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tables/table17.xml" ContentType="application/vnd.openxmlformats-officedocument.spreadsheetml.table+xml"/>
  <Override PartName="/xl/drawings/drawing6.xml" ContentType="application/vnd.openxmlformats-officedocument.drawing+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b4cab345dcdae01/Desktop/"/>
    </mc:Choice>
  </mc:AlternateContent>
  <xr:revisionPtr revIDLastSave="2" documentId="13_ncr:1_{40F4E504-B9CE-4551-9BA3-5CF10132C6C8}" xr6:coauthVersionLast="47" xr6:coauthVersionMax="47" xr10:uidLastSave="{9A2C3216-CC7B-4680-BB7F-E91F56BC8D4D}"/>
  <bookViews>
    <workbookView xWindow="-108" yWindow="-108" windowWidth="23256" windowHeight="12576" xr2:uid="{00000000-000D-0000-FFFF-FFFF00000000}"/>
  </bookViews>
  <sheets>
    <sheet name="Overview " sheetId="26" r:id="rId1"/>
    <sheet name="Operations &amp; Location Analysi" sheetId="29" r:id="rId2"/>
    <sheet name="Driver &amp; Customer Insights" sheetId="28" r:id="rId3"/>
    <sheet name="Details" sheetId="19" r:id="rId4"/>
    <sheet name="Sheet3" sheetId="20" state="hidden" r:id="rId5"/>
    <sheet name="Analysis" sheetId="16" r:id="rId6"/>
    <sheet name="Analysis 2 " sheetId="24" r:id="rId7"/>
    <sheet name="uber_ride_requests_2025 (2)" sheetId="15" r:id="rId8"/>
    <sheet name="RAW DATA" sheetId="2" state="hidden" r:id="rId9"/>
    <sheet name="Busines Questions" sheetId="14" r:id="rId10"/>
    <sheet name="Dashboard (2)" sheetId="12" state="hidden" r:id="rId11"/>
  </sheets>
  <definedNames>
    <definedName name="_xlnm._FilterDatabase" localSheetId="8" hidden="1">'RAW DATA'!$A$1:$P$10001</definedName>
    <definedName name="_xlnm._FilterDatabase" localSheetId="7" hidden="1">'uber_ride_requests_2025 (2)'!$A$1:$S$10001</definedName>
    <definedName name="_xlcn.WorksheetConnection_Sheet3F4F181" hidden="1">Analysis!$F$4:$F$18</definedName>
    <definedName name="_xlcn.WorksheetConnection_uber_ride_requests_2025_dirty_v2.xlsxTable21" hidden="1">Table2[]</definedName>
    <definedName name="ExternalData_1" localSheetId="4" hidden="1">Sheet3!$A$3:$U$408</definedName>
    <definedName name="Rides">#REF!</definedName>
    <definedName name="Slicer_Request_Date__Month">#N/A</definedName>
    <definedName name="Slicer_Ride_Status">#N/A</definedName>
    <definedName name="Slicer_Ride_Type">#N/A</definedName>
    <definedName name="Timeline_Request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 cacheId="31" r:id="rId42"/>
    <pivotCache cacheId="32" r:id="rId43"/>
    <pivotCache cacheId="37" r:id="rId44"/>
  </pivotCaches>
  <extLst>
    <ext xmlns:x14="http://schemas.microsoft.com/office/spreadsheetml/2009/9/main" uri="{876F7934-8845-4945-9796-88D515C7AA90}">
      <x14:pivotCaches>
        <pivotCache cacheId="33" r:id="rId45"/>
      </x14:pivotCaches>
    </ext>
    <ext xmlns:x14="http://schemas.microsoft.com/office/spreadsheetml/2009/9/main" uri="{BBE1A952-AA13-448e-AADC-164F8A28A991}">
      <x14:slicerCaches>
        <x14:slicerCache r:id="rId46"/>
        <x14:slicerCache r:id="rId47"/>
        <x14:slicerCache r:id="rId4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 r:id="rId49"/>
      </x15:timelineCachePivotCaches>
    </ext>
    <ext xmlns:x15="http://schemas.microsoft.com/office/spreadsheetml/2010/11/main" uri="{D0CA8CA8-9F24-4464-BF8E-62219DCF47F9}">
      <x15:timelineCacheRefs>
        <x15:timelineCacheRef r:id="rId50"/>
      </x15:timelineCacheRefs>
    </ext>
    <ext xmlns:x15="http://schemas.microsoft.com/office/spreadsheetml/2010/11/main" uri="{FCE2AD5D-F65C-4FA6-A056-5C36A1767C68}">
      <x15:dataModel>
        <x15:modelTables>
          <x15:modelTable id="Table2" name="Table2" connection="WorksheetConnection_uber_ride_requests_2025_dirty_v2.xlsx!Table2"/>
          <x15:modelTable id="Range" name="Range" connection="WorksheetConnection_Sheet3!$F$4:$F$18"/>
        </x15:modelTables>
        <x15:extLst>
          <ext xmlns:x16="http://schemas.microsoft.com/office/spreadsheetml/2014/11/main" uri="{9835A34E-60A6-4A7C-AAB8-D5F71C897F49}">
            <x16:modelTimeGroupings>
              <x16:modelTimeGrouping tableName="Table2" columnName="Request_Date" columnId="Request_Date">
                <x16:calculatedTimeColumn columnName="Request_Date (Month Index)" columnId="Request_Date (Month Index)" contentType="monthsindex" isSelected="1"/>
                <x16:calculatedTimeColumn columnName="Request_Date (Month)" columnId="Reques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2" i="24" l="1"/>
  <c r="Q68" i="24"/>
  <c r="N36" i="24"/>
  <c r="T33" i="19"/>
  <c r="T14" i="19"/>
  <c r="U14" i="19"/>
  <c r="U15" i="19"/>
  <c r="T45" i="19"/>
  <c r="T49" i="19"/>
  <c r="U49" i="19"/>
  <c r="H66" i="19"/>
  <c r="I66" i="19"/>
  <c r="H67" i="19"/>
  <c r="I67" i="19"/>
  <c r="H68" i="19"/>
  <c r="I68" i="19"/>
  <c r="I65" i="19"/>
  <c r="H65" i="19"/>
  <c r="U43" i="24"/>
  <c r="J65" i="19" l="1"/>
  <c r="E71" i="19"/>
  <c r="D66" i="19"/>
  <c r="E66" i="19"/>
  <c r="D74" i="19"/>
  <c r="E74" i="19"/>
  <c r="D75" i="19"/>
  <c r="E75" i="19"/>
  <c r="D65" i="19"/>
  <c r="E65" i="19"/>
  <c r="D76" i="19"/>
  <c r="E76" i="19"/>
  <c r="D64" i="19"/>
  <c r="E64" i="19"/>
  <c r="D68" i="19"/>
  <c r="E68" i="19"/>
  <c r="D77" i="19"/>
  <c r="E77" i="19"/>
  <c r="D63" i="19"/>
  <c r="E63" i="19"/>
  <c r="D69" i="19"/>
  <c r="E69" i="19"/>
  <c r="D70" i="19"/>
  <c r="E70" i="19"/>
  <c r="D72" i="19"/>
  <c r="E72" i="19"/>
  <c r="D67" i="19"/>
  <c r="E67" i="19"/>
  <c r="D73" i="19"/>
  <c r="E73" i="19"/>
  <c r="C66" i="19"/>
  <c r="C74" i="19"/>
  <c r="C75" i="19"/>
  <c r="C65" i="19"/>
  <c r="C76" i="19"/>
  <c r="C64" i="19"/>
  <c r="C68" i="19"/>
  <c r="C77" i="19"/>
  <c r="C63" i="19"/>
  <c r="C69" i="19"/>
  <c r="C70" i="19"/>
  <c r="C72" i="19"/>
  <c r="C67" i="19"/>
  <c r="C73" i="19"/>
  <c r="D71" i="19"/>
  <c r="C71" i="19"/>
  <c r="H82" i="19"/>
  <c r="I82" i="19"/>
  <c r="J82" i="19"/>
  <c r="K82" i="19"/>
  <c r="H79" i="19"/>
  <c r="I79" i="19"/>
  <c r="J79" i="19"/>
  <c r="K79" i="19"/>
  <c r="H81" i="19"/>
  <c r="I81" i="19"/>
  <c r="J81" i="19"/>
  <c r="K81" i="19"/>
  <c r="H84" i="19"/>
  <c r="I84" i="19"/>
  <c r="J84" i="19"/>
  <c r="K84" i="19"/>
  <c r="H78" i="19"/>
  <c r="I78" i="19"/>
  <c r="J78" i="19"/>
  <c r="K78" i="19"/>
  <c r="H80" i="19"/>
  <c r="I80" i="19"/>
  <c r="J80" i="19"/>
  <c r="K80" i="19"/>
  <c r="H76" i="19"/>
  <c r="I76" i="19"/>
  <c r="J76" i="19"/>
  <c r="K76" i="19"/>
  <c r="H83" i="19"/>
  <c r="I83" i="19"/>
  <c r="J83" i="19"/>
  <c r="K83" i="19"/>
  <c r="H75" i="19"/>
  <c r="I75" i="19"/>
  <c r="J75" i="19"/>
  <c r="K75" i="19"/>
  <c r="H85" i="19"/>
  <c r="I85" i="19"/>
  <c r="J85" i="19"/>
  <c r="K85" i="19"/>
  <c r="I77" i="19"/>
  <c r="J77" i="19"/>
  <c r="K77" i="19"/>
  <c r="H77" i="19"/>
  <c r="N56" i="19"/>
  <c r="O56" i="19"/>
  <c r="N57" i="19"/>
  <c r="O57" i="19"/>
  <c r="N58" i="19"/>
  <c r="O58" i="19"/>
  <c r="O55" i="19"/>
  <c r="N55" i="19"/>
  <c r="C55" i="19"/>
  <c r="D55" i="19"/>
  <c r="C56" i="19"/>
  <c r="D56" i="19"/>
  <c r="D54" i="19"/>
  <c r="C54" i="19"/>
  <c r="T36" i="19"/>
  <c r="U36" i="19"/>
  <c r="T34" i="19"/>
  <c r="U34" i="19"/>
  <c r="T35" i="19"/>
  <c r="U35" i="19"/>
  <c r="T37" i="19"/>
  <c r="U37" i="19"/>
  <c r="T39" i="19"/>
  <c r="U39" i="19"/>
  <c r="U33" i="19"/>
  <c r="U38" i="19"/>
  <c r="T38" i="19"/>
  <c r="N43" i="19"/>
  <c r="O43" i="19"/>
  <c r="N44" i="19"/>
  <c r="O44" i="19"/>
  <c r="N45" i="19"/>
  <c r="O45" i="19"/>
  <c r="N46" i="19"/>
  <c r="O46" i="19"/>
  <c r="N47" i="19"/>
  <c r="O47" i="19"/>
  <c r="N48" i="19"/>
  <c r="O48" i="19"/>
  <c r="O42" i="19"/>
  <c r="N42" i="19"/>
  <c r="O64" i="19"/>
  <c r="N65" i="19"/>
  <c r="O65" i="19"/>
  <c r="N66" i="19"/>
  <c r="O66" i="19"/>
  <c r="N67" i="19"/>
  <c r="O67" i="19"/>
  <c r="N68" i="19"/>
  <c r="O68" i="19"/>
  <c r="N64"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I42" i="19"/>
  <c r="H42" i="19"/>
  <c r="C41" i="19"/>
  <c r="C42" i="19"/>
  <c r="C43" i="19"/>
  <c r="C44" i="19"/>
  <c r="C45" i="19"/>
  <c r="C46" i="19"/>
  <c r="C47" i="19"/>
  <c r="C48" i="19"/>
  <c r="D42" i="19"/>
  <c r="D43" i="19"/>
  <c r="D44" i="19"/>
  <c r="D45" i="19"/>
  <c r="D46" i="19"/>
  <c r="D47" i="19"/>
  <c r="D48" i="19"/>
  <c r="D41" i="19"/>
  <c r="T73" i="19"/>
  <c r="U73" i="19"/>
  <c r="T74" i="19"/>
  <c r="U74" i="19"/>
  <c r="T75" i="19"/>
  <c r="U75" i="19"/>
  <c r="T76" i="19"/>
  <c r="U76" i="19"/>
  <c r="T77" i="19"/>
  <c r="U77" i="19"/>
  <c r="T78" i="19"/>
  <c r="U78" i="19"/>
  <c r="T79" i="19"/>
  <c r="U79" i="19"/>
  <c r="T80" i="19"/>
  <c r="U80" i="19"/>
  <c r="T81" i="19"/>
  <c r="U81" i="19"/>
  <c r="T60" i="19"/>
  <c r="U60" i="19"/>
  <c r="T61" i="19"/>
  <c r="U61" i="19"/>
  <c r="T62" i="19"/>
  <c r="U62" i="19"/>
  <c r="T63" i="19"/>
  <c r="U63" i="19"/>
  <c r="T64" i="19"/>
  <c r="U64" i="19"/>
  <c r="T65" i="19"/>
  <c r="U65" i="19"/>
  <c r="T66" i="19"/>
  <c r="U66" i="19"/>
  <c r="X19" i="19"/>
  <c r="Y19" i="19"/>
  <c r="X20" i="19"/>
  <c r="Y20" i="19"/>
  <c r="X21" i="19"/>
  <c r="Y21" i="19"/>
  <c r="X22" i="19"/>
  <c r="Y22" i="19"/>
  <c r="X23" i="19"/>
  <c r="Y23" i="19"/>
  <c r="X24" i="19"/>
  <c r="Y24" i="19"/>
  <c r="X25" i="19"/>
  <c r="Y25" i="19"/>
  <c r="U59" i="19"/>
  <c r="T59" i="19"/>
  <c r="U16" i="19"/>
  <c r="U17" i="19"/>
  <c r="U18" i="19"/>
  <c r="U19" i="19"/>
  <c r="U20" i="19"/>
  <c r="U21" i="19"/>
  <c r="U22" i="19"/>
  <c r="U23" i="19"/>
  <c r="U24" i="19"/>
  <c r="U25" i="19"/>
  <c r="T15" i="19"/>
  <c r="T16" i="19"/>
  <c r="T17" i="19"/>
  <c r="T18" i="19"/>
  <c r="T19" i="19"/>
  <c r="T20" i="19"/>
  <c r="T21" i="19"/>
  <c r="T22" i="19"/>
  <c r="T23" i="19"/>
  <c r="T24" i="19"/>
  <c r="T25" i="19"/>
  <c r="T46" i="19"/>
  <c r="U46" i="19"/>
  <c r="T47" i="19"/>
  <c r="U47" i="19"/>
  <c r="T48" i="19"/>
  <c r="U48" i="19"/>
  <c r="T50" i="19"/>
  <c r="U50" i="19"/>
  <c r="T51" i="19"/>
  <c r="U51" i="19"/>
  <c r="T52" i="19"/>
  <c r="U52" i="19"/>
  <c r="Q19" i="19"/>
  <c r="R19" i="19"/>
  <c r="Q20" i="19"/>
  <c r="R20" i="19"/>
  <c r="U45" i="19"/>
  <c r="N12" i="19"/>
  <c r="O12" i="19"/>
  <c r="N13" i="19"/>
  <c r="O13" i="19"/>
  <c r="N14" i="19"/>
  <c r="O14" i="19"/>
  <c r="N15" i="19"/>
  <c r="O15" i="19"/>
  <c r="N16" i="19"/>
  <c r="O16" i="19"/>
  <c r="N17" i="19"/>
  <c r="O17" i="19"/>
  <c r="N18" i="19"/>
  <c r="O18" i="19"/>
  <c r="N19" i="19"/>
  <c r="O19" i="19"/>
  <c r="N20" i="19"/>
  <c r="O20" i="19"/>
  <c r="N21" i="19"/>
  <c r="O21" i="19"/>
  <c r="N22" i="19"/>
  <c r="O22" i="19"/>
  <c r="N23" i="19"/>
  <c r="O23" i="19"/>
  <c r="N24" i="19"/>
  <c r="O24" i="19"/>
  <c r="N25" i="19"/>
  <c r="O25" i="19"/>
  <c r="N26" i="19"/>
  <c r="O26" i="19"/>
  <c r="O11" i="19"/>
  <c r="N11"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I12" i="19"/>
  <c r="H12" i="19"/>
  <c r="I33" i="16"/>
  <c r="C12" i="19"/>
  <c r="N33" i="19"/>
  <c r="O33" i="19"/>
  <c r="N34" i="19"/>
  <c r="O34" i="19"/>
  <c r="O32" i="19"/>
  <c r="N32" i="19"/>
  <c r="C13" i="19"/>
  <c r="D13" i="19"/>
  <c r="C14" i="19"/>
  <c r="D14" i="19"/>
  <c r="C15" i="19"/>
  <c r="D15" i="19"/>
  <c r="C16" i="19"/>
  <c r="D16" i="19"/>
  <c r="C17" i="19"/>
  <c r="D17" i="19"/>
  <c r="C18" i="19"/>
  <c r="D18" i="19"/>
  <c r="C19" i="19"/>
  <c r="D19" i="19"/>
  <c r="C20" i="19"/>
  <c r="D20" i="19"/>
  <c r="C21" i="19"/>
  <c r="D21" i="19"/>
  <c r="C22" i="19"/>
  <c r="D22" i="19"/>
  <c r="C23" i="19"/>
  <c r="D23" i="19"/>
  <c r="C24" i="19"/>
  <c r="D24" i="19"/>
  <c r="C25" i="19"/>
  <c r="D25" i="19"/>
  <c r="C26" i="19"/>
  <c r="D26" i="19"/>
  <c r="C27" i="19"/>
  <c r="D27" i="19"/>
  <c r="C28" i="19"/>
  <c r="D28" i="19"/>
  <c r="C29" i="19"/>
  <c r="D29" i="19"/>
  <c r="C30" i="19"/>
  <c r="D30" i="19"/>
  <c r="C31" i="19"/>
  <c r="D31" i="19"/>
  <c r="C32" i="19"/>
  <c r="D32" i="19"/>
  <c r="C33" i="19"/>
  <c r="D33" i="19"/>
  <c r="C34" i="19"/>
  <c r="D34" i="19"/>
  <c r="C35" i="19"/>
  <c r="D35" i="19"/>
  <c r="D12" i="19"/>
  <c r="E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E1358" i="15"/>
  <c r="E1359" i="15"/>
  <c r="E1360" i="15"/>
  <c r="E1361" i="15"/>
  <c r="E1362" i="15"/>
  <c r="E1363" i="15"/>
  <c r="E1364" i="15"/>
  <c r="E1365" i="15"/>
  <c r="E1366" i="15"/>
  <c r="E1367" i="15"/>
  <c r="E1368" i="15"/>
  <c r="E1369" i="15"/>
  <c r="E1370" i="15"/>
  <c r="E1371" i="15"/>
  <c r="E1372" i="15"/>
  <c r="E1373" i="15"/>
  <c r="E1374" i="15"/>
  <c r="E1375" i="15"/>
  <c r="E1376" i="15"/>
  <c r="E1377" i="15"/>
  <c r="E1378" i="15"/>
  <c r="E1379" i="15"/>
  <c r="E1380" i="15"/>
  <c r="E1381" i="15"/>
  <c r="E1382" i="15"/>
  <c r="E1383" i="15"/>
  <c r="E1384" i="15"/>
  <c r="E1385" i="15"/>
  <c r="E1386" i="15"/>
  <c r="E1387" i="15"/>
  <c r="E1388" i="15"/>
  <c r="E1389" i="15"/>
  <c r="E1390" i="15"/>
  <c r="E1391" i="15"/>
  <c r="E1392" i="15"/>
  <c r="E1393" i="15"/>
  <c r="E1394" i="15"/>
  <c r="E1395" i="15"/>
  <c r="E1396" i="15"/>
  <c r="E1397" i="15"/>
  <c r="E1398" i="15"/>
  <c r="E1399" i="15"/>
  <c r="E1400" i="15"/>
  <c r="E1401" i="15"/>
  <c r="E1402" i="15"/>
  <c r="E1403" i="15"/>
  <c r="E1404" i="15"/>
  <c r="E1405" i="15"/>
  <c r="E1406" i="15"/>
  <c r="E1407" i="15"/>
  <c r="E1408" i="15"/>
  <c r="E1409" i="15"/>
  <c r="E1410" i="15"/>
  <c r="E1411" i="15"/>
  <c r="E1412" i="15"/>
  <c r="E1413" i="15"/>
  <c r="E1414" i="15"/>
  <c r="E1415" i="15"/>
  <c r="E1416" i="15"/>
  <c r="E1417" i="15"/>
  <c r="E1418" i="15"/>
  <c r="E1419" i="15"/>
  <c r="E1420" i="15"/>
  <c r="E1421" i="15"/>
  <c r="E1422" i="15"/>
  <c r="E1423" i="15"/>
  <c r="E1424" i="15"/>
  <c r="E1425" i="15"/>
  <c r="E1426" i="15"/>
  <c r="E1427" i="15"/>
  <c r="E1428" i="15"/>
  <c r="E1429" i="15"/>
  <c r="E1430" i="15"/>
  <c r="E1431" i="15"/>
  <c r="E1432" i="15"/>
  <c r="E1433" i="15"/>
  <c r="E1434" i="15"/>
  <c r="E1435" i="15"/>
  <c r="E1436" i="15"/>
  <c r="E1437" i="15"/>
  <c r="E1438" i="15"/>
  <c r="E1439" i="15"/>
  <c r="E1440" i="15"/>
  <c r="E1441" i="15"/>
  <c r="E1442" i="15"/>
  <c r="E1443" i="15"/>
  <c r="E1444" i="15"/>
  <c r="E1445" i="15"/>
  <c r="E1446" i="15"/>
  <c r="E1447" i="15"/>
  <c r="E1448" i="15"/>
  <c r="E1449" i="15"/>
  <c r="E1450" i="15"/>
  <c r="E1451" i="15"/>
  <c r="E1452" i="15"/>
  <c r="E1453" i="15"/>
  <c r="E1454" i="15"/>
  <c r="E1455" i="15"/>
  <c r="E1456" i="15"/>
  <c r="E1457" i="15"/>
  <c r="E1458" i="15"/>
  <c r="E1459" i="15"/>
  <c r="E1460" i="15"/>
  <c r="E1461" i="15"/>
  <c r="E1462" i="15"/>
  <c r="E1463" i="15"/>
  <c r="E1464" i="15"/>
  <c r="E1465" i="15"/>
  <c r="E1466" i="15"/>
  <c r="E1467" i="15"/>
  <c r="E1468" i="15"/>
  <c r="E1469" i="15"/>
  <c r="E1470" i="15"/>
  <c r="E1471" i="15"/>
  <c r="E1472" i="15"/>
  <c r="E1473" i="15"/>
  <c r="E1474" i="15"/>
  <c r="E1475" i="15"/>
  <c r="E1476" i="15"/>
  <c r="E1477" i="15"/>
  <c r="E1478" i="15"/>
  <c r="E1479" i="15"/>
  <c r="E1480" i="15"/>
  <c r="E1481" i="15"/>
  <c r="E1482" i="15"/>
  <c r="E1483" i="15"/>
  <c r="E1484" i="15"/>
  <c r="E1485" i="15"/>
  <c r="E1486" i="15"/>
  <c r="E1487" i="15"/>
  <c r="E1488" i="15"/>
  <c r="E1489" i="15"/>
  <c r="E1490" i="15"/>
  <c r="E1491" i="15"/>
  <c r="E1492" i="15"/>
  <c r="E1493" i="15"/>
  <c r="E1494" i="15"/>
  <c r="E1495" i="15"/>
  <c r="E1496" i="15"/>
  <c r="E1497" i="15"/>
  <c r="E1498" i="15"/>
  <c r="E1499" i="15"/>
  <c r="E1500" i="15"/>
  <c r="E1501" i="15"/>
  <c r="E1502" i="15"/>
  <c r="E1503" i="15"/>
  <c r="E1504" i="15"/>
  <c r="E1505" i="15"/>
  <c r="E1506" i="15"/>
  <c r="E1507" i="15"/>
  <c r="E1508" i="15"/>
  <c r="E1509" i="15"/>
  <c r="E1510" i="15"/>
  <c r="E1511" i="15"/>
  <c r="E1512" i="15"/>
  <c r="E1513" i="15"/>
  <c r="E1514" i="15"/>
  <c r="E1515" i="15"/>
  <c r="E1516" i="15"/>
  <c r="E1517" i="15"/>
  <c r="E1518" i="15"/>
  <c r="E1519" i="15"/>
  <c r="E1520" i="15"/>
  <c r="E1521" i="15"/>
  <c r="E1522" i="15"/>
  <c r="E1523" i="15"/>
  <c r="E1524" i="15"/>
  <c r="E1525" i="15"/>
  <c r="E1526" i="15"/>
  <c r="E1527" i="15"/>
  <c r="E1528" i="15"/>
  <c r="E1529" i="15"/>
  <c r="E1530" i="15"/>
  <c r="E1531" i="15"/>
  <c r="E1532" i="15"/>
  <c r="E1533" i="15"/>
  <c r="E1534" i="15"/>
  <c r="E1535" i="15"/>
  <c r="E1536" i="15"/>
  <c r="E1537" i="15"/>
  <c r="E1538" i="15"/>
  <c r="E1539" i="15"/>
  <c r="E1540" i="15"/>
  <c r="E1541" i="15"/>
  <c r="E1542" i="15"/>
  <c r="E1543" i="15"/>
  <c r="E1544" i="15"/>
  <c r="E1545" i="15"/>
  <c r="E1546" i="15"/>
  <c r="E1547" i="15"/>
  <c r="E1548" i="15"/>
  <c r="E1549" i="15"/>
  <c r="E1550" i="15"/>
  <c r="E1551" i="15"/>
  <c r="E1552" i="15"/>
  <c r="E1553" i="15"/>
  <c r="E1554" i="15"/>
  <c r="E1555" i="15"/>
  <c r="E1556" i="15"/>
  <c r="E1557" i="15"/>
  <c r="E1558" i="15"/>
  <c r="E1559" i="15"/>
  <c r="E1560" i="15"/>
  <c r="E1561" i="15"/>
  <c r="E1562" i="15"/>
  <c r="E1563" i="15"/>
  <c r="E1564" i="15"/>
  <c r="E1565" i="15"/>
  <c r="E1566" i="15"/>
  <c r="E1567" i="15"/>
  <c r="E1568" i="15"/>
  <c r="E1569" i="15"/>
  <c r="E1570" i="15"/>
  <c r="E1571" i="15"/>
  <c r="E1572" i="15"/>
  <c r="E1573" i="15"/>
  <c r="E1574" i="15"/>
  <c r="E1575" i="15"/>
  <c r="E1576" i="15"/>
  <c r="E1577" i="15"/>
  <c r="E1578" i="15"/>
  <c r="E1579" i="15"/>
  <c r="E1580" i="15"/>
  <c r="E1581" i="15"/>
  <c r="E1582" i="15"/>
  <c r="E1583" i="15"/>
  <c r="E1584" i="15"/>
  <c r="E1585" i="15"/>
  <c r="E1586" i="15"/>
  <c r="E1587" i="15"/>
  <c r="E1588" i="15"/>
  <c r="E1589" i="15"/>
  <c r="E1590" i="15"/>
  <c r="E1591" i="15"/>
  <c r="E1592" i="15"/>
  <c r="E1593" i="15"/>
  <c r="E1594" i="15"/>
  <c r="E1595" i="15"/>
  <c r="E1596" i="15"/>
  <c r="E1597" i="15"/>
  <c r="E1598" i="15"/>
  <c r="E1599" i="15"/>
  <c r="E1600" i="15"/>
  <c r="E1601" i="15"/>
  <c r="E1602" i="15"/>
  <c r="E1603" i="15"/>
  <c r="E1604" i="15"/>
  <c r="E1605" i="15"/>
  <c r="E1606" i="15"/>
  <c r="E1607" i="15"/>
  <c r="E1608" i="15"/>
  <c r="E1609" i="15"/>
  <c r="E1610" i="15"/>
  <c r="E1611" i="15"/>
  <c r="E1612" i="15"/>
  <c r="E1613" i="15"/>
  <c r="E1614" i="15"/>
  <c r="E1615" i="15"/>
  <c r="E1616" i="15"/>
  <c r="E1617" i="15"/>
  <c r="E1618" i="15"/>
  <c r="E1619" i="15"/>
  <c r="E1620" i="15"/>
  <c r="E1621" i="15"/>
  <c r="E1622" i="15"/>
  <c r="E1623" i="15"/>
  <c r="E1624" i="15"/>
  <c r="E1625" i="15"/>
  <c r="E1626" i="15"/>
  <c r="E1627" i="15"/>
  <c r="E1628" i="15"/>
  <c r="E1629" i="15"/>
  <c r="E1630" i="15"/>
  <c r="E1631" i="15"/>
  <c r="E1632" i="15"/>
  <c r="E1633" i="15"/>
  <c r="E1634" i="15"/>
  <c r="E1635" i="15"/>
  <c r="E1636" i="15"/>
  <c r="E1637" i="15"/>
  <c r="E1638" i="15"/>
  <c r="E1639" i="15"/>
  <c r="E1640" i="15"/>
  <c r="E1641" i="15"/>
  <c r="E1642" i="15"/>
  <c r="E1643" i="15"/>
  <c r="E1644" i="15"/>
  <c r="E1645" i="15"/>
  <c r="E1646" i="15"/>
  <c r="E1647" i="15"/>
  <c r="E1648" i="15"/>
  <c r="E1649" i="15"/>
  <c r="E1650" i="15"/>
  <c r="E1651" i="15"/>
  <c r="E1652" i="15"/>
  <c r="E1653" i="15"/>
  <c r="E1654" i="15"/>
  <c r="E1655" i="15"/>
  <c r="E1656" i="15"/>
  <c r="E1657" i="15"/>
  <c r="E1658" i="15"/>
  <c r="E1659" i="15"/>
  <c r="E1660" i="15"/>
  <c r="E1661" i="15"/>
  <c r="E1662" i="15"/>
  <c r="E1663" i="15"/>
  <c r="E1664" i="15"/>
  <c r="E1665" i="15"/>
  <c r="E1666" i="15"/>
  <c r="E1667" i="15"/>
  <c r="E1668" i="15"/>
  <c r="E1669" i="15"/>
  <c r="E1670" i="15"/>
  <c r="E1671" i="15"/>
  <c r="E1672" i="15"/>
  <c r="E1673" i="15"/>
  <c r="E1674" i="15"/>
  <c r="E1675" i="15"/>
  <c r="E1676" i="15"/>
  <c r="E1677" i="15"/>
  <c r="E1678" i="15"/>
  <c r="E1679" i="15"/>
  <c r="E1680" i="15"/>
  <c r="E1681" i="15"/>
  <c r="E1682" i="15"/>
  <c r="E1683" i="15"/>
  <c r="E1684" i="15"/>
  <c r="E1685" i="15"/>
  <c r="E1686" i="15"/>
  <c r="E1687" i="15"/>
  <c r="E1688" i="15"/>
  <c r="E1689" i="15"/>
  <c r="E1690" i="15"/>
  <c r="E1691" i="15"/>
  <c r="E1692" i="15"/>
  <c r="E1693" i="15"/>
  <c r="E1694" i="15"/>
  <c r="E1695" i="15"/>
  <c r="E1696" i="15"/>
  <c r="E1697" i="15"/>
  <c r="E1698" i="15"/>
  <c r="E1699" i="15"/>
  <c r="E1700" i="15"/>
  <c r="E1701" i="15"/>
  <c r="E1702" i="15"/>
  <c r="E1703" i="15"/>
  <c r="E1704" i="15"/>
  <c r="E1705" i="15"/>
  <c r="E1706" i="15"/>
  <c r="E1707" i="15"/>
  <c r="E1708" i="15"/>
  <c r="E1709" i="15"/>
  <c r="E1710" i="15"/>
  <c r="E1711" i="15"/>
  <c r="E1712" i="15"/>
  <c r="E1713" i="15"/>
  <c r="E1714" i="15"/>
  <c r="E1715" i="15"/>
  <c r="E1716" i="15"/>
  <c r="E1717" i="15"/>
  <c r="E1718" i="15"/>
  <c r="E1719" i="15"/>
  <c r="E1720" i="15"/>
  <c r="E1721" i="15"/>
  <c r="E1722" i="15"/>
  <c r="E1723" i="15"/>
  <c r="E1724" i="15"/>
  <c r="E1725" i="15"/>
  <c r="E1726" i="15"/>
  <c r="E1727" i="15"/>
  <c r="E1728" i="15"/>
  <c r="E1729" i="15"/>
  <c r="E1730" i="15"/>
  <c r="E1731" i="15"/>
  <c r="E1732" i="15"/>
  <c r="E1733" i="15"/>
  <c r="E1734" i="15"/>
  <c r="E1735" i="15"/>
  <c r="E1736" i="15"/>
  <c r="E1737" i="15"/>
  <c r="E1738" i="15"/>
  <c r="E1739" i="15"/>
  <c r="E1740" i="15"/>
  <c r="E1741" i="15"/>
  <c r="E1742" i="15"/>
  <c r="E1743" i="15"/>
  <c r="E1744" i="15"/>
  <c r="E1745" i="15"/>
  <c r="E1746" i="15"/>
  <c r="E1747" i="15"/>
  <c r="E1748" i="15"/>
  <c r="E1749" i="15"/>
  <c r="E1750" i="15"/>
  <c r="E1751" i="15"/>
  <c r="E1752" i="15"/>
  <c r="E1753" i="15"/>
  <c r="E1754" i="15"/>
  <c r="E1755" i="15"/>
  <c r="E1756" i="15"/>
  <c r="E1757" i="15"/>
  <c r="E1758" i="15"/>
  <c r="E1759" i="15"/>
  <c r="E1760" i="15"/>
  <c r="E1761" i="15"/>
  <c r="E1762" i="15"/>
  <c r="E1763" i="15"/>
  <c r="E1764" i="15"/>
  <c r="E1765" i="15"/>
  <c r="E1766" i="15"/>
  <c r="E1767" i="15"/>
  <c r="E1768" i="15"/>
  <c r="E1769" i="15"/>
  <c r="E1770" i="15"/>
  <c r="E1771" i="15"/>
  <c r="E1772" i="15"/>
  <c r="E1773" i="15"/>
  <c r="E1774" i="15"/>
  <c r="E1775" i="15"/>
  <c r="E1776" i="15"/>
  <c r="E1777" i="15"/>
  <c r="E1778" i="15"/>
  <c r="E1779" i="15"/>
  <c r="E1780" i="15"/>
  <c r="E1781" i="15"/>
  <c r="E1782" i="15"/>
  <c r="E1783" i="15"/>
  <c r="E1784" i="15"/>
  <c r="E1785" i="15"/>
  <c r="E1786" i="15"/>
  <c r="E1787" i="15"/>
  <c r="E1788" i="15"/>
  <c r="E1789" i="15"/>
  <c r="E1790" i="15"/>
  <c r="E1791" i="15"/>
  <c r="E1792" i="15"/>
  <c r="E1793" i="15"/>
  <c r="E1794" i="15"/>
  <c r="E1795" i="15"/>
  <c r="E1796" i="15"/>
  <c r="E1797" i="15"/>
  <c r="E1798" i="15"/>
  <c r="E1799" i="15"/>
  <c r="E1800" i="15"/>
  <c r="E1801" i="15"/>
  <c r="E1802" i="15"/>
  <c r="E1803" i="15"/>
  <c r="E1804" i="15"/>
  <c r="E1805" i="15"/>
  <c r="E1806" i="15"/>
  <c r="E1807" i="15"/>
  <c r="E1808" i="15"/>
  <c r="E1809" i="15"/>
  <c r="E1810" i="15"/>
  <c r="E1811" i="15"/>
  <c r="E1812" i="15"/>
  <c r="E1813" i="15"/>
  <c r="E1814" i="15"/>
  <c r="E1815" i="15"/>
  <c r="E1816" i="15"/>
  <c r="E1817" i="15"/>
  <c r="E1818" i="15"/>
  <c r="E1819" i="15"/>
  <c r="E1820" i="15"/>
  <c r="E1821" i="15"/>
  <c r="E1822" i="15"/>
  <c r="E1823" i="15"/>
  <c r="E1824" i="15"/>
  <c r="E1825" i="15"/>
  <c r="E1826" i="15"/>
  <c r="E1827" i="15"/>
  <c r="E1828" i="15"/>
  <c r="E1829" i="15"/>
  <c r="E1830" i="15"/>
  <c r="E1831" i="15"/>
  <c r="E1832" i="15"/>
  <c r="E1833" i="15"/>
  <c r="E1834" i="15"/>
  <c r="E1835" i="15"/>
  <c r="E1836" i="15"/>
  <c r="E1837" i="15"/>
  <c r="E1838" i="15"/>
  <c r="E1839" i="15"/>
  <c r="E1840" i="15"/>
  <c r="E1841" i="15"/>
  <c r="E1842" i="15"/>
  <c r="E1843" i="15"/>
  <c r="E1844" i="15"/>
  <c r="E1845" i="15"/>
  <c r="E1846" i="15"/>
  <c r="E1847" i="15"/>
  <c r="E1848" i="15"/>
  <c r="E1849" i="15"/>
  <c r="E1850" i="15"/>
  <c r="E1851" i="15"/>
  <c r="E1852" i="15"/>
  <c r="E1853" i="15"/>
  <c r="E1854" i="15"/>
  <c r="E1855" i="15"/>
  <c r="E1856" i="15"/>
  <c r="E1857" i="15"/>
  <c r="E1858" i="15"/>
  <c r="E1859" i="15"/>
  <c r="E1860" i="15"/>
  <c r="E1861" i="15"/>
  <c r="E1862" i="15"/>
  <c r="E1863" i="15"/>
  <c r="E1864" i="15"/>
  <c r="E1865" i="15"/>
  <c r="E1866" i="15"/>
  <c r="E1867" i="15"/>
  <c r="E1868" i="15"/>
  <c r="E1869" i="15"/>
  <c r="E1870" i="15"/>
  <c r="E1871" i="15"/>
  <c r="E1872" i="15"/>
  <c r="E1873" i="15"/>
  <c r="E1874" i="15"/>
  <c r="E1875" i="15"/>
  <c r="E1876" i="15"/>
  <c r="E1877" i="15"/>
  <c r="E1878" i="15"/>
  <c r="E1879" i="15"/>
  <c r="E1880" i="15"/>
  <c r="E1881" i="15"/>
  <c r="E1882" i="15"/>
  <c r="E1883" i="15"/>
  <c r="E1884" i="15"/>
  <c r="E1885" i="15"/>
  <c r="E1886" i="15"/>
  <c r="E1887" i="15"/>
  <c r="E1888" i="15"/>
  <c r="E1889" i="15"/>
  <c r="E1890" i="15"/>
  <c r="E1891" i="15"/>
  <c r="E1892" i="15"/>
  <c r="E1893" i="15"/>
  <c r="E1894" i="15"/>
  <c r="E1895" i="15"/>
  <c r="E1896" i="15"/>
  <c r="E1897" i="15"/>
  <c r="E1898" i="15"/>
  <c r="E1899" i="15"/>
  <c r="E1900" i="15"/>
  <c r="E1901" i="15"/>
  <c r="E1902" i="15"/>
  <c r="E1903" i="15"/>
  <c r="E1904" i="15"/>
  <c r="E1905" i="15"/>
  <c r="E1906" i="15"/>
  <c r="E1907" i="15"/>
  <c r="E1908" i="15"/>
  <c r="E1909" i="15"/>
  <c r="E1910" i="15"/>
  <c r="E1911" i="15"/>
  <c r="E1912" i="15"/>
  <c r="E1913" i="15"/>
  <c r="E1914" i="15"/>
  <c r="E1915" i="15"/>
  <c r="E1916" i="15"/>
  <c r="E1917" i="15"/>
  <c r="E1918" i="15"/>
  <c r="E1919" i="15"/>
  <c r="E1920" i="15"/>
  <c r="E1921" i="15"/>
  <c r="E1922" i="15"/>
  <c r="E1923" i="15"/>
  <c r="E1924" i="15"/>
  <c r="E1925" i="15"/>
  <c r="E1926" i="15"/>
  <c r="E1927" i="15"/>
  <c r="E1928" i="15"/>
  <c r="E1929" i="15"/>
  <c r="E1930" i="15"/>
  <c r="E1931" i="15"/>
  <c r="E1932" i="15"/>
  <c r="E1933" i="15"/>
  <c r="E1934" i="15"/>
  <c r="E1935" i="15"/>
  <c r="E1936" i="15"/>
  <c r="E1937" i="15"/>
  <c r="E1938" i="15"/>
  <c r="E1939" i="15"/>
  <c r="E1940" i="15"/>
  <c r="E1941" i="15"/>
  <c r="E1942" i="15"/>
  <c r="E1943" i="15"/>
  <c r="E1944" i="15"/>
  <c r="E1945" i="15"/>
  <c r="E1946" i="15"/>
  <c r="E1947" i="15"/>
  <c r="E1948" i="15"/>
  <c r="E1949" i="15"/>
  <c r="E1950" i="15"/>
  <c r="E1951" i="15"/>
  <c r="E1952" i="15"/>
  <c r="E1953" i="15"/>
  <c r="E1954" i="15"/>
  <c r="E1955" i="15"/>
  <c r="E1956" i="15"/>
  <c r="E1957" i="15"/>
  <c r="E1958" i="15"/>
  <c r="E1959" i="15"/>
  <c r="E1960" i="15"/>
  <c r="E1961" i="15"/>
  <c r="E1962" i="15"/>
  <c r="E1963" i="15"/>
  <c r="E1964" i="15"/>
  <c r="E1965" i="15"/>
  <c r="E1966" i="15"/>
  <c r="E1967" i="15"/>
  <c r="E1968" i="15"/>
  <c r="E1969" i="15"/>
  <c r="E1970" i="15"/>
  <c r="E1971" i="15"/>
  <c r="E1972" i="15"/>
  <c r="E1973" i="15"/>
  <c r="E1974" i="15"/>
  <c r="E1975" i="15"/>
  <c r="E1976" i="15"/>
  <c r="E1977" i="15"/>
  <c r="E1978" i="15"/>
  <c r="E1979" i="15"/>
  <c r="E1980" i="15"/>
  <c r="E1981" i="15"/>
  <c r="E1982" i="15"/>
  <c r="E1983" i="15"/>
  <c r="E1984" i="15"/>
  <c r="E1985" i="15"/>
  <c r="E1986" i="15"/>
  <c r="E1987" i="15"/>
  <c r="E1988" i="15"/>
  <c r="E1989" i="15"/>
  <c r="E1990" i="15"/>
  <c r="E1991" i="15"/>
  <c r="E1992" i="15"/>
  <c r="E1993" i="15"/>
  <c r="E1994" i="15"/>
  <c r="E1995" i="15"/>
  <c r="E1996" i="15"/>
  <c r="E1997" i="15"/>
  <c r="E1998" i="15"/>
  <c r="E1999" i="15"/>
  <c r="E2000" i="15"/>
  <c r="E2001" i="15"/>
  <c r="E2002" i="15"/>
  <c r="E2003" i="15"/>
  <c r="E2004" i="15"/>
  <c r="E2005" i="15"/>
  <c r="E2006" i="15"/>
  <c r="E2007" i="15"/>
  <c r="E2008" i="15"/>
  <c r="E2009" i="15"/>
  <c r="E2010" i="15"/>
  <c r="E2011" i="15"/>
  <c r="E2012" i="15"/>
  <c r="E2013" i="15"/>
  <c r="E2014" i="15"/>
  <c r="E2015" i="15"/>
  <c r="E2016" i="15"/>
  <c r="E2017" i="15"/>
  <c r="E2018" i="15"/>
  <c r="E2019" i="15"/>
  <c r="E2020" i="15"/>
  <c r="E2021" i="15"/>
  <c r="E2022" i="15"/>
  <c r="E2023" i="15"/>
  <c r="E2024" i="15"/>
  <c r="E2025" i="15"/>
  <c r="E2026" i="15"/>
  <c r="E2027" i="15"/>
  <c r="E2028" i="15"/>
  <c r="E2029" i="15"/>
  <c r="E2030" i="15"/>
  <c r="E2031" i="15"/>
  <c r="E2032" i="15"/>
  <c r="E2033" i="15"/>
  <c r="E2034" i="15"/>
  <c r="E2035" i="15"/>
  <c r="E2036" i="15"/>
  <c r="E2037" i="15"/>
  <c r="E2038" i="15"/>
  <c r="E2039" i="15"/>
  <c r="E2040" i="15"/>
  <c r="E2041" i="15"/>
  <c r="E2042" i="15"/>
  <c r="E2043" i="15"/>
  <c r="E2044" i="15"/>
  <c r="E2045" i="15"/>
  <c r="E2046" i="15"/>
  <c r="E2047" i="15"/>
  <c r="E2048" i="15"/>
  <c r="E2049" i="15"/>
  <c r="E2050" i="15"/>
  <c r="E2051" i="15"/>
  <c r="E2052" i="15"/>
  <c r="E2053" i="15"/>
  <c r="E2054" i="15"/>
  <c r="E2055" i="15"/>
  <c r="E2056" i="15"/>
  <c r="E2057" i="15"/>
  <c r="E2058" i="15"/>
  <c r="E2059" i="15"/>
  <c r="E2060" i="15"/>
  <c r="E2061" i="15"/>
  <c r="E2062" i="15"/>
  <c r="E2063" i="15"/>
  <c r="E2064" i="15"/>
  <c r="E2065" i="15"/>
  <c r="E2066" i="15"/>
  <c r="E2067" i="15"/>
  <c r="E2068" i="15"/>
  <c r="E2069" i="15"/>
  <c r="E2070" i="15"/>
  <c r="E2071" i="15"/>
  <c r="E2072" i="15"/>
  <c r="E2073" i="15"/>
  <c r="E2074" i="15"/>
  <c r="E2075" i="15"/>
  <c r="E2076" i="15"/>
  <c r="E2077" i="15"/>
  <c r="E2078" i="15"/>
  <c r="E2079" i="15"/>
  <c r="E2080" i="15"/>
  <c r="E2081" i="15"/>
  <c r="E2082" i="15"/>
  <c r="E2083" i="15"/>
  <c r="E2084" i="15"/>
  <c r="E2085" i="15"/>
  <c r="E2086" i="15"/>
  <c r="E2087" i="15"/>
  <c r="E2088" i="15"/>
  <c r="E2089" i="15"/>
  <c r="E2090" i="15"/>
  <c r="E2091" i="15"/>
  <c r="E2092" i="15"/>
  <c r="E2093" i="15"/>
  <c r="E2094" i="15"/>
  <c r="E2095" i="15"/>
  <c r="E2096" i="15"/>
  <c r="E2097" i="15"/>
  <c r="E2098" i="15"/>
  <c r="E2099" i="15"/>
  <c r="E2100" i="15"/>
  <c r="E2101" i="15"/>
  <c r="E2102" i="15"/>
  <c r="E2103" i="15"/>
  <c r="E2104" i="15"/>
  <c r="E2105" i="15"/>
  <c r="E2106" i="15"/>
  <c r="E2107" i="15"/>
  <c r="E2108" i="15"/>
  <c r="E2109" i="15"/>
  <c r="E2110" i="15"/>
  <c r="E2111" i="15"/>
  <c r="E2112" i="15"/>
  <c r="E2113" i="15"/>
  <c r="E2114" i="15"/>
  <c r="E2115" i="15"/>
  <c r="E2116" i="15"/>
  <c r="E2117" i="15"/>
  <c r="E2118" i="15"/>
  <c r="E2119" i="15"/>
  <c r="E2120" i="15"/>
  <c r="E2121" i="15"/>
  <c r="E2122" i="15"/>
  <c r="E2123" i="15"/>
  <c r="E2124" i="15"/>
  <c r="E2125" i="15"/>
  <c r="E2126" i="15"/>
  <c r="E2127" i="15"/>
  <c r="E2128" i="15"/>
  <c r="E2129" i="15"/>
  <c r="E2130" i="15"/>
  <c r="E2131" i="15"/>
  <c r="E2132" i="15"/>
  <c r="E2133" i="15"/>
  <c r="E2134" i="15"/>
  <c r="E2135" i="15"/>
  <c r="E2136" i="15"/>
  <c r="E2137" i="15"/>
  <c r="E2138" i="15"/>
  <c r="E2139" i="15"/>
  <c r="E2140" i="15"/>
  <c r="E2141" i="15"/>
  <c r="E2142" i="15"/>
  <c r="E2143" i="15"/>
  <c r="E2144" i="15"/>
  <c r="E2145" i="15"/>
  <c r="E2146" i="15"/>
  <c r="E2147" i="15"/>
  <c r="E2148" i="15"/>
  <c r="E2149" i="15"/>
  <c r="E2150" i="15"/>
  <c r="E2151" i="15"/>
  <c r="E2152" i="15"/>
  <c r="E2153" i="15"/>
  <c r="E2154" i="15"/>
  <c r="E2155" i="15"/>
  <c r="E2156" i="15"/>
  <c r="E2157" i="15"/>
  <c r="E2158" i="15"/>
  <c r="E2159" i="15"/>
  <c r="E2160" i="15"/>
  <c r="E2161" i="15"/>
  <c r="E2162" i="15"/>
  <c r="E2163" i="15"/>
  <c r="E2164" i="15"/>
  <c r="E2165" i="15"/>
  <c r="E2166" i="15"/>
  <c r="E2167" i="15"/>
  <c r="E2168" i="15"/>
  <c r="E2169" i="15"/>
  <c r="E2170" i="15"/>
  <c r="E2171" i="15"/>
  <c r="E2172" i="15"/>
  <c r="E2173" i="15"/>
  <c r="E2174" i="15"/>
  <c r="E2175" i="15"/>
  <c r="E2176" i="15"/>
  <c r="E2177" i="15"/>
  <c r="E2178" i="15"/>
  <c r="E2179" i="15"/>
  <c r="E2180" i="15"/>
  <c r="E2181" i="15"/>
  <c r="E2182" i="15"/>
  <c r="E2183" i="15"/>
  <c r="E2184" i="15"/>
  <c r="E2185" i="15"/>
  <c r="E2186" i="15"/>
  <c r="E2187" i="15"/>
  <c r="E2188" i="15"/>
  <c r="E2189" i="15"/>
  <c r="E2190" i="15"/>
  <c r="E2191" i="15"/>
  <c r="E2192" i="15"/>
  <c r="E2193" i="15"/>
  <c r="E2194" i="15"/>
  <c r="E2195" i="15"/>
  <c r="E2196" i="15"/>
  <c r="E2197" i="15"/>
  <c r="E2198" i="15"/>
  <c r="E2199" i="15"/>
  <c r="E2200" i="15"/>
  <c r="E2201" i="15"/>
  <c r="E2202" i="15"/>
  <c r="E2203" i="15"/>
  <c r="E2204" i="15"/>
  <c r="E2205" i="15"/>
  <c r="E2206" i="15"/>
  <c r="E2207" i="15"/>
  <c r="E2208" i="15"/>
  <c r="E2209" i="15"/>
  <c r="E2210" i="15"/>
  <c r="E2211" i="15"/>
  <c r="E2212" i="15"/>
  <c r="E2213" i="15"/>
  <c r="E2214" i="15"/>
  <c r="E2215" i="15"/>
  <c r="E2216" i="15"/>
  <c r="E2217" i="15"/>
  <c r="E2218" i="15"/>
  <c r="E2219" i="15"/>
  <c r="E2220" i="15"/>
  <c r="E2221" i="15"/>
  <c r="E2222" i="15"/>
  <c r="E2223" i="15"/>
  <c r="E2224" i="15"/>
  <c r="E2225" i="15"/>
  <c r="E2226" i="15"/>
  <c r="E2227" i="15"/>
  <c r="E2228" i="15"/>
  <c r="E2229" i="15"/>
  <c r="E2230" i="15"/>
  <c r="E2231" i="15"/>
  <c r="E2232" i="15"/>
  <c r="E2233" i="15"/>
  <c r="E2234" i="15"/>
  <c r="E2235" i="15"/>
  <c r="E2236" i="15"/>
  <c r="E2237" i="15"/>
  <c r="E2238" i="15"/>
  <c r="E2239" i="15"/>
  <c r="E2240" i="15"/>
  <c r="E2241" i="15"/>
  <c r="E2242" i="15"/>
  <c r="E2243" i="15"/>
  <c r="E2244" i="15"/>
  <c r="E2245" i="15"/>
  <c r="E2246" i="15"/>
  <c r="E2247" i="15"/>
  <c r="E2248" i="15"/>
  <c r="E2249" i="15"/>
  <c r="E2250" i="15"/>
  <c r="E2251" i="15"/>
  <c r="E2252" i="15"/>
  <c r="E2253" i="15"/>
  <c r="E2254" i="15"/>
  <c r="E2255" i="15"/>
  <c r="E2256" i="15"/>
  <c r="E2257" i="15"/>
  <c r="E2258" i="15"/>
  <c r="E2259" i="15"/>
  <c r="E2260" i="15"/>
  <c r="E2261" i="15"/>
  <c r="E2262" i="15"/>
  <c r="E2263" i="15"/>
  <c r="E2264" i="15"/>
  <c r="E2265" i="15"/>
  <c r="E2266" i="15"/>
  <c r="E2267" i="15"/>
  <c r="E2268" i="15"/>
  <c r="E2269" i="15"/>
  <c r="E2270" i="15"/>
  <c r="E2271" i="15"/>
  <c r="E2272" i="15"/>
  <c r="E2273" i="15"/>
  <c r="E2274" i="15"/>
  <c r="E2275" i="15"/>
  <c r="E2276" i="15"/>
  <c r="E2277" i="15"/>
  <c r="E2278" i="15"/>
  <c r="E2279" i="15"/>
  <c r="E2280" i="15"/>
  <c r="E2281" i="15"/>
  <c r="E2282" i="15"/>
  <c r="E2283" i="15"/>
  <c r="E2284" i="15"/>
  <c r="E2285" i="15"/>
  <c r="E2286" i="15"/>
  <c r="E2287" i="15"/>
  <c r="E2288" i="15"/>
  <c r="E2289" i="15"/>
  <c r="E2290" i="15"/>
  <c r="E2291" i="15"/>
  <c r="E2292" i="15"/>
  <c r="E2293" i="15"/>
  <c r="E2294" i="15"/>
  <c r="E2295" i="15"/>
  <c r="E2296" i="15"/>
  <c r="E2297" i="15"/>
  <c r="E2298" i="15"/>
  <c r="E2299" i="15"/>
  <c r="E2300" i="15"/>
  <c r="E2301" i="15"/>
  <c r="E2302" i="15"/>
  <c r="E2303" i="15"/>
  <c r="E2304" i="15"/>
  <c r="E2305" i="15"/>
  <c r="E2306" i="15"/>
  <c r="E2307" i="15"/>
  <c r="E2308" i="15"/>
  <c r="E2309" i="15"/>
  <c r="E2310" i="15"/>
  <c r="E2311" i="15"/>
  <c r="E2312" i="15"/>
  <c r="E2313" i="15"/>
  <c r="E2314" i="15"/>
  <c r="E2315" i="15"/>
  <c r="E2316" i="15"/>
  <c r="E2317" i="15"/>
  <c r="E2318" i="15"/>
  <c r="E2319" i="15"/>
  <c r="E2320" i="15"/>
  <c r="E2321" i="15"/>
  <c r="E2322" i="15"/>
  <c r="E2323" i="15"/>
  <c r="E2324" i="15"/>
  <c r="E2325" i="15"/>
  <c r="E2326" i="15"/>
  <c r="E2327" i="15"/>
  <c r="E2328" i="15"/>
  <c r="E2329" i="15"/>
  <c r="E2330" i="15"/>
  <c r="E2331" i="15"/>
  <c r="E2332" i="15"/>
  <c r="E2333" i="15"/>
  <c r="E2334" i="15"/>
  <c r="E2335" i="15"/>
  <c r="E2336" i="15"/>
  <c r="E2337" i="15"/>
  <c r="E2338" i="15"/>
  <c r="E2339" i="15"/>
  <c r="E2340" i="15"/>
  <c r="E2341" i="15"/>
  <c r="E2342" i="15"/>
  <c r="E2343" i="15"/>
  <c r="E2344" i="15"/>
  <c r="E2345" i="15"/>
  <c r="E2346" i="15"/>
  <c r="E2347" i="15"/>
  <c r="E2348" i="15"/>
  <c r="E2349" i="15"/>
  <c r="E2350" i="15"/>
  <c r="E2351" i="15"/>
  <c r="E2352" i="15"/>
  <c r="E2353" i="15"/>
  <c r="E2354" i="15"/>
  <c r="E2355" i="15"/>
  <c r="E2356" i="15"/>
  <c r="E2357" i="15"/>
  <c r="E2358" i="15"/>
  <c r="E2359" i="15"/>
  <c r="E2360" i="15"/>
  <c r="E2361" i="15"/>
  <c r="E2362" i="15"/>
  <c r="E2363" i="15"/>
  <c r="E2364" i="15"/>
  <c r="E2365" i="15"/>
  <c r="E2366" i="15"/>
  <c r="E2367" i="15"/>
  <c r="E2368" i="15"/>
  <c r="E2369" i="15"/>
  <c r="E2370" i="15"/>
  <c r="E2371" i="15"/>
  <c r="E2372" i="15"/>
  <c r="E2373" i="15"/>
  <c r="E2374" i="15"/>
  <c r="E2375" i="15"/>
  <c r="E2376" i="15"/>
  <c r="E2377" i="15"/>
  <c r="E2378" i="15"/>
  <c r="E2379" i="15"/>
  <c r="E2380" i="15"/>
  <c r="E2381" i="15"/>
  <c r="E2382" i="15"/>
  <c r="E2383" i="15"/>
  <c r="E2384" i="15"/>
  <c r="E2385" i="15"/>
  <c r="E2386" i="15"/>
  <c r="E2387" i="15"/>
  <c r="E2388" i="15"/>
  <c r="E2389" i="15"/>
  <c r="E2390" i="15"/>
  <c r="E2391" i="15"/>
  <c r="E2392" i="15"/>
  <c r="E2393" i="15"/>
  <c r="E2394" i="15"/>
  <c r="E2395" i="15"/>
  <c r="E2396" i="15"/>
  <c r="E2397" i="15"/>
  <c r="E2398" i="15"/>
  <c r="E2399" i="15"/>
  <c r="E2400" i="15"/>
  <c r="E2401" i="15"/>
  <c r="E2402" i="15"/>
  <c r="E2403" i="15"/>
  <c r="E2404" i="15"/>
  <c r="E2405" i="15"/>
  <c r="E2406" i="15"/>
  <c r="E2407" i="15"/>
  <c r="E2408" i="15"/>
  <c r="E2409" i="15"/>
  <c r="E2410" i="15"/>
  <c r="E2411" i="15"/>
  <c r="E2412" i="15"/>
  <c r="E2413" i="15"/>
  <c r="E2414" i="15"/>
  <c r="E2415" i="15"/>
  <c r="E2416" i="15"/>
  <c r="E2417" i="15"/>
  <c r="E2418" i="15"/>
  <c r="E2419" i="15"/>
  <c r="E2420" i="15"/>
  <c r="E2421" i="15"/>
  <c r="E2422" i="15"/>
  <c r="E2423" i="15"/>
  <c r="E2424" i="15"/>
  <c r="E2425" i="15"/>
  <c r="E2426" i="15"/>
  <c r="E2427" i="15"/>
  <c r="E2428" i="15"/>
  <c r="E2429" i="15"/>
  <c r="E2430" i="15"/>
  <c r="E2431" i="15"/>
  <c r="E2432" i="15"/>
  <c r="E2433" i="15"/>
  <c r="E2434" i="15"/>
  <c r="E2435" i="15"/>
  <c r="E2436" i="15"/>
  <c r="E2437" i="15"/>
  <c r="E2438" i="15"/>
  <c r="E2439" i="15"/>
  <c r="E2440" i="15"/>
  <c r="E2441" i="15"/>
  <c r="E2442" i="15"/>
  <c r="E2443" i="15"/>
  <c r="E2444" i="15"/>
  <c r="E2445" i="15"/>
  <c r="E2446" i="15"/>
  <c r="E2447" i="15"/>
  <c r="E2448" i="15"/>
  <c r="E2449" i="15"/>
  <c r="E2450" i="15"/>
  <c r="E2451" i="15"/>
  <c r="E2452" i="15"/>
  <c r="E2453" i="15"/>
  <c r="E2454" i="15"/>
  <c r="E2455" i="15"/>
  <c r="E2456" i="15"/>
  <c r="E2457" i="15"/>
  <c r="E2458" i="15"/>
  <c r="E2459" i="15"/>
  <c r="E2460" i="15"/>
  <c r="E2461" i="15"/>
  <c r="E2462" i="15"/>
  <c r="E2463" i="15"/>
  <c r="E2464" i="15"/>
  <c r="E2465" i="15"/>
  <c r="E2466" i="15"/>
  <c r="E2467" i="15"/>
  <c r="E2468" i="15"/>
  <c r="E2469" i="15"/>
  <c r="E2470" i="15"/>
  <c r="E2471" i="15"/>
  <c r="E2472" i="15"/>
  <c r="E2473" i="15"/>
  <c r="E2474" i="15"/>
  <c r="E2475" i="15"/>
  <c r="E2476" i="15"/>
  <c r="E2477" i="15"/>
  <c r="E2478" i="15"/>
  <c r="E2479" i="15"/>
  <c r="E2480" i="15"/>
  <c r="E2481" i="15"/>
  <c r="E2482" i="15"/>
  <c r="E2483" i="15"/>
  <c r="E2484" i="15"/>
  <c r="E2485" i="15"/>
  <c r="E2486" i="15"/>
  <c r="E2487" i="15"/>
  <c r="E2488" i="15"/>
  <c r="E2489" i="15"/>
  <c r="E2490" i="15"/>
  <c r="E2491" i="15"/>
  <c r="E2492" i="15"/>
  <c r="E2493" i="15"/>
  <c r="E2494" i="15"/>
  <c r="E2495" i="15"/>
  <c r="E2496" i="15"/>
  <c r="E2497" i="15"/>
  <c r="E2498" i="15"/>
  <c r="E2499" i="15"/>
  <c r="E2500" i="15"/>
  <c r="E2501" i="15"/>
  <c r="E2502" i="15"/>
  <c r="E2503" i="15"/>
  <c r="E2504" i="15"/>
  <c r="E2505" i="15"/>
  <c r="E2506" i="15"/>
  <c r="E2507" i="15"/>
  <c r="E2508" i="15"/>
  <c r="E2509" i="15"/>
  <c r="E2510" i="15"/>
  <c r="E2511" i="15"/>
  <c r="E2512" i="15"/>
  <c r="E2513" i="15"/>
  <c r="E2514" i="15"/>
  <c r="E2515" i="15"/>
  <c r="E2516" i="15"/>
  <c r="E2517" i="15"/>
  <c r="E2518" i="15"/>
  <c r="E2519" i="15"/>
  <c r="E2520" i="15"/>
  <c r="E2521" i="15"/>
  <c r="E2522" i="15"/>
  <c r="E2523" i="15"/>
  <c r="E2524" i="15"/>
  <c r="E2525" i="15"/>
  <c r="E2526" i="15"/>
  <c r="E2527" i="15"/>
  <c r="E2528" i="15"/>
  <c r="E2529" i="15"/>
  <c r="E2530" i="15"/>
  <c r="E2531" i="15"/>
  <c r="E2532" i="15"/>
  <c r="E2533" i="15"/>
  <c r="E2534" i="15"/>
  <c r="E2535" i="15"/>
  <c r="E2536" i="15"/>
  <c r="E2537" i="15"/>
  <c r="E2538" i="15"/>
  <c r="E2539" i="15"/>
  <c r="E2540" i="15"/>
  <c r="E2541" i="15"/>
  <c r="E2542" i="15"/>
  <c r="E2543" i="15"/>
  <c r="E2544" i="15"/>
  <c r="E2545" i="15"/>
  <c r="E2546" i="15"/>
  <c r="E2547" i="15"/>
  <c r="E2548" i="15"/>
  <c r="E2549" i="15"/>
  <c r="E2550" i="15"/>
  <c r="E2551" i="15"/>
  <c r="E2552" i="15"/>
  <c r="E2553" i="15"/>
  <c r="E2554" i="15"/>
  <c r="E2555" i="15"/>
  <c r="E2556" i="15"/>
  <c r="E2557" i="15"/>
  <c r="E2558" i="15"/>
  <c r="E2559" i="15"/>
  <c r="E2560" i="15"/>
  <c r="E2561" i="15"/>
  <c r="E2562" i="15"/>
  <c r="E2563" i="15"/>
  <c r="E2564" i="15"/>
  <c r="E2565" i="15"/>
  <c r="E2566" i="15"/>
  <c r="E2567" i="15"/>
  <c r="E2568" i="15"/>
  <c r="E2569" i="15"/>
  <c r="E2570" i="15"/>
  <c r="E2571" i="15"/>
  <c r="E2572" i="15"/>
  <c r="E2573" i="15"/>
  <c r="E2574" i="15"/>
  <c r="E2575" i="15"/>
  <c r="E2576" i="15"/>
  <c r="E2577" i="15"/>
  <c r="E2578" i="15"/>
  <c r="E2579" i="15"/>
  <c r="E2580" i="15"/>
  <c r="E2581" i="15"/>
  <c r="E2582" i="15"/>
  <c r="E2583" i="15"/>
  <c r="E2584" i="15"/>
  <c r="E2585" i="15"/>
  <c r="E2586" i="15"/>
  <c r="E2587" i="15"/>
  <c r="E2588" i="15"/>
  <c r="E2589" i="15"/>
  <c r="E2590" i="15"/>
  <c r="E2591" i="15"/>
  <c r="E2592" i="15"/>
  <c r="E2593" i="15"/>
  <c r="E2594" i="15"/>
  <c r="E2595" i="15"/>
  <c r="E2596" i="15"/>
  <c r="E2597" i="15"/>
  <c r="E2598" i="15"/>
  <c r="E2599" i="15"/>
  <c r="E2600" i="15"/>
  <c r="E2601" i="15"/>
  <c r="E2602" i="15"/>
  <c r="E2603" i="15"/>
  <c r="E2604" i="15"/>
  <c r="E2605" i="15"/>
  <c r="E2606" i="15"/>
  <c r="E2607" i="15"/>
  <c r="E2608" i="15"/>
  <c r="E2609" i="15"/>
  <c r="E2610" i="15"/>
  <c r="E2611" i="15"/>
  <c r="E2612" i="15"/>
  <c r="E2613" i="15"/>
  <c r="E2614" i="15"/>
  <c r="E2615" i="15"/>
  <c r="E2616" i="15"/>
  <c r="E2617" i="15"/>
  <c r="E2618" i="15"/>
  <c r="E2619" i="15"/>
  <c r="E2620" i="15"/>
  <c r="E2621" i="15"/>
  <c r="E2622" i="15"/>
  <c r="E2623" i="15"/>
  <c r="E2624" i="15"/>
  <c r="E2625" i="15"/>
  <c r="E2626" i="15"/>
  <c r="E2627" i="15"/>
  <c r="E2628" i="15"/>
  <c r="E2629" i="15"/>
  <c r="E2630" i="15"/>
  <c r="E2631" i="15"/>
  <c r="E2632" i="15"/>
  <c r="E2633" i="15"/>
  <c r="E2634" i="15"/>
  <c r="E2635" i="15"/>
  <c r="E2636" i="15"/>
  <c r="E2637" i="15"/>
  <c r="E2638" i="15"/>
  <c r="E2639" i="15"/>
  <c r="E2640" i="15"/>
  <c r="E2641" i="15"/>
  <c r="E2642" i="15"/>
  <c r="E2643" i="15"/>
  <c r="E2644" i="15"/>
  <c r="E2645" i="15"/>
  <c r="E2646" i="15"/>
  <c r="E2647" i="15"/>
  <c r="E2648" i="15"/>
  <c r="E2649" i="15"/>
  <c r="E2650" i="15"/>
  <c r="E2651" i="15"/>
  <c r="E2652" i="15"/>
  <c r="E2653" i="15"/>
  <c r="E2654" i="15"/>
  <c r="E2655" i="15"/>
  <c r="E2656" i="15"/>
  <c r="E2657" i="15"/>
  <c r="E2658" i="15"/>
  <c r="E2659" i="15"/>
  <c r="E2660" i="15"/>
  <c r="E2661" i="15"/>
  <c r="E2662" i="15"/>
  <c r="E2663" i="15"/>
  <c r="E2664" i="15"/>
  <c r="E2665" i="15"/>
  <c r="E2666" i="15"/>
  <c r="E2667" i="15"/>
  <c r="E2668" i="15"/>
  <c r="E2669" i="15"/>
  <c r="E2670" i="15"/>
  <c r="E2671" i="15"/>
  <c r="E2672" i="15"/>
  <c r="E2673" i="15"/>
  <c r="E2674" i="15"/>
  <c r="E2675" i="15"/>
  <c r="E2676" i="15"/>
  <c r="E2677" i="15"/>
  <c r="E2678" i="15"/>
  <c r="E2679" i="15"/>
  <c r="E2680" i="15"/>
  <c r="E2681" i="15"/>
  <c r="E2682" i="15"/>
  <c r="E2683" i="15"/>
  <c r="E2684" i="15"/>
  <c r="E2685" i="15"/>
  <c r="E2686" i="15"/>
  <c r="E2687" i="15"/>
  <c r="E2688" i="15"/>
  <c r="E2689" i="15"/>
  <c r="E2690" i="15"/>
  <c r="E2691" i="15"/>
  <c r="E2692" i="15"/>
  <c r="E2693" i="15"/>
  <c r="E2694" i="15"/>
  <c r="E2695" i="15"/>
  <c r="E2696" i="15"/>
  <c r="E2697" i="15"/>
  <c r="E2698" i="15"/>
  <c r="E2699" i="15"/>
  <c r="E2700" i="15"/>
  <c r="E2701" i="15"/>
  <c r="E2702" i="15"/>
  <c r="E2703" i="15"/>
  <c r="E2704" i="15"/>
  <c r="E2705" i="15"/>
  <c r="E2706" i="15"/>
  <c r="E2707" i="15"/>
  <c r="E2708" i="15"/>
  <c r="E2709" i="15"/>
  <c r="E2710" i="15"/>
  <c r="E2711" i="15"/>
  <c r="E2712" i="15"/>
  <c r="E2713" i="15"/>
  <c r="E2714" i="15"/>
  <c r="E2715" i="15"/>
  <c r="E2716" i="15"/>
  <c r="E2717" i="15"/>
  <c r="E2718" i="15"/>
  <c r="E2719" i="15"/>
  <c r="E2720" i="15"/>
  <c r="E2721" i="15"/>
  <c r="E2722" i="15"/>
  <c r="E2723" i="15"/>
  <c r="E2724" i="15"/>
  <c r="E2725" i="15"/>
  <c r="E2726" i="15"/>
  <c r="E2727" i="15"/>
  <c r="E2728" i="15"/>
  <c r="E2729" i="15"/>
  <c r="E2730" i="15"/>
  <c r="E2731" i="15"/>
  <c r="E2732" i="15"/>
  <c r="E2733" i="15"/>
  <c r="E2734" i="15"/>
  <c r="E2735" i="15"/>
  <c r="E2736" i="15"/>
  <c r="E2737" i="15"/>
  <c r="E2738" i="15"/>
  <c r="E2739" i="15"/>
  <c r="E2740" i="15"/>
  <c r="E2741" i="15"/>
  <c r="E2742" i="15"/>
  <c r="E2743" i="15"/>
  <c r="E2744" i="15"/>
  <c r="E2745" i="15"/>
  <c r="E2746" i="15"/>
  <c r="E2747" i="15"/>
  <c r="E2748" i="15"/>
  <c r="E2749" i="15"/>
  <c r="E2750" i="15"/>
  <c r="E2751" i="15"/>
  <c r="E2752" i="15"/>
  <c r="E2753" i="15"/>
  <c r="E2754" i="15"/>
  <c r="E2755" i="15"/>
  <c r="E2756" i="15"/>
  <c r="E2757" i="15"/>
  <c r="E2758" i="15"/>
  <c r="E2759" i="15"/>
  <c r="E2760" i="15"/>
  <c r="E2761" i="15"/>
  <c r="E2762" i="15"/>
  <c r="E2763" i="15"/>
  <c r="E2764" i="15"/>
  <c r="E2765" i="15"/>
  <c r="E2766" i="15"/>
  <c r="E2767" i="15"/>
  <c r="E2768" i="15"/>
  <c r="E2769" i="15"/>
  <c r="E2770" i="15"/>
  <c r="E2771" i="15"/>
  <c r="E2772" i="15"/>
  <c r="E2773" i="15"/>
  <c r="E2774" i="15"/>
  <c r="E2775" i="15"/>
  <c r="E2776" i="15"/>
  <c r="E2777" i="15"/>
  <c r="E2778" i="15"/>
  <c r="E2779" i="15"/>
  <c r="E2780" i="15"/>
  <c r="E2781" i="15"/>
  <c r="E2782" i="15"/>
  <c r="E2783" i="15"/>
  <c r="E2784" i="15"/>
  <c r="E2785" i="15"/>
  <c r="E2786" i="15"/>
  <c r="E2787" i="15"/>
  <c r="E2788" i="15"/>
  <c r="E2789" i="15"/>
  <c r="E2790" i="15"/>
  <c r="E2791" i="15"/>
  <c r="E2792" i="15"/>
  <c r="E2793" i="15"/>
  <c r="E2794" i="15"/>
  <c r="E2795" i="15"/>
  <c r="E2796" i="15"/>
  <c r="E2797" i="15"/>
  <c r="E2798" i="15"/>
  <c r="E2799" i="15"/>
  <c r="E2800" i="15"/>
  <c r="E2801" i="15"/>
  <c r="E2802" i="15"/>
  <c r="E2803" i="15"/>
  <c r="E2804" i="15"/>
  <c r="E2805" i="15"/>
  <c r="E2806" i="15"/>
  <c r="E2807" i="15"/>
  <c r="E2808" i="15"/>
  <c r="E2809" i="15"/>
  <c r="E2810" i="15"/>
  <c r="E2811" i="15"/>
  <c r="E2812" i="15"/>
  <c r="E2813" i="15"/>
  <c r="E2814" i="15"/>
  <c r="E2815" i="15"/>
  <c r="E2816" i="15"/>
  <c r="E2817" i="15"/>
  <c r="E2818" i="15"/>
  <c r="E2819" i="15"/>
  <c r="E2820" i="15"/>
  <c r="E2821" i="15"/>
  <c r="E2822" i="15"/>
  <c r="E2823" i="15"/>
  <c r="E2824" i="15"/>
  <c r="E2825" i="15"/>
  <c r="E2826" i="15"/>
  <c r="E2827" i="15"/>
  <c r="E2828" i="15"/>
  <c r="E2829" i="15"/>
  <c r="E2830" i="15"/>
  <c r="E2831" i="15"/>
  <c r="E2832" i="15"/>
  <c r="E2833" i="15"/>
  <c r="E2834" i="15"/>
  <c r="E2835" i="15"/>
  <c r="E2836" i="15"/>
  <c r="E2837" i="15"/>
  <c r="E2838" i="15"/>
  <c r="E2839" i="15"/>
  <c r="E2840" i="15"/>
  <c r="E2841" i="15"/>
  <c r="E2842" i="15"/>
  <c r="E2843" i="15"/>
  <c r="E2844" i="15"/>
  <c r="E2845" i="15"/>
  <c r="E2846" i="15"/>
  <c r="E2847" i="15"/>
  <c r="E2848" i="15"/>
  <c r="E2849" i="15"/>
  <c r="E2850" i="15"/>
  <c r="E2851" i="15"/>
  <c r="E2852" i="15"/>
  <c r="E2853" i="15"/>
  <c r="E2854" i="15"/>
  <c r="E2855" i="15"/>
  <c r="E2856" i="15"/>
  <c r="E2857" i="15"/>
  <c r="E2858" i="15"/>
  <c r="E2859" i="15"/>
  <c r="E2860" i="15"/>
  <c r="E2861" i="15"/>
  <c r="E2862" i="15"/>
  <c r="E2863" i="15"/>
  <c r="E2864" i="15"/>
  <c r="E2865" i="15"/>
  <c r="E2866" i="15"/>
  <c r="E2867" i="15"/>
  <c r="E2868" i="15"/>
  <c r="E2869" i="15"/>
  <c r="E2870" i="15"/>
  <c r="E2871" i="15"/>
  <c r="E2872" i="15"/>
  <c r="E2873" i="15"/>
  <c r="E2874" i="15"/>
  <c r="E2875" i="15"/>
  <c r="E2876" i="15"/>
  <c r="E2877" i="15"/>
  <c r="E2878" i="15"/>
  <c r="E2879" i="15"/>
  <c r="E2880" i="15"/>
  <c r="E2881" i="15"/>
  <c r="E2882" i="15"/>
  <c r="E2883" i="15"/>
  <c r="E2884" i="15"/>
  <c r="E2885" i="15"/>
  <c r="E2886" i="15"/>
  <c r="E2887" i="15"/>
  <c r="E2888" i="15"/>
  <c r="E2889" i="15"/>
  <c r="E2890" i="15"/>
  <c r="E2891" i="15"/>
  <c r="E2892" i="15"/>
  <c r="E2893" i="15"/>
  <c r="E2894" i="15"/>
  <c r="E2895" i="15"/>
  <c r="E2896" i="15"/>
  <c r="E2897" i="15"/>
  <c r="E2898" i="15"/>
  <c r="E2899" i="15"/>
  <c r="E2900" i="15"/>
  <c r="E2901" i="15"/>
  <c r="E2902" i="15"/>
  <c r="E2903" i="15"/>
  <c r="E2904" i="15"/>
  <c r="E2905" i="15"/>
  <c r="E2906" i="15"/>
  <c r="E2907" i="15"/>
  <c r="E2908" i="15"/>
  <c r="E2909" i="15"/>
  <c r="E2910" i="15"/>
  <c r="E2911" i="15"/>
  <c r="E2912" i="15"/>
  <c r="E2913" i="15"/>
  <c r="E2914" i="15"/>
  <c r="E2915" i="15"/>
  <c r="E2916" i="15"/>
  <c r="E2917" i="15"/>
  <c r="E2918" i="15"/>
  <c r="E2919" i="15"/>
  <c r="E2920" i="15"/>
  <c r="E2921" i="15"/>
  <c r="E2922" i="15"/>
  <c r="E2923" i="15"/>
  <c r="E2924" i="15"/>
  <c r="E2925" i="15"/>
  <c r="E2926" i="15"/>
  <c r="E2927" i="15"/>
  <c r="E2928" i="15"/>
  <c r="E2929" i="15"/>
  <c r="E2930" i="15"/>
  <c r="E2931" i="15"/>
  <c r="E2932" i="15"/>
  <c r="E2933" i="15"/>
  <c r="E2934" i="15"/>
  <c r="E2935" i="15"/>
  <c r="E2936" i="15"/>
  <c r="E2937" i="15"/>
  <c r="E2938" i="15"/>
  <c r="E2939" i="15"/>
  <c r="E2940" i="15"/>
  <c r="E2941" i="15"/>
  <c r="E2942" i="15"/>
  <c r="E2943" i="15"/>
  <c r="E2944" i="15"/>
  <c r="E2945" i="15"/>
  <c r="E2946" i="15"/>
  <c r="E2947" i="15"/>
  <c r="E2948" i="15"/>
  <c r="E2949" i="15"/>
  <c r="E2950" i="15"/>
  <c r="E2951" i="15"/>
  <c r="E2952" i="15"/>
  <c r="E2953" i="15"/>
  <c r="E2954" i="15"/>
  <c r="E2955" i="15"/>
  <c r="E2956" i="15"/>
  <c r="E2957" i="15"/>
  <c r="E2958" i="15"/>
  <c r="E2959" i="15"/>
  <c r="E2960" i="15"/>
  <c r="E2961" i="15"/>
  <c r="E2962" i="15"/>
  <c r="E2963" i="15"/>
  <c r="E2964" i="15"/>
  <c r="E2965" i="15"/>
  <c r="E2966" i="15"/>
  <c r="E2967" i="15"/>
  <c r="E2968" i="15"/>
  <c r="E2969" i="15"/>
  <c r="E2970" i="15"/>
  <c r="E2971" i="15"/>
  <c r="E2972" i="15"/>
  <c r="E2973" i="15"/>
  <c r="E2974" i="15"/>
  <c r="E2975" i="15"/>
  <c r="E2976" i="15"/>
  <c r="E2977" i="15"/>
  <c r="E2978" i="15"/>
  <c r="E2979" i="15"/>
  <c r="E2980" i="15"/>
  <c r="E2981" i="15"/>
  <c r="E2982" i="15"/>
  <c r="E2983" i="15"/>
  <c r="E2984" i="15"/>
  <c r="E2985" i="15"/>
  <c r="E2986" i="15"/>
  <c r="E2987" i="15"/>
  <c r="E2988" i="15"/>
  <c r="E2989" i="15"/>
  <c r="E2990" i="15"/>
  <c r="E2991" i="15"/>
  <c r="E2992" i="15"/>
  <c r="E2993" i="15"/>
  <c r="E2994" i="15"/>
  <c r="E2995" i="15"/>
  <c r="E2996" i="15"/>
  <c r="E2997" i="15"/>
  <c r="E2998" i="15"/>
  <c r="E2999" i="15"/>
  <c r="E3000" i="15"/>
  <c r="E3001" i="15"/>
  <c r="E3002" i="15"/>
  <c r="E3003" i="15"/>
  <c r="E3004" i="15"/>
  <c r="E3005" i="15"/>
  <c r="E3006" i="15"/>
  <c r="E3007" i="15"/>
  <c r="E3008" i="15"/>
  <c r="E3009" i="15"/>
  <c r="E3010" i="15"/>
  <c r="E3011" i="15"/>
  <c r="E3012" i="15"/>
  <c r="E3013" i="15"/>
  <c r="E3014" i="15"/>
  <c r="E3015" i="15"/>
  <c r="E3016" i="15"/>
  <c r="E3017" i="15"/>
  <c r="E3018" i="15"/>
  <c r="E3019" i="15"/>
  <c r="E3020" i="15"/>
  <c r="E3021" i="15"/>
  <c r="E3022" i="15"/>
  <c r="E3023" i="15"/>
  <c r="E3024" i="15"/>
  <c r="E3025" i="15"/>
  <c r="E3026" i="15"/>
  <c r="E3027" i="15"/>
  <c r="E3028" i="15"/>
  <c r="E3029" i="15"/>
  <c r="E3030" i="15"/>
  <c r="E3031" i="15"/>
  <c r="E3032" i="15"/>
  <c r="E3033" i="15"/>
  <c r="E3034" i="15"/>
  <c r="E3035" i="15"/>
  <c r="E3036" i="15"/>
  <c r="E3037" i="15"/>
  <c r="E3038" i="15"/>
  <c r="E3039" i="15"/>
  <c r="E3040" i="15"/>
  <c r="E3041" i="15"/>
  <c r="E3042" i="15"/>
  <c r="E3043" i="15"/>
  <c r="E3044" i="15"/>
  <c r="E3045" i="15"/>
  <c r="E3046" i="15"/>
  <c r="E3047" i="15"/>
  <c r="E3048" i="15"/>
  <c r="E3049" i="15"/>
  <c r="E3050" i="15"/>
  <c r="E3051" i="15"/>
  <c r="E3052" i="15"/>
  <c r="E3053" i="15"/>
  <c r="E3054" i="15"/>
  <c r="E3055" i="15"/>
  <c r="E3056" i="15"/>
  <c r="E3057" i="15"/>
  <c r="E3058" i="15"/>
  <c r="E3059" i="15"/>
  <c r="E3060" i="15"/>
  <c r="E3061" i="15"/>
  <c r="E3062" i="15"/>
  <c r="E3063" i="15"/>
  <c r="E3064" i="15"/>
  <c r="E3065" i="15"/>
  <c r="E3066" i="15"/>
  <c r="E3067" i="15"/>
  <c r="E3068" i="15"/>
  <c r="E3069" i="15"/>
  <c r="E3070" i="15"/>
  <c r="E3071" i="15"/>
  <c r="E3072" i="15"/>
  <c r="E3073" i="15"/>
  <c r="E3074" i="15"/>
  <c r="E3075" i="15"/>
  <c r="E3076" i="15"/>
  <c r="E3077" i="15"/>
  <c r="E3078" i="15"/>
  <c r="E3079" i="15"/>
  <c r="E3080" i="15"/>
  <c r="E3081" i="15"/>
  <c r="E3082" i="15"/>
  <c r="E3083" i="15"/>
  <c r="E3084" i="15"/>
  <c r="E3085" i="15"/>
  <c r="E3086" i="15"/>
  <c r="E3087" i="15"/>
  <c r="E3088" i="15"/>
  <c r="E3089" i="15"/>
  <c r="E3090" i="15"/>
  <c r="E3091" i="15"/>
  <c r="E3092" i="15"/>
  <c r="E3093" i="15"/>
  <c r="E3094" i="15"/>
  <c r="E3095" i="15"/>
  <c r="E3096" i="15"/>
  <c r="E3097" i="15"/>
  <c r="E3098" i="15"/>
  <c r="E3099" i="15"/>
  <c r="E3100" i="15"/>
  <c r="E3101" i="15"/>
  <c r="E3102" i="15"/>
  <c r="E3103" i="15"/>
  <c r="E3104" i="15"/>
  <c r="E3105" i="15"/>
  <c r="E3106" i="15"/>
  <c r="E3107" i="15"/>
  <c r="E3108" i="15"/>
  <c r="E3109" i="15"/>
  <c r="E3110" i="15"/>
  <c r="E3111" i="15"/>
  <c r="E3112" i="15"/>
  <c r="E3113" i="15"/>
  <c r="E3114" i="15"/>
  <c r="E3115" i="15"/>
  <c r="E3116" i="15"/>
  <c r="E3117" i="15"/>
  <c r="E3118" i="15"/>
  <c r="E3119" i="15"/>
  <c r="E3120" i="15"/>
  <c r="E3121" i="15"/>
  <c r="E3122" i="15"/>
  <c r="E3123" i="15"/>
  <c r="E3124" i="15"/>
  <c r="E3125" i="15"/>
  <c r="E3126" i="15"/>
  <c r="E3127" i="15"/>
  <c r="E3128" i="15"/>
  <c r="E3129" i="15"/>
  <c r="E3130" i="15"/>
  <c r="E3131" i="15"/>
  <c r="E3132" i="15"/>
  <c r="E3133" i="15"/>
  <c r="E3134" i="15"/>
  <c r="E3135" i="15"/>
  <c r="E3136" i="15"/>
  <c r="E3137" i="15"/>
  <c r="E3138" i="15"/>
  <c r="E3139" i="15"/>
  <c r="E3140" i="15"/>
  <c r="E3141" i="15"/>
  <c r="E3142" i="15"/>
  <c r="E3143" i="15"/>
  <c r="E3144" i="15"/>
  <c r="E3145" i="15"/>
  <c r="E3146" i="15"/>
  <c r="E3147" i="15"/>
  <c r="E3148" i="15"/>
  <c r="E3149" i="15"/>
  <c r="E3150" i="15"/>
  <c r="E3151" i="15"/>
  <c r="E3152" i="15"/>
  <c r="E3153" i="15"/>
  <c r="E3154" i="15"/>
  <c r="E3155" i="15"/>
  <c r="E3156" i="15"/>
  <c r="E3157" i="15"/>
  <c r="E3158" i="15"/>
  <c r="E3159" i="15"/>
  <c r="E3160" i="15"/>
  <c r="E3161" i="15"/>
  <c r="E3162" i="15"/>
  <c r="E3163" i="15"/>
  <c r="E3164" i="15"/>
  <c r="E3165" i="15"/>
  <c r="E3166" i="15"/>
  <c r="E3167" i="15"/>
  <c r="E3168" i="15"/>
  <c r="E3169" i="15"/>
  <c r="E3170" i="15"/>
  <c r="E3171" i="15"/>
  <c r="E3172" i="15"/>
  <c r="E3173" i="15"/>
  <c r="E3174" i="15"/>
  <c r="E3175" i="15"/>
  <c r="E3176" i="15"/>
  <c r="E3177" i="15"/>
  <c r="E3178" i="15"/>
  <c r="E3179" i="15"/>
  <c r="E3180" i="15"/>
  <c r="E3181" i="15"/>
  <c r="E3182" i="15"/>
  <c r="E3183" i="15"/>
  <c r="E3184" i="15"/>
  <c r="E3185" i="15"/>
  <c r="E3186" i="15"/>
  <c r="E3187" i="15"/>
  <c r="E3188" i="15"/>
  <c r="E3189" i="15"/>
  <c r="E3190" i="15"/>
  <c r="E3191" i="15"/>
  <c r="E3192" i="15"/>
  <c r="E3193" i="15"/>
  <c r="E3194" i="15"/>
  <c r="E3195" i="15"/>
  <c r="E3196" i="15"/>
  <c r="E3197" i="15"/>
  <c r="E3198" i="15"/>
  <c r="E3199" i="15"/>
  <c r="E3200" i="15"/>
  <c r="E3201" i="15"/>
  <c r="E3202" i="15"/>
  <c r="E3203" i="15"/>
  <c r="E3204" i="15"/>
  <c r="E3205" i="15"/>
  <c r="E3206" i="15"/>
  <c r="E3207" i="15"/>
  <c r="E3208" i="15"/>
  <c r="E3209" i="15"/>
  <c r="E3210" i="15"/>
  <c r="E3211" i="15"/>
  <c r="E3212" i="15"/>
  <c r="E3213" i="15"/>
  <c r="E3214" i="15"/>
  <c r="E3215" i="15"/>
  <c r="E3216" i="15"/>
  <c r="E3217" i="15"/>
  <c r="E3218" i="15"/>
  <c r="E3219" i="15"/>
  <c r="E3220" i="15"/>
  <c r="E3221" i="15"/>
  <c r="E3222" i="15"/>
  <c r="E3223" i="15"/>
  <c r="E3224" i="15"/>
  <c r="E3225" i="15"/>
  <c r="E3226" i="15"/>
  <c r="E3227" i="15"/>
  <c r="E3228" i="15"/>
  <c r="E3229" i="15"/>
  <c r="E3230" i="15"/>
  <c r="E3231" i="15"/>
  <c r="E3232" i="15"/>
  <c r="E3233" i="15"/>
  <c r="E3234" i="15"/>
  <c r="E3235" i="15"/>
  <c r="E3236" i="15"/>
  <c r="E3237" i="15"/>
  <c r="E3238" i="15"/>
  <c r="E3239" i="15"/>
  <c r="E3240" i="15"/>
  <c r="E3241" i="15"/>
  <c r="E3242" i="15"/>
  <c r="E3243" i="15"/>
  <c r="E3244" i="15"/>
  <c r="E3245" i="15"/>
  <c r="E3246" i="15"/>
  <c r="E3247" i="15"/>
  <c r="E3248" i="15"/>
  <c r="E3249" i="15"/>
  <c r="E3250" i="15"/>
  <c r="E3251" i="15"/>
  <c r="E3252" i="15"/>
  <c r="E3253" i="15"/>
  <c r="E3254" i="15"/>
  <c r="E3255" i="15"/>
  <c r="E3256" i="15"/>
  <c r="E3257" i="15"/>
  <c r="E3258" i="15"/>
  <c r="E3259" i="15"/>
  <c r="E3260" i="15"/>
  <c r="E3261" i="15"/>
  <c r="E3262" i="15"/>
  <c r="E3263" i="15"/>
  <c r="E3264" i="15"/>
  <c r="E3265" i="15"/>
  <c r="E3266" i="15"/>
  <c r="E3267" i="15"/>
  <c r="E3268" i="15"/>
  <c r="E3269" i="15"/>
  <c r="E3270" i="15"/>
  <c r="E3271" i="15"/>
  <c r="E3272" i="15"/>
  <c r="E3273" i="15"/>
  <c r="E3274" i="15"/>
  <c r="E3275" i="15"/>
  <c r="E3276" i="15"/>
  <c r="E3277" i="15"/>
  <c r="E3278" i="15"/>
  <c r="E3279" i="15"/>
  <c r="E3280" i="15"/>
  <c r="E3281" i="15"/>
  <c r="E3282" i="15"/>
  <c r="E3283" i="15"/>
  <c r="E3284" i="15"/>
  <c r="E3285" i="15"/>
  <c r="E3286" i="15"/>
  <c r="E3287" i="15"/>
  <c r="E3288" i="15"/>
  <c r="E3289" i="15"/>
  <c r="E3290" i="15"/>
  <c r="E3291" i="15"/>
  <c r="E3292" i="15"/>
  <c r="E3293" i="15"/>
  <c r="E3294" i="15"/>
  <c r="E3295" i="15"/>
  <c r="E3296" i="15"/>
  <c r="E3297" i="15"/>
  <c r="E3298" i="15"/>
  <c r="E3299" i="15"/>
  <c r="E3300" i="15"/>
  <c r="E3301" i="15"/>
  <c r="E3302" i="15"/>
  <c r="E3303" i="15"/>
  <c r="E3304" i="15"/>
  <c r="E3305" i="15"/>
  <c r="E3306" i="15"/>
  <c r="E3307" i="15"/>
  <c r="E3308" i="15"/>
  <c r="E3309" i="15"/>
  <c r="E3310" i="15"/>
  <c r="E3311" i="15"/>
  <c r="E3312" i="15"/>
  <c r="E3313" i="15"/>
  <c r="E3314" i="15"/>
  <c r="E3315" i="15"/>
  <c r="E3316" i="15"/>
  <c r="E3317" i="15"/>
  <c r="E3318" i="15"/>
  <c r="E3319" i="15"/>
  <c r="E3320" i="15"/>
  <c r="E3321" i="15"/>
  <c r="E3322" i="15"/>
  <c r="E3323" i="15"/>
  <c r="E3324" i="15"/>
  <c r="E3325" i="15"/>
  <c r="E3326" i="15"/>
  <c r="E3327" i="15"/>
  <c r="E3328" i="15"/>
  <c r="E3329" i="15"/>
  <c r="E3330" i="15"/>
  <c r="E3331" i="15"/>
  <c r="E3332" i="15"/>
  <c r="E3333" i="15"/>
  <c r="E3334" i="15"/>
  <c r="E3335" i="15"/>
  <c r="E3336" i="15"/>
  <c r="E3337" i="15"/>
  <c r="E3338" i="15"/>
  <c r="E3339" i="15"/>
  <c r="E3340" i="15"/>
  <c r="E3341" i="15"/>
  <c r="E3342" i="15"/>
  <c r="E3343" i="15"/>
  <c r="E3344" i="15"/>
  <c r="E3345" i="15"/>
  <c r="E3346" i="15"/>
  <c r="E3347" i="15"/>
  <c r="E3348" i="15"/>
  <c r="E3349" i="15"/>
  <c r="E3350" i="15"/>
  <c r="E3351" i="15"/>
  <c r="E3352" i="15"/>
  <c r="E3353" i="15"/>
  <c r="E3354" i="15"/>
  <c r="E3355" i="15"/>
  <c r="E3356" i="15"/>
  <c r="E3357" i="15"/>
  <c r="E3358" i="15"/>
  <c r="E3359" i="15"/>
  <c r="E3360" i="15"/>
  <c r="E3361" i="15"/>
  <c r="E3362" i="15"/>
  <c r="E3363" i="15"/>
  <c r="E3364" i="15"/>
  <c r="E3365" i="15"/>
  <c r="E3366" i="15"/>
  <c r="E3367" i="15"/>
  <c r="E3368" i="15"/>
  <c r="E3369" i="15"/>
  <c r="E3370" i="15"/>
  <c r="E3371" i="15"/>
  <c r="E3372" i="15"/>
  <c r="E3373" i="15"/>
  <c r="E3374" i="15"/>
  <c r="E3375" i="15"/>
  <c r="E3376" i="15"/>
  <c r="E3377" i="15"/>
  <c r="E3378" i="15"/>
  <c r="E3379" i="15"/>
  <c r="E3380" i="15"/>
  <c r="E3381" i="15"/>
  <c r="E3382" i="15"/>
  <c r="E3383" i="15"/>
  <c r="E3384" i="15"/>
  <c r="E3385" i="15"/>
  <c r="E3386" i="15"/>
  <c r="E3387" i="15"/>
  <c r="E3388" i="15"/>
  <c r="E3389" i="15"/>
  <c r="E3390" i="15"/>
  <c r="E3391" i="15"/>
  <c r="E3392" i="15"/>
  <c r="E3393" i="15"/>
  <c r="E3394" i="15"/>
  <c r="E3395" i="15"/>
  <c r="E3396" i="15"/>
  <c r="E3397" i="15"/>
  <c r="E3398" i="15"/>
  <c r="E3399" i="15"/>
  <c r="E3400" i="15"/>
  <c r="E3401" i="15"/>
  <c r="E3402" i="15"/>
  <c r="E3403" i="15"/>
  <c r="E3404" i="15"/>
  <c r="E3405" i="15"/>
  <c r="E3406" i="15"/>
  <c r="E3407" i="15"/>
  <c r="E3408" i="15"/>
  <c r="E3409" i="15"/>
  <c r="E3410" i="15"/>
  <c r="E3411" i="15"/>
  <c r="E3412" i="15"/>
  <c r="E3413" i="15"/>
  <c r="E3414" i="15"/>
  <c r="E3415" i="15"/>
  <c r="E3416" i="15"/>
  <c r="E3417" i="15"/>
  <c r="E3418" i="15"/>
  <c r="E3419" i="15"/>
  <c r="E3420" i="15"/>
  <c r="E3421" i="15"/>
  <c r="E3422" i="15"/>
  <c r="E3423" i="15"/>
  <c r="E3424" i="15"/>
  <c r="E3425" i="15"/>
  <c r="E3426" i="15"/>
  <c r="E3427" i="15"/>
  <c r="E3428" i="15"/>
  <c r="E3429" i="15"/>
  <c r="E3430" i="15"/>
  <c r="E3431" i="15"/>
  <c r="E3432" i="15"/>
  <c r="E3433" i="15"/>
  <c r="E3434" i="15"/>
  <c r="E3435" i="15"/>
  <c r="E3436" i="15"/>
  <c r="E3437" i="15"/>
  <c r="E3438" i="15"/>
  <c r="E3439" i="15"/>
  <c r="E3440" i="15"/>
  <c r="E3441" i="15"/>
  <c r="E3442" i="15"/>
  <c r="E3443" i="15"/>
  <c r="E3444" i="15"/>
  <c r="E3445" i="15"/>
  <c r="E3446" i="15"/>
  <c r="E3447" i="15"/>
  <c r="E3448" i="15"/>
  <c r="E3449" i="15"/>
  <c r="E3450" i="15"/>
  <c r="E3451" i="15"/>
  <c r="E3452" i="15"/>
  <c r="E3453" i="15"/>
  <c r="E3454" i="15"/>
  <c r="E3455" i="15"/>
  <c r="E3456" i="15"/>
  <c r="E3457" i="15"/>
  <c r="E3458" i="15"/>
  <c r="E3459" i="15"/>
  <c r="E3460" i="15"/>
  <c r="E3461" i="15"/>
  <c r="E3462" i="15"/>
  <c r="E3463" i="15"/>
  <c r="E3464" i="15"/>
  <c r="E3465" i="15"/>
  <c r="E3466" i="15"/>
  <c r="E3467" i="15"/>
  <c r="E3468" i="15"/>
  <c r="E3469" i="15"/>
  <c r="E3470" i="15"/>
  <c r="E3471" i="15"/>
  <c r="E3472" i="15"/>
  <c r="E3473" i="15"/>
  <c r="E3474" i="15"/>
  <c r="E3475" i="15"/>
  <c r="E3476" i="15"/>
  <c r="E3477" i="15"/>
  <c r="E3478" i="15"/>
  <c r="E3479" i="15"/>
  <c r="E3480" i="15"/>
  <c r="E3481" i="15"/>
  <c r="E3482" i="15"/>
  <c r="E3483" i="15"/>
  <c r="E3484" i="15"/>
  <c r="E3485" i="15"/>
  <c r="E3486" i="15"/>
  <c r="E3487" i="15"/>
  <c r="E3488" i="15"/>
  <c r="E3489" i="15"/>
  <c r="E3490" i="15"/>
  <c r="E3491" i="15"/>
  <c r="E3492" i="15"/>
  <c r="E3493" i="15"/>
  <c r="E3494" i="15"/>
  <c r="E3495" i="15"/>
  <c r="E3496" i="15"/>
  <c r="E3497" i="15"/>
  <c r="E3498" i="15"/>
  <c r="E3499" i="15"/>
  <c r="E3500" i="15"/>
  <c r="E3501" i="15"/>
  <c r="E3502" i="15"/>
  <c r="E3503" i="15"/>
  <c r="E3504" i="15"/>
  <c r="E3505" i="15"/>
  <c r="E3506" i="15"/>
  <c r="E3507" i="15"/>
  <c r="E3508" i="15"/>
  <c r="E3509" i="15"/>
  <c r="E3510" i="15"/>
  <c r="E3511" i="15"/>
  <c r="E3512" i="15"/>
  <c r="E3513" i="15"/>
  <c r="E3514" i="15"/>
  <c r="E3515" i="15"/>
  <c r="E3516" i="15"/>
  <c r="E3517" i="15"/>
  <c r="E3518" i="15"/>
  <c r="E3519" i="15"/>
  <c r="E3520" i="15"/>
  <c r="E3521" i="15"/>
  <c r="E3522" i="15"/>
  <c r="E3523" i="15"/>
  <c r="E3524" i="15"/>
  <c r="E3525" i="15"/>
  <c r="E3526" i="15"/>
  <c r="E3527" i="15"/>
  <c r="E3528" i="15"/>
  <c r="E3529" i="15"/>
  <c r="E3530" i="15"/>
  <c r="E3531" i="15"/>
  <c r="E3532" i="15"/>
  <c r="E3533" i="15"/>
  <c r="E3534" i="15"/>
  <c r="E3535" i="15"/>
  <c r="E3536" i="15"/>
  <c r="E3537" i="15"/>
  <c r="E3538" i="15"/>
  <c r="E3539" i="15"/>
  <c r="E3540" i="15"/>
  <c r="E3541" i="15"/>
  <c r="E3542" i="15"/>
  <c r="E3543" i="15"/>
  <c r="E3544" i="15"/>
  <c r="E3545" i="15"/>
  <c r="E3546" i="15"/>
  <c r="E3547" i="15"/>
  <c r="E3548" i="15"/>
  <c r="E3549" i="15"/>
  <c r="E3550" i="15"/>
  <c r="E3551" i="15"/>
  <c r="E3552" i="15"/>
  <c r="E3553" i="15"/>
  <c r="E3554" i="15"/>
  <c r="E3555" i="15"/>
  <c r="E3556" i="15"/>
  <c r="E3557" i="15"/>
  <c r="E3558" i="15"/>
  <c r="E3559" i="15"/>
  <c r="E3560" i="15"/>
  <c r="E3561" i="15"/>
  <c r="E3562" i="15"/>
  <c r="E3563" i="15"/>
  <c r="E3564" i="15"/>
  <c r="E3565" i="15"/>
  <c r="E3566" i="15"/>
  <c r="E3567" i="15"/>
  <c r="E3568" i="15"/>
  <c r="E3569" i="15"/>
  <c r="E3570" i="15"/>
  <c r="E3571" i="15"/>
  <c r="E3572" i="15"/>
  <c r="E3573" i="15"/>
  <c r="E3574" i="15"/>
  <c r="E3575" i="15"/>
  <c r="E3576" i="15"/>
  <c r="E3577" i="15"/>
  <c r="E3578" i="15"/>
  <c r="E3579" i="15"/>
  <c r="E3580" i="15"/>
  <c r="E3581" i="15"/>
  <c r="E3582" i="15"/>
  <c r="E3583" i="15"/>
  <c r="E3584" i="15"/>
  <c r="E3585" i="15"/>
  <c r="E3586" i="15"/>
  <c r="E3587" i="15"/>
  <c r="E3588" i="15"/>
  <c r="E3589" i="15"/>
  <c r="E3590" i="15"/>
  <c r="E3591" i="15"/>
  <c r="E3592" i="15"/>
  <c r="E3593" i="15"/>
  <c r="E3594" i="15"/>
  <c r="E3595" i="15"/>
  <c r="E3596" i="15"/>
  <c r="E3597" i="15"/>
  <c r="E3598" i="15"/>
  <c r="E3599" i="15"/>
  <c r="E3600" i="15"/>
  <c r="E3601" i="15"/>
  <c r="E3602" i="15"/>
  <c r="E3603" i="15"/>
  <c r="E3604" i="15"/>
  <c r="E3605" i="15"/>
  <c r="E3606" i="15"/>
  <c r="E3607" i="15"/>
  <c r="E3608" i="15"/>
  <c r="E3609" i="15"/>
  <c r="E3610" i="15"/>
  <c r="E3611" i="15"/>
  <c r="E3612" i="15"/>
  <c r="E3613" i="15"/>
  <c r="E3614" i="15"/>
  <c r="E3615" i="15"/>
  <c r="E3616" i="15"/>
  <c r="E3617" i="15"/>
  <c r="E3618" i="15"/>
  <c r="E3619" i="15"/>
  <c r="E3620" i="15"/>
  <c r="E3621" i="15"/>
  <c r="E3622" i="15"/>
  <c r="E3623" i="15"/>
  <c r="E3624" i="15"/>
  <c r="E3625" i="15"/>
  <c r="E3626" i="15"/>
  <c r="E3627" i="15"/>
  <c r="E3628" i="15"/>
  <c r="E3629" i="15"/>
  <c r="E3630" i="15"/>
  <c r="E3631" i="15"/>
  <c r="E3632" i="15"/>
  <c r="E3633" i="15"/>
  <c r="E3634" i="15"/>
  <c r="E3635" i="15"/>
  <c r="E3636" i="15"/>
  <c r="E3637" i="15"/>
  <c r="E3638" i="15"/>
  <c r="E3639" i="15"/>
  <c r="E3640" i="15"/>
  <c r="E3641" i="15"/>
  <c r="E3642" i="15"/>
  <c r="E3643" i="15"/>
  <c r="E3644" i="15"/>
  <c r="E3645" i="15"/>
  <c r="E3646" i="15"/>
  <c r="E3647" i="15"/>
  <c r="E3648" i="15"/>
  <c r="E3649" i="15"/>
  <c r="E3650" i="15"/>
  <c r="E3651" i="15"/>
  <c r="E3652" i="15"/>
  <c r="E3653" i="15"/>
  <c r="E3654" i="15"/>
  <c r="E3655" i="15"/>
  <c r="E3656" i="15"/>
  <c r="E3657" i="15"/>
  <c r="E3658" i="15"/>
  <c r="E3659" i="15"/>
  <c r="E3660" i="15"/>
  <c r="E3661" i="15"/>
  <c r="E3662" i="15"/>
  <c r="E3663" i="15"/>
  <c r="E3664" i="15"/>
  <c r="E3665" i="15"/>
  <c r="E3666" i="15"/>
  <c r="E3667" i="15"/>
  <c r="E3668" i="15"/>
  <c r="E3669" i="15"/>
  <c r="E3670" i="15"/>
  <c r="E3671" i="15"/>
  <c r="E3672" i="15"/>
  <c r="E3673" i="15"/>
  <c r="E3674" i="15"/>
  <c r="E3675" i="15"/>
  <c r="E3676" i="15"/>
  <c r="E3677" i="15"/>
  <c r="E3678" i="15"/>
  <c r="E3679" i="15"/>
  <c r="E3680" i="15"/>
  <c r="E3681" i="15"/>
  <c r="E3682" i="15"/>
  <c r="E3683" i="15"/>
  <c r="E3684" i="15"/>
  <c r="E3685" i="15"/>
  <c r="E3686" i="15"/>
  <c r="E3687" i="15"/>
  <c r="E3688" i="15"/>
  <c r="E3689" i="15"/>
  <c r="E3690" i="15"/>
  <c r="E3691" i="15"/>
  <c r="E3692" i="15"/>
  <c r="E3693" i="15"/>
  <c r="E3694" i="15"/>
  <c r="E3695" i="15"/>
  <c r="E3696" i="15"/>
  <c r="E3697" i="15"/>
  <c r="E3698" i="15"/>
  <c r="E3699" i="15"/>
  <c r="E3700" i="15"/>
  <c r="E3701" i="15"/>
  <c r="E3702" i="15"/>
  <c r="E3703" i="15"/>
  <c r="E3704" i="15"/>
  <c r="E3705" i="15"/>
  <c r="E3706" i="15"/>
  <c r="E3707" i="15"/>
  <c r="E3708" i="15"/>
  <c r="E3709" i="15"/>
  <c r="E3710" i="15"/>
  <c r="E3711" i="15"/>
  <c r="E3712" i="15"/>
  <c r="E3713" i="15"/>
  <c r="E3714" i="15"/>
  <c r="E3715" i="15"/>
  <c r="E3716" i="15"/>
  <c r="E3717" i="15"/>
  <c r="E3718" i="15"/>
  <c r="E3719" i="15"/>
  <c r="E3720" i="15"/>
  <c r="E3721" i="15"/>
  <c r="E3722" i="15"/>
  <c r="E3723" i="15"/>
  <c r="E3724" i="15"/>
  <c r="E3725" i="15"/>
  <c r="E3726" i="15"/>
  <c r="E3727" i="15"/>
  <c r="E3728" i="15"/>
  <c r="E3729" i="15"/>
  <c r="E3730" i="15"/>
  <c r="E3731" i="15"/>
  <c r="E3732" i="15"/>
  <c r="E3733" i="15"/>
  <c r="E3734" i="15"/>
  <c r="E3735" i="15"/>
  <c r="E3736" i="15"/>
  <c r="E3737" i="15"/>
  <c r="E3738" i="15"/>
  <c r="E3739" i="15"/>
  <c r="E3740" i="15"/>
  <c r="E3741" i="15"/>
  <c r="E3742" i="15"/>
  <c r="E3743" i="15"/>
  <c r="E3744" i="15"/>
  <c r="E3745" i="15"/>
  <c r="E3746" i="15"/>
  <c r="E3747" i="15"/>
  <c r="E3748" i="15"/>
  <c r="E3749" i="15"/>
  <c r="E3750" i="15"/>
  <c r="E3751" i="15"/>
  <c r="E3752" i="15"/>
  <c r="E3753" i="15"/>
  <c r="E3754" i="15"/>
  <c r="E3755" i="15"/>
  <c r="E3756" i="15"/>
  <c r="E3757" i="15"/>
  <c r="E3758" i="15"/>
  <c r="E3759" i="15"/>
  <c r="E3760" i="15"/>
  <c r="E3761" i="15"/>
  <c r="E3762" i="15"/>
  <c r="E3763" i="15"/>
  <c r="E3764" i="15"/>
  <c r="E3765" i="15"/>
  <c r="E3766" i="15"/>
  <c r="E3767" i="15"/>
  <c r="E3768" i="15"/>
  <c r="E3769" i="15"/>
  <c r="E3770" i="15"/>
  <c r="E3771" i="15"/>
  <c r="E3772" i="15"/>
  <c r="E3773" i="15"/>
  <c r="E3774" i="15"/>
  <c r="E3775" i="15"/>
  <c r="E3776" i="15"/>
  <c r="E3777" i="15"/>
  <c r="E3778" i="15"/>
  <c r="E3779" i="15"/>
  <c r="E3780" i="15"/>
  <c r="E3781" i="15"/>
  <c r="E3782" i="15"/>
  <c r="E3783" i="15"/>
  <c r="E3784" i="15"/>
  <c r="E3785" i="15"/>
  <c r="E3786" i="15"/>
  <c r="E3787" i="15"/>
  <c r="E3788" i="15"/>
  <c r="E3789" i="15"/>
  <c r="E3790" i="15"/>
  <c r="E3791" i="15"/>
  <c r="E3792" i="15"/>
  <c r="E3793" i="15"/>
  <c r="E3794" i="15"/>
  <c r="E3795" i="15"/>
  <c r="E3796" i="15"/>
  <c r="E3797" i="15"/>
  <c r="E3798" i="15"/>
  <c r="E3799" i="15"/>
  <c r="E3800" i="15"/>
  <c r="E3801" i="15"/>
  <c r="E3802" i="15"/>
  <c r="E3803" i="15"/>
  <c r="E3804" i="15"/>
  <c r="E3805" i="15"/>
  <c r="E3806" i="15"/>
  <c r="E3807" i="15"/>
  <c r="E3808" i="15"/>
  <c r="E3809" i="15"/>
  <c r="E3810" i="15"/>
  <c r="E3811" i="15"/>
  <c r="E3812" i="15"/>
  <c r="E3813" i="15"/>
  <c r="E3814" i="15"/>
  <c r="E3815" i="15"/>
  <c r="E3816" i="15"/>
  <c r="E3817" i="15"/>
  <c r="E3818" i="15"/>
  <c r="E3819" i="15"/>
  <c r="E3820" i="15"/>
  <c r="E3821" i="15"/>
  <c r="E3822" i="15"/>
  <c r="E3823" i="15"/>
  <c r="E3824" i="15"/>
  <c r="E3825" i="15"/>
  <c r="E3826" i="15"/>
  <c r="E3827" i="15"/>
  <c r="E3828" i="15"/>
  <c r="E3829" i="15"/>
  <c r="E3830" i="15"/>
  <c r="E3831" i="15"/>
  <c r="E3832" i="15"/>
  <c r="E3833" i="15"/>
  <c r="E3834" i="15"/>
  <c r="E3835" i="15"/>
  <c r="E3836" i="15"/>
  <c r="E3837" i="15"/>
  <c r="E3838" i="15"/>
  <c r="E3839" i="15"/>
  <c r="E3840" i="15"/>
  <c r="E3841" i="15"/>
  <c r="E3842" i="15"/>
  <c r="E3843" i="15"/>
  <c r="E3844" i="15"/>
  <c r="E3845" i="15"/>
  <c r="E3846" i="15"/>
  <c r="E3847" i="15"/>
  <c r="E3848" i="15"/>
  <c r="E3849" i="15"/>
  <c r="E3850" i="15"/>
  <c r="E3851" i="15"/>
  <c r="E3852" i="15"/>
  <c r="E3853" i="15"/>
  <c r="E3854" i="15"/>
  <c r="E3855" i="15"/>
  <c r="E3856" i="15"/>
  <c r="E3857" i="15"/>
  <c r="E3858" i="15"/>
  <c r="E3859" i="15"/>
  <c r="E3860" i="15"/>
  <c r="E3861" i="15"/>
  <c r="E3862" i="15"/>
  <c r="E3863" i="15"/>
  <c r="E3864" i="15"/>
  <c r="E3865" i="15"/>
  <c r="E3866" i="15"/>
  <c r="E3867" i="15"/>
  <c r="E3868" i="15"/>
  <c r="E3869" i="15"/>
  <c r="E3870" i="15"/>
  <c r="E3871" i="15"/>
  <c r="E3872" i="15"/>
  <c r="E3873" i="15"/>
  <c r="E3874" i="15"/>
  <c r="E3875" i="15"/>
  <c r="E3876" i="15"/>
  <c r="E3877" i="15"/>
  <c r="E3878" i="15"/>
  <c r="E3879" i="15"/>
  <c r="E3880" i="15"/>
  <c r="E3881" i="15"/>
  <c r="E3882" i="15"/>
  <c r="E3883" i="15"/>
  <c r="E3884" i="15"/>
  <c r="E3885" i="15"/>
  <c r="E3886" i="15"/>
  <c r="E3887" i="15"/>
  <c r="E3888" i="15"/>
  <c r="E3889" i="15"/>
  <c r="E3890" i="15"/>
  <c r="E3891" i="15"/>
  <c r="E3892" i="15"/>
  <c r="E3893" i="15"/>
  <c r="E3894" i="15"/>
  <c r="E3895" i="15"/>
  <c r="E3896" i="15"/>
  <c r="E3897" i="15"/>
  <c r="E3898" i="15"/>
  <c r="E3899" i="15"/>
  <c r="E3900" i="15"/>
  <c r="E3901" i="15"/>
  <c r="E3902" i="15"/>
  <c r="E3903" i="15"/>
  <c r="E3904" i="15"/>
  <c r="E3905" i="15"/>
  <c r="E3906" i="15"/>
  <c r="E3907" i="15"/>
  <c r="E3908" i="15"/>
  <c r="E3909" i="15"/>
  <c r="E3910" i="15"/>
  <c r="E3911" i="15"/>
  <c r="E3912" i="15"/>
  <c r="E3913" i="15"/>
  <c r="E3914" i="15"/>
  <c r="E3915" i="15"/>
  <c r="E3916" i="15"/>
  <c r="E3917" i="15"/>
  <c r="E3918" i="15"/>
  <c r="E3919" i="15"/>
  <c r="E3920" i="15"/>
  <c r="E3921" i="15"/>
  <c r="E3922" i="15"/>
  <c r="E3923" i="15"/>
  <c r="E3924" i="15"/>
  <c r="E3925" i="15"/>
  <c r="E3926" i="15"/>
  <c r="E3927" i="15"/>
  <c r="E3928" i="15"/>
  <c r="E3929" i="15"/>
  <c r="E3930" i="15"/>
  <c r="E3931" i="15"/>
  <c r="E3932" i="15"/>
  <c r="E3933" i="15"/>
  <c r="E3934" i="15"/>
  <c r="E3935" i="15"/>
  <c r="E3936" i="15"/>
  <c r="E3937" i="15"/>
  <c r="E3938" i="15"/>
  <c r="E3939" i="15"/>
  <c r="E3940" i="15"/>
  <c r="E3941" i="15"/>
  <c r="E3942" i="15"/>
  <c r="E3943" i="15"/>
  <c r="E3944" i="15"/>
  <c r="E3945" i="15"/>
  <c r="E3946" i="15"/>
  <c r="E3947" i="15"/>
  <c r="E3948" i="15"/>
  <c r="E3949" i="15"/>
  <c r="E3950" i="15"/>
  <c r="E3951" i="15"/>
  <c r="E3952" i="15"/>
  <c r="E3953" i="15"/>
  <c r="E3954" i="15"/>
  <c r="E3955" i="15"/>
  <c r="E3956" i="15"/>
  <c r="E3957" i="15"/>
  <c r="E3958" i="15"/>
  <c r="E3959" i="15"/>
  <c r="E3960" i="15"/>
  <c r="E3961" i="15"/>
  <c r="E3962" i="15"/>
  <c r="E3963" i="15"/>
  <c r="E3964" i="15"/>
  <c r="E3965" i="15"/>
  <c r="E3966" i="15"/>
  <c r="E3967" i="15"/>
  <c r="E3968" i="15"/>
  <c r="E3969" i="15"/>
  <c r="E3970" i="15"/>
  <c r="E3971" i="15"/>
  <c r="E3972" i="15"/>
  <c r="E3973" i="15"/>
  <c r="E3974" i="15"/>
  <c r="E3975" i="15"/>
  <c r="E3976" i="15"/>
  <c r="E3977" i="15"/>
  <c r="E3978" i="15"/>
  <c r="E3979" i="15"/>
  <c r="E3980" i="15"/>
  <c r="E3981" i="15"/>
  <c r="E3982" i="15"/>
  <c r="E3983" i="15"/>
  <c r="E3984" i="15"/>
  <c r="E3985" i="15"/>
  <c r="E3986" i="15"/>
  <c r="E3987" i="15"/>
  <c r="E3988" i="15"/>
  <c r="E3989" i="15"/>
  <c r="E3990" i="15"/>
  <c r="E3991" i="15"/>
  <c r="E3992" i="15"/>
  <c r="E3993" i="15"/>
  <c r="E3994" i="15"/>
  <c r="E3995" i="15"/>
  <c r="E3996" i="15"/>
  <c r="E3997" i="15"/>
  <c r="E3998" i="15"/>
  <c r="E3999" i="15"/>
  <c r="E4000" i="15"/>
  <c r="E4001" i="15"/>
  <c r="E4002" i="15"/>
  <c r="E4003" i="15"/>
  <c r="E4004" i="15"/>
  <c r="E4005" i="15"/>
  <c r="E4006" i="15"/>
  <c r="E4007" i="15"/>
  <c r="E4008" i="15"/>
  <c r="E4009" i="15"/>
  <c r="E4010" i="15"/>
  <c r="E4011" i="15"/>
  <c r="E4012" i="15"/>
  <c r="E4013" i="15"/>
  <c r="E4014" i="15"/>
  <c r="E4015" i="15"/>
  <c r="E4016" i="15"/>
  <c r="E4017" i="15"/>
  <c r="E4018" i="15"/>
  <c r="E4019" i="15"/>
  <c r="E4020" i="15"/>
  <c r="E4021" i="15"/>
  <c r="E4022" i="15"/>
  <c r="E4023" i="15"/>
  <c r="E4024" i="15"/>
  <c r="E4025" i="15"/>
  <c r="E4026" i="15"/>
  <c r="E4027" i="15"/>
  <c r="E4028" i="15"/>
  <c r="E4029" i="15"/>
  <c r="E4030" i="15"/>
  <c r="E4031" i="15"/>
  <c r="E4032" i="15"/>
  <c r="E4033" i="15"/>
  <c r="E4034" i="15"/>
  <c r="E4035" i="15"/>
  <c r="E4036" i="15"/>
  <c r="E4037" i="15"/>
  <c r="E4038" i="15"/>
  <c r="E4039" i="15"/>
  <c r="E4040" i="15"/>
  <c r="E4041" i="15"/>
  <c r="E4042" i="15"/>
  <c r="E4043" i="15"/>
  <c r="E4044" i="15"/>
  <c r="E4045" i="15"/>
  <c r="E4046" i="15"/>
  <c r="E4047" i="15"/>
  <c r="E4048" i="15"/>
  <c r="E4049" i="15"/>
  <c r="E4050" i="15"/>
  <c r="E4051" i="15"/>
  <c r="E4052" i="15"/>
  <c r="E4053" i="15"/>
  <c r="E4054" i="15"/>
  <c r="E4055" i="15"/>
  <c r="E4056" i="15"/>
  <c r="E4057" i="15"/>
  <c r="E4058" i="15"/>
  <c r="E4059" i="15"/>
  <c r="E4060" i="15"/>
  <c r="E4061" i="15"/>
  <c r="E4062" i="15"/>
  <c r="E4063" i="15"/>
  <c r="E4064" i="15"/>
  <c r="E4065" i="15"/>
  <c r="E4066" i="15"/>
  <c r="E4067" i="15"/>
  <c r="E4068" i="15"/>
  <c r="E4069" i="15"/>
  <c r="E4070" i="15"/>
  <c r="E4071" i="15"/>
  <c r="E4072" i="15"/>
  <c r="E4073" i="15"/>
  <c r="E4074" i="15"/>
  <c r="E4075" i="15"/>
  <c r="E4076" i="15"/>
  <c r="E4077" i="15"/>
  <c r="E4078" i="15"/>
  <c r="E4079" i="15"/>
  <c r="E4080" i="15"/>
  <c r="E4081" i="15"/>
  <c r="E4082" i="15"/>
  <c r="E4083" i="15"/>
  <c r="E4084" i="15"/>
  <c r="E4085" i="15"/>
  <c r="E4086" i="15"/>
  <c r="E4087" i="15"/>
  <c r="E4088" i="15"/>
  <c r="E4089" i="15"/>
  <c r="E4090" i="15"/>
  <c r="E4091" i="15"/>
  <c r="E4092" i="15"/>
  <c r="E4093" i="15"/>
  <c r="E4094" i="15"/>
  <c r="E4095" i="15"/>
  <c r="E4096" i="15"/>
  <c r="E4097" i="15"/>
  <c r="E4098" i="15"/>
  <c r="E4099" i="15"/>
  <c r="E4100" i="15"/>
  <c r="E4101" i="15"/>
  <c r="E4102" i="15"/>
  <c r="E4103" i="15"/>
  <c r="E4104" i="15"/>
  <c r="E4105" i="15"/>
  <c r="E4106" i="15"/>
  <c r="E4107" i="15"/>
  <c r="E4108" i="15"/>
  <c r="E4109" i="15"/>
  <c r="E4110" i="15"/>
  <c r="E4111" i="15"/>
  <c r="E4112" i="15"/>
  <c r="E4113" i="15"/>
  <c r="E4114" i="15"/>
  <c r="E4115" i="15"/>
  <c r="E4116" i="15"/>
  <c r="E4117" i="15"/>
  <c r="E4118" i="15"/>
  <c r="E4119" i="15"/>
  <c r="E4120" i="15"/>
  <c r="E4121" i="15"/>
  <c r="E4122" i="15"/>
  <c r="E4123" i="15"/>
  <c r="E4124" i="15"/>
  <c r="E4125" i="15"/>
  <c r="E4126" i="15"/>
  <c r="E4127" i="15"/>
  <c r="E4128" i="15"/>
  <c r="E4129" i="15"/>
  <c r="E4130" i="15"/>
  <c r="E4131" i="15"/>
  <c r="E4132" i="15"/>
  <c r="E4133" i="15"/>
  <c r="E4134" i="15"/>
  <c r="E4135" i="15"/>
  <c r="E4136" i="15"/>
  <c r="E4137" i="15"/>
  <c r="E4138" i="15"/>
  <c r="E4139" i="15"/>
  <c r="E4140" i="15"/>
  <c r="E4141" i="15"/>
  <c r="E4142" i="15"/>
  <c r="E4143" i="15"/>
  <c r="E4144" i="15"/>
  <c r="E4145" i="15"/>
  <c r="E4146" i="15"/>
  <c r="E4147" i="15"/>
  <c r="E4148" i="15"/>
  <c r="E4149" i="15"/>
  <c r="E4150" i="15"/>
  <c r="E4151" i="15"/>
  <c r="E4152" i="15"/>
  <c r="E4153" i="15"/>
  <c r="E4154" i="15"/>
  <c r="E4155" i="15"/>
  <c r="E4156" i="15"/>
  <c r="E4157" i="15"/>
  <c r="E4158" i="15"/>
  <c r="E4159" i="15"/>
  <c r="E4160" i="15"/>
  <c r="E4161" i="15"/>
  <c r="E4162" i="15"/>
  <c r="E4163" i="15"/>
  <c r="E4164" i="15"/>
  <c r="E4165" i="15"/>
  <c r="E4166" i="15"/>
  <c r="E4167" i="15"/>
  <c r="E4168" i="15"/>
  <c r="E4169" i="15"/>
  <c r="E4170" i="15"/>
  <c r="E4171" i="15"/>
  <c r="E4172" i="15"/>
  <c r="E4173" i="15"/>
  <c r="E4174" i="15"/>
  <c r="E4175" i="15"/>
  <c r="E4176" i="15"/>
  <c r="E4177" i="15"/>
  <c r="E4178" i="15"/>
  <c r="E4179" i="15"/>
  <c r="E4180" i="15"/>
  <c r="E4181" i="15"/>
  <c r="E4182" i="15"/>
  <c r="E4183" i="15"/>
  <c r="E4184" i="15"/>
  <c r="E4185" i="15"/>
  <c r="E4186" i="15"/>
  <c r="E4187" i="15"/>
  <c r="E4188" i="15"/>
  <c r="E4189" i="15"/>
  <c r="E4190" i="15"/>
  <c r="E4191" i="15"/>
  <c r="E4192" i="15"/>
  <c r="E4193" i="15"/>
  <c r="E4194" i="15"/>
  <c r="E4195" i="15"/>
  <c r="E4196" i="15"/>
  <c r="E4197" i="15"/>
  <c r="E4198" i="15"/>
  <c r="E4199" i="15"/>
  <c r="E4200" i="15"/>
  <c r="E4201" i="15"/>
  <c r="E4202" i="15"/>
  <c r="E4203" i="15"/>
  <c r="E4204" i="15"/>
  <c r="E4205" i="15"/>
  <c r="E4206" i="15"/>
  <c r="E4207" i="15"/>
  <c r="E4208" i="15"/>
  <c r="E4209" i="15"/>
  <c r="E4210" i="15"/>
  <c r="E4211" i="15"/>
  <c r="E4212" i="15"/>
  <c r="E4213" i="15"/>
  <c r="E4214" i="15"/>
  <c r="E4215" i="15"/>
  <c r="E4216" i="15"/>
  <c r="E4217" i="15"/>
  <c r="E4218" i="15"/>
  <c r="E4219" i="15"/>
  <c r="E4220" i="15"/>
  <c r="E4221" i="15"/>
  <c r="E4222" i="15"/>
  <c r="E4223" i="15"/>
  <c r="E4224" i="15"/>
  <c r="E4225" i="15"/>
  <c r="E4226" i="15"/>
  <c r="E4227" i="15"/>
  <c r="E4228" i="15"/>
  <c r="E4229" i="15"/>
  <c r="E4230" i="15"/>
  <c r="E4231" i="15"/>
  <c r="E4232" i="15"/>
  <c r="E4233" i="15"/>
  <c r="E4234" i="15"/>
  <c r="E4235" i="15"/>
  <c r="E4236" i="15"/>
  <c r="E4237" i="15"/>
  <c r="E4238" i="15"/>
  <c r="E4239" i="15"/>
  <c r="E4240" i="15"/>
  <c r="E4241" i="15"/>
  <c r="E4242" i="15"/>
  <c r="E4243" i="15"/>
  <c r="E4244" i="15"/>
  <c r="E4245" i="15"/>
  <c r="E4246" i="15"/>
  <c r="E4247" i="15"/>
  <c r="E4248" i="15"/>
  <c r="E4249" i="15"/>
  <c r="E4250" i="15"/>
  <c r="E4251" i="15"/>
  <c r="E4252" i="15"/>
  <c r="E4253" i="15"/>
  <c r="E4254" i="15"/>
  <c r="E4255" i="15"/>
  <c r="E4256" i="15"/>
  <c r="E4257" i="15"/>
  <c r="E4258" i="15"/>
  <c r="E4259" i="15"/>
  <c r="E4260" i="15"/>
  <c r="E4261" i="15"/>
  <c r="E4262" i="15"/>
  <c r="E4263" i="15"/>
  <c r="E4264" i="15"/>
  <c r="E4265" i="15"/>
  <c r="E4266" i="15"/>
  <c r="E4267" i="15"/>
  <c r="E4268" i="15"/>
  <c r="E4269" i="15"/>
  <c r="E4270" i="15"/>
  <c r="E4271" i="15"/>
  <c r="E4272" i="15"/>
  <c r="E4273" i="15"/>
  <c r="E4274" i="15"/>
  <c r="E4275" i="15"/>
  <c r="E4276" i="15"/>
  <c r="E4277" i="15"/>
  <c r="E4278" i="15"/>
  <c r="E4279" i="15"/>
  <c r="E4280" i="15"/>
  <c r="E4281" i="15"/>
  <c r="E4282" i="15"/>
  <c r="E4283" i="15"/>
  <c r="E4284" i="15"/>
  <c r="E4285" i="15"/>
  <c r="E4286" i="15"/>
  <c r="E4287" i="15"/>
  <c r="E4288" i="15"/>
  <c r="E4289" i="15"/>
  <c r="E4290" i="15"/>
  <c r="E4291" i="15"/>
  <c r="E4292" i="15"/>
  <c r="E4293" i="15"/>
  <c r="E4294" i="15"/>
  <c r="E4295" i="15"/>
  <c r="E4296" i="15"/>
  <c r="E4297" i="15"/>
  <c r="E4298" i="15"/>
  <c r="E4299" i="15"/>
  <c r="E4300" i="15"/>
  <c r="E4301" i="15"/>
  <c r="E4302" i="15"/>
  <c r="E4303" i="15"/>
  <c r="E4304" i="15"/>
  <c r="E4305" i="15"/>
  <c r="E4306" i="15"/>
  <c r="E4307" i="15"/>
  <c r="E4308" i="15"/>
  <c r="E4309" i="15"/>
  <c r="E4310" i="15"/>
  <c r="E4311" i="15"/>
  <c r="E4312" i="15"/>
  <c r="E4313" i="15"/>
  <c r="E4314" i="15"/>
  <c r="E4315" i="15"/>
  <c r="E4316" i="15"/>
  <c r="E4317" i="15"/>
  <c r="E4318" i="15"/>
  <c r="E4319" i="15"/>
  <c r="E4320" i="15"/>
  <c r="E4321" i="15"/>
  <c r="E4322" i="15"/>
  <c r="E4323" i="15"/>
  <c r="E4324" i="15"/>
  <c r="E4325" i="15"/>
  <c r="E4326" i="15"/>
  <c r="E4327" i="15"/>
  <c r="E4328" i="15"/>
  <c r="E4329" i="15"/>
  <c r="E4330" i="15"/>
  <c r="E4331" i="15"/>
  <c r="E4332" i="15"/>
  <c r="E4333" i="15"/>
  <c r="E4334" i="15"/>
  <c r="E4335" i="15"/>
  <c r="E4336" i="15"/>
  <c r="E4337" i="15"/>
  <c r="E4338" i="15"/>
  <c r="E4339" i="15"/>
  <c r="E4340" i="15"/>
  <c r="E4341" i="15"/>
  <c r="E4342" i="15"/>
  <c r="E4343" i="15"/>
  <c r="E4344" i="15"/>
  <c r="E4345" i="15"/>
  <c r="E4346" i="15"/>
  <c r="E4347" i="15"/>
  <c r="E4348" i="15"/>
  <c r="E4349" i="15"/>
  <c r="E4350" i="15"/>
  <c r="E4351" i="15"/>
  <c r="E4352" i="15"/>
  <c r="E4353" i="15"/>
  <c r="E4354" i="15"/>
  <c r="E4355" i="15"/>
  <c r="E4356" i="15"/>
  <c r="E4357" i="15"/>
  <c r="E4358" i="15"/>
  <c r="E4359" i="15"/>
  <c r="E4360" i="15"/>
  <c r="E4361" i="15"/>
  <c r="E4362" i="15"/>
  <c r="E4363" i="15"/>
  <c r="E4364" i="15"/>
  <c r="E4365" i="15"/>
  <c r="E4366" i="15"/>
  <c r="E4367" i="15"/>
  <c r="E4368" i="15"/>
  <c r="E4369" i="15"/>
  <c r="E4370" i="15"/>
  <c r="E4371" i="15"/>
  <c r="E4372" i="15"/>
  <c r="E4373" i="15"/>
  <c r="E4374" i="15"/>
  <c r="E4375" i="15"/>
  <c r="E4376" i="15"/>
  <c r="E4377" i="15"/>
  <c r="E4378" i="15"/>
  <c r="E4379" i="15"/>
  <c r="E4380" i="15"/>
  <c r="E4381" i="15"/>
  <c r="E4382" i="15"/>
  <c r="E4383" i="15"/>
  <c r="E4384" i="15"/>
  <c r="E4385" i="15"/>
  <c r="E4386" i="15"/>
  <c r="E4387" i="15"/>
  <c r="E4388" i="15"/>
  <c r="E4389" i="15"/>
  <c r="E4390" i="15"/>
  <c r="E4391" i="15"/>
  <c r="E4392" i="15"/>
  <c r="E4393" i="15"/>
  <c r="E4394" i="15"/>
  <c r="E4395" i="15"/>
  <c r="E4396" i="15"/>
  <c r="E4397" i="15"/>
  <c r="E4398" i="15"/>
  <c r="E4399" i="15"/>
  <c r="E4400" i="15"/>
  <c r="E4401" i="15"/>
  <c r="E4402" i="15"/>
  <c r="E4403" i="15"/>
  <c r="E4404" i="15"/>
  <c r="E4405" i="15"/>
  <c r="E4406" i="15"/>
  <c r="E4407" i="15"/>
  <c r="E4408" i="15"/>
  <c r="E4409" i="15"/>
  <c r="E4410" i="15"/>
  <c r="E4411" i="15"/>
  <c r="E4412" i="15"/>
  <c r="E4413" i="15"/>
  <c r="E4414" i="15"/>
  <c r="E4415" i="15"/>
  <c r="E4416" i="15"/>
  <c r="E4417" i="15"/>
  <c r="E4418" i="15"/>
  <c r="E4419" i="15"/>
  <c r="E4420" i="15"/>
  <c r="E4421" i="15"/>
  <c r="E4422" i="15"/>
  <c r="E4423" i="15"/>
  <c r="E4424" i="15"/>
  <c r="E4425" i="15"/>
  <c r="E4426" i="15"/>
  <c r="E4427" i="15"/>
  <c r="E4428" i="15"/>
  <c r="E4429" i="15"/>
  <c r="E4430" i="15"/>
  <c r="E4431" i="15"/>
  <c r="E4432" i="15"/>
  <c r="E4433" i="15"/>
  <c r="E4434" i="15"/>
  <c r="E4435" i="15"/>
  <c r="E4436" i="15"/>
  <c r="E4437" i="15"/>
  <c r="E4438" i="15"/>
  <c r="E4439" i="15"/>
  <c r="E4440" i="15"/>
  <c r="E4441" i="15"/>
  <c r="E4442" i="15"/>
  <c r="E4443" i="15"/>
  <c r="E4444" i="15"/>
  <c r="E4445" i="15"/>
  <c r="E4446" i="15"/>
  <c r="E4447" i="15"/>
  <c r="E4448" i="15"/>
  <c r="E4449" i="15"/>
  <c r="E4450" i="15"/>
  <c r="E4451" i="15"/>
  <c r="E4452" i="15"/>
  <c r="E4453" i="15"/>
  <c r="E4454" i="15"/>
  <c r="E4455" i="15"/>
  <c r="E4456" i="15"/>
  <c r="E4457" i="15"/>
  <c r="E4458" i="15"/>
  <c r="E4459" i="15"/>
  <c r="E4460" i="15"/>
  <c r="E4461" i="15"/>
  <c r="E4462" i="15"/>
  <c r="E4463" i="15"/>
  <c r="E4464" i="15"/>
  <c r="E4465" i="15"/>
  <c r="E4466" i="15"/>
  <c r="E4467" i="15"/>
  <c r="E4468" i="15"/>
  <c r="E4469" i="15"/>
  <c r="E4470" i="15"/>
  <c r="E4471" i="15"/>
  <c r="E4472" i="15"/>
  <c r="E4473" i="15"/>
  <c r="E4474" i="15"/>
  <c r="E4475" i="15"/>
  <c r="E4476" i="15"/>
  <c r="E4477" i="15"/>
  <c r="E4478" i="15"/>
  <c r="E4479" i="15"/>
  <c r="E4480" i="15"/>
  <c r="E4481" i="15"/>
  <c r="E4482" i="15"/>
  <c r="E4483" i="15"/>
  <c r="E4484" i="15"/>
  <c r="E4485" i="15"/>
  <c r="E4486" i="15"/>
  <c r="E4487" i="15"/>
  <c r="E4488" i="15"/>
  <c r="E4489" i="15"/>
  <c r="E4490" i="15"/>
  <c r="E4491" i="15"/>
  <c r="E4492" i="15"/>
  <c r="E4493" i="15"/>
  <c r="E4494" i="15"/>
  <c r="E4495" i="15"/>
  <c r="E4496" i="15"/>
  <c r="E4497" i="15"/>
  <c r="E4498" i="15"/>
  <c r="E4499" i="15"/>
  <c r="E4500" i="15"/>
  <c r="E4501" i="15"/>
  <c r="E4502" i="15"/>
  <c r="E4503" i="15"/>
  <c r="E4504" i="15"/>
  <c r="E4505" i="15"/>
  <c r="E4506" i="15"/>
  <c r="E4507" i="15"/>
  <c r="E4508" i="15"/>
  <c r="E4509" i="15"/>
  <c r="E4510" i="15"/>
  <c r="E4511" i="15"/>
  <c r="E4512" i="15"/>
  <c r="E4513" i="15"/>
  <c r="E4514" i="15"/>
  <c r="E4515" i="15"/>
  <c r="E4516" i="15"/>
  <c r="E4517" i="15"/>
  <c r="E4518" i="15"/>
  <c r="E4519" i="15"/>
  <c r="E4520" i="15"/>
  <c r="E4521" i="15"/>
  <c r="E4522" i="15"/>
  <c r="E4523" i="15"/>
  <c r="E4524" i="15"/>
  <c r="E4525" i="15"/>
  <c r="E4526" i="15"/>
  <c r="E4527" i="15"/>
  <c r="E4528" i="15"/>
  <c r="E4529" i="15"/>
  <c r="E4530" i="15"/>
  <c r="E4531" i="15"/>
  <c r="E4532" i="15"/>
  <c r="E4533" i="15"/>
  <c r="E4534" i="15"/>
  <c r="E4535" i="15"/>
  <c r="E4536" i="15"/>
  <c r="E4537" i="15"/>
  <c r="E4538" i="15"/>
  <c r="E4539" i="15"/>
  <c r="E4540" i="15"/>
  <c r="E4541" i="15"/>
  <c r="E4542" i="15"/>
  <c r="E4543" i="15"/>
  <c r="E4544" i="15"/>
  <c r="E4545" i="15"/>
  <c r="E4546" i="15"/>
  <c r="E4547" i="15"/>
  <c r="E4548" i="15"/>
  <c r="E4549" i="15"/>
  <c r="E4550" i="15"/>
  <c r="E4551" i="15"/>
  <c r="E4552" i="15"/>
  <c r="E4553" i="15"/>
  <c r="E4554" i="15"/>
  <c r="E4555" i="15"/>
  <c r="E4556" i="15"/>
  <c r="E4557" i="15"/>
  <c r="E4558" i="15"/>
  <c r="E4559" i="15"/>
  <c r="E4560" i="15"/>
  <c r="E4561" i="15"/>
  <c r="E4562" i="15"/>
  <c r="E4563" i="15"/>
  <c r="E4564" i="15"/>
  <c r="E4565" i="15"/>
  <c r="E4566" i="15"/>
  <c r="E4567" i="15"/>
  <c r="E4568" i="15"/>
  <c r="E4569" i="15"/>
  <c r="E4570" i="15"/>
  <c r="E4571" i="15"/>
  <c r="E4572" i="15"/>
  <c r="E4573" i="15"/>
  <c r="E4574" i="15"/>
  <c r="E4575" i="15"/>
  <c r="E4576" i="15"/>
  <c r="E4577" i="15"/>
  <c r="E4578" i="15"/>
  <c r="E4579" i="15"/>
  <c r="E4580" i="15"/>
  <c r="E4581" i="15"/>
  <c r="E4582" i="15"/>
  <c r="E4583" i="15"/>
  <c r="E4584" i="15"/>
  <c r="E4585" i="15"/>
  <c r="E4586" i="15"/>
  <c r="E4587" i="15"/>
  <c r="E4588" i="15"/>
  <c r="E4589" i="15"/>
  <c r="E4590" i="15"/>
  <c r="E4591" i="15"/>
  <c r="E4592" i="15"/>
  <c r="E4593" i="15"/>
  <c r="E4594" i="15"/>
  <c r="E4595" i="15"/>
  <c r="E4596" i="15"/>
  <c r="E4597" i="15"/>
  <c r="E4598" i="15"/>
  <c r="E4599" i="15"/>
  <c r="E4600" i="15"/>
  <c r="E4601" i="15"/>
  <c r="E4602" i="15"/>
  <c r="E4603" i="15"/>
  <c r="E4604" i="15"/>
  <c r="E4605" i="15"/>
  <c r="E4606" i="15"/>
  <c r="E4607" i="15"/>
  <c r="E4608" i="15"/>
  <c r="E4609" i="15"/>
  <c r="E4610" i="15"/>
  <c r="E4611" i="15"/>
  <c r="E4612" i="15"/>
  <c r="E4613" i="15"/>
  <c r="E4614" i="15"/>
  <c r="E4615" i="15"/>
  <c r="E4616" i="15"/>
  <c r="E4617" i="15"/>
  <c r="E4618" i="15"/>
  <c r="E4619" i="15"/>
  <c r="E4620" i="15"/>
  <c r="E4621" i="15"/>
  <c r="E4622" i="15"/>
  <c r="E4623" i="15"/>
  <c r="E4624" i="15"/>
  <c r="E4625" i="15"/>
  <c r="E4626" i="15"/>
  <c r="E4627" i="15"/>
  <c r="E4628" i="15"/>
  <c r="E4629" i="15"/>
  <c r="E4630" i="15"/>
  <c r="E4631" i="15"/>
  <c r="E4632" i="15"/>
  <c r="E4633" i="15"/>
  <c r="E4634" i="15"/>
  <c r="E4635" i="15"/>
  <c r="E4636" i="15"/>
  <c r="E4637" i="15"/>
  <c r="E4638" i="15"/>
  <c r="E4639" i="15"/>
  <c r="E4640" i="15"/>
  <c r="E4641" i="15"/>
  <c r="E4642" i="15"/>
  <c r="E4643" i="15"/>
  <c r="E4644" i="15"/>
  <c r="E4645" i="15"/>
  <c r="E4646" i="15"/>
  <c r="E4647" i="15"/>
  <c r="E4648" i="15"/>
  <c r="E4649" i="15"/>
  <c r="E4650" i="15"/>
  <c r="E4651" i="15"/>
  <c r="E4652" i="15"/>
  <c r="E4653" i="15"/>
  <c r="E4654" i="15"/>
  <c r="E4655" i="15"/>
  <c r="E4656" i="15"/>
  <c r="E4657" i="15"/>
  <c r="E4658" i="15"/>
  <c r="E4659" i="15"/>
  <c r="E4660" i="15"/>
  <c r="E4661" i="15"/>
  <c r="E4662" i="15"/>
  <c r="E4663" i="15"/>
  <c r="E4664" i="15"/>
  <c r="E4665" i="15"/>
  <c r="E4666" i="15"/>
  <c r="E4667" i="15"/>
  <c r="E4668" i="15"/>
  <c r="E4669" i="15"/>
  <c r="E4670" i="15"/>
  <c r="E4671" i="15"/>
  <c r="E4672" i="15"/>
  <c r="E4673" i="15"/>
  <c r="E4674" i="15"/>
  <c r="E4675" i="15"/>
  <c r="E4676" i="15"/>
  <c r="E4677" i="15"/>
  <c r="E4678" i="15"/>
  <c r="E4679" i="15"/>
  <c r="E4680" i="15"/>
  <c r="E4681" i="15"/>
  <c r="E4682" i="15"/>
  <c r="E4683" i="15"/>
  <c r="E4684" i="15"/>
  <c r="E4685" i="15"/>
  <c r="E4686" i="15"/>
  <c r="E4687" i="15"/>
  <c r="E4688" i="15"/>
  <c r="E4689" i="15"/>
  <c r="E4690" i="15"/>
  <c r="E4691" i="15"/>
  <c r="E4692" i="15"/>
  <c r="E4693" i="15"/>
  <c r="E4694" i="15"/>
  <c r="E4695" i="15"/>
  <c r="E4696" i="15"/>
  <c r="E4697" i="15"/>
  <c r="E4698" i="15"/>
  <c r="E4699" i="15"/>
  <c r="E4700" i="15"/>
  <c r="E4701" i="15"/>
  <c r="E4702" i="15"/>
  <c r="E4703" i="15"/>
  <c r="E4704" i="15"/>
  <c r="E4705" i="15"/>
  <c r="E4706" i="15"/>
  <c r="E4707" i="15"/>
  <c r="E4708" i="15"/>
  <c r="E4709" i="15"/>
  <c r="E4710" i="15"/>
  <c r="E4711" i="15"/>
  <c r="E4712" i="15"/>
  <c r="E4713" i="15"/>
  <c r="E4714" i="15"/>
  <c r="E4715" i="15"/>
  <c r="E4716" i="15"/>
  <c r="E4717" i="15"/>
  <c r="E4718" i="15"/>
  <c r="E4719" i="15"/>
  <c r="E4720" i="15"/>
  <c r="E4721" i="15"/>
  <c r="E4722" i="15"/>
  <c r="E4723" i="15"/>
  <c r="E4724" i="15"/>
  <c r="E4725" i="15"/>
  <c r="E4726" i="15"/>
  <c r="E4727" i="15"/>
  <c r="E4728" i="15"/>
  <c r="E4729" i="15"/>
  <c r="E4730" i="15"/>
  <c r="E4731" i="15"/>
  <c r="E4732" i="15"/>
  <c r="E4733" i="15"/>
  <c r="E4734" i="15"/>
  <c r="E4735" i="15"/>
  <c r="E4736" i="15"/>
  <c r="E4737" i="15"/>
  <c r="E4738" i="15"/>
  <c r="E4739" i="15"/>
  <c r="E4740" i="15"/>
  <c r="E4741" i="15"/>
  <c r="E4742" i="15"/>
  <c r="E4743" i="15"/>
  <c r="E4744" i="15"/>
  <c r="E4745" i="15"/>
  <c r="E4746" i="15"/>
  <c r="E4747" i="15"/>
  <c r="E4748" i="15"/>
  <c r="E4749" i="15"/>
  <c r="E4750" i="15"/>
  <c r="E4751" i="15"/>
  <c r="E4752" i="15"/>
  <c r="E4753" i="15"/>
  <c r="E4754" i="15"/>
  <c r="E4755" i="15"/>
  <c r="E4756" i="15"/>
  <c r="E4757" i="15"/>
  <c r="E4758" i="15"/>
  <c r="E4759" i="15"/>
  <c r="E4760" i="15"/>
  <c r="E4761" i="15"/>
  <c r="E4762" i="15"/>
  <c r="E4763" i="15"/>
  <c r="E4764" i="15"/>
  <c r="E4765" i="15"/>
  <c r="E4766" i="15"/>
  <c r="E4767" i="15"/>
  <c r="E4768" i="15"/>
  <c r="E4769" i="15"/>
  <c r="E4770" i="15"/>
  <c r="E4771" i="15"/>
  <c r="E4772" i="15"/>
  <c r="E4773" i="15"/>
  <c r="E4774" i="15"/>
  <c r="E4775" i="15"/>
  <c r="E4776" i="15"/>
  <c r="E4777" i="15"/>
  <c r="E4778" i="15"/>
  <c r="E4779" i="15"/>
  <c r="E4780" i="15"/>
  <c r="E4781" i="15"/>
  <c r="E4782" i="15"/>
  <c r="E4783" i="15"/>
  <c r="E4784" i="15"/>
  <c r="E4785" i="15"/>
  <c r="E4786" i="15"/>
  <c r="E4787" i="15"/>
  <c r="E4788" i="15"/>
  <c r="E4789" i="15"/>
  <c r="E4790" i="15"/>
  <c r="E4791" i="15"/>
  <c r="E4792" i="15"/>
  <c r="E4793" i="15"/>
  <c r="E4794" i="15"/>
  <c r="E4795" i="15"/>
  <c r="E4796" i="15"/>
  <c r="E4797" i="15"/>
  <c r="E4798" i="15"/>
  <c r="E4799" i="15"/>
  <c r="E4800" i="15"/>
  <c r="E4801" i="15"/>
  <c r="E4802" i="15"/>
  <c r="E4803" i="15"/>
  <c r="E4804" i="15"/>
  <c r="E4805" i="15"/>
  <c r="E4806" i="15"/>
  <c r="E4807" i="15"/>
  <c r="E4808" i="15"/>
  <c r="E4809" i="15"/>
  <c r="E4810" i="15"/>
  <c r="E4811" i="15"/>
  <c r="E4812" i="15"/>
  <c r="E4813" i="15"/>
  <c r="E4814" i="15"/>
  <c r="E4815" i="15"/>
  <c r="E4816" i="15"/>
  <c r="E4817" i="15"/>
  <c r="E4818" i="15"/>
  <c r="E4819" i="15"/>
  <c r="E4820" i="15"/>
  <c r="E4821" i="15"/>
  <c r="E4822" i="15"/>
  <c r="E4823" i="15"/>
  <c r="E4824" i="15"/>
  <c r="E4825" i="15"/>
  <c r="E4826" i="15"/>
  <c r="E4827" i="15"/>
  <c r="E4828" i="15"/>
  <c r="E4829" i="15"/>
  <c r="E4830" i="15"/>
  <c r="E4831" i="15"/>
  <c r="E4832" i="15"/>
  <c r="E4833" i="15"/>
  <c r="E4834" i="15"/>
  <c r="E4835" i="15"/>
  <c r="E4836" i="15"/>
  <c r="E4837" i="15"/>
  <c r="E4838" i="15"/>
  <c r="E4839" i="15"/>
  <c r="E4840" i="15"/>
  <c r="E4841" i="15"/>
  <c r="E4842" i="15"/>
  <c r="E4843" i="15"/>
  <c r="E4844" i="15"/>
  <c r="E4845" i="15"/>
  <c r="E4846" i="15"/>
  <c r="E4847" i="15"/>
  <c r="E4848" i="15"/>
  <c r="E4849" i="15"/>
  <c r="E4850" i="15"/>
  <c r="E4851" i="15"/>
  <c r="E4852" i="15"/>
  <c r="E4853" i="15"/>
  <c r="E4854" i="15"/>
  <c r="E4855" i="15"/>
  <c r="E4856" i="15"/>
  <c r="E4857" i="15"/>
  <c r="E4858" i="15"/>
  <c r="E4859" i="15"/>
  <c r="E4860" i="15"/>
  <c r="E4861" i="15"/>
  <c r="E4862" i="15"/>
  <c r="E4863" i="15"/>
  <c r="E4864" i="15"/>
  <c r="E4865" i="15"/>
  <c r="E4866" i="15"/>
  <c r="E4867" i="15"/>
  <c r="E4868" i="15"/>
  <c r="E4869" i="15"/>
  <c r="E4870" i="15"/>
  <c r="E4871" i="15"/>
  <c r="E4872" i="15"/>
  <c r="E4873" i="15"/>
  <c r="E4874" i="15"/>
  <c r="E4875" i="15"/>
  <c r="E4876" i="15"/>
  <c r="E4877" i="15"/>
  <c r="E4878" i="15"/>
  <c r="E4879" i="15"/>
  <c r="E4880" i="15"/>
  <c r="E4881" i="15"/>
  <c r="E4882" i="15"/>
  <c r="E4883" i="15"/>
  <c r="E4884" i="15"/>
  <c r="E4885" i="15"/>
  <c r="E4886" i="15"/>
  <c r="E4887" i="15"/>
  <c r="E4888" i="15"/>
  <c r="E4889" i="15"/>
  <c r="E4890" i="15"/>
  <c r="E4891" i="15"/>
  <c r="E4892" i="15"/>
  <c r="E4893" i="15"/>
  <c r="E4894" i="15"/>
  <c r="E4895" i="15"/>
  <c r="E4896" i="15"/>
  <c r="E4897" i="15"/>
  <c r="E4898" i="15"/>
  <c r="E4899" i="15"/>
  <c r="E4900" i="15"/>
  <c r="E4901" i="15"/>
  <c r="E4902" i="15"/>
  <c r="E4903" i="15"/>
  <c r="E4904" i="15"/>
  <c r="E4905" i="15"/>
  <c r="E4906" i="15"/>
  <c r="E4907" i="15"/>
  <c r="E4908" i="15"/>
  <c r="E4909" i="15"/>
  <c r="E4910" i="15"/>
  <c r="E4911" i="15"/>
  <c r="E4912" i="15"/>
  <c r="E4913" i="15"/>
  <c r="E4914" i="15"/>
  <c r="E4915" i="15"/>
  <c r="E4916" i="15"/>
  <c r="E4917" i="15"/>
  <c r="E4918" i="15"/>
  <c r="E4919" i="15"/>
  <c r="E4920" i="15"/>
  <c r="E4921" i="15"/>
  <c r="E4922" i="15"/>
  <c r="E4923" i="15"/>
  <c r="E4924" i="15"/>
  <c r="E4925" i="15"/>
  <c r="E4926" i="15"/>
  <c r="E4927" i="15"/>
  <c r="E4928" i="15"/>
  <c r="E4929" i="15"/>
  <c r="E4930" i="15"/>
  <c r="E4931" i="15"/>
  <c r="E4932" i="15"/>
  <c r="E4933" i="15"/>
  <c r="E4934" i="15"/>
  <c r="E4935" i="15"/>
  <c r="E4936" i="15"/>
  <c r="E4937" i="15"/>
  <c r="E4938" i="15"/>
  <c r="E4939" i="15"/>
  <c r="E4940" i="15"/>
  <c r="E4941" i="15"/>
  <c r="E4942" i="15"/>
  <c r="E4943" i="15"/>
  <c r="E4944" i="15"/>
  <c r="E4945" i="15"/>
  <c r="E4946" i="15"/>
  <c r="E4947" i="15"/>
  <c r="E4948" i="15"/>
  <c r="E4949" i="15"/>
  <c r="E4950" i="15"/>
  <c r="E4951" i="15"/>
  <c r="E4952" i="15"/>
  <c r="E4953" i="15"/>
  <c r="E4954" i="15"/>
  <c r="E4955" i="15"/>
  <c r="E4956" i="15"/>
  <c r="E4957" i="15"/>
  <c r="E4958" i="15"/>
  <c r="E4959" i="15"/>
  <c r="E4960" i="15"/>
  <c r="E4961" i="15"/>
  <c r="E4962" i="15"/>
  <c r="E4963" i="15"/>
  <c r="E4964" i="15"/>
  <c r="E4965" i="15"/>
  <c r="E4966" i="15"/>
  <c r="E4967" i="15"/>
  <c r="E4968" i="15"/>
  <c r="E4969" i="15"/>
  <c r="E4970" i="15"/>
  <c r="E4971" i="15"/>
  <c r="E4972" i="15"/>
  <c r="E4973" i="15"/>
  <c r="E4974" i="15"/>
  <c r="E4975" i="15"/>
  <c r="E4976" i="15"/>
  <c r="E4977" i="15"/>
  <c r="E4978" i="15"/>
  <c r="E4979" i="15"/>
  <c r="E4980" i="15"/>
  <c r="E4981" i="15"/>
  <c r="E4982" i="15"/>
  <c r="E4983" i="15"/>
  <c r="E4984" i="15"/>
  <c r="E4985" i="15"/>
  <c r="E4986" i="15"/>
  <c r="E4987" i="15"/>
  <c r="E4988" i="15"/>
  <c r="E4989" i="15"/>
  <c r="E4990" i="15"/>
  <c r="E4991" i="15"/>
  <c r="E4992" i="15"/>
  <c r="E4993" i="15"/>
  <c r="E4994" i="15"/>
  <c r="E4995" i="15"/>
  <c r="E4996" i="15"/>
  <c r="E4997" i="15"/>
  <c r="E4998" i="15"/>
  <c r="E4999" i="15"/>
  <c r="E5000" i="15"/>
  <c r="E5001" i="15"/>
  <c r="E5002" i="15"/>
  <c r="E5003" i="15"/>
  <c r="E5004" i="15"/>
  <c r="E5005" i="15"/>
  <c r="E5006" i="15"/>
  <c r="E5007" i="15"/>
  <c r="E5008" i="15"/>
  <c r="E5009" i="15"/>
  <c r="E5010" i="15"/>
  <c r="E5011" i="15"/>
  <c r="E5012" i="15"/>
  <c r="E5013" i="15"/>
  <c r="E5014" i="15"/>
  <c r="E5015" i="15"/>
  <c r="E5016" i="15"/>
  <c r="E5017" i="15"/>
  <c r="E5018" i="15"/>
  <c r="E5019" i="15"/>
  <c r="E5020" i="15"/>
  <c r="E5021" i="15"/>
  <c r="E5022" i="15"/>
  <c r="E5023" i="15"/>
  <c r="E5024" i="15"/>
  <c r="E5025" i="15"/>
  <c r="E5026" i="15"/>
  <c r="E5027" i="15"/>
  <c r="E5028" i="15"/>
  <c r="E5029" i="15"/>
  <c r="E5030" i="15"/>
  <c r="E5031" i="15"/>
  <c r="E5032" i="15"/>
  <c r="E5033" i="15"/>
  <c r="E5034" i="15"/>
  <c r="E5035" i="15"/>
  <c r="E5036" i="15"/>
  <c r="E5037" i="15"/>
  <c r="E5038" i="15"/>
  <c r="E5039" i="15"/>
  <c r="E5040" i="15"/>
  <c r="E5041" i="15"/>
  <c r="E5042" i="15"/>
  <c r="E5043" i="15"/>
  <c r="E5044" i="15"/>
  <c r="E5045" i="15"/>
  <c r="E5046" i="15"/>
  <c r="E5047" i="15"/>
  <c r="E5048" i="15"/>
  <c r="E5049" i="15"/>
  <c r="E5050" i="15"/>
  <c r="E5051" i="15"/>
  <c r="E5052" i="15"/>
  <c r="E5053" i="15"/>
  <c r="E5054" i="15"/>
  <c r="E5055" i="15"/>
  <c r="E5056" i="15"/>
  <c r="E5057" i="15"/>
  <c r="E5058" i="15"/>
  <c r="E5059" i="15"/>
  <c r="E5060" i="15"/>
  <c r="E5061" i="15"/>
  <c r="E5062" i="15"/>
  <c r="E5063" i="15"/>
  <c r="E5064" i="15"/>
  <c r="E5065" i="15"/>
  <c r="E5066" i="15"/>
  <c r="E5067" i="15"/>
  <c r="E5068" i="15"/>
  <c r="E5069" i="15"/>
  <c r="E5070" i="15"/>
  <c r="E5071" i="15"/>
  <c r="E5072" i="15"/>
  <c r="E5073" i="15"/>
  <c r="E5074" i="15"/>
  <c r="E5075" i="15"/>
  <c r="E5076" i="15"/>
  <c r="E5077" i="15"/>
  <c r="E5078" i="15"/>
  <c r="E5079" i="15"/>
  <c r="E5080" i="15"/>
  <c r="E5081" i="15"/>
  <c r="E5082" i="15"/>
  <c r="E5083" i="15"/>
  <c r="E5084" i="15"/>
  <c r="E5085" i="15"/>
  <c r="E5086" i="15"/>
  <c r="E5087" i="15"/>
  <c r="E5088" i="15"/>
  <c r="E5089" i="15"/>
  <c r="E5090" i="15"/>
  <c r="E5091" i="15"/>
  <c r="E5092" i="15"/>
  <c r="E5093" i="15"/>
  <c r="E5094" i="15"/>
  <c r="E5095" i="15"/>
  <c r="E5096" i="15"/>
  <c r="E5097" i="15"/>
  <c r="E5098" i="15"/>
  <c r="E5099" i="15"/>
  <c r="E5100" i="15"/>
  <c r="E5101" i="15"/>
  <c r="E5102" i="15"/>
  <c r="E5103" i="15"/>
  <c r="E5104" i="15"/>
  <c r="E5105" i="15"/>
  <c r="E5106" i="15"/>
  <c r="E5107" i="15"/>
  <c r="E5108" i="15"/>
  <c r="E5109" i="15"/>
  <c r="E5110" i="15"/>
  <c r="E5111" i="15"/>
  <c r="E5112" i="15"/>
  <c r="E5113" i="15"/>
  <c r="E5114" i="15"/>
  <c r="E5115" i="15"/>
  <c r="E5116" i="15"/>
  <c r="E5117" i="15"/>
  <c r="E5118" i="15"/>
  <c r="E5119" i="15"/>
  <c r="E5120" i="15"/>
  <c r="E5121" i="15"/>
  <c r="E5122" i="15"/>
  <c r="E5123" i="15"/>
  <c r="E5124" i="15"/>
  <c r="E5125" i="15"/>
  <c r="E5126" i="15"/>
  <c r="E5127" i="15"/>
  <c r="E5128" i="15"/>
  <c r="E5129" i="15"/>
  <c r="E5130" i="15"/>
  <c r="E5131" i="15"/>
  <c r="E5132" i="15"/>
  <c r="E5133" i="15"/>
  <c r="E5134" i="15"/>
  <c r="E5135" i="15"/>
  <c r="E5136" i="15"/>
  <c r="E5137" i="15"/>
  <c r="E5138" i="15"/>
  <c r="E5139" i="15"/>
  <c r="E5140" i="15"/>
  <c r="E5141" i="15"/>
  <c r="E5142" i="15"/>
  <c r="E5143" i="15"/>
  <c r="E5144" i="15"/>
  <c r="E5145" i="15"/>
  <c r="E5146" i="15"/>
  <c r="E5147" i="15"/>
  <c r="E5148" i="15"/>
  <c r="E5149" i="15"/>
  <c r="E5150" i="15"/>
  <c r="E5151" i="15"/>
  <c r="E5152" i="15"/>
  <c r="E5153" i="15"/>
  <c r="E5154" i="15"/>
  <c r="E5155" i="15"/>
  <c r="E5156" i="15"/>
  <c r="E5157" i="15"/>
  <c r="E5158" i="15"/>
  <c r="E5159" i="15"/>
  <c r="E5160" i="15"/>
  <c r="E5161" i="15"/>
  <c r="E5162" i="15"/>
  <c r="E5163" i="15"/>
  <c r="E5164" i="15"/>
  <c r="E5165" i="15"/>
  <c r="E5166" i="15"/>
  <c r="E5167" i="15"/>
  <c r="E5168" i="15"/>
  <c r="E5169" i="15"/>
  <c r="E5170" i="15"/>
  <c r="E5171" i="15"/>
  <c r="E5172" i="15"/>
  <c r="E5173" i="15"/>
  <c r="E5174" i="15"/>
  <c r="E5175" i="15"/>
  <c r="E5176" i="15"/>
  <c r="E5177" i="15"/>
  <c r="E5178" i="15"/>
  <c r="E5179" i="15"/>
  <c r="E5180" i="15"/>
  <c r="E5181" i="15"/>
  <c r="E5182" i="15"/>
  <c r="E5183" i="15"/>
  <c r="E5184" i="15"/>
  <c r="E5185" i="15"/>
  <c r="E5186" i="15"/>
  <c r="E5187" i="15"/>
  <c r="E5188" i="15"/>
  <c r="E5189" i="15"/>
  <c r="E5190" i="15"/>
  <c r="E5191" i="15"/>
  <c r="E5192" i="15"/>
  <c r="E5193" i="15"/>
  <c r="E5194" i="15"/>
  <c r="E5195" i="15"/>
  <c r="E5196" i="15"/>
  <c r="E5197" i="15"/>
  <c r="E5198" i="15"/>
  <c r="E5199" i="15"/>
  <c r="E5200" i="15"/>
  <c r="E5201" i="15"/>
  <c r="E5202" i="15"/>
  <c r="E5203" i="15"/>
  <c r="E5204" i="15"/>
  <c r="E5205" i="15"/>
  <c r="E5206" i="15"/>
  <c r="E5207" i="15"/>
  <c r="E5208" i="15"/>
  <c r="E5209" i="15"/>
  <c r="E5210" i="15"/>
  <c r="E5211" i="15"/>
  <c r="E5212" i="15"/>
  <c r="E5213" i="15"/>
  <c r="E5214" i="15"/>
  <c r="E5215" i="15"/>
  <c r="E5216" i="15"/>
  <c r="E5217" i="15"/>
  <c r="E5218" i="15"/>
  <c r="E5219" i="15"/>
  <c r="E5220" i="15"/>
  <c r="E5221" i="15"/>
  <c r="E5222" i="15"/>
  <c r="E5223" i="15"/>
  <c r="E5224" i="15"/>
  <c r="E5225" i="15"/>
  <c r="E5226" i="15"/>
  <c r="E5227" i="15"/>
  <c r="E5228" i="15"/>
  <c r="E5229" i="15"/>
  <c r="E5230" i="15"/>
  <c r="E5231" i="15"/>
  <c r="E5232" i="15"/>
  <c r="E5233" i="15"/>
  <c r="E5234" i="15"/>
  <c r="E5235" i="15"/>
  <c r="E5236" i="15"/>
  <c r="E5237" i="15"/>
  <c r="E5238" i="15"/>
  <c r="E5239" i="15"/>
  <c r="E5240" i="15"/>
  <c r="E5241" i="15"/>
  <c r="E5242" i="15"/>
  <c r="E5243" i="15"/>
  <c r="E5244" i="15"/>
  <c r="E5245" i="15"/>
  <c r="E5246" i="15"/>
  <c r="E5247" i="15"/>
  <c r="E5248" i="15"/>
  <c r="E5249" i="15"/>
  <c r="E5250" i="15"/>
  <c r="E5251" i="15"/>
  <c r="E5252" i="15"/>
  <c r="E5253" i="15"/>
  <c r="E5254" i="15"/>
  <c r="E5255" i="15"/>
  <c r="E5256" i="15"/>
  <c r="E5257" i="15"/>
  <c r="E5258" i="15"/>
  <c r="E5259" i="15"/>
  <c r="E5260" i="15"/>
  <c r="E5261" i="15"/>
  <c r="E5262" i="15"/>
  <c r="E5263" i="15"/>
  <c r="E5264" i="15"/>
  <c r="E5265" i="15"/>
  <c r="E5266" i="15"/>
  <c r="E5267" i="15"/>
  <c r="E5268" i="15"/>
  <c r="E5269" i="15"/>
  <c r="E5270" i="15"/>
  <c r="E5271" i="15"/>
  <c r="E5272" i="15"/>
  <c r="E5273" i="15"/>
  <c r="E5274" i="15"/>
  <c r="E5275" i="15"/>
  <c r="E5276" i="15"/>
  <c r="E5277" i="15"/>
  <c r="E5278" i="15"/>
  <c r="E5279" i="15"/>
  <c r="E5280" i="15"/>
  <c r="E5281" i="15"/>
  <c r="E5282" i="15"/>
  <c r="E5283" i="15"/>
  <c r="E5284" i="15"/>
  <c r="E5285" i="15"/>
  <c r="E5286" i="15"/>
  <c r="E5287" i="15"/>
  <c r="E5288" i="15"/>
  <c r="E5289" i="15"/>
  <c r="E5290" i="15"/>
  <c r="E5291" i="15"/>
  <c r="E5292" i="15"/>
  <c r="E5293" i="15"/>
  <c r="E5294" i="15"/>
  <c r="E5295" i="15"/>
  <c r="E5296" i="15"/>
  <c r="E5297" i="15"/>
  <c r="E5298" i="15"/>
  <c r="E5299" i="15"/>
  <c r="E5300" i="15"/>
  <c r="E5301" i="15"/>
  <c r="E5302" i="15"/>
  <c r="E5303" i="15"/>
  <c r="E5304" i="15"/>
  <c r="E5305" i="15"/>
  <c r="E5306" i="15"/>
  <c r="E5307" i="15"/>
  <c r="E5308" i="15"/>
  <c r="E5309" i="15"/>
  <c r="E5310" i="15"/>
  <c r="E5311" i="15"/>
  <c r="E5312" i="15"/>
  <c r="E5313" i="15"/>
  <c r="E5314" i="15"/>
  <c r="E5315" i="15"/>
  <c r="E5316" i="15"/>
  <c r="E5317" i="15"/>
  <c r="E5318" i="15"/>
  <c r="E5319" i="15"/>
  <c r="E5320" i="15"/>
  <c r="E5321" i="15"/>
  <c r="E5322" i="15"/>
  <c r="E5323" i="15"/>
  <c r="E5324" i="15"/>
  <c r="E5325" i="15"/>
  <c r="E5326" i="15"/>
  <c r="E5327" i="15"/>
  <c r="E5328" i="15"/>
  <c r="E5329" i="15"/>
  <c r="E5330" i="15"/>
  <c r="E5331" i="15"/>
  <c r="E5332" i="15"/>
  <c r="E5333" i="15"/>
  <c r="E5334" i="15"/>
  <c r="E5335" i="15"/>
  <c r="E5336" i="15"/>
  <c r="E5337" i="15"/>
  <c r="E5338" i="15"/>
  <c r="E5339" i="15"/>
  <c r="E5340" i="15"/>
  <c r="E5341" i="15"/>
  <c r="E5342" i="15"/>
  <c r="E5343" i="15"/>
  <c r="E5344" i="15"/>
  <c r="E5345" i="15"/>
  <c r="E5346" i="15"/>
  <c r="E5347" i="15"/>
  <c r="E5348" i="15"/>
  <c r="E5349" i="15"/>
  <c r="E5350" i="15"/>
  <c r="E5351" i="15"/>
  <c r="E5352" i="15"/>
  <c r="E5353" i="15"/>
  <c r="E5354" i="15"/>
  <c r="E5355" i="15"/>
  <c r="E5356" i="15"/>
  <c r="E5357" i="15"/>
  <c r="E5358" i="15"/>
  <c r="E5359" i="15"/>
  <c r="E5360" i="15"/>
  <c r="E5361" i="15"/>
  <c r="E5362" i="15"/>
  <c r="E5363" i="15"/>
  <c r="E5364" i="15"/>
  <c r="E5365" i="15"/>
  <c r="E5366" i="15"/>
  <c r="E5367" i="15"/>
  <c r="E5368" i="15"/>
  <c r="E5369" i="15"/>
  <c r="E5370" i="15"/>
  <c r="E5371" i="15"/>
  <c r="E5372" i="15"/>
  <c r="E5373" i="15"/>
  <c r="E5374" i="15"/>
  <c r="E5375" i="15"/>
  <c r="E5376" i="15"/>
  <c r="E5377" i="15"/>
  <c r="E5378" i="15"/>
  <c r="E5379" i="15"/>
  <c r="E5380" i="15"/>
  <c r="E5381" i="15"/>
  <c r="E5382" i="15"/>
  <c r="E5383" i="15"/>
  <c r="E5384" i="15"/>
  <c r="E5385" i="15"/>
  <c r="E5386" i="15"/>
  <c r="E5387" i="15"/>
  <c r="E5388" i="15"/>
  <c r="E5389" i="15"/>
  <c r="E5390" i="15"/>
  <c r="E5391" i="15"/>
  <c r="E5392" i="15"/>
  <c r="E5393" i="15"/>
  <c r="E5394" i="15"/>
  <c r="E5395" i="15"/>
  <c r="E5396" i="15"/>
  <c r="E5397" i="15"/>
  <c r="E5398" i="15"/>
  <c r="E5399" i="15"/>
  <c r="E5400" i="15"/>
  <c r="E5401" i="15"/>
  <c r="E5402" i="15"/>
  <c r="E5403" i="15"/>
  <c r="E5404" i="15"/>
  <c r="E5405" i="15"/>
  <c r="E5406" i="15"/>
  <c r="E5407" i="15"/>
  <c r="E5408" i="15"/>
  <c r="E5409" i="15"/>
  <c r="E5410" i="15"/>
  <c r="E5411" i="15"/>
  <c r="E5412" i="15"/>
  <c r="E5413" i="15"/>
  <c r="E5414" i="15"/>
  <c r="E5415" i="15"/>
  <c r="E5416" i="15"/>
  <c r="E5417" i="15"/>
  <c r="E5418" i="15"/>
  <c r="E5419" i="15"/>
  <c r="E5420" i="15"/>
  <c r="E5421" i="15"/>
  <c r="E5422" i="15"/>
  <c r="E5423" i="15"/>
  <c r="E5424" i="15"/>
  <c r="E5425" i="15"/>
  <c r="E5426" i="15"/>
  <c r="E5427" i="15"/>
  <c r="E5428" i="15"/>
  <c r="E5429" i="15"/>
  <c r="E5430" i="15"/>
  <c r="E5431" i="15"/>
  <c r="E5432" i="15"/>
  <c r="E5433" i="15"/>
  <c r="E5434" i="15"/>
  <c r="E5435" i="15"/>
  <c r="E5436" i="15"/>
  <c r="E5437" i="15"/>
  <c r="E5438" i="15"/>
  <c r="E5439" i="15"/>
  <c r="E5440" i="15"/>
  <c r="E5441" i="15"/>
  <c r="E5442" i="15"/>
  <c r="E5443" i="15"/>
  <c r="E5444" i="15"/>
  <c r="E5445" i="15"/>
  <c r="E5446" i="15"/>
  <c r="E5447" i="15"/>
  <c r="E5448" i="15"/>
  <c r="E5449" i="15"/>
  <c r="E5450" i="15"/>
  <c r="E5451" i="15"/>
  <c r="E5452" i="15"/>
  <c r="E5453" i="15"/>
  <c r="E5454" i="15"/>
  <c r="E5455" i="15"/>
  <c r="E5456" i="15"/>
  <c r="E5457" i="15"/>
  <c r="E5458" i="15"/>
  <c r="E5459" i="15"/>
  <c r="E5460" i="15"/>
  <c r="E5461" i="15"/>
  <c r="E5462" i="15"/>
  <c r="E5463" i="15"/>
  <c r="E5464" i="15"/>
  <c r="E5465" i="15"/>
  <c r="E5466" i="15"/>
  <c r="E5467" i="15"/>
  <c r="E5468" i="15"/>
  <c r="E5469" i="15"/>
  <c r="E5470" i="15"/>
  <c r="E5471" i="15"/>
  <c r="E5472" i="15"/>
  <c r="E5473" i="15"/>
  <c r="E5474" i="15"/>
  <c r="E5475" i="15"/>
  <c r="E5476" i="15"/>
  <c r="E5477" i="15"/>
  <c r="E5478" i="15"/>
  <c r="E5479" i="15"/>
  <c r="E5480" i="15"/>
  <c r="E5481" i="15"/>
  <c r="E5482" i="15"/>
  <c r="E5483" i="15"/>
  <c r="E5484" i="15"/>
  <c r="E5485" i="15"/>
  <c r="E5486" i="15"/>
  <c r="E5487" i="15"/>
  <c r="E5488" i="15"/>
  <c r="E5489" i="15"/>
  <c r="E5490" i="15"/>
  <c r="E5491" i="15"/>
  <c r="E5492" i="15"/>
  <c r="E5493" i="15"/>
  <c r="E5494" i="15"/>
  <c r="E5495" i="15"/>
  <c r="E5496" i="15"/>
  <c r="E5497" i="15"/>
  <c r="E5498" i="15"/>
  <c r="E5499" i="15"/>
  <c r="E5500" i="15"/>
  <c r="E5501" i="15"/>
  <c r="E5502" i="15"/>
  <c r="E5503" i="15"/>
  <c r="E5504" i="15"/>
  <c r="E5505" i="15"/>
  <c r="E5506" i="15"/>
  <c r="E5507" i="15"/>
  <c r="E5508" i="15"/>
  <c r="E5509" i="15"/>
  <c r="E5510" i="15"/>
  <c r="E5511" i="15"/>
  <c r="E5512" i="15"/>
  <c r="E5513" i="15"/>
  <c r="E5514" i="15"/>
  <c r="E5515" i="15"/>
  <c r="E5516" i="15"/>
  <c r="E5517" i="15"/>
  <c r="E5518" i="15"/>
  <c r="E5519" i="15"/>
  <c r="E5520" i="15"/>
  <c r="E5521" i="15"/>
  <c r="E5522" i="15"/>
  <c r="E5523" i="15"/>
  <c r="E5524" i="15"/>
  <c r="E5525" i="15"/>
  <c r="E5526" i="15"/>
  <c r="E5527" i="15"/>
  <c r="E5528" i="15"/>
  <c r="E5529" i="15"/>
  <c r="E5530" i="15"/>
  <c r="E5531" i="15"/>
  <c r="E5532" i="15"/>
  <c r="E5533" i="15"/>
  <c r="E5534" i="15"/>
  <c r="E5535" i="15"/>
  <c r="E5536" i="15"/>
  <c r="E5537" i="15"/>
  <c r="E5538" i="15"/>
  <c r="E5539" i="15"/>
  <c r="E5540" i="15"/>
  <c r="E5541" i="15"/>
  <c r="E5542" i="15"/>
  <c r="E5543" i="15"/>
  <c r="E5544" i="15"/>
  <c r="E5545" i="15"/>
  <c r="E5546" i="15"/>
  <c r="E5547" i="15"/>
  <c r="E5548" i="15"/>
  <c r="E5549" i="15"/>
  <c r="E5550" i="15"/>
  <c r="E5551" i="15"/>
  <c r="E5552" i="15"/>
  <c r="E5553" i="15"/>
  <c r="E5554" i="15"/>
  <c r="E5555" i="15"/>
  <c r="E5556" i="15"/>
  <c r="E5557" i="15"/>
  <c r="E5558" i="15"/>
  <c r="E5559" i="15"/>
  <c r="E5560" i="15"/>
  <c r="E5561" i="15"/>
  <c r="E5562" i="15"/>
  <c r="E5563" i="15"/>
  <c r="E5564" i="15"/>
  <c r="E5565" i="15"/>
  <c r="E5566" i="15"/>
  <c r="E5567" i="15"/>
  <c r="E5568" i="15"/>
  <c r="E5569" i="15"/>
  <c r="E5570" i="15"/>
  <c r="E5571" i="15"/>
  <c r="E5572" i="15"/>
  <c r="E5573" i="15"/>
  <c r="E5574" i="15"/>
  <c r="E5575" i="15"/>
  <c r="E5576" i="15"/>
  <c r="E5577" i="15"/>
  <c r="E5578" i="15"/>
  <c r="E5579" i="15"/>
  <c r="E5580" i="15"/>
  <c r="E5581" i="15"/>
  <c r="E5582" i="15"/>
  <c r="E5583" i="15"/>
  <c r="E5584" i="15"/>
  <c r="E5585" i="15"/>
  <c r="E5586" i="15"/>
  <c r="E5587" i="15"/>
  <c r="E5588" i="15"/>
  <c r="E5589" i="15"/>
  <c r="E5590" i="15"/>
  <c r="E5591" i="15"/>
  <c r="E5592" i="15"/>
  <c r="E5593" i="15"/>
  <c r="E5594" i="15"/>
  <c r="E5595" i="15"/>
  <c r="E5596" i="15"/>
  <c r="E5597" i="15"/>
  <c r="E5598" i="15"/>
  <c r="E5599" i="15"/>
  <c r="E5600" i="15"/>
  <c r="E5601" i="15"/>
  <c r="E5602" i="15"/>
  <c r="E5603" i="15"/>
  <c r="E5604" i="15"/>
  <c r="E5605" i="15"/>
  <c r="E5606" i="15"/>
  <c r="E5607" i="15"/>
  <c r="E5608" i="15"/>
  <c r="E5609" i="15"/>
  <c r="E5610" i="15"/>
  <c r="E5611" i="15"/>
  <c r="E5612" i="15"/>
  <c r="E5613" i="15"/>
  <c r="E5614" i="15"/>
  <c r="E5615" i="15"/>
  <c r="E5616" i="15"/>
  <c r="E5617" i="15"/>
  <c r="E5618" i="15"/>
  <c r="E5619" i="15"/>
  <c r="E5620" i="15"/>
  <c r="E5621" i="15"/>
  <c r="E5622" i="15"/>
  <c r="E5623" i="15"/>
  <c r="E5624" i="15"/>
  <c r="E5625" i="15"/>
  <c r="E5626" i="15"/>
  <c r="E5627" i="15"/>
  <c r="E5628" i="15"/>
  <c r="E5629" i="15"/>
  <c r="E5630" i="15"/>
  <c r="E5631" i="15"/>
  <c r="E5632" i="15"/>
  <c r="E5633" i="15"/>
  <c r="E5634" i="15"/>
  <c r="E5635" i="15"/>
  <c r="E5636" i="15"/>
  <c r="E5637" i="15"/>
  <c r="E5638" i="15"/>
  <c r="E5639" i="15"/>
  <c r="E5640" i="15"/>
  <c r="E5641" i="15"/>
  <c r="E5642" i="15"/>
  <c r="E5643" i="15"/>
  <c r="E5644" i="15"/>
  <c r="E5645" i="15"/>
  <c r="E5646" i="15"/>
  <c r="E5647" i="15"/>
  <c r="E5648" i="15"/>
  <c r="E5649" i="15"/>
  <c r="E5650" i="15"/>
  <c r="E5651" i="15"/>
  <c r="E5652" i="15"/>
  <c r="E5653" i="15"/>
  <c r="E5654" i="15"/>
  <c r="E5655" i="15"/>
  <c r="E5656" i="15"/>
  <c r="E5657" i="15"/>
  <c r="E5658" i="15"/>
  <c r="E5659" i="15"/>
  <c r="E5660" i="15"/>
  <c r="E5661" i="15"/>
  <c r="E5662" i="15"/>
  <c r="E5663" i="15"/>
  <c r="E5664" i="15"/>
  <c r="E5665" i="15"/>
  <c r="E5666" i="15"/>
  <c r="E5667" i="15"/>
  <c r="E5668" i="15"/>
  <c r="E5669" i="15"/>
  <c r="E5670" i="15"/>
  <c r="E5671" i="15"/>
  <c r="E5672" i="15"/>
  <c r="E5673" i="15"/>
  <c r="E5674" i="15"/>
  <c r="E5675" i="15"/>
  <c r="E5676" i="15"/>
  <c r="E5677" i="15"/>
  <c r="E5678" i="15"/>
  <c r="E5679" i="15"/>
  <c r="E5680" i="15"/>
  <c r="E5681" i="15"/>
  <c r="E5682" i="15"/>
  <c r="E5683" i="15"/>
  <c r="E5684" i="15"/>
  <c r="E5685" i="15"/>
  <c r="E5686" i="15"/>
  <c r="E5687" i="15"/>
  <c r="E5688" i="15"/>
  <c r="E5689" i="15"/>
  <c r="E5690" i="15"/>
  <c r="E5691" i="15"/>
  <c r="E5692" i="15"/>
  <c r="E5693" i="15"/>
  <c r="E5694" i="15"/>
  <c r="E5695" i="15"/>
  <c r="E5696" i="15"/>
  <c r="E5697" i="15"/>
  <c r="E5698" i="15"/>
  <c r="E5699" i="15"/>
  <c r="E5700" i="15"/>
  <c r="E5701" i="15"/>
  <c r="E5702" i="15"/>
  <c r="E5703" i="15"/>
  <c r="E5704" i="15"/>
  <c r="E5705" i="15"/>
  <c r="E5706" i="15"/>
  <c r="E5707" i="15"/>
  <c r="E5708" i="15"/>
  <c r="E5709" i="15"/>
  <c r="E5710" i="15"/>
  <c r="E5711" i="15"/>
  <c r="E5712" i="15"/>
  <c r="E5713" i="15"/>
  <c r="E5714" i="15"/>
  <c r="E5715" i="15"/>
  <c r="E5716" i="15"/>
  <c r="E5717" i="15"/>
  <c r="E5718" i="15"/>
  <c r="E5719" i="15"/>
  <c r="E5720" i="15"/>
  <c r="E5721" i="15"/>
  <c r="E5722" i="15"/>
  <c r="E5723" i="15"/>
  <c r="E5724" i="15"/>
  <c r="E5725" i="15"/>
  <c r="E5726" i="15"/>
  <c r="E5727" i="15"/>
  <c r="E5728" i="15"/>
  <c r="E5729" i="15"/>
  <c r="E5730" i="15"/>
  <c r="E5731" i="15"/>
  <c r="E5732" i="15"/>
  <c r="E5733" i="15"/>
  <c r="E5734" i="15"/>
  <c r="E5735" i="15"/>
  <c r="E5736" i="15"/>
  <c r="E5737" i="15"/>
  <c r="E5738" i="15"/>
  <c r="E5739" i="15"/>
  <c r="E5740" i="15"/>
  <c r="E5741" i="15"/>
  <c r="E5742" i="15"/>
  <c r="E5743" i="15"/>
  <c r="E5744" i="15"/>
  <c r="E5745" i="15"/>
  <c r="E5746" i="15"/>
  <c r="E5747" i="15"/>
  <c r="E5748" i="15"/>
  <c r="E5749" i="15"/>
  <c r="E5750" i="15"/>
  <c r="E5751" i="15"/>
  <c r="E5752" i="15"/>
  <c r="E5753" i="15"/>
  <c r="E5754" i="15"/>
  <c r="E5755" i="15"/>
  <c r="E5756" i="15"/>
  <c r="E5757" i="15"/>
  <c r="E5758" i="15"/>
  <c r="E5759" i="15"/>
  <c r="E5760" i="15"/>
  <c r="E5761" i="15"/>
  <c r="E5762" i="15"/>
  <c r="E5763" i="15"/>
  <c r="E5764" i="15"/>
  <c r="E5765" i="15"/>
  <c r="E5766" i="15"/>
  <c r="E5767" i="15"/>
  <c r="E5768" i="15"/>
  <c r="E5769" i="15"/>
  <c r="E5770" i="15"/>
  <c r="E5771" i="15"/>
  <c r="E5772" i="15"/>
  <c r="E5773" i="15"/>
  <c r="E5774" i="15"/>
  <c r="E5775" i="15"/>
  <c r="E5776" i="15"/>
  <c r="E5777" i="15"/>
  <c r="E5778" i="15"/>
  <c r="E5779" i="15"/>
  <c r="E5780" i="15"/>
  <c r="E5781" i="15"/>
  <c r="E5782" i="15"/>
  <c r="E5783" i="15"/>
  <c r="E5784" i="15"/>
  <c r="E5785" i="15"/>
  <c r="E5786" i="15"/>
  <c r="E5787" i="15"/>
  <c r="E5788" i="15"/>
  <c r="E5789" i="15"/>
  <c r="E5790" i="15"/>
  <c r="E5791" i="15"/>
  <c r="E5792" i="15"/>
  <c r="E5793" i="15"/>
  <c r="E5794" i="15"/>
  <c r="E5795" i="15"/>
  <c r="E5796" i="15"/>
  <c r="E5797" i="15"/>
  <c r="E5798" i="15"/>
  <c r="E5799" i="15"/>
  <c r="E5800" i="15"/>
  <c r="E5801" i="15"/>
  <c r="E5802" i="15"/>
  <c r="E5803" i="15"/>
  <c r="E5804" i="15"/>
  <c r="E5805" i="15"/>
  <c r="E5806" i="15"/>
  <c r="E5807" i="15"/>
  <c r="E5808" i="15"/>
  <c r="E5809" i="15"/>
  <c r="E5810" i="15"/>
  <c r="E5811" i="15"/>
  <c r="E5812" i="15"/>
  <c r="E5813" i="15"/>
  <c r="E5814" i="15"/>
  <c r="E5815" i="15"/>
  <c r="E5816" i="15"/>
  <c r="E5817" i="15"/>
  <c r="E5818" i="15"/>
  <c r="E5819" i="15"/>
  <c r="E5820" i="15"/>
  <c r="E5821" i="15"/>
  <c r="E5822" i="15"/>
  <c r="E5823" i="15"/>
  <c r="E5824" i="15"/>
  <c r="E5825" i="15"/>
  <c r="E5826" i="15"/>
  <c r="E5827" i="15"/>
  <c r="E5828" i="15"/>
  <c r="E5829" i="15"/>
  <c r="E5830" i="15"/>
  <c r="E5831" i="15"/>
  <c r="E5832" i="15"/>
  <c r="E5833" i="15"/>
  <c r="E5834" i="15"/>
  <c r="E5835" i="15"/>
  <c r="E5836" i="15"/>
  <c r="E5837" i="15"/>
  <c r="E5838" i="15"/>
  <c r="E5839" i="15"/>
  <c r="E5840" i="15"/>
  <c r="E5841" i="15"/>
  <c r="E5842" i="15"/>
  <c r="E5843" i="15"/>
  <c r="E5844" i="15"/>
  <c r="E5845" i="15"/>
  <c r="E5846" i="15"/>
  <c r="E5847" i="15"/>
  <c r="E5848" i="15"/>
  <c r="E5849" i="15"/>
  <c r="E5850" i="15"/>
  <c r="E5851" i="15"/>
  <c r="E5852" i="15"/>
  <c r="E5853" i="15"/>
  <c r="E5854" i="15"/>
  <c r="E5855" i="15"/>
  <c r="E5856" i="15"/>
  <c r="E5857" i="15"/>
  <c r="E5858" i="15"/>
  <c r="E5859" i="15"/>
  <c r="E5860" i="15"/>
  <c r="E5861" i="15"/>
  <c r="E5862" i="15"/>
  <c r="E5863" i="15"/>
  <c r="E5864" i="15"/>
  <c r="E5865" i="15"/>
  <c r="E5866" i="15"/>
  <c r="E5867" i="15"/>
  <c r="E5868" i="15"/>
  <c r="E5869" i="15"/>
  <c r="E5870" i="15"/>
  <c r="E5871" i="15"/>
  <c r="E5872" i="15"/>
  <c r="E5873" i="15"/>
  <c r="E5874" i="15"/>
  <c r="E5875" i="15"/>
  <c r="E5876" i="15"/>
  <c r="E5877" i="15"/>
  <c r="E5878" i="15"/>
  <c r="E5879" i="15"/>
  <c r="E5880" i="15"/>
  <c r="E5881" i="15"/>
  <c r="E5882" i="15"/>
  <c r="E5883" i="15"/>
  <c r="E5884" i="15"/>
  <c r="E5885" i="15"/>
  <c r="E5886" i="15"/>
  <c r="E5887" i="15"/>
  <c r="E5888" i="15"/>
  <c r="E5889" i="15"/>
  <c r="E5890" i="15"/>
  <c r="E5891" i="15"/>
  <c r="E5892" i="15"/>
  <c r="E5893" i="15"/>
  <c r="E5894" i="15"/>
  <c r="E5895" i="15"/>
  <c r="E5896" i="15"/>
  <c r="E5897" i="15"/>
  <c r="E5898" i="15"/>
  <c r="E5899" i="15"/>
  <c r="E5900" i="15"/>
  <c r="E5901" i="15"/>
  <c r="E5902" i="15"/>
  <c r="E5903" i="15"/>
  <c r="E5904" i="15"/>
  <c r="E5905" i="15"/>
  <c r="E5906" i="15"/>
  <c r="E5907" i="15"/>
  <c r="E5908" i="15"/>
  <c r="E5909" i="15"/>
  <c r="E5910" i="15"/>
  <c r="E5911" i="15"/>
  <c r="E5912" i="15"/>
  <c r="E5913" i="15"/>
  <c r="E5914" i="15"/>
  <c r="E5915" i="15"/>
  <c r="E5916" i="15"/>
  <c r="E5917" i="15"/>
  <c r="E5918" i="15"/>
  <c r="E5919" i="15"/>
  <c r="E5920" i="15"/>
  <c r="E5921" i="15"/>
  <c r="E5922" i="15"/>
  <c r="E5923" i="15"/>
  <c r="E5924" i="15"/>
  <c r="E5925" i="15"/>
  <c r="E5926" i="15"/>
  <c r="E5927" i="15"/>
  <c r="E5928" i="15"/>
  <c r="E5929" i="15"/>
  <c r="E5930" i="15"/>
  <c r="E5931" i="15"/>
  <c r="E5932" i="15"/>
  <c r="E5933" i="15"/>
  <c r="E5934" i="15"/>
  <c r="E5935" i="15"/>
  <c r="E5936" i="15"/>
  <c r="E5937" i="15"/>
  <c r="E5938" i="15"/>
  <c r="E5939" i="15"/>
  <c r="E5940" i="15"/>
  <c r="E5941" i="15"/>
  <c r="E5942" i="15"/>
  <c r="E5943" i="15"/>
  <c r="E5944" i="15"/>
  <c r="E5945" i="15"/>
  <c r="E5946" i="15"/>
  <c r="E5947" i="15"/>
  <c r="E5948" i="15"/>
  <c r="E5949" i="15"/>
  <c r="E5950" i="15"/>
  <c r="E5951" i="15"/>
  <c r="E5952" i="15"/>
  <c r="E5953" i="15"/>
  <c r="E5954" i="15"/>
  <c r="E5955" i="15"/>
  <c r="E5956" i="15"/>
  <c r="E5957" i="15"/>
  <c r="E5958" i="15"/>
  <c r="E5959" i="15"/>
  <c r="E5960" i="15"/>
  <c r="E5961" i="15"/>
  <c r="E5962" i="15"/>
  <c r="E5963" i="15"/>
  <c r="E5964" i="15"/>
  <c r="E5965" i="15"/>
  <c r="E5966" i="15"/>
  <c r="E5967" i="15"/>
  <c r="E5968" i="15"/>
  <c r="E5969" i="15"/>
  <c r="E5970" i="15"/>
  <c r="E5971" i="15"/>
  <c r="E5972" i="15"/>
  <c r="E5973" i="15"/>
  <c r="E5974" i="15"/>
  <c r="E5975" i="15"/>
  <c r="E5976" i="15"/>
  <c r="E5977" i="15"/>
  <c r="E5978" i="15"/>
  <c r="E5979" i="15"/>
  <c r="E5980" i="15"/>
  <c r="E5981" i="15"/>
  <c r="E5982" i="15"/>
  <c r="E5983" i="15"/>
  <c r="E5984" i="15"/>
  <c r="E5985" i="15"/>
  <c r="E5986" i="15"/>
  <c r="E5987" i="15"/>
  <c r="E5988" i="15"/>
  <c r="E5989" i="15"/>
  <c r="E5990" i="15"/>
  <c r="E5991" i="15"/>
  <c r="E5992" i="15"/>
  <c r="E5993" i="15"/>
  <c r="E5994" i="15"/>
  <c r="E5995" i="15"/>
  <c r="E5996" i="15"/>
  <c r="E5997" i="15"/>
  <c r="E5998" i="15"/>
  <c r="E5999" i="15"/>
  <c r="E6000" i="15"/>
  <c r="E6001" i="15"/>
  <c r="E6002" i="15"/>
  <c r="E6003" i="15"/>
  <c r="E6004" i="15"/>
  <c r="E6005" i="15"/>
  <c r="E6006" i="15"/>
  <c r="E6007" i="15"/>
  <c r="E6008" i="15"/>
  <c r="E6009" i="15"/>
  <c r="E6010" i="15"/>
  <c r="E6011" i="15"/>
  <c r="E6012" i="15"/>
  <c r="E6013" i="15"/>
  <c r="E6014" i="15"/>
  <c r="E6015" i="15"/>
  <c r="E6016" i="15"/>
  <c r="E6017" i="15"/>
  <c r="E6018" i="15"/>
  <c r="E6019" i="15"/>
  <c r="E6020" i="15"/>
  <c r="E6021" i="15"/>
  <c r="E6022" i="15"/>
  <c r="E6023" i="15"/>
  <c r="E6024" i="15"/>
  <c r="E6025" i="15"/>
  <c r="E6026" i="15"/>
  <c r="E6027" i="15"/>
  <c r="E6028" i="15"/>
  <c r="E6029" i="15"/>
  <c r="E6030" i="15"/>
  <c r="E6031" i="15"/>
  <c r="E6032" i="15"/>
  <c r="E6033" i="15"/>
  <c r="E6034" i="15"/>
  <c r="E6035" i="15"/>
  <c r="E6036" i="15"/>
  <c r="E6037" i="15"/>
  <c r="E6038" i="15"/>
  <c r="E6039" i="15"/>
  <c r="E6040" i="15"/>
  <c r="E6041" i="15"/>
  <c r="E6042" i="15"/>
  <c r="E6043" i="15"/>
  <c r="E6044" i="15"/>
  <c r="E6045" i="15"/>
  <c r="E6046" i="15"/>
  <c r="E6047" i="15"/>
  <c r="E6048" i="15"/>
  <c r="E6049" i="15"/>
  <c r="E6050" i="15"/>
  <c r="E6051" i="15"/>
  <c r="E6052" i="15"/>
  <c r="E6053" i="15"/>
  <c r="E6054" i="15"/>
  <c r="E6055" i="15"/>
  <c r="E6056" i="15"/>
  <c r="E6057" i="15"/>
  <c r="E6058" i="15"/>
  <c r="E6059" i="15"/>
  <c r="E6060" i="15"/>
  <c r="E6061" i="15"/>
  <c r="E6062" i="15"/>
  <c r="E6063" i="15"/>
  <c r="E6064" i="15"/>
  <c r="E6065" i="15"/>
  <c r="E6066" i="15"/>
  <c r="E6067" i="15"/>
  <c r="E6068" i="15"/>
  <c r="E6069" i="15"/>
  <c r="E6070" i="15"/>
  <c r="E6071" i="15"/>
  <c r="E6072" i="15"/>
  <c r="E6073" i="15"/>
  <c r="E6074" i="15"/>
  <c r="E6075" i="15"/>
  <c r="E6076" i="15"/>
  <c r="E6077" i="15"/>
  <c r="E6078" i="15"/>
  <c r="E6079" i="15"/>
  <c r="E6080" i="15"/>
  <c r="E6081" i="15"/>
  <c r="E6082" i="15"/>
  <c r="E6083" i="15"/>
  <c r="E6084" i="15"/>
  <c r="E6085" i="15"/>
  <c r="E6086" i="15"/>
  <c r="E6087" i="15"/>
  <c r="E6088" i="15"/>
  <c r="E6089" i="15"/>
  <c r="E6090" i="15"/>
  <c r="E6091" i="15"/>
  <c r="E6092" i="15"/>
  <c r="E6093" i="15"/>
  <c r="E6094" i="15"/>
  <c r="E6095" i="15"/>
  <c r="E6096" i="15"/>
  <c r="E6097" i="15"/>
  <c r="E6098" i="15"/>
  <c r="E6099" i="15"/>
  <c r="E6100" i="15"/>
  <c r="E6101" i="15"/>
  <c r="E6102" i="15"/>
  <c r="E6103" i="15"/>
  <c r="E6104" i="15"/>
  <c r="E6105" i="15"/>
  <c r="E6106" i="15"/>
  <c r="E6107" i="15"/>
  <c r="E6108" i="15"/>
  <c r="E6109" i="15"/>
  <c r="E6110" i="15"/>
  <c r="E6111" i="15"/>
  <c r="E6112" i="15"/>
  <c r="E6113" i="15"/>
  <c r="E6114" i="15"/>
  <c r="E6115" i="15"/>
  <c r="E6116" i="15"/>
  <c r="E6117" i="15"/>
  <c r="E6118" i="15"/>
  <c r="E6119" i="15"/>
  <c r="E6120" i="15"/>
  <c r="E6121" i="15"/>
  <c r="E6122" i="15"/>
  <c r="E6123" i="15"/>
  <c r="E6124" i="15"/>
  <c r="E6125" i="15"/>
  <c r="E6126" i="15"/>
  <c r="E6127" i="15"/>
  <c r="E6128" i="15"/>
  <c r="E6129" i="15"/>
  <c r="E6130" i="15"/>
  <c r="E6131" i="15"/>
  <c r="E6132" i="15"/>
  <c r="E6133" i="15"/>
  <c r="E6134" i="15"/>
  <c r="E6135" i="15"/>
  <c r="E6136" i="15"/>
  <c r="E6137" i="15"/>
  <c r="E6138" i="15"/>
  <c r="E6139" i="15"/>
  <c r="E6140" i="15"/>
  <c r="E6141" i="15"/>
  <c r="E6142" i="15"/>
  <c r="E6143" i="15"/>
  <c r="E6144" i="15"/>
  <c r="E6145" i="15"/>
  <c r="E6146" i="15"/>
  <c r="E6147" i="15"/>
  <c r="E6148" i="15"/>
  <c r="E6149" i="15"/>
  <c r="E6150" i="15"/>
  <c r="E6151" i="15"/>
  <c r="E6152" i="15"/>
  <c r="E6153" i="15"/>
  <c r="E6154" i="15"/>
  <c r="E6155" i="15"/>
  <c r="E6156" i="15"/>
  <c r="E6157" i="15"/>
  <c r="E6158" i="15"/>
  <c r="E6159" i="15"/>
  <c r="E6160" i="15"/>
  <c r="E6161" i="15"/>
  <c r="E6162" i="15"/>
  <c r="E6163" i="15"/>
  <c r="E6164" i="15"/>
  <c r="E6165" i="15"/>
  <c r="E6166" i="15"/>
  <c r="E6167" i="15"/>
  <c r="E6168" i="15"/>
  <c r="E6169" i="15"/>
  <c r="E6170" i="15"/>
  <c r="E6171" i="15"/>
  <c r="E6172" i="15"/>
  <c r="E6173" i="15"/>
  <c r="E6174" i="15"/>
  <c r="E6175" i="15"/>
  <c r="E6176" i="15"/>
  <c r="E6177" i="15"/>
  <c r="E6178" i="15"/>
  <c r="E6179" i="15"/>
  <c r="E6180" i="15"/>
  <c r="E6181" i="15"/>
  <c r="E6182" i="15"/>
  <c r="E6183" i="15"/>
  <c r="E6184" i="15"/>
  <c r="E6185" i="15"/>
  <c r="E6186" i="15"/>
  <c r="E6187" i="15"/>
  <c r="E6188" i="15"/>
  <c r="E6189" i="15"/>
  <c r="E6190" i="15"/>
  <c r="E6191" i="15"/>
  <c r="E6192" i="15"/>
  <c r="E6193" i="15"/>
  <c r="E6194" i="15"/>
  <c r="E6195" i="15"/>
  <c r="E6196" i="15"/>
  <c r="E6197" i="15"/>
  <c r="E6198" i="15"/>
  <c r="E6199" i="15"/>
  <c r="E6200" i="15"/>
  <c r="E6201" i="15"/>
  <c r="E6202" i="15"/>
  <c r="E6203" i="15"/>
  <c r="E6204" i="15"/>
  <c r="E6205" i="15"/>
  <c r="E6206" i="15"/>
  <c r="E6207" i="15"/>
  <c r="E6208" i="15"/>
  <c r="E6209" i="15"/>
  <c r="E6210" i="15"/>
  <c r="E6211" i="15"/>
  <c r="E6212" i="15"/>
  <c r="E6213" i="15"/>
  <c r="E6214" i="15"/>
  <c r="E6215" i="15"/>
  <c r="E6216" i="15"/>
  <c r="E6217" i="15"/>
  <c r="E6218" i="15"/>
  <c r="E6219" i="15"/>
  <c r="E6220" i="15"/>
  <c r="E6221" i="15"/>
  <c r="E6222" i="15"/>
  <c r="E6223" i="15"/>
  <c r="E6224" i="15"/>
  <c r="E6225" i="15"/>
  <c r="E6226" i="15"/>
  <c r="E6227" i="15"/>
  <c r="E6228" i="15"/>
  <c r="E6229" i="15"/>
  <c r="E6230" i="15"/>
  <c r="E6231" i="15"/>
  <c r="E6232" i="15"/>
  <c r="E6233" i="15"/>
  <c r="E6234" i="15"/>
  <c r="E6235" i="15"/>
  <c r="E6236" i="15"/>
  <c r="E6237" i="15"/>
  <c r="E6238" i="15"/>
  <c r="E6239" i="15"/>
  <c r="E6240" i="15"/>
  <c r="E6241" i="15"/>
  <c r="E6242" i="15"/>
  <c r="E6243" i="15"/>
  <c r="E6244" i="15"/>
  <c r="E6245" i="15"/>
  <c r="E6246" i="15"/>
  <c r="E6247" i="15"/>
  <c r="E6248" i="15"/>
  <c r="E6249" i="15"/>
  <c r="E6250" i="15"/>
  <c r="E6251" i="15"/>
  <c r="E6252" i="15"/>
  <c r="E6253" i="15"/>
  <c r="E6254" i="15"/>
  <c r="E6255" i="15"/>
  <c r="E6256" i="15"/>
  <c r="E6257" i="15"/>
  <c r="E6258" i="15"/>
  <c r="E6259" i="15"/>
  <c r="E6260" i="15"/>
  <c r="E6261" i="15"/>
  <c r="E6262" i="15"/>
  <c r="E6263" i="15"/>
  <c r="E6264" i="15"/>
  <c r="E6265" i="15"/>
  <c r="E6266" i="15"/>
  <c r="E6267" i="15"/>
  <c r="E6268" i="15"/>
  <c r="E6269" i="15"/>
  <c r="E6270" i="15"/>
  <c r="E6271" i="15"/>
  <c r="E6272" i="15"/>
  <c r="E6273" i="15"/>
  <c r="E6274" i="15"/>
  <c r="E6275" i="15"/>
  <c r="E6276" i="15"/>
  <c r="E6277" i="15"/>
  <c r="E6278" i="15"/>
  <c r="E6279" i="15"/>
  <c r="E6280" i="15"/>
  <c r="E6281" i="15"/>
  <c r="E6282" i="15"/>
  <c r="E6283" i="15"/>
  <c r="E6284" i="15"/>
  <c r="E6285" i="15"/>
  <c r="E6286" i="15"/>
  <c r="E6287" i="15"/>
  <c r="E6288" i="15"/>
  <c r="E6289" i="15"/>
  <c r="E6290" i="15"/>
  <c r="E6291" i="15"/>
  <c r="E6292" i="15"/>
  <c r="E6293" i="15"/>
  <c r="E6294" i="15"/>
  <c r="E6295" i="15"/>
  <c r="E6296" i="15"/>
  <c r="E6297" i="15"/>
  <c r="E6298" i="15"/>
  <c r="E6299" i="15"/>
  <c r="E6300" i="15"/>
  <c r="E6301" i="15"/>
  <c r="E6302" i="15"/>
  <c r="E6303" i="15"/>
  <c r="E6304" i="15"/>
  <c r="E6305" i="15"/>
  <c r="E6306" i="15"/>
  <c r="E6307" i="15"/>
  <c r="E6308" i="15"/>
  <c r="E6309" i="15"/>
  <c r="E6310" i="15"/>
  <c r="E6311" i="15"/>
  <c r="E6312" i="15"/>
  <c r="E6313" i="15"/>
  <c r="E6314" i="15"/>
  <c r="E6315" i="15"/>
  <c r="E6316" i="15"/>
  <c r="E6317" i="15"/>
  <c r="E6318" i="15"/>
  <c r="E6319" i="15"/>
  <c r="E6320" i="15"/>
  <c r="E6321" i="15"/>
  <c r="E6322" i="15"/>
  <c r="E6323" i="15"/>
  <c r="E6324" i="15"/>
  <c r="E6325" i="15"/>
  <c r="E6326" i="15"/>
  <c r="E6327" i="15"/>
  <c r="E6328" i="15"/>
  <c r="E6329" i="15"/>
  <c r="E6330" i="15"/>
  <c r="E6331" i="15"/>
  <c r="E6332" i="15"/>
  <c r="E6333" i="15"/>
  <c r="E6334" i="15"/>
  <c r="E6335" i="15"/>
  <c r="E6336" i="15"/>
  <c r="E6337" i="15"/>
  <c r="E6338" i="15"/>
  <c r="E6339" i="15"/>
  <c r="E6340" i="15"/>
  <c r="E6341" i="15"/>
  <c r="E6342" i="15"/>
  <c r="E6343" i="15"/>
  <c r="E6344" i="15"/>
  <c r="E6345" i="15"/>
  <c r="E6346" i="15"/>
  <c r="E6347" i="15"/>
  <c r="E6348" i="15"/>
  <c r="E6349" i="15"/>
  <c r="E6350" i="15"/>
  <c r="E6351" i="15"/>
  <c r="E6352" i="15"/>
  <c r="E6353" i="15"/>
  <c r="E6354" i="15"/>
  <c r="E6355" i="15"/>
  <c r="E6356" i="15"/>
  <c r="E6357" i="15"/>
  <c r="E6358" i="15"/>
  <c r="E6359" i="15"/>
  <c r="E6360" i="15"/>
  <c r="E6361" i="15"/>
  <c r="E6362" i="15"/>
  <c r="E6363" i="15"/>
  <c r="E6364" i="15"/>
  <c r="E6365" i="15"/>
  <c r="E6366" i="15"/>
  <c r="E6367" i="15"/>
  <c r="E6368" i="15"/>
  <c r="E6369" i="15"/>
  <c r="E6370" i="15"/>
  <c r="E6371" i="15"/>
  <c r="E6372" i="15"/>
  <c r="E6373" i="15"/>
  <c r="E6374" i="15"/>
  <c r="E6375" i="15"/>
  <c r="E6376" i="15"/>
  <c r="E6377" i="15"/>
  <c r="E6378" i="15"/>
  <c r="E6379" i="15"/>
  <c r="E6380" i="15"/>
  <c r="E6381" i="15"/>
  <c r="E6382" i="15"/>
  <c r="E6383" i="15"/>
  <c r="E6384" i="15"/>
  <c r="E6385" i="15"/>
  <c r="E6386" i="15"/>
  <c r="E6387" i="15"/>
  <c r="E6388" i="15"/>
  <c r="E6389" i="15"/>
  <c r="E6390" i="15"/>
  <c r="E6391" i="15"/>
  <c r="E6392" i="15"/>
  <c r="E6393" i="15"/>
  <c r="E6394" i="15"/>
  <c r="E6395" i="15"/>
  <c r="E6396" i="15"/>
  <c r="E6397" i="15"/>
  <c r="E6398" i="15"/>
  <c r="E6399" i="15"/>
  <c r="E6400" i="15"/>
  <c r="E6401" i="15"/>
  <c r="E6402" i="15"/>
  <c r="E6403" i="15"/>
  <c r="E6404" i="15"/>
  <c r="E6405" i="15"/>
  <c r="E6406" i="15"/>
  <c r="E6407" i="15"/>
  <c r="E6408" i="15"/>
  <c r="E6409" i="15"/>
  <c r="E6410" i="15"/>
  <c r="E6411" i="15"/>
  <c r="E6412" i="15"/>
  <c r="E6413" i="15"/>
  <c r="E6414" i="15"/>
  <c r="E6415" i="15"/>
  <c r="E6416" i="15"/>
  <c r="E6417" i="15"/>
  <c r="E6418" i="15"/>
  <c r="E6419" i="15"/>
  <c r="E6420" i="15"/>
  <c r="E6421" i="15"/>
  <c r="E6422" i="15"/>
  <c r="E6423" i="15"/>
  <c r="E6424" i="15"/>
  <c r="E6425" i="15"/>
  <c r="E6426" i="15"/>
  <c r="E6427" i="15"/>
  <c r="E6428" i="15"/>
  <c r="E6429" i="15"/>
  <c r="E6430" i="15"/>
  <c r="E6431" i="15"/>
  <c r="E6432" i="15"/>
  <c r="E6433" i="15"/>
  <c r="E6434" i="15"/>
  <c r="E6435" i="15"/>
  <c r="E6436" i="15"/>
  <c r="E6437" i="15"/>
  <c r="E6438" i="15"/>
  <c r="E6439" i="15"/>
  <c r="E6440" i="15"/>
  <c r="E6441" i="15"/>
  <c r="E6442" i="15"/>
  <c r="E6443" i="15"/>
  <c r="E6444" i="15"/>
  <c r="E6445" i="15"/>
  <c r="E6446" i="15"/>
  <c r="E6447" i="15"/>
  <c r="E6448" i="15"/>
  <c r="E6449" i="15"/>
  <c r="E6450" i="15"/>
  <c r="E6451" i="15"/>
  <c r="E6452" i="15"/>
  <c r="E6453" i="15"/>
  <c r="E6454" i="15"/>
  <c r="E6455" i="15"/>
  <c r="E6456" i="15"/>
  <c r="E6457" i="15"/>
  <c r="E6458" i="15"/>
  <c r="E6459" i="15"/>
  <c r="E6460" i="15"/>
  <c r="E6461" i="15"/>
  <c r="E6462" i="15"/>
  <c r="E6463" i="15"/>
  <c r="E6464" i="15"/>
  <c r="E6465" i="15"/>
  <c r="E6466" i="15"/>
  <c r="E6467" i="15"/>
  <c r="E6468" i="15"/>
  <c r="E6469" i="15"/>
  <c r="E6470" i="15"/>
  <c r="E6471" i="15"/>
  <c r="E6472" i="15"/>
  <c r="E6473" i="15"/>
  <c r="E6474" i="15"/>
  <c r="E6475" i="15"/>
  <c r="E6476" i="15"/>
  <c r="E6477" i="15"/>
  <c r="E6478" i="15"/>
  <c r="E6479" i="15"/>
  <c r="E6480" i="15"/>
  <c r="E6481" i="15"/>
  <c r="E6482" i="15"/>
  <c r="E6483" i="15"/>
  <c r="E6484" i="15"/>
  <c r="E6485" i="15"/>
  <c r="E6486" i="15"/>
  <c r="E6487" i="15"/>
  <c r="E6488" i="15"/>
  <c r="E6489" i="15"/>
  <c r="E6490" i="15"/>
  <c r="E6491" i="15"/>
  <c r="E6492" i="15"/>
  <c r="E6493" i="15"/>
  <c r="E6494" i="15"/>
  <c r="E6495" i="15"/>
  <c r="E6496" i="15"/>
  <c r="E6497" i="15"/>
  <c r="E6498" i="15"/>
  <c r="E6499" i="15"/>
  <c r="E6500" i="15"/>
  <c r="E6501" i="15"/>
  <c r="E6502" i="15"/>
  <c r="E6503" i="15"/>
  <c r="E6504" i="15"/>
  <c r="E6505" i="15"/>
  <c r="E6506" i="15"/>
  <c r="E6507" i="15"/>
  <c r="E6508" i="15"/>
  <c r="E6509" i="15"/>
  <c r="E6510" i="15"/>
  <c r="E6511" i="15"/>
  <c r="E6512" i="15"/>
  <c r="E6513" i="15"/>
  <c r="E6514" i="15"/>
  <c r="E6515" i="15"/>
  <c r="E6516" i="15"/>
  <c r="E6517" i="15"/>
  <c r="E6518" i="15"/>
  <c r="E6519" i="15"/>
  <c r="E6520" i="15"/>
  <c r="E6521" i="15"/>
  <c r="E6522" i="15"/>
  <c r="E6523" i="15"/>
  <c r="E6524" i="15"/>
  <c r="E6525" i="15"/>
  <c r="E6526" i="15"/>
  <c r="E6527" i="15"/>
  <c r="E6528" i="15"/>
  <c r="E6529" i="15"/>
  <c r="E6530" i="15"/>
  <c r="E6531" i="15"/>
  <c r="E6532" i="15"/>
  <c r="E6533" i="15"/>
  <c r="E6534" i="15"/>
  <c r="E6535" i="15"/>
  <c r="E6536" i="15"/>
  <c r="E6537" i="15"/>
  <c r="E6538" i="15"/>
  <c r="E6539" i="15"/>
  <c r="E6540" i="15"/>
  <c r="E6541" i="15"/>
  <c r="E6542" i="15"/>
  <c r="E6543" i="15"/>
  <c r="E6544" i="15"/>
  <c r="E6545" i="15"/>
  <c r="E6546" i="15"/>
  <c r="E6547" i="15"/>
  <c r="E6548" i="15"/>
  <c r="E6549" i="15"/>
  <c r="E6550" i="15"/>
  <c r="E6551" i="15"/>
  <c r="E6552" i="15"/>
  <c r="E6553" i="15"/>
  <c r="E6554" i="15"/>
  <c r="E6555" i="15"/>
  <c r="E6556" i="15"/>
  <c r="E6557" i="15"/>
  <c r="E6558" i="15"/>
  <c r="E6559" i="15"/>
  <c r="E6560" i="15"/>
  <c r="E6561" i="15"/>
  <c r="E6562" i="15"/>
  <c r="E6563" i="15"/>
  <c r="E6564" i="15"/>
  <c r="E6565" i="15"/>
  <c r="E6566" i="15"/>
  <c r="E6567" i="15"/>
  <c r="E6568" i="15"/>
  <c r="E6569" i="15"/>
  <c r="E6570" i="15"/>
  <c r="E6571" i="15"/>
  <c r="E6572" i="15"/>
  <c r="E6573" i="15"/>
  <c r="E6574" i="15"/>
  <c r="E6575" i="15"/>
  <c r="E6576" i="15"/>
  <c r="E6577" i="15"/>
  <c r="E6578" i="15"/>
  <c r="E6579" i="15"/>
  <c r="E6580" i="15"/>
  <c r="E6581" i="15"/>
  <c r="E6582" i="15"/>
  <c r="E6583" i="15"/>
  <c r="E6584" i="15"/>
  <c r="E6585" i="15"/>
  <c r="E6586" i="15"/>
  <c r="E6587" i="15"/>
  <c r="E6588" i="15"/>
  <c r="E6589" i="15"/>
  <c r="E6590" i="15"/>
  <c r="E6591" i="15"/>
  <c r="E6592" i="15"/>
  <c r="E6593" i="15"/>
  <c r="E6594" i="15"/>
  <c r="E6595" i="15"/>
  <c r="E6596" i="15"/>
  <c r="E6597" i="15"/>
  <c r="E6598" i="15"/>
  <c r="E6599" i="15"/>
  <c r="E6600" i="15"/>
  <c r="E6601" i="15"/>
  <c r="E6602" i="15"/>
  <c r="E6603" i="15"/>
  <c r="E6604" i="15"/>
  <c r="E6605" i="15"/>
  <c r="E6606" i="15"/>
  <c r="E6607" i="15"/>
  <c r="E6608" i="15"/>
  <c r="E6609" i="15"/>
  <c r="E6610" i="15"/>
  <c r="E6611" i="15"/>
  <c r="E6612" i="15"/>
  <c r="E6613" i="15"/>
  <c r="E6614" i="15"/>
  <c r="E6615" i="15"/>
  <c r="E6616" i="15"/>
  <c r="E6617" i="15"/>
  <c r="E6618" i="15"/>
  <c r="E6619" i="15"/>
  <c r="E6620" i="15"/>
  <c r="E6621" i="15"/>
  <c r="E6622" i="15"/>
  <c r="E6623" i="15"/>
  <c r="E6624" i="15"/>
  <c r="E6625" i="15"/>
  <c r="E6626" i="15"/>
  <c r="E6627" i="15"/>
  <c r="E6628" i="15"/>
  <c r="E6629" i="15"/>
  <c r="E6630" i="15"/>
  <c r="E6631" i="15"/>
  <c r="E6632" i="15"/>
  <c r="E6633" i="15"/>
  <c r="E6634" i="15"/>
  <c r="E6635" i="15"/>
  <c r="E6636" i="15"/>
  <c r="E6637" i="15"/>
  <c r="E6638" i="15"/>
  <c r="E6639" i="15"/>
  <c r="E6640" i="15"/>
  <c r="E6641" i="15"/>
  <c r="E6642" i="15"/>
  <c r="E6643" i="15"/>
  <c r="E6644" i="15"/>
  <c r="E6645" i="15"/>
  <c r="E6646" i="15"/>
  <c r="E6647" i="15"/>
  <c r="E6648" i="15"/>
  <c r="E6649" i="15"/>
  <c r="E6650" i="15"/>
  <c r="E6651" i="15"/>
  <c r="E6652" i="15"/>
  <c r="E6653" i="15"/>
  <c r="E6654" i="15"/>
  <c r="E6655" i="15"/>
  <c r="E6656" i="15"/>
  <c r="E6657" i="15"/>
  <c r="E6658" i="15"/>
  <c r="E6659" i="15"/>
  <c r="E6660" i="15"/>
  <c r="E6661" i="15"/>
  <c r="E6662" i="15"/>
  <c r="E6663" i="15"/>
  <c r="E6664" i="15"/>
  <c r="E6665" i="15"/>
  <c r="E6666" i="15"/>
  <c r="E6667" i="15"/>
  <c r="E6668" i="15"/>
  <c r="E6669" i="15"/>
  <c r="E6670" i="15"/>
  <c r="E6671" i="15"/>
  <c r="E6672" i="15"/>
  <c r="E6673" i="15"/>
  <c r="E6674" i="15"/>
  <c r="E6675" i="15"/>
  <c r="E6676" i="15"/>
  <c r="E6677" i="15"/>
  <c r="E6678" i="15"/>
  <c r="E6679" i="15"/>
  <c r="E6680" i="15"/>
  <c r="E6681" i="15"/>
  <c r="E6682" i="15"/>
  <c r="E6683" i="15"/>
  <c r="E6684" i="15"/>
  <c r="E6685" i="15"/>
  <c r="E6686" i="15"/>
  <c r="E6687" i="15"/>
  <c r="E6688" i="15"/>
  <c r="E6689" i="15"/>
  <c r="E6690" i="15"/>
  <c r="E6691" i="15"/>
  <c r="E6692" i="15"/>
  <c r="E6693" i="15"/>
  <c r="E6694" i="15"/>
  <c r="E6695" i="15"/>
  <c r="E6696" i="15"/>
  <c r="E6697" i="15"/>
  <c r="E6698" i="15"/>
  <c r="E6699" i="15"/>
  <c r="E6700" i="15"/>
  <c r="E6701" i="15"/>
  <c r="E6702" i="15"/>
  <c r="E6703" i="15"/>
  <c r="E6704" i="15"/>
  <c r="E6705" i="15"/>
  <c r="E6706" i="15"/>
  <c r="E6707" i="15"/>
  <c r="E6708" i="15"/>
  <c r="E6709" i="15"/>
  <c r="E6710" i="15"/>
  <c r="E6711" i="15"/>
  <c r="E6712" i="15"/>
  <c r="E6713" i="15"/>
  <c r="E6714" i="15"/>
  <c r="E6715" i="15"/>
  <c r="E6716" i="15"/>
  <c r="E6717" i="15"/>
  <c r="E6718" i="15"/>
  <c r="E6719" i="15"/>
  <c r="E6720" i="15"/>
  <c r="E6721" i="15"/>
  <c r="E6722" i="15"/>
  <c r="E6723" i="15"/>
  <c r="E6724" i="15"/>
  <c r="E6725" i="15"/>
  <c r="E6726" i="15"/>
  <c r="E6727" i="15"/>
  <c r="E6728" i="15"/>
  <c r="E6729" i="15"/>
  <c r="E6730" i="15"/>
  <c r="E6731" i="15"/>
  <c r="E6732" i="15"/>
  <c r="E6733" i="15"/>
  <c r="E6734" i="15"/>
  <c r="E6735" i="15"/>
  <c r="E6736" i="15"/>
  <c r="E6737" i="15"/>
  <c r="E6738" i="15"/>
  <c r="E6739" i="15"/>
  <c r="E6740" i="15"/>
  <c r="E6741" i="15"/>
  <c r="E6742" i="15"/>
  <c r="E6743" i="15"/>
  <c r="E6744" i="15"/>
  <c r="E6745" i="15"/>
  <c r="E6746" i="15"/>
  <c r="E6747" i="15"/>
  <c r="E6748" i="15"/>
  <c r="E6749" i="15"/>
  <c r="E6750" i="15"/>
  <c r="E6751" i="15"/>
  <c r="E6752" i="15"/>
  <c r="E6753" i="15"/>
  <c r="E6754" i="15"/>
  <c r="E6755" i="15"/>
  <c r="E6756" i="15"/>
  <c r="E6757" i="15"/>
  <c r="E6758" i="15"/>
  <c r="E6759" i="15"/>
  <c r="E6760" i="15"/>
  <c r="E6761" i="15"/>
  <c r="E6762" i="15"/>
  <c r="E6763" i="15"/>
  <c r="E6764" i="15"/>
  <c r="E6765" i="15"/>
  <c r="E6766" i="15"/>
  <c r="E6767" i="15"/>
  <c r="E6768" i="15"/>
  <c r="E6769" i="15"/>
  <c r="E6770" i="15"/>
  <c r="E6771" i="15"/>
  <c r="E6772" i="15"/>
  <c r="E6773" i="15"/>
  <c r="E6774" i="15"/>
  <c r="E6775" i="15"/>
  <c r="E6776" i="15"/>
  <c r="E6777" i="15"/>
  <c r="E6778" i="15"/>
  <c r="E6779" i="15"/>
  <c r="E6780" i="15"/>
  <c r="E6781" i="15"/>
  <c r="E6782" i="15"/>
  <c r="E6783" i="15"/>
  <c r="E6784" i="15"/>
  <c r="E6785" i="15"/>
  <c r="E6786" i="15"/>
  <c r="E6787" i="15"/>
  <c r="E6788" i="15"/>
  <c r="E6789" i="15"/>
  <c r="E6790" i="15"/>
  <c r="E6791" i="15"/>
  <c r="E6792" i="15"/>
  <c r="E6793" i="15"/>
  <c r="E6794" i="15"/>
  <c r="E6795" i="15"/>
  <c r="E6796" i="15"/>
  <c r="E6797" i="15"/>
  <c r="E6798" i="15"/>
  <c r="E6799" i="15"/>
  <c r="E6800" i="15"/>
  <c r="E6801" i="15"/>
  <c r="E6802" i="15"/>
  <c r="E6803" i="15"/>
  <c r="E6804" i="15"/>
  <c r="E6805" i="15"/>
  <c r="E6806" i="15"/>
  <c r="E6807" i="15"/>
  <c r="E6808" i="15"/>
  <c r="E6809" i="15"/>
  <c r="E6810" i="15"/>
  <c r="E6811" i="15"/>
  <c r="E6812" i="15"/>
  <c r="E6813" i="15"/>
  <c r="E6814" i="15"/>
  <c r="E6815" i="15"/>
  <c r="E6816" i="15"/>
  <c r="E6817" i="15"/>
  <c r="E6818" i="15"/>
  <c r="E6819" i="15"/>
  <c r="E6820" i="15"/>
  <c r="E6821" i="15"/>
  <c r="E6822" i="15"/>
  <c r="E6823" i="15"/>
  <c r="E6824" i="15"/>
  <c r="E6825" i="15"/>
  <c r="E6826" i="15"/>
  <c r="E6827" i="15"/>
  <c r="E6828" i="15"/>
  <c r="E6829" i="15"/>
  <c r="E6830" i="15"/>
  <c r="E6831" i="15"/>
  <c r="E6832" i="15"/>
  <c r="E6833" i="15"/>
  <c r="E6834" i="15"/>
  <c r="E6835" i="15"/>
  <c r="E6836" i="15"/>
  <c r="E6837" i="15"/>
  <c r="E6838" i="15"/>
  <c r="E6839" i="15"/>
  <c r="E6840" i="15"/>
  <c r="E6841" i="15"/>
  <c r="E6842" i="15"/>
  <c r="E6843" i="15"/>
  <c r="E6844" i="15"/>
  <c r="E6845" i="15"/>
  <c r="E6846" i="15"/>
  <c r="E6847" i="15"/>
  <c r="E6848" i="15"/>
  <c r="E6849" i="15"/>
  <c r="E6850" i="15"/>
  <c r="E6851" i="15"/>
  <c r="E6852" i="15"/>
  <c r="E6853" i="15"/>
  <c r="E6854" i="15"/>
  <c r="E6855" i="15"/>
  <c r="E6856" i="15"/>
  <c r="E6857" i="15"/>
  <c r="E6858" i="15"/>
  <c r="E6859" i="15"/>
  <c r="E6860" i="15"/>
  <c r="E6861" i="15"/>
  <c r="E6862" i="15"/>
  <c r="E6863" i="15"/>
  <c r="E6864" i="15"/>
  <c r="E6865" i="15"/>
  <c r="E6866" i="15"/>
  <c r="E6867" i="15"/>
  <c r="E6868" i="15"/>
  <c r="E6869" i="15"/>
  <c r="E6870" i="15"/>
  <c r="E6871" i="15"/>
  <c r="E6872" i="15"/>
  <c r="E6873" i="15"/>
  <c r="E6874" i="15"/>
  <c r="E6875" i="15"/>
  <c r="E6876" i="15"/>
  <c r="E6877" i="15"/>
  <c r="E6878" i="15"/>
  <c r="E6879" i="15"/>
  <c r="E6880" i="15"/>
  <c r="E6881" i="15"/>
  <c r="E6882" i="15"/>
  <c r="E6883" i="15"/>
  <c r="E6884" i="15"/>
  <c r="E6885" i="15"/>
  <c r="E6886" i="15"/>
  <c r="E6887" i="15"/>
  <c r="E6888" i="15"/>
  <c r="E6889" i="15"/>
  <c r="E6890" i="15"/>
  <c r="E6891" i="15"/>
  <c r="E6892" i="15"/>
  <c r="E6893" i="15"/>
  <c r="E6894" i="15"/>
  <c r="E6895" i="15"/>
  <c r="E6896" i="15"/>
  <c r="E6897" i="15"/>
  <c r="E6898" i="15"/>
  <c r="E6899" i="15"/>
  <c r="E6900" i="15"/>
  <c r="E6901" i="15"/>
  <c r="E6902" i="15"/>
  <c r="E6903" i="15"/>
  <c r="E6904" i="15"/>
  <c r="E6905" i="15"/>
  <c r="E6906" i="15"/>
  <c r="E6907" i="15"/>
  <c r="E6908" i="15"/>
  <c r="E6909" i="15"/>
  <c r="E6910" i="15"/>
  <c r="E6911" i="15"/>
  <c r="E6912" i="15"/>
  <c r="E6913" i="15"/>
  <c r="E6914" i="15"/>
  <c r="E6915" i="15"/>
  <c r="E6916" i="15"/>
  <c r="E6917" i="15"/>
  <c r="E6918" i="15"/>
  <c r="E6919" i="15"/>
  <c r="E6920" i="15"/>
  <c r="E6921" i="15"/>
  <c r="E6922" i="15"/>
  <c r="E6923" i="15"/>
  <c r="E6924" i="15"/>
  <c r="E6925" i="15"/>
  <c r="E6926" i="15"/>
  <c r="E6927" i="15"/>
  <c r="E6928" i="15"/>
  <c r="E6929" i="15"/>
  <c r="E6930" i="15"/>
  <c r="E6931" i="15"/>
  <c r="E6932" i="15"/>
  <c r="E6933" i="15"/>
  <c r="E6934" i="15"/>
  <c r="E6935" i="15"/>
  <c r="E6936" i="15"/>
  <c r="E6937" i="15"/>
  <c r="E6938" i="15"/>
  <c r="E6939" i="15"/>
  <c r="E6940" i="15"/>
  <c r="E6941" i="15"/>
  <c r="E6942" i="15"/>
  <c r="E6943" i="15"/>
  <c r="E6944" i="15"/>
  <c r="E6945" i="15"/>
  <c r="E6946" i="15"/>
  <c r="E6947" i="15"/>
  <c r="E6948" i="15"/>
  <c r="E6949" i="15"/>
  <c r="E6950" i="15"/>
  <c r="E6951" i="15"/>
  <c r="E6952" i="15"/>
  <c r="E6953" i="15"/>
  <c r="E6954" i="15"/>
  <c r="E6955" i="15"/>
  <c r="E6956" i="15"/>
  <c r="E6957" i="15"/>
  <c r="E6958" i="15"/>
  <c r="E6959" i="15"/>
  <c r="E6960" i="15"/>
  <c r="E6961" i="15"/>
  <c r="E6962" i="15"/>
  <c r="E6963" i="15"/>
  <c r="E6964" i="15"/>
  <c r="E6965" i="15"/>
  <c r="E6966" i="15"/>
  <c r="E6967" i="15"/>
  <c r="E6968" i="15"/>
  <c r="E6969" i="15"/>
  <c r="E6970" i="15"/>
  <c r="E6971" i="15"/>
  <c r="E6972" i="15"/>
  <c r="E6973" i="15"/>
  <c r="E6974" i="15"/>
  <c r="E6975" i="15"/>
  <c r="E6976" i="15"/>
  <c r="E6977" i="15"/>
  <c r="E6978" i="15"/>
  <c r="E6979" i="15"/>
  <c r="E6980" i="15"/>
  <c r="E6981" i="15"/>
  <c r="E6982" i="15"/>
  <c r="E6983" i="15"/>
  <c r="E6984" i="15"/>
  <c r="E6985" i="15"/>
  <c r="E6986" i="15"/>
  <c r="E6987" i="15"/>
  <c r="E6988" i="15"/>
  <c r="E6989" i="15"/>
  <c r="E6990" i="15"/>
  <c r="E6991" i="15"/>
  <c r="E6992" i="15"/>
  <c r="E6993" i="15"/>
  <c r="E6994" i="15"/>
  <c r="E6995" i="15"/>
  <c r="E6996" i="15"/>
  <c r="E6997" i="15"/>
  <c r="E6998" i="15"/>
  <c r="E6999" i="15"/>
  <c r="E7000" i="15"/>
  <c r="E7001" i="15"/>
  <c r="E7002" i="15"/>
  <c r="E7003" i="15"/>
  <c r="E7004" i="15"/>
  <c r="E7005" i="15"/>
  <c r="E7006" i="15"/>
  <c r="E7007" i="15"/>
  <c r="E7008" i="15"/>
  <c r="E7009" i="15"/>
  <c r="E7010" i="15"/>
  <c r="E7011" i="15"/>
  <c r="E7012" i="15"/>
  <c r="E7013" i="15"/>
  <c r="E7014" i="15"/>
  <c r="E7015" i="15"/>
  <c r="E7016" i="15"/>
  <c r="E7017" i="15"/>
  <c r="E7018" i="15"/>
  <c r="E7019" i="15"/>
  <c r="E7020" i="15"/>
  <c r="E7021" i="15"/>
  <c r="E7022" i="15"/>
  <c r="E7023" i="15"/>
  <c r="E7024" i="15"/>
  <c r="E7025" i="15"/>
  <c r="E7026" i="15"/>
  <c r="E7027" i="15"/>
  <c r="E7028" i="15"/>
  <c r="E7029" i="15"/>
  <c r="E7030" i="15"/>
  <c r="E7031" i="15"/>
  <c r="E7032" i="15"/>
  <c r="E7033" i="15"/>
  <c r="E7034" i="15"/>
  <c r="E7035" i="15"/>
  <c r="E7036" i="15"/>
  <c r="E7037" i="15"/>
  <c r="E7038" i="15"/>
  <c r="E7039" i="15"/>
  <c r="E7040" i="15"/>
  <c r="E7041" i="15"/>
  <c r="E7042" i="15"/>
  <c r="E7043" i="15"/>
  <c r="E7044" i="15"/>
  <c r="E7045" i="15"/>
  <c r="E7046" i="15"/>
  <c r="E7047" i="15"/>
  <c r="E7048" i="15"/>
  <c r="E7049" i="15"/>
  <c r="E7050" i="15"/>
  <c r="E7051" i="15"/>
  <c r="E7052" i="15"/>
  <c r="E7053" i="15"/>
  <c r="E7054" i="15"/>
  <c r="E7055" i="15"/>
  <c r="E7056" i="15"/>
  <c r="E7057" i="15"/>
  <c r="E7058" i="15"/>
  <c r="E7059" i="15"/>
  <c r="E7060" i="15"/>
  <c r="E7061" i="15"/>
  <c r="E7062" i="15"/>
  <c r="E7063" i="15"/>
  <c r="E7064" i="15"/>
  <c r="E7065" i="15"/>
  <c r="E7066" i="15"/>
  <c r="E7067" i="15"/>
  <c r="E7068" i="15"/>
  <c r="E7069" i="15"/>
  <c r="E7070" i="15"/>
  <c r="E7071" i="15"/>
  <c r="E7072" i="15"/>
  <c r="E7073" i="15"/>
  <c r="E7074" i="15"/>
  <c r="E7075" i="15"/>
  <c r="E7076" i="15"/>
  <c r="E7077" i="15"/>
  <c r="E7078" i="15"/>
  <c r="E7079" i="15"/>
  <c r="E7080" i="15"/>
  <c r="E7081" i="15"/>
  <c r="E7082" i="15"/>
  <c r="E7083" i="15"/>
  <c r="E7084" i="15"/>
  <c r="E7085" i="15"/>
  <c r="E7086" i="15"/>
  <c r="E7087" i="15"/>
  <c r="E7088" i="15"/>
  <c r="E7089" i="15"/>
  <c r="E7090" i="15"/>
  <c r="E7091" i="15"/>
  <c r="E7092" i="15"/>
  <c r="E7093" i="15"/>
  <c r="E7094" i="15"/>
  <c r="E7095" i="15"/>
  <c r="E7096" i="15"/>
  <c r="E7097" i="15"/>
  <c r="E7098" i="15"/>
  <c r="E7099" i="15"/>
  <c r="E7100" i="15"/>
  <c r="E7101" i="15"/>
  <c r="E7102" i="15"/>
  <c r="E7103" i="15"/>
  <c r="E7104" i="15"/>
  <c r="E7105" i="15"/>
  <c r="E7106" i="15"/>
  <c r="E7107" i="15"/>
  <c r="E7108" i="15"/>
  <c r="E7109" i="15"/>
  <c r="E7110" i="15"/>
  <c r="E7111" i="15"/>
  <c r="E7112" i="15"/>
  <c r="E7113" i="15"/>
  <c r="E7114" i="15"/>
  <c r="E7115" i="15"/>
  <c r="E7116" i="15"/>
  <c r="E7117" i="15"/>
  <c r="E7118" i="15"/>
  <c r="E7119" i="15"/>
  <c r="E7120" i="15"/>
  <c r="E7121" i="15"/>
  <c r="E7122" i="15"/>
  <c r="E7123" i="15"/>
  <c r="E7124" i="15"/>
  <c r="E7125" i="15"/>
  <c r="E7126" i="15"/>
  <c r="E7127" i="15"/>
  <c r="E7128" i="15"/>
  <c r="E7129" i="15"/>
  <c r="E7130" i="15"/>
  <c r="E7131" i="15"/>
  <c r="E7132" i="15"/>
  <c r="E7133" i="15"/>
  <c r="E7134" i="15"/>
  <c r="E7135" i="15"/>
  <c r="E7136" i="15"/>
  <c r="E7137" i="15"/>
  <c r="E7138" i="15"/>
  <c r="E7139" i="15"/>
  <c r="E7140" i="15"/>
  <c r="E7141" i="15"/>
  <c r="E7142" i="15"/>
  <c r="E7143" i="15"/>
  <c r="E7144" i="15"/>
  <c r="E7145" i="15"/>
  <c r="E7146" i="15"/>
  <c r="E7147" i="15"/>
  <c r="E7148" i="15"/>
  <c r="E7149" i="15"/>
  <c r="E7150" i="15"/>
  <c r="E7151" i="15"/>
  <c r="E7152" i="15"/>
  <c r="E7153" i="15"/>
  <c r="E7154" i="15"/>
  <c r="E7155" i="15"/>
  <c r="E7156" i="15"/>
  <c r="E7157" i="15"/>
  <c r="E7158" i="15"/>
  <c r="E7159" i="15"/>
  <c r="E7160" i="15"/>
  <c r="E7161" i="15"/>
  <c r="E7162" i="15"/>
  <c r="E7163" i="15"/>
  <c r="E7164" i="15"/>
  <c r="E7165" i="15"/>
  <c r="E7166" i="15"/>
  <c r="E7167" i="15"/>
  <c r="E7168" i="15"/>
  <c r="E7169" i="15"/>
  <c r="E7170" i="15"/>
  <c r="E7171" i="15"/>
  <c r="E7172" i="15"/>
  <c r="E7173" i="15"/>
  <c r="E7174" i="15"/>
  <c r="E7175" i="15"/>
  <c r="E7176" i="15"/>
  <c r="E7177" i="15"/>
  <c r="E7178" i="15"/>
  <c r="E7179" i="15"/>
  <c r="E7180" i="15"/>
  <c r="E7181" i="15"/>
  <c r="E7182" i="15"/>
  <c r="E7183" i="15"/>
  <c r="E7184" i="15"/>
  <c r="E7185" i="15"/>
  <c r="E7186" i="15"/>
  <c r="E7187" i="15"/>
  <c r="E7188" i="15"/>
  <c r="E7189" i="15"/>
  <c r="E7190" i="15"/>
  <c r="E7191" i="15"/>
  <c r="E7192" i="15"/>
  <c r="E7193" i="15"/>
  <c r="E7194" i="15"/>
  <c r="E7195" i="15"/>
  <c r="E7196" i="15"/>
  <c r="E7197" i="15"/>
  <c r="E7198" i="15"/>
  <c r="E7199" i="15"/>
  <c r="E7200" i="15"/>
  <c r="E7201" i="15"/>
  <c r="E7202" i="15"/>
  <c r="E7203" i="15"/>
  <c r="E7204" i="15"/>
  <c r="E7205" i="15"/>
  <c r="E7206" i="15"/>
  <c r="E7207" i="15"/>
  <c r="E7208" i="15"/>
  <c r="E7209" i="15"/>
  <c r="E7210" i="15"/>
  <c r="E7211" i="15"/>
  <c r="E7212" i="15"/>
  <c r="E7213" i="15"/>
  <c r="E7214" i="15"/>
  <c r="E7215" i="15"/>
  <c r="E7216" i="15"/>
  <c r="E7217" i="15"/>
  <c r="E7218" i="15"/>
  <c r="E7219" i="15"/>
  <c r="E7220" i="15"/>
  <c r="E7221" i="15"/>
  <c r="E7222" i="15"/>
  <c r="E7223" i="15"/>
  <c r="E7224" i="15"/>
  <c r="E7225" i="15"/>
  <c r="E7226" i="15"/>
  <c r="E7227" i="15"/>
  <c r="E7228" i="15"/>
  <c r="E7229" i="15"/>
  <c r="E7230" i="15"/>
  <c r="E7231" i="15"/>
  <c r="E7232" i="15"/>
  <c r="E7233" i="15"/>
  <c r="E7234" i="15"/>
  <c r="E7235" i="15"/>
  <c r="E7236" i="15"/>
  <c r="E7237" i="15"/>
  <c r="E7238" i="15"/>
  <c r="E7239" i="15"/>
  <c r="E7240" i="15"/>
  <c r="E7241" i="15"/>
  <c r="E7242" i="15"/>
  <c r="E7243" i="15"/>
  <c r="E7244" i="15"/>
  <c r="E7245" i="15"/>
  <c r="E7246" i="15"/>
  <c r="E7247" i="15"/>
  <c r="E7248" i="15"/>
  <c r="E7249" i="15"/>
  <c r="E7250" i="15"/>
  <c r="E7251" i="15"/>
  <c r="E7252" i="15"/>
  <c r="E7253" i="15"/>
  <c r="E7254" i="15"/>
  <c r="E7255" i="15"/>
  <c r="E7256" i="15"/>
  <c r="E7257" i="15"/>
  <c r="E7258" i="15"/>
  <c r="E7259" i="15"/>
  <c r="E7260" i="15"/>
  <c r="E7261" i="15"/>
  <c r="E7262" i="15"/>
  <c r="E7263" i="15"/>
  <c r="E7264" i="15"/>
  <c r="E7265" i="15"/>
  <c r="E7266" i="15"/>
  <c r="E7267" i="15"/>
  <c r="E7268" i="15"/>
  <c r="E7269" i="15"/>
  <c r="E7270" i="15"/>
  <c r="E7271" i="15"/>
  <c r="E7272" i="15"/>
  <c r="E7273" i="15"/>
  <c r="E7274" i="15"/>
  <c r="E7275" i="15"/>
  <c r="E7276" i="15"/>
  <c r="E7277" i="15"/>
  <c r="E7278" i="15"/>
  <c r="E7279" i="15"/>
  <c r="E7280" i="15"/>
  <c r="E7281" i="15"/>
  <c r="E7282" i="15"/>
  <c r="E7283" i="15"/>
  <c r="E7284" i="15"/>
  <c r="E7285" i="15"/>
  <c r="E7286" i="15"/>
  <c r="E7287" i="15"/>
  <c r="E7288" i="15"/>
  <c r="E7289" i="15"/>
  <c r="E7290" i="15"/>
  <c r="E7291" i="15"/>
  <c r="E7292" i="15"/>
  <c r="E7293" i="15"/>
  <c r="E7294" i="15"/>
  <c r="E7295" i="15"/>
  <c r="E7296" i="15"/>
  <c r="E7297" i="15"/>
  <c r="E7298" i="15"/>
  <c r="E7299" i="15"/>
  <c r="E7300" i="15"/>
  <c r="E7301" i="15"/>
  <c r="E7302" i="15"/>
  <c r="E7303" i="15"/>
  <c r="E7304" i="15"/>
  <c r="E7305" i="15"/>
  <c r="E7306" i="15"/>
  <c r="E7307" i="15"/>
  <c r="E7308" i="15"/>
  <c r="E7309" i="15"/>
  <c r="E7310" i="15"/>
  <c r="E7311" i="15"/>
  <c r="E7312" i="15"/>
  <c r="E7313" i="15"/>
  <c r="E7314" i="15"/>
  <c r="E7315" i="15"/>
  <c r="E7316" i="15"/>
  <c r="E7317" i="15"/>
  <c r="E7318" i="15"/>
  <c r="E7319" i="15"/>
  <c r="E7320" i="15"/>
  <c r="E7321" i="15"/>
  <c r="E7322" i="15"/>
  <c r="E7323" i="15"/>
  <c r="E7324" i="15"/>
  <c r="E7325" i="15"/>
  <c r="E7326" i="15"/>
  <c r="E7327" i="15"/>
  <c r="E7328" i="15"/>
  <c r="E7329" i="15"/>
  <c r="E7330" i="15"/>
  <c r="E7331" i="15"/>
  <c r="E7332" i="15"/>
  <c r="E7333" i="15"/>
  <c r="E7334" i="15"/>
  <c r="E7335" i="15"/>
  <c r="E7336" i="15"/>
  <c r="E7337" i="15"/>
  <c r="E7338" i="15"/>
  <c r="E7339" i="15"/>
  <c r="E7340" i="15"/>
  <c r="E7341" i="15"/>
  <c r="E7342" i="15"/>
  <c r="E7343" i="15"/>
  <c r="E7344" i="15"/>
  <c r="E7345" i="15"/>
  <c r="E7346" i="15"/>
  <c r="E7347" i="15"/>
  <c r="E7348" i="15"/>
  <c r="E7349" i="15"/>
  <c r="E7350" i="15"/>
  <c r="E7351" i="15"/>
  <c r="E7352" i="15"/>
  <c r="E7353" i="15"/>
  <c r="E7354" i="15"/>
  <c r="E7355" i="15"/>
  <c r="E7356" i="15"/>
  <c r="E7357" i="15"/>
  <c r="E7358" i="15"/>
  <c r="E7359" i="15"/>
  <c r="E7360" i="15"/>
  <c r="E7361" i="15"/>
  <c r="E7362" i="15"/>
  <c r="E7363" i="15"/>
  <c r="E7364" i="15"/>
  <c r="E7365" i="15"/>
  <c r="E7366" i="15"/>
  <c r="E7367" i="15"/>
  <c r="E7368" i="15"/>
  <c r="E7369" i="15"/>
  <c r="E7370" i="15"/>
  <c r="E7371" i="15"/>
  <c r="E7372" i="15"/>
  <c r="E7373" i="15"/>
  <c r="E7374" i="15"/>
  <c r="E7375" i="15"/>
  <c r="E7376" i="15"/>
  <c r="E7377" i="15"/>
  <c r="E7378" i="15"/>
  <c r="E7379" i="15"/>
  <c r="E7380" i="15"/>
  <c r="E7381" i="15"/>
  <c r="E7382" i="15"/>
  <c r="E7383" i="15"/>
  <c r="E7384" i="15"/>
  <c r="E7385" i="15"/>
  <c r="E7386" i="15"/>
  <c r="E7387" i="15"/>
  <c r="E7388" i="15"/>
  <c r="E7389" i="15"/>
  <c r="E7390" i="15"/>
  <c r="E7391" i="15"/>
  <c r="E7392" i="15"/>
  <c r="E7393" i="15"/>
  <c r="E7394" i="15"/>
  <c r="E7395" i="15"/>
  <c r="E7396" i="15"/>
  <c r="E7397" i="15"/>
  <c r="E7398" i="15"/>
  <c r="E7399" i="15"/>
  <c r="E7400" i="15"/>
  <c r="E7401" i="15"/>
  <c r="E7402" i="15"/>
  <c r="E7403" i="15"/>
  <c r="E7404" i="15"/>
  <c r="E7405" i="15"/>
  <c r="E7406" i="15"/>
  <c r="E7407" i="15"/>
  <c r="E7408" i="15"/>
  <c r="E7409" i="15"/>
  <c r="E7410" i="15"/>
  <c r="E7411" i="15"/>
  <c r="E7412" i="15"/>
  <c r="E7413" i="15"/>
  <c r="E7414" i="15"/>
  <c r="E7415" i="15"/>
  <c r="E7416" i="15"/>
  <c r="E7417" i="15"/>
  <c r="E7418" i="15"/>
  <c r="E7419" i="15"/>
  <c r="E7420" i="15"/>
  <c r="E7421" i="15"/>
  <c r="E7422" i="15"/>
  <c r="E7423" i="15"/>
  <c r="E7424" i="15"/>
  <c r="E7425" i="15"/>
  <c r="E7426" i="15"/>
  <c r="E7427" i="15"/>
  <c r="E7428" i="15"/>
  <c r="E7429" i="15"/>
  <c r="E7430" i="15"/>
  <c r="E7431" i="15"/>
  <c r="E7432" i="15"/>
  <c r="E7433" i="15"/>
  <c r="E7434" i="15"/>
  <c r="E7435" i="15"/>
  <c r="E7436" i="15"/>
  <c r="E7437" i="15"/>
  <c r="E7438" i="15"/>
  <c r="E7439" i="15"/>
  <c r="E7440" i="15"/>
  <c r="E7441" i="15"/>
  <c r="E7442" i="15"/>
  <c r="E7443" i="15"/>
  <c r="E7444" i="15"/>
  <c r="E7445" i="15"/>
  <c r="E7446" i="15"/>
  <c r="E7447" i="15"/>
  <c r="E7448" i="15"/>
  <c r="E7449" i="15"/>
  <c r="E7450" i="15"/>
  <c r="E7451" i="15"/>
  <c r="E7452" i="15"/>
  <c r="E7453" i="15"/>
  <c r="E7454" i="15"/>
  <c r="E7455" i="15"/>
  <c r="E7456" i="15"/>
  <c r="E7457" i="15"/>
  <c r="E7458" i="15"/>
  <c r="E7459" i="15"/>
  <c r="E7460" i="15"/>
  <c r="E7461" i="15"/>
  <c r="E7462" i="15"/>
  <c r="E7463" i="15"/>
  <c r="E7464" i="15"/>
  <c r="E7465" i="15"/>
  <c r="E7466" i="15"/>
  <c r="E7467" i="15"/>
  <c r="E7468" i="15"/>
  <c r="E7469" i="15"/>
  <c r="E7470" i="15"/>
  <c r="E7471" i="15"/>
  <c r="E7472" i="15"/>
  <c r="E7473" i="15"/>
  <c r="E7474" i="15"/>
  <c r="E7475" i="15"/>
  <c r="E7476" i="15"/>
  <c r="E7477" i="15"/>
  <c r="E7478" i="15"/>
  <c r="E7479" i="15"/>
  <c r="E7480" i="15"/>
  <c r="E7481" i="15"/>
  <c r="E7482" i="15"/>
  <c r="E7483" i="15"/>
  <c r="E7484" i="15"/>
  <c r="E7485" i="15"/>
  <c r="E7486" i="15"/>
  <c r="E7487" i="15"/>
  <c r="E7488" i="15"/>
  <c r="E7489" i="15"/>
  <c r="E7490" i="15"/>
  <c r="E7491" i="15"/>
  <c r="E7492" i="15"/>
  <c r="E7493" i="15"/>
  <c r="E7494" i="15"/>
  <c r="E7495" i="15"/>
  <c r="E7496" i="15"/>
  <c r="E7497" i="15"/>
  <c r="E7498" i="15"/>
  <c r="E7499" i="15"/>
  <c r="E7500" i="15"/>
  <c r="E7501" i="15"/>
  <c r="E7502" i="15"/>
  <c r="E7503" i="15"/>
  <c r="E7504" i="15"/>
  <c r="E7505" i="15"/>
  <c r="E7506" i="15"/>
  <c r="E7507" i="15"/>
  <c r="E7508" i="15"/>
  <c r="E7509" i="15"/>
  <c r="E7510" i="15"/>
  <c r="E7511" i="15"/>
  <c r="E7512" i="15"/>
  <c r="E7513" i="15"/>
  <c r="E7514" i="15"/>
  <c r="E7515" i="15"/>
  <c r="E7516" i="15"/>
  <c r="E7517" i="15"/>
  <c r="E7518" i="15"/>
  <c r="E7519" i="15"/>
  <c r="E7520" i="15"/>
  <c r="E7521" i="15"/>
  <c r="E7522" i="15"/>
  <c r="E7523" i="15"/>
  <c r="E7524" i="15"/>
  <c r="E7525" i="15"/>
  <c r="E7526" i="15"/>
  <c r="E7527" i="15"/>
  <c r="E7528" i="15"/>
  <c r="E7529" i="15"/>
  <c r="E7530" i="15"/>
  <c r="E7531" i="15"/>
  <c r="E7532" i="15"/>
  <c r="E7533" i="15"/>
  <c r="E7534" i="15"/>
  <c r="E7535" i="15"/>
  <c r="E7536" i="15"/>
  <c r="E7537" i="15"/>
  <c r="E7538" i="15"/>
  <c r="E7539" i="15"/>
  <c r="E7540" i="15"/>
  <c r="E7541" i="15"/>
  <c r="E7542" i="15"/>
  <c r="E7543" i="15"/>
  <c r="E7544" i="15"/>
  <c r="E7545" i="15"/>
  <c r="E7546" i="15"/>
  <c r="E7547" i="15"/>
  <c r="E7548" i="15"/>
  <c r="E7549" i="15"/>
  <c r="E7550" i="15"/>
  <c r="E7551" i="15"/>
  <c r="E7552" i="15"/>
  <c r="E7553" i="15"/>
  <c r="E7554" i="15"/>
  <c r="E7555" i="15"/>
  <c r="E7556" i="15"/>
  <c r="E7557" i="15"/>
  <c r="E7558" i="15"/>
  <c r="E7559" i="15"/>
  <c r="E7560" i="15"/>
  <c r="E7561" i="15"/>
  <c r="E7562" i="15"/>
  <c r="E7563" i="15"/>
  <c r="E7564" i="15"/>
  <c r="E7565" i="15"/>
  <c r="E7566" i="15"/>
  <c r="E7567" i="15"/>
  <c r="E7568" i="15"/>
  <c r="E7569" i="15"/>
  <c r="E7570" i="15"/>
  <c r="E7571" i="15"/>
  <c r="E7572" i="15"/>
  <c r="E7573" i="15"/>
  <c r="E7574" i="15"/>
  <c r="E7575" i="15"/>
  <c r="E7576" i="15"/>
  <c r="E7577" i="15"/>
  <c r="E7578" i="15"/>
  <c r="E7579" i="15"/>
  <c r="E7580" i="15"/>
  <c r="E7581" i="15"/>
  <c r="E7582" i="15"/>
  <c r="E7583" i="15"/>
  <c r="E7584" i="15"/>
  <c r="E7585" i="15"/>
  <c r="E7586" i="15"/>
  <c r="E7587" i="15"/>
  <c r="E7588" i="15"/>
  <c r="E7589" i="15"/>
  <c r="E7590" i="15"/>
  <c r="E7591" i="15"/>
  <c r="E7592" i="15"/>
  <c r="E7593" i="15"/>
  <c r="E7594" i="15"/>
  <c r="E7595" i="15"/>
  <c r="E7596" i="15"/>
  <c r="E7597" i="15"/>
  <c r="E7598" i="15"/>
  <c r="E7599" i="15"/>
  <c r="E7600" i="15"/>
  <c r="E7601" i="15"/>
  <c r="E7602" i="15"/>
  <c r="E7603" i="15"/>
  <c r="E7604" i="15"/>
  <c r="E7605" i="15"/>
  <c r="E7606" i="15"/>
  <c r="E7607" i="15"/>
  <c r="E7608" i="15"/>
  <c r="E7609" i="15"/>
  <c r="E7610" i="15"/>
  <c r="E7611" i="15"/>
  <c r="E7612" i="15"/>
  <c r="E7613" i="15"/>
  <c r="E7614" i="15"/>
  <c r="E7615" i="15"/>
  <c r="E7616" i="15"/>
  <c r="E7617" i="15"/>
  <c r="E7618" i="15"/>
  <c r="E7619" i="15"/>
  <c r="E7620" i="15"/>
  <c r="E7621" i="15"/>
  <c r="E7622" i="15"/>
  <c r="E7623" i="15"/>
  <c r="E7624" i="15"/>
  <c r="E7625" i="15"/>
  <c r="E7626" i="15"/>
  <c r="E7627" i="15"/>
  <c r="E7628" i="15"/>
  <c r="E7629" i="15"/>
  <c r="E7630" i="15"/>
  <c r="E7631" i="15"/>
  <c r="E7632" i="15"/>
  <c r="E7633" i="15"/>
  <c r="E7634" i="15"/>
  <c r="E7635" i="15"/>
  <c r="E7636" i="15"/>
  <c r="E7637" i="15"/>
  <c r="E7638" i="15"/>
  <c r="E7639" i="15"/>
  <c r="E7640" i="15"/>
  <c r="E7641" i="15"/>
  <c r="E7642" i="15"/>
  <c r="E7643" i="15"/>
  <c r="E7644" i="15"/>
  <c r="E7645" i="15"/>
  <c r="E7646" i="15"/>
  <c r="E7647" i="15"/>
  <c r="E7648" i="15"/>
  <c r="E7649" i="15"/>
  <c r="E7650" i="15"/>
  <c r="E7651" i="15"/>
  <c r="E7652" i="15"/>
  <c r="E7653" i="15"/>
  <c r="E7654" i="15"/>
  <c r="E7655" i="15"/>
  <c r="E7656" i="15"/>
  <c r="E7657" i="15"/>
  <c r="E7658" i="15"/>
  <c r="E7659" i="15"/>
  <c r="E7660" i="15"/>
  <c r="E7661" i="15"/>
  <c r="E7662" i="15"/>
  <c r="E7663" i="15"/>
  <c r="E7664" i="15"/>
  <c r="E7665" i="15"/>
  <c r="E7666" i="15"/>
  <c r="E7667" i="15"/>
  <c r="E7668" i="15"/>
  <c r="E7669" i="15"/>
  <c r="E7670" i="15"/>
  <c r="E7671" i="15"/>
  <c r="E7672" i="15"/>
  <c r="E7673" i="15"/>
  <c r="E7674" i="15"/>
  <c r="E7675" i="15"/>
  <c r="E7676" i="15"/>
  <c r="E7677" i="15"/>
  <c r="E7678" i="15"/>
  <c r="E7679" i="15"/>
  <c r="E7680" i="15"/>
  <c r="E7681" i="15"/>
  <c r="E7682" i="15"/>
  <c r="E7683" i="15"/>
  <c r="E7684" i="15"/>
  <c r="E7685" i="15"/>
  <c r="E7686" i="15"/>
  <c r="E7687" i="15"/>
  <c r="E7688" i="15"/>
  <c r="E7689" i="15"/>
  <c r="E7690" i="15"/>
  <c r="E7691" i="15"/>
  <c r="E7692" i="15"/>
  <c r="E7693" i="15"/>
  <c r="E7694" i="15"/>
  <c r="E7695" i="15"/>
  <c r="E7696" i="15"/>
  <c r="E7697" i="15"/>
  <c r="E7698" i="15"/>
  <c r="E7699" i="15"/>
  <c r="E7700" i="15"/>
  <c r="E7701" i="15"/>
  <c r="E7702" i="15"/>
  <c r="E7703" i="15"/>
  <c r="E7704" i="15"/>
  <c r="E7705" i="15"/>
  <c r="E7706" i="15"/>
  <c r="E7707" i="15"/>
  <c r="E7708" i="15"/>
  <c r="E7709" i="15"/>
  <c r="E7710" i="15"/>
  <c r="E7711" i="15"/>
  <c r="E7712" i="15"/>
  <c r="E7713" i="15"/>
  <c r="E7714" i="15"/>
  <c r="E7715" i="15"/>
  <c r="E7716" i="15"/>
  <c r="E7717" i="15"/>
  <c r="E7718" i="15"/>
  <c r="E7719" i="15"/>
  <c r="E7720" i="15"/>
  <c r="E7721" i="15"/>
  <c r="E7722" i="15"/>
  <c r="E7723" i="15"/>
  <c r="E7724" i="15"/>
  <c r="E7725" i="15"/>
  <c r="E7726" i="15"/>
  <c r="E7727" i="15"/>
  <c r="E7728" i="15"/>
  <c r="E7729" i="15"/>
  <c r="E7730" i="15"/>
  <c r="E7731" i="15"/>
  <c r="E7732" i="15"/>
  <c r="E7733" i="15"/>
  <c r="E7734" i="15"/>
  <c r="E7735" i="15"/>
  <c r="E7736" i="15"/>
  <c r="E7737" i="15"/>
  <c r="E7738" i="15"/>
  <c r="E7739" i="15"/>
  <c r="E7740" i="15"/>
  <c r="E7741" i="15"/>
  <c r="E7742" i="15"/>
  <c r="E7743" i="15"/>
  <c r="E7744" i="15"/>
  <c r="E7745" i="15"/>
  <c r="E7746" i="15"/>
  <c r="E7747" i="15"/>
  <c r="E7748" i="15"/>
  <c r="E7749" i="15"/>
  <c r="E7750" i="15"/>
  <c r="E7751" i="15"/>
  <c r="E7752" i="15"/>
  <c r="E7753" i="15"/>
  <c r="E7754" i="15"/>
  <c r="E7755" i="15"/>
  <c r="E7756" i="15"/>
  <c r="E7757" i="15"/>
  <c r="E7758" i="15"/>
  <c r="E7759" i="15"/>
  <c r="E7760" i="15"/>
  <c r="E7761" i="15"/>
  <c r="E7762" i="15"/>
  <c r="E7763" i="15"/>
  <c r="E7764" i="15"/>
  <c r="E7765" i="15"/>
  <c r="E7766" i="15"/>
  <c r="E7767" i="15"/>
  <c r="E7768" i="15"/>
  <c r="E7769" i="15"/>
  <c r="E7770" i="15"/>
  <c r="E7771" i="15"/>
  <c r="E7772" i="15"/>
  <c r="E7773" i="15"/>
  <c r="E7774" i="15"/>
  <c r="E7775" i="15"/>
  <c r="E7776" i="15"/>
  <c r="E7777" i="15"/>
  <c r="E7778" i="15"/>
  <c r="E7779" i="15"/>
  <c r="E7780" i="15"/>
  <c r="E7781" i="15"/>
  <c r="E7782" i="15"/>
  <c r="E7783" i="15"/>
  <c r="E7784" i="15"/>
  <c r="E7785" i="15"/>
  <c r="E7786" i="15"/>
  <c r="E7787" i="15"/>
  <c r="E7788" i="15"/>
  <c r="E7789" i="15"/>
  <c r="E7790" i="15"/>
  <c r="E7791" i="15"/>
  <c r="E7792" i="15"/>
  <c r="E7793" i="15"/>
  <c r="E7794" i="15"/>
  <c r="E7795" i="15"/>
  <c r="E7796" i="15"/>
  <c r="E7797" i="15"/>
  <c r="E7798" i="15"/>
  <c r="E7799" i="15"/>
  <c r="E7800" i="15"/>
  <c r="E7801" i="15"/>
  <c r="E7802" i="15"/>
  <c r="E7803" i="15"/>
  <c r="E7804" i="15"/>
  <c r="E7805" i="15"/>
  <c r="E7806" i="15"/>
  <c r="E7807" i="15"/>
  <c r="E7808" i="15"/>
  <c r="E7809" i="15"/>
  <c r="E7810" i="15"/>
  <c r="E7811" i="15"/>
  <c r="E7812" i="15"/>
  <c r="E7813" i="15"/>
  <c r="E7814" i="15"/>
  <c r="E7815" i="15"/>
  <c r="E7816" i="15"/>
  <c r="E7817" i="15"/>
  <c r="E7818" i="15"/>
  <c r="E7819" i="15"/>
  <c r="E7820" i="15"/>
  <c r="E7821" i="15"/>
  <c r="E7822" i="15"/>
  <c r="E7823" i="15"/>
  <c r="E7824" i="15"/>
  <c r="E7825" i="15"/>
  <c r="E7826" i="15"/>
  <c r="E7827" i="15"/>
  <c r="E7828" i="15"/>
  <c r="E7829" i="15"/>
  <c r="E7830" i="15"/>
  <c r="E7831" i="15"/>
  <c r="E7832" i="15"/>
  <c r="E7833" i="15"/>
  <c r="E7834" i="15"/>
  <c r="E7835" i="15"/>
  <c r="E7836" i="15"/>
  <c r="E7837" i="15"/>
  <c r="E7838" i="15"/>
  <c r="E7839" i="15"/>
  <c r="E7840" i="15"/>
  <c r="E7841" i="15"/>
  <c r="E7842" i="15"/>
  <c r="E7843" i="15"/>
  <c r="E7844" i="15"/>
  <c r="E7845" i="15"/>
  <c r="E7846" i="15"/>
  <c r="E7847" i="15"/>
  <c r="E7848" i="15"/>
  <c r="E7849" i="15"/>
  <c r="E7850" i="15"/>
  <c r="E7851" i="15"/>
  <c r="E7852" i="15"/>
  <c r="E7853" i="15"/>
  <c r="E7854" i="15"/>
  <c r="E7855" i="15"/>
  <c r="E7856" i="15"/>
  <c r="E7857" i="15"/>
  <c r="E7858" i="15"/>
  <c r="E7859" i="15"/>
  <c r="E7860" i="15"/>
  <c r="E7861" i="15"/>
  <c r="E7862" i="15"/>
  <c r="E7863" i="15"/>
  <c r="E7864" i="15"/>
  <c r="E7865" i="15"/>
  <c r="E7866" i="15"/>
  <c r="E7867" i="15"/>
  <c r="E7868" i="15"/>
  <c r="E7869" i="15"/>
  <c r="E7870" i="15"/>
  <c r="E7871" i="15"/>
  <c r="E7872" i="15"/>
  <c r="E7873" i="15"/>
  <c r="E7874" i="15"/>
  <c r="E7875" i="15"/>
  <c r="E7876" i="15"/>
  <c r="E7877" i="15"/>
  <c r="E7878" i="15"/>
  <c r="E7879" i="15"/>
  <c r="E7880" i="15"/>
  <c r="E7881" i="15"/>
  <c r="E7882" i="15"/>
  <c r="E7883" i="15"/>
  <c r="E7884" i="15"/>
  <c r="E7885" i="15"/>
  <c r="E7886" i="15"/>
  <c r="E7887" i="15"/>
  <c r="E7888" i="15"/>
  <c r="E7889" i="15"/>
  <c r="E7890" i="15"/>
  <c r="E7891" i="15"/>
  <c r="E7892" i="15"/>
  <c r="E7893" i="15"/>
  <c r="E7894" i="15"/>
  <c r="E7895" i="15"/>
  <c r="E7896" i="15"/>
  <c r="E7897" i="15"/>
  <c r="E7898" i="15"/>
  <c r="E7899" i="15"/>
  <c r="E7900" i="15"/>
  <c r="E7901" i="15"/>
  <c r="E7902" i="15"/>
  <c r="E7903" i="15"/>
  <c r="E7904" i="15"/>
  <c r="E7905" i="15"/>
  <c r="E7906" i="15"/>
  <c r="E7907" i="15"/>
  <c r="E7908" i="15"/>
  <c r="E7909" i="15"/>
  <c r="E7910" i="15"/>
  <c r="E7911" i="15"/>
  <c r="E7912" i="15"/>
  <c r="E7913" i="15"/>
  <c r="E7914" i="15"/>
  <c r="E7915" i="15"/>
  <c r="E7916" i="15"/>
  <c r="E7917" i="15"/>
  <c r="E7918" i="15"/>
  <c r="E7919" i="15"/>
  <c r="E7920" i="15"/>
  <c r="E7921" i="15"/>
  <c r="E7922" i="15"/>
  <c r="E7923" i="15"/>
  <c r="E7924" i="15"/>
  <c r="E7925" i="15"/>
  <c r="E7926" i="15"/>
  <c r="E7927" i="15"/>
  <c r="E7928" i="15"/>
  <c r="E7929" i="15"/>
  <c r="E7930" i="15"/>
  <c r="E7931" i="15"/>
  <c r="E7932" i="15"/>
  <c r="E7933" i="15"/>
  <c r="E7934" i="15"/>
  <c r="E7935" i="15"/>
  <c r="E7936" i="15"/>
  <c r="E7937" i="15"/>
  <c r="E7938" i="15"/>
  <c r="E7939" i="15"/>
  <c r="E7940" i="15"/>
  <c r="E7941" i="15"/>
  <c r="E7942" i="15"/>
  <c r="E7943" i="15"/>
  <c r="E7944" i="15"/>
  <c r="E7945" i="15"/>
  <c r="E7946" i="15"/>
  <c r="E7947" i="15"/>
  <c r="E7948" i="15"/>
  <c r="E7949" i="15"/>
  <c r="E7950" i="15"/>
  <c r="E7951" i="15"/>
  <c r="E7952" i="15"/>
  <c r="E7953" i="15"/>
  <c r="E7954" i="15"/>
  <c r="E7955" i="15"/>
  <c r="E7956" i="15"/>
  <c r="E7957" i="15"/>
  <c r="E7958" i="15"/>
  <c r="E7959" i="15"/>
  <c r="E7960" i="15"/>
  <c r="E7961" i="15"/>
  <c r="E7962" i="15"/>
  <c r="E7963" i="15"/>
  <c r="E7964" i="15"/>
  <c r="E7965" i="15"/>
  <c r="E7966" i="15"/>
  <c r="E7967" i="15"/>
  <c r="E7968" i="15"/>
  <c r="E7969" i="15"/>
  <c r="E7970" i="15"/>
  <c r="E7971" i="15"/>
  <c r="E7972" i="15"/>
  <c r="E7973" i="15"/>
  <c r="E7974" i="15"/>
  <c r="E7975" i="15"/>
  <c r="E7976" i="15"/>
  <c r="E7977" i="15"/>
  <c r="E7978" i="15"/>
  <c r="E7979" i="15"/>
  <c r="E7980" i="15"/>
  <c r="E7981" i="15"/>
  <c r="E7982" i="15"/>
  <c r="E7983" i="15"/>
  <c r="E7984" i="15"/>
  <c r="E7985" i="15"/>
  <c r="E7986" i="15"/>
  <c r="E7987" i="15"/>
  <c r="E7988" i="15"/>
  <c r="E7989" i="15"/>
  <c r="E7990" i="15"/>
  <c r="E7991" i="15"/>
  <c r="E7992" i="15"/>
  <c r="E7993" i="15"/>
  <c r="E7994" i="15"/>
  <c r="E7995" i="15"/>
  <c r="E7996" i="15"/>
  <c r="E7997" i="15"/>
  <c r="E7998" i="15"/>
  <c r="E7999" i="15"/>
  <c r="E8000" i="15"/>
  <c r="E8001" i="15"/>
  <c r="E8002" i="15"/>
  <c r="E8003" i="15"/>
  <c r="E8004" i="15"/>
  <c r="E8005" i="15"/>
  <c r="E8006" i="15"/>
  <c r="E8007" i="15"/>
  <c r="E8008" i="15"/>
  <c r="E8009" i="15"/>
  <c r="E8010" i="15"/>
  <c r="E8011" i="15"/>
  <c r="E8012" i="15"/>
  <c r="E8013" i="15"/>
  <c r="E8014" i="15"/>
  <c r="E8015" i="15"/>
  <c r="E8016" i="15"/>
  <c r="E8017" i="15"/>
  <c r="E8018" i="15"/>
  <c r="E8019" i="15"/>
  <c r="E8020" i="15"/>
  <c r="E8021" i="15"/>
  <c r="E8022" i="15"/>
  <c r="E8023" i="15"/>
  <c r="E8024" i="15"/>
  <c r="E8025" i="15"/>
  <c r="E8026" i="15"/>
  <c r="E8027" i="15"/>
  <c r="E8028" i="15"/>
  <c r="E8029" i="15"/>
  <c r="E8030" i="15"/>
  <c r="E8031" i="15"/>
  <c r="E8032" i="15"/>
  <c r="E8033" i="15"/>
  <c r="E8034" i="15"/>
  <c r="E8035" i="15"/>
  <c r="E8036" i="15"/>
  <c r="E8037" i="15"/>
  <c r="E8038" i="15"/>
  <c r="E8039" i="15"/>
  <c r="E8040" i="15"/>
  <c r="E8041" i="15"/>
  <c r="E8042" i="15"/>
  <c r="E8043" i="15"/>
  <c r="E8044" i="15"/>
  <c r="E8045" i="15"/>
  <c r="E8046" i="15"/>
  <c r="E8047" i="15"/>
  <c r="E8048" i="15"/>
  <c r="E8049" i="15"/>
  <c r="E8050" i="15"/>
  <c r="E8051" i="15"/>
  <c r="E8052" i="15"/>
  <c r="E8053" i="15"/>
  <c r="E8054" i="15"/>
  <c r="E8055" i="15"/>
  <c r="E8056" i="15"/>
  <c r="E8057" i="15"/>
  <c r="E8058" i="15"/>
  <c r="E8059" i="15"/>
  <c r="E8060" i="15"/>
  <c r="E8061" i="15"/>
  <c r="E8062" i="15"/>
  <c r="E8063" i="15"/>
  <c r="E8064" i="15"/>
  <c r="E8065" i="15"/>
  <c r="E8066" i="15"/>
  <c r="E8067" i="15"/>
  <c r="E8068" i="15"/>
  <c r="E8069" i="15"/>
  <c r="E8070" i="15"/>
  <c r="E8071" i="15"/>
  <c r="E8072" i="15"/>
  <c r="E8073" i="15"/>
  <c r="E8074" i="15"/>
  <c r="E8075" i="15"/>
  <c r="E8076" i="15"/>
  <c r="E8077" i="15"/>
  <c r="E8078" i="15"/>
  <c r="E8079" i="15"/>
  <c r="E8080" i="15"/>
  <c r="E8081" i="15"/>
  <c r="E8082" i="15"/>
  <c r="E8083" i="15"/>
  <c r="E8084" i="15"/>
  <c r="E8085" i="15"/>
  <c r="E8086" i="15"/>
  <c r="E8087" i="15"/>
  <c r="E8088" i="15"/>
  <c r="E8089" i="15"/>
  <c r="E8090" i="15"/>
  <c r="E8091" i="15"/>
  <c r="E8092" i="15"/>
  <c r="E8093" i="15"/>
  <c r="E8094" i="15"/>
  <c r="E8095" i="15"/>
  <c r="E8096" i="15"/>
  <c r="E8097" i="15"/>
  <c r="E8098" i="15"/>
  <c r="E8099" i="15"/>
  <c r="E8100" i="15"/>
  <c r="E8101" i="15"/>
  <c r="E8102" i="15"/>
  <c r="E8103" i="15"/>
  <c r="E8104" i="15"/>
  <c r="E8105" i="15"/>
  <c r="E8106" i="15"/>
  <c r="E8107" i="15"/>
  <c r="E8108" i="15"/>
  <c r="E8109" i="15"/>
  <c r="E8110" i="15"/>
  <c r="E8111" i="15"/>
  <c r="E8112" i="15"/>
  <c r="E8113" i="15"/>
  <c r="E8114" i="15"/>
  <c r="E8115" i="15"/>
  <c r="E8116" i="15"/>
  <c r="E8117" i="15"/>
  <c r="E8118" i="15"/>
  <c r="E8119" i="15"/>
  <c r="E8120" i="15"/>
  <c r="E8121" i="15"/>
  <c r="E8122" i="15"/>
  <c r="E8123" i="15"/>
  <c r="E8124" i="15"/>
  <c r="E8125" i="15"/>
  <c r="E8126" i="15"/>
  <c r="E8127" i="15"/>
  <c r="E8128" i="15"/>
  <c r="E8129" i="15"/>
  <c r="E8130" i="15"/>
  <c r="E8131" i="15"/>
  <c r="E8132" i="15"/>
  <c r="E8133" i="15"/>
  <c r="E8134" i="15"/>
  <c r="E8135" i="15"/>
  <c r="E8136" i="15"/>
  <c r="E8137" i="15"/>
  <c r="E8138" i="15"/>
  <c r="E8139" i="15"/>
  <c r="E8140" i="15"/>
  <c r="E8141" i="15"/>
  <c r="E8142" i="15"/>
  <c r="E8143" i="15"/>
  <c r="E8144" i="15"/>
  <c r="E8145" i="15"/>
  <c r="E8146" i="15"/>
  <c r="E8147" i="15"/>
  <c r="E8148" i="15"/>
  <c r="E8149" i="15"/>
  <c r="E8150" i="15"/>
  <c r="E8151" i="15"/>
  <c r="E8152" i="15"/>
  <c r="E8153" i="15"/>
  <c r="E8154" i="15"/>
  <c r="E8155" i="15"/>
  <c r="E8156" i="15"/>
  <c r="E8157" i="15"/>
  <c r="E8158" i="15"/>
  <c r="E8159" i="15"/>
  <c r="E8160" i="15"/>
  <c r="E8161" i="15"/>
  <c r="E8162" i="15"/>
  <c r="E8163" i="15"/>
  <c r="E8164" i="15"/>
  <c r="E8165" i="15"/>
  <c r="E8166" i="15"/>
  <c r="E8167" i="15"/>
  <c r="E8168" i="15"/>
  <c r="E8169" i="15"/>
  <c r="E8170" i="15"/>
  <c r="E8171" i="15"/>
  <c r="E8172" i="15"/>
  <c r="E8173" i="15"/>
  <c r="E8174" i="15"/>
  <c r="E8175" i="15"/>
  <c r="E8176" i="15"/>
  <c r="E8177" i="15"/>
  <c r="E8178" i="15"/>
  <c r="E8179" i="15"/>
  <c r="E8180" i="15"/>
  <c r="E8181" i="15"/>
  <c r="E8182" i="15"/>
  <c r="E8183" i="15"/>
  <c r="E8184" i="15"/>
  <c r="E8185" i="15"/>
  <c r="E8186" i="15"/>
  <c r="E8187" i="15"/>
  <c r="E8188" i="15"/>
  <c r="E8189" i="15"/>
  <c r="E8190" i="15"/>
  <c r="E8191" i="15"/>
  <c r="E8192" i="15"/>
  <c r="E8193" i="15"/>
  <c r="E8194" i="15"/>
  <c r="E8195" i="15"/>
  <c r="E8196" i="15"/>
  <c r="E8197" i="15"/>
  <c r="E8198" i="15"/>
  <c r="E8199" i="15"/>
  <c r="E8200" i="15"/>
  <c r="E8201" i="15"/>
  <c r="E8202" i="15"/>
  <c r="E8203" i="15"/>
  <c r="E8204" i="15"/>
  <c r="E8205" i="15"/>
  <c r="E8206" i="15"/>
  <c r="E8207" i="15"/>
  <c r="E8208" i="15"/>
  <c r="E8209" i="15"/>
  <c r="E8210" i="15"/>
  <c r="E8211" i="15"/>
  <c r="E8212" i="15"/>
  <c r="E8213" i="15"/>
  <c r="E8214" i="15"/>
  <c r="E8215" i="15"/>
  <c r="E8216" i="15"/>
  <c r="E8217" i="15"/>
  <c r="E8218" i="15"/>
  <c r="E8219" i="15"/>
  <c r="E8220" i="15"/>
  <c r="E8221" i="15"/>
  <c r="E8222" i="15"/>
  <c r="E8223" i="15"/>
  <c r="E8224" i="15"/>
  <c r="E8225" i="15"/>
  <c r="E8226" i="15"/>
  <c r="E8227" i="15"/>
  <c r="E8228" i="15"/>
  <c r="E8229" i="15"/>
  <c r="E8230" i="15"/>
  <c r="E8231" i="15"/>
  <c r="E8232" i="15"/>
  <c r="E8233" i="15"/>
  <c r="E8234" i="15"/>
  <c r="E8235" i="15"/>
  <c r="E8236" i="15"/>
  <c r="E8237" i="15"/>
  <c r="E8238" i="15"/>
  <c r="E8239" i="15"/>
  <c r="E8240" i="15"/>
  <c r="E8241" i="15"/>
  <c r="E8242" i="15"/>
  <c r="E8243" i="15"/>
  <c r="E8244" i="15"/>
  <c r="E8245" i="15"/>
  <c r="E8246" i="15"/>
  <c r="E8247" i="15"/>
  <c r="E8248" i="15"/>
  <c r="E8249" i="15"/>
  <c r="E8250" i="15"/>
  <c r="E8251" i="15"/>
  <c r="E8252" i="15"/>
  <c r="E8253" i="15"/>
  <c r="E8254" i="15"/>
  <c r="E8255" i="15"/>
  <c r="E8256" i="15"/>
  <c r="E8257" i="15"/>
  <c r="E8258" i="15"/>
  <c r="E8259" i="15"/>
  <c r="E8260" i="15"/>
  <c r="E8261" i="15"/>
  <c r="E8262" i="15"/>
  <c r="E8263" i="15"/>
  <c r="E8264" i="15"/>
  <c r="E8265" i="15"/>
  <c r="E8266" i="15"/>
  <c r="E8267" i="15"/>
  <c r="E8268" i="15"/>
  <c r="E8269" i="15"/>
  <c r="E8270" i="15"/>
  <c r="E8271" i="15"/>
  <c r="E8272" i="15"/>
  <c r="E8273" i="15"/>
  <c r="E8274" i="15"/>
  <c r="E8275" i="15"/>
  <c r="E8276" i="15"/>
  <c r="E8277" i="15"/>
  <c r="E8278" i="15"/>
  <c r="E8279" i="15"/>
  <c r="E8280" i="15"/>
  <c r="E8281" i="15"/>
  <c r="E8282" i="15"/>
  <c r="E8283" i="15"/>
  <c r="E8284" i="15"/>
  <c r="E8285" i="15"/>
  <c r="E8286" i="15"/>
  <c r="E8287" i="15"/>
  <c r="E8288" i="15"/>
  <c r="E8289" i="15"/>
  <c r="E8290" i="15"/>
  <c r="E8291" i="15"/>
  <c r="E8292" i="15"/>
  <c r="E8293" i="15"/>
  <c r="E8294" i="15"/>
  <c r="E8295" i="15"/>
  <c r="E8296" i="15"/>
  <c r="E8297" i="15"/>
  <c r="E8298" i="15"/>
  <c r="E8299" i="15"/>
  <c r="E8300" i="15"/>
  <c r="E8301" i="15"/>
  <c r="E8302" i="15"/>
  <c r="E8303" i="15"/>
  <c r="E8304" i="15"/>
  <c r="E8305" i="15"/>
  <c r="E8306" i="15"/>
  <c r="E8307" i="15"/>
  <c r="E8308" i="15"/>
  <c r="E8309" i="15"/>
  <c r="E8310" i="15"/>
  <c r="E8311" i="15"/>
  <c r="E8312" i="15"/>
  <c r="E8313" i="15"/>
  <c r="E8314" i="15"/>
  <c r="E8315" i="15"/>
  <c r="E8316" i="15"/>
  <c r="E8317" i="15"/>
  <c r="E8318" i="15"/>
  <c r="E8319" i="15"/>
  <c r="E8320" i="15"/>
  <c r="E8321" i="15"/>
  <c r="E8322" i="15"/>
  <c r="E8323" i="15"/>
  <c r="E8324" i="15"/>
  <c r="E8325" i="15"/>
  <c r="E8326" i="15"/>
  <c r="E8327" i="15"/>
  <c r="E8328" i="15"/>
  <c r="E8329" i="15"/>
  <c r="E8330" i="15"/>
  <c r="E8331" i="15"/>
  <c r="E8332" i="15"/>
  <c r="E8333" i="15"/>
  <c r="E8334" i="15"/>
  <c r="E8335" i="15"/>
  <c r="E8336" i="15"/>
  <c r="E8337" i="15"/>
  <c r="E8338" i="15"/>
  <c r="E8339" i="15"/>
  <c r="E8340" i="15"/>
  <c r="E8341" i="15"/>
  <c r="E8342" i="15"/>
  <c r="E8343" i="15"/>
  <c r="E8344" i="15"/>
  <c r="E8345" i="15"/>
  <c r="E8346" i="15"/>
  <c r="E8347" i="15"/>
  <c r="E8348" i="15"/>
  <c r="E8349" i="15"/>
  <c r="E8350" i="15"/>
  <c r="E8351" i="15"/>
  <c r="E8352" i="15"/>
  <c r="E8353" i="15"/>
  <c r="E8354" i="15"/>
  <c r="E8355" i="15"/>
  <c r="E8356" i="15"/>
  <c r="E8357" i="15"/>
  <c r="E8358" i="15"/>
  <c r="E8359" i="15"/>
  <c r="E8360" i="15"/>
  <c r="E8361" i="15"/>
  <c r="E8362" i="15"/>
  <c r="E8363" i="15"/>
  <c r="E8364" i="15"/>
  <c r="E8365" i="15"/>
  <c r="E8366" i="15"/>
  <c r="E8367" i="15"/>
  <c r="E8368" i="15"/>
  <c r="E8369" i="15"/>
  <c r="E8370" i="15"/>
  <c r="E8371" i="15"/>
  <c r="E8372" i="15"/>
  <c r="E8373" i="15"/>
  <c r="E8374" i="15"/>
  <c r="E8375" i="15"/>
  <c r="E8376" i="15"/>
  <c r="E8377" i="15"/>
  <c r="E8378" i="15"/>
  <c r="E8379" i="15"/>
  <c r="E8380" i="15"/>
  <c r="E8381" i="15"/>
  <c r="E8382" i="15"/>
  <c r="E8383" i="15"/>
  <c r="E8384" i="15"/>
  <c r="E8385" i="15"/>
  <c r="E8386" i="15"/>
  <c r="E8387" i="15"/>
  <c r="E8388" i="15"/>
  <c r="E8389" i="15"/>
  <c r="E8390" i="15"/>
  <c r="E8391" i="15"/>
  <c r="E8392" i="15"/>
  <c r="E8393" i="15"/>
  <c r="E8394" i="15"/>
  <c r="E8395" i="15"/>
  <c r="E8396" i="15"/>
  <c r="E8397" i="15"/>
  <c r="E8398" i="15"/>
  <c r="E8399" i="15"/>
  <c r="E8400" i="15"/>
  <c r="E8401" i="15"/>
  <c r="E8402" i="15"/>
  <c r="E8403" i="15"/>
  <c r="E8404" i="15"/>
  <c r="E8405" i="15"/>
  <c r="E8406" i="15"/>
  <c r="E8407" i="15"/>
  <c r="E8408" i="15"/>
  <c r="E8409" i="15"/>
  <c r="E8410" i="15"/>
  <c r="E8411" i="15"/>
  <c r="E8412" i="15"/>
  <c r="E8413" i="15"/>
  <c r="E8414" i="15"/>
  <c r="E8415" i="15"/>
  <c r="E8416" i="15"/>
  <c r="E8417" i="15"/>
  <c r="E8418" i="15"/>
  <c r="E8419" i="15"/>
  <c r="E8420" i="15"/>
  <c r="E8421" i="15"/>
  <c r="E8422" i="15"/>
  <c r="E8423" i="15"/>
  <c r="E8424" i="15"/>
  <c r="E8425" i="15"/>
  <c r="E8426" i="15"/>
  <c r="E8427" i="15"/>
  <c r="E8428" i="15"/>
  <c r="E8429" i="15"/>
  <c r="E8430" i="15"/>
  <c r="E8431" i="15"/>
  <c r="E8432" i="15"/>
  <c r="E8433" i="15"/>
  <c r="E8434" i="15"/>
  <c r="E8435" i="15"/>
  <c r="E8436" i="15"/>
  <c r="E8437" i="15"/>
  <c r="E8438" i="15"/>
  <c r="E8439" i="15"/>
  <c r="E8440" i="15"/>
  <c r="E8441" i="15"/>
  <c r="E8442" i="15"/>
  <c r="E8443" i="15"/>
  <c r="E8444" i="15"/>
  <c r="E8445" i="15"/>
  <c r="E8446" i="15"/>
  <c r="E8447" i="15"/>
  <c r="E8448" i="15"/>
  <c r="E8449" i="15"/>
  <c r="E8450" i="15"/>
  <c r="E8451" i="15"/>
  <c r="E8452" i="15"/>
  <c r="E8453" i="15"/>
  <c r="E8454" i="15"/>
  <c r="E8455" i="15"/>
  <c r="E8456" i="15"/>
  <c r="E8457" i="15"/>
  <c r="E8458" i="15"/>
  <c r="E8459" i="15"/>
  <c r="E8460" i="15"/>
  <c r="E8461" i="15"/>
  <c r="E8462" i="15"/>
  <c r="E8463" i="15"/>
  <c r="E8464" i="15"/>
  <c r="E8465" i="15"/>
  <c r="E8466" i="15"/>
  <c r="E8467" i="15"/>
  <c r="E8468" i="15"/>
  <c r="E8469" i="15"/>
  <c r="E8470" i="15"/>
  <c r="E8471" i="15"/>
  <c r="E8472" i="15"/>
  <c r="E8473" i="15"/>
  <c r="E8474" i="15"/>
  <c r="E8475" i="15"/>
  <c r="E8476" i="15"/>
  <c r="E8477" i="15"/>
  <c r="E8478" i="15"/>
  <c r="E8479" i="15"/>
  <c r="E8480" i="15"/>
  <c r="E8481" i="15"/>
  <c r="E8482" i="15"/>
  <c r="E8483" i="15"/>
  <c r="E8484" i="15"/>
  <c r="E8485" i="15"/>
  <c r="E8486" i="15"/>
  <c r="E8487" i="15"/>
  <c r="E8488" i="15"/>
  <c r="E8489" i="15"/>
  <c r="E8490" i="15"/>
  <c r="E8491" i="15"/>
  <c r="E8492" i="15"/>
  <c r="E8493" i="15"/>
  <c r="E8494" i="15"/>
  <c r="E8495" i="15"/>
  <c r="E8496" i="15"/>
  <c r="E8497" i="15"/>
  <c r="E8498" i="15"/>
  <c r="E8499" i="15"/>
  <c r="E8500" i="15"/>
  <c r="E8501" i="15"/>
  <c r="E8502" i="15"/>
  <c r="E8503" i="15"/>
  <c r="E8504" i="15"/>
  <c r="E8505" i="15"/>
  <c r="E8506" i="15"/>
  <c r="E8507" i="15"/>
  <c r="E8508" i="15"/>
  <c r="E8509" i="15"/>
  <c r="E8510" i="15"/>
  <c r="E8511" i="15"/>
  <c r="E8512" i="15"/>
  <c r="E8513" i="15"/>
  <c r="E8514" i="15"/>
  <c r="E8515" i="15"/>
  <c r="E8516" i="15"/>
  <c r="E8517" i="15"/>
  <c r="E8518" i="15"/>
  <c r="E8519" i="15"/>
  <c r="E8520" i="15"/>
  <c r="E8521" i="15"/>
  <c r="E8522" i="15"/>
  <c r="E8523" i="15"/>
  <c r="E8524" i="15"/>
  <c r="E8525" i="15"/>
  <c r="E8526" i="15"/>
  <c r="E8527" i="15"/>
  <c r="E8528" i="15"/>
  <c r="E8529" i="15"/>
  <c r="E8530" i="15"/>
  <c r="E8531" i="15"/>
  <c r="E8532" i="15"/>
  <c r="E8533" i="15"/>
  <c r="E8534" i="15"/>
  <c r="E8535" i="15"/>
  <c r="E8536" i="15"/>
  <c r="E8537" i="15"/>
  <c r="E8538" i="15"/>
  <c r="E8539" i="15"/>
  <c r="E8540" i="15"/>
  <c r="E8541" i="15"/>
  <c r="E8542" i="15"/>
  <c r="E8543" i="15"/>
  <c r="E8544" i="15"/>
  <c r="E8545" i="15"/>
  <c r="E8546" i="15"/>
  <c r="E8547" i="15"/>
  <c r="E8548" i="15"/>
  <c r="E8549" i="15"/>
  <c r="E8550" i="15"/>
  <c r="E8551" i="15"/>
  <c r="E8552" i="15"/>
  <c r="E8553" i="15"/>
  <c r="E8554" i="15"/>
  <c r="E8555" i="15"/>
  <c r="E8556" i="15"/>
  <c r="E8557" i="15"/>
  <c r="E8558" i="15"/>
  <c r="E8559" i="15"/>
  <c r="E8560" i="15"/>
  <c r="E8561" i="15"/>
  <c r="E8562" i="15"/>
  <c r="E8563" i="15"/>
  <c r="E8564" i="15"/>
  <c r="E8565" i="15"/>
  <c r="E8566" i="15"/>
  <c r="E8567" i="15"/>
  <c r="E8568" i="15"/>
  <c r="E8569" i="15"/>
  <c r="E8570" i="15"/>
  <c r="E8571" i="15"/>
  <c r="E8572" i="15"/>
  <c r="E8573" i="15"/>
  <c r="E8574" i="15"/>
  <c r="E8575" i="15"/>
  <c r="E8576" i="15"/>
  <c r="E8577" i="15"/>
  <c r="E8578" i="15"/>
  <c r="E8579" i="15"/>
  <c r="E8580" i="15"/>
  <c r="E8581" i="15"/>
  <c r="E8582" i="15"/>
  <c r="E8583" i="15"/>
  <c r="E8584" i="15"/>
  <c r="E8585" i="15"/>
  <c r="E8586" i="15"/>
  <c r="E8587" i="15"/>
  <c r="E8588" i="15"/>
  <c r="E8589" i="15"/>
  <c r="E8590" i="15"/>
  <c r="E8591" i="15"/>
  <c r="E8592" i="15"/>
  <c r="E8593" i="15"/>
  <c r="E8594" i="15"/>
  <c r="E8595" i="15"/>
  <c r="E8596" i="15"/>
  <c r="E8597" i="15"/>
  <c r="E8598" i="15"/>
  <c r="E8599" i="15"/>
  <c r="E8600" i="15"/>
  <c r="E8601" i="15"/>
  <c r="E8602" i="15"/>
  <c r="E8603" i="15"/>
  <c r="E8604" i="15"/>
  <c r="E8605" i="15"/>
  <c r="E8606" i="15"/>
  <c r="E8607" i="15"/>
  <c r="E8608" i="15"/>
  <c r="E8609" i="15"/>
  <c r="E8610" i="15"/>
  <c r="E8611" i="15"/>
  <c r="E8612" i="15"/>
  <c r="E8613" i="15"/>
  <c r="E8614" i="15"/>
  <c r="E8615" i="15"/>
  <c r="E8616" i="15"/>
  <c r="E8617" i="15"/>
  <c r="E8618" i="15"/>
  <c r="E8619" i="15"/>
  <c r="E8620" i="15"/>
  <c r="E8621" i="15"/>
  <c r="E8622" i="15"/>
  <c r="E8623" i="15"/>
  <c r="E8624" i="15"/>
  <c r="E8625" i="15"/>
  <c r="E8626" i="15"/>
  <c r="E8627" i="15"/>
  <c r="E8628" i="15"/>
  <c r="E8629" i="15"/>
  <c r="E8630" i="15"/>
  <c r="E8631" i="15"/>
  <c r="E8632" i="15"/>
  <c r="E8633" i="15"/>
  <c r="E8634" i="15"/>
  <c r="E8635" i="15"/>
  <c r="E8636" i="15"/>
  <c r="E8637" i="15"/>
  <c r="E8638" i="15"/>
  <c r="E8639" i="15"/>
  <c r="E8640" i="15"/>
  <c r="E8641" i="15"/>
  <c r="E8642" i="15"/>
  <c r="E8643" i="15"/>
  <c r="E8644" i="15"/>
  <c r="E8645" i="15"/>
  <c r="E8646" i="15"/>
  <c r="E8647" i="15"/>
  <c r="E8648" i="15"/>
  <c r="E8649" i="15"/>
  <c r="E8650" i="15"/>
  <c r="E8651" i="15"/>
  <c r="E8652" i="15"/>
  <c r="E8653" i="15"/>
  <c r="E8654" i="15"/>
  <c r="E8655" i="15"/>
  <c r="E8656" i="15"/>
  <c r="E8657" i="15"/>
  <c r="E8658" i="15"/>
  <c r="E8659" i="15"/>
  <c r="E8660" i="15"/>
  <c r="E8661" i="15"/>
  <c r="E8662" i="15"/>
  <c r="E8663" i="15"/>
  <c r="E8664" i="15"/>
  <c r="E8665" i="15"/>
  <c r="E8666" i="15"/>
  <c r="E8667" i="15"/>
  <c r="E8668" i="15"/>
  <c r="E8669" i="15"/>
  <c r="E8670" i="15"/>
  <c r="E8671" i="15"/>
  <c r="E8672" i="15"/>
  <c r="E8673" i="15"/>
  <c r="E8674" i="15"/>
  <c r="E8675" i="15"/>
  <c r="E8676" i="15"/>
  <c r="E8677" i="15"/>
  <c r="E8678" i="15"/>
  <c r="E8679" i="15"/>
  <c r="E8680" i="15"/>
  <c r="E8681" i="15"/>
  <c r="E8682" i="15"/>
  <c r="E8683" i="15"/>
  <c r="E8684" i="15"/>
  <c r="E8685" i="15"/>
  <c r="E8686" i="15"/>
  <c r="E8687" i="15"/>
  <c r="E8688" i="15"/>
  <c r="E8689" i="15"/>
  <c r="E8690" i="15"/>
  <c r="E8691" i="15"/>
  <c r="E8692" i="15"/>
  <c r="E8693" i="15"/>
  <c r="E8694" i="15"/>
  <c r="E8695" i="15"/>
  <c r="E8696" i="15"/>
  <c r="E8697" i="15"/>
  <c r="E8698" i="15"/>
  <c r="E8699" i="15"/>
  <c r="E8700" i="15"/>
  <c r="E8701" i="15"/>
  <c r="E8702" i="15"/>
  <c r="E8703" i="15"/>
  <c r="E8704" i="15"/>
  <c r="E8705" i="15"/>
  <c r="E8706" i="15"/>
  <c r="E8707" i="15"/>
  <c r="E8708" i="15"/>
  <c r="E8709" i="15"/>
  <c r="E8710" i="15"/>
  <c r="E8711" i="15"/>
  <c r="E8712" i="15"/>
  <c r="E8713" i="15"/>
  <c r="E8714" i="15"/>
  <c r="E8715" i="15"/>
  <c r="E8716" i="15"/>
  <c r="E8717" i="15"/>
  <c r="E8718" i="15"/>
  <c r="E8719" i="15"/>
  <c r="E8720" i="15"/>
  <c r="E8721" i="15"/>
  <c r="E8722" i="15"/>
  <c r="E8723" i="15"/>
  <c r="E8724" i="15"/>
  <c r="E8725" i="15"/>
  <c r="E8726" i="15"/>
  <c r="E8727" i="15"/>
  <c r="E8728" i="15"/>
  <c r="E8729" i="15"/>
  <c r="E8730" i="15"/>
  <c r="E8731" i="15"/>
  <c r="E8732" i="15"/>
  <c r="E8733" i="15"/>
  <c r="E8734" i="15"/>
  <c r="E8735" i="15"/>
  <c r="E8736" i="15"/>
  <c r="E8737" i="15"/>
  <c r="E8738" i="15"/>
  <c r="E8739" i="15"/>
  <c r="E8740" i="15"/>
  <c r="E8741" i="15"/>
  <c r="E8742" i="15"/>
  <c r="E8743" i="15"/>
  <c r="E8744" i="15"/>
  <c r="E8745" i="15"/>
  <c r="E8746" i="15"/>
  <c r="E8747" i="15"/>
  <c r="E8748" i="15"/>
  <c r="E8749" i="15"/>
  <c r="E8750" i="15"/>
  <c r="E8751" i="15"/>
  <c r="E8752" i="15"/>
  <c r="E8753" i="15"/>
  <c r="E8754" i="15"/>
  <c r="E8755" i="15"/>
  <c r="E8756" i="15"/>
  <c r="E8757" i="15"/>
  <c r="E8758" i="15"/>
  <c r="E8759" i="15"/>
  <c r="E8760" i="15"/>
  <c r="E8761" i="15"/>
  <c r="E8762" i="15"/>
  <c r="E8763" i="15"/>
  <c r="E8764" i="15"/>
  <c r="E8765" i="15"/>
  <c r="E8766" i="15"/>
  <c r="E8767" i="15"/>
  <c r="E8768" i="15"/>
  <c r="E8769" i="15"/>
  <c r="E8770" i="15"/>
  <c r="E8771" i="15"/>
  <c r="E8772" i="15"/>
  <c r="E8773" i="15"/>
  <c r="E8774" i="15"/>
  <c r="E8775" i="15"/>
  <c r="E8776" i="15"/>
  <c r="E8777" i="15"/>
  <c r="E8778" i="15"/>
  <c r="E8779" i="15"/>
  <c r="E8780" i="15"/>
  <c r="E8781" i="15"/>
  <c r="E8782" i="15"/>
  <c r="E8783" i="15"/>
  <c r="E8784" i="15"/>
  <c r="E8785" i="15"/>
  <c r="E8786" i="15"/>
  <c r="E8787" i="15"/>
  <c r="E8788" i="15"/>
  <c r="E8789" i="15"/>
  <c r="E8790" i="15"/>
  <c r="E8791" i="15"/>
  <c r="E8792" i="15"/>
  <c r="E8793" i="15"/>
  <c r="E8794" i="15"/>
  <c r="E8795" i="15"/>
  <c r="E8796" i="15"/>
  <c r="E8797" i="15"/>
  <c r="E8798" i="15"/>
  <c r="E8799" i="15"/>
  <c r="E8800" i="15"/>
  <c r="E8801" i="15"/>
  <c r="E8802" i="15"/>
  <c r="E8803" i="15"/>
  <c r="E8804" i="15"/>
  <c r="E8805" i="15"/>
  <c r="E8806" i="15"/>
  <c r="E8807" i="15"/>
  <c r="E8808" i="15"/>
  <c r="E8809" i="15"/>
  <c r="E8810" i="15"/>
  <c r="E8811" i="15"/>
  <c r="E8812" i="15"/>
  <c r="E8813" i="15"/>
  <c r="E8814" i="15"/>
  <c r="E8815" i="15"/>
  <c r="E8816" i="15"/>
  <c r="E8817" i="15"/>
  <c r="E8818" i="15"/>
  <c r="E8819" i="15"/>
  <c r="E8820" i="15"/>
  <c r="E8821" i="15"/>
  <c r="E8822" i="15"/>
  <c r="E8823" i="15"/>
  <c r="E8824" i="15"/>
  <c r="E8825" i="15"/>
  <c r="E8826" i="15"/>
  <c r="E8827" i="15"/>
  <c r="E8828" i="15"/>
  <c r="E8829" i="15"/>
  <c r="E8830" i="15"/>
  <c r="E8831" i="15"/>
  <c r="E8832" i="15"/>
  <c r="E8833" i="15"/>
  <c r="E8834" i="15"/>
  <c r="E8835" i="15"/>
  <c r="E8836" i="15"/>
  <c r="E8837" i="15"/>
  <c r="E8838" i="15"/>
  <c r="E8839" i="15"/>
  <c r="E8840" i="15"/>
  <c r="E8841" i="15"/>
  <c r="E8842" i="15"/>
  <c r="E8843" i="15"/>
  <c r="E8844" i="15"/>
  <c r="E8845" i="15"/>
  <c r="E8846" i="15"/>
  <c r="E8847" i="15"/>
  <c r="E8848" i="15"/>
  <c r="E8849" i="15"/>
  <c r="E8850" i="15"/>
  <c r="E8851" i="15"/>
  <c r="E8852" i="15"/>
  <c r="E8853" i="15"/>
  <c r="E8854" i="15"/>
  <c r="E8855" i="15"/>
  <c r="E8856" i="15"/>
  <c r="E8857" i="15"/>
  <c r="E8858" i="15"/>
  <c r="E8859" i="15"/>
  <c r="E8860" i="15"/>
  <c r="E8861" i="15"/>
  <c r="E8862" i="15"/>
  <c r="E8863" i="15"/>
  <c r="E8864" i="15"/>
  <c r="E8865" i="15"/>
  <c r="E8866" i="15"/>
  <c r="E8867" i="15"/>
  <c r="E8868" i="15"/>
  <c r="E8869" i="15"/>
  <c r="E8870" i="15"/>
  <c r="E8871" i="15"/>
  <c r="E8872" i="15"/>
  <c r="E8873" i="15"/>
  <c r="E8874" i="15"/>
  <c r="E8875" i="15"/>
  <c r="E8876" i="15"/>
  <c r="E8877" i="15"/>
  <c r="E8878" i="15"/>
  <c r="E8879" i="15"/>
  <c r="E8880" i="15"/>
  <c r="E8881" i="15"/>
  <c r="E8882" i="15"/>
  <c r="E8883" i="15"/>
  <c r="E8884" i="15"/>
  <c r="E8885" i="15"/>
  <c r="E8886" i="15"/>
  <c r="E8887" i="15"/>
  <c r="E8888" i="15"/>
  <c r="E8889" i="15"/>
  <c r="E8890" i="15"/>
  <c r="E8891" i="15"/>
  <c r="E8892" i="15"/>
  <c r="E8893" i="15"/>
  <c r="E8894" i="15"/>
  <c r="E8895" i="15"/>
  <c r="E8896" i="15"/>
  <c r="E8897" i="15"/>
  <c r="E8898" i="15"/>
  <c r="E8899" i="15"/>
  <c r="E8900" i="15"/>
  <c r="E8901" i="15"/>
  <c r="E8902" i="15"/>
  <c r="E8903" i="15"/>
  <c r="E8904" i="15"/>
  <c r="E8905" i="15"/>
  <c r="E8906" i="15"/>
  <c r="E8907" i="15"/>
  <c r="E8908" i="15"/>
  <c r="E8909" i="15"/>
  <c r="E8910" i="15"/>
  <c r="E8911" i="15"/>
  <c r="E8912" i="15"/>
  <c r="E8913" i="15"/>
  <c r="E8914" i="15"/>
  <c r="E8915" i="15"/>
  <c r="E8916" i="15"/>
  <c r="E8917" i="15"/>
  <c r="E8918" i="15"/>
  <c r="E8919" i="15"/>
  <c r="E8920" i="15"/>
  <c r="E8921" i="15"/>
  <c r="E8922" i="15"/>
  <c r="E8923" i="15"/>
  <c r="E8924" i="15"/>
  <c r="E8925" i="15"/>
  <c r="E8926" i="15"/>
  <c r="E8927" i="15"/>
  <c r="E8928" i="15"/>
  <c r="E8929" i="15"/>
  <c r="E8930" i="15"/>
  <c r="E8931" i="15"/>
  <c r="E8932" i="15"/>
  <c r="E8933" i="15"/>
  <c r="E8934" i="15"/>
  <c r="E8935" i="15"/>
  <c r="E8936" i="15"/>
  <c r="E8937" i="15"/>
  <c r="E8938" i="15"/>
  <c r="E8939" i="15"/>
  <c r="E8940" i="15"/>
  <c r="E8941" i="15"/>
  <c r="E8942" i="15"/>
  <c r="E8943" i="15"/>
  <c r="E8944" i="15"/>
  <c r="E8945" i="15"/>
  <c r="E8946" i="15"/>
  <c r="E8947" i="15"/>
  <c r="E8948" i="15"/>
  <c r="E8949" i="15"/>
  <c r="E8950" i="15"/>
  <c r="E8951" i="15"/>
  <c r="E8952" i="15"/>
  <c r="E8953" i="15"/>
  <c r="E8954" i="15"/>
  <c r="E8955" i="15"/>
  <c r="E8956" i="15"/>
  <c r="E8957" i="15"/>
  <c r="E8958" i="15"/>
  <c r="E8959" i="15"/>
  <c r="E8960" i="15"/>
  <c r="E8961" i="15"/>
  <c r="E8962" i="15"/>
  <c r="E8963" i="15"/>
  <c r="E8964" i="15"/>
  <c r="E8965" i="15"/>
  <c r="E8966" i="15"/>
  <c r="E8967" i="15"/>
  <c r="E8968" i="15"/>
  <c r="E8969" i="15"/>
  <c r="E8970" i="15"/>
  <c r="E8971" i="15"/>
  <c r="E8972" i="15"/>
  <c r="E8973" i="15"/>
  <c r="E8974" i="15"/>
  <c r="E8975" i="15"/>
  <c r="E8976" i="15"/>
  <c r="E8977" i="15"/>
  <c r="E8978" i="15"/>
  <c r="E8979" i="15"/>
  <c r="E8980" i="15"/>
  <c r="E8981" i="15"/>
  <c r="E8982" i="15"/>
  <c r="E8983" i="15"/>
  <c r="E8984" i="15"/>
  <c r="E8985" i="15"/>
  <c r="E8986" i="15"/>
  <c r="E8987" i="15"/>
  <c r="E8988" i="15"/>
  <c r="E8989" i="15"/>
  <c r="E8990" i="15"/>
  <c r="E8991" i="15"/>
  <c r="E8992" i="15"/>
  <c r="E8993" i="15"/>
  <c r="E8994" i="15"/>
  <c r="E8995" i="15"/>
  <c r="E8996" i="15"/>
  <c r="E8997" i="15"/>
  <c r="E8998" i="15"/>
  <c r="E8999" i="15"/>
  <c r="E9000" i="15"/>
  <c r="E9001" i="15"/>
  <c r="E9002" i="15"/>
  <c r="E9003" i="15"/>
  <c r="E9004" i="15"/>
  <c r="E9005" i="15"/>
  <c r="E9006" i="15"/>
  <c r="E9007" i="15"/>
  <c r="E9008" i="15"/>
  <c r="E9009" i="15"/>
  <c r="E9010" i="15"/>
  <c r="E9011" i="15"/>
  <c r="E9012" i="15"/>
  <c r="E9013" i="15"/>
  <c r="E9014" i="15"/>
  <c r="E9015" i="15"/>
  <c r="E9016" i="15"/>
  <c r="E9017" i="15"/>
  <c r="E9018" i="15"/>
  <c r="E9019" i="15"/>
  <c r="E9020" i="15"/>
  <c r="E9021" i="15"/>
  <c r="E9022" i="15"/>
  <c r="E9023" i="15"/>
  <c r="E9024" i="15"/>
  <c r="E9025" i="15"/>
  <c r="E9026" i="15"/>
  <c r="E9027" i="15"/>
  <c r="E9028" i="15"/>
  <c r="E9029" i="15"/>
  <c r="E9030" i="15"/>
  <c r="E9031" i="15"/>
  <c r="E9032" i="15"/>
  <c r="E9033" i="15"/>
  <c r="E9034" i="15"/>
  <c r="E9035" i="15"/>
  <c r="E9036" i="15"/>
  <c r="E9037" i="15"/>
  <c r="E9038" i="15"/>
  <c r="E9039" i="15"/>
  <c r="E9040" i="15"/>
  <c r="E9041" i="15"/>
  <c r="E9042" i="15"/>
  <c r="E9043" i="15"/>
  <c r="E9044" i="15"/>
  <c r="E9045" i="15"/>
  <c r="E9046" i="15"/>
  <c r="E9047" i="15"/>
  <c r="E9048" i="15"/>
  <c r="E9049" i="15"/>
  <c r="E9050" i="15"/>
  <c r="E9051" i="15"/>
  <c r="E9052" i="15"/>
  <c r="E9053" i="15"/>
  <c r="E9054" i="15"/>
  <c r="E9055" i="15"/>
  <c r="E9056" i="15"/>
  <c r="E9057" i="15"/>
  <c r="E9058" i="15"/>
  <c r="E9059" i="15"/>
  <c r="E9060" i="15"/>
  <c r="E9061" i="15"/>
  <c r="E9062" i="15"/>
  <c r="E9063" i="15"/>
  <c r="E9064" i="15"/>
  <c r="E9065" i="15"/>
  <c r="E9066" i="15"/>
  <c r="E9067" i="15"/>
  <c r="E9068" i="15"/>
  <c r="E9069" i="15"/>
  <c r="E9070" i="15"/>
  <c r="E9071" i="15"/>
  <c r="E9072" i="15"/>
  <c r="E9073" i="15"/>
  <c r="E9074" i="15"/>
  <c r="E9075" i="15"/>
  <c r="E9076" i="15"/>
  <c r="E9077" i="15"/>
  <c r="E9078" i="15"/>
  <c r="E9079" i="15"/>
  <c r="E9080" i="15"/>
  <c r="E9081" i="15"/>
  <c r="E9082" i="15"/>
  <c r="E9083" i="15"/>
  <c r="E9084" i="15"/>
  <c r="E9085" i="15"/>
  <c r="E9086" i="15"/>
  <c r="E9087" i="15"/>
  <c r="E9088" i="15"/>
  <c r="E9089" i="15"/>
  <c r="E9090" i="15"/>
  <c r="E9091" i="15"/>
  <c r="E9092" i="15"/>
  <c r="E9093" i="15"/>
  <c r="E9094" i="15"/>
  <c r="E9095" i="15"/>
  <c r="E9096" i="15"/>
  <c r="E9097" i="15"/>
  <c r="E9098" i="15"/>
  <c r="E9099" i="15"/>
  <c r="E9100" i="15"/>
  <c r="E9101" i="15"/>
  <c r="E9102" i="15"/>
  <c r="E9103" i="15"/>
  <c r="E9104" i="15"/>
  <c r="E9105" i="15"/>
  <c r="E9106" i="15"/>
  <c r="E9107" i="15"/>
  <c r="E9108" i="15"/>
  <c r="E9109" i="15"/>
  <c r="E9110" i="15"/>
  <c r="E9111" i="15"/>
  <c r="E9112" i="15"/>
  <c r="E9113" i="15"/>
  <c r="E9114" i="15"/>
  <c r="E9115" i="15"/>
  <c r="E9116" i="15"/>
  <c r="E9117" i="15"/>
  <c r="E9118" i="15"/>
  <c r="E9119" i="15"/>
  <c r="E9120" i="15"/>
  <c r="E9121" i="15"/>
  <c r="E9122" i="15"/>
  <c r="E9123" i="15"/>
  <c r="E9124" i="15"/>
  <c r="E9125" i="15"/>
  <c r="E9126" i="15"/>
  <c r="E9127" i="15"/>
  <c r="E9128" i="15"/>
  <c r="E9129" i="15"/>
  <c r="E9130" i="15"/>
  <c r="E9131" i="15"/>
  <c r="E9132" i="15"/>
  <c r="E9133" i="15"/>
  <c r="E9134" i="15"/>
  <c r="E9135" i="15"/>
  <c r="E9136" i="15"/>
  <c r="E9137" i="15"/>
  <c r="E9138" i="15"/>
  <c r="E9139" i="15"/>
  <c r="E9140" i="15"/>
  <c r="E9141" i="15"/>
  <c r="E9142" i="15"/>
  <c r="E9143" i="15"/>
  <c r="E9144" i="15"/>
  <c r="E9145" i="15"/>
  <c r="E9146" i="15"/>
  <c r="E9147" i="15"/>
  <c r="E9148" i="15"/>
  <c r="E9149" i="15"/>
  <c r="E9150" i="15"/>
  <c r="E9151" i="15"/>
  <c r="E9152" i="15"/>
  <c r="E9153" i="15"/>
  <c r="E9154" i="15"/>
  <c r="E9155" i="15"/>
  <c r="E9156" i="15"/>
  <c r="E9157" i="15"/>
  <c r="E9158" i="15"/>
  <c r="E9159" i="15"/>
  <c r="E9160" i="15"/>
  <c r="E9161" i="15"/>
  <c r="E9162" i="15"/>
  <c r="E9163" i="15"/>
  <c r="E9164" i="15"/>
  <c r="E9165" i="15"/>
  <c r="E9166" i="15"/>
  <c r="E9167" i="15"/>
  <c r="E9168" i="15"/>
  <c r="E9169" i="15"/>
  <c r="E9170" i="15"/>
  <c r="E9171" i="15"/>
  <c r="E9172" i="15"/>
  <c r="E9173" i="15"/>
  <c r="E9174" i="15"/>
  <c r="E9175" i="15"/>
  <c r="E9176" i="15"/>
  <c r="E9177" i="15"/>
  <c r="E9178" i="15"/>
  <c r="E9179" i="15"/>
  <c r="E9180" i="15"/>
  <c r="E9181" i="15"/>
  <c r="E9182" i="15"/>
  <c r="E9183" i="15"/>
  <c r="E9184" i="15"/>
  <c r="E9185" i="15"/>
  <c r="E9186" i="15"/>
  <c r="E9187" i="15"/>
  <c r="E9188" i="15"/>
  <c r="E9189" i="15"/>
  <c r="E9190" i="15"/>
  <c r="E9191" i="15"/>
  <c r="E9192" i="15"/>
  <c r="E9193" i="15"/>
  <c r="E9194" i="15"/>
  <c r="E9195" i="15"/>
  <c r="E9196" i="15"/>
  <c r="E9197" i="15"/>
  <c r="E9198" i="15"/>
  <c r="E9199" i="15"/>
  <c r="E9200" i="15"/>
  <c r="E9201" i="15"/>
  <c r="E9202" i="15"/>
  <c r="E9203" i="15"/>
  <c r="E9204" i="15"/>
  <c r="E9205" i="15"/>
  <c r="E9206" i="15"/>
  <c r="E9207" i="15"/>
  <c r="E9208" i="15"/>
  <c r="E9209" i="15"/>
  <c r="E9210" i="15"/>
  <c r="E9211" i="15"/>
  <c r="E9212" i="15"/>
  <c r="E9213" i="15"/>
  <c r="E9214" i="15"/>
  <c r="E9215" i="15"/>
  <c r="E9216" i="15"/>
  <c r="E9217" i="15"/>
  <c r="E9218" i="15"/>
  <c r="E9219" i="15"/>
  <c r="E9220" i="15"/>
  <c r="E9221" i="15"/>
  <c r="E9222" i="15"/>
  <c r="E9223" i="15"/>
  <c r="E9224" i="15"/>
  <c r="E9225" i="15"/>
  <c r="E9226" i="15"/>
  <c r="E9227" i="15"/>
  <c r="E9228" i="15"/>
  <c r="E9229" i="15"/>
  <c r="E9230" i="15"/>
  <c r="E9231" i="15"/>
  <c r="E9232" i="15"/>
  <c r="E9233" i="15"/>
  <c r="E9234" i="15"/>
  <c r="E9235" i="15"/>
  <c r="E9236" i="15"/>
  <c r="E9237" i="15"/>
  <c r="E9238" i="15"/>
  <c r="E9239" i="15"/>
  <c r="E9240" i="15"/>
  <c r="E9241" i="15"/>
  <c r="E9242" i="15"/>
  <c r="E9243" i="15"/>
  <c r="E9244" i="15"/>
  <c r="E9245" i="15"/>
  <c r="E9246" i="15"/>
  <c r="E9247" i="15"/>
  <c r="E9248" i="15"/>
  <c r="E9249" i="15"/>
  <c r="E9250" i="15"/>
  <c r="E9251" i="15"/>
  <c r="E9252" i="15"/>
  <c r="E9253" i="15"/>
  <c r="E9254" i="15"/>
  <c r="E9255" i="15"/>
  <c r="E9256" i="15"/>
  <c r="E9257" i="15"/>
  <c r="E9258" i="15"/>
  <c r="E9259" i="15"/>
  <c r="E9260" i="15"/>
  <c r="E9261" i="15"/>
  <c r="E9262" i="15"/>
  <c r="E9263" i="15"/>
  <c r="E9264" i="15"/>
  <c r="E9265" i="15"/>
  <c r="E9266" i="15"/>
  <c r="E9267" i="15"/>
  <c r="E9268" i="15"/>
  <c r="E9269" i="15"/>
  <c r="E9270" i="15"/>
  <c r="E9271" i="15"/>
  <c r="E9272" i="15"/>
  <c r="E9273" i="15"/>
  <c r="E9274" i="15"/>
  <c r="E9275" i="15"/>
  <c r="E9276" i="15"/>
  <c r="E9277" i="15"/>
  <c r="E9278" i="15"/>
  <c r="E9279" i="15"/>
  <c r="E9280" i="15"/>
  <c r="E9281" i="15"/>
  <c r="E9282" i="15"/>
  <c r="E9283" i="15"/>
  <c r="E9284" i="15"/>
  <c r="E9285" i="15"/>
  <c r="E9286" i="15"/>
  <c r="E9287" i="15"/>
  <c r="E9288" i="15"/>
  <c r="E9289" i="15"/>
  <c r="E9290" i="15"/>
  <c r="E9291" i="15"/>
  <c r="E9292" i="15"/>
  <c r="E9293" i="15"/>
  <c r="E9294" i="15"/>
  <c r="E9295" i="15"/>
  <c r="E9296" i="15"/>
  <c r="E9297" i="15"/>
  <c r="E9298" i="15"/>
  <c r="E9299" i="15"/>
  <c r="E9300" i="15"/>
  <c r="E9301" i="15"/>
  <c r="E9302" i="15"/>
  <c r="E9303" i="15"/>
  <c r="E9304" i="15"/>
  <c r="E9305" i="15"/>
  <c r="E9306" i="15"/>
  <c r="E9307" i="15"/>
  <c r="E9308" i="15"/>
  <c r="E9309" i="15"/>
  <c r="E9310" i="15"/>
  <c r="E9311" i="15"/>
  <c r="E9312" i="15"/>
  <c r="E9313" i="15"/>
  <c r="E9314" i="15"/>
  <c r="E9315" i="15"/>
  <c r="E9316" i="15"/>
  <c r="E9317" i="15"/>
  <c r="E9318" i="15"/>
  <c r="E9319" i="15"/>
  <c r="E9320" i="15"/>
  <c r="E9321" i="15"/>
  <c r="E9322" i="15"/>
  <c r="E9323" i="15"/>
  <c r="E9324" i="15"/>
  <c r="E9325" i="15"/>
  <c r="E9326" i="15"/>
  <c r="E9327" i="15"/>
  <c r="E9328" i="15"/>
  <c r="E9329" i="15"/>
  <c r="E9330" i="15"/>
  <c r="E9331" i="15"/>
  <c r="E9332" i="15"/>
  <c r="E9333" i="15"/>
  <c r="E9334" i="15"/>
  <c r="E9335" i="15"/>
  <c r="E9336" i="15"/>
  <c r="E9337" i="15"/>
  <c r="E9338" i="15"/>
  <c r="E9339" i="15"/>
  <c r="E9340" i="15"/>
  <c r="E9341" i="15"/>
  <c r="E9342" i="15"/>
  <c r="E9343" i="15"/>
  <c r="E9344" i="15"/>
  <c r="E9345" i="15"/>
  <c r="E9346" i="15"/>
  <c r="E9347" i="15"/>
  <c r="E9348" i="15"/>
  <c r="E9349" i="15"/>
  <c r="E9350" i="15"/>
  <c r="E9351" i="15"/>
  <c r="E9352" i="15"/>
  <c r="E9353" i="15"/>
  <c r="E9354" i="15"/>
  <c r="E9355" i="15"/>
  <c r="E9356" i="15"/>
  <c r="E9357" i="15"/>
  <c r="E9358" i="15"/>
  <c r="E9359" i="15"/>
  <c r="E9360" i="15"/>
  <c r="E9361" i="15"/>
  <c r="E9362" i="15"/>
  <c r="E9363" i="15"/>
  <c r="E9364" i="15"/>
  <c r="E9365" i="15"/>
  <c r="E9366" i="15"/>
  <c r="E9367" i="15"/>
  <c r="E9368" i="15"/>
  <c r="E9369" i="15"/>
  <c r="E9370" i="15"/>
  <c r="E9371" i="15"/>
  <c r="E9372" i="15"/>
  <c r="E9373" i="15"/>
  <c r="E9374" i="15"/>
  <c r="E9375" i="15"/>
  <c r="E9376" i="15"/>
  <c r="E9377" i="15"/>
  <c r="E9378" i="15"/>
  <c r="E9379" i="15"/>
  <c r="E9380" i="15"/>
  <c r="E9381" i="15"/>
  <c r="E9382" i="15"/>
  <c r="E9383" i="15"/>
  <c r="E9384" i="15"/>
  <c r="E9385" i="15"/>
  <c r="E9386" i="15"/>
  <c r="E9387" i="15"/>
  <c r="E9388" i="15"/>
  <c r="E9389" i="15"/>
  <c r="E9390" i="15"/>
  <c r="E9391" i="15"/>
  <c r="E9392" i="15"/>
  <c r="E9393" i="15"/>
  <c r="E9394" i="15"/>
  <c r="E9395" i="15"/>
  <c r="E9396" i="15"/>
  <c r="E9397" i="15"/>
  <c r="E9398" i="15"/>
  <c r="E9399" i="15"/>
  <c r="E9400" i="15"/>
  <c r="E9401" i="15"/>
  <c r="E9402" i="15"/>
  <c r="E9403" i="15"/>
  <c r="E9404" i="15"/>
  <c r="E9405" i="15"/>
  <c r="E9406" i="15"/>
  <c r="E9407" i="15"/>
  <c r="E9408" i="15"/>
  <c r="E9409" i="15"/>
  <c r="E9410" i="15"/>
  <c r="E9411" i="15"/>
  <c r="E9412" i="15"/>
  <c r="E9413" i="15"/>
  <c r="E9414" i="15"/>
  <c r="E9415" i="15"/>
  <c r="E9416" i="15"/>
  <c r="E9417" i="15"/>
  <c r="E9418" i="15"/>
  <c r="E9419" i="15"/>
  <c r="E9420" i="15"/>
  <c r="E9421" i="15"/>
  <c r="E9422" i="15"/>
  <c r="E9423" i="15"/>
  <c r="E9424" i="15"/>
  <c r="E9425" i="15"/>
  <c r="E9426" i="15"/>
  <c r="E9427" i="15"/>
  <c r="E9428" i="15"/>
  <c r="E9429" i="15"/>
  <c r="E9430" i="15"/>
  <c r="E9431" i="15"/>
  <c r="E9432" i="15"/>
  <c r="E9433" i="15"/>
  <c r="E9434" i="15"/>
  <c r="E9435" i="15"/>
  <c r="E9436" i="15"/>
  <c r="E9437" i="15"/>
  <c r="E9438" i="15"/>
  <c r="E9439" i="15"/>
  <c r="E9440" i="15"/>
  <c r="E9441" i="15"/>
  <c r="E9442" i="15"/>
  <c r="E9443" i="15"/>
  <c r="E9444" i="15"/>
  <c r="E9445" i="15"/>
  <c r="E9446" i="15"/>
  <c r="E9447" i="15"/>
  <c r="E9448" i="15"/>
  <c r="E9449" i="15"/>
  <c r="E9450" i="15"/>
  <c r="E9451" i="15"/>
  <c r="E9452" i="15"/>
  <c r="E9453" i="15"/>
  <c r="E9454" i="15"/>
  <c r="E9455" i="15"/>
  <c r="E9456" i="15"/>
  <c r="E9457" i="15"/>
  <c r="E9458" i="15"/>
  <c r="E9459" i="15"/>
  <c r="E9460" i="15"/>
  <c r="E9461" i="15"/>
  <c r="E9462" i="15"/>
  <c r="E9463" i="15"/>
  <c r="E9464" i="15"/>
  <c r="E9465" i="15"/>
  <c r="E9466" i="15"/>
  <c r="E9467" i="15"/>
  <c r="E9468" i="15"/>
  <c r="E9469" i="15"/>
  <c r="E9470" i="15"/>
  <c r="E9471" i="15"/>
  <c r="E9472" i="15"/>
  <c r="E9473" i="15"/>
  <c r="E9474" i="15"/>
  <c r="E9475" i="15"/>
  <c r="E9476" i="15"/>
  <c r="E9477" i="15"/>
  <c r="E9478" i="15"/>
  <c r="E9479" i="15"/>
  <c r="E9480" i="15"/>
  <c r="E9481" i="15"/>
  <c r="E9482" i="15"/>
  <c r="E9483" i="15"/>
  <c r="E9484" i="15"/>
  <c r="E9485" i="15"/>
  <c r="E9486" i="15"/>
  <c r="E9487" i="15"/>
  <c r="E9488" i="15"/>
  <c r="E9489" i="15"/>
  <c r="E9490" i="15"/>
  <c r="E9491" i="15"/>
  <c r="E9492" i="15"/>
  <c r="E9493" i="15"/>
  <c r="E9494" i="15"/>
  <c r="E9495" i="15"/>
  <c r="E9496" i="15"/>
  <c r="E9497" i="15"/>
  <c r="E9498" i="15"/>
  <c r="E9499" i="15"/>
  <c r="E9500" i="15"/>
  <c r="E9501" i="15"/>
  <c r="E9502" i="15"/>
  <c r="E9503" i="15"/>
  <c r="E9504" i="15"/>
  <c r="E9505" i="15"/>
  <c r="E9506" i="15"/>
  <c r="E9507" i="15"/>
  <c r="E9508" i="15"/>
  <c r="E9509" i="15"/>
  <c r="E9510" i="15"/>
  <c r="E9511" i="15"/>
  <c r="E9512" i="15"/>
  <c r="E9513" i="15"/>
  <c r="E9514" i="15"/>
  <c r="E9515" i="15"/>
  <c r="E9516" i="15"/>
  <c r="E9517" i="15"/>
  <c r="E9518" i="15"/>
  <c r="E9519" i="15"/>
  <c r="E9520" i="15"/>
  <c r="E9521" i="15"/>
  <c r="E9522" i="15"/>
  <c r="E9523" i="15"/>
  <c r="E9524" i="15"/>
  <c r="E9525" i="15"/>
  <c r="E9526" i="15"/>
  <c r="E9527" i="15"/>
  <c r="E9528" i="15"/>
  <c r="E9529" i="15"/>
  <c r="E9530" i="15"/>
  <c r="E9531" i="15"/>
  <c r="E9532" i="15"/>
  <c r="E9533" i="15"/>
  <c r="E9534" i="15"/>
  <c r="E9535" i="15"/>
  <c r="E9536" i="15"/>
  <c r="E9537" i="15"/>
  <c r="E9538" i="15"/>
  <c r="E9539" i="15"/>
  <c r="E9540" i="15"/>
  <c r="E9541" i="15"/>
  <c r="E9542" i="15"/>
  <c r="E9543" i="15"/>
  <c r="E9544" i="15"/>
  <c r="E9545" i="15"/>
  <c r="E9546" i="15"/>
  <c r="E9547" i="15"/>
  <c r="E9548" i="15"/>
  <c r="E9549" i="15"/>
  <c r="E9550" i="15"/>
  <c r="E9551" i="15"/>
  <c r="E9552" i="15"/>
  <c r="E9553" i="15"/>
  <c r="E9554" i="15"/>
  <c r="E9555" i="15"/>
  <c r="E9556" i="15"/>
  <c r="E9557" i="15"/>
  <c r="E9558" i="15"/>
  <c r="E9559" i="15"/>
  <c r="E9560" i="15"/>
  <c r="E9561" i="15"/>
  <c r="E9562" i="15"/>
  <c r="E9563" i="15"/>
  <c r="E9564" i="15"/>
  <c r="E9565" i="15"/>
  <c r="E9566" i="15"/>
  <c r="E9567" i="15"/>
  <c r="E9568" i="15"/>
  <c r="E9569" i="15"/>
  <c r="E9570" i="15"/>
  <c r="E9571" i="15"/>
  <c r="E9572" i="15"/>
  <c r="E9573" i="15"/>
  <c r="E9574" i="15"/>
  <c r="E9575" i="15"/>
  <c r="E9576" i="15"/>
  <c r="E9577" i="15"/>
  <c r="E9578" i="15"/>
  <c r="E9579" i="15"/>
  <c r="E9580" i="15"/>
  <c r="E9581" i="15"/>
  <c r="E9582" i="15"/>
  <c r="E9583" i="15"/>
  <c r="E9584" i="15"/>
  <c r="E9585" i="15"/>
  <c r="E9586" i="15"/>
  <c r="E9587" i="15"/>
  <c r="E9588" i="15"/>
  <c r="E9589" i="15"/>
  <c r="E9590" i="15"/>
  <c r="E9591" i="15"/>
  <c r="E9592" i="15"/>
  <c r="E9593" i="15"/>
  <c r="E9594" i="15"/>
  <c r="E9595" i="15"/>
  <c r="E9596" i="15"/>
  <c r="E9597" i="15"/>
  <c r="E9598" i="15"/>
  <c r="E9599" i="15"/>
  <c r="E9600" i="15"/>
  <c r="E9601" i="15"/>
  <c r="E9602" i="15"/>
  <c r="E9603" i="15"/>
  <c r="E9604" i="15"/>
  <c r="E9605" i="15"/>
  <c r="E9606" i="15"/>
  <c r="E9607" i="15"/>
  <c r="E9608" i="15"/>
  <c r="E9609" i="15"/>
  <c r="E9610" i="15"/>
  <c r="E9611" i="15"/>
  <c r="E9612" i="15"/>
  <c r="E9613" i="15"/>
  <c r="E9614" i="15"/>
  <c r="E9615" i="15"/>
  <c r="E9616" i="15"/>
  <c r="E9617" i="15"/>
  <c r="E9618" i="15"/>
  <c r="E9619" i="15"/>
  <c r="E9620" i="15"/>
  <c r="E9621" i="15"/>
  <c r="E9622" i="15"/>
  <c r="E9623" i="15"/>
  <c r="E9624" i="15"/>
  <c r="E9625" i="15"/>
  <c r="E9626" i="15"/>
  <c r="E9627" i="15"/>
  <c r="E9628" i="15"/>
  <c r="E9629" i="15"/>
  <c r="E9630" i="15"/>
  <c r="E9631" i="15"/>
  <c r="E9632" i="15"/>
  <c r="E9633" i="15"/>
  <c r="E9634" i="15"/>
  <c r="E9635" i="15"/>
  <c r="E9636" i="15"/>
  <c r="E9637" i="15"/>
  <c r="E9638" i="15"/>
  <c r="E9639" i="15"/>
  <c r="E9640" i="15"/>
  <c r="E9641" i="15"/>
  <c r="E9642" i="15"/>
  <c r="E9643" i="15"/>
  <c r="E9644" i="15"/>
  <c r="E9645" i="15"/>
  <c r="E9646" i="15"/>
  <c r="E9647" i="15"/>
  <c r="E9648" i="15"/>
  <c r="E9649" i="15"/>
  <c r="E9650" i="15"/>
  <c r="E9651" i="15"/>
  <c r="E9652" i="15"/>
  <c r="E9653" i="15"/>
  <c r="E9654" i="15"/>
  <c r="E9655" i="15"/>
  <c r="E9656" i="15"/>
  <c r="E9657" i="15"/>
  <c r="E9658" i="15"/>
  <c r="E9659" i="15"/>
  <c r="E9660" i="15"/>
  <c r="E9661" i="15"/>
  <c r="E9662" i="15"/>
  <c r="E9663" i="15"/>
  <c r="E9664" i="15"/>
  <c r="E9665" i="15"/>
  <c r="E9666" i="15"/>
  <c r="E9667" i="15"/>
  <c r="E9668" i="15"/>
  <c r="E9669" i="15"/>
  <c r="E9670" i="15"/>
  <c r="E9671" i="15"/>
  <c r="E9672" i="15"/>
  <c r="E9673" i="15"/>
  <c r="E9674" i="15"/>
  <c r="E9675" i="15"/>
  <c r="E9676" i="15"/>
  <c r="E9677" i="15"/>
  <c r="E9678" i="15"/>
  <c r="E9679" i="15"/>
  <c r="E9680" i="15"/>
  <c r="E9681" i="15"/>
  <c r="E9682" i="15"/>
  <c r="E9683" i="15"/>
  <c r="E9684" i="15"/>
  <c r="E9685" i="15"/>
  <c r="E9686" i="15"/>
  <c r="E9687" i="15"/>
  <c r="E9688" i="15"/>
  <c r="E9689" i="15"/>
  <c r="E9690" i="15"/>
  <c r="E9691" i="15"/>
  <c r="E9692" i="15"/>
  <c r="E9693" i="15"/>
  <c r="E9694" i="15"/>
  <c r="E9695" i="15"/>
  <c r="E9696" i="15"/>
  <c r="E9697" i="15"/>
  <c r="E9698" i="15"/>
  <c r="E9699" i="15"/>
  <c r="E9700" i="15"/>
  <c r="E9701" i="15"/>
  <c r="E9702" i="15"/>
  <c r="E9703" i="15"/>
  <c r="E9704" i="15"/>
  <c r="E9705" i="15"/>
  <c r="E9706" i="15"/>
  <c r="E9707" i="15"/>
  <c r="E9708" i="15"/>
  <c r="E9709" i="15"/>
  <c r="E9710" i="15"/>
  <c r="E9711" i="15"/>
  <c r="E9712" i="15"/>
  <c r="E9713" i="15"/>
  <c r="E9714" i="15"/>
  <c r="E9715" i="15"/>
  <c r="E9716" i="15"/>
  <c r="E9717" i="15"/>
  <c r="E9718" i="15"/>
  <c r="E9719" i="15"/>
  <c r="E9720" i="15"/>
  <c r="E9721" i="15"/>
  <c r="E9722" i="15"/>
  <c r="E9723" i="15"/>
  <c r="E9724" i="15"/>
  <c r="E9725" i="15"/>
  <c r="E9726" i="15"/>
  <c r="E9727" i="15"/>
  <c r="E9728" i="15"/>
  <c r="E9729" i="15"/>
  <c r="E9730" i="15"/>
  <c r="E9731" i="15"/>
  <c r="E9732" i="15"/>
  <c r="E9733" i="15"/>
  <c r="E9734" i="15"/>
  <c r="E9735" i="15"/>
  <c r="E9736" i="15"/>
  <c r="E9737" i="15"/>
  <c r="E9738" i="15"/>
  <c r="E9739" i="15"/>
  <c r="E9740" i="15"/>
  <c r="E9741" i="15"/>
  <c r="E9742" i="15"/>
  <c r="E9743" i="15"/>
  <c r="E9744" i="15"/>
  <c r="E9745" i="15"/>
  <c r="E9746" i="15"/>
  <c r="E9747" i="15"/>
  <c r="E9748" i="15"/>
  <c r="E9749" i="15"/>
  <c r="E9750" i="15"/>
  <c r="E9751" i="15"/>
  <c r="E9752" i="15"/>
  <c r="E9753" i="15"/>
  <c r="E9754" i="15"/>
  <c r="E9755" i="15"/>
  <c r="E9756" i="15"/>
  <c r="E9757" i="15"/>
  <c r="E9758" i="15"/>
  <c r="E9759" i="15"/>
  <c r="E9760" i="15"/>
  <c r="E9761" i="15"/>
  <c r="E9762" i="15"/>
  <c r="E9763" i="15"/>
  <c r="E9764" i="15"/>
  <c r="E9765" i="15"/>
  <c r="E9766" i="15"/>
  <c r="E9767" i="15"/>
  <c r="E9768" i="15"/>
  <c r="E9769" i="15"/>
  <c r="E9770" i="15"/>
  <c r="E9771" i="15"/>
  <c r="E9772" i="15"/>
  <c r="E9773" i="15"/>
  <c r="E9774" i="15"/>
  <c r="E9775" i="15"/>
  <c r="E9776" i="15"/>
  <c r="E9777" i="15"/>
  <c r="E9778" i="15"/>
  <c r="E9779" i="15"/>
  <c r="E9780" i="15"/>
  <c r="E9781" i="15"/>
  <c r="E9782" i="15"/>
  <c r="E9783" i="15"/>
  <c r="E9784" i="15"/>
  <c r="E9785" i="15"/>
  <c r="E9786" i="15"/>
  <c r="E9787" i="15"/>
  <c r="E9788" i="15"/>
  <c r="E9789" i="15"/>
  <c r="E9790" i="15"/>
  <c r="E9791" i="15"/>
  <c r="E9792" i="15"/>
  <c r="E9793" i="15"/>
  <c r="E9794" i="15"/>
  <c r="E9795" i="15"/>
  <c r="E9796" i="15"/>
  <c r="E9797" i="15"/>
  <c r="E9798" i="15"/>
  <c r="E9799" i="15"/>
  <c r="E9800" i="15"/>
  <c r="E9801" i="15"/>
  <c r="E9802" i="15"/>
  <c r="E9803" i="15"/>
  <c r="E9804" i="15"/>
  <c r="E9805" i="15"/>
  <c r="E9806" i="15"/>
  <c r="E9807" i="15"/>
  <c r="E9808" i="15"/>
  <c r="E9809" i="15"/>
  <c r="E9810" i="15"/>
  <c r="E9811" i="15"/>
  <c r="E9812" i="15"/>
  <c r="E9813" i="15"/>
  <c r="E9814" i="15"/>
  <c r="E9815" i="15"/>
  <c r="E9816" i="15"/>
  <c r="E9817" i="15"/>
  <c r="E9818" i="15"/>
  <c r="E9819" i="15"/>
  <c r="E9820" i="15"/>
  <c r="E9821" i="15"/>
  <c r="E9822" i="15"/>
  <c r="E9823" i="15"/>
  <c r="E9824" i="15"/>
  <c r="E9825" i="15"/>
  <c r="E9826" i="15"/>
  <c r="E9827" i="15"/>
  <c r="E9828" i="15"/>
  <c r="E9829" i="15"/>
  <c r="E9830" i="15"/>
  <c r="E9831" i="15"/>
  <c r="E9832" i="15"/>
  <c r="E9833" i="15"/>
  <c r="E9834" i="15"/>
  <c r="E9835" i="15"/>
  <c r="E9836" i="15"/>
  <c r="E9837" i="15"/>
  <c r="E9838" i="15"/>
  <c r="E9839" i="15"/>
  <c r="E9840" i="15"/>
  <c r="E9841" i="15"/>
  <c r="E9842" i="15"/>
  <c r="E9843" i="15"/>
  <c r="E9844" i="15"/>
  <c r="E9845" i="15"/>
  <c r="E9846" i="15"/>
  <c r="E9847" i="15"/>
  <c r="E9848" i="15"/>
  <c r="E9849" i="15"/>
  <c r="E9850" i="15"/>
  <c r="E9851" i="15"/>
  <c r="E9852" i="15"/>
  <c r="E9853" i="15"/>
  <c r="E9854" i="15"/>
  <c r="E9855" i="15"/>
  <c r="E9856" i="15"/>
  <c r="E9857" i="15"/>
  <c r="E9858" i="15"/>
  <c r="E9859" i="15"/>
  <c r="E9860" i="15"/>
  <c r="E9861" i="15"/>
  <c r="E9862" i="15"/>
  <c r="E9863" i="15"/>
  <c r="E9864" i="15"/>
  <c r="E9865" i="15"/>
  <c r="E9866" i="15"/>
  <c r="E9867" i="15"/>
  <c r="E9868" i="15"/>
  <c r="E9869" i="15"/>
  <c r="E9870" i="15"/>
  <c r="E9871" i="15"/>
  <c r="E9872" i="15"/>
  <c r="E9873" i="15"/>
  <c r="E9874" i="15"/>
  <c r="E9875" i="15"/>
  <c r="E9876" i="15"/>
  <c r="E9877" i="15"/>
  <c r="E9878" i="15"/>
  <c r="E9879" i="15"/>
  <c r="E9880" i="15"/>
  <c r="E9881" i="15"/>
  <c r="E9882" i="15"/>
  <c r="E9883" i="15"/>
  <c r="E9884" i="15"/>
  <c r="E9885" i="15"/>
  <c r="E9886" i="15"/>
  <c r="E9887" i="15"/>
  <c r="E9888" i="15"/>
  <c r="E9889" i="15"/>
  <c r="E9890" i="15"/>
  <c r="E9891" i="15"/>
  <c r="E9892" i="15"/>
  <c r="E9893" i="15"/>
  <c r="E9894" i="15"/>
  <c r="E9895" i="15"/>
  <c r="E9896" i="15"/>
  <c r="E9897" i="15"/>
  <c r="E9898" i="15"/>
  <c r="E9899" i="15"/>
  <c r="E9900" i="15"/>
  <c r="E9901" i="15"/>
  <c r="E9902" i="15"/>
  <c r="E9903" i="15"/>
  <c r="E9904" i="15"/>
  <c r="E9905" i="15"/>
  <c r="E9906" i="15"/>
  <c r="E9907" i="15"/>
  <c r="E9908" i="15"/>
  <c r="E9909" i="15"/>
  <c r="E9910" i="15"/>
  <c r="E9911" i="15"/>
  <c r="E9912" i="15"/>
  <c r="E9913" i="15"/>
  <c r="E9914" i="15"/>
  <c r="E9915" i="15"/>
  <c r="E9916" i="15"/>
  <c r="E9917" i="15"/>
  <c r="E9918" i="15"/>
  <c r="E9919" i="15"/>
  <c r="E9920" i="15"/>
  <c r="E9921" i="15"/>
  <c r="E9922" i="15"/>
  <c r="E9923" i="15"/>
  <c r="E9924" i="15"/>
  <c r="E9925" i="15"/>
  <c r="E9926" i="15"/>
  <c r="E9927" i="15"/>
  <c r="E9928" i="15"/>
  <c r="E9929" i="15"/>
  <c r="E9930" i="15"/>
  <c r="E9931" i="15"/>
  <c r="E9932" i="15"/>
  <c r="E9933" i="15"/>
  <c r="E9934" i="15"/>
  <c r="E9935" i="15"/>
  <c r="E9936" i="15"/>
  <c r="E9937" i="15"/>
  <c r="E9938" i="15"/>
  <c r="E9939" i="15"/>
  <c r="E9940" i="15"/>
  <c r="E9941" i="15"/>
  <c r="E9942" i="15"/>
  <c r="E9943" i="15"/>
  <c r="E9944" i="15"/>
  <c r="E9945" i="15"/>
  <c r="E9946" i="15"/>
  <c r="E9947" i="15"/>
  <c r="E9948" i="15"/>
  <c r="E9949" i="15"/>
  <c r="E9950" i="15"/>
  <c r="E9951" i="15"/>
  <c r="E9952" i="15"/>
  <c r="E9953" i="15"/>
  <c r="E9954" i="15"/>
  <c r="E9955" i="15"/>
  <c r="E9956" i="15"/>
  <c r="E9957" i="15"/>
  <c r="E9958" i="15"/>
  <c r="E9959" i="15"/>
  <c r="E9960" i="15"/>
  <c r="E9961" i="15"/>
  <c r="E9962" i="15"/>
  <c r="E9963" i="15"/>
  <c r="E9964" i="15"/>
  <c r="E9965" i="15"/>
  <c r="E9966" i="15"/>
  <c r="E9967" i="15"/>
  <c r="E9968" i="15"/>
  <c r="E9969" i="15"/>
  <c r="E9970" i="15"/>
  <c r="E9971" i="15"/>
  <c r="E9972" i="15"/>
  <c r="E9973" i="15"/>
  <c r="E9974" i="15"/>
  <c r="E9975" i="15"/>
  <c r="E9976" i="15"/>
  <c r="E9977" i="15"/>
  <c r="E9978" i="15"/>
  <c r="E9979" i="15"/>
  <c r="E9980" i="15"/>
  <c r="E9981" i="15"/>
  <c r="E9982" i="15"/>
  <c r="E9983" i="15"/>
  <c r="E9984" i="15"/>
  <c r="E9985" i="15"/>
  <c r="E9986" i="15"/>
  <c r="E9987" i="15"/>
  <c r="E9988" i="15"/>
  <c r="E9989" i="15"/>
  <c r="E9990" i="15"/>
  <c r="E9991" i="15"/>
  <c r="E9992" i="15"/>
  <c r="E9993" i="15"/>
  <c r="E9994" i="15"/>
  <c r="E9995" i="15"/>
  <c r="E9996" i="15"/>
  <c r="E9997" i="15"/>
  <c r="E9998" i="15"/>
  <c r="E9999" i="15"/>
  <c r="E10000" i="15"/>
  <c r="E10001"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U46" i="24"/>
  <c r="U45" i="24"/>
  <c r="U44" i="24"/>
  <c r="C8" i="16"/>
  <c r="J66" i="19" l="1"/>
  <c r="J67" i="19"/>
  <c r="J68" i="19"/>
  <c r="L85" i="19"/>
  <c r="M85" i="19" s="1"/>
  <c r="L83" i="19"/>
  <c r="M83" i="19" s="1"/>
  <c r="L80" i="19"/>
  <c r="M80" i="19" s="1"/>
  <c r="L81" i="19"/>
  <c r="M81" i="19" s="1"/>
  <c r="L79" i="19"/>
  <c r="M79" i="19" s="1"/>
  <c r="L84" i="19"/>
  <c r="M84" i="19" s="1"/>
  <c r="L75" i="19"/>
  <c r="M75" i="19" s="1"/>
  <c r="L76" i="19"/>
  <c r="M76" i="19" s="1"/>
  <c r="L78" i="19"/>
  <c r="M78" i="19" s="1"/>
  <c r="L82" i="19"/>
  <c r="M82" i="19" s="1"/>
  <c r="L77" i="19"/>
  <c r="M77"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61417D-A073-4F89-9F54-C663D89393C2}" keepAlive="1" name="ModelConnection_ExternalData_1" description="Data Model" type="5" refreshedVersion="8" minRefreshableVersion="5" saveData="1">
    <dbPr connection="Data Model Connection" command="DRILLTHROUGH MAXROWS 1000 SELECT FROM [Model] WHERE (([Table2].[Request_Date (Month)].[All],[Table2].[Ride_Status].[All],[Table2].[Ride_Type].[All],[Measures].[Sum of Request_ID],[Table2].[Hour].&amp;[0])) RETURN [$Table2].[Request_ID],[$Table2].[Request_Date],[$Table2].[Request_Time],[$Table2].[Hour],[$Table2].[Time in the Day],[$Table2].[Column1],[$Table2].[Pickup_Location],[$Table2].[Dropoff_Location],[$Table2].[Ride_Type],[$Table2].[Driver_ID],[$Table2].[Ride_Status],[$Table2].[Fare_GBP],[$Table2].[Distance_Miles],[$Table2].[Rating],[$Table2].[Customer_ID],[$Table2].[DriversID],[$Table2].[Customer_Feedback],[$Table2].[Cancellation_Reason],[$Table2].[Driver_Feedback],[$Table2].[Request_Date (Month)],[$Table2].[Request_Date (Month Index)]" commandType="4"/>
    <extLst>
      <ext xmlns:x15="http://schemas.microsoft.com/office/spreadsheetml/2010/11/main" uri="{DE250136-89BD-433C-8126-D09CA5730AF9}">
        <x15:connection id="" model="1"/>
      </ext>
    </extLst>
  </connection>
  <connection id="2" xr16:uid="{B4AA081E-CB06-4CD7-B447-5DA32755B5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1000000}" name="WorksheetConnection_Sheet3!$F$4:$F$18" type="102" refreshedVersion="7" minRefreshableVersion="5">
    <extLst>
      <ext xmlns:x15="http://schemas.microsoft.com/office/spreadsheetml/2010/11/main" uri="{DE250136-89BD-433C-8126-D09CA5730AF9}">
        <x15:connection id="Range">
          <x15:rangePr sourceName="_xlcn.WorksheetConnection_Sheet3F4F181"/>
        </x15:connection>
      </ext>
    </extLst>
  </connection>
  <connection id="4" xr16:uid="{00000000-0015-0000-FFFF-FFFF02000000}" name="WorksheetConnection_uber_ride_requests_2025_dirty_v2.xlsx!Table2" type="102" refreshedVersion="8" minRefreshableVersion="5">
    <extLst>
      <ext xmlns:x15="http://schemas.microsoft.com/office/spreadsheetml/2010/11/main" uri="{DE250136-89BD-433C-8126-D09CA5730AF9}">
        <x15:connection id="Table2" autoDelete="1">
          <x15:rangePr sourceName="_xlcn.WorksheetConnection_uber_ride_requests_2025_dirty_v2.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2].[Ride_Status].&amp;[Cancelled]}"/>
    <s v="{[Table2].[Ride_Status].&amp;[Complet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<sst xmlns="http://schemas.openxmlformats.org/spreadsheetml/2006/main" count="116949" uniqueCount="6352">
  <si>
    <t>Request_ID</t>
  </si>
  <si>
    <t>Request_Date</t>
  </si>
  <si>
    <t>Request_Time</t>
  </si>
  <si>
    <t>Pickup_Location</t>
  </si>
  <si>
    <t>Dropoff_Location</t>
  </si>
  <si>
    <t>Ride_Type</t>
  </si>
  <si>
    <t>Driver_ID</t>
  </si>
  <si>
    <t>Ride_Status</t>
  </si>
  <si>
    <t>Fare_GBP</t>
  </si>
  <si>
    <t>Distance_Miles</t>
  </si>
  <si>
    <t>Rating</t>
  </si>
  <si>
    <t>Customer_ID</t>
  </si>
  <si>
    <t>DriversID</t>
  </si>
  <si>
    <t>Customer_Feedback</t>
  </si>
  <si>
    <t>Cancellation_Reason</t>
  </si>
  <si>
    <t>Driver_Feedback</t>
  </si>
  <si>
    <t xml:space="preserve"> cAmDEN   </t>
  </si>
  <si>
    <t>King's Cross</t>
  </si>
  <si>
    <t>UberX</t>
  </si>
  <si>
    <t>Completed</t>
  </si>
  <si>
    <t>Different car from app</t>
  </si>
  <si>
    <t>Passenger was rude</t>
  </si>
  <si>
    <t xml:space="preserve">brixton   </t>
  </si>
  <si>
    <t>Waterloo</t>
  </si>
  <si>
    <t>No Driver</t>
  </si>
  <si>
    <t xml:space="preserve">   nOtting hill   </t>
  </si>
  <si>
    <t>Stratford</t>
  </si>
  <si>
    <t>UberXL</t>
  </si>
  <si>
    <t>Nice ride</t>
  </si>
  <si>
    <t xml:space="preserve">   PaddinGToN</t>
  </si>
  <si>
    <t>Euston</t>
  </si>
  <si>
    <t>Cancelled</t>
  </si>
  <si>
    <t>Driver was rude</t>
  </si>
  <si>
    <t xml:space="preserve">caMdEn  </t>
  </si>
  <si>
    <t xml:space="preserve">  gReEnwich</t>
  </si>
  <si>
    <t>Â£33.98</t>
  </si>
  <si>
    <t>Passenger was calm</t>
  </si>
  <si>
    <t xml:space="preserve">LONDON BRIDGE </t>
  </si>
  <si>
    <t>Oxford Circus</t>
  </si>
  <si>
    <t xml:space="preserve">  CAMDEN </t>
  </si>
  <si>
    <t>Uber Comfort</t>
  </si>
  <si>
    <t>Driver asked to cancel</t>
  </si>
  <si>
    <t xml:space="preserve">   brixton</t>
  </si>
  <si>
    <t xml:space="preserve">  ElePhant aND CASTLe   </t>
  </si>
  <si>
    <t>Car was bad</t>
  </si>
  <si>
    <t xml:space="preserve">OXFORD CIRCUS   </t>
  </si>
  <si>
    <t xml:space="preserve">VICTORIA   </t>
  </si>
  <si>
    <t>Not the same car</t>
  </si>
  <si>
    <t xml:space="preserve">   OXFORD CIRCUS  </t>
  </si>
  <si>
    <t xml:space="preserve">  victoria   </t>
  </si>
  <si>
    <t>No AC</t>
  </si>
  <si>
    <t xml:space="preserve">  BRIXTON   </t>
  </si>
  <si>
    <t>Victoria</t>
  </si>
  <si>
    <t>Different driver</t>
  </si>
  <si>
    <t xml:space="preserve">  euston </t>
  </si>
  <si>
    <t>Not the same driver</t>
  </si>
  <si>
    <t>london bridge</t>
  </si>
  <si>
    <t>camden</t>
  </si>
  <si>
    <t>Paddington</t>
  </si>
  <si>
    <t>Â£22.49</t>
  </si>
  <si>
    <t>waterloo</t>
  </si>
  <si>
    <t>Change my mind</t>
  </si>
  <si>
    <t xml:space="preserve">  king's cross</t>
  </si>
  <si>
    <t xml:space="preserve">  brixton  </t>
  </si>
  <si>
    <t xml:space="preserve">shoreditch </t>
  </si>
  <si>
    <t>Â£43.27</t>
  </si>
  <si>
    <t xml:space="preserve">  SHOREDITCH   </t>
  </si>
  <si>
    <t>Notting Hill</t>
  </si>
  <si>
    <t xml:space="preserve"> KiNg's crOSS </t>
  </si>
  <si>
    <t xml:space="preserve">   KING'S CROSS  </t>
  </si>
  <si>
    <t>Â£82.79</t>
  </si>
  <si>
    <t>notting hill</t>
  </si>
  <si>
    <t>Brixton</t>
  </si>
  <si>
    <t>Â£49.0</t>
  </si>
  <si>
    <t xml:space="preserve">elEphANt AND cAsTLE   </t>
  </si>
  <si>
    <t>London Bridge</t>
  </si>
  <si>
    <t xml:space="preserve"> KinG'S cRoSs</t>
  </si>
  <si>
    <t xml:space="preserve">king's cross   </t>
  </si>
  <si>
    <t xml:space="preserve">   paddington   </t>
  </si>
  <si>
    <t xml:space="preserve">KING'S CROSS  </t>
  </si>
  <si>
    <t>VICTORIA</t>
  </si>
  <si>
    <t>Camden</t>
  </si>
  <si>
    <t xml:space="preserve">eLEpHANt anD CasTlE </t>
  </si>
  <si>
    <t>Shoreditch</t>
  </si>
  <si>
    <t xml:space="preserve">NOTTING HILL  </t>
  </si>
  <si>
    <t xml:space="preserve"> KiNg's CRoss </t>
  </si>
  <si>
    <t xml:space="preserve">sTRatfoRd </t>
  </si>
  <si>
    <t xml:space="preserve">  SHOREDITCH  </t>
  </si>
  <si>
    <t xml:space="preserve">   OXFORD CIRCUS</t>
  </si>
  <si>
    <t xml:space="preserve">victoria </t>
  </si>
  <si>
    <t xml:space="preserve">  oxfORD cIrcUS </t>
  </si>
  <si>
    <t>Greenwich</t>
  </si>
  <si>
    <t xml:space="preserve">  eLePhant And CaSTlE </t>
  </si>
  <si>
    <t xml:space="preserve"> eLepHaNT AND CAstLe </t>
  </si>
  <si>
    <t>Canary Wharf</t>
  </si>
  <si>
    <t xml:space="preserve">   NOTTING HILL</t>
  </si>
  <si>
    <t>Â£35.25</t>
  </si>
  <si>
    <t xml:space="preserve">  oxford circus   </t>
  </si>
  <si>
    <t xml:space="preserve">VIctoriA </t>
  </si>
  <si>
    <t xml:space="preserve"> vIcTorIa  </t>
  </si>
  <si>
    <t>Â£64.79</t>
  </si>
  <si>
    <t xml:space="preserve">   CanArY WHArF  </t>
  </si>
  <si>
    <t xml:space="preserve">   VIcTORia   </t>
  </si>
  <si>
    <t xml:space="preserve"> eLEPhAnT AND CastlE </t>
  </si>
  <si>
    <t xml:space="preserve">elephant and castle  </t>
  </si>
  <si>
    <t xml:space="preserve">  KINg's CrOSs</t>
  </si>
  <si>
    <t>paddington</t>
  </si>
  <si>
    <t xml:space="preserve">   LONDON BRIDGE  </t>
  </si>
  <si>
    <t>Long wait time</t>
  </si>
  <si>
    <t xml:space="preserve">paddington </t>
  </si>
  <si>
    <t xml:space="preserve"> KINg's CROss  </t>
  </si>
  <si>
    <t xml:space="preserve"> brIXtOn</t>
  </si>
  <si>
    <t>gREenwiCH</t>
  </si>
  <si>
    <t>Â£22.54</t>
  </si>
  <si>
    <t xml:space="preserve"> waTerLOo </t>
  </si>
  <si>
    <t xml:space="preserve">   KING'S CROSS   </t>
  </si>
  <si>
    <t xml:space="preserve"> CANARY WHARF </t>
  </si>
  <si>
    <t>Â£35.66</t>
  </si>
  <si>
    <t>PadDInGTON</t>
  </si>
  <si>
    <t xml:space="preserve">   paddington</t>
  </si>
  <si>
    <t>Â£33.42</t>
  </si>
  <si>
    <t xml:space="preserve">  king's cross  </t>
  </si>
  <si>
    <t>Elephant and Castle</t>
  </si>
  <si>
    <t>Â£79.0</t>
  </si>
  <si>
    <t xml:space="preserve">SHOREDITCH  </t>
  </si>
  <si>
    <t xml:space="preserve">BRIXTON  </t>
  </si>
  <si>
    <t xml:space="preserve">LONDON BRIDGE   </t>
  </si>
  <si>
    <t xml:space="preserve">STratFORD   </t>
  </si>
  <si>
    <t>Accidental request</t>
  </si>
  <si>
    <t xml:space="preserve">LOnDoN bRIdge   </t>
  </si>
  <si>
    <t xml:space="preserve">  brixton </t>
  </si>
  <si>
    <t xml:space="preserve">EUSTON   </t>
  </si>
  <si>
    <t>Â£60.62</t>
  </si>
  <si>
    <t xml:space="preserve"> cAmDEN</t>
  </si>
  <si>
    <t xml:space="preserve">   notting hill </t>
  </si>
  <si>
    <t xml:space="preserve"> euston </t>
  </si>
  <si>
    <t xml:space="preserve"> victoria  </t>
  </si>
  <si>
    <t>CANARY WHARF</t>
  </si>
  <si>
    <t>ELEPHANT AND CASTLE</t>
  </si>
  <si>
    <t xml:space="preserve"> ShoreDITCh </t>
  </si>
  <si>
    <t xml:space="preserve">pADdingTOn </t>
  </si>
  <si>
    <t>shoreditch</t>
  </si>
  <si>
    <t>Â£16.5</t>
  </si>
  <si>
    <t xml:space="preserve">BRIXtoN </t>
  </si>
  <si>
    <t xml:space="preserve">  oxford circus  </t>
  </si>
  <si>
    <t xml:space="preserve">  stratford</t>
  </si>
  <si>
    <t>Â£36.07</t>
  </si>
  <si>
    <t xml:space="preserve">  STRATFORD</t>
  </si>
  <si>
    <t xml:space="preserve">   NOTTING HILL  </t>
  </si>
  <si>
    <t xml:space="preserve"> STRATFORD </t>
  </si>
  <si>
    <t xml:space="preserve">   shoreditch</t>
  </si>
  <si>
    <t xml:space="preserve"> oxford circus</t>
  </si>
  <si>
    <t xml:space="preserve"> NOTTINg HiLl</t>
  </si>
  <si>
    <t xml:space="preserve"> nOtTINg HiLL  </t>
  </si>
  <si>
    <t xml:space="preserve"> ELEPHANT AND CASTLE</t>
  </si>
  <si>
    <t xml:space="preserve"> VICTORIA</t>
  </si>
  <si>
    <t xml:space="preserve"> brixton</t>
  </si>
  <si>
    <t xml:space="preserve">   bRIxtoN  </t>
  </si>
  <si>
    <t>Â£17.54</t>
  </si>
  <si>
    <t xml:space="preserve"> EUSTON </t>
  </si>
  <si>
    <t xml:space="preserve">   canary wharf  </t>
  </si>
  <si>
    <t>Â£35.92</t>
  </si>
  <si>
    <t xml:space="preserve">  pAddingToN  </t>
  </si>
  <si>
    <t xml:space="preserve">SHOREDITCH </t>
  </si>
  <si>
    <t xml:space="preserve">ELePhaNt And CaStLE </t>
  </si>
  <si>
    <t xml:space="preserve">  PADDINGTON  </t>
  </si>
  <si>
    <t xml:space="preserve">   elephant and castle</t>
  </si>
  <si>
    <t>Â£8.02</t>
  </si>
  <si>
    <t xml:space="preserve">lONdON BRIdGe   </t>
  </si>
  <si>
    <t xml:space="preserve">   VICtOrIA </t>
  </si>
  <si>
    <t>Â£18.68</t>
  </si>
  <si>
    <t xml:space="preserve">  greenwich</t>
  </si>
  <si>
    <t>Â£21.96</t>
  </si>
  <si>
    <t xml:space="preserve">canary wharf   </t>
  </si>
  <si>
    <t>Â£83.97</t>
  </si>
  <si>
    <t xml:space="preserve">  stratford </t>
  </si>
  <si>
    <t xml:space="preserve">NOTtINg hIll  </t>
  </si>
  <si>
    <t>canarY whARF</t>
  </si>
  <si>
    <t xml:space="preserve">  StRAtFOrd   </t>
  </si>
  <si>
    <t xml:space="preserve">  canary wharf</t>
  </si>
  <si>
    <t xml:space="preserve">  waterloo </t>
  </si>
  <si>
    <t>Â£30.27</t>
  </si>
  <si>
    <t>StrATFORD</t>
  </si>
  <si>
    <t xml:space="preserve">   StRaTfORD</t>
  </si>
  <si>
    <t xml:space="preserve">SHOreDItCH  </t>
  </si>
  <si>
    <t xml:space="preserve">   euston   </t>
  </si>
  <si>
    <t xml:space="preserve">  EuSTOn  </t>
  </si>
  <si>
    <t xml:space="preserve">cAnaRY wHArF </t>
  </si>
  <si>
    <t xml:space="preserve">   oxford circus</t>
  </si>
  <si>
    <t xml:space="preserve">  WATERLOO  </t>
  </si>
  <si>
    <t xml:space="preserve">  BRixTOn  </t>
  </si>
  <si>
    <t>Â£20.67</t>
  </si>
  <si>
    <t xml:space="preserve">grEENwICh  </t>
  </si>
  <si>
    <t xml:space="preserve">  shoreditch</t>
  </si>
  <si>
    <t xml:space="preserve">kiNG'S CROsS </t>
  </si>
  <si>
    <t xml:space="preserve"> VICTORIA </t>
  </si>
  <si>
    <t xml:space="preserve">  camden </t>
  </si>
  <si>
    <t xml:space="preserve">   stratford  </t>
  </si>
  <si>
    <t xml:space="preserve"> KiNG'S cROSs  </t>
  </si>
  <si>
    <t xml:space="preserve">   Camden</t>
  </si>
  <si>
    <t xml:space="preserve"> NottiNg hiLl </t>
  </si>
  <si>
    <t>Â£4.85</t>
  </si>
  <si>
    <t xml:space="preserve">   WATERLOO</t>
  </si>
  <si>
    <t>Â£52.14</t>
  </si>
  <si>
    <t xml:space="preserve">   PadDinGTOn</t>
  </si>
  <si>
    <t xml:space="preserve">  elephant and castle </t>
  </si>
  <si>
    <t xml:space="preserve">  camden</t>
  </si>
  <si>
    <t xml:space="preserve"> CAmDEN</t>
  </si>
  <si>
    <t>Â£14.24</t>
  </si>
  <si>
    <t>STrAtford</t>
  </si>
  <si>
    <t>Â£74.63</t>
  </si>
  <si>
    <t xml:space="preserve">  bRixtoN</t>
  </si>
  <si>
    <t>Â£37.78</t>
  </si>
  <si>
    <t xml:space="preserve"> STRATFORD</t>
  </si>
  <si>
    <t>Â£73.26</t>
  </si>
  <si>
    <t xml:space="preserve">   GReEnwICH   </t>
  </si>
  <si>
    <t xml:space="preserve">  CAMDEN   </t>
  </si>
  <si>
    <t xml:space="preserve">oxFORd cIrCUs   </t>
  </si>
  <si>
    <t xml:space="preserve">   brixton   </t>
  </si>
  <si>
    <t xml:space="preserve"> NOTTING HILL  </t>
  </si>
  <si>
    <t xml:space="preserve"> canary wharf</t>
  </si>
  <si>
    <t>SHOREDITCH</t>
  </si>
  <si>
    <t xml:space="preserve">  PaDDINGTOn</t>
  </si>
  <si>
    <t>Â£11.13</t>
  </si>
  <si>
    <t xml:space="preserve">ELEPHANT AND CASTLE  </t>
  </si>
  <si>
    <t xml:space="preserve">   greenwich</t>
  </si>
  <si>
    <t>LONDON BRIDGE</t>
  </si>
  <si>
    <t>Â£26.28</t>
  </si>
  <si>
    <t xml:space="preserve">  bRixTON  </t>
  </si>
  <si>
    <t xml:space="preserve"> shoreditch</t>
  </si>
  <si>
    <t xml:space="preserve"> canARY Wharf</t>
  </si>
  <si>
    <t>euston</t>
  </si>
  <si>
    <t>Â£66.57</t>
  </si>
  <si>
    <t xml:space="preserve"> CAMDEN</t>
  </si>
  <si>
    <t>Â£10.2</t>
  </si>
  <si>
    <t xml:space="preserve">   notting hill   </t>
  </si>
  <si>
    <t xml:space="preserve">greenwich  </t>
  </si>
  <si>
    <t>Â£11.91</t>
  </si>
  <si>
    <t xml:space="preserve">lOndon bridGE </t>
  </si>
  <si>
    <t>stratford</t>
  </si>
  <si>
    <t xml:space="preserve">waterloo </t>
  </si>
  <si>
    <t xml:space="preserve">shoreditch   </t>
  </si>
  <si>
    <t xml:space="preserve"> paddington  </t>
  </si>
  <si>
    <t xml:space="preserve"> eLePhaNT AND cAsTLE   </t>
  </si>
  <si>
    <t xml:space="preserve">  LoNdON Bridge  </t>
  </si>
  <si>
    <t xml:space="preserve">  lONdON bridGE   </t>
  </si>
  <si>
    <t xml:space="preserve"> king's cross</t>
  </si>
  <si>
    <t xml:space="preserve">  paddington   </t>
  </si>
  <si>
    <t>Â£79.99</t>
  </si>
  <si>
    <t xml:space="preserve">  euston  </t>
  </si>
  <si>
    <t xml:space="preserve">KING'S CROSS </t>
  </si>
  <si>
    <t xml:space="preserve"> euston</t>
  </si>
  <si>
    <t xml:space="preserve">   VICTORIA   </t>
  </si>
  <si>
    <t xml:space="preserve"> oxford circus  </t>
  </si>
  <si>
    <t xml:space="preserve">  ShoreditCh </t>
  </si>
  <si>
    <t>STRATforD</t>
  </si>
  <si>
    <t xml:space="preserve">   stratford   </t>
  </si>
  <si>
    <t xml:space="preserve">   NOTtIng HiLL  </t>
  </si>
  <si>
    <t xml:space="preserve">   VICTORIA  </t>
  </si>
  <si>
    <t>Â£72.0</t>
  </si>
  <si>
    <t xml:space="preserve">stratford </t>
  </si>
  <si>
    <t xml:space="preserve">  PADDINGTON</t>
  </si>
  <si>
    <t xml:space="preserve">gREeNWIcH </t>
  </si>
  <si>
    <t>Â£40.09</t>
  </si>
  <si>
    <t>EUstOn</t>
  </si>
  <si>
    <t>LONDoN BriDge</t>
  </si>
  <si>
    <t>GREENWICH</t>
  </si>
  <si>
    <t>Â£20.42</t>
  </si>
  <si>
    <t>elephant and castle</t>
  </si>
  <si>
    <t>Â£79.57</t>
  </si>
  <si>
    <t xml:space="preserve"> PAddINgtON</t>
  </si>
  <si>
    <t>notting hILl</t>
  </si>
  <si>
    <t xml:space="preserve">  OXFORD CIRCUS   </t>
  </si>
  <si>
    <t xml:space="preserve">BRIXTON </t>
  </si>
  <si>
    <t xml:space="preserve">  brixton</t>
  </si>
  <si>
    <t xml:space="preserve">eUSTOn </t>
  </si>
  <si>
    <t xml:space="preserve"> StrAtFORd</t>
  </si>
  <si>
    <t>Â£51.85</t>
  </si>
  <si>
    <t xml:space="preserve"> lONDoN BRiDGE </t>
  </si>
  <si>
    <t xml:space="preserve">KING'S CROSS   </t>
  </si>
  <si>
    <t xml:space="preserve">  CANARY WHARF </t>
  </si>
  <si>
    <t xml:space="preserve">  viCTOrIA</t>
  </si>
  <si>
    <t>Â£45.53</t>
  </si>
  <si>
    <t xml:space="preserve"> PADDINGTON </t>
  </si>
  <si>
    <t>Â£44.42</t>
  </si>
  <si>
    <t xml:space="preserve"> king's cROSs</t>
  </si>
  <si>
    <t xml:space="preserve">StRatFoRd </t>
  </si>
  <si>
    <t>Â£42.43</t>
  </si>
  <si>
    <t xml:space="preserve">  bRIxToN  </t>
  </si>
  <si>
    <t xml:space="preserve">  CAMDEN</t>
  </si>
  <si>
    <t>STRATFORD</t>
  </si>
  <si>
    <t xml:space="preserve">PADDINGTON   </t>
  </si>
  <si>
    <t xml:space="preserve">  wATERLoO</t>
  </si>
  <si>
    <t xml:space="preserve">  victoria</t>
  </si>
  <si>
    <t xml:space="preserve">  elEpHANT ANd CAsTlE  </t>
  </si>
  <si>
    <t xml:space="preserve">  ELepHaNT And CasTLe </t>
  </si>
  <si>
    <t xml:space="preserve">pAddIngtON </t>
  </si>
  <si>
    <t xml:space="preserve"> camden</t>
  </si>
  <si>
    <t>CAMDen</t>
  </si>
  <si>
    <t xml:space="preserve">  VICTORIA  </t>
  </si>
  <si>
    <t xml:space="preserve">  LONDON BRIDGE   </t>
  </si>
  <si>
    <t xml:space="preserve"> NOTTING HILL   </t>
  </si>
  <si>
    <t>Â£25.86</t>
  </si>
  <si>
    <t xml:space="preserve">   brixton  </t>
  </si>
  <si>
    <t xml:space="preserve">shoreditch  </t>
  </si>
  <si>
    <t>Â£7.12</t>
  </si>
  <si>
    <t>WaterlOO</t>
  </si>
  <si>
    <t xml:space="preserve"> WATERLOO </t>
  </si>
  <si>
    <t>Â£60.84</t>
  </si>
  <si>
    <t xml:space="preserve">  KING'S CROSS  </t>
  </si>
  <si>
    <t xml:space="preserve">euStoN </t>
  </si>
  <si>
    <t>Â£38.75</t>
  </si>
  <si>
    <t xml:space="preserve">bRIxton </t>
  </si>
  <si>
    <t xml:space="preserve">CAMDEN </t>
  </si>
  <si>
    <t xml:space="preserve">   elephant and castle  </t>
  </si>
  <si>
    <t xml:space="preserve">  loNDOn BrIDge</t>
  </si>
  <si>
    <t xml:space="preserve">strATfoRD </t>
  </si>
  <si>
    <t xml:space="preserve">  BrIxtOn  </t>
  </si>
  <si>
    <t xml:space="preserve">   BrIxTon</t>
  </si>
  <si>
    <t xml:space="preserve">   NOTTIng HiLl </t>
  </si>
  <si>
    <t>OxFord CIRCUs</t>
  </si>
  <si>
    <t>OXFORD CIRCUS</t>
  </si>
  <si>
    <t xml:space="preserve">   OXFORD CIRCUS   </t>
  </si>
  <si>
    <t xml:space="preserve"> king's cross  </t>
  </si>
  <si>
    <t>KING'S CROSS</t>
  </si>
  <si>
    <t xml:space="preserve">  notting hill  </t>
  </si>
  <si>
    <t>wateRlOO</t>
  </si>
  <si>
    <t xml:space="preserve">   CANARY WHARF </t>
  </si>
  <si>
    <t xml:space="preserve">  brIxtoN</t>
  </si>
  <si>
    <t xml:space="preserve"> ELePhant AnD cAsTLe </t>
  </si>
  <si>
    <t>gReenWiCH</t>
  </si>
  <si>
    <t xml:space="preserve">  KING'S CROSS</t>
  </si>
  <si>
    <t xml:space="preserve">   SHOREDITCH  </t>
  </si>
  <si>
    <t xml:space="preserve">   london bridge  </t>
  </si>
  <si>
    <t>PaddinGToN</t>
  </si>
  <si>
    <t>brixton</t>
  </si>
  <si>
    <t xml:space="preserve">  elephaNT aND cAstlE</t>
  </si>
  <si>
    <t xml:space="preserve">  elephant and castle</t>
  </si>
  <si>
    <t xml:space="preserve">paddington  </t>
  </si>
  <si>
    <t xml:space="preserve">  WATERLOO</t>
  </si>
  <si>
    <t>Â£72.48</t>
  </si>
  <si>
    <t xml:space="preserve">EUsTON   </t>
  </si>
  <si>
    <t xml:space="preserve">  ELEPHANT AND CASTLE</t>
  </si>
  <si>
    <t xml:space="preserve">   STratForD </t>
  </si>
  <si>
    <t xml:space="preserve">   WATErlOo </t>
  </si>
  <si>
    <t>Â£40.28</t>
  </si>
  <si>
    <t xml:space="preserve">  ELEPhaNt and cAStLe </t>
  </si>
  <si>
    <t>Â£30.97</t>
  </si>
  <si>
    <t xml:space="preserve">  cAnary WHaRf  </t>
  </si>
  <si>
    <t>Â£39.91</t>
  </si>
  <si>
    <t xml:space="preserve"> LONDON BRIDGE</t>
  </si>
  <si>
    <t xml:space="preserve">  cAmdeN  </t>
  </si>
  <si>
    <t>VicToRIA</t>
  </si>
  <si>
    <t>Â£6.65</t>
  </si>
  <si>
    <t xml:space="preserve">   LONDON BRIDGE</t>
  </si>
  <si>
    <t xml:space="preserve"> stratford  </t>
  </si>
  <si>
    <t>Â£28.65</t>
  </si>
  <si>
    <t xml:space="preserve">  waterloo  </t>
  </si>
  <si>
    <t xml:space="preserve">   king's cross</t>
  </si>
  <si>
    <t xml:space="preserve"> elephant and castle</t>
  </si>
  <si>
    <t xml:space="preserve"> notting hill</t>
  </si>
  <si>
    <t xml:space="preserve">victoria  </t>
  </si>
  <si>
    <t xml:space="preserve"> CAMDEN   </t>
  </si>
  <si>
    <t xml:space="preserve">oxfORD cIrcuS   </t>
  </si>
  <si>
    <t>Â£32.71</t>
  </si>
  <si>
    <t xml:space="preserve">   ELEPHANT AND CASTLE  </t>
  </si>
  <si>
    <t xml:space="preserve">ElEphaNt aNd CastlE   </t>
  </si>
  <si>
    <t xml:space="preserve">   EUSTON</t>
  </si>
  <si>
    <t>Â£52.92</t>
  </si>
  <si>
    <t xml:space="preserve">stratford   </t>
  </si>
  <si>
    <t>Â£17.79</t>
  </si>
  <si>
    <t xml:space="preserve">  CAnARY whArf </t>
  </si>
  <si>
    <t xml:space="preserve">   ElEPHaNt And caSTle</t>
  </si>
  <si>
    <t>Â£67.18</t>
  </si>
  <si>
    <t xml:space="preserve">  canary wharf   </t>
  </si>
  <si>
    <t xml:space="preserve">  canArY WHArf   </t>
  </si>
  <si>
    <t xml:space="preserve">   nOTtinG HIlL  </t>
  </si>
  <si>
    <t xml:space="preserve"> GREENWICH  </t>
  </si>
  <si>
    <t>Â£37.6</t>
  </si>
  <si>
    <t xml:space="preserve">  euStoN</t>
  </si>
  <si>
    <t>CaNarY whARf</t>
  </si>
  <si>
    <t xml:space="preserve">  pADDiNgtON</t>
  </si>
  <si>
    <t xml:space="preserve">   LonDON BRIDge   </t>
  </si>
  <si>
    <t xml:space="preserve">   euston</t>
  </si>
  <si>
    <t>Â£14.02</t>
  </si>
  <si>
    <t xml:space="preserve">canary wharf  </t>
  </si>
  <si>
    <t xml:space="preserve"> caNarY WhaRF </t>
  </si>
  <si>
    <t xml:space="preserve">  OXFORD CIRCUS </t>
  </si>
  <si>
    <t xml:space="preserve">  GREENWICH</t>
  </si>
  <si>
    <t>Â£78.64</t>
  </si>
  <si>
    <t xml:space="preserve">StrATFOrd </t>
  </si>
  <si>
    <t xml:space="preserve">CAMDEN   </t>
  </si>
  <si>
    <t xml:space="preserve">  WatErlOo   </t>
  </si>
  <si>
    <t xml:space="preserve">   kinG's CROss  </t>
  </si>
  <si>
    <t xml:space="preserve">  notting hill</t>
  </si>
  <si>
    <t xml:space="preserve"> VIctoRia  </t>
  </si>
  <si>
    <t xml:space="preserve">ShorEdItcH  </t>
  </si>
  <si>
    <t xml:space="preserve">VICTORIA  </t>
  </si>
  <si>
    <t>caMdEN</t>
  </si>
  <si>
    <t xml:space="preserve"> ShOrEdITCH  </t>
  </si>
  <si>
    <t xml:space="preserve">   euSTon</t>
  </si>
  <si>
    <t>Â£55.78</t>
  </si>
  <si>
    <t xml:space="preserve">   waterloo</t>
  </si>
  <si>
    <t xml:space="preserve">  euston</t>
  </si>
  <si>
    <t xml:space="preserve">ELePHant ANd cAStlE  </t>
  </si>
  <si>
    <t xml:space="preserve"> CANARY WHARF  </t>
  </si>
  <si>
    <t>Â£52.63</t>
  </si>
  <si>
    <t xml:space="preserve">   NottINg HILL </t>
  </si>
  <si>
    <t xml:space="preserve">PADDINGTON  </t>
  </si>
  <si>
    <t xml:space="preserve">  loNdon BrIDGE</t>
  </si>
  <si>
    <t xml:space="preserve"> brixton  </t>
  </si>
  <si>
    <t>victoria</t>
  </si>
  <si>
    <t xml:space="preserve">  WAtERloO</t>
  </si>
  <si>
    <t>Â£72.02</t>
  </si>
  <si>
    <t xml:space="preserve"> EustON  </t>
  </si>
  <si>
    <t>Â£62.4</t>
  </si>
  <si>
    <t>Â£6.36</t>
  </si>
  <si>
    <t xml:space="preserve">NOTTING HILL   </t>
  </si>
  <si>
    <t xml:space="preserve"> NOTtInG HilL   </t>
  </si>
  <si>
    <t xml:space="preserve">loNDoN bRidGe  </t>
  </si>
  <si>
    <t xml:space="preserve"> BRixToN   </t>
  </si>
  <si>
    <t>eLepHAnt AnD cAstLE</t>
  </si>
  <si>
    <t xml:space="preserve"> NOTTING HILL</t>
  </si>
  <si>
    <t>Â£52.72</t>
  </si>
  <si>
    <t xml:space="preserve">WATERLOO  </t>
  </si>
  <si>
    <t xml:space="preserve"> ELEpHanT and caSTlE  </t>
  </si>
  <si>
    <t>Â£42.56</t>
  </si>
  <si>
    <t xml:space="preserve">SHOREDITCH   </t>
  </si>
  <si>
    <t xml:space="preserve"> waterloo  </t>
  </si>
  <si>
    <t xml:space="preserve"> CANARY WHARF</t>
  </si>
  <si>
    <t xml:space="preserve">   LoNdON BridGe </t>
  </si>
  <si>
    <t>Â£40.15</t>
  </si>
  <si>
    <t xml:space="preserve">VICTORIA </t>
  </si>
  <si>
    <t xml:space="preserve">  kinG'S CrosS</t>
  </si>
  <si>
    <t xml:space="preserve">elEpHant And casTle  </t>
  </si>
  <si>
    <t xml:space="preserve">EUSTON </t>
  </si>
  <si>
    <t xml:space="preserve">  oXfOrd cIRcus   </t>
  </si>
  <si>
    <t xml:space="preserve">CANARY WHARF   </t>
  </si>
  <si>
    <t xml:space="preserve">NOTTING HILL </t>
  </si>
  <si>
    <t xml:space="preserve">  greEnWICH </t>
  </si>
  <si>
    <t xml:space="preserve">   canary wharf</t>
  </si>
  <si>
    <t xml:space="preserve">  paddington </t>
  </si>
  <si>
    <t xml:space="preserve">GREENWICH </t>
  </si>
  <si>
    <t>Â£34.79</t>
  </si>
  <si>
    <t>NOTTING HILL</t>
  </si>
  <si>
    <t>Â£18.65</t>
  </si>
  <si>
    <t xml:space="preserve">   OXFORD CIRCUS </t>
  </si>
  <si>
    <t xml:space="preserve">STRATFORD  </t>
  </si>
  <si>
    <t xml:space="preserve">  BRIXTON  </t>
  </si>
  <si>
    <t xml:space="preserve">   PADDINGTON </t>
  </si>
  <si>
    <t xml:space="preserve"> SHOREDITCH  </t>
  </si>
  <si>
    <t>Â£65.67</t>
  </si>
  <si>
    <t xml:space="preserve"> stRATford   </t>
  </si>
  <si>
    <t xml:space="preserve">   eLePhAnT AnD CAStLe</t>
  </si>
  <si>
    <t xml:space="preserve">  WATERLOO </t>
  </si>
  <si>
    <t xml:space="preserve">  Notting hiLL </t>
  </si>
  <si>
    <t>Â£46.9</t>
  </si>
  <si>
    <t xml:space="preserve">  OxFoRD CirCus</t>
  </si>
  <si>
    <t xml:space="preserve"> bRiXton</t>
  </si>
  <si>
    <t>Â£12.55</t>
  </si>
  <si>
    <t xml:space="preserve">   King'S cRoSS   </t>
  </si>
  <si>
    <t>LonDon BRIDgE</t>
  </si>
  <si>
    <t>NotTInG HiLL</t>
  </si>
  <si>
    <t xml:space="preserve">   lONdOn BridGE </t>
  </si>
  <si>
    <t>Â£58.48</t>
  </si>
  <si>
    <t xml:space="preserve">  KING'S CROSS </t>
  </si>
  <si>
    <t xml:space="preserve">  CANARY WHARF</t>
  </si>
  <si>
    <t>PADDINGTON</t>
  </si>
  <si>
    <t>Â£21.76</t>
  </si>
  <si>
    <t xml:space="preserve">   stratford </t>
  </si>
  <si>
    <t xml:space="preserve">  BRIxTon</t>
  </si>
  <si>
    <t xml:space="preserve">  CAnArY wHarF</t>
  </si>
  <si>
    <t xml:space="preserve"> sTRatFord </t>
  </si>
  <si>
    <t xml:space="preserve">oXFOrD cIRcuS </t>
  </si>
  <si>
    <t>Â£23.13</t>
  </si>
  <si>
    <t>bRIXTOn</t>
  </si>
  <si>
    <t xml:space="preserve">cAMden  </t>
  </si>
  <si>
    <t xml:space="preserve">EuSTON   </t>
  </si>
  <si>
    <t>Â£16.67</t>
  </si>
  <si>
    <t xml:space="preserve">   victoria </t>
  </si>
  <si>
    <t>Â£28.23</t>
  </si>
  <si>
    <t xml:space="preserve">noTtiNg hilL  </t>
  </si>
  <si>
    <t xml:space="preserve">euston </t>
  </si>
  <si>
    <t xml:space="preserve"> LOnDon BRiDge </t>
  </si>
  <si>
    <t>Â£31.47</t>
  </si>
  <si>
    <t xml:space="preserve">   LONDON BRIDGE   </t>
  </si>
  <si>
    <t xml:space="preserve">   london bridge </t>
  </si>
  <si>
    <t xml:space="preserve">  OXFOrd cIrCuS   </t>
  </si>
  <si>
    <t>greenwich</t>
  </si>
  <si>
    <t>shOReDItCh</t>
  </si>
  <si>
    <t>Â£45.73</t>
  </si>
  <si>
    <t>WATERLOO</t>
  </si>
  <si>
    <t>Â£27.88</t>
  </si>
  <si>
    <t xml:space="preserve">OXFORD CIRCUS </t>
  </si>
  <si>
    <t>Â£14.9</t>
  </si>
  <si>
    <t xml:space="preserve">   vICtOrIa </t>
  </si>
  <si>
    <t>Â£41.4</t>
  </si>
  <si>
    <t xml:space="preserve">  gREenwiCH</t>
  </si>
  <si>
    <t xml:space="preserve">sTRAtfOrD   </t>
  </si>
  <si>
    <t>Â£30.63</t>
  </si>
  <si>
    <t>Â£34.25</t>
  </si>
  <si>
    <t xml:space="preserve"> KING'S CROSS</t>
  </si>
  <si>
    <t>cAnArY WHARF</t>
  </si>
  <si>
    <t xml:space="preserve"> EUSTON</t>
  </si>
  <si>
    <t xml:space="preserve">  GREENWICH   </t>
  </si>
  <si>
    <t xml:space="preserve">   shoreditch </t>
  </si>
  <si>
    <t xml:space="preserve">  GREENWICH  </t>
  </si>
  <si>
    <t xml:space="preserve">   CaMdEn  </t>
  </si>
  <si>
    <t xml:space="preserve">  wAteRLOO  </t>
  </si>
  <si>
    <t>Â£73.72</t>
  </si>
  <si>
    <t xml:space="preserve">ELePhaNT and CastlE  </t>
  </si>
  <si>
    <t>Â£48.42</t>
  </si>
  <si>
    <t xml:space="preserve">   elephant and castle </t>
  </si>
  <si>
    <t xml:space="preserve">   WATERLOO </t>
  </si>
  <si>
    <t xml:space="preserve">oxford circus  </t>
  </si>
  <si>
    <t xml:space="preserve">   london bridge   </t>
  </si>
  <si>
    <t xml:space="preserve">  LONDON BRIDGE</t>
  </si>
  <si>
    <t xml:space="preserve"> PaDdiNgton</t>
  </si>
  <si>
    <t xml:space="preserve">   pADDiNgtON</t>
  </si>
  <si>
    <t>Â£25.19</t>
  </si>
  <si>
    <t xml:space="preserve">   CAMDEN </t>
  </si>
  <si>
    <t xml:space="preserve"> WatERLoO   </t>
  </si>
  <si>
    <t>VICTORIa</t>
  </si>
  <si>
    <t xml:space="preserve">  nOTTing Hill</t>
  </si>
  <si>
    <t xml:space="preserve"> NoTtING HIll</t>
  </si>
  <si>
    <t xml:space="preserve"> NOttIng hiLL</t>
  </si>
  <si>
    <t xml:space="preserve">   NotTiNg HilL</t>
  </si>
  <si>
    <t>Â£26.26</t>
  </si>
  <si>
    <t xml:space="preserve"> OXFORD CIRCUS </t>
  </si>
  <si>
    <t xml:space="preserve"> victoRiA</t>
  </si>
  <si>
    <t>EUSTON</t>
  </si>
  <si>
    <t>Â£44.71</t>
  </si>
  <si>
    <t xml:space="preserve">   vICtORiA</t>
  </si>
  <si>
    <t>Â£4.48</t>
  </si>
  <si>
    <t xml:space="preserve">  ViCToRIA  </t>
  </si>
  <si>
    <t>StrAtFORD</t>
  </si>
  <si>
    <t xml:space="preserve">ViCtorIa   </t>
  </si>
  <si>
    <t xml:space="preserve">  gReenwiCH </t>
  </si>
  <si>
    <t>CAMDEN</t>
  </si>
  <si>
    <t xml:space="preserve"> BRIXTON</t>
  </si>
  <si>
    <t>Â£62.33</t>
  </si>
  <si>
    <t>KIng'S CROsS</t>
  </si>
  <si>
    <t>Â£44.97</t>
  </si>
  <si>
    <t xml:space="preserve">oxford circus   </t>
  </si>
  <si>
    <t xml:space="preserve">   sHOrEDitch</t>
  </si>
  <si>
    <t xml:space="preserve">   ShoREdiTCH</t>
  </si>
  <si>
    <t>NottING HIll</t>
  </si>
  <si>
    <t xml:space="preserve">victoria   </t>
  </si>
  <si>
    <t xml:space="preserve">   eLePHanT ANd CASTLe </t>
  </si>
  <si>
    <t xml:space="preserve">LONDON BRIDGE  </t>
  </si>
  <si>
    <t xml:space="preserve">oxford circus </t>
  </si>
  <si>
    <t>Â£74.32</t>
  </si>
  <si>
    <t xml:space="preserve">notting hill  </t>
  </si>
  <si>
    <t>Â£61.54</t>
  </si>
  <si>
    <t xml:space="preserve">   ELEpHANt aND cAStLE  </t>
  </si>
  <si>
    <t xml:space="preserve">CANARY WHARF  </t>
  </si>
  <si>
    <t>Â£4.45</t>
  </si>
  <si>
    <t xml:space="preserve">GREENWICH   </t>
  </si>
  <si>
    <t xml:space="preserve">CaNary WHarf </t>
  </si>
  <si>
    <t xml:space="preserve">  BRIxtOn   </t>
  </si>
  <si>
    <t xml:space="preserve">  OxForD CIRcuS</t>
  </si>
  <si>
    <t xml:space="preserve">  paddington  </t>
  </si>
  <si>
    <t>KiNG'S CrOSs</t>
  </si>
  <si>
    <t xml:space="preserve"> waterloO</t>
  </si>
  <si>
    <t>BRIXTON</t>
  </si>
  <si>
    <t xml:space="preserve">  camDen   </t>
  </si>
  <si>
    <t>vicToria</t>
  </si>
  <si>
    <t>Â£6.28</t>
  </si>
  <si>
    <t xml:space="preserve">  GReeNwiCh  </t>
  </si>
  <si>
    <t xml:space="preserve">   eUsToN  </t>
  </si>
  <si>
    <t>EuSTON</t>
  </si>
  <si>
    <t xml:space="preserve">  EUSTON</t>
  </si>
  <si>
    <t xml:space="preserve"> king's cross   </t>
  </si>
  <si>
    <t xml:space="preserve">   PADDINGTON  </t>
  </si>
  <si>
    <t xml:space="preserve">ELEPHANT AND CASTLE   </t>
  </si>
  <si>
    <t>Â£62.59</t>
  </si>
  <si>
    <t xml:space="preserve">  SHoreDItCH   </t>
  </si>
  <si>
    <t>Â£82.8</t>
  </si>
  <si>
    <t xml:space="preserve">   GREENWICH</t>
  </si>
  <si>
    <t>Â£64.23</t>
  </si>
  <si>
    <t xml:space="preserve"> ViCtoRIA</t>
  </si>
  <si>
    <t xml:space="preserve">GReENwIch </t>
  </si>
  <si>
    <t>Â£44.28</t>
  </si>
  <si>
    <t xml:space="preserve"> SHOREDITCH   </t>
  </si>
  <si>
    <t>eUstoN</t>
  </si>
  <si>
    <t xml:space="preserve">notting hill   </t>
  </si>
  <si>
    <t xml:space="preserve">notTING HiLL   </t>
  </si>
  <si>
    <t xml:space="preserve">   oxford circus   </t>
  </si>
  <si>
    <t xml:space="preserve"> PADDINGTON   </t>
  </si>
  <si>
    <t xml:space="preserve">  eUStOn </t>
  </si>
  <si>
    <t xml:space="preserve">   STRAtfORD  </t>
  </si>
  <si>
    <t xml:space="preserve">   StraTFoRD</t>
  </si>
  <si>
    <t>Â£33.45</t>
  </si>
  <si>
    <t xml:space="preserve"> greenwich  </t>
  </si>
  <si>
    <t xml:space="preserve">  PADDINGTON </t>
  </si>
  <si>
    <t xml:space="preserve"> camden </t>
  </si>
  <si>
    <t xml:space="preserve"> canary wharf   </t>
  </si>
  <si>
    <t xml:space="preserve"> EUSton </t>
  </si>
  <si>
    <t xml:space="preserve">  SHOREDITCH </t>
  </si>
  <si>
    <t>bRIxton</t>
  </si>
  <si>
    <t xml:space="preserve"> victoria</t>
  </si>
  <si>
    <t xml:space="preserve"> cANAry wHARf </t>
  </si>
  <si>
    <t xml:space="preserve">   gREeNWich  </t>
  </si>
  <si>
    <t>Â£68.73</t>
  </si>
  <si>
    <t xml:space="preserve">   kIng'S cRoss</t>
  </si>
  <si>
    <t xml:space="preserve"> LoNDOn bRIDgE  </t>
  </si>
  <si>
    <t xml:space="preserve">KINg's cRoSs  </t>
  </si>
  <si>
    <t xml:space="preserve">OXFORD CIRCUS  </t>
  </si>
  <si>
    <t xml:space="preserve">   lONDoN BRidGE </t>
  </si>
  <si>
    <t xml:space="preserve">elephant and castle   </t>
  </si>
  <si>
    <t xml:space="preserve">   caNarY WHARF</t>
  </si>
  <si>
    <t xml:space="preserve">  camden   </t>
  </si>
  <si>
    <t>Â£72.71</t>
  </si>
  <si>
    <t xml:space="preserve"> elephant and castle   </t>
  </si>
  <si>
    <t>Â£18.61</t>
  </si>
  <si>
    <t xml:space="preserve">  shoreditch   </t>
  </si>
  <si>
    <t xml:space="preserve"> KING'S CROSS </t>
  </si>
  <si>
    <t xml:space="preserve">BRIXTON   </t>
  </si>
  <si>
    <t xml:space="preserve">paddington   </t>
  </si>
  <si>
    <t xml:space="preserve">nOttINg HiLL </t>
  </si>
  <si>
    <t>Â£17.07</t>
  </si>
  <si>
    <t>Â£79.4</t>
  </si>
  <si>
    <t xml:space="preserve">   STRATFORD  </t>
  </si>
  <si>
    <t xml:space="preserve">   kiNG's crOss  </t>
  </si>
  <si>
    <t xml:space="preserve">greENWicH  </t>
  </si>
  <si>
    <t xml:space="preserve">   KINg'S CROSs</t>
  </si>
  <si>
    <t xml:space="preserve">SHorediTCh  </t>
  </si>
  <si>
    <t xml:space="preserve">   SHOREDITCH   </t>
  </si>
  <si>
    <t xml:space="preserve">PADDINGTON </t>
  </si>
  <si>
    <t xml:space="preserve">brixton </t>
  </si>
  <si>
    <t>Â£41.43</t>
  </si>
  <si>
    <t xml:space="preserve"> LOnDon brIdge  </t>
  </si>
  <si>
    <t xml:space="preserve"> vicToRIa </t>
  </si>
  <si>
    <t xml:space="preserve">   ELePHANt anD CastLe</t>
  </si>
  <si>
    <t>canary wharf</t>
  </si>
  <si>
    <t xml:space="preserve">   PADDINGTON   </t>
  </si>
  <si>
    <t xml:space="preserve">   paddington  </t>
  </si>
  <si>
    <t xml:space="preserve">  VICTORIA   </t>
  </si>
  <si>
    <t>Â£48.26</t>
  </si>
  <si>
    <t xml:space="preserve"> stratfOrd </t>
  </si>
  <si>
    <t xml:space="preserve">euston   </t>
  </si>
  <si>
    <t>Â£78.91</t>
  </si>
  <si>
    <t xml:space="preserve">  GreEnwIch   </t>
  </si>
  <si>
    <t xml:space="preserve">  CANARY WHARF  </t>
  </si>
  <si>
    <t>Â£62.71</t>
  </si>
  <si>
    <t>StraTfoRd</t>
  </si>
  <si>
    <t xml:space="preserve">waterloo   </t>
  </si>
  <si>
    <t xml:space="preserve">euston  </t>
  </si>
  <si>
    <t>Â£35.81</t>
  </si>
  <si>
    <t xml:space="preserve">   VICTORIA</t>
  </si>
  <si>
    <t xml:space="preserve">  vICToRIa</t>
  </si>
  <si>
    <t xml:space="preserve">EUSTON  </t>
  </si>
  <si>
    <t>Â£31.91</t>
  </si>
  <si>
    <t>OxfORd CiRcUs</t>
  </si>
  <si>
    <t xml:space="preserve">   cAMDeN  </t>
  </si>
  <si>
    <t xml:space="preserve">  oxford circus </t>
  </si>
  <si>
    <t xml:space="preserve">  ElEPhANT AND CAsTle</t>
  </si>
  <si>
    <t>king's cross</t>
  </si>
  <si>
    <t xml:space="preserve"> stratford</t>
  </si>
  <si>
    <t>gReenWiCh</t>
  </si>
  <si>
    <t xml:space="preserve"> OXFORD CIRCUS  </t>
  </si>
  <si>
    <t>Â£42.06</t>
  </si>
  <si>
    <t>Â£71.15</t>
  </si>
  <si>
    <t>KIng's CrOSS</t>
  </si>
  <si>
    <t>Â£63.35</t>
  </si>
  <si>
    <t xml:space="preserve">PADDInGtOn  </t>
  </si>
  <si>
    <t>Â£78.05</t>
  </si>
  <si>
    <t xml:space="preserve">oxFOrD CirCuS   </t>
  </si>
  <si>
    <t>Â£19.44</t>
  </si>
  <si>
    <t xml:space="preserve"> elephant and castle </t>
  </si>
  <si>
    <t>Â£55.88</t>
  </si>
  <si>
    <t>SHOrEdITCh</t>
  </si>
  <si>
    <t xml:space="preserve">stRaTFOrD  </t>
  </si>
  <si>
    <t xml:space="preserve">camden   </t>
  </si>
  <si>
    <t xml:space="preserve"> briXToN   </t>
  </si>
  <si>
    <t xml:space="preserve"> elephant and castle  </t>
  </si>
  <si>
    <t>Â£55.83</t>
  </si>
  <si>
    <t xml:space="preserve">paddiNGtOn  </t>
  </si>
  <si>
    <t xml:space="preserve">  oxford circus</t>
  </si>
  <si>
    <t xml:space="preserve">   wATeRlOo</t>
  </si>
  <si>
    <t xml:space="preserve"> sHOREdiTch</t>
  </si>
  <si>
    <t>Â£81.66</t>
  </si>
  <si>
    <t>Â£79.28</t>
  </si>
  <si>
    <t xml:space="preserve">  stratford   </t>
  </si>
  <si>
    <t xml:space="preserve"> OxFORD CIrCUS   </t>
  </si>
  <si>
    <t xml:space="preserve">   canary wharf </t>
  </si>
  <si>
    <t xml:space="preserve">   shorEDITCh  </t>
  </si>
  <si>
    <t xml:space="preserve">   camden   </t>
  </si>
  <si>
    <t xml:space="preserve"> LoNdOn BRidGE </t>
  </si>
  <si>
    <t xml:space="preserve">  waterloo</t>
  </si>
  <si>
    <t xml:space="preserve">  ELEPHANT AND CASTLE </t>
  </si>
  <si>
    <t>Â£15.36</t>
  </si>
  <si>
    <t xml:space="preserve">  SHOREDITCH</t>
  </si>
  <si>
    <t>Â£44.08</t>
  </si>
  <si>
    <t xml:space="preserve">bRIXtoN  </t>
  </si>
  <si>
    <t xml:space="preserve">  pAdDiNgTON   </t>
  </si>
  <si>
    <t xml:space="preserve"> PADDINGTON  </t>
  </si>
  <si>
    <t>Â£29.18</t>
  </si>
  <si>
    <t xml:space="preserve">  NOTTING HILL</t>
  </si>
  <si>
    <t xml:space="preserve">   king's cross </t>
  </si>
  <si>
    <t xml:space="preserve">gREENwicH  </t>
  </si>
  <si>
    <t xml:space="preserve"> STrAtFOrD</t>
  </si>
  <si>
    <t xml:space="preserve">waterloo  </t>
  </si>
  <si>
    <t xml:space="preserve">cANary WhARf   </t>
  </si>
  <si>
    <t xml:space="preserve"> OXFORD CIRCUS</t>
  </si>
  <si>
    <t xml:space="preserve">   cAmden   </t>
  </si>
  <si>
    <t xml:space="preserve">  king's cross </t>
  </si>
  <si>
    <t xml:space="preserve">   NOTTING HILL </t>
  </si>
  <si>
    <t xml:space="preserve">STRATFORD   </t>
  </si>
  <si>
    <t xml:space="preserve">   Euston   </t>
  </si>
  <si>
    <t xml:space="preserve"> oxford circus </t>
  </si>
  <si>
    <t xml:space="preserve"> OxForD cIRCuS</t>
  </si>
  <si>
    <t xml:space="preserve">GREENWICH  </t>
  </si>
  <si>
    <t>Â£28.42</t>
  </si>
  <si>
    <t xml:space="preserve">bRixTON  </t>
  </si>
  <si>
    <t>Â£77.78</t>
  </si>
  <si>
    <t xml:space="preserve">  canary wharf </t>
  </si>
  <si>
    <t xml:space="preserve">ELEPHANT AND CASTLE </t>
  </si>
  <si>
    <t xml:space="preserve">   greenwich </t>
  </si>
  <si>
    <t xml:space="preserve">notting hill </t>
  </si>
  <si>
    <t>elEPhAnT AnD CasTle</t>
  </si>
  <si>
    <t>Â£45.07</t>
  </si>
  <si>
    <t xml:space="preserve">  CANARY WHARF   </t>
  </si>
  <si>
    <t xml:space="preserve"> STRATFORD   </t>
  </si>
  <si>
    <t xml:space="preserve">   STRATFORD</t>
  </si>
  <si>
    <t xml:space="preserve">  canAry wHarF </t>
  </si>
  <si>
    <t>Â£76.01</t>
  </si>
  <si>
    <t xml:space="preserve"> caNAry WHaRF</t>
  </si>
  <si>
    <t>Â£4.28</t>
  </si>
  <si>
    <t xml:space="preserve">camden </t>
  </si>
  <si>
    <t xml:space="preserve"> shoreditch   </t>
  </si>
  <si>
    <t xml:space="preserve">KING's cRoSs </t>
  </si>
  <si>
    <t xml:space="preserve"> stRAtfORD  </t>
  </si>
  <si>
    <t xml:space="preserve">  stratForD</t>
  </si>
  <si>
    <t>Â£45.6</t>
  </si>
  <si>
    <t>Â£41.59</t>
  </si>
  <si>
    <t xml:space="preserve">StRaTfORD </t>
  </si>
  <si>
    <t>ElePhAnT And castle</t>
  </si>
  <si>
    <t>Â£44.41</t>
  </si>
  <si>
    <t xml:space="preserve">king's cross </t>
  </si>
  <si>
    <t>Â£32.13</t>
  </si>
  <si>
    <t>Â£69.11</t>
  </si>
  <si>
    <t xml:space="preserve">  vIctoRiA   </t>
  </si>
  <si>
    <t xml:space="preserve"> waTERlOo</t>
  </si>
  <si>
    <t xml:space="preserve"> london bridge</t>
  </si>
  <si>
    <t>Â£76.85</t>
  </si>
  <si>
    <t xml:space="preserve">  oXford CirCUS </t>
  </si>
  <si>
    <t xml:space="preserve">CANARY WHARF </t>
  </si>
  <si>
    <t xml:space="preserve"> shOreditCh </t>
  </si>
  <si>
    <t xml:space="preserve">StratFoRd  </t>
  </si>
  <si>
    <t xml:space="preserve">   EUSTON </t>
  </si>
  <si>
    <t xml:space="preserve">camDen   </t>
  </si>
  <si>
    <t>nOTting Hill</t>
  </si>
  <si>
    <t xml:space="preserve">  eUstON</t>
  </si>
  <si>
    <t xml:space="preserve">eustOn </t>
  </si>
  <si>
    <t xml:space="preserve"> paddington   </t>
  </si>
  <si>
    <t xml:space="preserve">   PADdiNgton</t>
  </si>
  <si>
    <t>Â£71.73</t>
  </si>
  <si>
    <t>Â£44.31</t>
  </si>
  <si>
    <t xml:space="preserve">   CAMDEN  </t>
  </si>
  <si>
    <t xml:space="preserve">   GrEENWiCH   </t>
  </si>
  <si>
    <t xml:space="preserve">  ElEPhANT AND CASTLe</t>
  </si>
  <si>
    <t xml:space="preserve">  EUstOn</t>
  </si>
  <si>
    <t>Â£9.14</t>
  </si>
  <si>
    <t>CANARY WhaRf</t>
  </si>
  <si>
    <t xml:space="preserve"> NOTtInG hILL</t>
  </si>
  <si>
    <t xml:space="preserve">  NOTtING hIll </t>
  </si>
  <si>
    <t>Â£46.99</t>
  </si>
  <si>
    <t xml:space="preserve">   LonDoN bRIDgE  </t>
  </si>
  <si>
    <t xml:space="preserve">   StratFORD   </t>
  </si>
  <si>
    <t>Â£80.96</t>
  </si>
  <si>
    <t xml:space="preserve">king's cross  </t>
  </si>
  <si>
    <t xml:space="preserve"> CamDEN </t>
  </si>
  <si>
    <t xml:space="preserve">  notting hill </t>
  </si>
  <si>
    <t xml:space="preserve">  london bridge</t>
  </si>
  <si>
    <t xml:space="preserve">  KiNg'S CRoSS</t>
  </si>
  <si>
    <t xml:space="preserve">  KIng'S cRoss</t>
  </si>
  <si>
    <t xml:space="preserve">   CANARY WHARF</t>
  </si>
  <si>
    <t xml:space="preserve">   sTRAtfoRD   </t>
  </si>
  <si>
    <t xml:space="preserve">  paddington</t>
  </si>
  <si>
    <t xml:space="preserve"> OxfoRd ciRcUS </t>
  </si>
  <si>
    <t xml:space="preserve">  NOTTING HILL   </t>
  </si>
  <si>
    <t xml:space="preserve">  loNDoN bRIdGe </t>
  </si>
  <si>
    <t xml:space="preserve"> LONDON BRIDGE   </t>
  </si>
  <si>
    <t>noTTiNG hiLL</t>
  </si>
  <si>
    <t>Â£48.96</t>
  </si>
  <si>
    <t xml:space="preserve">cAnaRY wHaRf   </t>
  </si>
  <si>
    <t>Â£60.57</t>
  </si>
  <si>
    <t xml:space="preserve"> greenwich</t>
  </si>
  <si>
    <t>Â£59.0</t>
  </si>
  <si>
    <t xml:space="preserve">  NOTTING HILl </t>
  </si>
  <si>
    <t xml:space="preserve">CAMDen  </t>
  </si>
  <si>
    <t xml:space="preserve">   KING'S CROSS</t>
  </si>
  <si>
    <t xml:space="preserve"> VICTORIA  </t>
  </si>
  <si>
    <t>Â£56.58</t>
  </si>
  <si>
    <t>Â£15.81</t>
  </si>
  <si>
    <t xml:space="preserve">   kinG'S cROSs   </t>
  </si>
  <si>
    <t xml:space="preserve">  PadDingtON   </t>
  </si>
  <si>
    <t xml:space="preserve">  oxFoRd cIRCUS</t>
  </si>
  <si>
    <t>ELEpHaNT AND CaStle</t>
  </si>
  <si>
    <t xml:space="preserve">  NOTTING HILL </t>
  </si>
  <si>
    <t>Â£6.54</t>
  </si>
  <si>
    <t xml:space="preserve">   sTratFOrd</t>
  </si>
  <si>
    <t>Â£6.79</t>
  </si>
  <si>
    <t xml:space="preserve">VICtoRiA </t>
  </si>
  <si>
    <t xml:space="preserve"> watERlOo  </t>
  </si>
  <si>
    <t xml:space="preserve">   ELEPHANT AND CASTLE</t>
  </si>
  <si>
    <t xml:space="preserve"> CanARy WhARf </t>
  </si>
  <si>
    <t xml:space="preserve"> oxford circus   </t>
  </si>
  <si>
    <t xml:space="preserve">  KiNG'S cRoSs  </t>
  </si>
  <si>
    <t>caNAry wHArF</t>
  </si>
  <si>
    <t xml:space="preserve">  OXFORD CIRCUS  </t>
  </si>
  <si>
    <t xml:space="preserve">  stratford  </t>
  </si>
  <si>
    <t xml:space="preserve">   canary wharf   </t>
  </si>
  <si>
    <t xml:space="preserve">   caMdEn</t>
  </si>
  <si>
    <t xml:space="preserve"> shoreditch </t>
  </si>
  <si>
    <t xml:space="preserve">  CAMDEN  </t>
  </si>
  <si>
    <t>Â£31.68</t>
  </si>
  <si>
    <t xml:space="preserve">CANAry WharF </t>
  </si>
  <si>
    <t>Â£61.9</t>
  </si>
  <si>
    <t>StRAtFOrd</t>
  </si>
  <si>
    <t xml:space="preserve"> sHoReDItcH</t>
  </si>
  <si>
    <t>oxford circus</t>
  </si>
  <si>
    <t>Â£67.99</t>
  </si>
  <si>
    <t xml:space="preserve">caNARy WhaRF </t>
  </si>
  <si>
    <t xml:space="preserve">   oXfORD circUS </t>
  </si>
  <si>
    <t xml:space="preserve">PADdiNgtOn   </t>
  </si>
  <si>
    <t xml:space="preserve"> EuSTOn </t>
  </si>
  <si>
    <t>Â£43.14</t>
  </si>
  <si>
    <t xml:space="preserve"> ELEPHANT AND CASTLE   </t>
  </si>
  <si>
    <t>WatErloo</t>
  </si>
  <si>
    <t>Â£74.79</t>
  </si>
  <si>
    <t xml:space="preserve">gReEnwIcH </t>
  </si>
  <si>
    <t xml:space="preserve">london bridge </t>
  </si>
  <si>
    <t xml:space="preserve">elEPhanT and cAsTlE </t>
  </si>
  <si>
    <t xml:space="preserve"> LonDoN BrIdgE </t>
  </si>
  <si>
    <t>oxfORd cIrcuS</t>
  </si>
  <si>
    <t xml:space="preserve"> euston  </t>
  </si>
  <si>
    <t xml:space="preserve">   canary wHARf</t>
  </si>
  <si>
    <t xml:space="preserve">OXfOrD cIRcUS  </t>
  </si>
  <si>
    <t xml:space="preserve"> gReenWiCH</t>
  </si>
  <si>
    <t>Â£32.56</t>
  </si>
  <si>
    <t xml:space="preserve">   ELEPhANT and CasTLE </t>
  </si>
  <si>
    <t xml:space="preserve"> eLEpHAnT and CaSTLe</t>
  </si>
  <si>
    <t>Â£31.98</t>
  </si>
  <si>
    <t xml:space="preserve">shoReDITCH  </t>
  </si>
  <si>
    <t xml:space="preserve">   london bridge</t>
  </si>
  <si>
    <t xml:space="preserve"> EuSToN   </t>
  </si>
  <si>
    <t xml:space="preserve">  shorEditCH  </t>
  </si>
  <si>
    <t xml:space="preserve"> Oxford CIrCUS </t>
  </si>
  <si>
    <t>GReeNWICh</t>
  </si>
  <si>
    <t xml:space="preserve">  VICTORIA</t>
  </si>
  <si>
    <t xml:space="preserve">  ELEPHANT AND CASTLE  </t>
  </si>
  <si>
    <t>Â£67.76</t>
  </si>
  <si>
    <t xml:space="preserve">   wATErloo  </t>
  </si>
  <si>
    <t xml:space="preserve">   CANARY WHARF   </t>
  </si>
  <si>
    <t xml:space="preserve">  kIng'S crOss</t>
  </si>
  <si>
    <t>Â£57.78</t>
  </si>
  <si>
    <t>Â£64.3</t>
  </si>
  <si>
    <t xml:space="preserve"> LONDON BRIDGE  </t>
  </si>
  <si>
    <t>Â£69.51</t>
  </si>
  <si>
    <t xml:space="preserve">  ShorEDItcH</t>
  </si>
  <si>
    <t xml:space="preserve">king's crOSs   </t>
  </si>
  <si>
    <t xml:space="preserve">  EuSToN</t>
  </si>
  <si>
    <t xml:space="preserve"> VICTORIA   </t>
  </si>
  <si>
    <t>Â£60.78</t>
  </si>
  <si>
    <t xml:space="preserve">  vicTOriA</t>
  </si>
  <si>
    <t xml:space="preserve"> stRaTFoRd  </t>
  </si>
  <si>
    <t xml:space="preserve">NOtTIng hILL   </t>
  </si>
  <si>
    <t>oXFORd CirCUS</t>
  </si>
  <si>
    <t xml:space="preserve">   GReENwich</t>
  </si>
  <si>
    <t>Â£18.52</t>
  </si>
  <si>
    <t>VictOrIA</t>
  </si>
  <si>
    <t>Â£51.24</t>
  </si>
  <si>
    <t xml:space="preserve">WATERLOO   </t>
  </si>
  <si>
    <t xml:space="preserve"> sTRatFORD</t>
  </si>
  <si>
    <t>Â£77.88</t>
  </si>
  <si>
    <t xml:space="preserve">  pAdDINgton</t>
  </si>
  <si>
    <t xml:space="preserve">   oxford circus </t>
  </si>
  <si>
    <t xml:space="preserve"> waterloo</t>
  </si>
  <si>
    <t xml:space="preserve"> greenwich   </t>
  </si>
  <si>
    <t xml:space="preserve"> StRaTfORD   </t>
  </si>
  <si>
    <t>strAtFORD</t>
  </si>
  <si>
    <t xml:space="preserve"> brixton   </t>
  </si>
  <si>
    <t>Â£59.13</t>
  </si>
  <si>
    <t xml:space="preserve"> ELEPHANT AND CASTLE  </t>
  </si>
  <si>
    <t>Â£71.17</t>
  </si>
  <si>
    <t xml:space="preserve"> BRIXTON </t>
  </si>
  <si>
    <t xml:space="preserve">  viCToRiA</t>
  </si>
  <si>
    <t>Â£17.46</t>
  </si>
  <si>
    <t xml:space="preserve">  VICtoRia  </t>
  </si>
  <si>
    <t xml:space="preserve">  king's cross   </t>
  </si>
  <si>
    <t xml:space="preserve">  bRiXTON  </t>
  </si>
  <si>
    <t xml:space="preserve">   euston  </t>
  </si>
  <si>
    <t xml:space="preserve">strAtfORd   </t>
  </si>
  <si>
    <t xml:space="preserve">   BRIXTON </t>
  </si>
  <si>
    <t>Â£16.12</t>
  </si>
  <si>
    <t xml:space="preserve">greenwich </t>
  </si>
  <si>
    <t xml:space="preserve">  oXFORD CIrcUS  </t>
  </si>
  <si>
    <t xml:space="preserve"> GREENWICH   </t>
  </si>
  <si>
    <t>EUsTOn</t>
  </si>
  <si>
    <t>Â£41.81</t>
  </si>
  <si>
    <t xml:space="preserve"> CANARY WHARF   </t>
  </si>
  <si>
    <t xml:space="preserve">  camDeN</t>
  </si>
  <si>
    <t xml:space="preserve"> ELepHAnT AnD CaStlE</t>
  </si>
  <si>
    <t xml:space="preserve">   KiNG's cRosS   </t>
  </si>
  <si>
    <t>Â£38.06</t>
  </si>
  <si>
    <t xml:space="preserve">  nottINg hiLL   </t>
  </si>
  <si>
    <t>Â£17.94</t>
  </si>
  <si>
    <t xml:space="preserve"> oxfOrD CircUS   </t>
  </si>
  <si>
    <t xml:space="preserve"> sHoREDITch</t>
  </si>
  <si>
    <t xml:space="preserve">WAtErloO   </t>
  </si>
  <si>
    <t>wAtERLoO</t>
  </si>
  <si>
    <t>Â£85.0</t>
  </si>
  <si>
    <t xml:space="preserve"> stRAtford </t>
  </si>
  <si>
    <t>Â£18.87</t>
  </si>
  <si>
    <t>Â£48.41</t>
  </si>
  <si>
    <t>Â£25.5</t>
  </si>
  <si>
    <t xml:space="preserve"> PADDINGTON</t>
  </si>
  <si>
    <t>Â£26.12</t>
  </si>
  <si>
    <t xml:space="preserve">   GREENWICH   </t>
  </si>
  <si>
    <t>Â£26.41</t>
  </si>
  <si>
    <t xml:space="preserve">   camden </t>
  </si>
  <si>
    <t>Â£16.49</t>
  </si>
  <si>
    <t xml:space="preserve">   victoria  </t>
  </si>
  <si>
    <t xml:space="preserve">  LONDON BRIDGE </t>
  </si>
  <si>
    <t>Â£80.03</t>
  </si>
  <si>
    <t>Â£75.89</t>
  </si>
  <si>
    <t xml:space="preserve">   vICtoriA</t>
  </si>
  <si>
    <t>CamdeN</t>
  </si>
  <si>
    <t>Â£44.63</t>
  </si>
  <si>
    <t>Â£66.28</t>
  </si>
  <si>
    <t xml:space="preserve"> BRIXTON  </t>
  </si>
  <si>
    <t xml:space="preserve"> WATERLOO</t>
  </si>
  <si>
    <t xml:space="preserve">   CAMDEN</t>
  </si>
  <si>
    <t>Â£43.29</t>
  </si>
  <si>
    <t xml:space="preserve">  waTERloo</t>
  </si>
  <si>
    <t>Â£72.17</t>
  </si>
  <si>
    <t>PaDdinGtOn</t>
  </si>
  <si>
    <t xml:space="preserve">   camden</t>
  </si>
  <si>
    <t xml:space="preserve">   OXfOrd CIrCUS </t>
  </si>
  <si>
    <t xml:space="preserve">padDiNgTON  </t>
  </si>
  <si>
    <t xml:space="preserve">brixton  </t>
  </si>
  <si>
    <t xml:space="preserve">   waterloo </t>
  </si>
  <si>
    <t>Â£65.86</t>
  </si>
  <si>
    <t>gReENwIch</t>
  </si>
  <si>
    <t xml:space="preserve">   WatErloo  </t>
  </si>
  <si>
    <t xml:space="preserve">PADDIngtoN </t>
  </si>
  <si>
    <t>eUSTOn</t>
  </si>
  <si>
    <t xml:space="preserve">  eusTON  </t>
  </si>
  <si>
    <t xml:space="preserve">SHOrEDiTch </t>
  </si>
  <si>
    <t xml:space="preserve">  KinG's CrOsS  </t>
  </si>
  <si>
    <t xml:space="preserve">  VictORia </t>
  </si>
  <si>
    <t xml:space="preserve">  LondON bRidgE </t>
  </si>
  <si>
    <t>SHoReDiTch</t>
  </si>
  <si>
    <t>Â£75.3</t>
  </si>
  <si>
    <t xml:space="preserve">  LOnDOn BRidGE </t>
  </si>
  <si>
    <t>Â£46.38</t>
  </si>
  <si>
    <t xml:space="preserve">CAmDeN  </t>
  </si>
  <si>
    <t xml:space="preserve">  kING'S CrosS</t>
  </si>
  <si>
    <t xml:space="preserve">   briXtOn</t>
  </si>
  <si>
    <t>Â£76.68</t>
  </si>
  <si>
    <t xml:space="preserve">canary wharf </t>
  </si>
  <si>
    <t>Â£4.4</t>
  </si>
  <si>
    <t xml:space="preserve">NOttING HilL  </t>
  </si>
  <si>
    <t>OxfORd ciRCUS</t>
  </si>
  <si>
    <t xml:space="preserve">  PADDinGToN</t>
  </si>
  <si>
    <t xml:space="preserve">   CaMDEN </t>
  </si>
  <si>
    <t>Â£21.58</t>
  </si>
  <si>
    <t xml:space="preserve">  euston   </t>
  </si>
  <si>
    <t xml:space="preserve">  greenwich </t>
  </si>
  <si>
    <t xml:space="preserve">BrIxTOn  </t>
  </si>
  <si>
    <t xml:space="preserve"> BRIXTON   </t>
  </si>
  <si>
    <t xml:space="preserve"> GrEEnwiCh  </t>
  </si>
  <si>
    <t>Â£43.16</t>
  </si>
  <si>
    <t xml:space="preserve">   paddington </t>
  </si>
  <si>
    <t>cAMDEN</t>
  </si>
  <si>
    <t>Â£65.94</t>
  </si>
  <si>
    <t xml:space="preserve">   GREENWIcH</t>
  </si>
  <si>
    <t xml:space="preserve">GrEEnwIch  </t>
  </si>
  <si>
    <t>Â£11.22</t>
  </si>
  <si>
    <t xml:space="preserve">   notting hill</t>
  </si>
  <si>
    <t xml:space="preserve">brIxtON </t>
  </si>
  <si>
    <t>Â£13.56</t>
  </si>
  <si>
    <t>eLePHanT AnD CAStLe</t>
  </si>
  <si>
    <t>Â£8.64</t>
  </si>
  <si>
    <t xml:space="preserve"> lONDon BRidge</t>
  </si>
  <si>
    <t>Â£33.57</t>
  </si>
  <si>
    <t xml:space="preserve">   eUSTON </t>
  </si>
  <si>
    <t xml:space="preserve">kiNG'S cRoSS  </t>
  </si>
  <si>
    <t xml:space="preserve"> ElEphANt anD caStLe  </t>
  </si>
  <si>
    <t xml:space="preserve"> ElEPHaNT aND cASTle  </t>
  </si>
  <si>
    <t>Â£11.71</t>
  </si>
  <si>
    <t xml:space="preserve"> NoTTINg hiLl   </t>
  </si>
  <si>
    <t xml:space="preserve">  eusToN   </t>
  </si>
  <si>
    <t>loNdoN bRiDGE</t>
  </si>
  <si>
    <t>Â£38.92</t>
  </si>
  <si>
    <t>Â£13.92</t>
  </si>
  <si>
    <t>WaTErloo</t>
  </si>
  <si>
    <t>Â£73.49</t>
  </si>
  <si>
    <t>Â£74.62</t>
  </si>
  <si>
    <t xml:space="preserve">  shoreditch  </t>
  </si>
  <si>
    <t>Â£80.16</t>
  </si>
  <si>
    <t>Â£39.09</t>
  </si>
  <si>
    <t xml:space="preserve">oXfOrD CiRCuS   </t>
  </si>
  <si>
    <t>PAdDInGToN</t>
  </si>
  <si>
    <t xml:space="preserve">WATERLOO </t>
  </si>
  <si>
    <t xml:space="preserve">   PADDingtoN   </t>
  </si>
  <si>
    <t xml:space="preserve">   brixton </t>
  </si>
  <si>
    <t>ELephaNt and CastLe</t>
  </si>
  <si>
    <t xml:space="preserve">  NoTTING hill</t>
  </si>
  <si>
    <t xml:space="preserve">  brixton   </t>
  </si>
  <si>
    <t xml:space="preserve">PADDiNGTON   </t>
  </si>
  <si>
    <t xml:space="preserve"> caNArY whaRF   </t>
  </si>
  <si>
    <t xml:space="preserve"> WATERLOO  </t>
  </si>
  <si>
    <t xml:space="preserve"> pAdDINgTon</t>
  </si>
  <si>
    <t xml:space="preserve">  vICToRia   </t>
  </si>
  <si>
    <t xml:space="preserve">cAnARY WhArF  </t>
  </si>
  <si>
    <t xml:space="preserve">   ELEPHANT AND CASTLE </t>
  </si>
  <si>
    <t xml:space="preserve">   ELepHaNt anD CaSTLe</t>
  </si>
  <si>
    <t xml:space="preserve">WateRLoO </t>
  </si>
  <si>
    <t>Â£34.56</t>
  </si>
  <si>
    <t xml:space="preserve">   nOtTIng hILl</t>
  </si>
  <si>
    <t xml:space="preserve"> london bridge  </t>
  </si>
  <si>
    <t xml:space="preserve"> lOnDon BrIdge</t>
  </si>
  <si>
    <t xml:space="preserve"> victoria </t>
  </si>
  <si>
    <t xml:space="preserve">  greenwich   </t>
  </si>
  <si>
    <t xml:space="preserve"> shoredItCh</t>
  </si>
  <si>
    <t xml:space="preserve">STrAtfORD   </t>
  </si>
  <si>
    <t>Â£54.31</t>
  </si>
  <si>
    <t xml:space="preserve">StratFOrD   </t>
  </si>
  <si>
    <t xml:space="preserve">   GREENWICH  </t>
  </si>
  <si>
    <t>Â£67.97</t>
  </si>
  <si>
    <t xml:space="preserve">GrEENWIch   </t>
  </si>
  <si>
    <t xml:space="preserve">   KING'S CROSS </t>
  </si>
  <si>
    <t>Â£57.87</t>
  </si>
  <si>
    <t xml:space="preserve">   BRIXTON</t>
  </si>
  <si>
    <t>Â£30.4</t>
  </si>
  <si>
    <t>KinG'S croSs</t>
  </si>
  <si>
    <t xml:space="preserve">  OXFORD CIRCUS</t>
  </si>
  <si>
    <t xml:space="preserve">   victoria   </t>
  </si>
  <si>
    <t xml:space="preserve"> camden  </t>
  </si>
  <si>
    <t xml:space="preserve"> GREENWICH</t>
  </si>
  <si>
    <t>Â£31.62</t>
  </si>
  <si>
    <t xml:space="preserve">camden  </t>
  </si>
  <si>
    <t xml:space="preserve">StratfOrd </t>
  </si>
  <si>
    <t xml:space="preserve">  PADdInGTOn  </t>
  </si>
  <si>
    <t>Â£46.69</t>
  </si>
  <si>
    <t>Â£19.12</t>
  </si>
  <si>
    <t>Â£59.56</t>
  </si>
  <si>
    <t xml:space="preserve">   greenwich   </t>
  </si>
  <si>
    <t xml:space="preserve">   stRatFord</t>
  </si>
  <si>
    <t xml:space="preserve">  elephant and castle   </t>
  </si>
  <si>
    <t xml:space="preserve">   PADDiNGToN   </t>
  </si>
  <si>
    <t xml:space="preserve">  waterloo   </t>
  </si>
  <si>
    <t>Â£56.39</t>
  </si>
  <si>
    <t xml:space="preserve"> caMdEN</t>
  </si>
  <si>
    <t xml:space="preserve">  EusTON  </t>
  </si>
  <si>
    <t xml:space="preserve">   vIcTOrIa  </t>
  </si>
  <si>
    <t xml:space="preserve">   stratford</t>
  </si>
  <si>
    <t>Â£10.27</t>
  </si>
  <si>
    <t xml:space="preserve">pADDINgTON   </t>
  </si>
  <si>
    <t xml:space="preserve">oxFORD CIrCUs  </t>
  </si>
  <si>
    <t xml:space="preserve"> NOTtING HIlL   </t>
  </si>
  <si>
    <t xml:space="preserve">   stratforD </t>
  </si>
  <si>
    <t>Â£51.92</t>
  </si>
  <si>
    <t>Â£13.22</t>
  </si>
  <si>
    <t xml:space="preserve">   NoTTING hill  </t>
  </si>
  <si>
    <t xml:space="preserve"> vicToRIa   </t>
  </si>
  <si>
    <t xml:space="preserve">  lonDon bRiDgE</t>
  </si>
  <si>
    <t>Â£26.49</t>
  </si>
  <si>
    <t>oXFORD CircuS</t>
  </si>
  <si>
    <t xml:space="preserve"> EUStoN   </t>
  </si>
  <si>
    <t xml:space="preserve">PADdingToN </t>
  </si>
  <si>
    <t>NOttIng HILL</t>
  </si>
  <si>
    <t xml:space="preserve"> OXFORD CIRCUS   </t>
  </si>
  <si>
    <t xml:space="preserve">  pAdDIngTon </t>
  </si>
  <si>
    <t>Â£15.35</t>
  </si>
  <si>
    <t xml:space="preserve"> canarY WHARF </t>
  </si>
  <si>
    <t>cAMdEn</t>
  </si>
  <si>
    <t xml:space="preserve">KInG'S CrOsS  </t>
  </si>
  <si>
    <t xml:space="preserve">LoNdoN bRidgE  </t>
  </si>
  <si>
    <t xml:space="preserve">   gREenwICh</t>
  </si>
  <si>
    <t xml:space="preserve">  CamdEN</t>
  </si>
  <si>
    <t xml:space="preserve">   ELephant ANd cAsTLe</t>
  </si>
  <si>
    <t xml:space="preserve">   shoreditch   </t>
  </si>
  <si>
    <t>Â£41.68</t>
  </si>
  <si>
    <t xml:space="preserve"> ELEPHaNt AND CAstlE</t>
  </si>
  <si>
    <t>Â£65.37</t>
  </si>
  <si>
    <t xml:space="preserve">   eLephAnT and castle </t>
  </si>
  <si>
    <t>Â£65.61</t>
  </si>
  <si>
    <t xml:space="preserve">  CANARY wHaRf</t>
  </si>
  <si>
    <t xml:space="preserve"> notting hill </t>
  </si>
  <si>
    <t>Â£17.63</t>
  </si>
  <si>
    <t xml:space="preserve">  BRIXTOn</t>
  </si>
  <si>
    <t xml:space="preserve">   gReenwich</t>
  </si>
  <si>
    <t xml:space="preserve">   LONDON BRIDGE </t>
  </si>
  <si>
    <t>Â£5.17</t>
  </si>
  <si>
    <t xml:space="preserve">   PAddINGToN  </t>
  </si>
  <si>
    <t xml:space="preserve">   brIxtON</t>
  </si>
  <si>
    <t>LondON BRiDgE</t>
  </si>
  <si>
    <t xml:space="preserve">  sHOReditCH   </t>
  </si>
  <si>
    <t xml:space="preserve"> CAMDEN </t>
  </si>
  <si>
    <t xml:space="preserve"> london bridge </t>
  </si>
  <si>
    <t>Â£44.48</t>
  </si>
  <si>
    <t xml:space="preserve"> STraTFoRd </t>
  </si>
  <si>
    <t xml:space="preserve">kInG'S croSS  </t>
  </si>
  <si>
    <t>Â£51.89</t>
  </si>
  <si>
    <t>OxforD cIRcUs</t>
  </si>
  <si>
    <t xml:space="preserve">STRATFORD </t>
  </si>
  <si>
    <t>Â£71.46</t>
  </si>
  <si>
    <t>VIcToRIA</t>
  </si>
  <si>
    <t>Â£72.44</t>
  </si>
  <si>
    <t xml:space="preserve"> VICToRIa</t>
  </si>
  <si>
    <t>Â£77.24</t>
  </si>
  <si>
    <t xml:space="preserve">   STRATfoRd  </t>
  </si>
  <si>
    <t xml:space="preserve">  lonDon briDGE</t>
  </si>
  <si>
    <t xml:space="preserve"> victoria   </t>
  </si>
  <si>
    <t>shoREdITCH</t>
  </si>
  <si>
    <t>Â£72.82</t>
  </si>
  <si>
    <t>paDDInGton</t>
  </si>
  <si>
    <t xml:space="preserve">VicToriA   </t>
  </si>
  <si>
    <t xml:space="preserve">   waterloo  </t>
  </si>
  <si>
    <t xml:space="preserve"> shoreditch  </t>
  </si>
  <si>
    <t xml:space="preserve">  shorEdItCH  </t>
  </si>
  <si>
    <t>Â£81.19</t>
  </si>
  <si>
    <t xml:space="preserve">elephant and castle </t>
  </si>
  <si>
    <t>Â£79.2</t>
  </si>
  <si>
    <t>Â£60.29</t>
  </si>
  <si>
    <t>Â£30.71</t>
  </si>
  <si>
    <t>CAMdEN</t>
  </si>
  <si>
    <t xml:space="preserve"> kINg'S crOss   </t>
  </si>
  <si>
    <t>Â£5.38</t>
  </si>
  <si>
    <t>LONdoN BRIdge</t>
  </si>
  <si>
    <t>Â£8.36</t>
  </si>
  <si>
    <t>Â£50.02</t>
  </si>
  <si>
    <t xml:space="preserve"> nOtTinG Hill   </t>
  </si>
  <si>
    <t xml:space="preserve">  gREEnWICH   </t>
  </si>
  <si>
    <t xml:space="preserve">  WATERLOO   </t>
  </si>
  <si>
    <t>Â£80.05</t>
  </si>
  <si>
    <t xml:space="preserve">   PADDINGTON</t>
  </si>
  <si>
    <t>Â£10.91</t>
  </si>
  <si>
    <t>NotTiNG hiLl</t>
  </si>
  <si>
    <t>OXForD CIRCUs</t>
  </si>
  <si>
    <t xml:space="preserve"> eUston</t>
  </si>
  <si>
    <t>caMDEN</t>
  </si>
  <si>
    <t xml:space="preserve">   ShOrEdITcH</t>
  </si>
  <si>
    <t xml:space="preserve">  nottIng hILL </t>
  </si>
  <si>
    <t xml:space="preserve"> oXFord cIRcus </t>
  </si>
  <si>
    <t>Â£8.12</t>
  </si>
  <si>
    <t xml:space="preserve">lONdOn bridgE  </t>
  </si>
  <si>
    <t xml:space="preserve">   notting hill  </t>
  </si>
  <si>
    <t>Â£71.77</t>
  </si>
  <si>
    <t>oXFoRD cIrCus</t>
  </si>
  <si>
    <t xml:space="preserve">EUsTOn  </t>
  </si>
  <si>
    <t xml:space="preserve">ElePHanT AND cAsTlE </t>
  </si>
  <si>
    <t xml:space="preserve"> SHOREDITCH</t>
  </si>
  <si>
    <t xml:space="preserve">victORiA  </t>
  </si>
  <si>
    <t>Â£68.64</t>
  </si>
  <si>
    <t xml:space="preserve">kIng's CRoss   </t>
  </si>
  <si>
    <t>PaDdINGTON</t>
  </si>
  <si>
    <t>Â£38.74</t>
  </si>
  <si>
    <t xml:space="preserve">   loNdon BridgE  </t>
  </si>
  <si>
    <t xml:space="preserve">BRixtoN  </t>
  </si>
  <si>
    <t>Â£48.49</t>
  </si>
  <si>
    <t xml:space="preserve">   canarY wharf </t>
  </si>
  <si>
    <t xml:space="preserve">  london bridge   </t>
  </si>
  <si>
    <t>Â£39.89</t>
  </si>
  <si>
    <t>Â£16.66</t>
  </si>
  <si>
    <t xml:space="preserve">  VICTorIA</t>
  </si>
  <si>
    <t xml:space="preserve">  pAddIngTON </t>
  </si>
  <si>
    <t xml:space="preserve">  NOtTing HIlL   </t>
  </si>
  <si>
    <t>EustOn</t>
  </si>
  <si>
    <t xml:space="preserve"> viCTorIa </t>
  </si>
  <si>
    <t xml:space="preserve">   STrATFoRd   </t>
  </si>
  <si>
    <t xml:space="preserve">OXfoRd ciRCuS </t>
  </si>
  <si>
    <t xml:space="preserve"> elEphANT AND caStlE   </t>
  </si>
  <si>
    <t>kINg's cROss</t>
  </si>
  <si>
    <t xml:space="preserve">   kING'S crOSS </t>
  </si>
  <si>
    <t xml:space="preserve">   kIng's CrosS</t>
  </si>
  <si>
    <t xml:space="preserve">CAMDeN  </t>
  </si>
  <si>
    <t>Â£33.78</t>
  </si>
  <si>
    <t xml:space="preserve">   camden  </t>
  </si>
  <si>
    <t>Â£80.73</t>
  </si>
  <si>
    <t>Â£59.44</t>
  </si>
  <si>
    <t xml:space="preserve">  king's CroSS</t>
  </si>
  <si>
    <t>wAtERloo</t>
  </si>
  <si>
    <t xml:space="preserve">   KiNG's crOss   </t>
  </si>
  <si>
    <t>Â£69.13</t>
  </si>
  <si>
    <t xml:space="preserve">  victOrIA</t>
  </si>
  <si>
    <t xml:space="preserve">  cANarY wHARf</t>
  </si>
  <si>
    <t xml:space="preserve">caMdeN   </t>
  </si>
  <si>
    <t xml:space="preserve">  NOTTING HILL  </t>
  </si>
  <si>
    <t>Â£33.95</t>
  </si>
  <si>
    <t xml:space="preserve">bRiXton </t>
  </si>
  <si>
    <t xml:space="preserve">   ShOReDITch   </t>
  </si>
  <si>
    <t xml:space="preserve">  victoria  </t>
  </si>
  <si>
    <t xml:space="preserve">london bridge  </t>
  </si>
  <si>
    <t>Â£83.68</t>
  </si>
  <si>
    <t xml:space="preserve">   ShorEdiTcH   </t>
  </si>
  <si>
    <t>greEnWich</t>
  </si>
  <si>
    <t xml:space="preserve">London BrIDgE  </t>
  </si>
  <si>
    <t>Â£6.72</t>
  </si>
  <si>
    <t xml:space="preserve">  brIXtOn</t>
  </si>
  <si>
    <t xml:space="preserve"> eLEPhANT and CaStle   </t>
  </si>
  <si>
    <t xml:space="preserve">   grEeNwicH</t>
  </si>
  <si>
    <t xml:space="preserve">  CANARY whArf   </t>
  </si>
  <si>
    <t xml:space="preserve"> notting hill   </t>
  </si>
  <si>
    <t>Â£4.17</t>
  </si>
  <si>
    <t xml:space="preserve">   greenwich  </t>
  </si>
  <si>
    <t>ShoReDITcH</t>
  </si>
  <si>
    <t xml:space="preserve">  PADdINGton </t>
  </si>
  <si>
    <t xml:space="preserve">  GREENWICH </t>
  </si>
  <si>
    <t>Â£67.14</t>
  </si>
  <si>
    <t xml:space="preserve">noTtINg hIll </t>
  </si>
  <si>
    <t>sTrATforD</t>
  </si>
  <si>
    <t>Â£22.9</t>
  </si>
  <si>
    <t xml:space="preserve">OxFord cIrCus </t>
  </si>
  <si>
    <t>Â£9.48</t>
  </si>
  <si>
    <t xml:space="preserve">   CAMDEN   </t>
  </si>
  <si>
    <t>ViCtorIA</t>
  </si>
  <si>
    <t>Â£11.8</t>
  </si>
  <si>
    <t>Â£68.75</t>
  </si>
  <si>
    <t xml:space="preserve">VICTOria   </t>
  </si>
  <si>
    <t xml:space="preserve">  shoreditch </t>
  </si>
  <si>
    <t xml:space="preserve">  greEnWICh</t>
  </si>
  <si>
    <t>ElepHAnt aNd CASTLE</t>
  </si>
  <si>
    <t xml:space="preserve">   bRIxTOn  </t>
  </si>
  <si>
    <t>Â£80.5</t>
  </si>
  <si>
    <t xml:space="preserve"> euStON</t>
  </si>
  <si>
    <t>Â£79.68</t>
  </si>
  <si>
    <t xml:space="preserve">   eUStON</t>
  </si>
  <si>
    <t xml:space="preserve">gReeNWIch </t>
  </si>
  <si>
    <t xml:space="preserve">NOtTiNG HIll   </t>
  </si>
  <si>
    <t>Â£70.99</t>
  </si>
  <si>
    <t xml:space="preserve">  viCToRiA </t>
  </si>
  <si>
    <t>Â£7.0</t>
  </si>
  <si>
    <t xml:space="preserve"> euston   </t>
  </si>
  <si>
    <t xml:space="preserve"> oxfORD CIrcuS  </t>
  </si>
  <si>
    <t>Â£22.14</t>
  </si>
  <si>
    <t xml:space="preserve">  eLePhANt anD CaStLE  </t>
  </si>
  <si>
    <t xml:space="preserve">CAMDEN  </t>
  </si>
  <si>
    <t xml:space="preserve">london bridge   </t>
  </si>
  <si>
    <t>Â£62.52</t>
  </si>
  <si>
    <t xml:space="preserve"> sTratfOrD</t>
  </si>
  <si>
    <t xml:space="preserve">   BRixTOn </t>
  </si>
  <si>
    <t>Â£14.63</t>
  </si>
  <si>
    <t xml:space="preserve">  CanaRY whaRf  </t>
  </si>
  <si>
    <t>Â£9.45</t>
  </si>
  <si>
    <t xml:space="preserve">  shoReDiTch</t>
  </si>
  <si>
    <t>Â£80.33</t>
  </si>
  <si>
    <t>Â£16.06</t>
  </si>
  <si>
    <t>padDINGtON</t>
  </si>
  <si>
    <t xml:space="preserve">   ElePHant and CAStlE</t>
  </si>
  <si>
    <t xml:space="preserve">   eLEpHANT aNd CaSTlE </t>
  </si>
  <si>
    <t xml:space="preserve"> bRixTOn</t>
  </si>
  <si>
    <t xml:space="preserve">  cAnary wHArf   </t>
  </si>
  <si>
    <t xml:space="preserve">  shoREdITch  </t>
  </si>
  <si>
    <t>Â£17.2</t>
  </si>
  <si>
    <t>Â£20.56</t>
  </si>
  <si>
    <t>eLephant And caSTle</t>
  </si>
  <si>
    <t xml:space="preserve">   sTratFOrD</t>
  </si>
  <si>
    <t>BrixtoN</t>
  </si>
  <si>
    <t xml:space="preserve"> NoTTInG hIlL </t>
  </si>
  <si>
    <t xml:space="preserve"> kinG's CROsS  </t>
  </si>
  <si>
    <t>Â£4.33</t>
  </si>
  <si>
    <t>Â£50.34</t>
  </si>
  <si>
    <t xml:space="preserve">noTtinG HiLL   </t>
  </si>
  <si>
    <t xml:space="preserve">   STRATFORD   </t>
  </si>
  <si>
    <t xml:space="preserve">WAteRlOo   </t>
  </si>
  <si>
    <t xml:space="preserve">  london bridge  </t>
  </si>
  <si>
    <t>WAtErLoo</t>
  </si>
  <si>
    <t xml:space="preserve">OxFord CiRcus  </t>
  </si>
  <si>
    <t xml:space="preserve"> stRATfOrd</t>
  </si>
  <si>
    <t xml:space="preserve">  BRIXTON</t>
  </si>
  <si>
    <t>sHOREDItch</t>
  </si>
  <si>
    <t xml:space="preserve"> eLEPhAnt ANd cAStLE   </t>
  </si>
  <si>
    <t xml:space="preserve">   WaterLOo </t>
  </si>
  <si>
    <t>Â£61.78</t>
  </si>
  <si>
    <t>Â£75.54</t>
  </si>
  <si>
    <t>Â£68.89</t>
  </si>
  <si>
    <t xml:space="preserve"> king's cross </t>
  </si>
  <si>
    <t>Â£49.62</t>
  </si>
  <si>
    <t xml:space="preserve"> LOnDON brIDgE</t>
  </si>
  <si>
    <t>Â£56.98</t>
  </si>
  <si>
    <t xml:space="preserve">  OXFord CirCuS   </t>
  </si>
  <si>
    <t xml:space="preserve">   cAmdEn  </t>
  </si>
  <si>
    <t xml:space="preserve">caNAry wHarf   </t>
  </si>
  <si>
    <t>gReEnwICh</t>
  </si>
  <si>
    <t>Â£54.64</t>
  </si>
  <si>
    <t xml:space="preserve">  SHOREDiTCh</t>
  </si>
  <si>
    <t xml:space="preserve">  WAtErlOo </t>
  </si>
  <si>
    <t xml:space="preserve">  ELepHANT anD CAstLe</t>
  </si>
  <si>
    <t>BRIXTon</t>
  </si>
  <si>
    <t xml:space="preserve">   CaNArY WhARf   </t>
  </si>
  <si>
    <t xml:space="preserve">   BRIXTON   </t>
  </si>
  <si>
    <t xml:space="preserve">eUsTOn   </t>
  </si>
  <si>
    <t xml:space="preserve"> ViCtorIA </t>
  </si>
  <si>
    <t>Â£26.06</t>
  </si>
  <si>
    <t>kIng'S cROSs</t>
  </si>
  <si>
    <t xml:space="preserve">  eUSTOn</t>
  </si>
  <si>
    <t>PAddiNGtoN</t>
  </si>
  <si>
    <t xml:space="preserve"> eLephAnt aND Castle</t>
  </si>
  <si>
    <t xml:space="preserve">  canary wharf  </t>
  </si>
  <si>
    <t xml:space="preserve">cAMdEn </t>
  </si>
  <si>
    <t>Â£61.55</t>
  </si>
  <si>
    <t xml:space="preserve">  sHOreDiTcH</t>
  </si>
  <si>
    <t xml:space="preserve"> NotTing hIll</t>
  </si>
  <si>
    <t xml:space="preserve">CAmden  </t>
  </si>
  <si>
    <t>Â£72.8</t>
  </si>
  <si>
    <t xml:space="preserve">   KInG's cROSS  </t>
  </si>
  <si>
    <t>Â£83.79</t>
  </si>
  <si>
    <t xml:space="preserve">pAddiNgtoN </t>
  </si>
  <si>
    <t xml:space="preserve">   oXFord CIRcUS  </t>
  </si>
  <si>
    <t xml:space="preserve">   grEEnwiCh  </t>
  </si>
  <si>
    <t>Â£14.65</t>
  </si>
  <si>
    <t xml:space="preserve">   king's cross   </t>
  </si>
  <si>
    <t>Â£5.15</t>
  </si>
  <si>
    <t xml:space="preserve">NotTiNg HIll </t>
  </si>
  <si>
    <t xml:space="preserve">LOnDOn bridGE </t>
  </si>
  <si>
    <t xml:space="preserve">NOttInG HILL   </t>
  </si>
  <si>
    <t xml:space="preserve">  StrATFoRd   </t>
  </si>
  <si>
    <t xml:space="preserve"> OXford CiRcuS</t>
  </si>
  <si>
    <t>sTRAtFOrd</t>
  </si>
  <si>
    <t xml:space="preserve"> waterloo   </t>
  </si>
  <si>
    <t xml:space="preserve">  waterlOo</t>
  </si>
  <si>
    <t>Â£78.37</t>
  </si>
  <si>
    <t xml:space="preserve"> CamdeN   </t>
  </si>
  <si>
    <t xml:space="preserve"> PaDDInGTon </t>
  </si>
  <si>
    <t>Â£31.51</t>
  </si>
  <si>
    <t>KinG's CroSS</t>
  </si>
  <si>
    <t xml:space="preserve">   OxfOrD CiRCUs  </t>
  </si>
  <si>
    <t xml:space="preserve"> waterloo </t>
  </si>
  <si>
    <t xml:space="preserve">   kiNg'S CROSS</t>
  </si>
  <si>
    <t xml:space="preserve">   ElEpHanT AnD cAsTLe   </t>
  </si>
  <si>
    <t xml:space="preserve"> camden   </t>
  </si>
  <si>
    <t xml:space="preserve">ElEPHAnT aND caSTlE   </t>
  </si>
  <si>
    <t xml:space="preserve">   PaddINGtON</t>
  </si>
  <si>
    <t xml:space="preserve">   WATeRLOO</t>
  </si>
  <si>
    <t xml:space="preserve">greenwich   </t>
  </si>
  <si>
    <t>Â£44.91</t>
  </si>
  <si>
    <t xml:space="preserve">PaDDiNGTON </t>
  </si>
  <si>
    <t xml:space="preserve"> StratfORD</t>
  </si>
  <si>
    <t>Â£9.69</t>
  </si>
  <si>
    <t xml:space="preserve">  KING's CrOsS</t>
  </si>
  <si>
    <t>Â£79.32</t>
  </si>
  <si>
    <t xml:space="preserve">   NOTtINg hill</t>
  </si>
  <si>
    <t>elepHANt anD cAStLE</t>
  </si>
  <si>
    <t>Â£43.97</t>
  </si>
  <si>
    <t xml:space="preserve">  viCtOrIa</t>
  </si>
  <si>
    <t>Â£6.02</t>
  </si>
  <si>
    <t xml:space="preserve">   SHoReDITCh  </t>
  </si>
  <si>
    <t>Â£49.73</t>
  </si>
  <si>
    <t>Â£32.34</t>
  </si>
  <si>
    <t xml:space="preserve"> strAtFoRD </t>
  </si>
  <si>
    <t>Â£65.48</t>
  </si>
  <si>
    <t xml:space="preserve">   elepHaNt aND CAstle</t>
  </si>
  <si>
    <t>Â£59.54</t>
  </si>
  <si>
    <t xml:space="preserve"> sHORediTCH  </t>
  </si>
  <si>
    <t xml:space="preserve">eLephANt anD caSTLe  </t>
  </si>
  <si>
    <t xml:space="preserve">  KiNg'S CrOss  </t>
  </si>
  <si>
    <t>Â£65.1</t>
  </si>
  <si>
    <t xml:space="preserve">   kING'S CrosS  </t>
  </si>
  <si>
    <t>Â£23.95</t>
  </si>
  <si>
    <t xml:space="preserve"> bRixToN</t>
  </si>
  <si>
    <t>Â£14.83</t>
  </si>
  <si>
    <t xml:space="preserve">   GrEENwICh   </t>
  </si>
  <si>
    <t xml:space="preserve">NOTTING hill </t>
  </si>
  <si>
    <t>Â£17.5</t>
  </si>
  <si>
    <t xml:space="preserve">  eLEPHaNt and CAStLe</t>
  </si>
  <si>
    <t>loNDON BriDGe</t>
  </si>
  <si>
    <t xml:space="preserve">lONDon brIDge  </t>
  </si>
  <si>
    <t xml:space="preserve">  vicTOrIA   </t>
  </si>
  <si>
    <t>Â£46.05</t>
  </si>
  <si>
    <t xml:space="preserve"> camdEn</t>
  </si>
  <si>
    <t>Â£23.5</t>
  </si>
  <si>
    <t xml:space="preserve">   vIctoriA</t>
  </si>
  <si>
    <t>shORediTcH</t>
  </si>
  <si>
    <t xml:space="preserve">kinG'S CrosS   </t>
  </si>
  <si>
    <t>Â£12.89</t>
  </si>
  <si>
    <t xml:space="preserve">pAddINgToN  </t>
  </si>
  <si>
    <t>Â£43.82</t>
  </si>
  <si>
    <t xml:space="preserve">   canaRY WHArf</t>
  </si>
  <si>
    <t>Â£73.86</t>
  </si>
  <si>
    <t xml:space="preserve">SHOREditch  </t>
  </si>
  <si>
    <t>Â£79.78</t>
  </si>
  <si>
    <t>Â£63.25</t>
  </si>
  <si>
    <t xml:space="preserve">  PAddInGtoN  </t>
  </si>
  <si>
    <t xml:space="preserve"> notting hill  </t>
  </si>
  <si>
    <t xml:space="preserve">   kINg'S CRoSS</t>
  </si>
  <si>
    <t>Â£56.91</t>
  </si>
  <si>
    <t xml:space="preserve">  shOrEDiTcH</t>
  </si>
  <si>
    <t xml:space="preserve">NOtTing hIll  </t>
  </si>
  <si>
    <t xml:space="preserve">  briXtON</t>
  </si>
  <si>
    <t>Â£60.42</t>
  </si>
  <si>
    <t xml:space="preserve">  CAnary WHarf</t>
  </si>
  <si>
    <t>cAMDeN</t>
  </si>
  <si>
    <t xml:space="preserve">LoNdoN bRIdGe  </t>
  </si>
  <si>
    <t xml:space="preserve">  elephant and castle  </t>
  </si>
  <si>
    <t xml:space="preserve">   king's cross  </t>
  </si>
  <si>
    <t xml:space="preserve">  OxfoRd ciRcUS</t>
  </si>
  <si>
    <t xml:space="preserve"> KING'S CROSS  </t>
  </si>
  <si>
    <t xml:space="preserve">cAmDEn </t>
  </si>
  <si>
    <t>shoREdiTCh</t>
  </si>
  <si>
    <t xml:space="preserve"> cAMdEn</t>
  </si>
  <si>
    <t xml:space="preserve">   notTiNG HILL   </t>
  </si>
  <si>
    <t>VIcToria</t>
  </si>
  <si>
    <t>pAddiNGToN</t>
  </si>
  <si>
    <t xml:space="preserve">   elephant and castle   </t>
  </si>
  <si>
    <t>Â£10.76</t>
  </si>
  <si>
    <t xml:space="preserve">wAterLOo  </t>
  </si>
  <si>
    <t xml:space="preserve"> nOTtING hIlL  </t>
  </si>
  <si>
    <t xml:space="preserve">  WaTeRloo</t>
  </si>
  <si>
    <t xml:space="preserve">   euSTon  </t>
  </si>
  <si>
    <t>Â£58.29</t>
  </si>
  <si>
    <t xml:space="preserve"> SHOreDItCH   </t>
  </si>
  <si>
    <t>Â£60.79</t>
  </si>
  <si>
    <t xml:space="preserve">   ELephANt aND CAstLe</t>
  </si>
  <si>
    <t xml:space="preserve">ShORedITch </t>
  </si>
  <si>
    <t>Â£10.95</t>
  </si>
  <si>
    <t xml:space="preserve">shOReDitCH </t>
  </si>
  <si>
    <t>Â£30.62</t>
  </si>
  <si>
    <t>Â£67.79</t>
  </si>
  <si>
    <t>Â£20.15</t>
  </si>
  <si>
    <t xml:space="preserve">sHOREdiTcH  </t>
  </si>
  <si>
    <t>oXFoRD CIRcus</t>
  </si>
  <si>
    <t xml:space="preserve">  NottIng HiLL  </t>
  </si>
  <si>
    <t>Â£18.12</t>
  </si>
  <si>
    <t>Â£61.18</t>
  </si>
  <si>
    <t>Â£39.53</t>
  </si>
  <si>
    <t xml:space="preserve">  london bridge </t>
  </si>
  <si>
    <t>Â£69.77</t>
  </si>
  <si>
    <t>Â£71.34</t>
  </si>
  <si>
    <t xml:space="preserve">  GReENwiCH  </t>
  </si>
  <si>
    <t>Â£66.76</t>
  </si>
  <si>
    <t>eUStoN</t>
  </si>
  <si>
    <t>Â£67.72</t>
  </si>
  <si>
    <t>eUstOn</t>
  </si>
  <si>
    <t>nOTtIng hILL</t>
  </si>
  <si>
    <t>BRixToN</t>
  </si>
  <si>
    <t xml:space="preserve"> shOREDiTCh</t>
  </si>
  <si>
    <t>Â£63.37</t>
  </si>
  <si>
    <t>WATERLoO</t>
  </si>
  <si>
    <t xml:space="preserve"> GrEENwICh </t>
  </si>
  <si>
    <t>Â£53.59</t>
  </si>
  <si>
    <t>Â£52.78</t>
  </si>
  <si>
    <t>Â£6.43</t>
  </si>
  <si>
    <t>vICtoRIA</t>
  </si>
  <si>
    <t>Â£20.76</t>
  </si>
  <si>
    <t xml:space="preserve">   CAnaRY WHARF</t>
  </si>
  <si>
    <t xml:space="preserve">  nOtTinG hiLl</t>
  </si>
  <si>
    <t>Â£42.57</t>
  </si>
  <si>
    <t>Â£27.03</t>
  </si>
  <si>
    <t xml:space="preserve"> ElEpHaNT ANd casTlE   </t>
  </si>
  <si>
    <t>Â£59.09</t>
  </si>
  <si>
    <t xml:space="preserve">briXToN  </t>
  </si>
  <si>
    <t xml:space="preserve">  elephAnT AnD cAStlE </t>
  </si>
  <si>
    <t xml:space="preserve">  lONDon BridgE   </t>
  </si>
  <si>
    <t>Â£64.28</t>
  </si>
  <si>
    <t>Â£68.25</t>
  </si>
  <si>
    <t>sHOReDItCh</t>
  </si>
  <si>
    <t xml:space="preserve">watERLoO   </t>
  </si>
  <si>
    <t>Â£62.67</t>
  </si>
  <si>
    <t xml:space="preserve">  NotTiNG hiLl  </t>
  </si>
  <si>
    <t>eLePhANt aND CaSTLE</t>
  </si>
  <si>
    <t xml:space="preserve">  kiNg'S CRosS  </t>
  </si>
  <si>
    <t>Â£27.04</t>
  </si>
  <si>
    <t xml:space="preserve"> WAteRloO   </t>
  </si>
  <si>
    <t>Â£26.89</t>
  </si>
  <si>
    <t>Â£34.45</t>
  </si>
  <si>
    <t>Â£75.1</t>
  </si>
  <si>
    <t>Â£61.66</t>
  </si>
  <si>
    <t>Â£79.21</t>
  </si>
  <si>
    <t xml:space="preserve">  ElEPhAnt aNd CAsTle   </t>
  </si>
  <si>
    <t xml:space="preserve">  VICtorIa</t>
  </si>
  <si>
    <t xml:space="preserve"> paddington </t>
  </si>
  <si>
    <t xml:space="preserve">elEpHAnt aND cAStLE  </t>
  </si>
  <si>
    <t>Â£57.97</t>
  </si>
  <si>
    <t xml:space="preserve">cAnaRy WhaRf   </t>
  </si>
  <si>
    <t>Â£43.99</t>
  </si>
  <si>
    <t xml:space="preserve"> canary wharf  </t>
  </si>
  <si>
    <t xml:space="preserve">   LOnDoN bRidGe </t>
  </si>
  <si>
    <t xml:space="preserve">  waTerloo   </t>
  </si>
  <si>
    <t xml:space="preserve">  GrEENWicH  </t>
  </si>
  <si>
    <t>Â£34.29</t>
  </si>
  <si>
    <t>Â£23.54</t>
  </si>
  <si>
    <t>Â£53.06</t>
  </si>
  <si>
    <t xml:space="preserve">PaDdingTON  </t>
  </si>
  <si>
    <t xml:space="preserve">  KIng's CrOsS</t>
  </si>
  <si>
    <t>Â£28.43</t>
  </si>
  <si>
    <t>Â£32.14</t>
  </si>
  <si>
    <t xml:space="preserve">   brixtON</t>
  </si>
  <si>
    <t xml:space="preserve">  lonDon bRiDGe</t>
  </si>
  <si>
    <t xml:space="preserve"> WATErLOO</t>
  </si>
  <si>
    <t xml:space="preserve">   euston </t>
  </si>
  <si>
    <t xml:space="preserve"> greENWIcH</t>
  </si>
  <si>
    <t>Â£7.54</t>
  </si>
  <si>
    <t xml:space="preserve">   greeNWiCh</t>
  </si>
  <si>
    <t>shOrediTCh</t>
  </si>
  <si>
    <t xml:space="preserve"> ElePhanT aNd CastLE </t>
  </si>
  <si>
    <t>LonDoN bRiDGe</t>
  </si>
  <si>
    <t>Â£77.58</t>
  </si>
  <si>
    <t xml:space="preserve">bRIxTon </t>
  </si>
  <si>
    <t xml:space="preserve">StraTforD   </t>
  </si>
  <si>
    <t xml:space="preserve"> kiNg'S CrOsS</t>
  </si>
  <si>
    <t xml:space="preserve">StrATFORd  </t>
  </si>
  <si>
    <t xml:space="preserve">VICtorIA   </t>
  </si>
  <si>
    <t xml:space="preserve">  nottINg HILl   </t>
  </si>
  <si>
    <t xml:space="preserve">ELEPHaNt anD CAstlE </t>
  </si>
  <si>
    <t xml:space="preserve"> kinG'S cRoSS</t>
  </si>
  <si>
    <t xml:space="preserve">  camdeN</t>
  </si>
  <si>
    <t>Â£84.13</t>
  </si>
  <si>
    <t xml:space="preserve"> BriXTon  </t>
  </si>
  <si>
    <t xml:space="preserve"> GrEEnWIch</t>
  </si>
  <si>
    <t>Â£56.62</t>
  </si>
  <si>
    <t xml:space="preserve">  CaNARy WhaRf </t>
  </si>
  <si>
    <t xml:space="preserve"> eUstON </t>
  </si>
  <si>
    <t xml:space="preserve">  victoria </t>
  </si>
  <si>
    <t xml:space="preserve">  NOTtIng hilL </t>
  </si>
  <si>
    <t>camdEN</t>
  </si>
  <si>
    <t xml:space="preserve">  waTeRLoO  </t>
  </si>
  <si>
    <t>Â£78.62</t>
  </si>
  <si>
    <t xml:space="preserve">  noTTing hilL   </t>
  </si>
  <si>
    <t>kiNG's cRosS</t>
  </si>
  <si>
    <t xml:space="preserve">  GrEeNWICh</t>
  </si>
  <si>
    <t xml:space="preserve">   OxFoRd cIrCUs   </t>
  </si>
  <si>
    <t xml:space="preserve">  elePhanT anD CasTLe </t>
  </si>
  <si>
    <t xml:space="preserve">paDDiNGtoN </t>
  </si>
  <si>
    <t>Â£43.39</t>
  </si>
  <si>
    <t xml:space="preserve">  ELEPhant And CaStLe  </t>
  </si>
  <si>
    <t xml:space="preserve">pADdinGToN </t>
  </si>
  <si>
    <t>Â£21.36</t>
  </si>
  <si>
    <t xml:space="preserve">   lonDOn bRIdGE  </t>
  </si>
  <si>
    <t xml:space="preserve">   caNaRy wHARF </t>
  </si>
  <si>
    <t xml:space="preserve">  eUstON </t>
  </si>
  <si>
    <t xml:space="preserve">   NOTTING HILL   </t>
  </si>
  <si>
    <t xml:space="preserve">   sHoreDitch </t>
  </si>
  <si>
    <t>Â£44.99</t>
  </si>
  <si>
    <t xml:space="preserve">EUStoN   </t>
  </si>
  <si>
    <t>Â£81.35</t>
  </si>
  <si>
    <t>Â£38.5</t>
  </si>
  <si>
    <t>OXFord CirCUs</t>
  </si>
  <si>
    <t>Â£71.49</t>
  </si>
  <si>
    <t xml:space="preserve">   ELEPHANT AND CASTLE   </t>
  </si>
  <si>
    <t>Â£33.25</t>
  </si>
  <si>
    <t>gReENwiCH</t>
  </si>
  <si>
    <t>cAmDEn</t>
  </si>
  <si>
    <t xml:space="preserve"> GREENWICH </t>
  </si>
  <si>
    <t xml:space="preserve">  cAnaRy WHarF </t>
  </si>
  <si>
    <t>Â£30.07</t>
  </si>
  <si>
    <t>Â£76.41</t>
  </si>
  <si>
    <t xml:space="preserve">   noTtING hilL  </t>
  </si>
  <si>
    <t>shOredITch</t>
  </si>
  <si>
    <t xml:space="preserve"> EUSTON   </t>
  </si>
  <si>
    <t>Â£5.34</t>
  </si>
  <si>
    <t xml:space="preserve">LoNdoN bridgE   </t>
  </si>
  <si>
    <t>Â£18.05</t>
  </si>
  <si>
    <t xml:space="preserve">camDeN  </t>
  </si>
  <si>
    <t xml:space="preserve">  LONDON BRIDGE  </t>
  </si>
  <si>
    <t>sHorEDItch</t>
  </si>
  <si>
    <t>Â£72.47</t>
  </si>
  <si>
    <t xml:space="preserve">  NotTing Hill</t>
  </si>
  <si>
    <t xml:space="preserve">   wATERlOo</t>
  </si>
  <si>
    <t>Â£21.83</t>
  </si>
  <si>
    <t xml:space="preserve">  nOttIng HIlL</t>
  </si>
  <si>
    <t>Â£36.56</t>
  </si>
  <si>
    <t xml:space="preserve">waTERLOO  </t>
  </si>
  <si>
    <t>Â£46.4</t>
  </si>
  <si>
    <t xml:space="preserve">  lONDon BridgE  </t>
  </si>
  <si>
    <t xml:space="preserve">OxfORD circus   </t>
  </si>
  <si>
    <t>Â£22.8</t>
  </si>
  <si>
    <t xml:space="preserve">  CaNaRy WHaRf </t>
  </si>
  <si>
    <t xml:space="preserve">  VICTORIA </t>
  </si>
  <si>
    <t>Â£5.99</t>
  </si>
  <si>
    <t xml:space="preserve">   KIng's CRosS</t>
  </si>
  <si>
    <t>Â£65.47</t>
  </si>
  <si>
    <t xml:space="preserve">  King'S CrOSs</t>
  </si>
  <si>
    <t xml:space="preserve">   OXford CIRCuS </t>
  </si>
  <si>
    <t>Â£12.8</t>
  </si>
  <si>
    <t xml:space="preserve"> cANarY whArf   </t>
  </si>
  <si>
    <t>Â£56.12</t>
  </si>
  <si>
    <t>Â£40.71</t>
  </si>
  <si>
    <t xml:space="preserve">STRaTFOrd  </t>
  </si>
  <si>
    <t xml:space="preserve"> StRATFord</t>
  </si>
  <si>
    <t>Â£36.54</t>
  </si>
  <si>
    <t xml:space="preserve">   oxfOrD cIRCUS </t>
  </si>
  <si>
    <t>LoNDon BRidGe</t>
  </si>
  <si>
    <t>Â£22.75</t>
  </si>
  <si>
    <t xml:space="preserve">  EUSTON   </t>
  </si>
  <si>
    <t xml:space="preserve">   VICTOriA </t>
  </si>
  <si>
    <t>Â£34.57</t>
  </si>
  <si>
    <t xml:space="preserve">   SHOREDITCH</t>
  </si>
  <si>
    <t>Â£39.15</t>
  </si>
  <si>
    <t xml:space="preserve">STraTFORd   </t>
  </si>
  <si>
    <t>Â£25.77</t>
  </si>
  <si>
    <t>Â£69.01</t>
  </si>
  <si>
    <t xml:space="preserve"> paddington</t>
  </si>
  <si>
    <t xml:space="preserve"> LONdOn brIdGe</t>
  </si>
  <si>
    <t xml:space="preserve"> lONDoN bRiDGE  </t>
  </si>
  <si>
    <t>Â£22.58</t>
  </si>
  <si>
    <t>kiNG's CRosS</t>
  </si>
  <si>
    <t xml:space="preserve">BRIxTON </t>
  </si>
  <si>
    <t xml:space="preserve">  lONDon brIdGe</t>
  </si>
  <si>
    <t xml:space="preserve"> WaTerLOO</t>
  </si>
  <si>
    <t xml:space="preserve"> OXFord CIRcus</t>
  </si>
  <si>
    <t>Â£6.14</t>
  </si>
  <si>
    <t xml:space="preserve">VICTORia </t>
  </si>
  <si>
    <t xml:space="preserve">   BrixtON  </t>
  </si>
  <si>
    <t>Â£33.0</t>
  </si>
  <si>
    <t xml:space="preserve"> OxfOrD cIRcUs</t>
  </si>
  <si>
    <t>VICTOrIa</t>
  </si>
  <si>
    <t>Â£63.75</t>
  </si>
  <si>
    <t>Â£84.34</t>
  </si>
  <si>
    <t xml:space="preserve"> eUstoN </t>
  </si>
  <si>
    <t>Â£5.22</t>
  </si>
  <si>
    <t xml:space="preserve">  VIctORia </t>
  </si>
  <si>
    <t xml:space="preserve"> NotTinG HIll</t>
  </si>
  <si>
    <t xml:space="preserve"> ELEphanT And CasTLE </t>
  </si>
  <si>
    <t xml:space="preserve"> sHORedItCH</t>
  </si>
  <si>
    <t>brIxToN</t>
  </si>
  <si>
    <t xml:space="preserve">   king's cROSS   </t>
  </si>
  <si>
    <t xml:space="preserve">KiNg'S cROSS </t>
  </si>
  <si>
    <t>victorIA</t>
  </si>
  <si>
    <t xml:space="preserve"> oXfoRD ciRCUS  </t>
  </si>
  <si>
    <t xml:space="preserve"> PaDDinGtON</t>
  </si>
  <si>
    <t xml:space="preserve">   EUSTON  </t>
  </si>
  <si>
    <t xml:space="preserve">   elEpHANt And castLE</t>
  </si>
  <si>
    <t>elepHANT ANd CAsTLe</t>
  </si>
  <si>
    <t xml:space="preserve">  EUSTON  </t>
  </si>
  <si>
    <t xml:space="preserve">BrIxtoN   </t>
  </si>
  <si>
    <t>Â£49.35</t>
  </si>
  <si>
    <t>Â£12.37</t>
  </si>
  <si>
    <t xml:space="preserve"> pADDINGtOn   </t>
  </si>
  <si>
    <t xml:space="preserve">   oxford circus  </t>
  </si>
  <si>
    <t xml:space="preserve">   ShOREdiTCh</t>
  </si>
  <si>
    <t xml:space="preserve"> EUSTON  </t>
  </si>
  <si>
    <t xml:space="preserve">sTRaTfOrD   </t>
  </si>
  <si>
    <t>Â£20.04</t>
  </si>
  <si>
    <t xml:space="preserve"> brixton </t>
  </si>
  <si>
    <t xml:space="preserve">  King'S croSS  </t>
  </si>
  <si>
    <t>Â£59.95</t>
  </si>
  <si>
    <t xml:space="preserve">   victoria</t>
  </si>
  <si>
    <t xml:space="preserve">  ELEPHANT AND CASTLE   </t>
  </si>
  <si>
    <t>oxFoRD cIRcUS</t>
  </si>
  <si>
    <t xml:space="preserve"> KIng'S crOSS   </t>
  </si>
  <si>
    <t>BrixTON</t>
  </si>
  <si>
    <t xml:space="preserve">   oXfOrD cIRCus  </t>
  </si>
  <si>
    <t>wATerLoo</t>
  </si>
  <si>
    <t xml:space="preserve">  lONDON BRiDge </t>
  </si>
  <si>
    <t xml:space="preserve"> oXFOrD cIRcuS</t>
  </si>
  <si>
    <t>Â£32.9</t>
  </si>
  <si>
    <t xml:space="preserve">   LonDON BridgE  </t>
  </si>
  <si>
    <t xml:space="preserve"> padDINGTON</t>
  </si>
  <si>
    <t>VICtORia</t>
  </si>
  <si>
    <t>nottiNG HIll</t>
  </si>
  <si>
    <t xml:space="preserve">   oxford cirCus</t>
  </si>
  <si>
    <t>Â£50.43</t>
  </si>
  <si>
    <t xml:space="preserve">   paDdiNGTON</t>
  </si>
  <si>
    <t xml:space="preserve"> wATERLoo  </t>
  </si>
  <si>
    <t>Â£62.78</t>
  </si>
  <si>
    <t xml:space="preserve">loNdOn BrIdGE  </t>
  </si>
  <si>
    <t>Â£70.8</t>
  </si>
  <si>
    <t xml:space="preserve">briXtoN   </t>
  </si>
  <si>
    <t>pADDINGtOn</t>
  </si>
  <si>
    <t>elephanT aNd CastlE</t>
  </si>
  <si>
    <t xml:space="preserve">  ELEPHANt And CaSTle</t>
  </si>
  <si>
    <t xml:space="preserve"> VICTorIA</t>
  </si>
  <si>
    <t xml:space="preserve">   cANARy Wharf  </t>
  </si>
  <si>
    <t>Â£25.9</t>
  </si>
  <si>
    <t xml:space="preserve">nOTtiNG hIll   </t>
  </si>
  <si>
    <t>LoNDOn Bridge</t>
  </si>
  <si>
    <t xml:space="preserve">  pADdiNgTON </t>
  </si>
  <si>
    <t>kING'S CrOsS</t>
  </si>
  <si>
    <t>Â£41.65</t>
  </si>
  <si>
    <t xml:space="preserve">KInG'S cRoss </t>
  </si>
  <si>
    <t xml:space="preserve"> EustoN</t>
  </si>
  <si>
    <t>SHoREdItCh</t>
  </si>
  <si>
    <t>Â£10.35</t>
  </si>
  <si>
    <t xml:space="preserve"> eUStOn</t>
  </si>
  <si>
    <t xml:space="preserve">  cAmDEn  </t>
  </si>
  <si>
    <t xml:space="preserve">sTRatfoRD   </t>
  </si>
  <si>
    <t xml:space="preserve">  ShOrEdItCh  </t>
  </si>
  <si>
    <t>Â£32.99</t>
  </si>
  <si>
    <t>londoN BRIDGE</t>
  </si>
  <si>
    <t>Â£25.67</t>
  </si>
  <si>
    <t>Â£52.19</t>
  </si>
  <si>
    <t>Â£25.17</t>
  </si>
  <si>
    <t>Â£37.44</t>
  </si>
  <si>
    <t xml:space="preserve">ELePHAnt aND CAsTle   </t>
  </si>
  <si>
    <t xml:space="preserve"> london bridge   </t>
  </si>
  <si>
    <t>vicToRIA</t>
  </si>
  <si>
    <t>Â£64.93</t>
  </si>
  <si>
    <t>ShOReDitCh</t>
  </si>
  <si>
    <t xml:space="preserve">  kInG'S cRoSs</t>
  </si>
  <si>
    <t xml:space="preserve"> eLEPhANt aNd CAStle</t>
  </si>
  <si>
    <t>Â£4.05</t>
  </si>
  <si>
    <t>Â£13.42</t>
  </si>
  <si>
    <t xml:space="preserve">elePhAnt ANd CAStLE  </t>
  </si>
  <si>
    <t xml:space="preserve"> CaMdEN   </t>
  </si>
  <si>
    <t xml:space="preserve">LoNdON bRiDge </t>
  </si>
  <si>
    <t xml:space="preserve">  STRATFORD   </t>
  </si>
  <si>
    <t xml:space="preserve"> ELePHANt and CastLE   </t>
  </si>
  <si>
    <t xml:space="preserve">  notting hill   </t>
  </si>
  <si>
    <t xml:space="preserve">  OxfOrD cirCuS</t>
  </si>
  <si>
    <t>Â£70.1</t>
  </si>
  <si>
    <t xml:space="preserve">  greenwich  </t>
  </si>
  <si>
    <t xml:space="preserve">  STRATfOrD</t>
  </si>
  <si>
    <t>Â£12.51</t>
  </si>
  <si>
    <t>sHorEdItch</t>
  </si>
  <si>
    <t xml:space="preserve">   WaTERlOO</t>
  </si>
  <si>
    <t>Â£50.7</t>
  </si>
  <si>
    <t>KING's CrosS</t>
  </si>
  <si>
    <t xml:space="preserve">   VIctoria   </t>
  </si>
  <si>
    <t xml:space="preserve">  sHOredITCH</t>
  </si>
  <si>
    <t xml:space="preserve"> pADdInGton  </t>
  </si>
  <si>
    <t>Â£84.16</t>
  </si>
  <si>
    <t>Â£46.3</t>
  </si>
  <si>
    <t>Â£77.17</t>
  </si>
  <si>
    <t xml:space="preserve"> EustoN  </t>
  </si>
  <si>
    <t>WatERloO</t>
  </si>
  <si>
    <t>ShOREDitcH</t>
  </si>
  <si>
    <t>vIcTORIA</t>
  </si>
  <si>
    <t>Â£18.84</t>
  </si>
  <si>
    <t>Â£49.69</t>
  </si>
  <si>
    <t xml:space="preserve">shoReditch  </t>
  </si>
  <si>
    <t>Â£78.12</t>
  </si>
  <si>
    <t xml:space="preserve">   bRixtOn   </t>
  </si>
  <si>
    <t xml:space="preserve">eLePHanT ANd CastLe </t>
  </si>
  <si>
    <t xml:space="preserve">  lONDON BRiDGE  </t>
  </si>
  <si>
    <t xml:space="preserve">  sHOREDitCh   </t>
  </si>
  <si>
    <t>Â£53.46</t>
  </si>
  <si>
    <t>Â£69.1</t>
  </si>
  <si>
    <t xml:space="preserve">   grEEnWIcH</t>
  </si>
  <si>
    <t>Â£60.6</t>
  </si>
  <si>
    <t>VicToria</t>
  </si>
  <si>
    <t>Â£66.53</t>
  </si>
  <si>
    <t>Â£29.66</t>
  </si>
  <si>
    <t xml:space="preserve">BRixtOn </t>
  </si>
  <si>
    <t>Â£44.92</t>
  </si>
  <si>
    <t>KinG'S CROSs</t>
  </si>
  <si>
    <t>KIng'S CrOsS</t>
  </si>
  <si>
    <t xml:space="preserve">   vICTorIA   </t>
  </si>
  <si>
    <t xml:space="preserve">  NOTtINg hill</t>
  </si>
  <si>
    <t xml:space="preserve">   pAdDinGTon </t>
  </si>
  <si>
    <t>Â£81.89</t>
  </si>
  <si>
    <t>Â£12.54</t>
  </si>
  <si>
    <t xml:space="preserve"> cAMdeN   </t>
  </si>
  <si>
    <t>wATerLOo</t>
  </si>
  <si>
    <t xml:space="preserve">OXFOrD ciRcus  </t>
  </si>
  <si>
    <t xml:space="preserve">  CamDeN   </t>
  </si>
  <si>
    <t xml:space="preserve"> NOTtIng HILL</t>
  </si>
  <si>
    <t xml:space="preserve">  lOnDON bRIDge</t>
  </si>
  <si>
    <t>vicTorIa</t>
  </si>
  <si>
    <t xml:space="preserve">   caMDEN</t>
  </si>
  <si>
    <t xml:space="preserve">  WaTerLoO  </t>
  </si>
  <si>
    <t xml:space="preserve">KINg'S cRoSs </t>
  </si>
  <si>
    <t>Â£55.15</t>
  </si>
  <si>
    <t xml:space="preserve">   PAdDINgTOn</t>
  </si>
  <si>
    <t>Â£70.49</t>
  </si>
  <si>
    <t xml:space="preserve">  bRiXtOn   </t>
  </si>
  <si>
    <t xml:space="preserve">   CAmden   </t>
  </si>
  <si>
    <t xml:space="preserve">   CaMDEn </t>
  </si>
  <si>
    <t>Â£54.16</t>
  </si>
  <si>
    <t xml:space="preserve">LONDON BridGe  </t>
  </si>
  <si>
    <t xml:space="preserve">eUSTON   </t>
  </si>
  <si>
    <t xml:space="preserve">caMdeN </t>
  </si>
  <si>
    <t>PadDIngtOn</t>
  </si>
  <si>
    <t>Â£60.71</t>
  </si>
  <si>
    <t>eLEpHAnt anD caSTLE</t>
  </si>
  <si>
    <t>Â£37.67</t>
  </si>
  <si>
    <t xml:space="preserve">OXfORD circuS </t>
  </si>
  <si>
    <t xml:space="preserve">   kiNG'S cROSS   </t>
  </si>
  <si>
    <t>Â£13.04</t>
  </si>
  <si>
    <t xml:space="preserve">  brIxTON </t>
  </si>
  <si>
    <t xml:space="preserve">  EuStON </t>
  </si>
  <si>
    <t>Â£60.11</t>
  </si>
  <si>
    <t>eLePHaNt anD caStLE</t>
  </si>
  <si>
    <t xml:space="preserve"> LondON bRidge   </t>
  </si>
  <si>
    <t xml:space="preserve">   LoNDOn BriDGE   </t>
  </si>
  <si>
    <t xml:space="preserve">   elepHant aNd CAStLE   </t>
  </si>
  <si>
    <t xml:space="preserve">stratford  </t>
  </si>
  <si>
    <t xml:space="preserve">  greEnwich</t>
  </si>
  <si>
    <t xml:space="preserve">  vicToRia </t>
  </si>
  <si>
    <t xml:space="preserve"> canary wharf </t>
  </si>
  <si>
    <t>Â£17.1</t>
  </si>
  <si>
    <t xml:space="preserve"> caMDEn</t>
  </si>
  <si>
    <t>Â£54.63</t>
  </si>
  <si>
    <t>VIcTOriA</t>
  </si>
  <si>
    <t xml:space="preserve">   ELEphaNt AnD CASTlE  </t>
  </si>
  <si>
    <t>Â£19.0</t>
  </si>
  <si>
    <t>Â£75.74</t>
  </si>
  <si>
    <t xml:space="preserve"> eustON   </t>
  </si>
  <si>
    <t>Â£56.81</t>
  </si>
  <si>
    <t xml:space="preserve"> eLEPHaNT AND cAsTLE  </t>
  </si>
  <si>
    <t>Â£82.31</t>
  </si>
  <si>
    <t xml:space="preserve">   CaNaRY wHARf</t>
  </si>
  <si>
    <t>Â£34.19</t>
  </si>
  <si>
    <t>Â£31.33</t>
  </si>
  <si>
    <t xml:space="preserve">CAMDEn   </t>
  </si>
  <si>
    <t xml:space="preserve"> canArY WHarf  </t>
  </si>
  <si>
    <t xml:space="preserve">  LonDON BridGE</t>
  </si>
  <si>
    <t>Â£4.84</t>
  </si>
  <si>
    <t>Â£69.19</t>
  </si>
  <si>
    <t>CanaRY wHArf</t>
  </si>
  <si>
    <t xml:space="preserve">  elePHaNT And CaStLe   </t>
  </si>
  <si>
    <t xml:space="preserve">PadDingTON   </t>
  </si>
  <si>
    <t xml:space="preserve">   nOttIng HiLL  </t>
  </si>
  <si>
    <t>Â£54.83</t>
  </si>
  <si>
    <t>Â£79.79</t>
  </si>
  <si>
    <t xml:space="preserve">  VIctoRia</t>
  </si>
  <si>
    <t xml:space="preserve">  KIng'S CrosS </t>
  </si>
  <si>
    <t xml:space="preserve">   brIXToN</t>
  </si>
  <si>
    <t>Â£82.04</t>
  </si>
  <si>
    <t xml:space="preserve">   STRATFORD </t>
  </si>
  <si>
    <t xml:space="preserve"> EUSTOn </t>
  </si>
  <si>
    <t>sHOREdITCh</t>
  </si>
  <si>
    <t xml:space="preserve"> CAMdEN   </t>
  </si>
  <si>
    <t xml:space="preserve"> londOn bRIdgE</t>
  </si>
  <si>
    <t>Â£60.93</t>
  </si>
  <si>
    <t xml:space="preserve">   caNARy WHaRf  </t>
  </si>
  <si>
    <t xml:space="preserve"> CamDEn</t>
  </si>
  <si>
    <t>Â£41.41</t>
  </si>
  <si>
    <t xml:space="preserve"> ShoReDitch   </t>
  </si>
  <si>
    <t>Â£31.1</t>
  </si>
  <si>
    <t xml:space="preserve">   WATERLOO  </t>
  </si>
  <si>
    <t xml:space="preserve">ElePhant aNd CAStle </t>
  </si>
  <si>
    <t xml:space="preserve">ELePhaNt aND caSTle  </t>
  </si>
  <si>
    <t xml:space="preserve">   OxfoRd ciRcus </t>
  </si>
  <si>
    <t xml:space="preserve">   SHoRediTch</t>
  </si>
  <si>
    <t xml:space="preserve">   cAMden </t>
  </si>
  <si>
    <t>GreEnwiCH</t>
  </si>
  <si>
    <t>OXfOrd cIrcuS</t>
  </si>
  <si>
    <t xml:space="preserve">WAteRLOO </t>
  </si>
  <si>
    <t>Â£34.99</t>
  </si>
  <si>
    <t>Â£22.66</t>
  </si>
  <si>
    <t xml:space="preserve">CANARY whARf </t>
  </si>
  <si>
    <t xml:space="preserve">  CAMdeN  </t>
  </si>
  <si>
    <t>Â£52.75</t>
  </si>
  <si>
    <t xml:space="preserve">  cAMden  </t>
  </si>
  <si>
    <t>Â£64.88</t>
  </si>
  <si>
    <t>ViCToriA</t>
  </si>
  <si>
    <t>Â£20.74</t>
  </si>
  <si>
    <t xml:space="preserve">  lOndon BRiDge  </t>
  </si>
  <si>
    <t xml:space="preserve">ShOREdItCH   </t>
  </si>
  <si>
    <t>Â£74.39</t>
  </si>
  <si>
    <t>Â£4.12</t>
  </si>
  <si>
    <t xml:space="preserve">ElePHAnt aNd casTLe </t>
  </si>
  <si>
    <t xml:space="preserve">  loNdON BriDgE   </t>
  </si>
  <si>
    <t>ELEPHanT anD CaStLe</t>
  </si>
  <si>
    <t>Â£61.96</t>
  </si>
  <si>
    <t xml:space="preserve">  EUsTOn</t>
  </si>
  <si>
    <t>Â£74.41</t>
  </si>
  <si>
    <t>Â£83.39</t>
  </si>
  <si>
    <t xml:space="preserve"> eLEphANT anD caStle</t>
  </si>
  <si>
    <t xml:space="preserve"> grEeNWiCH</t>
  </si>
  <si>
    <t xml:space="preserve">elEpHAnT and CaSTlE   </t>
  </si>
  <si>
    <t xml:space="preserve">LoNdOn BrIDge   </t>
  </si>
  <si>
    <t xml:space="preserve">eUSTON  </t>
  </si>
  <si>
    <t xml:space="preserve">  strAtFoRD  </t>
  </si>
  <si>
    <t xml:space="preserve">   CAnArY wHArf  </t>
  </si>
  <si>
    <t>Â£8.79</t>
  </si>
  <si>
    <t>Â£63.3</t>
  </si>
  <si>
    <t xml:space="preserve"> pADdINgtOn   </t>
  </si>
  <si>
    <t xml:space="preserve">brIxton  </t>
  </si>
  <si>
    <t xml:space="preserve">  eustoN </t>
  </si>
  <si>
    <t xml:space="preserve"> ElEPHaNt and CASTLE</t>
  </si>
  <si>
    <t>Â£71.54</t>
  </si>
  <si>
    <t xml:space="preserve">   notTinG hIlL  </t>
  </si>
  <si>
    <t xml:space="preserve"> SHORediTCh</t>
  </si>
  <si>
    <t xml:space="preserve"> King'S CrosS </t>
  </si>
  <si>
    <t>Â£26.38</t>
  </si>
  <si>
    <t>PadDInGtOn</t>
  </si>
  <si>
    <t xml:space="preserve"> pADdIngTON   </t>
  </si>
  <si>
    <t xml:space="preserve"> KinG'S CRosS</t>
  </si>
  <si>
    <t>WaTerLoO</t>
  </si>
  <si>
    <t xml:space="preserve">CaMDen  </t>
  </si>
  <si>
    <t>Â£74.46</t>
  </si>
  <si>
    <t>Â£4.31</t>
  </si>
  <si>
    <t>Â£70.09</t>
  </si>
  <si>
    <t xml:space="preserve">   GreeNwicH</t>
  </si>
  <si>
    <t xml:space="preserve">  sHoreDiTch</t>
  </si>
  <si>
    <t>Â£20.93</t>
  </si>
  <si>
    <t xml:space="preserve">  nOttINg hill   </t>
  </si>
  <si>
    <t>LoNdOn bRIDgE</t>
  </si>
  <si>
    <t xml:space="preserve">   eLEPhanT AND cAsTLE  </t>
  </si>
  <si>
    <t>Â£63.33</t>
  </si>
  <si>
    <t xml:space="preserve">  NOTtInG HIll   </t>
  </si>
  <si>
    <t>Â£70.48</t>
  </si>
  <si>
    <t>Â£75.46</t>
  </si>
  <si>
    <t xml:space="preserve">   sTRatfORd</t>
  </si>
  <si>
    <t xml:space="preserve"> bRIxtON  </t>
  </si>
  <si>
    <t>Â£5.73</t>
  </si>
  <si>
    <t xml:space="preserve">  gREeNwiCH</t>
  </si>
  <si>
    <t xml:space="preserve">pAdDiNGtOn </t>
  </si>
  <si>
    <t>Â£31.31</t>
  </si>
  <si>
    <t xml:space="preserve">elePHaNt aNd castle   </t>
  </si>
  <si>
    <t>strATfORD</t>
  </si>
  <si>
    <t xml:space="preserve">  WATERloo</t>
  </si>
  <si>
    <t>Â£76.77</t>
  </si>
  <si>
    <t xml:space="preserve">   waterloo   </t>
  </si>
  <si>
    <t xml:space="preserve">  SHOrEditCh </t>
  </si>
  <si>
    <t>Â£46.55</t>
  </si>
  <si>
    <t>KInG'S CRoss</t>
  </si>
  <si>
    <t>Â£75.48</t>
  </si>
  <si>
    <t xml:space="preserve">  noTtINg hIlL</t>
  </si>
  <si>
    <t>Â£26.3</t>
  </si>
  <si>
    <t>Â£63.55</t>
  </si>
  <si>
    <t>shoREdITch</t>
  </si>
  <si>
    <t>Â£69.7</t>
  </si>
  <si>
    <t>eusToN</t>
  </si>
  <si>
    <t>Â£7.9</t>
  </si>
  <si>
    <t>sTratfOrD</t>
  </si>
  <si>
    <t xml:space="preserve">paddiNgToN  </t>
  </si>
  <si>
    <t>Â£17.02</t>
  </si>
  <si>
    <t xml:space="preserve"> KING'S CROSS   </t>
  </si>
  <si>
    <t xml:space="preserve">   oXfoRD CIRCuS  </t>
  </si>
  <si>
    <t xml:space="preserve"> caNARy whARF </t>
  </si>
  <si>
    <t>Â£32.3</t>
  </si>
  <si>
    <t>Â£46.88</t>
  </si>
  <si>
    <t xml:space="preserve"> kiNg's CRosS   </t>
  </si>
  <si>
    <t xml:space="preserve">  OXfoRD CiRCUs   </t>
  </si>
  <si>
    <t xml:space="preserve">EUSTOn </t>
  </si>
  <si>
    <t>Â£62.96</t>
  </si>
  <si>
    <t xml:space="preserve">   eUsTon   </t>
  </si>
  <si>
    <t>OxForD CIRcUS</t>
  </si>
  <si>
    <t xml:space="preserve"> NoTtIng HIll</t>
  </si>
  <si>
    <t>Â£29.44</t>
  </si>
  <si>
    <t xml:space="preserve"> NOttINg HILL   </t>
  </si>
  <si>
    <t xml:space="preserve">  pAddINgTON  </t>
  </si>
  <si>
    <t>Â£61.1</t>
  </si>
  <si>
    <t>Â£28.76</t>
  </si>
  <si>
    <t>Â£43.98</t>
  </si>
  <si>
    <t xml:space="preserve">   BrIxton</t>
  </si>
  <si>
    <t>Â£24.79</t>
  </si>
  <si>
    <t xml:space="preserve"> CanARy WHaRf</t>
  </si>
  <si>
    <t xml:space="preserve">NoTtIng hilL </t>
  </si>
  <si>
    <t xml:space="preserve">cANARy WHaRF   </t>
  </si>
  <si>
    <t xml:space="preserve">BrIXTon   </t>
  </si>
  <si>
    <t>Â£42.18</t>
  </si>
  <si>
    <t xml:space="preserve">  OXfoRd CIrCUS </t>
  </si>
  <si>
    <t>ShorEditcH</t>
  </si>
  <si>
    <t>Â£72.08</t>
  </si>
  <si>
    <t xml:space="preserve">kIng'S cROsS  </t>
  </si>
  <si>
    <t>Â£82.52</t>
  </si>
  <si>
    <t>Â£26.35</t>
  </si>
  <si>
    <t xml:space="preserve">   eUSTON</t>
  </si>
  <si>
    <t>Â£73.37</t>
  </si>
  <si>
    <t>canARy WHArF</t>
  </si>
  <si>
    <t xml:space="preserve"> paddiNGton   </t>
  </si>
  <si>
    <t>Â£19.08</t>
  </si>
  <si>
    <t xml:space="preserve">grEenWich   </t>
  </si>
  <si>
    <t>Â£71.39</t>
  </si>
  <si>
    <t xml:space="preserve"> kinG'S CRoSs</t>
  </si>
  <si>
    <t>sTRaTFoRD</t>
  </si>
  <si>
    <t>Â£60.07</t>
  </si>
  <si>
    <t xml:space="preserve">EUstoN   </t>
  </si>
  <si>
    <t xml:space="preserve">   BrIXton</t>
  </si>
  <si>
    <t>Â£74.44</t>
  </si>
  <si>
    <t xml:space="preserve">  SHORediTCh</t>
  </si>
  <si>
    <t xml:space="preserve">cAmDEN </t>
  </si>
  <si>
    <t>Â£72.23</t>
  </si>
  <si>
    <t>kInG'S CROSs</t>
  </si>
  <si>
    <t xml:space="preserve">  EuStON</t>
  </si>
  <si>
    <t xml:space="preserve">sHoReDItcH  </t>
  </si>
  <si>
    <t xml:space="preserve">grEeNWiCh   </t>
  </si>
  <si>
    <t xml:space="preserve">  gREEnWIch</t>
  </si>
  <si>
    <t xml:space="preserve">euSTON  </t>
  </si>
  <si>
    <t xml:space="preserve"> nOTtINg hiLL</t>
  </si>
  <si>
    <t xml:space="preserve"> eUsTon</t>
  </si>
  <si>
    <t xml:space="preserve">  EUSTON </t>
  </si>
  <si>
    <t xml:space="preserve">   nOttING HiLl </t>
  </si>
  <si>
    <t>noTTINg hill</t>
  </si>
  <si>
    <t xml:space="preserve">   GREENWICH </t>
  </si>
  <si>
    <t xml:space="preserve">grEeNwIcH   </t>
  </si>
  <si>
    <t xml:space="preserve">  paDdingTon </t>
  </si>
  <si>
    <t xml:space="preserve"> nOttInG hILL </t>
  </si>
  <si>
    <t>Â£4.71</t>
  </si>
  <si>
    <t xml:space="preserve"> stRAtfOrd</t>
  </si>
  <si>
    <t xml:space="preserve">gReenwicH   </t>
  </si>
  <si>
    <t xml:space="preserve">   euStOn   </t>
  </si>
  <si>
    <t>Â£75.01</t>
  </si>
  <si>
    <t xml:space="preserve">  padDingTON </t>
  </si>
  <si>
    <t xml:space="preserve">   canARy WhaRf</t>
  </si>
  <si>
    <t xml:space="preserve">shOreDiTcH   </t>
  </si>
  <si>
    <t>Â£80.6</t>
  </si>
  <si>
    <t>Â£5.72</t>
  </si>
  <si>
    <t>eLEpHanT anD castLE</t>
  </si>
  <si>
    <t xml:space="preserve"> wAtERLOO  </t>
  </si>
  <si>
    <t xml:space="preserve">BriXTon </t>
  </si>
  <si>
    <t xml:space="preserve">KINg'S CrosS </t>
  </si>
  <si>
    <t xml:space="preserve">   elEPHAnT aND castle</t>
  </si>
  <si>
    <t>Â£11.2</t>
  </si>
  <si>
    <t>Â£69.8</t>
  </si>
  <si>
    <t xml:space="preserve">  VIcTORIA</t>
  </si>
  <si>
    <t>Â£44.9</t>
  </si>
  <si>
    <t>Â£80.69</t>
  </si>
  <si>
    <t>Â£29.02</t>
  </si>
  <si>
    <t xml:space="preserve">  CAMden</t>
  </si>
  <si>
    <t xml:space="preserve">CAMDen </t>
  </si>
  <si>
    <t xml:space="preserve">CaNARY wHARF   </t>
  </si>
  <si>
    <t xml:space="preserve">ShOrediTCh </t>
  </si>
  <si>
    <t xml:space="preserve">greEnwIcH </t>
  </si>
  <si>
    <t>Â£28.16</t>
  </si>
  <si>
    <t xml:space="preserve"> briXTOn   </t>
  </si>
  <si>
    <t xml:space="preserve">  VIcToria</t>
  </si>
  <si>
    <t xml:space="preserve"> king's cRoSS  </t>
  </si>
  <si>
    <t>Â£66.03</t>
  </si>
  <si>
    <t xml:space="preserve">ViCtoriA   </t>
  </si>
  <si>
    <t>Â£80.67</t>
  </si>
  <si>
    <t>oxforD CIrCUS</t>
  </si>
  <si>
    <t xml:space="preserve">  camden  </t>
  </si>
  <si>
    <t xml:space="preserve"> CAnary wHarf</t>
  </si>
  <si>
    <t xml:space="preserve">SHOreDiTCh  </t>
  </si>
  <si>
    <t xml:space="preserve"> WATErLOO </t>
  </si>
  <si>
    <t xml:space="preserve">  NottINg hILL</t>
  </si>
  <si>
    <t>Â£77.37</t>
  </si>
  <si>
    <t xml:space="preserve">PaDDingTON   </t>
  </si>
  <si>
    <t>Â£75.91</t>
  </si>
  <si>
    <t xml:space="preserve"> sHOrEDITCh   </t>
  </si>
  <si>
    <t xml:space="preserve"> GrEeNwiCH</t>
  </si>
  <si>
    <t xml:space="preserve">CamdEn </t>
  </si>
  <si>
    <t xml:space="preserve">  noTTing hill   </t>
  </si>
  <si>
    <t xml:space="preserve">  KING'S CROSS   </t>
  </si>
  <si>
    <t xml:space="preserve">   stRaTFord </t>
  </si>
  <si>
    <t>KiNG's cRosS</t>
  </si>
  <si>
    <t xml:space="preserve">  kinG'S cRosS </t>
  </si>
  <si>
    <t xml:space="preserve">vicTOria   </t>
  </si>
  <si>
    <t xml:space="preserve">  euSTON</t>
  </si>
  <si>
    <t xml:space="preserve">KInG'S CrOss  </t>
  </si>
  <si>
    <t xml:space="preserve"> NotTiNG hILl</t>
  </si>
  <si>
    <t xml:space="preserve">  PADDINGTON   </t>
  </si>
  <si>
    <t>Â£48.8</t>
  </si>
  <si>
    <t xml:space="preserve"> WaTERloo</t>
  </si>
  <si>
    <t xml:space="preserve">  PADdINGTON   </t>
  </si>
  <si>
    <t xml:space="preserve"> WATeRlOO</t>
  </si>
  <si>
    <t>Â£10.06</t>
  </si>
  <si>
    <t>Â£15.73</t>
  </si>
  <si>
    <t>Â£64.82</t>
  </si>
  <si>
    <t xml:space="preserve">paDdINgtON </t>
  </si>
  <si>
    <t xml:space="preserve"> stratford   </t>
  </si>
  <si>
    <t xml:space="preserve">  eLepHaNT aND castLe   </t>
  </si>
  <si>
    <t xml:space="preserve">BrIxton  </t>
  </si>
  <si>
    <t xml:space="preserve">   eusToN   </t>
  </si>
  <si>
    <t>cANaRy WHArF</t>
  </si>
  <si>
    <t xml:space="preserve">bRIXtON   </t>
  </si>
  <si>
    <t>Â£40.53</t>
  </si>
  <si>
    <t>lonDOn BRiDgE</t>
  </si>
  <si>
    <t xml:space="preserve">ELePHAnT aND CasTLe </t>
  </si>
  <si>
    <t>Â£57.12</t>
  </si>
  <si>
    <t xml:space="preserve">  StratfoRD</t>
  </si>
  <si>
    <t xml:space="preserve">STraTfOrd  </t>
  </si>
  <si>
    <t xml:space="preserve">   sTratfORD</t>
  </si>
  <si>
    <t xml:space="preserve">canaRY whARf </t>
  </si>
  <si>
    <t>StRAtfoRD</t>
  </si>
  <si>
    <t xml:space="preserve">viCtOria   </t>
  </si>
  <si>
    <t xml:space="preserve">SHOrEDitCh   </t>
  </si>
  <si>
    <t xml:space="preserve"> elepHant anD caStLe   </t>
  </si>
  <si>
    <t xml:space="preserve"> cAnARy whARf</t>
  </si>
  <si>
    <t>Â£74.06</t>
  </si>
  <si>
    <t>Â£66.89</t>
  </si>
  <si>
    <t xml:space="preserve">  eUston </t>
  </si>
  <si>
    <t xml:space="preserve">   LOndON BRiDgE  </t>
  </si>
  <si>
    <t xml:space="preserve"> STRATFORD  </t>
  </si>
  <si>
    <t>Â£68.99</t>
  </si>
  <si>
    <t xml:space="preserve">   eLEpHAnT AND caStlE   </t>
  </si>
  <si>
    <t xml:space="preserve">  sTrAtFORd   </t>
  </si>
  <si>
    <t>nOTTIng HiLl</t>
  </si>
  <si>
    <t xml:space="preserve">   KInG's croSS</t>
  </si>
  <si>
    <t xml:space="preserve">kING'S CRoSS  </t>
  </si>
  <si>
    <t>Â£19.66</t>
  </si>
  <si>
    <t xml:space="preserve">canarY wHArf   </t>
  </si>
  <si>
    <t>SHOrEdItch</t>
  </si>
  <si>
    <t xml:space="preserve"> viCtOrIa </t>
  </si>
  <si>
    <t xml:space="preserve">   OxFoRd CiRCUS </t>
  </si>
  <si>
    <t>Â£70.78</t>
  </si>
  <si>
    <t>Â£20.0</t>
  </si>
  <si>
    <t xml:space="preserve">   OXfOrD CIrcUS</t>
  </si>
  <si>
    <t xml:space="preserve">  cAnarY whArf   </t>
  </si>
  <si>
    <t xml:space="preserve">bRIXtOn </t>
  </si>
  <si>
    <t>LondOn brIDGe</t>
  </si>
  <si>
    <t>Â£18.06</t>
  </si>
  <si>
    <t xml:space="preserve">   lONDon BrIdGE </t>
  </si>
  <si>
    <t>Â£28.87</t>
  </si>
  <si>
    <t>Â£80.87</t>
  </si>
  <si>
    <t>Â£15.13</t>
  </si>
  <si>
    <t>Â£81.71</t>
  </si>
  <si>
    <t xml:space="preserve"> bRiXtON   </t>
  </si>
  <si>
    <t>Â£35.53</t>
  </si>
  <si>
    <t xml:space="preserve">  king'S cRoSs</t>
  </si>
  <si>
    <t xml:space="preserve">  ShOReditCh </t>
  </si>
  <si>
    <t>stRaTford</t>
  </si>
  <si>
    <t>Â£50.26</t>
  </si>
  <si>
    <t xml:space="preserve">   CaNary whArf</t>
  </si>
  <si>
    <t>Â£17.38</t>
  </si>
  <si>
    <t>CanaRY WhArF</t>
  </si>
  <si>
    <t>Â£60.76</t>
  </si>
  <si>
    <t xml:space="preserve">WAtERloO  </t>
  </si>
  <si>
    <t>nOTtiNG hiLl</t>
  </si>
  <si>
    <t xml:space="preserve"> ElEPHAnT aNd CAsTLe  </t>
  </si>
  <si>
    <t>Â£41.61</t>
  </si>
  <si>
    <t xml:space="preserve"> nOttiNG hiLL   </t>
  </si>
  <si>
    <t>Â£17.86</t>
  </si>
  <si>
    <t>Â£54.41</t>
  </si>
  <si>
    <t>Â£46.56</t>
  </si>
  <si>
    <t>ShorEdItCH</t>
  </si>
  <si>
    <t>Â£22.0</t>
  </si>
  <si>
    <t>Â£55.26</t>
  </si>
  <si>
    <t>EusTon</t>
  </si>
  <si>
    <t xml:space="preserve"> StratFORD  </t>
  </si>
  <si>
    <t>OxForD cIrCUs</t>
  </si>
  <si>
    <t xml:space="preserve"> kING's cRoSS  </t>
  </si>
  <si>
    <t xml:space="preserve">LoNdON bRIdGE </t>
  </si>
  <si>
    <t xml:space="preserve"> WATERLOO   </t>
  </si>
  <si>
    <t xml:space="preserve">  CAnARY WHARF  </t>
  </si>
  <si>
    <t>Â£24.67</t>
  </si>
  <si>
    <t>Â£61.09</t>
  </si>
  <si>
    <t xml:space="preserve">   STraTForD </t>
  </si>
  <si>
    <t>Â£63.09</t>
  </si>
  <si>
    <t xml:space="preserve">  CAmdeN  </t>
  </si>
  <si>
    <t xml:space="preserve"> shOreDItch</t>
  </si>
  <si>
    <t>Â£18.59</t>
  </si>
  <si>
    <t xml:space="preserve">  SHOREditch  </t>
  </si>
  <si>
    <t xml:space="preserve">   EUSToN </t>
  </si>
  <si>
    <t xml:space="preserve"> brIxtoN   </t>
  </si>
  <si>
    <t xml:space="preserve"> shorEDITcH</t>
  </si>
  <si>
    <t xml:space="preserve">EuSToN  </t>
  </si>
  <si>
    <t>CanArY wHarf</t>
  </si>
  <si>
    <t>Â£30.99</t>
  </si>
  <si>
    <t xml:space="preserve">WateRlOO   </t>
  </si>
  <si>
    <t>Â£43.49</t>
  </si>
  <si>
    <t>padDingTon</t>
  </si>
  <si>
    <t xml:space="preserve">BRIXtON   </t>
  </si>
  <si>
    <t>StrATfORD</t>
  </si>
  <si>
    <t>Â£18.91</t>
  </si>
  <si>
    <t>Â£26.4</t>
  </si>
  <si>
    <t>Â£14.39</t>
  </si>
  <si>
    <t>nOTtIng hIll</t>
  </si>
  <si>
    <t>Â£36.47</t>
  </si>
  <si>
    <t xml:space="preserve">  eustoN</t>
  </si>
  <si>
    <t>CaNArY wharf</t>
  </si>
  <si>
    <t xml:space="preserve">  loNDON bRIdgE </t>
  </si>
  <si>
    <t xml:space="preserve"> WaTErLoO</t>
  </si>
  <si>
    <t xml:space="preserve"> GReEnWICh  </t>
  </si>
  <si>
    <t xml:space="preserve">  camDen </t>
  </si>
  <si>
    <t xml:space="preserve">  eUstoN  </t>
  </si>
  <si>
    <t>Â£61.71</t>
  </si>
  <si>
    <t>bRIXTON</t>
  </si>
  <si>
    <t xml:space="preserve">   cAmden</t>
  </si>
  <si>
    <t xml:space="preserve">  Camden </t>
  </si>
  <si>
    <t>Â£64.73</t>
  </si>
  <si>
    <t xml:space="preserve">  bRIxtoN  </t>
  </si>
  <si>
    <t xml:space="preserve"> BrixToN</t>
  </si>
  <si>
    <t xml:space="preserve">nOtTiNg HIlL </t>
  </si>
  <si>
    <t xml:space="preserve">elEPhaNT anD cASTLe  </t>
  </si>
  <si>
    <t xml:space="preserve"> eusToN   </t>
  </si>
  <si>
    <t>Â£46.76</t>
  </si>
  <si>
    <t>Â£35.22</t>
  </si>
  <si>
    <t xml:space="preserve">oxfOrD Circus   </t>
  </si>
  <si>
    <t xml:space="preserve">KInG'S CroSS </t>
  </si>
  <si>
    <t>Â£18.21</t>
  </si>
  <si>
    <t xml:space="preserve">StRAtFORd  </t>
  </si>
  <si>
    <t>cANaRy WHARF</t>
  </si>
  <si>
    <t xml:space="preserve">pADDIngTOn  </t>
  </si>
  <si>
    <t xml:space="preserve">   eusToN  </t>
  </si>
  <si>
    <t>Â£38.89</t>
  </si>
  <si>
    <t>Â£51.47</t>
  </si>
  <si>
    <t xml:space="preserve">  STRATFORD  </t>
  </si>
  <si>
    <t>Â£74.03</t>
  </si>
  <si>
    <t xml:space="preserve">   OXForD CIRcUS  </t>
  </si>
  <si>
    <t>Â£60.12</t>
  </si>
  <si>
    <t xml:space="preserve"> CaMdeN</t>
  </si>
  <si>
    <t>Â£37.15</t>
  </si>
  <si>
    <t>CamdEN</t>
  </si>
  <si>
    <t xml:space="preserve">  cAMden</t>
  </si>
  <si>
    <t>Â£13.98</t>
  </si>
  <si>
    <t>Â£50.65</t>
  </si>
  <si>
    <t>Â£26.14</t>
  </si>
  <si>
    <t>Â£80.13</t>
  </si>
  <si>
    <t xml:space="preserve"> KING'S CROss</t>
  </si>
  <si>
    <t>Â£49.43</t>
  </si>
  <si>
    <t xml:space="preserve"> EustoN </t>
  </si>
  <si>
    <t xml:space="preserve">KiNG's CRosS   </t>
  </si>
  <si>
    <t>Â£71.13</t>
  </si>
  <si>
    <t xml:space="preserve">pADDiNgtON  </t>
  </si>
  <si>
    <t xml:space="preserve"> OxForD ciRcUS   </t>
  </si>
  <si>
    <t xml:space="preserve">viCtORia  </t>
  </si>
  <si>
    <t>Â£76.98</t>
  </si>
  <si>
    <t xml:space="preserve">  LOndOn bridge   </t>
  </si>
  <si>
    <t xml:space="preserve">  BRIXTON </t>
  </si>
  <si>
    <t xml:space="preserve">gReeNwIch   </t>
  </si>
  <si>
    <t xml:space="preserve">   pAddiNGTon</t>
  </si>
  <si>
    <t xml:space="preserve">   LoNdon brIdGE </t>
  </si>
  <si>
    <t xml:space="preserve">   sTRATfoRD </t>
  </si>
  <si>
    <t xml:space="preserve">   LONdOn BrIdGE</t>
  </si>
  <si>
    <t>Â£77.61</t>
  </si>
  <si>
    <t xml:space="preserve">SHoreDITcH   </t>
  </si>
  <si>
    <t xml:space="preserve">  caMden</t>
  </si>
  <si>
    <t>ElEPHaNT anD CASTLe</t>
  </si>
  <si>
    <t xml:space="preserve">  BrIxTOn</t>
  </si>
  <si>
    <t xml:space="preserve">   BRIXTON  </t>
  </si>
  <si>
    <t>Â£73.71</t>
  </si>
  <si>
    <t xml:space="preserve">StrAtFoRd </t>
  </si>
  <si>
    <t>BrIxtON</t>
  </si>
  <si>
    <t>Â£45.4</t>
  </si>
  <si>
    <t>Â£59.31</t>
  </si>
  <si>
    <t xml:space="preserve">   sTrATforD   </t>
  </si>
  <si>
    <t xml:space="preserve">   Canary whARF   </t>
  </si>
  <si>
    <t>Â£73.99</t>
  </si>
  <si>
    <t>Â£54.17</t>
  </si>
  <si>
    <t>VICtorIa</t>
  </si>
  <si>
    <t>Â£83.93</t>
  </si>
  <si>
    <t>Â£30.21</t>
  </si>
  <si>
    <t xml:space="preserve">king'S cross  </t>
  </si>
  <si>
    <t>Â£28.95</t>
  </si>
  <si>
    <t xml:space="preserve">WaTErLoO </t>
  </si>
  <si>
    <t>Â£7.66</t>
  </si>
  <si>
    <t>StrAtFOrd</t>
  </si>
  <si>
    <t>Â£26.71</t>
  </si>
  <si>
    <t>Â£70.53</t>
  </si>
  <si>
    <t xml:space="preserve">cAnARy wHaRF  </t>
  </si>
  <si>
    <t xml:space="preserve"> shoredITCH  </t>
  </si>
  <si>
    <t>Â£13.29</t>
  </si>
  <si>
    <t xml:space="preserve">   CamDEn </t>
  </si>
  <si>
    <t>Â£4.41</t>
  </si>
  <si>
    <t xml:space="preserve"> pAdDINgTon   </t>
  </si>
  <si>
    <t>Â£81.12</t>
  </si>
  <si>
    <t>Â£24.78</t>
  </si>
  <si>
    <t xml:space="preserve">  paDDingTOn </t>
  </si>
  <si>
    <t xml:space="preserve">oxfOrd CIrcUS </t>
  </si>
  <si>
    <t xml:space="preserve">   wAteRlOO</t>
  </si>
  <si>
    <t>sTRatfORd</t>
  </si>
  <si>
    <t>Â£22.09</t>
  </si>
  <si>
    <t xml:space="preserve"> caNArY WHARf</t>
  </si>
  <si>
    <t xml:space="preserve"> WAtERLoo   </t>
  </si>
  <si>
    <t>SHorEdiTcH</t>
  </si>
  <si>
    <t>Â£63.81</t>
  </si>
  <si>
    <t>Â£39.81</t>
  </si>
  <si>
    <t xml:space="preserve">BRIxtON   </t>
  </si>
  <si>
    <t xml:space="preserve">   GREenWich   </t>
  </si>
  <si>
    <t>Â£64.27</t>
  </si>
  <si>
    <t xml:space="preserve">  VIctORIA</t>
  </si>
  <si>
    <t xml:space="preserve">elePhaNT and cAstLE </t>
  </si>
  <si>
    <t>Â£24.59</t>
  </si>
  <si>
    <t xml:space="preserve">  victorIA   </t>
  </si>
  <si>
    <t xml:space="preserve">briXTon   </t>
  </si>
  <si>
    <t>Â£70.67</t>
  </si>
  <si>
    <t xml:space="preserve">  LondOn bRIdGe  </t>
  </si>
  <si>
    <t>Â£50.36</t>
  </si>
  <si>
    <t xml:space="preserve"> kiNg'S cRoss</t>
  </si>
  <si>
    <t>Â£15.7</t>
  </si>
  <si>
    <t>ElePHaNT and caSTlE</t>
  </si>
  <si>
    <t>Â£36.36</t>
  </si>
  <si>
    <t>Â£14.2</t>
  </si>
  <si>
    <t xml:space="preserve">  kiNG's CRosS  </t>
  </si>
  <si>
    <t>Â£30.18</t>
  </si>
  <si>
    <t xml:space="preserve">   CAMDEn   </t>
  </si>
  <si>
    <t xml:space="preserve">   KIng'S cRoSs   </t>
  </si>
  <si>
    <t>Â£15.93</t>
  </si>
  <si>
    <t xml:space="preserve"> NoTtiNG HIlL   </t>
  </si>
  <si>
    <t xml:space="preserve">   GreenwIcH </t>
  </si>
  <si>
    <t xml:space="preserve">eUStON </t>
  </si>
  <si>
    <t>Â£45.28</t>
  </si>
  <si>
    <t>Â£40.01</t>
  </si>
  <si>
    <t xml:space="preserve"> strATfORd   </t>
  </si>
  <si>
    <t>Â£37.59</t>
  </si>
  <si>
    <t>cAmdEn</t>
  </si>
  <si>
    <t xml:space="preserve">  CAmden</t>
  </si>
  <si>
    <t>Â£49.94</t>
  </si>
  <si>
    <t>Â£14.43</t>
  </si>
  <si>
    <t xml:space="preserve">WAterLOo   </t>
  </si>
  <si>
    <t xml:space="preserve">   bRiXTON</t>
  </si>
  <si>
    <t>Â£83.46</t>
  </si>
  <si>
    <t xml:space="preserve">  NOttiNG hiLL   </t>
  </si>
  <si>
    <t>Â£23.55</t>
  </si>
  <si>
    <t xml:space="preserve">  paDDINGtoN   </t>
  </si>
  <si>
    <t xml:space="preserve">  vIcToRIa  </t>
  </si>
  <si>
    <t xml:space="preserve">  KiNg's CroSS  </t>
  </si>
  <si>
    <t>Â£30.55</t>
  </si>
  <si>
    <t>Â£12.46</t>
  </si>
  <si>
    <t xml:space="preserve">  eUStON</t>
  </si>
  <si>
    <t xml:space="preserve">cAmden  </t>
  </si>
  <si>
    <t xml:space="preserve">  shoreDITCH</t>
  </si>
  <si>
    <t>EUSTOn</t>
  </si>
  <si>
    <t>Â£60.24</t>
  </si>
  <si>
    <t>Â£38.78</t>
  </si>
  <si>
    <t>Â£36.79</t>
  </si>
  <si>
    <t>euSToN</t>
  </si>
  <si>
    <t xml:space="preserve">   ElePhANt and CAstle</t>
  </si>
  <si>
    <t xml:space="preserve"> PaDdINGTON</t>
  </si>
  <si>
    <t xml:space="preserve">  lOndOn BriDGE</t>
  </si>
  <si>
    <t>Â£12.94</t>
  </si>
  <si>
    <t>Â£84.54</t>
  </si>
  <si>
    <t>NotTInG HilL</t>
  </si>
  <si>
    <t xml:space="preserve">   CANARY WHARF  </t>
  </si>
  <si>
    <t xml:space="preserve">   KInG'S CRoss  </t>
  </si>
  <si>
    <t>Â£27.75</t>
  </si>
  <si>
    <t xml:space="preserve"> gReENwIcH</t>
  </si>
  <si>
    <t>NotTiNg HILl</t>
  </si>
  <si>
    <t>Â£82.56</t>
  </si>
  <si>
    <t xml:space="preserve">  KiNg's CROSs</t>
  </si>
  <si>
    <t xml:space="preserve">   nottING hILl </t>
  </si>
  <si>
    <t xml:space="preserve"> euSTON </t>
  </si>
  <si>
    <t>Â£7.61</t>
  </si>
  <si>
    <t xml:space="preserve">  shOREditCH</t>
  </si>
  <si>
    <t xml:space="preserve">  GrEenWICh</t>
  </si>
  <si>
    <t xml:space="preserve"> EUStOn</t>
  </si>
  <si>
    <t>GreeNwIch</t>
  </si>
  <si>
    <t>Â£63.85</t>
  </si>
  <si>
    <t xml:space="preserve">BrIXTON </t>
  </si>
  <si>
    <t>oxFOrD cIRcUS</t>
  </si>
  <si>
    <t xml:space="preserve">  ShOREdITcH</t>
  </si>
  <si>
    <t xml:space="preserve">kING's crOSs  </t>
  </si>
  <si>
    <t>Â£79.65</t>
  </si>
  <si>
    <t>Â£5.13</t>
  </si>
  <si>
    <t>Â£49.63</t>
  </si>
  <si>
    <t xml:space="preserve">BRixton  </t>
  </si>
  <si>
    <t>Â£80.53</t>
  </si>
  <si>
    <t xml:space="preserve">  VICtORIA  </t>
  </si>
  <si>
    <t xml:space="preserve">   NottInG hIlL  </t>
  </si>
  <si>
    <t>Â£41.54</t>
  </si>
  <si>
    <t>kING'S croSS</t>
  </si>
  <si>
    <t>Â£41.92</t>
  </si>
  <si>
    <t>sTRatfORD</t>
  </si>
  <si>
    <t xml:space="preserve">   EuSTon </t>
  </si>
  <si>
    <t xml:space="preserve"> GREenwIcH</t>
  </si>
  <si>
    <t xml:space="preserve"> greenwich </t>
  </si>
  <si>
    <t>Â£61.79</t>
  </si>
  <si>
    <t xml:space="preserve"> LoNdON BRiDGe   </t>
  </si>
  <si>
    <t>briXtOn</t>
  </si>
  <si>
    <t>Â£15.82</t>
  </si>
  <si>
    <t xml:space="preserve">   EUStON  </t>
  </si>
  <si>
    <t xml:space="preserve"> GreeNWIch   </t>
  </si>
  <si>
    <t>Â£60.9</t>
  </si>
  <si>
    <t>Â£70.32</t>
  </si>
  <si>
    <t>Â£33.35</t>
  </si>
  <si>
    <t xml:space="preserve"> OxFORd CIRCuS</t>
  </si>
  <si>
    <t xml:space="preserve">canARy whaRf </t>
  </si>
  <si>
    <t xml:space="preserve">   londOn bRIdgE</t>
  </si>
  <si>
    <t xml:space="preserve">   kinG's CROSS </t>
  </si>
  <si>
    <t>CanarY WHARF</t>
  </si>
  <si>
    <t>BrIXtON</t>
  </si>
  <si>
    <t xml:space="preserve">WatErloO   </t>
  </si>
  <si>
    <t>Â£55.03</t>
  </si>
  <si>
    <t xml:space="preserve">cAMdEn   </t>
  </si>
  <si>
    <t xml:space="preserve">ElEphANT anD caStLE   </t>
  </si>
  <si>
    <t>Â£9.7</t>
  </si>
  <si>
    <t>Â£82.72</t>
  </si>
  <si>
    <t xml:space="preserve">padDiNGtON </t>
  </si>
  <si>
    <t xml:space="preserve">  nOTtIng hill   </t>
  </si>
  <si>
    <t>Â£73.23</t>
  </si>
  <si>
    <t xml:space="preserve">strAtfORd  </t>
  </si>
  <si>
    <t>Â£76.55</t>
  </si>
  <si>
    <t xml:space="preserve">   LoNDOn BRIdgE </t>
  </si>
  <si>
    <t xml:space="preserve"> LOnDON BriDgE </t>
  </si>
  <si>
    <t>Â£5.61</t>
  </si>
  <si>
    <t xml:space="preserve">   KInG'S CROss</t>
  </si>
  <si>
    <t>paDdiNgtOn</t>
  </si>
  <si>
    <t>Â£30.28</t>
  </si>
  <si>
    <t>PadDiNgtON</t>
  </si>
  <si>
    <t xml:space="preserve">grEeNwICH </t>
  </si>
  <si>
    <t>pADdinGTOn</t>
  </si>
  <si>
    <t>Â£63.83</t>
  </si>
  <si>
    <t>Â£63.45</t>
  </si>
  <si>
    <t>Â£70.97</t>
  </si>
  <si>
    <t>Â£5.45</t>
  </si>
  <si>
    <t xml:space="preserve">StrAtFOrd  </t>
  </si>
  <si>
    <t>Â£51.83</t>
  </si>
  <si>
    <t xml:space="preserve"> WaTErloO </t>
  </si>
  <si>
    <t>Â£51.95</t>
  </si>
  <si>
    <t>Â£26.46</t>
  </si>
  <si>
    <t xml:space="preserve">  CANary whArf</t>
  </si>
  <si>
    <t xml:space="preserve">CamDEN  </t>
  </si>
  <si>
    <t xml:space="preserve">  waTERLoo   </t>
  </si>
  <si>
    <t xml:space="preserve"> watERloo   </t>
  </si>
  <si>
    <t xml:space="preserve">  gREEnwicH   </t>
  </si>
  <si>
    <t>Â£15.51</t>
  </si>
  <si>
    <t xml:space="preserve"> eLePhaNT and caSTLE   </t>
  </si>
  <si>
    <t>Â£81.8</t>
  </si>
  <si>
    <t xml:space="preserve"> CAMDEN  </t>
  </si>
  <si>
    <t>nOtTIng HilL</t>
  </si>
  <si>
    <t xml:space="preserve">  lONDOn BRidGE </t>
  </si>
  <si>
    <t>Â£20.11</t>
  </si>
  <si>
    <t xml:space="preserve"> PaddINgtOn </t>
  </si>
  <si>
    <t xml:space="preserve"> king's croSS </t>
  </si>
  <si>
    <t>Â£53.77</t>
  </si>
  <si>
    <t>Â£34.97</t>
  </si>
  <si>
    <t xml:space="preserve"> London BRIDge   </t>
  </si>
  <si>
    <t>CaNARy WHARF</t>
  </si>
  <si>
    <t xml:space="preserve">  eUstoN   </t>
  </si>
  <si>
    <t xml:space="preserve">   PAddIngTON </t>
  </si>
  <si>
    <t>cAMden</t>
  </si>
  <si>
    <t>Â£68.82</t>
  </si>
  <si>
    <t xml:space="preserve">GReeNwIcH   </t>
  </si>
  <si>
    <t>Â£44.23</t>
  </si>
  <si>
    <t>Â£64.78</t>
  </si>
  <si>
    <t>Â£15.69</t>
  </si>
  <si>
    <t>Â£31.17</t>
  </si>
  <si>
    <t xml:space="preserve"> loNdOn briDGE  </t>
  </si>
  <si>
    <t>Â£83.28</t>
  </si>
  <si>
    <t xml:space="preserve">BrIXTOn </t>
  </si>
  <si>
    <t xml:space="preserve">bRIXtOn   </t>
  </si>
  <si>
    <t xml:space="preserve">  sHOreDiTCH </t>
  </si>
  <si>
    <t>ShOredItcH</t>
  </si>
  <si>
    <t xml:space="preserve"> camdeN</t>
  </si>
  <si>
    <t>Â£23.08</t>
  </si>
  <si>
    <t xml:space="preserve">caNary wharf   </t>
  </si>
  <si>
    <t xml:space="preserve">   NOtTING Hill</t>
  </si>
  <si>
    <t xml:space="preserve">ELEphANt ANd cASTLe   </t>
  </si>
  <si>
    <t xml:space="preserve">brixTon </t>
  </si>
  <si>
    <t xml:space="preserve"> vIcTORia </t>
  </si>
  <si>
    <t>ShoReDItCH</t>
  </si>
  <si>
    <t>Â£66.61</t>
  </si>
  <si>
    <t>Â£44.64</t>
  </si>
  <si>
    <t xml:space="preserve"> GREeNwICh</t>
  </si>
  <si>
    <t xml:space="preserve"> SHoreDitch  </t>
  </si>
  <si>
    <t xml:space="preserve">   NOTTinG hill</t>
  </si>
  <si>
    <t>Â£30.29</t>
  </si>
  <si>
    <t xml:space="preserve">  vICTOrIA</t>
  </si>
  <si>
    <t xml:space="preserve">  brixTON </t>
  </si>
  <si>
    <t xml:space="preserve"> ShoRedItch   </t>
  </si>
  <si>
    <t xml:space="preserve">shOREDITCH  </t>
  </si>
  <si>
    <t xml:space="preserve">viCtOriA   </t>
  </si>
  <si>
    <t>PAdDIngtoN</t>
  </si>
  <si>
    <t xml:space="preserve">BRiXtOn </t>
  </si>
  <si>
    <t xml:space="preserve">   cAnaRY whaRF   </t>
  </si>
  <si>
    <t>Â£34.18</t>
  </si>
  <si>
    <t xml:space="preserve">   gREenWich  </t>
  </si>
  <si>
    <t xml:space="preserve">   cAmden </t>
  </si>
  <si>
    <t>Â£48.27</t>
  </si>
  <si>
    <t>lOndoN bridgE</t>
  </si>
  <si>
    <t>PAddiNGTON</t>
  </si>
  <si>
    <t xml:space="preserve">   gREEnWIch  </t>
  </si>
  <si>
    <t xml:space="preserve"> kING's crOsS</t>
  </si>
  <si>
    <t xml:space="preserve">   pADDinGTon </t>
  </si>
  <si>
    <t xml:space="preserve">  cANARY WhArf </t>
  </si>
  <si>
    <t xml:space="preserve">ELEPhaNT anD cAsTLe  </t>
  </si>
  <si>
    <t xml:space="preserve">  NOTTIng hiLL</t>
  </si>
  <si>
    <t xml:space="preserve">   OxfOrD CiRcUs  </t>
  </si>
  <si>
    <t>Â£35.74</t>
  </si>
  <si>
    <t>Â£60.43</t>
  </si>
  <si>
    <t>ViCtorIa</t>
  </si>
  <si>
    <t xml:space="preserve">  OXfORD CiRcUs</t>
  </si>
  <si>
    <t xml:space="preserve">   LONDoN BRIDge</t>
  </si>
  <si>
    <t xml:space="preserve">   lOndoN bRIdgE  </t>
  </si>
  <si>
    <t xml:space="preserve"> greenwicH</t>
  </si>
  <si>
    <t xml:space="preserve">   camdEN   </t>
  </si>
  <si>
    <t>Â£38.81</t>
  </si>
  <si>
    <t xml:space="preserve">   OXFord cIrcUS</t>
  </si>
  <si>
    <t xml:space="preserve">   NOttiNg HIlL  </t>
  </si>
  <si>
    <t>EUSToN</t>
  </si>
  <si>
    <t>Â£21.61</t>
  </si>
  <si>
    <t xml:space="preserve">EUSTon </t>
  </si>
  <si>
    <t xml:space="preserve">   SHOrEditCh   </t>
  </si>
  <si>
    <t>OXFord CIRcUS</t>
  </si>
  <si>
    <t>Â£61.99</t>
  </si>
  <si>
    <t xml:space="preserve"> LONdon BrIdGe   </t>
  </si>
  <si>
    <t xml:space="preserve">  canaRy wHARf</t>
  </si>
  <si>
    <t>Â£75.43</t>
  </si>
  <si>
    <t xml:space="preserve">   oXFoRd CIrCuS   </t>
  </si>
  <si>
    <t>Â£59.18</t>
  </si>
  <si>
    <t xml:space="preserve"> VicToRIA </t>
  </si>
  <si>
    <t>cANARY wHaRF</t>
  </si>
  <si>
    <t xml:space="preserve">   cANaRY wharF  </t>
  </si>
  <si>
    <t xml:space="preserve"> caMdEN </t>
  </si>
  <si>
    <t>Â£43.25</t>
  </si>
  <si>
    <t>Â£9.18</t>
  </si>
  <si>
    <t>Â£70.08</t>
  </si>
  <si>
    <t xml:space="preserve">WatERloO   </t>
  </si>
  <si>
    <t xml:space="preserve">brIxToN </t>
  </si>
  <si>
    <t xml:space="preserve">StRATFORd  </t>
  </si>
  <si>
    <t xml:space="preserve"> viCtOriA</t>
  </si>
  <si>
    <t xml:space="preserve"> STrAtfoRD  </t>
  </si>
  <si>
    <t xml:space="preserve">  bRiXTON </t>
  </si>
  <si>
    <t xml:space="preserve"> oxfORd cIRcUs  </t>
  </si>
  <si>
    <t>Â£36.18</t>
  </si>
  <si>
    <t xml:space="preserve">kinG's crosS </t>
  </si>
  <si>
    <t>Â£49.61</t>
  </si>
  <si>
    <t xml:space="preserve">euSToN  </t>
  </si>
  <si>
    <t>London BRiDge</t>
  </si>
  <si>
    <t xml:space="preserve">cAmDeN  </t>
  </si>
  <si>
    <t xml:space="preserve">   loNdon BRIdgE  </t>
  </si>
  <si>
    <t xml:space="preserve">  kIng'S CrOsS </t>
  </si>
  <si>
    <t xml:space="preserve">   VictOrIA</t>
  </si>
  <si>
    <t xml:space="preserve">   oxfOrD cIrCUs  </t>
  </si>
  <si>
    <t xml:space="preserve">   PaddiNGtOn   </t>
  </si>
  <si>
    <t xml:space="preserve">  canARy whArF  </t>
  </si>
  <si>
    <t xml:space="preserve">camDeN   </t>
  </si>
  <si>
    <t xml:space="preserve">OxForD CIRCuS   </t>
  </si>
  <si>
    <t>waterLoO</t>
  </si>
  <si>
    <t xml:space="preserve"> OxFoRD CircUS   </t>
  </si>
  <si>
    <t>Â£61.12</t>
  </si>
  <si>
    <t xml:space="preserve">   OxfOrD circUs </t>
  </si>
  <si>
    <t xml:space="preserve">BRIxtoN  </t>
  </si>
  <si>
    <t xml:space="preserve"> SHorEDiTCH  </t>
  </si>
  <si>
    <t xml:space="preserve">  noTTinG hILL</t>
  </si>
  <si>
    <t xml:space="preserve">  WAterlOO  </t>
  </si>
  <si>
    <t xml:space="preserve"> ELepHaNT And caSTLe   </t>
  </si>
  <si>
    <t xml:space="preserve">ShoRedItCH </t>
  </si>
  <si>
    <t xml:space="preserve"> nOtTING hiLL   </t>
  </si>
  <si>
    <t>Â£16.6</t>
  </si>
  <si>
    <t xml:space="preserve">oxFoRD circUs </t>
  </si>
  <si>
    <t>Â£4.67</t>
  </si>
  <si>
    <t>Â£35.59</t>
  </si>
  <si>
    <t xml:space="preserve">  EUSTOn   </t>
  </si>
  <si>
    <t xml:space="preserve"> OXFORd cIRCUS  </t>
  </si>
  <si>
    <t xml:space="preserve">eLEphANt aND cAsTlE   </t>
  </si>
  <si>
    <t xml:space="preserve">oxfORD CiRcUs  </t>
  </si>
  <si>
    <t xml:space="preserve">   nOTting HIll   </t>
  </si>
  <si>
    <t xml:space="preserve">   NottINg HIll   </t>
  </si>
  <si>
    <t>Â£66.86</t>
  </si>
  <si>
    <t>Â£11.58</t>
  </si>
  <si>
    <t xml:space="preserve">  ElEphant ANd CaStlE </t>
  </si>
  <si>
    <t xml:space="preserve"> nOTtING hIll</t>
  </si>
  <si>
    <t>Â£21.42</t>
  </si>
  <si>
    <t>NOTTIng hilL</t>
  </si>
  <si>
    <t xml:space="preserve">  PADDinGTOn </t>
  </si>
  <si>
    <t xml:space="preserve">  bRIxTon   </t>
  </si>
  <si>
    <t>Â£17.36</t>
  </si>
  <si>
    <t>Â£13.18</t>
  </si>
  <si>
    <t>Â£71.99</t>
  </si>
  <si>
    <t xml:space="preserve">  cAmdEn </t>
  </si>
  <si>
    <t>Â£67.7</t>
  </si>
  <si>
    <t xml:space="preserve"> notting hiLL   </t>
  </si>
  <si>
    <t>noTTInG hILL</t>
  </si>
  <si>
    <t xml:space="preserve"> ShoREDItCH</t>
  </si>
  <si>
    <t xml:space="preserve">   OxfORd CIrcuS   </t>
  </si>
  <si>
    <t>Â£57.63</t>
  </si>
  <si>
    <t xml:space="preserve">  viCTorIa </t>
  </si>
  <si>
    <t xml:space="preserve">   KInG's CRoSs</t>
  </si>
  <si>
    <t xml:space="preserve">   lONdon BRIDgE  </t>
  </si>
  <si>
    <t xml:space="preserve">   cANary WhArf  </t>
  </si>
  <si>
    <t xml:space="preserve">CaNAry WhARF </t>
  </si>
  <si>
    <t>Â£33.38</t>
  </si>
  <si>
    <t xml:space="preserve">ViCtorIA  </t>
  </si>
  <si>
    <t xml:space="preserve"> CamdeN</t>
  </si>
  <si>
    <t xml:space="preserve"> CamdeN </t>
  </si>
  <si>
    <t xml:space="preserve"> eUStoN</t>
  </si>
  <si>
    <t>Â£53.96</t>
  </si>
  <si>
    <t>ShOrEdItch</t>
  </si>
  <si>
    <t>Â£21.49</t>
  </si>
  <si>
    <t xml:space="preserve">vicTorIa  </t>
  </si>
  <si>
    <t>oXFOrd CIRcUs</t>
  </si>
  <si>
    <t>WATerloo</t>
  </si>
  <si>
    <t>Â£57.51</t>
  </si>
  <si>
    <t>Â£21.45</t>
  </si>
  <si>
    <t xml:space="preserve">eLepHANt And cASTLe  </t>
  </si>
  <si>
    <t>Â£82.68</t>
  </si>
  <si>
    <t xml:space="preserve">kING's cROSS   </t>
  </si>
  <si>
    <t xml:space="preserve">sTrATFORd </t>
  </si>
  <si>
    <t>Â£7.56</t>
  </si>
  <si>
    <t xml:space="preserve">  CaMdeN</t>
  </si>
  <si>
    <t>cAMdeN</t>
  </si>
  <si>
    <t>Â£57.7</t>
  </si>
  <si>
    <t xml:space="preserve"> cAMden   </t>
  </si>
  <si>
    <t>Â£8.75</t>
  </si>
  <si>
    <t>Â£14.15</t>
  </si>
  <si>
    <t xml:space="preserve">   PAddINgtON</t>
  </si>
  <si>
    <t xml:space="preserve">  BRixton</t>
  </si>
  <si>
    <t>Â£30.35</t>
  </si>
  <si>
    <t xml:space="preserve">   stratfORd</t>
  </si>
  <si>
    <t xml:space="preserve">   ElEPHANt AND cAStlE </t>
  </si>
  <si>
    <t>Â£47.04</t>
  </si>
  <si>
    <t xml:space="preserve">   BRIxtOn   </t>
  </si>
  <si>
    <t xml:space="preserve"> PadDINgtoN   </t>
  </si>
  <si>
    <t xml:space="preserve">cAMDen   </t>
  </si>
  <si>
    <t xml:space="preserve">  OxfoRD CircUs  </t>
  </si>
  <si>
    <t>paddiNgtON</t>
  </si>
  <si>
    <t>Â£40.73</t>
  </si>
  <si>
    <t xml:space="preserve">   ELEPhAnT and CAStLE</t>
  </si>
  <si>
    <t>Â£67.01</t>
  </si>
  <si>
    <t xml:space="preserve"> GrEenwiCh</t>
  </si>
  <si>
    <t xml:space="preserve">SHOREdiTcH   </t>
  </si>
  <si>
    <t>Â£61.82</t>
  </si>
  <si>
    <t>Â£23.32</t>
  </si>
  <si>
    <t xml:space="preserve"> ShoreDitCh   </t>
  </si>
  <si>
    <t>Â£29.36</t>
  </si>
  <si>
    <t>BriXTon</t>
  </si>
  <si>
    <t xml:space="preserve"> NOTTING HILL </t>
  </si>
  <si>
    <t xml:space="preserve"> OxFOrD CIRCus   </t>
  </si>
  <si>
    <t xml:space="preserve"> gREeNWiCH</t>
  </si>
  <si>
    <t>Â£10.28</t>
  </si>
  <si>
    <t>KIng's CrosS</t>
  </si>
  <si>
    <t xml:space="preserve"> gREENwIch </t>
  </si>
  <si>
    <t xml:space="preserve">  BRiXTon</t>
  </si>
  <si>
    <t xml:space="preserve"> BrIxTOn  </t>
  </si>
  <si>
    <t xml:space="preserve">oXfoRd cIRcUS </t>
  </si>
  <si>
    <t xml:space="preserve"> CAnaRY wHarF  </t>
  </si>
  <si>
    <t>Â£73.8</t>
  </si>
  <si>
    <t xml:space="preserve">   EUStON</t>
  </si>
  <si>
    <t xml:space="preserve">   PAddINgtOn </t>
  </si>
  <si>
    <t xml:space="preserve">CamdEN </t>
  </si>
  <si>
    <t xml:space="preserve">  bRixtOn</t>
  </si>
  <si>
    <t>Â£81.17</t>
  </si>
  <si>
    <t xml:space="preserve"> canaRY WhaRF  </t>
  </si>
  <si>
    <t xml:space="preserve"> paDdiNgtOn  </t>
  </si>
  <si>
    <t xml:space="preserve"> eLEphANT And cAsTle</t>
  </si>
  <si>
    <t>Â£56.0</t>
  </si>
  <si>
    <t xml:space="preserve">cANary wHARf  </t>
  </si>
  <si>
    <t>Â£30.33</t>
  </si>
  <si>
    <t>Â£57.89</t>
  </si>
  <si>
    <t xml:space="preserve">   shOREdITCh   </t>
  </si>
  <si>
    <t>Â£81.7</t>
  </si>
  <si>
    <t>Â£84.17</t>
  </si>
  <si>
    <t>Â£51.21</t>
  </si>
  <si>
    <t>shoREdiTCH</t>
  </si>
  <si>
    <t>Â£62.49</t>
  </si>
  <si>
    <t xml:space="preserve">CanaRY wHArf  </t>
  </si>
  <si>
    <t>Â£77.01</t>
  </si>
  <si>
    <t xml:space="preserve">   eLEPHaNT And CAStlE</t>
  </si>
  <si>
    <t xml:space="preserve"> WAteRLoo   </t>
  </si>
  <si>
    <t xml:space="preserve">   NOTtIng hiLL</t>
  </si>
  <si>
    <t xml:space="preserve"> king's CRoSs</t>
  </si>
  <si>
    <t>Â£6.97</t>
  </si>
  <si>
    <t xml:space="preserve">  grEENwiCh  </t>
  </si>
  <si>
    <t>Â£77.96</t>
  </si>
  <si>
    <t>Â£57.69</t>
  </si>
  <si>
    <t xml:space="preserve"> PAddingTon </t>
  </si>
  <si>
    <t xml:space="preserve">LOndOn BRiDGE  </t>
  </si>
  <si>
    <t xml:space="preserve">gREenwiCh  </t>
  </si>
  <si>
    <t>Â£68.61</t>
  </si>
  <si>
    <t xml:space="preserve">watERLOo  </t>
  </si>
  <si>
    <t xml:space="preserve">  ElepHaNt and castLE</t>
  </si>
  <si>
    <t xml:space="preserve">  Brixton</t>
  </si>
  <si>
    <t xml:space="preserve">   OXfORd cIrCuS </t>
  </si>
  <si>
    <t>Â£42.86</t>
  </si>
  <si>
    <t xml:space="preserve"> CAnARY Wharf  </t>
  </si>
  <si>
    <t xml:space="preserve"> brixtOn</t>
  </si>
  <si>
    <t>Â£66.45</t>
  </si>
  <si>
    <t>Â£11.33</t>
  </si>
  <si>
    <t xml:space="preserve">waTErloO </t>
  </si>
  <si>
    <t>GReeNWiCh</t>
  </si>
  <si>
    <t xml:space="preserve">  eLePhaNt And CAstLe  </t>
  </si>
  <si>
    <t xml:space="preserve">   NotTInG HiLl   </t>
  </si>
  <si>
    <t>Â£32.8</t>
  </si>
  <si>
    <t>Â£30.36</t>
  </si>
  <si>
    <t xml:space="preserve">   nOttIng hilL   </t>
  </si>
  <si>
    <t>camdEn</t>
  </si>
  <si>
    <t>Â£59.53</t>
  </si>
  <si>
    <t>CamDeN</t>
  </si>
  <si>
    <t>Â£73.21</t>
  </si>
  <si>
    <t xml:space="preserve">kINg'S cRoSs </t>
  </si>
  <si>
    <t xml:space="preserve">londON bRIdGE </t>
  </si>
  <si>
    <t xml:space="preserve"> ElePHaNt ANd caSTLe   </t>
  </si>
  <si>
    <t>KING'S CroSS</t>
  </si>
  <si>
    <t>Â£72.43</t>
  </si>
  <si>
    <t>Â£11.17</t>
  </si>
  <si>
    <t xml:space="preserve">ShOredItch   </t>
  </si>
  <si>
    <t>Â£80.43</t>
  </si>
  <si>
    <t xml:space="preserve">wATerLOO  </t>
  </si>
  <si>
    <t xml:space="preserve">sHOreDITcH   </t>
  </si>
  <si>
    <t xml:space="preserve">   KIng'S CROsS </t>
  </si>
  <si>
    <t xml:space="preserve">   EUston  </t>
  </si>
  <si>
    <t>Â£72.16</t>
  </si>
  <si>
    <t>nottING hiLl</t>
  </si>
  <si>
    <t>Â£45.33</t>
  </si>
  <si>
    <t>waterLOo</t>
  </si>
  <si>
    <t xml:space="preserve">  wAtErLoO  </t>
  </si>
  <si>
    <t xml:space="preserve">  eUSTOn </t>
  </si>
  <si>
    <t>kInG'S CROss</t>
  </si>
  <si>
    <t xml:space="preserve"> StRaTfoRd   </t>
  </si>
  <si>
    <t>EUstON</t>
  </si>
  <si>
    <t xml:space="preserve">  KinG's CrOSs   </t>
  </si>
  <si>
    <t xml:space="preserve">   eUstoN   </t>
  </si>
  <si>
    <t xml:space="preserve">shORedItCH </t>
  </si>
  <si>
    <t xml:space="preserve">  CamDen  </t>
  </si>
  <si>
    <t xml:space="preserve">  SHOreditcH</t>
  </si>
  <si>
    <t xml:space="preserve">STRAtfOrd   </t>
  </si>
  <si>
    <t xml:space="preserve">LondoN BrIdGE   </t>
  </si>
  <si>
    <t xml:space="preserve">  noTtIng hIlL  </t>
  </si>
  <si>
    <t xml:space="preserve">  kiNg'S cross  </t>
  </si>
  <si>
    <t>Â£21.51</t>
  </si>
  <si>
    <t>CaMdEN</t>
  </si>
  <si>
    <t>Â£55.55</t>
  </si>
  <si>
    <t xml:space="preserve"> oXForD circuS   </t>
  </si>
  <si>
    <t>Â£24.71</t>
  </si>
  <si>
    <t>Â£20.03</t>
  </si>
  <si>
    <t xml:space="preserve"> cANary WhArf </t>
  </si>
  <si>
    <t>eustOn</t>
  </si>
  <si>
    <t>Â£16.57</t>
  </si>
  <si>
    <t>Â£29.06</t>
  </si>
  <si>
    <t xml:space="preserve">  cANaRy WHaRf</t>
  </si>
  <si>
    <t>Â£14.28</t>
  </si>
  <si>
    <t xml:space="preserve">   ElEpHAnT aND caStLE </t>
  </si>
  <si>
    <t xml:space="preserve"> bRiXTON</t>
  </si>
  <si>
    <t xml:space="preserve">oxFoRd circUS  </t>
  </si>
  <si>
    <t>Â£20.98</t>
  </si>
  <si>
    <t xml:space="preserve">  SHOrEDitch</t>
  </si>
  <si>
    <t>Â£69.92</t>
  </si>
  <si>
    <t>Â£13.34</t>
  </si>
  <si>
    <t xml:space="preserve">   LONDon brIdgE </t>
  </si>
  <si>
    <t xml:space="preserve">oxfORD cIrcUs  </t>
  </si>
  <si>
    <t>Â£74.42</t>
  </si>
  <si>
    <t>CanAry WHARF</t>
  </si>
  <si>
    <t>Â£35.56</t>
  </si>
  <si>
    <t xml:space="preserve">STraTFORD  </t>
  </si>
  <si>
    <t xml:space="preserve">   cAnarY WHARf  </t>
  </si>
  <si>
    <t xml:space="preserve"> Notting hILl</t>
  </si>
  <si>
    <t>Â£50.0</t>
  </si>
  <si>
    <t>Â£26.54</t>
  </si>
  <si>
    <t xml:space="preserve"> BRixTon</t>
  </si>
  <si>
    <t>eUston</t>
  </si>
  <si>
    <t>Â£52.38</t>
  </si>
  <si>
    <t xml:space="preserve"> OxfOrD CIRCUS  </t>
  </si>
  <si>
    <t>Â£47.87</t>
  </si>
  <si>
    <t>caNaRY wHARF</t>
  </si>
  <si>
    <t xml:space="preserve">VicTORiA   </t>
  </si>
  <si>
    <t xml:space="preserve">   vICtoria</t>
  </si>
  <si>
    <t xml:space="preserve">   NOtTiNg hILl</t>
  </si>
  <si>
    <t>Â£33.68</t>
  </si>
  <si>
    <t xml:space="preserve">   VICTORIA </t>
  </si>
  <si>
    <t>Â£69.45</t>
  </si>
  <si>
    <t>Â£9.34</t>
  </si>
  <si>
    <t xml:space="preserve"> ElEPHant AnD caStle  </t>
  </si>
  <si>
    <t>Â£72.96</t>
  </si>
  <si>
    <t xml:space="preserve">   SHOreditcH  </t>
  </si>
  <si>
    <t>Â£37.18</t>
  </si>
  <si>
    <t xml:space="preserve">  LONDOn bRIDGe</t>
  </si>
  <si>
    <t xml:space="preserve">EUsToN </t>
  </si>
  <si>
    <t xml:space="preserve">   KINg'S CRoSS</t>
  </si>
  <si>
    <t>Â£11.59</t>
  </si>
  <si>
    <t>King'S cROss</t>
  </si>
  <si>
    <t xml:space="preserve">CANARY wharf   </t>
  </si>
  <si>
    <t xml:space="preserve">CanAry wHARF </t>
  </si>
  <si>
    <t xml:space="preserve">   ELephAnt anD CAstLe</t>
  </si>
  <si>
    <t>Â£49.01</t>
  </si>
  <si>
    <t>Â£16.54</t>
  </si>
  <si>
    <t xml:space="preserve">   sTRatfoRD</t>
  </si>
  <si>
    <t>Â£20.87</t>
  </si>
  <si>
    <t>Â£62.29</t>
  </si>
  <si>
    <t>Â£36.89</t>
  </si>
  <si>
    <t>Â£19.98</t>
  </si>
  <si>
    <t>Â£10.97</t>
  </si>
  <si>
    <t>Â£83.91</t>
  </si>
  <si>
    <t xml:space="preserve">   elepHAnt aNd CAsTLe   </t>
  </si>
  <si>
    <t>Â£14.1</t>
  </si>
  <si>
    <t>Â£36.02</t>
  </si>
  <si>
    <t>Â£50.32</t>
  </si>
  <si>
    <t>Â£56.11</t>
  </si>
  <si>
    <t xml:space="preserve"> NottinG hILl</t>
  </si>
  <si>
    <t>Â£21.15</t>
  </si>
  <si>
    <t>Â£51.37</t>
  </si>
  <si>
    <t>Â£14.3</t>
  </si>
  <si>
    <t xml:space="preserve">PaDDiNgtOn </t>
  </si>
  <si>
    <t>Â£10.18</t>
  </si>
  <si>
    <t xml:space="preserve">  PaddingTon</t>
  </si>
  <si>
    <t>Â£14.4</t>
  </si>
  <si>
    <t xml:space="preserve">oXfORd CIrcus   </t>
  </si>
  <si>
    <t xml:space="preserve">   EUstoN</t>
  </si>
  <si>
    <t xml:space="preserve">  sHorEDiTCh  </t>
  </si>
  <si>
    <t xml:space="preserve">   cANAry whaRf </t>
  </si>
  <si>
    <t>loNDON brIDGe</t>
  </si>
  <si>
    <t xml:space="preserve">   CaNArY WhArf </t>
  </si>
  <si>
    <t xml:space="preserve"> SHOREDITCH </t>
  </si>
  <si>
    <t>Â£21.24</t>
  </si>
  <si>
    <t xml:space="preserve">vIctorIA   </t>
  </si>
  <si>
    <t>Â£74.71</t>
  </si>
  <si>
    <t>Â£4.98</t>
  </si>
  <si>
    <t xml:space="preserve"> loNDoN brIDgE  </t>
  </si>
  <si>
    <t xml:space="preserve">StRAtForD   </t>
  </si>
  <si>
    <t xml:space="preserve"> cAmden   </t>
  </si>
  <si>
    <t xml:space="preserve">shoredITCH  </t>
  </si>
  <si>
    <t xml:space="preserve">   LondON BrIdGE   </t>
  </si>
  <si>
    <t>elEPhanT aND CASTLe</t>
  </si>
  <si>
    <t>greeNWIch</t>
  </si>
  <si>
    <t xml:space="preserve">  PADDingtOn   </t>
  </si>
  <si>
    <t xml:space="preserve">   LondOn briDge  </t>
  </si>
  <si>
    <t xml:space="preserve">  NOttING HilL  </t>
  </si>
  <si>
    <t xml:space="preserve"> NOTTiNG hilL</t>
  </si>
  <si>
    <t>Â£31.74</t>
  </si>
  <si>
    <t xml:space="preserve">  STrATfORD</t>
  </si>
  <si>
    <t xml:space="preserve"> BRiXtON  </t>
  </si>
  <si>
    <t>Â£45.8</t>
  </si>
  <si>
    <t>Â£60.46</t>
  </si>
  <si>
    <t>Â£12.52</t>
  </si>
  <si>
    <t xml:space="preserve">  EUsTON</t>
  </si>
  <si>
    <t xml:space="preserve"> sTRAtfOrD   </t>
  </si>
  <si>
    <t>Â£4.01</t>
  </si>
  <si>
    <t>PADdINgtoN</t>
  </si>
  <si>
    <t xml:space="preserve">   BrIXtOn  </t>
  </si>
  <si>
    <t xml:space="preserve">VIctoriA   </t>
  </si>
  <si>
    <t xml:space="preserve"> kING's cROSS</t>
  </si>
  <si>
    <t xml:space="preserve">ElepHANT anD castle  </t>
  </si>
  <si>
    <t>ShOrEdITcH</t>
  </si>
  <si>
    <t xml:space="preserve">vicToRIa </t>
  </si>
  <si>
    <t xml:space="preserve">   gReeNWiCH   </t>
  </si>
  <si>
    <t>Â£83.85</t>
  </si>
  <si>
    <t>Â£79.89</t>
  </si>
  <si>
    <t>gREeNwiCH</t>
  </si>
  <si>
    <t>GReenWiCh</t>
  </si>
  <si>
    <t>Â£83.75</t>
  </si>
  <si>
    <t>Â£45.02</t>
  </si>
  <si>
    <t xml:space="preserve"> BRIxtON</t>
  </si>
  <si>
    <t xml:space="preserve">OXFOrd cIrcus   </t>
  </si>
  <si>
    <t xml:space="preserve">  NOttInG HiLL  </t>
  </si>
  <si>
    <t>Â£5.63</t>
  </si>
  <si>
    <t xml:space="preserve">  ELePHANT aND CAstlE  </t>
  </si>
  <si>
    <t xml:space="preserve">  sHorEDItCH</t>
  </si>
  <si>
    <t xml:space="preserve">   CamdeN  </t>
  </si>
  <si>
    <t xml:space="preserve">elePhANt AND CAStle  </t>
  </si>
  <si>
    <t>Â£52.0</t>
  </si>
  <si>
    <t xml:space="preserve">londOn bridGe  </t>
  </si>
  <si>
    <t xml:space="preserve"> pAdDInGton</t>
  </si>
  <si>
    <t>pADDINGTOn</t>
  </si>
  <si>
    <t xml:space="preserve"> PADdiNGToN   </t>
  </si>
  <si>
    <t>Â£79.85</t>
  </si>
  <si>
    <t xml:space="preserve">  bRixTON</t>
  </si>
  <si>
    <t xml:space="preserve"> stratford </t>
  </si>
  <si>
    <t>Â£72.45</t>
  </si>
  <si>
    <t xml:space="preserve">  straTfOrd</t>
  </si>
  <si>
    <t>Â£36.63</t>
  </si>
  <si>
    <t>Â£26.77</t>
  </si>
  <si>
    <t>Â£53.83</t>
  </si>
  <si>
    <t>Â£24.51</t>
  </si>
  <si>
    <t>Â£39.16</t>
  </si>
  <si>
    <t>Â£76.61</t>
  </si>
  <si>
    <t xml:space="preserve">elepHant aNd CASTlE   </t>
  </si>
  <si>
    <t>Â£14.99</t>
  </si>
  <si>
    <t>Â£31.84</t>
  </si>
  <si>
    <t xml:space="preserve">   stRaTfOrD </t>
  </si>
  <si>
    <t xml:space="preserve"> oXford ciRcUS</t>
  </si>
  <si>
    <t>Â£60.55</t>
  </si>
  <si>
    <t xml:space="preserve">  elePhAnt aNd CasTLe </t>
  </si>
  <si>
    <t xml:space="preserve">  briXtoN </t>
  </si>
  <si>
    <t xml:space="preserve">   waTeRLoo</t>
  </si>
  <si>
    <t xml:space="preserve">   ShOReDITcH   </t>
  </si>
  <si>
    <t>Â£44.65</t>
  </si>
  <si>
    <t xml:space="preserve">NOTtinG hILL </t>
  </si>
  <si>
    <t xml:space="preserve"> SHORedITcH</t>
  </si>
  <si>
    <t xml:space="preserve">   BRIXtON </t>
  </si>
  <si>
    <t xml:space="preserve">  BRixTON </t>
  </si>
  <si>
    <t xml:space="preserve"> OxfORd circus</t>
  </si>
  <si>
    <t xml:space="preserve">oxfORd ciRcUS  </t>
  </si>
  <si>
    <t xml:space="preserve">   caMden</t>
  </si>
  <si>
    <t xml:space="preserve">  GrEENWich </t>
  </si>
  <si>
    <t xml:space="preserve">VIctoRIa  </t>
  </si>
  <si>
    <t xml:space="preserve">  KinG'S CROSS </t>
  </si>
  <si>
    <t>Â£69.78</t>
  </si>
  <si>
    <t xml:space="preserve"> BrIxTON</t>
  </si>
  <si>
    <t xml:space="preserve">BriXToN  </t>
  </si>
  <si>
    <t xml:space="preserve">   oXfORd cIrcUS  </t>
  </si>
  <si>
    <t xml:space="preserve"> LoNDon bridge   </t>
  </si>
  <si>
    <t>sTrATfoRD</t>
  </si>
  <si>
    <t xml:space="preserve">  VictoRIA</t>
  </si>
  <si>
    <t xml:space="preserve">  VictOrIa</t>
  </si>
  <si>
    <t>nOTting HILL</t>
  </si>
  <si>
    <t xml:space="preserve"> bRiXTOn   </t>
  </si>
  <si>
    <t xml:space="preserve">caMden </t>
  </si>
  <si>
    <t xml:space="preserve"> KING's CRosS</t>
  </si>
  <si>
    <t>Â£63.7</t>
  </si>
  <si>
    <t xml:space="preserve">shoREDiTcH  </t>
  </si>
  <si>
    <t>Â£40.98</t>
  </si>
  <si>
    <t xml:space="preserve">  PaddiNgTon </t>
  </si>
  <si>
    <t>CanaRy WHarf</t>
  </si>
  <si>
    <t>oxFORd ciRcuS</t>
  </si>
  <si>
    <t>Â£80.85</t>
  </si>
  <si>
    <t>ElePHAnT anD CASTLE</t>
  </si>
  <si>
    <t>Â£22.06</t>
  </si>
  <si>
    <t>Â£26.64</t>
  </si>
  <si>
    <t xml:space="preserve">lOnDon bRidgE   </t>
  </si>
  <si>
    <t xml:space="preserve">  kiNG'S CrOss </t>
  </si>
  <si>
    <t>Â£50.9</t>
  </si>
  <si>
    <t xml:space="preserve">   eUsTOn </t>
  </si>
  <si>
    <t xml:space="preserve">WATerLoO   </t>
  </si>
  <si>
    <t xml:space="preserve">  shOrEdITCh   </t>
  </si>
  <si>
    <t xml:space="preserve"> brIXtON </t>
  </si>
  <si>
    <t>Â£29.1</t>
  </si>
  <si>
    <t xml:space="preserve">   GreEnwICh</t>
  </si>
  <si>
    <t xml:space="preserve">nOttINg HIll </t>
  </si>
  <si>
    <t xml:space="preserve">   wATErLoO</t>
  </si>
  <si>
    <t xml:space="preserve">  WaTerLoo   </t>
  </si>
  <si>
    <t xml:space="preserve">   nOttING HILL</t>
  </si>
  <si>
    <t>Â£48.81</t>
  </si>
  <si>
    <t>Â£60.99</t>
  </si>
  <si>
    <t>shOReditcH</t>
  </si>
  <si>
    <t xml:space="preserve">  nOTtIng hilL</t>
  </si>
  <si>
    <t xml:space="preserve"> VicToriA</t>
  </si>
  <si>
    <t xml:space="preserve">   oxfOrD CircUs</t>
  </si>
  <si>
    <t xml:space="preserve">   elEpHant aNd Castle</t>
  </si>
  <si>
    <t>Â£57.08</t>
  </si>
  <si>
    <t xml:space="preserve"> padDiNgTon  </t>
  </si>
  <si>
    <t>Â£37.94</t>
  </si>
  <si>
    <t xml:space="preserve"> cAMDen  </t>
  </si>
  <si>
    <t xml:space="preserve">ELEphANt anD caSTLE  </t>
  </si>
  <si>
    <t>Â£73.54</t>
  </si>
  <si>
    <t xml:space="preserve">   victoRIA</t>
  </si>
  <si>
    <t>Â£62.51</t>
  </si>
  <si>
    <t>Â£27.14</t>
  </si>
  <si>
    <t xml:space="preserve"> oxFORd CIrcuS </t>
  </si>
  <si>
    <t>Â£14.88</t>
  </si>
  <si>
    <t xml:space="preserve">  elEPhant ANd CaStLe</t>
  </si>
  <si>
    <t>Â£62.19</t>
  </si>
  <si>
    <t>VIcTOrIa</t>
  </si>
  <si>
    <t xml:space="preserve">STratford   </t>
  </si>
  <si>
    <t xml:space="preserve">  noTTIng HilL </t>
  </si>
  <si>
    <t xml:space="preserve">  padDINgTON   </t>
  </si>
  <si>
    <t xml:space="preserve">eusToN   </t>
  </si>
  <si>
    <t>Â£82.71</t>
  </si>
  <si>
    <t xml:space="preserve">   brIxTON</t>
  </si>
  <si>
    <t>Â£75.25</t>
  </si>
  <si>
    <t xml:space="preserve">ViCtoRIa   </t>
  </si>
  <si>
    <t>eLephaNT aNd CAsTLE</t>
  </si>
  <si>
    <t>Â£77.65</t>
  </si>
  <si>
    <t>Â£74.89</t>
  </si>
  <si>
    <t xml:space="preserve">   NoTTiNg hill  </t>
  </si>
  <si>
    <t xml:space="preserve">ShoReDItch   </t>
  </si>
  <si>
    <t xml:space="preserve">  WAteRlOo  </t>
  </si>
  <si>
    <t xml:space="preserve">  WAtErLOo</t>
  </si>
  <si>
    <t xml:space="preserve">   CAmdeN </t>
  </si>
  <si>
    <t xml:space="preserve">CaMdEn   </t>
  </si>
  <si>
    <t xml:space="preserve">   OxfOrd CIRcUS </t>
  </si>
  <si>
    <t xml:space="preserve">OXFoRD cIrCUs </t>
  </si>
  <si>
    <t xml:space="preserve"> WAtERLoo</t>
  </si>
  <si>
    <t>WAtErloo</t>
  </si>
  <si>
    <t xml:space="preserve">  cAnaRY whaRf </t>
  </si>
  <si>
    <t>Â£15.39</t>
  </si>
  <si>
    <t>Â£65.63</t>
  </si>
  <si>
    <t xml:space="preserve"> LONDON BRIDGE </t>
  </si>
  <si>
    <t xml:space="preserve">VICTORia   </t>
  </si>
  <si>
    <t xml:space="preserve">   EustOn</t>
  </si>
  <si>
    <t>Â£83.82</t>
  </si>
  <si>
    <t xml:space="preserve">  elepHANt AND CaStLE</t>
  </si>
  <si>
    <t xml:space="preserve">   LoNdON BRIDGe</t>
  </si>
  <si>
    <t xml:space="preserve">   CamdEn</t>
  </si>
  <si>
    <t xml:space="preserve"> OXFoRd CiRCuS  </t>
  </si>
  <si>
    <t>Â£26.45</t>
  </si>
  <si>
    <t xml:space="preserve"> sTRatfORd</t>
  </si>
  <si>
    <t>Â£71.57</t>
  </si>
  <si>
    <t>Â£53.48</t>
  </si>
  <si>
    <t>GReenWICh</t>
  </si>
  <si>
    <t xml:space="preserve">   GREENWicH   </t>
  </si>
  <si>
    <t xml:space="preserve">sTRATfOrd  </t>
  </si>
  <si>
    <t xml:space="preserve">  sHoReDITCH</t>
  </si>
  <si>
    <t>Â£43.04</t>
  </si>
  <si>
    <t xml:space="preserve">   nOtTING HILL</t>
  </si>
  <si>
    <t>Â£78.94</t>
  </si>
  <si>
    <t xml:space="preserve">   sHOreDiTch</t>
  </si>
  <si>
    <t xml:space="preserve"> waterLOO</t>
  </si>
  <si>
    <t>Â£67.51</t>
  </si>
  <si>
    <t xml:space="preserve">  STRATFORD </t>
  </si>
  <si>
    <t>Â£76.48</t>
  </si>
  <si>
    <t>Â£19.56</t>
  </si>
  <si>
    <t xml:space="preserve"> kinG's crosS </t>
  </si>
  <si>
    <t>King's cRoSS</t>
  </si>
  <si>
    <t>Â£26.22</t>
  </si>
  <si>
    <t xml:space="preserve">   LONdON BrIDgE</t>
  </si>
  <si>
    <t xml:space="preserve">   greEnWIcH   </t>
  </si>
  <si>
    <t xml:space="preserve">  SHorediTch</t>
  </si>
  <si>
    <t xml:space="preserve">   PadDIngtON   </t>
  </si>
  <si>
    <t>Â£75.66</t>
  </si>
  <si>
    <t xml:space="preserve">  pADDiNGtON</t>
  </si>
  <si>
    <t xml:space="preserve">vIctoRiA </t>
  </si>
  <si>
    <t xml:space="preserve">  straTfORD</t>
  </si>
  <si>
    <t xml:space="preserve"> pAdDiNGToN</t>
  </si>
  <si>
    <t xml:space="preserve"> eLEpHAnt anD CAStLe  </t>
  </si>
  <si>
    <t xml:space="preserve">   OXFOrd circUS   </t>
  </si>
  <si>
    <t>Â£26.56</t>
  </si>
  <si>
    <t>Â£47.58</t>
  </si>
  <si>
    <t>Â£43.92</t>
  </si>
  <si>
    <t xml:space="preserve">  eUStOn</t>
  </si>
  <si>
    <t xml:space="preserve">bRixTon   </t>
  </si>
  <si>
    <t xml:space="preserve">   BrixtOn   </t>
  </si>
  <si>
    <t>cAnARy whArF</t>
  </si>
  <si>
    <t>Â£22.73</t>
  </si>
  <si>
    <t>Â£84.02</t>
  </si>
  <si>
    <t xml:space="preserve">  WateRloo</t>
  </si>
  <si>
    <t xml:space="preserve"> sTrAtfoRd  </t>
  </si>
  <si>
    <t xml:space="preserve">  OXfOrD cIRcUs </t>
  </si>
  <si>
    <t xml:space="preserve">greenwIch   </t>
  </si>
  <si>
    <t xml:space="preserve">   STRATfORD</t>
  </si>
  <si>
    <t xml:space="preserve"> NottInG hILL</t>
  </si>
  <si>
    <t>KING's CRoSS</t>
  </si>
  <si>
    <t xml:space="preserve">SHoredITch </t>
  </si>
  <si>
    <t>Â£65.04</t>
  </si>
  <si>
    <t>Â£70.79</t>
  </si>
  <si>
    <t xml:space="preserve">   WatERlOo </t>
  </si>
  <si>
    <t>Â£5.08</t>
  </si>
  <si>
    <t xml:space="preserve"> BRIxtOn  </t>
  </si>
  <si>
    <t>Â£50.21</t>
  </si>
  <si>
    <t xml:space="preserve">  King's croSs  </t>
  </si>
  <si>
    <t xml:space="preserve">   GrEeNWiCH </t>
  </si>
  <si>
    <t>Â£14.53</t>
  </si>
  <si>
    <t xml:space="preserve">elephAnT AND CaSTLE </t>
  </si>
  <si>
    <t xml:space="preserve">   VICTOria</t>
  </si>
  <si>
    <t xml:space="preserve"> GreENwIcH  </t>
  </si>
  <si>
    <t xml:space="preserve">bRiXtOn  </t>
  </si>
  <si>
    <t xml:space="preserve">   stRaTfoRd  </t>
  </si>
  <si>
    <t>Â£10.33</t>
  </si>
  <si>
    <t>Â£53.56</t>
  </si>
  <si>
    <t>Â£55.6</t>
  </si>
  <si>
    <t xml:space="preserve">   GReEnWIch </t>
  </si>
  <si>
    <t>Â£70.41</t>
  </si>
  <si>
    <t>Â£72.64</t>
  </si>
  <si>
    <t>WaTeRLoO</t>
  </si>
  <si>
    <t xml:space="preserve">   cAnAry WHARf</t>
  </si>
  <si>
    <t xml:space="preserve">   elEphaNt ANd caSTLE  </t>
  </si>
  <si>
    <t>Â£35.26</t>
  </si>
  <si>
    <t>CANARY WHARf</t>
  </si>
  <si>
    <t>Â£82.37</t>
  </si>
  <si>
    <t xml:space="preserve">  GreEnwICH</t>
  </si>
  <si>
    <t>Â£12.79</t>
  </si>
  <si>
    <t>Â£21.86</t>
  </si>
  <si>
    <t xml:space="preserve">pAdDINgtoN </t>
  </si>
  <si>
    <t xml:space="preserve">  SHOREDItch</t>
  </si>
  <si>
    <t>Â£77.08</t>
  </si>
  <si>
    <t>Â£45.38</t>
  </si>
  <si>
    <t xml:space="preserve">   EUSTon</t>
  </si>
  <si>
    <t xml:space="preserve"> BRixTON  </t>
  </si>
  <si>
    <t xml:space="preserve">gREenwIcH </t>
  </si>
  <si>
    <t xml:space="preserve">   BrIxtoN  </t>
  </si>
  <si>
    <t>Â£51.67</t>
  </si>
  <si>
    <t xml:space="preserve"> vICtoRiA   </t>
  </si>
  <si>
    <t xml:space="preserve">   caMdEn </t>
  </si>
  <si>
    <t>Â£52.95</t>
  </si>
  <si>
    <t>Â£49.67</t>
  </si>
  <si>
    <t xml:space="preserve">   SHOREDITCH </t>
  </si>
  <si>
    <t>Â£47.77</t>
  </si>
  <si>
    <t>Â£30.91</t>
  </si>
  <si>
    <t>Â£65.05</t>
  </si>
  <si>
    <t>ElEpHANt aND CAsTLE</t>
  </si>
  <si>
    <t xml:space="preserve">ELEpHAnt and casTlE   </t>
  </si>
  <si>
    <t xml:space="preserve"> NoTTiNG hILL </t>
  </si>
  <si>
    <t xml:space="preserve"> STratfOrD</t>
  </si>
  <si>
    <t xml:space="preserve"> grEeNwIch</t>
  </si>
  <si>
    <t>Â£11.68</t>
  </si>
  <si>
    <t xml:space="preserve">  GREeNwICh </t>
  </si>
  <si>
    <t xml:space="preserve">   eLepHaNT And cASTle</t>
  </si>
  <si>
    <t xml:space="preserve"> padDiNGToN   </t>
  </si>
  <si>
    <t xml:space="preserve">brIxtOn </t>
  </si>
  <si>
    <t xml:space="preserve">  cAnaRy WHArF  </t>
  </si>
  <si>
    <t xml:space="preserve">  BRixton  </t>
  </si>
  <si>
    <t>Â£19.81</t>
  </si>
  <si>
    <t>Â£47.13</t>
  </si>
  <si>
    <t>pAdDINGToN</t>
  </si>
  <si>
    <t>Â£26.76</t>
  </si>
  <si>
    <t xml:space="preserve">   lonDOn briDGe   </t>
  </si>
  <si>
    <t>kinG'S CRoss</t>
  </si>
  <si>
    <t>Â£83.77</t>
  </si>
  <si>
    <t>Â£21.84</t>
  </si>
  <si>
    <t xml:space="preserve"> ShOreDItCh</t>
  </si>
  <si>
    <t>Â£82.7</t>
  </si>
  <si>
    <t>Â£64.08</t>
  </si>
  <si>
    <t xml:space="preserve">   NoTTINg hIll  </t>
  </si>
  <si>
    <t>Â£43.06</t>
  </si>
  <si>
    <t xml:space="preserve"> strAtfOrD  </t>
  </si>
  <si>
    <t>Â£31.71</t>
  </si>
  <si>
    <t xml:space="preserve"> CanARY wHaRf   </t>
  </si>
  <si>
    <t xml:space="preserve"> camDEn  </t>
  </si>
  <si>
    <t xml:space="preserve"> eusTOn </t>
  </si>
  <si>
    <t>KInG'S CRosS</t>
  </si>
  <si>
    <t xml:space="preserve"> stRaTFoRD   </t>
  </si>
  <si>
    <t xml:space="preserve"> elEpHANt aNd cAStLe</t>
  </si>
  <si>
    <t>Â£83.89</t>
  </si>
  <si>
    <t>Â£5.27</t>
  </si>
  <si>
    <t>WAtERLoO</t>
  </si>
  <si>
    <t xml:space="preserve"> KIng'S cROSS   </t>
  </si>
  <si>
    <t xml:space="preserve"> WAtErlOO</t>
  </si>
  <si>
    <t xml:space="preserve">   wAterLoo</t>
  </si>
  <si>
    <t xml:space="preserve">vIctoRIa  </t>
  </si>
  <si>
    <t>Â£69.09</t>
  </si>
  <si>
    <t>sTraTFOrd</t>
  </si>
  <si>
    <t xml:space="preserve">  viCTORIA   </t>
  </si>
  <si>
    <t>Â£56.49</t>
  </si>
  <si>
    <t>Â£5.83</t>
  </si>
  <si>
    <t>brixTON</t>
  </si>
  <si>
    <t>Â£64.02</t>
  </si>
  <si>
    <t xml:space="preserve">   CaNary wharf</t>
  </si>
  <si>
    <t>Â£54.37</t>
  </si>
  <si>
    <t xml:space="preserve">  OxFoRd cIRcus</t>
  </si>
  <si>
    <t>elePhAnT anD cAStle</t>
  </si>
  <si>
    <t xml:space="preserve">sTRatFoRD </t>
  </si>
  <si>
    <t xml:space="preserve">  ShoreDitch </t>
  </si>
  <si>
    <t>sTRAtfORD</t>
  </si>
  <si>
    <t xml:space="preserve">  WaTERLOO</t>
  </si>
  <si>
    <t>Â£26.37</t>
  </si>
  <si>
    <t xml:space="preserve"> NOtTINg Hill </t>
  </si>
  <si>
    <t xml:space="preserve">OxFORD CiRcUS   </t>
  </si>
  <si>
    <t xml:space="preserve">CaMdEn </t>
  </si>
  <si>
    <t xml:space="preserve">   NOttINg hiLl  </t>
  </si>
  <si>
    <t xml:space="preserve"> pAddingtOn</t>
  </si>
  <si>
    <t xml:space="preserve">  shoreDiTCh</t>
  </si>
  <si>
    <t xml:space="preserve"> PAdDingtON  </t>
  </si>
  <si>
    <t>Â£53.16</t>
  </si>
  <si>
    <t xml:space="preserve">  PADDINgTON  </t>
  </si>
  <si>
    <t>Â£77.1</t>
  </si>
  <si>
    <t>vICTORiA</t>
  </si>
  <si>
    <t xml:space="preserve"> BRIXTon</t>
  </si>
  <si>
    <t xml:space="preserve">  oXfOrD CIrcus  </t>
  </si>
  <si>
    <t xml:space="preserve">   PaddiNgtON   </t>
  </si>
  <si>
    <t>Â£41.73</t>
  </si>
  <si>
    <t>brixtON</t>
  </si>
  <si>
    <t xml:space="preserve">LOnDoN brIdgE  </t>
  </si>
  <si>
    <t xml:space="preserve"> victOriA  </t>
  </si>
  <si>
    <t>Â£35.67</t>
  </si>
  <si>
    <t xml:space="preserve">  oxFOrd CIrCUS</t>
  </si>
  <si>
    <t>bRiXTON</t>
  </si>
  <si>
    <t>Â£77.92</t>
  </si>
  <si>
    <t xml:space="preserve">paDDIngtoN </t>
  </si>
  <si>
    <t>Â£80.86</t>
  </si>
  <si>
    <t xml:space="preserve">  elePHAnT AnD cASTle </t>
  </si>
  <si>
    <t>eUsTOn</t>
  </si>
  <si>
    <t>cAMdEN</t>
  </si>
  <si>
    <t xml:space="preserve">   PAddINgTOn </t>
  </si>
  <si>
    <t>Â£13.9</t>
  </si>
  <si>
    <t xml:space="preserve">KiNG'S cROSS </t>
  </si>
  <si>
    <t>Â£66.5</t>
  </si>
  <si>
    <t xml:space="preserve">eUSTOn  </t>
  </si>
  <si>
    <t>Â£25.16</t>
  </si>
  <si>
    <t>Â£61.64</t>
  </si>
  <si>
    <t xml:space="preserve">  LonDoN bRidGe  </t>
  </si>
  <si>
    <t xml:space="preserve">   kinG'S CrOsS</t>
  </si>
  <si>
    <t xml:space="preserve">   ShOREDitch  </t>
  </si>
  <si>
    <t xml:space="preserve">paDdInGtoN   </t>
  </si>
  <si>
    <t xml:space="preserve"> OXFoRd ciRcus  </t>
  </si>
  <si>
    <t xml:space="preserve"> STRAtFord</t>
  </si>
  <si>
    <t xml:space="preserve">   LOnDON briDGE</t>
  </si>
  <si>
    <t>Â£62.64</t>
  </si>
  <si>
    <t xml:space="preserve">   pAdDiNGTOn</t>
  </si>
  <si>
    <t xml:space="preserve">   cAnary wHaRF </t>
  </si>
  <si>
    <t>Â£64.12</t>
  </si>
  <si>
    <t>Â£73.84</t>
  </si>
  <si>
    <t>WAtERloO</t>
  </si>
  <si>
    <t xml:space="preserve">   nOtting hIlL</t>
  </si>
  <si>
    <t xml:space="preserve">NoTTINg HIll   </t>
  </si>
  <si>
    <t xml:space="preserve">stRATforD  </t>
  </si>
  <si>
    <t>Â£66.02</t>
  </si>
  <si>
    <t xml:space="preserve">camdEn   </t>
  </si>
  <si>
    <t>Â£44.19</t>
  </si>
  <si>
    <t xml:space="preserve"> ElEpHaNt AnD caStLe </t>
  </si>
  <si>
    <t>Â£34.04</t>
  </si>
  <si>
    <t xml:space="preserve"> eUStON</t>
  </si>
  <si>
    <t xml:space="preserve">lOnDON brIdge  </t>
  </si>
  <si>
    <t>Â£78.87</t>
  </si>
  <si>
    <t xml:space="preserve">sTRAtfoRd   </t>
  </si>
  <si>
    <t xml:space="preserve">  paddiNgTon  </t>
  </si>
  <si>
    <t>Â£81.07</t>
  </si>
  <si>
    <t xml:space="preserve"> shOREdiTch</t>
  </si>
  <si>
    <t xml:space="preserve">ELePHANt AnD CastLE  </t>
  </si>
  <si>
    <t xml:space="preserve"> ElEPHANt AnD caSTlE</t>
  </si>
  <si>
    <t xml:space="preserve">GrEEnwICh  </t>
  </si>
  <si>
    <t xml:space="preserve">cAmDeN </t>
  </si>
  <si>
    <t>GReENwiCH</t>
  </si>
  <si>
    <t>Â£37.58</t>
  </si>
  <si>
    <t xml:space="preserve">  eUSTon </t>
  </si>
  <si>
    <t>KiNG's cRoss</t>
  </si>
  <si>
    <t xml:space="preserve"> Oxford ciRcus  </t>
  </si>
  <si>
    <t xml:space="preserve">   sHOreditcH </t>
  </si>
  <si>
    <t>loNDON bRIdGe</t>
  </si>
  <si>
    <t xml:space="preserve">   nOtTInG HIll </t>
  </si>
  <si>
    <t xml:space="preserve">  GreENWiCH   </t>
  </si>
  <si>
    <t xml:space="preserve">waTerLoo   </t>
  </si>
  <si>
    <t>Â£8.07</t>
  </si>
  <si>
    <t>Â£11.89</t>
  </si>
  <si>
    <t>Â£55.17</t>
  </si>
  <si>
    <t>Â£55.45</t>
  </si>
  <si>
    <t xml:space="preserve">   oXfORD CIrCuS </t>
  </si>
  <si>
    <t>Â£9.28</t>
  </si>
  <si>
    <t>WATerLoo</t>
  </si>
  <si>
    <t>Â£5.78</t>
  </si>
  <si>
    <t xml:space="preserve"> KinG'S cross   </t>
  </si>
  <si>
    <t xml:space="preserve"> BrIXTOn </t>
  </si>
  <si>
    <t xml:space="preserve">   oxfoRd cIrcus</t>
  </si>
  <si>
    <t xml:space="preserve">eUsTon   </t>
  </si>
  <si>
    <t xml:space="preserve">CaNArY wHarf </t>
  </si>
  <si>
    <t xml:space="preserve"> OXfoRd circus</t>
  </si>
  <si>
    <t xml:space="preserve"> GreenwicH</t>
  </si>
  <si>
    <t xml:space="preserve"> watERloO </t>
  </si>
  <si>
    <t xml:space="preserve">briXton  </t>
  </si>
  <si>
    <t xml:space="preserve">WaTERloO  </t>
  </si>
  <si>
    <t>Â£35.8</t>
  </si>
  <si>
    <t>Â£53.53</t>
  </si>
  <si>
    <t xml:space="preserve">canArY WHArf  </t>
  </si>
  <si>
    <t xml:space="preserve">eusTon   </t>
  </si>
  <si>
    <t>Â£39.69</t>
  </si>
  <si>
    <t>lONDoN brIdge</t>
  </si>
  <si>
    <t xml:space="preserve">   BRixTON   </t>
  </si>
  <si>
    <t>Â£35.85</t>
  </si>
  <si>
    <t>Â£55.72</t>
  </si>
  <si>
    <t>Â£32.28</t>
  </si>
  <si>
    <t xml:space="preserve">   StRatFord  </t>
  </si>
  <si>
    <t>Â£49.95</t>
  </si>
  <si>
    <t xml:space="preserve">   OXfORd CIrCUS  </t>
  </si>
  <si>
    <t xml:space="preserve">KINg's CroSs </t>
  </si>
  <si>
    <t>kinG's crOsS</t>
  </si>
  <si>
    <t xml:space="preserve">  ShorediTCh</t>
  </si>
  <si>
    <t>Â£9.87</t>
  </si>
  <si>
    <t>Â£56.9</t>
  </si>
  <si>
    <t xml:space="preserve">   ShoREditCH   </t>
  </si>
  <si>
    <t>Â£8.23</t>
  </si>
  <si>
    <t xml:space="preserve">   NOtTinG hiLl</t>
  </si>
  <si>
    <t xml:space="preserve"> loNDOn brIdGe   </t>
  </si>
  <si>
    <t xml:space="preserve">  StRAtFOrd</t>
  </si>
  <si>
    <t xml:space="preserve">   cAnary wHARf  </t>
  </si>
  <si>
    <t xml:space="preserve"> sHoREdITcH  </t>
  </si>
  <si>
    <t>paDdInGtON</t>
  </si>
  <si>
    <t xml:space="preserve">  BRIxtON   </t>
  </si>
  <si>
    <t xml:space="preserve">  sHOreDitCH</t>
  </si>
  <si>
    <t xml:space="preserve">WaTErLoO   </t>
  </si>
  <si>
    <t xml:space="preserve">   NoTtInG HilL</t>
  </si>
  <si>
    <t xml:space="preserve">   SHoREditCh   </t>
  </si>
  <si>
    <t xml:space="preserve">ViCtOrIa   </t>
  </si>
  <si>
    <t>Â£61.68</t>
  </si>
  <si>
    <t xml:space="preserve">paddInGToN   </t>
  </si>
  <si>
    <t>cAmDeN</t>
  </si>
  <si>
    <t>Â£62.17</t>
  </si>
  <si>
    <t xml:space="preserve">  gREENWiCh</t>
  </si>
  <si>
    <t xml:space="preserve">   shOreDiTcH</t>
  </si>
  <si>
    <t xml:space="preserve">StrAtfOrd   </t>
  </si>
  <si>
    <t>Â£11.38</t>
  </si>
  <si>
    <t xml:space="preserve">   PADdiNGTon</t>
  </si>
  <si>
    <t>Â£81.11</t>
  </si>
  <si>
    <t>Â£45.01</t>
  </si>
  <si>
    <t xml:space="preserve">   NotTiNG HILL  </t>
  </si>
  <si>
    <t xml:space="preserve">   camdEN</t>
  </si>
  <si>
    <t xml:space="preserve"> vICtORiA</t>
  </si>
  <si>
    <t>sHOreDiTcH</t>
  </si>
  <si>
    <t xml:space="preserve">kInG's crOss   </t>
  </si>
  <si>
    <t>BRixton</t>
  </si>
  <si>
    <t>Â£8.98</t>
  </si>
  <si>
    <t>Â£28.82</t>
  </si>
  <si>
    <t>Â£20.65</t>
  </si>
  <si>
    <t xml:space="preserve">   CanaRy wharF   </t>
  </si>
  <si>
    <t xml:space="preserve"> viCTorIa  </t>
  </si>
  <si>
    <t xml:space="preserve">  bRixton  </t>
  </si>
  <si>
    <t>Â£11.84</t>
  </si>
  <si>
    <t xml:space="preserve">   SHorEdITcH  </t>
  </si>
  <si>
    <t xml:space="preserve">VICtoRIA   </t>
  </si>
  <si>
    <t xml:space="preserve">   KINg's croSs   </t>
  </si>
  <si>
    <t xml:space="preserve">   ELePhaNt AND cAstLe</t>
  </si>
  <si>
    <t xml:space="preserve"> GrEENwIcH</t>
  </si>
  <si>
    <t xml:space="preserve">   NoTTING HIll  </t>
  </si>
  <si>
    <t>Â£69.06</t>
  </si>
  <si>
    <t>Â£49.21</t>
  </si>
  <si>
    <t>Â£52.57</t>
  </si>
  <si>
    <t xml:space="preserve">wAterLOO </t>
  </si>
  <si>
    <t>Â£23.65</t>
  </si>
  <si>
    <t xml:space="preserve"> bRIxToN  </t>
  </si>
  <si>
    <t xml:space="preserve">   King's CRoSs</t>
  </si>
  <si>
    <t xml:space="preserve"> shorEditcH </t>
  </si>
  <si>
    <t>Â£61.03</t>
  </si>
  <si>
    <t xml:space="preserve">GREenWicH  </t>
  </si>
  <si>
    <t xml:space="preserve">  EUSTon   </t>
  </si>
  <si>
    <t>Â£41.22</t>
  </si>
  <si>
    <t xml:space="preserve">  padDIngtoN  </t>
  </si>
  <si>
    <t>wAteRLoo</t>
  </si>
  <si>
    <t>Â£10.83</t>
  </si>
  <si>
    <t>Â£10.65</t>
  </si>
  <si>
    <t xml:space="preserve"> GreEnWiCh   </t>
  </si>
  <si>
    <t xml:space="preserve">   sHorEDITCh   </t>
  </si>
  <si>
    <t xml:space="preserve">   ELEPHanT AND CastLE</t>
  </si>
  <si>
    <t>pADDINgtoN</t>
  </si>
  <si>
    <t>Â£56.89</t>
  </si>
  <si>
    <t>kinG's CRosS</t>
  </si>
  <si>
    <t xml:space="preserve"> OxFOrd CiRcUS   </t>
  </si>
  <si>
    <t>Â£37.72</t>
  </si>
  <si>
    <t xml:space="preserve">   CAMdEN  </t>
  </si>
  <si>
    <t xml:space="preserve"> Waterloo</t>
  </si>
  <si>
    <t>Â£40.24</t>
  </si>
  <si>
    <t>Â£52.77</t>
  </si>
  <si>
    <t>BrIxTOn</t>
  </si>
  <si>
    <t>Â£19.95</t>
  </si>
  <si>
    <t xml:space="preserve">  cAnarY WhaRf   </t>
  </si>
  <si>
    <t xml:space="preserve">kInG'S CRoSS   </t>
  </si>
  <si>
    <t xml:space="preserve">   GrEeNwiCh</t>
  </si>
  <si>
    <t xml:space="preserve">lOnDon briDgE   </t>
  </si>
  <si>
    <t xml:space="preserve">eLEPHant aNd cAStLE  </t>
  </si>
  <si>
    <t xml:space="preserve"> OXFord CIRcuS  </t>
  </si>
  <si>
    <t xml:space="preserve">   kiNg'S cRoSS</t>
  </si>
  <si>
    <t xml:space="preserve">camDEN  </t>
  </si>
  <si>
    <t xml:space="preserve">  ELePHaNt aNd cAsTLE  </t>
  </si>
  <si>
    <t xml:space="preserve">   StratfORd</t>
  </si>
  <si>
    <t xml:space="preserve">PaDDInGtON   </t>
  </si>
  <si>
    <t>Â£25.13</t>
  </si>
  <si>
    <t>CaNarY WhARF</t>
  </si>
  <si>
    <t>shoreditcH</t>
  </si>
  <si>
    <t>Â£80.22</t>
  </si>
  <si>
    <t>Â£66.41</t>
  </si>
  <si>
    <t xml:space="preserve"> sTRatfoRd </t>
  </si>
  <si>
    <t>Â£16.41</t>
  </si>
  <si>
    <t xml:space="preserve">   gREENWiCH   </t>
  </si>
  <si>
    <t xml:space="preserve"> caMden  </t>
  </si>
  <si>
    <t>Â£16.08</t>
  </si>
  <si>
    <t>Â£5.66</t>
  </si>
  <si>
    <t>ElePhant AnD cAStle</t>
  </si>
  <si>
    <t>NotTinG hiLl</t>
  </si>
  <si>
    <t>Â£52.23</t>
  </si>
  <si>
    <t>Â£6.17</t>
  </si>
  <si>
    <t xml:space="preserve"> eUSton   </t>
  </si>
  <si>
    <t>Â£79.19</t>
  </si>
  <si>
    <t>GReenWiCH</t>
  </si>
  <si>
    <t xml:space="preserve">  vICtorIa </t>
  </si>
  <si>
    <t>Â£50.08</t>
  </si>
  <si>
    <t xml:space="preserve">bRIXTOn  </t>
  </si>
  <si>
    <t xml:space="preserve"> pADdiNgtoN   </t>
  </si>
  <si>
    <t>ELepHANt ANd CASTLe</t>
  </si>
  <si>
    <t>Â£12.35</t>
  </si>
  <si>
    <t>eLePHanT aND caSTlE</t>
  </si>
  <si>
    <t>Â£76.74</t>
  </si>
  <si>
    <t xml:space="preserve">  noTtiNG HiLl</t>
  </si>
  <si>
    <t xml:space="preserve">  PADdiNGTOn </t>
  </si>
  <si>
    <t xml:space="preserve"> londOn BRidgE  </t>
  </si>
  <si>
    <t xml:space="preserve">cAMDEn </t>
  </si>
  <si>
    <t>Â£66.8</t>
  </si>
  <si>
    <t xml:space="preserve">   NOTtiNg hiLL  </t>
  </si>
  <si>
    <t xml:space="preserve">   NOTTing Hill</t>
  </si>
  <si>
    <t>Â£50.22</t>
  </si>
  <si>
    <t>elePhanT aND caSTLE</t>
  </si>
  <si>
    <t xml:space="preserve">  sTraTFORD   </t>
  </si>
  <si>
    <t>Â£68.33</t>
  </si>
  <si>
    <t>OxFoRd cIRCUS</t>
  </si>
  <si>
    <t>VIcTOria</t>
  </si>
  <si>
    <t xml:space="preserve">sHoRedITcH </t>
  </si>
  <si>
    <t xml:space="preserve">   SHORedItch  </t>
  </si>
  <si>
    <t>Â£83.35</t>
  </si>
  <si>
    <t>vIctorIA</t>
  </si>
  <si>
    <t xml:space="preserve">  CANAry WHArf</t>
  </si>
  <si>
    <t>Â£60.27</t>
  </si>
  <si>
    <t>Â£72.55</t>
  </si>
  <si>
    <t xml:space="preserve">GreeNWicH   </t>
  </si>
  <si>
    <t>Â£84.14</t>
  </si>
  <si>
    <t>Â£23.28</t>
  </si>
  <si>
    <t xml:space="preserve"> lONDon BRIdGe   </t>
  </si>
  <si>
    <t>Â£76.11</t>
  </si>
  <si>
    <t>Â£60.36</t>
  </si>
  <si>
    <t xml:space="preserve">  LOndoN brIdge</t>
  </si>
  <si>
    <t xml:space="preserve">   bRixToN</t>
  </si>
  <si>
    <t>Â£29.7</t>
  </si>
  <si>
    <t>Â£28.98</t>
  </si>
  <si>
    <t xml:space="preserve">   kIng's cROSs   </t>
  </si>
  <si>
    <t xml:space="preserve">GrEEnwich  </t>
  </si>
  <si>
    <t xml:space="preserve">   kING's crOss   </t>
  </si>
  <si>
    <t xml:space="preserve">  waterlOo </t>
  </si>
  <si>
    <t xml:space="preserve">ELEpHAnT AND CAstLe   </t>
  </si>
  <si>
    <t xml:space="preserve">cANArY WHARF  </t>
  </si>
  <si>
    <t xml:space="preserve">EUSTOn   </t>
  </si>
  <si>
    <t>Â£46.14</t>
  </si>
  <si>
    <t xml:space="preserve">  CAnAry wHARf</t>
  </si>
  <si>
    <t xml:space="preserve">   CaMDen   </t>
  </si>
  <si>
    <t xml:space="preserve">  loNdoN BRiDgE</t>
  </si>
  <si>
    <t>grEEnWicH</t>
  </si>
  <si>
    <t xml:space="preserve">   PaddInGtoN </t>
  </si>
  <si>
    <t>LONDOn bRIdGe</t>
  </si>
  <si>
    <t>oXFORD cIrCUs</t>
  </si>
  <si>
    <t>wATErLoO</t>
  </si>
  <si>
    <t>vIcToRIa</t>
  </si>
  <si>
    <t>PADDiNgtON</t>
  </si>
  <si>
    <t xml:space="preserve">  kinG'S CROSs</t>
  </si>
  <si>
    <t>grEENwich</t>
  </si>
  <si>
    <t xml:space="preserve">   KINg's CRoSs </t>
  </si>
  <si>
    <t xml:space="preserve">   kIng's CrOss</t>
  </si>
  <si>
    <t xml:space="preserve">   euSToN </t>
  </si>
  <si>
    <t xml:space="preserve"> ViCToRiA</t>
  </si>
  <si>
    <t>Â£69.36</t>
  </si>
  <si>
    <t xml:space="preserve"> EUSTon</t>
  </si>
  <si>
    <t xml:space="preserve">   PADDiNGToN</t>
  </si>
  <si>
    <t>noTtINg hiLL</t>
  </si>
  <si>
    <t>Â£80.58</t>
  </si>
  <si>
    <t>Â£77.51</t>
  </si>
  <si>
    <t xml:space="preserve">   OXFOrd cIrCUs </t>
  </si>
  <si>
    <t xml:space="preserve">   sHoreDitCH </t>
  </si>
  <si>
    <t xml:space="preserve">  NOTTing hill   </t>
  </si>
  <si>
    <t>Â£79.24</t>
  </si>
  <si>
    <t xml:space="preserve">  eLEpHAnT anD castle</t>
  </si>
  <si>
    <t xml:space="preserve">OXFOrd cirCUs  </t>
  </si>
  <si>
    <t>WaTeRloo</t>
  </si>
  <si>
    <t>Â£16.97</t>
  </si>
  <si>
    <t xml:space="preserve">  oxford CirCus  </t>
  </si>
  <si>
    <t xml:space="preserve">KINg'S cROSs  </t>
  </si>
  <si>
    <t>LOndON briDGe</t>
  </si>
  <si>
    <t>Â£57.71</t>
  </si>
  <si>
    <t xml:space="preserve">   StraTford   </t>
  </si>
  <si>
    <t>Â£78.85</t>
  </si>
  <si>
    <t>Â£22.7</t>
  </si>
  <si>
    <t>CaNArY wHarf</t>
  </si>
  <si>
    <t xml:space="preserve">  eUSTon  </t>
  </si>
  <si>
    <t xml:space="preserve"> CanARy whARF   </t>
  </si>
  <si>
    <t xml:space="preserve"> ElePHAnt and caSTlE</t>
  </si>
  <si>
    <t xml:space="preserve">  cAmDEn </t>
  </si>
  <si>
    <t>STRATFoRd</t>
  </si>
  <si>
    <t xml:space="preserve">   ElepHanT AND CaStle   </t>
  </si>
  <si>
    <t>Â£21.75</t>
  </si>
  <si>
    <t xml:space="preserve"> grEenWIch </t>
  </si>
  <si>
    <t xml:space="preserve">   BrixtoN </t>
  </si>
  <si>
    <t xml:space="preserve"> VIctoRIA</t>
  </si>
  <si>
    <t xml:space="preserve">  EUsToN  </t>
  </si>
  <si>
    <t xml:space="preserve">bRiXTon  </t>
  </si>
  <si>
    <t>Â£14.32</t>
  </si>
  <si>
    <t xml:space="preserve">   lonDon bRidgE  </t>
  </si>
  <si>
    <t>pADDIngTon</t>
  </si>
  <si>
    <t xml:space="preserve"> NotTiNG HILL  </t>
  </si>
  <si>
    <t xml:space="preserve">   NOtTing Hill </t>
  </si>
  <si>
    <t>Â£39.95</t>
  </si>
  <si>
    <t xml:space="preserve">elePHAnT and Castle </t>
  </si>
  <si>
    <t>Â£7.83</t>
  </si>
  <si>
    <t>victoriA</t>
  </si>
  <si>
    <t>BrIxTON</t>
  </si>
  <si>
    <t xml:space="preserve">   shoreditch  </t>
  </si>
  <si>
    <t xml:space="preserve">brixtoN   </t>
  </si>
  <si>
    <t xml:space="preserve">  CAmdEN </t>
  </si>
  <si>
    <t xml:space="preserve">EUSton   </t>
  </si>
  <si>
    <t xml:space="preserve">   WatERLOo</t>
  </si>
  <si>
    <t xml:space="preserve">stRATFoRd  </t>
  </si>
  <si>
    <t xml:space="preserve">   elephant AND caStlE </t>
  </si>
  <si>
    <t xml:space="preserve">  CaNARy whARF </t>
  </si>
  <si>
    <t xml:space="preserve">   EUsTON  </t>
  </si>
  <si>
    <t>Â£20.58</t>
  </si>
  <si>
    <t xml:space="preserve">oXfORD cirCus   </t>
  </si>
  <si>
    <t xml:space="preserve">   StRaTFOrd</t>
  </si>
  <si>
    <t xml:space="preserve"> euStoN </t>
  </si>
  <si>
    <t xml:space="preserve">NoTTinG hiLL   </t>
  </si>
  <si>
    <t>pADDiNgTon</t>
  </si>
  <si>
    <t>Â£29.5</t>
  </si>
  <si>
    <t xml:space="preserve">   King's CRoSs  </t>
  </si>
  <si>
    <t xml:space="preserve">sHoRedItcH   </t>
  </si>
  <si>
    <t>Â£19.14</t>
  </si>
  <si>
    <t xml:space="preserve"> LoNDoN BRIDge</t>
  </si>
  <si>
    <t xml:space="preserve">oXfORd cIrcuS  </t>
  </si>
  <si>
    <t xml:space="preserve"> sHorEDITCh   </t>
  </si>
  <si>
    <t xml:space="preserve">   vIcTORIa</t>
  </si>
  <si>
    <t>lOnDON brIDge</t>
  </si>
  <si>
    <t xml:space="preserve">   ElePHant ANd CAStlE  </t>
  </si>
  <si>
    <t xml:space="preserve">   kINg'S CRoss </t>
  </si>
  <si>
    <t xml:space="preserve"> kiNg'S cRoSS</t>
  </si>
  <si>
    <t>Â£12.69</t>
  </si>
  <si>
    <t xml:space="preserve">noTtiNg HiLl   </t>
  </si>
  <si>
    <t xml:space="preserve">   nOTTInG HiLl</t>
  </si>
  <si>
    <t xml:space="preserve"> StRATFord  </t>
  </si>
  <si>
    <t>EusToN</t>
  </si>
  <si>
    <t xml:space="preserve">  PADDINgTOn   </t>
  </si>
  <si>
    <t xml:space="preserve">  CAnArY WHARF </t>
  </si>
  <si>
    <t>Â£68.84</t>
  </si>
  <si>
    <t xml:space="preserve">pAdDIngToN   </t>
  </si>
  <si>
    <t xml:space="preserve">PadDIngtoN   </t>
  </si>
  <si>
    <t>Â£80.42</t>
  </si>
  <si>
    <t>Â£82.58</t>
  </si>
  <si>
    <t xml:space="preserve">eUStoN  </t>
  </si>
  <si>
    <t xml:space="preserve">  GREEnWicH </t>
  </si>
  <si>
    <t xml:space="preserve">   WATERLOO   </t>
  </si>
  <si>
    <t xml:space="preserve">nottINg Hill   </t>
  </si>
  <si>
    <t>Â£47.37</t>
  </si>
  <si>
    <t>kING'S croSs</t>
  </si>
  <si>
    <t xml:space="preserve"> GrEenWiCH </t>
  </si>
  <si>
    <t>eUSTon</t>
  </si>
  <si>
    <t>oxfORD CIrcUS</t>
  </si>
  <si>
    <t xml:space="preserve">   bRIxTON   </t>
  </si>
  <si>
    <t>Â£7.09</t>
  </si>
  <si>
    <t xml:space="preserve"> oxFOrd CiRCus</t>
  </si>
  <si>
    <t xml:space="preserve">PaddInGton   </t>
  </si>
  <si>
    <t xml:space="preserve">   lONdon BRIdge   </t>
  </si>
  <si>
    <t>Â£55.31</t>
  </si>
  <si>
    <t xml:space="preserve">  KInG's cROSs  </t>
  </si>
  <si>
    <t xml:space="preserve">lONdon briDge   </t>
  </si>
  <si>
    <t>Â£74.09</t>
  </si>
  <si>
    <t xml:space="preserve">  LOndoN BrIDGE   </t>
  </si>
  <si>
    <t xml:space="preserve">waTErLoO   </t>
  </si>
  <si>
    <t xml:space="preserve">   sTrATFORd </t>
  </si>
  <si>
    <t>Â£33.84</t>
  </si>
  <si>
    <t>cAnarY wHarf</t>
  </si>
  <si>
    <t xml:space="preserve">LoNdon BRiDGe  </t>
  </si>
  <si>
    <t>Â£13.86</t>
  </si>
  <si>
    <t xml:space="preserve">   CANary wHarf </t>
  </si>
  <si>
    <t>Â£20.41</t>
  </si>
  <si>
    <t xml:space="preserve"> ElEpHANT and cAsTLe</t>
  </si>
  <si>
    <t xml:space="preserve">   shoRediTch </t>
  </si>
  <si>
    <t xml:space="preserve">VictORia </t>
  </si>
  <si>
    <t>Â£72.83</t>
  </si>
  <si>
    <t xml:space="preserve">lONDON BRIdGE   </t>
  </si>
  <si>
    <t xml:space="preserve"> sHoREditcH </t>
  </si>
  <si>
    <t xml:space="preserve">WAtERlOo   </t>
  </si>
  <si>
    <t xml:space="preserve">   KInG's CRoss  </t>
  </si>
  <si>
    <t>Â£32.92</t>
  </si>
  <si>
    <t>Â£63.48</t>
  </si>
  <si>
    <t xml:space="preserve">  GReEnwIcH   </t>
  </si>
  <si>
    <t xml:space="preserve">bRIxton  </t>
  </si>
  <si>
    <t xml:space="preserve">lONDOn brIDgE </t>
  </si>
  <si>
    <t xml:space="preserve">   sTRATFORD  </t>
  </si>
  <si>
    <t>Â£17.14</t>
  </si>
  <si>
    <t xml:space="preserve">lONDON BrIDge  </t>
  </si>
  <si>
    <t xml:space="preserve">  lONDoN bRIdGE</t>
  </si>
  <si>
    <t xml:space="preserve">  cANary wHARf </t>
  </si>
  <si>
    <t>Â£23.35</t>
  </si>
  <si>
    <t xml:space="preserve">CAMdEn   </t>
  </si>
  <si>
    <t>Â£65.65</t>
  </si>
  <si>
    <t>Â£4.73</t>
  </si>
  <si>
    <t xml:space="preserve">sHOrEDITch </t>
  </si>
  <si>
    <t>StRAtFoRd</t>
  </si>
  <si>
    <t xml:space="preserve">  LONdon bridGe</t>
  </si>
  <si>
    <t xml:space="preserve">vIcTOriA </t>
  </si>
  <si>
    <t xml:space="preserve"> KInG's CroSS</t>
  </si>
  <si>
    <t xml:space="preserve"> SHOrediTCH </t>
  </si>
  <si>
    <t>WATERlOo</t>
  </si>
  <si>
    <t xml:space="preserve">euStON   </t>
  </si>
  <si>
    <t>Â£65.69</t>
  </si>
  <si>
    <t xml:space="preserve">  londON briDGe</t>
  </si>
  <si>
    <t>Â£25.2</t>
  </si>
  <si>
    <t>caNarY WhArf</t>
  </si>
  <si>
    <t xml:space="preserve"> CanARy WHARf   </t>
  </si>
  <si>
    <t xml:space="preserve"> LonDOn briDge  </t>
  </si>
  <si>
    <t xml:space="preserve">  LOnDON BRIDGE</t>
  </si>
  <si>
    <t xml:space="preserve">  WATerloo  </t>
  </si>
  <si>
    <t>Â£29.61</t>
  </si>
  <si>
    <t>Â£73.6</t>
  </si>
  <si>
    <t xml:space="preserve"> LOndon BrIDGE</t>
  </si>
  <si>
    <t>Â£36.71</t>
  </si>
  <si>
    <t>Â£58.57</t>
  </si>
  <si>
    <t>Â£84.3</t>
  </si>
  <si>
    <t xml:space="preserve">ShOrEDItCh   </t>
  </si>
  <si>
    <t>sTrAtfORD</t>
  </si>
  <si>
    <t xml:space="preserve">vicTOrIA  </t>
  </si>
  <si>
    <t xml:space="preserve">   eLEPHaNT And castle</t>
  </si>
  <si>
    <t xml:space="preserve">  CAnAry WHarF  </t>
  </si>
  <si>
    <t xml:space="preserve">sTRaTfoRd </t>
  </si>
  <si>
    <t xml:space="preserve">  noTtInG HilL  </t>
  </si>
  <si>
    <t xml:space="preserve">  WaTErloO</t>
  </si>
  <si>
    <t>Â£55.96</t>
  </si>
  <si>
    <t>Â£31.56</t>
  </si>
  <si>
    <t>Â£66.4</t>
  </si>
  <si>
    <t>kiNg'S cROsS</t>
  </si>
  <si>
    <t>Â£7.3</t>
  </si>
  <si>
    <t xml:space="preserve">CamDEN </t>
  </si>
  <si>
    <t>Â£53.67</t>
  </si>
  <si>
    <t xml:space="preserve">caNAry WhArf  </t>
  </si>
  <si>
    <t xml:space="preserve">   shorEDiTch   </t>
  </si>
  <si>
    <t xml:space="preserve">nOTTinG hill </t>
  </si>
  <si>
    <t>Â£63.88</t>
  </si>
  <si>
    <t>waTerlOo</t>
  </si>
  <si>
    <t xml:space="preserve"> BrIxtOn</t>
  </si>
  <si>
    <t xml:space="preserve"> CAmDEN   </t>
  </si>
  <si>
    <t xml:space="preserve"> NOttIng Hill</t>
  </si>
  <si>
    <t xml:space="preserve">VIcTORia </t>
  </si>
  <si>
    <t xml:space="preserve">   KInG's cROss</t>
  </si>
  <si>
    <t xml:space="preserve"> shOreDitCh  </t>
  </si>
  <si>
    <t xml:space="preserve">  NOtTinG hILl</t>
  </si>
  <si>
    <t>Â£77.12</t>
  </si>
  <si>
    <t xml:space="preserve"> canaRy wHARf   </t>
  </si>
  <si>
    <t>Â£78.78</t>
  </si>
  <si>
    <t xml:space="preserve"> LONdON bRidgE  </t>
  </si>
  <si>
    <t xml:space="preserve">KInG's crOsS   </t>
  </si>
  <si>
    <t xml:space="preserve">cAmden </t>
  </si>
  <si>
    <t xml:space="preserve">   ELepHaNt And cAsTle</t>
  </si>
  <si>
    <t>Â£12.07</t>
  </si>
  <si>
    <t xml:space="preserve"> greeNWIch</t>
  </si>
  <si>
    <t xml:space="preserve">   StratfORD</t>
  </si>
  <si>
    <t xml:space="preserve">kiNG's crOsS   </t>
  </si>
  <si>
    <t>Â£68.28</t>
  </si>
  <si>
    <t>Â£18.69</t>
  </si>
  <si>
    <t>Â£45.46</t>
  </si>
  <si>
    <t>ShOREDiTCh</t>
  </si>
  <si>
    <t xml:space="preserve"> OxFord cIRcuS  </t>
  </si>
  <si>
    <t xml:space="preserve">sHOReDiTCh </t>
  </si>
  <si>
    <t xml:space="preserve">canAry WHaRF   </t>
  </si>
  <si>
    <t xml:space="preserve">  eustON</t>
  </si>
  <si>
    <t>Â£21.44</t>
  </si>
  <si>
    <t xml:space="preserve">  StRatFord</t>
  </si>
  <si>
    <t xml:space="preserve">   BrixTON  </t>
  </si>
  <si>
    <t xml:space="preserve"> LONdoN bRIDGE </t>
  </si>
  <si>
    <t xml:space="preserve">   CaMDeN   </t>
  </si>
  <si>
    <t xml:space="preserve">   vICtOrIA  </t>
  </si>
  <si>
    <t xml:space="preserve">  kiNG's crOsS</t>
  </si>
  <si>
    <t>KIng'S cRosS</t>
  </si>
  <si>
    <t>CAMden</t>
  </si>
  <si>
    <t xml:space="preserve"> EusTOn </t>
  </si>
  <si>
    <t>Â£68.85</t>
  </si>
  <si>
    <t xml:space="preserve"> greENwicH   </t>
  </si>
  <si>
    <t>Â£62.87</t>
  </si>
  <si>
    <t xml:space="preserve">   waTERLOO</t>
  </si>
  <si>
    <t>Â£32.22</t>
  </si>
  <si>
    <t xml:space="preserve"> BrIXtOn  </t>
  </si>
  <si>
    <t>Â£53.22</t>
  </si>
  <si>
    <t>Â£44.69</t>
  </si>
  <si>
    <t xml:space="preserve">gREENWIcH  </t>
  </si>
  <si>
    <t xml:space="preserve"> CanaRy wHarF  </t>
  </si>
  <si>
    <t>wAterLoo</t>
  </si>
  <si>
    <t xml:space="preserve">  brIxTOn</t>
  </si>
  <si>
    <t xml:space="preserve">PaDDiNGtoN </t>
  </si>
  <si>
    <t>Â£41.98</t>
  </si>
  <si>
    <t>eustoN</t>
  </si>
  <si>
    <t>Â£38.49</t>
  </si>
  <si>
    <t xml:space="preserve">   EUSTON   </t>
  </si>
  <si>
    <t xml:space="preserve">  WATerLoO   </t>
  </si>
  <si>
    <t xml:space="preserve">  gReEnwiCH</t>
  </si>
  <si>
    <t>PAddIngton</t>
  </si>
  <si>
    <t xml:space="preserve">   ShoRedITch  </t>
  </si>
  <si>
    <t xml:space="preserve"> EusTOn  </t>
  </si>
  <si>
    <t xml:space="preserve"> GrEENwIcH </t>
  </si>
  <si>
    <t xml:space="preserve">   ShOrEDiTCh </t>
  </si>
  <si>
    <t xml:space="preserve">   SHOrEDItch</t>
  </si>
  <si>
    <t xml:space="preserve">ViCTOria   </t>
  </si>
  <si>
    <t xml:space="preserve"> eustOn </t>
  </si>
  <si>
    <t xml:space="preserve">LONdON BRIDge   </t>
  </si>
  <si>
    <t>Â£25.8</t>
  </si>
  <si>
    <t xml:space="preserve">  strATFOrD</t>
  </si>
  <si>
    <t xml:space="preserve">   stRAtfORd   </t>
  </si>
  <si>
    <t xml:space="preserve">eUstON   </t>
  </si>
  <si>
    <t>Â£48.44</t>
  </si>
  <si>
    <t xml:space="preserve">noTTINg hill </t>
  </si>
  <si>
    <t xml:space="preserve"> lonDOn BrIDge</t>
  </si>
  <si>
    <t xml:space="preserve"> BrIxTOn</t>
  </si>
  <si>
    <t xml:space="preserve"> camDEN</t>
  </si>
  <si>
    <t>Â£47.79</t>
  </si>
  <si>
    <t xml:space="preserve">paDdiNGtoN </t>
  </si>
  <si>
    <t xml:space="preserve">NOtting hilL </t>
  </si>
  <si>
    <t>Â£48.89</t>
  </si>
  <si>
    <t xml:space="preserve"> sHorEdITcH </t>
  </si>
  <si>
    <t>Â£35.79</t>
  </si>
  <si>
    <t xml:space="preserve">  PAdDiNgtON</t>
  </si>
  <si>
    <t xml:space="preserve">  KiNG'S CROsS </t>
  </si>
  <si>
    <t>Â£26.93</t>
  </si>
  <si>
    <t xml:space="preserve"> StrAtford </t>
  </si>
  <si>
    <t>Â£8.58</t>
  </si>
  <si>
    <t xml:space="preserve"> kIng's CroSs   </t>
  </si>
  <si>
    <t>Â£18.95</t>
  </si>
  <si>
    <t xml:space="preserve">  PADDInGton   </t>
  </si>
  <si>
    <t xml:space="preserve">NOTtiNg hILL   </t>
  </si>
  <si>
    <t xml:space="preserve">  caMdEN</t>
  </si>
  <si>
    <t>eUStOn</t>
  </si>
  <si>
    <t xml:space="preserve">   VictoRiA</t>
  </si>
  <si>
    <t xml:space="preserve">   LONdOn BRIdGE</t>
  </si>
  <si>
    <t>lONDON BridGE</t>
  </si>
  <si>
    <t xml:space="preserve">   EustOn   </t>
  </si>
  <si>
    <t>GreEnWicH</t>
  </si>
  <si>
    <t>KInG's croSs</t>
  </si>
  <si>
    <t xml:space="preserve"> gReENwich  </t>
  </si>
  <si>
    <t>Â£58.36</t>
  </si>
  <si>
    <t xml:space="preserve">  bRIXToN   </t>
  </si>
  <si>
    <t xml:space="preserve">   ELePHANT anD cASTLe </t>
  </si>
  <si>
    <t xml:space="preserve">bRixTOn  </t>
  </si>
  <si>
    <t xml:space="preserve">NOTTInG hILl </t>
  </si>
  <si>
    <t>Â£8.35</t>
  </si>
  <si>
    <t xml:space="preserve">  CAnARy WhaRF</t>
  </si>
  <si>
    <t>lonDON bRidge</t>
  </si>
  <si>
    <t xml:space="preserve">SHorEdiTCh   </t>
  </si>
  <si>
    <t>Â£33.94</t>
  </si>
  <si>
    <t xml:space="preserve">   pAdDiNgtOn</t>
  </si>
  <si>
    <t xml:space="preserve">waterLoO </t>
  </si>
  <si>
    <t>GrEeNWicH</t>
  </si>
  <si>
    <t xml:space="preserve">caMDEN   </t>
  </si>
  <si>
    <t xml:space="preserve">   Elephant AND cASTle  </t>
  </si>
  <si>
    <t xml:space="preserve">   vICToRia</t>
  </si>
  <si>
    <t xml:space="preserve">   canaRY wHARF</t>
  </si>
  <si>
    <t>PaDDingTon</t>
  </si>
  <si>
    <t xml:space="preserve">  sTRaTfOrD</t>
  </si>
  <si>
    <t xml:space="preserve">  noTTIng Hill</t>
  </si>
  <si>
    <t xml:space="preserve">  NottiNG hilL</t>
  </si>
  <si>
    <t>Â£34.67</t>
  </si>
  <si>
    <t xml:space="preserve"> CaNARy wharF</t>
  </si>
  <si>
    <t xml:space="preserve"> kIng'S CRoss</t>
  </si>
  <si>
    <t>Â£76.29</t>
  </si>
  <si>
    <t xml:space="preserve"> wATeRLOo </t>
  </si>
  <si>
    <t xml:space="preserve">   Canary WharF </t>
  </si>
  <si>
    <t>Â£29.04</t>
  </si>
  <si>
    <t xml:space="preserve">StRAtFOrd  </t>
  </si>
  <si>
    <t xml:space="preserve">BrixToN  </t>
  </si>
  <si>
    <t xml:space="preserve">NotTING HilL   </t>
  </si>
  <si>
    <t>Â£59.25</t>
  </si>
  <si>
    <t xml:space="preserve">   STrAtfORd</t>
  </si>
  <si>
    <t xml:space="preserve"> CAMDEn   </t>
  </si>
  <si>
    <t xml:space="preserve"> nOttInG hILl </t>
  </si>
  <si>
    <t xml:space="preserve">   GReENWIch   </t>
  </si>
  <si>
    <t xml:space="preserve">  WateRLoo  </t>
  </si>
  <si>
    <t>Â£11.63</t>
  </si>
  <si>
    <t>Â£49.96</t>
  </si>
  <si>
    <t>sTRatFord</t>
  </si>
  <si>
    <t xml:space="preserve">   nOTTiNg hILL   </t>
  </si>
  <si>
    <t>oxFord CiRCuS</t>
  </si>
  <si>
    <t xml:space="preserve">   ELePhAnt AND CAstLe </t>
  </si>
  <si>
    <t xml:space="preserve"> STRaTFoRD   </t>
  </si>
  <si>
    <t xml:space="preserve"> brixtoN  </t>
  </si>
  <si>
    <t xml:space="preserve">  PaDDiNGTOn</t>
  </si>
  <si>
    <t xml:space="preserve"> BRIXton </t>
  </si>
  <si>
    <t xml:space="preserve">cANarY WhArF </t>
  </si>
  <si>
    <t xml:space="preserve">CAmdEn   </t>
  </si>
  <si>
    <t xml:space="preserve">StRatFOrD </t>
  </si>
  <si>
    <t>Â£38.6</t>
  </si>
  <si>
    <t xml:space="preserve"> STraTFOrD</t>
  </si>
  <si>
    <t xml:space="preserve">elePHANT and CAStle  </t>
  </si>
  <si>
    <t xml:space="preserve">ShoreDITch   </t>
  </si>
  <si>
    <t>Â£5.04</t>
  </si>
  <si>
    <t>Â£31.65</t>
  </si>
  <si>
    <t>SHOReDitch</t>
  </si>
  <si>
    <t>Â£49.58</t>
  </si>
  <si>
    <t>EUStoN</t>
  </si>
  <si>
    <t xml:space="preserve">STRaTfoRD   </t>
  </si>
  <si>
    <t xml:space="preserve">  ELepHAnT aND CaStLe</t>
  </si>
  <si>
    <t xml:space="preserve">   gREenWiCh  </t>
  </si>
  <si>
    <t>ShORedITch</t>
  </si>
  <si>
    <t>SHoredItCh</t>
  </si>
  <si>
    <t xml:space="preserve">   CanARY WHaRF </t>
  </si>
  <si>
    <t xml:space="preserve">  vICtoRia</t>
  </si>
  <si>
    <t>Â£43.81</t>
  </si>
  <si>
    <t>caNary wHARF</t>
  </si>
  <si>
    <t xml:space="preserve">   loNDoN bRIDgE </t>
  </si>
  <si>
    <t>Â£82.83</t>
  </si>
  <si>
    <t>Â£30.14</t>
  </si>
  <si>
    <t>Â£83.72</t>
  </si>
  <si>
    <t xml:space="preserve">  bRIXTON  </t>
  </si>
  <si>
    <t xml:space="preserve">   eusTon  </t>
  </si>
  <si>
    <t>Â£4.34</t>
  </si>
  <si>
    <t>Â£14.47</t>
  </si>
  <si>
    <t>Â£4.88</t>
  </si>
  <si>
    <t>oxfoRD CIRCus</t>
  </si>
  <si>
    <t xml:space="preserve">   victORiA   </t>
  </si>
  <si>
    <t>Â£60.19</t>
  </si>
  <si>
    <t xml:space="preserve"> BRiXTOn</t>
  </si>
  <si>
    <t>Â£70.93</t>
  </si>
  <si>
    <t>Â£42.64</t>
  </si>
  <si>
    <t>Â£20.71</t>
  </si>
  <si>
    <t>cAnArY WHArF</t>
  </si>
  <si>
    <t>Â£22.55</t>
  </si>
  <si>
    <t>LoNdON bRidgE</t>
  </si>
  <si>
    <t>Â£12.33</t>
  </si>
  <si>
    <t xml:space="preserve">WatErlOO </t>
  </si>
  <si>
    <t>Â£67.38</t>
  </si>
  <si>
    <t xml:space="preserve">stRATford </t>
  </si>
  <si>
    <t>Â£44.06</t>
  </si>
  <si>
    <t xml:space="preserve">CanARY wharf   </t>
  </si>
  <si>
    <t>Â£80.91</t>
  </si>
  <si>
    <t xml:space="preserve">  stRaTFoRd </t>
  </si>
  <si>
    <t xml:space="preserve"> BRIxToN </t>
  </si>
  <si>
    <t>cANARY whArF</t>
  </si>
  <si>
    <t xml:space="preserve">  BRiXToN </t>
  </si>
  <si>
    <t xml:space="preserve">  euSTOn</t>
  </si>
  <si>
    <t>CaNaRY WHarF</t>
  </si>
  <si>
    <t xml:space="preserve">brIXton </t>
  </si>
  <si>
    <t xml:space="preserve">   camDEN</t>
  </si>
  <si>
    <t>oXFOrD cIrcuS</t>
  </si>
  <si>
    <t xml:space="preserve">VIcTORIa  </t>
  </si>
  <si>
    <t xml:space="preserve">ELephaNT aNd cAstLE  </t>
  </si>
  <si>
    <t xml:space="preserve"> CAnaRy whaRf</t>
  </si>
  <si>
    <t xml:space="preserve"> EustON</t>
  </si>
  <si>
    <t>NOtTIng HILl</t>
  </si>
  <si>
    <t xml:space="preserve"> OXfOrD cIRCUS</t>
  </si>
  <si>
    <t xml:space="preserve">  VIctoriA</t>
  </si>
  <si>
    <t>Â£56.74</t>
  </si>
  <si>
    <t>Â£31.97</t>
  </si>
  <si>
    <t xml:space="preserve"> PADdINgTON</t>
  </si>
  <si>
    <t>Â£45.19</t>
  </si>
  <si>
    <t xml:space="preserve"> GreenWICh  </t>
  </si>
  <si>
    <t>KiNg'S CroSs</t>
  </si>
  <si>
    <t>Â£30.98</t>
  </si>
  <si>
    <t xml:space="preserve"> CanAry wHarF </t>
  </si>
  <si>
    <t xml:space="preserve">   CanaRY wHarf</t>
  </si>
  <si>
    <t xml:space="preserve">EuStOn   </t>
  </si>
  <si>
    <t>Â£68.93</t>
  </si>
  <si>
    <t>Â£26.29</t>
  </si>
  <si>
    <t xml:space="preserve">   KIng'S CroSs</t>
  </si>
  <si>
    <t>Â£20.77</t>
  </si>
  <si>
    <t>viCtoRia</t>
  </si>
  <si>
    <t xml:space="preserve"> noTTiNG HiLl</t>
  </si>
  <si>
    <t xml:space="preserve">  gREeNwICH</t>
  </si>
  <si>
    <t xml:space="preserve">   LonDOn brIdge   </t>
  </si>
  <si>
    <t>Â£57.14</t>
  </si>
  <si>
    <t xml:space="preserve"> KING'S cROsS   </t>
  </si>
  <si>
    <t>Â£42.52</t>
  </si>
  <si>
    <t xml:space="preserve">NottInG hILL   </t>
  </si>
  <si>
    <t>viCtOrIa</t>
  </si>
  <si>
    <t xml:space="preserve">  OXFOrd CircUs</t>
  </si>
  <si>
    <t xml:space="preserve">   StratFORD </t>
  </si>
  <si>
    <t xml:space="preserve">vICtoRIA </t>
  </si>
  <si>
    <t>Â£45.09</t>
  </si>
  <si>
    <t>elephAnT ANd CaStlE</t>
  </si>
  <si>
    <t xml:space="preserve">   PaDDiNGTON</t>
  </si>
  <si>
    <t>Â£60.96</t>
  </si>
  <si>
    <t>wATErLOo</t>
  </si>
  <si>
    <t xml:space="preserve">EUstOn   </t>
  </si>
  <si>
    <t>Â£67.06</t>
  </si>
  <si>
    <t>Â£54.36</t>
  </si>
  <si>
    <t>wAterLoO</t>
  </si>
  <si>
    <t xml:space="preserve">   vicToriA   </t>
  </si>
  <si>
    <t xml:space="preserve">cAMden </t>
  </si>
  <si>
    <t xml:space="preserve">wAtERlOO  </t>
  </si>
  <si>
    <t xml:space="preserve">oXForD circus  </t>
  </si>
  <si>
    <t>Â£54.14</t>
  </si>
  <si>
    <t>Â£67.74</t>
  </si>
  <si>
    <t xml:space="preserve">ELephANt ANd caSTLe </t>
  </si>
  <si>
    <t xml:space="preserve">  shorEditcH  </t>
  </si>
  <si>
    <t xml:space="preserve"> cAMDen </t>
  </si>
  <si>
    <t>Â£51.55</t>
  </si>
  <si>
    <t xml:space="preserve">PADDinGToN  </t>
  </si>
  <si>
    <t xml:space="preserve"> stRaTFORD</t>
  </si>
  <si>
    <t xml:space="preserve"> ShOReDItch </t>
  </si>
  <si>
    <t>Â£74.0</t>
  </si>
  <si>
    <t xml:space="preserve">  viCTORia</t>
  </si>
  <si>
    <t xml:space="preserve">  BriXtOn  </t>
  </si>
  <si>
    <t>Â£35.72</t>
  </si>
  <si>
    <t>Â£53.33</t>
  </si>
  <si>
    <t xml:space="preserve">   lOndON BRIDge   </t>
  </si>
  <si>
    <t xml:space="preserve">stratforD  </t>
  </si>
  <si>
    <t xml:space="preserve">GReeNWicH </t>
  </si>
  <si>
    <t xml:space="preserve">  GrEeNWiCh</t>
  </si>
  <si>
    <t>Â£49.1</t>
  </si>
  <si>
    <t>Â£18.7</t>
  </si>
  <si>
    <t xml:space="preserve"> PADDINGtOn</t>
  </si>
  <si>
    <t xml:space="preserve"> ElePhant AND CAsTLe</t>
  </si>
  <si>
    <t xml:space="preserve">  loNDoN bRiDGE </t>
  </si>
  <si>
    <t>Â£27.52</t>
  </si>
  <si>
    <t xml:space="preserve">   eusTOn </t>
  </si>
  <si>
    <t>GREEnWIcH</t>
  </si>
  <si>
    <t>Â£76.88</t>
  </si>
  <si>
    <t>waTErLoO</t>
  </si>
  <si>
    <t xml:space="preserve">   OxFord CiRcus</t>
  </si>
  <si>
    <t xml:space="preserve">  padDINGTON </t>
  </si>
  <si>
    <t xml:space="preserve">  waterLOO   </t>
  </si>
  <si>
    <t>sTRatFORD</t>
  </si>
  <si>
    <t xml:space="preserve">   lONdON bRidGE</t>
  </si>
  <si>
    <t>Â£34.8</t>
  </si>
  <si>
    <t xml:space="preserve">   WatErLoO   </t>
  </si>
  <si>
    <t xml:space="preserve">nOTTIng hIlL </t>
  </si>
  <si>
    <t xml:space="preserve">EUstoN  </t>
  </si>
  <si>
    <t>gReEnwiCh</t>
  </si>
  <si>
    <t>Â£51.42</t>
  </si>
  <si>
    <t>Â£83.27</t>
  </si>
  <si>
    <t xml:space="preserve"> LonDOn BrIdgE   </t>
  </si>
  <si>
    <t xml:space="preserve">loNDon bRIdGe  </t>
  </si>
  <si>
    <t xml:space="preserve">  StRATFORd</t>
  </si>
  <si>
    <t xml:space="preserve"> briXTON </t>
  </si>
  <si>
    <t xml:space="preserve">  GrEEnwIch </t>
  </si>
  <si>
    <t xml:space="preserve">CANaRy WHaRf  </t>
  </si>
  <si>
    <t xml:space="preserve">   CamDeN  </t>
  </si>
  <si>
    <t xml:space="preserve">  elEphANT aNd cAstLe</t>
  </si>
  <si>
    <t xml:space="preserve">GReenWIcH  </t>
  </si>
  <si>
    <t>Â£57.29</t>
  </si>
  <si>
    <t xml:space="preserve">OxfOrD cIrCus   </t>
  </si>
  <si>
    <t>Â£38.16</t>
  </si>
  <si>
    <t xml:space="preserve">shOREDItCH </t>
  </si>
  <si>
    <t xml:space="preserve">  GReEnWIcH  </t>
  </si>
  <si>
    <t xml:space="preserve"> lonDON BRIdGE   </t>
  </si>
  <si>
    <t xml:space="preserve">  BRixtOn</t>
  </si>
  <si>
    <t>WATERLoo</t>
  </si>
  <si>
    <t>Â£59.4</t>
  </si>
  <si>
    <t xml:space="preserve"> ElEPHant AnD CAsTLE </t>
  </si>
  <si>
    <t xml:space="preserve">vicTORiA  </t>
  </si>
  <si>
    <t>Â£16.59</t>
  </si>
  <si>
    <t xml:space="preserve"> LondoN BRidgE </t>
  </si>
  <si>
    <t>NoTtiNG hiLL</t>
  </si>
  <si>
    <t>elePhaNT and Castle</t>
  </si>
  <si>
    <t xml:space="preserve">sTrATford </t>
  </si>
  <si>
    <t xml:space="preserve"> NoTtIng HIll </t>
  </si>
  <si>
    <t xml:space="preserve">  oxFOrd CiRCUs</t>
  </si>
  <si>
    <t xml:space="preserve">   bRIxtON</t>
  </si>
  <si>
    <t>Â£81.61</t>
  </si>
  <si>
    <t xml:space="preserve">shOrEDitCh  </t>
  </si>
  <si>
    <t>PADDInGTON</t>
  </si>
  <si>
    <t xml:space="preserve">  ViCToRia</t>
  </si>
  <si>
    <t xml:space="preserve"> CaNarY wHaRf  </t>
  </si>
  <si>
    <t>euSTON</t>
  </si>
  <si>
    <t>Â£4.91</t>
  </si>
  <si>
    <t>ELEPHant AND cAstLe</t>
  </si>
  <si>
    <t xml:space="preserve">  VICtOria</t>
  </si>
  <si>
    <t xml:space="preserve"> GReeNwIcH   </t>
  </si>
  <si>
    <t>Â£49.57</t>
  </si>
  <si>
    <t xml:space="preserve">NOttiNg HiLL </t>
  </si>
  <si>
    <t xml:space="preserve"> nOTtiNg HIll </t>
  </si>
  <si>
    <t xml:space="preserve"> noTTInG hiLl</t>
  </si>
  <si>
    <t xml:space="preserve">ShOReDitch   </t>
  </si>
  <si>
    <t xml:space="preserve">   CaNARY WhaRF  </t>
  </si>
  <si>
    <t>Â£55.49</t>
  </si>
  <si>
    <t xml:space="preserve">   king's crOss  </t>
  </si>
  <si>
    <t xml:space="preserve">  VIcToRIa</t>
  </si>
  <si>
    <t>LonDON bRIDGe</t>
  </si>
  <si>
    <t xml:space="preserve">   brIXTon   </t>
  </si>
  <si>
    <t xml:space="preserve">  viCToriA</t>
  </si>
  <si>
    <t>Â£48.65</t>
  </si>
  <si>
    <t xml:space="preserve">   EusTOn</t>
  </si>
  <si>
    <t>Â£55.61</t>
  </si>
  <si>
    <t xml:space="preserve">   lOnDON bridGe</t>
  </si>
  <si>
    <t xml:space="preserve"> canAry WhArf</t>
  </si>
  <si>
    <t xml:space="preserve"> shOreDitch   </t>
  </si>
  <si>
    <t>Â£70.63</t>
  </si>
  <si>
    <t xml:space="preserve">  VICtORIA</t>
  </si>
  <si>
    <t xml:space="preserve">  LonDoN bRIDge </t>
  </si>
  <si>
    <t>Â£22.93</t>
  </si>
  <si>
    <t xml:space="preserve">   OXFORd circUs  </t>
  </si>
  <si>
    <t>Â£47.72</t>
  </si>
  <si>
    <t>cAnary wharF</t>
  </si>
  <si>
    <t xml:space="preserve">CAnARY wHaRf </t>
  </si>
  <si>
    <t xml:space="preserve">   loNDon BRidGe </t>
  </si>
  <si>
    <t xml:space="preserve">  shoReDitCH</t>
  </si>
  <si>
    <t xml:space="preserve">lOnDON bRidgE   </t>
  </si>
  <si>
    <t xml:space="preserve">oxFOrd CIRcUs  </t>
  </si>
  <si>
    <t>Â£8.99</t>
  </si>
  <si>
    <t>Â£15.53</t>
  </si>
  <si>
    <t>Â£84.03</t>
  </si>
  <si>
    <t xml:space="preserve">   cAmDEn </t>
  </si>
  <si>
    <t>Â£54.86</t>
  </si>
  <si>
    <t>OxFord CIRcuS</t>
  </si>
  <si>
    <t xml:space="preserve">  OxfOrd CIRcuS </t>
  </si>
  <si>
    <t>Â£44.58</t>
  </si>
  <si>
    <t xml:space="preserve">CanAry WhArF </t>
  </si>
  <si>
    <t>Â£55.3</t>
  </si>
  <si>
    <t>Â£29.95</t>
  </si>
  <si>
    <t xml:space="preserve">ShOReDitCh </t>
  </si>
  <si>
    <t xml:space="preserve"> CAMden</t>
  </si>
  <si>
    <t xml:space="preserve"> grEeNWICH</t>
  </si>
  <si>
    <t>Â£59.06</t>
  </si>
  <si>
    <t xml:space="preserve">stRaTFoRD </t>
  </si>
  <si>
    <t>Â£52.35</t>
  </si>
  <si>
    <t xml:space="preserve">   greenwIch   </t>
  </si>
  <si>
    <t xml:space="preserve">waTErloO  </t>
  </si>
  <si>
    <t>Â£78.38</t>
  </si>
  <si>
    <t xml:space="preserve"> euSTOn</t>
  </si>
  <si>
    <t>Â£32.0</t>
  </si>
  <si>
    <t>Â£23.06</t>
  </si>
  <si>
    <t xml:space="preserve">grEENWiCh  </t>
  </si>
  <si>
    <t>Â£84.79</t>
  </si>
  <si>
    <t xml:space="preserve">   BRIxTon</t>
  </si>
  <si>
    <t xml:space="preserve">   PaDdIngTOn   </t>
  </si>
  <si>
    <t>Â£60.95</t>
  </si>
  <si>
    <t>caMdeN</t>
  </si>
  <si>
    <t>Â£39.44</t>
  </si>
  <si>
    <t xml:space="preserve">  stRATfORd </t>
  </si>
  <si>
    <t xml:space="preserve">   loNdOn Bridge  </t>
  </si>
  <si>
    <t xml:space="preserve">GReEnWIch   </t>
  </si>
  <si>
    <t>Â£57.22</t>
  </si>
  <si>
    <t>Â£75.04</t>
  </si>
  <si>
    <t>nottiNG HiLl</t>
  </si>
  <si>
    <t xml:space="preserve">   brIXtoN</t>
  </si>
  <si>
    <t xml:space="preserve">  LONDOn briDgE   </t>
  </si>
  <si>
    <t xml:space="preserve">lonDon bRIDGE </t>
  </si>
  <si>
    <t xml:space="preserve">  VictOria </t>
  </si>
  <si>
    <t xml:space="preserve"> NOTTing HIll</t>
  </si>
  <si>
    <t>Â£80.74</t>
  </si>
  <si>
    <t xml:space="preserve">  gReenWICH   </t>
  </si>
  <si>
    <t xml:space="preserve">   oxfoRd cIrCUs   </t>
  </si>
  <si>
    <t xml:space="preserve">CAmDen  </t>
  </si>
  <si>
    <t>NOttinG HIlL</t>
  </si>
  <si>
    <t xml:space="preserve">   caMDen   </t>
  </si>
  <si>
    <t>Â£7.06</t>
  </si>
  <si>
    <t xml:space="preserve">  OXFord ciRcUS</t>
  </si>
  <si>
    <t>SHorEDiTcH</t>
  </si>
  <si>
    <t>Â£81.76</t>
  </si>
  <si>
    <t xml:space="preserve"> sHOREDITCH  </t>
  </si>
  <si>
    <t>GreenWiCH</t>
  </si>
  <si>
    <t xml:space="preserve">   NoTtiNg hILL</t>
  </si>
  <si>
    <t xml:space="preserve">WaTERLOO   </t>
  </si>
  <si>
    <t xml:space="preserve">  sHoReDITCh</t>
  </si>
  <si>
    <t xml:space="preserve"> nOTting hIll </t>
  </si>
  <si>
    <t xml:space="preserve"> STratFOrD</t>
  </si>
  <si>
    <t xml:space="preserve">kinG's croSS   </t>
  </si>
  <si>
    <t xml:space="preserve"> victorIA </t>
  </si>
  <si>
    <t xml:space="preserve">WaTERLOO </t>
  </si>
  <si>
    <t>Â£26.2</t>
  </si>
  <si>
    <t xml:space="preserve">  caMDen</t>
  </si>
  <si>
    <t xml:space="preserve">  GrEENWICh</t>
  </si>
  <si>
    <t xml:space="preserve">   loNdOn bRIdGE</t>
  </si>
  <si>
    <t xml:space="preserve">  NoTTINg HiLl   </t>
  </si>
  <si>
    <t>Â£34.1</t>
  </si>
  <si>
    <t xml:space="preserve">  notTING hiLl </t>
  </si>
  <si>
    <t xml:space="preserve"> eUstOn   </t>
  </si>
  <si>
    <t xml:space="preserve"> CaNary WHArf</t>
  </si>
  <si>
    <t xml:space="preserve"> king'S cRoSS  </t>
  </si>
  <si>
    <t xml:space="preserve"> pAddiNgToN   </t>
  </si>
  <si>
    <t xml:space="preserve">  pADdINgTOn  </t>
  </si>
  <si>
    <t>pADDINgToN</t>
  </si>
  <si>
    <t>Â£33.03</t>
  </si>
  <si>
    <t>ElEpHanT anD CaStle</t>
  </si>
  <si>
    <t>Â£23.02</t>
  </si>
  <si>
    <t>wAtERLoo</t>
  </si>
  <si>
    <t>Â£25.36</t>
  </si>
  <si>
    <t>Â£83.61</t>
  </si>
  <si>
    <t>Â£49.66</t>
  </si>
  <si>
    <t xml:space="preserve">  PaDDiNgtoN</t>
  </si>
  <si>
    <t>Â£77.93</t>
  </si>
  <si>
    <t xml:space="preserve">   ElePhant and CAsTle</t>
  </si>
  <si>
    <t xml:space="preserve">shOREDitCh </t>
  </si>
  <si>
    <t>Â£54.53</t>
  </si>
  <si>
    <t>Â£17.59</t>
  </si>
  <si>
    <t>Â£6.64</t>
  </si>
  <si>
    <t>Â£26.82</t>
  </si>
  <si>
    <t xml:space="preserve">  ShOredItCh</t>
  </si>
  <si>
    <t xml:space="preserve">   pAdDinGTon  </t>
  </si>
  <si>
    <t xml:space="preserve">  greenWICH</t>
  </si>
  <si>
    <t>Â£77.3</t>
  </si>
  <si>
    <t xml:space="preserve">NOTtinG hill </t>
  </si>
  <si>
    <t xml:space="preserve"> BRixtoN  </t>
  </si>
  <si>
    <t xml:space="preserve">   WatErlOO </t>
  </si>
  <si>
    <t xml:space="preserve">   King's CrOSs   </t>
  </si>
  <si>
    <t xml:space="preserve">  OxFORD cirCUs  </t>
  </si>
  <si>
    <t>Â£15.78</t>
  </si>
  <si>
    <t xml:space="preserve">eUSton </t>
  </si>
  <si>
    <t xml:space="preserve">   vIctOriA  </t>
  </si>
  <si>
    <t xml:space="preserve">   LONdON BRiDge </t>
  </si>
  <si>
    <t xml:space="preserve">  VicTOria </t>
  </si>
  <si>
    <t xml:space="preserve">  GREEnWiCh  </t>
  </si>
  <si>
    <t>Â£48.18</t>
  </si>
  <si>
    <t>Â£83.18</t>
  </si>
  <si>
    <t xml:space="preserve">OXFORD ciRCus </t>
  </si>
  <si>
    <t>PaddINGtON</t>
  </si>
  <si>
    <t xml:space="preserve">   NoTtiNg HILL  </t>
  </si>
  <si>
    <t xml:space="preserve">VictOria </t>
  </si>
  <si>
    <t xml:space="preserve">  SHOrediTcH   </t>
  </si>
  <si>
    <t>oXfORD CirCuS</t>
  </si>
  <si>
    <t xml:space="preserve">   eLephANT anD CAStlE</t>
  </si>
  <si>
    <t>stRAtfoRD</t>
  </si>
  <si>
    <t>Â£20.17</t>
  </si>
  <si>
    <t xml:space="preserve">   pAdDingTOn </t>
  </si>
  <si>
    <t>Â£75.37</t>
  </si>
  <si>
    <t xml:space="preserve">  loNdoN BRIDGE</t>
  </si>
  <si>
    <t xml:space="preserve">  kINg's crOSS</t>
  </si>
  <si>
    <t xml:space="preserve"> lonDOn bRIdgE   </t>
  </si>
  <si>
    <t>Â£80.98</t>
  </si>
  <si>
    <t>Â£5.02</t>
  </si>
  <si>
    <t xml:space="preserve">   bRixtON   </t>
  </si>
  <si>
    <t xml:space="preserve">   WatErLoo</t>
  </si>
  <si>
    <t xml:space="preserve">lOnDOn bRIdGE   </t>
  </si>
  <si>
    <t>ELepHANt AND CAsTLe</t>
  </si>
  <si>
    <t>Â£67.25</t>
  </si>
  <si>
    <t>Â£32.76</t>
  </si>
  <si>
    <t xml:space="preserve">elEphant and castLe   </t>
  </si>
  <si>
    <t>victoRIa</t>
  </si>
  <si>
    <t xml:space="preserve">  Canary WHarf  </t>
  </si>
  <si>
    <t xml:space="preserve">  OXfOrD ciRCUs</t>
  </si>
  <si>
    <t xml:space="preserve">  cAMDen</t>
  </si>
  <si>
    <t xml:space="preserve">kinG's cROss </t>
  </si>
  <si>
    <t xml:space="preserve">VicTORIa </t>
  </si>
  <si>
    <t xml:space="preserve">   king's CRoss</t>
  </si>
  <si>
    <t xml:space="preserve"> Notting HILL</t>
  </si>
  <si>
    <t xml:space="preserve">STraTFoRD  </t>
  </si>
  <si>
    <t>Â£24.05</t>
  </si>
  <si>
    <t>KinG's cROsS</t>
  </si>
  <si>
    <t xml:space="preserve"> kINg's CrOsS</t>
  </si>
  <si>
    <t>eLePHAnt aND CASTlE</t>
  </si>
  <si>
    <t>ElePhANt ANd CaSTLe</t>
  </si>
  <si>
    <t>Â£49.2</t>
  </si>
  <si>
    <t xml:space="preserve"> nOtTiNg HilL</t>
  </si>
  <si>
    <t xml:space="preserve"> LoNdon BrIdGE</t>
  </si>
  <si>
    <t>Â£72.39</t>
  </si>
  <si>
    <t xml:space="preserve">nOTTiNg HiLL   </t>
  </si>
  <si>
    <t xml:space="preserve"> lOndon BrIdGe</t>
  </si>
  <si>
    <t xml:space="preserve">OxFORd CIRcUs  </t>
  </si>
  <si>
    <t xml:space="preserve">  eLEPHaNT anD CasTle</t>
  </si>
  <si>
    <t xml:space="preserve">  wATerLOo   </t>
  </si>
  <si>
    <t xml:space="preserve">gREeNwICH  </t>
  </si>
  <si>
    <t>Â£68.53</t>
  </si>
  <si>
    <t>CANARY wharf</t>
  </si>
  <si>
    <t>Â£11.31</t>
  </si>
  <si>
    <t>Â£23.49</t>
  </si>
  <si>
    <t xml:space="preserve">elephANT aNd caStlE   </t>
  </si>
  <si>
    <t>Â£82.1</t>
  </si>
  <si>
    <t xml:space="preserve"> VictORia  </t>
  </si>
  <si>
    <t>kIng's cRosS</t>
  </si>
  <si>
    <t>WATErlOo</t>
  </si>
  <si>
    <t xml:space="preserve">  OXfoRd ciRcUS   </t>
  </si>
  <si>
    <t>WATeRloO</t>
  </si>
  <si>
    <t>Â£62.14</t>
  </si>
  <si>
    <t xml:space="preserve">  OXfORd CIrCUS  </t>
  </si>
  <si>
    <t xml:space="preserve">  oxfOrd circus </t>
  </si>
  <si>
    <t xml:space="preserve">  nOttiNG hill  </t>
  </si>
  <si>
    <t>Â£73.65</t>
  </si>
  <si>
    <t xml:space="preserve">strATfORD </t>
  </si>
  <si>
    <t>Â£12.18</t>
  </si>
  <si>
    <t xml:space="preserve"> brIxton   </t>
  </si>
  <si>
    <t>Â£39.82</t>
  </si>
  <si>
    <t>Â£42.91</t>
  </si>
  <si>
    <t xml:space="preserve">   ELEPhaNt ANd CAstlE  </t>
  </si>
  <si>
    <t xml:space="preserve">   bRixtoN  </t>
  </si>
  <si>
    <t>Â£29.63</t>
  </si>
  <si>
    <t>Â£81.15</t>
  </si>
  <si>
    <t>Â£64.45</t>
  </si>
  <si>
    <t>Â£72.19</t>
  </si>
  <si>
    <t xml:space="preserve"> shOrEDiTCH </t>
  </si>
  <si>
    <t xml:space="preserve">   caMdeN  </t>
  </si>
  <si>
    <t>Â£51.18</t>
  </si>
  <si>
    <t xml:space="preserve">  kiNG'S croSS </t>
  </si>
  <si>
    <t xml:space="preserve"> cANaRY whArf  </t>
  </si>
  <si>
    <t xml:space="preserve"> pAdDinGTON </t>
  </si>
  <si>
    <t>lOnDoN brIDge</t>
  </si>
  <si>
    <t>Â£19.91</t>
  </si>
  <si>
    <t xml:space="preserve"> NoTTiNg hIll</t>
  </si>
  <si>
    <t xml:space="preserve"> pADDIngTON   </t>
  </si>
  <si>
    <t>kinG's CrOSs</t>
  </si>
  <si>
    <t>Â£65.21</t>
  </si>
  <si>
    <t>Â£52.84</t>
  </si>
  <si>
    <t>Â£35.37</t>
  </si>
  <si>
    <t xml:space="preserve">bRixtoN   </t>
  </si>
  <si>
    <t xml:space="preserve">ShOrEdITch   </t>
  </si>
  <si>
    <t xml:space="preserve">GreEnWIcH   </t>
  </si>
  <si>
    <t>Â£50.78</t>
  </si>
  <si>
    <t>Â£53.58</t>
  </si>
  <si>
    <t xml:space="preserve">   NoTtING HIlL   </t>
  </si>
  <si>
    <t xml:space="preserve">cANarY WhaRf  </t>
  </si>
  <si>
    <t xml:space="preserve">  oXfORd CirCUS</t>
  </si>
  <si>
    <t xml:space="preserve"> NoTtIng hILL   </t>
  </si>
  <si>
    <t>PAdDiNgTON</t>
  </si>
  <si>
    <t xml:space="preserve">eLepHANt anD CAsTlE  </t>
  </si>
  <si>
    <t xml:space="preserve">  oXFoRd cIRCus  </t>
  </si>
  <si>
    <t>Â£27.87</t>
  </si>
  <si>
    <t xml:space="preserve"> cANAry wharF  </t>
  </si>
  <si>
    <t xml:space="preserve">King's cross </t>
  </si>
  <si>
    <t>KING'S cRosS</t>
  </si>
  <si>
    <t xml:space="preserve"> strATFORd   </t>
  </si>
  <si>
    <t xml:space="preserve">NottiNg HIll </t>
  </si>
  <si>
    <t xml:space="preserve">   cANArY wHARf </t>
  </si>
  <si>
    <t>Â£65.97</t>
  </si>
  <si>
    <t xml:space="preserve">   wATerLOO  </t>
  </si>
  <si>
    <t>Â£67.1</t>
  </si>
  <si>
    <t>Â£71.79</t>
  </si>
  <si>
    <t>STrAtFORD</t>
  </si>
  <si>
    <t xml:space="preserve">  PaddinGToN   </t>
  </si>
  <si>
    <t>Â£56.97</t>
  </si>
  <si>
    <t xml:space="preserve">  oxForD ciRCUS </t>
  </si>
  <si>
    <t xml:space="preserve"> CAnARy whARf</t>
  </si>
  <si>
    <t xml:space="preserve">CAMDEn  </t>
  </si>
  <si>
    <t>Â£46.19</t>
  </si>
  <si>
    <t xml:space="preserve">   greEnWICh</t>
  </si>
  <si>
    <t>Â£5.31</t>
  </si>
  <si>
    <t xml:space="preserve">   londOn brIdgE </t>
  </si>
  <si>
    <t>Â£7.86</t>
  </si>
  <si>
    <t xml:space="preserve">LoNDOn bridgE  </t>
  </si>
  <si>
    <t>Â£82.82</t>
  </si>
  <si>
    <t>OXfORD cIrcuS</t>
  </si>
  <si>
    <t>Â£73.78</t>
  </si>
  <si>
    <t>ShORediTCh</t>
  </si>
  <si>
    <t xml:space="preserve"> KinG'S cross  </t>
  </si>
  <si>
    <t xml:space="preserve">   sHOReDITCH </t>
  </si>
  <si>
    <t xml:space="preserve"> greEnWiCh</t>
  </si>
  <si>
    <t>Â£37.91</t>
  </si>
  <si>
    <t xml:space="preserve"> vIcTorIa</t>
  </si>
  <si>
    <t xml:space="preserve">   greeNWIch</t>
  </si>
  <si>
    <t xml:space="preserve">  OxfORd CIrCuS </t>
  </si>
  <si>
    <t xml:space="preserve">  OXfoRD CiRcuS</t>
  </si>
  <si>
    <t xml:space="preserve">   eUSTon</t>
  </si>
  <si>
    <t>Â£75.64</t>
  </si>
  <si>
    <t xml:space="preserve">  StRatForD   </t>
  </si>
  <si>
    <t xml:space="preserve">nOTtING hill </t>
  </si>
  <si>
    <t>Â£18.82</t>
  </si>
  <si>
    <t>Â£48.64</t>
  </si>
  <si>
    <t>NOtTIng hill</t>
  </si>
  <si>
    <t>Â£48.31</t>
  </si>
  <si>
    <t xml:space="preserve">  ViCTorIA   </t>
  </si>
  <si>
    <t xml:space="preserve">EuSTon </t>
  </si>
  <si>
    <t>Â£50.4</t>
  </si>
  <si>
    <t xml:space="preserve">  lOndON BRiDGe</t>
  </si>
  <si>
    <t xml:space="preserve">caNARY wHARf </t>
  </si>
  <si>
    <t>Â£80.49</t>
  </si>
  <si>
    <t>WateRloo</t>
  </si>
  <si>
    <t xml:space="preserve">  STrAtForD </t>
  </si>
  <si>
    <t>Â£78.33</t>
  </si>
  <si>
    <t xml:space="preserve">  KiNG'S CrOsS </t>
  </si>
  <si>
    <t xml:space="preserve"> waTErloo </t>
  </si>
  <si>
    <t xml:space="preserve">  StraTFoRD   </t>
  </si>
  <si>
    <t>VIctoriA</t>
  </si>
  <si>
    <t>Â£67.75</t>
  </si>
  <si>
    <t xml:space="preserve">sTratford  </t>
  </si>
  <si>
    <t xml:space="preserve"> KINg'S croSS   </t>
  </si>
  <si>
    <t xml:space="preserve">WaTERloo </t>
  </si>
  <si>
    <t xml:space="preserve">  paddiNGtON </t>
  </si>
  <si>
    <t xml:space="preserve">  WAtERLoo</t>
  </si>
  <si>
    <t xml:space="preserve">   LONDon BRiDge</t>
  </si>
  <si>
    <t xml:space="preserve"> VICTORia </t>
  </si>
  <si>
    <t xml:space="preserve">viCtorIA  </t>
  </si>
  <si>
    <t>Â£12.67</t>
  </si>
  <si>
    <t xml:space="preserve">lOndoN BridGe   </t>
  </si>
  <si>
    <t xml:space="preserve"> watErLoo</t>
  </si>
  <si>
    <t xml:space="preserve">  eLepHANT ANd castlE</t>
  </si>
  <si>
    <t>Â£17.28</t>
  </si>
  <si>
    <t xml:space="preserve">   eLePhANt aND cAStle </t>
  </si>
  <si>
    <t xml:space="preserve">  wAtErloo</t>
  </si>
  <si>
    <t xml:space="preserve">  waterlOo  </t>
  </si>
  <si>
    <t>PaDDington</t>
  </si>
  <si>
    <t xml:space="preserve">   GREEnwich  </t>
  </si>
  <si>
    <t>Â£25.49</t>
  </si>
  <si>
    <t xml:space="preserve">  sTRAtFord </t>
  </si>
  <si>
    <t xml:space="preserve">   nOTTIng HilL   </t>
  </si>
  <si>
    <t xml:space="preserve">  BrIXtOn  </t>
  </si>
  <si>
    <t>Â£50.09</t>
  </si>
  <si>
    <t>Â£82.39</t>
  </si>
  <si>
    <t>shOredItCH</t>
  </si>
  <si>
    <t>CamDEn</t>
  </si>
  <si>
    <t>Â£9.17</t>
  </si>
  <si>
    <t xml:space="preserve">  oxfOrd cIRCus</t>
  </si>
  <si>
    <t xml:space="preserve">  caMDEn</t>
  </si>
  <si>
    <t>ShOREDiTch</t>
  </si>
  <si>
    <t>Â£28.35</t>
  </si>
  <si>
    <t xml:space="preserve"> GrEENwiCH </t>
  </si>
  <si>
    <t xml:space="preserve"> paddINGTON   </t>
  </si>
  <si>
    <t xml:space="preserve">LOndOn BriDGe  </t>
  </si>
  <si>
    <t>cAmDen</t>
  </si>
  <si>
    <t xml:space="preserve"> kING'S CRosS</t>
  </si>
  <si>
    <t xml:space="preserve"> pADDIngTon   </t>
  </si>
  <si>
    <t>CAMDeN</t>
  </si>
  <si>
    <t xml:space="preserve">  kinG'S CrOss  </t>
  </si>
  <si>
    <t xml:space="preserve"> nOTtInG hIll </t>
  </si>
  <si>
    <t>CamDen</t>
  </si>
  <si>
    <t>Â£62.95</t>
  </si>
  <si>
    <t>Â£42.75</t>
  </si>
  <si>
    <t>Â£44.15</t>
  </si>
  <si>
    <t xml:space="preserve">  OXFoRD cIRCUS </t>
  </si>
  <si>
    <t xml:space="preserve">StRatFOrd  </t>
  </si>
  <si>
    <t>Â£37.36</t>
  </si>
  <si>
    <t xml:space="preserve"> GReENWIch</t>
  </si>
  <si>
    <t xml:space="preserve">  caMdEn  </t>
  </si>
  <si>
    <t xml:space="preserve">kinG'S CROSS   </t>
  </si>
  <si>
    <t>Â£14.55</t>
  </si>
  <si>
    <t>OxFoRd Circus</t>
  </si>
  <si>
    <t xml:space="preserve"> pADDIngton  </t>
  </si>
  <si>
    <t>StrATforD</t>
  </si>
  <si>
    <t xml:space="preserve"> lONdOn bRiDGe </t>
  </si>
  <si>
    <t xml:space="preserve"> OXfORD CIRcUs </t>
  </si>
  <si>
    <t xml:space="preserve">  PaDDIngTon </t>
  </si>
  <si>
    <t xml:space="preserve">   eUSTON   </t>
  </si>
  <si>
    <t>cAmden</t>
  </si>
  <si>
    <t xml:space="preserve"> PADdINgtON   </t>
  </si>
  <si>
    <t xml:space="preserve">   pAddiNGtON</t>
  </si>
  <si>
    <t xml:space="preserve">   CanARY WHaRf</t>
  </si>
  <si>
    <t>Â£84.69</t>
  </si>
  <si>
    <t xml:space="preserve">   oxfORD ciRCUs  </t>
  </si>
  <si>
    <t xml:space="preserve">noTtinG hiLl   </t>
  </si>
  <si>
    <t xml:space="preserve"> notTinG hIll  </t>
  </si>
  <si>
    <t xml:space="preserve">   CaMdeN   </t>
  </si>
  <si>
    <t>Â£14.76</t>
  </si>
  <si>
    <t xml:space="preserve">  oxFoRD CirCUS   </t>
  </si>
  <si>
    <t xml:space="preserve">  brIXToN  </t>
  </si>
  <si>
    <t xml:space="preserve">shoRedITch </t>
  </si>
  <si>
    <t>Â£66.22</t>
  </si>
  <si>
    <t xml:space="preserve">   OxForD cIRcuS</t>
  </si>
  <si>
    <t>Â£50.68</t>
  </si>
  <si>
    <t>Â£33.08</t>
  </si>
  <si>
    <t xml:space="preserve">  WAtErloO</t>
  </si>
  <si>
    <t xml:space="preserve">   WatERLOo  </t>
  </si>
  <si>
    <t>Â£66.55</t>
  </si>
  <si>
    <t xml:space="preserve"> ShorediTCh </t>
  </si>
  <si>
    <t>vicToRiA</t>
  </si>
  <si>
    <t>lONdon BRidGE</t>
  </si>
  <si>
    <t xml:space="preserve">   GrEENwiCH</t>
  </si>
  <si>
    <t>Â£4.51</t>
  </si>
  <si>
    <t>Â£25.61</t>
  </si>
  <si>
    <t>elePhant And CAStlE</t>
  </si>
  <si>
    <t>Â£27.56</t>
  </si>
  <si>
    <t xml:space="preserve"> elEPhANT AnD cASTLe  </t>
  </si>
  <si>
    <t>KiNg's crOSs</t>
  </si>
  <si>
    <t>Â£14.13</t>
  </si>
  <si>
    <t xml:space="preserve">vICTorIa </t>
  </si>
  <si>
    <t xml:space="preserve"> StratforD</t>
  </si>
  <si>
    <t>BRIXtON</t>
  </si>
  <si>
    <t>Â£75.27</t>
  </si>
  <si>
    <t xml:space="preserve"> lOndOn BRidge  </t>
  </si>
  <si>
    <t>WATERLOo</t>
  </si>
  <si>
    <t>Â£41.35</t>
  </si>
  <si>
    <t xml:space="preserve">LoNDOn bridGE  </t>
  </si>
  <si>
    <t xml:space="preserve">EuSTOn  </t>
  </si>
  <si>
    <t xml:space="preserve">   GReENWicH</t>
  </si>
  <si>
    <t>ElEpHAnT ANd casTLE</t>
  </si>
  <si>
    <t xml:space="preserve">   vICToRIA  </t>
  </si>
  <si>
    <t xml:space="preserve"> grEENwIch</t>
  </si>
  <si>
    <t xml:space="preserve">   STraTford</t>
  </si>
  <si>
    <t>Â£77.85</t>
  </si>
  <si>
    <t>Â£26.09</t>
  </si>
  <si>
    <t xml:space="preserve">VIcToRiA </t>
  </si>
  <si>
    <t>Â£63.31</t>
  </si>
  <si>
    <t>Â£36.9</t>
  </si>
  <si>
    <t>Â£37.24</t>
  </si>
  <si>
    <t xml:space="preserve">BrIxToN   </t>
  </si>
  <si>
    <t xml:space="preserve">vIctORIa </t>
  </si>
  <si>
    <t>Â£41.82</t>
  </si>
  <si>
    <t xml:space="preserve"> shOrediTCh</t>
  </si>
  <si>
    <t xml:space="preserve">  waTerloO </t>
  </si>
  <si>
    <t>CamdEn</t>
  </si>
  <si>
    <t xml:space="preserve">   CAnArY wHaRF  </t>
  </si>
  <si>
    <t xml:space="preserve">  CAmdeN</t>
  </si>
  <si>
    <t>Â£75.73</t>
  </si>
  <si>
    <t>eLEPhAnt anD caStle</t>
  </si>
  <si>
    <t>Â£41.64</t>
  </si>
  <si>
    <t xml:space="preserve">  watErloO  </t>
  </si>
  <si>
    <t xml:space="preserve">King'S CrOSS   </t>
  </si>
  <si>
    <t xml:space="preserve"> EuStoN   </t>
  </si>
  <si>
    <t xml:space="preserve">OxFORD CiRCuS </t>
  </si>
  <si>
    <t xml:space="preserve"> CAMDeN  </t>
  </si>
  <si>
    <t xml:space="preserve">  OxFORD cIRCus </t>
  </si>
  <si>
    <t>Â£60.38</t>
  </si>
  <si>
    <t xml:space="preserve"> paDDiNgtoN   </t>
  </si>
  <si>
    <t>Â£30.66</t>
  </si>
  <si>
    <t>BrixtOn</t>
  </si>
  <si>
    <t xml:space="preserve">  eLEPHAnt and caStlE</t>
  </si>
  <si>
    <t xml:space="preserve">CAmden   </t>
  </si>
  <si>
    <t>Â£51.33</t>
  </si>
  <si>
    <t xml:space="preserve"> EUsToN</t>
  </si>
  <si>
    <t xml:space="preserve">oXfoRd CiRcus </t>
  </si>
  <si>
    <t xml:space="preserve"> padDINgtOn  </t>
  </si>
  <si>
    <t>Â£51.1</t>
  </si>
  <si>
    <t xml:space="preserve">   LoNDon bRidge  </t>
  </si>
  <si>
    <t>Â£78.22</t>
  </si>
  <si>
    <t>BRIxton</t>
  </si>
  <si>
    <t xml:space="preserve"> greenwICh  </t>
  </si>
  <si>
    <t xml:space="preserve">straTFORD  </t>
  </si>
  <si>
    <t>NOTTIng hIlL</t>
  </si>
  <si>
    <t xml:space="preserve"> StrAtFOrD </t>
  </si>
  <si>
    <t xml:space="preserve">  VicTorIA</t>
  </si>
  <si>
    <t>CAmDeN</t>
  </si>
  <si>
    <t xml:space="preserve">wAtErLOO  </t>
  </si>
  <si>
    <t xml:space="preserve">   EUSToN</t>
  </si>
  <si>
    <t xml:space="preserve">  BrIxTON </t>
  </si>
  <si>
    <t xml:space="preserve">  StrATfORd   </t>
  </si>
  <si>
    <t xml:space="preserve">  CamdeN</t>
  </si>
  <si>
    <t xml:space="preserve">  sTratFORd</t>
  </si>
  <si>
    <t xml:space="preserve">   WAterLoO</t>
  </si>
  <si>
    <t xml:space="preserve">EUsTON </t>
  </si>
  <si>
    <t xml:space="preserve">   ShoREDItCH </t>
  </si>
  <si>
    <t>Â£40.72</t>
  </si>
  <si>
    <t>euSTOn</t>
  </si>
  <si>
    <t>Â£57.31</t>
  </si>
  <si>
    <t xml:space="preserve">  CAMdEn</t>
  </si>
  <si>
    <t>Â£68.87</t>
  </si>
  <si>
    <t xml:space="preserve">ElEPHant ANd CAstle </t>
  </si>
  <si>
    <t xml:space="preserve">BrIxtOn </t>
  </si>
  <si>
    <t xml:space="preserve"> viCtOrIA </t>
  </si>
  <si>
    <t>Â£63.36</t>
  </si>
  <si>
    <t xml:space="preserve"> GREenWiCh</t>
  </si>
  <si>
    <t>Â£60.47</t>
  </si>
  <si>
    <t>Â£60.4</t>
  </si>
  <si>
    <t xml:space="preserve">  KinG'S croSS</t>
  </si>
  <si>
    <t xml:space="preserve">   bRIxTon  </t>
  </si>
  <si>
    <t>eLepHant And CAsTlE</t>
  </si>
  <si>
    <t>Â£64.76</t>
  </si>
  <si>
    <t xml:space="preserve">   CaNARy WhArf </t>
  </si>
  <si>
    <t>sTratforD</t>
  </si>
  <si>
    <t>Â£5.65</t>
  </si>
  <si>
    <t>Â£82.9</t>
  </si>
  <si>
    <t xml:space="preserve">  vIctOrIa  </t>
  </si>
  <si>
    <t>Â£45.21</t>
  </si>
  <si>
    <t xml:space="preserve"> GReeNWIcH  </t>
  </si>
  <si>
    <t xml:space="preserve">ShOredItCh </t>
  </si>
  <si>
    <t>Â£65.18</t>
  </si>
  <si>
    <t xml:space="preserve">StRAtfoRD   </t>
  </si>
  <si>
    <t>Â£77.55</t>
  </si>
  <si>
    <t xml:space="preserve">   canaRy WHaRf   </t>
  </si>
  <si>
    <t xml:space="preserve">  shOREditCh</t>
  </si>
  <si>
    <t>Â£73.91</t>
  </si>
  <si>
    <t xml:space="preserve">cAMdEN   </t>
  </si>
  <si>
    <t>Â£9.22</t>
  </si>
  <si>
    <t xml:space="preserve">   StRATFORD </t>
  </si>
  <si>
    <t xml:space="preserve">   caMdeN </t>
  </si>
  <si>
    <t xml:space="preserve"> eUSTOn </t>
  </si>
  <si>
    <t xml:space="preserve"> EuSTOn  </t>
  </si>
  <si>
    <t xml:space="preserve">lOnDOn brIDgE   </t>
  </si>
  <si>
    <t xml:space="preserve">VIcToria  </t>
  </si>
  <si>
    <t xml:space="preserve">  NottiNg HIlL</t>
  </si>
  <si>
    <t>Â£18.16</t>
  </si>
  <si>
    <t>Â£11.29</t>
  </si>
  <si>
    <t xml:space="preserve">   PAdDiNGTon</t>
  </si>
  <si>
    <t xml:space="preserve"> PaDDiNGTON </t>
  </si>
  <si>
    <t xml:space="preserve">lONDON BriDGe  </t>
  </si>
  <si>
    <t>paDdiNGTOn</t>
  </si>
  <si>
    <t xml:space="preserve">  PADDiNGton  </t>
  </si>
  <si>
    <t xml:space="preserve">cAnARY WhaRf </t>
  </si>
  <si>
    <t xml:space="preserve">GrEenWich </t>
  </si>
  <si>
    <t xml:space="preserve">  CanARY WhaRf</t>
  </si>
  <si>
    <t xml:space="preserve">  ElEpHAnT AND castLE   </t>
  </si>
  <si>
    <t xml:space="preserve">   KING's CrOsS   </t>
  </si>
  <si>
    <t>Â£69.63</t>
  </si>
  <si>
    <t xml:space="preserve">VIcTOrIa  </t>
  </si>
  <si>
    <t>CANARy wHarf</t>
  </si>
  <si>
    <t xml:space="preserve">  sTrAtFORd </t>
  </si>
  <si>
    <t>Â£33.24</t>
  </si>
  <si>
    <t>Â£20.6</t>
  </si>
  <si>
    <t>CANArY WHaRf</t>
  </si>
  <si>
    <t>Â£44.7</t>
  </si>
  <si>
    <t xml:space="preserve">   NOTTing HIll   </t>
  </si>
  <si>
    <t xml:space="preserve"> eUSton  </t>
  </si>
  <si>
    <t>Â£41.0</t>
  </si>
  <si>
    <t xml:space="preserve">  NotTInG HilL   </t>
  </si>
  <si>
    <t>Â£44.85</t>
  </si>
  <si>
    <t xml:space="preserve">   vIcToRia</t>
  </si>
  <si>
    <t>Â£38.73</t>
  </si>
  <si>
    <t>Â£84.68</t>
  </si>
  <si>
    <t xml:space="preserve"> shOredItch </t>
  </si>
  <si>
    <t>oXFORd CiRcUS</t>
  </si>
  <si>
    <t>Â£65.89</t>
  </si>
  <si>
    <t xml:space="preserve">  wAteRloO</t>
  </si>
  <si>
    <t>greENwich</t>
  </si>
  <si>
    <t xml:space="preserve">  viCTORIA  </t>
  </si>
  <si>
    <t>Â£84.81</t>
  </si>
  <si>
    <t>Â£28.72</t>
  </si>
  <si>
    <t xml:space="preserve">elEpHaNt aND casTLe   </t>
  </si>
  <si>
    <t xml:space="preserve">   cANAry WHArF   </t>
  </si>
  <si>
    <t>Â£4.14</t>
  </si>
  <si>
    <t>EuStON</t>
  </si>
  <si>
    <t xml:space="preserve">brixTon   </t>
  </si>
  <si>
    <t>Â£40.87</t>
  </si>
  <si>
    <t xml:space="preserve">   PAdDIngTon </t>
  </si>
  <si>
    <t>Â£42.59</t>
  </si>
  <si>
    <t xml:space="preserve">  grEenwICh  </t>
  </si>
  <si>
    <t xml:space="preserve">   eUsTOn   </t>
  </si>
  <si>
    <t xml:space="preserve"> wAtERlOO   </t>
  </si>
  <si>
    <t xml:space="preserve">  brIXton</t>
  </si>
  <si>
    <t xml:space="preserve">   CAMden  </t>
  </si>
  <si>
    <t>Â£45.81</t>
  </si>
  <si>
    <t xml:space="preserve">  Canary wHARF</t>
  </si>
  <si>
    <t xml:space="preserve">   LoNDOn brIdGe</t>
  </si>
  <si>
    <t>Â£63.32</t>
  </si>
  <si>
    <t xml:space="preserve">  LOnDOn bRiDge  </t>
  </si>
  <si>
    <t xml:space="preserve">   STRATfORd</t>
  </si>
  <si>
    <t xml:space="preserve">  CaMDEN </t>
  </si>
  <si>
    <t>Â£41.99</t>
  </si>
  <si>
    <t xml:space="preserve">   GReenwICh</t>
  </si>
  <si>
    <t>Â£10.09</t>
  </si>
  <si>
    <t>Â£46.42</t>
  </si>
  <si>
    <t xml:space="preserve"> KinG's crosS </t>
  </si>
  <si>
    <t xml:space="preserve"> euStON  </t>
  </si>
  <si>
    <t>Â£54.32</t>
  </si>
  <si>
    <t>Â£14.35</t>
  </si>
  <si>
    <t>gReEnwIch</t>
  </si>
  <si>
    <t>NOtTinG hIll</t>
  </si>
  <si>
    <t>Â£36.3</t>
  </si>
  <si>
    <t xml:space="preserve">eUSTon  </t>
  </si>
  <si>
    <t xml:space="preserve">  OxFORD CiRCUs</t>
  </si>
  <si>
    <t>Â£29.57</t>
  </si>
  <si>
    <t xml:space="preserve">  LONDon BriDge</t>
  </si>
  <si>
    <t xml:space="preserve">ElepHaNT And CaSTLe  </t>
  </si>
  <si>
    <t xml:space="preserve">   GreEnWich</t>
  </si>
  <si>
    <t xml:space="preserve">  OxFoRD cirCUs </t>
  </si>
  <si>
    <t xml:space="preserve">ELEPHAnt ANd cASTLE   </t>
  </si>
  <si>
    <t>Â£80.19</t>
  </si>
  <si>
    <t>Â£43.37</t>
  </si>
  <si>
    <t xml:space="preserve"> canAry wHArf</t>
  </si>
  <si>
    <t xml:space="preserve">   oXford circus </t>
  </si>
  <si>
    <t xml:space="preserve">  canary WHarF</t>
  </si>
  <si>
    <t xml:space="preserve">   OXFOrD cIRcUs</t>
  </si>
  <si>
    <t xml:space="preserve"> caNArY Wharf  </t>
  </si>
  <si>
    <t>Â£81.86</t>
  </si>
  <si>
    <t xml:space="preserve">PaDdinGton  </t>
  </si>
  <si>
    <t xml:space="preserve"> PAddINGToN </t>
  </si>
  <si>
    <t>Â£26.75</t>
  </si>
  <si>
    <t>Â£77.22</t>
  </si>
  <si>
    <t xml:space="preserve">ELephANT anD cAsTLe </t>
  </si>
  <si>
    <t>eLEpHAnT And CAStLE</t>
  </si>
  <si>
    <t xml:space="preserve">  KiNG'S cRoSS</t>
  </si>
  <si>
    <t>Â£69.48</t>
  </si>
  <si>
    <t>LonDoN BRIdGE</t>
  </si>
  <si>
    <t>Â£30.89</t>
  </si>
  <si>
    <t xml:space="preserve"> StRatFoRD   </t>
  </si>
  <si>
    <t>king'S croSS</t>
  </si>
  <si>
    <t xml:space="preserve">NotTIng hIlL   </t>
  </si>
  <si>
    <t xml:space="preserve">  ELephAnT AND cASTLE   </t>
  </si>
  <si>
    <t>Â£33.81</t>
  </si>
  <si>
    <t>stratFORD</t>
  </si>
  <si>
    <t xml:space="preserve"> bRIXTOn   </t>
  </si>
  <si>
    <t>Â£15.06</t>
  </si>
  <si>
    <t xml:space="preserve">   kiNg's cROSs </t>
  </si>
  <si>
    <t xml:space="preserve"> WaTeRlOO</t>
  </si>
  <si>
    <t xml:space="preserve"> shOREdiTcH   </t>
  </si>
  <si>
    <t xml:space="preserve">   lONdoN bRIDGE   </t>
  </si>
  <si>
    <t xml:space="preserve"> LOndon bRIDGe  </t>
  </si>
  <si>
    <t>Â£51.53</t>
  </si>
  <si>
    <t xml:space="preserve">NOTtING HIll </t>
  </si>
  <si>
    <t xml:space="preserve">waTeRloo </t>
  </si>
  <si>
    <t>bRiXToN</t>
  </si>
  <si>
    <t xml:space="preserve">PAdDIngTOn   </t>
  </si>
  <si>
    <t xml:space="preserve"> grEEnWiCh</t>
  </si>
  <si>
    <t>Â£48.19</t>
  </si>
  <si>
    <t xml:space="preserve">  BRIXtOn </t>
  </si>
  <si>
    <t xml:space="preserve">  sTratFoRd </t>
  </si>
  <si>
    <t>Â£40.67</t>
  </si>
  <si>
    <t>Â£15.43</t>
  </si>
  <si>
    <t>Â£68.83</t>
  </si>
  <si>
    <t xml:space="preserve">   greeNWICh   </t>
  </si>
  <si>
    <t>sHOREDiTch</t>
  </si>
  <si>
    <t>Â£84.75</t>
  </si>
  <si>
    <t>Â£36.52</t>
  </si>
  <si>
    <t xml:space="preserve"> EusTOn</t>
  </si>
  <si>
    <t>Â£9.83</t>
  </si>
  <si>
    <t xml:space="preserve">BRIXtON  </t>
  </si>
  <si>
    <t>PADDInGtON</t>
  </si>
  <si>
    <t xml:space="preserve"> EUStoN </t>
  </si>
  <si>
    <t xml:space="preserve">VICtoria  </t>
  </si>
  <si>
    <t xml:space="preserve"> nottING hILL</t>
  </si>
  <si>
    <t>Â£50.23</t>
  </si>
  <si>
    <t xml:space="preserve"> VIctORia</t>
  </si>
  <si>
    <t xml:space="preserve">  VICTORIa </t>
  </si>
  <si>
    <t>Â£23.83</t>
  </si>
  <si>
    <t xml:space="preserve">LONDOn BRIDge   </t>
  </si>
  <si>
    <t xml:space="preserve">   ElEpHANt AnD castle   </t>
  </si>
  <si>
    <t>Â£59.94</t>
  </si>
  <si>
    <t xml:space="preserve"> greeNWICH   </t>
  </si>
  <si>
    <t>Â£56.2</t>
  </si>
  <si>
    <t xml:space="preserve"> PAdDINgton </t>
  </si>
  <si>
    <t xml:space="preserve">GReeNWICh   </t>
  </si>
  <si>
    <t xml:space="preserve">   paDDInGTOn   </t>
  </si>
  <si>
    <t xml:space="preserve">   WATerLOo</t>
  </si>
  <si>
    <t xml:space="preserve">   KIng'S cROss  </t>
  </si>
  <si>
    <t xml:space="preserve">   bRiXtON </t>
  </si>
  <si>
    <t>Â£77.43</t>
  </si>
  <si>
    <t>Â£76.8</t>
  </si>
  <si>
    <t xml:space="preserve">padDington </t>
  </si>
  <si>
    <t>Â£9.72</t>
  </si>
  <si>
    <t>CaNArY wHaRF</t>
  </si>
  <si>
    <t xml:space="preserve">  CANarY WhaRf</t>
  </si>
  <si>
    <t xml:space="preserve">wATERLOO </t>
  </si>
  <si>
    <t>Â£46.97</t>
  </si>
  <si>
    <t xml:space="preserve">   Oxford CiRcUs</t>
  </si>
  <si>
    <t xml:space="preserve">  BrIxtOn   </t>
  </si>
  <si>
    <t xml:space="preserve">  sHorEdItCH</t>
  </si>
  <si>
    <t>Â£31.52</t>
  </si>
  <si>
    <t xml:space="preserve">  wATErlOo  </t>
  </si>
  <si>
    <t>Â£10.19</t>
  </si>
  <si>
    <t xml:space="preserve"> ELEpHAnT aND caStLe   </t>
  </si>
  <si>
    <t>Â£25.88</t>
  </si>
  <si>
    <t>GREenWich</t>
  </si>
  <si>
    <t>BRIxtON</t>
  </si>
  <si>
    <t>Â£51.13</t>
  </si>
  <si>
    <t>VIcToRia</t>
  </si>
  <si>
    <t>ShorEdITCh</t>
  </si>
  <si>
    <t>Â£30.84</t>
  </si>
  <si>
    <t>Â£31.07</t>
  </si>
  <si>
    <t xml:space="preserve">gREeNwicH  </t>
  </si>
  <si>
    <t>elePHANt aNd caSTLe</t>
  </si>
  <si>
    <t xml:space="preserve">  LOnDoN briDGE</t>
  </si>
  <si>
    <t>Â£83.66</t>
  </si>
  <si>
    <t xml:space="preserve"> SHOReDiTCH</t>
  </si>
  <si>
    <t xml:space="preserve">   shoRedITCH</t>
  </si>
  <si>
    <t xml:space="preserve"> elEpHANT AnD CAsTlE   </t>
  </si>
  <si>
    <t xml:space="preserve">   GreEnwich</t>
  </si>
  <si>
    <t xml:space="preserve">  WAterLOo</t>
  </si>
  <si>
    <t xml:space="preserve">   vicToria</t>
  </si>
  <si>
    <t xml:space="preserve"> pADdiNgtoN</t>
  </si>
  <si>
    <t xml:space="preserve">  sHOREDitch  </t>
  </si>
  <si>
    <t xml:space="preserve"> paDdiNGtON</t>
  </si>
  <si>
    <t xml:space="preserve">   noTTing hilL   </t>
  </si>
  <si>
    <t xml:space="preserve">  PADdINgToN</t>
  </si>
  <si>
    <t>Â£76.75</t>
  </si>
  <si>
    <t xml:space="preserve">   padDIngToN </t>
  </si>
  <si>
    <t xml:space="preserve">  STRATFord   </t>
  </si>
  <si>
    <t xml:space="preserve">CaMDEn  </t>
  </si>
  <si>
    <t>Â£55.04</t>
  </si>
  <si>
    <t xml:space="preserve"> GreeNWiCH</t>
  </si>
  <si>
    <t>bRiXtoN</t>
  </si>
  <si>
    <t xml:space="preserve">  oXfOrD cIrcUs  </t>
  </si>
  <si>
    <t>Â£51.45</t>
  </si>
  <si>
    <t xml:space="preserve"> oXFOrD CIRCuS   </t>
  </si>
  <si>
    <t xml:space="preserve">   sHOREdItch </t>
  </si>
  <si>
    <t xml:space="preserve">  camDen</t>
  </si>
  <si>
    <t xml:space="preserve">brixToN  </t>
  </si>
  <si>
    <t xml:space="preserve"> VIctoRIA  </t>
  </si>
  <si>
    <t xml:space="preserve">sHorediTch  </t>
  </si>
  <si>
    <t xml:space="preserve">PaddiNGToN  </t>
  </si>
  <si>
    <t>Â£49.55</t>
  </si>
  <si>
    <t xml:space="preserve"> PadDiNgToN   </t>
  </si>
  <si>
    <t xml:space="preserve"> SHOrEDITCh   </t>
  </si>
  <si>
    <t>Â£69.66</t>
  </si>
  <si>
    <t>grEEnwiCH</t>
  </si>
  <si>
    <t>Â£45.15</t>
  </si>
  <si>
    <t xml:space="preserve">   bRIxtoN</t>
  </si>
  <si>
    <t>CanArY whaRf</t>
  </si>
  <si>
    <t xml:space="preserve">kING's CRoSS   </t>
  </si>
  <si>
    <t xml:space="preserve">  eLePHAnT And CaSTle</t>
  </si>
  <si>
    <t>Â£55.1</t>
  </si>
  <si>
    <t xml:space="preserve">  LondON bRIdge </t>
  </si>
  <si>
    <t xml:space="preserve"> pAdDiNgToN</t>
  </si>
  <si>
    <t>Â£5.36</t>
  </si>
  <si>
    <t xml:space="preserve"> gREeNWIch  </t>
  </si>
  <si>
    <t>Â£72.09</t>
  </si>
  <si>
    <t>ELEPhAnt AND CaStle</t>
  </si>
  <si>
    <t>Â£8.6</t>
  </si>
  <si>
    <t xml:space="preserve">  gReENwiCh</t>
  </si>
  <si>
    <t>Â£45.08</t>
  </si>
  <si>
    <t>Â£44.47</t>
  </si>
  <si>
    <t xml:space="preserve">KIng'S CrosS </t>
  </si>
  <si>
    <t xml:space="preserve">   stRAtfOrD  </t>
  </si>
  <si>
    <t xml:space="preserve"> cAmDEN </t>
  </si>
  <si>
    <t>Â£65.11</t>
  </si>
  <si>
    <t>Â£9.26</t>
  </si>
  <si>
    <t>Â£70.14</t>
  </si>
  <si>
    <t>Â£28.61</t>
  </si>
  <si>
    <t>Â£60.89</t>
  </si>
  <si>
    <t xml:space="preserve">  SHOReDItcH </t>
  </si>
  <si>
    <t xml:space="preserve"> viCToriA</t>
  </si>
  <si>
    <t xml:space="preserve">lONdOn BrIdgE   </t>
  </si>
  <si>
    <t xml:space="preserve">King's croSs  </t>
  </si>
  <si>
    <t>Â£13.53</t>
  </si>
  <si>
    <t xml:space="preserve"> eusToN  </t>
  </si>
  <si>
    <t xml:space="preserve"> BRiXtON</t>
  </si>
  <si>
    <t xml:space="preserve"> Camden</t>
  </si>
  <si>
    <t>Â£82.91</t>
  </si>
  <si>
    <t xml:space="preserve">   oxfORD CircUs </t>
  </si>
  <si>
    <t xml:space="preserve">VICtORIA   </t>
  </si>
  <si>
    <t>Â£16.61</t>
  </si>
  <si>
    <t>Â£59.91</t>
  </si>
  <si>
    <t xml:space="preserve"> PAdDiNGtON </t>
  </si>
  <si>
    <t xml:space="preserve">  NOtTiNG hIlL</t>
  </si>
  <si>
    <t>Â£8.8</t>
  </si>
  <si>
    <t>Â£31.23</t>
  </si>
  <si>
    <t>Â£24.7</t>
  </si>
  <si>
    <t xml:space="preserve">gReENwICH  </t>
  </si>
  <si>
    <t>Â£76.95</t>
  </si>
  <si>
    <t xml:space="preserve">  PAddinGton</t>
  </si>
  <si>
    <t xml:space="preserve">  PaddingtON   </t>
  </si>
  <si>
    <t xml:space="preserve">brixtOn </t>
  </si>
  <si>
    <t>Â£82.97</t>
  </si>
  <si>
    <t xml:space="preserve">  LoNdON briDGE</t>
  </si>
  <si>
    <t>Â£82.67</t>
  </si>
  <si>
    <t xml:space="preserve">  CamDEN </t>
  </si>
  <si>
    <t xml:space="preserve">  OxfoRd CiRCUS  </t>
  </si>
  <si>
    <t xml:space="preserve">sTrAtFoRd </t>
  </si>
  <si>
    <t xml:space="preserve">victOrIA   </t>
  </si>
  <si>
    <t xml:space="preserve">   padDingTON</t>
  </si>
  <si>
    <t xml:space="preserve">wateRLOo  </t>
  </si>
  <si>
    <t xml:space="preserve">   Brixton   </t>
  </si>
  <si>
    <t>Â£55.47</t>
  </si>
  <si>
    <t>Â£47.97</t>
  </si>
  <si>
    <t xml:space="preserve"> elEpHanT AND cASTlE </t>
  </si>
  <si>
    <t>Â£47.6</t>
  </si>
  <si>
    <t xml:space="preserve">  caMDEN</t>
  </si>
  <si>
    <t xml:space="preserve">  oxForD CIRCUS </t>
  </si>
  <si>
    <t>Â£5.8</t>
  </si>
  <si>
    <t xml:space="preserve"> VictOriA   </t>
  </si>
  <si>
    <t>Â£6.67</t>
  </si>
  <si>
    <t xml:space="preserve"> EustOn </t>
  </si>
  <si>
    <t xml:space="preserve">  CamdEn  </t>
  </si>
  <si>
    <t>Â£63.43</t>
  </si>
  <si>
    <t xml:space="preserve"> NOTTiNg hill  </t>
  </si>
  <si>
    <t xml:space="preserve">  vIcToRIA </t>
  </si>
  <si>
    <t>Â£14.87</t>
  </si>
  <si>
    <t>PADdiNgTOn</t>
  </si>
  <si>
    <t xml:space="preserve">   CAMdEN</t>
  </si>
  <si>
    <t xml:space="preserve"> waTErLoO</t>
  </si>
  <si>
    <t xml:space="preserve">  OxFord ciRCUS  </t>
  </si>
  <si>
    <t xml:space="preserve">oXFOrD cirCUs </t>
  </si>
  <si>
    <t xml:space="preserve">EuStON   </t>
  </si>
  <si>
    <t>Â£12.15</t>
  </si>
  <si>
    <t xml:space="preserve">elEPhAnT anD CasTlE   </t>
  </si>
  <si>
    <t xml:space="preserve">waTerloO  </t>
  </si>
  <si>
    <t xml:space="preserve"> cAnARy wHarf</t>
  </si>
  <si>
    <t xml:space="preserve">   NOTTING HilL  </t>
  </si>
  <si>
    <t xml:space="preserve">   cAmdEN   </t>
  </si>
  <si>
    <t>Â£5.16</t>
  </si>
  <si>
    <t>Â£42.92</t>
  </si>
  <si>
    <t xml:space="preserve">  lONdon BrIdge</t>
  </si>
  <si>
    <t xml:space="preserve">waTerloO </t>
  </si>
  <si>
    <t xml:space="preserve">   ShorEDITCH</t>
  </si>
  <si>
    <t>Â£8.09</t>
  </si>
  <si>
    <t xml:space="preserve"> CaNary whArf </t>
  </si>
  <si>
    <t>Â£84.12</t>
  </si>
  <si>
    <t xml:space="preserve">   sHOREditCH</t>
  </si>
  <si>
    <t>Â£73.07</t>
  </si>
  <si>
    <t xml:space="preserve">   WaTErlOo  </t>
  </si>
  <si>
    <t>eLEpHanT AND cASTle</t>
  </si>
  <si>
    <t xml:space="preserve">   OxFOrD ciRCus</t>
  </si>
  <si>
    <t>LoNdON BRIdge</t>
  </si>
  <si>
    <t xml:space="preserve">  king's CrOss </t>
  </si>
  <si>
    <t xml:space="preserve">SHOReditcH  </t>
  </si>
  <si>
    <t>Â£61.97</t>
  </si>
  <si>
    <t xml:space="preserve">   nOtTiNg hilL</t>
  </si>
  <si>
    <t xml:space="preserve"> PaddinGTOn </t>
  </si>
  <si>
    <t xml:space="preserve">NotTInG HIll   </t>
  </si>
  <si>
    <t xml:space="preserve">   PADDiNgtON</t>
  </si>
  <si>
    <t xml:space="preserve">   VIctOrIA</t>
  </si>
  <si>
    <t>Â£45.58</t>
  </si>
  <si>
    <t>PaDdiNGToN</t>
  </si>
  <si>
    <t>Â£83.76</t>
  </si>
  <si>
    <t xml:space="preserve">  KInG'S crOsS  </t>
  </si>
  <si>
    <t>Â£56.18</t>
  </si>
  <si>
    <t>Â£60.58</t>
  </si>
  <si>
    <t xml:space="preserve">viCToRia </t>
  </si>
  <si>
    <t xml:space="preserve">   CAnarY whArF   </t>
  </si>
  <si>
    <t xml:space="preserve">   ElepHant aND CAStle</t>
  </si>
  <si>
    <t>Â£6.18</t>
  </si>
  <si>
    <t>BrIXtoN</t>
  </si>
  <si>
    <t xml:space="preserve">CANArY wHArf  </t>
  </si>
  <si>
    <t xml:space="preserve">  eLEpHaNt aND CAsTlE </t>
  </si>
  <si>
    <t xml:space="preserve"> StRatfoRd</t>
  </si>
  <si>
    <t xml:space="preserve"> elEPhant And casTle  </t>
  </si>
  <si>
    <t>ShoreditCh</t>
  </si>
  <si>
    <t>Â£65.92</t>
  </si>
  <si>
    <t>eUSton</t>
  </si>
  <si>
    <t>EuSTon</t>
  </si>
  <si>
    <t xml:space="preserve">GREEnWICH  </t>
  </si>
  <si>
    <t xml:space="preserve"> CAMDEn </t>
  </si>
  <si>
    <t>Â£56.08</t>
  </si>
  <si>
    <t>gReENWicH</t>
  </si>
  <si>
    <t>pADDingTon</t>
  </si>
  <si>
    <t>Â£27.65</t>
  </si>
  <si>
    <t xml:space="preserve">waTeRLoo </t>
  </si>
  <si>
    <t>Â£47.3</t>
  </si>
  <si>
    <t xml:space="preserve">   EUStoN  </t>
  </si>
  <si>
    <t xml:space="preserve"> SHoRedITCH </t>
  </si>
  <si>
    <t>Â£14.38</t>
  </si>
  <si>
    <t>NOttiNG hILl</t>
  </si>
  <si>
    <t>Â£47.22</t>
  </si>
  <si>
    <t xml:space="preserve">ElEpHAnT And castle </t>
  </si>
  <si>
    <t xml:space="preserve"> KiNG'S croSS</t>
  </si>
  <si>
    <t xml:space="preserve">  ViCTOriA  </t>
  </si>
  <si>
    <t>Â£29.46</t>
  </si>
  <si>
    <t xml:space="preserve">ViCToria  </t>
  </si>
  <si>
    <t>Â£35.87</t>
  </si>
  <si>
    <t xml:space="preserve">   cANaRy WHaRF  </t>
  </si>
  <si>
    <t xml:space="preserve"> kING'S CrOsS  </t>
  </si>
  <si>
    <t xml:space="preserve">ElEphANt ANd cAStLE </t>
  </si>
  <si>
    <t>SHoREdiTCh</t>
  </si>
  <si>
    <t xml:space="preserve">   PAdDIngtOn  </t>
  </si>
  <si>
    <t>Â£39.27</t>
  </si>
  <si>
    <t>vICtORiA</t>
  </si>
  <si>
    <t xml:space="preserve"> notTiNG hiLL </t>
  </si>
  <si>
    <t xml:space="preserve">brIXtON  </t>
  </si>
  <si>
    <t xml:space="preserve"> ElePHAnT anD CAstle</t>
  </si>
  <si>
    <t xml:space="preserve">  NOTtING hILl   </t>
  </si>
  <si>
    <t xml:space="preserve">   king'S CrosS </t>
  </si>
  <si>
    <t xml:space="preserve"> PaDDINGTOn</t>
  </si>
  <si>
    <t xml:space="preserve">   WatERloo </t>
  </si>
  <si>
    <t>Â£36.29</t>
  </si>
  <si>
    <t xml:space="preserve">  CaMDEn  </t>
  </si>
  <si>
    <t xml:space="preserve">  stRaTFoRd  </t>
  </si>
  <si>
    <t xml:space="preserve">lonDon bRIdgE  </t>
  </si>
  <si>
    <t xml:space="preserve">   eLEpHANt anD CAStLe</t>
  </si>
  <si>
    <t>PaddINgToN</t>
  </si>
  <si>
    <t>Â£76.22</t>
  </si>
  <si>
    <t xml:space="preserve">  paDDINGtOn  </t>
  </si>
  <si>
    <t>Â£17.4</t>
  </si>
  <si>
    <t xml:space="preserve"> StRatFord</t>
  </si>
  <si>
    <t xml:space="preserve">   GrEEnwicH</t>
  </si>
  <si>
    <t xml:space="preserve"> CANary WhArF </t>
  </si>
  <si>
    <t>kINg'S CROSs</t>
  </si>
  <si>
    <t>Â£46.66</t>
  </si>
  <si>
    <t xml:space="preserve"> NOttinG HilL</t>
  </si>
  <si>
    <t>Â£83.59</t>
  </si>
  <si>
    <t>Â£48.28</t>
  </si>
  <si>
    <t xml:space="preserve">   CaNaRY WHArF </t>
  </si>
  <si>
    <t xml:space="preserve">OxfOrd CiRcus   </t>
  </si>
  <si>
    <t xml:space="preserve"> sTrATforD </t>
  </si>
  <si>
    <t>CAnAry wHARf</t>
  </si>
  <si>
    <t xml:space="preserve">   PADDingToN</t>
  </si>
  <si>
    <t>Â£73.53</t>
  </si>
  <si>
    <t xml:space="preserve"> sHOrEDiTCh  </t>
  </si>
  <si>
    <t>Â£37.13</t>
  </si>
  <si>
    <t xml:space="preserve"> cANary WhaRf  </t>
  </si>
  <si>
    <t xml:space="preserve">KiNG'S CrOSs  </t>
  </si>
  <si>
    <t xml:space="preserve">  BRixton   </t>
  </si>
  <si>
    <t>paDdIngtoN</t>
  </si>
  <si>
    <t>Â£14.58</t>
  </si>
  <si>
    <t xml:space="preserve">   eustOn</t>
  </si>
  <si>
    <t xml:space="preserve">   euSTon </t>
  </si>
  <si>
    <t xml:space="preserve">noTTIng hIlL  </t>
  </si>
  <si>
    <t>notTInG HIll</t>
  </si>
  <si>
    <t>Â£49.45</t>
  </si>
  <si>
    <t>eLEphant and casTlE</t>
  </si>
  <si>
    <t>Â£27.98</t>
  </si>
  <si>
    <t xml:space="preserve">PAddiNGTon </t>
  </si>
  <si>
    <t>Â£71.18</t>
  </si>
  <si>
    <t xml:space="preserve"> viCTOriA   </t>
  </si>
  <si>
    <t xml:space="preserve">StraTford </t>
  </si>
  <si>
    <t xml:space="preserve">oxfOrd ciRCUs </t>
  </si>
  <si>
    <t>Â£58.5</t>
  </si>
  <si>
    <t>nottINg hIll</t>
  </si>
  <si>
    <t xml:space="preserve">   noTtINg hiLl</t>
  </si>
  <si>
    <t>Â£30.58</t>
  </si>
  <si>
    <t>Â£52.27</t>
  </si>
  <si>
    <t>Â£69.75</t>
  </si>
  <si>
    <t>Â£36.66</t>
  </si>
  <si>
    <t>BrIxTon</t>
  </si>
  <si>
    <t xml:space="preserve">   StrAtfORD   </t>
  </si>
  <si>
    <t xml:space="preserve">ShoreDiTch   </t>
  </si>
  <si>
    <t xml:space="preserve">BRIxTON   </t>
  </si>
  <si>
    <t xml:space="preserve">  paDdingtON</t>
  </si>
  <si>
    <t>Â£58.97</t>
  </si>
  <si>
    <t xml:space="preserve">vICTorIA   </t>
  </si>
  <si>
    <t>Â£80.44</t>
  </si>
  <si>
    <t xml:space="preserve">SHOReDitch   </t>
  </si>
  <si>
    <t>Â£42.11</t>
  </si>
  <si>
    <t xml:space="preserve">GReeNwiCH  </t>
  </si>
  <si>
    <t>ElEphaNT AnD caStle</t>
  </si>
  <si>
    <t>Â£36.88</t>
  </si>
  <si>
    <t xml:space="preserve"> CAmdEN</t>
  </si>
  <si>
    <t xml:space="preserve"> BRiXtoN</t>
  </si>
  <si>
    <t xml:space="preserve"> greenWiCH</t>
  </si>
  <si>
    <t>Â£66.52</t>
  </si>
  <si>
    <t xml:space="preserve">  NoTTing HIll</t>
  </si>
  <si>
    <t xml:space="preserve">  NOtTInG HILl</t>
  </si>
  <si>
    <t xml:space="preserve">NoTtinG hIlL </t>
  </si>
  <si>
    <t xml:space="preserve">   king's cRoSS   </t>
  </si>
  <si>
    <t>CaNaRY WhArF</t>
  </si>
  <si>
    <t xml:space="preserve"> ShoreDITch   </t>
  </si>
  <si>
    <t>Canary whaRf</t>
  </si>
  <si>
    <t xml:space="preserve">SHOredItCH  </t>
  </si>
  <si>
    <t xml:space="preserve"> grEeNwiCH </t>
  </si>
  <si>
    <t xml:space="preserve">   LOnDon BrIdge</t>
  </si>
  <si>
    <t>CANaRY WHARf</t>
  </si>
  <si>
    <t xml:space="preserve">  lonDOn BRiDge  </t>
  </si>
  <si>
    <t>strATfORd</t>
  </si>
  <si>
    <t xml:space="preserve">cAnARY wHaRF  </t>
  </si>
  <si>
    <t>Â£79.64</t>
  </si>
  <si>
    <t xml:space="preserve">  GrEenwIch</t>
  </si>
  <si>
    <t xml:space="preserve">WATeRLoO  </t>
  </si>
  <si>
    <t xml:space="preserve">  Oxford cIRCUS</t>
  </si>
  <si>
    <t xml:space="preserve">SHOrediTCh   </t>
  </si>
  <si>
    <t>Â£5.59</t>
  </si>
  <si>
    <t xml:space="preserve">   caMDeN  </t>
  </si>
  <si>
    <t xml:space="preserve">  LONdoN BRidGE</t>
  </si>
  <si>
    <t>Â£76.16</t>
  </si>
  <si>
    <t xml:space="preserve">canArY WHarf  </t>
  </si>
  <si>
    <t xml:space="preserve"> viCToRIA </t>
  </si>
  <si>
    <t>Â£44.53</t>
  </si>
  <si>
    <t xml:space="preserve">lOnDON bRIDgE   </t>
  </si>
  <si>
    <t xml:space="preserve">  cANArY wHArf</t>
  </si>
  <si>
    <t xml:space="preserve">euSTon </t>
  </si>
  <si>
    <t xml:space="preserve">   ELEPHANt anD cAstlE </t>
  </si>
  <si>
    <t xml:space="preserve">  WaterLoO </t>
  </si>
  <si>
    <t xml:space="preserve"> sHoREditcH</t>
  </si>
  <si>
    <t xml:space="preserve">  NOTTiNG HiLL  </t>
  </si>
  <si>
    <t>Â£27.59</t>
  </si>
  <si>
    <t xml:space="preserve"> KiNG's CRoss</t>
  </si>
  <si>
    <t xml:space="preserve">  oxfORD CIrCUs   </t>
  </si>
  <si>
    <t>Â£75.87</t>
  </si>
  <si>
    <t xml:space="preserve">caNarY wHARf   </t>
  </si>
  <si>
    <t>Â£8.19</t>
  </si>
  <si>
    <t>stRAtFord</t>
  </si>
  <si>
    <t xml:space="preserve"> WatErLOo   </t>
  </si>
  <si>
    <t xml:space="preserve">CANARy WhARf   </t>
  </si>
  <si>
    <t>Â£46.6</t>
  </si>
  <si>
    <t xml:space="preserve">  CAMden </t>
  </si>
  <si>
    <t>Â£4.54</t>
  </si>
  <si>
    <t>Â£84.31</t>
  </si>
  <si>
    <t xml:space="preserve">   VIcToRIa</t>
  </si>
  <si>
    <t>Â£58.39</t>
  </si>
  <si>
    <t xml:space="preserve">   KInG'S crOSs</t>
  </si>
  <si>
    <t>Â£46.82</t>
  </si>
  <si>
    <t>NOTtIng HILL</t>
  </si>
  <si>
    <t xml:space="preserve">cAMDEn   </t>
  </si>
  <si>
    <t>Â£64.17</t>
  </si>
  <si>
    <t>Â£80.56</t>
  </si>
  <si>
    <t xml:space="preserve">LOndOn bridGe   </t>
  </si>
  <si>
    <t xml:space="preserve">stRaTFord </t>
  </si>
  <si>
    <t xml:space="preserve">CamDen   </t>
  </si>
  <si>
    <t xml:space="preserve">  shOreDitCh</t>
  </si>
  <si>
    <t>BRiXton</t>
  </si>
  <si>
    <t xml:space="preserve"> caMDEn  </t>
  </si>
  <si>
    <t xml:space="preserve">viCtOriA </t>
  </si>
  <si>
    <t xml:space="preserve">   King'S crosS  </t>
  </si>
  <si>
    <t>Â£72.62</t>
  </si>
  <si>
    <t xml:space="preserve">   nOtTInG HILL </t>
  </si>
  <si>
    <t>Â£62.23</t>
  </si>
  <si>
    <t xml:space="preserve">  StrAtFoRd</t>
  </si>
  <si>
    <t xml:space="preserve">  oxfORD CirCUS </t>
  </si>
  <si>
    <t>Â£78.66</t>
  </si>
  <si>
    <t xml:space="preserve">   NoTTing hiLl</t>
  </si>
  <si>
    <t>Â£55.11</t>
  </si>
  <si>
    <t xml:space="preserve">  euSton</t>
  </si>
  <si>
    <t>SHoReDItch</t>
  </si>
  <si>
    <t>Â£50.37</t>
  </si>
  <si>
    <t>Â£10.77</t>
  </si>
  <si>
    <t xml:space="preserve">KinG'S CROSs </t>
  </si>
  <si>
    <t xml:space="preserve">   GrEENwiCh  </t>
  </si>
  <si>
    <t xml:space="preserve">  oXfoRd CiRCUS </t>
  </si>
  <si>
    <t xml:space="preserve"> cANarY whArF </t>
  </si>
  <si>
    <t>Â£12.92</t>
  </si>
  <si>
    <t xml:space="preserve"> gReENWICH </t>
  </si>
  <si>
    <t>Â£42.46</t>
  </si>
  <si>
    <t xml:space="preserve">brixTON   </t>
  </si>
  <si>
    <t>Â£54.55</t>
  </si>
  <si>
    <t xml:space="preserve">  KING'S cross  </t>
  </si>
  <si>
    <t>Â£24.07</t>
  </si>
  <si>
    <t xml:space="preserve">WaTerLOo   </t>
  </si>
  <si>
    <t>Â£35.36</t>
  </si>
  <si>
    <t xml:space="preserve"> oxFoRD CiRcUS</t>
  </si>
  <si>
    <t>Â£53.95</t>
  </si>
  <si>
    <t>Â£29.38</t>
  </si>
  <si>
    <t xml:space="preserve">  WAtERloo   </t>
  </si>
  <si>
    <t>Â£19.58</t>
  </si>
  <si>
    <t>Â£34.65</t>
  </si>
  <si>
    <t>Â£30.25</t>
  </si>
  <si>
    <t xml:space="preserve"> camdEN </t>
  </si>
  <si>
    <t xml:space="preserve">PADDInGTOn   </t>
  </si>
  <si>
    <t xml:space="preserve">   oXFOrD CiRCUs  </t>
  </si>
  <si>
    <t xml:space="preserve"> sHOrEDITCh  </t>
  </si>
  <si>
    <t xml:space="preserve">KiNg's croSs   </t>
  </si>
  <si>
    <t xml:space="preserve"> caMdEn  </t>
  </si>
  <si>
    <t xml:space="preserve"> kINg's CRosS </t>
  </si>
  <si>
    <t>Â£39.86</t>
  </si>
  <si>
    <t xml:space="preserve">   BriXton</t>
  </si>
  <si>
    <t xml:space="preserve"> EUsTon</t>
  </si>
  <si>
    <t xml:space="preserve">   NOTtiNg hilL</t>
  </si>
  <si>
    <t>Â£63.01</t>
  </si>
  <si>
    <t xml:space="preserve"> Euston  </t>
  </si>
  <si>
    <t>Â£11.04</t>
  </si>
  <si>
    <t>NOtTInG hILL</t>
  </si>
  <si>
    <t xml:space="preserve">  wATeRLoO</t>
  </si>
  <si>
    <t>Â£57.2</t>
  </si>
  <si>
    <t>CAnaRY WhArf</t>
  </si>
  <si>
    <t xml:space="preserve">  pADDiNgtOn   </t>
  </si>
  <si>
    <t>Â£65.02</t>
  </si>
  <si>
    <t>Â£45.95</t>
  </si>
  <si>
    <t>VictoRiA</t>
  </si>
  <si>
    <t xml:space="preserve">   BRixton   </t>
  </si>
  <si>
    <t xml:space="preserve"> eUsTON   </t>
  </si>
  <si>
    <t xml:space="preserve">  WatErlOo</t>
  </si>
  <si>
    <t xml:space="preserve"> KIng'S CROsS </t>
  </si>
  <si>
    <t xml:space="preserve">   wATerLOO</t>
  </si>
  <si>
    <t xml:space="preserve">OXfORD cirCUs   </t>
  </si>
  <si>
    <t xml:space="preserve">  wATeRLoo</t>
  </si>
  <si>
    <t>Â£52.12</t>
  </si>
  <si>
    <t xml:space="preserve">   eusTON   </t>
  </si>
  <si>
    <t>Â£12.64</t>
  </si>
  <si>
    <t xml:space="preserve">   NottinG HiLl  </t>
  </si>
  <si>
    <t xml:space="preserve">   bRiXTOn</t>
  </si>
  <si>
    <t xml:space="preserve">VICtORia </t>
  </si>
  <si>
    <t xml:space="preserve">pADdIngtON </t>
  </si>
  <si>
    <t>PADDiNGTOn</t>
  </si>
  <si>
    <t xml:space="preserve">BRixTON  </t>
  </si>
  <si>
    <t>Â£58.2</t>
  </si>
  <si>
    <t>Â£41.37</t>
  </si>
  <si>
    <t>Â£59.88</t>
  </si>
  <si>
    <t>LONdON bRidGE</t>
  </si>
  <si>
    <t>Â£51.4</t>
  </si>
  <si>
    <t xml:space="preserve">  cAMDEn  </t>
  </si>
  <si>
    <t xml:space="preserve"> NOTTInG HILL  </t>
  </si>
  <si>
    <t xml:space="preserve">   WATErlOo</t>
  </si>
  <si>
    <t>Â£50.46</t>
  </si>
  <si>
    <t xml:space="preserve">  loNDON BrIDGE </t>
  </si>
  <si>
    <t xml:space="preserve">eLePhAnt AND castLe </t>
  </si>
  <si>
    <t>Â£41.79</t>
  </si>
  <si>
    <t xml:space="preserve">  euStOn</t>
  </si>
  <si>
    <t>Â£23.11</t>
  </si>
  <si>
    <t xml:space="preserve">   EUston</t>
  </si>
  <si>
    <t xml:space="preserve">BrIxton   </t>
  </si>
  <si>
    <t xml:space="preserve"> kING's cRoSs</t>
  </si>
  <si>
    <t xml:space="preserve">nOttinG Hill   </t>
  </si>
  <si>
    <t xml:space="preserve">   king'S CROsS </t>
  </si>
  <si>
    <t>Â£34.11</t>
  </si>
  <si>
    <t xml:space="preserve">   sHorEDItCh</t>
  </si>
  <si>
    <t>Â£70.96</t>
  </si>
  <si>
    <t xml:space="preserve">VICtOriA  </t>
  </si>
  <si>
    <t>Â£61.22</t>
  </si>
  <si>
    <t xml:space="preserve">  STraTFord  </t>
  </si>
  <si>
    <t xml:space="preserve">sTRATfORD </t>
  </si>
  <si>
    <t>Â£66.49</t>
  </si>
  <si>
    <t>vICTORia</t>
  </si>
  <si>
    <t xml:space="preserve"> loNdon bRIDGE</t>
  </si>
  <si>
    <t>Â£67.93</t>
  </si>
  <si>
    <t>Â£40.16</t>
  </si>
  <si>
    <t xml:space="preserve"> CANARY WhARf </t>
  </si>
  <si>
    <t xml:space="preserve">  VicTORIA</t>
  </si>
  <si>
    <t>viCtoriA</t>
  </si>
  <si>
    <t>Â£20.66</t>
  </si>
  <si>
    <t xml:space="preserve">  WaTerLoO </t>
  </si>
  <si>
    <t xml:space="preserve">  LONDoN BRIdGe</t>
  </si>
  <si>
    <t>Â£13.6</t>
  </si>
  <si>
    <t>KING's CrOss</t>
  </si>
  <si>
    <t>Â£28.02</t>
  </si>
  <si>
    <t xml:space="preserve">gREENWiCh   </t>
  </si>
  <si>
    <t xml:space="preserve">  vicTOria</t>
  </si>
  <si>
    <t xml:space="preserve">lOndoN BRIdge  </t>
  </si>
  <si>
    <t xml:space="preserve"> euStON   </t>
  </si>
  <si>
    <t xml:space="preserve">EustON  </t>
  </si>
  <si>
    <t>Â£69.02</t>
  </si>
  <si>
    <t xml:space="preserve">CaMden  </t>
  </si>
  <si>
    <t>Â£22.76</t>
  </si>
  <si>
    <t xml:space="preserve"> sTratfORD</t>
  </si>
  <si>
    <t>Â£19.4</t>
  </si>
  <si>
    <t xml:space="preserve"> VIctoria</t>
  </si>
  <si>
    <t>Â£10.57</t>
  </si>
  <si>
    <t xml:space="preserve"> VIcTORIa  </t>
  </si>
  <si>
    <t>Â£73.89</t>
  </si>
  <si>
    <t xml:space="preserve">   King'S crOss</t>
  </si>
  <si>
    <t>BRixtOn</t>
  </si>
  <si>
    <t>Â£74.65</t>
  </si>
  <si>
    <t xml:space="preserve">  lONdon BridGe</t>
  </si>
  <si>
    <t>OXfoRD cIRCUS</t>
  </si>
  <si>
    <t>Â£26.63</t>
  </si>
  <si>
    <t>Â£11.44</t>
  </si>
  <si>
    <t xml:space="preserve"> padDIngTon   </t>
  </si>
  <si>
    <t xml:space="preserve">   grEENwiCh   </t>
  </si>
  <si>
    <t>Â£67.98</t>
  </si>
  <si>
    <t xml:space="preserve">lOnDoN BrIdge </t>
  </si>
  <si>
    <t xml:space="preserve">   GREENwiCh   </t>
  </si>
  <si>
    <t>Â£19.64</t>
  </si>
  <si>
    <t>elEpHAnt ANd CASTLe</t>
  </si>
  <si>
    <t>ELePhaNT AND CaStLE</t>
  </si>
  <si>
    <t xml:space="preserve">  brIxToN</t>
  </si>
  <si>
    <t xml:space="preserve">   LONdON BridGE</t>
  </si>
  <si>
    <t>ViCTOrIA</t>
  </si>
  <si>
    <t xml:space="preserve">KINg's croSs </t>
  </si>
  <si>
    <t xml:space="preserve"> ELEPHANT AND CASTLE </t>
  </si>
  <si>
    <t xml:space="preserve">  oXfoRd CirCuS</t>
  </si>
  <si>
    <t>Â£51.61</t>
  </si>
  <si>
    <t>Â£51.69</t>
  </si>
  <si>
    <t xml:space="preserve">   StRatFOrd   </t>
  </si>
  <si>
    <t>Â£6.11</t>
  </si>
  <si>
    <t xml:space="preserve"> eustON</t>
  </si>
  <si>
    <t xml:space="preserve"> sTRatfOrD</t>
  </si>
  <si>
    <t>Â£45.41</t>
  </si>
  <si>
    <t>gReenwICH</t>
  </si>
  <si>
    <t>Â£31.2</t>
  </si>
  <si>
    <t>PADDinGTON</t>
  </si>
  <si>
    <t>Â£70.16</t>
  </si>
  <si>
    <t xml:space="preserve">  caNARy wHarf   </t>
  </si>
  <si>
    <t xml:space="preserve">CaMdEN </t>
  </si>
  <si>
    <t xml:space="preserve">PadDINgTon   </t>
  </si>
  <si>
    <t xml:space="preserve">  BRixtoN   </t>
  </si>
  <si>
    <t xml:space="preserve">  Notting HIll</t>
  </si>
  <si>
    <t>Â£75.84</t>
  </si>
  <si>
    <t xml:space="preserve"> vIctORIA</t>
  </si>
  <si>
    <t xml:space="preserve">  wAterLOo</t>
  </si>
  <si>
    <t>Â£18.44</t>
  </si>
  <si>
    <t>Â£43.34</t>
  </si>
  <si>
    <t>Â£48.68</t>
  </si>
  <si>
    <t xml:space="preserve"> VICTorIA  </t>
  </si>
  <si>
    <t xml:space="preserve"> gREenWicH   </t>
  </si>
  <si>
    <t xml:space="preserve">   SHOREDiTCh </t>
  </si>
  <si>
    <t xml:space="preserve">   KiNG's cRoss</t>
  </si>
  <si>
    <t>Â£50.58</t>
  </si>
  <si>
    <t xml:space="preserve">   cAnarY wHARf </t>
  </si>
  <si>
    <t>Â£20.13</t>
  </si>
  <si>
    <t>Â£52.04</t>
  </si>
  <si>
    <t xml:space="preserve">   oXfOrd ciRCUs</t>
  </si>
  <si>
    <t xml:space="preserve">brixtON  </t>
  </si>
  <si>
    <t xml:space="preserve"> EustoN   </t>
  </si>
  <si>
    <t xml:space="preserve">   KiNG'S CroSs </t>
  </si>
  <si>
    <t>Â£5.11</t>
  </si>
  <si>
    <t>Â£57.67</t>
  </si>
  <si>
    <t>Â£70.13</t>
  </si>
  <si>
    <t xml:space="preserve"> OXfORD CIrCUs  </t>
  </si>
  <si>
    <t xml:space="preserve">WATerlOo   </t>
  </si>
  <si>
    <t xml:space="preserve">   WaterLOO</t>
  </si>
  <si>
    <t xml:space="preserve">EusTOn </t>
  </si>
  <si>
    <t xml:space="preserve">   ElEPhANT ANd caSTlE</t>
  </si>
  <si>
    <t xml:space="preserve"> caMden</t>
  </si>
  <si>
    <t>Â£26.11</t>
  </si>
  <si>
    <t xml:space="preserve">KING's CROss </t>
  </si>
  <si>
    <t xml:space="preserve">GReENWiCh   </t>
  </si>
  <si>
    <t xml:space="preserve">   LondON BriDGE </t>
  </si>
  <si>
    <t>Â£28.66</t>
  </si>
  <si>
    <t xml:space="preserve">   sTRatfoRD </t>
  </si>
  <si>
    <t>shoREDItch</t>
  </si>
  <si>
    <t>kInG's cRoSs</t>
  </si>
  <si>
    <t>Â£24.92</t>
  </si>
  <si>
    <t xml:space="preserve">NoTTINg hIlL  </t>
  </si>
  <si>
    <t xml:space="preserve">LOndOn briDgE   </t>
  </si>
  <si>
    <t>Â£43.53</t>
  </si>
  <si>
    <t>Â£46.61</t>
  </si>
  <si>
    <t xml:space="preserve"> WATERlOO  </t>
  </si>
  <si>
    <t>Â£57.38</t>
  </si>
  <si>
    <t xml:space="preserve">bRiXTOn </t>
  </si>
  <si>
    <t xml:space="preserve">   wAteRLoo   </t>
  </si>
  <si>
    <t>Â£28.21</t>
  </si>
  <si>
    <t>Â£7.87</t>
  </si>
  <si>
    <t>Â£41.53</t>
  </si>
  <si>
    <t>canaRY whARf</t>
  </si>
  <si>
    <t xml:space="preserve">elePhaNT and casTlE </t>
  </si>
  <si>
    <t>Â£67.8</t>
  </si>
  <si>
    <t xml:space="preserve">   VicTORIa   </t>
  </si>
  <si>
    <t xml:space="preserve"> eustOn</t>
  </si>
  <si>
    <t xml:space="preserve"> StRATfoRD  </t>
  </si>
  <si>
    <t>Â£35.28</t>
  </si>
  <si>
    <t xml:space="preserve">   watErloo  </t>
  </si>
  <si>
    <t xml:space="preserve"> cAMDEn</t>
  </si>
  <si>
    <t>oXFoRd CIrcus</t>
  </si>
  <si>
    <t xml:space="preserve">eLePHanT and CasTLe </t>
  </si>
  <si>
    <t xml:space="preserve"> brIxTon   </t>
  </si>
  <si>
    <t xml:space="preserve"> oXFoRD circUs</t>
  </si>
  <si>
    <t xml:space="preserve">   grEenwich</t>
  </si>
  <si>
    <t xml:space="preserve">   wateRLOo</t>
  </si>
  <si>
    <t>Â£18.62</t>
  </si>
  <si>
    <t>Â£64.9</t>
  </si>
  <si>
    <t xml:space="preserve">  shoReDItcH  </t>
  </si>
  <si>
    <t>Â£78.11</t>
  </si>
  <si>
    <t>ELEPHAnT anD caSTlE</t>
  </si>
  <si>
    <t xml:space="preserve">CAMdeN </t>
  </si>
  <si>
    <t xml:space="preserve">StRAtFORD   </t>
  </si>
  <si>
    <t xml:space="preserve">PaDdINgton  </t>
  </si>
  <si>
    <t>Â£72.05</t>
  </si>
  <si>
    <t xml:space="preserve"> PaDdingTOn</t>
  </si>
  <si>
    <t xml:space="preserve"> pAdDiNgTon</t>
  </si>
  <si>
    <t xml:space="preserve">  CaMdEn  </t>
  </si>
  <si>
    <t>Â£50.11</t>
  </si>
  <si>
    <t xml:space="preserve">vicTorIA   </t>
  </si>
  <si>
    <t xml:space="preserve">   GrEeNwicH  </t>
  </si>
  <si>
    <t>Â£17.27</t>
  </si>
  <si>
    <t xml:space="preserve"> WAterLOO</t>
  </si>
  <si>
    <t xml:space="preserve"> cAnaRY WharF   </t>
  </si>
  <si>
    <t xml:space="preserve"> CanAry wharf</t>
  </si>
  <si>
    <t>WaTERloo</t>
  </si>
  <si>
    <t>Â£51.79</t>
  </si>
  <si>
    <t>Â£38.95</t>
  </si>
  <si>
    <t>Â£39.17</t>
  </si>
  <si>
    <t xml:space="preserve">  pADdIngtON</t>
  </si>
  <si>
    <t>Â£45.1</t>
  </si>
  <si>
    <t xml:space="preserve">eUSToN  </t>
  </si>
  <si>
    <t>Â£19.09</t>
  </si>
  <si>
    <t xml:space="preserve">  King's croSS  </t>
  </si>
  <si>
    <t>Â£22.56</t>
  </si>
  <si>
    <t xml:space="preserve">  EustoN</t>
  </si>
  <si>
    <t xml:space="preserve"> OXfoRd CIRCUs   </t>
  </si>
  <si>
    <t xml:space="preserve">shOREditCH </t>
  </si>
  <si>
    <t>Â£8.46</t>
  </si>
  <si>
    <t>pADDiNGTOn</t>
  </si>
  <si>
    <t xml:space="preserve">  eustON </t>
  </si>
  <si>
    <t xml:space="preserve"> LonDOn BrIDGE</t>
  </si>
  <si>
    <t>Â£70.15</t>
  </si>
  <si>
    <t>Â£34.07</t>
  </si>
  <si>
    <t xml:space="preserve"> kINg's Cross  </t>
  </si>
  <si>
    <t>SHorEdiTCh</t>
  </si>
  <si>
    <t xml:space="preserve">eLePHANt aNd caStle   </t>
  </si>
  <si>
    <t>Â£49.03</t>
  </si>
  <si>
    <t xml:space="preserve">paddiNgtOn  </t>
  </si>
  <si>
    <t>Â£42.68</t>
  </si>
  <si>
    <t xml:space="preserve">elEPHaNt aNd CaStLe   </t>
  </si>
  <si>
    <t>lOndon bridge</t>
  </si>
  <si>
    <t>ELePhant AnD cASTLE</t>
  </si>
  <si>
    <t>Â£54.38</t>
  </si>
  <si>
    <t>Â£50.2</t>
  </si>
  <si>
    <t>Â£50.81</t>
  </si>
  <si>
    <t>Â£54.92</t>
  </si>
  <si>
    <t>Â£48.61</t>
  </si>
  <si>
    <t xml:space="preserve">   STRaTFOrD  </t>
  </si>
  <si>
    <t xml:space="preserve">  CAmden   </t>
  </si>
  <si>
    <t xml:space="preserve">gReenwiCH   </t>
  </si>
  <si>
    <t>Â£64.74</t>
  </si>
  <si>
    <t xml:space="preserve">   BriXtON</t>
  </si>
  <si>
    <t xml:space="preserve">  SHoReDItch   </t>
  </si>
  <si>
    <t>Â£63.03</t>
  </si>
  <si>
    <t xml:space="preserve"> euSToN   </t>
  </si>
  <si>
    <t xml:space="preserve">oXForD ciRCuS </t>
  </si>
  <si>
    <t xml:space="preserve"> NoTtiNg HilL </t>
  </si>
  <si>
    <t xml:space="preserve"> sHorEdiTcH</t>
  </si>
  <si>
    <t xml:space="preserve">wateRLoo </t>
  </si>
  <si>
    <t>SHOrEDItCH</t>
  </si>
  <si>
    <t xml:space="preserve">  padDINgton  </t>
  </si>
  <si>
    <t xml:space="preserve">  GReeNWiCH </t>
  </si>
  <si>
    <t xml:space="preserve">   PadDiNgtOn</t>
  </si>
  <si>
    <t xml:space="preserve"> LoNDOn brIDgE </t>
  </si>
  <si>
    <t>Â£43.3</t>
  </si>
  <si>
    <t xml:space="preserve">   cAmDEn   </t>
  </si>
  <si>
    <t>loNDon BRidGe</t>
  </si>
  <si>
    <t xml:space="preserve">PadDiNGTON   </t>
  </si>
  <si>
    <t xml:space="preserve">caMDEn </t>
  </si>
  <si>
    <t xml:space="preserve"> OXFoRD cIrcUs   </t>
  </si>
  <si>
    <t>KiNG'S CrOss</t>
  </si>
  <si>
    <t xml:space="preserve">waTeRlOo  </t>
  </si>
  <si>
    <t xml:space="preserve"> kInG's CrosS  </t>
  </si>
  <si>
    <t xml:space="preserve">   elEPhAnt AnD CaStLe </t>
  </si>
  <si>
    <t>shOREDitch</t>
  </si>
  <si>
    <t xml:space="preserve">CAnarY WhArF </t>
  </si>
  <si>
    <t>Â£24.89</t>
  </si>
  <si>
    <t xml:space="preserve">nOtTINg HIll   </t>
  </si>
  <si>
    <t xml:space="preserve"> EUstOn   </t>
  </si>
  <si>
    <t xml:space="preserve">  kIng's croSS  </t>
  </si>
  <si>
    <t>Â£45.5</t>
  </si>
  <si>
    <t xml:space="preserve">   CAnArY WhARF</t>
  </si>
  <si>
    <t>Â£21.98</t>
  </si>
  <si>
    <t xml:space="preserve">kInG's cROSS </t>
  </si>
  <si>
    <t>Â£44.32</t>
  </si>
  <si>
    <t xml:space="preserve">   paDdiNgTOn</t>
  </si>
  <si>
    <t xml:space="preserve">  STrAtFOrD </t>
  </si>
  <si>
    <t xml:space="preserve"> STRatFord   </t>
  </si>
  <si>
    <t xml:space="preserve">   CanARY wHARf   </t>
  </si>
  <si>
    <t xml:space="preserve">brIXToN   </t>
  </si>
  <si>
    <t>PADDiNgton</t>
  </si>
  <si>
    <t>Â£17.73</t>
  </si>
  <si>
    <t xml:space="preserve">OxfORd CIRCUS   </t>
  </si>
  <si>
    <t>ViCTorIa</t>
  </si>
  <si>
    <t xml:space="preserve">   pAdDIngTon </t>
  </si>
  <si>
    <t>Â£49.49</t>
  </si>
  <si>
    <t>Â£28.03</t>
  </si>
  <si>
    <t xml:space="preserve">   cAmDEn  </t>
  </si>
  <si>
    <t xml:space="preserve"> sHoRedITCh</t>
  </si>
  <si>
    <t xml:space="preserve">WateRlOO </t>
  </si>
  <si>
    <t xml:space="preserve">  sTrATfORD   </t>
  </si>
  <si>
    <t xml:space="preserve">viCtORIa   </t>
  </si>
  <si>
    <t xml:space="preserve"> CamDeN  </t>
  </si>
  <si>
    <t xml:space="preserve">OxFORD CiRcUs </t>
  </si>
  <si>
    <t>OXfoRD cIrCUs</t>
  </si>
  <si>
    <t>Â£80.94</t>
  </si>
  <si>
    <t>kINg's cross</t>
  </si>
  <si>
    <t xml:space="preserve">   sTratfoRD  </t>
  </si>
  <si>
    <t xml:space="preserve">  ElePHaNt ANd CASTle  </t>
  </si>
  <si>
    <t xml:space="preserve">StRAtfoRD  </t>
  </si>
  <si>
    <t>Â£11.76</t>
  </si>
  <si>
    <t>Â£61.51</t>
  </si>
  <si>
    <t xml:space="preserve"> NOTtINg HIll</t>
  </si>
  <si>
    <t>Â£15.38</t>
  </si>
  <si>
    <t>PaddINgTON</t>
  </si>
  <si>
    <t>Â£42.02</t>
  </si>
  <si>
    <t>BRiXtON</t>
  </si>
  <si>
    <t>Â£40.49</t>
  </si>
  <si>
    <t xml:space="preserve"> strAtForD</t>
  </si>
  <si>
    <t xml:space="preserve">  WaTERLoO</t>
  </si>
  <si>
    <t xml:space="preserve">  cAmdEn  </t>
  </si>
  <si>
    <t xml:space="preserve"> kInG's CrOsS   </t>
  </si>
  <si>
    <t xml:space="preserve">EUStoN </t>
  </si>
  <si>
    <t xml:space="preserve">   oXFord cIRCUs  </t>
  </si>
  <si>
    <t>Â£84.88</t>
  </si>
  <si>
    <t>brixtOn</t>
  </si>
  <si>
    <t>Â£72.77</t>
  </si>
  <si>
    <t xml:space="preserve"> eLePhANt AnD CastLe</t>
  </si>
  <si>
    <t xml:space="preserve">   kinG's CRoSS   </t>
  </si>
  <si>
    <t>Â£37.48</t>
  </si>
  <si>
    <t xml:space="preserve">BrIXTON   </t>
  </si>
  <si>
    <t xml:space="preserve">  vicTorIA </t>
  </si>
  <si>
    <t>Â£71.61</t>
  </si>
  <si>
    <t>Â£33.33</t>
  </si>
  <si>
    <t xml:space="preserve">EUsTOn   </t>
  </si>
  <si>
    <t xml:space="preserve">  lOndoN bRIDGe</t>
  </si>
  <si>
    <t xml:space="preserve">  WaTerLOO  </t>
  </si>
  <si>
    <t>Â£69.88</t>
  </si>
  <si>
    <t xml:space="preserve">Elephant ANd cAStLe  </t>
  </si>
  <si>
    <t xml:space="preserve">Camden  </t>
  </si>
  <si>
    <t xml:space="preserve">oXFoRd CIrCuS  </t>
  </si>
  <si>
    <t>Â£33.88</t>
  </si>
  <si>
    <t xml:space="preserve"> GrEenwich</t>
  </si>
  <si>
    <t xml:space="preserve">vIctoRIa </t>
  </si>
  <si>
    <t>sHoreDItch</t>
  </si>
  <si>
    <t>Â£72.37</t>
  </si>
  <si>
    <t xml:space="preserve">   PAddINgTON  </t>
  </si>
  <si>
    <t>Â£33.21</t>
  </si>
  <si>
    <t>Â£83.38</t>
  </si>
  <si>
    <t xml:space="preserve">  greenWICh  </t>
  </si>
  <si>
    <t xml:space="preserve">OXford CIrCUs   </t>
  </si>
  <si>
    <t xml:space="preserve">sHOReDItCH </t>
  </si>
  <si>
    <t>Â£70.88</t>
  </si>
  <si>
    <t>Â£35.33</t>
  </si>
  <si>
    <t xml:space="preserve"> sHoREDItcH </t>
  </si>
  <si>
    <t xml:space="preserve"> VICtoRiA   </t>
  </si>
  <si>
    <t>Â£49.36</t>
  </si>
  <si>
    <t xml:space="preserve">eUStOn </t>
  </si>
  <si>
    <t xml:space="preserve"> CamDen   </t>
  </si>
  <si>
    <t>Â£66.54</t>
  </si>
  <si>
    <t xml:space="preserve">   ShorEDiTCh  </t>
  </si>
  <si>
    <t>Â£7.16</t>
  </si>
  <si>
    <t xml:space="preserve">kinG'S Cross   </t>
  </si>
  <si>
    <t xml:space="preserve">sTraTford   </t>
  </si>
  <si>
    <t xml:space="preserve">  KIng'S CRoss</t>
  </si>
  <si>
    <t>Â£18.93</t>
  </si>
  <si>
    <t xml:space="preserve"> bRixtoN  </t>
  </si>
  <si>
    <t xml:space="preserve">   LondOn bRIDgE  </t>
  </si>
  <si>
    <t>Â£49.17</t>
  </si>
  <si>
    <t>Â£63.8</t>
  </si>
  <si>
    <t xml:space="preserve">   OXFord Circus   </t>
  </si>
  <si>
    <t>Â£29.94</t>
  </si>
  <si>
    <t>Â£83.98</t>
  </si>
  <si>
    <t xml:space="preserve">   GReEnWICh  </t>
  </si>
  <si>
    <t xml:space="preserve">NotTiNG HiLl  </t>
  </si>
  <si>
    <t>Â£7.34</t>
  </si>
  <si>
    <t xml:space="preserve">KINg'S crOSS  </t>
  </si>
  <si>
    <t xml:space="preserve">   WATERLOo </t>
  </si>
  <si>
    <t xml:space="preserve">VICtoRia   </t>
  </si>
  <si>
    <t xml:space="preserve">  shOrEDitch   </t>
  </si>
  <si>
    <t>Â£78.52</t>
  </si>
  <si>
    <t xml:space="preserve"> greENWicH   </t>
  </si>
  <si>
    <t xml:space="preserve">   CaMDeN</t>
  </si>
  <si>
    <t xml:space="preserve">SHoREDITch </t>
  </si>
  <si>
    <t>Â£12.63</t>
  </si>
  <si>
    <t>Â£55.9</t>
  </si>
  <si>
    <t xml:space="preserve">BRIxTon  </t>
  </si>
  <si>
    <t>Â£24.17</t>
  </si>
  <si>
    <t>Â£42.34</t>
  </si>
  <si>
    <t>Â£14.41</t>
  </si>
  <si>
    <t xml:space="preserve"> StRatfoRD </t>
  </si>
  <si>
    <t xml:space="preserve">grEEnwiCh   </t>
  </si>
  <si>
    <t>Â£54.26</t>
  </si>
  <si>
    <t>Â£14.96</t>
  </si>
  <si>
    <t xml:space="preserve">  brIxTON</t>
  </si>
  <si>
    <t>Â£79.92</t>
  </si>
  <si>
    <t xml:space="preserve">  caNaRY WhArF</t>
  </si>
  <si>
    <t>PaDdingtoN</t>
  </si>
  <si>
    <t xml:space="preserve">brixtOn  </t>
  </si>
  <si>
    <t xml:space="preserve">   GrEENWICH</t>
  </si>
  <si>
    <t>Â£77.11</t>
  </si>
  <si>
    <t>Â£54.3</t>
  </si>
  <si>
    <t>Â£77.62</t>
  </si>
  <si>
    <t>nOttIng HILl</t>
  </si>
  <si>
    <t xml:space="preserve"> cANAry wHarf   </t>
  </si>
  <si>
    <t xml:space="preserve"> eUsToN  </t>
  </si>
  <si>
    <t>Â£17.88</t>
  </si>
  <si>
    <t>Â£32.72</t>
  </si>
  <si>
    <t xml:space="preserve">   wATerloO  </t>
  </si>
  <si>
    <t>Â£50.18</t>
  </si>
  <si>
    <t xml:space="preserve">   vicTOrIa   </t>
  </si>
  <si>
    <t xml:space="preserve">   Euston  </t>
  </si>
  <si>
    <t>Â£60.08</t>
  </si>
  <si>
    <t xml:space="preserve">   camdEN  </t>
  </si>
  <si>
    <t xml:space="preserve">cANAry wHARF </t>
  </si>
  <si>
    <t xml:space="preserve"> vICTorIa</t>
  </si>
  <si>
    <t xml:space="preserve">  kInG's CROSS </t>
  </si>
  <si>
    <t>GReenWIcH</t>
  </si>
  <si>
    <t>Â£54.77</t>
  </si>
  <si>
    <t xml:space="preserve">   kInG's cROsS</t>
  </si>
  <si>
    <t xml:space="preserve">   euSToN</t>
  </si>
  <si>
    <t xml:space="preserve"> sTRAtFoRD  </t>
  </si>
  <si>
    <t xml:space="preserve">  wateRLOo</t>
  </si>
  <si>
    <t xml:space="preserve">cAMDEN   </t>
  </si>
  <si>
    <t xml:space="preserve"> noTTing HILL  </t>
  </si>
  <si>
    <t>Â£66.37</t>
  </si>
  <si>
    <t>Â£43.78</t>
  </si>
  <si>
    <t xml:space="preserve">   NOTTiNg hiLL</t>
  </si>
  <si>
    <t xml:space="preserve"> cAMDEN </t>
  </si>
  <si>
    <t xml:space="preserve">   cAmDeN</t>
  </si>
  <si>
    <t>pADDingtOn</t>
  </si>
  <si>
    <t xml:space="preserve">  PADdIngtOn</t>
  </si>
  <si>
    <t xml:space="preserve">  SHOrEDITCH </t>
  </si>
  <si>
    <t xml:space="preserve">sHoREdITCH   </t>
  </si>
  <si>
    <t>Â£8.57</t>
  </si>
  <si>
    <t xml:space="preserve"> StraTfOrd</t>
  </si>
  <si>
    <t>Â£79.45</t>
  </si>
  <si>
    <t>Â£37.56</t>
  </si>
  <si>
    <t>BrixtON</t>
  </si>
  <si>
    <t xml:space="preserve">ELepHAnt anD CaStle </t>
  </si>
  <si>
    <t>Â£15.68</t>
  </si>
  <si>
    <t>Â£51.77</t>
  </si>
  <si>
    <t>Â£6.32</t>
  </si>
  <si>
    <t xml:space="preserve">  nOtTInG Hill</t>
  </si>
  <si>
    <t xml:space="preserve">  shOReDItcH</t>
  </si>
  <si>
    <t>Â£52.7</t>
  </si>
  <si>
    <t xml:space="preserve"> wAtERLOo   </t>
  </si>
  <si>
    <t xml:space="preserve">kiNg's crOss </t>
  </si>
  <si>
    <t xml:space="preserve">  VIctoRIA</t>
  </si>
  <si>
    <t xml:space="preserve">   CaMdEN </t>
  </si>
  <si>
    <t>Â£81.37</t>
  </si>
  <si>
    <t>Â£23.6</t>
  </si>
  <si>
    <t xml:space="preserve">sTraTforD </t>
  </si>
  <si>
    <t>Â£28.79</t>
  </si>
  <si>
    <t xml:space="preserve">  grEEnwICh  </t>
  </si>
  <si>
    <t xml:space="preserve">oXforD cIRCUs   </t>
  </si>
  <si>
    <t>Â£16.23</t>
  </si>
  <si>
    <t>Â£16.91</t>
  </si>
  <si>
    <t xml:space="preserve">elephANt aND CASTLE </t>
  </si>
  <si>
    <t>CANARy wHARf</t>
  </si>
  <si>
    <t>lONdoN brIDgE</t>
  </si>
  <si>
    <t xml:space="preserve">pAddINGToN  </t>
  </si>
  <si>
    <t xml:space="preserve">  sHoREdITCH   </t>
  </si>
  <si>
    <t>shorEDitCH</t>
  </si>
  <si>
    <t>Â£25.4</t>
  </si>
  <si>
    <t xml:space="preserve"> nOtTing hILl </t>
  </si>
  <si>
    <t>Â£21.16</t>
  </si>
  <si>
    <t>canAry WHArF</t>
  </si>
  <si>
    <t xml:space="preserve">  wATerLOO  </t>
  </si>
  <si>
    <t xml:space="preserve">  sTratfoRd </t>
  </si>
  <si>
    <t xml:space="preserve">CaMdeN   </t>
  </si>
  <si>
    <t xml:space="preserve"> sTRaTfORd </t>
  </si>
  <si>
    <t xml:space="preserve">ElephanT aNd casTle  </t>
  </si>
  <si>
    <t xml:space="preserve"> lonDOn bRidGe </t>
  </si>
  <si>
    <t>KING'S CrOSs</t>
  </si>
  <si>
    <t>Â£40.41</t>
  </si>
  <si>
    <t xml:space="preserve">loNdoN bridgE </t>
  </si>
  <si>
    <t xml:space="preserve">loNDoN brIDGE </t>
  </si>
  <si>
    <t xml:space="preserve">  vICtoRiA</t>
  </si>
  <si>
    <t xml:space="preserve">strATford </t>
  </si>
  <si>
    <t>WaterlOo</t>
  </si>
  <si>
    <t xml:space="preserve">CanAry whArf </t>
  </si>
  <si>
    <t xml:space="preserve">   cAnAry WhaRf  </t>
  </si>
  <si>
    <t xml:space="preserve">   BRIXtoN  </t>
  </si>
  <si>
    <t xml:space="preserve">  lonDoN brIdge</t>
  </si>
  <si>
    <t>Â£45.88</t>
  </si>
  <si>
    <t>King'S CRosS</t>
  </si>
  <si>
    <t xml:space="preserve"> LoNDon brIdge</t>
  </si>
  <si>
    <t>Â£26.48</t>
  </si>
  <si>
    <t xml:space="preserve">  eLEpHanT AnD CAstLE</t>
  </si>
  <si>
    <t xml:space="preserve"> padDiNGToN</t>
  </si>
  <si>
    <t>Â£83.16</t>
  </si>
  <si>
    <t xml:space="preserve">GreENWICh   </t>
  </si>
  <si>
    <t xml:space="preserve">   CAmDeN</t>
  </si>
  <si>
    <t xml:space="preserve">nOTting HILl   </t>
  </si>
  <si>
    <t xml:space="preserve">  EUstOn   </t>
  </si>
  <si>
    <t xml:space="preserve">WaTeRLOo  </t>
  </si>
  <si>
    <t xml:space="preserve">gREEnWiCh  </t>
  </si>
  <si>
    <t xml:space="preserve">eUsTON </t>
  </si>
  <si>
    <t xml:space="preserve">oXfORd ciRcUs  </t>
  </si>
  <si>
    <t>Â£39.71</t>
  </si>
  <si>
    <t>Â£32.31</t>
  </si>
  <si>
    <t>LOndON brIdge</t>
  </si>
  <si>
    <t xml:space="preserve">  PadDINgton  </t>
  </si>
  <si>
    <t>Â£31.24</t>
  </si>
  <si>
    <t xml:space="preserve">   lONDoN BrIDge</t>
  </si>
  <si>
    <t>Â£59.1</t>
  </si>
  <si>
    <t xml:space="preserve">cAnary WHaRF   </t>
  </si>
  <si>
    <t xml:space="preserve">NOtting hiLL </t>
  </si>
  <si>
    <t>Â£72.52</t>
  </si>
  <si>
    <t xml:space="preserve">  WATErloo   </t>
  </si>
  <si>
    <t xml:space="preserve">OXFord CirCuS  </t>
  </si>
  <si>
    <t>Â£19.52</t>
  </si>
  <si>
    <t xml:space="preserve">   ELePHant AnD CASTLE  </t>
  </si>
  <si>
    <t>Â£35.06</t>
  </si>
  <si>
    <t>BriXtoN</t>
  </si>
  <si>
    <t xml:space="preserve">   PadDiNgtON</t>
  </si>
  <si>
    <t>Â£25.94</t>
  </si>
  <si>
    <t>eLephANt aNd CaSTLe</t>
  </si>
  <si>
    <t xml:space="preserve">vicTOriA  </t>
  </si>
  <si>
    <t xml:space="preserve"> ShOREdITCh</t>
  </si>
  <si>
    <t xml:space="preserve">  KiNg'S crOSS   </t>
  </si>
  <si>
    <t xml:space="preserve">   CAMDeN   </t>
  </si>
  <si>
    <t xml:space="preserve">   eLEphAnt ANd CastLE   </t>
  </si>
  <si>
    <t>Â£69.64</t>
  </si>
  <si>
    <t xml:space="preserve">BrIxtON  </t>
  </si>
  <si>
    <t xml:space="preserve">  WateRLoO </t>
  </si>
  <si>
    <t>Â£35.94</t>
  </si>
  <si>
    <t xml:space="preserve">  BRixtOn   </t>
  </si>
  <si>
    <t xml:space="preserve"> SHOredItch </t>
  </si>
  <si>
    <t xml:space="preserve">cANaRY whaRf  </t>
  </si>
  <si>
    <t xml:space="preserve">   grEEnWICH  </t>
  </si>
  <si>
    <t xml:space="preserve"> briXTON   </t>
  </si>
  <si>
    <t>Â£23.97</t>
  </si>
  <si>
    <t xml:space="preserve">  elephaNT ANd CAstle</t>
  </si>
  <si>
    <t>Â£46.48</t>
  </si>
  <si>
    <t xml:space="preserve">watErloO   </t>
  </si>
  <si>
    <t>oXFoRd CiRcuS</t>
  </si>
  <si>
    <t>Â£63.02</t>
  </si>
  <si>
    <t xml:space="preserve">   vICtoRia</t>
  </si>
  <si>
    <t>Â£19.83</t>
  </si>
  <si>
    <t>Â£45.17</t>
  </si>
  <si>
    <t>strAtfoRd</t>
  </si>
  <si>
    <t xml:space="preserve"> grEenwicH </t>
  </si>
  <si>
    <t>Â£20.61</t>
  </si>
  <si>
    <t xml:space="preserve"> CAMdEN</t>
  </si>
  <si>
    <t xml:space="preserve">KIng'S cRosS   </t>
  </si>
  <si>
    <t xml:space="preserve"> stRaTfORD</t>
  </si>
  <si>
    <t>PAdDInGtoN</t>
  </si>
  <si>
    <t>Â£35.65</t>
  </si>
  <si>
    <t>Â£42.78</t>
  </si>
  <si>
    <t xml:space="preserve">eLEphaNT and CAsTle </t>
  </si>
  <si>
    <t>OXfORD cIrcus</t>
  </si>
  <si>
    <t>VICtOrIa</t>
  </si>
  <si>
    <t xml:space="preserve">  NOTTing hiLL   </t>
  </si>
  <si>
    <t xml:space="preserve">canARy Wharf </t>
  </si>
  <si>
    <t xml:space="preserve"> sHOReditch</t>
  </si>
  <si>
    <t xml:space="preserve">   PAdDiNGtOn</t>
  </si>
  <si>
    <t>Â£76.49</t>
  </si>
  <si>
    <t xml:space="preserve"> wATerLoo</t>
  </si>
  <si>
    <t xml:space="preserve">king'S crOSS </t>
  </si>
  <si>
    <t xml:space="preserve">  eLEpHant aND CastLE </t>
  </si>
  <si>
    <t xml:space="preserve">  VicToRiA</t>
  </si>
  <si>
    <t xml:space="preserve">  greeNwICH</t>
  </si>
  <si>
    <t xml:space="preserve"> bRiXtOn</t>
  </si>
  <si>
    <t xml:space="preserve">  nottiNg HIlL  </t>
  </si>
  <si>
    <t xml:space="preserve">   OXfoRd circUs  </t>
  </si>
  <si>
    <t>euStOn</t>
  </si>
  <si>
    <t>SHOrEdiTcH</t>
  </si>
  <si>
    <t>noTtInG hiLl</t>
  </si>
  <si>
    <t xml:space="preserve"> wAteRloo</t>
  </si>
  <si>
    <t xml:space="preserve">  GREenwICH</t>
  </si>
  <si>
    <t>Â£22.62</t>
  </si>
  <si>
    <t xml:space="preserve">   SHoREDITch  </t>
  </si>
  <si>
    <t>Â£60.82</t>
  </si>
  <si>
    <t xml:space="preserve">StRatFORD </t>
  </si>
  <si>
    <t xml:space="preserve">LONDoN BRiDge  </t>
  </si>
  <si>
    <t>Â£81.26</t>
  </si>
  <si>
    <t xml:space="preserve"> briXTOn </t>
  </si>
  <si>
    <t>WATerLOo</t>
  </si>
  <si>
    <t xml:space="preserve">  oxfORD CIRcus</t>
  </si>
  <si>
    <t>Â£14.98</t>
  </si>
  <si>
    <t xml:space="preserve">PADdingTOn  </t>
  </si>
  <si>
    <t xml:space="preserve">  King'S CROSs  </t>
  </si>
  <si>
    <t xml:space="preserve">   oXfORd circUS</t>
  </si>
  <si>
    <t xml:space="preserve">  KIng's CrOsS   </t>
  </si>
  <si>
    <t>SHOREDITcH</t>
  </si>
  <si>
    <t xml:space="preserve"> pADdiNgton</t>
  </si>
  <si>
    <t>Â£41.13</t>
  </si>
  <si>
    <t>SHOreDItch</t>
  </si>
  <si>
    <t>PaDdiNGTON</t>
  </si>
  <si>
    <t xml:space="preserve"> kiNG's cRoSs   </t>
  </si>
  <si>
    <t xml:space="preserve">VicToRia   </t>
  </si>
  <si>
    <t xml:space="preserve">  BrIxtON</t>
  </si>
  <si>
    <t>Â£45.93</t>
  </si>
  <si>
    <t xml:space="preserve">stRaTFORd </t>
  </si>
  <si>
    <t>Â£64.03</t>
  </si>
  <si>
    <t xml:space="preserve">elepHaNT anD castLe </t>
  </si>
  <si>
    <t>Â£19.24</t>
  </si>
  <si>
    <t>PadDinGTON</t>
  </si>
  <si>
    <t xml:space="preserve">  CAnARy WHarF</t>
  </si>
  <si>
    <t>Â£79.63</t>
  </si>
  <si>
    <t xml:space="preserve">   EuSTON   </t>
  </si>
  <si>
    <t xml:space="preserve"> gREeNwiCh  </t>
  </si>
  <si>
    <t xml:space="preserve">   KinG's crOSs  </t>
  </si>
  <si>
    <t>Â£19.55</t>
  </si>
  <si>
    <t>Â£77.35</t>
  </si>
  <si>
    <t xml:space="preserve">   elePHANt And CasTlE </t>
  </si>
  <si>
    <t>canARy WhArF</t>
  </si>
  <si>
    <t xml:space="preserve">oxfoRD cIrcUS  </t>
  </si>
  <si>
    <t>Â£76.7</t>
  </si>
  <si>
    <t>Â£75.22</t>
  </si>
  <si>
    <t xml:space="preserve">   Canary wHaRf</t>
  </si>
  <si>
    <t>oxFoRd cIRcus</t>
  </si>
  <si>
    <t>Â£75.62</t>
  </si>
  <si>
    <t>wateRLoo</t>
  </si>
  <si>
    <t xml:space="preserve">   StraTFord</t>
  </si>
  <si>
    <t xml:space="preserve">   noTtinG hILl  </t>
  </si>
  <si>
    <t>grEeNwICH</t>
  </si>
  <si>
    <t xml:space="preserve">PAddinGtOn   </t>
  </si>
  <si>
    <t>eLEPHaNT And CaSTle</t>
  </si>
  <si>
    <t>Â£52.65</t>
  </si>
  <si>
    <t>nOTTing hILl</t>
  </si>
  <si>
    <t xml:space="preserve">  EusToN   </t>
  </si>
  <si>
    <t>Â£68.11</t>
  </si>
  <si>
    <t>Â£33.06</t>
  </si>
  <si>
    <t>eLEphaNT anD CasTLe</t>
  </si>
  <si>
    <t xml:space="preserve">  nOTtiNg HIll</t>
  </si>
  <si>
    <t>Â£47.48</t>
  </si>
  <si>
    <t xml:space="preserve"> vICToRIa</t>
  </si>
  <si>
    <t xml:space="preserve"> CAMdEn  </t>
  </si>
  <si>
    <t>Â£52.2</t>
  </si>
  <si>
    <t>LONdoN brIDGe</t>
  </si>
  <si>
    <t>Â£18.18</t>
  </si>
  <si>
    <t xml:space="preserve">  CanaRy wHArF </t>
  </si>
  <si>
    <t xml:space="preserve">grEEnWIcH  </t>
  </si>
  <si>
    <t>Â£83.95</t>
  </si>
  <si>
    <t xml:space="preserve"> kinG'S CRoss </t>
  </si>
  <si>
    <t xml:space="preserve"> BRiXton</t>
  </si>
  <si>
    <t xml:space="preserve">VicToria </t>
  </si>
  <si>
    <t xml:space="preserve"> caMdeN</t>
  </si>
  <si>
    <t xml:space="preserve"> Notting hiLL   </t>
  </si>
  <si>
    <t xml:space="preserve">vICtoria  </t>
  </si>
  <si>
    <t>Â£59.84</t>
  </si>
  <si>
    <t xml:space="preserve">sTraTfOrD   </t>
  </si>
  <si>
    <t xml:space="preserve">   cAmDeN   </t>
  </si>
  <si>
    <t>oxForD cIRcUs</t>
  </si>
  <si>
    <t xml:space="preserve">   nOTTinG HILl  </t>
  </si>
  <si>
    <t xml:space="preserve">  EusTOn</t>
  </si>
  <si>
    <t>WaterLoO</t>
  </si>
  <si>
    <t xml:space="preserve">cANaRy wHarF </t>
  </si>
  <si>
    <t>cANArY wHARF</t>
  </si>
  <si>
    <t>Â£38.03</t>
  </si>
  <si>
    <t xml:space="preserve">   BRIXtoN   </t>
  </si>
  <si>
    <t xml:space="preserve"> SHOReDITch</t>
  </si>
  <si>
    <t>sHOreDiTCh</t>
  </si>
  <si>
    <t>Â£50.03</t>
  </si>
  <si>
    <t xml:space="preserve">   EuStoN </t>
  </si>
  <si>
    <t xml:space="preserve">   grEenWICH</t>
  </si>
  <si>
    <t xml:space="preserve">   lOndOn bRidGe </t>
  </si>
  <si>
    <t>eUsTON</t>
  </si>
  <si>
    <t>CaMDEN</t>
  </si>
  <si>
    <t xml:space="preserve"> wAtErlOO</t>
  </si>
  <si>
    <t xml:space="preserve">WaTerLOO   </t>
  </si>
  <si>
    <t>Â£18.15</t>
  </si>
  <si>
    <t xml:space="preserve">CANARY Wharf   </t>
  </si>
  <si>
    <t>cAnARY WHarF</t>
  </si>
  <si>
    <t>Â£77.36</t>
  </si>
  <si>
    <t xml:space="preserve">OXFord cIrCus </t>
  </si>
  <si>
    <t>eLePhAnT ANd castLE</t>
  </si>
  <si>
    <t xml:space="preserve">  grEEnWiCh</t>
  </si>
  <si>
    <t xml:space="preserve">  eLephANt aND caStLe </t>
  </si>
  <si>
    <t xml:space="preserve"> StRAtfORd </t>
  </si>
  <si>
    <t>gReeNWIch</t>
  </si>
  <si>
    <t xml:space="preserve">nOTtinG hill   </t>
  </si>
  <si>
    <t>Â£69.33</t>
  </si>
  <si>
    <t>Â£55.24</t>
  </si>
  <si>
    <t>Â£31.28</t>
  </si>
  <si>
    <t>Â£60.32</t>
  </si>
  <si>
    <t xml:space="preserve">   kING's CROsS</t>
  </si>
  <si>
    <t xml:space="preserve"> CANary whaRF </t>
  </si>
  <si>
    <t>Â£59.77</t>
  </si>
  <si>
    <t xml:space="preserve"> GreEnwIch  </t>
  </si>
  <si>
    <t xml:space="preserve">ShOrEditch   </t>
  </si>
  <si>
    <t>Â£25.12</t>
  </si>
  <si>
    <t xml:space="preserve">  paddIngtOn  </t>
  </si>
  <si>
    <t>Â£77.04</t>
  </si>
  <si>
    <t>greeNwicH</t>
  </si>
  <si>
    <t xml:space="preserve">   elephANt aND casTLE</t>
  </si>
  <si>
    <t xml:space="preserve">oxfoRd CIRCus  </t>
  </si>
  <si>
    <t>Â£21.46</t>
  </si>
  <si>
    <t xml:space="preserve">   cAnARY WHArF</t>
  </si>
  <si>
    <t>Â£76.93</t>
  </si>
  <si>
    <t xml:space="preserve">ShOrEditCH   </t>
  </si>
  <si>
    <t>Â£17.67</t>
  </si>
  <si>
    <t xml:space="preserve">  OxFORd CiRCUs </t>
  </si>
  <si>
    <t xml:space="preserve">   OxFoRd CiRcuS   </t>
  </si>
  <si>
    <t xml:space="preserve">brIXtOn  </t>
  </si>
  <si>
    <t xml:space="preserve">  VIctoRia  </t>
  </si>
  <si>
    <t xml:space="preserve"> OxforD CiRCus </t>
  </si>
  <si>
    <t>Â£65.35</t>
  </si>
  <si>
    <t xml:space="preserve">   KINg's cROSs</t>
  </si>
  <si>
    <t xml:space="preserve">  WATERLoO</t>
  </si>
  <si>
    <t>Â£83.2</t>
  </si>
  <si>
    <t xml:space="preserve">  eUSTON   </t>
  </si>
  <si>
    <t>Â£28.11</t>
  </si>
  <si>
    <t>Â£37.71</t>
  </si>
  <si>
    <t xml:space="preserve">viCTORIA   </t>
  </si>
  <si>
    <t>Â£76.34</t>
  </si>
  <si>
    <t>LondON BriDGe</t>
  </si>
  <si>
    <t>caNarY WHaRf</t>
  </si>
  <si>
    <t xml:space="preserve"> WaterLoO</t>
  </si>
  <si>
    <t xml:space="preserve">PAdDINGtoN </t>
  </si>
  <si>
    <t>Â£28.57</t>
  </si>
  <si>
    <t xml:space="preserve">  stRaTfOrD  </t>
  </si>
  <si>
    <t>Â£5.77</t>
  </si>
  <si>
    <t>Â£76.73</t>
  </si>
  <si>
    <t>euStoN</t>
  </si>
  <si>
    <t>Â£26.5</t>
  </si>
  <si>
    <t>Â£35.02</t>
  </si>
  <si>
    <t>Â£37.26</t>
  </si>
  <si>
    <t>STraTfORd</t>
  </si>
  <si>
    <t xml:space="preserve">   KINg'S CrOSS</t>
  </si>
  <si>
    <t xml:space="preserve">  oxfOrD ciRcuS </t>
  </si>
  <si>
    <t>Â£25.58</t>
  </si>
  <si>
    <t>Â£19.05</t>
  </si>
  <si>
    <t xml:space="preserve">   OxFORd CIrcuS</t>
  </si>
  <si>
    <t xml:space="preserve">  SHORediTcH</t>
  </si>
  <si>
    <t xml:space="preserve">  CaNARY wHarf</t>
  </si>
  <si>
    <t xml:space="preserve">OxfoRd CIRCus  </t>
  </si>
  <si>
    <t>Â£14.34</t>
  </si>
  <si>
    <t>Â£51.29</t>
  </si>
  <si>
    <t xml:space="preserve"> cAMdeN  </t>
  </si>
  <si>
    <t xml:space="preserve">  watERlOO   </t>
  </si>
  <si>
    <t xml:space="preserve">  LondoN BRIDGE   </t>
  </si>
  <si>
    <t>Â£17.72</t>
  </si>
  <si>
    <t>Â£67.05</t>
  </si>
  <si>
    <t xml:space="preserve">   bRIxtOn  </t>
  </si>
  <si>
    <t xml:space="preserve">   ELEphant AnD CAStle   </t>
  </si>
  <si>
    <t>Â£37.42</t>
  </si>
  <si>
    <t xml:space="preserve">EusTON </t>
  </si>
  <si>
    <t xml:space="preserve">   Waterloo</t>
  </si>
  <si>
    <t xml:space="preserve"> OxfOrd ciRCus</t>
  </si>
  <si>
    <t>Â£78.77</t>
  </si>
  <si>
    <t xml:space="preserve">   bRixtOn  </t>
  </si>
  <si>
    <t>Â£59.61</t>
  </si>
  <si>
    <t xml:space="preserve"> ShOreDItcH </t>
  </si>
  <si>
    <t xml:space="preserve">ShOrEDiTcH  </t>
  </si>
  <si>
    <t xml:space="preserve">   stRaTFORd  </t>
  </si>
  <si>
    <t>kiNG's cROsS</t>
  </si>
  <si>
    <t xml:space="preserve">  sTrAtfOrd</t>
  </si>
  <si>
    <t xml:space="preserve"> NotTiNG hill </t>
  </si>
  <si>
    <t xml:space="preserve"> CaMDen   </t>
  </si>
  <si>
    <t>Â£49.13</t>
  </si>
  <si>
    <t xml:space="preserve">OXford CIrCus   </t>
  </si>
  <si>
    <t xml:space="preserve">  caNaRY wHaRF </t>
  </si>
  <si>
    <t xml:space="preserve">oXfORD Circus </t>
  </si>
  <si>
    <t>Â£14.36</t>
  </si>
  <si>
    <t>Â£83.69</t>
  </si>
  <si>
    <t xml:space="preserve">   sHoReditCh</t>
  </si>
  <si>
    <t xml:space="preserve">   sHorEDITCh</t>
  </si>
  <si>
    <t xml:space="preserve">NoTTINg hiLL  </t>
  </si>
  <si>
    <t xml:space="preserve">  StRATfOrd  </t>
  </si>
  <si>
    <t>Â£62.02</t>
  </si>
  <si>
    <t xml:space="preserve">vICTORia </t>
  </si>
  <si>
    <t>LOnDOn brIDgE</t>
  </si>
  <si>
    <t xml:space="preserve">  paddINgTON</t>
  </si>
  <si>
    <t xml:space="preserve">   eUsTon </t>
  </si>
  <si>
    <t>CANaRY WHArf</t>
  </si>
  <si>
    <t>Â£7.07</t>
  </si>
  <si>
    <t xml:space="preserve">   CaNArY WHarf</t>
  </si>
  <si>
    <t xml:space="preserve">  SHORedItcH  </t>
  </si>
  <si>
    <t xml:space="preserve">   GReENWIcH   </t>
  </si>
  <si>
    <t>Â£67.42</t>
  </si>
  <si>
    <t xml:space="preserve">   grEeNWich</t>
  </si>
  <si>
    <t xml:space="preserve"> VICTorIa </t>
  </si>
  <si>
    <t>Â£22.99</t>
  </si>
  <si>
    <t>Â£67.82</t>
  </si>
  <si>
    <t xml:space="preserve"> sHOREDiTch  </t>
  </si>
  <si>
    <t xml:space="preserve"> cANARy WHaRF </t>
  </si>
  <si>
    <t>Â£19.47</t>
  </si>
  <si>
    <t>Â£70.98</t>
  </si>
  <si>
    <t xml:space="preserve">  ElephanT AnD casTLE</t>
  </si>
  <si>
    <t>Â£27.45</t>
  </si>
  <si>
    <t xml:space="preserve">EUstON   </t>
  </si>
  <si>
    <t>Â£38.08</t>
  </si>
  <si>
    <t>GrEenWich</t>
  </si>
  <si>
    <t xml:space="preserve">CamDen </t>
  </si>
  <si>
    <t xml:space="preserve"> WaTeRLOO</t>
  </si>
  <si>
    <t xml:space="preserve">kinG's crOss   </t>
  </si>
  <si>
    <t>Â£45.0</t>
  </si>
  <si>
    <t xml:space="preserve"> OXForD CiRCUs  </t>
  </si>
  <si>
    <t xml:space="preserve">   STrATFord</t>
  </si>
  <si>
    <t>Â£29.93</t>
  </si>
  <si>
    <t xml:space="preserve">  KING's CROsS</t>
  </si>
  <si>
    <t>Â£68.16</t>
  </si>
  <si>
    <t>Â£68.52</t>
  </si>
  <si>
    <t xml:space="preserve">  oXFORd CiRcuS </t>
  </si>
  <si>
    <t>Â£10.41</t>
  </si>
  <si>
    <t>Â£83.83</t>
  </si>
  <si>
    <t xml:space="preserve">   lONdon briDge </t>
  </si>
  <si>
    <t xml:space="preserve">lONDON briDgE  </t>
  </si>
  <si>
    <t xml:space="preserve">VIcToRIa   </t>
  </si>
  <si>
    <t xml:space="preserve">SHOrEdItCH   </t>
  </si>
  <si>
    <t xml:space="preserve">   gREENwich</t>
  </si>
  <si>
    <t xml:space="preserve">   StratfOrd</t>
  </si>
  <si>
    <t xml:space="preserve"> EuSTON</t>
  </si>
  <si>
    <t xml:space="preserve">OxfORD ciRCUs </t>
  </si>
  <si>
    <t xml:space="preserve">waTERlOo   </t>
  </si>
  <si>
    <t>Â£68.91</t>
  </si>
  <si>
    <t xml:space="preserve">   VICtOrIa</t>
  </si>
  <si>
    <t xml:space="preserve">  VICtorIA</t>
  </si>
  <si>
    <t>Â£49.91</t>
  </si>
  <si>
    <t>Â£42.24</t>
  </si>
  <si>
    <t xml:space="preserve">vicTOrIa  </t>
  </si>
  <si>
    <t xml:space="preserve">gReENwiCh </t>
  </si>
  <si>
    <t xml:space="preserve">   GREeNWIch </t>
  </si>
  <si>
    <t xml:space="preserve">ElePhAnt ANd CAsTlE  </t>
  </si>
  <si>
    <t xml:space="preserve"> paDdInGtOn  </t>
  </si>
  <si>
    <t xml:space="preserve">   sTratFoRD  </t>
  </si>
  <si>
    <t>Â£68.92</t>
  </si>
  <si>
    <t xml:space="preserve">  CaNARy WHARf</t>
  </si>
  <si>
    <t>sHORedItcH</t>
  </si>
  <si>
    <t xml:space="preserve"> eLEPHaNt AnD caStLe </t>
  </si>
  <si>
    <t xml:space="preserve">NoTtING hiLl </t>
  </si>
  <si>
    <t xml:space="preserve">   LOndon bRidgE  </t>
  </si>
  <si>
    <t xml:space="preserve">BRIxTOn </t>
  </si>
  <si>
    <t xml:space="preserve">   eUstON</t>
  </si>
  <si>
    <t xml:space="preserve">GreenWICH   </t>
  </si>
  <si>
    <t>sTRATfoRD</t>
  </si>
  <si>
    <t xml:space="preserve"> straTFOrd  </t>
  </si>
  <si>
    <t xml:space="preserve"> CanArY WHaRf </t>
  </si>
  <si>
    <t xml:space="preserve">  caNary whArf  </t>
  </si>
  <si>
    <t>Â£69.85</t>
  </si>
  <si>
    <t xml:space="preserve">oxFord cIrCUS   </t>
  </si>
  <si>
    <t>eusTon</t>
  </si>
  <si>
    <t xml:space="preserve"> elEPhanT anD CaStLE   </t>
  </si>
  <si>
    <t>Â£12.42</t>
  </si>
  <si>
    <t>Â£15.47</t>
  </si>
  <si>
    <t>ViCTOria</t>
  </si>
  <si>
    <t xml:space="preserve">ELEPHANT AnD castLE   </t>
  </si>
  <si>
    <t>Â£48.38</t>
  </si>
  <si>
    <t>Â£28.56</t>
  </si>
  <si>
    <t xml:space="preserve">   WAteRloO </t>
  </si>
  <si>
    <t xml:space="preserve">  pAddINGtoN</t>
  </si>
  <si>
    <t>Â£80.17</t>
  </si>
  <si>
    <t xml:space="preserve">   KIng's cross </t>
  </si>
  <si>
    <t xml:space="preserve">KiNG's croSS  </t>
  </si>
  <si>
    <t xml:space="preserve"> kIng'S CRoSs </t>
  </si>
  <si>
    <t xml:space="preserve">pAdDInGtoN  </t>
  </si>
  <si>
    <t xml:space="preserve">   vIctOrIa   </t>
  </si>
  <si>
    <t xml:space="preserve">CAnary WHArf   </t>
  </si>
  <si>
    <t xml:space="preserve">PaDDINgTon  </t>
  </si>
  <si>
    <t xml:space="preserve">sHOreDITCh </t>
  </si>
  <si>
    <t xml:space="preserve">  loNdON bRIDGE   </t>
  </si>
  <si>
    <t xml:space="preserve"> NottiNG hILL  </t>
  </si>
  <si>
    <t>WaTerlOO</t>
  </si>
  <si>
    <t>CAMdeN</t>
  </si>
  <si>
    <t xml:space="preserve">NoTtING HILL </t>
  </si>
  <si>
    <t xml:space="preserve">waTErLoo </t>
  </si>
  <si>
    <t>Â£9.13</t>
  </si>
  <si>
    <t xml:space="preserve"> KInG'S cross </t>
  </si>
  <si>
    <t>NOTtING HILl</t>
  </si>
  <si>
    <t xml:space="preserve"> BRixton</t>
  </si>
  <si>
    <t xml:space="preserve">  GrEEnWiCH</t>
  </si>
  <si>
    <t>Â£37.69</t>
  </si>
  <si>
    <t xml:space="preserve">CAMdEN  </t>
  </si>
  <si>
    <t xml:space="preserve">sTRaTfoRd   </t>
  </si>
  <si>
    <t>Â£4.15</t>
  </si>
  <si>
    <t xml:space="preserve">   NoTtING hIlL</t>
  </si>
  <si>
    <t xml:space="preserve">   PADdInGtOn   </t>
  </si>
  <si>
    <t>Â£23.7</t>
  </si>
  <si>
    <t xml:space="preserve">   caMden </t>
  </si>
  <si>
    <t xml:space="preserve">GrEenWIcH   </t>
  </si>
  <si>
    <t xml:space="preserve">ShOrEdITcH </t>
  </si>
  <si>
    <t xml:space="preserve">  lONDoN BridGe   </t>
  </si>
  <si>
    <t>Â£26.65</t>
  </si>
  <si>
    <t xml:space="preserve">  OXfOrd cIRCUs</t>
  </si>
  <si>
    <t>Â£39.58</t>
  </si>
  <si>
    <t xml:space="preserve"> StRAtFoRd</t>
  </si>
  <si>
    <t>Â£14.37</t>
  </si>
  <si>
    <t xml:space="preserve">  victORIA</t>
  </si>
  <si>
    <t>Â£51.51</t>
  </si>
  <si>
    <t xml:space="preserve">   sTraTford</t>
  </si>
  <si>
    <t xml:space="preserve">nOtTING hill   </t>
  </si>
  <si>
    <t xml:space="preserve">   LONdon BRIdGE  </t>
  </si>
  <si>
    <t xml:space="preserve">  PAdDIngtoN   </t>
  </si>
  <si>
    <t xml:space="preserve">   viCTorIa</t>
  </si>
  <si>
    <t>Â£25.71</t>
  </si>
  <si>
    <t xml:space="preserve">kING's cROSS  </t>
  </si>
  <si>
    <t>Â£69.07</t>
  </si>
  <si>
    <t>caNaRy whArF</t>
  </si>
  <si>
    <t xml:space="preserve">  gREeNwICh</t>
  </si>
  <si>
    <t xml:space="preserve">   ElephANt And CASTLe</t>
  </si>
  <si>
    <t>Â£82.23</t>
  </si>
  <si>
    <t xml:space="preserve">   elEphanT aNd caSTLE</t>
  </si>
  <si>
    <t>sHoREDitCh</t>
  </si>
  <si>
    <t>Â£21.34</t>
  </si>
  <si>
    <t xml:space="preserve">  KinG's crOSS  </t>
  </si>
  <si>
    <t xml:space="preserve">   oXFORD CIRCUs</t>
  </si>
  <si>
    <t>Â£60.86</t>
  </si>
  <si>
    <t>Â£52.61</t>
  </si>
  <si>
    <t xml:space="preserve">shOrEdItCH  </t>
  </si>
  <si>
    <t>cAMDEn</t>
  </si>
  <si>
    <t xml:space="preserve">KIng's CRoSS  </t>
  </si>
  <si>
    <t xml:space="preserve"> vICToRIA</t>
  </si>
  <si>
    <t>Â£47.75</t>
  </si>
  <si>
    <t xml:space="preserve">CAnARy whARf  </t>
  </si>
  <si>
    <t xml:space="preserve">greenWIch  </t>
  </si>
  <si>
    <t>Â£75.39</t>
  </si>
  <si>
    <t xml:space="preserve">   grEeNWICH</t>
  </si>
  <si>
    <t xml:space="preserve">briXTOn </t>
  </si>
  <si>
    <t xml:space="preserve">SHorEditcH   </t>
  </si>
  <si>
    <t xml:space="preserve"> STrATfoRD   </t>
  </si>
  <si>
    <t>Â£31.13</t>
  </si>
  <si>
    <t xml:space="preserve"> CaNAry wHARF</t>
  </si>
  <si>
    <t>Â£46.77</t>
  </si>
  <si>
    <t xml:space="preserve">elePhANT aND CAStLe </t>
  </si>
  <si>
    <t>Â£9.11</t>
  </si>
  <si>
    <t>Â£12.05</t>
  </si>
  <si>
    <t>Â£21.2</t>
  </si>
  <si>
    <t xml:space="preserve">  STRAtforD </t>
  </si>
  <si>
    <t xml:space="preserve">   LoNDON BrIdgE  </t>
  </si>
  <si>
    <t xml:space="preserve">   WATERLoO</t>
  </si>
  <si>
    <t xml:space="preserve">ElEPhant ANd CastlE  </t>
  </si>
  <si>
    <t xml:space="preserve">  OXford CiRcuS </t>
  </si>
  <si>
    <t xml:space="preserve">  gREENWich  </t>
  </si>
  <si>
    <t>Â£12.44</t>
  </si>
  <si>
    <t xml:space="preserve">  sHoReDiTCH  </t>
  </si>
  <si>
    <t xml:space="preserve">  sTRaTFOrd   </t>
  </si>
  <si>
    <t>Â£60.0</t>
  </si>
  <si>
    <t xml:space="preserve">  StrATFord </t>
  </si>
  <si>
    <t>Â£76.19</t>
  </si>
  <si>
    <t>bRIxTOn</t>
  </si>
  <si>
    <t xml:space="preserve"> kiNg's CROSs   </t>
  </si>
  <si>
    <t xml:space="preserve"> pAddInGton </t>
  </si>
  <si>
    <t>Â£31.16</t>
  </si>
  <si>
    <t>Â£46.72</t>
  </si>
  <si>
    <t>Â£26.43</t>
  </si>
  <si>
    <t>Â£14.0</t>
  </si>
  <si>
    <t xml:space="preserve">  sHOREDItcH </t>
  </si>
  <si>
    <t>londON BRIdGE</t>
  </si>
  <si>
    <t xml:space="preserve">  nOTting HIll  </t>
  </si>
  <si>
    <t>Â£78.89</t>
  </si>
  <si>
    <t xml:space="preserve"> vicTORiA </t>
  </si>
  <si>
    <t xml:space="preserve"> wateRloO</t>
  </si>
  <si>
    <t xml:space="preserve">  KiNg's CRoss  </t>
  </si>
  <si>
    <t>Â£69.53</t>
  </si>
  <si>
    <t xml:space="preserve">  shOrEdiTch</t>
  </si>
  <si>
    <t xml:space="preserve">  briXton </t>
  </si>
  <si>
    <t>GReENWICH</t>
  </si>
  <si>
    <t xml:space="preserve">GREEnWich </t>
  </si>
  <si>
    <t xml:space="preserve">  NOttIng hiLL </t>
  </si>
  <si>
    <t xml:space="preserve">   kinG'S croSs  </t>
  </si>
  <si>
    <t xml:space="preserve">caNaRy wharF   </t>
  </si>
  <si>
    <t xml:space="preserve">elepHant anD caStlE </t>
  </si>
  <si>
    <t xml:space="preserve"> VIctoriA  </t>
  </si>
  <si>
    <t>Â£64.86</t>
  </si>
  <si>
    <t xml:space="preserve">   LoNDoN bridGe  </t>
  </si>
  <si>
    <t>Â£33.34</t>
  </si>
  <si>
    <t>Â£73.39</t>
  </si>
  <si>
    <t>sHOReDItCH</t>
  </si>
  <si>
    <t>oXfoRD cIRCus</t>
  </si>
  <si>
    <t>Â£57.35</t>
  </si>
  <si>
    <t xml:space="preserve">   EustON</t>
  </si>
  <si>
    <t xml:space="preserve">  elEPHaNT ANd Castle  </t>
  </si>
  <si>
    <t xml:space="preserve">sHOrEDItCH </t>
  </si>
  <si>
    <t>Â£44.52</t>
  </si>
  <si>
    <t xml:space="preserve"> lOndOn bRIdGe   </t>
  </si>
  <si>
    <t>CanaRy WHArF</t>
  </si>
  <si>
    <t>Â£67.34</t>
  </si>
  <si>
    <t xml:space="preserve"> GREenWICh</t>
  </si>
  <si>
    <t>NotTinG HiLl</t>
  </si>
  <si>
    <t xml:space="preserve">   lonDoN BrIdgE </t>
  </si>
  <si>
    <t>Â£29.26</t>
  </si>
  <si>
    <t xml:space="preserve">   kIng's CROsS  </t>
  </si>
  <si>
    <t>Â£52.37</t>
  </si>
  <si>
    <t xml:space="preserve"> PADdington </t>
  </si>
  <si>
    <t>caNaRy wHaRf</t>
  </si>
  <si>
    <t xml:space="preserve">   caNARy wHARF </t>
  </si>
  <si>
    <t>Â£81.3</t>
  </si>
  <si>
    <t xml:space="preserve">   briXtoN</t>
  </si>
  <si>
    <t xml:space="preserve">oXFoRD cIrCUS </t>
  </si>
  <si>
    <t>Â£21.35</t>
  </si>
  <si>
    <t>Â£58.31</t>
  </si>
  <si>
    <t xml:space="preserve">   elephAnT and caSTlE</t>
  </si>
  <si>
    <t xml:space="preserve"> VIctoriA </t>
  </si>
  <si>
    <t xml:space="preserve"> BriXTON </t>
  </si>
  <si>
    <t xml:space="preserve">kinG's cRosS  </t>
  </si>
  <si>
    <t xml:space="preserve"> GREEnwIch  </t>
  </si>
  <si>
    <t>Â£59.41</t>
  </si>
  <si>
    <t xml:space="preserve"> sHoReDITch   </t>
  </si>
  <si>
    <t>Â£74.27</t>
  </si>
  <si>
    <t xml:space="preserve">   eLEPHanT And CAstLE</t>
  </si>
  <si>
    <t>Â£66.07</t>
  </si>
  <si>
    <t>CaMDEn</t>
  </si>
  <si>
    <t>Â£68.02</t>
  </si>
  <si>
    <t>WAterLoO</t>
  </si>
  <si>
    <t xml:space="preserve">OxfoRd CIRcuS  </t>
  </si>
  <si>
    <t xml:space="preserve">  LoNdON bRidgE</t>
  </si>
  <si>
    <t>Â£61.89</t>
  </si>
  <si>
    <t>Â£9.91</t>
  </si>
  <si>
    <t>KINg'S cRosS</t>
  </si>
  <si>
    <t>Â£45.54</t>
  </si>
  <si>
    <t xml:space="preserve"> CANARY whaRF  </t>
  </si>
  <si>
    <t xml:space="preserve">kING'S CROSs  </t>
  </si>
  <si>
    <t xml:space="preserve">  nOttiNg hiLl</t>
  </si>
  <si>
    <t>gReenwiCH</t>
  </si>
  <si>
    <t xml:space="preserve"> King'S CroSS  </t>
  </si>
  <si>
    <t xml:space="preserve">kINg'S CRosS </t>
  </si>
  <si>
    <t xml:space="preserve">   eLEphAnt and cASTLE</t>
  </si>
  <si>
    <t>Â£52.16</t>
  </si>
  <si>
    <t xml:space="preserve"> SHorEDITcH</t>
  </si>
  <si>
    <t>Â£62.37</t>
  </si>
  <si>
    <t>sHOReDitcH</t>
  </si>
  <si>
    <t xml:space="preserve"> canaRY WHArf   </t>
  </si>
  <si>
    <t>Â£71.69</t>
  </si>
  <si>
    <t>LOnDON BrIDGe</t>
  </si>
  <si>
    <t>Â£42.62</t>
  </si>
  <si>
    <t xml:space="preserve">  ShoREDItCh  </t>
  </si>
  <si>
    <t xml:space="preserve">   OxfOrd Circus</t>
  </si>
  <si>
    <t xml:space="preserve">BrIXtOn   </t>
  </si>
  <si>
    <t xml:space="preserve">ShoREDITCH   </t>
  </si>
  <si>
    <t xml:space="preserve"> King'S croSS</t>
  </si>
  <si>
    <t xml:space="preserve">   CaNARY WHarf</t>
  </si>
  <si>
    <t xml:space="preserve">  ShOREdITCh</t>
  </si>
  <si>
    <t xml:space="preserve">GREENwich </t>
  </si>
  <si>
    <t>Â£43.76</t>
  </si>
  <si>
    <t xml:space="preserve"> PAdDINGTON   </t>
  </si>
  <si>
    <t>Â£40.7</t>
  </si>
  <si>
    <t>Â£19.45</t>
  </si>
  <si>
    <t xml:space="preserve">   oxFord cIRCus </t>
  </si>
  <si>
    <t xml:space="preserve">  PaddiNGtON  </t>
  </si>
  <si>
    <t xml:space="preserve"> oxFORd cIRcUS  </t>
  </si>
  <si>
    <t>Â£44.35</t>
  </si>
  <si>
    <t>Â£54.07</t>
  </si>
  <si>
    <t xml:space="preserve">   eLEPhANT And cAstLe</t>
  </si>
  <si>
    <t xml:space="preserve">   sTrATForD</t>
  </si>
  <si>
    <t xml:space="preserve">   brixToN   </t>
  </si>
  <si>
    <t>Â£11.5</t>
  </si>
  <si>
    <t>Â£79.96</t>
  </si>
  <si>
    <t xml:space="preserve">sHOrEDitcH   </t>
  </si>
  <si>
    <t xml:space="preserve"> stratFORD </t>
  </si>
  <si>
    <t xml:space="preserve">  VICToRIA   </t>
  </si>
  <si>
    <t>Â£78.73</t>
  </si>
  <si>
    <t xml:space="preserve">  WATErlOo </t>
  </si>
  <si>
    <t xml:space="preserve">   SHoRedITcH  </t>
  </si>
  <si>
    <t xml:space="preserve">   lONDoN BriDGe </t>
  </si>
  <si>
    <t xml:space="preserve"> VIcTOria</t>
  </si>
  <si>
    <t>NotTiNG HiLl</t>
  </si>
  <si>
    <t>WaTerlOo</t>
  </si>
  <si>
    <t xml:space="preserve">   kING's CRoSs   </t>
  </si>
  <si>
    <t xml:space="preserve">   CaNary WhARf</t>
  </si>
  <si>
    <t xml:space="preserve">GreenwicH </t>
  </si>
  <si>
    <t xml:space="preserve">  kinG's CrOSS</t>
  </si>
  <si>
    <t xml:space="preserve">  GrEENWICH  </t>
  </si>
  <si>
    <t xml:space="preserve">  vICtORia </t>
  </si>
  <si>
    <t>Â£34.87</t>
  </si>
  <si>
    <t xml:space="preserve">   EUsTOn</t>
  </si>
  <si>
    <t xml:space="preserve">   cANary WhaRf</t>
  </si>
  <si>
    <t xml:space="preserve">lONDoN BRIdgE  </t>
  </si>
  <si>
    <t xml:space="preserve"> wATERLOO</t>
  </si>
  <si>
    <t>Â£59.52</t>
  </si>
  <si>
    <t xml:space="preserve">  StRaTFORd  </t>
  </si>
  <si>
    <t xml:space="preserve"> EusTon </t>
  </si>
  <si>
    <t>Â£40.83</t>
  </si>
  <si>
    <t xml:space="preserve">   OXford ciRCuS  </t>
  </si>
  <si>
    <t xml:space="preserve">lONdOn BRiDgE  </t>
  </si>
  <si>
    <t xml:space="preserve"> kiNG'S croSs </t>
  </si>
  <si>
    <t>Â£10.99</t>
  </si>
  <si>
    <t xml:space="preserve"> CANarY wHarF   </t>
  </si>
  <si>
    <t>Â£39.38</t>
  </si>
  <si>
    <t xml:space="preserve">greeNwICh  </t>
  </si>
  <si>
    <t>Â£66.93</t>
  </si>
  <si>
    <t xml:space="preserve"> VICtORIA  </t>
  </si>
  <si>
    <t>Â£34.83</t>
  </si>
  <si>
    <t xml:space="preserve"> ELepHant aND CASTlE</t>
  </si>
  <si>
    <t xml:space="preserve">canAry wHarF   </t>
  </si>
  <si>
    <t xml:space="preserve">   VICTOrIa  </t>
  </si>
  <si>
    <t xml:space="preserve"> EusToN   </t>
  </si>
  <si>
    <t>Â£69.81</t>
  </si>
  <si>
    <t>Â£75.31</t>
  </si>
  <si>
    <t xml:space="preserve">LOnDon bRIDge </t>
  </si>
  <si>
    <t xml:space="preserve">ShoReDITCh  </t>
  </si>
  <si>
    <t xml:space="preserve"> LonDon bRIDgE</t>
  </si>
  <si>
    <t>Â£32.27</t>
  </si>
  <si>
    <t xml:space="preserve">BrixtOn   </t>
  </si>
  <si>
    <t>wATerloO</t>
  </si>
  <si>
    <t xml:space="preserve"> oxfoRD ciRCUs</t>
  </si>
  <si>
    <t>Â£58.09</t>
  </si>
  <si>
    <t xml:space="preserve">   bRixtoN</t>
  </si>
  <si>
    <t xml:space="preserve">   CaNary wHarF   </t>
  </si>
  <si>
    <t xml:space="preserve">WAtERLOO </t>
  </si>
  <si>
    <t>Â£70.64</t>
  </si>
  <si>
    <t xml:space="preserve">KiNg'S cRoss   </t>
  </si>
  <si>
    <t>Â£25.34</t>
  </si>
  <si>
    <t>Â£63.11</t>
  </si>
  <si>
    <t xml:space="preserve"> NOTtiNg HILl   </t>
  </si>
  <si>
    <t>LonDon BRiDgE</t>
  </si>
  <si>
    <t>Â£34.31</t>
  </si>
  <si>
    <t xml:space="preserve">CAMDeN   </t>
  </si>
  <si>
    <t xml:space="preserve"> kiNg'S CRosS  </t>
  </si>
  <si>
    <t>Â£79.04</t>
  </si>
  <si>
    <t xml:space="preserve">  cAnAry wHarF  </t>
  </si>
  <si>
    <t xml:space="preserve"> NotTInG hiLL  </t>
  </si>
  <si>
    <t xml:space="preserve">  EuSTon </t>
  </si>
  <si>
    <t>Â£50.89</t>
  </si>
  <si>
    <t xml:space="preserve"> SHoRedItch </t>
  </si>
  <si>
    <t xml:space="preserve">nOTtING HILl   </t>
  </si>
  <si>
    <t xml:space="preserve">cAmdEN </t>
  </si>
  <si>
    <t>Â£15.14</t>
  </si>
  <si>
    <t xml:space="preserve">   BrixTon  </t>
  </si>
  <si>
    <t xml:space="preserve">NOTtING hiLl </t>
  </si>
  <si>
    <t>Â£74.51</t>
  </si>
  <si>
    <t xml:space="preserve"> SHorEDiTcH</t>
  </si>
  <si>
    <t xml:space="preserve">  CAMdeN</t>
  </si>
  <si>
    <t>Â£52.51</t>
  </si>
  <si>
    <t>Â£55.7</t>
  </si>
  <si>
    <t>Â£65.49</t>
  </si>
  <si>
    <t xml:space="preserve">   GReenwich</t>
  </si>
  <si>
    <t xml:space="preserve">   SHORedITch</t>
  </si>
  <si>
    <t xml:space="preserve">  greeNWIcH   </t>
  </si>
  <si>
    <t>Â£29.64</t>
  </si>
  <si>
    <t xml:space="preserve">OXfoRd cIRcUs </t>
  </si>
  <si>
    <t xml:space="preserve">sHOrEdItcH </t>
  </si>
  <si>
    <t>GrEEnwiCH</t>
  </si>
  <si>
    <t>Â£44.45</t>
  </si>
  <si>
    <t xml:space="preserve">PadDInGton   </t>
  </si>
  <si>
    <t xml:space="preserve"> cAmDEn </t>
  </si>
  <si>
    <t xml:space="preserve">  lONDON BRiDGE</t>
  </si>
  <si>
    <t>Â£48.67</t>
  </si>
  <si>
    <t xml:space="preserve">   eusTon</t>
  </si>
  <si>
    <t xml:space="preserve">  LONDoN Bridge  </t>
  </si>
  <si>
    <t>Â£30.79</t>
  </si>
  <si>
    <t xml:space="preserve">PadDINgToN </t>
  </si>
  <si>
    <t xml:space="preserve">  nottInG Hill   </t>
  </si>
  <si>
    <t xml:space="preserve"> CaNary WhARf</t>
  </si>
  <si>
    <t xml:space="preserve">  sTRATFOrd</t>
  </si>
  <si>
    <t>bRIxToN</t>
  </si>
  <si>
    <t>Â£6.68</t>
  </si>
  <si>
    <t xml:space="preserve">  WAtERloO   </t>
  </si>
  <si>
    <t>NotTiNG hilL</t>
  </si>
  <si>
    <t xml:space="preserve">sTRATfORd </t>
  </si>
  <si>
    <t xml:space="preserve">   sTRAtFoRD </t>
  </si>
  <si>
    <t>Â£22.5</t>
  </si>
  <si>
    <t>Â£27.42</t>
  </si>
  <si>
    <t xml:space="preserve">   OXFord cirCUS  </t>
  </si>
  <si>
    <t>VIctoRia</t>
  </si>
  <si>
    <t>Â£70.05</t>
  </si>
  <si>
    <t>GReENWICh</t>
  </si>
  <si>
    <t xml:space="preserve">KinG'S CrOSs   </t>
  </si>
  <si>
    <t xml:space="preserve">   GREeNWiCH</t>
  </si>
  <si>
    <t>Â£30.88</t>
  </si>
  <si>
    <t xml:space="preserve">   KING's CrOss</t>
  </si>
  <si>
    <t xml:space="preserve">   WaterLOo   </t>
  </si>
  <si>
    <t>Â£21.62</t>
  </si>
  <si>
    <t xml:space="preserve">  vicTORIa   </t>
  </si>
  <si>
    <t>ViCToRIA</t>
  </si>
  <si>
    <t xml:space="preserve">   euStoN   </t>
  </si>
  <si>
    <t xml:space="preserve">  nOTtINg HILl  </t>
  </si>
  <si>
    <t>Â£77.13</t>
  </si>
  <si>
    <t>OXFORd cIrCus</t>
  </si>
  <si>
    <t>Â£13.99</t>
  </si>
  <si>
    <t xml:space="preserve"> WaTERlOo </t>
  </si>
  <si>
    <t>GREenWICH</t>
  </si>
  <si>
    <t xml:space="preserve"> LonDoN BriDgE </t>
  </si>
  <si>
    <t xml:space="preserve">shOrEDITcH </t>
  </si>
  <si>
    <t>Â£67.67</t>
  </si>
  <si>
    <t xml:space="preserve">ELEphanT ANd castlE   </t>
  </si>
  <si>
    <t xml:space="preserve">   BRIXtOn   </t>
  </si>
  <si>
    <t xml:space="preserve">   gReeNWicH</t>
  </si>
  <si>
    <t>LondOn BrIDge</t>
  </si>
  <si>
    <t xml:space="preserve">lONDon BridgE </t>
  </si>
  <si>
    <t xml:space="preserve">  BrIXTON</t>
  </si>
  <si>
    <t xml:space="preserve"> CaNARY WhaRF </t>
  </si>
  <si>
    <t xml:space="preserve">OxFoRd CIRCUS </t>
  </si>
  <si>
    <t xml:space="preserve">  OXFORD CiRCUS</t>
  </si>
  <si>
    <t>Â£49.68</t>
  </si>
  <si>
    <t>STrATfORD</t>
  </si>
  <si>
    <t xml:space="preserve">LOnDon BrIdge </t>
  </si>
  <si>
    <t>Â£37.77</t>
  </si>
  <si>
    <t xml:space="preserve">STraTfoRd  </t>
  </si>
  <si>
    <t xml:space="preserve">   LoNDOn BriDGe</t>
  </si>
  <si>
    <t>cAmDEN</t>
  </si>
  <si>
    <t>waTERLoo</t>
  </si>
  <si>
    <t xml:space="preserve">   pADdiNgTOn</t>
  </si>
  <si>
    <t xml:space="preserve"> STraTfoRd</t>
  </si>
  <si>
    <t xml:space="preserve">   OxFOrD cIRCus </t>
  </si>
  <si>
    <t>Â£7.7</t>
  </si>
  <si>
    <t>GReEnwiCH</t>
  </si>
  <si>
    <t xml:space="preserve">  EUStON   </t>
  </si>
  <si>
    <t>NoTTing HiLl</t>
  </si>
  <si>
    <t>VIcToriA</t>
  </si>
  <si>
    <t xml:space="preserve"> KInG's CROSS</t>
  </si>
  <si>
    <t>Â£12.43</t>
  </si>
  <si>
    <t xml:space="preserve">CAnary WHaRF   </t>
  </si>
  <si>
    <t xml:space="preserve"> wATerlOo  </t>
  </si>
  <si>
    <t xml:space="preserve">   WAterLOo  </t>
  </si>
  <si>
    <t xml:space="preserve">ShoReDITCH   </t>
  </si>
  <si>
    <t xml:space="preserve">  StRAtfoRd  </t>
  </si>
  <si>
    <t xml:space="preserve">  viCTOrIA   </t>
  </si>
  <si>
    <t xml:space="preserve">  OXFORd CIrCus  </t>
  </si>
  <si>
    <t>Â£54.42</t>
  </si>
  <si>
    <t xml:space="preserve"> straTFoRd</t>
  </si>
  <si>
    <t xml:space="preserve">EuSton  </t>
  </si>
  <si>
    <t xml:space="preserve">   oxFORd cIRcUs  </t>
  </si>
  <si>
    <t xml:space="preserve"> king's CROSS </t>
  </si>
  <si>
    <t>London BRIdGe</t>
  </si>
  <si>
    <t>OXFoRd cIRCUs</t>
  </si>
  <si>
    <t xml:space="preserve">OXforD CIRcus  </t>
  </si>
  <si>
    <t>Â£72.51</t>
  </si>
  <si>
    <t>Â£11.3</t>
  </si>
  <si>
    <t>Â£43.59</t>
  </si>
  <si>
    <t xml:space="preserve">grEEnWiCh </t>
  </si>
  <si>
    <t xml:space="preserve">   canaRy whArf  </t>
  </si>
  <si>
    <t>Â£72.89</t>
  </si>
  <si>
    <t>waterLOO</t>
  </si>
  <si>
    <t>Â£24.37</t>
  </si>
  <si>
    <t xml:space="preserve">  PADdingTON</t>
  </si>
  <si>
    <t xml:space="preserve">eLEpHANt anD CasTLe </t>
  </si>
  <si>
    <t xml:space="preserve">  cAMDEN</t>
  </si>
  <si>
    <t>eLEPhant aNd Castle</t>
  </si>
  <si>
    <t xml:space="preserve">eUstOn   </t>
  </si>
  <si>
    <t xml:space="preserve">bRiXToN   </t>
  </si>
  <si>
    <t xml:space="preserve">grEENwich   </t>
  </si>
  <si>
    <t>Â£53.94</t>
  </si>
  <si>
    <t xml:space="preserve">  EuStOn</t>
  </si>
  <si>
    <t xml:space="preserve"> OXFoRD CirCUs</t>
  </si>
  <si>
    <t xml:space="preserve"> PAdDINgTon</t>
  </si>
  <si>
    <t xml:space="preserve">   sTrATfORD</t>
  </si>
  <si>
    <t xml:space="preserve">STraTford  </t>
  </si>
  <si>
    <t>Â£19.53</t>
  </si>
  <si>
    <t xml:space="preserve">   CaNARy WhARF   </t>
  </si>
  <si>
    <t>Â£51.3</t>
  </si>
  <si>
    <t xml:space="preserve">   PadDinGtOn</t>
  </si>
  <si>
    <t xml:space="preserve">   VictORiA </t>
  </si>
  <si>
    <t xml:space="preserve">   nOTTIng hiLL  </t>
  </si>
  <si>
    <t>Â£68.4</t>
  </si>
  <si>
    <t xml:space="preserve"> STRatfORD   </t>
  </si>
  <si>
    <t>wateRloo</t>
  </si>
  <si>
    <t>Â£35.03</t>
  </si>
  <si>
    <t>Â£41.16</t>
  </si>
  <si>
    <t xml:space="preserve">wATErLoO  </t>
  </si>
  <si>
    <t xml:space="preserve">  paddINgtOn </t>
  </si>
  <si>
    <t xml:space="preserve">   lOnDON brIDGE</t>
  </si>
  <si>
    <t xml:space="preserve">   sTRatFOrd   </t>
  </si>
  <si>
    <t>KiNg'S croSS</t>
  </si>
  <si>
    <t>ElEPhAnt ANd CastlE</t>
  </si>
  <si>
    <t xml:space="preserve">   sHORedITCh</t>
  </si>
  <si>
    <t>Â£60.21</t>
  </si>
  <si>
    <t xml:space="preserve">   BriXtON </t>
  </si>
  <si>
    <t xml:space="preserve"> VicTOrIA </t>
  </si>
  <si>
    <t xml:space="preserve"> cANARY WhaRf </t>
  </si>
  <si>
    <t>Â£22.95</t>
  </si>
  <si>
    <t xml:space="preserve"> sHoRediTcH  </t>
  </si>
  <si>
    <t xml:space="preserve">  Oxford cIRCuS  </t>
  </si>
  <si>
    <t>Â£79.53</t>
  </si>
  <si>
    <t xml:space="preserve">   wATeRLoO  </t>
  </si>
  <si>
    <t xml:space="preserve">   King's CRosS </t>
  </si>
  <si>
    <t xml:space="preserve">  caNaRy wHaRF</t>
  </si>
  <si>
    <t xml:space="preserve"> nOttInG hILL   </t>
  </si>
  <si>
    <t xml:space="preserve">BRixtOn   </t>
  </si>
  <si>
    <t>Â£6.9</t>
  </si>
  <si>
    <t xml:space="preserve"> King's cRoSS  </t>
  </si>
  <si>
    <t xml:space="preserve"> eLEphaNt aND Castle</t>
  </si>
  <si>
    <t>Â£20.3</t>
  </si>
  <si>
    <t>Business Area</t>
  </si>
  <si>
    <t>Business Question</t>
  </si>
  <si>
    <t>Metric(s) Used</t>
  </si>
  <si>
    <t>Dashboard Visual</t>
  </si>
  <si>
    <t>Business Insight / Why It Matters</t>
  </si>
  <si>
    <t>Demand Overview</t>
  </si>
  <si>
    <t>How many ride requests were made in the selected period?</t>
  </si>
  <si>
    <t>Total Ride Requests</t>
  </si>
  <si>
    <r>
      <t xml:space="preserve">KPI Card – </t>
    </r>
    <r>
      <rPr>
        <i/>
        <sz val="11"/>
        <color theme="1"/>
        <rFont val="Calibri"/>
        <family val="2"/>
        <scheme val="minor"/>
      </rPr>
      <t>Total Ride Requests</t>
    </r>
  </si>
  <si>
    <t>Shows overall platform demand and usage level.</t>
  </si>
  <si>
    <t>How many customers are actively using the platform?</t>
  </si>
  <si>
    <t>Total Active Customers</t>
  </si>
  <si>
    <r>
      <t xml:space="preserve">KPI Card – </t>
    </r>
    <r>
      <rPr>
        <i/>
        <sz val="11"/>
        <color theme="1"/>
        <rFont val="Calibri"/>
        <family val="2"/>
        <scheme val="minor"/>
      </rPr>
      <t>Total Active Customers</t>
    </r>
  </si>
  <si>
    <t>Measures customer adoption and engagement.</t>
  </si>
  <si>
    <t>How many drivers are available to serve demand?</t>
  </si>
  <si>
    <t>Total Active Drivers</t>
  </si>
  <si>
    <r>
      <t xml:space="preserve">KPI Card – </t>
    </r>
    <r>
      <rPr>
        <i/>
        <sz val="11"/>
        <color theme="1"/>
        <rFont val="Calibri"/>
        <family val="2"/>
        <scheme val="minor"/>
      </rPr>
      <t>Total Active Drivers</t>
    </r>
  </si>
  <si>
    <t>Helps assess whether driver supply matches demand.</t>
  </si>
  <si>
    <t>Operations</t>
  </si>
  <si>
    <t>How many rides were successfully completed?</t>
  </si>
  <si>
    <t>Completed Rides</t>
  </si>
  <si>
    <r>
      <t xml:space="preserve">KPI Card – </t>
    </r>
    <r>
      <rPr>
        <i/>
        <sz val="11"/>
        <color theme="1"/>
        <rFont val="Calibri"/>
        <family val="2"/>
        <scheme val="minor"/>
      </rPr>
      <t>Completed Rides</t>
    </r>
  </si>
  <si>
    <t>Indicates operational efficiency and service success rate.</t>
  </si>
  <si>
    <t>What percentage of ride requests were cancelled or had no driver?</t>
  </si>
  <si>
    <t>Ride Status % (Completed, Cancelled, No Driver)</t>
  </si>
  <si>
    <r>
      <t xml:space="preserve">Pie Chart – </t>
    </r>
    <r>
      <rPr>
        <i/>
        <sz val="11"/>
        <color theme="1"/>
        <rFont val="Calibri"/>
        <family val="2"/>
        <scheme val="minor"/>
      </rPr>
      <t>Ride Status</t>
    </r>
  </si>
  <si>
    <t>Highlights service reliability and potential driver shortages.</t>
  </si>
  <si>
    <t>Customer Experience</t>
  </si>
  <si>
    <t>Are customers generally satisfied with the service?</t>
  </si>
  <si>
    <t>Average Rating</t>
  </si>
  <si>
    <r>
      <t xml:space="preserve">KPI Card – </t>
    </r>
    <r>
      <rPr>
        <i/>
        <sz val="11"/>
        <color theme="1"/>
        <rFont val="Calibri"/>
        <family val="2"/>
        <scheme val="minor"/>
      </rPr>
      <t>Average Rating</t>
    </r>
  </si>
  <si>
    <t>Tracks customer satisfaction and service quality.</t>
  </si>
  <si>
    <t>Time Analysis</t>
  </si>
  <si>
    <t>At what time of day is ride demand highest?</t>
  </si>
  <si>
    <r>
      <t xml:space="preserve">Line Chart – </t>
    </r>
    <r>
      <rPr>
        <i/>
        <sz val="11"/>
        <color theme="1"/>
        <rFont val="Calibri"/>
        <family val="2"/>
        <scheme val="minor"/>
      </rPr>
      <t>Peak Hour for Ride Activity</t>
    </r>
  </si>
  <si>
    <t>Supports driver scheduling and surge pricing decisions.</t>
  </si>
  <si>
    <t>How does ride demand change across months?</t>
  </si>
  <si>
    <t>Monthly Ride Requests</t>
  </si>
  <si>
    <r>
      <t xml:space="preserve">Line Chart – </t>
    </r>
    <r>
      <rPr>
        <i/>
        <sz val="11"/>
        <color theme="1"/>
        <rFont val="Calibri"/>
        <family val="2"/>
        <scheme val="minor"/>
      </rPr>
      <t>Ride Requests by Date / Month</t>
    </r>
  </si>
  <si>
    <t>Identifies seasonal trends and demand fluctuations.</t>
  </si>
  <si>
    <t>Location Analysis</t>
  </si>
  <si>
    <t>Which locations generate the highest ride demand?</t>
  </si>
  <si>
    <t>Ride Requests by Pickup Location</t>
  </si>
  <si>
    <r>
      <t xml:space="preserve">Bar Chart – </t>
    </r>
    <r>
      <rPr>
        <i/>
        <sz val="11"/>
        <color theme="1"/>
        <rFont val="Calibri"/>
        <family val="2"/>
        <scheme val="minor"/>
      </rPr>
      <t>Top 5 Pickup Locations</t>
    </r>
  </si>
  <si>
    <t>Helps prioritize driver allocation in high-demand areas.</t>
  </si>
  <si>
    <t>Revenue Analysis</t>
  </si>
  <si>
    <t>How much total revenue is generated?</t>
  </si>
  <si>
    <t>Total Revenue</t>
  </si>
  <si>
    <r>
      <t xml:space="preserve">KPI Card – </t>
    </r>
    <r>
      <rPr>
        <i/>
        <sz val="11"/>
        <color theme="1"/>
        <rFont val="Calibri"/>
        <family val="2"/>
        <scheme val="minor"/>
      </rPr>
      <t>Total Revenue</t>
    </r>
  </si>
  <si>
    <t>Measures overall financial performance.</t>
  </si>
  <si>
    <t>How much revenue is earned per ride on average?</t>
  </si>
  <si>
    <t>Revenue per Ride</t>
  </si>
  <si>
    <r>
      <t xml:space="preserve">KPI Card – </t>
    </r>
    <r>
      <rPr>
        <i/>
        <sz val="11"/>
        <color theme="1"/>
        <rFont val="Calibri"/>
        <family val="2"/>
        <scheme val="minor"/>
      </rPr>
      <t>Revenue per Ride</t>
    </r>
  </si>
  <si>
    <t>Indicates pricing efficiency and ride value.</t>
  </si>
  <si>
    <t>Which ride type generates the most revenue?</t>
  </si>
  <si>
    <t>Revenue by Ride Type</t>
  </si>
  <si>
    <r>
      <t xml:space="preserve">Bar Chart – </t>
    </r>
    <r>
      <rPr>
        <i/>
        <sz val="11"/>
        <color theme="1"/>
        <rFont val="Calibri"/>
        <family val="2"/>
        <scheme val="minor"/>
      </rPr>
      <t>Revenue by Ride Type</t>
    </r>
  </si>
  <si>
    <t>Guides product focus and marketing strategy.</t>
  </si>
  <si>
    <t>Performance Efficiency</t>
  </si>
  <si>
    <t>Is demand being converted efficiently into revenue?</t>
  </si>
  <si>
    <t>Completed Rides, Total Revenue</t>
  </si>
  <si>
    <t>KPI Cards + Charts</t>
  </si>
  <si>
    <t>Connects operations performance with financial outcomes.</t>
  </si>
  <si>
    <t>Uber Rides Request Dashboard – Business Story</t>
  </si>
  <si>
    <t>Business Context</t>
  </si>
  <si>
    <t xml:space="preserve">Uber operates a ride-hailing service across major UK cities, handling thousands of ride requests every month.
 </t>
  </si>
  <si>
    <t>Management wants to understand how customers use the platform, when demand is highest, where rides are concentrated, and what drives revenue.</t>
  </si>
  <si>
    <t>It is designed to help business stakeholders make data-driven decisions around driver allocation, pricing strategy, customer experience, and revenue optimization.</t>
  </si>
  <si>
    <t xml:space="preserve">Build a dashboard that summarizes ride request activity for 2025 using sample data. </t>
  </si>
  <si>
    <t>Required KPI / Metric</t>
  </si>
  <si>
    <t>Expected Summary Table (Student Should Build)</t>
  </si>
  <si>
    <t>Why This KPI Matters</t>
  </si>
  <si>
    <t>What hours of the day have the highest ride demand?</t>
  </si>
  <si>
    <t>Total Ride Requests by Hour</t>
  </si>
  <si>
    <t>Hour × Total Requests</t>
  </si>
  <si>
    <t>Identifies peak hours for driver allocation.</t>
  </si>
  <si>
    <t>Which time of day is busiest: Morning, Afternoon, Evening, or Night?</t>
  </si>
  <si>
    <t>Ride Requests by Time Category</t>
  </si>
  <si>
    <t>Time of Day × Total Requests</t>
  </si>
  <si>
    <t>Helps simplify hourly data into actionable periods.</t>
  </si>
  <si>
    <t>When do cancellations happen the most?</t>
  </si>
  <si>
    <t>Cancellations by Hour</t>
  </si>
  <si>
    <t>Hour × Cancelled Rides</t>
  </si>
  <si>
    <t>Reveals operational pressure points.</t>
  </si>
  <si>
    <t>Driver Performance</t>
  </si>
  <si>
    <t>Which drivers completed the most rides?</t>
  </si>
  <si>
    <t>Completed Rides per Driver</t>
  </si>
  <si>
    <t>Driver ID × Completed Rides</t>
  </si>
  <si>
    <t>Identifies top-performing drivers.</t>
  </si>
  <si>
    <t>Which drivers generated the highest revenue?</t>
  </si>
  <si>
    <t>Revenue per Driver</t>
  </si>
  <si>
    <t>Driver ID × Total Revenue</t>
  </si>
  <si>
    <t>Supports reward and incentive decisions.</t>
  </si>
  <si>
    <t>Which driver covered the longest distance?</t>
  </si>
  <si>
    <t>Miles Covered per Driver</t>
  </si>
  <si>
    <t>Driver ID × Total Miles</t>
  </si>
  <si>
    <t>Measures effort and productivity.</t>
  </si>
  <si>
    <t>Which driver deserves promotion or bonus?</t>
  </si>
  <si>
    <t>Revenue + Miles + Completed Rides</t>
  </si>
  <si>
    <t>Driver Performance Scorecard</t>
  </si>
  <si>
    <t>Encourages multi-metric evaluation.</t>
  </si>
  <si>
    <t>Which locations generate the highest revenue?</t>
  </si>
  <si>
    <t>Revenue by Pickup Location</t>
  </si>
  <si>
    <t>Location × Total Revenue</t>
  </si>
  <si>
    <t>Helps focus on profitable zones.</t>
  </si>
  <si>
    <t>Does high demand always mean high revenue?</t>
  </si>
  <si>
    <t>Requests vs Revenue by Location</t>
  </si>
  <si>
    <t>Location × Requests × Revenue</t>
  </si>
  <si>
    <t>Tests demand–revenue relationship.</t>
  </si>
  <si>
    <t>Customer Analysis</t>
  </si>
  <si>
    <t>Who are the top customers by number of rides?</t>
  </si>
  <si>
    <t>Rides per Customer</t>
  </si>
  <si>
    <t>Customer ID × Total Rides</t>
  </si>
  <si>
    <t>Identifies loyal customers.</t>
  </si>
  <si>
    <t>Who are the top customers by revenue contribution?</t>
  </si>
  <si>
    <t>Revenue per Customer</t>
  </si>
  <si>
    <t>Customer ID × Total Revenue</t>
  </si>
  <si>
    <t>Highlights high-value users.</t>
  </si>
  <si>
    <t>Customer Feedback</t>
  </si>
  <si>
    <t>Which customers give the highest ratings?</t>
  </si>
  <si>
    <t>Avg Rating per Customer</t>
  </si>
  <si>
    <t>Customer ID × Avg Rating</t>
  </si>
  <si>
    <t>Finds promoters and brand advocates.</t>
  </si>
  <si>
    <t>Driver Feedback</t>
  </si>
  <si>
    <t>Which drivers receive the best ratings?</t>
  </si>
  <si>
    <t>Avg Rating per Driver</t>
  </si>
  <si>
    <t>Driver ID × Avg Rating</t>
  </si>
  <si>
    <t>Supports driver quality monitoring.</t>
  </si>
  <si>
    <t>Ride Status Analysis</t>
  </si>
  <si>
    <t>What is the most common reason for ride cancellation?</t>
  </si>
  <si>
    <t>Cancellation Count by Reason</t>
  </si>
  <si>
    <t>Cancellation Reason × Count</t>
  </si>
  <si>
    <t>Helps address root causes.</t>
  </si>
  <si>
    <t>What makes users cancel rides the most?</t>
  </si>
  <si>
    <t>% Share of Cancellation Reasons</t>
  </si>
  <si>
    <t>Reason × % of Total Cancellations</t>
  </si>
  <si>
    <t>Drives operational improvements.</t>
  </si>
  <si>
    <t>At what stage do rides fail most often?</t>
  </si>
  <si>
    <t>Ride Status Distribution</t>
  </si>
  <si>
    <t>Status × Total Requests</t>
  </si>
  <si>
    <t>Highlights service breakdown points.</t>
  </si>
  <si>
    <t>Experience Analysis</t>
  </si>
  <si>
    <t>Does ride type affect cancellation rates?</t>
  </si>
  <si>
    <t>Cancellation Rate by Ride Type</t>
  </si>
  <si>
    <t>Ride Type × Cancellation %</t>
  </si>
  <si>
    <t>Helps optimize product offerings.</t>
  </si>
  <si>
    <t>Does time of day affect ride success?</t>
  </si>
  <si>
    <t>Completion Rate by Time of Day</t>
  </si>
  <si>
    <t>Time Category × Completion %</t>
  </si>
  <si>
    <t>Improves service planning.</t>
  </si>
  <si>
    <t>Assignment Rule:</t>
  </si>
  <si>
    <r>
      <t xml:space="preserve">Each student must build at least </t>
    </r>
    <r>
      <rPr>
        <b/>
        <sz val="11"/>
        <color theme="1"/>
        <rFont val="Calibri"/>
        <family val="2"/>
        <scheme val="minor"/>
      </rPr>
      <t>5 summary tables</t>
    </r>
    <r>
      <rPr>
        <sz val="11"/>
        <color theme="1"/>
        <rFont val="Calibri"/>
        <family val="2"/>
        <scheme val="minor"/>
      </rPr>
      <t xml:space="preserve"> and explain </t>
    </r>
    <r>
      <rPr>
        <b/>
        <sz val="11"/>
        <color theme="1"/>
        <rFont val="Calibri"/>
        <family val="2"/>
        <scheme val="minor"/>
      </rPr>
      <t>one business decision</t>
    </r>
    <r>
      <rPr>
        <sz val="11"/>
        <color theme="1"/>
        <rFont val="Calibri"/>
        <family val="2"/>
        <scheme val="minor"/>
      </rPr>
      <t xml:space="preserve"> that management can take from each table.</t>
    </r>
  </si>
  <si>
    <t>Hour</t>
  </si>
  <si>
    <t>King'S Cross</t>
  </si>
  <si>
    <t>Elephant And Castle</t>
  </si>
  <si>
    <t>Count of Request_ID</t>
  </si>
  <si>
    <t>Distinct Count of Customer_ID</t>
  </si>
  <si>
    <t>Distinct Count of DriversID</t>
  </si>
  <si>
    <t>Average of Rating</t>
  </si>
  <si>
    <t>Row Labels</t>
  </si>
  <si>
    <t>Grand Total</t>
  </si>
  <si>
    <t>Jan</t>
  </si>
  <si>
    <t>Feb</t>
  </si>
  <si>
    <t>Mar</t>
  </si>
  <si>
    <t>Apr</t>
  </si>
  <si>
    <t>May</t>
  </si>
  <si>
    <t>Jun</t>
  </si>
  <si>
    <t>Jul</t>
  </si>
  <si>
    <t>Aug</t>
  </si>
  <si>
    <t>Sep</t>
  </si>
  <si>
    <t>Oct</t>
  </si>
  <si>
    <t>Nov</t>
  </si>
  <si>
    <t>Dec</t>
  </si>
  <si>
    <t>Table2[Request_ID]</t>
  </si>
  <si>
    <t>Table2[Request_Date]</t>
  </si>
  <si>
    <t>Table2[Request_Time]</t>
  </si>
  <si>
    <t>Table2[Hour]</t>
  </si>
  <si>
    <t>Table2[Pickup_Location]</t>
  </si>
  <si>
    <t>Table2[Dropoff_Location]</t>
  </si>
  <si>
    <t>Table2[Ride_Type]</t>
  </si>
  <si>
    <t>Table2[Driver_ID]</t>
  </si>
  <si>
    <t>Table2[Ride_Status]</t>
  </si>
  <si>
    <t>Table2[Distance_Miles]</t>
  </si>
  <si>
    <t>Table2[Rating]</t>
  </si>
  <si>
    <t>Table2[Customer_ID]</t>
  </si>
  <si>
    <t>Table2[DriversID]</t>
  </si>
  <si>
    <t>Table2[Customer_Feedback]</t>
  </si>
  <si>
    <t>Table2[Cancellation_Reason]</t>
  </si>
  <si>
    <t>Table2[Driver_Feedback]</t>
  </si>
  <si>
    <t>Table2[Request_Date (Month)]</t>
  </si>
  <si>
    <t>Table2[Request_Date (Month Index)]</t>
  </si>
  <si>
    <t>Column1</t>
  </si>
  <si>
    <t>Time in the Day</t>
  </si>
  <si>
    <t>Morning</t>
  </si>
  <si>
    <t>Evening</t>
  </si>
  <si>
    <t>Afternoon</t>
  </si>
  <si>
    <t>Sum of Fare_GBP</t>
  </si>
  <si>
    <t>Table2[Time in the Day]</t>
  </si>
  <si>
    <t>Table2[Column1]</t>
  </si>
  <si>
    <t>Table2[Fare_GBP]</t>
  </si>
  <si>
    <t>Data returned for Sum of Request_ID, 0, All - All - All (First 1000 rows).</t>
  </si>
  <si>
    <t>requests Total</t>
  </si>
  <si>
    <t>Time Category</t>
  </si>
  <si>
    <t>total rides cacelled</t>
  </si>
  <si>
    <t>Driver ID</t>
  </si>
  <si>
    <t>total completed rides</t>
  </si>
  <si>
    <t>Column2</t>
  </si>
  <si>
    <t>Sum of Distance_Miles</t>
  </si>
  <si>
    <t>Total Miles covered</t>
  </si>
  <si>
    <t>Count of Fare_GBP</t>
  </si>
  <si>
    <t>Customer ID</t>
  </si>
  <si>
    <t>Revenue</t>
  </si>
  <si>
    <t>Customer ID1</t>
  </si>
  <si>
    <t>Rides</t>
  </si>
  <si>
    <t>Ratings</t>
  </si>
  <si>
    <t>Count of Cancellation_Reason</t>
  </si>
  <si>
    <t>cancellation reason</t>
  </si>
  <si>
    <t>%of total cancellation</t>
  </si>
  <si>
    <t>requests</t>
  </si>
  <si>
    <t>Count of Ride_Status</t>
  </si>
  <si>
    <t>Ride Type</t>
  </si>
  <si>
    <t>No. of cancellation</t>
  </si>
  <si>
    <t>Total Miles</t>
  </si>
  <si>
    <t>Total Completed Rides</t>
  </si>
  <si>
    <t>Average</t>
  </si>
  <si>
    <t>Award</t>
  </si>
  <si>
    <t>Pickup Location</t>
  </si>
  <si>
    <t>Total Requests</t>
  </si>
  <si>
    <t>Time Of Day</t>
  </si>
  <si>
    <t>%of Completion</t>
  </si>
  <si>
    <t>Ride status</t>
  </si>
  <si>
    <t>Location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</si>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</sst>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h:mm:ss\ AM/PM;@"/>
    <numFmt numFmtId="165" formatCode="[$£-809]#,##0.00"/>
    <numFmt numFmtId="166" formatCode="_(* #,##0_);_(* \(#,##0\);_(* &quot;-&quot;??_);_(@_)"/>
    <numFmt numFmtId="167" formatCode="[$£-809]#,##0"/>
    <numFmt numFmtId="168" formatCode="[$£-491]#,##0"/>
    <numFmt numFmtId="169" formatCode="0.0"/>
    <numFmt numFmtId="170"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8"/>
      <color theme="1"/>
      <name val="Calibri"/>
      <family val="2"/>
      <scheme val="minor"/>
    </font>
    <font>
      <b/>
      <sz val="13.5"/>
      <color theme="1"/>
      <name val="Calibri"/>
      <family val="2"/>
      <scheme val="minor"/>
    </font>
    <font>
      <b/>
      <sz val="12"/>
      <color theme="1" tint="4.9989318521683403E-2"/>
      <name val="Calibri"/>
      <family val="2"/>
      <scheme val="minor"/>
    </font>
    <font>
      <sz val="11"/>
      <color rgb="FF7030A0"/>
      <name val="Calibri"/>
      <family val="2"/>
      <scheme val="minor"/>
    </font>
    <font>
      <sz val="8"/>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1" tint="0.249977111117893"/>
        <bgColor indexed="64"/>
      </patternFill>
    </fill>
    <fill>
      <patternFill patternType="solid">
        <fgColor theme="1" tint="0.14999847407452621"/>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14" fontId="0" fillId="0" borderId="0" xfId="0" applyNumberFormat="1"/>
    <xf numFmtId="21" fontId="0" fillId="0" borderId="0" xfId="0" applyNumberFormat="1"/>
    <xf numFmtId="0" fontId="0" fillId="33" borderId="0" xfId="0" applyFill="1"/>
    <xf numFmtId="0" fontId="16" fillId="0" borderId="10" xfId="0" applyFont="1" applyBorder="1" applyAlignment="1">
      <alignment horizontal="center" vertical="center"/>
    </xf>
    <xf numFmtId="0" fontId="0" fillId="0" borderId="10" xfId="0"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6" fillId="0" borderId="10" xfId="0" applyFont="1" applyBorder="1" applyAlignment="1">
      <alignment horizontal="center" vertical="center" wrapText="1"/>
    </xf>
    <xf numFmtId="0" fontId="0" fillId="0" borderId="10" xfId="0" applyBorder="1" applyAlignment="1">
      <alignment vertical="center" wrapText="1"/>
    </xf>
    <xf numFmtId="0" fontId="16" fillId="0" borderId="0" xfId="0" applyFont="1"/>
    <xf numFmtId="164" fontId="0" fillId="0" borderId="0" xfId="0" applyNumberFormat="1"/>
    <xf numFmtId="1" fontId="0" fillId="0" borderId="0" xfId="0" applyNumberFormat="1"/>
    <xf numFmtId="165" fontId="0" fillId="0" borderId="0" xfId="0" applyNumberFormat="1"/>
    <xf numFmtId="2" fontId="0" fillId="0" borderId="0" xfId="0" applyNumberFormat="1"/>
    <xf numFmtId="0" fontId="21" fillId="34" borderId="0" xfId="0" applyFont="1" applyFill="1"/>
    <xf numFmtId="14" fontId="21" fillId="34" borderId="0" xfId="0" applyNumberFormat="1" applyFont="1" applyFill="1"/>
    <xf numFmtId="164" fontId="21" fillId="34" borderId="0" xfId="0" applyNumberFormat="1" applyFont="1" applyFill="1"/>
    <xf numFmtId="165" fontId="21" fillId="34" borderId="0" xfId="0" applyNumberFormat="1" applyFont="1" applyFill="1"/>
    <xf numFmtId="2" fontId="21" fillId="34" borderId="0" xfId="0" applyNumberFormat="1" applyFont="1" applyFill="1"/>
    <xf numFmtId="166" fontId="0" fillId="0" borderId="0" xfId="0" applyNumberFormat="1"/>
    <xf numFmtId="0" fontId="0" fillId="35" borderId="10" xfId="0" applyFill="1" applyBorder="1" applyAlignment="1">
      <alignment vertical="center"/>
    </xf>
    <xf numFmtId="0" fontId="0" fillId="0" borderId="0" xfId="0" pivotButton="1"/>
    <xf numFmtId="0" fontId="0" fillId="0" borderId="0" xfId="0" applyAlignment="1">
      <alignment horizontal="left"/>
    </xf>
    <xf numFmtId="167" fontId="0" fillId="0" borderId="0" xfId="0" applyNumberFormat="1"/>
    <xf numFmtId="9" fontId="0" fillId="0" borderId="0" xfId="0" applyNumberFormat="1"/>
    <xf numFmtId="0" fontId="0" fillId="0" borderId="0" xfId="0" applyAlignment="1">
      <alignment horizontal="left" indent="1"/>
    </xf>
    <xf numFmtId="0" fontId="0" fillId="0" borderId="0" xfId="0" applyAlignment="1">
      <alignment horizontal="center"/>
    </xf>
    <xf numFmtId="22" fontId="0" fillId="0" borderId="0" xfId="0" applyNumberFormat="1"/>
    <xf numFmtId="0" fontId="0" fillId="37" borderId="10" xfId="0" applyFill="1" applyBorder="1" applyAlignment="1">
      <alignment vertical="center" wrapText="1"/>
    </xf>
    <xf numFmtId="0" fontId="0" fillId="0" borderId="11" xfId="0" applyBorder="1"/>
    <xf numFmtId="0" fontId="0" fillId="0" borderId="12" xfId="0" applyBorder="1"/>
    <xf numFmtId="0" fontId="0" fillId="0" borderId="13" xfId="0" applyBorder="1"/>
    <xf numFmtId="1" fontId="0" fillId="0" borderId="14" xfId="0" applyNumberFormat="1"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xf numFmtId="1" fontId="0" fillId="0" borderId="19" xfId="0" applyNumberFormat="1" applyBorder="1"/>
    <xf numFmtId="0" fontId="0" fillId="38" borderId="10" xfId="0" applyFill="1" applyBorder="1" applyAlignment="1">
      <alignment vertical="center" wrapText="1"/>
    </xf>
    <xf numFmtId="168" fontId="0" fillId="0" borderId="0" xfId="0" applyNumberFormat="1"/>
    <xf numFmtId="169" fontId="0" fillId="0" borderId="0" xfId="0" applyNumberFormat="1"/>
    <xf numFmtId="0" fontId="0" fillId="39" borderId="10" xfId="0" applyFill="1" applyBorder="1" applyAlignment="1">
      <alignment vertical="center" wrapText="1"/>
    </xf>
    <xf numFmtId="10" fontId="0" fillId="0" borderId="0" xfId="0" applyNumberFormat="1"/>
    <xf numFmtId="170" fontId="0" fillId="0" borderId="0" xfId="0" applyNumberFormat="1"/>
    <xf numFmtId="0" fontId="16" fillId="40" borderId="20" xfId="0" applyFont="1" applyFill="1" applyBorder="1"/>
    <xf numFmtId="1" fontId="0" fillId="0" borderId="0" xfId="0" applyNumberFormat="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3" fillId="41" borderId="27" xfId="0" applyFont="1" applyFill="1" applyBorder="1"/>
    <xf numFmtId="0" fontId="13" fillId="41" borderId="28" xfId="0" applyFont="1" applyFill="1" applyBorder="1"/>
    <xf numFmtId="0" fontId="0" fillId="40" borderId="27" xfId="0" applyFill="1" applyBorder="1"/>
    <xf numFmtId="0" fontId="0" fillId="0" borderId="27" xfId="0" applyBorder="1"/>
    <xf numFmtId="167" fontId="0" fillId="40" borderId="28" xfId="0" applyNumberFormat="1" applyFill="1" applyBorder="1"/>
    <xf numFmtId="167" fontId="0" fillId="0" borderId="28" xfId="0" applyNumberFormat="1" applyBorder="1"/>
    <xf numFmtId="0" fontId="0" fillId="40" borderId="28" xfId="0" applyFill="1" applyBorder="1"/>
    <xf numFmtId="0" fontId="0" fillId="0" borderId="28" xfId="0" applyBorder="1"/>
    <xf numFmtId="1" fontId="13" fillId="41" borderId="28" xfId="0" applyNumberFormat="1" applyFont="1" applyFill="1" applyBorder="1"/>
    <xf numFmtId="1" fontId="0" fillId="0" borderId="28" xfId="0" applyNumberFormat="1" applyBorder="1"/>
    <xf numFmtId="1" fontId="0" fillId="40" borderId="28" xfId="0" applyNumberFormat="1" applyFill="1" applyBorder="1"/>
    <xf numFmtId="165" fontId="13" fillId="41" borderId="28" xfId="0" applyNumberFormat="1" applyFont="1" applyFill="1" applyBorder="1"/>
    <xf numFmtId="165" fontId="0" fillId="40" borderId="28" xfId="0" applyNumberFormat="1" applyFill="1" applyBorder="1"/>
    <xf numFmtId="165" fontId="0" fillId="0" borderId="28" xfId="0" applyNumberFormat="1" applyBorder="1"/>
    <xf numFmtId="1" fontId="13" fillId="41" borderId="27" xfId="0" applyNumberFormat="1" applyFont="1" applyFill="1" applyBorder="1"/>
    <xf numFmtId="1" fontId="0" fillId="40" borderId="27" xfId="0" applyNumberFormat="1" applyFill="1" applyBorder="1"/>
    <xf numFmtId="1" fontId="0" fillId="0" borderId="27" xfId="0" applyNumberFormat="1" applyBorder="1"/>
    <xf numFmtId="0" fontId="16" fillId="40" borderId="29" xfId="0" applyFont="1" applyFill="1" applyBorder="1" applyAlignment="1">
      <alignment horizontal="left"/>
    </xf>
    <xf numFmtId="1" fontId="16" fillId="40" borderId="29" xfId="0" applyNumberFormat="1" applyFont="1" applyFill="1" applyBorder="1"/>
    <xf numFmtId="0" fontId="0" fillId="42" borderId="0" xfId="0" applyFill="1"/>
    <xf numFmtId="0" fontId="0" fillId="43" borderId="0" xfId="0" applyFill="1"/>
    <xf numFmtId="1" fontId="0" fillId="42" borderId="0" xfId="0" applyNumberFormat="1" applyFill="1"/>
    <xf numFmtId="0" fontId="22" fillId="36"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numFmt numFmtId="2" formatCode="0.00"/>
    </dxf>
    <dxf>
      <numFmt numFmtId="165" formatCode="[$£-809]#,##0.00"/>
    </dxf>
    <dxf>
      <numFmt numFmtId="1" formatCode="0"/>
    </dxf>
    <dxf>
      <numFmt numFmtId="1" formatCode="0"/>
    </dxf>
    <dxf>
      <numFmt numFmtId="1" formatCode="0"/>
    </dxf>
    <dxf>
      <numFmt numFmtId="164" formatCode="[$-409]h:mm:ss\ AM/PM;@"/>
    </dxf>
    <dxf>
      <numFmt numFmtId="19" formatCode="m/d/yyyy"/>
    </dxf>
    <dxf>
      <font>
        <b/>
        <i val="0"/>
        <strike val="0"/>
        <condense val="0"/>
        <extend val="0"/>
        <outline val="0"/>
        <shadow val="0"/>
        <u val="none"/>
        <vertAlign val="baseline"/>
        <sz val="12"/>
        <color theme="1" tint="4.9989318521683403E-2"/>
        <name val="Calibri"/>
        <family val="2"/>
        <scheme val="minor"/>
      </font>
      <fill>
        <patternFill patternType="solid">
          <fgColor indexed="64"/>
          <bgColor rgb="FFFFFF00"/>
        </patternFill>
      </fill>
    </dxf>
    <dxf>
      <numFmt numFmtId="168" formatCode="[$£-491]#,##0"/>
    </dxf>
    <dxf>
      <numFmt numFmtId="1" formatCode="0"/>
    </dxf>
    <dxf>
      <numFmt numFmtId="169" formatCode="0.0"/>
    </dxf>
    <dxf>
      <numFmt numFmtId="1" formatCode="0"/>
    </dxf>
    <dxf>
      <numFmt numFmtId="167" formatCode="[$£-809]#,##0"/>
    </dxf>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70" formatCode="0.0%"/>
    </dxf>
    <dxf>
      <numFmt numFmtId="1" formatCode="0"/>
    </dxf>
    <dxf>
      <numFmt numFmtId="1" formatCode="0"/>
    </dxf>
    <dxf>
      <numFmt numFmtId="170" formatCode="0.0%"/>
    </dxf>
    <dxf>
      <numFmt numFmtId="167" formatCode="[$£-809]#,##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66" formatCode="_(* #,##0_);_(* \(#,##0\);_(* &quot;-&quot;??_);_(@_)"/>
    </dxf>
    <dxf>
      <numFmt numFmtId="1" formatCode="0"/>
    </dxf>
    <dxf>
      <numFmt numFmtId="1" formatCode="0"/>
    </dxf>
    <dxf>
      <numFmt numFmtId="1" formatCode="0"/>
    </dxf>
    <dxf>
      <numFmt numFmtId="1" formatCode="0"/>
    </dxf>
    <dxf>
      <numFmt numFmtId="166" formatCode="_(* #,##0_);_(* \(#,##0\);_(* &quot;-&quot;??_);_(@_)"/>
    </dxf>
    <dxf>
      <numFmt numFmtId="1" formatCode="0"/>
    </dxf>
    <dxf>
      <numFmt numFmtId="13" formatCode="0%"/>
    </dxf>
    <dxf>
      <numFmt numFmtId="35" formatCode="_(* #,##0.00_);_(* \(#,##0.00\);_(* &quot;-&quot;??_);_(@_)"/>
    </dxf>
    <dxf>
      <numFmt numFmtId="27" formatCode="m/d/yyyy\ h:mm"/>
    </dxf>
    <dxf>
      <numFmt numFmtId="19" formatCode="m/d/yyyy"/>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3" formatCode="0%"/>
    </dxf>
    <dxf>
      <numFmt numFmtId="165" formatCode="[$£-809]#,##0.0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3" formatCode="0%"/>
    </dxf>
    <dxf>
      <numFmt numFmtId="169" formatCode="0.0"/>
    </dxf>
    <dxf>
      <numFmt numFmtId="1" formatCode="0"/>
    </dxf>
  </dxfs>
  <tableStyles count="1" defaultTableStyle="TableStyleMedium2" defaultPivotStyle="PivotStyleLight16">
    <tableStyle name="Slicer Style 1" pivot="0" table="0" count="0" xr9:uid="{00000000-0011-0000-FFFF-FFFF00000000}"/>
  </tableStyles>
  <colors>
    <mruColors>
      <color rgb="FFC1121F"/>
      <color rgb="FFC5B11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pivotCacheDefinition" Target="pivotCache/pivotCacheDefinition28.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pivotCacheDefinition" Target="pivotCache/pivotCacheDefinition31.xml"/><Relationship Id="rId47" Type="http://schemas.microsoft.com/office/2007/relationships/slicerCache" Target="slicerCaches/slicerCache2.xml"/><Relationship Id="rId50" Type="http://schemas.microsoft.com/office/2011/relationships/timelineCache" Target="timelineCaches/timelineCache1.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53" Type="http://schemas.openxmlformats.org/officeDocument/2006/relationships/styles" Target="styles.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openxmlformats.org/officeDocument/2006/relationships/pivotCacheDefinition" Target="pivotCache/pivotCacheDefinition32.xml"/><Relationship Id="rId48" Type="http://schemas.microsoft.com/office/2007/relationships/slicerCache" Target="slicerCaches/slicerCache3.xml"/><Relationship Id="rId56"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microsoft.com/office/2007/relationships/slicerCache" Target="slicerCaches/slicerCache1.xml"/><Relationship Id="rId59" Type="http://schemas.openxmlformats.org/officeDocument/2006/relationships/customXml" Target="../customXml/item2.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pivotCacheDefinition" Target="pivotCache/pivotCacheDefinition35.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pivotCacheDefinition" Target="pivotCache/pivotCacheDefinition33.xml"/><Relationship Id="rId5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2.xlsx]Analysis!PivotTable4</c:name>
    <c:fmtId val="18"/>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Hourly Distriution Of Requested Rides</a:t>
            </a:r>
          </a:p>
        </c:rich>
      </c:tx>
      <c:layout>
        <c:manualLayout>
          <c:xMode val="edge"/>
          <c:yMode val="edge"/>
          <c:x val="0.21820656485296849"/>
          <c:y val="0"/>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70C0"/>
            </a:solidFill>
            <a:ln w="0">
              <a:solidFill>
                <a:srgbClr val="0070C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372762122966"/>
          <c:y val="0.17197624084302895"/>
          <c:w val="0.78955494422700412"/>
          <c:h val="0.45474528752087801"/>
        </c:manualLayout>
      </c:layout>
      <c:lineChart>
        <c:grouping val="standard"/>
        <c:varyColors val="0"/>
        <c:ser>
          <c:idx val="0"/>
          <c:order val="0"/>
          <c:tx>
            <c:strRef>
              <c:f>Analysis!$B$17</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70C0"/>
              </a:solidFill>
              <a:ln w="0">
                <a:solidFill>
                  <a:srgbClr val="0070C0"/>
                </a:solidFill>
                <a:round/>
              </a:ln>
              <a:effectLst>
                <a:outerShdw blurRad="57150" dist="19050" dir="5400000" algn="ctr" rotWithShape="0">
                  <a:srgbClr val="000000">
                    <a:alpha val="63000"/>
                  </a:srgbClr>
                </a:outerShdw>
              </a:effectLst>
            </c:spPr>
          </c:marker>
          <c:cat>
            <c:multiLvlStrRef>
              <c:f>Analysis!$A$18:$A$44</c:f>
              <c:multiLvlStrCache>
                <c:ptCount val="24"/>
                <c:lvl>
                  <c:pt idx="0">
                    <c:v>12</c:v>
                  </c:pt>
                  <c:pt idx="1">
                    <c:v>13</c:v>
                  </c:pt>
                  <c:pt idx="2">
                    <c:v>14</c:v>
                  </c:pt>
                  <c:pt idx="3">
                    <c:v>15</c:v>
                  </c:pt>
                  <c:pt idx="4">
                    <c:v>16</c:v>
                  </c:pt>
                  <c:pt idx="5">
                    <c:v>17</c:v>
                  </c:pt>
                  <c:pt idx="6">
                    <c:v>18</c:v>
                  </c:pt>
                  <c:pt idx="7">
                    <c:v>19</c:v>
                  </c:pt>
                  <c:pt idx="8">
                    <c:v>20</c:v>
                  </c:pt>
                  <c:pt idx="9">
                    <c:v>21</c:v>
                  </c:pt>
                  <c:pt idx="10">
                    <c:v>22</c:v>
                  </c:pt>
                  <c:pt idx="11">
                    <c:v>23</c:v>
                  </c:pt>
                  <c:pt idx="12">
                    <c:v>0</c:v>
                  </c:pt>
                  <c:pt idx="13">
                    <c:v>1</c:v>
                  </c:pt>
                  <c:pt idx="14">
                    <c:v>2</c:v>
                  </c:pt>
                  <c:pt idx="15">
                    <c:v>3</c:v>
                  </c:pt>
                  <c:pt idx="16">
                    <c:v>4</c:v>
                  </c:pt>
                  <c:pt idx="17">
                    <c:v>5</c:v>
                  </c:pt>
                  <c:pt idx="18">
                    <c:v>6</c:v>
                  </c:pt>
                  <c:pt idx="19">
                    <c:v>7</c:v>
                  </c:pt>
                  <c:pt idx="20">
                    <c:v>8</c:v>
                  </c:pt>
                  <c:pt idx="21">
                    <c:v>9</c:v>
                  </c:pt>
                  <c:pt idx="22">
                    <c:v>10</c:v>
                  </c:pt>
                  <c:pt idx="23">
                    <c:v>11</c:v>
                  </c:pt>
                </c:lvl>
                <c:lvl>
                  <c:pt idx="0">
                    <c:v>Afternoon</c:v>
                  </c:pt>
                  <c:pt idx="5">
                    <c:v>Evening</c:v>
                  </c:pt>
                  <c:pt idx="12">
                    <c:v>Morning</c:v>
                  </c:pt>
                </c:lvl>
              </c:multiLvlStrCache>
            </c:multiLvlStrRef>
          </c:cat>
          <c:val>
            <c:numRef>
              <c:f>Analysis!$B$18:$B$44</c:f>
              <c:numCache>
                <c:formatCode>0</c:formatCode>
                <c:ptCount val="24"/>
                <c:pt idx="0">
                  <c:v>437</c:v>
                </c:pt>
                <c:pt idx="1">
                  <c:v>404</c:v>
                </c:pt>
                <c:pt idx="2">
                  <c:v>440</c:v>
                </c:pt>
                <c:pt idx="3">
                  <c:v>429</c:v>
                </c:pt>
                <c:pt idx="4">
                  <c:v>413</c:v>
                </c:pt>
                <c:pt idx="5">
                  <c:v>372</c:v>
                </c:pt>
                <c:pt idx="6">
                  <c:v>416</c:v>
                </c:pt>
                <c:pt idx="7">
                  <c:v>374</c:v>
                </c:pt>
                <c:pt idx="8">
                  <c:v>416</c:v>
                </c:pt>
                <c:pt idx="9">
                  <c:v>445</c:v>
                </c:pt>
                <c:pt idx="10">
                  <c:v>424</c:v>
                </c:pt>
                <c:pt idx="11">
                  <c:v>409</c:v>
                </c:pt>
                <c:pt idx="12">
                  <c:v>405</c:v>
                </c:pt>
                <c:pt idx="13">
                  <c:v>392</c:v>
                </c:pt>
                <c:pt idx="14">
                  <c:v>423</c:v>
                </c:pt>
                <c:pt idx="15">
                  <c:v>420</c:v>
                </c:pt>
                <c:pt idx="16">
                  <c:v>431</c:v>
                </c:pt>
                <c:pt idx="17">
                  <c:v>455</c:v>
                </c:pt>
                <c:pt idx="18">
                  <c:v>408</c:v>
                </c:pt>
                <c:pt idx="19">
                  <c:v>387</c:v>
                </c:pt>
                <c:pt idx="20">
                  <c:v>416</c:v>
                </c:pt>
                <c:pt idx="21">
                  <c:v>427</c:v>
                </c:pt>
                <c:pt idx="22">
                  <c:v>454</c:v>
                </c:pt>
                <c:pt idx="23">
                  <c:v>403</c:v>
                </c:pt>
              </c:numCache>
            </c:numRef>
          </c:val>
          <c:smooth val="0"/>
          <c:extLst>
            <c:ext xmlns:c16="http://schemas.microsoft.com/office/drawing/2014/chart" uri="{C3380CC4-5D6E-409C-BE32-E72D297353CC}">
              <c16:uniqueId val="{00000000-2C87-40EF-A445-6B1C2B7791B3}"/>
            </c:ext>
          </c:extLst>
        </c:ser>
        <c:dLbls>
          <c:showLegendKey val="0"/>
          <c:showVal val="0"/>
          <c:showCatName val="0"/>
          <c:showSerName val="0"/>
          <c:showPercent val="0"/>
          <c:showBubbleSize val="0"/>
        </c:dLbls>
        <c:marker val="1"/>
        <c:smooth val="0"/>
        <c:axId val="2015327120"/>
        <c:axId val="2015347760"/>
      </c:lineChart>
      <c:catAx>
        <c:axId val="20153271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5347760"/>
        <c:crosses val="autoZero"/>
        <c:auto val="1"/>
        <c:lblAlgn val="ctr"/>
        <c:lblOffset val="100"/>
        <c:noMultiLvlLbl val="0"/>
      </c:catAx>
      <c:valAx>
        <c:axId val="20153477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53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2.xlsx]Analysis!PivotTable5</c:name>
    <c:fmtId val="14"/>
  </c:pivotSource>
  <c:chart>
    <c:title>
      <c:tx>
        <c:rich>
          <a:bodyPr rot="0" spcFirstLastPara="1" vertOverflow="ellipsis" vert="horz" wrap="square" anchor="ctr" anchorCtr="1"/>
          <a:lstStyle/>
          <a:p>
            <a:pPr>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Monthly Ride Request</a:t>
            </a:r>
          </a:p>
        </c:rich>
      </c:tx>
      <c:layout>
        <c:manualLayout>
          <c:xMode val="edge"/>
          <c:yMode val="edge"/>
          <c:x val="0.26486039875749479"/>
          <c:y val="1.4947691905707135E-2"/>
        </c:manualLayout>
      </c:layout>
      <c:overlay val="0"/>
      <c:spPr>
        <a:noFill/>
        <a:ln>
          <a:noFill/>
        </a:ln>
        <a:effectLst/>
      </c:spPr>
      <c:txPr>
        <a:bodyPr rot="0" spcFirstLastPara="1" vertOverflow="ellipsis" vert="horz" wrap="square" anchor="ctr" anchorCtr="1"/>
        <a:lstStyle/>
        <a:p>
          <a:pPr>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70C0"/>
            </a:solidFill>
            <a:ln w="9525">
              <a:solidFill>
                <a:srgbClr val="0070C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98193249099682E-2"/>
          <c:y val="0.16156582626010391"/>
          <c:w val="0.89747050849413057"/>
          <c:h val="0.6752801265218854"/>
        </c:manualLayout>
      </c:layout>
      <c:lineChart>
        <c:grouping val="standard"/>
        <c:varyColors val="0"/>
        <c:ser>
          <c:idx val="0"/>
          <c:order val="0"/>
          <c:tx>
            <c:strRef>
              <c:f>Analysis!$F$8</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70C0"/>
              </a:solidFill>
              <a:ln w="9525">
                <a:solidFill>
                  <a:srgbClr val="0070C0"/>
                </a:solidFill>
                <a:round/>
              </a:ln>
              <a:effectLst>
                <a:outerShdw blurRad="57150" dist="19050" dir="5400000" algn="ctr" rotWithShape="0">
                  <a:srgbClr val="000000">
                    <a:alpha val="63000"/>
                  </a:srgbClr>
                </a:outerShdw>
              </a:effectLst>
            </c:spPr>
          </c:marker>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0</c:formatCode>
                <c:ptCount val="12"/>
                <c:pt idx="0">
                  <c:v>806</c:v>
                </c:pt>
                <c:pt idx="1">
                  <c:v>776</c:v>
                </c:pt>
                <c:pt idx="2">
                  <c:v>866</c:v>
                </c:pt>
                <c:pt idx="3">
                  <c:v>829</c:v>
                </c:pt>
                <c:pt idx="4">
                  <c:v>783</c:v>
                </c:pt>
                <c:pt idx="5">
                  <c:v>835</c:v>
                </c:pt>
                <c:pt idx="6">
                  <c:v>891</c:v>
                </c:pt>
                <c:pt idx="7">
                  <c:v>809</c:v>
                </c:pt>
                <c:pt idx="8">
                  <c:v>790</c:v>
                </c:pt>
                <c:pt idx="9">
                  <c:v>869</c:v>
                </c:pt>
                <c:pt idx="10">
                  <c:v>872</c:v>
                </c:pt>
                <c:pt idx="11">
                  <c:v>874</c:v>
                </c:pt>
              </c:numCache>
            </c:numRef>
          </c:val>
          <c:smooth val="0"/>
          <c:extLst>
            <c:ext xmlns:c16="http://schemas.microsoft.com/office/drawing/2014/chart" uri="{C3380CC4-5D6E-409C-BE32-E72D297353CC}">
              <c16:uniqueId val="{00000000-A94A-493E-85E7-6C7CA348E3E7}"/>
            </c:ext>
          </c:extLst>
        </c:ser>
        <c:dLbls>
          <c:showLegendKey val="0"/>
          <c:showVal val="0"/>
          <c:showCatName val="0"/>
          <c:showSerName val="0"/>
          <c:showPercent val="0"/>
          <c:showBubbleSize val="0"/>
        </c:dLbls>
        <c:marker val="1"/>
        <c:smooth val="0"/>
        <c:axId val="1304954432"/>
        <c:axId val="1304954912"/>
      </c:lineChart>
      <c:catAx>
        <c:axId val="1304954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304954912"/>
        <c:crosses val="autoZero"/>
        <c:auto val="1"/>
        <c:lblAlgn val="ctr"/>
        <c:lblOffset val="100"/>
        <c:noMultiLvlLbl val="0"/>
      </c:catAx>
      <c:valAx>
        <c:axId val="13049549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30495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[Uber Rides Excel Completed Project 2.xlsx]Analysis!PivotTable3</c:name>
    <c:fmtId val="10"/>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Ride Status %</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Analysis!$B$12</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9B-44DB-9596-06C2EF5100AD}"/>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9B-44DB-9596-06C2EF5100AD}"/>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9B-44DB-9596-06C2EF5100AD}"/>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Analysis!$A$13:$A$15</c:f>
              <c:strCache>
                <c:ptCount val="3"/>
                <c:pt idx="0">
                  <c:v>Cancelled</c:v>
                </c:pt>
                <c:pt idx="1">
                  <c:v>Completed</c:v>
                </c:pt>
                <c:pt idx="2">
                  <c:v>No Driver</c:v>
                </c:pt>
              </c:strCache>
            </c:strRef>
          </c:cat>
          <c:val>
            <c:numRef>
              <c:f>Analysis!$B$13:$B$15</c:f>
              <c:numCache>
                <c:formatCode>0%</c:formatCode>
                <c:ptCount val="3"/>
                <c:pt idx="0">
                  <c:v>0.224</c:v>
                </c:pt>
                <c:pt idx="1">
                  <c:v>0.67379999999999995</c:v>
                </c:pt>
                <c:pt idx="2">
                  <c:v>0.1022</c:v>
                </c:pt>
              </c:numCache>
            </c:numRef>
          </c:val>
          <c:extLst>
            <c:ext xmlns:c16="http://schemas.microsoft.com/office/drawing/2014/chart" uri="{C3380CC4-5D6E-409C-BE32-E72D297353CC}">
              <c16:uniqueId val="{00000006-A89B-44DB-9596-06C2EF5100A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2.xlsx]Analysis!PivotTable8</c:name>
    <c:fmtId val="27"/>
  </c:pivotSource>
  <c:chart>
    <c:title>
      <c:tx>
        <c:rich>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a:solidFill>
                  <a:schemeClr val="bg1"/>
                </a:solidFill>
              </a:rPr>
              <a:t>Revenue By Ride Type</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outerShdw blurRad="57150" dist="19050" dir="5400000" algn="ctr" rotWithShape="0">
              <a:srgbClr val="000000">
                <a:alpha val="63000"/>
              </a:srgbClr>
            </a:outerShdw>
          </a:effectLst>
        </c:spPr>
      </c:pivotFmt>
      <c:pivotFmt>
        <c:idx val="7"/>
        <c:spPr>
          <a:solidFill>
            <a:srgbClr val="002060"/>
          </a:solidFill>
          <a:ln>
            <a:noFill/>
          </a:ln>
          <a:effectLst>
            <a:outerShdw blurRad="57150" dist="19050" dir="5400000" algn="ctr" rotWithShape="0">
              <a:srgbClr val="000000">
                <a:alpha val="63000"/>
              </a:srgbClr>
            </a:outerShdw>
          </a:effectLst>
        </c:spPr>
      </c:pivotFmt>
      <c:pivotFmt>
        <c:idx val="8"/>
        <c:spPr>
          <a:solidFill>
            <a:srgbClr val="00206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67442475152636"/>
          <c:y val="0.19997083697871099"/>
          <c:w val="0.76325568134828914"/>
          <c:h val="0.78306699684652437"/>
        </c:manualLayout>
      </c:layout>
      <c:barChart>
        <c:barDir val="bar"/>
        <c:grouping val="clustered"/>
        <c:varyColors val="0"/>
        <c:ser>
          <c:idx val="0"/>
          <c:order val="0"/>
          <c:tx>
            <c:strRef>
              <c:f>Analysis!$E$29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7F3-443C-9A98-62BAC6345DFF}"/>
              </c:ext>
            </c:extLst>
          </c:dPt>
          <c:dPt>
            <c:idx val="1"/>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F3-443C-9A98-62BAC6345DFF}"/>
              </c:ext>
            </c:extLst>
          </c:dPt>
          <c:dPt>
            <c:idx val="2"/>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7F3-443C-9A98-62BAC6345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Analysis!$D$30:$D$32</c:f>
              <c:strCache>
                <c:ptCount val="3"/>
                <c:pt idx="0">
                  <c:v>Uber Comfort</c:v>
                </c:pt>
                <c:pt idx="1">
                  <c:v>UberXL</c:v>
                </c:pt>
                <c:pt idx="2">
                  <c:v>UberX</c:v>
                </c:pt>
              </c:strCache>
            </c:strRef>
          </c:cat>
          <c:val>
            <c:numRef>
              <c:f>Analysis!$E$30:$E$32</c:f>
              <c:numCache>
                <c:formatCode>0</c:formatCode>
                <c:ptCount val="3"/>
                <c:pt idx="0">
                  <c:v>98543.089999999836</c:v>
                </c:pt>
                <c:pt idx="1">
                  <c:v>101130.95999999986</c:v>
                </c:pt>
                <c:pt idx="2">
                  <c:v>103602.93000000023</c:v>
                </c:pt>
              </c:numCache>
            </c:numRef>
          </c:val>
          <c:extLst>
            <c:ext xmlns:c16="http://schemas.microsoft.com/office/drawing/2014/chart" uri="{C3380CC4-5D6E-409C-BE32-E72D297353CC}">
              <c16:uniqueId val="{00000000-11E6-456B-92B6-536048481223}"/>
            </c:ext>
          </c:extLst>
        </c:ser>
        <c:dLbls>
          <c:dLblPos val="inEnd"/>
          <c:showLegendKey val="0"/>
          <c:showVal val="1"/>
          <c:showCatName val="0"/>
          <c:showSerName val="0"/>
          <c:showPercent val="0"/>
          <c:showBubbleSize val="0"/>
        </c:dLbls>
        <c:gapWidth val="27"/>
        <c:overlap val="-20"/>
        <c:axId val="1851606304"/>
        <c:axId val="1851633184"/>
      </c:barChart>
      <c:catAx>
        <c:axId val="185160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633184"/>
        <c:crosses val="autoZero"/>
        <c:auto val="1"/>
        <c:lblAlgn val="ctr"/>
        <c:lblOffset val="100"/>
        <c:noMultiLvlLbl val="0"/>
      </c:catAx>
      <c:valAx>
        <c:axId val="1851633184"/>
        <c:scaling>
          <c:orientation val="minMax"/>
        </c:scaling>
        <c:delete val="1"/>
        <c:axPos val="b"/>
        <c:numFmt formatCode="0" sourceLinked="1"/>
        <c:majorTickMark val="none"/>
        <c:minorTickMark val="none"/>
        <c:tickLblPos val="nextTo"/>
        <c:crossAx val="18516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Total Ride Requests By Time Category</a:t>
            </a:r>
          </a:p>
        </c:rich>
      </c:tx>
      <c:layout>
        <c:manualLayout>
          <c:xMode val="edge"/>
          <c:yMode val="edge"/>
          <c:x val="0.17145558076426887"/>
          <c:y val="3.2494195437108825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38306991287106051"/>
          <c:y val="0.49332727639814256"/>
          <c:w val="0.19350536691388154"/>
          <c:h val="0.38421979103573589"/>
        </c:manualLayout>
      </c:layout>
      <c:pieChart>
        <c:varyColors val="1"/>
        <c:ser>
          <c:idx val="0"/>
          <c:order val="0"/>
          <c:tx>
            <c:strRef>
              <c:f>Details!$O$31</c:f>
              <c:strCache>
                <c:ptCount val="1"/>
                <c:pt idx="0">
                  <c:v>Total Ride Requests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F6-4CF8-9FB0-45A445DFFF9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F6-4CF8-9FB0-45A445DFFF9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6F6-4CF8-9FB0-45A445DFFF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Details!$N$32:$N$34</c:f>
              <c:strCache>
                <c:ptCount val="3"/>
                <c:pt idx="0">
                  <c:v>Afternoon</c:v>
                </c:pt>
                <c:pt idx="1">
                  <c:v>Evening</c:v>
                </c:pt>
                <c:pt idx="2">
                  <c:v>Morning</c:v>
                </c:pt>
              </c:strCache>
            </c:strRef>
          </c:cat>
          <c:val>
            <c:numRef>
              <c:f>Details!$O$32:$O$34</c:f>
              <c:numCache>
                <c:formatCode>General</c:formatCode>
                <c:ptCount val="3"/>
                <c:pt idx="0">
                  <c:v>2123</c:v>
                </c:pt>
                <c:pt idx="1">
                  <c:v>2856</c:v>
                </c:pt>
                <c:pt idx="2">
                  <c:v>5021</c:v>
                </c:pt>
              </c:numCache>
            </c:numRef>
          </c:val>
          <c:extLst>
            <c:ext xmlns:c16="http://schemas.microsoft.com/office/drawing/2014/chart" uri="{C3380CC4-5D6E-409C-BE32-E72D297353CC}">
              <c16:uniqueId val="{00000006-F6F6-4CF8-9FB0-45A445DFFF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8641716395620039"/>
          <c:y val="0.26770833333333327"/>
          <c:w val="0.72351794014574988"/>
          <c:h val="0.133929508811398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Ride Type Distribution  </a:t>
            </a:r>
          </a:p>
        </c:rich>
      </c:tx>
      <c:overlay val="0"/>
      <c:spPr>
        <a:noFill/>
        <a:ln>
          <a:noFill/>
        </a:ln>
        <a:effectLst/>
      </c:spPr>
      <c:txPr>
        <a:bodyPr rot="0" spcFirstLastPara="1" vertOverflow="ellipsis" vert="horz" wrap="square" anchor="ctr" anchorCtr="1"/>
        <a:lstStyle/>
        <a:p>
          <a:pPr algn="ctr" rtl="0">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48-4E4B-ABB8-56899F6FC26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48-4E4B-ABB8-56899F6FC26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48-4E4B-ABB8-56899F6FC267}"/>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Details!$N$55:$N$57</c:f>
              <c:strCache>
                <c:ptCount val="3"/>
                <c:pt idx="0">
                  <c:v>UberXL</c:v>
                </c:pt>
                <c:pt idx="1">
                  <c:v>UberX</c:v>
                </c:pt>
                <c:pt idx="2">
                  <c:v>Uber Comfort</c:v>
                </c:pt>
              </c:strCache>
            </c:strRef>
          </c:cat>
          <c:val>
            <c:numRef>
              <c:f>Details!$O$55:$O$57</c:f>
              <c:numCache>
                <c:formatCode>General</c:formatCode>
                <c:ptCount val="3"/>
                <c:pt idx="0">
                  <c:v>767</c:v>
                </c:pt>
                <c:pt idx="1">
                  <c:v>757</c:v>
                </c:pt>
                <c:pt idx="2">
                  <c:v>716</c:v>
                </c:pt>
              </c:numCache>
            </c:numRef>
          </c:val>
          <c:extLst>
            <c:ext xmlns:c16="http://schemas.microsoft.com/office/drawing/2014/chart" uri="{C3380CC4-5D6E-409C-BE32-E72D297353CC}">
              <c16:uniqueId val="{00000006-B948-4E4B-ABB8-56899F6FC26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Completion Rate By Time</a:t>
            </a:r>
          </a:p>
        </c:rich>
      </c:tx>
      <c:overlay val="0"/>
      <c:spPr>
        <a:noFill/>
        <a:ln>
          <a:noFill/>
        </a:ln>
        <a:effectLst/>
      </c:spPr>
      <c:txPr>
        <a:bodyPr rot="0" spcFirstLastPara="1" vertOverflow="ellipsis" vert="horz" wrap="square" anchor="ctr" anchorCtr="1"/>
        <a:lstStyle/>
        <a:p>
          <a:pPr algn="ctr"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Details!$I$64</c:f>
              <c:strCache>
                <c:ptCount val="1"/>
                <c:pt idx="0">
                  <c:v>Total Completed Rides</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Details!$H$65:$H$68</c:f>
              <c:strCache>
                <c:ptCount val="4"/>
                <c:pt idx="0">
                  <c:v>Afternoon</c:v>
                </c:pt>
                <c:pt idx="1">
                  <c:v>Evening</c:v>
                </c:pt>
                <c:pt idx="2">
                  <c:v>Morning</c:v>
                </c:pt>
                <c:pt idx="3">
                  <c:v>Grand Total</c:v>
                </c:pt>
              </c:strCache>
            </c:strRef>
          </c:cat>
          <c:val>
            <c:numRef>
              <c:f>Details!$I$65:$I$68</c:f>
              <c:numCache>
                <c:formatCode>General</c:formatCode>
                <c:ptCount val="4"/>
                <c:pt idx="0">
                  <c:v>1424</c:v>
                </c:pt>
                <c:pt idx="1">
                  <c:v>1950</c:v>
                </c:pt>
                <c:pt idx="2">
                  <c:v>3364</c:v>
                </c:pt>
                <c:pt idx="3">
                  <c:v>6738</c:v>
                </c:pt>
              </c:numCache>
            </c:numRef>
          </c:val>
          <c:extLst>
            <c:ext xmlns:c16="http://schemas.microsoft.com/office/drawing/2014/chart" uri="{C3380CC4-5D6E-409C-BE32-E72D297353CC}">
              <c16:uniqueId val="{00000000-EE3F-460A-B704-E807AB489BA1}"/>
            </c:ext>
          </c:extLst>
        </c:ser>
        <c:dLbls>
          <c:showLegendKey val="0"/>
          <c:showVal val="0"/>
          <c:showCatName val="0"/>
          <c:showSerName val="0"/>
          <c:showPercent val="0"/>
          <c:showBubbleSize val="0"/>
        </c:dLbls>
        <c:gapWidth val="145"/>
        <c:overlap val="-27"/>
        <c:axId val="688381392"/>
        <c:axId val="688388592"/>
      </c:barChart>
      <c:lineChart>
        <c:grouping val="standard"/>
        <c:varyColors val="0"/>
        <c:ser>
          <c:idx val="1"/>
          <c:order val="1"/>
          <c:tx>
            <c:strRef>
              <c:f>Details!$J$64</c:f>
              <c:strCache>
                <c:ptCount val="1"/>
                <c:pt idx="0">
                  <c:v>%of Completion</c:v>
                </c:pt>
              </c:strCache>
            </c:strRef>
          </c:tx>
          <c:spPr>
            <a:ln w="34925" cap="rnd">
              <a:solidFill>
                <a:srgbClr val="0070C0"/>
              </a:solidFill>
              <a:round/>
            </a:ln>
            <a:effectLst>
              <a:outerShdw blurRad="57150" dist="19050" dir="5400000" algn="ctr" rotWithShape="0">
                <a:srgbClr val="000000">
                  <a:alpha val="63000"/>
                </a:srgbClr>
              </a:outerShdw>
            </a:effectLst>
          </c:spPr>
          <c:marker>
            <c:symbol val="none"/>
          </c:marker>
          <c:cat>
            <c:strRef>
              <c:f>Details!$H$65:$H$68</c:f>
              <c:strCache>
                <c:ptCount val="4"/>
                <c:pt idx="0">
                  <c:v>Afternoon</c:v>
                </c:pt>
                <c:pt idx="1">
                  <c:v>Evening</c:v>
                </c:pt>
                <c:pt idx="2">
                  <c:v>Morning</c:v>
                </c:pt>
                <c:pt idx="3">
                  <c:v>Grand Total</c:v>
                </c:pt>
              </c:strCache>
            </c:strRef>
          </c:cat>
          <c:val>
            <c:numRef>
              <c:f>Details!$J$65:$J$68</c:f>
              <c:numCache>
                <c:formatCode>0%</c:formatCode>
                <c:ptCount val="4"/>
                <c:pt idx="0">
                  <c:v>0.1424</c:v>
                </c:pt>
                <c:pt idx="1">
                  <c:v>0.19500000000000001</c:v>
                </c:pt>
                <c:pt idx="2">
                  <c:v>0.33639999999999998</c:v>
                </c:pt>
                <c:pt idx="3">
                  <c:v>0.67379999999999995</c:v>
                </c:pt>
              </c:numCache>
            </c:numRef>
          </c:val>
          <c:smooth val="0"/>
          <c:extLst>
            <c:ext xmlns:c16="http://schemas.microsoft.com/office/drawing/2014/chart" uri="{C3380CC4-5D6E-409C-BE32-E72D297353CC}">
              <c16:uniqueId val="{00000001-EE3F-460A-B704-E807AB489BA1}"/>
            </c:ext>
          </c:extLst>
        </c:ser>
        <c:dLbls>
          <c:showLegendKey val="0"/>
          <c:showVal val="0"/>
          <c:showCatName val="0"/>
          <c:showSerName val="0"/>
          <c:showPercent val="0"/>
          <c:showBubbleSize val="0"/>
        </c:dLbls>
        <c:marker val="1"/>
        <c:smooth val="0"/>
        <c:axId val="688385232"/>
        <c:axId val="688388112"/>
      </c:lineChart>
      <c:catAx>
        <c:axId val="688381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8388592"/>
        <c:crosses val="autoZero"/>
        <c:auto val="1"/>
        <c:lblAlgn val="ctr"/>
        <c:lblOffset val="100"/>
        <c:noMultiLvlLbl val="0"/>
      </c:catAx>
      <c:valAx>
        <c:axId val="68838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8381392"/>
        <c:crosses val="autoZero"/>
        <c:crossBetween val="between"/>
      </c:valAx>
      <c:valAx>
        <c:axId val="68838811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8385232"/>
        <c:crosses val="max"/>
        <c:crossBetween val="between"/>
      </c:valAx>
      <c:catAx>
        <c:axId val="688385232"/>
        <c:scaling>
          <c:orientation val="minMax"/>
        </c:scaling>
        <c:delete val="1"/>
        <c:axPos val="b"/>
        <c:numFmt formatCode="General" sourceLinked="1"/>
        <c:majorTickMark val="none"/>
        <c:minorTickMark val="none"/>
        <c:tickLblPos val="nextTo"/>
        <c:crossAx val="6883881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rPr>
              <a:t>Ride Status Distribution </a:t>
            </a:r>
          </a:p>
        </c:rich>
      </c:tx>
      <c:overlay val="0"/>
      <c:spPr>
        <a:noFill/>
        <a:ln>
          <a:noFill/>
        </a:ln>
        <a:effectLst/>
      </c:spPr>
      <c:txPr>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Details!$D$53</c:f>
              <c:strCache>
                <c:ptCount val="1"/>
                <c:pt idx="0">
                  <c:v>requests</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C0-4A71-ACFD-640E1C27E91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C0-4A71-ACFD-640E1C27E91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C0-4A71-ACFD-640E1C27E9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Details!$C$54:$C$56</c:f>
              <c:strCache>
                <c:ptCount val="3"/>
                <c:pt idx="0">
                  <c:v>Cancelled</c:v>
                </c:pt>
                <c:pt idx="1">
                  <c:v>Completed</c:v>
                </c:pt>
                <c:pt idx="2">
                  <c:v>No Driver</c:v>
                </c:pt>
              </c:strCache>
            </c:strRef>
          </c:cat>
          <c:val>
            <c:numRef>
              <c:f>Details!$D$54:$D$56</c:f>
              <c:numCache>
                <c:formatCode>General</c:formatCode>
                <c:ptCount val="3"/>
                <c:pt idx="0">
                  <c:v>2240</c:v>
                </c:pt>
                <c:pt idx="1">
                  <c:v>6738</c:v>
                </c:pt>
                <c:pt idx="2">
                  <c:v>1022</c:v>
                </c:pt>
              </c:numCache>
            </c:numRef>
          </c:val>
          <c:extLst>
            <c:ext xmlns:c16="http://schemas.microsoft.com/office/drawing/2014/chart" uri="{C3380CC4-5D6E-409C-BE32-E72D297353CC}">
              <c16:uniqueId val="{00000006-2AC0-4A71-ACFD-640E1C27E911}"/>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Total Ride Requests By Hour</a:t>
            </a:r>
          </a:p>
        </c:rich>
      </c:tx>
      <c:layout>
        <c:manualLayout>
          <c:xMode val="edge"/>
          <c:yMode val="edge"/>
          <c:x val="0.22603373253839962"/>
          <c:y val="3.4188034188034191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Details!$D$11</c:f>
              <c:strCache>
                <c:ptCount val="1"/>
                <c:pt idx="0">
                  <c:v>requests 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5"/>
            <c:spPr>
              <a:solidFill>
                <a:srgbClr val="0070C0"/>
              </a:solidFill>
              <a:ln w="9525">
                <a:solidFill>
                  <a:schemeClr val="accent1"/>
                </a:solidFill>
                <a:round/>
              </a:ln>
              <a:effectLst>
                <a:outerShdw blurRad="57150" dist="19050" dir="5400000" algn="ctr" rotWithShape="0">
                  <a:srgbClr val="000000">
                    <a:alpha val="63000"/>
                  </a:srgbClr>
                </a:outerShdw>
              </a:effectLst>
            </c:spPr>
          </c:marker>
          <c:cat>
            <c:numRef>
              <c:f>Details!$C$12:$C$35</c:f>
              <c:numCache>
                <c:formatCode>General</c:formatCode>
                <c:ptCount val="16"/>
                <c:pt idx="0">
                  <c:v>0</c:v>
                </c:pt>
                <c:pt idx="1">
                  <c:v>1</c:v>
                </c:pt>
                <c:pt idx="2">
                  <c:v>2</c:v>
                </c:pt>
                <c:pt idx="3">
                  <c:v>3</c:v>
                </c:pt>
                <c:pt idx="4">
                  <c:v>4</c:v>
                </c:pt>
                <c:pt idx="5">
                  <c:v>5</c:v>
                </c:pt>
                <c:pt idx="6">
                  <c:v>6</c:v>
                </c:pt>
                <c:pt idx="7">
                  <c:v>15</c:v>
                </c:pt>
                <c:pt idx="8">
                  <c:v>16</c:v>
                </c:pt>
                <c:pt idx="9">
                  <c:v>17</c:v>
                </c:pt>
                <c:pt idx="10">
                  <c:v>18</c:v>
                </c:pt>
                <c:pt idx="11">
                  <c:v>19</c:v>
                </c:pt>
                <c:pt idx="12">
                  <c:v>20</c:v>
                </c:pt>
                <c:pt idx="13">
                  <c:v>21</c:v>
                </c:pt>
                <c:pt idx="14">
                  <c:v>22</c:v>
                </c:pt>
                <c:pt idx="15">
                  <c:v>23</c:v>
                </c:pt>
              </c:numCache>
            </c:numRef>
          </c:cat>
          <c:val>
            <c:numRef>
              <c:f>Details!$D$12:$D$35</c:f>
              <c:numCache>
                <c:formatCode>General</c:formatCode>
                <c:ptCount val="16"/>
                <c:pt idx="0">
                  <c:v>405</c:v>
                </c:pt>
                <c:pt idx="1">
                  <c:v>392</c:v>
                </c:pt>
                <c:pt idx="2">
                  <c:v>423</c:v>
                </c:pt>
                <c:pt idx="3">
                  <c:v>420</c:v>
                </c:pt>
                <c:pt idx="4">
                  <c:v>431</c:v>
                </c:pt>
                <c:pt idx="5">
                  <c:v>455</c:v>
                </c:pt>
                <c:pt idx="6">
                  <c:v>408</c:v>
                </c:pt>
                <c:pt idx="7">
                  <c:v>429</c:v>
                </c:pt>
                <c:pt idx="8">
                  <c:v>413</c:v>
                </c:pt>
                <c:pt idx="9">
                  <c:v>372</c:v>
                </c:pt>
                <c:pt idx="10">
                  <c:v>416</c:v>
                </c:pt>
                <c:pt idx="11">
                  <c:v>374</c:v>
                </c:pt>
                <c:pt idx="12">
                  <c:v>416</c:v>
                </c:pt>
                <c:pt idx="13">
                  <c:v>445</c:v>
                </c:pt>
                <c:pt idx="14">
                  <c:v>424</c:v>
                </c:pt>
                <c:pt idx="15">
                  <c:v>409</c:v>
                </c:pt>
              </c:numCache>
            </c:numRef>
          </c:val>
          <c:smooth val="0"/>
          <c:extLst>
            <c:ext xmlns:c16="http://schemas.microsoft.com/office/drawing/2014/chart" uri="{C3380CC4-5D6E-409C-BE32-E72D297353CC}">
              <c16:uniqueId val="{00000000-B138-4BD3-B147-EFB1CBE08084}"/>
            </c:ext>
          </c:extLst>
        </c:ser>
        <c:dLbls>
          <c:showLegendKey val="0"/>
          <c:showVal val="0"/>
          <c:showCatName val="0"/>
          <c:showSerName val="0"/>
          <c:showPercent val="0"/>
          <c:showBubbleSize val="0"/>
        </c:dLbls>
        <c:marker val="1"/>
        <c:smooth val="0"/>
        <c:axId val="1790885471"/>
        <c:axId val="1790872991"/>
      </c:lineChart>
      <c:catAx>
        <c:axId val="17908854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0872991"/>
        <c:crosses val="autoZero"/>
        <c:auto val="1"/>
        <c:lblAlgn val="ctr"/>
        <c:lblOffset val="100"/>
        <c:noMultiLvlLbl val="0"/>
      </c:catAx>
      <c:valAx>
        <c:axId val="179087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08854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Total Rides Cancelled By Hour</a:t>
            </a:r>
          </a:p>
        </c:rich>
      </c:tx>
      <c:layout>
        <c:manualLayout>
          <c:xMode val="edge"/>
          <c:yMode val="edge"/>
          <c:x val="0.22758654223042535"/>
          <c:y val="2.2296544035674472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8548240932799001"/>
          <c:y val="0.23348470920740325"/>
          <c:w val="0.76762927012640048"/>
          <c:h val="0.43936922013289181"/>
        </c:manualLayout>
      </c:layout>
      <c:lineChart>
        <c:grouping val="standard"/>
        <c:varyColors val="0"/>
        <c:ser>
          <c:idx val="0"/>
          <c:order val="0"/>
          <c:tx>
            <c:strRef>
              <c:f>Details!$I$11</c:f>
              <c:strCache>
                <c:ptCount val="1"/>
                <c:pt idx="0">
                  <c:v>total rides cacelled</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5"/>
            <c:spPr>
              <a:solidFill>
                <a:srgbClr val="0070C0"/>
              </a:solidFill>
              <a:ln w="9525">
                <a:solidFill>
                  <a:schemeClr val="accent1"/>
                </a:solidFill>
                <a:round/>
              </a:ln>
              <a:effectLst>
                <a:outerShdw blurRad="57150" dist="19050" dir="5400000" algn="ctr" rotWithShape="0">
                  <a:srgbClr val="000000">
                    <a:alpha val="63000"/>
                  </a:srgbClr>
                </a:outerShdw>
              </a:effectLst>
            </c:spPr>
          </c:marker>
          <c:cat>
            <c:numRef>
              <c:f>Details!$H$12:$H$35</c:f>
              <c:numCache>
                <c:formatCode>General</c:formatCode>
                <c:ptCount val="16"/>
                <c:pt idx="0">
                  <c:v>0</c:v>
                </c:pt>
                <c:pt idx="1">
                  <c:v>1</c:v>
                </c:pt>
                <c:pt idx="2">
                  <c:v>2</c:v>
                </c:pt>
                <c:pt idx="3">
                  <c:v>3</c:v>
                </c:pt>
                <c:pt idx="4">
                  <c:v>4</c:v>
                </c:pt>
                <c:pt idx="5">
                  <c:v>5</c:v>
                </c:pt>
                <c:pt idx="6">
                  <c:v>6</c:v>
                </c:pt>
                <c:pt idx="7">
                  <c:v>15</c:v>
                </c:pt>
                <c:pt idx="8">
                  <c:v>16</c:v>
                </c:pt>
                <c:pt idx="9">
                  <c:v>17</c:v>
                </c:pt>
                <c:pt idx="10">
                  <c:v>18</c:v>
                </c:pt>
                <c:pt idx="11">
                  <c:v>19</c:v>
                </c:pt>
                <c:pt idx="12">
                  <c:v>20</c:v>
                </c:pt>
                <c:pt idx="13">
                  <c:v>21</c:v>
                </c:pt>
                <c:pt idx="14">
                  <c:v>22</c:v>
                </c:pt>
                <c:pt idx="15">
                  <c:v>23</c:v>
                </c:pt>
              </c:numCache>
            </c:numRef>
          </c:cat>
          <c:val>
            <c:numRef>
              <c:f>Details!$I$12:$I$35</c:f>
              <c:numCache>
                <c:formatCode>General</c:formatCode>
                <c:ptCount val="16"/>
                <c:pt idx="0">
                  <c:v>96</c:v>
                </c:pt>
                <c:pt idx="1">
                  <c:v>88</c:v>
                </c:pt>
                <c:pt idx="2">
                  <c:v>102</c:v>
                </c:pt>
                <c:pt idx="3">
                  <c:v>101</c:v>
                </c:pt>
                <c:pt idx="4">
                  <c:v>98</c:v>
                </c:pt>
                <c:pt idx="5">
                  <c:v>89</c:v>
                </c:pt>
                <c:pt idx="6">
                  <c:v>98</c:v>
                </c:pt>
                <c:pt idx="7">
                  <c:v>94</c:v>
                </c:pt>
                <c:pt idx="8">
                  <c:v>107</c:v>
                </c:pt>
                <c:pt idx="9">
                  <c:v>77</c:v>
                </c:pt>
                <c:pt idx="10">
                  <c:v>90</c:v>
                </c:pt>
                <c:pt idx="11">
                  <c:v>80</c:v>
                </c:pt>
                <c:pt idx="12">
                  <c:v>92</c:v>
                </c:pt>
                <c:pt idx="13">
                  <c:v>88</c:v>
                </c:pt>
                <c:pt idx="14">
                  <c:v>94</c:v>
                </c:pt>
                <c:pt idx="15">
                  <c:v>94</c:v>
                </c:pt>
              </c:numCache>
            </c:numRef>
          </c:val>
          <c:smooth val="0"/>
          <c:extLst>
            <c:ext xmlns:c16="http://schemas.microsoft.com/office/drawing/2014/chart" uri="{C3380CC4-5D6E-409C-BE32-E72D297353CC}">
              <c16:uniqueId val="{00000000-B2E6-4943-BB88-139F86443228}"/>
            </c:ext>
          </c:extLst>
        </c:ser>
        <c:dLbls>
          <c:showLegendKey val="0"/>
          <c:showVal val="0"/>
          <c:showCatName val="0"/>
          <c:showSerName val="0"/>
          <c:showPercent val="0"/>
          <c:showBubbleSize val="0"/>
        </c:dLbls>
        <c:marker val="1"/>
        <c:smooth val="0"/>
        <c:axId val="1120421504"/>
        <c:axId val="1120421984"/>
      </c:lineChart>
      <c:catAx>
        <c:axId val="1120421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0421984"/>
        <c:crosses val="autoZero"/>
        <c:auto val="1"/>
        <c:lblAlgn val="ctr"/>
        <c:lblOffset val="100"/>
        <c:noMultiLvlLbl val="0"/>
      </c:catAx>
      <c:valAx>
        <c:axId val="1120421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04215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2.xlsx]Analysis!PivotTable6</c:name>
    <c:fmtId val="23"/>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Request By Pickup Location</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8272457270592371"/>
          <c:y val="0.21516297246985092"/>
          <c:w val="0.7969090260776226"/>
          <c:h val="0.72916646538814545"/>
        </c:manualLayout>
      </c:layout>
      <c:barChart>
        <c:barDir val="bar"/>
        <c:grouping val="clustered"/>
        <c:varyColors val="0"/>
        <c:ser>
          <c:idx val="0"/>
          <c:order val="0"/>
          <c:tx>
            <c:strRef>
              <c:f>Analysis!$E$22</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Lbls>
            <c:delete val="1"/>
          </c:dLbls>
          <c:cat>
            <c:strRef>
              <c:f>Analysis!$D$23:$D$27</c:f>
              <c:strCache>
                <c:ptCount val="5"/>
                <c:pt idx="0">
                  <c:v>Victoria</c:v>
                </c:pt>
                <c:pt idx="1">
                  <c:v>Paddington</c:v>
                </c:pt>
                <c:pt idx="2">
                  <c:v>Euston</c:v>
                </c:pt>
                <c:pt idx="3">
                  <c:v>King'S Cross</c:v>
                </c:pt>
                <c:pt idx="4">
                  <c:v>Oxford Circus</c:v>
                </c:pt>
              </c:strCache>
            </c:strRef>
          </c:cat>
          <c:val>
            <c:numRef>
              <c:f>Analysis!$E$23:$E$27</c:f>
              <c:numCache>
                <c:formatCode>0</c:formatCode>
                <c:ptCount val="5"/>
                <c:pt idx="0">
                  <c:v>674</c:v>
                </c:pt>
                <c:pt idx="1">
                  <c:v>682</c:v>
                </c:pt>
                <c:pt idx="2">
                  <c:v>682</c:v>
                </c:pt>
                <c:pt idx="3">
                  <c:v>706</c:v>
                </c:pt>
                <c:pt idx="4">
                  <c:v>730</c:v>
                </c:pt>
              </c:numCache>
            </c:numRef>
          </c:val>
          <c:extLst>
            <c:ext xmlns:c16="http://schemas.microsoft.com/office/drawing/2014/chart" uri="{C3380CC4-5D6E-409C-BE32-E72D297353CC}">
              <c16:uniqueId val="{00000000-85D2-4BF5-A7B8-F07C9CAF0133}"/>
            </c:ext>
          </c:extLst>
        </c:ser>
        <c:dLbls>
          <c:dLblPos val="inEnd"/>
          <c:showLegendKey val="0"/>
          <c:showVal val="1"/>
          <c:showCatName val="0"/>
          <c:showSerName val="0"/>
          <c:showPercent val="0"/>
          <c:showBubbleSize val="0"/>
        </c:dLbls>
        <c:gapWidth val="31"/>
        <c:overlap val="-20"/>
        <c:axId val="1851587104"/>
        <c:axId val="1851602944"/>
      </c:barChart>
      <c:catAx>
        <c:axId val="1851587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602944"/>
        <c:crosses val="autoZero"/>
        <c:auto val="1"/>
        <c:lblAlgn val="ctr"/>
        <c:lblOffset val="100"/>
        <c:noMultiLvlLbl val="0"/>
      </c:catAx>
      <c:valAx>
        <c:axId val="1851602944"/>
        <c:scaling>
          <c:orientation val="minMax"/>
        </c:scaling>
        <c:delete val="1"/>
        <c:axPos val="b"/>
        <c:numFmt formatCode="0" sourceLinked="1"/>
        <c:majorTickMark val="none"/>
        <c:minorTickMark val="none"/>
        <c:tickLblPos val="nextTo"/>
        <c:crossAx val="185158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5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05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Revenue by pickup location</a:t>
            </a:r>
          </a:p>
        </c:rich>
      </c:tx>
      <c:overlay val="0"/>
      <c:spPr>
        <a:noFill/>
        <a:ln>
          <a:noFill/>
        </a:ln>
        <a:effectLst/>
      </c:spPr>
      <c:txPr>
        <a:bodyPr rot="0" spcFirstLastPara="1" vertOverflow="ellipsis" vert="horz" wrap="square" anchor="ctr" anchorCtr="1"/>
        <a:lstStyle/>
        <a:p>
          <a:pPr algn="ctr" rtl="0">
            <a:defRPr lang="en-US" sz="105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Details!$U$58</c:f>
              <c:strCache>
                <c:ptCount val="1"/>
                <c:pt idx="0">
                  <c:v>Revenue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Details!$T$59:$T$66</c:f>
              <c:strCache>
                <c:ptCount val="8"/>
                <c:pt idx="0">
                  <c:v>Oxford Circus</c:v>
                </c:pt>
                <c:pt idx="1">
                  <c:v>King'S Cross</c:v>
                </c:pt>
                <c:pt idx="2">
                  <c:v>Euston</c:v>
                </c:pt>
                <c:pt idx="3">
                  <c:v>Camden</c:v>
                </c:pt>
                <c:pt idx="4">
                  <c:v>Victoria</c:v>
                </c:pt>
                <c:pt idx="5">
                  <c:v>London Bridge</c:v>
                </c:pt>
                <c:pt idx="6">
                  <c:v>Paddington</c:v>
                </c:pt>
                <c:pt idx="7">
                  <c:v>Shoreditch</c:v>
                </c:pt>
              </c:strCache>
            </c:strRef>
          </c:cat>
          <c:val>
            <c:numRef>
              <c:f>Details!$U$59:$U$66</c:f>
              <c:numCache>
                <c:formatCode>[$£-809]#,##0.00</c:formatCode>
                <c:ptCount val="8"/>
                <c:pt idx="0">
                  <c:v>22678.959999999952</c:v>
                </c:pt>
                <c:pt idx="1">
                  <c:v>21533.450000000004</c:v>
                </c:pt>
                <c:pt idx="2">
                  <c:v>21260.909999999982</c:v>
                </c:pt>
                <c:pt idx="3">
                  <c:v>21159.78000000001</c:v>
                </c:pt>
                <c:pt idx="4">
                  <c:v>20845.740000000009</c:v>
                </c:pt>
                <c:pt idx="5">
                  <c:v>20583.420000000006</c:v>
                </c:pt>
                <c:pt idx="6">
                  <c:v>20397.230000000007</c:v>
                </c:pt>
                <c:pt idx="7">
                  <c:v>20079.710000000003</c:v>
                </c:pt>
              </c:numCache>
            </c:numRef>
          </c:val>
          <c:extLst>
            <c:ext xmlns:c16="http://schemas.microsoft.com/office/drawing/2014/chart" uri="{C3380CC4-5D6E-409C-BE32-E72D297353CC}">
              <c16:uniqueId val="{00000000-64E9-4FCA-8365-8F5A1185C1B8}"/>
            </c:ext>
          </c:extLst>
        </c:ser>
        <c:dLbls>
          <c:showLegendKey val="0"/>
          <c:showVal val="0"/>
          <c:showCatName val="0"/>
          <c:showSerName val="0"/>
          <c:showPercent val="0"/>
          <c:showBubbleSize val="0"/>
        </c:dLbls>
        <c:gapWidth val="38"/>
        <c:overlap val="-20"/>
        <c:axId val="1888525600"/>
        <c:axId val="1888548160"/>
      </c:barChart>
      <c:catAx>
        <c:axId val="1888525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888548160"/>
        <c:crosses val="autoZero"/>
        <c:auto val="1"/>
        <c:lblAlgn val="ctr"/>
        <c:lblOffset val="100"/>
        <c:noMultiLvlLbl val="0"/>
      </c:catAx>
      <c:valAx>
        <c:axId val="1888548160"/>
        <c:scaling>
          <c:orientation val="minMax"/>
        </c:scaling>
        <c:delete val="1"/>
        <c:axPos val="b"/>
        <c:numFmt formatCode="[$£-809]#,##0.00" sourceLinked="1"/>
        <c:majorTickMark val="none"/>
        <c:minorTickMark val="none"/>
        <c:tickLblPos val="nextTo"/>
        <c:crossAx val="18885256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 2 !PivotTable16</c:name>
    <c:fmtId val="12"/>
  </c:pivotSource>
  <c:chart>
    <c:title>
      <c:tx>
        <c:rich>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b="1" i="1" u="none" strike="noStrike" kern="1200" spc="0" baseline="0" dirty="0">
                <a:solidFill>
                  <a:schemeClr val="bg1"/>
                </a:solidFill>
                <a:effectLst>
                  <a:outerShdw blurRad="50800" dist="38100" dir="5400000" algn="t" rotWithShape="0">
                    <a:prstClr val="black">
                      <a:alpha val="40000"/>
                    </a:prstClr>
                  </a:outerShdw>
                </a:effectLst>
                <a:latin typeface="+mn-lt"/>
                <a:ea typeface="+mn-ea"/>
                <a:cs typeface="+mn-cs"/>
              </a:rPr>
              <a:t>Requests vs Revenue By Location </a:t>
            </a:r>
          </a:p>
        </c:rich>
      </c:tx>
      <c:overlay val="0"/>
      <c:spPr>
        <a:noFill/>
        <a:ln>
          <a:noFill/>
        </a:ln>
        <a:effectLst/>
      </c:spPr>
      <c:txPr>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2 '!$M$42</c:f>
              <c:strCache>
                <c:ptCount val="1"/>
                <c:pt idx="0">
                  <c:v>Sum of Fare_GBP</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'Analysis 2 '!$L$43:$L$51</c:f>
              <c:strCache>
                <c:ptCount val="8"/>
                <c:pt idx="0">
                  <c:v>Oxford Circus</c:v>
                </c:pt>
                <c:pt idx="1">
                  <c:v>King'S Cross</c:v>
                </c:pt>
                <c:pt idx="2">
                  <c:v>Euston</c:v>
                </c:pt>
                <c:pt idx="3">
                  <c:v>Camden</c:v>
                </c:pt>
                <c:pt idx="4">
                  <c:v>Victoria</c:v>
                </c:pt>
                <c:pt idx="5">
                  <c:v>London Bridge</c:v>
                </c:pt>
                <c:pt idx="6">
                  <c:v>Paddington</c:v>
                </c:pt>
                <c:pt idx="7">
                  <c:v>Shoreditch</c:v>
                </c:pt>
              </c:strCache>
            </c:strRef>
          </c:cat>
          <c:val>
            <c:numRef>
              <c:f>'Analysis 2 '!$M$43:$M$51</c:f>
              <c:numCache>
                <c:formatCode>0</c:formatCode>
                <c:ptCount val="8"/>
                <c:pt idx="0">
                  <c:v>22678.959999999952</c:v>
                </c:pt>
                <c:pt idx="1">
                  <c:v>21533.450000000004</c:v>
                </c:pt>
                <c:pt idx="2">
                  <c:v>21260.909999999982</c:v>
                </c:pt>
                <c:pt idx="3">
                  <c:v>21159.78000000001</c:v>
                </c:pt>
                <c:pt idx="4">
                  <c:v>20845.740000000009</c:v>
                </c:pt>
                <c:pt idx="5">
                  <c:v>20583.420000000006</c:v>
                </c:pt>
                <c:pt idx="6">
                  <c:v>20397.230000000007</c:v>
                </c:pt>
                <c:pt idx="7">
                  <c:v>20079.710000000003</c:v>
                </c:pt>
              </c:numCache>
            </c:numRef>
          </c:val>
          <c:extLst>
            <c:ext xmlns:c16="http://schemas.microsoft.com/office/drawing/2014/chart" uri="{C3380CC4-5D6E-409C-BE32-E72D297353CC}">
              <c16:uniqueId val="{00000000-13B0-4FA0-8F0C-83F1F02A4934}"/>
            </c:ext>
          </c:extLst>
        </c:ser>
        <c:ser>
          <c:idx val="1"/>
          <c:order val="1"/>
          <c:tx>
            <c:strRef>
              <c:f>'Analysis 2 '!$N$42</c:f>
              <c:strCache>
                <c:ptCount val="1"/>
                <c:pt idx="0">
                  <c:v>Count of Request_ID</c:v>
                </c:pt>
              </c:strCache>
            </c:strRef>
          </c:tx>
          <c:spPr>
            <a:solidFill>
              <a:srgbClr val="0070C0"/>
            </a:solidFill>
            <a:ln>
              <a:noFill/>
            </a:ln>
            <a:effectLst>
              <a:outerShdw blurRad="57150" dist="19050" dir="5400000" algn="ctr" rotWithShape="0">
                <a:srgbClr val="000000">
                  <a:alpha val="63000"/>
                </a:srgbClr>
              </a:outerShdw>
            </a:effectLst>
          </c:spPr>
          <c:invertIfNegative val="0"/>
          <c:cat>
            <c:strRef>
              <c:f>'Analysis 2 '!$L$43:$L$51</c:f>
              <c:strCache>
                <c:ptCount val="8"/>
                <c:pt idx="0">
                  <c:v>Oxford Circus</c:v>
                </c:pt>
                <c:pt idx="1">
                  <c:v>King'S Cross</c:v>
                </c:pt>
                <c:pt idx="2">
                  <c:v>Euston</c:v>
                </c:pt>
                <c:pt idx="3">
                  <c:v>Camden</c:v>
                </c:pt>
                <c:pt idx="4">
                  <c:v>Victoria</c:v>
                </c:pt>
                <c:pt idx="5">
                  <c:v>London Bridge</c:v>
                </c:pt>
                <c:pt idx="6">
                  <c:v>Paddington</c:v>
                </c:pt>
                <c:pt idx="7">
                  <c:v>Shoreditch</c:v>
                </c:pt>
              </c:strCache>
            </c:strRef>
          </c:cat>
          <c:val>
            <c:numRef>
              <c:f>'Analysis 2 '!$N$43:$N$51</c:f>
              <c:numCache>
                <c:formatCode>0</c:formatCode>
                <c:ptCount val="8"/>
                <c:pt idx="0">
                  <c:v>730</c:v>
                </c:pt>
                <c:pt idx="1">
                  <c:v>706</c:v>
                </c:pt>
                <c:pt idx="2">
                  <c:v>682</c:v>
                </c:pt>
                <c:pt idx="3">
                  <c:v>657</c:v>
                </c:pt>
                <c:pt idx="4">
                  <c:v>674</c:v>
                </c:pt>
                <c:pt idx="5">
                  <c:v>671</c:v>
                </c:pt>
                <c:pt idx="6">
                  <c:v>682</c:v>
                </c:pt>
                <c:pt idx="7">
                  <c:v>651</c:v>
                </c:pt>
              </c:numCache>
            </c:numRef>
          </c:val>
          <c:extLst>
            <c:ext xmlns:c16="http://schemas.microsoft.com/office/drawing/2014/chart" uri="{C3380CC4-5D6E-409C-BE32-E72D297353CC}">
              <c16:uniqueId val="{00000001-13B0-4FA0-8F0C-83F1F02A4934}"/>
            </c:ext>
          </c:extLst>
        </c:ser>
        <c:dLbls>
          <c:showLegendKey val="0"/>
          <c:showVal val="0"/>
          <c:showCatName val="0"/>
          <c:showSerName val="0"/>
          <c:showPercent val="0"/>
          <c:showBubbleSize val="0"/>
        </c:dLbls>
        <c:gapWidth val="55"/>
        <c:overlap val="100"/>
        <c:axId val="734202768"/>
        <c:axId val="734189328"/>
      </c:barChart>
      <c:catAx>
        <c:axId val="734202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Calibri" panose="020F0502020204030204"/>
                <a:ea typeface="Calibri" panose="020F0502020204030204" pitchFamily="34" charset="0"/>
                <a:cs typeface="Calibri" panose="020F0502020204030204" pitchFamily="34" charset="0"/>
              </a:defRPr>
            </a:pPr>
            <a:endParaRPr lang="en-US"/>
          </a:p>
        </c:txPr>
        <c:crossAx val="734189328"/>
        <c:crosses val="autoZero"/>
        <c:auto val="1"/>
        <c:lblAlgn val="ctr"/>
        <c:lblOffset val="100"/>
        <c:noMultiLvlLbl val="0"/>
      </c:catAx>
      <c:valAx>
        <c:axId val="734189328"/>
        <c:scaling>
          <c:orientation val="minMax"/>
        </c:scaling>
        <c:delete val="1"/>
        <c:axPos val="b"/>
        <c:numFmt formatCode="0" sourceLinked="1"/>
        <c:majorTickMark val="none"/>
        <c:minorTickMark val="none"/>
        <c:tickLblPos val="nextTo"/>
        <c:crossAx val="734202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 2 !PivotTable5</c:name>
    <c:fmtId val="2"/>
  </c:pivotSource>
  <c:chart>
    <c:title>
      <c:tx>
        <c:rich>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b="1" i="1" u="none" strike="noStrike" kern="1200" spc="0" baseline="0" dirty="0">
                <a:solidFill>
                  <a:schemeClr val="bg1"/>
                </a:solidFill>
                <a:effectLst>
                  <a:outerShdw blurRad="50800" dist="38100" dir="5400000" algn="t" rotWithShape="0">
                    <a:prstClr val="black">
                      <a:alpha val="40000"/>
                    </a:prstClr>
                  </a:outerShdw>
                </a:effectLst>
                <a:latin typeface="+mn-lt"/>
                <a:ea typeface="+mn-ea"/>
                <a:cs typeface="+mn-cs"/>
              </a:rPr>
              <a:t>% Share of Cancellation Reasons</a:t>
            </a:r>
          </a:p>
        </c:rich>
      </c:tx>
      <c:overlay val="0"/>
      <c:spPr>
        <a:noFill/>
        <a:ln>
          <a:noFill/>
        </a:ln>
        <a:effectLst/>
      </c:spPr>
      <c:txPr>
        <a:bodyPr rot="0" spcFirstLastPara="1" vertOverflow="ellipsis" vert="horz" wrap="square" anchor="ctr" anchorCtr="1"/>
        <a:lstStyle/>
        <a:p>
          <a:pPr>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 '!$I$25</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'Analysis 2 '!$H$26:$H$33</c:f>
              <c:strCache>
                <c:ptCount val="7"/>
                <c:pt idx="0">
                  <c:v>Not the same driver</c:v>
                </c:pt>
                <c:pt idx="1">
                  <c:v>Driver asked to cancel</c:v>
                </c:pt>
                <c:pt idx="2">
                  <c:v>Driver was rude</c:v>
                </c:pt>
                <c:pt idx="3">
                  <c:v>Change my mind</c:v>
                </c:pt>
                <c:pt idx="4">
                  <c:v>Long wait time</c:v>
                </c:pt>
                <c:pt idx="5">
                  <c:v>Accidental request</c:v>
                </c:pt>
                <c:pt idx="6">
                  <c:v>Not the same car</c:v>
                </c:pt>
              </c:strCache>
            </c:strRef>
          </c:cat>
          <c:val>
            <c:numRef>
              <c:f>'Analysis 2 '!$I$26:$I$33</c:f>
              <c:numCache>
                <c:formatCode>0.0%</c:formatCode>
                <c:ptCount val="7"/>
                <c:pt idx="0">
                  <c:v>0.15223214285714284</c:v>
                </c:pt>
                <c:pt idx="1">
                  <c:v>0.14821428571428572</c:v>
                </c:pt>
                <c:pt idx="2">
                  <c:v>0.14776785714285715</c:v>
                </c:pt>
                <c:pt idx="3">
                  <c:v>0.14464285714285716</c:v>
                </c:pt>
                <c:pt idx="4">
                  <c:v>0.14285714285714285</c:v>
                </c:pt>
                <c:pt idx="5">
                  <c:v>0.13303571428571428</c:v>
                </c:pt>
                <c:pt idx="6">
                  <c:v>0.13125000000000001</c:v>
                </c:pt>
              </c:numCache>
            </c:numRef>
          </c:val>
          <c:extLst>
            <c:ext xmlns:c16="http://schemas.microsoft.com/office/drawing/2014/chart" uri="{C3380CC4-5D6E-409C-BE32-E72D297353CC}">
              <c16:uniqueId val="{00000000-AA5A-432E-8F48-FF8D90370A71}"/>
            </c:ext>
          </c:extLst>
        </c:ser>
        <c:dLbls>
          <c:showLegendKey val="0"/>
          <c:showVal val="0"/>
          <c:showCatName val="0"/>
          <c:showSerName val="0"/>
          <c:showPercent val="0"/>
          <c:showBubbleSize val="0"/>
        </c:dLbls>
        <c:gapWidth val="34"/>
        <c:overlap val="-20"/>
        <c:axId val="734154768"/>
        <c:axId val="734165808"/>
      </c:barChart>
      <c:catAx>
        <c:axId val="734154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Calibri" panose="020F0502020204030204"/>
                <a:ea typeface="Calibri" panose="020F0502020204030204" pitchFamily="34" charset="0"/>
                <a:cs typeface="Calibri" panose="020F0502020204030204" pitchFamily="34" charset="0"/>
              </a:defRPr>
            </a:pPr>
            <a:endParaRPr lang="en-US"/>
          </a:p>
        </c:txPr>
        <c:crossAx val="734165808"/>
        <c:crosses val="autoZero"/>
        <c:auto val="1"/>
        <c:lblAlgn val="ctr"/>
        <c:lblOffset val="100"/>
        <c:noMultiLvlLbl val="0"/>
      </c:catAx>
      <c:valAx>
        <c:axId val="734165808"/>
        <c:scaling>
          <c:orientation val="minMax"/>
        </c:scaling>
        <c:delete val="1"/>
        <c:axPos val="b"/>
        <c:numFmt formatCode="0.0%" sourceLinked="1"/>
        <c:majorTickMark val="none"/>
        <c:minorTickMark val="none"/>
        <c:tickLblPos val="nextTo"/>
        <c:crossAx val="73415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 2 !PivotTable4</c:name>
    <c:fmtId val="2"/>
  </c:pivotSource>
  <c:chart>
    <c:title>
      <c:tx>
        <c:rich>
          <a:bodyPr rot="0" spcFirstLastPara="1" vertOverflow="ellipsis" vert="horz" wrap="square" anchor="ctr" anchorCtr="1"/>
          <a:lstStyle/>
          <a:p>
            <a:pPr algn="ctr" rtl="0">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rPr>
              <a:t>Cancellation Count by Reason</a:t>
            </a:r>
          </a:p>
        </c:rich>
      </c:tx>
      <c:overlay val="0"/>
      <c:spPr>
        <a:noFill/>
        <a:ln>
          <a:noFill/>
        </a:ln>
        <a:effectLst/>
      </c:spPr>
      <c:txPr>
        <a:bodyPr rot="0" spcFirstLastPara="1" vertOverflow="ellipsis" vert="horz" wrap="square" anchor="ctr" anchorCtr="1"/>
        <a:lstStyle/>
        <a:p>
          <a:pPr algn="ctr" rtl="0">
            <a:defRPr lang="en-US" sz="1050" b="1" i="1" u="none" strike="noStrike" kern="1200" spc="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 '!$F$25</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'Analysis 2 '!$E$26:$E$33</c:f>
              <c:strCache>
                <c:ptCount val="7"/>
                <c:pt idx="0">
                  <c:v>Not the same driver</c:v>
                </c:pt>
                <c:pt idx="1">
                  <c:v>Driver asked to cancel</c:v>
                </c:pt>
                <c:pt idx="2">
                  <c:v>Driver was rude</c:v>
                </c:pt>
                <c:pt idx="3">
                  <c:v>Change my mind</c:v>
                </c:pt>
                <c:pt idx="4">
                  <c:v>Long wait time</c:v>
                </c:pt>
                <c:pt idx="5">
                  <c:v>Accidental request</c:v>
                </c:pt>
                <c:pt idx="6">
                  <c:v>Not the same car</c:v>
                </c:pt>
              </c:strCache>
            </c:strRef>
          </c:cat>
          <c:val>
            <c:numRef>
              <c:f>'Analysis 2 '!$F$26:$F$33</c:f>
              <c:numCache>
                <c:formatCode>0</c:formatCode>
                <c:ptCount val="7"/>
                <c:pt idx="0">
                  <c:v>341</c:v>
                </c:pt>
                <c:pt idx="1">
                  <c:v>332</c:v>
                </c:pt>
                <c:pt idx="2">
                  <c:v>331</c:v>
                </c:pt>
                <c:pt idx="3">
                  <c:v>324</c:v>
                </c:pt>
                <c:pt idx="4">
                  <c:v>320</c:v>
                </c:pt>
                <c:pt idx="5">
                  <c:v>298</c:v>
                </c:pt>
                <c:pt idx="6">
                  <c:v>294</c:v>
                </c:pt>
              </c:numCache>
            </c:numRef>
          </c:val>
          <c:extLst>
            <c:ext xmlns:c16="http://schemas.microsoft.com/office/drawing/2014/chart" uri="{C3380CC4-5D6E-409C-BE32-E72D297353CC}">
              <c16:uniqueId val="{00000000-B4AF-4A06-BBAC-12AD6F3A37C0}"/>
            </c:ext>
          </c:extLst>
        </c:ser>
        <c:dLbls>
          <c:showLegendKey val="0"/>
          <c:showVal val="0"/>
          <c:showCatName val="0"/>
          <c:showSerName val="0"/>
          <c:showPercent val="0"/>
          <c:showBubbleSize val="0"/>
        </c:dLbls>
        <c:gapWidth val="39"/>
        <c:overlap val="-20"/>
        <c:axId val="2018550559"/>
        <c:axId val="2018551039"/>
      </c:barChart>
      <c:catAx>
        <c:axId val="20185505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8551039"/>
        <c:crosses val="autoZero"/>
        <c:auto val="1"/>
        <c:lblAlgn val="ctr"/>
        <c:lblOffset val="100"/>
        <c:noMultiLvlLbl val="0"/>
      </c:catAx>
      <c:valAx>
        <c:axId val="2018551039"/>
        <c:scaling>
          <c:orientation val="minMax"/>
        </c:scaling>
        <c:delete val="1"/>
        <c:axPos val="b"/>
        <c:numFmt formatCode="0" sourceLinked="1"/>
        <c:majorTickMark val="none"/>
        <c:minorTickMark val="none"/>
        <c:tickLblPos val="nextTo"/>
        <c:crossAx val="201855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a:solidFill>
                  <a:schemeClr val="bg1"/>
                </a:solidFill>
              </a:rPr>
              <a:t>Miles Per Driver </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6234489506016046E-2"/>
          <c:y val="0.20883205838586416"/>
          <c:w val="0.8946496204103519"/>
          <c:h val="0.71187024698835721"/>
        </c:manualLayout>
      </c:layout>
      <c:barChart>
        <c:barDir val="col"/>
        <c:grouping val="clustered"/>
        <c:varyColors val="0"/>
        <c:ser>
          <c:idx val="0"/>
          <c:order val="0"/>
          <c:tx>
            <c:strRef>
              <c:f>Details!$T$13</c:f>
              <c:strCache>
                <c:ptCount val="1"/>
                <c:pt idx="0">
                  <c:v>Driver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Details!$T$14:$T$25</c:f>
              <c:numCache>
                <c:formatCode>General</c:formatCode>
                <c:ptCount val="5"/>
                <c:pt idx="0">
                  <c:v>213</c:v>
                </c:pt>
                <c:pt idx="1">
                  <c:v>225</c:v>
                </c:pt>
                <c:pt idx="2">
                  <c:v>240</c:v>
                </c:pt>
                <c:pt idx="3">
                  <c:v>230</c:v>
                </c:pt>
                <c:pt idx="4">
                  <c:v>227</c:v>
                </c:pt>
              </c:numCache>
            </c:numRef>
          </c:val>
          <c:extLst>
            <c:ext xmlns:c16="http://schemas.microsoft.com/office/drawing/2014/chart" uri="{C3380CC4-5D6E-409C-BE32-E72D297353CC}">
              <c16:uniqueId val="{00000000-1D77-4D3E-A1EF-EF1A6B8D07D9}"/>
            </c:ext>
          </c:extLst>
        </c:ser>
        <c:ser>
          <c:idx val="1"/>
          <c:order val="1"/>
          <c:tx>
            <c:strRef>
              <c:f>Details!$U$13</c:f>
              <c:strCache>
                <c:ptCount val="1"/>
                <c:pt idx="0">
                  <c:v>Total Miles covered</c:v>
                </c:pt>
              </c:strCache>
            </c:strRef>
          </c:tx>
          <c:spPr>
            <a:solidFill>
              <a:srgbClr val="002060"/>
            </a:solidFill>
            <a:ln>
              <a:noFill/>
            </a:ln>
            <a:effectLst>
              <a:outerShdw blurRad="57150" dist="19050" dir="5400000" algn="ctr" rotWithShape="0">
                <a:srgbClr val="000000">
                  <a:alpha val="63000"/>
                </a:srgbClr>
              </a:outerShdw>
            </a:effectLst>
          </c:spPr>
          <c:invertIfNegative val="0"/>
          <c:val>
            <c:numRef>
              <c:f>Details!$U$14:$U$25</c:f>
              <c:numCache>
                <c:formatCode>General</c:formatCode>
                <c:ptCount val="5"/>
                <c:pt idx="0">
                  <c:v>2138.0299999999997</c:v>
                </c:pt>
                <c:pt idx="1">
                  <c:v>1896.5300000000004</c:v>
                </c:pt>
                <c:pt idx="2">
                  <c:v>1856.2599999999993</c:v>
                </c:pt>
                <c:pt idx="3">
                  <c:v>1837.4900000000007</c:v>
                </c:pt>
                <c:pt idx="4">
                  <c:v>1826.3800000000003</c:v>
                </c:pt>
              </c:numCache>
            </c:numRef>
          </c:val>
          <c:extLst>
            <c:ext xmlns:c16="http://schemas.microsoft.com/office/drawing/2014/chart" uri="{C3380CC4-5D6E-409C-BE32-E72D297353CC}">
              <c16:uniqueId val="{00000001-1D77-4D3E-A1EF-EF1A6B8D07D9}"/>
            </c:ext>
          </c:extLst>
        </c:ser>
        <c:ser>
          <c:idx val="2"/>
          <c:order val="2"/>
          <c:tx>
            <c:strRef>
              <c:f>Details!$V$13</c:f>
              <c:strCache>
                <c:ptCount val="1"/>
                <c:pt idx="0">
                  <c:v>Column1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Details!$V$14:$V$25</c:f>
              <c:numCache>
                <c:formatCode>General</c:formatCode>
                <c:ptCount val="5"/>
              </c:numCache>
            </c:numRef>
          </c:val>
          <c:extLst>
            <c:ext xmlns:c16="http://schemas.microsoft.com/office/drawing/2014/chart" uri="{C3380CC4-5D6E-409C-BE32-E72D297353CC}">
              <c16:uniqueId val="{00000002-1D77-4D3E-A1EF-EF1A6B8D07D9}"/>
            </c:ext>
          </c:extLst>
        </c:ser>
        <c:dLbls>
          <c:showLegendKey val="0"/>
          <c:showVal val="0"/>
          <c:showCatName val="0"/>
          <c:showSerName val="0"/>
          <c:showPercent val="0"/>
          <c:showBubbleSize val="0"/>
        </c:dLbls>
        <c:gapWidth val="0"/>
        <c:overlap val="-24"/>
        <c:axId val="859577040"/>
        <c:axId val="859578000"/>
      </c:barChart>
      <c:catAx>
        <c:axId val="859577040"/>
        <c:scaling>
          <c:orientation val="minMax"/>
        </c:scaling>
        <c:delete val="1"/>
        <c:axPos val="b"/>
        <c:numFmt formatCode="General" sourceLinked="1"/>
        <c:majorTickMark val="none"/>
        <c:minorTickMark val="none"/>
        <c:tickLblPos val="nextTo"/>
        <c:crossAx val="859578000"/>
        <c:crosses val="autoZero"/>
        <c:auto val="1"/>
        <c:lblAlgn val="ctr"/>
        <c:lblOffset val="100"/>
        <c:noMultiLvlLbl val="0"/>
      </c:catAx>
      <c:valAx>
        <c:axId val="85957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9577040"/>
        <c:crosses val="autoZero"/>
        <c:crossBetween val="between"/>
      </c:valAx>
      <c:spPr>
        <a:noFill/>
        <a:ln>
          <a:noFill/>
        </a:ln>
        <a:effectLst/>
      </c:spPr>
    </c:plotArea>
    <c:legend>
      <c:legendPos val="t"/>
      <c:legendEntry>
        <c:idx val="2"/>
        <c:delete val="1"/>
      </c:legendEntry>
      <c:layout>
        <c:manualLayout>
          <c:xMode val="edge"/>
          <c:yMode val="edge"/>
          <c:x val="0.18146499005004726"/>
          <c:y val="0.19912739965095985"/>
          <c:w val="0.59791205177367024"/>
          <c:h val="0.122283464566929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050">
                <a:solidFill>
                  <a:schemeClr val="bg1"/>
                </a:solidFill>
              </a:rPr>
              <a:t>Revenue per Driver</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96920384951881"/>
          <c:y val="0.23910932702039697"/>
          <c:w val="0.87753018372703417"/>
          <c:h val="0.60368802857976089"/>
        </c:manualLayout>
      </c:layout>
      <c:barChart>
        <c:barDir val="col"/>
        <c:grouping val="stacked"/>
        <c:varyColors val="0"/>
        <c:ser>
          <c:idx val="0"/>
          <c:order val="0"/>
          <c:tx>
            <c:strRef>
              <c:f>Details!$T$44</c:f>
              <c:strCache>
                <c:ptCount val="1"/>
                <c:pt idx="0">
                  <c:v>Driver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Details!$T$45:$T$52</c:f>
              <c:numCache>
                <c:formatCode>General</c:formatCode>
                <c:ptCount val="8"/>
                <c:pt idx="0">
                  <c:v>225</c:v>
                </c:pt>
                <c:pt idx="1">
                  <c:v>230</c:v>
                </c:pt>
                <c:pt idx="2">
                  <c:v>212</c:v>
                </c:pt>
                <c:pt idx="3">
                  <c:v>258</c:v>
                </c:pt>
                <c:pt idx="4">
                  <c:v>256</c:v>
                </c:pt>
                <c:pt idx="5">
                  <c:v>210</c:v>
                </c:pt>
                <c:pt idx="6">
                  <c:v>237</c:v>
                </c:pt>
                <c:pt idx="7">
                  <c:v>216</c:v>
                </c:pt>
              </c:numCache>
            </c:numRef>
          </c:val>
          <c:extLst>
            <c:ext xmlns:c16="http://schemas.microsoft.com/office/drawing/2014/chart" uri="{C3380CC4-5D6E-409C-BE32-E72D297353CC}">
              <c16:uniqueId val="{00000000-0188-4C38-8813-8D7DF07F1B8C}"/>
            </c:ext>
          </c:extLst>
        </c:ser>
        <c:ser>
          <c:idx val="1"/>
          <c:order val="1"/>
          <c:tx>
            <c:strRef>
              <c:f>Details!$U$44</c:f>
              <c:strCache>
                <c:ptCount val="1"/>
                <c:pt idx="0">
                  <c:v>Total Revenue</c:v>
                </c:pt>
              </c:strCache>
            </c:strRef>
          </c:tx>
          <c:spPr>
            <a:solidFill>
              <a:srgbClr val="002060"/>
            </a:solidFill>
            <a:ln>
              <a:noFill/>
            </a:ln>
            <a:effectLst>
              <a:outerShdw blurRad="57150" dist="19050" dir="5400000" algn="ctr" rotWithShape="0">
                <a:srgbClr val="000000">
                  <a:alpha val="63000"/>
                </a:srgbClr>
              </a:outerShdw>
            </a:effectLst>
          </c:spPr>
          <c:invertIfNegative val="0"/>
          <c:val>
            <c:numRef>
              <c:f>Details!$U$45:$U$52</c:f>
              <c:numCache>
                <c:formatCode>[$£-809]#,##0</c:formatCode>
                <c:ptCount val="8"/>
                <c:pt idx="0">
                  <c:v>6186.420000000001</c:v>
                </c:pt>
                <c:pt idx="1">
                  <c:v>6129.5299999999979</c:v>
                </c:pt>
                <c:pt idx="2">
                  <c:v>5896.5400000000027</c:v>
                </c:pt>
                <c:pt idx="3">
                  <c:v>5781.380000000001</c:v>
                </c:pt>
                <c:pt idx="4">
                  <c:v>5705.2300000000005</c:v>
                </c:pt>
                <c:pt idx="5">
                  <c:v>5681.5700000000006</c:v>
                </c:pt>
                <c:pt idx="6">
                  <c:v>5591.6700000000019</c:v>
                </c:pt>
                <c:pt idx="7">
                  <c:v>5589.1599999999989</c:v>
                </c:pt>
              </c:numCache>
            </c:numRef>
          </c:val>
          <c:extLst>
            <c:ext xmlns:c16="http://schemas.microsoft.com/office/drawing/2014/chart" uri="{C3380CC4-5D6E-409C-BE32-E72D297353CC}">
              <c16:uniqueId val="{00000001-0188-4C38-8813-8D7DF07F1B8C}"/>
            </c:ext>
          </c:extLst>
        </c:ser>
        <c:dLbls>
          <c:showLegendKey val="0"/>
          <c:showVal val="0"/>
          <c:showCatName val="0"/>
          <c:showSerName val="0"/>
          <c:showPercent val="0"/>
          <c:showBubbleSize val="0"/>
        </c:dLbls>
        <c:gapWidth val="37"/>
        <c:overlap val="100"/>
        <c:axId val="1888545760"/>
        <c:axId val="1888522240"/>
      </c:barChart>
      <c:catAx>
        <c:axId val="1888545760"/>
        <c:scaling>
          <c:orientation val="minMax"/>
        </c:scaling>
        <c:delete val="1"/>
        <c:axPos val="b"/>
        <c:numFmt formatCode="General" sourceLinked="1"/>
        <c:majorTickMark val="none"/>
        <c:minorTickMark val="none"/>
        <c:tickLblPos val="nextTo"/>
        <c:crossAx val="1888522240"/>
        <c:crosses val="autoZero"/>
        <c:auto val="1"/>
        <c:lblAlgn val="ctr"/>
        <c:lblOffset val="100"/>
        <c:noMultiLvlLbl val="0"/>
      </c:catAx>
      <c:valAx>
        <c:axId val="188852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854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Average Rating Per Driver</a:t>
            </a:r>
          </a:p>
          <a:p>
            <a:pPr>
              <a:defRPr sz="1050"/>
            </a:pPr>
            <a:endParaRPr lang="en-US" sz="1050"/>
          </a:p>
        </c:rich>
      </c:tx>
      <c:layout>
        <c:manualLayout>
          <c:xMode val="edge"/>
          <c:yMode val="edge"/>
          <c:x val="0.26746439656503379"/>
          <c:y val="4.1379310344827586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3264504524347042"/>
          <c:y val="0.43683661417322833"/>
          <c:w val="0.22017999498314456"/>
          <c:h val="0.47228608923884507"/>
        </c:manualLayout>
      </c:layout>
      <c:pieChart>
        <c:varyColors val="1"/>
        <c:ser>
          <c:idx val="0"/>
          <c:order val="0"/>
          <c:tx>
            <c:strRef>
              <c:f>Details!$O$63</c:f>
              <c:strCache>
                <c:ptCount val="1"/>
                <c:pt idx="0">
                  <c:v>Ratings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91-47F8-A3B7-F65145D9603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91-47F8-A3B7-F65145D9603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91-47F8-A3B7-F65145D9603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91-47F8-A3B7-F65145D9603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B91-47F8-A3B7-F65145D960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numRef>
              <c:f>Details!$N$64:$N$68</c:f>
              <c:numCache>
                <c:formatCode>General</c:formatCode>
                <c:ptCount val="5"/>
                <c:pt idx="0">
                  <c:v>245</c:v>
                </c:pt>
                <c:pt idx="1">
                  <c:v>255</c:v>
                </c:pt>
                <c:pt idx="2">
                  <c:v>237</c:v>
                </c:pt>
                <c:pt idx="3">
                  <c:v>221</c:v>
                </c:pt>
                <c:pt idx="4">
                  <c:v>256</c:v>
                </c:pt>
              </c:numCache>
            </c:numRef>
          </c:cat>
          <c:val>
            <c:numRef>
              <c:f>Details!$O$64:$O$68</c:f>
              <c:numCache>
                <c:formatCode>0.0</c:formatCode>
                <c:ptCount val="5"/>
                <c:pt idx="0">
                  <c:v>3.441860465116279</c:v>
                </c:pt>
                <c:pt idx="1">
                  <c:v>3.2571428571428571</c:v>
                </c:pt>
                <c:pt idx="2">
                  <c:v>3.2222222222222223</c:v>
                </c:pt>
                <c:pt idx="3">
                  <c:v>3.21505376344086</c:v>
                </c:pt>
                <c:pt idx="4">
                  <c:v>3.2063492063492065</c:v>
                </c:pt>
              </c:numCache>
            </c:numRef>
          </c:val>
          <c:extLst>
            <c:ext xmlns:c16="http://schemas.microsoft.com/office/drawing/2014/chart" uri="{C3380CC4-5D6E-409C-BE32-E72D297353CC}">
              <c16:uniqueId val="{0000000A-9B91-47F8-A3B7-F65145D960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7459064030195651"/>
          <c:y val="0.1874962962962963"/>
          <c:w val="0.48893240351673461"/>
          <c:h val="9.312983136475612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Driver's Performance Score</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Details!$H$74</c:f>
              <c:strCache>
                <c:ptCount val="1"/>
                <c:pt idx="0">
                  <c:v>Driver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Details!$H$75:$H$85</c:f>
              <c:numCache>
                <c:formatCode>General</c:formatCode>
                <c:ptCount val="11"/>
                <c:pt idx="0">
                  <c:v>225</c:v>
                </c:pt>
                <c:pt idx="1">
                  <c:v>230</c:v>
                </c:pt>
                <c:pt idx="2">
                  <c:v>210</c:v>
                </c:pt>
                <c:pt idx="3">
                  <c:v>212</c:v>
                </c:pt>
                <c:pt idx="4">
                  <c:v>258</c:v>
                </c:pt>
                <c:pt idx="5">
                  <c:v>256</c:v>
                </c:pt>
                <c:pt idx="6">
                  <c:v>234</c:v>
                </c:pt>
                <c:pt idx="7">
                  <c:v>207</c:v>
                </c:pt>
                <c:pt idx="8">
                  <c:v>237</c:v>
                </c:pt>
                <c:pt idx="9">
                  <c:v>214</c:v>
                </c:pt>
                <c:pt idx="10">
                  <c:v>216</c:v>
                </c:pt>
              </c:numCache>
            </c:numRef>
          </c:val>
          <c:extLst>
            <c:ext xmlns:c16="http://schemas.microsoft.com/office/drawing/2014/chart" uri="{C3380CC4-5D6E-409C-BE32-E72D297353CC}">
              <c16:uniqueId val="{00000000-19B7-4A9F-863C-42A81EB420EB}"/>
            </c:ext>
          </c:extLst>
        </c:ser>
        <c:ser>
          <c:idx val="1"/>
          <c:order val="1"/>
          <c:tx>
            <c:strRef>
              <c:f>Details!$I$74</c:f>
              <c:strCache>
                <c:ptCount val="1"/>
                <c:pt idx="0">
                  <c:v>Revenue</c:v>
                </c:pt>
              </c:strCache>
            </c:strRef>
          </c:tx>
          <c:spPr>
            <a:solidFill>
              <a:schemeClr val="tx1">
                <a:lumMod val="95000"/>
                <a:lumOff val="5000"/>
              </a:schemeClr>
            </a:solidFill>
            <a:ln>
              <a:noFill/>
            </a:ln>
            <a:effectLst>
              <a:outerShdw blurRad="57150" dist="19050" dir="5400000" algn="ctr" rotWithShape="0">
                <a:srgbClr val="000000">
                  <a:alpha val="63000"/>
                </a:srgbClr>
              </a:outerShdw>
            </a:effectLst>
          </c:spPr>
          <c:invertIfNegative val="0"/>
          <c:val>
            <c:numRef>
              <c:f>Details!$I$75:$I$85</c:f>
              <c:numCache>
                <c:formatCode>0</c:formatCode>
                <c:ptCount val="11"/>
                <c:pt idx="0">
                  <c:v>6186.420000000001</c:v>
                </c:pt>
                <c:pt idx="1">
                  <c:v>6129.5299999999979</c:v>
                </c:pt>
                <c:pt idx="2">
                  <c:v>5681.5700000000006</c:v>
                </c:pt>
                <c:pt idx="3">
                  <c:v>5896.5400000000027</c:v>
                </c:pt>
                <c:pt idx="4">
                  <c:v>5781.380000000001</c:v>
                </c:pt>
                <c:pt idx="5">
                  <c:v>5705.2300000000005</c:v>
                </c:pt>
                <c:pt idx="6">
                  <c:v>5553.3999999999969</c:v>
                </c:pt>
                <c:pt idx="7">
                  <c:v>5478.6600000000017</c:v>
                </c:pt>
                <c:pt idx="8">
                  <c:v>5591.6700000000019</c:v>
                </c:pt>
                <c:pt idx="9">
                  <c:v>5492.6599999999971</c:v>
                </c:pt>
                <c:pt idx="10">
                  <c:v>5589.1599999999989</c:v>
                </c:pt>
              </c:numCache>
            </c:numRef>
          </c:val>
          <c:extLst>
            <c:ext xmlns:c16="http://schemas.microsoft.com/office/drawing/2014/chart" uri="{C3380CC4-5D6E-409C-BE32-E72D297353CC}">
              <c16:uniqueId val="{00000001-19B7-4A9F-863C-42A81EB420EB}"/>
            </c:ext>
          </c:extLst>
        </c:ser>
        <c:ser>
          <c:idx val="2"/>
          <c:order val="2"/>
          <c:tx>
            <c:strRef>
              <c:f>Details!$J$74</c:f>
              <c:strCache>
                <c:ptCount val="1"/>
                <c:pt idx="0">
                  <c:v>Total Miles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Details!$J$75:$J$85</c:f>
              <c:numCache>
                <c:formatCode>0</c:formatCode>
                <c:ptCount val="11"/>
                <c:pt idx="0">
                  <c:v>1698.7000000000003</c:v>
                </c:pt>
                <c:pt idx="1">
                  <c:v>1710.9600000000005</c:v>
                </c:pt>
                <c:pt idx="2">
                  <c:v>2022.9499999999998</c:v>
                </c:pt>
                <c:pt idx="3">
                  <c:v>1764.6900000000007</c:v>
                </c:pt>
                <c:pt idx="4">
                  <c:v>1878.2199999999993</c:v>
                </c:pt>
                <c:pt idx="5">
                  <c:v>1751.7999999999997</c:v>
                </c:pt>
                <c:pt idx="6">
                  <c:v>1845.3</c:v>
                </c:pt>
                <c:pt idx="7">
                  <c:v>1902.18</c:v>
                </c:pt>
                <c:pt idx="8">
                  <c:v>1700.0200000000002</c:v>
                </c:pt>
                <c:pt idx="9">
                  <c:v>1773.1399999999999</c:v>
                </c:pt>
                <c:pt idx="10">
                  <c:v>1680.0100000000004</c:v>
                </c:pt>
              </c:numCache>
            </c:numRef>
          </c:val>
          <c:extLst>
            <c:ext xmlns:c16="http://schemas.microsoft.com/office/drawing/2014/chart" uri="{C3380CC4-5D6E-409C-BE32-E72D297353CC}">
              <c16:uniqueId val="{00000002-19B7-4A9F-863C-42A81EB420EB}"/>
            </c:ext>
          </c:extLst>
        </c:ser>
        <c:ser>
          <c:idx val="3"/>
          <c:order val="3"/>
          <c:tx>
            <c:strRef>
              <c:f>Details!$K$74</c:f>
              <c:strCache>
                <c:ptCount val="1"/>
                <c:pt idx="0">
                  <c:v>Total Completed Rides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Details!$K$75:$K$85</c:f>
              <c:numCache>
                <c:formatCode>0</c:formatCode>
                <c:ptCount val="11"/>
                <c:pt idx="0">
                  <c:v>128</c:v>
                </c:pt>
                <c:pt idx="1">
                  <c:v>125</c:v>
                </c:pt>
                <c:pt idx="2">
                  <c:v>136</c:v>
                </c:pt>
                <c:pt idx="3">
                  <c:v>122</c:v>
                </c:pt>
                <c:pt idx="4">
                  <c:v>122</c:v>
                </c:pt>
                <c:pt idx="5">
                  <c:v>126</c:v>
                </c:pt>
                <c:pt idx="6">
                  <c:v>126</c:v>
                </c:pt>
                <c:pt idx="7">
                  <c:v>124</c:v>
                </c:pt>
                <c:pt idx="8">
                  <c:v>117</c:v>
                </c:pt>
                <c:pt idx="9">
                  <c:v>123</c:v>
                </c:pt>
                <c:pt idx="10">
                  <c:v>115</c:v>
                </c:pt>
              </c:numCache>
            </c:numRef>
          </c:val>
          <c:extLst>
            <c:ext xmlns:c16="http://schemas.microsoft.com/office/drawing/2014/chart" uri="{C3380CC4-5D6E-409C-BE32-E72D297353CC}">
              <c16:uniqueId val="{00000003-19B7-4A9F-863C-42A81EB420EB}"/>
            </c:ext>
          </c:extLst>
        </c:ser>
        <c:ser>
          <c:idx val="4"/>
          <c:order val="4"/>
          <c:tx>
            <c:strRef>
              <c:f>Details!$L$74</c:f>
              <c:strCache>
                <c:ptCount val="1"/>
                <c:pt idx="0">
                  <c:v>Average</c:v>
                </c:pt>
              </c:strCache>
            </c:strRef>
          </c:tx>
          <c:spPr>
            <a:solidFill>
              <a:srgbClr val="002060"/>
            </a:solidFill>
            <a:ln>
              <a:noFill/>
            </a:ln>
            <a:effectLst>
              <a:outerShdw blurRad="57150" dist="19050" dir="5400000" algn="ctr" rotWithShape="0">
                <a:srgbClr val="000000">
                  <a:alpha val="63000"/>
                </a:srgbClr>
              </a:outerShdw>
            </a:effectLst>
          </c:spPr>
          <c:invertIfNegative val="0"/>
          <c:val>
            <c:numRef>
              <c:f>Details!$L$75:$L$85</c:f>
              <c:numCache>
                <c:formatCode>0</c:formatCode>
                <c:ptCount val="11"/>
                <c:pt idx="0">
                  <c:v>2671.0400000000004</c:v>
                </c:pt>
                <c:pt idx="1">
                  <c:v>2655.1633333333325</c:v>
                </c:pt>
                <c:pt idx="2">
                  <c:v>2613.5066666666667</c:v>
                </c:pt>
                <c:pt idx="3">
                  <c:v>2594.4100000000012</c:v>
                </c:pt>
                <c:pt idx="4">
                  <c:v>2593.8666666666668</c:v>
                </c:pt>
                <c:pt idx="5">
                  <c:v>2527.6766666666667</c:v>
                </c:pt>
                <c:pt idx="6">
                  <c:v>2508.2333333333322</c:v>
                </c:pt>
                <c:pt idx="7">
                  <c:v>2501.6133333333341</c:v>
                </c:pt>
                <c:pt idx="8">
                  <c:v>2469.563333333334</c:v>
                </c:pt>
                <c:pt idx="9">
                  <c:v>2462.9333333333325</c:v>
                </c:pt>
                <c:pt idx="10">
                  <c:v>2461.39</c:v>
                </c:pt>
              </c:numCache>
            </c:numRef>
          </c:val>
          <c:extLst>
            <c:ext xmlns:c16="http://schemas.microsoft.com/office/drawing/2014/chart" uri="{C3380CC4-5D6E-409C-BE32-E72D297353CC}">
              <c16:uniqueId val="{00000004-19B7-4A9F-863C-42A81EB420EB}"/>
            </c:ext>
          </c:extLst>
        </c:ser>
        <c:dLbls>
          <c:showLegendKey val="0"/>
          <c:showVal val="0"/>
          <c:showCatName val="0"/>
          <c:showSerName val="0"/>
          <c:showPercent val="0"/>
          <c:showBubbleSize val="0"/>
        </c:dLbls>
        <c:gapWidth val="79"/>
        <c:overlap val="100"/>
        <c:axId val="1888535200"/>
        <c:axId val="1888523680"/>
        <c:extLst>
          <c:ext xmlns:c15="http://schemas.microsoft.com/office/drawing/2012/chart" uri="{02D57815-91ED-43cb-92C2-25804820EDAC}">
            <c15:filteredBarSeries>
              <c15:ser>
                <c:idx val="5"/>
                <c:order val="5"/>
                <c:tx>
                  <c:strRef>
                    <c:extLst>
                      <c:ext uri="{02D57815-91ED-43cb-92C2-25804820EDAC}">
                        <c15:formulaRef>
                          <c15:sqref>Details!$M$74</c15:sqref>
                        </c15:formulaRef>
                      </c:ext>
                    </c:extLst>
                    <c:strCache>
                      <c:ptCount val="1"/>
                      <c:pt idx="0">
                        <c:v>Award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extLst>
                      <c:ext uri="{02D57815-91ED-43cb-92C2-25804820EDAC}">
                        <c15:formulaRef>
                          <c15:sqref>Details!$M$75:$M$85</c15:sqref>
                        </c15:formulaRef>
                      </c:ext>
                    </c:extLst>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19B7-4A9F-863C-42A81EB420EB}"/>
                  </c:ext>
                </c:extLst>
              </c15:ser>
            </c15:filteredBarSeries>
          </c:ext>
        </c:extLst>
      </c:barChart>
      <c:catAx>
        <c:axId val="1888535200"/>
        <c:scaling>
          <c:orientation val="minMax"/>
        </c:scaling>
        <c:delete val="1"/>
        <c:axPos val="b"/>
        <c:numFmt formatCode="General" sourceLinked="1"/>
        <c:majorTickMark val="none"/>
        <c:minorTickMark val="none"/>
        <c:tickLblPos val="nextTo"/>
        <c:crossAx val="1888523680"/>
        <c:crosses val="autoZero"/>
        <c:auto val="1"/>
        <c:lblAlgn val="ctr"/>
        <c:lblOffset val="100"/>
        <c:noMultiLvlLbl val="0"/>
      </c:catAx>
      <c:valAx>
        <c:axId val="188852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8535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50" b="1" i="1" u="none" strike="noStrike" kern="1200" spc="0" baseline="0">
                <a:solidFill>
                  <a:schemeClr val="bg1"/>
                </a:solidFill>
                <a:effectLst/>
                <a:latin typeface="+mn-lt"/>
                <a:ea typeface="+mn-ea"/>
                <a:cs typeface="+mn-cs"/>
              </a:defRPr>
            </a:pPr>
            <a:r>
              <a:rPr lang="en-US" sz="1050" b="1" i="1" u="none" strike="noStrike" kern="1200" spc="0" baseline="0">
                <a:solidFill>
                  <a:schemeClr val="bg1"/>
                </a:solidFill>
                <a:effectLst/>
                <a:latin typeface="+mn-lt"/>
                <a:ea typeface="+mn-ea"/>
                <a:cs typeface="+mn-cs"/>
              </a:rPr>
              <a:t>Rides Per Customer</a:t>
            </a:r>
          </a:p>
        </c:rich>
      </c:tx>
      <c:overlay val="0"/>
      <c:spPr>
        <a:noFill/>
        <a:ln>
          <a:noFill/>
        </a:ln>
        <a:effectLst/>
      </c:spPr>
      <c:txPr>
        <a:bodyPr rot="0" spcFirstLastPara="1" vertOverflow="ellipsis" vert="horz" wrap="square" anchor="ctr" anchorCtr="1"/>
        <a:lstStyle/>
        <a:p>
          <a:pPr algn="ctr" rtl="0">
            <a:defRPr lang="en-US" sz="1050" b="1" i="1" u="none" strike="noStrike" kern="1200" spc="0" baseline="0">
              <a:solidFill>
                <a:schemeClr val="bg1"/>
              </a:solidFill>
              <a:effectLst/>
              <a:latin typeface="+mn-lt"/>
              <a:ea typeface="+mn-ea"/>
              <a:cs typeface="+mn-cs"/>
            </a:defRPr>
          </a:pPr>
          <a:endParaRPr lang="en-US"/>
        </a:p>
      </c:txPr>
    </c:title>
    <c:autoTitleDeleted val="0"/>
    <c:plotArea>
      <c:layout/>
      <c:scatterChart>
        <c:scatterStyle val="lineMarker"/>
        <c:varyColors val="0"/>
        <c:ser>
          <c:idx val="0"/>
          <c:order val="0"/>
          <c:tx>
            <c:strRef>
              <c:f>Details!$I$41</c:f>
              <c:strCache>
                <c:ptCount val="1"/>
                <c:pt idx="0">
                  <c:v>Rides</c:v>
                </c:pt>
              </c:strCache>
            </c:strRef>
          </c:tx>
          <c:spPr>
            <a:ln w="25400" cap="rnd">
              <a:noFill/>
              <a:round/>
            </a:ln>
            <a:effectLst>
              <a:outerShdw blurRad="57150" dist="19050" dir="5400000" algn="ctr" rotWithShape="0">
                <a:srgbClr val="000000">
                  <a:alpha val="63000"/>
                </a:srgbClr>
              </a:outerShdw>
            </a:effectLst>
          </c:spPr>
          <c:marker>
            <c:symbol val="circle"/>
            <c:size val="6"/>
            <c:spPr>
              <a:solidFill>
                <a:srgbClr val="002060"/>
              </a:solidFill>
              <a:ln w="9525" cap="rnd">
                <a:solidFill>
                  <a:schemeClr val="accent2"/>
                </a:solidFill>
                <a:round/>
              </a:ln>
              <a:effectLst>
                <a:outerShdw blurRad="57150" dist="19050" dir="5400000" algn="ctr" rotWithShape="0">
                  <a:srgbClr val="000000">
                    <a:alpha val="63000"/>
                  </a:srgbClr>
                </a:outerShdw>
              </a:effectLst>
            </c:spPr>
          </c:marker>
          <c:xVal>
            <c:numRef>
              <c:f>Details!$H$42:$H$59</c:f>
              <c:numCache>
                <c:formatCode>General</c:formatCode>
                <c:ptCount val="18"/>
                <c:pt idx="0">
                  <c:v>2139</c:v>
                </c:pt>
                <c:pt idx="1">
                  <c:v>2119</c:v>
                </c:pt>
                <c:pt idx="2">
                  <c:v>1619</c:v>
                </c:pt>
                <c:pt idx="3">
                  <c:v>1967</c:v>
                </c:pt>
                <c:pt idx="4">
                  <c:v>1407</c:v>
                </c:pt>
                <c:pt idx="5">
                  <c:v>1984</c:v>
                </c:pt>
                <c:pt idx="6">
                  <c:v>1017</c:v>
                </c:pt>
                <c:pt idx="7">
                  <c:v>1592</c:v>
                </c:pt>
                <c:pt idx="8">
                  <c:v>1345</c:v>
                </c:pt>
                <c:pt idx="9">
                  <c:v>2143</c:v>
                </c:pt>
                <c:pt idx="10">
                  <c:v>2151</c:v>
                </c:pt>
                <c:pt idx="11">
                  <c:v>1266</c:v>
                </c:pt>
                <c:pt idx="12">
                  <c:v>1669</c:v>
                </c:pt>
                <c:pt idx="13">
                  <c:v>1286</c:v>
                </c:pt>
                <c:pt idx="14">
                  <c:v>1687</c:v>
                </c:pt>
                <c:pt idx="15">
                  <c:v>1633</c:v>
                </c:pt>
                <c:pt idx="16">
                  <c:v>1694</c:v>
                </c:pt>
                <c:pt idx="17">
                  <c:v>1636</c:v>
                </c:pt>
              </c:numCache>
            </c:numRef>
          </c:xVal>
          <c:yVal>
            <c:numRef>
              <c:f>Details!$I$42:$I$59</c:f>
              <c:numCache>
                <c:formatCode>General</c:formatCode>
                <c:ptCount val="18"/>
                <c:pt idx="0">
                  <c:v>14</c:v>
                </c:pt>
                <c:pt idx="1">
                  <c:v>14</c:v>
                </c:pt>
                <c:pt idx="2">
                  <c:v>14</c:v>
                </c:pt>
                <c:pt idx="3">
                  <c:v>13</c:v>
                </c:pt>
                <c:pt idx="4">
                  <c:v>13</c:v>
                </c:pt>
                <c:pt idx="5">
                  <c:v>13</c:v>
                </c:pt>
                <c:pt idx="6">
                  <c:v>13</c:v>
                </c:pt>
                <c:pt idx="7">
                  <c:v>12</c:v>
                </c:pt>
                <c:pt idx="8">
                  <c:v>12</c:v>
                </c:pt>
                <c:pt idx="9">
                  <c:v>12</c:v>
                </c:pt>
                <c:pt idx="10">
                  <c:v>12</c:v>
                </c:pt>
                <c:pt idx="11">
                  <c:v>12</c:v>
                </c:pt>
                <c:pt idx="12">
                  <c:v>12</c:v>
                </c:pt>
                <c:pt idx="13">
                  <c:v>12</c:v>
                </c:pt>
                <c:pt idx="14">
                  <c:v>12</c:v>
                </c:pt>
                <c:pt idx="15">
                  <c:v>12</c:v>
                </c:pt>
                <c:pt idx="16">
                  <c:v>12</c:v>
                </c:pt>
                <c:pt idx="17">
                  <c:v>12</c:v>
                </c:pt>
              </c:numCache>
            </c:numRef>
          </c:yVal>
          <c:smooth val="0"/>
          <c:extLst>
            <c:ext xmlns:c16="http://schemas.microsoft.com/office/drawing/2014/chart" uri="{C3380CC4-5D6E-409C-BE32-E72D297353CC}">
              <c16:uniqueId val="{00000000-C7E3-4847-85A1-84974AA278DF}"/>
            </c:ext>
          </c:extLst>
        </c:ser>
        <c:dLbls>
          <c:showLegendKey val="0"/>
          <c:showVal val="0"/>
          <c:showCatName val="0"/>
          <c:showSerName val="0"/>
          <c:showPercent val="0"/>
          <c:showBubbleSize val="0"/>
        </c:dLbls>
        <c:axId val="959340400"/>
        <c:axId val="959327440"/>
      </c:scatterChart>
      <c:valAx>
        <c:axId val="959340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b="1">
                    <a:solidFill>
                      <a:schemeClr val="bg1"/>
                    </a:solidFill>
                  </a:rPr>
                  <a:t>CUSTOMER</a:t>
                </a:r>
                <a:r>
                  <a:rPr lang="en-US" b="1" baseline="0">
                    <a:solidFill>
                      <a:schemeClr val="bg1"/>
                    </a:solidFill>
                  </a:rPr>
                  <a:t> ID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9327440"/>
        <c:crosses val="autoZero"/>
        <c:crossBetween val="midCat"/>
      </c:valAx>
      <c:valAx>
        <c:axId val="959327440"/>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9340400"/>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50" b="1" i="1" u="none" strike="noStrike" kern="1200" spc="0" baseline="0">
                <a:solidFill>
                  <a:schemeClr val="bg1"/>
                </a:solidFill>
                <a:effectLst/>
                <a:latin typeface="+mn-lt"/>
                <a:ea typeface="+mn-ea"/>
                <a:cs typeface="+mn-cs"/>
              </a:defRPr>
            </a:pPr>
            <a:r>
              <a:rPr lang="en-US" sz="1050" b="1" i="1" u="none" strike="noStrike" kern="1200" spc="0" baseline="0">
                <a:solidFill>
                  <a:schemeClr val="bg1"/>
                </a:solidFill>
                <a:effectLst/>
                <a:latin typeface="+mn-lt"/>
                <a:ea typeface="+mn-ea"/>
                <a:cs typeface="+mn-cs"/>
              </a:rPr>
              <a:t>Average Rating Per Customer</a:t>
            </a:r>
          </a:p>
        </c:rich>
      </c:tx>
      <c:overlay val="0"/>
      <c:spPr>
        <a:noFill/>
        <a:ln>
          <a:noFill/>
        </a:ln>
        <a:effectLst/>
      </c:spPr>
      <c:txPr>
        <a:bodyPr rot="0" spcFirstLastPara="1" vertOverflow="ellipsis" vert="horz" wrap="square" anchor="ctr" anchorCtr="1"/>
        <a:lstStyle/>
        <a:p>
          <a:pPr algn="ctr" rtl="0">
            <a:defRPr lang="en-US" sz="1050" b="1" i="1" u="none" strike="noStrike" kern="1200" spc="0" baseline="0">
              <a:solidFill>
                <a:schemeClr val="bg1"/>
              </a:solidFill>
              <a:effectLst/>
              <a:latin typeface="+mn-lt"/>
              <a:ea typeface="+mn-ea"/>
              <a:cs typeface="+mn-cs"/>
            </a:defRPr>
          </a:pPr>
          <a:endParaRPr lang="en-US"/>
        </a:p>
      </c:txPr>
    </c:title>
    <c:autoTitleDeleted val="0"/>
    <c:plotArea>
      <c:layout/>
      <c:scatterChart>
        <c:scatterStyle val="lineMarker"/>
        <c:varyColors val="0"/>
        <c:ser>
          <c:idx val="0"/>
          <c:order val="0"/>
          <c:tx>
            <c:strRef>
              <c:f>Details!$D$40</c:f>
              <c:strCache>
                <c:ptCount val="1"/>
                <c:pt idx="0">
                  <c:v>Rating</c:v>
                </c:pt>
              </c:strCache>
            </c:strRef>
          </c:tx>
          <c:spPr>
            <a:ln w="25400" cap="rnd">
              <a:noFill/>
              <a:round/>
            </a:ln>
            <a:effectLst>
              <a:outerShdw blurRad="57150" dist="19050" dir="5400000" algn="ctr" rotWithShape="0">
                <a:srgbClr val="000000">
                  <a:alpha val="63000"/>
                </a:srgbClr>
              </a:outerShdw>
            </a:effectLst>
          </c:spPr>
          <c:marker>
            <c:symbol val="circle"/>
            <c:size val="6"/>
            <c:spPr>
              <a:solidFill>
                <a:srgbClr val="002060"/>
              </a:solidFill>
              <a:ln w="9525" cap="rnd">
                <a:solidFill>
                  <a:schemeClr val="accent2"/>
                </a:solidFill>
                <a:round/>
              </a:ln>
              <a:effectLst>
                <a:outerShdw blurRad="57150" dist="19050" dir="5400000" algn="ctr" rotWithShape="0">
                  <a:srgbClr val="000000">
                    <a:alpha val="63000"/>
                  </a:srgbClr>
                </a:outerShdw>
              </a:effectLst>
            </c:spPr>
          </c:marker>
          <c:xVal>
            <c:numRef>
              <c:f>Details!$C$41:$C$48</c:f>
              <c:numCache>
                <c:formatCode>General</c:formatCode>
                <c:ptCount val="8"/>
                <c:pt idx="0">
                  <c:v>1930</c:v>
                </c:pt>
                <c:pt idx="1">
                  <c:v>1829</c:v>
                </c:pt>
                <c:pt idx="2">
                  <c:v>1522</c:v>
                </c:pt>
                <c:pt idx="3">
                  <c:v>1267</c:v>
                </c:pt>
                <c:pt idx="4">
                  <c:v>1919</c:v>
                </c:pt>
                <c:pt idx="5">
                  <c:v>1349</c:v>
                </c:pt>
                <c:pt idx="6">
                  <c:v>1161</c:v>
                </c:pt>
                <c:pt idx="7">
                  <c:v>1357</c:v>
                </c:pt>
              </c:numCache>
            </c:numRef>
          </c:xVal>
          <c:yVal>
            <c:numRef>
              <c:f>Details!$D$41:$D$48</c:f>
              <c:numCache>
                <c:formatCode>General</c:formatCode>
                <c:ptCount val="8"/>
                <c:pt idx="0">
                  <c:v>5</c:v>
                </c:pt>
                <c:pt idx="1">
                  <c:v>5</c:v>
                </c:pt>
                <c:pt idx="2">
                  <c:v>5</c:v>
                </c:pt>
                <c:pt idx="3">
                  <c:v>5</c:v>
                </c:pt>
                <c:pt idx="4">
                  <c:v>5</c:v>
                </c:pt>
                <c:pt idx="5">
                  <c:v>5</c:v>
                </c:pt>
                <c:pt idx="6">
                  <c:v>5</c:v>
                </c:pt>
                <c:pt idx="7">
                  <c:v>5</c:v>
                </c:pt>
              </c:numCache>
            </c:numRef>
          </c:yVal>
          <c:smooth val="0"/>
          <c:extLst>
            <c:ext xmlns:c16="http://schemas.microsoft.com/office/drawing/2014/chart" uri="{C3380CC4-5D6E-409C-BE32-E72D297353CC}">
              <c16:uniqueId val="{00000000-3852-49F5-88CE-2AE9E2D534BF}"/>
            </c:ext>
          </c:extLst>
        </c:ser>
        <c:dLbls>
          <c:showLegendKey val="0"/>
          <c:showVal val="0"/>
          <c:showCatName val="0"/>
          <c:showSerName val="0"/>
          <c:showPercent val="0"/>
          <c:showBubbleSize val="0"/>
        </c:dLbls>
        <c:axId val="909615456"/>
        <c:axId val="909617376"/>
      </c:scatterChart>
      <c:valAx>
        <c:axId val="9096154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CUSOMER</a:t>
                </a:r>
                <a:r>
                  <a:rPr lang="en-US" baseline="0">
                    <a:solidFill>
                      <a:schemeClr val="bg1"/>
                    </a:solidFill>
                  </a:rPr>
                  <a:t>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9617376"/>
        <c:crosses val="autoZero"/>
        <c:crossBetween val="midCat"/>
      </c:valAx>
      <c:valAx>
        <c:axId val="909617376"/>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9615456"/>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 2 !PivotTable1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 '!$T$3</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'Analysis 2 '!$S$4:$S$12</c:f>
              <c:strCache>
                <c:ptCount val="8"/>
                <c:pt idx="0">
                  <c:v>2119</c:v>
                </c:pt>
                <c:pt idx="1">
                  <c:v>1676</c:v>
                </c:pt>
                <c:pt idx="2">
                  <c:v>1687</c:v>
                </c:pt>
                <c:pt idx="3">
                  <c:v>2143</c:v>
                </c:pt>
                <c:pt idx="4">
                  <c:v>1967</c:v>
                </c:pt>
                <c:pt idx="5">
                  <c:v>1636</c:v>
                </c:pt>
                <c:pt idx="6">
                  <c:v>1345</c:v>
                </c:pt>
                <c:pt idx="7">
                  <c:v>2139</c:v>
                </c:pt>
              </c:strCache>
            </c:strRef>
          </c:cat>
          <c:val>
            <c:numRef>
              <c:f>'Analysis 2 '!$T$4:$T$12</c:f>
              <c:numCache>
                <c:formatCode>[$£-809]#,##0</c:formatCode>
                <c:ptCount val="8"/>
                <c:pt idx="0">
                  <c:v>700.04</c:v>
                </c:pt>
                <c:pt idx="1">
                  <c:v>682.07</c:v>
                </c:pt>
                <c:pt idx="2">
                  <c:v>672.29</c:v>
                </c:pt>
                <c:pt idx="3">
                  <c:v>649.27</c:v>
                </c:pt>
                <c:pt idx="4">
                  <c:v>646.43999999999994</c:v>
                </c:pt>
                <c:pt idx="5">
                  <c:v>628.32999999999993</c:v>
                </c:pt>
                <c:pt idx="6">
                  <c:v>618.56000000000006</c:v>
                </c:pt>
                <c:pt idx="7">
                  <c:v>614.47</c:v>
                </c:pt>
              </c:numCache>
            </c:numRef>
          </c:val>
          <c:extLst>
            <c:ext xmlns:c16="http://schemas.microsoft.com/office/drawing/2014/chart" uri="{C3380CC4-5D6E-409C-BE32-E72D297353CC}">
              <c16:uniqueId val="{00000000-D20D-4B1A-AC4F-D4FFEA753E10}"/>
            </c:ext>
          </c:extLst>
        </c:ser>
        <c:dLbls>
          <c:showLegendKey val="0"/>
          <c:showVal val="0"/>
          <c:showCatName val="0"/>
          <c:showSerName val="0"/>
          <c:showPercent val="0"/>
          <c:showBubbleSize val="0"/>
        </c:dLbls>
        <c:gapWidth val="46"/>
        <c:overlap val="-20"/>
        <c:axId val="1291992431"/>
        <c:axId val="1291992911"/>
      </c:barChart>
      <c:catAx>
        <c:axId val="12919924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1992911"/>
        <c:crosses val="autoZero"/>
        <c:auto val="1"/>
        <c:lblAlgn val="ctr"/>
        <c:lblOffset val="100"/>
        <c:noMultiLvlLbl val="0"/>
      </c:catAx>
      <c:valAx>
        <c:axId val="1291992911"/>
        <c:scaling>
          <c:orientation val="minMax"/>
        </c:scaling>
        <c:delete val="0"/>
        <c:axPos val="b"/>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199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[Uber Rides Excel Completed Project 2.xlsx]Analysis 2 !PivotTable9</c:name>
    <c:fmtId val="2"/>
  </c:pivotSource>
  <c:chart>
    <c:title>
      <c:tx>
        <c:rich>
          <a:bodyPr rot="0" spcFirstLastPara="1" vertOverflow="ellipsis" vert="horz" wrap="square" anchor="ctr" anchorCtr="1"/>
          <a:lstStyle/>
          <a:p>
            <a:pPr algn="ctr" rtl="0">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Total Rides per Driver</a:t>
            </a:r>
          </a:p>
        </c:rich>
      </c:tx>
      <c:overlay val="0"/>
      <c:spPr>
        <a:noFill/>
        <a:ln>
          <a:noFill/>
        </a:ln>
        <a:effectLst/>
      </c:spPr>
      <c:txPr>
        <a:bodyPr rot="0" spcFirstLastPara="1" vertOverflow="ellipsis" vert="horz" wrap="square" anchor="ctr" anchorCtr="1"/>
        <a:lstStyle/>
        <a:p>
          <a:pPr algn="ctr" rtl="0">
            <a:defRPr lang="en-US" sz="108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 '!$E$3</c:f>
              <c:strCache>
                <c:ptCount val="1"/>
                <c:pt idx="0">
                  <c:v>Total</c:v>
                </c:pt>
              </c:strCache>
            </c:strRef>
          </c:tx>
          <c:spPr>
            <a:solidFill>
              <a:srgbClr val="002060"/>
            </a:solidFill>
            <a:ln>
              <a:solidFill>
                <a:srgbClr val="002060"/>
              </a:solidFill>
            </a:ln>
            <a:effectLst>
              <a:outerShdw blurRad="57150" dist="19050" dir="5400000" algn="ctr" rotWithShape="0">
                <a:srgbClr val="000000">
                  <a:alpha val="63000"/>
                </a:srgbClr>
              </a:outerShdw>
            </a:effectLst>
          </c:spPr>
          <c:invertIfNegative val="0"/>
          <c:cat>
            <c:strRef>
              <c:f>'Analysis 2 '!$D$4:$D$12</c:f>
              <c:strCache>
                <c:ptCount val="8"/>
                <c:pt idx="0">
                  <c:v>210</c:v>
                </c:pt>
                <c:pt idx="1">
                  <c:v>225</c:v>
                </c:pt>
                <c:pt idx="2">
                  <c:v>234</c:v>
                </c:pt>
                <c:pt idx="3">
                  <c:v>256</c:v>
                </c:pt>
                <c:pt idx="4">
                  <c:v>240</c:v>
                </c:pt>
                <c:pt idx="5">
                  <c:v>211</c:v>
                </c:pt>
                <c:pt idx="6">
                  <c:v>217</c:v>
                </c:pt>
                <c:pt idx="7">
                  <c:v>230</c:v>
                </c:pt>
              </c:strCache>
            </c:strRef>
          </c:cat>
          <c:val>
            <c:numRef>
              <c:f>'Analysis 2 '!$E$4:$E$12</c:f>
              <c:numCache>
                <c:formatCode>General</c:formatCode>
                <c:ptCount val="8"/>
                <c:pt idx="0">
                  <c:v>136</c:v>
                </c:pt>
                <c:pt idx="1">
                  <c:v>128</c:v>
                </c:pt>
                <c:pt idx="2">
                  <c:v>126</c:v>
                </c:pt>
                <c:pt idx="3">
                  <c:v>126</c:v>
                </c:pt>
                <c:pt idx="4">
                  <c:v>125</c:v>
                </c:pt>
                <c:pt idx="5">
                  <c:v>125</c:v>
                </c:pt>
                <c:pt idx="6">
                  <c:v>125</c:v>
                </c:pt>
                <c:pt idx="7">
                  <c:v>125</c:v>
                </c:pt>
              </c:numCache>
            </c:numRef>
          </c:val>
          <c:extLst>
            <c:ext xmlns:c16="http://schemas.microsoft.com/office/drawing/2014/chart" uri="{C3380CC4-5D6E-409C-BE32-E72D297353CC}">
              <c16:uniqueId val="{00000000-2B04-482D-921D-38BE1A3A3C2F}"/>
            </c:ext>
          </c:extLst>
        </c:ser>
        <c:dLbls>
          <c:showLegendKey val="0"/>
          <c:showVal val="0"/>
          <c:showCatName val="0"/>
          <c:showSerName val="0"/>
          <c:showPercent val="0"/>
          <c:showBubbleSize val="0"/>
        </c:dLbls>
        <c:gapWidth val="54"/>
        <c:overlap val="-24"/>
        <c:axId val="748869648"/>
        <c:axId val="748873488"/>
      </c:barChart>
      <c:catAx>
        <c:axId val="748869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748873488"/>
        <c:crosses val="autoZero"/>
        <c:auto val="1"/>
        <c:lblAlgn val="ctr"/>
        <c:lblOffset val="100"/>
        <c:noMultiLvlLbl val="0"/>
      </c:catAx>
      <c:valAx>
        <c:axId val="74887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748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png"/><Relationship Id="rId18" Type="http://schemas.openxmlformats.org/officeDocument/2006/relationships/hyperlink" Target="#'Overview '!A1"/><Relationship Id="rId3" Type="http://schemas.openxmlformats.org/officeDocument/2006/relationships/chart" Target="../charts/chart1.xml"/><Relationship Id="rId21" Type="http://schemas.openxmlformats.org/officeDocument/2006/relationships/hyperlink" Target="#'Driver &amp; Customer Insights'!A1"/><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image" Target="../media/image2.jpeg"/><Relationship Id="rId16" Type="http://schemas.openxmlformats.org/officeDocument/2006/relationships/image" Target="../media/image9.png"/><Relationship Id="rId20" Type="http://schemas.openxmlformats.org/officeDocument/2006/relationships/hyperlink" Target="#'Operations &amp; Location Analysi'!A1"/><Relationship Id="rId1" Type="http://schemas.openxmlformats.org/officeDocument/2006/relationships/image" Target="../media/image1.jpeg"/><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chart" Target="../charts/chart3.xml"/><Relationship Id="rId15" Type="http://schemas.openxmlformats.org/officeDocument/2006/relationships/image" Target="../media/image8.png"/><Relationship Id="rId10" Type="http://schemas.openxmlformats.org/officeDocument/2006/relationships/image" Target="../media/image3.png"/><Relationship Id="rId19" Type="http://schemas.openxmlformats.org/officeDocument/2006/relationships/hyperlink" Target="#Details!A1"/><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hyperlink" Target="#'Operations &amp; Location Analysi'!A1"/><Relationship Id="rId18" Type="http://schemas.openxmlformats.org/officeDocument/2006/relationships/image" Target="../media/image5.png"/><Relationship Id="rId3" Type="http://schemas.openxmlformats.org/officeDocument/2006/relationships/chart" Target="../charts/chart8.xml"/><Relationship Id="rId21" Type="http://schemas.openxmlformats.org/officeDocument/2006/relationships/image" Target="../media/image8.png"/><Relationship Id="rId7" Type="http://schemas.openxmlformats.org/officeDocument/2006/relationships/chart" Target="../charts/chart12.xml"/><Relationship Id="rId12" Type="http://schemas.openxmlformats.org/officeDocument/2006/relationships/hyperlink" Target="#'Driver &amp; Customer Insights'!A1"/><Relationship Id="rId17" Type="http://schemas.openxmlformats.org/officeDocument/2006/relationships/image" Target="../media/image4.png"/><Relationship Id="rId2" Type="http://schemas.openxmlformats.org/officeDocument/2006/relationships/image" Target="../media/image2.jpeg"/><Relationship Id="rId16" Type="http://schemas.openxmlformats.org/officeDocument/2006/relationships/image" Target="../media/image3.png"/><Relationship Id="rId20" Type="http://schemas.openxmlformats.org/officeDocument/2006/relationships/image" Target="../media/image7.png"/><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hyperlink" Target="#'Overview '!A1"/><Relationship Id="rId5" Type="http://schemas.openxmlformats.org/officeDocument/2006/relationships/chart" Target="../charts/chart10.xml"/><Relationship Id="rId15" Type="http://schemas.openxmlformats.org/officeDocument/2006/relationships/hyperlink" Target="#Details!A1"/><Relationship Id="rId23" Type="http://schemas.openxmlformats.org/officeDocument/2006/relationships/image" Target="../media/image10.png"/><Relationship Id="rId10" Type="http://schemas.openxmlformats.org/officeDocument/2006/relationships/chart" Target="../charts/chart15.xml"/><Relationship Id="rId19"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11.png"/><Relationship Id="rId22"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2.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hyperlink" Target="#'Driver &amp; Customer Insights'!A1"/><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9.xml"/><Relationship Id="rId11" Type="http://schemas.openxmlformats.org/officeDocument/2006/relationships/hyperlink" Target="#'Operations &amp; Location Analysi'!A1"/><Relationship Id="rId5" Type="http://schemas.openxmlformats.org/officeDocument/2006/relationships/chart" Target="../charts/chart18.xml"/><Relationship Id="rId10" Type="http://schemas.openxmlformats.org/officeDocument/2006/relationships/hyperlink" Target="#Details!A1"/><Relationship Id="rId4" Type="http://schemas.openxmlformats.org/officeDocument/2006/relationships/chart" Target="../charts/chart17.xml"/><Relationship Id="rId9" Type="http://schemas.openxmlformats.org/officeDocument/2006/relationships/hyperlink" Target="#'Overview '!A1"/><Relationship Id="rId14" Type="http://schemas.openxmlformats.org/officeDocument/2006/relationships/chart" Target="../charts/chart23.xml"/></Relationships>
</file>

<file path=xl/drawings/_rels/drawing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Overview '!A1"/><Relationship Id="rId1" Type="http://schemas.openxmlformats.org/officeDocument/2006/relationships/image" Target="../media/image2.jpeg"/><Relationship Id="rId5" Type="http://schemas.openxmlformats.org/officeDocument/2006/relationships/hyperlink" Target="#'Driver &amp; Customer Insights'!A1"/><Relationship Id="rId4" Type="http://schemas.openxmlformats.org/officeDocument/2006/relationships/hyperlink" Target="#'Operations &amp; Location Analysi'!A1"/></Relationships>
</file>

<file path=xl/drawings/_rels/drawing6.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svg"/><Relationship Id="rId5" Type="http://schemas.openxmlformats.org/officeDocument/2006/relationships/image" Target="../media/image16.png"/><Relationship Id="rId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3</xdr:col>
      <xdr:colOff>198120</xdr:colOff>
      <xdr:row>0</xdr:row>
      <xdr:rowOff>22860</xdr:rowOff>
    </xdr:from>
    <xdr:to>
      <xdr:col>21</xdr:col>
      <xdr:colOff>60960</xdr:colOff>
      <xdr:row>3</xdr:row>
      <xdr:rowOff>91440</xdr:rowOff>
    </xdr:to>
    <xdr:sp macro="" textlink="">
      <xdr:nvSpPr>
        <xdr:cNvPr id="2" name="TextBox 1">
          <a:extLst>
            <a:ext uri="{FF2B5EF4-FFF2-40B4-BE49-F238E27FC236}">
              <a16:creationId xmlns:a16="http://schemas.microsoft.com/office/drawing/2014/main" id="{205E99E0-5F96-47CE-D0D8-DE5D1A475490}"/>
            </a:ext>
          </a:extLst>
        </xdr:cNvPr>
        <xdr:cNvSpPr txBox="1"/>
      </xdr:nvSpPr>
      <xdr:spPr>
        <a:xfrm>
          <a:off x="2026920" y="22860"/>
          <a:ext cx="10881360" cy="6172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00B0F0"/>
              </a:solidFill>
            </a:rPr>
            <a:t>           </a:t>
          </a:r>
          <a:r>
            <a:rPr lang="en-US" sz="2800">
              <a:solidFill>
                <a:schemeClr val="bg1"/>
              </a:solidFill>
            </a:rPr>
            <a:t>UBER  RIDES </a:t>
          </a:r>
          <a:r>
            <a:rPr lang="en-US" sz="2800">
              <a:solidFill>
                <a:schemeClr val="bg1"/>
              </a:solidFill>
              <a:effectLst/>
              <a:latin typeface="+mn-lt"/>
              <a:ea typeface="+mn-ea"/>
              <a:cs typeface="+mn-cs"/>
            </a:rPr>
            <a:t>REQUEST DASHBOARD</a:t>
          </a:r>
          <a:endParaRPr lang="en-US" sz="2800">
            <a:solidFill>
              <a:schemeClr val="bg1"/>
            </a:solidFill>
          </a:endParaRPr>
        </a:p>
      </xdr:txBody>
    </xdr:sp>
    <xdr:clientData/>
  </xdr:twoCellAnchor>
  <xdr:twoCellAnchor editAs="oneCell">
    <xdr:from>
      <xdr:col>3</xdr:col>
      <xdr:colOff>228600</xdr:colOff>
      <xdr:row>1</xdr:row>
      <xdr:rowOff>2026</xdr:rowOff>
    </xdr:from>
    <xdr:to>
      <xdr:col>4</xdr:col>
      <xdr:colOff>464820</xdr:colOff>
      <xdr:row>3</xdr:row>
      <xdr:rowOff>6278</xdr:rowOff>
    </xdr:to>
    <xdr:pic>
      <xdr:nvPicPr>
        <xdr:cNvPr id="3" name="Picture 2">
          <a:extLst>
            <a:ext uri="{FF2B5EF4-FFF2-40B4-BE49-F238E27FC236}">
              <a16:creationId xmlns:a16="http://schemas.microsoft.com/office/drawing/2014/main" id="{2A63A6A2-34F7-4758-A601-2BDD3FE01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400" y="184906"/>
          <a:ext cx="845820" cy="370012"/>
        </a:xfrm>
        <a:prstGeom prst="rect">
          <a:avLst/>
        </a:prstGeom>
      </xdr:spPr>
    </xdr:pic>
    <xdr:clientData/>
  </xdr:twoCellAnchor>
  <xdr:twoCellAnchor editAs="oneCell">
    <xdr:from>
      <xdr:col>0</xdr:col>
      <xdr:colOff>30481</xdr:colOff>
      <xdr:row>0</xdr:row>
      <xdr:rowOff>126550</xdr:rowOff>
    </xdr:from>
    <xdr:to>
      <xdr:col>2</xdr:col>
      <xdr:colOff>0</xdr:colOff>
      <xdr:row>4</xdr:row>
      <xdr:rowOff>7620</xdr:rowOff>
    </xdr:to>
    <xdr:pic>
      <xdr:nvPicPr>
        <xdr:cNvPr id="6" name="Picture 5">
          <a:extLst>
            <a:ext uri="{FF2B5EF4-FFF2-40B4-BE49-F238E27FC236}">
              <a16:creationId xmlns:a16="http://schemas.microsoft.com/office/drawing/2014/main" id="{1A89DE73-75E8-43DB-A25C-833D9332DF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1" y="126550"/>
          <a:ext cx="1188719" cy="612590"/>
        </a:xfrm>
        <a:prstGeom prst="rect">
          <a:avLst/>
        </a:prstGeom>
        <a:solidFill>
          <a:schemeClr val="tx2">
            <a:lumMod val="75000"/>
          </a:schemeClr>
        </a:solidFill>
      </xdr:spPr>
    </xdr:pic>
    <xdr:clientData/>
  </xdr:twoCellAnchor>
  <xdr:twoCellAnchor editAs="oneCell">
    <xdr:from>
      <xdr:col>0</xdr:col>
      <xdr:colOff>15240</xdr:colOff>
      <xdr:row>4</xdr:row>
      <xdr:rowOff>83234</xdr:rowOff>
    </xdr:from>
    <xdr:to>
      <xdr:col>1</xdr:col>
      <xdr:colOff>541019</xdr:colOff>
      <xdr:row>10</xdr:row>
      <xdr:rowOff>121920</xdr:rowOff>
    </xdr:to>
    <mc:AlternateContent xmlns:mc="http://schemas.openxmlformats.org/markup-compatibility/2006" xmlns:a14="http://schemas.microsoft.com/office/drawing/2010/main">
      <mc:Choice Requires="a14">
        <xdr:graphicFrame macro="">
          <xdr:nvGraphicFramePr>
            <xdr:cNvPr id="7" name="Ride_Type 2">
              <a:extLst>
                <a:ext uri="{FF2B5EF4-FFF2-40B4-BE49-F238E27FC236}">
                  <a16:creationId xmlns:a16="http://schemas.microsoft.com/office/drawing/2014/main" id="{E325CAA6-DCD5-4768-84BA-02639F95B1E9}"/>
                </a:ext>
              </a:extLst>
            </xdr:cNvPr>
            <xdr:cNvGraphicFramePr/>
          </xdr:nvGraphicFramePr>
          <xdr:xfrm>
            <a:off x="0" y="0"/>
            <a:ext cx="0" cy="0"/>
          </xdr:xfrm>
          <a:graphic>
            <a:graphicData uri="http://schemas.microsoft.com/office/drawing/2010/slicer">
              <sle:slicer xmlns:sle="http://schemas.microsoft.com/office/drawing/2010/slicer" name="Ride_Type 2"/>
            </a:graphicData>
          </a:graphic>
        </xdr:graphicFrame>
      </mc:Choice>
      <mc:Fallback xmlns="">
        <xdr:sp macro="" textlink="">
          <xdr:nvSpPr>
            <xdr:cNvPr id="0" name=""/>
            <xdr:cNvSpPr>
              <a:spLocks noTextEdit="1"/>
            </xdr:cNvSpPr>
          </xdr:nvSpPr>
          <xdr:spPr>
            <a:xfrm>
              <a:off x="15240" y="814754"/>
              <a:ext cx="1135379" cy="1135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30187</xdr:rowOff>
    </xdr:from>
    <xdr:to>
      <xdr:col>1</xdr:col>
      <xdr:colOff>548050</xdr:colOff>
      <xdr:row>17</xdr:row>
      <xdr:rowOff>80009</xdr:rowOff>
    </xdr:to>
    <mc:AlternateContent xmlns:mc="http://schemas.openxmlformats.org/markup-compatibility/2006" xmlns:a14="http://schemas.microsoft.com/office/drawing/2010/main">
      <mc:Choice Requires="a14">
        <xdr:graphicFrame macro="">
          <xdr:nvGraphicFramePr>
            <xdr:cNvPr id="8" name="Ride_Status 2">
              <a:extLst>
                <a:ext uri="{FF2B5EF4-FFF2-40B4-BE49-F238E27FC236}">
                  <a16:creationId xmlns:a16="http://schemas.microsoft.com/office/drawing/2014/main" id="{27C1B1F6-8967-45CD-9973-2D7E15A2CCCB}"/>
                </a:ext>
              </a:extLst>
            </xdr:cNvPr>
            <xdr:cNvGraphicFramePr/>
          </xdr:nvGraphicFramePr>
          <xdr:xfrm>
            <a:off x="0" y="0"/>
            <a:ext cx="0" cy="0"/>
          </xdr:xfrm>
          <a:graphic>
            <a:graphicData uri="http://schemas.microsoft.com/office/drawing/2010/slicer">
              <sle:slicer xmlns:sle="http://schemas.microsoft.com/office/drawing/2010/slicer" name="Ride_Status 2"/>
            </a:graphicData>
          </a:graphic>
        </xdr:graphicFrame>
      </mc:Choice>
      <mc:Fallback xmlns="">
        <xdr:sp macro="" textlink="">
          <xdr:nvSpPr>
            <xdr:cNvPr id="0" name=""/>
            <xdr:cNvSpPr>
              <a:spLocks noTextEdit="1"/>
            </xdr:cNvSpPr>
          </xdr:nvSpPr>
          <xdr:spPr>
            <a:xfrm>
              <a:off x="7620" y="2041867"/>
              <a:ext cx="1150030" cy="1147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30480</xdr:rowOff>
    </xdr:from>
    <xdr:to>
      <xdr:col>1</xdr:col>
      <xdr:colOff>541020</xdr:colOff>
      <xdr:row>27</xdr:row>
      <xdr:rowOff>121920</xdr:rowOff>
    </xdr:to>
    <mc:AlternateContent xmlns:mc="http://schemas.openxmlformats.org/markup-compatibility/2006" xmlns:a14="http://schemas.microsoft.com/office/drawing/2010/main">
      <mc:Choice Requires="a14">
        <xdr:graphicFrame macro="">
          <xdr:nvGraphicFramePr>
            <xdr:cNvPr id="9" name="Request_Date (Month) 2">
              <a:extLst>
                <a:ext uri="{FF2B5EF4-FFF2-40B4-BE49-F238E27FC236}">
                  <a16:creationId xmlns:a16="http://schemas.microsoft.com/office/drawing/2014/main" id="{D6C61123-952F-4160-9A38-BFD4BD892536}"/>
                </a:ext>
              </a:extLst>
            </xdr:cNvPr>
            <xdr:cNvGraphicFramePr/>
          </xdr:nvGraphicFramePr>
          <xdr:xfrm>
            <a:off x="0" y="0"/>
            <a:ext cx="0" cy="0"/>
          </xdr:xfrm>
          <a:graphic>
            <a:graphicData uri="http://schemas.microsoft.com/office/drawing/2010/slicer">
              <sle:slicer xmlns:sle="http://schemas.microsoft.com/office/drawing/2010/slicer" name="Request_Date (Month) 2"/>
            </a:graphicData>
          </a:graphic>
        </xdr:graphicFrame>
      </mc:Choice>
      <mc:Fallback xmlns="">
        <xdr:sp macro="" textlink="">
          <xdr:nvSpPr>
            <xdr:cNvPr id="0" name=""/>
            <xdr:cNvSpPr>
              <a:spLocks noTextEdit="1"/>
            </xdr:cNvSpPr>
          </xdr:nvSpPr>
          <xdr:spPr>
            <a:xfrm>
              <a:off x="15240" y="3322320"/>
              <a:ext cx="113538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388619</xdr:colOff>
      <xdr:row>3</xdr:row>
      <xdr:rowOff>152400</xdr:rowOff>
    </xdr:from>
    <xdr:to>
      <xdr:col>7</xdr:col>
      <xdr:colOff>74022</xdr:colOff>
      <xdr:row>7</xdr:row>
      <xdr:rowOff>106680</xdr:rowOff>
    </xdr:to>
    <xdr:sp macro="" textlink="'Analysis 2 '!T26">
      <xdr:nvSpPr>
        <xdr:cNvPr id="18" name="Rectangle: Rounded Corners 17">
          <a:extLst>
            <a:ext uri="{FF2B5EF4-FFF2-40B4-BE49-F238E27FC236}">
              <a16:creationId xmlns:a16="http://schemas.microsoft.com/office/drawing/2014/main" id="{E4560B71-2B94-7C49-BD31-43D3C1884A2E}"/>
            </a:ext>
          </a:extLst>
        </xdr:cNvPr>
        <xdr:cNvSpPr/>
      </xdr:nvSpPr>
      <xdr:spPr>
        <a:xfrm>
          <a:off x="2827019" y="701040"/>
          <a:ext cx="1514203" cy="6858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50" b="1" i="0" u="none" strike="noStrike">
              <a:solidFill>
                <a:schemeClr val="bg1"/>
              </a:solidFill>
              <a:latin typeface="Calibri"/>
              <a:cs typeface="Calibri"/>
            </a:rPr>
            <a:t>TOTAL</a:t>
          </a:r>
          <a:r>
            <a:rPr lang="en-US" sz="1100" b="1" i="0" u="none" strike="noStrike">
              <a:solidFill>
                <a:schemeClr val="bg1"/>
              </a:solidFill>
              <a:latin typeface="Calibri"/>
              <a:cs typeface="Calibri"/>
            </a:rPr>
            <a:t> </a:t>
          </a:r>
          <a:r>
            <a:rPr lang="en-US" sz="1050" b="1" i="0" u="none" strike="noStrike">
              <a:solidFill>
                <a:schemeClr val="bg1"/>
              </a:solidFill>
              <a:latin typeface="Calibri"/>
              <a:cs typeface="Calibri"/>
            </a:rPr>
            <a:t>MILES</a:t>
          </a:r>
          <a:r>
            <a:rPr lang="en-US" sz="1100" b="1" i="0" u="none" strike="noStrike">
              <a:solidFill>
                <a:schemeClr val="bg1"/>
              </a:solidFill>
              <a:latin typeface="Calibri"/>
              <a:cs typeface="Calibri"/>
            </a:rPr>
            <a:t> </a:t>
          </a:r>
          <a:r>
            <a:rPr lang="en-US" sz="1000" b="1" i="0" u="none" strike="noStrike">
              <a:solidFill>
                <a:schemeClr val="bg1"/>
              </a:solidFill>
              <a:latin typeface="Calibri"/>
              <a:cs typeface="Calibri"/>
            </a:rPr>
            <a:t>COVERED</a:t>
          </a:r>
          <a:r>
            <a:rPr lang="en-US" sz="1100" b="1" i="0" u="none" strike="noStrike" baseline="0">
              <a:solidFill>
                <a:schemeClr val="bg1"/>
              </a:solidFill>
              <a:latin typeface="Calibri"/>
              <a:cs typeface="Calibri"/>
            </a:rPr>
            <a:t>                          </a:t>
          </a:r>
          <a:fld id="{FA7F5BB4-34C3-404D-9BF8-BA358157C088}" type="TxLink">
            <a:rPr lang="en-US" sz="1100" b="1" i="0" u="none" strike="noStrike">
              <a:solidFill>
                <a:schemeClr val="bg1"/>
              </a:solidFill>
              <a:latin typeface="Calibri"/>
              <a:cs typeface="Calibri"/>
            </a:rPr>
            <a:pPr algn="r"/>
            <a:t>96171</a:t>
          </a:fld>
          <a:endParaRPr lang="en-US" sz="1100" b="1">
            <a:solidFill>
              <a:schemeClr val="bg1"/>
            </a:solidFill>
          </a:endParaRPr>
        </a:p>
      </xdr:txBody>
    </xdr:sp>
    <xdr:clientData/>
  </xdr:twoCellAnchor>
  <xdr:twoCellAnchor>
    <xdr:from>
      <xdr:col>7</xdr:col>
      <xdr:colOff>175260</xdr:colOff>
      <xdr:row>3</xdr:row>
      <xdr:rowOff>167640</xdr:rowOff>
    </xdr:from>
    <xdr:to>
      <xdr:col>9</xdr:col>
      <xdr:colOff>239486</xdr:colOff>
      <xdr:row>7</xdr:row>
      <xdr:rowOff>114300</xdr:rowOff>
    </xdr:to>
    <xdr:sp macro="" textlink="'Analysis 2 '!H100">
      <xdr:nvSpPr>
        <xdr:cNvPr id="10" name="Rectangle: Rounded Corners 9">
          <a:extLst>
            <a:ext uri="{FF2B5EF4-FFF2-40B4-BE49-F238E27FC236}">
              <a16:creationId xmlns:a16="http://schemas.microsoft.com/office/drawing/2014/main" id="{56A92AFD-6957-A0AF-2224-5AC80086E24C}"/>
            </a:ext>
          </a:extLst>
        </xdr:cNvPr>
        <xdr:cNvSpPr/>
      </xdr:nvSpPr>
      <xdr:spPr>
        <a:xfrm>
          <a:off x="4442460" y="716280"/>
          <a:ext cx="1283426" cy="67818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00" b="1" i="0" u="none" strike="noStrike">
              <a:solidFill>
                <a:schemeClr val="bg1"/>
              </a:solidFill>
              <a:latin typeface="Calibri"/>
              <a:ea typeface="+mn-ea"/>
              <a:cs typeface="Calibri"/>
            </a:rPr>
            <a:t>COMPLETED</a:t>
          </a:r>
          <a:r>
            <a:rPr lang="en-US" sz="1100" b="0" i="0" u="none" strike="noStrike">
              <a:solidFill>
                <a:srgbClr val="000000"/>
              </a:solidFill>
              <a:latin typeface="Calibri"/>
              <a:ea typeface="+mn-ea"/>
              <a:cs typeface="Calibri"/>
            </a:rPr>
            <a:t> </a:t>
          </a:r>
          <a:r>
            <a:rPr lang="en-US" sz="1050" b="1" i="0" u="none" strike="noStrike">
              <a:solidFill>
                <a:schemeClr val="bg1"/>
              </a:solidFill>
              <a:latin typeface="Calibri"/>
              <a:ea typeface="+mn-ea"/>
              <a:cs typeface="Calibri"/>
            </a:rPr>
            <a:t>RIDES</a:t>
          </a:r>
          <a:r>
            <a:rPr lang="en-US" sz="1050" b="0" i="0" u="none" strike="noStrike">
              <a:solidFill>
                <a:srgbClr val="000000"/>
              </a:solidFill>
              <a:latin typeface="Calibri"/>
              <a:ea typeface="+mn-ea"/>
              <a:cs typeface="Calibri"/>
            </a:rPr>
            <a:t> </a:t>
          </a:r>
          <a:fld id="{A33A2EC7-D8A7-425C-8E5C-5BF6D288900A}" type="TxLink">
            <a:rPr lang="en-US" sz="1050" b="1" i="0" u="none" strike="noStrike">
              <a:solidFill>
                <a:schemeClr val="bg1"/>
              </a:solidFill>
              <a:latin typeface="Calibri"/>
              <a:ea typeface="+mn-ea"/>
              <a:cs typeface="Calibri"/>
            </a:rPr>
            <a:pPr marL="0" indent="0" algn="r"/>
            <a:t>6738</a:t>
          </a:fld>
          <a:endParaRPr lang="en-US" sz="1050" b="1" i="0" u="none" strike="noStrike">
            <a:solidFill>
              <a:schemeClr val="bg1"/>
            </a:solidFill>
            <a:latin typeface="Calibri"/>
            <a:ea typeface="+mn-ea"/>
            <a:cs typeface="Calibri"/>
          </a:endParaRPr>
        </a:p>
      </xdr:txBody>
    </xdr:sp>
    <xdr:clientData/>
  </xdr:twoCellAnchor>
  <xdr:twoCellAnchor>
    <xdr:from>
      <xdr:col>12</xdr:col>
      <xdr:colOff>38100</xdr:colOff>
      <xdr:row>3</xdr:row>
      <xdr:rowOff>144780</xdr:rowOff>
    </xdr:from>
    <xdr:to>
      <xdr:col>14</xdr:col>
      <xdr:colOff>395152</xdr:colOff>
      <xdr:row>7</xdr:row>
      <xdr:rowOff>137160</xdr:rowOff>
    </xdr:to>
    <xdr:sp macro="" textlink="'Analysis 2 '!N58">
      <xdr:nvSpPr>
        <xdr:cNvPr id="11" name="Rectangle: Rounded Corners 10">
          <a:extLst>
            <a:ext uri="{FF2B5EF4-FFF2-40B4-BE49-F238E27FC236}">
              <a16:creationId xmlns:a16="http://schemas.microsoft.com/office/drawing/2014/main" id="{C9E99B10-C1AE-41E8-89B0-EF74B5F47AEB}"/>
            </a:ext>
          </a:extLst>
        </xdr:cNvPr>
        <xdr:cNvSpPr/>
      </xdr:nvSpPr>
      <xdr:spPr>
        <a:xfrm>
          <a:off x="7353300" y="693420"/>
          <a:ext cx="1576252" cy="7239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100" b="1" i="0" u="none" strike="noStrike">
              <a:solidFill>
                <a:schemeClr val="bg1"/>
              </a:solidFill>
              <a:latin typeface="Calibri"/>
              <a:ea typeface="+mn-ea"/>
              <a:cs typeface="Calibri"/>
            </a:rPr>
            <a:t>TOTAL</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RIDE</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REQUESTS</a:t>
          </a:r>
        </a:p>
        <a:p>
          <a:pPr marL="0" indent="0" algn="r"/>
          <a:fld id="{06D6C73A-C041-438B-9BB0-8D5F155C11CE}" type="TxLink">
            <a:rPr lang="en-US" sz="1100" b="1" i="0" u="none" strike="noStrike">
              <a:solidFill>
                <a:schemeClr val="bg1"/>
              </a:solidFill>
              <a:latin typeface="Calibri"/>
              <a:ea typeface="+mn-ea"/>
              <a:cs typeface="Calibri"/>
            </a:rPr>
            <a:pPr marL="0" indent="0" algn="r"/>
            <a:t>10000</a:t>
          </a:fld>
          <a:endParaRPr lang="en-US" sz="1050" b="1" i="0" u="none" strike="noStrike">
            <a:solidFill>
              <a:schemeClr val="bg1"/>
            </a:solidFill>
            <a:latin typeface="Calibri"/>
            <a:ea typeface="+mn-ea"/>
            <a:cs typeface="Calibri"/>
          </a:endParaRPr>
        </a:p>
      </xdr:txBody>
    </xdr:sp>
    <xdr:clientData/>
  </xdr:twoCellAnchor>
  <xdr:twoCellAnchor>
    <xdr:from>
      <xdr:col>9</xdr:col>
      <xdr:colOff>358139</xdr:colOff>
      <xdr:row>3</xdr:row>
      <xdr:rowOff>160020</xdr:rowOff>
    </xdr:from>
    <xdr:to>
      <xdr:col>11</xdr:col>
      <xdr:colOff>549728</xdr:colOff>
      <xdr:row>7</xdr:row>
      <xdr:rowOff>129540</xdr:rowOff>
    </xdr:to>
    <xdr:sp macro="" textlink="'Analysis 2 '!P72">
      <xdr:nvSpPr>
        <xdr:cNvPr id="12" name="Rectangle: Rounded Corners 11">
          <a:extLst>
            <a:ext uri="{FF2B5EF4-FFF2-40B4-BE49-F238E27FC236}">
              <a16:creationId xmlns:a16="http://schemas.microsoft.com/office/drawing/2014/main" id="{F6ABD5B1-E116-45C2-A464-F2CECCA8D793}"/>
            </a:ext>
          </a:extLst>
        </xdr:cNvPr>
        <xdr:cNvSpPr/>
      </xdr:nvSpPr>
      <xdr:spPr>
        <a:xfrm>
          <a:off x="5844539" y="708660"/>
          <a:ext cx="1410789"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100" b="1" i="0" u="none" strike="noStrike">
              <a:solidFill>
                <a:schemeClr val="bg1"/>
              </a:solidFill>
              <a:latin typeface="Calibri"/>
              <a:ea typeface="+mn-ea"/>
              <a:cs typeface="Calibri"/>
            </a:rPr>
            <a:t>REVENUE</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PER</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RIDE</a:t>
          </a:r>
        </a:p>
        <a:p>
          <a:pPr marL="0" indent="0" algn="r"/>
          <a:fld id="{0F40F959-E488-4A80-870C-C24671198DEB}" type="TxLink">
            <a:rPr lang="en-US" sz="1100" b="1" i="0" u="none" strike="noStrike">
              <a:solidFill>
                <a:schemeClr val="bg1"/>
              </a:solidFill>
              <a:latin typeface="Calibri"/>
              <a:ea typeface="+mn-ea"/>
              <a:cs typeface="Calibri"/>
            </a:rPr>
            <a:pPr marL="0" indent="0" algn="r"/>
            <a:t>30.3</a:t>
          </a:fld>
          <a:endParaRPr lang="en-US" sz="1050" b="1" i="0" u="none" strike="noStrike">
            <a:solidFill>
              <a:schemeClr val="bg1"/>
            </a:solidFill>
            <a:latin typeface="Calibri"/>
            <a:ea typeface="+mn-ea"/>
            <a:cs typeface="Calibri"/>
          </a:endParaRPr>
        </a:p>
      </xdr:txBody>
    </xdr:sp>
    <xdr:clientData/>
  </xdr:twoCellAnchor>
  <xdr:twoCellAnchor>
    <xdr:from>
      <xdr:col>14</xdr:col>
      <xdr:colOff>502919</xdr:colOff>
      <xdr:row>3</xdr:row>
      <xdr:rowOff>144780</xdr:rowOff>
    </xdr:from>
    <xdr:to>
      <xdr:col>17</xdr:col>
      <xdr:colOff>431074</xdr:colOff>
      <xdr:row>7</xdr:row>
      <xdr:rowOff>137160</xdr:rowOff>
    </xdr:to>
    <xdr:sp macro="" textlink="">
      <xdr:nvSpPr>
        <xdr:cNvPr id="13" name="Rectangle: Rounded Corners 12">
          <a:extLst>
            <a:ext uri="{FF2B5EF4-FFF2-40B4-BE49-F238E27FC236}">
              <a16:creationId xmlns:a16="http://schemas.microsoft.com/office/drawing/2014/main" id="{5771C63C-2913-4A6C-A76F-5253AE187E7B}"/>
            </a:ext>
          </a:extLst>
        </xdr:cNvPr>
        <xdr:cNvSpPr/>
      </xdr:nvSpPr>
      <xdr:spPr>
        <a:xfrm>
          <a:off x="9037319" y="693420"/>
          <a:ext cx="1802675" cy="7239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TOTAL ACTIVE</a:t>
          </a:r>
          <a:r>
            <a:rPr lang="en-US" sz="1050" b="1" i="0" u="none" strike="noStrike" baseline="0">
              <a:solidFill>
                <a:schemeClr val="bg1"/>
              </a:solidFill>
              <a:latin typeface="Calibri"/>
              <a:ea typeface="+mn-ea"/>
              <a:cs typeface="Calibri"/>
            </a:rPr>
            <a:t> CUSTOMERS          </a:t>
          </a:r>
          <a:r>
            <a:rPr lang="en-US" sz="1100" b="1" i="0" u="none" strike="noStrike">
              <a:solidFill>
                <a:schemeClr val="bg1"/>
              </a:solidFill>
              <a:effectLst/>
              <a:latin typeface="+mn-lt"/>
              <a:ea typeface="+mn-ea"/>
              <a:cs typeface="+mn-cs"/>
            </a:rPr>
            <a:t>1201</a:t>
          </a:r>
          <a:r>
            <a:rPr lang="en-US" sz="1050">
              <a:effectLst/>
            </a:rPr>
            <a:t> </a:t>
          </a:r>
          <a:endParaRPr lang="en-US" sz="1050" b="1" i="0" u="none" strike="noStrike">
            <a:solidFill>
              <a:schemeClr val="bg1"/>
            </a:solidFill>
            <a:latin typeface="Calibri"/>
            <a:ea typeface="+mn-ea"/>
            <a:cs typeface="Calibri"/>
          </a:endParaRPr>
        </a:p>
      </xdr:txBody>
    </xdr:sp>
    <xdr:clientData/>
  </xdr:twoCellAnchor>
  <xdr:twoCellAnchor>
    <xdr:from>
      <xdr:col>17</xdr:col>
      <xdr:colOff>533400</xdr:colOff>
      <xdr:row>3</xdr:row>
      <xdr:rowOff>152400</xdr:rowOff>
    </xdr:from>
    <xdr:to>
      <xdr:col>20</xdr:col>
      <xdr:colOff>322218</xdr:colOff>
      <xdr:row>7</xdr:row>
      <xdr:rowOff>121920</xdr:rowOff>
    </xdr:to>
    <xdr:sp macro="" textlink="">
      <xdr:nvSpPr>
        <xdr:cNvPr id="14" name="Rectangle: Rounded Corners 13">
          <a:extLst>
            <a:ext uri="{FF2B5EF4-FFF2-40B4-BE49-F238E27FC236}">
              <a16:creationId xmlns:a16="http://schemas.microsoft.com/office/drawing/2014/main" id="{DFC54205-2558-45F3-97A8-DABC92C2855E}"/>
            </a:ext>
          </a:extLst>
        </xdr:cNvPr>
        <xdr:cNvSpPr/>
      </xdr:nvSpPr>
      <xdr:spPr>
        <a:xfrm>
          <a:off x="10942320" y="701040"/>
          <a:ext cx="1617618"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TOTAL ACTIVE DRIVERS </a:t>
          </a:r>
          <a:r>
            <a:rPr lang="en-US" sz="1100" b="1" i="0" u="none" strike="noStrike">
              <a:solidFill>
                <a:schemeClr val="lt1"/>
              </a:solidFill>
              <a:effectLst/>
              <a:latin typeface="+mn-lt"/>
              <a:ea typeface="+mn-ea"/>
              <a:cs typeface="+mn-cs"/>
            </a:rPr>
            <a:t>61</a:t>
          </a:r>
          <a:r>
            <a:rPr lang="en-US" sz="1050">
              <a:effectLst/>
            </a:rPr>
            <a:t> </a:t>
          </a:r>
          <a:endParaRPr lang="en-US" sz="1050" b="1" i="0" u="none" strike="noStrike">
            <a:solidFill>
              <a:schemeClr val="bg1"/>
            </a:solidFill>
            <a:latin typeface="Calibri"/>
            <a:ea typeface="+mn-ea"/>
            <a:cs typeface="Calibri"/>
          </a:endParaRPr>
        </a:p>
      </xdr:txBody>
    </xdr:sp>
    <xdr:clientData/>
  </xdr:twoCellAnchor>
  <xdr:twoCellAnchor>
    <xdr:from>
      <xdr:col>20</xdr:col>
      <xdr:colOff>441960</xdr:colOff>
      <xdr:row>3</xdr:row>
      <xdr:rowOff>160020</xdr:rowOff>
    </xdr:from>
    <xdr:to>
      <xdr:col>22</xdr:col>
      <xdr:colOff>495300</xdr:colOff>
      <xdr:row>7</xdr:row>
      <xdr:rowOff>129540</xdr:rowOff>
    </xdr:to>
    <xdr:sp macro="" textlink="">
      <xdr:nvSpPr>
        <xdr:cNvPr id="17" name="Rectangle: Rounded Corners 16">
          <a:extLst>
            <a:ext uri="{FF2B5EF4-FFF2-40B4-BE49-F238E27FC236}">
              <a16:creationId xmlns:a16="http://schemas.microsoft.com/office/drawing/2014/main" id="{9C693C2B-DBFF-4C59-9C33-2C49EE6E68B5}"/>
            </a:ext>
          </a:extLst>
        </xdr:cNvPr>
        <xdr:cNvSpPr/>
      </xdr:nvSpPr>
      <xdr:spPr>
        <a:xfrm>
          <a:off x="12679680" y="708660"/>
          <a:ext cx="1272540"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AVERAGE</a:t>
          </a:r>
          <a:r>
            <a:rPr lang="en-US" sz="1050" b="1" i="0" u="none" strike="noStrike" baseline="0">
              <a:solidFill>
                <a:schemeClr val="bg1"/>
              </a:solidFill>
              <a:latin typeface="Calibri"/>
              <a:ea typeface="+mn-ea"/>
              <a:cs typeface="Calibri"/>
            </a:rPr>
            <a:t> RATING</a:t>
          </a:r>
        </a:p>
        <a:p>
          <a:pPr marL="0" indent="0" algn="r"/>
          <a:r>
            <a:rPr lang="en-US" sz="1100" b="1" i="0" u="none" strike="noStrike">
              <a:solidFill>
                <a:schemeClr val="lt1"/>
              </a:solidFill>
              <a:effectLst/>
              <a:latin typeface="+mn-lt"/>
              <a:ea typeface="+mn-ea"/>
              <a:cs typeface="+mn-cs"/>
            </a:rPr>
            <a:t>3</a:t>
          </a:r>
          <a:r>
            <a:rPr lang="en-US" sz="1050" b="1" i="0" u="none" strike="noStrike">
              <a:solidFill>
                <a:schemeClr val="bg1"/>
              </a:solidFill>
              <a:latin typeface="Calibri"/>
              <a:ea typeface="+mn-ea"/>
              <a:cs typeface="Calibri"/>
            </a:rPr>
            <a:t> </a:t>
          </a:r>
          <a:r>
            <a:rPr lang="en-US" sz="1050" b="1">
              <a:effectLst/>
            </a:rPr>
            <a:t> </a:t>
          </a:r>
          <a:endParaRPr lang="en-US" sz="1050" b="1" i="0" u="none" strike="noStrike">
            <a:solidFill>
              <a:schemeClr val="bg1"/>
            </a:solidFill>
            <a:latin typeface="Calibri"/>
            <a:ea typeface="+mn-ea"/>
            <a:cs typeface="Calibri"/>
          </a:endParaRPr>
        </a:p>
      </xdr:txBody>
    </xdr:sp>
    <xdr:clientData/>
  </xdr:twoCellAnchor>
  <xdr:twoCellAnchor>
    <xdr:from>
      <xdr:col>2</xdr:col>
      <xdr:colOff>121920</xdr:colOff>
      <xdr:row>3</xdr:row>
      <xdr:rowOff>144780</xdr:rowOff>
    </xdr:from>
    <xdr:to>
      <xdr:col>4</xdr:col>
      <xdr:colOff>289560</xdr:colOff>
      <xdr:row>7</xdr:row>
      <xdr:rowOff>83820</xdr:rowOff>
    </xdr:to>
    <xdr:sp macro="" textlink="">
      <xdr:nvSpPr>
        <xdr:cNvPr id="19" name="Rectangle: Rounded Corners 18">
          <a:extLst>
            <a:ext uri="{FF2B5EF4-FFF2-40B4-BE49-F238E27FC236}">
              <a16:creationId xmlns:a16="http://schemas.microsoft.com/office/drawing/2014/main" id="{1742EB2B-9CEC-B1BA-9499-EE0295B9A539}"/>
            </a:ext>
          </a:extLst>
        </xdr:cNvPr>
        <xdr:cNvSpPr/>
      </xdr:nvSpPr>
      <xdr:spPr>
        <a:xfrm>
          <a:off x="1341120" y="693420"/>
          <a:ext cx="1386840" cy="6705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t>TOTAL</a:t>
          </a:r>
          <a:r>
            <a:rPr lang="en-US" sz="1100"/>
            <a:t> </a:t>
          </a:r>
          <a:r>
            <a:rPr lang="en-US" sz="1100" b="1"/>
            <a:t>REVENUE</a:t>
          </a:r>
        </a:p>
        <a:p>
          <a:pPr algn="r"/>
          <a:r>
            <a:rPr lang="en-US" sz="1100" b="1" i="0" u="none" strike="noStrike">
              <a:solidFill>
                <a:schemeClr val="lt1"/>
              </a:solidFill>
              <a:effectLst/>
              <a:latin typeface="+mn-lt"/>
              <a:ea typeface="+mn-ea"/>
              <a:cs typeface="+mn-cs"/>
            </a:rPr>
            <a:t>303277</a:t>
          </a:r>
          <a:r>
            <a:rPr lang="en-US">
              <a:effectLst/>
            </a:rPr>
            <a:t> </a:t>
          </a:r>
          <a:endParaRPr lang="en-US" sz="1100" b="1"/>
        </a:p>
      </xdr:txBody>
    </xdr:sp>
    <xdr:clientData/>
  </xdr:twoCellAnchor>
  <xdr:twoCellAnchor>
    <xdr:from>
      <xdr:col>2</xdr:col>
      <xdr:colOff>106681</xdr:colOff>
      <xdr:row>8</xdr:row>
      <xdr:rowOff>106680</xdr:rowOff>
    </xdr:from>
    <xdr:to>
      <xdr:col>9</xdr:col>
      <xdr:colOff>289561</xdr:colOff>
      <xdr:row>17</xdr:row>
      <xdr:rowOff>114300</xdr:rowOff>
    </xdr:to>
    <xdr:graphicFrame macro="">
      <xdr:nvGraphicFramePr>
        <xdr:cNvPr id="20" name="Chart 19">
          <a:extLst>
            <a:ext uri="{FF2B5EF4-FFF2-40B4-BE49-F238E27FC236}">
              <a16:creationId xmlns:a16="http://schemas.microsoft.com/office/drawing/2014/main" id="{3864BD4F-62D3-4C24-9DBE-5FF5C5056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449580</xdr:colOff>
      <xdr:row>8</xdr:row>
      <xdr:rowOff>76200</xdr:rowOff>
    </xdr:from>
    <xdr:to>
      <xdr:col>16</xdr:col>
      <xdr:colOff>365760</xdr:colOff>
      <xdr:row>17</xdr:row>
      <xdr:rowOff>137159</xdr:rowOff>
    </xdr:to>
    <xdr:graphicFrame macro="">
      <xdr:nvGraphicFramePr>
        <xdr:cNvPr id="21" name="Chart 20">
          <a:extLst>
            <a:ext uri="{FF2B5EF4-FFF2-40B4-BE49-F238E27FC236}">
              <a16:creationId xmlns:a16="http://schemas.microsoft.com/office/drawing/2014/main" id="{89579A71-0E80-455B-8B17-30E16E558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129540</xdr:colOff>
      <xdr:row>18</xdr:row>
      <xdr:rowOff>137160</xdr:rowOff>
    </xdr:from>
    <xdr:to>
      <xdr:col>12</xdr:col>
      <xdr:colOff>259080</xdr:colOff>
      <xdr:row>27</xdr:row>
      <xdr:rowOff>68580</xdr:rowOff>
    </xdr:to>
    <xdr:graphicFrame macro="">
      <xdr:nvGraphicFramePr>
        <xdr:cNvPr id="22" name="Chart 21">
          <a:extLst>
            <a:ext uri="{FF2B5EF4-FFF2-40B4-BE49-F238E27FC236}">
              <a16:creationId xmlns:a16="http://schemas.microsoft.com/office/drawing/2014/main" id="{A245039A-A470-481E-BAF0-AFE925249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373380</xdr:colOff>
      <xdr:row>18</xdr:row>
      <xdr:rowOff>114300</xdr:rowOff>
    </xdr:from>
    <xdr:to>
      <xdr:col>17</xdr:col>
      <xdr:colOff>563879</xdr:colOff>
      <xdr:row>27</xdr:row>
      <xdr:rowOff>53340</xdr:rowOff>
    </xdr:to>
    <xdr:graphicFrame macro="">
      <xdr:nvGraphicFramePr>
        <xdr:cNvPr id="24" name="Chart 23">
          <a:extLst>
            <a:ext uri="{FF2B5EF4-FFF2-40B4-BE49-F238E27FC236}">
              <a16:creationId xmlns:a16="http://schemas.microsoft.com/office/drawing/2014/main" id="{ED432E1D-6C1C-488C-A927-D19C85FFB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91440</xdr:colOff>
      <xdr:row>18</xdr:row>
      <xdr:rowOff>114300</xdr:rowOff>
    </xdr:from>
    <xdr:to>
      <xdr:col>23</xdr:col>
      <xdr:colOff>15240</xdr:colOff>
      <xdr:row>27</xdr:row>
      <xdr:rowOff>60960</xdr:rowOff>
    </xdr:to>
    <xdr:graphicFrame macro="">
      <xdr:nvGraphicFramePr>
        <xdr:cNvPr id="26" name="Chart 25">
          <a:extLst>
            <a:ext uri="{FF2B5EF4-FFF2-40B4-BE49-F238E27FC236}">
              <a16:creationId xmlns:a16="http://schemas.microsoft.com/office/drawing/2014/main" id="{53B91EA0-E038-4D93-A613-0394F7DE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18</xdr:row>
      <xdr:rowOff>99060</xdr:rowOff>
    </xdr:from>
    <xdr:to>
      <xdr:col>7</xdr:col>
      <xdr:colOff>7620</xdr:colOff>
      <xdr:row>27</xdr:row>
      <xdr:rowOff>68580</xdr:rowOff>
    </xdr:to>
    <xdr:graphicFrame macro="">
      <xdr:nvGraphicFramePr>
        <xdr:cNvPr id="15" name="Chart 14">
          <a:extLst>
            <a:ext uri="{FF2B5EF4-FFF2-40B4-BE49-F238E27FC236}">
              <a16:creationId xmlns:a16="http://schemas.microsoft.com/office/drawing/2014/main" id="{3C835493-8582-451C-81E5-3EA1B49DB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502920</xdr:colOff>
      <xdr:row>8</xdr:row>
      <xdr:rowOff>114300</xdr:rowOff>
    </xdr:from>
    <xdr:to>
      <xdr:col>23</xdr:col>
      <xdr:colOff>30480</xdr:colOff>
      <xdr:row>17</xdr:row>
      <xdr:rowOff>114300</xdr:rowOff>
    </xdr:to>
    <xdr:graphicFrame macro="">
      <xdr:nvGraphicFramePr>
        <xdr:cNvPr id="16" name="Chart 15">
          <a:extLst>
            <a:ext uri="{FF2B5EF4-FFF2-40B4-BE49-F238E27FC236}">
              <a16:creationId xmlns:a16="http://schemas.microsoft.com/office/drawing/2014/main" id="{36BCC9B8-83F8-4527-8438-002A9C7A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304800</xdr:colOff>
      <xdr:row>4</xdr:row>
      <xdr:rowOff>174650</xdr:rowOff>
    </xdr:from>
    <xdr:to>
      <xdr:col>3</xdr:col>
      <xdr:colOff>236220</xdr:colOff>
      <xdr:row>7</xdr:row>
      <xdr:rowOff>48146</xdr:rowOff>
    </xdr:to>
    <xdr:pic>
      <xdr:nvPicPr>
        <xdr:cNvPr id="28" name="Picture 27">
          <a:extLst>
            <a:ext uri="{FF2B5EF4-FFF2-40B4-BE49-F238E27FC236}">
              <a16:creationId xmlns:a16="http://schemas.microsoft.com/office/drawing/2014/main" id="{5B9CBACF-5CCA-BFD9-B94A-20B449315BD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24000" y="906170"/>
          <a:ext cx="541020" cy="422136"/>
        </a:xfrm>
        <a:prstGeom prst="rect">
          <a:avLst/>
        </a:prstGeom>
      </xdr:spPr>
    </xdr:pic>
    <xdr:clientData/>
  </xdr:twoCellAnchor>
  <xdr:twoCellAnchor editAs="oneCell">
    <xdr:from>
      <xdr:col>5</xdr:col>
      <xdr:colOff>30480</xdr:colOff>
      <xdr:row>4</xdr:row>
      <xdr:rowOff>175260</xdr:rowOff>
    </xdr:from>
    <xdr:to>
      <xdr:col>5</xdr:col>
      <xdr:colOff>571500</xdr:colOff>
      <xdr:row>7</xdr:row>
      <xdr:rowOff>89341</xdr:rowOff>
    </xdr:to>
    <xdr:pic>
      <xdr:nvPicPr>
        <xdr:cNvPr id="25" name="Picture 24">
          <a:extLst>
            <a:ext uri="{FF2B5EF4-FFF2-40B4-BE49-F238E27FC236}">
              <a16:creationId xmlns:a16="http://schemas.microsoft.com/office/drawing/2014/main" id="{DC6ACB21-B745-513C-251E-AB781029226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78480" y="906780"/>
          <a:ext cx="541020" cy="462721"/>
        </a:xfrm>
        <a:prstGeom prst="rect">
          <a:avLst/>
        </a:prstGeom>
      </xdr:spPr>
    </xdr:pic>
    <xdr:clientData/>
  </xdr:twoCellAnchor>
  <xdr:twoCellAnchor editAs="oneCell">
    <xdr:from>
      <xdr:col>7</xdr:col>
      <xdr:colOff>312420</xdr:colOff>
      <xdr:row>5</xdr:row>
      <xdr:rowOff>60960</xdr:rowOff>
    </xdr:from>
    <xdr:to>
      <xdr:col>8</xdr:col>
      <xdr:colOff>211271</xdr:colOff>
      <xdr:row>7</xdr:row>
      <xdr:rowOff>66491</xdr:rowOff>
    </xdr:to>
    <xdr:pic>
      <xdr:nvPicPr>
        <xdr:cNvPr id="29" name="Picture 28">
          <a:extLst>
            <a:ext uri="{FF2B5EF4-FFF2-40B4-BE49-F238E27FC236}">
              <a16:creationId xmlns:a16="http://schemas.microsoft.com/office/drawing/2014/main" id="{BC6B3A1B-F5ED-11E7-74DD-D12A2775DF1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579620" y="975360"/>
          <a:ext cx="508451" cy="371291"/>
        </a:xfrm>
        <a:prstGeom prst="rect">
          <a:avLst/>
        </a:prstGeom>
      </xdr:spPr>
    </xdr:pic>
    <xdr:clientData/>
  </xdr:twoCellAnchor>
  <xdr:twoCellAnchor editAs="oneCell">
    <xdr:from>
      <xdr:col>9</xdr:col>
      <xdr:colOff>541020</xdr:colOff>
      <xdr:row>4</xdr:row>
      <xdr:rowOff>38100</xdr:rowOff>
    </xdr:from>
    <xdr:to>
      <xdr:col>11</xdr:col>
      <xdr:colOff>61094</xdr:colOff>
      <xdr:row>8</xdr:row>
      <xdr:rowOff>45854</xdr:rowOff>
    </xdr:to>
    <xdr:pic>
      <xdr:nvPicPr>
        <xdr:cNvPr id="31" name="Picture 30">
          <a:extLst>
            <a:ext uri="{FF2B5EF4-FFF2-40B4-BE49-F238E27FC236}">
              <a16:creationId xmlns:a16="http://schemas.microsoft.com/office/drawing/2014/main" id="{523089F7-F469-9C04-DBE6-3C8BCC77833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027420" y="769620"/>
          <a:ext cx="739274" cy="739274"/>
        </a:xfrm>
        <a:prstGeom prst="rect">
          <a:avLst/>
        </a:prstGeom>
      </xdr:spPr>
    </xdr:pic>
    <xdr:clientData/>
  </xdr:twoCellAnchor>
  <xdr:twoCellAnchor editAs="oneCell">
    <xdr:from>
      <xdr:col>12</xdr:col>
      <xdr:colOff>281940</xdr:colOff>
      <xdr:row>4</xdr:row>
      <xdr:rowOff>167640</xdr:rowOff>
    </xdr:from>
    <xdr:to>
      <xdr:col>13</xdr:col>
      <xdr:colOff>313101</xdr:colOff>
      <xdr:row>7</xdr:row>
      <xdr:rowOff>92121</xdr:rowOff>
    </xdr:to>
    <xdr:pic>
      <xdr:nvPicPr>
        <xdr:cNvPr id="33" name="Picture 32">
          <a:extLst>
            <a:ext uri="{FF2B5EF4-FFF2-40B4-BE49-F238E27FC236}">
              <a16:creationId xmlns:a16="http://schemas.microsoft.com/office/drawing/2014/main" id="{A8BCAE59-1166-2F7B-0BC9-C5607042DE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597140" y="899160"/>
          <a:ext cx="640761" cy="473121"/>
        </a:xfrm>
        <a:prstGeom prst="rect">
          <a:avLst/>
        </a:prstGeom>
      </xdr:spPr>
    </xdr:pic>
    <xdr:clientData/>
  </xdr:twoCellAnchor>
  <xdr:twoCellAnchor editAs="oneCell">
    <xdr:from>
      <xdr:col>15</xdr:col>
      <xdr:colOff>213360</xdr:colOff>
      <xdr:row>5</xdr:row>
      <xdr:rowOff>7620</xdr:rowOff>
    </xdr:from>
    <xdr:to>
      <xdr:col>16</xdr:col>
      <xdr:colOff>214041</xdr:colOff>
      <xdr:row>7</xdr:row>
      <xdr:rowOff>76881</xdr:rowOff>
    </xdr:to>
    <xdr:pic>
      <xdr:nvPicPr>
        <xdr:cNvPr id="35" name="Picture 34">
          <a:extLst>
            <a:ext uri="{FF2B5EF4-FFF2-40B4-BE49-F238E27FC236}">
              <a16:creationId xmlns:a16="http://schemas.microsoft.com/office/drawing/2014/main" id="{5DE53D80-7BCF-4535-2D73-CB45408C0E1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357360" y="922020"/>
          <a:ext cx="610281" cy="435021"/>
        </a:xfrm>
        <a:prstGeom prst="rect">
          <a:avLst/>
        </a:prstGeom>
      </xdr:spPr>
    </xdr:pic>
    <xdr:clientData/>
  </xdr:twoCellAnchor>
  <xdr:twoCellAnchor editAs="oneCell">
    <xdr:from>
      <xdr:col>18</xdr:col>
      <xdr:colOff>228600</xdr:colOff>
      <xdr:row>4</xdr:row>
      <xdr:rowOff>137160</xdr:rowOff>
    </xdr:from>
    <xdr:to>
      <xdr:col>19</xdr:col>
      <xdr:colOff>396239</xdr:colOff>
      <xdr:row>7</xdr:row>
      <xdr:rowOff>152399</xdr:rowOff>
    </xdr:to>
    <xdr:pic>
      <xdr:nvPicPr>
        <xdr:cNvPr id="37" name="Picture 36">
          <a:extLst>
            <a:ext uri="{FF2B5EF4-FFF2-40B4-BE49-F238E27FC236}">
              <a16:creationId xmlns:a16="http://schemas.microsoft.com/office/drawing/2014/main" id="{2890C6D3-94D0-4F3B-5F92-C03B8B80F37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247120" y="868680"/>
          <a:ext cx="777239" cy="563879"/>
        </a:xfrm>
        <a:prstGeom prst="rect">
          <a:avLst/>
        </a:prstGeom>
      </xdr:spPr>
    </xdr:pic>
    <xdr:clientData/>
  </xdr:twoCellAnchor>
  <xdr:twoCellAnchor editAs="oneCell">
    <xdr:from>
      <xdr:col>21</xdr:col>
      <xdr:colOff>144780</xdr:colOff>
      <xdr:row>5</xdr:row>
      <xdr:rowOff>30480</xdr:rowOff>
    </xdr:from>
    <xdr:to>
      <xdr:col>22</xdr:col>
      <xdr:colOff>36001</xdr:colOff>
      <xdr:row>7</xdr:row>
      <xdr:rowOff>58861</xdr:rowOff>
    </xdr:to>
    <xdr:pic>
      <xdr:nvPicPr>
        <xdr:cNvPr id="39" name="Picture 38">
          <a:extLst>
            <a:ext uri="{FF2B5EF4-FFF2-40B4-BE49-F238E27FC236}">
              <a16:creationId xmlns:a16="http://schemas.microsoft.com/office/drawing/2014/main" id="{2EB4FF75-DEBC-A113-D5FB-868F162773A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992100" y="944880"/>
          <a:ext cx="500821" cy="394141"/>
        </a:xfrm>
        <a:prstGeom prst="rect">
          <a:avLst/>
        </a:prstGeom>
      </xdr:spPr>
    </xdr:pic>
    <xdr:clientData/>
  </xdr:twoCellAnchor>
  <xdr:twoCellAnchor>
    <xdr:from>
      <xdr:col>13</xdr:col>
      <xdr:colOff>365760</xdr:colOff>
      <xdr:row>1</xdr:row>
      <xdr:rowOff>30480</xdr:rowOff>
    </xdr:from>
    <xdr:to>
      <xdr:col>15</xdr:col>
      <xdr:colOff>38100</xdr:colOff>
      <xdr:row>2</xdr:row>
      <xdr:rowOff>137160</xdr:rowOff>
    </xdr:to>
    <xdr:sp macro="" textlink="">
      <xdr:nvSpPr>
        <xdr:cNvPr id="40" name="Rectangle: Rounded Corners 39">
          <a:hlinkClick xmlns:r="http://schemas.openxmlformats.org/officeDocument/2006/relationships" r:id="rId18"/>
          <a:extLst>
            <a:ext uri="{FF2B5EF4-FFF2-40B4-BE49-F238E27FC236}">
              <a16:creationId xmlns:a16="http://schemas.microsoft.com/office/drawing/2014/main" id="{DB686243-83F2-6467-4B45-D3A708AB6FDC}"/>
            </a:ext>
          </a:extLst>
        </xdr:cNvPr>
        <xdr:cNvSpPr/>
      </xdr:nvSpPr>
      <xdr:spPr>
        <a:xfrm>
          <a:off x="8290560" y="213360"/>
          <a:ext cx="891540" cy="2895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OVERVIEW</a:t>
          </a:r>
        </a:p>
      </xdr:txBody>
    </xdr:sp>
    <xdr:clientData/>
  </xdr:twoCellAnchor>
  <xdr:twoCellAnchor>
    <xdr:from>
      <xdr:col>15</xdr:col>
      <xdr:colOff>144780</xdr:colOff>
      <xdr:row>1</xdr:row>
      <xdr:rowOff>15240</xdr:rowOff>
    </xdr:from>
    <xdr:to>
      <xdr:col>16</xdr:col>
      <xdr:colOff>480060</xdr:colOff>
      <xdr:row>2</xdr:row>
      <xdr:rowOff>160020</xdr:rowOff>
    </xdr:to>
    <xdr:sp macro="" textlink="">
      <xdr:nvSpPr>
        <xdr:cNvPr id="41" name="Rectangle: Rounded Corners 40">
          <a:hlinkClick xmlns:r="http://schemas.openxmlformats.org/officeDocument/2006/relationships" r:id="rId19"/>
          <a:extLst>
            <a:ext uri="{FF2B5EF4-FFF2-40B4-BE49-F238E27FC236}">
              <a16:creationId xmlns:a16="http://schemas.microsoft.com/office/drawing/2014/main" id="{9471BBE7-A94D-0BFE-D489-915361480A09}"/>
            </a:ext>
          </a:extLst>
        </xdr:cNvPr>
        <xdr:cNvSpPr/>
      </xdr:nvSpPr>
      <xdr:spPr>
        <a:xfrm>
          <a:off x="9288780" y="198120"/>
          <a:ext cx="944880" cy="3276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Details</a:t>
          </a:r>
        </a:p>
      </xdr:txBody>
    </xdr:sp>
    <xdr:clientData/>
  </xdr:twoCellAnchor>
  <xdr:twoCellAnchor>
    <xdr:from>
      <xdr:col>17</xdr:col>
      <xdr:colOff>68580</xdr:colOff>
      <xdr:row>0</xdr:row>
      <xdr:rowOff>83820</xdr:rowOff>
    </xdr:from>
    <xdr:to>
      <xdr:col>20</xdr:col>
      <xdr:colOff>266700</xdr:colOff>
      <xdr:row>1</xdr:row>
      <xdr:rowOff>114300</xdr:rowOff>
    </xdr:to>
    <xdr:sp macro="" textlink="">
      <xdr:nvSpPr>
        <xdr:cNvPr id="45" name="Rectangle: Rounded Corners 44">
          <a:hlinkClick xmlns:r="http://schemas.openxmlformats.org/officeDocument/2006/relationships" r:id="rId20"/>
          <a:extLst>
            <a:ext uri="{FF2B5EF4-FFF2-40B4-BE49-F238E27FC236}">
              <a16:creationId xmlns:a16="http://schemas.microsoft.com/office/drawing/2014/main" id="{C26580F6-2FFC-4306-AB6C-BF5E3EFEE239}"/>
            </a:ext>
          </a:extLst>
        </xdr:cNvPr>
        <xdr:cNvSpPr/>
      </xdr:nvSpPr>
      <xdr:spPr>
        <a:xfrm>
          <a:off x="10477500" y="83820"/>
          <a:ext cx="2026920" cy="2133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Operations</a:t>
          </a:r>
          <a:r>
            <a:rPr lang="en-US" sz="1100" baseline="0"/>
            <a:t> &amp;Location Analysis</a:t>
          </a:r>
          <a:endParaRPr lang="en-US" sz="1100"/>
        </a:p>
      </xdr:txBody>
    </xdr:sp>
    <xdr:clientData/>
  </xdr:twoCellAnchor>
  <xdr:twoCellAnchor>
    <xdr:from>
      <xdr:col>17</xdr:col>
      <xdr:colOff>106680</xdr:colOff>
      <xdr:row>1</xdr:row>
      <xdr:rowOff>175260</xdr:rowOff>
    </xdr:from>
    <xdr:to>
      <xdr:col>20</xdr:col>
      <xdr:colOff>289560</xdr:colOff>
      <xdr:row>3</xdr:row>
      <xdr:rowOff>26035</xdr:rowOff>
    </xdr:to>
    <xdr:sp macro="" textlink="">
      <xdr:nvSpPr>
        <xdr:cNvPr id="46" name="Rectangle: Rounded Corners 45">
          <a:hlinkClick xmlns:r="http://schemas.openxmlformats.org/officeDocument/2006/relationships" r:id="rId21"/>
          <a:extLst>
            <a:ext uri="{FF2B5EF4-FFF2-40B4-BE49-F238E27FC236}">
              <a16:creationId xmlns:a16="http://schemas.microsoft.com/office/drawing/2014/main" id="{CD5FBC69-DC51-4B68-AF5A-AE2FBEDF13C7}"/>
            </a:ext>
          </a:extLst>
        </xdr:cNvPr>
        <xdr:cNvSpPr/>
      </xdr:nvSpPr>
      <xdr:spPr>
        <a:xfrm>
          <a:off x="10515600" y="358140"/>
          <a:ext cx="2011680" cy="21653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Driver &amp;Customer Insights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0</xdr:row>
      <xdr:rowOff>99060</xdr:rowOff>
    </xdr:from>
    <xdr:to>
      <xdr:col>21</xdr:col>
      <xdr:colOff>297180</xdr:colOff>
      <xdr:row>3</xdr:row>
      <xdr:rowOff>137160</xdr:rowOff>
    </xdr:to>
    <xdr:sp macro="" textlink="">
      <xdr:nvSpPr>
        <xdr:cNvPr id="2" name="TextBox 1">
          <a:extLst>
            <a:ext uri="{FF2B5EF4-FFF2-40B4-BE49-F238E27FC236}">
              <a16:creationId xmlns:a16="http://schemas.microsoft.com/office/drawing/2014/main" id="{C7ECF715-4417-47D3-BC95-7E6DF311F16F}"/>
            </a:ext>
          </a:extLst>
        </xdr:cNvPr>
        <xdr:cNvSpPr txBox="1"/>
      </xdr:nvSpPr>
      <xdr:spPr>
        <a:xfrm>
          <a:off x="2377440" y="99060"/>
          <a:ext cx="10767060" cy="5867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00B0F0"/>
              </a:solidFill>
            </a:rPr>
            <a:t>           </a:t>
          </a:r>
          <a:r>
            <a:rPr lang="en-US" sz="2800">
              <a:solidFill>
                <a:schemeClr val="bg1"/>
              </a:solidFill>
            </a:rPr>
            <a:t>UBER  RIDES </a:t>
          </a:r>
          <a:r>
            <a:rPr lang="en-US" sz="2800">
              <a:solidFill>
                <a:schemeClr val="bg1"/>
              </a:solidFill>
              <a:effectLst/>
              <a:latin typeface="+mn-lt"/>
              <a:ea typeface="+mn-ea"/>
              <a:cs typeface="+mn-cs"/>
            </a:rPr>
            <a:t>REQUEST DASHBOARD</a:t>
          </a:r>
          <a:endParaRPr lang="en-US" sz="2800">
            <a:solidFill>
              <a:schemeClr val="bg1"/>
            </a:solidFill>
          </a:endParaRPr>
        </a:p>
      </xdr:txBody>
    </xdr:sp>
    <xdr:clientData/>
  </xdr:twoCellAnchor>
  <xdr:twoCellAnchor editAs="oneCell">
    <xdr:from>
      <xdr:col>4</xdr:col>
      <xdr:colOff>30480</xdr:colOff>
      <xdr:row>0</xdr:row>
      <xdr:rowOff>169666</xdr:rowOff>
    </xdr:from>
    <xdr:to>
      <xdr:col>5</xdr:col>
      <xdr:colOff>266700</xdr:colOff>
      <xdr:row>2</xdr:row>
      <xdr:rowOff>173918</xdr:rowOff>
    </xdr:to>
    <xdr:pic>
      <xdr:nvPicPr>
        <xdr:cNvPr id="3" name="Picture 2">
          <a:extLst>
            <a:ext uri="{FF2B5EF4-FFF2-40B4-BE49-F238E27FC236}">
              <a16:creationId xmlns:a16="http://schemas.microsoft.com/office/drawing/2014/main" id="{3FBA5DC6-66FB-4599-BBAB-C29EDF804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8880" y="169666"/>
          <a:ext cx="845820" cy="370012"/>
        </a:xfrm>
        <a:prstGeom prst="rect">
          <a:avLst/>
        </a:prstGeom>
      </xdr:spPr>
    </xdr:pic>
    <xdr:clientData/>
  </xdr:twoCellAnchor>
  <xdr:twoCellAnchor editAs="oneCell">
    <xdr:from>
      <xdr:col>0</xdr:col>
      <xdr:colOff>30481</xdr:colOff>
      <xdr:row>0</xdr:row>
      <xdr:rowOff>126550</xdr:rowOff>
    </xdr:from>
    <xdr:to>
      <xdr:col>2</xdr:col>
      <xdr:colOff>0</xdr:colOff>
      <xdr:row>4</xdr:row>
      <xdr:rowOff>7620</xdr:rowOff>
    </xdr:to>
    <xdr:pic>
      <xdr:nvPicPr>
        <xdr:cNvPr id="6" name="Picture 5">
          <a:extLst>
            <a:ext uri="{FF2B5EF4-FFF2-40B4-BE49-F238E27FC236}">
              <a16:creationId xmlns:a16="http://schemas.microsoft.com/office/drawing/2014/main" id="{1BC124E3-6B9D-4C67-9050-A9D92EA523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1" y="126550"/>
          <a:ext cx="1188719" cy="612590"/>
        </a:xfrm>
        <a:prstGeom prst="rect">
          <a:avLst/>
        </a:prstGeom>
        <a:solidFill>
          <a:schemeClr val="tx2">
            <a:lumMod val="75000"/>
          </a:schemeClr>
        </a:solidFill>
      </xdr:spPr>
    </xdr:pic>
    <xdr:clientData/>
  </xdr:twoCellAnchor>
  <xdr:twoCellAnchor editAs="oneCell">
    <xdr:from>
      <xdr:col>0</xdr:col>
      <xdr:colOff>15240</xdr:colOff>
      <xdr:row>4</xdr:row>
      <xdr:rowOff>83234</xdr:rowOff>
    </xdr:from>
    <xdr:to>
      <xdr:col>1</xdr:col>
      <xdr:colOff>541019</xdr:colOff>
      <xdr:row>10</xdr:row>
      <xdr:rowOff>121920</xdr:rowOff>
    </xdr:to>
    <mc:AlternateContent xmlns:mc="http://schemas.openxmlformats.org/markup-compatibility/2006" xmlns:a14="http://schemas.microsoft.com/office/drawing/2010/main">
      <mc:Choice Requires="a14">
        <xdr:graphicFrame macro="">
          <xdr:nvGraphicFramePr>
            <xdr:cNvPr id="7" name="Ride_Type 4">
              <a:extLst>
                <a:ext uri="{FF2B5EF4-FFF2-40B4-BE49-F238E27FC236}">
                  <a16:creationId xmlns:a16="http://schemas.microsoft.com/office/drawing/2014/main" id="{693F8F99-F0C3-49D9-ABAD-00970F4EDF02}"/>
                </a:ext>
              </a:extLst>
            </xdr:cNvPr>
            <xdr:cNvGraphicFramePr/>
          </xdr:nvGraphicFramePr>
          <xdr:xfrm>
            <a:off x="0" y="0"/>
            <a:ext cx="0" cy="0"/>
          </xdr:xfrm>
          <a:graphic>
            <a:graphicData uri="http://schemas.microsoft.com/office/drawing/2010/slicer">
              <sle:slicer xmlns:sle="http://schemas.microsoft.com/office/drawing/2010/slicer" name="Ride_Type 4"/>
            </a:graphicData>
          </a:graphic>
        </xdr:graphicFrame>
      </mc:Choice>
      <mc:Fallback xmlns="">
        <xdr:sp macro="" textlink="">
          <xdr:nvSpPr>
            <xdr:cNvPr id="0" name=""/>
            <xdr:cNvSpPr>
              <a:spLocks noTextEdit="1"/>
            </xdr:cNvSpPr>
          </xdr:nvSpPr>
          <xdr:spPr>
            <a:xfrm>
              <a:off x="15240" y="814754"/>
              <a:ext cx="1135379" cy="1135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30187</xdr:rowOff>
    </xdr:from>
    <xdr:to>
      <xdr:col>1</xdr:col>
      <xdr:colOff>548050</xdr:colOff>
      <xdr:row>17</xdr:row>
      <xdr:rowOff>80009</xdr:rowOff>
    </xdr:to>
    <mc:AlternateContent xmlns:mc="http://schemas.openxmlformats.org/markup-compatibility/2006" xmlns:a14="http://schemas.microsoft.com/office/drawing/2010/main">
      <mc:Choice Requires="a14">
        <xdr:graphicFrame macro="">
          <xdr:nvGraphicFramePr>
            <xdr:cNvPr id="8" name="Ride_Status 4">
              <a:extLst>
                <a:ext uri="{FF2B5EF4-FFF2-40B4-BE49-F238E27FC236}">
                  <a16:creationId xmlns:a16="http://schemas.microsoft.com/office/drawing/2014/main" id="{FB24E333-9503-4B35-A0A8-11FBBD0A64C6}"/>
                </a:ext>
              </a:extLst>
            </xdr:cNvPr>
            <xdr:cNvGraphicFramePr/>
          </xdr:nvGraphicFramePr>
          <xdr:xfrm>
            <a:off x="0" y="0"/>
            <a:ext cx="0" cy="0"/>
          </xdr:xfrm>
          <a:graphic>
            <a:graphicData uri="http://schemas.microsoft.com/office/drawing/2010/slicer">
              <sle:slicer xmlns:sle="http://schemas.microsoft.com/office/drawing/2010/slicer" name="Ride_Status 4"/>
            </a:graphicData>
          </a:graphic>
        </xdr:graphicFrame>
      </mc:Choice>
      <mc:Fallback xmlns="">
        <xdr:sp macro="" textlink="">
          <xdr:nvSpPr>
            <xdr:cNvPr id="0" name=""/>
            <xdr:cNvSpPr>
              <a:spLocks noTextEdit="1"/>
            </xdr:cNvSpPr>
          </xdr:nvSpPr>
          <xdr:spPr>
            <a:xfrm>
              <a:off x="7620" y="2041867"/>
              <a:ext cx="1150030" cy="1147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30480</xdr:rowOff>
    </xdr:from>
    <xdr:to>
      <xdr:col>1</xdr:col>
      <xdr:colOff>541020</xdr:colOff>
      <xdr:row>27</xdr:row>
      <xdr:rowOff>121920</xdr:rowOff>
    </xdr:to>
    <mc:AlternateContent xmlns:mc="http://schemas.openxmlformats.org/markup-compatibility/2006" xmlns:a14="http://schemas.microsoft.com/office/drawing/2010/main">
      <mc:Choice Requires="a14">
        <xdr:graphicFrame macro="">
          <xdr:nvGraphicFramePr>
            <xdr:cNvPr id="9" name="Request_Date (Month) 4">
              <a:extLst>
                <a:ext uri="{FF2B5EF4-FFF2-40B4-BE49-F238E27FC236}">
                  <a16:creationId xmlns:a16="http://schemas.microsoft.com/office/drawing/2014/main" id="{66461E5C-8E15-48E4-9544-BDD1388BD2C4}"/>
                </a:ext>
              </a:extLst>
            </xdr:cNvPr>
            <xdr:cNvGraphicFramePr/>
          </xdr:nvGraphicFramePr>
          <xdr:xfrm>
            <a:off x="0" y="0"/>
            <a:ext cx="0" cy="0"/>
          </xdr:xfrm>
          <a:graphic>
            <a:graphicData uri="http://schemas.microsoft.com/office/drawing/2010/slicer">
              <sle:slicer xmlns:sle="http://schemas.microsoft.com/office/drawing/2010/slicer" name="Request_Date (Month) 4"/>
            </a:graphicData>
          </a:graphic>
        </xdr:graphicFrame>
      </mc:Choice>
      <mc:Fallback xmlns="">
        <xdr:sp macro="" textlink="">
          <xdr:nvSpPr>
            <xdr:cNvPr id="0" name=""/>
            <xdr:cNvSpPr>
              <a:spLocks noTextEdit="1"/>
            </xdr:cNvSpPr>
          </xdr:nvSpPr>
          <xdr:spPr>
            <a:xfrm>
              <a:off x="15240" y="3322320"/>
              <a:ext cx="113538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472440</xdr:colOff>
      <xdr:row>18</xdr:row>
      <xdr:rowOff>30480</xdr:rowOff>
    </xdr:from>
    <xdr:to>
      <xdr:col>23</xdr:col>
      <xdr:colOff>60960</xdr:colOff>
      <xdr:row>27</xdr:row>
      <xdr:rowOff>106680</xdr:rowOff>
    </xdr:to>
    <xdr:graphicFrame macro="">
      <xdr:nvGraphicFramePr>
        <xdr:cNvPr id="13" name="Chart 12">
          <a:extLst>
            <a:ext uri="{FF2B5EF4-FFF2-40B4-BE49-F238E27FC236}">
              <a16:creationId xmlns:a16="http://schemas.microsoft.com/office/drawing/2014/main" id="{BEEF6A76-C4D5-4E71-834A-E0C10A3B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9</xdr:row>
      <xdr:rowOff>7620</xdr:rowOff>
    </xdr:from>
    <xdr:to>
      <xdr:col>7</xdr:col>
      <xdr:colOff>510540</xdr:colOff>
      <xdr:row>17</xdr:row>
      <xdr:rowOff>60960</xdr:rowOff>
    </xdr:to>
    <xdr:graphicFrame macro="">
      <xdr:nvGraphicFramePr>
        <xdr:cNvPr id="11" name="Chart 10">
          <a:extLst>
            <a:ext uri="{FF2B5EF4-FFF2-40B4-BE49-F238E27FC236}">
              <a16:creationId xmlns:a16="http://schemas.microsoft.com/office/drawing/2014/main" id="{3439FAD7-0779-4055-9A5C-1130A90E8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53340</xdr:colOff>
      <xdr:row>8</xdr:row>
      <xdr:rowOff>182879</xdr:rowOff>
    </xdr:from>
    <xdr:to>
      <xdr:col>13</xdr:col>
      <xdr:colOff>457200</xdr:colOff>
      <xdr:row>17</xdr:row>
      <xdr:rowOff>83820</xdr:rowOff>
    </xdr:to>
    <xdr:graphicFrame macro="">
      <xdr:nvGraphicFramePr>
        <xdr:cNvPr id="15" name="Chart 14">
          <a:extLst>
            <a:ext uri="{FF2B5EF4-FFF2-40B4-BE49-F238E27FC236}">
              <a16:creationId xmlns:a16="http://schemas.microsoft.com/office/drawing/2014/main" id="{67CF97F5-0ABB-482B-BE37-158399E5E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579120</xdr:colOff>
      <xdr:row>9</xdr:row>
      <xdr:rowOff>0</xdr:rowOff>
    </xdr:from>
    <xdr:to>
      <xdr:col>18</xdr:col>
      <xdr:colOff>259080</xdr:colOff>
      <xdr:row>17</xdr:row>
      <xdr:rowOff>83820</xdr:rowOff>
    </xdr:to>
    <xdr:graphicFrame macro="">
      <xdr:nvGraphicFramePr>
        <xdr:cNvPr id="19" name="Chart 18">
          <a:extLst>
            <a:ext uri="{FF2B5EF4-FFF2-40B4-BE49-F238E27FC236}">
              <a16:creationId xmlns:a16="http://schemas.microsoft.com/office/drawing/2014/main" id="{BFBBC2F2-EB45-4CFA-9E51-F09A6361F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411480</xdr:colOff>
      <xdr:row>8</xdr:row>
      <xdr:rowOff>152400</xdr:rowOff>
    </xdr:from>
    <xdr:to>
      <xdr:col>23</xdr:col>
      <xdr:colOff>53340</xdr:colOff>
      <xdr:row>17</xdr:row>
      <xdr:rowOff>76199</xdr:rowOff>
    </xdr:to>
    <xdr:graphicFrame macro="">
      <xdr:nvGraphicFramePr>
        <xdr:cNvPr id="20" name="Chart 19">
          <a:extLst>
            <a:ext uri="{FF2B5EF4-FFF2-40B4-BE49-F238E27FC236}">
              <a16:creationId xmlns:a16="http://schemas.microsoft.com/office/drawing/2014/main" id="{DD746D77-5F40-4530-BF18-7EFE23414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106680</xdr:colOff>
      <xdr:row>18</xdr:row>
      <xdr:rowOff>22860</xdr:rowOff>
    </xdr:from>
    <xdr:to>
      <xdr:col>7</xdr:col>
      <xdr:colOff>487680</xdr:colOff>
      <xdr:row>27</xdr:row>
      <xdr:rowOff>83820</xdr:rowOff>
    </xdr:to>
    <xdr:graphicFrame macro="">
      <xdr:nvGraphicFramePr>
        <xdr:cNvPr id="12" name="Chart 11">
          <a:extLst>
            <a:ext uri="{FF2B5EF4-FFF2-40B4-BE49-F238E27FC236}">
              <a16:creationId xmlns:a16="http://schemas.microsoft.com/office/drawing/2014/main" id="{BFE3AAAF-BCF0-49A9-921D-1C5CBC87D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579120</xdr:colOff>
      <xdr:row>18</xdr:row>
      <xdr:rowOff>22860</xdr:rowOff>
    </xdr:from>
    <xdr:to>
      <xdr:col>18</xdr:col>
      <xdr:colOff>335280</xdr:colOff>
      <xdr:row>27</xdr:row>
      <xdr:rowOff>106680</xdr:rowOff>
    </xdr:to>
    <xdr:graphicFrame macro="">
      <xdr:nvGraphicFramePr>
        <xdr:cNvPr id="14" name="Chart 13">
          <a:extLst>
            <a:ext uri="{FF2B5EF4-FFF2-40B4-BE49-F238E27FC236}">
              <a16:creationId xmlns:a16="http://schemas.microsoft.com/office/drawing/2014/main" id="{97A197D5-D9DE-4082-AE08-042EB37B7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38100</xdr:colOff>
      <xdr:row>18</xdr:row>
      <xdr:rowOff>7620</xdr:rowOff>
    </xdr:from>
    <xdr:to>
      <xdr:col>13</xdr:col>
      <xdr:colOff>419100</xdr:colOff>
      <xdr:row>27</xdr:row>
      <xdr:rowOff>83820</xdr:rowOff>
    </xdr:to>
    <xdr:graphicFrame macro="">
      <xdr:nvGraphicFramePr>
        <xdr:cNvPr id="10" name="Chart 9">
          <a:extLst>
            <a:ext uri="{FF2B5EF4-FFF2-40B4-BE49-F238E27FC236}">
              <a16:creationId xmlns:a16="http://schemas.microsoft.com/office/drawing/2014/main" id="{7E852F81-6809-4D81-A313-5C71019D0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22860</xdr:colOff>
      <xdr:row>1</xdr:row>
      <xdr:rowOff>45720</xdr:rowOff>
    </xdr:from>
    <xdr:to>
      <xdr:col>15</xdr:col>
      <xdr:colOff>297180</xdr:colOff>
      <xdr:row>2</xdr:row>
      <xdr:rowOff>167640</xdr:rowOff>
    </xdr:to>
    <xdr:sp macro="" textlink="">
      <xdr:nvSpPr>
        <xdr:cNvPr id="22" name="Rectangle: Rounded Corners 21">
          <a:hlinkClick xmlns:r="http://schemas.openxmlformats.org/officeDocument/2006/relationships" r:id="rId11"/>
          <a:extLst>
            <a:ext uri="{FF2B5EF4-FFF2-40B4-BE49-F238E27FC236}">
              <a16:creationId xmlns:a16="http://schemas.microsoft.com/office/drawing/2014/main" id="{5D8D3833-8186-B2B8-F631-659F724122DE}"/>
            </a:ext>
          </a:extLst>
        </xdr:cNvPr>
        <xdr:cNvSpPr/>
      </xdr:nvSpPr>
      <xdr:spPr>
        <a:xfrm>
          <a:off x="8557260" y="228600"/>
          <a:ext cx="883920" cy="3048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Overview</a:t>
          </a:r>
        </a:p>
      </xdr:txBody>
    </xdr:sp>
    <xdr:clientData/>
  </xdr:twoCellAnchor>
  <xdr:twoCellAnchor>
    <xdr:from>
      <xdr:col>17</xdr:col>
      <xdr:colOff>510540</xdr:colOff>
      <xdr:row>0</xdr:row>
      <xdr:rowOff>167640</xdr:rowOff>
    </xdr:from>
    <xdr:to>
      <xdr:col>21</xdr:col>
      <xdr:colOff>53340</xdr:colOff>
      <xdr:row>2</xdr:row>
      <xdr:rowOff>10795</xdr:rowOff>
    </xdr:to>
    <xdr:sp macro="" textlink="">
      <xdr:nvSpPr>
        <xdr:cNvPr id="27" name="Rectangle: Rounded Corners 26">
          <a:hlinkClick xmlns:r="http://schemas.openxmlformats.org/officeDocument/2006/relationships" r:id="rId12"/>
          <a:extLst>
            <a:ext uri="{FF2B5EF4-FFF2-40B4-BE49-F238E27FC236}">
              <a16:creationId xmlns:a16="http://schemas.microsoft.com/office/drawing/2014/main" id="{56D76339-C440-4AE5-996D-0D7DA7ABEA00}"/>
            </a:ext>
          </a:extLst>
        </xdr:cNvPr>
        <xdr:cNvSpPr/>
      </xdr:nvSpPr>
      <xdr:spPr>
        <a:xfrm>
          <a:off x="10919460" y="167640"/>
          <a:ext cx="1981200" cy="20891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Driver &amp;Customer Insights</a:t>
          </a:r>
        </a:p>
      </xdr:txBody>
    </xdr:sp>
    <xdr:clientData/>
  </xdr:twoCellAnchor>
  <xdr:twoCellAnchor>
    <xdr:from>
      <xdr:col>17</xdr:col>
      <xdr:colOff>525780</xdr:colOff>
      <xdr:row>2</xdr:row>
      <xdr:rowOff>60960</xdr:rowOff>
    </xdr:from>
    <xdr:to>
      <xdr:col>21</xdr:col>
      <xdr:colOff>99060</xdr:colOff>
      <xdr:row>3</xdr:row>
      <xdr:rowOff>91440</xdr:rowOff>
    </xdr:to>
    <xdr:sp macro="" textlink="">
      <xdr:nvSpPr>
        <xdr:cNvPr id="38" name="Rectangle: Rounded Corners 37">
          <a:extLst>
            <a:ext uri="{FF2B5EF4-FFF2-40B4-BE49-F238E27FC236}">
              <a16:creationId xmlns:a16="http://schemas.microsoft.com/office/drawing/2014/main" id="{6E90A8FE-CBED-0F9C-0FFD-6658B7F12F47}"/>
            </a:ext>
          </a:extLst>
        </xdr:cNvPr>
        <xdr:cNvSpPr/>
      </xdr:nvSpPr>
      <xdr:spPr>
        <a:xfrm>
          <a:off x="10934700" y="426720"/>
          <a:ext cx="2011680" cy="2133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502920</xdr:colOff>
      <xdr:row>2</xdr:row>
      <xdr:rowOff>38100</xdr:rowOff>
    </xdr:from>
    <xdr:to>
      <xdr:col>20</xdr:col>
      <xdr:colOff>570140</xdr:colOff>
      <xdr:row>3</xdr:row>
      <xdr:rowOff>153950</xdr:rowOff>
    </xdr:to>
    <xdr:pic>
      <xdr:nvPicPr>
        <xdr:cNvPr id="39" name="Picture 38">
          <a:hlinkClick xmlns:r="http://schemas.openxmlformats.org/officeDocument/2006/relationships" r:id="rId13"/>
          <a:extLst>
            <a:ext uri="{FF2B5EF4-FFF2-40B4-BE49-F238E27FC236}">
              <a16:creationId xmlns:a16="http://schemas.microsoft.com/office/drawing/2014/main" id="{6C807F68-CDFE-E745-BFDD-0D0040502857}"/>
            </a:ext>
          </a:extLst>
        </xdr:cNvPr>
        <xdr:cNvPicPr>
          <a:picLocks noChangeAspect="1"/>
        </xdr:cNvPicPr>
      </xdr:nvPicPr>
      <xdr:blipFill>
        <a:blip xmlns:r="http://schemas.openxmlformats.org/officeDocument/2006/relationships" r:embed="rId14"/>
        <a:stretch>
          <a:fillRect/>
        </a:stretch>
      </xdr:blipFill>
      <xdr:spPr>
        <a:xfrm>
          <a:off x="10911840" y="403860"/>
          <a:ext cx="1896020" cy="298730"/>
        </a:xfrm>
        <a:prstGeom prst="rect">
          <a:avLst/>
        </a:prstGeom>
      </xdr:spPr>
    </xdr:pic>
    <xdr:clientData/>
  </xdr:twoCellAnchor>
  <xdr:twoCellAnchor>
    <xdr:from>
      <xdr:col>15</xdr:col>
      <xdr:colOff>358140</xdr:colOff>
      <xdr:row>1</xdr:row>
      <xdr:rowOff>30480</xdr:rowOff>
    </xdr:from>
    <xdr:to>
      <xdr:col>17</xdr:col>
      <xdr:colOff>45720</xdr:colOff>
      <xdr:row>2</xdr:row>
      <xdr:rowOff>167640</xdr:rowOff>
    </xdr:to>
    <xdr:sp macro="" textlink="">
      <xdr:nvSpPr>
        <xdr:cNvPr id="40" name="Rectangle: Rounded Corners 39">
          <a:hlinkClick xmlns:r="http://schemas.openxmlformats.org/officeDocument/2006/relationships" r:id="rId15"/>
          <a:extLst>
            <a:ext uri="{FF2B5EF4-FFF2-40B4-BE49-F238E27FC236}">
              <a16:creationId xmlns:a16="http://schemas.microsoft.com/office/drawing/2014/main" id="{7053B8C8-6E1C-2902-922D-52957A102624}"/>
            </a:ext>
          </a:extLst>
        </xdr:cNvPr>
        <xdr:cNvSpPr/>
      </xdr:nvSpPr>
      <xdr:spPr>
        <a:xfrm>
          <a:off x="9502140" y="213360"/>
          <a:ext cx="952500" cy="3200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Details</a:t>
          </a:r>
        </a:p>
      </xdr:txBody>
    </xdr:sp>
    <xdr:clientData/>
  </xdr:twoCellAnchor>
  <xdr:twoCellAnchor>
    <xdr:from>
      <xdr:col>4</xdr:col>
      <xdr:colOff>426719</xdr:colOff>
      <xdr:row>4</xdr:row>
      <xdr:rowOff>83820</xdr:rowOff>
    </xdr:from>
    <xdr:to>
      <xdr:col>7</xdr:col>
      <xdr:colOff>112122</xdr:colOff>
      <xdr:row>8</xdr:row>
      <xdr:rowOff>38100</xdr:rowOff>
    </xdr:to>
    <xdr:sp macro="" textlink="'Analysis 2 '!T26">
      <xdr:nvSpPr>
        <xdr:cNvPr id="66" name="Rectangle: Rounded Corners 65">
          <a:extLst>
            <a:ext uri="{FF2B5EF4-FFF2-40B4-BE49-F238E27FC236}">
              <a16:creationId xmlns:a16="http://schemas.microsoft.com/office/drawing/2014/main" id="{76ED625F-E915-4BEB-9EB3-EC07B776D0AD}"/>
            </a:ext>
          </a:extLst>
        </xdr:cNvPr>
        <xdr:cNvSpPr/>
      </xdr:nvSpPr>
      <xdr:spPr>
        <a:xfrm>
          <a:off x="2865119" y="815340"/>
          <a:ext cx="1514203" cy="6858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50" b="1" i="0" u="none" strike="noStrike">
              <a:solidFill>
                <a:schemeClr val="bg1"/>
              </a:solidFill>
              <a:latin typeface="Calibri"/>
              <a:cs typeface="Calibri"/>
            </a:rPr>
            <a:t>TOTAL</a:t>
          </a:r>
          <a:r>
            <a:rPr lang="en-US" sz="1100" b="1" i="0" u="none" strike="noStrike">
              <a:solidFill>
                <a:schemeClr val="bg1"/>
              </a:solidFill>
              <a:latin typeface="Calibri"/>
              <a:cs typeface="Calibri"/>
            </a:rPr>
            <a:t> </a:t>
          </a:r>
          <a:r>
            <a:rPr lang="en-US" sz="1050" b="1" i="0" u="none" strike="noStrike">
              <a:solidFill>
                <a:schemeClr val="bg1"/>
              </a:solidFill>
              <a:latin typeface="Calibri"/>
              <a:cs typeface="Calibri"/>
            </a:rPr>
            <a:t>MILES</a:t>
          </a:r>
          <a:r>
            <a:rPr lang="en-US" sz="1100" b="1" i="0" u="none" strike="noStrike">
              <a:solidFill>
                <a:schemeClr val="bg1"/>
              </a:solidFill>
              <a:latin typeface="Calibri"/>
              <a:cs typeface="Calibri"/>
            </a:rPr>
            <a:t> </a:t>
          </a:r>
          <a:r>
            <a:rPr lang="en-US" sz="1000" b="1" i="0" u="none" strike="noStrike">
              <a:solidFill>
                <a:schemeClr val="bg1"/>
              </a:solidFill>
              <a:latin typeface="Calibri"/>
              <a:cs typeface="Calibri"/>
            </a:rPr>
            <a:t>COVERED</a:t>
          </a:r>
          <a:r>
            <a:rPr lang="en-US" sz="1100" b="1" i="0" u="none" strike="noStrike" baseline="0">
              <a:solidFill>
                <a:schemeClr val="bg1"/>
              </a:solidFill>
              <a:latin typeface="Calibri"/>
              <a:cs typeface="Calibri"/>
            </a:rPr>
            <a:t>                          </a:t>
          </a:r>
          <a:fld id="{FA7F5BB4-34C3-404D-9BF8-BA358157C088}" type="TxLink">
            <a:rPr lang="en-US" sz="1100" b="1" i="0" u="none" strike="noStrike">
              <a:solidFill>
                <a:schemeClr val="bg1"/>
              </a:solidFill>
              <a:latin typeface="Calibri"/>
              <a:cs typeface="Calibri"/>
            </a:rPr>
            <a:pPr algn="r"/>
            <a:t>96171</a:t>
          </a:fld>
          <a:endParaRPr lang="en-US" sz="1100" b="1">
            <a:solidFill>
              <a:schemeClr val="bg1"/>
            </a:solidFill>
          </a:endParaRPr>
        </a:p>
      </xdr:txBody>
    </xdr:sp>
    <xdr:clientData/>
  </xdr:twoCellAnchor>
  <xdr:twoCellAnchor>
    <xdr:from>
      <xdr:col>7</xdr:col>
      <xdr:colOff>213360</xdr:colOff>
      <xdr:row>4</xdr:row>
      <xdr:rowOff>99060</xdr:rowOff>
    </xdr:from>
    <xdr:to>
      <xdr:col>9</xdr:col>
      <xdr:colOff>277586</xdr:colOff>
      <xdr:row>8</xdr:row>
      <xdr:rowOff>45720</xdr:rowOff>
    </xdr:to>
    <xdr:sp macro="" textlink="'Analysis 2 '!H100">
      <xdr:nvSpPr>
        <xdr:cNvPr id="67" name="Rectangle: Rounded Corners 66">
          <a:extLst>
            <a:ext uri="{FF2B5EF4-FFF2-40B4-BE49-F238E27FC236}">
              <a16:creationId xmlns:a16="http://schemas.microsoft.com/office/drawing/2014/main" id="{E9D06F21-B2D2-423F-B934-7E3E6D48BE5C}"/>
            </a:ext>
          </a:extLst>
        </xdr:cNvPr>
        <xdr:cNvSpPr/>
      </xdr:nvSpPr>
      <xdr:spPr>
        <a:xfrm>
          <a:off x="4480560" y="830580"/>
          <a:ext cx="1283426" cy="67818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00" b="1" i="0" u="none" strike="noStrike">
              <a:solidFill>
                <a:schemeClr val="bg1"/>
              </a:solidFill>
              <a:latin typeface="Calibri"/>
              <a:ea typeface="+mn-ea"/>
              <a:cs typeface="Calibri"/>
            </a:rPr>
            <a:t>COMPLETED</a:t>
          </a:r>
          <a:r>
            <a:rPr lang="en-US" sz="1100" b="0" i="0" u="none" strike="noStrike">
              <a:solidFill>
                <a:srgbClr val="000000"/>
              </a:solidFill>
              <a:latin typeface="Calibri"/>
              <a:ea typeface="+mn-ea"/>
              <a:cs typeface="Calibri"/>
            </a:rPr>
            <a:t> </a:t>
          </a:r>
          <a:r>
            <a:rPr lang="en-US" sz="1050" b="1" i="0" u="none" strike="noStrike">
              <a:solidFill>
                <a:schemeClr val="bg1"/>
              </a:solidFill>
              <a:latin typeface="Calibri"/>
              <a:ea typeface="+mn-ea"/>
              <a:cs typeface="Calibri"/>
            </a:rPr>
            <a:t>RIDES</a:t>
          </a:r>
          <a:r>
            <a:rPr lang="en-US" sz="1050" b="0" i="0" u="none" strike="noStrike">
              <a:solidFill>
                <a:srgbClr val="000000"/>
              </a:solidFill>
              <a:latin typeface="Calibri"/>
              <a:ea typeface="+mn-ea"/>
              <a:cs typeface="Calibri"/>
            </a:rPr>
            <a:t> </a:t>
          </a:r>
          <a:fld id="{A33A2EC7-D8A7-425C-8E5C-5BF6D288900A}" type="TxLink">
            <a:rPr lang="en-US" sz="1050" b="1" i="0" u="none" strike="noStrike">
              <a:solidFill>
                <a:schemeClr val="bg1"/>
              </a:solidFill>
              <a:latin typeface="Calibri"/>
              <a:ea typeface="+mn-ea"/>
              <a:cs typeface="Calibri"/>
            </a:rPr>
            <a:pPr marL="0" indent="0" algn="r"/>
            <a:t>6738</a:t>
          </a:fld>
          <a:endParaRPr lang="en-US" sz="1050" b="1" i="0" u="none" strike="noStrike">
            <a:solidFill>
              <a:schemeClr val="bg1"/>
            </a:solidFill>
            <a:latin typeface="Calibri"/>
            <a:ea typeface="+mn-ea"/>
            <a:cs typeface="Calibri"/>
          </a:endParaRPr>
        </a:p>
      </xdr:txBody>
    </xdr:sp>
    <xdr:clientData/>
  </xdr:twoCellAnchor>
  <xdr:twoCellAnchor>
    <xdr:from>
      <xdr:col>12</xdr:col>
      <xdr:colOff>76200</xdr:colOff>
      <xdr:row>4</xdr:row>
      <xdr:rowOff>76200</xdr:rowOff>
    </xdr:from>
    <xdr:to>
      <xdr:col>14</xdr:col>
      <xdr:colOff>433252</xdr:colOff>
      <xdr:row>8</xdr:row>
      <xdr:rowOff>68580</xdr:rowOff>
    </xdr:to>
    <xdr:sp macro="" textlink="'Analysis 2 '!N58">
      <xdr:nvSpPr>
        <xdr:cNvPr id="68" name="Rectangle: Rounded Corners 67">
          <a:extLst>
            <a:ext uri="{FF2B5EF4-FFF2-40B4-BE49-F238E27FC236}">
              <a16:creationId xmlns:a16="http://schemas.microsoft.com/office/drawing/2014/main" id="{BD22D912-550F-44EE-8E72-407764B570BA}"/>
            </a:ext>
          </a:extLst>
        </xdr:cNvPr>
        <xdr:cNvSpPr/>
      </xdr:nvSpPr>
      <xdr:spPr>
        <a:xfrm>
          <a:off x="7391400" y="807720"/>
          <a:ext cx="1576252" cy="7239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100" b="1" i="0" u="none" strike="noStrike">
              <a:solidFill>
                <a:schemeClr val="bg1"/>
              </a:solidFill>
              <a:latin typeface="Calibri"/>
              <a:ea typeface="+mn-ea"/>
              <a:cs typeface="Calibri"/>
            </a:rPr>
            <a:t>TOTAL</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RIDE</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REQUESTS</a:t>
          </a:r>
        </a:p>
        <a:p>
          <a:pPr marL="0" indent="0" algn="r"/>
          <a:fld id="{06D6C73A-C041-438B-9BB0-8D5F155C11CE}" type="TxLink">
            <a:rPr lang="en-US" sz="1100" b="1" i="0" u="none" strike="noStrike">
              <a:solidFill>
                <a:schemeClr val="bg1"/>
              </a:solidFill>
              <a:latin typeface="Calibri"/>
              <a:ea typeface="+mn-ea"/>
              <a:cs typeface="Calibri"/>
            </a:rPr>
            <a:pPr marL="0" indent="0" algn="r"/>
            <a:t>10000</a:t>
          </a:fld>
          <a:endParaRPr lang="en-US" sz="1050" b="1" i="0" u="none" strike="noStrike">
            <a:solidFill>
              <a:schemeClr val="bg1"/>
            </a:solidFill>
            <a:latin typeface="Calibri"/>
            <a:ea typeface="+mn-ea"/>
            <a:cs typeface="Calibri"/>
          </a:endParaRPr>
        </a:p>
      </xdr:txBody>
    </xdr:sp>
    <xdr:clientData/>
  </xdr:twoCellAnchor>
  <xdr:twoCellAnchor>
    <xdr:from>
      <xdr:col>9</xdr:col>
      <xdr:colOff>396239</xdr:colOff>
      <xdr:row>4</xdr:row>
      <xdr:rowOff>91440</xdr:rowOff>
    </xdr:from>
    <xdr:to>
      <xdr:col>11</xdr:col>
      <xdr:colOff>587828</xdr:colOff>
      <xdr:row>8</xdr:row>
      <xdr:rowOff>60960</xdr:rowOff>
    </xdr:to>
    <xdr:sp macro="" textlink="'Analysis 2 '!P72">
      <xdr:nvSpPr>
        <xdr:cNvPr id="69" name="Rectangle: Rounded Corners 68">
          <a:extLst>
            <a:ext uri="{FF2B5EF4-FFF2-40B4-BE49-F238E27FC236}">
              <a16:creationId xmlns:a16="http://schemas.microsoft.com/office/drawing/2014/main" id="{41549E60-13EA-4DFA-A969-974391492724}"/>
            </a:ext>
          </a:extLst>
        </xdr:cNvPr>
        <xdr:cNvSpPr/>
      </xdr:nvSpPr>
      <xdr:spPr>
        <a:xfrm>
          <a:off x="5882639" y="822960"/>
          <a:ext cx="1410789"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100" b="1" i="0" u="none" strike="noStrike">
              <a:solidFill>
                <a:schemeClr val="bg1"/>
              </a:solidFill>
              <a:latin typeface="Calibri"/>
              <a:ea typeface="+mn-ea"/>
              <a:cs typeface="Calibri"/>
            </a:rPr>
            <a:t>REVENUE</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PER</a:t>
          </a:r>
          <a:r>
            <a:rPr lang="en-US" sz="1100" b="0" i="0" u="none" strike="noStrike">
              <a:solidFill>
                <a:srgbClr val="000000"/>
              </a:solidFill>
              <a:latin typeface="Calibri"/>
              <a:ea typeface="+mn-ea"/>
              <a:cs typeface="Calibri"/>
            </a:rPr>
            <a:t> </a:t>
          </a:r>
          <a:r>
            <a:rPr lang="en-US" sz="1100" b="1" i="0" u="none" strike="noStrike">
              <a:solidFill>
                <a:schemeClr val="bg1"/>
              </a:solidFill>
              <a:latin typeface="Calibri"/>
              <a:ea typeface="+mn-ea"/>
              <a:cs typeface="Calibri"/>
            </a:rPr>
            <a:t>RIDE</a:t>
          </a:r>
        </a:p>
        <a:p>
          <a:pPr marL="0" indent="0" algn="r"/>
          <a:fld id="{0F40F959-E488-4A80-870C-C24671198DEB}" type="TxLink">
            <a:rPr lang="en-US" sz="1100" b="1" i="0" u="none" strike="noStrike">
              <a:solidFill>
                <a:schemeClr val="bg1"/>
              </a:solidFill>
              <a:latin typeface="Calibri"/>
              <a:ea typeface="+mn-ea"/>
              <a:cs typeface="Calibri"/>
            </a:rPr>
            <a:pPr marL="0" indent="0" algn="r"/>
            <a:t>30.3</a:t>
          </a:fld>
          <a:endParaRPr lang="en-US" sz="1050" b="1" i="0" u="none" strike="noStrike">
            <a:solidFill>
              <a:schemeClr val="bg1"/>
            </a:solidFill>
            <a:latin typeface="Calibri"/>
            <a:ea typeface="+mn-ea"/>
            <a:cs typeface="Calibri"/>
          </a:endParaRPr>
        </a:p>
      </xdr:txBody>
    </xdr:sp>
    <xdr:clientData/>
  </xdr:twoCellAnchor>
  <xdr:twoCellAnchor>
    <xdr:from>
      <xdr:col>14</xdr:col>
      <xdr:colOff>541019</xdr:colOff>
      <xdr:row>4</xdr:row>
      <xdr:rowOff>76200</xdr:rowOff>
    </xdr:from>
    <xdr:to>
      <xdr:col>17</xdr:col>
      <xdr:colOff>469174</xdr:colOff>
      <xdr:row>8</xdr:row>
      <xdr:rowOff>68580</xdr:rowOff>
    </xdr:to>
    <xdr:sp macro="" textlink="">
      <xdr:nvSpPr>
        <xdr:cNvPr id="70" name="Rectangle: Rounded Corners 69">
          <a:extLst>
            <a:ext uri="{FF2B5EF4-FFF2-40B4-BE49-F238E27FC236}">
              <a16:creationId xmlns:a16="http://schemas.microsoft.com/office/drawing/2014/main" id="{CA9B38F6-2F1D-4B0E-9BBA-EB2CE24E8AC0}"/>
            </a:ext>
          </a:extLst>
        </xdr:cNvPr>
        <xdr:cNvSpPr/>
      </xdr:nvSpPr>
      <xdr:spPr>
        <a:xfrm>
          <a:off x="9075419" y="807720"/>
          <a:ext cx="1802675" cy="7239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TOTAL ACTIVE</a:t>
          </a:r>
          <a:r>
            <a:rPr lang="en-US" sz="1050" b="1" i="0" u="none" strike="noStrike" baseline="0">
              <a:solidFill>
                <a:schemeClr val="bg1"/>
              </a:solidFill>
              <a:latin typeface="Calibri"/>
              <a:ea typeface="+mn-ea"/>
              <a:cs typeface="Calibri"/>
            </a:rPr>
            <a:t> CUSTOMERS          </a:t>
          </a:r>
          <a:r>
            <a:rPr lang="en-US" sz="1100" b="1" i="0" u="none" strike="noStrike">
              <a:solidFill>
                <a:schemeClr val="bg1"/>
              </a:solidFill>
              <a:effectLst/>
              <a:latin typeface="+mn-lt"/>
              <a:ea typeface="+mn-ea"/>
              <a:cs typeface="+mn-cs"/>
            </a:rPr>
            <a:t>1201</a:t>
          </a:r>
          <a:r>
            <a:rPr lang="en-US" sz="1050">
              <a:effectLst/>
            </a:rPr>
            <a:t> </a:t>
          </a:r>
          <a:endParaRPr lang="en-US" sz="1050" b="1" i="0" u="none" strike="noStrike">
            <a:solidFill>
              <a:schemeClr val="bg1"/>
            </a:solidFill>
            <a:latin typeface="Calibri"/>
            <a:ea typeface="+mn-ea"/>
            <a:cs typeface="Calibri"/>
          </a:endParaRPr>
        </a:p>
      </xdr:txBody>
    </xdr:sp>
    <xdr:clientData/>
  </xdr:twoCellAnchor>
  <xdr:twoCellAnchor>
    <xdr:from>
      <xdr:col>17</xdr:col>
      <xdr:colOff>571500</xdr:colOff>
      <xdr:row>4</xdr:row>
      <xdr:rowOff>83820</xdr:rowOff>
    </xdr:from>
    <xdr:to>
      <xdr:col>20</xdr:col>
      <xdr:colOff>360318</xdr:colOff>
      <xdr:row>8</xdr:row>
      <xdr:rowOff>53340</xdr:rowOff>
    </xdr:to>
    <xdr:sp macro="" textlink="">
      <xdr:nvSpPr>
        <xdr:cNvPr id="71" name="Rectangle: Rounded Corners 70">
          <a:extLst>
            <a:ext uri="{FF2B5EF4-FFF2-40B4-BE49-F238E27FC236}">
              <a16:creationId xmlns:a16="http://schemas.microsoft.com/office/drawing/2014/main" id="{E70F8889-3E51-4693-B18A-B584A4F7BE56}"/>
            </a:ext>
          </a:extLst>
        </xdr:cNvPr>
        <xdr:cNvSpPr/>
      </xdr:nvSpPr>
      <xdr:spPr>
        <a:xfrm>
          <a:off x="10980420" y="815340"/>
          <a:ext cx="1617618"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TOTAL ACTIVE DRIVERS </a:t>
          </a:r>
          <a:r>
            <a:rPr lang="en-US" sz="1100" b="1" i="0" u="none" strike="noStrike">
              <a:solidFill>
                <a:schemeClr val="lt1"/>
              </a:solidFill>
              <a:effectLst/>
              <a:latin typeface="+mn-lt"/>
              <a:ea typeface="+mn-ea"/>
              <a:cs typeface="+mn-cs"/>
            </a:rPr>
            <a:t>61</a:t>
          </a:r>
          <a:r>
            <a:rPr lang="en-US" sz="1050">
              <a:effectLst/>
            </a:rPr>
            <a:t> </a:t>
          </a:r>
          <a:endParaRPr lang="en-US" sz="1050" b="1" i="0" u="none" strike="noStrike">
            <a:solidFill>
              <a:schemeClr val="bg1"/>
            </a:solidFill>
            <a:latin typeface="Calibri"/>
            <a:ea typeface="+mn-ea"/>
            <a:cs typeface="Calibri"/>
          </a:endParaRPr>
        </a:p>
      </xdr:txBody>
    </xdr:sp>
    <xdr:clientData/>
  </xdr:twoCellAnchor>
  <xdr:twoCellAnchor>
    <xdr:from>
      <xdr:col>20</xdr:col>
      <xdr:colOff>480060</xdr:colOff>
      <xdr:row>4</xdr:row>
      <xdr:rowOff>91440</xdr:rowOff>
    </xdr:from>
    <xdr:to>
      <xdr:col>22</xdr:col>
      <xdr:colOff>533400</xdr:colOff>
      <xdr:row>8</xdr:row>
      <xdr:rowOff>60960</xdr:rowOff>
    </xdr:to>
    <xdr:sp macro="" textlink="">
      <xdr:nvSpPr>
        <xdr:cNvPr id="72" name="Rectangle: Rounded Corners 71">
          <a:extLst>
            <a:ext uri="{FF2B5EF4-FFF2-40B4-BE49-F238E27FC236}">
              <a16:creationId xmlns:a16="http://schemas.microsoft.com/office/drawing/2014/main" id="{5C364C07-550A-4391-BA95-3A36FB0113F0}"/>
            </a:ext>
          </a:extLst>
        </xdr:cNvPr>
        <xdr:cNvSpPr/>
      </xdr:nvSpPr>
      <xdr:spPr>
        <a:xfrm>
          <a:off x="12717780" y="822960"/>
          <a:ext cx="1272540" cy="70104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050" b="1" i="0" u="none" strike="noStrike">
              <a:solidFill>
                <a:schemeClr val="bg1"/>
              </a:solidFill>
              <a:latin typeface="Calibri"/>
              <a:ea typeface="+mn-ea"/>
              <a:cs typeface="Calibri"/>
            </a:rPr>
            <a:t>AVERAGE</a:t>
          </a:r>
          <a:r>
            <a:rPr lang="en-US" sz="1050" b="1" i="0" u="none" strike="noStrike" baseline="0">
              <a:solidFill>
                <a:schemeClr val="bg1"/>
              </a:solidFill>
              <a:latin typeface="Calibri"/>
              <a:ea typeface="+mn-ea"/>
              <a:cs typeface="Calibri"/>
            </a:rPr>
            <a:t> RATING</a:t>
          </a:r>
        </a:p>
        <a:p>
          <a:pPr marL="0" indent="0" algn="r"/>
          <a:r>
            <a:rPr lang="en-US" sz="1100" b="1" i="0" u="none" strike="noStrike">
              <a:solidFill>
                <a:schemeClr val="lt1"/>
              </a:solidFill>
              <a:effectLst/>
              <a:latin typeface="+mn-lt"/>
              <a:ea typeface="+mn-ea"/>
              <a:cs typeface="+mn-cs"/>
            </a:rPr>
            <a:t>3</a:t>
          </a:r>
          <a:r>
            <a:rPr lang="en-US" sz="1050" b="1" i="0" u="none" strike="noStrike">
              <a:solidFill>
                <a:schemeClr val="bg1"/>
              </a:solidFill>
              <a:latin typeface="Calibri"/>
              <a:ea typeface="+mn-ea"/>
              <a:cs typeface="Calibri"/>
            </a:rPr>
            <a:t> </a:t>
          </a:r>
          <a:r>
            <a:rPr lang="en-US" sz="1050" b="1">
              <a:effectLst/>
            </a:rPr>
            <a:t> </a:t>
          </a:r>
          <a:endParaRPr lang="en-US" sz="1050" b="1" i="0" u="none" strike="noStrike">
            <a:solidFill>
              <a:schemeClr val="bg1"/>
            </a:solidFill>
            <a:latin typeface="Calibri"/>
            <a:ea typeface="+mn-ea"/>
            <a:cs typeface="Calibri"/>
          </a:endParaRPr>
        </a:p>
      </xdr:txBody>
    </xdr:sp>
    <xdr:clientData/>
  </xdr:twoCellAnchor>
  <xdr:twoCellAnchor>
    <xdr:from>
      <xdr:col>2</xdr:col>
      <xdr:colOff>160020</xdr:colOff>
      <xdr:row>4</xdr:row>
      <xdr:rowOff>76200</xdr:rowOff>
    </xdr:from>
    <xdr:to>
      <xdr:col>4</xdr:col>
      <xdr:colOff>327660</xdr:colOff>
      <xdr:row>8</xdr:row>
      <xdr:rowOff>15240</xdr:rowOff>
    </xdr:to>
    <xdr:sp macro="" textlink="">
      <xdr:nvSpPr>
        <xdr:cNvPr id="73" name="Rectangle: Rounded Corners 72">
          <a:extLst>
            <a:ext uri="{FF2B5EF4-FFF2-40B4-BE49-F238E27FC236}">
              <a16:creationId xmlns:a16="http://schemas.microsoft.com/office/drawing/2014/main" id="{1D5CA190-FB1B-406E-AE33-A542DCFA1F5B}"/>
            </a:ext>
          </a:extLst>
        </xdr:cNvPr>
        <xdr:cNvSpPr/>
      </xdr:nvSpPr>
      <xdr:spPr>
        <a:xfrm>
          <a:off x="1379220" y="807720"/>
          <a:ext cx="1386840" cy="67056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t>TOTAL</a:t>
          </a:r>
          <a:r>
            <a:rPr lang="en-US" sz="1100"/>
            <a:t> </a:t>
          </a:r>
          <a:r>
            <a:rPr lang="en-US" sz="1100" b="1"/>
            <a:t>REVENUE</a:t>
          </a:r>
        </a:p>
        <a:p>
          <a:pPr algn="r"/>
          <a:r>
            <a:rPr lang="en-US" sz="1100" b="1" i="0" u="none" strike="noStrike">
              <a:solidFill>
                <a:schemeClr val="lt1"/>
              </a:solidFill>
              <a:effectLst/>
              <a:latin typeface="+mn-lt"/>
              <a:ea typeface="+mn-ea"/>
              <a:cs typeface="+mn-cs"/>
            </a:rPr>
            <a:t>303277</a:t>
          </a:r>
          <a:r>
            <a:rPr lang="en-US">
              <a:effectLst/>
            </a:rPr>
            <a:t> </a:t>
          </a:r>
          <a:endParaRPr lang="en-US" sz="1100" b="1"/>
        </a:p>
      </xdr:txBody>
    </xdr:sp>
    <xdr:clientData/>
  </xdr:twoCellAnchor>
  <xdr:twoCellAnchor editAs="oneCell">
    <xdr:from>
      <xdr:col>2</xdr:col>
      <xdr:colOff>297180</xdr:colOff>
      <xdr:row>5</xdr:row>
      <xdr:rowOff>106070</xdr:rowOff>
    </xdr:from>
    <xdr:to>
      <xdr:col>3</xdr:col>
      <xdr:colOff>228600</xdr:colOff>
      <xdr:row>7</xdr:row>
      <xdr:rowOff>162446</xdr:rowOff>
    </xdr:to>
    <xdr:pic>
      <xdr:nvPicPr>
        <xdr:cNvPr id="74" name="Picture 73">
          <a:extLst>
            <a:ext uri="{FF2B5EF4-FFF2-40B4-BE49-F238E27FC236}">
              <a16:creationId xmlns:a16="http://schemas.microsoft.com/office/drawing/2014/main" id="{690162E8-52D6-426D-B087-65349CE1933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16380" y="1020470"/>
          <a:ext cx="541020" cy="422136"/>
        </a:xfrm>
        <a:prstGeom prst="rect">
          <a:avLst/>
        </a:prstGeom>
      </xdr:spPr>
    </xdr:pic>
    <xdr:clientData/>
  </xdr:twoCellAnchor>
  <xdr:twoCellAnchor editAs="oneCell">
    <xdr:from>
      <xdr:col>5</xdr:col>
      <xdr:colOff>22860</xdr:colOff>
      <xdr:row>5</xdr:row>
      <xdr:rowOff>106680</xdr:rowOff>
    </xdr:from>
    <xdr:to>
      <xdr:col>5</xdr:col>
      <xdr:colOff>563880</xdr:colOff>
      <xdr:row>8</xdr:row>
      <xdr:rowOff>20761</xdr:rowOff>
    </xdr:to>
    <xdr:pic>
      <xdr:nvPicPr>
        <xdr:cNvPr id="75" name="Picture 74">
          <a:extLst>
            <a:ext uri="{FF2B5EF4-FFF2-40B4-BE49-F238E27FC236}">
              <a16:creationId xmlns:a16="http://schemas.microsoft.com/office/drawing/2014/main" id="{1EDAAFBD-9E5F-4346-B4AD-7F4B2497A32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70860" y="1021080"/>
          <a:ext cx="541020" cy="462721"/>
        </a:xfrm>
        <a:prstGeom prst="rect">
          <a:avLst/>
        </a:prstGeom>
      </xdr:spPr>
    </xdr:pic>
    <xdr:clientData/>
  </xdr:twoCellAnchor>
  <xdr:twoCellAnchor editAs="oneCell">
    <xdr:from>
      <xdr:col>7</xdr:col>
      <xdr:colOff>304800</xdr:colOff>
      <xdr:row>5</xdr:row>
      <xdr:rowOff>175260</xdr:rowOff>
    </xdr:from>
    <xdr:to>
      <xdr:col>8</xdr:col>
      <xdr:colOff>203651</xdr:colOff>
      <xdr:row>7</xdr:row>
      <xdr:rowOff>180791</xdr:rowOff>
    </xdr:to>
    <xdr:pic>
      <xdr:nvPicPr>
        <xdr:cNvPr id="76" name="Picture 75">
          <a:extLst>
            <a:ext uri="{FF2B5EF4-FFF2-40B4-BE49-F238E27FC236}">
              <a16:creationId xmlns:a16="http://schemas.microsoft.com/office/drawing/2014/main" id="{54D52616-252B-4A23-8D97-E3B7EBD3803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572000" y="1089660"/>
          <a:ext cx="508451" cy="371291"/>
        </a:xfrm>
        <a:prstGeom prst="rect">
          <a:avLst/>
        </a:prstGeom>
      </xdr:spPr>
    </xdr:pic>
    <xdr:clientData/>
  </xdr:twoCellAnchor>
  <xdr:twoCellAnchor editAs="oneCell">
    <xdr:from>
      <xdr:col>9</xdr:col>
      <xdr:colOff>533400</xdr:colOff>
      <xdr:row>4</xdr:row>
      <xdr:rowOff>152400</xdr:rowOff>
    </xdr:from>
    <xdr:to>
      <xdr:col>11</xdr:col>
      <xdr:colOff>53474</xdr:colOff>
      <xdr:row>8</xdr:row>
      <xdr:rowOff>160154</xdr:rowOff>
    </xdr:to>
    <xdr:pic>
      <xdr:nvPicPr>
        <xdr:cNvPr id="77" name="Picture 76">
          <a:extLst>
            <a:ext uri="{FF2B5EF4-FFF2-40B4-BE49-F238E27FC236}">
              <a16:creationId xmlns:a16="http://schemas.microsoft.com/office/drawing/2014/main" id="{6F304873-7F7B-444A-AC71-BB6F626106F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019800" y="883920"/>
          <a:ext cx="739274" cy="739274"/>
        </a:xfrm>
        <a:prstGeom prst="rect">
          <a:avLst/>
        </a:prstGeom>
      </xdr:spPr>
    </xdr:pic>
    <xdr:clientData/>
  </xdr:twoCellAnchor>
  <xdr:twoCellAnchor editAs="oneCell">
    <xdr:from>
      <xdr:col>12</xdr:col>
      <xdr:colOff>274320</xdr:colOff>
      <xdr:row>5</xdr:row>
      <xdr:rowOff>99060</xdr:rowOff>
    </xdr:from>
    <xdr:to>
      <xdr:col>13</xdr:col>
      <xdr:colOff>305481</xdr:colOff>
      <xdr:row>8</xdr:row>
      <xdr:rowOff>23541</xdr:rowOff>
    </xdr:to>
    <xdr:pic>
      <xdr:nvPicPr>
        <xdr:cNvPr id="78" name="Picture 77">
          <a:extLst>
            <a:ext uri="{FF2B5EF4-FFF2-40B4-BE49-F238E27FC236}">
              <a16:creationId xmlns:a16="http://schemas.microsoft.com/office/drawing/2014/main" id="{61619A11-705C-4D7E-A676-E58AA6CB34A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7589520" y="1013460"/>
          <a:ext cx="640761" cy="473121"/>
        </a:xfrm>
        <a:prstGeom prst="rect">
          <a:avLst/>
        </a:prstGeom>
      </xdr:spPr>
    </xdr:pic>
    <xdr:clientData/>
  </xdr:twoCellAnchor>
  <xdr:twoCellAnchor editAs="oneCell">
    <xdr:from>
      <xdr:col>15</xdr:col>
      <xdr:colOff>205740</xdr:colOff>
      <xdr:row>5</xdr:row>
      <xdr:rowOff>121920</xdr:rowOff>
    </xdr:from>
    <xdr:to>
      <xdr:col>16</xdr:col>
      <xdr:colOff>206421</xdr:colOff>
      <xdr:row>8</xdr:row>
      <xdr:rowOff>8301</xdr:rowOff>
    </xdr:to>
    <xdr:pic>
      <xdr:nvPicPr>
        <xdr:cNvPr id="79" name="Picture 78">
          <a:extLst>
            <a:ext uri="{FF2B5EF4-FFF2-40B4-BE49-F238E27FC236}">
              <a16:creationId xmlns:a16="http://schemas.microsoft.com/office/drawing/2014/main" id="{70F1A65A-C4A2-4593-AEE8-3E414BC9EBE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9349740" y="1036320"/>
          <a:ext cx="610281" cy="435021"/>
        </a:xfrm>
        <a:prstGeom prst="rect">
          <a:avLst/>
        </a:prstGeom>
      </xdr:spPr>
    </xdr:pic>
    <xdr:clientData/>
  </xdr:twoCellAnchor>
  <xdr:twoCellAnchor editAs="oneCell">
    <xdr:from>
      <xdr:col>18</xdr:col>
      <xdr:colOff>220980</xdr:colOff>
      <xdr:row>5</xdr:row>
      <xdr:rowOff>68580</xdr:rowOff>
    </xdr:from>
    <xdr:to>
      <xdr:col>19</xdr:col>
      <xdr:colOff>388619</xdr:colOff>
      <xdr:row>8</xdr:row>
      <xdr:rowOff>83819</xdr:rowOff>
    </xdr:to>
    <xdr:pic>
      <xdr:nvPicPr>
        <xdr:cNvPr id="80" name="Picture 79">
          <a:extLst>
            <a:ext uri="{FF2B5EF4-FFF2-40B4-BE49-F238E27FC236}">
              <a16:creationId xmlns:a16="http://schemas.microsoft.com/office/drawing/2014/main" id="{5C882E3F-6EF3-4005-A5F2-A78014725AB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1239500" y="982980"/>
          <a:ext cx="777239" cy="563879"/>
        </a:xfrm>
        <a:prstGeom prst="rect">
          <a:avLst/>
        </a:prstGeom>
      </xdr:spPr>
    </xdr:pic>
    <xdr:clientData/>
  </xdr:twoCellAnchor>
  <xdr:twoCellAnchor editAs="oneCell">
    <xdr:from>
      <xdr:col>21</xdr:col>
      <xdr:colOff>137160</xdr:colOff>
      <xdr:row>5</xdr:row>
      <xdr:rowOff>144780</xdr:rowOff>
    </xdr:from>
    <xdr:to>
      <xdr:col>22</xdr:col>
      <xdr:colOff>28381</xdr:colOff>
      <xdr:row>7</xdr:row>
      <xdr:rowOff>173161</xdr:rowOff>
    </xdr:to>
    <xdr:pic>
      <xdr:nvPicPr>
        <xdr:cNvPr id="81" name="Picture 80">
          <a:extLst>
            <a:ext uri="{FF2B5EF4-FFF2-40B4-BE49-F238E27FC236}">
              <a16:creationId xmlns:a16="http://schemas.microsoft.com/office/drawing/2014/main" id="{9029BA64-92BC-49AE-95A8-BC2B7E0F380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984480" y="1059180"/>
          <a:ext cx="500821" cy="3941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556260</xdr:colOff>
      <xdr:row>0</xdr:row>
      <xdr:rowOff>91440</xdr:rowOff>
    </xdr:from>
    <xdr:to>
      <xdr:col>22</xdr:col>
      <xdr:colOff>60960</xdr:colOff>
      <xdr:row>3</xdr:row>
      <xdr:rowOff>99060</xdr:rowOff>
    </xdr:to>
    <xdr:sp macro="" textlink="">
      <xdr:nvSpPr>
        <xdr:cNvPr id="2" name="TextBox 1">
          <a:extLst>
            <a:ext uri="{FF2B5EF4-FFF2-40B4-BE49-F238E27FC236}">
              <a16:creationId xmlns:a16="http://schemas.microsoft.com/office/drawing/2014/main" id="{80D3FE90-BCD5-4035-AB6C-097DF123B8B6}"/>
            </a:ext>
          </a:extLst>
        </xdr:cNvPr>
        <xdr:cNvSpPr txBox="1"/>
      </xdr:nvSpPr>
      <xdr:spPr>
        <a:xfrm>
          <a:off x="2994660" y="91440"/>
          <a:ext cx="10523220" cy="5562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a:solidFill>
                <a:srgbClr val="00B0F0"/>
              </a:solidFill>
            </a:rPr>
            <a:t>           </a:t>
          </a:r>
          <a:r>
            <a:rPr lang="en-US" sz="2800">
              <a:solidFill>
                <a:schemeClr val="bg1"/>
              </a:solidFill>
            </a:rPr>
            <a:t>UBER  RIDES </a:t>
          </a:r>
          <a:r>
            <a:rPr lang="en-US" sz="2800">
              <a:solidFill>
                <a:schemeClr val="bg1"/>
              </a:solidFill>
              <a:effectLst/>
              <a:latin typeface="+mn-lt"/>
              <a:ea typeface="+mn-ea"/>
              <a:cs typeface="+mn-cs"/>
            </a:rPr>
            <a:t>REQUEST DASHBOARD</a:t>
          </a:r>
          <a:r>
            <a:rPr lang="en-US" sz="1100">
              <a:solidFill>
                <a:schemeClr val="dk1"/>
              </a:solidFill>
              <a:effectLst/>
              <a:latin typeface="+mn-lt"/>
              <a:ea typeface="+mn-ea"/>
              <a:cs typeface="+mn-cs"/>
            </a:rPr>
            <a:t>Operations</a:t>
          </a:r>
          <a:r>
            <a:rPr lang="en-US" sz="1100" baseline="0">
              <a:solidFill>
                <a:schemeClr val="dk1"/>
              </a:solidFill>
              <a:effectLst/>
              <a:latin typeface="+mn-lt"/>
              <a:ea typeface="+mn-ea"/>
              <a:cs typeface="+mn-cs"/>
            </a:rPr>
            <a:t> &amp;Location Analysis</a:t>
          </a:r>
          <a:endParaRPr lang="en-US" sz="28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Operations</a:t>
          </a:r>
          <a:r>
            <a:rPr lang="en-US" sz="1100" baseline="0">
              <a:solidFill>
                <a:schemeClr val="dk1"/>
              </a:solidFill>
              <a:effectLst/>
              <a:latin typeface="+mn-lt"/>
              <a:ea typeface="+mn-ea"/>
              <a:cs typeface="+mn-cs"/>
            </a:rPr>
            <a:t> &amp;Location Analysis</a:t>
          </a:r>
          <a:endParaRPr lang="en-US" sz="28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Operations</a:t>
          </a:r>
          <a:r>
            <a:rPr lang="en-US" sz="1100" baseline="0">
              <a:solidFill>
                <a:schemeClr val="dk1"/>
              </a:solidFill>
              <a:effectLst/>
              <a:latin typeface="+mn-lt"/>
              <a:ea typeface="+mn-ea"/>
              <a:cs typeface="+mn-cs"/>
            </a:rPr>
            <a:t> &amp;Location Analysis</a:t>
          </a:r>
          <a:endParaRPr lang="en-US" sz="2800">
            <a:effectLst/>
          </a:endParaRPr>
        </a:p>
        <a:p>
          <a:endParaRPr lang="en-US" sz="2800">
            <a:solidFill>
              <a:schemeClr val="bg1"/>
            </a:solidFill>
          </a:endParaRPr>
        </a:p>
      </xdr:txBody>
    </xdr:sp>
    <xdr:clientData/>
  </xdr:twoCellAnchor>
  <xdr:twoCellAnchor editAs="oneCell">
    <xdr:from>
      <xdr:col>5</xdr:col>
      <xdr:colOff>60960</xdr:colOff>
      <xdr:row>0</xdr:row>
      <xdr:rowOff>162046</xdr:rowOff>
    </xdr:from>
    <xdr:to>
      <xdr:col>6</xdr:col>
      <xdr:colOff>297180</xdr:colOff>
      <xdr:row>2</xdr:row>
      <xdr:rowOff>166298</xdr:rowOff>
    </xdr:to>
    <xdr:pic>
      <xdr:nvPicPr>
        <xdr:cNvPr id="3" name="Picture 2">
          <a:extLst>
            <a:ext uri="{FF2B5EF4-FFF2-40B4-BE49-F238E27FC236}">
              <a16:creationId xmlns:a16="http://schemas.microsoft.com/office/drawing/2014/main" id="{E3AD3327-1C92-4F5D-8626-9976701C7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8960" y="162046"/>
          <a:ext cx="845820" cy="370012"/>
        </a:xfrm>
        <a:prstGeom prst="rect">
          <a:avLst/>
        </a:prstGeom>
      </xdr:spPr>
    </xdr:pic>
    <xdr:clientData/>
  </xdr:twoCellAnchor>
  <xdr:twoCellAnchor editAs="oneCell">
    <xdr:from>
      <xdr:col>0</xdr:col>
      <xdr:colOff>30481</xdr:colOff>
      <xdr:row>0</xdr:row>
      <xdr:rowOff>126550</xdr:rowOff>
    </xdr:from>
    <xdr:to>
      <xdr:col>2</xdr:col>
      <xdr:colOff>0</xdr:colOff>
      <xdr:row>4</xdr:row>
      <xdr:rowOff>7620</xdr:rowOff>
    </xdr:to>
    <xdr:pic>
      <xdr:nvPicPr>
        <xdr:cNvPr id="6" name="Picture 5">
          <a:extLst>
            <a:ext uri="{FF2B5EF4-FFF2-40B4-BE49-F238E27FC236}">
              <a16:creationId xmlns:a16="http://schemas.microsoft.com/office/drawing/2014/main" id="{4A41A7DC-73FF-4251-8BA4-DEE90607AD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1" y="126550"/>
          <a:ext cx="1188719" cy="612590"/>
        </a:xfrm>
        <a:prstGeom prst="rect">
          <a:avLst/>
        </a:prstGeom>
        <a:solidFill>
          <a:schemeClr val="tx2">
            <a:lumMod val="75000"/>
          </a:schemeClr>
        </a:solidFill>
      </xdr:spPr>
    </xdr:pic>
    <xdr:clientData/>
  </xdr:twoCellAnchor>
  <xdr:twoCellAnchor editAs="oneCell">
    <xdr:from>
      <xdr:col>0</xdr:col>
      <xdr:colOff>15240</xdr:colOff>
      <xdr:row>4</xdr:row>
      <xdr:rowOff>83234</xdr:rowOff>
    </xdr:from>
    <xdr:to>
      <xdr:col>1</xdr:col>
      <xdr:colOff>541019</xdr:colOff>
      <xdr:row>10</xdr:row>
      <xdr:rowOff>121920</xdr:rowOff>
    </xdr:to>
    <mc:AlternateContent xmlns:mc="http://schemas.openxmlformats.org/markup-compatibility/2006" xmlns:a14="http://schemas.microsoft.com/office/drawing/2010/main">
      <mc:Choice Requires="a14">
        <xdr:graphicFrame macro="">
          <xdr:nvGraphicFramePr>
            <xdr:cNvPr id="7" name="Ride_Type 3">
              <a:extLst>
                <a:ext uri="{FF2B5EF4-FFF2-40B4-BE49-F238E27FC236}">
                  <a16:creationId xmlns:a16="http://schemas.microsoft.com/office/drawing/2014/main" id="{F92AF86F-634C-4203-A43C-903CDF7F582F}"/>
                </a:ext>
              </a:extLst>
            </xdr:cNvPr>
            <xdr:cNvGraphicFramePr/>
          </xdr:nvGraphicFramePr>
          <xdr:xfrm>
            <a:off x="0" y="0"/>
            <a:ext cx="0" cy="0"/>
          </xdr:xfrm>
          <a:graphic>
            <a:graphicData uri="http://schemas.microsoft.com/office/drawing/2010/slicer">
              <sle:slicer xmlns:sle="http://schemas.microsoft.com/office/drawing/2010/slicer" name="Ride_Type 3"/>
            </a:graphicData>
          </a:graphic>
        </xdr:graphicFrame>
      </mc:Choice>
      <mc:Fallback xmlns="">
        <xdr:sp macro="" textlink="">
          <xdr:nvSpPr>
            <xdr:cNvPr id="0" name=""/>
            <xdr:cNvSpPr>
              <a:spLocks noTextEdit="1"/>
            </xdr:cNvSpPr>
          </xdr:nvSpPr>
          <xdr:spPr>
            <a:xfrm>
              <a:off x="15240" y="814754"/>
              <a:ext cx="1135379" cy="1135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30187</xdr:rowOff>
    </xdr:from>
    <xdr:to>
      <xdr:col>1</xdr:col>
      <xdr:colOff>548050</xdr:colOff>
      <xdr:row>17</xdr:row>
      <xdr:rowOff>80009</xdr:rowOff>
    </xdr:to>
    <mc:AlternateContent xmlns:mc="http://schemas.openxmlformats.org/markup-compatibility/2006" xmlns:a14="http://schemas.microsoft.com/office/drawing/2010/main">
      <mc:Choice Requires="a14">
        <xdr:graphicFrame macro="">
          <xdr:nvGraphicFramePr>
            <xdr:cNvPr id="8" name="Ride_Status 3">
              <a:extLst>
                <a:ext uri="{FF2B5EF4-FFF2-40B4-BE49-F238E27FC236}">
                  <a16:creationId xmlns:a16="http://schemas.microsoft.com/office/drawing/2014/main" id="{E4430927-048B-4274-9B6A-DE3EEC50B89A}"/>
                </a:ext>
              </a:extLst>
            </xdr:cNvPr>
            <xdr:cNvGraphicFramePr/>
          </xdr:nvGraphicFramePr>
          <xdr:xfrm>
            <a:off x="0" y="0"/>
            <a:ext cx="0" cy="0"/>
          </xdr:xfrm>
          <a:graphic>
            <a:graphicData uri="http://schemas.microsoft.com/office/drawing/2010/slicer">
              <sle:slicer xmlns:sle="http://schemas.microsoft.com/office/drawing/2010/slicer" name="Ride_Status 3"/>
            </a:graphicData>
          </a:graphic>
        </xdr:graphicFrame>
      </mc:Choice>
      <mc:Fallback xmlns="">
        <xdr:sp macro="" textlink="">
          <xdr:nvSpPr>
            <xdr:cNvPr id="0" name=""/>
            <xdr:cNvSpPr>
              <a:spLocks noTextEdit="1"/>
            </xdr:cNvSpPr>
          </xdr:nvSpPr>
          <xdr:spPr>
            <a:xfrm>
              <a:off x="7620" y="2041867"/>
              <a:ext cx="1150030" cy="1147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30480</xdr:rowOff>
    </xdr:from>
    <xdr:to>
      <xdr:col>1</xdr:col>
      <xdr:colOff>541020</xdr:colOff>
      <xdr:row>27</xdr:row>
      <xdr:rowOff>121920</xdr:rowOff>
    </xdr:to>
    <mc:AlternateContent xmlns:mc="http://schemas.openxmlformats.org/markup-compatibility/2006" xmlns:a14="http://schemas.microsoft.com/office/drawing/2010/main">
      <mc:Choice Requires="a14">
        <xdr:graphicFrame macro="">
          <xdr:nvGraphicFramePr>
            <xdr:cNvPr id="9" name="Request_Date (Month) 3">
              <a:extLst>
                <a:ext uri="{FF2B5EF4-FFF2-40B4-BE49-F238E27FC236}">
                  <a16:creationId xmlns:a16="http://schemas.microsoft.com/office/drawing/2014/main" id="{624126F3-9F94-42B0-B1EF-A58E36AEDFDB}"/>
                </a:ext>
              </a:extLst>
            </xdr:cNvPr>
            <xdr:cNvGraphicFramePr/>
          </xdr:nvGraphicFramePr>
          <xdr:xfrm>
            <a:off x="0" y="0"/>
            <a:ext cx="0" cy="0"/>
          </xdr:xfrm>
          <a:graphic>
            <a:graphicData uri="http://schemas.microsoft.com/office/drawing/2010/slicer">
              <sle:slicer xmlns:sle="http://schemas.microsoft.com/office/drawing/2010/slicer" name="Request_Date (Month) 3"/>
            </a:graphicData>
          </a:graphic>
        </xdr:graphicFrame>
      </mc:Choice>
      <mc:Fallback xmlns="">
        <xdr:sp macro="" textlink="">
          <xdr:nvSpPr>
            <xdr:cNvPr id="0" name=""/>
            <xdr:cNvSpPr>
              <a:spLocks noTextEdit="1"/>
            </xdr:cNvSpPr>
          </xdr:nvSpPr>
          <xdr:spPr>
            <a:xfrm>
              <a:off x="15240" y="3322320"/>
              <a:ext cx="113538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4</xdr:row>
      <xdr:rowOff>38100</xdr:rowOff>
    </xdr:from>
    <xdr:to>
      <xdr:col>7</xdr:col>
      <xdr:colOff>281940</xdr:colOff>
      <xdr:row>14</xdr:row>
      <xdr:rowOff>83820</xdr:rowOff>
    </xdr:to>
    <xdr:graphicFrame macro="">
      <xdr:nvGraphicFramePr>
        <xdr:cNvPr id="26" name="Chart 25">
          <a:extLst>
            <a:ext uri="{FF2B5EF4-FFF2-40B4-BE49-F238E27FC236}">
              <a16:creationId xmlns:a16="http://schemas.microsoft.com/office/drawing/2014/main" id="{4428D077-D6DD-4037-9EC1-D3C66CDE4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358140</xdr:colOff>
      <xdr:row>4</xdr:row>
      <xdr:rowOff>76201</xdr:rowOff>
    </xdr:from>
    <xdr:to>
      <xdr:col>18</xdr:col>
      <xdr:colOff>396240</xdr:colOff>
      <xdr:row>14</xdr:row>
      <xdr:rowOff>106680</xdr:rowOff>
    </xdr:to>
    <xdr:graphicFrame macro="">
      <xdr:nvGraphicFramePr>
        <xdr:cNvPr id="28" name="Chart 27">
          <a:extLst>
            <a:ext uri="{FF2B5EF4-FFF2-40B4-BE49-F238E27FC236}">
              <a16:creationId xmlns:a16="http://schemas.microsoft.com/office/drawing/2014/main" id="{361094A9-A49E-45F8-A74B-CA8E310BE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510540</xdr:colOff>
      <xdr:row>4</xdr:row>
      <xdr:rowOff>68580</xdr:rowOff>
    </xdr:from>
    <xdr:to>
      <xdr:col>23</xdr:col>
      <xdr:colOff>403860</xdr:colOff>
      <xdr:row>14</xdr:row>
      <xdr:rowOff>76200</xdr:rowOff>
    </xdr:to>
    <xdr:graphicFrame macro="">
      <xdr:nvGraphicFramePr>
        <xdr:cNvPr id="29" name="Chart 28">
          <a:extLst>
            <a:ext uri="{FF2B5EF4-FFF2-40B4-BE49-F238E27FC236}">
              <a16:creationId xmlns:a16="http://schemas.microsoft.com/office/drawing/2014/main" id="{46CAE15A-82EA-4675-ACDA-0D817B835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60960</xdr:colOff>
      <xdr:row>15</xdr:row>
      <xdr:rowOff>144780</xdr:rowOff>
    </xdr:from>
    <xdr:to>
      <xdr:col>8</xdr:col>
      <xdr:colOff>297180</xdr:colOff>
      <xdr:row>27</xdr:row>
      <xdr:rowOff>68580</xdr:rowOff>
    </xdr:to>
    <xdr:graphicFrame macro="">
      <xdr:nvGraphicFramePr>
        <xdr:cNvPr id="30" name="Chart 29">
          <a:extLst>
            <a:ext uri="{FF2B5EF4-FFF2-40B4-BE49-F238E27FC236}">
              <a16:creationId xmlns:a16="http://schemas.microsoft.com/office/drawing/2014/main" id="{7D00A11A-1251-4044-B54C-EC9CD6474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266700</xdr:colOff>
      <xdr:row>15</xdr:row>
      <xdr:rowOff>106680</xdr:rowOff>
    </xdr:from>
    <xdr:to>
      <xdr:col>18</xdr:col>
      <xdr:colOff>441961</xdr:colOff>
      <xdr:row>27</xdr:row>
      <xdr:rowOff>15240</xdr:rowOff>
    </xdr:to>
    <xdr:graphicFrame macro="">
      <xdr:nvGraphicFramePr>
        <xdr:cNvPr id="11" name="Chart 10">
          <a:extLst>
            <a:ext uri="{FF2B5EF4-FFF2-40B4-BE49-F238E27FC236}">
              <a16:creationId xmlns:a16="http://schemas.microsoft.com/office/drawing/2014/main" id="{C25C76DF-6C51-4550-B142-47497B54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571500</xdr:colOff>
      <xdr:row>15</xdr:row>
      <xdr:rowOff>121920</xdr:rowOff>
    </xdr:from>
    <xdr:to>
      <xdr:col>23</xdr:col>
      <xdr:colOff>441960</xdr:colOff>
      <xdr:row>27</xdr:row>
      <xdr:rowOff>76200</xdr:rowOff>
    </xdr:to>
    <xdr:graphicFrame macro="">
      <xdr:nvGraphicFramePr>
        <xdr:cNvPr id="12" name="Chart 11">
          <a:extLst>
            <a:ext uri="{FF2B5EF4-FFF2-40B4-BE49-F238E27FC236}">
              <a16:creationId xmlns:a16="http://schemas.microsoft.com/office/drawing/2014/main" id="{0F438E0E-886C-48B0-805E-409F61F1C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114300</xdr:colOff>
      <xdr:row>1</xdr:row>
      <xdr:rowOff>7620</xdr:rowOff>
    </xdr:from>
    <xdr:to>
      <xdr:col>16</xdr:col>
      <xdr:colOff>449580</xdr:colOff>
      <xdr:row>2</xdr:row>
      <xdr:rowOff>144780</xdr:rowOff>
    </xdr:to>
    <xdr:sp macro="" textlink="">
      <xdr:nvSpPr>
        <xdr:cNvPr id="13" name="Rectangle: Rounded Corners 12">
          <a:hlinkClick xmlns:r="http://schemas.openxmlformats.org/officeDocument/2006/relationships" r:id="rId9"/>
          <a:extLst>
            <a:ext uri="{FF2B5EF4-FFF2-40B4-BE49-F238E27FC236}">
              <a16:creationId xmlns:a16="http://schemas.microsoft.com/office/drawing/2014/main" id="{E865FA40-4224-D076-AF36-C6AAD2383502}"/>
            </a:ext>
          </a:extLst>
        </xdr:cNvPr>
        <xdr:cNvSpPr/>
      </xdr:nvSpPr>
      <xdr:spPr>
        <a:xfrm>
          <a:off x="9258300" y="190500"/>
          <a:ext cx="944880" cy="3200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Overview</a:t>
          </a:r>
        </a:p>
      </xdr:txBody>
    </xdr:sp>
    <xdr:clientData/>
  </xdr:twoCellAnchor>
  <xdr:twoCellAnchor>
    <xdr:from>
      <xdr:col>16</xdr:col>
      <xdr:colOff>548640</xdr:colOff>
      <xdr:row>1</xdr:row>
      <xdr:rowOff>7620</xdr:rowOff>
    </xdr:from>
    <xdr:to>
      <xdr:col>18</xdr:col>
      <xdr:colOff>190500</xdr:colOff>
      <xdr:row>2</xdr:row>
      <xdr:rowOff>152400</xdr:rowOff>
    </xdr:to>
    <xdr:sp macro="" textlink="">
      <xdr:nvSpPr>
        <xdr:cNvPr id="14" name="Rectangle: Rounded Corners 13">
          <a:hlinkClick xmlns:r="http://schemas.openxmlformats.org/officeDocument/2006/relationships" r:id="rId10"/>
          <a:extLst>
            <a:ext uri="{FF2B5EF4-FFF2-40B4-BE49-F238E27FC236}">
              <a16:creationId xmlns:a16="http://schemas.microsoft.com/office/drawing/2014/main" id="{59DCAACD-31EA-EF04-5AE1-67B80E0DDF07}"/>
            </a:ext>
          </a:extLst>
        </xdr:cNvPr>
        <xdr:cNvSpPr/>
      </xdr:nvSpPr>
      <xdr:spPr>
        <a:xfrm>
          <a:off x="10302240" y="190500"/>
          <a:ext cx="906780" cy="3276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Details</a:t>
          </a:r>
        </a:p>
      </xdr:txBody>
    </xdr:sp>
    <xdr:clientData/>
  </xdr:twoCellAnchor>
  <xdr:twoCellAnchor>
    <xdr:from>
      <xdr:col>18</xdr:col>
      <xdr:colOff>327660</xdr:colOff>
      <xdr:row>0</xdr:row>
      <xdr:rowOff>144780</xdr:rowOff>
    </xdr:from>
    <xdr:to>
      <xdr:col>21</xdr:col>
      <xdr:colOff>556260</xdr:colOff>
      <xdr:row>1</xdr:row>
      <xdr:rowOff>160020</xdr:rowOff>
    </xdr:to>
    <xdr:sp macro="" textlink="">
      <xdr:nvSpPr>
        <xdr:cNvPr id="15" name="Rectangle: Rounded Corners 14">
          <a:hlinkClick xmlns:r="http://schemas.openxmlformats.org/officeDocument/2006/relationships" r:id="rId11"/>
          <a:extLst>
            <a:ext uri="{FF2B5EF4-FFF2-40B4-BE49-F238E27FC236}">
              <a16:creationId xmlns:a16="http://schemas.microsoft.com/office/drawing/2014/main" id="{43AD4A49-AE20-33F2-D073-F284971B3DAE}"/>
            </a:ext>
          </a:extLst>
        </xdr:cNvPr>
        <xdr:cNvSpPr/>
      </xdr:nvSpPr>
      <xdr:spPr>
        <a:xfrm>
          <a:off x="11346180" y="144780"/>
          <a:ext cx="2057400" cy="1981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Operations &amp;</a:t>
          </a:r>
          <a:r>
            <a:rPr lang="en-US" sz="1100" baseline="0"/>
            <a:t> Location Analysis</a:t>
          </a:r>
          <a:endParaRPr lang="en-US" sz="1100"/>
        </a:p>
      </xdr:txBody>
    </xdr:sp>
    <xdr:clientData/>
  </xdr:twoCellAnchor>
  <xdr:twoCellAnchor>
    <xdr:from>
      <xdr:col>18</xdr:col>
      <xdr:colOff>342900</xdr:colOff>
      <xdr:row>2</xdr:row>
      <xdr:rowOff>22860</xdr:rowOff>
    </xdr:from>
    <xdr:to>
      <xdr:col>21</xdr:col>
      <xdr:colOff>556260</xdr:colOff>
      <xdr:row>3</xdr:row>
      <xdr:rowOff>53340</xdr:rowOff>
    </xdr:to>
    <xdr:sp macro="" textlink="">
      <xdr:nvSpPr>
        <xdr:cNvPr id="16" name="Rectangle: Rounded Corners 15">
          <a:hlinkClick xmlns:r="http://schemas.openxmlformats.org/officeDocument/2006/relationships" r:id="rId12"/>
          <a:extLst>
            <a:ext uri="{FF2B5EF4-FFF2-40B4-BE49-F238E27FC236}">
              <a16:creationId xmlns:a16="http://schemas.microsoft.com/office/drawing/2014/main" id="{8388DABB-B50B-2A34-825E-96B03B66C230}"/>
            </a:ext>
          </a:extLst>
        </xdr:cNvPr>
        <xdr:cNvSpPr/>
      </xdr:nvSpPr>
      <xdr:spPr>
        <a:xfrm>
          <a:off x="11361420" y="388620"/>
          <a:ext cx="2042160" cy="2133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Driver &amp;</a:t>
          </a:r>
          <a:r>
            <a:rPr lang="en-US" sz="1100" baseline="0"/>
            <a:t> Customer Insights</a:t>
          </a:r>
          <a:endParaRPr lang="en-US" sz="1100"/>
        </a:p>
      </xdr:txBody>
    </xdr:sp>
    <xdr:clientData/>
  </xdr:twoCellAnchor>
  <xdr:twoCellAnchor>
    <xdr:from>
      <xdr:col>8</xdr:col>
      <xdr:colOff>426720</xdr:colOff>
      <xdr:row>15</xdr:row>
      <xdr:rowOff>152400</xdr:rowOff>
    </xdr:from>
    <xdr:to>
      <xdr:col>13</xdr:col>
      <xdr:colOff>129540</xdr:colOff>
      <xdr:row>27</xdr:row>
      <xdr:rowOff>0</xdr:rowOff>
    </xdr:to>
    <xdr:graphicFrame macro="">
      <xdr:nvGraphicFramePr>
        <xdr:cNvPr id="17" name="Chart 16">
          <a:extLst>
            <a:ext uri="{FF2B5EF4-FFF2-40B4-BE49-F238E27FC236}">
              <a16:creationId xmlns:a16="http://schemas.microsoft.com/office/drawing/2014/main" id="{A482C11A-E954-4ECF-AC00-86988FD46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434340</xdr:colOff>
      <xdr:row>4</xdr:row>
      <xdr:rowOff>91440</xdr:rowOff>
    </xdr:from>
    <xdr:to>
      <xdr:col>13</xdr:col>
      <xdr:colOff>198120</xdr:colOff>
      <xdr:row>14</xdr:row>
      <xdr:rowOff>68580</xdr:rowOff>
    </xdr:to>
    <xdr:graphicFrame macro="">
      <xdr:nvGraphicFramePr>
        <xdr:cNvPr id="4" name="Chart 3">
          <a:extLst>
            <a:ext uri="{FF2B5EF4-FFF2-40B4-BE49-F238E27FC236}">
              <a16:creationId xmlns:a16="http://schemas.microsoft.com/office/drawing/2014/main" id="{967A1BE1-A9A7-48B2-A5A6-CE0B18E71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152399</xdr:colOff>
      <xdr:row>0</xdr:row>
      <xdr:rowOff>87312</xdr:rowOff>
    </xdr:from>
    <xdr:ext cx="14206539" cy="712787"/>
    <xdr:sp macro="" textlink="">
      <xdr:nvSpPr>
        <xdr:cNvPr id="2" name="TextBox 1">
          <a:extLst>
            <a:ext uri="{FF2B5EF4-FFF2-40B4-BE49-F238E27FC236}">
              <a16:creationId xmlns:a16="http://schemas.microsoft.com/office/drawing/2014/main" id="{4D71DD07-3149-4096-9B34-EF28FF578E19}"/>
            </a:ext>
          </a:extLst>
        </xdr:cNvPr>
        <xdr:cNvSpPr txBox="1"/>
      </xdr:nvSpPr>
      <xdr:spPr>
        <a:xfrm>
          <a:off x="898524" y="87312"/>
          <a:ext cx="14206539" cy="712787"/>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t> </a:t>
          </a:r>
          <a:r>
            <a:rPr lang="en-US" sz="3200" b="1">
              <a:solidFill>
                <a:schemeClr val="bg1"/>
              </a:solidFill>
            </a:rPr>
            <a:t>Uber Rides Request</a:t>
          </a:r>
          <a:r>
            <a:rPr lang="en-US" sz="3200" b="1" baseline="0">
              <a:solidFill>
                <a:schemeClr val="bg1"/>
              </a:solidFill>
            </a:rPr>
            <a:t> Summary Tables</a:t>
          </a:r>
          <a:endParaRPr lang="en-US" sz="3200" b="1">
            <a:solidFill>
              <a:schemeClr val="bg1"/>
            </a:solidFill>
          </a:endParaRPr>
        </a:p>
      </xdr:txBody>
    </xdr:sp>
    <xdr:clientData/>
  </xdr:oneCellAnchor>
  <xdr:twoCellAnchor>
    <xdr:from>
      <xdr:col>4</xdr:col>
      <xdr:colOff>411480</xdr:colOff>
      <xdr:row>4</xdr:row>
      <xdr:rowOff>99060</xdr:rowOff>
    </xdr:from>
    <xdr:to>
      <xdr:col>13</xdr:col>
      <xdr:colOff>335280</xdr:colOff>
      <xdr:row>6</xdr:row>
      <xdr:rowOff>22860</xdr:rowOff>
    </xdr:to>
    <xdr:sp macro="" textlink="">
      <xdr:nvSpPr>
        <xdr:cNvPr id="30" name="Rectangle 29">
          <a:extLst>
            <a:ext uri="{FF2B5EF4-FFF2-40B4-BE49-F238E27FC236}">
              <a16:creationId xmlns:a16="http://schemas.microsoft.com/office/drawing/2014/main" id="{3806835C-3E5F-DB88-23EB-6A4152B3B617}"/>
            </a:ext>
          </a:extLst>
        </xdr:cNvPr>
        <xdr:cNvSpPr/>
      </xdr:nvSpPr>
      <xdr:spPr>
        <a:xfrm>
          <a:off x="3406140" y="830580"/>
          <a:ext cx="5410200" cy="28956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SUMMARY</a:t>
          </a:r>
          <a:r>
            <a:rPr lang="en-US" sz="1600" baseline="0"/>
            <a:t> TABLES WITH THEIR POSSIBLE BUSINESS DECISIONS.</a:t>
          </a:r>
          <a:endParaRPr lang="en-US" sz="1600"/>
        </a:p>
      </xdr:txBody>
    </xdr:sp>
    <xdr:clientData/>
  </xdr:twoCellAnchor>
  <xdr:twoCellAnchor>
    <xdr:from>
      <xdr:col>0</xdr:col>
      <xdr:colOff>712787</xdr:colOff>
      <xdr:row>8</xdr:row>
      <xdr:rowOff>34925</xdr:rowOff>
    </xdr:from>
    <xdr:to>
      <xdr:col>4</xdr:col>
      <xdr:colOff>515937</xdr:colOff>
      <xdr:row>9</xdr:row>
      <xdr:rowOff>142875</xdr:rowOff>
    </xdr:to>
    <xdr:sp macro="" textlink="">
      <xdr:nvSpPr>
        <xdr:cNvPr id="31" name="TextBox 30">
          <a:extLst>
            <a:ext uri="{FF2B5EF4-FFF2-40B4-BE49-F238E27FC236}">
              <a16:creationId xmlns:a16="http://schemas.microsoft.com/office/drawing/2014/main" id="{D787BB9B-B2CB-FEF1-B2C6-9BA6605427AE}"/>
            </a:ext>
          </a:extLst>
        </xdr:cNvPr>
        <xdr:cNvSpPr txBox="1"/>
      </xdr:nvSpPr>
      <xdr:spPr>
        <a:xfrm>
          <a:off x="712787" y="1495425"/>
          <a:ext cx="2573338" cy="290513"/>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tx1"/>
              </a:solidFill>
              <a:effectLst/>
              <a:latin typeface="+mn-lt"/>
              <a:ea typeface="+mn-ea"/>
              <a:cs typeface="+mn-cs"/>
            </a:rPr>
            <a:t>Total</a:t>
          </a:r>
          <a:r>
            <a:rPr lang="en-US" sz="1100" b="0" i="0" u="none" strike="noStrike">
              <a:solidFill>
                <a:schemeClr val="dk1"/>
              </a:solidFill>
              <a:effectLst/>
              <a:latin typeface="+mn-lt"/>
              <a:ea typeface="+mn-ea"/>
              <a:cs typeface="+mn-cs"/>
            </a:rPr>
            <a:t> </a:t>
          </a:r>
          <a:r>
            <a:rPr lang="en-US" sz="1400" b="1" i="0" u="none" strike="noStrike">
              <a:solidFill>
                <a:schemeClr val="tx1"/>
              </a:solidFill>
              <a:effectLst/>
              <a:latin typeface="+mn-lt"/>
              <a:ea typeface="+mn-ea"/>
              <a:cs typeface="+mn-cs"/>
            </a:rPr>
            <a:t>Ride</a:t>
          </a:r>
          <a:r>
            <a:rPr lang="en-US" sz="1100" b="0" i="0" u="none" strike="noStrike">
              <a:solidFill>
                <a:schemeClr val="dk1"/>
              </a:solidFill>
              <a:effectLst/>
              <a:latin typeface="+mn-lt"/>
              <a:ea typeface="+mn-ea"/>
              <a:cs typeface="+mn-cs"/>
            </a:rPr>
            <a:t> </a:t>
          </a:r>
          <a:r>
            <a:rPr lang="en-US" sz="1400" b="1" i="0" u="none" strike="noStrike">
              <a:solidFill>
                <a:schemeClr val="tx1"/>
              </a:solidFill>
              <a:effectLst/>
              <a:latin typeface="+mn-lt"/>
              <a:ea typeface="+mn-ea"/>
              <a:cs typeface="+mn-cs"/>
            </a:rPr>
            <a:t>Requests</a:t>
          </a:r>
          <a:r>
            <a:rPr lang="en-US" sz="1100" b="0" i="0" u="none" strike="noStrike">
              <a:solidFill>
                <a:schemeClr val="dk1"/>
              </a:solidFill>
              <a:effectLst/>
              <a:latin typeface="+mn-lt"/>
              <a:ea typeface="+mn-ea"/>
              <a:cs typeface="+mn-cs"/>
            </a:rPr>
            <a:t> </a:t>
          </a:r>
          <a:r>
            <a:rPr lang="en-US" sz="1400" b="1" i="0" u="none" strike="noStrike">
              <a:solidFill>
                <a:schemeClr val="tx1"/>
              </a:solidFill>
              <a:effectLst/>
              <a:latin typeface="+mn-lt"/>
              <a:ea typeface="+mn-ea"/>
              <a:cs typeface="+mn-cs"/>
            </a:rPr>
            <a:t>by</a:t>
          </a:r>
          <a:r>
            <a:rPr lang="en-US" sz="1100" b="0" i="0" u="none" strike="noStrike">
              <a:solidFill>
                <a:schemeClr val="dk1"/>
              </a:solidFill>
              <a:effectLst/>
              <a:latin typeface="+mn-lt"/>
              <a:ea typeface="+mn-ea"/>
              <a:cs typeface="+mn-cs"/>
            </a:rPr>
            <a:t> </a:t>
          </a:r>
          <a:r>
            <a:rPr lang="en-US" sz="1400" b="1" i="0" u="none" strike="noStrike">
              <a:solidFill>
                <a:schemeClr val="tx1"/>
              </a:solidFill>
              <a:effectLst/>
              <a:latin typeface="+mn-lt"/>
              <a:ea typeface="+mn-ea"/>
              <a:cs typeface="+mn-cs"/>
            </a:rPr>
            <a:t>Hour</a:t>
          </a:r>
        </a:p>
      </xdr:txBody>
    </xdr:sp>
    <xdr:clientData/>
  </xdr:twoCellAnchor>
  <xdr:twoCellAnchor>
    <xdr:from>
      <xdr:col>12</xdr:col>
      <xdr:colOff>554673</xdr:colOff>
      <xdr:row>28</xdr:row>
      <xdr:rowOff>7938</xdr:rowOff>
    </xdr:from>
    <xdr:to>
      <xdr:col>15</xdr:col>
      <xdr:colOff>214312</xdr:colOff>
      <xdr:row>29</xdr:row>
      <xdr:rowOff>119063</xdr:rowOff>
    </xdr:to>
    <xdr:sp macro="" textlink="">
      <xdr:nvSpPr>
        <xdr:cNvPr id="33" name="TextBox 32">
          <a:extLst>
            <a:ext uri="{FF2B5EF4-FFF2-40B4-BE49-F238E27FC236}">
              <a16:creationId xmlns:a16="http://schemas.microsoft.com/office/drawing/2014/main" id="{07BD9D06-4FD1-DA3A-E5A0-D8301735D041}"/>
            </a:ext>
          </a:extLst>
        </xdr:cNvPr>
        <xdr:cNvSpPr txBox="1"/>
      </xdr:nvSpPr>
      <xdr:spPr>
        <a:xfrm rot="10800000" flipH="1" flipV="1">
          <a:off x="10111423" y="3659188"/>
          <a:ext cx="2501264" cy="293688"/>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1"/>
              </a:solidFill>
              <a:effectLst/>
              <a:latin typeface="+mn-lt"/>
              <a:ea typeface="+mn-ea"/>
              <a:cs typeface="+mn-cs"/>
            </a:rPr>
            <a:t>Ride</a:t>
          </a:r>
          <a:r>
            <a:rPr lang="en-US" sz="1400" baseline="0"/>
            <a:t> </a:t>
          </a:r>
          <a:r>
            <a:rPr lang="en-US" sz="1400" b="1" i="0" u="none" strike="noStrike">
              <a:solidFill>
                <a:schemeClr val="tx1"/>
              </a:solidFill>
              <a:effectLst/>
              <a:latin typeface="+mn-lt"/>
              <a:ea typeface="+mn-ea"/>
              <a:cs typeface="+mn-cs"/>
            </a:rPr>
            <a:t>Request</a:t>
          </a:r>
          <a:r>
            <a:rPr lang="en-US" sz="1400" baseline="0"/>
            <a:t> </a:t>
          </a:r>
          <a:r>
            <a:rPr lang="en-US" sz="1400" b="1" i="0" u="none" strike="noStrike">
              <a:solidFill>
                <a:schemeClr val="tx1"/>
              </a:solidFill>
              <a:effectLst/>
              <a:latin typeface="+mn-lt"/>
              <a:ea typeface="+mn-ea"/>
              <a:cs typeface="+mn-cs"/>
            </a:rPr>
            <a:t>By</a:t>
          </a:r>
          <a:r>
            <a:rPr lang="en-US" sz="1400" baseline="0"/>
            <a:t> </a:t>
          </a:r>
          <a:r>
            <a:rPr lang="en-US" sz="1400" b="1" i="0" u="none" strike="noStrike">
              <a:solidFill>
                <a:schemeClr val="tx1"/>
              </a:solidFill>
              <a:effectLst/>
              <a:latin typeface="+mn-lt"/>
              <a:ea typeface="+mn-ea"/>
              <a:cs typeface="+mn-cs"/>
            </a:rPr>
            <a:t>Time</a:t>
          </a:r>
          <a:r>
            <a:rPr lang="en-US" sz="1400" baseline="0"/>
            <a:t> </a:t>
          </a:r>
          <a:r>
            <a:rPr lang="en-US" sz="1400" b="1" i="0" u="none" strike="noStrike">
              <a:solidFill>
                <a:schemeClr val="tx1"/>
              </a:solidFill>
              <a:effectLst/>
              <a:latin typeface="+mn-lt"/>
              <a:ea typeface="+mn-ea"/>
              <a:cs typeface="+mn-cs"/>
            </a:rPr>
            <a:t>Category</a:t>
          </a:r>
        </a:p>
      </xdr:txBody>
    </xdr:sp>
    <xdr:clientData/>
  </xdr:twoCellAnchor>
  <xdr:oneCellAnchor>
    <xdr:from>
      <xdr:col>6</xdr:col>
      <xdr:colOff>1135697</xdr:colOff>
      <xdr:row>8</xdr:row>
      <xdr:rowOff>12382</xdr:rowOff>
    </xdr:from>
    <xdr:ext cx="2142492" cy="311496"/>
    <xdr:sp macro="" textlink="">
      <xdr:nvSpPr>
        <xdr:cNvPr id="34" name="TextBox 33">
          <a:extLst>
            <a:ext uri="{FF2B5EF4-FFF2-40B4-BE49-F238E27FC236}">
              <a16:creationId xmlns:a16="http://schemas.microsoft.com/office/drawing/2014/main" id="{94881199-5000-EAA5-570A-5E524093191C}"/>
            </a:ext>
          </a:extLst>
        </xdr:cNvPr>
        <xdr:cNvSpPr txBox="1"/>
      </xdr:nvSpPr>
      <xdr:spPr>
        <a:xfrm>
          <a:off x="5691822" y="1472882"/>
          <a:ext cx="2142492"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tx1"/>
              </a:solidFill>
              <a:effectLst/>
              <a:latin typeface="+mn-lt"/>
              <a:ea typeface="+mn-ea"/>
              <a:cs typeface="+mn-cs"/>
            </a:rPr>
            <a:t>Cancellations by Hour</a:t>
          </a:r>
          <a:r>
            <a:rPr lang="en-US" sz="1400" b="1">
              <a:effectLst/>
            </a:rPr>
            <a:t> </a:t>
          </a:r>
          <a:endParaRPr lang="en-US" sz="1400" b="1"/>
        </a:p>
      </xdr:txBody>
    </xdr:sp>
    <xdr:clientData/>
  </xdr:oneCellAnchor>
  <xdr:oneCellAnchor>
    <xdr:from>
      <xdr:col>12</xdr:col>
      <xdr:colOff>480695</xdr:colOff>
      <xdr:row>7</xdr:row>
      <xdr:rowOff>20002</xdr:rowOff>
    </xdr:from>
    <xdr:ext cx="2933700" cy="311496"/>
    <xdr:sp macro="" textlink="">
      <xdr:nvSpPr>
        <xdr:cNvPr id="3" name="TextBox 2">
          <a:extLst>
            <a:ext uri="{FF2B5EF4-FFF2-40B4-BE49-F238E27FC236}">
              <a16:creationId xmlns:a16="http://schemas.microsoft.com/office/drawing/2014/main" id="{976D3688-EBB6-C797-C1B6-87D33A6A6BEC}"/>
            </a:ext>
          </a:extLst>
        </xdr:cNvPr>
        <xdr:cNvSpPr txBox="1"/>
      </xdr:nvSpPr>
      <xdr:spPr>
        <a:xfrm>
          <a:off x="10037445" y="1297940"/>
          <a:ext cx="2933700"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tx1"/>
              </a:solidFill>
              <a:effectLst/>
              <a:latin typeface="+mn-lt"/>
              <a:ea typeface="+mn-ea"/>
              <a:cs typeface="+mn-cs"/>
            </a:rPr>
            <a:t>Completed Rides per Driver</a:t>
          </a:r>
          <a:r>
            <a:rPr lang="en-US" sz="1400" b="1">
              <a:effectLst/>
            </a:rPr>
            <a:t> </a:t>
          </a:r>
          <a:endParaRPr lang="en-US" sz="1400" b="1"/>
        </a:p>
      </xdr:txBody>
    </xdr:sp>
    <xdr:clientData/>
  </xdr:oneCellAnchor>
  <xdr:oneCellAnchor>
    <xdr:from>
      <xdr:col>18</xdr:col>
      <xdr:colOff>774306</xdr:colOff>
      <xdr:row>40</xdr:row>
      <xdr:rowOff>134938</xdr:rowOff>
    </xdr:from>
    <xdr:ext cx="2313382" cy="311496"/>
    <xdr:sp macro="" textlink="">
      <xdr:nvSpPr>
        <xdr:cNvPr id="4" name="TextBox 3">
          <a:extLst>
            <a:ext uri="{FF2B5EF4-FFF2-40B4-BE49-F238E27FC236}">
              <a16:creationId xmlns:a16="http://schemas.microsoft.com/office/drawing/2014/main" id="{7EF127C0-445B-B8C8-46DE-CEBFE5D1D9FA}"/>
            </a:ext>
          </a:extLst>
        </xdr:cNvPr>
        <xdr:cNvSpPr txBox="1"/>
      </xdr:nvSpPr>
      <xdr:spPr>
        <a:xfrm>
          <a:off x="15347556" y="5976938"/>
          <a:ext cx="2313382"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i="0" u="none" strike="noStrike">
              <a:solidFill>
                <a:schemeClr val="tx1"/>
              </a:solidFill>
              <a:effectLst/>
              <a:latin typeface="+mn-lt"/>
              <a:ea typeface="+mn-ea"/>
              <a:cs typeface="+mn-cs"/>
            </a:rPr>
            <a:t>Revenue per Driver</a:t>
          </a:r>
          <a:r>
            <a:rPr lang="en-US" sz="1400" b="1">
              <a:effectLst/>
            </a:rPr>
            <a:t> </a:t>
          </a:r>
          <a:endParaRPr lang="en-US" sz="1400" b="1"/>
        </a:p>
      </xdr:txBody>
    </xdr:sp>
    <xdr:clientData/>
  </xdr:oneCellAnchor>
  <xdr:oneCellAnchor>
    <xdr:from>
      <xdr:col>18</xdr:col>
      <xdr:colOff>604587</xdr:colOff>
      <xdr:row>8</xdr:row>
      <xdr:rowOff>166866</xdr:rowOff>
    </xdr:from>
    <xdr:ext cx="2234630" cy="311496"/>
    <xdr:sp macro="" textlink="">
      <xdr:nvSpPr>
        <xdr:cNvPr id="5" name="TextBox 4">
          <a:extLst>
            <a:ext uri="{FF2B5EF4-FFF2-40B4-BE49-F238E27FC236}">
              <a16:creationId xmlns:a16="http://schemas.microsoft.com/office/drawing/2014/main" id="{36418D7F-41F5-7D24-B22E-A73337DCF5F5}"/>
            </a:ext>
          </a:extLst>
        </xdr:cNvPr>
        <xdr:cNvSpPr txBox="1"/>
      </xdr:nvSpPr>
      <xdr:spPr>
        <a:xfrm>
          <a:off x="15177837" y="1627366"/>
          <a:ext cx="2234630"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tx1"/>
              </a:solidFill>
              <a:effectLst/>
              <a:latin typeface="+mn-lt"/>
              <a:ea typeface="+mn-ea"/>
              <a:cs typeface="+mn-cs"/>
            </a:rPr>
            <a:t>Miles Covered per Driver</a:t>
          </a:r>
          <a:r>
            <a:rPr lang="en-US" sz="1400" b="1">
              <a:effectLst/>
            </a:rPr>
            <a:t> </a:t>
          </a:r>
          <a:endParaRPr lang="en-US" sz="1400" b="1"/>
        </a:p>
      </xdr:txBody>
    </xdr:sp>
    <xdr:clientData/>
  </xdr:oneCellAnchor>
  <xdr:oneCellAnchor>
    <xdr:from>
      <xdr:col>18</xdr:col>
      <xdr:colOff>857965</xdr:colOff>
      <xdr:row>53</xdr:row>
      <xdr:rowOff>158927</xdr:rowOff>
    </xdr:from>
    <xdr:ext cx="2328808" cy="311496"/>
    <xdr:sp macro="" textlink="">
      <xdr:nvSpPr>
        <xdr:cNvPr id="6" name="TextBox 5">
          <a:extLst>
            <a:ext uri="{FF2B5EF4-FFF2-40B4-BE49-F238E27FC236}">
              <a16:creationId xmlns:a16="http://schemas.microsoft.com/office/drawing/2014/main" id="{A2122074-0188-B21D-FE8C-89686F8B7301}"/>
            </a:ext>
          </a:extLst>
        </xdr:cNvPr>
        <xdr:cNvSpPr txBox="1"/>
      </xdr:nvSpPr>
      <xdr:spPr>
        <a:xfrm>
          <a:off x="15431215" y="8374240"/>
          <a:ext cx="2328808"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tx1"/>
              </a:solidFill>
              <a:effectLst/>
              <a:latin typeface="+mn-lt"/>
              <a:ea typeface="+mn-ea"/>
              <a:cs typeface="+mn-cs"/>
            </a:rPr>
            <a:t>Revenue by Pickup Location</a:t>
          </a:r>
          <a:r>
            <a:rPr lang="en-US" sz="1400" b="1">
              <a:effectLst/>
            </a:rPr>
            <a:t> </a:t>
          </a:r>
          <a:endParaRPr lang="en-US" sz="1400" b="1"/>
        </a:p>
      </xdr:txBody>
    </xdr:sp>
    <xdr:clientData/>
  </xdr:oneCellAnchor>
  <xdr:oneCellAnchor>
    <xdr:from>
      <xdr:col>23</xdr:col>
      <xdr:colOff>8562</xdr:colOff>
      <xdr:row>7</xdr:row>
      <xdr:rowOff>17124</xdr:rowOff>
    </xdr:from>
    <xdr:ext cx="184731" cy="264560"/>
    <xdr:sp macro="" textlink="">
      <xdr:nvSpPr>
        <xdr:cNvPr id="7" name="TextBox 6">
          <a:extLst>
            <a:ext uri="{FF2B5EF4-FFF2-40B4-BE49-F238E27FC236}">
              <a16:creationId xmlns:a16="http://schemas.microsoft.com/office/drawing/2014/main" id="{8F6C6AD3-7D25-A7CA-5F33-00DABC0CF1E1}"/>
            </a:ext>
          </a:extLst>
        </xdr:cNvPr>
        <xdr:cNvSpPr txBox="1"/>
      </xdr:nvSpPr>
      <xdr:spPr>
        <a:xfrm>
          <a:off x="16079056" y="12757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945185</xdr:colOff>
      <xdr:row>68</xdr:row>
      <xdr:rowOff>166866</xdr:rowOff>
    </xdr:from>
    <xdr:ext cx="1857909" cy="316786"/>
    <xdr:sp macro="" textlink="">
      <xdr:nvSpPr>
        <xdr:cNvPr id="8" name="TextBox 7">
          <a:extLst>
            <a:ext uri="{FF2B5EF4-FFF2-40B4-BE49-F238E27FC236}">
              <a16:creationId xmlns:a16="http://schemas.microsoft.com/office/drawing/2014/main" id="{50E72CE7-A073-4C93-DE6F-4FC03632D575}"/>
            </a:ext>
          </a:extLst>
        </xdr:cNvPr>
        <xdr:cNvSpPr txBox="1"/>
      </xdr:nvSpPr>
      <xdr:spPr>
        <a:xfrm flipH="1">
          <a:off x="15518435" y="11120616"/>
          <a:ext cx="1857909" cy="31678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Revenue</a:t>
          </a:r>
          <a:r>
            <a:rPr lang="en-US" sz="1400" b="1" baseline="0"/>
            <a:t> By Customer</a:t>
          </a:r>
          <a:endParaRPr lang="en-US" sz="1400" b="1"/>
        </a:p>
      </xdr:txBody>
    </xdr:sp>
    <xdr:clientData/>
  </xdr:oneCellAnchor>
  <xdr:twoCellAnchor>
    <xdr:from>
      <xdr:col>1</xdr:col>
      <xdr:colOff>21589</xdr:colOff>
      <xdr:row>37</xdr:row>
      <xdr:rowOff>34608</xdr:rowOff>
    </xdr:from>
    <xdr:to>
      <xdr:col>4</xdr:col>
      <xdr:colOff>349249</xdr:colOff>
      <xdr:row>38</xdr:row>
      <xdr:rowOff>158750</xdr:rowOff>
    </xdr:to>
    <xdr:sp macro="" textlink="">
      <xdr:nvSpPr>
        <xdr:cNvPr id="9" name="TextBox 8">
          <a:extLst>
            <a:ext uri="{FF2B5EF4-FFF2-40B4-BE49-F238E27FC236}">
              <a16:creationId xmlns:a16="http://schemas.microsoft.com/office/drawing/2014/main" id="{C5BFEF2F-D00F-94E0-28EF-E851DF69F80B}"/>
            </a:ext>
          </a:extLst>
        </xdr:cNvPr>
        <xdr:cNvSpPr txBox="1"/>
      </xdr:nvSpPr>
      <xdr:spPr>
        <a:xfrm>
          <a:off x="767714" y="5360671"/>
          <a:ext cx="2351723" cy="30670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Average Rating Per Customer</a:t>
          </a:r>
        </a:p>
      </xdr:txBody>
    </xdr:sp>
    <xdr:clientData/>
  </xdr:twoCellAnchor>
  <xdr:oneCellAnchor>
    <xdr:from>
      <xdr:col>6</xdr:col>
      <xdr:colOff>1095375</xdr:colOff>
      <xdr:row>37</xdr:row>
      <xdr:rowOff>105912</xdr:rowOff>
    </xdr:from>
    <xdr:ext cx="2428239" cy="311496"/>
    <xdr:sp macro="" textlink="">
      <xdr:nvSpPr>
        <xdr:cNvPr id="10" name="TextBox 9">
          <a:extLst>
            <a:ext uri="{FF2B5EF4-FFF2-40B4-BE49-F238E27FC236}">
              <a16:creationId xmlns:a16="http://schemas.microsoft.com/office/drawing/2014/main" id="{2A0B5DDE-3058-A6B9-C1D6-988489C60A24}"/>
            </a:ext>
          </a:extLst>
        </xdr:cNvPr>
        <xdr:cNvSpPr txBox="1"/>
      </xdr:nvSpPr>
      <xdr:spPr>
        <a:xfrm rot="10800000" flipH="1" flipV="1">
          <a:off x="5651500" y="5400225"/>
          <a:ext cx="2428239"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Rides per Customer</a:t>
          </a:r>
        </a:p>
      </xdr:txBody>
    </xdr:sp>
    <xdr:clientData/>
  </xdr:oneCellAnchor>
  <xdr:oneCellAnchor>
    <xdr:from>
      <xdr:col>13</xdr:col>
      <xdr:colOff>32013</xdr:colOff>
      <xdr:row>59</xdr:row>
      <xdr:rowOff>108267</xdr:rowOff>
    </xdr:from>
    <xdr:ext cx="2131749" cy="311496"/>
    <xdr:sp macro="" textlink="">
      <xdr:nvSpPr>
        <xdr:cNvPr id="11" name="TextBox 10">
          <a:extLst>
            <a:ext uri="{FF2B5EF4-FFF2-40B4-BE49-F238E27FC236}">
              <a16:creationId xmlns:a16="http://schemas.microsoft.com/office/drawing/2014/main" id="{76D5E61B-E781-83A2-12D1-8E415215976F}"/>
            </a:ext>
          </a:extLst>
        </xdr:cNvPr>
        <xdr:cNvSpPr txBox="1"/>
      </xdr:nvSpPr>
      <xdr:spPr>
        <a:xfrm flipH="1">
          <a:off x="10319013" y="9418955"/>
          <a:ext cx="2131749" cy="31149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Average Rating Per Driver</a:t>
          </a:r>
        </a:p>
      </xdr:txBody>
    </xdr:sp>
    <xdr:clientData/>
  </xdr:oneCellAnchor>
  <xdr:twoCellAnchor>
    <xdr:from>
      <xdr:col>12</xdr:col>
      <xdr:colOff>725805</xdr:colOff>
      <xdr:row>37</xdr:row>
      <xdr:rowOff>43815</xdr:rowOff>
    </xdr:from>
    <xdr:to>
      <xdr:col>15</xdr:col>
      <xdr:colOff>390842</xdr:colOff>
      <xdr:row>39</xdr:row>
      <xdr:rowOff>74295</xdr:rowOff>
    </xdr:to>
    <xdr:sp macro="" textlink="">
      <xdr:nvSpPr>
        <xdr:cNvPr id="12" name="TextBox 11">
          <a:extLst>
            <a:ext uri="{FF2B5EF4-FFF2-40B4-BE49-F238E27FC236}">
              <a16:creationId xmlns:a16="http://schemas.microsoft.com/office/drawing/2014/main" id="{17CDC011-0463-D837-DCB5-484EB6F17204}"/>
            </a:ext>
          </a:extLst>
        </xdr:cNvPr>
        <xdr:cNvSpPr txBox="1"/>
      </xdr:nvSpPr>
      <xdr:spPr>
        <a:xfrm>
          <a:off x="10282555" y="5338128"/>
          <a:ext cx="2506662" cy="39560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cancellation count by</a:t>
          </a:r>
          <a:r>
            <a:rPr lang="en-US" sz="1400" b="1" baseline="0"/>
            <a:t> reason</a:t>
          </a:r>
          <a:endParaRPr lang="en-US" sz="1400" b="1"/>
        </a:p>
      </xdr:txBody>
    </xdr:sp>
    <xdr:clientData/>
  </xdr:twoCellAnchor>
  <xdr:twoCellAnchor>
    <xdr:from>
      <xdr:col>18</xdr:col>
      <xdr:colOff>654051</xdr:colOff>
      <xdr:row>28</xdr:row>
      <xdr:rowOff>136525</xdr:rowOff>
    </xdr:from>
    <xdr:to>
      <xdr:col>22</xdr:col>
      <xdr:colOff>31751</xdr:colOff>
      <xdr:row>30</xdr:row>
      <xdr:rowOff>134938</xdr:rowOff>
    </xdr:to>
    <xdr:sp macro="" textlink="">
      <xdr:nvSpPr>
        <xdr:cNvPr id="13" name="TextBox 12">
          <a:extLst>
            <a:ext uri="{FF2B5EF4-FFF2-40B4-BE49-F238E27FC236}">
              <a16:creationId xmlns:a16="http://schemas.microsoft.com/office/drawing/2014/main" id="{E0A9788F-28A2-4378-0480-F6D5D9AA8248}"/>
            </a:ext>
          </a:extLst>
        </xdr:cNvPr>
        <xdr:cNvSpPr txBox="1"/>
      </xdr:nvSpPr>
      <xdr:spPr>
        <a:xfrm>
          <a:off x="15227301" y="3787775"/>
          <a:ext cx="2790825" cy="363538"/>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dk1"/>
              </a:solidFill>
              <a:latin typeface="+mn-lt"/>
              <a:ea typeface="+mn-ea"/>
              <a:cs typeface="+mn-cs"/>
            </a:rPr>
            <a:t>%</a:t>
          </a:r>
          <a:r>
            <a:rPr lang="en-US" sz="1100" b="1" i="0" u="none" strike="noStrike">
              <a:solidFill>
                <a:schemeClr val="dk1"/>
              </a:solidFill>
              <a:effectLst/>
              <a:latin typeface="+mn-lt"/>
              <a:ea typeface="+mn-ea"/>
              <a:cs typeface="+mn-cs"/>
            </a:rPr>
            <a:t> </a:t>
          </a:r>
          <a:r>
            <a:rPr lang="en-US" sz="1400" b="1" baseline="0">
              <a:solidFill>
                <a:schemeClr val="dk1"/>
              </a:solidFill>
              <a:latin typeface="+mn-lt"/>
              <a:ea typeface="+mn-ea"/>
              <a:cs typeface="+mn-cs"/>
            </a:rPr>
            <a:t>Share</a:t>
          </a:r>
          <a:r>
            <a:rPr lang="en-US" sz="1100" b="1" i="0" u="none" strike="noStrike">
              <a:solidFill>
                <a:schemeClr val="dk1"/>
              </a:solidFill>
              <a:effectLst/>
              <a:latin typeface="+mn-lt"/>
              <a:ea typeface="+mn-ea"/>
              <a:cs typeface="+mn-cs"/>
            </a:rPr>
            <a:t> </a:t>
          </a:r>
          <a:r>
            <a:rPr lang="en-US" sz="1400" b="1" baseline="0">
              <a:solidFill>
                <a:schemeClr val="dk1"/>
              </a:solidFill>
              <a:latin typeface="+mn-lt"/>
              <a:ea typeface="+mn-ea"/>
              <a:cs typeface="+mn-cs"/>
            </a:rPr>
            <a:t>of</a:t>
          </a:r>
          <a:r>
            <a:rPr lang="en-US" sz="1100" b="1" i="0" u="none" strike="noStrike">
              <a:solidFill>
                <a:schemeClr val="dk1"/>
              </a:solidFill>
              <a:effectLst/>
              <a:latin typeface="+mn-lt"/>
              <a:ea typeface="+mn-ea"/>
              <a:cs typeface="+mn-cs"/>
            </a:rPr>
            <a:t> </a:t>
          </a:r>
          <a:r>
            <a:rPr lang="en-US" sz="1400" b="1" baseline="0">
              <a:solidFill>
                <a:schemeClr val="dk1"/>
              </a:solidFill>
              <a:latin typeface="+mn-lt"/>
              <a:ea typeface="+mn-ea"/>
              <a:cs typeface="+mn-cs"/>
            </a:rPr>
            <a:t>Cancellation</a:t>
          </a:r>
          <a:r>
            <a:rPr lang="en-US" sz="1100" b="1" i="0" u="none" strike="noStrike">
              <a:solidFill>
                <a:schemeClr val="dk1"/>
              </a:solidFill>
              <a:effectLst/>
              <a:latin typeface="+mn-lt"/>
              <a:ea typeface="+mn-ea"/>
              <a:cs typeface="+mn-cs"/>
            </a:rPr>
            <a:t> </a:t>
          </a:r>
          <a:r>
            <a:rPr lang="en-US" sz="1400" b="1" baseline="0">
              <a:solidFill>
                <a:schemeClr val="dk1"/>
              </a:solidFill>
              <a:latin typeface="+mn-lt"/>
              <a:ea typeface="+mn-ea"/>
              <a:cs typeface="+mn-cs"/>
            </a:rPr>
            <a:t>Reasons</a:t>
          </a:r>
          <a:r>
            <a:rPr lang="en-US" sz="1400" b="1">
              <a:effectLst/>
            </a:rPr>
            <a:t> </a:t>
          </a:r>
          <a:endParaRPr lang="en-US" sz="1400" b="1"/>
        </a:p>
      </xdr:txBody>
    </xdr:sp>
    <xdr:clientData/>
  </xdr:twoCellAnchor>
  <xdr:twoCellAnchor>
    <xdr:from>
      <xdr:col>1</xdr:col>
      <xdr:colOff>58738</xdr:colOff>
      <xdr:row>49</xdr:row>
      <xdr:rowOff>158749</xdr:rowOff>
    </xdr:from>
    <xdr:to>
      <xdr:col>4</xdr:col>
      <xdr:colOff>373062</xdr:colOff>
      <xdr:row>51</xdr:row>
      <xdr:rowOff>127000</xdr:rowOff>
    </xdr:to>
    <xdr:sp macro="" textlink="">
      <xdr:nvSpPr>
        <xdr:cNvPr id="14" name="TextBox 13">
          <a:extLst>
            <a:ext uri="{FF2B5EF4-FFF2-40B4-BE49-F238E27FC236}">
              <a16:creationId xmlns:a16="http://schemas.microsoft.com/office/drawing/2014/main" id="{83E38A66-247A-E18A-6607-CFCB2F15669A}"/>
            </a:ext>
          </a:extLst>
        </xdr:cNvPr>
        <xdr:cNvSpPr txBox="1"/>
      </xdr:nvSpPr>
      <xdr:spPr>
        <a:xfrm>
          <a:off x="804863" y="7675562"/>
          <a:ext cx="2338387" cy="333376"/>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Status × Total Requests</a:t>
          </a:r>
          <a:r>
            <a:rPr lang="en-US" sz="1400" b="1">
              <a:effectLst/>
            </a:rPr>
            <a:t> </a:t>
          </a:r>
          <a:endParaRPr lang="en-US" sz="1400" b="1"/>
        </a:p>
      </xdr:txBody>
    </xdr:sp>
    <xdr:clientData/>
  </xdr:twoCellAnchor>
  <xdr:twoCellAnchor>
    <xdr:from>
      <xdr:col>13</xdr:col>
      <xdr:colOff>1586</xdr:colOff>
      <xdr:row>49</xdr:row>
      <xdr:rowOff>95249</xdr:rowOff>
    </xdr:from>
    <xdr:to>
      <xdr:col>15</xdr:col>
      <xdr:colOff>349250</xdr:colOff>
      <xdr:row>51</xdr:row>
      <xdr:rowOff>79374</xdr:rowOff>
    </xdr:to>
    <xdr:sp macro="" textlink="">
      <xdr:nvSpPr>
        <xdr:cNvPr id="15" name="TextBox 14">
          <a:extLst>
            <a:ext uri="{FF2B5EF4-FFF2-40B4-BE49-F238E27FC236}">
              <a16:creationId xmlns:a16="http://schemas.microsoft.com/office/drawing/2014/main" id="{F4E0D589-AEE9-46A2-DC1D-8E933FDA71E0}"/>
            </a:ext>
          </a:extLst>
        </xdr:cNvPr>
        <xdr:cNvSpPr txBox="1"/>
      </xdr:nvSpPr>
      <xdr:spPr>
        <a:xfrm>
          <a:off x="10288586" y="7580312"/>
          <a:ext cx="2459039" cy="34925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Cancellation</a:t>
          </a:r>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Rate</a:t>
          </a:r>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by</a:t>
          </a:r>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Ride</a:t>
          </a:r>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Type</a:t>
          </a:r>
          <a:r>
            <a:rPr lang="en-US">
              <a:effectLst/>
            </a:rPr>
            <a:t> </a:t>
          </a:r>
          <a:endParaRPr lang="en-US" sz="1100"/>
        </a:p>
      </xdr:txBody>
    </xdr:sp>
    <xdr:clientData/>
  </xdr:twoCellAnchor>
  <xdr:twoCellAnchor>
    <xdr:from>
      <xdr:col>6</xdr:col>
      <xdr:colOff>1322386</xdr:colOff>
      <xdr:row>69</xdr:row>
      <xdr:rowOff>142875</xdr:rowOff>
    </xdr:from>
    <xdr:to>
      <xdr:col>10</xdr:col>
      <xdr:colOff>387348</xdr:colOff>
      <xdr:row>71</xdr:row>
      <xdr:rowOff>28575</xdr:rowOff>
    </xdr:to>
    <xdr:sp macro="" textlink="">
      <xdr:nvSpPr>
        <xdr:cNvPr id="16" name="TextBox 15">
          <a:extLst>
            <a:ext uri="{FF2B5EF4-FFF2-40B4-BE49-F238E27FC236}">
              <a16:creationId xmlns:a16="http://schemas.microsoft.com/office/drawing/2014/main" id="{B75A25D3-6634-8707-D4D7-7942495353EA}"/>
            </a:ext>
          </a:extLst>
        </xdr:cNvPr>
        <xdr:cNvSpPr txBox="1"/>
      </xdr:nvSpPr>
      <xdr:spPr>
        <a:xfrm>
          <a:off x="5878511" y="11279188"/>
          <a:ext cx="2613025" cy="25082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Driver Performance Scorecard</a:t>
          </a:r>
          <a:r>
            <a:rPr lang="en-US" sz="1400" b="1">
              <a:effectLst/>
            </a:rPr>
            <a:t>          </a:t>
          </a:r>
          <a:endParaRPr lang="en-US" sz="1400" b="1"/>
        </a:p>
      </xdr:txBody>
    </xdr:sp>
    <xdr:clientData/>
  </xdr:twoCellAnchor>
  <xdr:twoCellAnchor>
    <xdr:from>
      <xdr:col>1</xdr:col>
      <xdr:colOff>46036</xdr:colOff>
      <xdr:row>58</xdr:row>
      <xdr:rowOff>150813</xdr:rowOff>
    </xdr:from>
    <xdr:to>
      <xdr:col>4</xdr:col>
      <xdr:colOff>619124</xdr:colOff>
      <xdr:row>60</xdr:row>
      <xdr:rowOff>134938</xdr:rowOff>
    </xdr:to>
    <xdr:sp macro="" textlink="">
      <xdr:nvSpPr>
        <xdr:cNvPr id="17" name="TextBox 16">
          <a:extLst>
            <a:ext uri="{FF2B5EF4-FFF2-40B4-BE49-F238E27FC236}">
              <a16:creationId xmlns:a16="http://schemas.microsoft.com/office/drawing/2014/main" id="{A79EC500-CD5A-34D3-ACA7-984E6CEB7D5D}"/>
            </a:ext>
          </a:extLst>
        </xdr:cNvPr>
        <xdr:cNvSpPr txBox="1"/>
      </xdr:nvSpPr>
      <xdr:spPr>
        <a:xfrm>
          <a:off x="792161" y="9310688"/>
          <a:ext cx="2597151" cy="34925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dk1"/>
              </a:solidFill>
              <a:effectLst/>
              <a:latin typeface="+mn-lt"/>
              <a:ea typeface="+mn-ea"/>
              <a:cs typeface="+mn-cs"/>
            </a:rPr>
            <a:t>Requests vs Revenue by Location</a:t>
          </a:r>
          <a:r>
            <a:rPr lang="en-US" sz="1400">
              <a:effectLst/>
            </a:rPr>
            <a:t> </a:t>
          </a:r>
          <a:endParaRPr lang="en-US" sz="1400"/>
        </a:p>
      </xdr:txBody>
    </xdr:sp>
    <xdr:clientData/>
  </xdr:twoCellAnchor>
  <xdr:twoCellAnchor>
    <xdr:from>
      <xdr:col>6</xdr:col>
      <xdr:colOff>1338261</xdr:colOff>
      <xdr:row>61</xdr:row>
      <xdr:rowOff>3176</xdr:rowOff>
    </xdr:from>
    <xdr:to>
      <xdr:col>10</xdr:col>
      <xdr:colOff>396875</xdr:colOff>
      <xdr:row>62</xdr:row>
      <xdr:rowOff>134938</xdr:rowOff>
    </xdr:to>
    <xdr:sp macro="" textlink="">
      <xdr:nvSpPr>
        <xdr:cNvPr id="18" name="TextBox 17">
          <a:extLst>
            <a:ext uri="{FF2B5EF4-FFF2-40B4-BE49-F238E27FC236}">
              <a16:creationId xmlns:a16="http://schemas.microsoft.com/office/drawing/2014/main" id="{BA6DC1FB-8D38-9211-9780-A0D09100238F}"/>
            </a:ext>
          </a:extLst>
        </xdr:cNvPr>
        <xdr:cNvSpPr txBox="1"/>
      </xdr:nvSpPr>
      <xdr:spPr>
        <a:xfrm>
          <a:off x="5894386" y="9678989"/>
          <a:ext cx="2606677" cy="31432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Completion Rate by Time  of Day</a:t>
          </a:r>
          <a:r>
            <a:rPr lang="en-US" sz="1400" b="1">
              <a:effectLst/>
            </a:rPr>
            <a:t>          </a:t>
          </a:r>
          <a:endParaRPr lang="en-US" sz="1400" b="1"/>
        </a:p>
      </xdr:txBody>
    </xdr:sp>
    <xdr:clientData/>
  </xdr:twoCellAnchor>
  <xdr:oneCellAnchor>
    <xdr:from>
      <xdr:col>4</xdr:col>
      <xdr:colOff>57730</xdr:colOff>
      <xdr:row>10</xdr:row>
      <xdr:rowOff>109184</xdr:rowOff>
    </xdr:from>
    <xdr:ext cx="2339395" cy="1144941"/>
    <xdr:sp macro="" textlink="">
      <xdr:nvSpPr>
        <xdr:cNvPr id="19" name="TextBox 18">
          <a:extLst>
            <a:ext uri="{FF2B5EF4-FFF2-40B4-BE49-F238E27FC236}">
              <a16:creationId xmlns:a16="http://schemas.microsoft.com/office/drawing/2014/main" id="{BE6A104E-1044-377F-EC7D-26F7B466176E}"/>
            </a:ext>
          </a:extLst>
        </xdr:cNvPr>
        <xdr:cNvSpPr txBox="1"/>
      </xdr:nvSpPr>
      <xdr:spPr>
        <a:xfrm rot="10800000" flipH="1" flipV="1">
          <a:off x="2827918" y="1934809"/>
          <a:ext cx="2339395" cy="1144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7030A0"/>
              </a:solidFill>
            </a:rPr>
            <a:t>Management</a:t>
          </a:r>
          <a:r>
            <a:rPr lang="en-US" sz="1100" b="1" baseline="0">
              <a:solidFill>
                <a:srgbClr val="7030A0"/>
              </a:solidFill>
            </a:rPr>
            <a:t> can increase the number of available drivers during peak hours and introduce surge pricing at those times to maximize revenue and reduce passenger waiting time.</a:t>
          </a:r>
          <a:endParaRPr lang="en-US" sz="1100" b="1">
            <a:solidFill>
              <a:srgbClr val="7030A0"/>
            </a:solidFill>
          </a:endParaRPr>
        </a:p>
      </xdr:txBody>
    </xdr:sp>
    <xdr:clientData/>
  </xdr:oneCellAnchor>
  <xdr:twoCellAnchor>
    <xdr:from>
      <xdr:col>4</xdr:col>
      <xdr:colOff>55563</xdr:colOff>
      <xdr:row>39</xdr:row>
      <xdr:rowOff>103187</xdr:rowOff>
    </xdr:from>
    <xdr:to>
      <xdr:col>6</xdr:col>
      <xdr:colOff>198438</xdr:colOff>
      <xdr:row>46</xdr:row>
      <xdr:rowOff>158750</xdr:rowOff>
    </xdr:to>
    <xdr:sp macro="" textlink="">
      <xdr:nvSpPr>
        <xdr:cNvPr id="22" name="TextBox 21">
          <a:extLst>
            <a:ext uri="{FF2B5EF4-FFF2-40B4-BE49-F238E27FC236}">
              <a16:creationId xmlns:a16="http://schemas.microsoft.com/office/drawing/2014/main" id="{5A4E24B0-54B5-EB8B-2667-E6A1E1D09769}"/>
            </a:ext>
          </a:extLst>
        </xdr:cNvPr>
        <xdr:cNvSpPr txBox="1"/>
      </xdr:nvSpPr>
      <xdr:spPr>
        <a:xfrm>
          <a:off x="2825751" y="5794375"/>
          <a:ext cx="1928812"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These customers can e used for referral campaigns or feedback to improve service</a:t>
          </a:r>
          <a:r>
            <a:rPr lang="en-US" sz="1100"/>
            <a:t>.</a:t>
          </a:r>
        </a:p>
      </xdr:txBody>
    </xdr:sp>
    <xdr:clientData/>
  </xdr:twoCellAnchor>
  <xdr:oneCellAnchor>
    <xdr:from>
      <xdr:col>4</xdr:col>
      <xdr:colOff>240293</xdr:colOff>
      <xdr:row>52</xdr:row>
      <xdr:rowOff>31750</xdr:rowOff>
    </xdr:from>
    <xdr:ext cx="1767894" cy="953466"/>
    <xdr:sp macro="" textlink="">
      <xdr:nvSpPr>
        <xdr:cNvPr id="24" name="TextBox 23">
          <a:extLst>
            <a:ext uri="{FF2B5EF4-FFF2-40B4-BE49-F238E27FC236}">
              <a16:creationId xmlns:a16="http://schemas.microsoft.com/office/drawing/2014/main" id="{59356ECC-4CAD-E217-8EAA-00A9E8A78F3A}"/>
            </a:ext>
          </a:extLst>
        </xdr:cNvPr>
        <xdr:cNvSpPr txBox="1"/>
      </xdr:nvSpPr>
      <xdr:spPr>
        <a:xfrm flipH="1">
          <a:off x="3010481" y="8064500"/>
          <a:ext cx="1767894"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solidFill>
                <a:srgbClr val="7030A0"/>
              </a:solidFill>
              <a:latin typeface="+mn-lt"/>
              <a:ea typeface="+mn-ea"/>
              <a:cs typeface="+mn-cs"/>
            </a:rPr>
            <a:t>Uber can deploy more drivers and technical support during low success times to improve reliability</a:t>
          </a:r>
          <a:r>
            <a:rPr lang="en-US" sz="1100" baseline="0"/>
            <a:t>.</a:t>
          </a:r>
          <a:endParaRPr lang="en-US" sz="1100"/>
        </a:p>
      </xdr:txBody>
    </xdr:sp>
    <xdr:clientData/>
  </xdr:oneCellAnchor>
  <xdr:oneCellAnchor>
    <xdr:from>
      <xdr:col>5</xdr:col>
      <xdr:colOff>81544</xdr:colOff>
      <xdr:row>62</xdr:row>
      <xdr:rowOff>63500</xdr:rowOff>
    </xdr:from>
    <xdr:ext cx="1966332" cy="781240"/>
    <xdr:sp macro="" textlink="">
      <xdr:nvSpPr>
        <xdr:cNvPr id="25" name="TextBox 24">
          <a:extLst>
            <a:ext uri="{FF2B5EF4-FFF2-40B4-BE49-F238E27FC236}">
              <a16:creationId xmlns:a16="http://schemas.microsoft.com/office/drawing/2014/main" id="{6CD293D9-818A-2FC4-D847-F654362193EF}"/>
            </a:ext>
          </a:extLst>
        </xdr:cNvPr>
        <xdr:cNvSpPr txBox="1"/>
      </xdr:nvSpPr>
      <xdr:spPr>
        <a:xfrm flipH="1">
          <a:off x="3574044" y="9953625"/>
          <a:ext cx="196633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If </a:t>
          </a:r>
          <a:r>
            <a:rPr lang="en-US" sz="1100" b="1" baseline="0">
              <a:solidFill>
                <a:srgbClr val="7030A0"/>
              </a:solidFill>
              <a:latin typeface="+mn-lt"/>
              <a:ea typeface="+mn-ea"/>
              <a:cs typeface="+mn-cs"/>
            </a:rPr>
            <a:t>not,Uber may revise pricing strategies in high demand ut low revenue areas to improve profitaility.</a:t>
          </a:r>
        </a:p>
      </xdr:txBody>
    </xdr:sp>
    <xdr:clientData/>
  </xdr:oneCellAnchor>
  <xdr:twoCellAnchor>
    <xdr:from>
      <xdr:col>9</xdr:col>
      <xdr:colOff>87312</xdr:colOff>
      <xdr:row>10</xdr:row>
      <xdr:rowOff>119063</xdr:rowOff>
    </xdr:from>
    <xdr:to>
      <xdr:col>11</xdr:col>
      <xdr:colOff>650875</xdr:colOff>
      <xdr:row>17</xdr:row>
      <xdr:rowOff>119062</xdr:rowOff>
    </xdr:to>
    <xdr:sp macro="" textlink="">
      <xdr:nvSpPr>
        <xdr:cNvPr id="26" name="TextBox 25">
          <a:extLst>
            <a:ext uri="{FF2B5EF4-FFF2-40B4-BE49-F238E27FC236}">
              <a16:creationId xmlns:a16="http://schemas.microsoft.com/office/drawing/2014/main" id="{AC1F5E67-FF4C-C703-0112-33747435B060}"/>
            </a:ext>
          </a:extLst>
        </xdr:cNvPr>
        <xdr:cNvSpPr txBox="1"/>
      </xdr:nvSpPr>
      <xdr:spPr>
        <a:xfrm>
          <a:off x="7469187" y="1944688"/>
          <a:ext cx="2008188" cy="1277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rPr>
            <a:t>Management</a:t>
          </a:r>
          <a:r>
            <a:rPr lang="en-US" sz="1100" b="1" baseline="0">
              <a:solidFill>
                <a:srgbClr val="7030A0"/>
              </a:solidFill>
            </a:rPr>
            <a:t> can investigate operational problems problems during high cancellation hours and provide driver or system improvements to reduce customer disatisfaction</a:t>
          </a:r>
          <a:r>
            <a:rPr lang="en-US" sz="1100" baseline="0">
              <a:solidFill>
                <a:srgbClr val="7030A0"/>
              </a:solidFill>
            </a:rPr>
            <a:t>.</a:t>
          </a:r>
          <a:endParaRPr lang="en-US" sz="1100">
            <a:solidFill>
              <a:srgbClr val="7030A0"/>
            </a:solidFill>
          </a:endParaRPr>
        </a:p>
      </xdr:txBody>
    </xdr:sp>
    <xdr:clientData/>
  </xdr:twoCellAnchor>
  <xdr:twoCellAnchor>
    <xdr:from>
      <xdr:col>9</xdr:col>
      <xdr:colOff>134939</xdr:colOff>
      <xdr:row>40</xdr:row>
      <xdr:rowOff>23813</xdr:rowOff>
    </xdr:from>
    <xdr:to>
      <xdr:col>11</xdr:col>
      <xdr:colOff>492126</xdr:colOff>
      <xdr:row>44</xdr:row>
      <xdr:rowOff>15875</xdr:rowOff>
    </xdr:to>
    <xdr:sp macro="" textlink="">
      <xdr:nvSpPr>
        <xdr:cNvPr id="32" name="TextBox 31">
          <a:extLst>
            <a:ext uri="{FF2B5EF4-FFF2-40B4-BE49-F238E27FC236}">
              <a16:creationId xmlns:a16="http://schemas.microsoft.com/office/drawing/2014/main" id="{1F4BE3FB-66F4-D58C-870B-B4C0CB454175}"/>
            </a:ext>
          </a:extLst>
        </xdr:cNvPr>
        <xdr:cNvSpPr txBox="1"/>
      </xdr:nvSpPr>
      <xdr:spPr>
        <a:xfrm>
          <a:off x="7516814" y="5865813"/>
          <a:ext cx="1801812" cy="722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Uber can offer loyalty rewards or discounts to retain frequent customers</a:t>
          </a:r>
          <a:r>
            <a:rPr lang="en-US" sz="1100" baseline="0"/>
            <a:t>.</a:t>
          </a:r>
          <a:endParaRPr lang="en-US" sz="1100"/>
        </a:p>
      </xdr:txBody>
    </xdr:sp>
    <xdr:clientData/>
  </xdr:twoCellAnchor>
  <xdr:twoCellAnchor>
    <xdr:from>
      <xdr:col>10</xdr:col>
      <xdr:colOff>166687</xdr:colOff>
      <xdr:row>63</xdr:row>
      <xdr:rowOff>134937</xdr:rowOff>
    </xdr:from>
    <xdr:to>
      <xdr:col>12</xdr:col>
      <xdr:colOff>515938</xdr:colOff>
      <xdr:row>68</xdr:row>
      <xdr:rowOff>55563</xdr:rowOff>
    </xdr:to>
    <xdr:sp macro="" textlink="">
      <xdr:nvSpPr>
        <xdr:cNvPr id="35" name="TextBox 34">
          <a:extLst>
            <a:ext uri="{FF2B5EF4-FFF2-40B4-BE49-F238E27FC236}">
              <a16:creationId xmlns:a16="http://schemas.microsoft.com/office/drawing/2014/main" id="{39683033-9815-56DB-83BB-E4F1FE6FB043}"/>
            </a:ext>
          </a:extLst>
        </xdr:cNvPr>
        <xdr:cNvSpPr txBox="1"/>
      </xdr:nvSpPr>
      <xdr:spPr>
        <a:xfrm>
          <a:off x="8270875" y="10175875"/>
          <a:ext cx="1801813" cy="833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Uber can deploy more drivers and technical support during low success times to improve reliability</a:t>
          </a:r>
        </a:p>
      </xdr:txBody>
    </xdr:sp>
    <xdr:clientData/>
  </xdr:twoCellAnchor>
  <xdr:oneCellAnchor>
    <xdr:from>
      <xdr:col>15</xdr:col>
      <xdr:colOff>73606</xdr:colOff>
      <xdr:row>10</xdr:row>
      <xdr:rowOff>79005</xdr:rowOff>
    </xdr:from>
    <xdr:ext cx="1918706" cy="781240"/>
    <xdr:sp macro="" textlink="">
      <xdr:nvSpPr>
        <xdr:cNvPr id="20" name="TextBox 19">
          <a:extLst>
            <a:ext uri="{FF2B5EF4-FFF2-40B4-BE49-F238E27FC236}">
              <a16:creationId xmlns:a16="http://schemas.microsoft.com/office/drawing/2014/main" id="{C62E7F34-3CB4-58E2-99A7-E69097F19F85}"/>
            </a:ext>
          </a:extLst>
        </xdr:cNvPr>
        <xdr:cNvSpPr txBox="1"/>
      </xdr:nvSpPr>
      <xdr:spPr>
        <a:xfrm rot="10800000" flipH="1" flipV="1">
          <a:off x="12471981" y="1904630"/>
          <a:ext cx="1918706"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solidFill>
                <a:srgbClr val="7030A0"/>
              </a:solidFill>
              <a:latin typeface="+mn-lt"/>
              <a:ea typeface="+mn-ea"/>
              <a:cs typeface="+mn-cs"/>
            </a:rPr>
            <a:t>Top</a:t>
          </a:r>
          <a:r>
            <a:rPr lang="en-US" sz="1100" b="1"/>
            <a:t> </a:t>
          </a:r>
          <a:r>
            <a:rPr lang="en-US" sz="1100" b="1" baseline="0">
              <a:solidFill>
                <a:srgbClr val="7030A0"/>
              </a:solidFill>
              <a:latin typeface="+mn-lt"/>
              <a:ea typeface="+mn-ea"/>
              <a:cs typeface="+mn-cs"/>
            </a:rPr>
            <a:t>performing drivers can e rewarded with with bonuses,promotions or priority ride assignments</a:t>
          </a:r>
          <a:r>
            <a:rPr lang="en-US" sz="1100"/>
            <a:t>.</a:t>
          </a:r>
        </a:p>
      </xdr:txBody>
    </xdr:sp>
    <xdr:clientData/>
  </xdr:oneCellAnchor>
  <xdr:twoCellAnchor>
    <xdr:from>
      <xdr:col>15</xdr:col>
      <xdr:colOff>111125</xdr:colOff>
      <xdr:row>30</xdr:row>
      <xdr:rowOff>47626</xdr:rowOff>
    </xdr:from>
    <xdr:to>
      <xdr:col>18</xdr:col>
      <xdr:colOff>95250</xdr:colOff>
      <xdr:row>34</xdr:row>
      <xdr:rowOff>142875</xdr:rowOff>
    </xdr:to>
    <xdr:sp macro="" textlink="">
      <xdr:nvSpPr>
        <xdr:cNvPr id="21" name="TextBox 20">
          <a:extLst>
            <a:ext uri="{FF2B5EF4-FFF2-40B4-BE49-F238E27FC236}">
              <a16:creationId xmlns:a16="http://schemas.microsoft.com/office/drawing/2014/main" id="{C71016B4-1B7B-78CE-0920-1731DCEA1819}"/>
            </a:ext>
          </a:extLst>
        </xdr:cNvPr>
        <xdr:cNvSpPr txBox="1"/>
      </xdr:nvSpPr>
      <xdr:spPr>
        <a:xfrm>
          <a:off x="12509500" y="4064001"/>
          <a:ext cx="2159000" cy="825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Uber can adjust driver schedules and incentives so more drivers are active during the busiest time of day,improving service availability</a:t>
          </a:r>
        </a:p>
      </xdr:txBody>
    </xdr:sp>
    <xdr:clientData/>
  </xdr:twoCellAnchor>
  <xdr:twoCellAnchor>
    <xdr:from>
      <xdr:col>15</xdr:col>
      <xdr:colOff>79374</xdr:colOff>
      <xdr:row>40</xdr:row>
      <xdr:rowOff>63500</xdr:rowOff>
    </xdr:from>
    <xdr:to>
      <xdr:col>17</xdr:col>
      <xdr:colOff>627062</xdr:colOff>
      <xdr:row>46</xdr:row>
      <xdr:rowOff>158750</xdr:rowOff>
    </xdr:to>
    <xdr:sp macro="" textlink="">
      <xdr:nvSpPr>
        <xdr:cNvPr id="23" name="TextBox 22">
          <a:extLst>
            <a:ext uri="{FF2B5EF4-FFF2-40B4-BE49-F238E27FC236}">
              <a16:creationId xmlns:a16="http://schemas.microsoft.com/office/drawing/2014/main" id="{13EE9701-FE01-BA2E-0C58-74858FCB88AC}"/>
            </a:ext>
          </a:extLst>
        </xdr:cNvPr>
        <xdr:cNvSpPr txBox="1"/>
      </xdr:nvSpPr>
      <xdr:spPr>
        <a:xfrm>
          <a:off x="12477749" y="5905500"/>
          <a:ext cx="2000251"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Uber can fix the operational issue for example long waiting time and no driver available to reduce cancellation</a:t>
          </a:r>
          <a:r>
            <a:rPr lang="en-US" sz="1100" b="1"/>
            <a:t>. </a:t>
          </a:r>
        </a:p>
      </xdr:txBody>
    </xdr:sp>
    <xdr:clientData/>
  </xdr:twoCellAnchor>
  <xdr:twoCellAnchor>
    <xdr:from>
      <xdr:col>15</xdr:col>
      <xdr:colOff>61913</xdr:colOff>
      <xdr:row>51</xdr:row>
      <xdr:rowOff>169069</xdr:rowOff>
    </xdr:from>
    <xdr:to>
      <xdr:col>17</xdr:col>
      <xdr:colOff>438150</xdr:colOff>
      <xdr:row>57</xdr:row>
      <xdr:rowOff>127000</xdr:rowOff>
    </xdr:to>
    <xdr:sp macro="" textlink="">
      <xdr:nvSpPr>
        <xdr:cNvPr id="29" name="TextBox 28">
          <a:extLst>
            <a:ext uri="{FF2B5EF4-FFF2-40B4-BE49-F238E27FC236}">
              <a16:creationId xmlns:a16="http://schemas.microsoft.com/office/drawing/2014/main" id="{51090666-2411-3F76-85E8-E0D001DD2ADB}"/>
            </a:ext>
          </a:extLst>
        </xdr:cNvPr>
        <xdr:cNvSpPr txBox="1"/>
      </xdr:nvSpPr>
      <xdr:spPr>
        <a:xfrm>
          <a:off x="12460288" y="8019257"/>
          <a:ext cx="1828800" cy="10533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If certain ride types cancel more, in this case Uber XL, Uber can improve pricing, availability or remove performing services</a:t>
          </a:r>
          <a:r>
            <a:rPr lang="en-US" sz="1100">
              <a:solidFill>
                <a:schemeClr val="dk1"/>
              </a:solidFill>
              <a:latin typeface="+mn-lt"/>
              <a:ea typeface="+mn-ea"/>
              <a:cs typeface="+mn-cs"/>
            </a:rPr>
            <a:t>.</a:t>
          </a:r>
        </a:p>
      </xdr:txBody>
    </xdr:sp>
    <xdr:clientData/>
  </xdr:twoCellAnchor>
  <xdr:twoCellAnchor>
    <xdr:from>
      <xdr:col>15</xdr:col>
      <xdr:colOff>95249</xdr:colOff>
      <xdr:row>62</xdr:row>
      <xdr:rowOff>7938</xdr:rowOff>
    </xdr:from>
    <xdr:to>
      <xdr:col>17</xdr:col>
      <xdr:colOff>595311</xdr:colOff>
      <xdr:row>66</xdr:row>
      <xdr:rowOff>39688</xdr:rowOff>
    </xdr:to>
    <xdr:sp macro="" textlink="">
      <xdr:nvSpPr>
        <xdr:cNvPr id="36" name="TextBox 35">
          <a:extLst>
            <a:ext uri="{FF2B5EF4-FFF2-40B4-BE49-F238E27FC236}">
              <a16:creationId xmlns:a16="http://schemas.microsoft.com/office/drawing/2014/main" id="{249EDA2D-37C6-E74C-6CB6-3EEF5AC072B1}"/>
            </a:ext>
          </a:extLst>
        </xdr:cNvPr>
        <xdr:cNvSpPr txBox="1"/>
      </xdr:nvSpPr>
      <xdr:spPr>
        <a:xfrm>
          <a:off x="12493624" y="9866313"/>
          <a:ext cx="19526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Highly rated drivers can be recognized publicly and rewarded,setting standered for quality service.</a:t>
          </a:r>
        </a:p>
      </xdr:txBody>
    </xdr:sp>
    <xdr:clientData/>
  </xdr:twoCellAnchor>
  <xdr:twoCellAnchor>
    <xdr:from>
      <xdr:col>21</xdr:col>
      <xdr:colOff>119062</xdr:colOff>
      <xdr:row>11</xdr:row>
      <xdr:rowOff>39687</xdr:rowOff>
    </xdr:from>
    <xdr:to>
      <xdr:col>23</xdr:col>
      <xdr:colOff>793750</xdr:colOff>
      <xdr:row>26</xdr:row>
      <xdr:rowOff>134937</xdr:rowOff>
    </xdr:to>
    <xdr:sp macro="" textlink="">
      <xdr:nvSpPr>
        <xdr:cNvPr id="37" name="TextBox 36">
          <a:extLst>
            <a:ext uri="{FF2B5EF4-FFF2-40B4-BE49-F238E27FC236}">
              <a16:creationId xmlns:a16="http://schemas.microsoft.com/office/drawing/2014/main" id="{04EFF857-52C0-E6A7-A135-86A82AB48959}"/>
            </a:ext>
          </a:extLst>
        </xdr:cNvPr>
        <xdr:cNvSpPr txBox="1"/>
      </xdr:nvSpPr>
      <xdr:spPr>
        <a:xfrm>
          <a:off x="17494250" y="2047875"/>
          <a:ext cx="1897063" cy="1373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Management can assign these drivers to long distance routes and optimize vehicle usage.</a:t>
          </a:r>
        </a:p>
      </xdr:txBody>
    </xdr:sp>
    <xdr:clientData/>
  </xdr:twoCellAnchor>
  <xdr:twoCellAnchor>
    <xdr:from>
      <xdr:col>21</xdr:col>
      <xdr:colOff>103188</xdr:colOff>
      <xdr:row>31</xdr:row>
      <xdr:rowOff>55562</xdr:rowOff>
    </xdr:from>
    <xdr:to>
      <xdr:col>23</xdr:col>
      <xdr:colOff>603250</xdr:colOff>
      <xdr:row>36</xdr:row>
      <xdr:rowOff>119063</xdr:rowOff>
    </xdr:to>
    <xdr:sp macro="" textlink="">
      <xdr:nvSpPr>
        <xdr:cNvPr id="39" name="TextBox 38">
          <a:extLst>
            <a:ext uri="{FF2B5EF4-FFF2-40B4-BE49-F238E27FC236}">
              <a16:creationId xmlns:a16="http://schemas.microsoft.com/office/drawing/2014/main" id="{47C545F0-C4B1-D38C-C381-CD3D060EC9BD}"/>
            </a:ext>
          </a:extLst>
        </xdr:cNvPr>
        <xdr:cNvSpPr txBox="1"/>
      </xdr:nvSpPr>
      <xdr:spPr>
        <a:xfrm>
          <a:off x="17478376" y="4254500"/>
          <a:ext cx="1722437" cy="976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Management can redesign the app experiences to match drivers information and the pick up driver</a:t>
          </a:r>
          <a:r>
            <a:rPr lang="en-US" sz="1100"/>
            <a:t>.</a:t>
          </a:r>
        </a:p>
      </xdr:txBody>
    </xdr:sp>
    <xdr:clientData/>
  </xdr:twoCellAnchor>
  <xdr:twoCellAnchor>
    <xdr:from>
      <xdr:col>21</xdr:col>
      <xdr:colOff>85725</xdr:colOff>
      <xdr:row>42</xdr:row>
      <xdr:rowOff>153193</xdr:rowOff>
    </xdr:from>
    <xdr:to>
      <xdr:col>23</xdr:col>
      <xdr:colOff>849312</xdr:colOff>
      <xdr:row>48</xdr:row>
      <xdr:rowOff>127000</xdr:rowOff>
    </xdr:to>
    <xdr:sp macro="" textlink="">
      <xdr:nvSpPr>
        <xdr:cNvPr id="41" name="TextBox 40">
          <a:extLst>
            <a:ext uri="{FF2B5EF4-FFF2-40B4-BE49-F238E27FC236}">
              <a16:creationId xmlns:a16="http://schemas.microsoft.com/office/drawing/2014/main" id="{A7F18110-1CFB-E76B-8F3C-D575EB3D763A}"/>
            </a:ext>
          </a:extLst>
        </xdr:cNvPr>
        <xdr:cNvSpPr txBox="1"/>
      </xdr:nvSpPr>
      <xdr:spPr>
        <a:xfrm>
          <a:off x="17460913" y="6360318"/>
          <a:ext cx="1985962" cy="106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latin typeface="+mn-lt"/>
              <a:ea typeface="+mn-ea"/>
              <a:cs typeface="+mn-cs"/>
            </a:rPr>
            <a:t>These</a:t>
          </a:r>
          <a:r>
            <a:rPr lang="en-US" sz="1100" b="1" baseline="0">
              <a:solidFill>
                <a:srgbClr val="7030A0"/>
              </a:solidFill>
              <a:latin typeface="+mn-lt"/>
              <a:ea typeface="+mn-ea"/>
              <a:cs typeface="+mn-cs"/>
            </a:rPr>
            <a:t> drivers can be retained through incentives,while low earning drivers can receive training or support.</a:t>
          </a:r>
          <a:endParaRPr lang="en-US" sz="1100" b="1">
            <a:solidFill>
              <a:srgbClr val="7030A0"/>
            </a:solidFill>
            <a:latin typeface="+mn-lt"/>
            <a:ea typeface="+mn-ea"/>
            <a:cs typeface="+mn-cs"/>
          </a:endParaRPr>
        </a:p>
      </xdr:txBody>
    </xdr:sp>
    <xdr:clientData/>
  </xdr:twoCellAnchor>
  <xdr:oneCellAnchor>
    <xdr:from>
      <xdr:col>21</xdr:col>
      <xdr:colOff>73606</xdr:colOff>
      <xdr:row>57</xdr:row>
      <xdr:rowOff>98849</xdr:rowOff>
    </xdr:from>
    <xdr:ext cx="1807581" cy="781240"/>
    <xdr:sp macro="" textlink="">
      <xdr:nvSpPr>
        <xdr:cNvPr id="42" name="TextBox 41">
          <a:extLst>
            <a:ext uri="{FF2B5EF4-FFF2-40B4-BE49-F238E27FC236}">
              <a16:creationId xmlns:a16="http://schemas.microsoft.com/office/drawing/2014/main" id="{CC185240-82DB-E93A-01F9-4F5640F5E148}"/>
            </a:ext>
          </a:extLst>
        </xdr:cNvPr>
        <xdr:cNvSpPr txBox="1"/>
      </xdr:nvSpPr>
      <xdr:spPr>
        <a:xfrm rot="10800000" flipH="1" flipV="1">
          <a:off x="17448794" y="9044412"/>
          <a:ext cx="1807581"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solidFill>
                <a:srgbClr val="7030A0"/>
              </a:solidFill>
              <a:latin typeface="+mn-lt"/>
              <a:ea typeface="+mn-ea"/>
              <a:cs typeface="+mn-cs"/>
            </a:rPr>
            <a:t>Management can focus marketing,driver supply and promotions in these areas</a:t>
          </a:r>
          <a:r>
            <a:rPr lang="en-US" sz="1100"/>
            <a:t>.</a:t>
          </a:r>
        </a:p>
      </xdr:txBody>
    </xdr:sp>
    <xdr:clientData/>
  </xdr:oneCellAnchor>
  <xdr:twoCellAnchor>
    <xdr:from>
      <xdr:col>13</xdr:col>
      <xdr:colOff>61911</xdr:colOff>
      <xdr:row>73</xdr:row>
      <xdr:rowOff>34131</xdr:rowOff>
    </xdr:from>
    <xdr:to>
      <xdr:col>14</xdr:col>
      <xdr:colOff>1389061</xdr:colOff>
      <xdr:row>77</xdr:row>
      <xdr:rowOff>95250</xdr:rowOff>
    </xdr:to>
    <xdr:sp macro="" textlink="">
      <xdr:nvSpPr>
        <xdr:cNvPr id="43" name="TextBox 42">
          <a:extLst>
            <a:ext uri="{FF2B5EF4-FFF2-40B4-BE49-F238E27FC236}">
              <a16:creationId xmlns:a16="http://schemas.microsoft.com/office/drawing/2014/main" id="{79FEF3FB-AFAB-5370-B028-5884E4A7443C}"/>
            </a:ext>
          </a:extLst>
        </xdr:cNvPr>
        <xdr:cNvSpPr txBox="1"/>
      </xdr:nvSpPr>
      <xdr:spPr>
        <a:xfrm>
          <a:off x="10348911" y="11900694"/>
          <a:ext cx="2017713" cy="7913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These drivers should receive high bonuses that encourage and motivates them</a:t>
          </a:r>
          <a:r>
            <a:rPr lang="en-US" sz="1100" baseline="0">
              <a:solidFill>
                <a:schemeClr val="dk1"/>
              </a:solidFill>
              <a:latin typeface="+mn-lt"/>
              <a:ea typeface="+mn-ea"/>
              <a:cs typeface="+mn-cs"/>
            </a:rPr>
            <a:t>.</a:t>
          </a:r>
          <a:endParaRPr lang="en-US" sz="1100">
            <a:solidFill>
              <a:schemeClr val="dk1"/>
            </a:solidFill>
            <a:latin typeface="+mn-lt"/>
            <a:ea typeface="+mn-ea"/>
            <a:cs typeface="+mn-cs"/>
          </a:endParaRPr>
        </a:p>
      </xdr:txBody>
    </xdr:sp>
    <xdr:clientData/>
  </xdr:twoCellAnchor>
  <xdr:twoCellAnchor>
    <xdr:from>
      <xdr:col>21</xdr:col>
      <xdr:colOff>85724</xdr:colOff>
      <xdr:row>71</xdr:row>
      <xdr:rowOff>34131</xdr:rowOff>
    </xdr:from>
    <xdr:to>
      <xdr:col>23</xdr:col>
      <xdr:colOff>692149</xdr:colOff>
      <xdr:row>76</xdr:row>
      <xdr:rowOff>31750</xdr:rowOff>
    </xdr:to>
    <xdr:sp macro="" textlink="">
      <xdr:nvSpPr>
        <xdr:cNvPr id="44" name="TextBox 43">
          <a:extLst>
            <a:ext uri="{FF2B5EF4-FFF2-40B4-BE49-F238E27FC236}">
              <a16:creationId xmlns:a16="http://schemas.microsoft.com/office/drawing/2014/main" id="{F5F1E1DD-F8CA-5D87-498A-960D396678BA}"/>
            </a:ext>
          </a:extLst>
        </xdr:cNvPr>
        <xdr:cNvSpPr txBox="1"/>
      </xdr:nvSpPr>
      <xdr:spPr>
        <a:xfrm>
          <a:off x="17460912" y="11535569"/>
          <a:ext cx="1828800" cy="910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7030A0"/>
              </a:solidFill>
              <a:latin typeface="+mn-lt"/>
              <a:ea typeface="+mn-ea"/>
              <a:cs typeface="+mn-cs"/>
            </a:rPr>
            <a:t>Uber can offer loyalty rewards or discounts to retain freuent customers</a:t>
          </a:r>
          <a:r>
            <a:rPr lang="en-US" sz="1100" baseline="0">
              <a:solidFill>
                <a:schemeClr val="dk1"/>
              </a:solidFill>
              <a:latin typeface="+mn-lt"/>
              <a:ea typeface="+mn-ea"/>
              <a:cs typeface="+mn-cs"/>
            </a:rPr>
            <a:t>.</a:t>
          </a:r>
          <a:endParaRPr lang="en-US" sz="1100">
            <a:solidFill>
              <a:schemeClr val="dk1"/>
            </a:solidFill>
            <a:latin typeface="+mn-lt"/>
            <a:ea typeface="+mn-ea"/>
            <a:cs typeface="+mn-cs"/>
          </a:endParaRPr>
        </a:p>
      </xdr:txBody>
    </xdr:sp>
    <xdr:clientData/>
  </xdr:twoCellAnchor>
  <xdr:twoCellAnchor editAs="oneCell">
    <xdr:from>
      <xdr:col>4</xdr:col>
      <xdr:colOff>666748</xdr:colOff>
      <xdr:row>0</xdr:row>
      <xdr:rowOff>111126</xdr:rowOff>
    </xdr:from>
    <xdr:to>
      <xdr:col>5</xdr:col>
      <xdr:colOff>785813</xdr:colOff>
      <xdr:row>4</xdr:row>
      <xdr:rowOff>16202</xdr:rowOff>
    </xdr:to>
    <xdr:pic>
      <xdr:nvPicPr>
        <xdr:cNvPr id="40" name="Picture 39">
          <a:extLst>
            <a:ext uri="{FF2B5EF4-FFF2-40B4-BE49-F238E27FC236}">
              <a16:creationId xmlns:a16="http://schemas.microsoft.com/office/drawing/2014/main" id="{2045F0AB-B4E7-D48D-CB46-4E710BA4C8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36936" y="111126"/>
          <a:ext cx="841377" cy="635326"/>
        </a:xfrm>
        <a:prstGeom prst="rect">
          <a:avLst/>
        </a:prstGeom>
      </xdr:spPr>
    </xdr:pic>
    <xdr:clientData/>
  </xdr:twoCellAnchor>
  <xdr:twoCellAnchor>
    <xdr:from>
      <xdr:col>14</xdr:col>
      <xdr:colOff>174625</xdr:colOff>
      <xdr:row>1</xdr:row>
      <xdr:rowOff>111126</xdr:rowOff>
    </xdr:from>
    <xdr:to>
      <xdr:col>14</xdr:col>
      <xdr:colOff>1031875</xdr:colOff>
      <xdr:row>3</xdr:row>
      <xdr:rowOff>7938</xdr:rowOff>
    </xdr:to>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88EB2D7C-6DCC-9F07-CDAE-AFC66E79C539}"/>
            </a:ext>
          </a:extLst>
        </xdr:cNvPr>
        <xdr:cNvSpPr/>
      </xdr:nvSpPr>
      <xdr:spPr>
        <a:xfrm>
          <a:off x="11152188" y="293689"/>
          <a:ext cx="857250" cy="26193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Overview</a:t>
          </a:r>
        </a:p>
      </xdr:txBody>
    </xdr:sp>
    <xdr:clientData/>
  </xdr:twoCellAnchor>
  <xdr:twoCellAnchor>
    <xdr:from>
      <xdr:col>14</xdr:col>
      <xdr:colOff>1111250</xdr:colOff>
      <xdr:row>1</xdr:row>
      <xdr:rowOff>103186</xdr:rowOff>
    </xdr:from>
    <xdr:to>
      <xdr:col>15</xdr:col>
      <xdr:colOff>555626</xdr:colOff>
      <xdr:row>3</xdr:row>
      <xdr:rowOff>7936</xdr:rowOff>
    </xdr:to>
    <xdr:sp macro="" textlink="">
      <xdr:nvSpPr>
        <xdr:cNvPr id="45" name="Rectangle: Rounded Corners 44">
          <a:hlinkClick xmlns:r="http://schemas.openxmlformats.org/officeDocument/2006/relationships" r:id="rId3"/>
          <a:extLst>
            <a:ext uri="{FF2B5EF4-FFF2-40B4-BE49-F238E27FC236}">
              <a16:creationId xmlns:a16="http://schemas.microsoft.com/office/drawing/2014/main" id="{D28B685F-9B2F-3822-058E-ED51EBC12B84}"/>
            </a:ext>
          </a:extLst>
        </xdr:cNvPr>
        <xdr:cNvSpPr/>
      </xdr:nvSpPr>
      <xdr:spPr>
        <a:xfrm>
          <a:off x="12088813" y="285749"/>
          <a:ext cx="865188" cy="2698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Details</a:t>
          </a:r>
        </a:p>
      </xdr:txBody>
    </xdr:sp>
    <xdr:clientData/>
  </xdr:twoCellAnchor>
  <xdr:twoCellAnchor>
    <xdr:from>
      <xdr:col>15</xdr:col>
      <xdr:colOff>635001</xdr:colOff>
      <xdr:row>0</xdr:row>
      <xdr:rowOff>119063</xdr:rowOff>
    </xdr:from>
    <xdr:to>
      <xdr:col>18</xdr:col>
      <xdr:colOff>420688</xdr:colOff>
      <xdr:row>2</xdr:row>
      <xdr:rowOff>39688</xdr:rowOff>
    </xdr:to>
    <xdr:sp macro="" textlink="">
      <xdr:nvSpPr>
        <xdr:cNvPr id="46" name="Rectangle: Rounded Corners 45">
          <a:hlinkClick xmlns:r="http://schemas.openxmlformats.org/officeDocument/2006/relationships" r:id="rId4"/>
          <a:extLst>
            <a:ext uri="{FF2B5EF4-FFF2-40B4-BE49-F238E27FC236}">
              <a16:creationId xmlns:a16="http://schemas.microsoft.com/office/drawing/2014/main" id="{AD425421-1175-2430-A2B4-34C317CFB274}"/>
            </a:ext>
          </a:extLst>
        </xdr:cNvPr>
        <xdr:cNvSpPr/>
      </xdr:nvSpPr>
      <xdr:spPr>
        <a:xfrm>
          <a:off x="13033376" y="119063"/>
          <a:ext cx="1960562" cy="28575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Operations</a:t>
          </a:r>
          <a:r>
            <a:rPr lang="en-US" sz="1100" baseline="0"/>
            <a:t> &amp;Location Analysis</a:t>
          </a:r>
          <a:endParaRPr lang="en-US" sz="1100"/>
        </a:p>
      </xdr:txBody>
    </xdr:sp>
    <xdr:clientData/>
  </xdr:twoCellAnchor>
  <xdr:twoCellAnchor>
    <xdr:from>
      <xdr:col>15</xdr:col>
      <xdr:colOff>635001</xdr:colOff>
      <xdr:row>2</xdr:row>
      <xdr:rowOff>103188</xdr:rowOff>
    </xdr:from>
    <xdr:to>
      <xdr:col>18</xdr:col>
      <xdr:colOff>484188</xdr:colOff>
      <xdr:row>4</xdr:row>
      <xdr:rowOff>7938</xdr:rowOff>
    </xdr:to>
    <xdr:sp macro="" textlink="">
      <xdr:nvSpPr>
        <xdr:cNvPr id="47" name="Rectangle: Rounded Corners 46">
          <a:hlinkClick xmlns:r="http://schemas.openxmlformats.org/officeDocument/2006/relationships" r:id="rId5"/>
          <a:extLst>
            <a:ext uri="{FF2B5EF4-FFF2-40B4-BE49-F238E27FC236}">
              <a16:creationId xmlns:a16="http://schemas.microsoft.com/office/drawing/2014/main" id="{77F13D06-5275-AA86-D9D9-81B8B05BB61C}"/>
            </a:ext>
          </a:extLst>
        </xdr:cNvPr>
        <xdr:cNvSpPr/>
      </xdr:nvSpPr>
      <xdr:spPr>
        <a:xfrm>
          <a:off x="13033376" y="468313"/>
          <a:ext cx="2024062" cy="2698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Driver &amp;Customer Insights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312420</xdr:colOff>
      <xdr:row>0</xdr:row>
      <xdr:rowOff>68581</xdr:rowOff>
    </xdr:from>
    <xdr:to>
      <xdr:col>8</xdr:col>
      <xdr:colOff>670560</xdr:colOff>
      <xdr:row>2</xdr:row>
      <xdr:rowOff>83821</xdr:rowOff>
    </xdr:to>
    <mc:AlternateContent xmlns:mc="http://schemas.openxmlformats.org/markup-compatibility/2006" xmlns:a14="http://schemas.microsoft.com/office/drawing/2010/main">
      <mc:Choice Requires="a14">
        <xdr:graphicFrame macro="">
          <xdr:nvGraphicFramePr>
            <xdr:cNvPr id="6" name="Request_Date (Month)">
              <a:extLst>
                <a:ext uri="{FF2B5EF4-FFF2-40B4-BE49-F238E27FC236}">
                  <a16:creationId xmlns:a16="http://schemas.microsoft.com/office/drawing/2014/main" id="{023F9D1A-835B-A4D9-3861-F7C16756F874}"/>
                </a:ext>
              </a:extLst>
            </xdr:cNvPr>
            <xdr:cNvGraphicFramePr/>
          </xdr:nvGraphicFramePr>
          <xdr:xfrm>
            <a:off x="0" y="0"/>
            <a:ext cx="0" cy="0"/>
          </xdr:xfrm>
          <a:graphic>
            <a:graphicData uri="http://schemas.microsoft.com/office/drawing/2010/slicer">
              <sle:slicer xmlns:sle="http://schemas.microsoft.com/office/drawing/2010/slicer" name="Request_Date (Month)"/>
            </a:graphicData>
          </a:graphic>
        </xdr:graphicFrame>
      </mc:Choice>
      <mc:Fallback xmlns="">
        <xdr:sp macro="" textlink="">
          <xdr:nvSpPr>
            <xdr:cNvPr id="0" name=""/>
            <xdr:cNvSpPr>
              <a:spLocks noTextEdit="1"/>
            </xdr:cNvSpPr>
          </xdr:nvSpPr>
          <xdr:spPr>
            <a:xfrm>
              <a:off x="7246620" y="68581"/>
              <a:ext cx="182880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0</xdr:row>
      <xdr:rowOff>1</xdr:rowOff>
    </xdr:from>
    <xdr:to>
      <xdr:col>11</xdr:col>
      <xdr:colOff>685800</xdr:colOff>
      <xdr:row>2</xdr:row>
      <xdr:rowOff>76201</xdr:rowOff>
    </xdr:to>
    <mc:AlternateContent xmlns:mc="http://schemas.openxmlformats.org/markup-compatibility/2006" xmlns:a14="http://schemas.microsoft.com/office/drawing/2010/main">
      <mc:Choice Requires="a14">
        <xdr:graphicFrame macro="">
          <xdr:nvGraphicFramePr>
            <xdr:cNvPr id="7" name="Ride_Status">
              <a:extLst>
                <a:ext uri="{FF2B5EF4-FFF2-40B4-BE49-F238E27FC236}">
                  <a16:creationId xmlns:a16="http://schemas.microsoft.com/office/drawing/2014/main" id="{FBC0DDC1-3D06-BB7F-471B-975B25633B97}"/>
                </a:ext>
              </a:extLst>
            </xdr:cNvPr>
            <xdr:cNvGraphicFramePr/>
          </xdr:nvGraphicFramePr>
          <xdr:xfrm>
            <a:off x="0" y="0"/>
            <a:ext cx="0" cy="0"/>
          </xdr:xfrm>
          <a:graphic>
            <a:graphicData uri="http://schemas.microsoft.com/office/drawing/2010/slicer">
              <sle:slicer xmlns:sle="http://schemas.microsoft.com/office/drawing/2010/slicer" name="Ride_Status"/>
            </a:graphicData>
          </a:graphic>
        </xdr:graphicFrame>
      </mc:Choice>
      <mc:Fallback xmlns="">
        <xdr:sp macro="" textlink="">
          <xdr:nvSpPr>
            <xdr:cNvPr id="0" name=""/>
            <xdr:cNvSpPr>
              <a:spLocks noTextEdit="1"/>
            </xdr:cNvSpPr>
          </xdr:nvSpPr>
          <xdr:spPr>
            <a:xfrm>
              <a:off x="10005060" y="1"/>
              <a:ext cx="1828800" cy="44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320040</xdr:colOff>
      <xdr:row>0</xdr:row>
      <xdr:rowOff>1</xdr:rowOff>
    </xdr:from>
    <xdr:to>
      <xdr:col>14</xdr:col>
      <xdr:colOff>137160</xdr:colOff>
      <xdr:row>3</xdr:row>
      <xdr:rowOff>45721</xdr:rowOff>
    </xdr:to>
    <mc:AlternateContent xmlns:mc="http://schemas.openxmlformats.org/markup-compatibility/2006" xmlns:a14="http://schemas.microsoft.com/office/drawing/2010/main">
      <mc:Choice Requires="a14">
        <xdr:graphicFrame macro="">
          <xdr:nvGraphicFramePr>
            <xdr:cNvPr id="8" name="Ride_Type">
              <a:extLst>
                <a:ext uri="{FF2B5EF4-FFF2-40B4-BE49-F238E27FC236}">
                  <a16:creationId xmlns:a16="http://schemas.microsoft.com/office/drawing/2014/main" id="{296D3041-EAC5-43DC-8BE2-F94F29DB0C42}"/>
                </a:ext>
              </a:extLst>
            </xdr:cNvPr>
            <xdr:cNvGraphicFramePr/>
          </xdr:nvGraphicFramePr>
          <xdr:xfrm>
            <a:off x="0" y="0"/>
            <a:ext cx="0" cy="0"/>
          </xdr:xfrm>
          <a:graphic>
            <a:graphicData uri="http://schemas.microsoft.com/office/drawing/2010/slicer">
              <sle:slicer xmlns:sle="http://schemas.microsoft.com/office/drawing/2010/slicer" name="Ride_Type"/>
            </a:graphicData>
          </a:graphic>
        </xdr:graphicFrame>
      </mc:Choice>
      <mc:Fallback xmlns="">
        <xdr:sp macro="" textlink="">
          <xdr:nvSpPr>
            <xdr:cNvPr id="0" name=""/>
            <xdr:cNvSpPr>
              <a:spLocks noTextEdit="1"/>
            </xdr:cNvSpPr>
          </xdr:nvSpPr>
          <xdr:spPr>
            <a:xfrm>
              <a:off x="12740640" y="1"/>
              <a:ext cx="182880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209550</xdr:colOff>
      <xdr:row>0</xdr:row>
      <xdr:rowOff>158752</xdr:rowOff>
    </xdr:from>
    <xdr:to>
      <xdr:col>0</xdr:col>
      <xdr:colOff>1568450</xdr:colOff>
      <xdr:row>4</xdr:row>
      <xdr:rowOff>164323</xdr:rowOff>
    </xdr:to>
    <xdr:pic>
      <xdr:nvPicPr>
        <xdr:cNvPr id="2" name="Picture 1">
          <a:extLst>
            <a:ext uri="{FF2B5EF4-FFF2-40B4-BE49-F238E27FC236}">
              <a16:creationId xmlns:a16="http://schemas.microsoft.com/office/drawing/2014/main" id="{DEC70C1E-F6CA-458D-9862-810FD601C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61927"/>
          <a:ext cx="1362075" cy="77074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342899</xdr:colOff>
      <xdr:row>0</xdr:row>
      <xdr:rowOff>95250</xdr:rowOff>
    </xdr:from>
    <xdr:to>
      <xdr:col>21</xdr:col>
      <xdr:colOff>590550</xdr:colOff>
      <xdr:row>4</xdr:row>
      <xdr:rowOff>142875</xdr:rowOff>
    </xdr:to>
    <xdr:sp macro="" textlink="">
      <xdr:nvSpPr>
        <xdr:cNvPr id="3" name="Rectangle 2">
          <a:extLst>
            <a:ext uri="{FF2B5EF4-FFF2-40B4-BE49-F238E27FC236}">
              <a16:creationId xmlns:a16="http://schemas.microsoft.com/office/drawing/2014/main" id="{C43E5259-1F48-4DCC-875C-69C038C7AA0F}"/>
            </a:ext>
          </a:extLst>
        </xdr:cNvPr>
        <xdr:cNvSpPr/>
      </xdr:nvSpPr>
      <xdr:spPr>
        <a:xfrm>
          <a:off x="2143124" y="95250"/>
          <a:ext cx="12172951" cy="815975"/>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bg1"/>
              </a:solidFill>
            </a:rPr>
            <a:t>Uber Rides Request Dashboard 2025</a:t>
          </a:r>
        </a:p>
      </xdr:txBody>
    </xdr:sp>
    <xdr:clientData/>
  </xdr:twoCellAnchor>
  <xdr:twoCellAnchor>
    <xdr:from>
      <xdr:col>1</xdr:col>
      <xdr:colOff>342899</xdr:colOff>
      <xdr:row>5</xdr:row>
      <xdr:rowOff>142875</xdr:rowOff>
    </xdr:from>
    <xdr:to>
      <xdr:col>5</xdr:col>
      <xdr:colOff>85724</xdr:colOff>
      <xdr:row>10</xdr:row>
      <xdr:rowOff>142875</xdr:rowOff>
    </xdr:to>
    <xdr:sp macro="" textlink="">
      <xdr:nvSpPr>
        <xdr:cNvPr id="4" name="Rectangle 3">
          <a:extLst>
            <a:ext uri="{FF2B5EF4-FFF2-40B4-BE49-F238E27FC236}">
              <a16:creationId xmlns:a16="http://schemas.microsoft.com/office/drawing/2014/main" id="{6148A34A-E349-4A32-9D11-4BFA5566D55D}"/>
            </a:ext>
          </a:extLst>
        </xdr:cNvPr>
        <xdr:cNvSpPr/>
      </xdr:nvSpPr>
      <xdr:spPr>
        <a:xfrm>
          <a:off x="2143124" y="1092200"/>
          <a:ext cx="191770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Total Ride Requests</a:t>
          </a:r>
          <a:endParaRPr lang="en-US" sz="1400"/>
        </a:p>
      </xdr:txBody>
    </xdr:sp>
    <xdr:clientData/>
  </xdr:twoCellAnchor>
  <xdr:twoCellAnchor>
    <xdr:from>
      <xdr:col>5</xdr:col>
      <xdr:colOff>463549</xdr:colOff>
      <xdr:row>5</xdr:row>
      <xdr:rowOff>139700</xdr:rowOff>
    </xdr:from>
    <xdr:to>
      <xdr:col>9</xdr:col>
      <xdr:colOff>193674</xdr:colOff>
      <xdr:row>10</xdr:row>
      <xdr:rowOff>139700</xdr:rowOff>
    </xdr:to>
    <xdr:sp macro="" textlink="">
      <xdr:nvSpPr>
        <xdr:cNvPr id="5" name="Rectangle 4">
          <a:extLst>
            <a:ext uri="{FF2B5EF4-FFF2-40B4-BE49-F238E27FC236}">
              <a16:creationId xmlns:a16="http://schemas.microsoft.com/office/drawing/2014/main" id="{00FCB512-3BB4-48E4-ABC4-98127F65E2DC}"/>
            </a:ext>
          </a:extLst>
        </xdr:cNvPr>
        <xdr:cNvSpPr/>
      </xdr:nvSpPr>
      <xdr:spPr>
        <a:xfrm>
          <a:off x="4438649" y="1095375"/>
          <a:ext cx="21653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Completed Rides</a:t>
          </a:r>
        </a:p>
      </xdr:txBody>
    </xdr:sp>
    <xdr:clientData/>
  </xdr:twoCellAnchor>
  <xdr:twoCellAnchor>
    <xdr:from>
      <xdr:col>9</xdr:col>
      <xdr:colOff>568324</xdr:colOff>
      <xdr:row>5</xdr:row>
      <xdr:rowOff>139700</xdr:rowOff>
    </xdr:from>
    <xdr:to>
      <xdr:col>13</xdr:col>
      <xdr:colOff>320674</xdr:colOff>
      <xdr:row>10</xdr:row>
      <xdr:rowOff>139700</xdr:rowOff>
    </xdr:to>
    <xdr:sp macro="" textlink="">
      <xdr:nvSpPr>
        <xdr:cNvPr id="6" name="Rectangle 5">
          <a:extLst>
            <a:ext uri="{FF2B5EF4-FFF2-40B4-BE49-F238E27FC236}">
              <a16:creationId xmlns:a16="http://schemas.microsoft.com/office/drawing/2014/main" id="{BD1C3ADB-32BB-4E96-8E86-EB50E4E06E80}"/>
            </a:ext>
          </a:extLst>
        </xdr:cNvPr>
        <xdr:cNvSpPr/>
      </xdr:nvSpPr>
      <xdr:spPr>
        <a:xfrm>
          <a:off x="6975474" y="1095375"/>
          <a:ext cx="21907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Revenue</a:t>
          </a:r>
        </a:p>
      </xdr:txBody>
    </xdr:sp>
    <xdr:clientData/>
  </xdr:twoCellAnchor>
  <xdr:twoCellAnchor>
    <xdr:from>
      <xdr:col>14</xdr:col>
      <xdr:colOff>85724</xdr:colOff>
      <xdr:row>5</xdr:row>
      <xdr:rowOff>139700</xdr:rowOff>
    </xdr:from>
    <xdr:to>
      <xdr:col>17</xdr:col>
      <xdr:colOff>444499</xdr:colOff>
      <xdr:row>10</xdr:row>
      <xdr:rowOff>139700</xdr:rowOff>
    </xdr:to>
    <xdr:sp macro="" textlink="">
      <xdr:nvSpPr>
        <xdr:cNvPr id="7" name="Rectangle 6">
          <a:extLst>
            <a:ext uri="{FF2B5EF4-FFF2-40B4-BE49-F238E27FC236}">
              <a16:creationId xmlns:a16="http://schemas.microsoft.com/office/drawing/2014/main" id="{2C8CC2EF-307D-404B-8720-849BE7D555C2}"/>
            </a:ext>
          </a:extLst>
        </xdr:cNvPr>
        <xdr:cNvSpPr/>
      </xdr:nvSpPr>
      <xdr:spPr>
        <a:xfrm>
          <a:off x="9547224" y="1095375"/>
          <a:ext cx="218757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Active Customers</a:t>
          </a:r>
        </a:p>
      </xdr:txBody>
    </xdr:sp>
    <xdr:clientData/>
  </xdr:twoCellAnchor>
  <xdr:twoCellAnchor editAs="oneCell">
    <xdr:from>
      <xdr:col>8</xdr:col>
      <xdr:colOff>190500</xdr:colOff>
      <xdr:row>24</xdr:row>
      <xdr:rowOff>142875</xdr:rowOff>
    </xdr:from>
    <xdr:to>
      <xdr:col>10</xdr:col>
      <xdr:colOff>149521</xdr:colOff>
      <xdr:row>28</xdr:row>
      <xdr:rowOff>9582</xdr:rowOff>
    </xdr:to>
    <xdr:pic>
      <xdr:nvPicPr>
        <xdr:cNvPr id="8" name="Picture 7">
          <a:extLst>
            <a:ext uri="{FF2B5EF4-FFF2-40B4-BE49-F238E27FC236}">
              <a16:creationId xmlns:a16="http://schemas.microsoft.com/office/drawing/2014/main" id="{3DF02357-29E4-4DD6-A7A9-34205E80C9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91225" y="4530725"/>
          <a:ext cx="1178221" cy="590607"/>
        </a:xfrm>
        <a:prstGeom prst="rect">
          <a:avLst/>
        </a:prstGeom>
      </xdr:spPr>
    </xdr:pic>
    <xdr:clientData/>
  </xdr:twoCellAnchor>
  <xdr:twoCellAnchor>
    <xdr:from>
      <xdr:col>1</xdr:col>
      <xdr:colOff>352424</xdr:colOff>
      <xdr:row>12</xdr:row>
      <xdr:rowOff>0</xdr:rowOff>
    </xdr:from>
    <xdr:to>
      <xdr:col>5</xdr:col>
      <xdr:colOff>98424</xdr:colOff>
      <xdr:row>17</xdr:row>
      <xdr:rowOff>0</xdr:rowOff>
    </xdr:to>
    <xdr:sp macro="" textlink="">
      <xdr:nvSpPr>
        <xdr:cNvPr id="9" name="Rectangle 8">
          <a:extLst>
            <a:ext uri="{FF2B5EF4-FFF2-40B4-BE49-F238E27FC236}">
              <a16:creationId xmlns:a16="http://schemas.microsoft.com/office/drawing/2014/main" id="{175F17DA-26AE-409A-8BBB-D797A67DAD35}"/>
            </a:ext>
          </a:extLst>
        </xdr:cNvPr>
        <xdr:cNvSpPr/>
      </xdr:nvSpPr>
      <xdr:spPr>
        <a:xfrm>
          <a:off x="2146299" y="2219325"/>
          <a:ext cx="19240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Cancellation Rate</a:t>
          </a:r>
        </a:p>
      </xdr:txBody>
    </xdr:sp>
    <xdr:clientData/>
  </xdr:twoCellAnchor>
  <xdr:twoCellAnchor>
    <xdr:from>
      <xdr:col>5</xdr:col>
      <xdr:colOff>478630</xdr:colOff>
      <xdr:row>12</xdr:row>
      <xdr:rowOff>0</xdr:rowOff>
    </xdr:from>
    <xdr:to>
      <xdr:col>9</xdr:col>
      <xdr:colOff>208755</xdr:colOff>
      <xdr:row>17</xdr:row>
      <xdr:rowOff>0</xdr:rowOff>
    </xdr:to>
    <xdr:sp macro="" textlink="">
      <xdr:nvSpPr>
        <xdr:cNvPr id="10" name="Rectangle 9">
          <a:extLst>
            <a:ext uri="{FF2B5EF4-FFF2-40B4-BE49-F238E27FC236}">
              <a16:creationId xmlns:a16="http://schemas.microsoft.com/office/drawing/2014/main" id="{E3C5570F-B94A-4EF7-B8B4-CDDB6D48C154}"/>
            </a:ext>
          </a:extLst>
        </xdr:cNvPr>
        <xdr:cNvSpPr/>
      </xdr:nvSpPr>
      <xdr:spPr>
        <a:xfrm>
          <a:off x="4450555" y="2219325"/>
          <a:ext cx="21685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Completion Rate</a:t>
          </a:r>
        </a:p>
      </xdr:txBody>
    </xdr:sp>
    <xdr:clientData/>
  </xdr:twoCellAnchor>
  <xdr:twoCellAnchor>
    <xdr:from>
      <xdr:col>9</xdr:col>
      <xdr:colOff>588961</xdr:colOff>
      <xdr:row>12</xdr:row>
      <xdr:rowOff>0</xdr:rowOff>
    </xdr:from>
    <xdr:to>
      <xdr:col>13</xdr:col>
      <xdr:colOff>341311</xdr:colOff>
      <xdr:row>17</xdr:row>
      <xdr:rowOff>0</xdr:rowOff>
    </xdr:to>
    <xdr:sp macro="" textlink="">
      <xdr:nvSpPr>
        <xdr:cNvPr id="11" name="Rectangle 10">
          <a:extLst>
            <a:ext uri="{FF2B5EF4-FFF2-40B4-BE49-F238E27FC236}">
              <a16:creationId xmlns:a16="http://schemas.microsoft.com/office/drawing/2014/main" id="{1E14380A-6D74-4FBB-984A-87810437423B}"/>
            </a:ext>
          </a:extLst>
        </xdr:cNvPr>
        <xdr:cNvSpPr/>
      </xdr:nvSpPr>
      <xdr:spPr>
        <a:xfrm>
          <a:off x="6999286" y="2219325"/>
          <a:ext cx="21907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No Diver Rate</a:t>
          </a:r>
        </a:p>
      </xdr:txBody>
    </xdr:sp>
    <xdr:clientData/>
  </xdr:twoCellAnchor>
  <xdr:twoCellAnchor>
    <xdr:from>
      <xdr:col>14</xdr:col>
      <xdr:colOff>111917</xdr:colOff>
      <xdr:row>12</xdr:row>
      <xdr:rowOff>0</xdr:rowOff>
    </xdr:from>
    <xdr:to>
      <xdr:col>17</xdr:col>
      <xdr:colOff>477042</xdr:colOff>
      <xdr:row>17</xdr:row>
      <xdr:rowOff>0</xdr:rowOff>
    </xdr:to>
    <xdr:sp macro="" textlink="">
      <xdr:nvSpPr>
        <xdr:cNvPr id="12" name="Rectangle 11">
          <a:extLst>
            <a:ext uri="{FF2B5EF4-FFF2-40B4-BE49-F238E27FC236}">
              <a16:creationId xmlns:a16="http://schemas.microsoft.com/office/drawing/2014/main" id="{1B1AECF9-08F5-42BE-8289-D1EBB578CA18}"/>
            </a:ext>
          </a:extLst>
        </xdr:cNvPr>
        <xdr:cNvSpPr/>
      </xdr:nvSpPr>
      <xdr:spPr>
        <a:xfrm>
          <a:off x="9570242" y="2219325"/>
          <a:ext cx="21939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a:t>
          </a:r>
          <a:r>
            <a:rPr lang="en-US" sz="1400" b="1" i="0" u="none" strike="noStrike" baseline="0">
              <a:solidFill>
                <a:schemeClr val="lt1"/>
              </a:solidFill>
              <a:effectLst/>
              <a:latin typeface="+mn-lt"/>
              <a:ea typeface="+mn-ea"/>
              <a:cs typeface="+mn-cs"/>
            </a:rPr>
            <a:t> Miles Covered</a:t>
          </a:r>
          <a:endParaRPr lang="en-US" sz="1400" b="1" i="0" u="none" strike="noStrike">
            <a:solidFill>
              <a:schemeClr val="lt1"/>
            </a:solidFill>
            <a:effectLst/>
            <a:latin typeface="+mn-lt"/>
            <a:ea typeface="+mn-ea"/>
            <a:cs typeface="+mn-cs"/>
          </a:endParaRPr>
        </a:p>
      </xdr:txBody>
    </xdr:sp>
    <xdr:clientData/>
  </xdr:twoCellAnchor>
  <xdr:oneCellAnchor>
    <xdr:from>
      <xdr:col>1</xdr:col>
      <xdr:colOff>409575</xdr:colOff>
      <xdr:row>3</xdr:row>
      <xdr:rowOff>82550</xdr:rowOff>
    </xdr:from>
    <xdr:ext cx="1170192" cy="264560"/>
    <xdr:sp macro="" textlink="">
      <xdr:nvSpPr>
        <xdr:cNvPr id="13" name="TextBox 12">
          <a:extLst>
            <a:ext uri="{FF2B5EF4-FFF2-40B4-BE49-F238E27FC236}">
              <a16:creationId xmlns:a16="http://schemas.microsoft.com/office/drawing/2014/main" id="{95B96203-15E5-4FAF-A2E8-35F9B638BB2E}"/>
            </a:ext>
          </a:extLst>
        </xdr:cNvPr>
        <xdr:cNvSpPr txBox="1"/>
      </xdr:nvSpPr>
      <xdr:spPr>
        <a:xfrm>
          <a:off x="2139950" y="676275"/>
          <a:ext cx="11701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bg1"/>
              </a:solidFill>
            </a:rPr>
            <a:t>figures in</a:t>
          </a:r>
          <a:r>
            <a:rPr lang="en-US" sz="1100" i="1" baseline="0">
              <a:solidFill>
                <a:schemeClr val="bg1"/>
              </a:solidFill>
            </a:rPr>
            <a:t> Pounds</a:t>
          </a:r>
          <a:endParaRPr lang="en-US" sz="1100" i="1">
            <a:solidFill>
              <a:schemeClr val="bg1"/>
            </a:solidFill>
          </a:endParaRPr>
        </a:p>
      </xdr:txBody>
    </xdr:sp>
    <xdr:clientData/>
  </xdr:oneCellAnchor>
  <xdr:twoCellAnchor>
    <xdr:from>
      <xdr:col>1</xdr:col>
      <xdr:colOff>330200</xdr:colOff>
      <xdr:row>7</xdr:row>
      <xdr:rowOff>47625</xdr:rowOff>
    </xdr:from>
    <xdr:to>
      <xdr:col>5</xdr:col>
      <xdr:colOff>25400</xdr:colOff>
      <xdr:row>10</xdr:row>
      <xdr:rowOff>66675</xdr:rowOff>
    </xdr:to>
    <xdr:sp macro="" textlink="#REF!">
      <xdr:nvSpPr>
        <xdr:cNvPr id="14" name="TextBox 13">
          <a:extLst>
            <a:ext uri="{FF2B5EF4-FFF2-40B4-BE49-F238E27FC236}">
              <a16:creationId xmlns:a16="http://schemas.microsoft.com/office/drawing/2014/main" id="{7843EDA7-BDA8-47B4-9961-6F5F559E77C4}"/>
            </a:ext>
          </a:extLst>
        </xdr:cNvPr>
        <xdr:cNvSpPr txBox="1"/>
      </xdr:nvSpPr>
      <xdr:spPr>
        <a:xfrm>
          <a:off x="2143125" y="1358900"/>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3200" b="0" i="0" u="none" strike="noStrike">
              <a:solidFill>
                <a:schemeClr val="bg1"/>
              </a:solidFill>
              <a:latin typeface="Calibri"/>
              <a:cs typeface="Calibri"/>
            </a:rPr>
            <a:pPr algn="ctr"/>
            <a:t> 10,000 </a:t>
          </a:fld>
          <a:endParaRPr lang="en-US" sz="3200" b="0">
            <a:solidFill>
              <a:schemeClr val="bg1"/>
            </a:solidFill>
          </a:endParaRPr>
        </a:p>
      </xdr:txBody>
    </xdr:sp>
    <xdr:clientData/>
  </xdr:twoCellAnchor>
  <xdr:twoCellAnchor>
    <xdr:from>
      <xdr:col>18</xdr:col>
      <xdr:colOff>263525</xdr:colOff>
      <xdr:row>12</xdr:row>
      <xdr:rowOff>25400</xdr:rowOff>
    </xdr:from>
    <xdr:to>
      <xdr:col>22</xdr:col>
      <xdr:colOff>19050</xdr:colOff>
      <xdr:row>17</xdr:row>
      <xdr:rowOff>25400</xdr:rowOff>
    </xdr:to>
    <xdr:sp macro="" textlink="">
      <xdr:nvSpPr>
        <xdr:cNvPr id="15" name="Rectangle 14">
          <a:extLst>
            <a:ext uri="{FF2B5EF4-FFF2-40B4-BE49-F238E27FC236}">
              <a16:creationId xmlns:a16="http://schemas.microsoft.com/office/drawing/2014/main" id="{35320865-9ECD-4FD6-9D4A-8401CFE030B8}"/>
            </a:ext>
          </a:extLst>
        </xdr:cNvPr>
        <xdr:cNvSpPr/>
      </xdr:nvSpPr>
      <xdr:spPr>
        <a:xfrm>
          <a:off x="12160250" y="2247900"/>
          <a:ext cx="21939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Revenue Per Ride</a:t>
          </a:r>
        </a:p>
      </xdr:txBody>
    </xdr:sp>
    <xdr:clientData/>
  </xdr:twoCellAnchor>
  <xdr:twoCellAnchor>
    <xdr:from>
      <xdr:col>18</xdr:col>
      <xdr:colOff>234950</xdr:colOff>
      <xdr:row>5</xdr:row>
      <xdr:rowOff>149225</xdr:rowOff>
    </xdr:from>
    <xdr:to>
      <xdr:col>21</xdr:col>
      <xdr:colOff>600075</xdr:colOff>
      <xdr:row>10</xdr:row>
      <xdr:rowOff>149225</xdr:rowOff>
    </xdr:to>
    <xdr:sp macro="" textlink="">
      <xdr:nvSpPr>
        <xdr:cNvPr id="16" name="Rectangle 15">
          <a:extLst>
            <a:ext uri="{FF2B5EF4-FFF2-40B4-BE49-F238E27FC236}">
              <a16:creationId xmlns:a16="http://schemas.microsoft.com/office/drawing/2014/main" id="{F8745172-DFF4-45D7-BDB3-67DC80FAA54B}"/>
            </a:ext>
          </a:extLst>
        </xdr:cNvPr>
        <xdr:cNvSpPr/>
      </xdr:nvSpPr>
      <xdr:spPr>
        <a:xfrm>
          <a:off x="12134850" y="1101725"/>
          <a:ext cx="218757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Active Drivers</a:t>
          </a:r>
        </a:p>
      </xdr:txBody>
    </xdr:sp>
    <xdr:clientData/>
  </xdr:twoCellAnchor>
  <xdr:twoCellAnchor>
    <xdr:from>
      <xdr:col>5</xdr:col>
      <xdr:colOff>498474</xdr:colOff>
      <xdr:row>7</xdr:row>
      <xdr:rowOff>47625</xdr:rowOff>
    </xdr:from>
    <xdr:to>
      <xdr:col>9</xdr:col>
      <xdr:colOff>193674</xdr:colOff>
      <xdr:row>10</xdr:row>
      <xdr:rowOff>63500</xdr:rowOff>
    </xdr:to>
    <xdr:sp macro="" textlink="#REF!">
      <xdr:nvSpPr>
        <xdr:cNvPr id="17" name="TextBox 16">
          <a:extLst>
            <a:ext uri="{FF2B5EF4-FFF2-40B4-BE49-F238E27FC236}">
              <a16:creationId xmlns:a16="http://schemas.microsoft.com/office/drawing/2014/main" id="{6C08B53D-8E0B-4975-8FB5-D38785FA1F48}"/>
            </a:ext>
          </a:extLst>
        </xdr:cNvPr>
        <xdr:cNvSpPr txBox="1"/>
      </xdr:nvSpPr>
      <xdr:spPr>
        <a:xfrm>
          <a:off x="4470399" y="1358900"/>
          <a:ext cx="21336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C1A78D-2C00-4F31-8D4D-91181640E331}" type="TxLink">
            <a:rPr lang="en-US" sz="3200" b="0" i="0" u="none" strike="noStrike">
              <a:solidFill>
                <a:schemeClr val="bg1"/>
              </a:solidFill>
              <a:latin typeface="Calibri"/>
              <a:ea typeface="+mn-ea"/>
              <a:cs typeface="Calibri"/>
            </a:rPr>
            <a:pPr marL="0" indent="0" algn="ctr"/>
            <a:t> 6,738 </a:t>
          </a:fld>
          <a:endParaRPr lang="en-US" sz="3200" b="0" i="0" u="none" strike="noStrike">
            <a:solidFill>
              <a:schemeClr val="bg1"/>
            </a:solidFill>
            <a:latin typeface="Calibri"/>
            <a:ea typeface="+mn-ea"/>
            <a:cs typeface="Calibri"/>
          </a:endParaRPr>
        </a:p>
      </xdr:txBody>
    </xdr:sp>
    <xdr:clientData/>
  </xdr:twoCellAnchor>
  <xdr:twoCellAnchor>
    <xdr:from>
      <xdr:col>9</xdr:col>
      <xdr:colOff>571499</xdr:colOff>
      <xdr:row>7</xdr:row>
      <xdr:rowOff>47625</xdr:rowOff>
    </xdr:from>
    <xdr:to>
      <xdr:col>13</xdr:col>
      <xdr:colOff>342900</xdr:colOff>
      <xdr:row>10</xdr:row>
      <xdr:rowOff>66675</xdr:rowOff>
    </xdr:to>
    <xdr:sp macro="" textlink="#REF!">
      <xdr:nvSpPr>
        <xdr:cNvPr id="18" name="TextBox 17">
          <a:extLst>
            <a:ext uri="{FF2B5EF4-FFF2-40B4-BE49-F238E27FC236}">
              <a16:creationId xmlns:a16="http://schemas.microsoft.com/office/drawing/2014/main" id="{58589DE1-3307-4BE4-BE52-E639071F8A9A}"/>
            </a:ext>
          </a:extLst>
        </xdr:cNvPr>
        <xdr:cNvSpPr txBox="1"/>
      </xdr:nvSpPr>
      <xdr:spPr>
        <a:xfrm>
          <a:off x="6981824" y="1358900"/>
          <a:ext cx="2209801"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B5DE76-7758-4F48-B53B-541FF3AF7410}" type="TxLink">
            <a:rPr lang="en-US" sz="2800" b="0" i="0" u="none" strike="noStrike">
              <a:solidFill>
                <a:schemeClr val="bg1"/>
              </a:solidFill>
              <a:latin typeface="Calibri"/>
              <a:ea typeface="+mn-ea"/>
              <a:cs typeface="Calibri"/>
            </a:rPr>
            <a:pPr marL="0" indent="0" algn="ctr"/>
            <a:t>£303,277</a:t>
          </a:fld>
          <a:endParaRPr lang="en-US" sz="2800" b="0" i="0" u="none" strike="noStrike">
            <a:solidFill>
              <a:schemeClr val="bg1"/>
            </a:solidFill>
            <a:latin typeface="Calibri"/>
            <a:ea typeface="+mn-ea"/>
            <a:cs typeface="Calibri"/>
          </a:endParaRPr>
        </a:p>
      </xdr:txBody>
    </xdr:sp>
    <xdr:clientData/>
  </xdr:twoCellAnchor>
  <xdr:twoCellAnchor>
    <xdr:from>
      <xdr:col>14</xdr:col>
      <xdr:colOff>57149</xdr:colOff>
      <xdr:row>7</xdr:row>
      <xdr:rowOff>47625</xdr:rowOff>
    </xdr:from>
    <xdr:to>
      <xdr:col>17</xdr:col>
      <xdr:colOff>361949</xdr:colOff>
      <xdr:row>10</xdr:row>
      <xdr:rowOff>66675</xdr:rowOff>
    </xdr:to>
    <xdr:sp macro="" textlink="#REF!">
      <xdr:nvSpPr>
        <xdr:cNvPr id="19" name="TextBox 18">
          <a:extLst>
            <a:ext uri="{FF2B5EF4-FFF2-40B4-BE49-F238E27FC236}">
              <a16:creationId xmlns:a16="http://schemas.microsoft.com/office/drawing/2014/main" id="{00387ED0-2895-41E5-95AB-DFDD4EA58C73}"/>
            </a:ext>
          </a:extLst>
        </xdr:cNvPr>
        <xdr:cNvSpPr txBox="1"/>
      </xdr:nvSpPr>
      <xdr:spPr>
        <a:xfrm>
          <a:off x="9515474" y="1358900"/>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1879DA-1F24-44BC-AF22-6148FF4C75D4}" type="TxLink">
            <a:rPr lang="en-US" sz="3200" b="0" i="0" u="none" strike="noStrike">
              <a:solidFill>
                <a:schemeClr val="bg1"/>
              </a:solidFill>
              <a:latin typeface="Calibri"/>
              <a:ea typeface="+mn-ea"/>
              <a:cs typeface="Calibri"/>
            </a:rPr>
            <a:pPr marL="0" indent="0" algn="ctr"/>
            <a:t> 1,201 </a:t>
          </a:fld>
          <a:endParaRPr lang="en-US" sz="3200" b="0" i="0" u="none" strike="noStrike">
            <a:solidFill>
              <a:schemeClr val="bg1"/>
            </a:solidFill>
            <a:latin typeface="Calibri"/>
            <a:ea typeface="+mn-ea"/>
            <a:cs typeface="Calibri"/>
          </a:endParaRPr>
        </a:p>
      </xdr:txBody>
    </xdr:sp>
    <xdr:clientData/>
  </xdr:twoCellAnchor>
  <xdr:twoCellAnchor>
    <xdr:from>
      <xdr:col>18</xdr:col>
      <xdr:colOff>257175</xdr:colOff>
      <xdr:row>13</xdr:row>
      <xdr:rowOff>73025</xdr:rowOff>
    </xdr:from>
    <xdr:to>
      <xdr:col>21</xdr:col>
      <xdr:colOff>561975</xdr:colOff>
      <xdr:row>16</xdr:row>
      <xdr:rowOff>92075</xdr:rowOff>
    </xdr:to>
    <xdr:sp macro="" textlink="#REF!">
      <xdr:nvSpPr>
        <xdr:cNvPr id="20" name="TextBox 19">
          <a:extLst>
            <a:ext uri="{FF2B5EF4-FFF2-40B4-BE49-F238E27FC236}">
              <a16:creationId xmlns:a16="http://schemas.microsoft.com/office/drawing/2014/main" id="{D7B0EB8A-84ED-4B27-BD06-BA624A266050}"/>
            </a:ext>
          </a:extLst>
        </xdr:cNvPr>
        <xdr:cNvSpPr txBox="1"/>
      </xdr:nvSpPr>
      <xdr:spPr>
        <a:xfrm>
          <a:off x="12150725" y="24733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1</xdr:col>
      <xdr:colOff>333374</xdr:colOff>
      <xdr:row>13</xdr:row>
      <xdr:rowOff>28575</xdr:rowOff>
    </xdr:from>
    <xdr:to>
      <xdr:col>5</xdr:col>
      <xdr:colOff>28574</xdr:colOff>
      <xdr:row>16</xdr:row>
      <xdr:rowOff>47625</xdr:rowOff>
    </xdr:to>
    <xdr:sp macro="" textlink="#REF!">
      <xdr:nvSpPr>
        <xdr:cNvPr id="21" name="TextBox 20">
          <a:extLst>
            <a:ext uri="{FF2B5EF4-FFF2-40B4-BE49-F238E27FC236}">
              <a16:creationId xmlns:a16="http://schemas.microsoft.com/office/drawing/2014/main" id="{933D5DA9-D3BE-45CC-9E0A-A0E3AECB6D52}"/>
            </a:ext>
          </a:extLst>
        </xdr:cNvPr>
        <xdr:cNvSpPr txBox="1"/>
      </xdr:nvSpPr>
      <xdr:spPr>
        <a:xfrm>
          <a:off x="2146299" y="2425700"/>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5</xdr:col>
      <xdr:colOff>469105</xdr:colOff>
      <xdr:row>13</xdr:row>
      <xdr:rowOff>44450</xdr:rowOff>
    </xdr:from>
    <xdr:to>
      <xdr:col>9</xdr:col>
      <xdr:colOff>164305</xdr:colOff>
      <xdr:row>16</xdr:row>
      <xdr:rowOff>63500</xdr:rowOff>
    </xdr:to>
    <xdr:sp macro="" textlink="#REF!">
      <xdr:nvSpPr>
        <xdr:cNvPr id="22" name="TextBox 21">
          <a:extLst>
            <a:ext uri="{FF2B5EF4-FFF2-40B4-BE49-F238E27FC236}">
              <a16:creationId xmlns:a16="http://schemas.microsoft.com/office/drawing/2014/main" id="{64025DB2-BB4B-4D9F-98DA-DF7B77CE104E}"/>
            </a:ext>
          </a:extLst>
        </xdr:cNvPr>
        <xdr:cNvSpPr txBox="1"/>
      </xdr:nvSpPr>
      <xdr:spPr>
        <a:xfrm>
          <a:off x="4437855"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9</xdr:col>
      <xdr:colOff>579436</xdr:colOff>
      <xdr:row>13</xdr:row>
      <xdr:rowOff>44450</xdr:rowOff>
    </xdr:from>
    <xdr:to>
      <xdr:col>13</xdr:col>
      <xdr:colOff>274636</xdr:colOff>
      <xdr:row>16</xdr:row>
      <xdr:rowOff>63500</xdr:rowOff>
    </xdr:to>
    <xdr:sp macro="" textlink="#REF!">
      <xdr:nvSpPr>
        <xdr:cNvPr id="23" name="TextBox 22">
          <a:extLst>
            <a:ext uri="{FF2B5EF4-FFF2-40B4-BE49-F238E27FC236}">
              <a16:creationId xmlns:a16="http://schemas.microsoft.com/office/drawing/2014/main" id="{99F6AD18-305A-42B3-B127-8C5C7E8C513A}"/>
            </a:ext>
          </a:extLst>
        </xdr:cNvPr>
        <xdr:cNvSpPr txBox="1"/>
      </xdr:nvSpPr>
      <xdr:spPr>
        <a:xfrm>
          <a:off x="6992936"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14</xdr:col>
      <xdr:colOff>102392</xdr:colOff>
      <xdr:row>13</xdr:row>
      <xdr:rowOff>44450</xdr:rowOff>
    </xdr:from>
    <xdr:to>
      <xdr:col>17</xdr:col>
      <xdr:colOff>407192</xdr:colOff>
      <xdr:row>16</xdr:row>
      <xdr:rowOff>63500</xdr:rowOff>
    </xdr:to>
    <xdr:sp macro="" textlink="#REF!">
      <xdr:nvSpPr>
        <xdr:cNvPr id="24" name="TextBox 23">
          <a:extLst>
            <a:ext uri="{FF2B5EF4-FFF2-40B4-BE49-F238E27FC236}">
              <a16:creationId xmlns:a16="http://schemas.microsoft.com/office/drawing/2014/main" id="{EF6D6D2E-3100-48E3-87DC-6B735F785877}"/>
            </a:ext>
          </a:extLst>
        </xdr:cNvPr>
        <xdr:cNvSpPr txBox="1"/>
      </xdr:nvSpPr>
      <xdr:spPr>
        <a:xfrm>
          <a:off x="9563892"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3B8E2F-A661-4557-8937-05931EC39BDE}" type="TxLink">
            <a:rPr lang="en-US" sz="2800" b="0" i="0" u="none" strike="noStrike">
              <a:solidFill>
                <a:schemeClr val="bg1"/>
              </a:solidFill>
              <a:latin typeface="Calibri"/>
              <a:ea typeface="+mn-ea"/>
              <a:cs typeface="Calibri"/>
            </a:rPr>
            <a:pPr marL="0" indent="0" algn="ctr"/>
            <a:t> 96,168 </a:t>
          </a:fld>
          <a:endParaRPr lang="en-US" sz="2800" b="0" i="0" u="none" strike="noStrike">
            <a:solidFill>
              <a:schemeClr val="bg1"/>
            </a:solidFill>
            <a:latin typeface="Calibri"/>
            <a:ea typeface="+mn-ea"/>
            <a:cs typeface="Calibri"/>
          </a:endParaRPr>
        </a:p>
      </xdr:txBody>
    </xdr:sp>
    <xdr:clientData/>
  </xdr:twoCellAnchor>
  <xdr:twoCellAnchor>
    <xdr:from>
      <xdr:col>18</xdr:col>
      <xdr:colOff>247650</xdr:colOff>
      <xdr:row>7</xdr:row>
      <xdr:rowOff>9525</xdr:rowOff>
    </xdr:from>
    <xdr:to>
      <xdr:col>21</xdr:col>
      <xdr:colOff>552450</xdr:colOff>
      <xdr:row>10</xdr:row>
      <xdr:rowOff>28575</xdr:rowOff>
    </xdr:to>
    <xdr:sp macro="" textlink="#REF!">
      <xdr:nvSpPr>
        <xdr:cNvPr id="25" name="TextBox 24">
          <a:extLst>
            <a:ext uri="{FF2B5EF4-FFF2-40B4-BE49-F238E27FC236}">
              <a16:creationId xmlns:a16="http://schemas.microsoft.com/office/drawing/2014/main" id="{FA122FFD-B4D1-4C7D-BD6E-DF6E54649662}"/>
            </a:ext>
          </a:extLst>
        </xdr:cNvPr>
        <xdr:cNvSpPr txBox="1"/>
      </xdr:nvSpPr>
      <xdr:spPr>
        <a:xfrm>
          <a:off x="12144375" y="1320800"/>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F50396-ECA0-4519-9D0B-9530BCA2438F}" type="TxLink">
            <a:rPr lang="en-US" sz="3200" b="0" i="0" u="none" strike="noStrike">
              <a:solidFill>
                <a:schemeClr val="bg1"/>
              </a:solidFill>
              <a:latin typeface="Calibri"/>
              <a:ea typeface="+mn-ea"/>
              <a:cs typeface="Calibri"/>
            </a:rPr>
            <a:pPr marL="0" indent="0" algn="ctr"/>
            <a:t>10000</a:t>
          </a:fld>
          <a:endParaRPr lang="en-US" sz="3200" b="0" i="0" u="none" strike="noStrike">
            <a:solidFill>
              <a:schemeClr val="bg1"/>
            </a:solidFill>
            <a:latin typeface="Calibri"/>
            <a:ea typeface="+mn-ea"/>
            <a:cs typeface="Calibri"/>
          </a:endParaRPr>
        </a:p>
      </xdr:txBody>
    </xdr:sp>
    <xdr:clientData/>
  </xdr:twoCellAnchor>
  <xdr:twoCellAnchor editAs="oneCell">
    <xdr:from>
      <xdr:col>12</xdr:col>
      <xdr:colOff>301625</xdr:colOff>
      <xdr:row>21</xdr:row>
      <xdr:rowOff>130176</xdr:rowOff>
    </xdr:from>
    <xdr:to>
      <xdr:col>21</xdr:col>
      <xdr:colOff>276224</xdr:colOff>
      <xdr:row>29</xdr:row>
      <xdr:rowOff>73026</xdr:rowOff>
    </xdr:to>
    <mc:AlternateContent xmlns:mc="http://schemas.openxmlformats.org/markup-compatibility/2006" xmlns:tsle="http://schemas.microsoft.com/office/drawing/2012/timeslicer">
      <mc:Choice Requires="tsle">
        <xdr:graphicFrame macro="">
          <xdr:nvGraphicFramePr>
            <xdr:cNvPr id="26" name="Request_Date 2">
              <a:extLst>
                <a:ext uri="{FF2B5EF4-FFF2-40B4-BE49-F238E27FC236}">
                  <a16:creationId xmlns:a16="http://schemas.microsoft.com/office/drawing/2014/main" id="{3FD041B2-6F02-4CAA-97CC-0DC8D40E4058}"/>
                </a:ext>
              </a:extLst>
            </xdr:cNvPr>
            <xdr:cNvGraphicFramePr/>
          </xdr:nvGraphicFramePr>
          <xdr:xfrm>
            <a:off x="0" y="0"/>
            <a:ext cx="0" cy="0"/>
          </xdr:xfrm>
          <a:graphic>
            <a:graphicData uri="http://schemas.microsoft.com/office/drawing/2012/timeslicer">
              <tsle:timeslicer name="Request_Date 2"/>
            </a:graphicData>
          </a:graphic>
        </xdr:graphicFrame>
      </mc:Choice>
      <mc:Fallback xmlns="">
        <xdr:sp macro="" textlink="">
          <xdr:nvSpPr>
            <xdr:cNvPr id="0" name=""/>
            <xdr:cNvSpPr>
              <a:spLocks noTextEdit="1"/>
            </xdr:cNvSpPr>
          </xdr:nvSpPr>
          <xdr:spPr>
            <a:xfrm>
              <a:off x="8540750" y="3978276"/>
              <a:ext cx="5464174" cy="1390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133350</xdr:colOff>
      <xdr:row>7</xdr:row>
      <xdr:rowOff>104775</xdr:rowOff>
    </xdr:from>
    <xdr:to>
      <xdr:col>15</xdr:col>
      <xdr:colOff>38100</xdr:colOff>
      <xdr:row>10</xdr:row>
      <xdr:rowOff>73025</xdr:rowOff>
    </xdr:to>
    <xdr:pic>
      <xdr:nvPicPr>
        <xdr:cNvPr id="27" name="Graphic 26" descr="Users with solid fill">
          <a:extLst>
            <a:ext uri="{FF2B5EF4-FFF2-40B4-BE49-F238E27FC236}">
              <a16:creationId xmlns:a16="http://schemas.microsoft.com/office/drawing/2014/main" id="{1955864B-ED76-4597-94CE-C569D8171A9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591675" y="1416050"/>
          <a:ext cx="514350" cy="514350"/>
        </a:xfrm>
        <a:prstGeom prst="rect">
          <a:avLst/>
        </a:prstGeom>
      </xdr:spPr>
    </xdr:pic>
    <xdr:clientData/>
  </xdr:twoCellAnchor>
  <xdr:twoCellAnchor editAs="oneCell">
    <xdr:from>
      <xdr:col>5</xdr:col>
      <xdr:colOff>514350</xdr:colOff>
      <xdr:row>7</xdr:row>
      <xdr:rowOff>85725</xdr:rowOff>
    </xdr:from>
    <xdr:to>
      <xdr:col>6</xdr:col>
      <xdr:colOff>520700</xdr:colOff>
      <xdr:row>10</xdr:row>
      <xdr:rowOff>158750</xdr:rowOff>
    </xdr:to>
    <xdr:pic>
      <xdr:nvPicPr>
        <xdr:cNvPr id="28" name="Graphic 27" descr="Car with solid fill">
          <a:extLst>
            <a:ext uri="{FF2B5EF4-FFF2-40B4-BE49-F238E27FC236}">
              <a16:creationId xmlns:a16="http://schemas.microsoft.com/office/drawing/2014/main" id="{0538ECBA-CCBD-4F1E-9E41-218DC1F7153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86275" y="1397000"/>
          <a:ext cx="619125" cy="622300"/>
        </a:xfrm>
        <a:prstGeom prst="rect">
          <a:avLst/>
        </a:prstGeom>
      </xdr:spPr>
    </xdr:pic>
    <xdr:clientData/>
  </xdr:twoCellAnchor>
  <xdr:twoCellAnchor editAs="oneCell">
    <xdr:from>
      <xdr:col>18</xdr:col>
      <xdr:colOff>321450</xdr:colOff>
      <xdr:row>7</xdr:row>
      <xdr:rowOff>7125</xdr:rowOff>
    </xdr:from>
    <xdr:to>
      <xdr:col>19</xdr:col>
      <xdr:colOff>358775</xdr:colOff>
      <xdr:row>10</xdr:row>
      <xdr:rowOff>111125</xdr:rowOff>
    </xdr:to>
    <xdr:pic>
      <xdr:nvPicPr>
        <xdr:cNvPr id="29" name="Graphic 28" descr="Gauge with solid fill">
          <a:extLst>
            <a:ext uri="{FF2B5EF4-FFF2-40B4-BE49-F238E27FC236}">
              <a16:creationId xmlns:a16="http://schemas.microsoft.com/office/drawing/2014/main" id="{4477C0D9-96C4-4CE3-B413-AAB1DDC0AE1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218175" y="1324750"/>
          <a:ext cx="646925" cy="6437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4.014952430553" backgroundQuery="1" createdVersion="8" refreshedVersion="8" minRefreshableVersion="3" recordCount="0" supportSubquery="1" supportAdvancedDrill="1" xr:uid="{382077C2-BDB3-4082-ADEF-1E198166C465}">
  <cacheSource type="external" connectionId="2"/>
  <cacheFields count="3">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Ride_Status].[Ride_Status]" caption="Ride_Status" numFmtId="0" hierarchy="11" level="1">
      <sharedItems count="3">
        <s v="Cancelled"/>
        <s v="Completed"/>
        <s v="No Driver"/>
      </sharedItems>
    </cacheField>
    <cacheField name="[Measures].[Count of Request_ID]" caption="Count of Request_ID" numFmtId="0" hierarchy="26"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1"/>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4.007046643521" backgroundQuery="1" createdVersion="8" refreshedVersion="8" minRefreshableVersion="3" recordCount="0" supportSubquery="1" supportAdvancedDrill="1" xr:uid="{13EFBC1F-535F-4A36-A5E4-17C1A0C30FA7}">
  <cacheSource type="external" connectionId="2"/>
  <cacheFields count="3">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Cancellation_Reason].[Cancellation_Reason]" caption="Cancellation_Reason" numFmtId="0" hierarchy="18" level="1">
      <sharedItems count="7">
        <s v="Accidental request"/>
        <s v="Change my mind"/>
        <s v="Driver asked to cancel"/>
        <s v="Driver was rude"/>
        <s v="Long wait time"/>
        <s v="Not the same car"/>
        <s v="Not the same driver"/>
      </sharedItems>
    </cacheField>
    <cacheField name="[Measures].[Count of Cancellation_Reason]" caption="Count of Cancellation_Reason" numFmtId="0" hierarchy="46"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2" memberValueDatatype="130" unbalanced="0">
      <fieldsUsage count="2">
        <fieldUsage x="-1"/>
        <fieldUsage x="1"/>
      </fieldsUsage>
    </cacheHierarchy>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989882060188" backgroundQuery="1" createdVersion="8" refreshedVersion="8" minRefreshableVersion="3" recordCount="0" supportSubquery="1" supportAdvancedDrill="1" xr:uid="{17999770-0B7F-4261-8BF0-72FB5D9C5F7A}">
  <cacheSource type="external" connectionId="2"/>
  <cacheFields count="3">
    <cacheField name="[Table2].[DriversID].[DriversID]" caption="DriversID" numFmtId="0" hierarchy="16" level="1">
      <sharedItems containsSemiMixedTypes="0" containsString="0" containsNumber="1" containsInteger="1" minValue="200" maxValue="260" count="61">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sharedItems>
      <extLst>
        <ext xmlns:x15="http://schemas.microsoft.com/office/spreadsheetml/2010/11/main" uri="{4F2E5C28-24EA-4eb8-9CBF-B6C8F9C3D259}">
          <x15:cachedUniqueNames>
            <x15:cachedUniqueName index="0" name="[Table2].[DriversID].&amp;[200]"/>
            <x15:cachedUniqueName index="1" name="[Table2].[DriversID].&amp;[201]"/>
            <x15:cachedUniqueName index="2" name="[Table2].[DriversID].&amp;[202]"/>
            <x15:cachedUniqueName index="3" name="[Table2].[DriversID].&amp;[203]"/>
            <x15:cachedUniqueName index="4" name="[Table2].[DriversID].&amp;[204]"/>
            <x15:cachedUniqueName index="5" name="[Table2].[DriversID].&amp;[205]"/>
            <x15:cachedUniqueName index="6" name="[Table2].[DriversID].&amp;[206]"/>
            <x15:cachedUniqueName index="7" name="[Table2].[DriversID].&amp;[207]"/>
            <x15:cachedUniqueName index="8" name="[Table2].[DriversID].&amp;[208]"/>
            <x15:cachedUniqueName index="9" name="[Table2].[DriversID].&amp;[209]"/>
            <x15:cachedUniqueName index="10" name="[Table2].[DriversID].&amp;[210]"/>
            <x15:cachedUniqueName index="11" name="[Table2].[DriversID].&amp;[211]"/>
            <x15:cachedUniqueName index="12" name="[Table2].[DriversID].&amp;[212]"/>
            <x15:cachedUniqueName index="13" name="[Table2].[DriversID].&amp;[213]"/>
            <x15:cachedUniqueName index="14" name="[Table2].[DriversID].&amp;[214]"/>
            <x15:cachedUniqueName index="15" name="[Table2].[DriversID].&amp;[215]"/>
            <x15:cachedUniqueName index="16" name="[Table2].[DriversID].&amp;[216]"/>
            <x15:cachedUniqueName index="17" name="[Table2].[DriversID].&amp;[217]"/>
            <x15:cachedUniqueName index="18" name="[Table2].[DriversID].&amp;[218]"/>
            <x15:cachedUniqueName index="19" name="[Table2].[DriversID].&amp;[219]"/>
            <x15:cachedUniqueName index="20" name="[Table2].[DriversID].&amp;[220]"/>
            <x15:cachedUniqueName index="21" name="[Table2].[DriversID].&amp;[221]"/>
            <x15:cachedUniqueName index="22" name="[Table2].[DriversID].&amp;[222]"/>
            <x15:cachedUniqueName index="23" name="[Table2].[DriversID].&amp;[223]"/>
            <x15:cachedUniqueName index="24" name="[Table2].[DriversID].&amp;[224]"/>
            <x15:cachedUniqueName index="25" name="[Table2].[DriversID].&amp;[225]"/>
            <x15:cachedUniqueName index="26" name="[Table2].[DriversID].&amp;[226]"/>
            <x15:cachedUniqueName index="27" name="[Table2].[DriversID].&amp;[227]"/>
            <x15:cachedUniqueName index="28" name="[Table2].[DriversID].&amp;[228]"/>
            <x15:cachedUniqueName index="29" name="[Table2].[DriversID].&amp;[229]"/>
            <x15:cachedUniqueName index="30" name="[Table2].[DriversID].&amp;[230]"/>
            <x15:cachedUniqueName index="31" name="[Table2].[DriversID].&amp;[231]"/>
            <x15:cachedUniqueName index="32" name="[Table2].[DriversID].&amp;[232]"/>
            <x15:cachedUniqueName index="33" name="[Table2].[DriversID].&amp;[233]"/>
            <x15:cachedUniqueName index="34" name="[Table2].[DriversID].&amp;[234]"/>
            <x15:cachedUniqueName index="35" name="[Table2].[DriversID].&amp;[235]"/>
            <x15:cachedUniqueName index="36" name="[Table2].[DriversID].&amp;[236]"/>
            <x15:cachedUniqueName index="37" name="[Table2].[DriversID].&amp;[237]"/>
            <x15:cachedUniqueName index="38" name="[Table2].[DriversID].&amp;[238]"/>
            <x15:cachedUniqueName index="39" name="[Table2].[DriversID].&amp;[239]"/>
            <x15:cachedUniqueName index="40" name="[Table2].[DriversID].&amp;[240]"/>
            <x15:cachedUniqueName index="41" name="[Table2].[DriversID].&amp;[241]"/>
            <x15:cachedUniqueName index="42" name="[Table2].[DriversID].&amp;[242]"/>
            <x15:cachedUniqueName index="43" name="[Table2].[DriversID].&amp;[243]"/>
            <x15:cachedUniqueName index="44" name="[Table2].[DriversID].&amp;[244]"/>
            <x15:cachedUniqueName index="45" name="[Table2].[DriversID].&amp;[245]"/>
            <x15:cachedUniqueName index="46" name="[Table2].[DriversID].&amp;[246]"/>
            <x15:cachedUniqueName index="47" name="[Table2].[DriversID].&amp;[247]"/>
            <x15:cachedUniqueName index="48" name="[Table2].[DriversID].&amp;[248]"/>
            <x15:cachedUniqueName index="49" name="[Table2].[DriversID].&amp;[249]"/>
            <x15:cachedUniqueName index="50" name="[Table2].[DriversID].&amp;[250]"/>
            <x15:cachedUniqueName index="51" name="[Table2].[DriversID].&amp;[251]"/>
            <x15:cachedUniqueName index="52" name="[Table2].[DriversID].&amp;[252]"/>
            <x15:cachedUniqueName index="53" name="[Table2].[DriversID].&amp;[253]"/>
            <x15:cachedUniqueName index="54" name="[Table2].[DriversID].&amp;[254]"/>
            <x15:cachedUniqueName index="55" name="[Table2].[DriversID].&amp;[255]"/>
            <x15:cachedUniqueName index="56" name="[Table2].[DriversID].&amp;[256]"/>
            <x15:cachedUniqueName index="57" name="[Table2].[DriversID].&amp;[257]"/>
            <x15:cachedUniqueName index="58" name="[Table2].[DriversID].&amp;[258]"/>
            <x15:cachedUniqueName index="59" name="[Table2].[DriversID].&amp;[259]"/>
            <x15:cachedUniqueName index="60" name="[Table2].[DriversID].&amp;[260]"/>
          </x15:cachedUniqueNames>
        </ext>
      </extLst>
    </cacheField>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Measures].[Average of Rating]" caption="Average of Rating" numFmtId="0" hierarchy="32"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1"/>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fieldsUsage count="2">
        <fieldUsage x="-1"/>
        <fieldUsage x="0"/>
      </fieldsUsage>
    </cacheHierarchy>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909570601849" backgroundQuery="1" createdVersion="8" refreshedVersion="8" minRefreshableVersion="3" recordCount="0" supportSubquery="1" supportAdvancedDrill="1" xr:uid="{077D2C99-39F0-4620-A5EE-D023B81F5844}">
  <cacheSource type="external" connectionId="2"/>
  <cacheFields count="2">
    <cacheField name="[Table2].[Customer_ID].[Customer_ID]" caption="Customer_ID" numFmtId="0" hierarchy="15" level="1">
      <sharedItems containsSemiMixedTypes="0" containsString="0" containsNumber="1" containsInteger="1" minValue="1161" maxValue="1930" count="8">
        <n v="1161"/>
        <n v="1267"/>
        <n v="1349"/>
        <n v="1357"/>
        <n v="1522"/>
        <n v="1829"/>
        <n v="1919"/>
        <n v="1930"/>
      </sharedItems>
      <extLst>
        <ext xmlns:x15="http://schemas.microsoft.com/office/spreadsheetml/2010/11/main" uri="{4F2E5C28-24EA-4eb8-9CBF-B6C8F9C3D259}">
          <x15:cachedUniqueNames>
            <x15:cachedUniqueName index="0" name="[Table2].[Customer_ID].&amp;[1161]"/>
            <x15:cachedUniqueName index="1" name="[Table2].[Customer_ID].&amp;[1267]"/>
            <x15:cachedUniqueName index="2" name="[Table2].[Customer_ID].&amp;[1349]"/>
            <x15:cachedUniqueName index="3" name="[Table2].[Customer_ID].&amp;[1357]"/>
            <x15:cachedUniqueName index="4" name="[Table2].[Customer_ID].&amp;[1522]"/>
            <x15:cachedUniqueName index="5" name="[Table2].[Customer_ID].&amp;[1829]"/>
            <x15:cachedUniqueName index="6" name="[Table2].[Customer_ID].&amp;[1919]"/>
            <x15:cachedUniqueName index="7" name="[Table2].[Customer_ID].&amp;[1930]"/>
          </x15:cachedUniqueNames>
        </ext>
      </extLst>
    </cacheField>
    <cacheField name="[Measures].[Average of Rating]" caption="Average of Rating" numFmtId="0" hierarchy="32"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2" memberValueDatatype="20" unbalanced="0">
      <fieldsUsage count="2">
        <fieldUsage x="-1"/>
        <fieldUsage x="0"/>
      </fieldsUsage>
    </cacheHierarchy>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0.675069328703" backgroundQuery="1" createdVersion="8" refreshedVersion="8" minRefreshableVersion="3" recordCount="0" supportSubquery="1" supportAdvancedDrill="1" xr:uid="{794FB953-D678-477A-A23B-32DA5A23565C}">
  <cacheSource type="external" connectionId="2"/>
  <cacheFields count="3">
    <cacheField name="[Table2].[Hour].[Hour]" caption="Hour" numFmtId="0" hierarchy="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2].[Hour].&amp;[0]"/>
            <x15:cachedUniqueName index="1" name="[Table2].[Hour].&amp;[1]"/>
            <x15:cachedUniqueName index="2" name="[Table2].[Hour].&amp;[2]"/>
            <x15:cachedUniqueName index="3" name="[Table2].[Hour].&amp;[3]"/>
            <x15:cachedUniqueName index="4" name="[Table2].[Hour].&amp;[4]"/>
            <x15:cachedUniqueName index="5" name="[Table2].[Hour].&amp;[5]"/>
            <x15:cachedUniqueName index="6" name="[Table2].[Hour].&amp;[6]"/>
            <x15:cachedUniqueName index="7" name="[Table2].[Hour].&amp;[7]"/>
            <x15:cachedUniqueName index="8" name="[Table2].[Hour].&amp;[8]"/>
            <x15:cachedUniqueName index="9" name="[Table2].[Hour].&amp;[9]"/>
            <x15:cachedUniqueName index="10" name="[Table2].[Hour].&amp;[10]"/>
            <x15:cachedUniqueName index="11" name="[Table2].[Hour].&amp;[11]"/>
            <x15:cachedUniqueName index="12" name="[Table2].[Hour].&amp;[12]"/>
            <x15:cachedUniqueName index="13" name="[Table2].[Hour].&amp;[13]"/>
            <x15:cachedUniqueName index="14" name="[Table2].[Hour].&amp;[14]"/>
            <x15:cachedUniqueName index="15" name="[Table2].[Hour].&amp;[15]"/>
            <x15:cachedUniqueName index="16" name="[Table2].[Hour].&amp;[16]"/>
            <x15:cachedUniqueName index="17" name="[Table2].[Hour].&amp;[17]"/>
            <x15:cachedUniqueName index="18" name="[Table2].[Hour].&amp;[18]"/>
            <x15:cachedUniqueName index="19" name="[Table2].[Hour].&amp;[19]"/>
            <x15:cachedUniqueName index="20" name="[Table2].[Hour].&amp;[20]"/>
            <x15:cachedUniqueName index="21" name="[Table2].[Hour].&amp;[21]"/>
            <x15:cachedUniqueName index="22" name="[Table2].[Hour].&amp;[22]"/>
            <x15:cachedUniqueName index="23" name="[Table2].[Hour].&amp;[23]"/>
          </x15:cachedUniqueNames>
        </ext>
      </extLst>
    </cacheField>
    <cacheField name="[Measures].[Count of Request_ID]" caption="Count of Request_ID" numFmtId="0" hierarchy="26" level="32767"/>
    <cacheField name="[Table2].[Ride_Status].[Ride_Status]" caption="Ride_Status" numFmtId="0" hierarchy="11"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2" memberValueDatatype="20" unbalanced="0">
      <fieldsUsage count="2">
        <fieldUsage x="-1"/>
        <fieldUsage x="0"/>
      </fieldsUsage>
    </cacheHierarchy>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fieldsUsage count="2">
        <fieldUsage x="-1"/>
        <fieldUsage x="2"/>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923307291669" backgroundQuery="1" createdVersion="8" refreshedVersion="8" minRefreshableVersion="3" recordCount="0" supportSubquery="1" supportAdvancedDrill="1" xr:uid="{86C60215-7F88-418B-AE93-64A476E8DC55}">
  <cacheSource type="external" connectionId="2"/>
  <cacheFields count="3">
    <cacheField name="[Table2].[Customer_ID].[Customer_ID]" caption="Customer_ID" numFmtId="0" hierarchy="15" level="1">
      <sharedItems containsSemiMixedTypes="0" containsString="0" containsNumber="1" containsInteger="1" minValue="1000" maxValue="2151" count="19">
        <n v="1017"/>
        <n v="1266"/>
        <n v="1286"/>
        <n v="1345"/>
        <n v="1407"/>
        <n v="1592"/>
        <n v="1619"/>
        <n v="1633"/>
        <n v="1636"/>
        <n v="1669"/>
        <n v="1687"/>
        <n v="1694"/>
        <n v="1967"/>
        <n v="1984"/>
        <n v="2119"/>
        <n v="2139"/>
        <n v="2143"/>
        <n v="2151"/>
        <n v="1000" u="1"/>
      </sharedItems>
      <extLst>
        <ext xmlns:x15="http://schemas.microsoft.com/office/spreadsheetml/2010/11/main" uri="{4F2E5C28-24EA-4eb8-9CBF-B6C8F9C3D259}">
          <x15:cachedUniqueNames>
            <x15:cachedUniqueName index="0" name="[Table2].[Customer_ID].&amp;[1017]"/>
            <x15:cachedUniqueName index="1" name="[Table2].[Customer_ID].&amp;[1266]"/>
            <x15:cachedUniqueName index="2" name="[Table2].[Customer_ID].&amp;[1286]"/>
            <x15:cachedUniqueName index="3" name="[Table2].[Customer_ID].&amp;[1345]"/>
            <x15:cachedUniqueName index="4" name="[Table2].[Customer_ID].&amp;[1407]"/>
            <x15:cachedUniqueName index="5" name="[Table2].[Customer_ID].&amp;[1592]"/>
            <x15:cachedUniqueName index="6" name="[Table2].[Customer_ID].&amp;[1619]"/>
            <x15:cachedUniqueName index="7" name="[Table2].[Customer_ID].&amp;[1633]"/>
            <x15:cachedUniqueName index="8" name="[Table2].[Customer_ID].&amp;[1636]"/>
            <x15:cachedUniqueName index="9" name="[Table2].[Customer_ID].&amp;[1669]"/>
            <x15:cachedUniqueName index="10" name="[Table2].[Customer_ID].&amp;[1687]"/>
            <x15:cachedUniqueName index="11" name="[Table2].[Customer_ID].&amp;[1694]"/>
            <x15:cachedUniqueName index="12" name="[Table2].[Customer_ID].&amp;[1967]"/>
            <x15:cachedUniqueName index="13" name="[Table2].[Customer_ID].&amp;[1984]"/>
            <x15:cachedUniqueName index="14" name="[Table2].[Customer_ID].&amp;[2119]"/>
            <x15:cachedUniqueName index="15" name="[Table2].[Customer_ID].&amp;[2139]"/>
            <x15:cachedUniqueName index="16" name="[Table2].[Customer_ID].&amp;[2143]"/>
            <x15:cachedUniqueName index="17" name="[Table2].[Customer_ID].&amp;[2151]"/>
            <x15:cachedUniqueName index="18" name="[Table2].[Customer_ID].&amp;[1000]"/>
          </x15:cachedUniqueNames>
        </ext>
      </extLst>
    </cacheField>
    <cacheField name="[Table2].[Ride_Status].[Ride_Status]" caption="Ride_Status" numFmtId="0" hierarchy="11" level="1">
      <sharedItems containsSemiMixedTypes="0" containsNonDate="0" containsString="0"/>
    </cacheField>
    <cacheField name="[Measures].[Count of Fare_GBP]" caption="Count of Fare_GBP" numFmtId="0" hierarchy="42"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fieldsUsage count="2">
        <fieldUsage x="-1"/>
        <fieldUsage x="1"/>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2" memberValueDatatype="20" unbalanced="0">
      <fieldsUsage count="2">
        <fieldUsage x="-1"/>
        <fieldUsage x="0"/>
      </fieldsUsage>
    </cacheHierarchy>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0.741557870373" backgroundQuery="1" createdVersion="8" refreshedVersion="8" minRefreshableVersion="3" recordCount="0" supportSubquery="1" supportAdvancedDrill="1" xr:uid="{81E53B7A-BF33-4B31-9DA1-0A1CCF7BFC44}">
  <cacheSource type="external" connectionId="2"/>
  <cacheFields count="2">
    <cacheField name="[Table2].[Pickup_Location].[Pickup_Location]" caption="Pickup_Location" numFmtId="0" hierarchy="7" level="1">
      <sharedItems count="15">
        <s v="Brixton"/>
        <s v="Camden"/>
        <s v="Canary Wharf"/>
        <s v="Elephant And Castle"/>
        <s v="Euston"/>
        <s v="Greenwich"/>
        <s v="King'S Cross"/>
        <s v="London Bridge"/>
        <s v="Notting Hill"/>
        <s v="Oxford Circus"/>
        <s v="Paddington"/>
        <s v="Shoreditch"/>
        <s v="Stratford"/>
        <s v="Victoria"/>
        <s v="Waterloo"/>
      </sharedItems>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0"/>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951535532404" backgroundQuery="1" createdVersion="8" refreshedVersion="8" minRefreshableVersion="3" recordCount="0" supportSubquery="1" supportAdvancedDrill="1" xr:uid="{E307658A-4F1D-4190-B8E2-F481A3CC9D0A}">
  <cacheSource type="external" connectionId="2"/>
  <cacheFields count="2">
    <cacheField name="[Table2].[DriversID].[DriversID]" caption="DriversID" numFmtId="0" hierarchy="16" level="1">
      <sharedItems containsSemiMixedTypes="0" containsString="0" containsNumber="1" containsInteger="1" minValue="208" maxValue="260" count="12">
        <n v="208"/>
        <n v="213"/>
        <n v="225"/>
        <n v="227"/>
        <n v="228"/>
        <n v="230"/>
        <n v="236"/>
        <n v="237"/>
        <n v="240"/>
        <n v="248"/>
        <n v="252"/>
        <n v="260"/>
      </sharedItems>
      <extLst>
        <ext xmlns:x15="http://schemas.microsoft.com/office/spreadsheetml/2010/11/main" uri="{4F2E5C28-24EA-4eb8-9CBF-B6C8F9C3D259}">
          <x15:cachedUniqueNames>
            <x15:cachedUniqueName index="0" name="[Table2].[DriversID].&amp;[208]"/>
            <x15:cachedUniqueName index="1" name="[Table2].[DriversID].&amp;[213]"/>
            <x15:cachedUniqueName index="2" name="[Table2].[DriversID].&amp;[225]"/>
            <x15:cachedUniqueName index="3" name="[Table2].[DriversID].&amp;[227]"/>
            <x15:cachedUniqueName index="4" name="[Table2].[DriversID].&amp;[228]"/>
            <x15:cachedUniqueName index="5" name="[Table2].[DriversID].&amp;[230]"/>
            <x15:cachedUniqueName index="6" name="[Table2].[DriversID].&amp;[236]"/>
            <x15:cachedUniqueName index="7" name="[Table2].[DriversID].&amp;[237]"/>
            <x15:cachedUniqueName index="8" name="[Table2].[DriversID].&amp;[240]"/>
            <x15:cachedUniqueName index="9" name="[Table2].[DriversID].&amp;[248]"/>
            <x15:cachedUniqueName index="10" name="[Table2].[DriversID].&amp;[252]"/>
            <x15:cachedUniqueName index="11" name="[Table2].[DriversID].&amp;[260]"/>
          </x15:cachedUniqueNames>
        </ext>
      </extLst>
    </cacheField>
    <cacheField name="[Measures].[Sum of Distance_Miles]" caption="Sum of Distance_Miles" numFmtId="0" hierarchy="41"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fieldsUsage count="2">
        <fieldUsage x="-1"/>
        <fieldUsage x="0"/>
      </fieldsUsage>
    </cacheHierarchy>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949241435184" backgroundQuery="1" createdVersion="8" refreshedVersion="8" minRefreshableVersion="3" recordCount="0" supportSubquery="1" supportAdvancedDrill="1" xr:uid="{331B40B9-1564-4649-ADCE-7B7198314B34}">
  <cacheSource type="external" connectionId="2"/>
  <cacheFields count="2">
    <cacheField name="[Table2].[Driver_ID].[Driver_ID]" caption="Driver_ID" numFmtId="0" hierarchy="10" level="1">
      <sharedItems containsSemiMixedTypes="0" containsString="0" containsNumber="1" containsInteger="1" minValue="210" maxValue="258" count="10">
        <n v="210"/>
        <n v="212"/>
        <n v="216"/>
        <n v="218"/>
        <n v="225"/>
        <n v="230"/>
        <n v="234"/>
        <n v="237"/>
        <n v="256"/>
        <n v="258"/>
      </sharedItems>
      <extLst>
        <ext xmlns:x15="http://schemas.microsoft.com/office/spreadsheetml/2010/11/main" uri="{4F2E5C28-24EA-4eb8-9CBF-B6C8F9C3D259}">
          <x15:cachedUniqueNames>
            <x15:cachedUniqueName index="0" name="[Table2].[Driver_ID].&amp;[210]"/>
            <x15:cachedUniqueName index="1" name="[Table2].[Driver_ID].&amp;[212]"/>
            <x15:cachedUniqueName index="2" name="[Table2].[Driver_ID].&amp;[216]"/>
            <x15:cachedUniqueName index="3" name="[Table2].[Driver_ID].&amp;[218]"/>
            <x15:cachedUniqueName index="4" name="[Table2].[Driver_ID].&amp;[225]"/>
            <x15:cachedUniqueName index="5" name="[Table2].[Driver_ID].&amp;[230]"/>
            <x15:cachedUniqueName index="6" name="[Table2].[Driver_ID].&amp;[234]"/>
            <x15:cachedUniqueName index="7" name="[Table2].[Driver_ID].&amp;[237]"/>
            <x15:cachedUniqueName index="8" name="[Table2].[Driver_ID].&amp;[256]"/>
            <x15:cachedUniqueName index="9" name="[Table2].[Driver_ID].&amp;[258]"/>
          </x15:cachedUniqueNames>
        </ext>
      </extLst>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4.021555092593" backgroundQuery="1" createdVersion="8" refreshedVersion="8" minRefreshableVersion="3" recordCount="0" supportSubquery="1" supportAdvancedDrill="1" xr:uid="{1B84311F-5AE3-4A7B-9FDE-D59AA267FA12}">
  <cacheSource type="external" connectionId="2"/>
  <cacheFields count="4">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Ride_Type].[Ride_Type]" caption="Ride_Type" numFmtId="0" hierarchy="9" level="1">
      <sharedItems count="3">
        <s v="Uber Comfort"/>
        <s v="UberX"/>
        <s v="UberXL"/>
      </sharedItems>
    </cacheField>
    <cacheField name="[Measures].[Count of Ride_Status]" caption="Count of Ride_Status" numFmtId="0" hierarchy="47" level="32767"/>
    <cacheField name="[Table2].[Ride_Status].[Ride_Status]" caption="Ride_Status" numFmtId="0" hierarchy="11"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1"/>
      </fieldsUsage>
    </cacheHierarchy>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3"/>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4.03474560185" backgroundQuery="1" createdVersion="8" refreshedVersion="8" minRefreshableVersion="3" recordCount="0" supportSubquery="1" supportAdvancedDrill="1" xr:uid="{FE77A51C-17BC-4860-9990-8A057CA81579}">
  <cacheSource type="external" connectionId="2"/>
  <cacheFields count="4">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Time in the Day].[Time in the Day]" caption="Time in the Day" numFmtId="0" hierarchy="5" level="1">
      <sharedItems count="3">
        <s v="Afternoon"/>
        <s v="Evening"/>
        <s v="Morning"/>
      </sharedItems>
    </cacheField>
    <cacheField name="[Measures].[Count of Ride_Status]" caption="Count of Ride_Status" numFmtId="0" hierarchy="47" level="32767"/>
    <cacheField name="[Table2].[Ride_Status].[Ride_Status]" caption="Ride_Status" numFmtId="0" hierarchy="11"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3"/>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4.922722337964" backgroundQuery="1" createdVersion="8" refreshedVersion="8" minRefreshableVersion="3" recordCount="0" supportSubquery="1" supportAdvancedDrill="1" xr:uid="{493046D3-98D9-4A3A-8C75-2967A70FD2C3}">
  <cacheSource type="external" connectionId="2"/>
  <cacheFields count="5">
    <cacheField name="[Table2].[Driver_ID].[Driver_ID]" caption="Driver_ID" numFmtId="0" hierarchy="10" level="1">
      <sharedItems containsSemiMixedTypes="0" containsString="0" containsNumber="1" containsInteger="1" minValue="200" maxValue="260" count="61">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sharedItems>
      <extLst>
        <ext xmlns:x15="http://schemas.microsoft.com/office/spreadsheetml/2010/11/main" uri="{4F2E5C28-24EA-4eb8-9CBF-B6C8F9C3D259}">
          <x15:cachedUniqueNames>
            <x15:cachedUniqueName index="0" name="[Table2].[Driver_ID].&amp;[200]"/>
            <x15:cachedUniqueName index="1" name="[Table2].[Driver_ID].&amp;[201]"/>
            <x15:cachedUniqueName index="2" name="[Table2].[Driver_ID].&amp;[202]"/>
            <x15:cachedUniqueName index="3" name="[Table2].[Driver_ID].&amp;[203]"/>
            <x15:cachedUniqueName index="4" name="[Table2].[Driver_ID].&amp;[204]"/>
            <x15:cachedUniqueName index="5" name="[Table2].[Driver_ID].&amp;[205]"/>
            <x15:cachedUniqueName index="6" name="[Table2].[Driver_ID].&amp;[206]"/>
            <x15:cachedUniqueName index="7" name="[Table2].[Driver_ID].&amp;[207]"/>
            <x15:cachedUniqueName index="8" name="[Table2].[Driver_ID].&amp;[208]"/>
            <x15:cachedUniqueName index="9" name="[Table2].[Driver_ID].&amp;[209]"/>
            <x15:cachedUniqueName index="10" name="[Table2].[Driver_ID].&amp;[210]"/>
            <x15:cachedUniqueName index="11" name="[Table2].[Driver_ID].&amp;[211]"/>
            <x15:cachedUniqueName index="12" name="[Table2].[Driver_ID].&amp;[212]"/>
            <x15:cachedUniqueName index="13" name="[Table2].[Driver_ID].&amp;[213]"/>
            <x15:cachedUniqueName index="14" name="[Table2].[Driver_ID].&amp;[214]"/>
            <x15:cachedUniqueName index="15" name="[Table2].[Driver_ID].&amp;[215]"/>
            <x15:cachedUniqueName index="16" name="[Table2].[Driver_ID].&amp;[216]"/>
            <x15:cachedUniqueName index="17" name="[Table2].[Driver_ID].&amp;[217]"/>
            <x15:cachedUniqueName index="18" name="[Table2].[Driver_ID].&amp;[218]"/>
            <x15:cachedUniqueName index="19" name="[Table2].[Driver_ID].&amp;[219]"/>
            <x15:cachedUniqueName index="20" name="[Table2].[Driver_ID].&amp;[220]"/>
            <x15:cachedUniqueName index="21" name="[Table2].[Driver_ID].&amp;[221]"/>
            <x15:cachedUniqueName index="22" name="[Table2].[Driver_ID].&amp;[222]"/>
            <x15:cachedUniqueName index="23" name="[Table2].[Driver_ID].&amp;[223]"/>
            <x15:cachedUniqueName index="24" name="[Table2].[Driver_ID].&amp;[224]"/>
            <x15:cachedUniqueName index="25" name="[Table2].[Driver_ID].&amp;[225]"/>
            <x15:cachedUniqueName index="26" name="[Table2].[Driver_ID].&amp;[226]"/>
            <x15:cachedUniqueName index="27" name="[Table2].[Driver_ID].&amp;[227]"/>
            <x15:cachedUniqueName index="28" name="[Table2].[Driver_ID].&amp;[228]"/>
            <x15:cachedUniqueName index="29" name="[Table2].[Driver_ID].&amp;[229]"/>
            <x15:cachedUniqueName index="30" name="[Table2].[Driver_ID].&amp;[230]"/>
            <x15:cachedUniqueName index="31" name="[Table2].[Driver_ID].&amp;[231]"/>
            <x15:cachedUniqueName index="32" name="[Table2].[Driver_ID].&amp;[232]"/>
            <x15:cachedUniqueName index="33" name="[Table2].[Driver_ID].&amp;[233]"/>
            <x15:cachedUniqueName index="34" name="[Table2].[Driver_ID].&amp;[234]"/>
            <x15:cachedUniqueName index="35" name="[Table2].[Driver_ID].&amp;[235]"/>
            <x15:cachedUniqueName index="36" name="[Table2].[Driver_ID].&amp;[236]"/>
            <x15:cachedUniqueName index="37" name="[Table2].[Driver_ID].&amp;[237]"/>
            <x15:cachedUniqueName index="38" name="[Table2].[Driver_ID].&amp;[238]"/>
            <x15:cachedUniqueName index="39" name="[Table2].[Driver_ID].&amp;[239]"/>
            <x15:cachedUniqueName index="40" name="[Table2].[Driver_ID].&amp;[240]"/>
            <x15:cachedUniqueName index="41" name="[Table2].[Driver_ID].&amp;[241]"/>
            <x15:cachedUniqueName index="42" name="[Table2].[Driver_ID].&amp;[242]"/>
            <x15:cachedUniqueName index="43" name="[Table2].[Driver_ID].&amp;[243]"/>
            <x15:cachedUniqueName index="44" name="[Table2].[Driver_ID].&amp;[244]"/>
            <x15:cachedUniqueName index="45" name="[Table2].[Driver_ID].&amp;[245]"/>
            <x15:cachedUniqueName index="46" name="[Table2].[Driver_ID].&amp;[246]"/>
            <x15:cachedUniqueName index="47" name="[Table2].[Driver_ID].&amp;[247]"/>
            <x15:cachedUniqueName index="48" name="[Table2].[Driver_ID].&amp;[248]"/>
            <x15:cachedUniqueName index="49" name="[Table2].[Driver_ID].&amp;[249]"/>
            <x15:cachedUniqueName index="50" name="[Table2].[Driver_ID].&amp;[250]"/>
            <x15:cachedUniqueName index="51" name="[Table2].[Driver_ID].&amp;[251]"/>
            <x15:cachedUniqueName index="52" name="[Table2].[Driver_ID].&amp;[252]"/>
            <x15:cachedUniqueName index="53" name="[Table2].[Driver_ID].&amp;[253]"/>
            <x15:cachedUniqueName index="54" name="[Table2].[Driver_ID].&amp;[254]"/>
            <x15:cachedUniqueName index="55" name="[Table2].[Driver_ID].&amp;[255]"/>
            <x15:cachedUniqueName index="56" name="[Table2].[Driver_ID].&amp;[256]"/>
            <x15:cachedUniqueName index="57" name="[Table2].[Driver_ID].&amp;[257]"/>
            <x15:cachedUniqueName index="58" name="[Table2].[Driver_ID].&amp;[258]"/>
            <x15:cachedUniqueName index="59" name="[Table2].[Driver_ID].&amp;[259]"/>
            <x15:cachedUniqueName index="60" name="[Table2].[Driver_ID].&amp;[260]"/>
          </x15:cachedUniqueNames>
        </ext>
      </extLst>
    </cacheField>
    <cacheField name="[Measures].[Sum of Fare_GBP]" caption="Sum of Fare_GBP" numFmtId="0" hierarchy="39" level="32767"/>
    <cacheField name="[Measures].[Sum of Distance_Miles]" caption="Sum of Distance_Miles" numFmtId="0" hierarchy="41" level="32767"/>
    <cacheField name="[Measures].[Count of Ride_Status]" caption="Count of Ride_Status" numFmtId="0" hierarchy="47" level="32767"/>
    <cacheField name="[Table2].[Ride_Status].[Ride_Status]" caption="Ride_Status" numFmtId="0" hierarchy="11"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2"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4"/>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2"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2"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5.03164872685" backgroundQuery="1" createdVersion="8" refreshedVersion="8" minRefreshableVersion="3" recordCount="0" supportSubquery="1" supportAdvancedDrill="1" xr:uid="{406D9228-2E57-458C-86D0-DDF896C7663B}">
  <cacheSource type="external" connectionId="2"/>
  <cacheFields count="4">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Time in the Day].[Time in the Day]" caption="Time in the Day" numFmtId="0" hierarchy="5" level="1">
      <sharedItems count="3">
        <s v="Afternoon"/>
        <s v="Evening"/>
        <s v="Morning"/>
      </sharedItems>
    </cacheField>
    <cacheField name="[Table2].[Ride_Status].[Ride_Status]" caption="Ride_Status" numFmtId="0" hierarchy="11" level="1">
      <sharedItems containsSemiMixedTypes="0" containsNonDate="0" containsString="0"/>
    </cacheField>
    <cacheField name="[Measures].[Count of Request_ID]" caption="Count of Request_ID" numFmtId="0" hierarchy="26"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2"/>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312187152776" backgroundQuery="1" createdVersion="8" refreshedVersion="8" minRefreshableVersion="3" recordCount="0" supportSubquery="1" supportAdvancedDrill="1" xr:uid="{3EE9FC8D-D488-4405-A8DB-DB67B528D391}">
  <cacheSource type="external" connectionId="2"/>
  <cacheFields count="2">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Measures].[Sum of Distance_Miles]" caption="Sum of Distance_Miles" numFmtId="0" hierarchy="41"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789375578701" backgroundQuery="1" createdVersion="8" refreshedVersion="8" minRefreshableVersion="3" recordCount="0" supportSubquery="1" supportAdvancedDrill="1" xr:uid="{01D8A837-EF42-44CD-8D88-5109CE27ADA5}">
  <cacheSource type="external" connectionId="2"/>
  <cacheFields count="3">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Pickup_Location].[Pickup_Location]" caption="Pickup_Location" numFmtId="0" hierarchy="7" level="1">
      <sharedItems count="15">
        <s v="Brixton"/>
        <s v="Camden"/>
        <s v="Canary Wharf"/>
        <s v="Elephant And Castle"/>
        <s v="Euston"/>
        <s v="Greenwich"/>
        <s v="King'S Cross"/>
        <s v="London Bridge"/>
        <s v="Notting Hill"/>
        <s v="Oxford Circus"/>
        <s v="Paddington"/>
        <s v="Shoreditch"/>
        <s v="Stratford"/>
        <s v="Victoria"/>
        <s v="Waterloo"/>
      </sharedItems>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1"/>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8.790053009259" backgroundQuery="1" createdVersion="8" refreshedVersion="8" minRefreshableVersion="3" recordCount="0" supportSubquery="1" supportAdvancedDrill="1" xr:uid="{7837616C-3A28-45F3-A400-61EC781BE153}">
  <cacheSource type="external" connectionId="2"/>
  <cacheFields count="3">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Ride_Type].[Ride_Type]" caption="Ride_Type" numFmtId="0" hierarchy="9" level="1">
      <sharedItems count="3">
        <s v="Uber Comfort"/>
        <s v="UberX"/>
        <s v="UberXL"/>
      </sharedItems>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1"/>
      </fieldsUsage>
    </cacheHierarchy>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3194444" backgroundQuery="1" createdVersion="8" refreshedVersion="8" minRefreshableVersion="3" recordCount="0" supportSubquery="1" supportAdvancedDrill="1" xr:uid="{376535A4-CD63-42CF-82CC-B3FA674522C0}">
  <cacheSource type="external" connectionId="2"/>
  <cacheFields count="3">
    <cacheField name="[Table2].[Request_Date (Month)].[Request_Date (Month)]" caption="Request_Date (Month)" numFmtId="0" hierarchy="20" level="1">
      <sharedItems count="12">
        <s v="Jan"/>
        <s v="Feb"/>
        <s v="Mar"/>
        <s v="Apr"/>
        <s v="May"/>
        <s v="Jun"/>
        <s v="Jul"/>
        <s v="Aug"/>
        <s v="Sep"/>
        <s v="Oct"/>
        <s v="Nov"/>
        <s v="Dec"/>
      </sharedItems>
    </cacheField>
    <cacheField name="[Measures].[Count of Request_ID]" caption="Count of Request_ID" numFmtId="0" hierarchy="26"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fieldsUsage count="2">
        <fieldUsage x="-1"/>
        <fieldUsage x="0"/>
      </fieldsUsage>
    </cacheHierarchy>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4120368" backgroundQuery="1" createdVersion="8" refreshedVersion="8" minRefreshableVersion="3" recordCount="0" supportSubquery="1" supportAdvancedDrill="1" xr:uid="{84FC56A2-07FC-46A0-8505-286D4E7F6CE8}">
  <cacheSource type="external" connectionId="2"/>
  <cacheFields count="5">
    <cacheField name="[Measures].[Count of Request_ID]" caption="Count of Request_ID" numFmtId="0" hierarchy="26" level="32767"/>
    <cacheField name="[Measures].[Distinct Count of Customer_ID]" caption="Distinct Count of Customer_ID" numFmtId="0" hierarchy="30" level="32767"/>
    <cacheField name="[Measures].[Distinct Count of DriversID]" caption="Distinct Count of DriversID" numFmtId="0" hierarchy="38" level="32767"/>
    <cacheField name="[Measures].[Average of Rating]" caption="Average of Rating" numFmtId="0" hierarchy="32"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4"/>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4814814" backgroundQuery="1" createdVersion="8" refreshedVersion="8" minRefreshableVersion="3" recordCount="0" supportSubquery="1" supportAdvancedDrill="1" xr:uid="{54B228F3-CE86-483D-90D2-CD073D1EEC37}">
  <cacheSource type="external" connectionId="2"/>
  <cacheFields count="3">
    <cacheField name="[Table2].[Ride_Status].[Ride_Status]" caption="Ride_Status" numFmtId="0" hierarchy="11" level="1">
      <sharedItems count="3">
        <s v="Cancelled"/>
        <s v="Completed"/>
        <s v="No Driver"/>
      </sharedItems>
    </cacheField>
    <cacheField name="[Measures].[Count of Request_ID]" caption="Count of Request_ID" numFmtId="0" hierarchy="26"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fieldsUsage count="2">
        <fieldUsage x="-1"/>
        <fieldUsage x="0"/>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5393522" backgroundQuery="1" createdVersion="8" refreshedVersion="8" minRefreshableVersion="3" recordCount="0" supportSubquery="1" supportAdvancedDrill="1" xr:uid="{37F9A990-8FA7-4389-B45D-2F81508380DC}">
  <cacheSource type="external" connectionId="2"/>
  <cacheFields count="3">
    <cacheField name="[Table2].[Ride_Status].[Ride_Status]" caption="Ride_Status" numFmtId="0" hierarchy="11" level="1">
      <sharedItems count="3">
        <s v="Cancelled"/>
        <s v="Completed"/>
        <s v="No Driver"/>
      </sharedItems>
    </cacheField>
    <cacheField name="[Measures].[Count of Request_ID]" caption="Count of Request_ID" numFmtId="0" hierarchy="26"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fieldsUsage count="2">
        <fieldUsage x="-1"/>
        <fieldUsage x="0"/>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6782408" backgroundQuery="1" createdVersion="8" refreshedVersion="8" minRefreshableVersion="3" recordCount="0" supportSubquery="1" supportAdvancedDrill="1" xr:uid="{1837287A-3C0C-4C29-8928-8F9CBCF21B7E}">
  <cacheSource type="external" connectionId="2"/>
  <cacheFields count="4">
    <cacheField name="[Table2].[Hour].[Hour]" caption="Hour" numFmtId="0" hierarchy="4" level="1">
      <sharedItems containsSemiMixedTypes="0" containsString="0" containsNumber="1" containsInteger="1" minValue="0" maxValue="23" count="24">
        <n v="12"/>
        <n v="13"/>
        <n v="14"/>
        <n v="15"/>
        <n v="16"/>
        <n v="17"/>
        <n v="18"/>
        <n v="19"/>
        <n v="20"/>
        <n v="21"/>
        <n v="22"/>
        <n v="23"/>
        <n v="0"/>
        <n v="1"/>
        <n v="2"/>
        <n v="3"/>
        <n v="4"/>
        <n v="5"/>
        <n v="6"/>
        <n v="7"/>
        <n v="8"/>
        <n v="9"/>
        <n v="10"/>
        <n v="11"/>
      </sharedItems>
      <extLst>
        <ext xmlns:x15="http://schemas.microsoft.com/office/spreadsheetml/2010/11/main" uri="{4F2E5C28-24EA-4eb8-9CBF-B6C8F9C3D259}">
          <x15:cachedUniqueNames>
            <x15:cachedUniqueName index="0" name="[Table2].[Hour].&amp;[12]"/>
            <x15:cachedUniqueName index="1" name="[Table2].[Hour].&amp;[13]"/>
            <x15:cachedUniqueName index="2" name="[Table2].[Hour].&amp;[14]"/>
            <x15:cachedUniqueName index="3" name="[Table2].[Hour].&amp;[15]"/>
            <x15:cachedUniqueName index="4" name="[Table2].[Hour].&amp;[16]"/>
            <x15:cachedUniqueName index="5" name="[Table2].[Hour].&amp;[17]"/>
            <x15:cachedUniqueName index="6" name="[Table2].[Hour].&amp;[18]"/>
            <x15:cachedUniqueName index="7" name="[Table2].[Hour].&amp;[19]"/>
            <x15:cachedUniqueName index="8" name="[Table2].[Hour].&amp;[20]"/>
            <x15:cachedUniqueName index="9" name="[Table2].[Hour].&amp;[21]"/>
            <x15:cachedUniqueName index="10" name="[Table2].[Hour].&amp;[22]"/>
            <x15:cachedUniqueName index="11" name="[Table2].[Hour].&amp;[23]"/>
            <x15:cachedUniqueName index="12" name="[Table2].[Hour].&amp;[0]"/>
            <x15:cachedUniqueName index="13" name="[Table2].[Hour].&amp;[1]"/>
            <x15:cachedUniqueName index="14" name="[Table2].[Hour].&amp;[2]"/>
            <x15:cachedUniqueName index="15" name="[Table2].[Hour].&amp;[3]"/>
            <x15:cachedUniqueName index="16" name="[Table2].[Hour].&amp;[4]"/>
            <x15:cachedUniqueName index="17" name="[Table2].[Hour].&amp;[5]"/>
            <x15:cachedUniqueName index="18" name="[Table2].[Hour].&amp;[6]"/>
            <x15:cachedUniqueName index="19" name="[Table2].[Hour].&amp;[7]"/>
            <x15:cachedUniqueName index="20" name="[Table2].[Hour].&amp;[8]"/>
            <x15:cachedUniqueName index="21" name="[Table2].[Hour].&amp;[9]"/>
            <x15:cachedUniqueName index="22" name="[Table2].[Hour].&amp;[10]"/>
            <x15:cachedUniqueName index="23" name="[Table2].[Hour].&amp;[11]"/>
          </x15:cachedUniqueNames>
        </ext>
      </extLst>
    </cacheField>
    <cacheField name="[Measures].[Count of Request_ID]" caption="Count of Request_ID" numFmtId="0" hierarchy="26" level="32767"/>
    <cacheField name="[Table2].[Time in the Day].[Time in the Day]" caption="Time in the Day" numFmtId="0" hierarchy="5" level="1">
      <sharedItems count="3">
        <s v="Afternoon"/>
        <s v="Evening"/>
        <s v="Morning"/>
      </sharedItems>
    </cacheField>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2" memberValueDatatype="20" unbalanced="0">
      <fieldsUsage count="2">
        <fieldUsage x="-1"/>
        <fieldUsage x="0"/>
      </fieldsUsage>
    </cacheHierarchy>
    <cacheHierarchy uniqueName="[Table2].[Time in the Day]" caption="Time in the Day" attribute="1" defaultMemberUniqueName="[Table2].[Time in the Day].[All]" allUniqueName="[Table2].[Time in the Day].[All]" dimensionUniqueName="[Table2]" displayFolder="" count="2" memberValueDatatype="130" unbalanced="0">
      <fieldsUsage count="2">
        <fieldUsage x="-1"/>
        <fieldUsage x="2"/>
      </fieldsUsage>
    </cacheHierarchy>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3"/>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19328702" backgroundQuery="1" createdVersion="8" refreshedVersion="8" minRefreshableVersion="3" recordCount="0" supportSubquery="1" supportAdvancedDrill="1" xr:uid="{FFAC019E-9D6D-446D-A459-5C7AFCD8BBC6}">
  <cacheSource type="external" connectionId="2"/>
  <cacheFields count="3">
    <cacheField name="[Measures].[Count of Request_ID]" caption="Count of Request_ID" numFmtId="0" hierarchy="26" level="32767"/>
    <cacheField name="[Table2].[Pickup_Location].[Pickup_Location]" caption="Pickup_Location" numFmtId="0" hierarchy="7" level="1">
      <sharedItems count="5">
        <s v="Euston"/>
        <s v="King'S Cross"/>
        <s v="Oxford Circus"/>
        <s v="Paddington"/>
        <s v="Victoria"/>
      </sharedItems>
    </cacheField>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1"/>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1064818" backgroundQuery="1" createdVersion="8" refreshedVersion="8" minRefreshableVersion="3" recordCount="0" supportSubquery="1" supportAdvancedDrill="1" xr:uid="{733C37A6-507B-4687-B896-219F9378990F}">
  <cacheSource type="external" connectionId="2"/>
  <cacheFields count="3">
    <cacheField name="[Table2].[Pickup_Location].[Pickup_Location]" caption="Pickup_Location" numFmtId="0" hierarchy="7" level="1">
      <sharedItems count="5">
        <s v="Euston"/>
        <s v="King'S Cross"/>
        <s v="Oxford Circus"/>
        <s v="Paddington"/>
        <s v="Victoria"/>
      </sharedItems>
    </cacheField>
    <cacheField name="[Table2].[Ride_Type].[Ride_Type]" caption="Ride_Type" numFmtId="0" hierarchy="9" level="1">
      <sharedItems count="3">
        <s v="Uber Comfort"/>
        <s v="UberX"/>
        <s v="UberXL"/>
      </sharedItems>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0"/>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1"/>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2800927" backgroundQuery="1" createdVersion="8" refreshedVersion="8" minRefreshableVersion="3" recordCount="0" supportSubquery="1" supportAdvancedDrill="1" xr:uid="{E0E9AC37-D64A-4002-B878-85809D68B927}">
  <cacheSource type="external" connectionId="2"/>
  <cacheFields count="3">
    <cacheField name="[Table2].[Hour].[Hour]" caption="Hour" numFmtId="0" hierarchy="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2].[Hour].&amp;[0]"/>
            <x15:cachedUniqueName index="1" name="[Table2].[Hour].&amp;[1]"/>
            <x15:cachedUniqueName index="2" name="[Table2].[Hour].&amp;[2]"/>
            <x15:cachedUniqueName index="3" name="[Table2].[Hour].&amp;[3]"/>
            <x15:cachedUniqueName index="4" name="[Table2].[Hour].&amp;[4]"/>
            <x15:cachedUniqueName index="5" name="[Table2].[Hour].&amp;[5]"/>
            <x15:cachedUniqueName index="6" name="[Table2].[Hour].&amp;[6]"/>
            <x15:cachedUniqueName index="7" name="[Table2].[Hour].&amp;[7]"/>
            <x15:cachedUniqueName index="8" name="[Table2].[Hour].&amp;[8]"/>
            <x15:cachedUniqueName index="9" name="[Table2].[Hour].&amp;[9]"/>
            <x15:cachedUniqueName index="10" name="[Table2].[Hour].&amp;[10]"/>
            <x15:cachedUniqueName index="11" name="[Table2].[Hour].&amp;[11]"/>
            <x15:cachedUniqueName index="12" name="[Table2].[Hour].&amp;[12]"/>
            <x15:cachedUniqueName index="13" name="[Table2].[Hour].&amp;[13]"/>
            <x15:cachedUniqueName index="14" name="[Table2].[Hour].&amp;[14]"/>
            <x15:cachedUniqueName index="15" name="[Table2].[Hour].&amp;[15]"/>
            <x15:cachedUniqueName index="16" name="[Table2].[Hour].&amp;[16]"/>
            <x15:cachedUniqueName index="17" name="[Table2].[Hour].&amp;[17]"/>
            <x15:cachedUniqueName index="18" name="[Table2].[Hour].&amp;[18]"/>
            <x15:cachedUniqueName index="19" name="[Table2].[Hour].&amp;[19]"/>
            <x15:cachedUniqueName index="20" name="[Table2].[Hour].&amp;[20]"/>
            <x15:cachedUniqueName index="21" name="[Table2].[Hour].&amp;[21]"/>
            <x15:cachedUniqueName index="22" name="[Table2].[Hour].&amp;[22]"/>
            <x15:cachedUniqueName index="23" name="[Table2].[Hour].&amp;[23]"/>
          </x15:cachedUniqueNames>
        </ext>
      </extLst>
    </cacheField>
    <cacheField name="[Measures].[Count of Request_ID]" caption="Count of Request_ID" numFmtId="0" hierarchy="26"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2" memberValueDatatype="20" unbalanced="0">
      <fieldsUsage count="2">
        <fieldUsage x="-1"/>
        <fieldUsage x="0"/>
      </fieldsUsage>
    </cacheHierarchy>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4189813" backgroundQuery="1" createdVersion="8" refreshedVersion="8" minRefreshableVersion="3" recordCount="0" supportSubquery="1" supportAdvancedDrill="1" xr:uid="{6AF304BC-865A-4B33-991C-F3C69F25C6E0}">
  <cacheSource type="external" connectionId="2"/>
  <cacheFields count="3">
    <cacheField name="[Measures].[Count of Request_ID]" caption="Count of Request_ID" numFmtId="0" hierarchy="26" level="32767"/>
    <cacheField name="[Table2].[Time in the Day].[Time in the Day]" caption="Time in the Day" numFmtId="0" hierarchy="5" level="1">
      <sharedItems count="3">
        <s v="Afternoon"/>
        <s v="Evening"/>
        <s v="Morning"/>
      </sharedItems>
    </cacheField>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4884259" backgroundQuery="1" createdVersion="8" refreshedVersion="8" minRefreshableVersion="3" recordCount="0" supportSubquery="1" supportAdvancedDrill="1" xr:uid="{240F58C6-870E-4963-84C1-0B53C3D8E171}">
  <cacheSource type="external" connectionId="2"/>
  <cacheFields count="3">
    <cacheField name="[Measures].[Count of Request_ID]" caption="Count of Request_ID" numFmtId="0" hierarchy="26" level="32767"/>
    <cacheField name="[Table2].[Time in the Day].[Time in the Day]" caption="Time in the Day" numFmtId="0" hierarchy="5" level="1">
      <sharedItems count="3">
        <s v="Afternoon"/>
        <s v="Evening"/>
        <s v="Morning"/>
      </sharedItems>
    </cacheField>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4999998" backgroundQuery="1" createdVersion="8" refreshedVersion="8" minRefreshableVersion="3" recordCount="0" supportSubquery="1" supportAdvancedDrill="1" xr:uid="{916B7EDE-67AF-4F43-BDCC-3EC1DCAD7880}">
  <cacheSource type="external" connectionId="2"/>
  <cacheFields count="1">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0"/>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5578706" backgroundQuery="1" createdVersion="8" refreshedVersion="8" minRefreshableVersion="3" recordCount="0" supportSubquery="1" supportAdvancedDrill="1" xr:uid="{7627AD59-92E0-4E6F-AC18-8917F5E13E19}">
  <cacheSource type="external" connectionId="2"/>
  <cacheFields count="2">
    <cacheField name="[Measures].[Count of Request_ID]" caption="Count of Request_ID" numFmtId="0" hierarchy="26"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1"/>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2.440826273145" backgroundQuery="1" createdVersion="8" refreshedVersion="8" minRefreshableVersion="3" recordCount="0" supportSubquery="1" supportAdvancedDrill="1" xr:uid="{06A1B624-06ED-4FBB-A151-FB6F9416CF4E}">
  <cacheSource type="external" connectionId="2"/>
  <cacheFields count="3">
    <cacheField name="[Table2].[Pickup_Location].[Pickup_Location]" caption="Pickup_Location" numFmtId="0" hierarchy="7" level="1">
      <sharedItems count="5">
        <s v="Euston"/>
        <s v="King'S Cross"/>
        <s v="Oxford Circus"/>
        <s v="Paddington"/>
        <s v="Victoria"/>
      </sharedItems>
    </cacheField>
    <cacheField name="[Measures].[Sum of Fare_GBP]" caption="Sum of Fare_GBP" numFmtId="0" hierarchy="39" level="32767"/>
    <cacheField name="[Table2].[Ride_Type].[Ride_Type]" caption="Ride_Type" numFmtId="0" hierarchy="9"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0"/>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fieldsUsage count="2">
        <fieldUsage x="-1"/>
        <fieldUsage x="2"/>
      </fieldsUsage>
    </cacheHierarchy>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5.924771296297" backgroundQuery="1" createdVersion="8" refreshedVersion="8" minRefreshableVersion="3" recordCount="0" supportSubquery="1" supportAdvancedDrill="1" xr:uid="{BE940BCD-59B4-4F3F-8301-F438D40CB681}">
  <cacheSource type="external" connectionId="2"/>
  <cacheFields count="4">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Pickup_Location].[Pickup_Location]" caption="Pickup_Location" numFmtId="0" hierarchy="7" level="1">
      <sharedItems count="8">
        <s v="Camden"/>
        <s v="Euston"/>
        <s v="King'S Cross"/>
        <s v="London Bridge"/>
        <s v="Oxford Circus"/>
        <s v="Paddington"/>
        <s v="Shoreditch"/>
        <s v="Victoria"/>
      </sharedItems>
    </cacheField>
    <cacheField name="[Measures].[Sum of Fare_GBP]" caption="Sum of Fare_GBP" numFmtId="0" hierarchy="39" level="32767"/>
    <cacheField name="[Measures].[Count of Request_ID]" caption="Count of Request_ID" numFmtId="0" hierarchy="26"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2" memberValueDatatype="130" unbalanced="0">
      <fieldsUsage count="2">
        <fieldUsage x="-1"/>
        <fieldUsage x="1"/>
      </fieldsUsage>
    </cacheHierarchy>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2"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5.934139930556" backgroundQuery="1" createdVersion="8" refreshedVersion="8" minRefreshableVersion="3" recordCount="0" supportSubquery="1" supportAdvancedDrill="1" xr:uid="{D5ED366D-3E34-445F-934D-BD06C52AE6D7}">
  <cacheSource type="external" connectionId="2"/>
  <cacheFields count="3">
    <cacheField name="[Table2].[Driver_ID].[Driver_ID]" caption="Driver_ID" numFmtId="0" hierarchy="10" level="1">
      <sharedItems containsSemiMixedTypes="0" containsString="0" containsNumber="1" containsInteger="1" minValue="221" maxValue="256" count="5">
        <n v="221"/>
        <n v="237"/>
        <n v="245"/>
        <n v="255"/>
        <n v="256"/>
      </sharedItems>
      <extLst>
        <ext xmlns:x15="http://schemas.microsoft.com/office/spreadsheetml/2010/11/main" uri="{4F2E5C28-24EA-4eb8-9CBF-B6C8F9C3D259}">
          <x15:cachedUniqueNames>
            <x15:cachedUniqueName index="0" name="[Table2].[Driver_ID].&amp;[221]"/>
            <x15:cachedUniqueName index="1" name="[Table2].[Driver_ID].&amp;[237]"/>
            <x15:cachedUniqueName index="2" name="[Table2].[Driver_ID].&amp;[245]"/>
            <x15:cachedUniqueName index="3" name="[Table2].[Driver_ID].&amp;[255]"/>
            <x15:cachedUniqueName index="4" name="[Table2].[Driver_ID].&amp;[256]"/>
          </x15:cachedUniqueNames>
        </ext>
      </extLst>
    </cacheField>
    <cacheField name="[Table2].[Cancellation_Reason].[Cancellation_Reason]" caption="Cancellation_Reason" numFmtId="0" hierarchy="18" level="1">
      <sharedItems count="7">
        <s v="Accidental request"/>
        <s v="Change my mind"/>
        <s v="Driver asked to cancel"/>
        <s v="Driver was rude"/>
        <s v="Long wait time"/>
        <s v="Not the same car"/>
        <s v="Not the same driver"/>
      </sharedItems>
    </cacheField>
    <cacheField name="[Measures].[Count of Cancellation_Reason]" caption="Count of Cancellation_Reason" numFmtId="0" hierarchy="46"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2" memberValueDatatype="130" unbalanced="0">
      <fieldsUsage count="2">
        <fieldUsage x="-1"/>
        <fieldUsage x="1"/>
      </fieldsUsage>
    </cacheHierarchy>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27.480722337961" backgroundQuery="1" createdVersion="8" refreshedVersion="8" minRefreshableVersion="3" recordCount="0" supportSubquery="1" supportAdvancedDrill="1" xr:uid="{9F7F7528-881A-4BDD-B357-4C7ABDECD78B}">
  <cacheSource type="external" connectionId="2"/>
  <cacheFields count="2">
    <cacheField name="[Table2].[Customer_ID].[Customer_ID]" caption="Customer_ID" numFmtId="0" hierarchy="15" level="1">
      <sharedItems containsSemiMixedTypes="0" containsString="0" containsNumber="1" containsInteger="1" minValue="1345" maxValue="2143" count="8">
        <n v="1345"/>
        <n v="1636"/>
        <n v="1676"/>
        <n v="1687"/>
        <n v="1967"/>
        <n v="2119"/>
        <n v="2139"/>
        <n v="2143"/>
      </sharedItems>
      <extLst>
        <ext xmlns:x15="http://schemas.microsoft.com/office/spreadsheetml/2010/11/main" uri="{4F2E5C28-24EA-4eb8-9CBF-B6C8F9C3D259}">
          <x15:cachedUniqueNames>
            <x15:cachedUniqueName index="0" name="[Table2].[Customer_ID].&amp;[1345]"/>
            <x15:cachedUniqueName index="1" name="[Table2].[Customer_ID].&amp;[1636]"/>
            <x15:cachedUniqueName index="2" name="[Table2].[Customer_ID].&amp;[1676]"/>
            <x15:cachedUniqueName index="3" name="[Table2].[Customer_ID].&amp;[1687]"/>
            <x15:cachedUniqueName index="4" name="[Table2].[Customer_ID].&amp;[1967]"/>
            <x15:cachedUniqueName index="5" name="[Table2].[Customer_ID].&amp;[2119]"/>
            <x15:cachedUniqueName index="6" name="[Table2].[Customer_ID].&amp;[2139]"/>
            <x15:cachedUniqueName index="7" name="[Table2].[Customer_ID].&amp;[2143]"/>
          </x15:cachedUniqueNames>
        </ext>
      </extLst>
    </cacheField>
    <cacheField name="[Measures].[Sum of Fare_GBP]" caption="Sum of Fare_GBP" numFmtId="0" hierarchy="39" level="32767"/>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2" memberValueDatatype="20" unbalanced="0">
      <fieldsUsage count="2">
        <fieldUsage x="-1"/>
        <fieldUsage x="0"/>
      </fieldsUsage>
    </cacheHierarchy>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1.602273263888" backgroundQuery="1" createdVersion="8" refreshedVersion="8" minRefreshableVersion="3" recordCount="0" supportSubquery="1" supportAdvancedDrill="1" xr:uid="{20733A8A-6F1D-4AA5-8FE1-92E3AFFD77EE}">
  <cacheSource type="external" connectionId="2"/>
  <cacheFields count="3">
    <cacheField name="[Table2].[Driver_ID].[Driver_ID]" caption="Driver_ID" numFmtId="0" hierarchy="10" level="1">
      <sharedItems containsSemiMixedTypes="0" containsString="0" containsNumber="1" containsInteger="1" minValue="210" maxValue="256" count="8">
        <n v="210"/>
        <n v="211"/>
        <n v="217"/>
        <n v="225"/>
        <n v="230"/>
        <n v="234"/>
        <n v="240"/>
        <n v="256"/>
      </sharedItems>
      <extLst>
        <ext xmlns:x15="http://schemas.microsoft.com/office/spreadsheetml/2010/11/main" uri="{4F2E5C28-24EA-4eb8-9CBF-B6C8F9C3D259}">
          <x15:cachedUniqueNames>
            <x15:cachedUniqueName index="0" name="[Table2].[Driver_ID].&amp;[210]"/>
            <x15:cachedUniqueName index="1" name="[Table2].[Driver_ID].&amp;[211]"/>
            <x15:cachedUniqueName index="2" name="[Table2].[Driver_ID].&amp;[217]"/>
            <x15:cachedUniqueName index="3" name="[Table2].[Driver_ID].&amp;[225]"/>
            <x15:cachedUniqueName index="4" name="[Table2].[Driver_ID].&amp;[230]"/>
            <x15:cachedUniqueName index="5" name="[Table2].[Driver_ID].&amp;[234]"/>
            <x15:cachedUniqueName index="6" name="[Table2].[Driver_ID].&amp;[240]"/>
            <x15:cachedUniqueName index="7" name="[Table2].[Driver_ID].&amp;[256]"/>
          </x15:cachedUniqueNames>
        </ext>
      </extLst>
    </cacheField>
    <cacheField name="[Measures].[Count of Request_ID]" caption="Count of Request_ID" numFmtId="0" hierarchy="26" level="32767"/>
    <cacheField name="[Table2].[Ride_Status].[Ride_Status]" caption="Ride_Status" numFmtId="0" hierarchy="11" level="1">
      <sharedItems containsSemiMixedTypes="0" containsNonDate="0" containsString="0"/>
    </cacheField>
  </cacheFields>
  <cacheHierarchies count="48">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2" memberValueDatatype="20" unbalanced="0">
      <fieldsUsage count="2">
        <fieldUsage x="-1"/>
        <fieldUsage x="0"/>
      </fieldsUsage>
    </cacheHierarchy>
    <cacheHierarchy uniqueName="[Table2].[Ride_Status]" caption="Ride_Status" attribute="1" defaultMemberUniqueName="[Table2].[Ride_Status].[All]" allUniqueName="[Table2].[Ride_Status].[All]" dimensionUniqueName="[Table2]" displayFolder="" count="2" memberValueDatatype="130" unbalanced="0">
      <fieldsUsage count="2">
        <fieldUsage x="-1"/>
        <fieldUsage x="2"/>
      </fieldsUsage>
    </cacheHierarchy>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Hour]" caption="Count of Hour" measure="1" displayFolder="" measureGroup="Table2" count="0" hidden="1">
      <extLst>
        <ext xmlns:x15="http://schemas.microsoft.com/office/spreadsheetml/2010/11/main" uri="{B97F6D7D-B522-45F9-BDA1-12C45D357490}">
          <x15:cacheHierarchy aggregatedColumn="4"/>
        </ext>
      </extLst>
    </cacheHierarchy>
    <cacheHierarchy uniqueName="[Measures].[Sum of Distance_Miles]" caption="Sum of Distance_Miles" measure="1" displayFolder="" measureGroup="Table2" count="0" hidden="1">
      <extLst>
        <ext xmlns:x15="http://schemas.microsoft.com/office/spreadsheetml/2010/11/main" uri="{B97F6D7D-B522-45F9-BDA1-12C45D357490}">
          <x15:cacheHierarchy aggregatedColumn="13"/>
        </ext>
      </extLst>
    </cacheHierarchy>
    <cacheHierarchy uniqueName="[Measures].[Count of Fare_GBP]" caption="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equest_Date]" caption="Count of Request_Date" measure="1" displayFolder="" measureGroup="Table2" count="0" hidden="1">
      <extLst>
        <ext xmlns:x15="http://schemas.microsoft.com/office/spreadsheetml/2010/11/main" uri="{B97F6D7D-B522-45F9-BDA1-12C45D357490}">
          <x15:cacheHierarchy aggregatedColumn="2"/>
        </ext>
      </extLst>
    </cacheHierarchy>
    <cacheHierarchy uniqueName="[Measures].[Distinct Count of Fare_GBP]" caption="Distinct Count of Fare_GBP" measure="1" displayFolder="" measureGroup="Table2"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14"/>
        </ext>
      </extLst>
    </cacheHierarchy>
    <cacheHierarchy uniqueName="[Measures].[Count of Cancellation_Reason]" caption="Count of Cancellation_Reason" measure="1" displayFolder="" measureGroup="Table2" count="0" hidden="1">
      <extLst>
        <ext xmlns:x15="http://schemas.microsoft.com/office/spreadsheetml/2010/11/main" uri="{B97F6D7D-B522-45F9-BDA1-12C45D357490}">
          <x15:cacheHierarchy aggregatedColumn="18"/>
        </ext>
      </extLst>
    </cacheHierarchy>
    <cacheHierarchy uniqueName="[Measures].[Count of Ride_Status]" caption="Count of Ride_Status" measure="1" displayFolder="" measureGroup="Table2"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0.510204861108" backgroundQuery="1" createdVersion="3" refreshedVersion="8" minRefreshableVersion="3" recordCount="0" supportSubquery="1" supportAdvancedDrill="1" xr:uid="{15A52193-C273-4C18-9AE0-EB900BAA5080}">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2"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2" memberValueDatatype="130" unbalanced="0"/>
    <cacheHierarchy uniqueName="[Table2].[Fare_GBP]" caption="Fare_GBP" attribute="1" defaultMemberUniqueName="[Table2].[Fare_GBP].[All]" allUniqueName="[Table2].[Fare_GBP].[All]" dimensionUniqueName="[Table2]" displayFolder="" count="2"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2"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2"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Fare_GBP]" caption="Average of Fare_GBP" measure="1" displayFolder="" measureGroup="Table2" count="0" hidden="1"/>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420433305"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0.510195717594" backgroundQuery="1" createdVersion="3" refreshedVersion="8" minRefreshableVersion="3" recordCount="0" supportSubquery="1" supportAdvancedDrill="1" xr:uid="{0C6A7E17-ABC1-48BC-805F-2623163B3E3C}">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Range].[Brixton]" caption="Brixton" attribute="1" defaultMemberUniqueName="[Range].[Brixton].[All]" allUniqueName="[Range].[Brixton].[All]" dimensionUniqueName="[Range]"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2"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Time in the Day]" caption="Time in the Day" attribute="1" defaultMemberUniqueName="[Table2].[Time in the Day].[All]" allUniqueName="[Table2].[Time in the Day].[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Fare_GBP]" caption="Fare_GBP" attribute="1" defaultMemberUniqueName="[Table2].[Fare_GBP].[All]" allUniqueName="[Table2].[Fare_GBP].[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quest_ID]" caption="Sum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1"/>
        </ext>
      </extLst>
    </cacheHierarchy>
    <cacheHierarchy uniqueName="[Measures].[Sum of Fare_GBP]" caption="Sum of Fare_GBP" measure="1" displayFolder="" measureGroup="Table2" count="0" hidden="1">
      <extLst>
        <ext xmlns:x15="http://schemas.microsoft.com/office/spreadsheetml/2010/11/main" uri="{B97F6D7D-B522-45F9-BDA1-12C45D357490}">
          <x15:cacheHierarchy aggregatedColumn="12"/>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10"/>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14"/>
        </ext>
      </extLst>
    </cacheHierarchy>
    <cacheHierarchy uniqueName="[Measures].[Average of Fare_GBP]" caption="Average of Fare_GBP" measure="1" displayFolder="" measureGroup="Table2" count="0" hidden="1"/>
    <cacheHierarchy uniqueName="[Measures].[Sum of Hour]" caption="Sum of Hour" measure="1" displayFolder="" measureGroup="Table2" count="0" hidden="1">
      <extLst>
        <ext xmlns:x15="http://schemas.microsoft.com/office/spreadsheetml/2010/11/main" uri="{B97F6D7D-B522-45F9-BDA1-12C45D357490}">
          <x15:cacheHierarchy aggregatedColumn="4"/>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1"/>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5"/>
        </ext>
      </extLst>
    </cacheHierarchy>
    <cacheHierarchy uniqueName="[Measures].[Sum of DriversID]" caption="Sum of DriversID" measure="1" displayFolder="" measureGroup="Table2" count="0" hidden="1">
      <extLst>
        <ext xmlns:x15="http://schemas.microsoft.com/office/spreadsheetml/2010/11/main" uri="{B97F6D7D-B522-45F9-BDA1-12C45D357490}">
          <x15:cacheHierarchy aggregatedColumn="16"/>
        </ext>
      </extLst>
    </cacheHierarchy>
    <cacheHierarchy uniqueName="[Measures].[Distinct Count of DriversID]" caption="Distinct Count of DriversID" measure="1" displayFolder="" measureGroup="Table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3731425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C4395-9C92-487C-9E95-41E87D9E98A0}" name="PivotTable13" cacheId="2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26">
  <location ref="D38:D39" firstHeaderRow="1" firstDataRow="1" firstDataCol="0"/>
  <pivotFields count="3">
    <pivotField allDrilled="1" showAll="0" measureFilter="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Sum of Fare_GBP" fld="1" baseField="0" baseItem="0"/>
  </dataFields>
  <formats count="1">
    <format dxfId="29">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26761A-F2E3-4F58-8424-127E741564A2}" name="PivotTable5" cacheId="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21">
  <location ref="E8:F2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name="Count of Request_ID" fld="1" subtotal="count" baseField="0" baseItem="0"/>
  </dataFields>
  <formats count="3">
    <format dxfId="32">
      <pivotArea outline="0" collapsedLevelsAreSubtotals="1" fieldPosition="0"/>
    </format>
    <format dxfId="31">
      <pivotArea collapsedLevelsAreSubtotals="1" fieldPosition="0">
        <references count="1">
          <reference field="0" count="1">
            <x v="0"/>
          </reference>
        </references>
      </pivotArea>
    </format>
    <format dxfId="30">
      <pivotArea collapsedLevelsAreSubtotals="1" fieldPosition="0">
        <references count="1">
          <reference field="0" count="11">
            <x v="1"/>
            <x v="2"/>
            <x v="3"/>
            <x v="4"/>
            <x v="5"/>
            <x v="6"/>
            <x v="7"/>
            <x v="8"/>
            <x v="9"/>
            <x v="10"/>
            <x v="11"/>
          </reference>
        </references>
      </pivotArea>
    </format>
  </formats>
  <chartFormats count="3">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93750-37B1-4984-9110-5D8CA55FCA6C}" name="PivotTable6" cacheId="2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24">
  <location ref="D22:E27" firstHeaderRow="1" firstDataRow="1" firstDataCol="1"/>
  <pivotFields count="3">
    <pivotField dataField="1" showAll="0"/>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5">
    <i>
      <x v="4"/>
    </i>
    <i>
      <x v="3"/>
    </i>
    <i>
      <x/>
    </i>
    <i>
      <x v="1"/>
    </i>
    <i>
      <x v="2"/>
    </i>
  </rowItems>
  <colItems count="1">
    <i/>
  </colItems>
  <dataFields count="1">
    <dataField name="Count of Request_ID" fld="0" subtotal="count" baseField="0" baseItem="0" numFmtId="1"/>
  </dataFields>
  <formats count="1">
    <format dxfId="3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53CC9-A580-470D-A258-89777B055C7B}" name="PivotTable7" cacheId="2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K20:M37" firstHeaderRow="1" firstDataRow="1" firstDataCol="0"/>
  <pivotFields count="1">
    <pivotField allDrilled="1" showAll="0" dataSourceSort="1" defaultAttributeDrillState="1">
      <items count="1">
        <item t="default"/>
      </items>
    </pivotField>
  </pivotFields>
  <formats count="1">
    <format dxfId="34">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A285FF-1FA1-4460-B161-6B6F9549962F}" name="PivotTable12" cacheId="2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K14:L17"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3">
    <i>
      <x/>
    </i>
    <i>
      <x v="1"/>
    </i>
    <i>
      <x v="2"/>
    </i>
  </rowItems>
  <colItems count="1">
    <i/>
  </colItems>
  <dataFields count="1">
    <dataField name="Count of Request_ID" fld="0" subtotal="count" baseField="0" baseItem="0"/>
  </dataFields>
  <formats count="1">
    <format dxfId="3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940ADD-5457-4049-ABEC-7C15571BBF24}" name="PivotTable1" cacheId="1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3:D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Count of Request_ID" fld="0" subtotal="count" baseField="0" baseItem="0" numFmtId="166"/>
    <dataField name="Distinct Count of Customer_ID" fld="1" subtotal="count" baseField="0" baseItem="0">
      <extLst>
        <ext xmlns:x15="http://schemas.microsoft.com/office/spreadsheetml/2010/11/main" uri="{FABC7310-3BB5-11E1-824E-6D434824019B}">
          <x15:dataField isCountDistinct="1"/>
        </ext>
      </extLst>
    </dataField>
    <dataField name="Distinct Count of DriversID" fld="2" subtotal="count" baseField="0" baseItem="0">
      <extLst>
        <ext xmlns:x15="http://schemas.microsoft.com/office/spreadsheetml/2010/11/main" uri="{FABC7310-3BB5-11E1-824E-6D434824019B}">
          <x15:dataField isCountDistinct="1"/>
        </ext>
      </extLst>
    </dataField>
    <dataField name="Average of Rating" fld="3" subtotal="average" baseField="0" baseItem="0"/>
  </dataFields>
  <formats count="1">
    <format dxfId="36">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6B617-8951-4E51-8A20-FD612101CCCD}" name="PivotTable9" cacheId="2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H8:I32" firstHeaderRow="1" firstDataRow="1" firstDataCol="1"/>
  <pivotFields count="3">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llDrilled="1" showAll="0" dataSourceSort="1"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Count of Request_ID" fld="1" subtotal="count" baseField="0" baseItem="0"/>
  </dataFields>
  <formats count="1">
    <format dxfId="37">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16961A-C91E-4DFF-9923-D41475CBB414}" name="PivotTable4" cacheId="21" applyNumberFormats="0" applyBorderFormats="0" applyFontFormats="0" applyPatternFormats="0" applyAlignmentFormats="0" applyWidthHeightFormats="1" dataCaption="Values" updatedVersion="8" minRefreshableVersion="3" subtotalHiddenItems="1" rowGrandTotals="0" itemPrintTitles="1" createdVersion="8" indent="0" multipleFieldFilters="0" chartFormat="25">
  <location ref="A17:B44" firstHeaderRow="1" firstDataRow="1" firstDataCol="1"/>
  <pivotFields count="4">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2">
    <field x="2"/>
    <field x="0"/>
  </rowFields>
  <rowItems count="27">
    <i>
      <x/>
    </i>
    <i r="1">
      <x/>
    </i>
    <i r="1">
      <x v="1"/>
    </i>
    <i r="1">
      <x v="2"/>
    </i>
    <i r="1">
      <x v="3"/>
    </i>
    <i r="1">
      <x v="4"/>
    </i>
    <i>
      <x v="1"/>
    </i>
    <i r="1">
      <x v="5"/>
    </i>
    <i r="1">
      <x v="6"/>
    </i>
    <i r="1">
      <x v="7"/>
    </i>
    <i r="1">
      <x v="8"/>
    </i>
    <i r="1">
      <x v="9"/>
    </i>
    <i r="1">
      <x v="10"/>
    </i>
    <i r="1">
      <x v="11"/>
    </i>
    <i>
      <x v="2"/>
    </i>
    <i r="1">
      <x v="12"/>
    </i>
    <i r="1">
      <x v="13"/>
    </i>
    <i r="1">
      <x v="14"/>
    </i>
    <i r="1">
      <x v="15"/>
    </i>
    <i r="1">
      <x v="16"/>
    </i>
    <i r="1">
      <x v="17"/>
    </i>
    <i r="1">
      <x v="18"/>
    </i>
    <i r="1">
      <x v="19"/>
    </i>
    <i r="1">
      <x v="20"/>
    </i>
    <i r="1">
      <x v="21"/>
    </i>
    <i r="1">
      <x v="22"/>
    </i>
    <i r="1">
      <x v="23"/>
    </i>
  </rowItems>
  <colItems count="1">
    <i/>
  </colItems>
  <dataFields count="1">
    <dataField name="Count of Request_ID" fld="1" subtotal="count" baseField="0" baseItem="0" numFmtId="1"/>
  </dataFields>
  <formats count="1">
    <format dxfId="3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8" format="28"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23600D-358B-4D73-AD44-627B76CF1FBD}" name="PivotTable8" cacheId="2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35">
  <location ref="D29:E32" firstHeaderRow="1" firstDataRow="1" firstDataCol="1"/>
  <pivotFields count="3">
    <pivotField allDrilled="1" showAll="0" measureFilter="1" defaultAttributeDrillState="1">
      <items count="6">
        <item x="0"/>
        <item x="1"/>
        <item x="2"/>
        <item x="3"/>
        <item x="4"/>
        <item t="default"/>
      </items>
    </pivotField>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3">
    <i>
      <x/>
    </i>
    <i>
      <x v="2"/>
    </i>
    <i>
      <x v="1"/>
    </i>
  </rowItems>
  <colItems count="1">
    <i/>
  </colItems>
  <dataFields count="1">
    <dataField name="Sum of Fare_GBP" fld="2" baseField="0" baseItem="0"/>
  </dataFields>
  <formats count="1">
    <format dxfId="39">
      <pivotArea outline="0" collapsedLevelsAreSubtotals="1" fieldPosition="0"/>
    </format>
  </formats>
  <chartFormats count="4">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 chart="27" format="7">
      <pivotArea type="data" outline="0" fieldPosition="0">
        <references count="2">
          <reference field="4294967294" count="1" selected="0">
            <x v="0"/>
          </reference>
          <reference field="1" count="1" selected="0">
            <x v="2"/>
          </reference>
        </references>
      </pivotArea>
    </chartFormat>
    <chartFormat chart="27" format="8">
      <pivotArea type="data" outline="0" fieldPosition="0">
        <references count="2">
          <reference field="4294967294" count="1" selected="0">
            <x v="0"/>
          </reference>
          <reference field="1"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895E6E-5A6D-4ABF-A3C6-B8D8E9F1DE4D}" name="PivotTable10" cacheId="2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K8:L11"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3">
    <i>
      <x/>
    </i>
    <i>
      <x v="1"/>
    </i>
    <i>
      <x v="2"/>
    </i>
  </rowItems>
  <colItems count="1">
    <i/>
  </colItems>
  <dataFields count="1">
    <dataField name="Count of Request_ID" fld="0" subtotal="count" baseField="0" baseItem="0"/>
  </dataFields>
  <formats count="1">
    <format dxfId="4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A252FE-CBA9-415F-A7C0-5B7B6FA2A37D}" name="PivotTable2" cacheId="19"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6:B10"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Request_ID" fld="1" subtotal="count" baseField="0" baseItem="0"/>
  </dataFields>
  <formats count="1">
    <format dxfId="41">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F5FCD3-7BAA-4A82-A5D4-23443E5AA0C9}" name="PivotTable11" cacheId="2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N24:N25" firstHeaderRow="1" firstDataRow="1" firstDataCol="0"/>
  <pivotFields count="2">
    <pivotField dataField="1" showAll="0"/>
    <pivotField allDrilled="1" showAll="0" dataSourceSort="1" defaultAttributeDrillState="1"/>
  </pivotFields>
  <rowItems count="1">
    <i/>
  </rowItems>
  <colItems count="1">
    <i/>
  </colItems>
  <dataFields count="1">
    <dataField name="Count of Request_ID" fld="0" subtotal="count" baseField="0" baseItem="0"/>
  </dataFields>
  <formats count="1">
    <format dxfId="4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1E3956-0063-456E-8C95-7A950B89FCD3}" name="PivotTable3" cacheId="2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16">
  <location ref="A12:B1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3">
    <i>
      <x/>
    </i>
    <i>
      <x v="1"/>
    </i>
    <i>
      <x v="2"/>
    </i>
  </rowItems>
  <colItems count="1">
    <i/>
  </colItems>
  <dataFields count="1">
    <dataField name="Count of Request_ID" fld="1" subtotal="count" showDataAs="percentOfTotal" baseField="0" baseItem="0" numFmtId="9"/>
  </dataFields>
  <formats count="2">
    <format dxfId="44">
      <pivotArea collapsedLevelsAreSubtotals="1" fieldPosition="0">
        <references count="1">
          <reference field="0" count="1">
            <x v="0"/>
          </reference>
        </references>
      </pivotArea>
    </format>
    <format dxfId="4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1"/>
          </reference>
        </references>
      </pivotArea>
    </chartFormat>
    <chartFormat chart="10" format="16">
      <pivotArea type="data" outline="0" fieldPosition="0">
        <references count="2">
          <reference field="4294967294" count="1" selected="0">
            <x v="0"/>
          </reference>
          <reference field="0" count="1" selected="0">
            <x v="2"/>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04BF71-CD1A-4565-97D8-2FCE2AB2F6F1}"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G3:H14" firstHeaderRow="1" firstDataRow="1" firstDataCol="1"/>
  <pivotFields count="2">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4"/>
    </i>
    <i>
      <x v="5"/>
    </i>
    <i>
      <x v="1"/>
    </i>
    <i>
      <x v="9"/>
    </i>
    <i>
      <x v="8"/>
    </i>
    <i>
      <x/>
    </i>
    <i>
      <x v="7"/>
    </i>
    <i>
      <x v="2"/>
    </i>
    <i>
      <x v="6"/>
    </i>
    <i>
      <x v="3"/>
    </i>
    <i t="grand">
      <x/>
    </i>
  </rowItems>
  <colItems count="1">
    <i/>
  </colItems>
  <dataFields count="1">
    <dataField name="Sum of Fare_GBP" fld="1" baseField="0" baseItem="0" numFmtId="168"/>
  </dataFields>
  <formats count="1">
    <format dxfId="8">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39">
      <autoFilter ref="A1">
        <filterColumn colId="0">
          <customFilters>
            <customFilter operator="greaterThan" val="5500"/>
          </customFilters>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1AF271-FB47-48F2-BFA0-C43F7938B62A}" name="PivotTable17" cacheId="13"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S42:T46" firstHeaderRow="1" firstDataRow="1" firstDataCol="1" rowPageCount="1" colPageCount="1"/>
  <pivotFields count="4">
    <pivotField allDrilled="1" showAll="0" measureFilter="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dataField="1" showAll="0"/>
  </pivotFields>
  <rowFields count="1">
    <field x="1"/>
  </rowFields>
  <rowItems count="4">
    <i>
      <x/>
    </i>
    <i>
      <x v="1"/>
    </i>
    <i>
      <x v="2"/>
    </i>
    <i t="grand">
      <x/>
    </i>
  </rowItems>
  <colItems count="1">
    <i/>
  </colItems>
  <pageFields count="1">
    <pageField fld="2" hier="11" name="[Table2].[Ride_Status].&amp;[Completed]" cap="Completed"/>
  </pageFields>
  <dataFields count="1">
    <dataField name="Count of Request_ID" fld="3" subtotal="count" baseField="0" baseItem="0"/>
  </dataFields>
  <formats count="1">
    <format dxfId="9">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05B282-669C-41ED-8BF6-03B06FB9F9C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31:B37" firstHeaderRow="1" firstDataRow="1" firstDataCol="1"/>
  <pivotFields count="3">
    <pivotField allDrilled="1" showAll="0" sortType="descending"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
    <i>
      <x v="2"/>
    </i>
    <i>
      <x v="3"/>
    </i>
    <i>
      <x v="1"/>
    </i>
    <i>
      <x/>
    </i>
    <i>
      <x v="4"/>
    </i>
    <i t="grand">
      <x/>
    </i>
  </rowItems>
  <colItems count="1">
    <i/>
  </colItems>
  <dataFields count="1">
    <dataField name="Average of Rating" fld="2" subtotal="average" baseField="0" baseItem="0" numFmtId="169"/>
  </dataFields>
  <formats count="1">
    <format dxfId="10">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C54CE86-5DDE-4D25-855B-9AC841EFC2D1}" name="PivotTable7" cacheId="1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L32:M36" firstHeaderRow="1" firstDataRow="1" firstDataCol="1" rowPageCount="1" colPageCount="1"/>
  <pivotFields count="4">
    <pivotField allDrilled="1" showAll="0" measureFilter="1" defaultAttributeDrillState="1">
      <items count="6">
        <item x="0"/>
        <item x="1"/>
        <item x="2"/>
        <item x="3"/>
        <item x="4"/>
        <item t="default"/>
      </items>
    </pivotField>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xis="axisPage" allDrilled="1" showAll="0" dataSourceSort="1" defaultAttributeDrillState="1">
      <items count="1">
        <item t="default"/>
      </items>
    </pivotField>
  </pivotFields>
  <rowFields count="1">
    <field x="1"/>
  </rowFields>
  <rowItems count="4">
    <i>
      <x v="2"/>
    </i>
    <i>
      <x v="1"/>
    </i>
    <i>
      <x/>
    </i>
    <i t="grand">
      <x/>
    </i>
  </rowItems>
  <colItems count="1">
    <i/>
  </colItems>
  <pageFields count="1">
    <pageField fld="3" hier="11" name="[Table2].[Ride_Status].&amp;[Cancelled]" cap="Cancelled"/>
  </pageFields>
  <dataFields count="1">
    <dataField name="Count of Ride_Status" fld="2" subtotal="count" baseField="0" baseItem="0"/>
  </dataFields>
  <formats count="1">
    <format dxfId="11">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9DEB6B3-AB0F-4174-8096-D6AEB1D26943}" name="PivotTable11" cacheId="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J5:K18" firstHeaderRow="1" firstDataRow="1" firstDataCol="1"/>
  <pivotFields count="2">
    <pivotField axis="axisRow" allDrilled="1" showAll="0" measureFilter="1"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3">
    <i>
      <x v="1"/>
    </i>
    <i>
      <x v="2"/>
    </i>
    <i>
      <x v="8"/>
    </i>
    <i>
      <x v="5"/>
    </i>
    <i>
      <x v="3"/>
    </i>
    <i>
      <x v="4"/>
    </i>
    <i>
      <x v="9"/>
    </i>
    <i>
      <x v="10"/>
    </i>
    <i>
      <x/>
    </i>
    <i>
      <x v="6"/>
    </i>
    <i>
      <x v="11"/>
    </i>
    <i>
      <x v="7"/>
    </i>
    <i t="grand">
      <x/>
    </i>
  </rowItems>
  <colItems count="1">
    <i/>
  </colItems>
  <dataFields count="1">
    <dataField name="Sum of Distance_Miles"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2" iMeasureHier="41">
      <autoFilter ref="A1">
        <filterColumn colId="0">
          <customFilters>
            <customFilter operator="greaterThan" val="1730"/>
          </customFilters>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A324EF7-661B-4CE2-988D-B57F22061EDB}"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M2:N18" firstHeaderRow="1" firstDataRow="1" firstDataCol="1"/>
  <pivotFields count="2">
    <pivotField axis="axisRow" allDrilled="1" showAll="0"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6">
    <i>
      <x v="9"/>
    </i>
    <i>
      <x v="6"/>
    </i>
    <i>
      <x v="4"/>
    </i>
    <i>
      <x v="1"/>
    </i>
    <i>
      <x v="13"/>
    </i>
    <i>
      <x v="7"/>
    </i>
    <i>
      <x v="10"/>
    </i>
    <i>
      <x v="11"/>
    </i>
    <i>
      <x/>
    </i>
    <i>
      <x v="12"/>
    </i>
    <i>
      <x v="14"/>
    </i>
    <i>
      <x v="2"/>
    </i>
    <i>
      <x v="3"/>
    </i>
    <i>
      <x v="5"/>
    </i>
    <i>
      <x v="8"/>
    </i>
    <i t="grand">
      <x/>
    </i>
  </rowItems>
  <colItems count="1">
    <i/>
  </colItems>
  <dataFields count="1">
    <dataField name="Sum of Fare_GBP" fld="1" baseField="0" baseItem="0" numFmtId="167"/>
  </dataFields>
  <formats count="1">
    <format dxfId="12">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9725517-B5FF-4896-A154-11901D3DD72E}" name="PivotTable14" cacheId="1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P27:Q31" firstHeaderRow="1" firstDataRow="1" firstDataCol="1" rowPageCount="1" colPageCount="1"/>
  <pivotFields count="4">
    <pivotField allDrilled="1" showAll="0" measureFilter="1" defaultAttributeDrillState="1">
      <items count="6">
        <item x="0"/>
        <item x="1"/>
        <item x="2"/>
        <item x="3"/>
        <item x="4"/>
        <item t="default"/>
      </items>
    </pivotField>
    <pivotField axis="axisRow" allDrilled="1" showAll="0" defaultAttributeDrillState="1">
      <items count="4">
        <item x="0"/>
        <item x="1"/>
        <item x="2"/>
        <item t="default"/>
      </items>
    </pivotField>
    <pivotField dataField="1" showAll="0"/>
    <pivotField axis="axisPage" allDrilled="1" showAll="0" dataSourceSort="1" defaultAttributeDrillState="1">
      <items count="1">
        <item t="default"/>
      </items>
    </pivotField>
  </pivotFields>
  <rowFields count="1">
    <field x="1"/>
  </rowFields>
  <rowItems count="4">
    <i>
      <x/>
    </i>
    <i>
      <x v="1"/>
    </i>
    <i>
      <x v="2"/>
    </i>
    <i t="grand">
      <x/>
    </i>
  </rowItems>
  <colItems count="1">
    <i/>
  </colItems>
  <pageFields count="1">
    <pageField fld="3" hier="11" name="[Table2].[Ride_Status].&amp;[Completed]" cap="Completed"/>
  </pageFields>
  <dataFields count="1">
    <dataField name="Count of Ride_Status" fld="2" subtotal="count" showDataAs="percentOfTotal" baseField="0" baseItem="0" numFmtId="10"/>
  </dataFields>
  <formats count="1">
    <format dxfId="13">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54BAFA-AE52-45D9-957B-2F4BAC2B07B6}"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3:B28" firstHeaderRow="1" firstDataRow="1" firstDataCol="1" rowPageCount="1" colPageCount="1"/>
  <pivotFields count="3">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xis="axisPage" allDrilled="1" showAll="0" dataSourceSort="1" defaultAttributeDrillState="1">
      <items count="1">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2" hier="11" name="[Table2].[Ride_Status].&amp;[Cancelled]" cap="Cancelled"/>
  </pageFields>
  <dataFields count="1">
    <dataField name="Count of Request_ID" fld="1"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844DEA0-7065-412E-9F05-A27D41C02310}" name="PivotTable16" cacheId="3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5">
  <location ref="L42:N51" firstHeaderRow="0" firstDataRow="1" firstDataCol="1"/>
  <pivotFields count="4">
    <pivotField allDrilled="1" showAll="0" measureFilter="1" defaultAttributeDrillState="1">
      <items count="6">
        <item x="0"/>
        <item x="1"/>
        <item x="2"/>
        <item x="3"/>
        <item x="4"/>
        <item t="default"/>
      </items>
    </pivotField>
    <pivotField axis="axisRow" allDrilled="1" showAll="0" measureFilter="1"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1"/>
  </rowFields>
  <rowItems count="9">
    <i>
      <x v="4"/>
    </i>
    <i>
      <x v="2"/>
    </i>
    <i>
      <x v="1"/>
    </i>
    <i>
      <x/>
    </i>
    <i>
      <x v="7"/>
    </i>
    <i>
      <x v="3"/>
    </i>
    <i>
      <x v="5"/>
    </i>
    <i>
      <x v="6"/>
    </i>
    <i t="grand">
      <x/>
    </i>
  </rowItems>
  <colFields count="1">
    <field x="-2"/>
  </colFields>
  <colItems count="2">
    <i>
      <x/>
    </i>
    <i i="1">
      <x v="1"/>
    </i>
  </colItems>
  <dataFields count="2">
    <dataField name="Sum of Fare_GBP" fld="2" baseField="0" baseItem="0"/>
    <dataField name="Count of Request_ID" fld="3" subtotal="count" baseField="0" baseItem="0"/>
  </dataFields>
  <formats count="1">
    <format dxfId="1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Between" id="7" iMeasureHier="32">
      <autoFilter ref="A1">
        <filterColumn colId="0">
          <customFilters and="1">
            <customFilter operator="greaterThanOrEqual" val="3.2"/>
            <customFilter operator="lessThanOrEqual" val="3.5"/>
          </customFilters>
        </filterColumn>
      </autoFilter>
    </filter>
    <filter fld="1" type="valueGreaterThan" id="13" iMeasureHier="39">
      <autoFilter ref="A1">
        <filterColumn colId="0">
          <customFilters>
            <customFilter operator="greaterThan" val="20000"/>
          </customFilters>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5D16EEB-C3A9-4B11-AA09-B216BAEE98F6}" name="PivotTable18" cacheId="14" applyNumberFormats="0" applyBorderFormats="0" applyFontFormats="0" applyPatternFormats="0" applyAlignmentFormats="0" applyWidthHeightFormats="1" dataCaption="Values" updatedVersion="8" minRefreshableVersion="3" subtotalHiddenItems="1" itemPrintTitles="1" createdVersion="8" indent="0" multipleFieldFilters="0">
  <location ref="T25:T26" firstHeaderRow="1" firstDataRow="1" firstDataCol="0"/>
  <pivotFields count="2">
    <pivotField allDrilled="1" showAll="0" measureFilter="1" defaultAttributeDrillState="1">
      <items count="6">
        <item x="0"/>
        <item x="1"/>
        <item x="2"/>
        <item x="3"/>
        <item x="4"/>
        <item t="default"/>
      </items>
    </pivotField>
    <pivotField dataField="1" showAll="0"/>
  </pivotFields>
  <rowItems count="1">
    <i/>
  </rowItems>
  <colItems count="1">
    <i/>
  </colItems>
  <dataFields count="1">
    <dataField name="Sum of Distance_Miles" fld="1" baseField="0" baseItem="0"/>
  </dataFields>
  <formats count="1">
    <format dxfId="15">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DB13C09-AA4E-40AC-BD4A-BB15C0B163C0}"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P4:Q23" firstHeaderRow="1" firstDataRow="1" firstDataCol="1" rowPageCount="1" colPageCount="1"/>
  <pivotFields count="3">
    <pivotField axis="axisRow" allDrilled="1" showAll="0" measureFilter="1" sortType="de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dataField="1" showAll="0"/>
  </pivotFields>
  <rowFields count="1">
    <field x="0"/>
  </rowFields>
  <rowItems count="19">
    <i>
      <x v="15"/>
    </i>
    <i>
      <x v="14"/>
    </i>
    <i>
      <x v="6"/>
    </i>
    <i>
      <x v="12"/>
    </i>
    <i>
      <x v="4"/>
    </i>
    <i>
      <x v="13"/>
    </i>
    <i>
      <x/>
    </i>
    <i>
      <x v="5"/>
    </i>
    <i>
      <x v="3"/>
    </i>
    <i>
      <x v="16"/>
    </i>
    <i>
      <x v="17"/>
    </i>
    <i>
      <x v="1"/>
    </i>
    <i>
      <x v="9"/>
    </i>
    <i>
      <x v="2"/>
    </i>
    <i>
      <x v="10"/>
    </i>
    <i>
      <x v="7"/>
    </i>
    <i>
      <x v="11"/>
    </i>
    <i>
      <x v="8"/>
    </i>
    <i t="grand">
      <x/>
    </i>
  </rowItems>
  <colItems count="1">
    <i/>
  </colItems>
  <pageFields count="1">
    <pageField fld="1" hier="11" name="[Table2].[Ride_Status].&amp;[Completed]" cap="Completed"/>
  </pageFields>
  <dataFields count="1">
    <dataField name="Count of Fare_GBP" fld="2" subtotal="count" baseField="0" baseItem="0"/>
  </dataFields>
  <formats count="2">
    <format dxfId="17">
      <pivotArea collapsedLevelsAreSubtotals="1" fieldPosition="0">
        <references count="1">
          <reference field="0" count="1">
            <x v="18"/>
          </reference>
        </references>
      </pivotArea>
    </format>
    <format dxfId="16">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42">
      <autoFilter ref="A1">
        <filterColumn colId="0">
          <customFilters>
            <customFilter operator="greaterThan" val="11"/>
          </customFilters>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76FF694-1ACD-4C1B-B296-95A2ADE704AA}"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5">
  <location ref="E25:F33" firstHeaderRow="1" firstDataRow="1" firstDataCol="1"/>
  <pivotFields count="3">
    <pivotField allDrilled="1" showAll="0" measureFilter="1" defaultAttributeDrillState="1">
      <items count="6">
        <item x="0"/>
        <item x="1"/>
        <item x="2"/>
        <item x="3"/>
        <item x="4"/>
        <item t="default"/>
      </items>
    </pivotField>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8">
    <i>
      <x v="6"/>
    </i>
    <i>
      <x v="2"/>
    </i>
    <i>
      <x v="3"/>
    </i>
    <i>
      <x v="1"/>
    </i>
    <i>
      <x v="4"/>
    </i>
    <i>
      <x/>
    </i>
    <i>
      <x v="5"/>
    </i>
    <i t="grand">
      <x/>
    </i>
  </rowItems>
  <colItems count="1">
    <i/>
  </colItems>
  <dataFields count="1">
    <dataField name="Count of Cancellation_Reason" fld="2" subtotal="count" baseField="0" baseItem="0" numFmtId="1"/>
  </dataFields>
  <formats count="1">
    <format dxfId="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9F6FB0D-B015-4E6F-8C73-F9FC509E8310}" name="PivotTable15" cacheId="1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E38:H100" firstHeaderRow="0" firstDataRow="1" firstDataCol="1" rowPageCount="1" colPageCount="1"/>
  <pivotFields count="5">
    <pivotField axis="axisRow" allDrilled="1" showAll="0" sortType="descending"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axis="axisPage" allDrilled="1" showAll="0" dataSourceSort="1" defaultAttributeDrillState="1">
      <items count="1">
        <item t="default"/>
      </items>
    </pivotField>
  </pivotFields>
  <rowFields count="1">
    <field x="0"/>
  </rowFields>
  <rowItems count="62">
    <i>
      <x v="10"/>
    </i>
    <i>
      <x v="7"/>
    </i>
    <i>
      <x v="58"/>
    </i>
    <i>
      <x v="57"/>
    </i>
    <i>
      <x v="34"/>
    </i>
    <i>
      <x v="11"/>
    </i>
    <i>
      <x v="17"/>
    </i>
    <i>
      <x v="14"/>
    </i>
    <i>
      <x v="12"/>
    </i>
    <i>
      <x v="36"/>
    </i>
    <i>
      <x v="56"/>
    </i>
    <i>
      <x v="54"/>
    </i>
    <i>
      <x v="13"/>
    </i>
    <i>
      <x v="30"/>
    </i>
    <i>
      <x v="26"/>
    </i>
    <i>
      <x v="27"/>
    </i>
    <i>
      <x v="37"/>
    </i>
    <i>
      <x v="25"/>
    </i>
    <i>
      <x v="16"/>
    </i>
    <i>
      <x v="29"/>
    </i>
    <i>
      <x v="31"/>
    </i>
    <i>
      <x v="53"/>
    </i>
    <i>
      <x v="15"/>
    </i>
    <i>
      <x v="43"/>
    </i>
    <i>
      <x v="28"/>
    </i>
    <i>
      <x v="59"/>
    </i>
    <i>
      <x v="40"/>
    </i>
    <i>
      <x v="4"/>
    </i>
    <i>
      <x v="35"/>
    </i>
    <i>
      <x/>
    </i>
    <i>
      <x v="52"/>
    </i>
    <i>
      <x v="1"/>
    </i>
    <i>
      <x v="44"/>
    </i>
    <i>
      <x v="55"/>
    </i>
    <i>
      <x v="2"/>
    </i>
    <i>
      <x v="41"/>
    </i>
    <i>
      <x v="49"/>
    </i>
    <i>
      <x v="6"/>
    </i>
    <i>
      <x v="42"/>
    </i>
    <i>
      <x v="39"/>
    </i>
    <i>
      <x v="20"/>
    </i>
    <i>
      <x v="22"/>
    </i>
    <i>
      <x v="38"/>
    </i>
    <i>
      <x v="47"/>
    </i>
    <i>
      <x v="3"/>
    </i>
    <i>
      <x v="33"/>
    </i>
    <i>
      <x v="19"/>
    </i>
    <i>
      <x v="32"/>
    </i>
    <i>
      <x v="46"/>
    </i>
    <i>
      <x v="18"/>
    </i>
    <i>
      <x v="24"/>
    </i>
    <i>
      <x v="51"/>
    </i>
    <i>
      <x v="48"/>
    </i>
    <i>
      <x v="21"/>
    </i>
    <i>
      <x v="23"/>
    </i>
    <i>
      <x v="5"/>
    </i>
    <i>
      <x v="9"/>
    </i>
    <i>
      <x v="50"/>
    </i>
    <i>
      <x v="8"/>
    </i>
    <i>
      <x v="60"/>
    </i>
    <i>
      <x v="45"/>
    </i>
    <i t="grand">
      <x/>
    </i>
  </rowItems>
  <colFields count="1">
    <field x="-2"/>
  </colFields>
  <colItems count="3">
    <i>
      <x/>
    </i>
    <i i="1">
      <x v="1"/>
    </i>
    <i i="2">
      <x v="2"/>
    </i>
  </colItems>
  <pageFields count="1">
    <pageField fld="4" hier="11" name="[Table2].[Ride_Status].&amp;[Completed]" cap="Completed"/>
  </pageFields>
  <dataFields count="3">
    <dataField name="Sum of Fare_GBP" fld="1" baseField="0" baseItem="0" numFmtId="1"/>
    <dataField name="Sum of Distance_Miles" fld="2" baseField="0" baseItem="0" numFmtId="1"/>
    <dataField name="Count of Ride_Status" fld="3" subtotal="count" baseField="0" baseItem="0" numFmtId="1"/>
  </dataFields>
  <formats count="4">
    <format dxfId="22">
      <pivotArea outline="0" collapsedLevelsAreSubtotals="1" fieldPosition="0"/>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B4D0E8A-E5A7-46CA-BB53-C06414438380}" name="PivotTable20" cacheId="1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O64:P68" firstHeaderRow="1" firstDataRow="1" firstDataCol="1"/>
  <pivotFields count="3">
    <pivotField allDrilled="1" showAll="0" measureFilter="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Items count="1">
    <i/>
  </colItems>
  <dataFields count="1">
    <dataField name="Sum of Fare_GBP" fld="2" baseField="0" baseItem="0"/>
  </dataFields>
  <formats count="1">
    <format dxfId="23">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1D351B5-C462-410B-B75D-62AE7C55E343}"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L25:M29" firstHeaderRow="1" firstDataRow="1" firstDataCol="1"/>
  <pivotFields count="3">
    <pivotField allDrilled="1" showAll="0" measureFilter="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Items count="1">
    <i/>
  </colItems>
  <dataFields count="1">
    <dataField name="Count of Request_ID" fld="2" subtotal="count" baseField="0" baseItem="0"/>
  </dataFields>
  <formats count="1">
    <format dxfId="24">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7944A6C-3151-45E6-9181-931F7ECE816B}" name="PivotTable5" cacheId="3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H25:I33" firstHeaderRow="1" firstDataRow="1" firstDataCol="1"/>
  <pivotFields count="3">
    <pivotField allDrilled="1" showAll="0" measureFilter="1" defaultAttributeDrillState="1">
      <items count="6">
        <item x="0"/>
        <item x="1"/>
        <item x="2"/>
        <item x="3"/>
        <item x="4"/>
        <item t="default"/>
      </items>
    </pivotField>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8">
    <i>
      <x v="6"/>
    </i>
    <i>
      <x v="2"/>
    </i>
    <i>
      <x v="3"/>
    </i>
    <i>
      <x v="1"/>
    </i>
    <i>
      <x v="4"/>
    </i>
    <i>
      <x/>
    </i>
    <i>
      <x v="5"/>
    </i>
    <i t="grand">
      <x/>
    </i>
  </rowItems>
  <colItems count="1">
    <i/>
  </colItems>
  <dataFields count="1">
    <dataField name="Count of Cancellation_Reason" fld="2" subtotal="count" showDataAs="percentOfTotal" baseField="0" baseItem="0" numFmtId="170"/>
  </dataFields>
  <formats count="1">
    <format dxfId="2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1E93D30-907D-41D1-8E4D-B56BF85608D5}" name="PivotTable9" cacheId="3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5">
  <location ref="D3:E12" firstHeaderRow="1" firstDataRow="1" firstDataCol="1" rowPageCount="1" colPageCount="1"/>
  <pivotFields count="3">
    <pivotField axis="axisRow" allDrilled="1" showAll="0" measureFilter="1"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xis="axisPage" allDrilled="1" showAll="0" dataSourceSort="1" defaultAttributeDrillState="1">
      <items count="1">
        <item t="default"/>
      </items>
    </pivotField>
  </pivotFields>
  <rowFields count="1">
    <field x="0"/>
  </rowFields>
  <rowItems count="9">
    <i>
      <x/>
    </i>
    <i>
      <x v="3"/>
    </i>
    <i>
      <x v="5"/>
    </i>
    <i>
      <x v="7"/>
    </i>
    <i>
      <x v="6"/>
    </i>
    <i>
      <x v="1"/>
    </i>
    <i>
      <x v="2"/>
    </i>
    <i>
      <x v="4"/>
    </i>
    <i t="grand">
      <x/>
    </i>
  </rowItems>
  <colItems count="1">
    <i/>
  </colItems>
  <pageFields count="1">
    <pageField fld="2" hier="11" name="[Table2].[Ride_Status].&amp;[Completed]" cap="Completed"/>
  </pageFields>
  <dataFields count="1">
    <dataField name="Count of Reques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2" iMeasureHier="26">
      <autoFilter ref="A1">
        <filterColumn colId="0">
          <customFilters>
            <customFilter operator="greaterThan" val="124"/>
          </customFilters>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9043700-C6C5-42F0-BAE7-D26D821F3399}" name="PivotTable1" cacheId="3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5">
  <location ref="S3:T12" firstHeaderRow="1" firstDataRow="1" firstDataCol="1"/>
  <pivotFields count="2">
    <pivotField axis="axisRow" allDrilled="1" showAll="0" measureFilter="1"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5"/>
    </i>
    <i>
      <x v="2"/>
    </i>
    <i>
      <x v="3"/>
    </i>
    <i>
      <x v="7"/>
    </i>
    <i>
      <x v="4"/>
    </i>
    <i>
      <x v="1"/>
    </i>
    <i>
      <x/>
    </i>
    <i>
      <x v="6"/>
    </i>
    <i t="grand">
      <x/>
    </i>
  </rowItems>
  <colItems count="1">
    <i/>
  </colItems>
  <dataFields count="1">
    <dataField name="Sum of Fare_GBP" fld="1" baseField="0" baseItem="0"/>
  </dataFields>
  <formats count="1">
    <format dxfId="26">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5" iMeasureHier="39">
      <autoFilter ref="A1">
        <filterColumn colId="0">
          <customFilters>
            <customFilter operator="greaterThan" val="610"/>
          </customFilters>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BDC80C8-7786-4361-8C5A-4D03BBC18FB7}"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V2:W11" firstHeaderRow="1" firstDataRow="1" firstDataCol="1"/>
  <pivotFields count="2">
    <pivotField axis="axisRow" allDrilled="1" showAll="0" measureFilter="1"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7"/>
    </i>
    <i>
      <x v="5"/>
    </i>
    <i>
      <x v="4"/>
    </i>
    <i>
      <x v="1"/>
    </i>
    <i>
      <x v="6"/>
    </i>
    <i>
      <x v="2"/>
    </i>
    <i>
      <x/>
    </i>
    <i>
      <x v="3"/>
    </i>
    <i t="grand">
      <x/>
    </i>
  </rowItems>
  <colItems count="1">
    <i/>
  </colItems>
  <dataFields count="1">
    <dataField name="Average of Rating" fld="1" subtotal="average" baseField="0" baseItem="0" numFmtId="1"/>
  </dataFields>
  <formats count="1">
    <format dxfId="27">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5" iMeasureHier="32">
      <autoFilter ref="A1">
        <filterColumn colId="0">
          <customFilters>
            <customFilter operator="greaterThanOrEqual" val="5"/>
          </customFilters>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2D4D4C2-FF8B-4F1A-9542-334BC14EBDB8}" name="PivotTable19" cacheId="1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L64:M80" firstHeaderRow="1" firstDataRow="1" firstDataCol="1"/>
  <pivotFields count="3">
    <pivotField allDrilled="1" showAll="0" measureFilter="1" defaultAttributeDrillState="1">
      <items count="6">
        <item x="0"/>
        <item x="1"/>
        <item x="2"/>
        <item x="3"/>
        <item x="4"/>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Fare_GBP" fld="2" baseField="0" baseItem="0"/>
  </dataFields>
  <formats count="1">
    <format dxfId="28">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Between" id="7" iMeasureHier="32">
      <autoFilter ref="A1">
        <filterColumn colId="0">
          <customFilters and="1">
            <customFilter operator="greaterThanOrEqual" val="3.2"/>
            <customFilter operator="lessThanOrEqual" val="3.5"/>
          </customFilters>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ide_requests_2025_dirty_v2.xlsx!Table2">
        <x15:activeTabTopLevelEntity name="[Table2]"/>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054EA53-9E83-414D-9799-074306827041}" autoFormatId="16" applyNumberFormats="0" applyBorderFormats="0" applyFontFormats="0" applyPatternFormats="0" applyAlignmentFormats="0" applyWidthHeightFormats="0">
  <queryTableRefresh nextId="22">
    <queryTableFields count="21">
      <queryTableField id="1" name="Table2[Request_ID]" tableColumnId="1"/>
      <queryTableField id="2" name="Table2[Request_Date]" tableColumnId="2"/>
      <queryTableField id="3" name="Table2[Request_Time]" tableColumnId="3"/>
      <queryTableField id="4" name="Table2[Hour]" tableColumnId="4"/>
      <queryTableField id="5" name="Table2[Time in the Day]" tableColumnId="5"/>
      <queryTableField id="6" name="Table2[Column1]" tableColumnId="6"/>
      <queryTableField id="7" name="Table2[Pickup_Location]" tableColumnId="7"/>
      <queryTableField id="8" name="Table2[Dropoff_Location]" tableColumnId="8"/>
      <queryTableField id="9" name="Table2[Ride_Type]" tableColumnId="9"/>
      <queryTableField id="10" name="Table2[Driver_ID]" tableColumnId="10"/>
      <queryTableField id="11" name="Table2[Ride_Status]" tableColumnId="11"/>
      <queryTableField id="12" name="Table2[Fare_GBP]" tableColumnId="12"/>
      <queryTableField id="13" name="Table2[Distance_Miles]" tableColumnId="13"/>
      <queryTableField id="14" name="Table2[Rating]" tableColumnId="14"/>
      <queryTableField id="15" name="Table2[Customer_ID]" tableColumnId="15"/>
      <queryTableField id="16" name="Table2[DriversID]" tableColumnId="16"/>
      <queryTableField id="17" name="Table2[Customer_Feedback]" tableColumnId="17"/>
      <queryTableField id="18" name="Table2[Cancellation_Reason]" tableColumnId="18"/>
      <queryTableField id="19" name="Table2[Driver_Feedback]" tableColumnId="19"/>
      <queryTableField id="20" name="Table2[Request_Date (Month)]" tableColumnId="20"/>
      <queryTableField id="21" name="Table2[Request_Date (Month Index)]"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te__Month" xr10:uid="{857D9F16-8145-426A-978F-2434A49F862E}" sourceName="[Table2].[Request_Date (Month)]">
  <pivotTables>
    <pivotTable tabId="16" name="PivotTable5"/>
    <pivotTable tabId="16" name="PivotTable1"/>
    <pivotTable tabId="16" name="PivotTable2"/>
    <pivotTable tabId="16" name="PivotTable3"/>
    <pivotTable tabId="16" name="PivotTable4"/>
    <pivotTable tabId="16" name="PivotTable6"/>
    <pivotTable tabId="16" name="PivotTable8"/>
    <pivotTable tabId="16" name="PivotTable9"/>
    <pivotTable tabId="16" name="PivotTable10"/>
    <pivotTable tabId="16" name="PivotTable12"/>
    <pivotTable tabId="16" name="PivotTable7"/>
    <pivotTable tabId="16" name="PivotTable11"/>
    <pivotTable tabId="16" name="PivotTable13"/>
  </pivotTables>
  <data>
    <olap pivotCacheId="1420433305">
      <levels count="2">
        <level uniqueName="[Table2].[Request_Date (Month)].[(All)]" sourceCaption="(All)" count="0"/>
        <level uniqueName="[Table2].[Request_Date (Month)].[Request_Date (Month)]" sourceCaption="Request_Date (Month)" count="12">
          <ranges>
            <range startItem="0">
              <i n="[Table2].[Request_Date (Month)].&amp;[Jan]" c="Jan"/>
              <i n="[Table2].[Request_Date (Month)].&amp;[Feb]" c="Feb"/>
              <i n="[Table2].[Request_Date (Month)].&amp;[Mar]" c="Mar"/>
              <i n="[Table2].[Request_Date (Month)].&amp;[Apr]" c="Apr"/>
              <i n="[Table2].[Request_Date (Month)].&amp;[May]" c="May"/>
              <i n="[Table2].[Request_Date (Month)].&amp;[Jun]" c="Jun"/>
              <i n="[Table2].[Request_Date (Month)].&amp;[Jul]" c="Jul"/>
              <i n="[Table2].[Request_Date (Month)].&amp;[Aug]" c="Aug"/>
              <i n="[Table2].[Request_Date (Month)].&amp;[Sep]" c="Sep"/>
              <i n="[Table2].[Request_Date (Month)].&amp;[Oct]" c="Oct"/>
              <i n="[Table2].[Request_Date (Month)].&amp;[Nov]" c="Nov"/>
              <i n="[Table2].[Request_Date (Month)].&amp;[Dec]" c="Dec"/>
            </range>
          </ranges>
        </level>
      </levels>
      <selections count="1">
        <selection n="[Table2].[Request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_Status" xr10:uid="{81767115-6C49-4421-9189-B0A248DD7569}" sourceName="[Table2].[Ride_Status]">
  <pivotTables>
    <pivotTable tabId="16" name="PivotTable5"/>
    <pivotTable tabId="16" name="PivotTable1"/>
    <pivotTable tabId="16" name="PivotTable2"/>
    <pivotTable tabId="16" name="PivotTable3"/>
    <pivotTable tabId="16" name="PivotTable4"/>
    <pivotTable tabId="16" name="PivotTable6"/>
    <pivotTable tabId="16" name="PivotTable8"/>
    <pivotTable tabId="16" name="PivotTable9"/>
    <pivotTable tabId="16" name="PivotTable10"/>
    <pivotTable tabId="16" name="PivotTable12"/>
    <pivotTable tabId="16" name="PivotTable7"/>
    <pivotTable tabId="16" name="PivotTable11"/>
    <pivotTable tabId="16" name="PivotTable13"/>
  </pivotTables>
  <data>
    <olap pivotCacheId="1420433305">
      <levels count="2">
        <level uniqueName="[Table2].[Ride_Status].[(All)]" sourceCaption="(All)" count="0"/>
        <level uniqueName="[Table2].[Ride_Status].[Ride_Status]" sourceCaption="Ride_Status" count="3">
          <ranges>
            <range startItem="0">
              <i n="[Table2].[Ride_Status].&amp;[Cancelled]" c="Cancelled"/>
              <i n="[Table2].[Ride_Status].&amp;[Completed]" c="Completed"/>
              <i n="[Table2].[Ride_Status].&amp;[No Driver]" c="No Driver"/>
            </range>
          </ranges>
        </level>
      </levels>
      <selections count="1">
        <selection n="[Table2].[Ride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_Type" xr10:uid="{99DDEF76-C8D0-46AB-B875-74D93ADB8453}" sourceName="[Table2].[Ride_Type]">
  <pivotTables>
    <pivotTable tabId="16" name="PivotTable5"/>
    <pivotTable tabId="16" name="PivotTable1"/>
    <pivotTable tabId="16" name="PivotTable2"/>
    <pivotTable tabId="16" name="PivotTable3"/>
    <pivotTable tabId="16" name="PivotTable4"/>
    <pivotTable tabId="16" name="PivotTable6"/>
    <pivotTable tabId="16" name="PivotTable8"/>
    <pivotTable tabId="16" name="PivotTable9"/>
    <pivotTable tabId="16" name="PivotTable10"/>
    <pivotTable tabId="16" name="PivotTable12"/>
    <pivotTable tabId="16" name="PivotTable7"/>
    <pivotTable tabId="16" name="PivotTable11"/>
    <pivotTable tabId="16" name="PivotTable13"/>
  </pivotTables>
  <data>
    <olap pivotCacheId="1420433305">
      <levels count="2">
        <level uniqueName="[Table2].[Ride_Type].[(All)]" sourceCaption="(All)" count="0"/>
        <level uniqueName="[Table2].[Ride_Type].[Ride_Type]" sourceCaption="Ride_Type" count="3">
          <ranges>
            <range startItem="0">
              <i n="[Table2].[Ride_Type].&amp;[Uber Comfort]" c="Uber Comfort"/>
              <i n="[Table2].[Ride_Type].&amp;[UberX]" c="UberX"/>
              <i n="[Table2].[Ride_Type].&amp;[UberXL]" c="UberXL"/>
            </range>
          </ranges>
        </level>
      </levels>
      <selections count="1">
        <selection n="[Table2].[Rid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_Date (Month) 2" xr10:uid="{B77A60A3-A0F7-4E24-94E6-EB02382BF9F0}" cache="Slicer_Request_Date__Month" caption="Request_Date (Month)" startItem="6" level="1" style="SlicerStyleOther1" rowHeight="234950"/>
  <slicer name="Ride_Status 2" xr10:uid="{605987D7-ECC8-4D3B-8E00-A8C16950E7DF}" cache="Slicer_Ride_Status" caption="Ride_Status" level="1" style="SlicerStyleOther1" rowHeight="234950"/>
  <slicer name="Ride_Type 2" xr10:uid="{DDFB86BA-28DC-421C-B9B4-026C887A3515}" cache="Slicer_Ride_Type" caption="Ride_Type"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_Date (Month) 4" xr10:uid="{03D21C32-B24C-40DA-9B13-0A6F067A454B}" cache="Slicer_Request_Date__Month" caption="Request_Date (Month)" startItem="6" level="1" style="SlicerStyleOther1" rowHeight="234950"/>
  <slicer name="Ride_Status 4" xr10:uid="{C4ACD248-7E24-410E-98DC-A3AD39A2C122}" cache="Slicer_Ride_Status" caption="Ride_Status" level="1" style="SlicerStyleOther1" rowHeight="234950"/>
  <slicer name="Ride_Type 4" xr10:uid="{49C6E58C-F92A-4464-A6DC-398CF41167C7}" cache="Slicer_Ride_Type" caption="Ride_Type" level="1"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_Date (Month) 3" xr10:uid="{DB0FA953-2FD4-4BBE-BA0B-6DE1D098C2FF}" cache="Slicer_Request_Date__Month" caption="Request_Date (Month)" startItem="6" level="1" style="SlicerStyleOther1" rowHeight="234950"/>
  <slicer name="Ride_Status 3" xr10:uid="{79923C60-F69D-4218-A881-BB9EF6D58E18}" cache="Slicer_Ride_Status" caption="Ride_Status" level="1" style="SlicerStyleOther1" rowHeight="234950"/>
  <slicer name="Ride_Type 3" xr10:uid="{D9010E50-B00D-466A-8D08-26E880715524}" cache="Slicer_Ride_Type" caption="Ride_Type" level="1"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_Date (Month)" xr10:uid="{31140EE6-4A8D-44B0-8673-1F0C7D0F0D6B}" cache="Slicer_Request_Date__Month" caption="Request_Date (Month)" level="1" rowHeight="234950"/>
  <slicer name="Ride_Status" xr10:uid="{9F64550B-2E95-4FDE-A1F2-237F42D15BA2}" cache="Slicer_Ride_Status" caption="Ride_Status" level="1" rowHeight="234950"/>
  <slicer name="Ride_Type" xr10:uid="{521F1718-912E-4F3D-BDFD-80BA45E52298}" cache="Slicer_Ride_Type" caption="Ride_Type" level="1" rowHeight="234950"/>
</slicers>
</file>

<file path=xl/tables/_rels/table1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08026B-CB44-42DC-903E-E0A068D6D0B8}" name="Table4" displayName="Table4" ref="H11:I35" totalsRowShown="0">
  <autoFilter ref="H11:I35" xr:uid="{1A08026B-CB44-42DC-903E-E0A068D6D0B8}"/>
  <tableColumns count="2">
    <tableColumn id="1" xr3:uid="{5957AC1C-28BE-4AE9-9113-9FC3E655A0F3}" name="Hour">
      <calculatedColumnFormula>'Analysis 2 '!A4</calculatedColumnFormula>
    </tableColumn>
    <tableColumn id="2" xr3:uid="{04E807E6-AB9D-4538-A8B4-2A78690118D6}" name="total rides cacelled">
      <calculatedColumnFormula>'Analysis 2 '!B4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E15C4A-9091-4DC0-B15E-BF57047083D4}" name="Table6" displayName="Table6" ref="N10:O26" totalsRowShown="0">
  <autoFilter ref="N10:O26" xr:uid="{D3E15C4A-9091-4DC0-B15E-BF57047083D4}">
    <filterColumn colId="1">
      <customFilters>
        <customFilter operator="greaterThan" val="124"/>
      </customFilters>
    </filterColumn>
  </autoFilter>
  <tableColumns count="2">
    <tableColumn id="1" xr3:uid="{9487210F-CA87-4D4C-91E9-8376F9ED11B9}" name="Driver ID">
      <calculatedColumnFormula>'Analysis 2 '!D4</calculatedColumnFormula>
    </tableColumn>
    <tableColumn id="2" xr3:uid="{0BC13A5D-32AE-46BA-8C36-552941DB405E}" name="total completed rides">
      <calculatedColumnFormula>'Analysis 2 '!E4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91C99F-7EC3-40B6-8766-5CF461E280DB}" name="Table9" displayName="Table9" ref="T13:V25" totalsRowShown="0">
  <autoFilter ref="T13:V25" xr:uid="{2F91C99F-7EC3-40B6-8766-5CF461E280DB}"/>
  <tableColumns count="3">
    <tableColumn id="1" xr3:uid="{50223664-DF46-4760-A186-77D066628C45}" name="Driver ID">
      <calculatedColumnFormula>'Analysis 2 '!J6</calculatedColumnFormula>
    </tableColumn>
    <tableColumn id="2" xr3:uid="{3A85F93D-C4C5-4B71-99A2-89ADAE18870B}" name="Total Miles covered" dataDxfId="71">
      <calculatedColumnFormula>'Analysis 2 '!K6</calculatedColumnFormula>
    </tableColumn>
    <tableColumn id="3" xr3:uid="{56FC8C06-A7B2-4B6C-BD6F-4009D8549F1E}"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4BB6F7-A314-4F65-A25E-9F6D81E006D4}" name="Table11" displayName="Table11" ref="C40:D48" totalsRowShown="0">
  <autoFilter ref="C40:D48" xr:uid="{3C4BB6F7-A314-4F65-A25E-9F6D81E006D4}"/>
  <tableColumns count="2">
    <tableColumn id="1" xr3:uid="{CAA09186-EC7C-4D75-A969-60283AD3D030}" name="Customer ID1">
      <calculatedColumnFormula>'Analysis 2 '!V3</calculatedColumnFormula>
    </tableColumn>
    <tableColumn id="2" xr3:uid="{83CDC5C2-0A56-43C0-A97C-74FE3B313DCD}" name="Rating">
      <calculatedColumnFormula>'Analysis 2 '!W3</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D5019AC-EF76-49BA-BBD9-FC97920359D3}" name="Table12" displayName="Table12" ref="H41:I59" totalsRowShown="0">
  <autoFilter ref="H41:I59" xr:uid="{0D5019AC-EF76-49BA-BBD9-FC97920359D3}"/>
  <tableColumns count="2">
    <tableColumn id="1" xr3:uid="{9AC1010F-F091-497D-AE3E-7CF721EB56E8}" name="Customer ID">
      <calculatedColumnFormula>'Analysis 2 '!P5</calculatedColumnFormula>
    </tableColumn>
    <tableColumn id="2" xr3:uid="{8A710CC6-5778-4BB9-AFE4-3445794441E9}" name="Rides">
      <calculatedColumnFormula>'Analysis 2 '!Q5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B196721-F2C7-43A0-BC8D-7A106670EDCB}" name="Table13" displayName="Table13" ref="N63:O68" totalsRowShown="0">
  <autoFilter ref="N63:O68" xr:uid="{0B196721-F2C7-43A0-BC8D-7A106670EDCB}"/>
  <tableColumns count="2">
    <tableColumn id="1" xr3:uid="{9238B1DD-45A1-4AB0-80B0-802AB3B155B6}" name="Driver ID">
      <calculatedColumnFormula>'Analysis 2 '!A32</calculatedColumnFormula>
    </tableColumn>
    <tableColumn id="2" xr3:uid="{0E248F49-0625-4669-80DD-914E2121D114}" name="Ratings" dataDxfId="70">
      <calculatedColumnFormula>'Analysis 2 '!B32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5D1EBCD-B2C3-4CC2-B111-F321D47BAB11}" name="Table14" displayName="Table14" ref="N41:O48" totalsRowShown="0">
  <autoFilter ref="N41:O48" xr:uid="{55D1EBCD-B2C3-4CC2-B111-F321D47BAB11}"/>
  <tableColumns count="2">
    <tableColumn id="1" xr3:uid="{F77AB7A1-364E-4846-A416-22EBB1FCD216}" name="Column1">
      <calculatedColumnFormula>'Analysis 2 '!E26</calculatedColumnFormula>
    </tableColumn>
    <tableColumn id="2" xr3:uid="{462CCEA3-F51F-4F3A-A2B5-D864DBB5AAC6}" name="Column2">
      <calculatedColumnFormula>'Analysis 2 '!F26</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BD44CEF-8706-47A8-BEF7-64ED6D960366}" name="Table15" displayName="Table15" ref="T32:U39" totalsRowShown="0">
  <autoFilter ref="T32:U39" xr:uid="{1BD44CEF-8706-47A8-BEF7-64ED6D960366}"/>
  <tableColumns count="2">
    <tableColumn id="1" xr3:uid="{5562CB79-A2E0-428A-91BE-DFC64EF22876}" name="cancellation reason"/>
    <tableColumn id="2" xr3:uid="{38D42A16-3D46-4365-9813-9B5BB0F1A3B2}" name="%of total cancellation" dataDxfId="6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85F463B-0CAC-44AA-A53C-AFC1DB88A63F}" name="Table16" displayName="Table16" ref="C53:D56" totalsRowShown="0">
  <autoFilter ref="C53:D56" xr:uid="{C85F463B-0CAC-44AA-A53C-AFC1DB88A63F}"/>
  <tableColumns count="2">
    <tableColumn id="1" xr3:uid="{7A91EB10-033E-40B3-AD89-9394B70A25BA}" name="Ride status">
      <calculatedColumnFormula>'Analysis 2 '!L26</calculatedColumnFormula>
    </tableColumn>
    <tableColumn id="2" xr3:uid="{4804E796-B9B4-42CD-9D88-5230AEAF4B37}" name="requests">
      <calculatedColumnFormula>'Analysis 2 '!M26</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03F6A51-1153-4E96-BF9B-C832E6812E96}" name="Table17" displayName="Table17" ref="N54:O58" totalsRowShown="0">
  <autoFilter ref="N54:O58" xr:uid="{B03F6A51-1153-4E96-BF9B-C832E6812E96}"/>
  <tableColumns count="2">
    <tableColumn id="1" xr3:uid="{000FD856-02E1-4750-9DF2-E6FB34DB2AB3}" name="Ride Type">
      <calculatedColumnFormula>'Analysis 2 '!L33</calculatedColumnFormula>
    </tableColumn>
    <tableColumn id="2" xr3:uid="{BF514292-6324-4ECE-AA81-1185CCE9C466}" name="No. of cancellation">
      <calculatedColumnFormula>'Analysis 2 '!M33</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FCC947-48EC-4A65-814E-1701148C3C37}" name="Table1" displayName="Table1" ref="H74:M85" totalsRowShown="0" headerRowDxfId="68" dataDxfId="67">
  <autoFilter ref="H74:M85" xr:uid="{04FCC947-48EC-4A65-814E-1701148C3C37}"/>
  <tableColumns count="6">
    <tableColumn id="1" xr3:uid="{84C6505F-E46E-497A-8474-A340A198758D}" name="Driver ID" dataDxfId="66"/>
    <tableColumn id="2" xr3:uid="{6B57EDBF-BD18-45D6-BC0F-F6542A5755A5}" name="Revenue" dataDxfId="65"/>
    <tableColumn id="3" xr3:uid="{E3EB8A24-D451-471E-9970-248257696E6F}" name="Total Miles" dataDxfId="64"/>
    <tableColumn id="4" xr3:uid="{A50A5CD5-145C-45D4-81E3-2B82A63DAB0A}" name="Total Completed Rides" dataDxfId="63"/>
    <tableColumn id="5" xr3:uid="{492AE63A-9DD2-4F83-8368-25D569CA13C1}" name="Average" dataDxfId="62">
      <calculatedColumnFormula>AVERAGE(I75,J75,K75)</calculatedColumnFormula>
    </tableColumn>
    <tableColumn id="7" xr3:uid="{27FB2221-D595-4747-A3F8-E19B1698025E}" name="Award" dataDxfId="61">
      <calculatedColumnFormula>IF(L75&gt;2450,"Bonus","No Bonus")</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65102E-C90E-4A66-A8A8-DB785D7C401E}" name="Table7" displayName="Table7" ref="C62:E77" totalsRowShown="0">
  <autoFilter ref="C62:E77" xr:uid="{1865102E-C90E-4A66-A8A8-DB785D7C401E}"/>
  <sortState xmlns:xlrd2="http://schemas.microsoft.com/office/spreadsheetml/2017/richdata2" ref="C63:E77">
    <sortCondition descending="1" ref="D62:D77"/>
  </sortState>
  <tableColumns count="3">
    <tableColumn id="1" xr3:uid="{39B96FA3-4973-4A38-B0C7-BEC95B0CF3C4}" name="Pickup Location">
      <calculatedColumnFormula>'Analysis 2 '!L43</calculatedColumnFormula>
    </tableColumn>
    <tableColumn id="2" xr3:uid="{3B3C8F86-F5D8-42ED-8552-0939897057F1}" name="Total Revenue" dataDxfId="60">
      <calculatedColumnFormula>'Analysis 2 '!M43</calculatedColumnFormula>
    </tableColumn>
    <tableColumn id="3" xr3:uid="{4AE35F6F-FBC5-426F-BB58-922DB807DDA7}" name="Total Requests">
      <calculatedColumnFormula>'Analysis 2 '!N43</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9C83E9-98F1-4B08-AB3C-77363042AEA8}" name="Table18" displayName="Table18" ref="H64:J68" totalsRowShown="0">
  <autoFilter ref="H64:J68" xr:uid="{669C83E9-98F1-4B08-AB3C-77363042AEA8}"/>
  <tableColumns count="3">
    <tableColumn id="1" xr3:uid="{B80CBCA2-9B88-4D48-BC76-E95D6EE71BDA}" name="Time Of Day">
      <calculatedColumnFormula>'Analysis 2 '!S43</calculatedColumnFormula>
    </tableColumn>
    <tableColumn id="2" xr3:uid="{B91F1955-ACA8-4432-B0F8-71027C927D79}" name="Total Completed Rides">
      <calculatedColumnFormula>'Analysis 2 '!T43</calculatedColumnFormula>
    </tableColumn>
    <tableColumn id="3" xr3:uid="{1C96D14D-DCE1-4757-B2A1-D64B6DFE4007}" name="%of Completion" dataDxfId="59">
      <calculatedColumnFormula>'Analysis 2 '!U43</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253E76-21EC-472B-9861-870668AEA7B8}" name="Table19" displayName="Table19" ref="C11:D35" totalsRowShown="0" headerRowDxfId="58" headerRowBorderDxfId="57" tableBorderDxfId="56" totalsRowBorderDxfId="55">
  <autoFilter ref="C11:D35" xr:uid="{C7253E76-21EC-472B-9861-870668AEA7B8}"/>
  <tableColumns count="2">
    <tableColumn id="1" xr3:uid="{28562D2B-1E3F-4BB3-A8F9-0E554A35C1CE}" name="Hour" dataDxfId="54">
      <calculatedColumnFormula>Analysis!H9</calculatedColumnFormula>
    </tableColumn>
    <tableColumn id="2" xr3:uid="{BC02A833-53E0-467B-8B44-12F102566C9C}" name="requests Total" dataDxfId="53">
      <calculatedColumnFormula>Analysis!I9</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B5D872-7C1D-4F47-8CF1-D40621171EE4}" name="Table20" displayName="Table20" ref="N31:O34" totalsRowShown="0" headerRowDxfId="52" headerRowBorderDxfId="51" tableBorderDxfId="50" totalsRowBorderDxfId="49">
  <autoFilter ref="N31:O34" xr:uid="{64B5D872-7C1D-4F47-8CF1-D40621171EE4}"/>
  <tableColumns count="2">
    <tableColumn id="1" xr3:uid="{7C6AAB12-A379-474F-BB59-3FC29E7A600E}" name="Time Category" dataDxfId="48">
      <calculatedColumnFormula>Analysis!K9</calculatedColumnFormula>
    </tableColumn>
    <tableColumn id="2" xr3:uid="{CDCEB2B6-55A3-4AAA-8CE6-9FAA9465B36C}" name="Total Ride Requests" dataDxfId="47">
      <calculatedColumnFormula>Analysis!L9</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3B4B92-69B1-4D31-BD3D-BA133993C179}" name="Table_ExternalData_1" displayName="Table_ExternalData_1" ref="A3:U408" tableType="queryTable" totalsRowShown="0">
  <autoFilter ref="A3:U408" xr:uid="{623B4B92-69B1-4D31-BD3D-BA133993C179}"/>
  <tableColumns count="21">
    <tableColumn id="1" xr3:uid="{011AEC0F-8E15-43EB-B9A4-0FDE68DA8BA8}" uniqueName="1" name="Table2[Request_ID]" queryTableFieldId="1"/>
    <tableColumn id="2" xr3:uid="{F7830369-6D1F-4A21-AC88-1E9AAAE9A61C}" uniqueName="2" name="Table2[Request_Date]" queryTableFieldId="2" dataDxfId="46"/>
    <tableColumn id="3" xr3:uid="{F6A6FDAE-B51A-477D-A137-E0FA2A77165F}" uniqueName="3" name="Table2[Request_Time]" queryTableFieldId="3" dataDxfId="45"/>
    <tableColumn id="4" xr3:uid="{97F7BCB1-A9A6-4331-9D6A-08A4A7BB5FD7}" uniqueName="4" name="Table2[Hour]" queryTableFieldId="4"/>
    <tableColumn id="5" xr3:uid="{92981E46-0B36-4DFB-A23D-8109C9A3D163}" uniqueName="5" name="Table2[Time in the Day]" queryTableFieldId="5"/>
    <tableColumn id="6" xr3:uid="{2EB857E6-B1C5-49EA-AEAE-6DE7FB41C03E}" uniqueName="6" name="Table2[Column1]" queryTableFieldId="6"/>
    <tableColumn id="7" xr3:uid="{279907E7-F7C4-45E0-9356-2A8B0D4BC287}" uniqueName="7" name="Table2[Pickup_Location]" queryTableFieldId="7"/>
    <tableColumn id="8" xr3:uid="{42520796-5708-4251-9AB2-EF0FC14CC3D1}" uniqueName="8" name="Table2[Dropoff_Location]" queryTableFieldId="8"/>
    <tableColumn id="9" xr3:uid="{700860B4-502F-4540-96E0-BA8190C41770}" uniqueName="9" name="Table2[Ride_Type]" queryTableFieldId="9"/>
    <tableColumn id="10" xr3:uid="{4EBC56AB-FCBD-4D17-9379-734B3BB38164}" uniqueName="10" name="Table2[Driver_ID]" queryTableFieldId="10"/>
    <tableColumn id="11" xr3:uid="{E517206D-CCC3-4252-B3A2-6B755B85C255}" uniqueName="11" name="Table2[Ride_Status]" queryTableFieldId="11"/>
    <tableColumn id="12" xr3:uid="{6093AC0E-A421-47CC-8B20-88E88E1A6937}" uniqueName="12" name="Table2[Fare_GBP]" queryTableFieldId="12"/>
    <tableColumn id="13" xr3:uid="{F0ECAE1A-106A-4A76-B24A-62448AEAFEA2}" uniqueName="13" name="Table2[Distance_Miles]" queryTableFieldId="13"/>
    <tableColumn id="14" xr3:uid="{10F6DF75-1C35-40A7-9706-D3CAF50C7809}" uniqueName="14" name="Table2[Rating]" queryTableFieldId="14"/>
    <tableColumn id="15" xr3:uid="{317FE0B9-071F-4E3E-84DA-0615758BCE1D}" uniqueName="15" name="Table2[Customer_ID]" queryTableFieldId="15"/>
    <tableColumn id="16" xr3:uid="{B433AEE1-C11C-40C1-B7A7-FF7C14FF9106}" uniqueName="16" name="Table2[DriversID]" queryTableFieldId="16"/>
    <tableColumn id="17" xr3:uid="{96959A3A-9DD2-4010-9079-511881C16742}" uniqueName="17" name="Table2[Customer_Feedback]" queryTableFieldId="17"/>
    <tableColumn id="18" xr3:uid="{E53825C7-926E-492D-B789-31A4BDD488FF}" uniqueName="18" name="Table2[Cancellation_Reason]" queryTableFieldId="18"/>
    <tableColumn id="19" xr3:uid="{B4302353-960C-4CB3-8221-08BC8148FDF0}" uniqueName="19" name="Table2[Driver_Feedback]" queryTableFieldId="19"/>
    <tableColumn id="20" xr3:uid="{54D8356C-3B83-4FF2-AB17-72988FE6E251}" uniqueName="20" name="Table2[Request_Date (Month)]" queryTableFieldId="20"/>
    <tableColumn id="21" xr3:uid="{644785A9-DB37-4A56-BE77-D2216443DEFD}" uniqueName="21" name="Table2[Request_Date (Month Index)]" queryTableFieldId="2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F3816A-4323-4AC5-83B9-F42493CC18F8}" name="Table2" displayName="Table2" ref="A1:S10001" totalsRowShown="0" headerRowDxfId="7">
  <autoFilter ref="A1:S10001" xr:uid="{00000000-0009-0000-0000-000000000000}"/>
  <sortState xmlns:xlrd2="http://schemas.microsoft.com/office/spreadsheetml/2017/richdata2" ref="A2:S10001">
    <sortCondition ref="A1:A10001"/>
  </sortState>
  <tableColumns count="19">
    <tableColumn id="1" xr3:uid="{73F17AF1-CE33-4F39-8175-5B82B202D2D7}" name="Request_ID"/>
    <tableColumn id="2" xr3:uid="{4E5CA2DB-6C2F-47C0-B8CC-D0C21E09FFBB}" name="Request_Date" dataDxfId="6"/>
    <tableColumn id="3" xr3:uid="{24DACF5B-F732-4EE3-8259-950D3CA3BDC4}" name="Request_Time" dataDxfId="5"/>
    <tableColumn id="4" xr3:uid="{C86B6BD7-6145-4AA0-81E1-00462247F98D}" name="Hour" dataDxfId="4"/>
    <tableColumn id="18" xr3:uid="{68AC1DE9-4925-45C9-B60C-0FDEBD1C8A81}" name="Time in the Day" dataDxfId="3">
      <calculatedColumnFormula>IF(Table2[[#This Row],[Request_Time]]&lt;TIME(12,0,0),"Morning",IF(Table2[[#This Row],[Request_Time]]&lt;TIME(17,0,0),"Afternoon","Evening"))</calculatedColumnFormula>
    </tableColumn>
    <tableColumn id="19" xr3:uid="{6AA47A6E-8179-45D3-A126-DEAA286DF038}" name="Column1" dataDxfId="2"/>
    <tableColumn id="5" xr3:uid="{FBFCA7C5-FDE0-43E9-A1EA-4519CFE1DFD5}" name="Pickup_Location"/>
    <tableColumn id="6" xr3:uid="{A2A12AD5-A7F5-4425-BC0D-E7B45C68AEC6}" name="Dropoff_Location"/>
    <tableColumn id="7" xr3:uid="{17DFC49C-EC70-4862-882A-E99B737CD50D}" name="Ride_Type"/>
    <tableColumn id="8" xr3:uid="{892A6A2C-8AFF-4EFC-8032-24233CE5AC79}" name="Driver_ID"/>
    <tableColumn id="9" xr3:uid="{6EABB2D1-CFEC-4646-975C-D1EF2BC0502A}" name="Ride_Status"/>
    <tableColumn id="10" xr3:uid="{DEAEEAE4-9B2B-4E79-8E68-2F189705F6D9}" name="Fare_GBP" dataDxfId="1"/>
    <tableColumn id="11" xr3:uid="{CA51F1E4-DF64-453F-B77C-FCADA4170056}" name="Distance_Miles" dataDxfId="0"/>
    <tableColumn id="12" xr3:uid="{B5CFCBF5-0DAB-48E0-8120-47D50BE0BBB3}" name="Rating"/>
    <tableColumn id="13" xr3:uid="{6CCE4F97-023F-4F68-9A32-7AF8F9852C87}" name="Customer_ID"/>
    <tableColumn id="14" xr3:uid="{C0C52303-8322-4213-A1EE-3AC48FE347E9}" name="DriversID"/>
    <tableColumn id="15" xr3:uid="{8FB60B84-7BC1-4658-9997-D33D5ACA6923}" name="Customer_Feedback"/>
    <tableColumn id="16" xr3:uid="{9A0A9DB0-6FFE-4064-9E56-7BE99E63927A}" name="Cancellation_Reason"/>
    <tableColumn id="17" xr3:uid="{75A90C38-2F21-4A54-B7B5-D18493EEEB86}" name="Driver_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quest_Date" xr10:uid="{00000000-0013-0000-FFFF-FFFF04000000}" sourceName="[Table2].[Request_Date]">
  <state minimalRefreshVersion="6" lastRefreshVersion="6" pivotCacheId="37314252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quest_Date 2" xr10:uid="{00000000-0014-0000-FFFF-FFFF01000000}" cache="Timeline_Request_Date" caption="Request_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drawing" Target="../drawings/drawing4.x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18" Type="http://schemas.openxmlformats.org/officeDocument/2006/relationships/pivotTable" Target="../pivotTables/pivotTable31.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pivotTable" Target="../pivotTables/pivotTable30.xml"/><Relationship Id="rId2" Type="http://schemas.openxmlformats.org/officeDocument/2006/relationships/pivotTable" Target="../pivotTables/pivotTable15.xml"/><Relationship Id="rId16" Type="http://schemas.openxmlformats.org/officeDocument/2006/relationships/pivotTable" Target="../pivotTables/pivotTable29.xml"/><Relationship Id="rId20" Type="http://schemas.openxmlformats.org/officeDocument/2006/relationships/pivotTable" Target="../pivotTables/pivotTable33.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openxmlformats.org/officeDocument/2006/relationships/pivotTable" Target="../pivotTables/pivotTable28.xml"/><Relationship Id="rId10" Type="http://schemas.openxmlformats.org/officeDocument/2006/relationships/pivotTable" Target="../pivotTables/pivotTable23.xml"/><Relationship Id="rId19" Type="http://schemas.openxmlformats.org/officeDocument/2006/relationships/pivotTable" Target="../pivotTables/pivotTable32.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302A-7491-4438-817C-668090F68AAC}">
  <dimension ref="A1:X28"/>
  <sheetViews>
    <sheetView showGridLines="0" tabSelected="1" zoomScaleNormal="100" workbookViewId="0">
      <selection activeCell="C24" sqref="C24"/>
    </sheetView>
  </sheetViews>
  <sheetFormatPr defaultRowHeight="14.4" x14ac:dyDescent="0.3"/>
  <cols>
    <col min="17" max="17" width="9.5546875" bestFit="1" customWidth="1"/>
  </cols>
  <sheetData>
    <row r="1" spans="1:24" x14ac:dyDescent="0.3">
      <c r="A1" s="72"/>
      <c r="B1" s="72"/>
      <c r="C1" s="72"/>
      <c r="D1" s="72"/>
      <c r="E1" s="72"/>
      <c r="F1" s="72"/>
      <c r="G1" s="72"/>
      <c r="H1" s="72"/>
      <c r="I1" s="72"/>
      <c r="J1" s="72"/>
      <c r="K1" s="72"/>
      <c r="L1" s="72"/>
      <c r="M1" s="72"/>
      <c r="N1" s="72"/>
      <c r="O1" s="72"/>
      <c r="P1" s="72"/>
      <c r="Q1" s="72"/>
      <c r="R1" s="72"/>
      <c r="S1" s="72"/>
      <c r="T1" s="72"/>
      <c r="U1" s="72"/>
      <c r="V1" s="72"/>
      <c r="W1" s="72"/>
      <c r="X1" s="72"/>
    </row>
    <row r="2" spans="1:24" x14ac:dyDescent="0.3">
      <c r="A2" s="72"/>
      <c r="B2" s="72"/>
      <c r="C2" s="72"/>
      <c r="D2" s="72"/>
      <c r="E2" s="72"/>
      <c r="F2" s="72"/>
      <c r="G2" s="72"/>
      <c r="H2" s="72"/>
      <c r="I2" s="72"/>
      <c r="J2" s="72"/>
      <c r="K2" s="72"/>
      <c r="L2" s="72"/>
      <c r="M2" s="72"/>
      <c r="N2" s="72"/>
      <c r="O2" s="72"/>
      <c r="P2" s="72"/>
      <c r="Q2" s="72"/>
      <c r="R2" s="72"/>
      <c r="S2" s="72"/>
      <c r="T2" s="72"/>
      <c r="U2" s="72"/>
      <c r="V2" s="72"/>
      <c r="W2" s="72"/>
      <c r="X2" s="72"/>
    </row>
    <row r="3" spans="1:24" x14ac:dyDescent="0.3">
      <c r="A3" s="72"/>
      <c r="B3" s="72"/>
      <c r="C3" s="72"/>
      <c r="D3" s="72"/>
      <c r="E3" s="72"/>
      <c r="F3" s="72"/>
      <c r="G3" s="72"/>
      <c r="H3" s="72"/>
      <c r="I3" s="72"/>
      <c r="J3" s="72"/>
      <c r="K3" s="72"/>
      <c r="L3" s="72"/>
      <c r="M3" s="72"/>
      <c r="N3" s="72"/>
      <c r="O3" s="72"/>
      <c r="P3" s="72"/>
      <c r="Q3" s="72"/>
      <c r="R3" s="72"/>
      <c r="S3" s="72"/>
      <c r="T3" s="72"/>
      <c r="U3" s="72"/>
      <c r="V3" s="72"/>
      <c r="W3" s="72"/>
      <c r="X3" s="72"/>
    </row>
    <row r="4" spans="1:24" x14ac:dyDescent="0.3">
      <c r="A4" s="72"/>
      <c r="B4" s="72"/>
      <c r="C4" s="72"/>
      <c r="D4" s="72"/>
      <c r="E4" s="72"/>
      <c r="F4" s="72"/>
      <c r="G4" s="72"/>
      <c r="H4" s="72"/>
      <c r="I4" s="72"/>
      <c r="J4" s="72"/>
      <c r="K4" s="72"/>
      <c r="L4" s="72"/>
      <c r="M4" s="72"/>
      <c r="N4" s="72"/>
      <c r="O4" s="72"/>
      <c r="P4" s="72"/>
      <c r="Q4" s="72"/>
      <c r="R4" s="72"/>
      <c r="S4" s="72"/>
      <c r="T4" s="72"/>
      <c r="U4" s="72"/>
      <c r="V4" s="72"/>
      <c r="W4" s="72"/>
      <c r="X4" s="72"/>
    </row>
    <row r="5" spans="1:24" x14ac:dyDescent="0.3">
      <c r="A5" s="73"/>
      <c r="B5" s="73"/>
      <c r="C5" s="72"/>
      <c r="D5" s="72"/>
      <c r="E5" s="72"/>
      <c r="F5" s="72"/>
      <c r="G5" s="72"/>
      <c r="H5" s="72"/>
      <c r="I5" s="72"/>
      <c r="J5" s="72"/>
      <c r="K5" s="72"/>
      <c r="L5" s="72"/>
      <c r="M5" s="72"/>
      <c r="N5" s="72"/>
      <c r="O5" s="72"/>
      <c r="P5" s="72"/>
      <c r="Q5" s="72"/>
      <c r="R5" s="72"/>
      <c r="S5" s="72"/>
      <c r="T5" s="72"/>
      <c r="U5" s="72"/>
      <c r="V5" s="72"/>
      <c r="W5" s="72"/>
      <c r="X5" s="72"/>
    </row>
    <row r="6" spans="1:24" x14ac:dyDescent="0.3">
      <c r="A6" s="73"/>
      <c r="B6" s="73"/>
      <c r="C6" s="72"/>
      <c r="D6" s="72"/>
      <c r="E6" s="72"/>
      <c r="F6" s="72"/>
      <c r="G6" s="72"/>
      <c r="H6" s="72"/>
      <c r="I6" s="72"/>
      <c r="J6" s="72"/>
      <c r="K6" s="72"/>
      <c r="L6" s="72"/>
      <c r="M6" s="72"/>
      <c r="N6" s="72"/>
      <c r="O6" s="72"/>
      <c r="P6" s="72"/>
      <c r="Q6" s="72"/>
      <c r="R6" s="72"/>
      <c r="S6" s="72"/>
      <c r="T6" s="72"/>
      <c r="U6" s="72"/>
      <c r="V6" s="72"/>
      <c r="W6" s="72"/>
      <c r="X6" s="72"/>
    </row>
    <row r="7" spans="1:24" x14ac:dyDescent="0.3">
      <c r="A7" s="73"/>
      <c r="B7" s="73"/>
      <c r="C7" s="72"/>
      <c r="D7" s="72"/>
      <c r="E7" s="72"/>
      <c r="F7" s="72"/>
      <c r="G7" s="72"/>
      <c r="H7" s="72"/>
      <c r="I7" s="72"/>
      <c r="J7" s="72"/>
      <c r="K7" s="72"/>
      <c r="L7" s="72"/>
      <c r="M7" s="72"/>
      <c r="N7" s="72"/>
      <c r="O7" s="72"/>
      <c r="P7" s="72"/>
      <c r="Q7" s="72"/>
      <c r="R7" s="72"/>
      <c r="S7" s="72"/>
      <c r="T7" s="72"/>
      <c r="U7" s="72"/>
      <c r="V7" s="72"/>
      <c r="W7" s="72"/>
      <c r="X7" s="72"/>
    </row>
    <row r="8" spans="1:24" x14ac:dyDescent="0.3">
      <c r="A8" s="73"/>
      <c r="B8" s="73"/>
      <c r="C8" s="72"/>
      <c r="D8" s="72"/>
      <c r="E8" s="72"/>
      <c r="F8" s="72"/>
      <c r="G8" s="72"/>
      <c r="H8" s="72"/>
      <c r="I8" s="72"/>
      <c r="J8" s="72"/>
      <c r="K8" s="72"/>
      <c r="L8" s="72"/>
      <c r="M8" s="72"/>
      <c r="N8" s="72"/>
      <c r="O8" s="72"/>
      <c r="P8" s="72"/>
      <c r="Q8" s="72"/>
      <c r="R8" s="72"/>
      <c r="S8" s="72"/>
      <c r="T8" s="72"/>
      <c r="U8" s="72"/>
      <c r="V8" s="72"/>
      <c r="W8" s="72"/>
      <c r="X8" s="72"/>
    </row>
    <row r="9" spans="1:24" x14ac:dyDescent="0.3">
      <c r="A9" s="73"/>
      <c r="B9" s="73"/>
      <c r="C9" s="72"/>
      <c r="D9" s="72"/>
      <c r="E9" s="72"/>
      <c r="F9" s="72"/>
      <c r="G9" s="72"/>
      <c r="H9" s="72"/>
      <c r="I9" s="72"/>
      <c r="J9" s="72"/>
      <c r="K9" s="72"/>
      <c r="L9" s="72"/>
      <c r="M9" s="72"/>
      <c r="N9" s="72"/>
      <c r="O9" s="72"/>
      <c r="P9" s="72"/>
      <c r="Q9" s="72"/>
      <c r="R9" s="72"/>
      <c r="S9" s="72"/>
      <c r="T9" s="72"/>
      <c r="U9" s="72"/>
      <c r="V9" s="72"/>
      <c r="W9" s="72"/>
      <c r="X9" s="72"/>
    </row>
    <row r="10" spans="1:24" x14ac:dyDescent="0.3">
      <c r="A10" s="73"/>
      <c r="B10" s="73"/>
      <c r="C10" s="72"/>
      <c r="D10" s="72"/>
      <c r="E10" s="72"/>
      <c r="F10" s="72"/>
      <c r="G10" s="72"/>
      <c r="H10" s="72"/>
      <c r="I10" s="72"/>
      <c r="J10" s="72"/>
      <c r="K10" s="72"/>
      <c r="L10" s="72"/>
      <c r="M10" s="72"/>
      <c r="N10" s="72"/>
      <c r="O10" s="72"/>
      <c r="P10" s="72"/>
      <c r="Q10" s="72"/>
      <c r="R10" s="72"/>
      <c r="S10" s="72"/>
      <c r="T10" s="72"/>
      <c r="U10" s="72"/>
      <c r="V10" s="72"/>
      <c r="W10" s="72"/>
      <c r="X10" s="72"/>
    </row>
    <row r="11" spans="1:24" x14ac:dyDescent="0.3">
      <c r="A11" s="73"/>
      <c r="B11" s="73"/>
      <c r="C11" s="72"/>
      <c r="D11" s="72"/>
      <c r="E11" s="72"/>
      <c r="F11" s="72"/>
      <c r="G11" s="72"/>
      <c r="H11" s="72"/>
      <c r="I11" s="72"/>
      <c r="J11" s="72"/>
      <c r="K11" s="72"/>
      <c r="L11" s="72"/>
      <c r="M11" s="72"/>
      <c r="N11" s="72"/>
      <c r="O11" s="72"/>
      <c r="P11" s="72"/>
      <c r="Q11" s="72"/>
      <c r="R11" s="72"/>
      <c r="S11" s="72"/>
      <c r="T11" s="72"/>
      <c r="U11" s="72"/>
      <c r="V11" s="72"/>
      <c r="W11" s="72"/>
      <c r="X11" s="72"/>
    </row>
    <row r="12" spans="1:24" x14ac:dyDescent="0.3">
      <c r="A12" s="73"/>
      <c r="B12" s="73"/>
      <c r="C12" s="72"/>
      <c r="D12" s="72"/>
      <c r="E12" s="72"/>
      <c r="F12" s="72"/>
      <c r="G12" s="72"/>
      <c r="H12" s="72"/>
      <c r="I12" s="72"/>
      <c r="J12" s="72"/>
      <c r="K12" s="72"/>
      <c r="L12" s="72"/>
      <c r="M12" s="72"/>
      <c r="N12" s="72"/>
      <c r="O12" s="72"/>
      <c r="P12" s="72"/>
      <c r="Q12" s="72"/>
      <c r="R12" s="72"/>
      <c r="S12" s="72"/>
      <c r="T12" s="72"/>
      <c r="U12" s="72"/>
      <c r="V12" s="72"/>
      <c r="W12" s="72"/>
      <c r="X12" s="72"/>
    </row>
    <row r="13" spans="1:24" x14ac:dyDescent="0.3">
      <c r="A13" s="73"/>
      <c r="B13" s="73"/>
      <c r="C13" s="72"/>
      <c r="D13" s="72"/>
      <c r="E13" s="72"/>
      <c r="F13" s="72"/>
      <c r="G13" s="72"/>
      <c r="H13" s="74"/>
      <c r="I13" s="72"/>
      <c r="J13" s="72"/>
      <c r="K13" s="72"/>
      <c r="L13" s="72"/>
      <c r="M13" s="72"/>
      <c r="N13" s="72"/>
      <c r="O13" s="72"/>
      <c r="P13" s="72"/>
      <c r="Q13" s="72"/>
      <c r="R13" s="72"/>
      <c r="S13" s="72"/>
      <c r="T13" s="72"/>
      <c r="U13" s="72"/>
      <c r="V13" s="72"/>
      <c r="W13" s="72"/>
      <c r="X13" s="72"/>
    </row>
    <row r="14" spans="1:24" x14ac:dyDescent="0.3">
      <c r="A14" s="73"/>
      <c r="B14" s="73"/>
      <c r="C14" s="72"/>
      <c r="D14" s="72"/>
      <c r="E14" s="72"/>
      <c r="F14" s="72"/>
      <c r="G14" s="72"/>
      <c r="H14" s="72"/>
      <c r="I14" s="72"/>
      <c r="J14" s="72"/>
      <c r="K14" s="72"/>
      <c r="L14" s="72"/>
      <c r="M14" s="72"/>
      <c r="N14" s="72"/>
      <c r="O14" s="72"/>
      <c r="P14" s="72"/>
      <c r="Q14" s="72"/>
      <c r="R14" s="72"/>
      <c r="S14" s="72"/>
      <c r="T14" s="72"/>
      <c r="U14" s="72"/>
      <c r="V14" s="72"/>
      <c r="W14" s="72"/>
      <c r="X14" s="72"/>
    </row>
    <row r="15" spans="1:24" x14ac:dyDescent="0.3">
      <c r="A15" s="73"/>
      <c r="B15" s="73"/>
      <c r="C15" s="72"/>
      <c r="D15" s="72"/>
      <c r="E15" s="72"/>
      <c r="F15" s="72"/>
      <c r="G15" s="72"/>
      <c r="H15" s="72"/>
      <c r="I15" s="72"/>
      <c r="J15" s="72"/>
      <c r="K15" s="72"/>
      <c r="L15" s="72"/>
      <c r="M15" s="72"/>
      <c r="N15" s="72"/>
      <c r="O15" s="72"/>
      <c r="P15" s="72"/>
      <c r="Q15" s="72"/>
      <c r="R15" s="72"/>
      <c r="S15" s="72"/>
      <c r="T15" s="72"/>
      <c r="U15" s="72"/>
      <c r="V15" s="72"/>
      <c r="W15" s="72"/>
      <c r="X15" s="72"/>
    </row>
    <row r="16" spans="1:24" x14ac:dyDescent="0.3">
      <c r="A16" s="73"/>
      <c r="B16" s="73"/>
      <c r="C16" s="72"/>
      <c r="D16" s="72"/>
      <c r="E16" s="72"/>
      <c r="F16" s="72"/>
      <c r="G16" s="72"/>
      <c r="H16" s="72"/>
      <c r="I16" s="72"/>
      <c r="J16" s="72"/>
      <c r="K16" s="72"/>
      <c r="L16" s="72"/>
      <c r="M16" s="72"/>
      <c r="N16" s="72"/>
      <c r="O16" s="72"/>
      <c r="P16" s="72"/>
      <c r="Q16" s="72"/>
      <c r="R16" s="72"/>
      <c r="S16" s="72"/>
      <c r="T16" s="72"/>
      <c r="U16" s="72"/>
      <c r="V16" s="72"/>
      <c r="W16" s="72"/>
      <c r="X16" s="72"/>
    </row>
    <row r="17" spans="1:24" x14ac:dyDescent="0.3">
      <c r="A17" s="73"/>
      <c r="B17" s="73"/>
      <c r="C17" s="72"/>
      <c r="D17" s="72"/>
      <c r="E17" s="72"/>
      <c r="F17" s="72"/>
      <c r="G17" s="72"/>
      <c r="H17" s="72"/>
      <c r="I17" s="72"/>
      <c r="J17" s="72"/>
      <c r="K17" s="72"/>
      <c r="L17" s="72"/>
      <c r="M17" s="72"/>
      <c r="N17" s="72"/>
      <c r="O17" s="72"/>
      <c r="P17" s="72"/>
      <c r="Q17" s="74"/>
      <c r="R17" s="72"/>
      <c r="S17" s="72"/>
      <c r="T17" s="72"/>
      <c r="U17" s="72"/>
      <c r="V17" s="72"/>
      <c r="W17" s="72"/>
      <c r="X17" s="72"/>
    </row>
    <row r="18" spans="1:24" x14ac:dyDescent="0.3">
      <c r="A18" s="73"/>
      <c r="B18" s="73"/>
      <c r="C18" s="72"/>
      <c r="D18" s="72"/>
      <c r="E18" s="72"/>
      <c r="F18" s="72"/>
      <c r="G18" s="72"/>
      <c r="H18" s="72"/>
      <c r="I18" s="72"/>
      <c r="J18" s="72"/>
      <c r="K18" s="72"/>
      <c r="L18" s="72"/>
      <c r="M18" s="72"/>
      <c r="N18" s="72"/>
      <c r="O18" s="72"/>
      <c r="P18" s="72"/>
      <c r="Q18" s="72"/>
      <c r="R18" s="72"/>
      <c r="S18" s="72"/>
      <c r="T18" s="72"/>
      <c r="U18" s="72"/>
      <c r="V18" s="72"/>
      <c r="W18" s="72"/>
      <c r="X18" s="72"/>
    </row>
    <row r="19" spans="1:24" x14ac:dyDescent="0.3">
      <c r="A19" s="73"/>
      <c r="B19" s="73"/>
      <c r="C19" s="72"/>
      <c r="D19" s="72"/>
      <c r="E19" s="72"/>
      <c r="F19" s="72"/>
      <c r="G19" s="72"/>
      <c r="H19" s="72"/>
      <c r="I19" s="72"/>
      <c r="J19" s="72"/>
      <c r="K19" s="72"/>
      <c r="L19" s="72"/>
      <c r="M19" s="72"/>
      <c r="N19" s="72"/>
      <c r="O19" s="72"/>
      <c r="P19" s="72"/>
      <c r="Q19" s="72"/>
      <c r="R19" s="72"/>
      <c r="S19" s="72"/>
      <c r="T19" s="72"/>
      <c r="U19" s="72"/>
      <c r="V19" s="72"/>
      <c r="W19" s="72"/>
      <c r="X19" s="72"/>
    </row>
    <row r="20" spans="1:24" x14ac:dyDescent="0.3">
      <c r="A20" s="73"/>
      <c r="B20" s="73"/>
      <c r="C20" s="72"/>
      <c r="D20" s="72"/>
      <c r="E20" s="72"/>
      <c r="F20" s="72"/>
      <c r="G20" s="72"/>
      <c r="H20" s="72"/>
      <c r="I20" s="72"/>
      <c r="J20" s="72"/>
      <c r="K20" s="72"/>
      <c r="L20" s="72"/>
      <c r="M20" s="72"/>
      <c r="N20" s="72"/>
      <c r="O20" s="72"/>
      <c r="P20" s="72"/>
      <c r="Q20" s="72"/>
      <c r="R20" s="72"/>
      <c r="S20" s="72"/>
      <c r="T20" s="72"/>
      <c r="U20" s="72"/>
      <c r="V20" s="72"/>
      <c r="W20" s="72"/>
      <c r="X20" s="72"/>
    </row>
    <row r="21" spans="1:24" x14ac:dyDescent="0.3">
      <c r="A21" s="73"/>
      <c r="B21" s="73"/>
      <c r="C21" s="72"/>
      <c r="D21" s="72"/>
      <c r="E21" s="72"/>
      <c r="F21" s="72"/>
      <c r="G21" s="72"/>
      <c r="H21" s="72"/>
      <c r="I21" s="72"/>
      <c r="J21" s="72"/>
      <c r="K21" s="72"/>
      <c r="L21" s="72"/>
      <c r="M21" s="72"/>
      <c r="N21" s="72"/>
      <c r="O21" s="72"/>
      <c r="P21" s="72"/>
      <c r="Q21" s="72"/>
      <c r="R21" s="72"/>
      <c r="S21" s="72"/>
      <c r="T21" s="72"/>
      <c r="U21" s="72"/>
      <c r="V21" s="72"/>
      <c r="W21" s="72"/>
      <c r="X21" s="72"/>
    </row>
    <row r="22" spans="1:24" x14ac:dyDescent="0.3">
      <c r="A22" s="73"/>
      <c r="B22" s="73"/>
      <c r="C22" s="72"/>
      <c r="D22" s="72"/>
      <c r="E22" s="72"/>
      <c r="F22" s="72"/>
      <c r="G22" s="72"/>
      <c r="H22" s="72"/>
      <c r="I22" s="72"/>
      <c r="J22" s="72"/>
      <c r="K22" s="72"/>
      <c r="L22" s="72"/>
      <c r="M22" s="72"/>
      <c r="N22" s="72"/>
      <c r="O22" s="72"/>
      <c r="P22" s="72"/>
      <c r="Q22" s="72"/>
      <c r="R22" s="72"/>
      <c r="S22" s="72"/>
      <c r="T22" s="72"/>
      <c r="U22" s="72"/>
      <c r="V22" s="72"/>
      <c r="W22" s="72"/>
      <c r="X22" s="72"/>
    </row>
    <row r="23" spans="1:24" x14ac:dyDescent="0.3">
      <c r="A23" s="73"/>
      <c r="B23" s="73"/>
      <c r="C23" s="72"/>
      <c r="D23" s="72"/>
      <c r="E23" s="72"/>
      <c r="F23" s="72"/>
      <c r="G23" s="72"/>
      <c r="H23" s="72"/>
      <c r="I23" s="72"/>
      <c r="J23" s="72"/>
      <c r="K23" s="72"/>
      <c r="L23" s="72"/>
      <c r="M23" s="72"/>
      <c r="N23" s="72"/>
      <c r="O23" s="72"/>
      <c r="P23" s="72"/>
      <c r="Q23" s="72"/>
      <c r="R23" s="72"/>
      <c r="S23" s="72"/>
      <c r="T23" s="72"/>
      <c r="U23" s="72"/>
      <c r="V23" s="72"/>
      <c r="W23" s="72"/>
      <c r="X23" s="72"/>
    </row>
    <row r="24" spans="1:24" x14ac:dyDescent="0.3">
      <c r="A24" s="73"/>
      <c r="B24" s="73"/>
      <c r="C24" s="72"/>
      <c r="D24" s="72"/>
      <c r="E24" s="72"/>
      <c r="F24" s="72"/>
      <c r="G24" s="72"/>
      <c r="H24" s="72"/>
      <c r="I24" s="72"/>
      <c r="J24" s="72"/>
      <c r="K24" s="72"/>
      <c r="L24" s="72"/>
      <c r="M24" s="72"/>
      <c r="N24" s="72"/>
      <c r="O24" s="72"/>
      <c r="P24" s="72"/>
      <c r="Q24" s="72"/>
      <c r="R24" s="72"/>
      <c r="S24" s="72"/>
      <c r="T24" s="72"/>
      <c r="U24" s="72"/>
      <c r="V24" s="72"/>
      <c r="W24" s="72"/>
      <c r="X24" s="72"/>
    </row>
    <row r="25" spans="1:24" x14ac:dyDescent="0.3">
      <c r="A25" s="73"/>
      <c r="B25" s="73"/>
      <c r="C25" s="72"/>
      <c r="D25" s="72"/>
      <c r="E25" s="72"/>
      <c r="F25" s="72"/>
      <c r="G25" s="72"/>
      <c r="H25" s="72"/>
      <c r="I25" s="72"/>
      <c r="J25" s="72"/>
      <c r="K25" s="72"/>
      <c r="L25" s="72"/>
      <c r="M25" s="72"/>
      <c r="N25" s="72"/>
      <c r="O25" s="72"/>
      <c r="P25" s="72"/>
      <c r="Q25" s="72"/>
      <c r="R25" s="72"/>
      <c r="S25" s="72"/>
      <c r="T25" s="72"/>
      <c r="U25" s="72"/>
      <c r="V25" s="72"/>
      <c r="W25" s="72"/>
      <c r="X25" s="72"/>
    </row>
    <row r="26" spans="1:24" x14ac:dyDescent="0.3">
      <c r="A26" s="73"/>
      <c r="B26" s="73"/>
      <c r="C26" s="72"/>
      <c r="D26" s="72"/>
      <c r="E26" s="72"/>
      <c r="F26" s="72"/>
      <c r="G26" s="72"/>
      <c r="H26" s="72"/>
      <c r="I26" s="72"/>
      <c r="J26" s="72"/>
      <c r="K26" s="72"/>
      <c r="L26" s="72"/>
      <c r="M26" s="72"/>
      <c r="N26" s="72"/>
      <c r="O26" s="72"/>
      <c r="P26" s="72"/>
      <c r="Q26" s="72"/>
      <c r="R26" s="72"/>
      <c r="S26" s="72"/>
      <c r="T26" s="72"/>
      <c r="U26" s="72"/>
      <c r="V26" s="72"/>
      <c r="W26" s="72"/>
      <c r="X26" s="72"/>
    </row>
    <row r="27" spans="1:24" x14ac:dyDescent="0.3">
      <c r="A27" s="73"/>
      <c r="B27" s="73"/>
      <c r="C27" s="72"/>
      <c r="D27" s="72"/>
      <c r="E27" s="72"/>
      <c r="F27" s="72"/>
      <c r="G27" s="72"/>
      <c r="H27" s="72"/>
      <c r="I27" s="72"/>
      <c r="J27" s="72"/>
      <c r="K27" s="72"/>
      <c r="L27" s="72"/>
      <c r="M27" s="72"/>
      <c r="N27" s="72"/>
      <c r="O27" s="72"/>
      <c r="P27" s="72"/>
      <c r="Q27" s="72"/>
      <c r="R27" s="72"/>
      <c r="S27" s="72"/>
      <c r="T27" s="72"/>
      <c r="U27" s="72"/>
      <c r="V27" s="72"/>
      <c r="W27" s="72"/>
      <c r="X27" s="72"/>
    </row>
    <row r="28" spans="1:24" x14ac:dyDescent="0.3">
      <c r="A28" s="73"/>
      <c r="B28" s="73"/>
      <c r="C28" s="72"/>
      <c r="D28" s="72"/>
      <c r="E28" s="72"/>
      <c r="F28" s="72"/>
      <c r="G28" s="72"/>
      <c r="H28" s="72"/>
      <c r="I28" s="72"/>
      <c r="J28" s="72"/>
      <c r="K28" s="72"/>
      <c r="L28" s="72"/>
      <c r="M28" s="72"/>
      <c r="N28" s="72"/>
      <c r="O28" s="72"/>
      <c r="P28" s="72"/>
      <c r="Q28" s="72"/>
      <c r="R28" s="72"/>
      <c r="S28" s="72"/>
      <c r="T28" s="72"/>
      <c r="U28" s="72"/>
      <c r="V28" s="72"/>
      <c r="W28" s="72"/>
      <c r="X28" s="7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F63A-533D-4AC6-A7CC-E8664B4BBE17}">
  <dimension ref="A1:X28"/>
  <sheetViews>
    <sheetView showGridLines="0" zoomScaleNormal="100" workbookViewId="0">
      <selection activeCell="W2" sqref="W2"/>
    </sheetView>
  </sheetViews>
  <sheetFormatPr defaultRowHeight="14.4" x14ac:dyDescent="0.3"/>
  <cols>
    <col min="17" max="17" width="9.5546875" bestFit="1" customWidth="1"/>
  </cols>
  <sheetData>
    <row r="1" spans="1:24" x14ac:dyDescent="0.3">
      <c r="A1" s="72"/>
      <c r="B1" s="72"/>
      <c r="C1" s="72"/>
      <c r="D1" s="72"/>
      <c r="E1" s="72"/>
      <c r="F1" s="72"/>
      <c r="G1" s="72"/>
      <c r="H1" s="72"/>
      <c r="I1" s="72"/>
      <c r="J1" s="72"/>
      <c r="K1" s="72"/>
      <c r="L1" s="72"/>
      <c r="M1" s="72"/>
      <c r="N1" s="72"/>
      <c r="O1" s="72"/>
      <c r="P1" s="72"/>
      <c r="Q1" s="72"/>
      <c r="R1" s="72"/>
      <c r="S1" s="72"/>
      <c r="T1" s="72"/>
      <c r="U1" s="72"/>
      <c r="V1" s="72"/>
      <c r="W1" s="72"/>
      <c r="X1" s="72"/>
    </row>
    <row r="2" spans="1:24" x14ac:dyDescent="0.3">
      <c r="A2" s="72"/>
      <c r="B2" s="72"/>
      <c r="C2" s="72"/>
      <c r="D2" s="72"/>
      <c r="E2" s="72"/>
      <c r="F2" s="72"/>
      <c r="G2" s="72"/>
      <c r="H2" s="72"/>
      <c r="I2" s="72"/>
      <c r="J2" s="72"/>
      <c r="K2" s="72"/>
      <c r="L2" s="72"/>
      <c r="M2" s="72"/>
      <c r="N2" s="72"/>
      <c r="O2" s="72"/>
      <c r="P2" s="72"/>
      <c r="Q2" s="72"/>
      <c r="R2" s="72"/>
      <c r="S2" s="72"/>
      <c r="T2" s="72"/>
      <c r="U2" s="72"/>
      <c r="V2" s="72"/>
      <c r="W2" s="72"/>
      <c r="X2" s="72"/>
    </row>
    <row r="3" spans="1:24" x14ac:dyDescent="0.3">
      <c r="A3" s="72"/>
      <c r="B3" s="72"/>
      <c r="C3" s="72"/>
      <c r="D3" s="72"/>
      <c r="E3" s="72"/>
      <c r="F3" s="72"/>
      <c r="G3" s="72"/>
      <c r="H3" s="72"/>
      <c r="I3" s="72"/>
      <c r="J3" s="72"/>
      <c r="K3" s="72"/>
      <c r="L3" s="72"/>
      <c r="M3" s="72"/>
      <c r="N3" s="72"/>
      <c r="O3" s="72"/>
      <c r="P3" s="72"/>
      <c r="Q3" s="72"/>
      <c r="R3" s="72"/>
      <c r="S3" s="72"/>
      <c r="T3" s="72"/>
      <c r="U3" s="72"/>
      <c r="V3" s="72"/>
      <c r="W3" s="72"/>
      <c r="X3" s="72"/>
    </row>
    <row r="4" spans="1:24" x14ac:dyDescent="0.3">
      <c r="A4" s="72"/>
      <c r="B4" s="72"/>
      <c r="C4" s="72"/>
      <c r="D4" s="72"/>
      <c r="E4" s="72"/>
      <c r="F4" s="72"/>
      <c r="G4" s="72"/>
      <c r="H4" s="72"/>
      <c r="I4" s="72"/>
      <c r="J4" s="72"/>
      <c r="K4" s="72"/>
      <c r="L4" s="72"/>
      <c r="M4" s="72"/>
      <c r="N4" s="72"/>
      <c r="O4" s="72"/>
      <c r="P4" s="72"/>
      <c r="Q4" s="72"/>
      <c r="R4" s="72"/>
      <c r="S4" s="72"/>
      <c r="T4" s="72"/>
      <c r="U4" s="72"/>
      <c r="V4" s="72"/>
      <c r="W4" s="72"/>
      <c r="X4" s="72"/>
    </row>
    <row r="5" spans="1:24" x14ac:dyDescent="0.3">
      <c r="A5" s="73"/>
      <c r="B5" s="73"/>
      <c r="C5" s="72"/>
      <c r="D5" s="72"/>
      <c r="E5" s="72"/>
      <c r="F5" s="72"/>
      <c r="G5" s="72"/>
      <c r="H5" s="72"/>
      <c r="I5" s="72"/>
      <c r="J5" s="72"/>
      <c r="K5" s="72"/>
      <c r="L5" s="72"/>
      <c r="M5" s="72"/>
      <c r="N5" s="72"/>
      <c r="O5" s="72"/>
      <c r="P5" s="72"/>
      <c r="Q5" s="72"/>
      <c r="R5" s="72"/>
      <c r="S5" s="72"/>
      <c r="T5" s="72"/>
      <c r="U5" s="72"/>
      <c r="V5" s="72"/>
      <c r="W5" s="72"/>
      <c r="X5" s="72"/>
    </row>
    <row r="6" spans="1:24" x14ac:dyDescent="0.3">
      <c r="A6" s="73"/>
      <c r="B6" s="73"/>
      <c r="C6" s="72"/>
      <c r="D6" s="72"/>
      <c r="E6" s="72"/>
      <c r="F6" s="72"/>
      <c r="G6" s="72"/>
      <c r="H6" s="72"/>
      <c r="I6" s="72"/>
      <c r="J6" s="72"/>
      <c r="K6" s="72"/>
      <c r="L6" s="72"/>
      <c r="M6" s="72"/>
      <c r="N6" s="72"/>
      <c r="O6" s="72"/>
      <c r="P6" s="72"/>
      <c r="Q6" s="72"/>
      <c r="R6" s="72"/>
      <c r="S6" s="72"/>
      <c r="T6" s="72"/>
      <c r="U6" s="72"/>
      <c r="V6" s="72"/>
      <c r="W6" s="72"/>
      <c r="X6" s="72"/>
    </row>
    <row r="7" spans="1:24" x14ac:dyDescent="0.3">
      <c r="A7" s="73"/>
      <c r="B7" s="73"/>
      <c r="C7" s="72"/>
      <c r="D7" s="72"/>
      <c r="E7" s="72"/>
      <c r="F7" s="72"/>
      <c r="G7" s="72"/>
      <c r="H7" s="72"/>
      <c r="I7" s="72"/>
      <c r="J7" s="72"/>
      <c r="K7" s="72"/>
      <c r="L7" s="72"/>
      <c r="M7" s="72"/>
      <c r="N7" s="72"/>
      <c r="O7" s="72"/>
      <c r="P7" s="72"/>
      <c r="Q7" s="72"/>
      <c r="R7" s="72"/>
      <c r="S7" s="72"/>
      <c r="T7" s="72"/>
      <c r="U7" s="72"/>
      <c r="V7" s="72"/>
      <c r="W7" s="72"/>
      <c r="X7" s="72"/>
    </row>
    <row r="8" spans="1:24" x14ac:dyDescent="0.3">
      <c r="A8" s="73"/>
      <c r="B8" s="73"/>
      <c r="C8" s="72"/>
      <c r="D8" s="72"/>
      <c r="E8" s="72"/>
      <c r="F8" s="72"/>
      <c r="G8" s="72"/>
      <c r="H8" s="72"/>
      <c r="I8" s="72"/>
      <c r="J8" s="72"/>
      <c r="K8" s="72"/>
      <c r="L8" s="72"/>
      <c r="M8" s="72"/>
      <c r="N8" s="72"/>
      <c r="O8" s="72"/>
      <c r="P8" s="72"/>
      <c r="Q8" s="72"/>
      <c r="R8" s="72"/>
      <c r="S8" s="72"/>
      <c r="T8" s="72"/>
      <c r="U8" s="72"/>
      <c r="V8" s="72"/>
      <c r="W8" s="72"/>
      <c r="X8" s="72"/>
    </row>
    <row r="9" spans="1:24" x14ac:dyDescent="0.3">
      <c r="A9" s="73"/>
      <c r="B9" s="73"/>
      <c r="C9" s="72"/>
      <c r="D9" s="72"/>
      <c r="E9" s="72"/>
      <c r="F9" s="72"/>
      <c r="G9" s="72"/>
      <c r="H9" s="72"/>
      <c r="I9" s="72"/>
      <c r="J9" s="72"/>
      <c r="K9" s="72"/>
      <c r="L9" s="72"/>
      <c r="M9" s="72"/>
      <c r="N9" s="72"/>
      <c r="O9" s="72"/>
      <c r="P9" s="72"/>
      <c r="Q9" s="72"/>
      <c r="R9" s="72"/>
      <c r="S9" s="72"/>
      <c r="T9" s="72"/>
      <c r="U9" s="72"/>
      <c r="V9" s="72"/>
      <c r="W9" s="72"/>
      <c r="X9" s="72"/>
    </row>
    <row r="10" spans="1:24" x14ac:dyDescent="0.3">
      <c r="A10" s="73"/>
      <c r="B10" s="73"/>
      <c r="C10" s="72"/>
      <c r="D10" s="72"/>
      <c r="E10" s="72"/>
      <c r="F10" s="72"/>
      <c r="G10" s="72"/>
      <c r="H10" s="72"/>
      <c r="I10" s="72"/>
      <c r="J10" s="72"/>
      <c r="K10" s="72"/>
      <c r="L10" s="72"/>
      <c r="M10" s="72"/>
      <c r="N10" s="72"/>
      <c r="O10" s="72"/>
      <c r="P10" s="72"/>
      <c r="Q10" s="72"/>
      <c r="R10" s="72"/>
      <c r="S10" s="72"/>
      <c r="T10" s="72"/>
      <c r="U10" s="72"/>
      <c r="V10" s="72"/>
      <c r="W10" s="72"/>
      <c r="X10" s="72"/>
    </row>
    <row r="11" spans="1:24" x14ac:dyDescent="0.3">
      <c r="A11" s="73"/>
      <c r="B11" s="73"/>
      <c r="C11" s="72"/>
      <c r="D11" s="72"/>
      <c r="E11" s="72"/>
      <c r="F11" s="72"/>
      <c r="G11" s="72"/>
      <c r="H11" s="72"/>
      <c r="I11" s="72"/>
      <c r="J11" s="72"/>
      <c r="K11" s="72"/>
      <c r="L11" s="72"/>
      <c r="M11" s="72"/>
      <c r="N11" s="72"/>
      <c r="O11" s="72"/>
      <c r="P11" s="72"/>
      <c r="Q11" s="72"/>
      <c r="R11" s="72"/>
      <c r="S11" s="72"/>
      <c r="T11" s="72"/>
      <c r="U11" s="72"/>
      <c r="V11" s="72"/>
      <c r="W11" s="72"/>
      <c r="X11" s="72"/>
    </row>
    <row r="12" spans="1:24" x14ac:dyDescent="0.3">
      <c r="A12" s="73"/>
      <c r="B12" s="73"/>
      <c r="C12" s="72"/>
      <c r="D12" s="72"/>
      <c r="E12" s="72"/>
      <c r="F12" s="72"/>
      <c r="G12" s="72"/>
      <c r="H12" s="72"/>
      <c r="I12" s="72"/>
      <c r="J12" s="72"/>
      <c r="K12" s="72"/>
      <c r="L12" s="72"/>
      <c r="M12" s="72"/>
      <c r="N12" s="72"/>
      <c r="O12" s="72"/>
      <c r="P12" s="72"/>
      <c r="Q12" s="72"/>
      <c r="R12" s="72"/>
      <c r="S12" s="72"/>
      <c r="T12" s="72"/>
      <c r="U12" s="72"/>
      <c r="V12" s="72"/>
      <c r="W12" s="72"/>
      <c r="X12" s="72"/>
    </row>
    <row r="13" spans="1:24" x14ac:dyDescent="0.3">
      <c r="A13" s="73"/>
      <c r="B13" s="73"/>
      <c r="C13" s="72"/>
      <c r="D13" s="72"/>
      <c r="E13" s="72"/>
      <c r="F13" s="72"/>
      <c r="G13" s="72"/>
      <c r="H13" s="74"/>
      <c r="I13" s="72"/>
      <c r="J13" s="72"/>
      <c r="K13" s="72"/>
      <c r="L13" s="72"/>
      <c r="M13" s="72"/>
      <c r="N13" s="72"/>
      <c r="O13" s="72"/>
      <c r="P13" s="72"/>
      <c r="Q13" s="72"/>
      <c r="R13" s="72"/>
      <c r="S13" s="72"/>
      <c r="T13" s="72"/>
      <c r="U13" s="72"/>
      <c r="V13" s="72"/>
      <c r="W13" s="72"/>
      <c r="X13" s="72"/>
    </row>
    <row r="14" spans="1:24" x14ac:dyDescent="0.3">
      <c r="A14" s="73"/>
      <c r="B14" s="73"/>
      <c r="C14" s="72"/>
      <c r="D14" s="72"/>
      <c r="E14" s="72"/>
      <c r="F14" s="72"/>
      <c r="G14" s="72"/>
      <c r="H14" s="72"/>
      <c r="I14" s="72"/>
      <c r="J14" s="72"/>
      <c r="K14" s="72"/>
      <c r="L14" s="72"/>
      <c r="M14" s="72"/>
      <c r="N14" s="72"/>
      <c r="O14" s="72"/>
      <c r="P14" s="72"/>
      <c r="Q14" s="72"/>
      <c r="R14" s="72"/>
      <c r="S14" s="72"/>
      <c r="T14" s="72"/>
      <c r="U14" s="72"/>
      <c r="V14" s="72"/>
      <c r="W14" s="72"/>
      <c r="X14" s="72"/>
    </row>
    <row r="15" spans="1:24" x14ac:dyDescent="0.3">
      <c r="A15" s="73"/>
      <c r="B15" s="73"/>
      <c r="C15" s="72"/>
      <c r="D15" s="72"/>
      <c r="E15" s="72"/>
      <c r="F15" s="72"/>
      <c r="G15" s="72"/>
      <c r="H15" s="72"/>
      <c r="I15" s="72"/>
      <c r="J15" s="72"/>
      <c r="K15" s="72"/>
      <c r="L15" s="72"/>
      <c r="M15" s="72"/>
      <c r="N15" s="72"/>
      <c r="O15" s="72"/>
      <c r="P15" s="72"/>
      <c r="Q15" s="72"/>
      <c r="R15" s="72"/>
      <c r="S15" s="72"/>
      <c r="T15" s="72"/>
      <c r="U15" s="72"/>
      <c r="V15" s="72"/>
      <c r="W15" s="72"/>
      <c r="X15" s="72"/>
    </row>
    <row r="16" spans="1:24" x14ac:dyDescent="0.3">
      <c r="A16" s="73"/>
      <c r="B16" s="73"/>
      <c r="C16" s="72"/>
      <c r="D16" s="72"/>
      <c r="E16" s="72"/>
      <c r="F16" s="72"/>
      <c r="G16" s="72"/>
      <c r="H16" s="72"/>
      <c r="I16" s="72"/>
      <c r="J16" s="72"/>
      <c r="K16" s="72"/>
      <c r="L16" s="72"/>
      <c r="M16" s="72"/>
      <c r="N16" s="72"/>
      <c r="O16" s="72"/>
      <c r="P16" s="72"/>
      <c r="Q16" s="72"/>
      <c r="R16" s="72"/>
      <c r="S16" s="72"/>
      <c r="T16" s="72"/>
      <c r="U16" s="72"/>
      <c r="V16" s="72"/>
      <c r="W16" s="72"/>
      <c r="X16" s="72"/>
    </row>
    <row r="17" spans="1:24" x14ac:dyDescent="0.3">
      <c r="A17" s="73"/>
      <c r="B17" s="73"/>
      <c r="C17" s="72"/>
      <c r="D17" s="72"/>
      <c r="E17" s="72"/>
      <c r="F17" s="72"/>
      <c r="G17" s="72"/>
      <c r="H17" s="72"/>
      <c r="I17" s="72"/>
      <c r="J17" s="72"/>
      <c r="K17" s="72"/>
      <c r="L17" s="72"/>
      <c r="M17" s="72"/>
      <c r="N17" s="72"/>
      <c r="O17" s="72"/>
      <c r="P17" s="72"/>
      <c r="Q17" s="74"/>
      <c r="R17" s="72"/>
      <c r="S17" s="72"/>
      <c r="T17" s="72"/>
      <c r="U17" s="72"/>
      <c r="V17" s="72"/>
      <c r="W17" s="72"/>
      <c r="X17" s="72"/>
    </row>
    <row r="18" spans="1:24" x14ac:dyDescent="0.3">
      <c r="A18" s="73"/>
      <c r="B18" s="73"/>
      <c r="C18" s="72"/>
      <c r="D18" s="72"/>
      <c r="E18" s="72"/>
      <c r="F18" s="72"/>
      <c r="G18" s="72"/>
      <c r="H18" s="72"/>
      <c r="I18" s="72"/>
      <c r="J18" s="72"/>
      <c r="K18" s="72"/>
      <c r="L18" s="72"/>
      <c r="M18" s="72"/>
      <c r="N18" s="72"/>
      <c r="O18" s="72"/>
      <c r="P18" s="72"/>
      <c r="Q18" s="72"/>
      <c r="R18" s="72"/>
      <c r="S18" s="72"/>
      <c r="T18" s="72"/>
      <c r="U18" s="72"/>
      <c r="V18" s="72"/>
      <c r="W18" s="72"/>
      <c r="X18" s="72"/>
    </row>
    <row r="19" spans="1:24" x14ac:dyDescent="0.3">
      <c r="A19" s="73"/>
      <c r="B19" s="73"/>
      <c r="C19" s="72"/>
      <c r="D19" s="72"/>
      <c r="E19" s="72"/>
      <c r="F19" s="72"/>
      <c r="G19" s="72"/>
      <c r="H19" s="72"/>
      <c r="I19" s="72"/>
      <c r="J19" s="72"/>
      <c r="K19" s="72"/>
      <c r="L19" s="72"/>
      <c r="M19" s="72"/>
      <c r="N19" s="72"/>
      <c r="O19" s="72"/>
      <c r="P19" s="72"/>
      <c r="Q19" s="72"/>
      <c r="R19" s="72"/>
      <c r="S19" s="72"/>
      <c r="T19" s="72"/>
      <c r="U19" s="72"/>
      <c r="V19" s="72"/>
      <c r="W19" s="72"/>
      <c r="X19" s="72"/>
    </row>
    <row r="20" spans="1:24" x14ac:dyDescent="0.3">
      <c r="A20" s="73"/>
      <c r="B20" s="73"/>
      <c r="C20" s="72"/>
      <c r="D20" s="72"/>
      <c r="E20" s="72"/>
      <c r="F20" s="72"/>
      <c r="G20" s="72"/>
      <c r="H20" s="72"/>
      <c r="I20" s="72"/>
      <c r="J20" s="72"/>
      <c r="K20" s="72"/>
      <c r="L20" s="72"/>
      <c r="M20" s="72"/>
      <c r="N20" s="72"/>
      <c r="O20" s="72"/>
      <c r="P20" s="72"/>
      <c r="Q20" s="72"/>
      <c r="R20" s="72"/>
      <c r="S20" s="72"/>
      <c r="T20" s="72"/>
      <c r="U20" s="72"/>
      <c r="V20" s="72"/>
      <c r="W20" s="72"/>
      <c r="X20" s="72"/>
    </row>
    <row r="21" spans="1:24" x14ac:dyDescent="0.3">
      <c r="A21" s="73"/>
      <c r="B21" s="73"/>
      <c r="C21" s="72"/>
      <c r="D21" s="72"/>
      <c r="E21" s="72"/>
      <c r="F21" s="72"/>
      <c r="G21" s="72"/>
      <c r="H21" s="72"/>
      <c r="I21" s="72"/>
      <c r="J21" s="72"/>
      <c r="K21" s="72"/>
      <c r="L21" s="72"/>
      <c r="M21" s="72"/>
      <c r="N21" s="72"/>
      <c r="O21" s="72"/>
      <c r="P21" s="72"/>
      <c r="Q21" s="72"/>
      <c r="R21" s="72"/>
      <c r="S21" s="72"/>
      <c r="T21" s="72"/>
      <c r="U21" s="72"/>
      <c r="V21" s="72"/>
      <c r="W21" s="72"/>
      <c r="X21" s="72"/>
    </row>
    <row r="22" spans="1:24" x14ac:dyDescent="0.3">
      <c r="A22" s="73"/>
      <c r="B22" s="73"/>
      <c r="C22" s="72"/>
      <c r="D22" s="72"/>
      <c r="E22" s="72"/>
      <c r="F22" s="72"/>
      <c r="G22" s="72"/>
      <c r="H22" s="72"/>
      <c r="I22" s="72"/>
      <c r="J22" s="72"/>
      <c r="K22" s="72"/>
      <c r="L22" s="72"/>
      <c r="M22" s="72"/>
      <c r="N22" s="72"/>
      <c r="O22" s="72"/>
      <c r="P22" s="72"/>
      <c r="Q22" s="72"/>
      <c r="R22" s="72"/>
      <c r="S22" s="72"/>
      <c r="T22" s="72"/>
      <c r="U22" s="72"/>
      <c r="V22" s="72"/>
      <c r="W22" s="72"/>
      <c r="X22" s="72"/>
    </row>
    <row r="23" spans="1:24" x14ac:dyDescent="0.3">
      <c r="A23" s="73"/>
      <c r="B23" s="73"/>
      <c r="C23" s="72"/>
      <c r="D23" s="72"/>
      <c r="E23" s="72"/>
      <c r="F23" s="72"/>
      <c r="G23" s="72"/>
      <c r="H23" s="72"/>
      <c r="I23" s="72"/>
      <c r="J23" s="72"/>
      <c r="K23" s="72"/>
      <c r="L23" s="72"/>
      <c r="M23" s="72"/>
      <c r="N23" s="72"/>
      <c r="O23" s="72"/>
      <c r="P23" s="72"/>
      <c r="Q23" s="72"/>
      <c r="R23" s="72"/>
      <c r="S23" s="72"/>
      <c r="T23" s="72"/>
      <c r="U23" s="72"/>
      <c r="V23" s="72"/>
      <c r="W23" s="72"/>
      <c r="X23" s="72"/>
    </row>
    <row r="24" spans="1:24" x14ac:dyDescent="0.3">
      <c r="A24" s="73"/>
      <c r="B24" s="73"/>
      <c r="C24" s="72"/>
      <c r="D24" s="72"/>
      <c r="E24" s="72"/>
      <c r="F24" s="72"/>
      <c r="G24" s="72"/>
      <c r="H24" s="72"/>
      <c r="I24" s="72"/>
      <c r="J24" s="72"/>
      <c r="K24" s="72"/>
      <c r="L24" s="72"/>
      <c r="M24" s="72"/>
      <c r="N24" s="72"/>
      <c r="O24" s="72"/>
      <c r="P24" s="72"/>
      <c r="Q24" s="72"/>
      <c r="R24" s="72"/>
      <c r="S24" s="72"/>
      <c r="T24" s="72"/>
      <c r="U24" s="72"/>
      <c r="V24" s="72"/>
      <c r="W24" s="72"/>
      <c r="X24" s="72"/>
    </row>
    <row r="25" spans="1:24" x14ac:dyDescent="0.3">
      <c r="A25" s="73"/>
      <c r="B25" s="73"/>
      <c r="C25" s="72"/>
      <c r="D25" s="72"/>
      <c r="E25" s="72"/>
      <c r="F25" s="72"/>
      <c r="G25" s="72"/>
      <c r="H25" s="72"/>
      <c r="I25" s="72"/>
      <c r="J25" s="72"/>
      <c r="K25" s="72"/>
      <c r="L25" s="72"/>
      <c r="M25" s="72"/>
      <c r="N25" s="72"/>
      <c r="O25" s="72"/>
      <c r="P25" s="72"/>
      <c r="Q25" s="72"/>
      <c r="R25" s="72"/>
      <c r="S25" s="72"/>
      <c r="T25" s="72"/>
      <c r="U25" s="72"/>
      <c r="V25" s="72"/>
      <c r="W25" s="72"/>
      <c r="X25" s="72"/>
    </row>
    <row r="26" spans="1:24" x14ac:dyDescent="0.3">
      <c r="A26" s="73"/>
      <c r="B26" s="73"/>
      <c r="C26" s="72"/>
      <c r="D26" s="72"/>
      <c r="E26" s="72"/>
      <c r="F26" s="72"/>
      <c r="G26" s="72"/>
      <c r="H26" s="72"/>
      <c r="I26" s="72"/>
      <c r="J26" s="72"/>
      <c r="K26" s="72"/>
      <c r="L26" s="72"/>
      <c r="M26" s="72"/>
      <c r="N26" s="72"/>
      <c r="O26" s="72"/>
      <c r="P26" s="72"/>
      <c r="Q26" s="72"/>
      <c r="R26" s="72"/>
      <c r="S26" s="72"/>
      <c r="T26" s="72"/>
      <c r="U26" s="72"/>
      <c r="V26" s="72"/>
      <c r="W26" s="72"/>
      <c r="X26" s="72"/>
    </row>
    <row r="27" spans="1:24" x14ac:dyDescent="0.3">
      <c r="A27" s="73"/>
      <c r="B27" s="73"/>
      <c r="C27" s="72"/>
      <c r="D27" s="72"/>
      <c r="E27" s="72"/>
      <c r="F27" s="72"/>
      <c r="G27" s="72"/>
      <c r="H27" s="72"/>
      <c r="I27" s="72"/>
      <c r="J27" s="72"/>
      <c r="K27" s="72"/>
      <c r="L27" s="72"/>
      <c r="M27" s="72"/>
      <c r="N27" s="72"/>
      <c r="O27" s="72"/>
      <c r="P27" s="72"/>
      <c r="Q27" s="72"/>
      <c r="R27" s="72"/>
      <c r="S27" s="72"/>
      <c r="T27" s="72"/>
      <c r="U27" s="72"/>
      <c r="V27" s="72"/>
      <c r="W27" s="72"/>
      <c r="X27" s="72"/>
    </row>
    <row r="28" spans="1:24" x14ac:dyDescent="0.3">
      <c r="A28" s="73"/>
      <c r="B28" s="73"/>
      <c r="C28" s="72"/>
      <c r="D28" s="72"/>
      <c r="E28" s="72"/>
      <c r="F28" s="72"/>
      <c r="G28" s="72"/>
      <c r="H28" s="72"/>
      <c r="I28" s="72"/>
      <c r="J28" s="72"/>
      <c r="K28" s="72"/>
      <c r="L28" s="72"/>
      <c r="M28" s="72"/>
      <c r="N28" s="72"/>
      <c r="O28" s="72"/>
      <c r="P28" s="72"/>
      <c r="Q28" s="72"/>
      <c r="R28" s="72"/>
      <c r="S28" s="72"/>
      <c r="T28" s="72"/>
      <c r="U28" s="72"/>
      <c r="V28" s="72"/>
      <c r="W28" s="72"/>
      <c r="X28" s="7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C8A2-B63B-4A70-868C-FC1016CBE873}">
  <dimension ref="A1:X28"/>
  <sheetViews>
    <sheetView showGridLines="0" zoomScaleNormal="100" workbookViewId="0">
      <selection activeCell="N16" sqref="N16"/>
    </sheetView>
  </sheetViews>
  <sheetFormatPr defaultRowHeight="14.4" x14ac:dyDescent="0.3"/>
  <cols>
    <col min="17" max="17" width="9.5546875" bestFit="1" customWidth="1"/>
  </cols>
  <sheetData>
    <row r="1" spans="1:24" x14ac:dyDescent="0.3">
      <c r="A1" s="72"/>
      <c r="B1" s="72"/>
      <c r="C1" s="72"/>
      <c r="D1" s="72"/>
      <c r="E1" s="72"/>
      <c r="F1" s="72"/>
      <c r="G1" s="72"/>
      <c r="H1" s="72"/>
      <c r="I1" s="72"/>
      <c r="J1" s="72"/>
      <c r="K1" s="72"/>
      <c r="L1" s="72"/>
      <c r="M1" s="72"/>
      <c r="N1" s="72"/>
      <c r="O1" s="72"/>
      <c r="P1" s="72"/>
      <c r="Q1" s="72"/>
      <c r="R1" s="72"/>
      <c r="S1" s="72"/>
      <c r="T1" s="72"/>
      <c r="U1" s="72"/>
      <c r="V1" s="72"/>
      <c r="W1" s="72"/>
      <c r="X1" s="72"/>
    </row>
    <row r="2" spans="1:24" x14ac:dyDescent="0.3">
      <c r="A2" s="72"/>
      <c r="B2" s="72"/>
      <c r="C2" s="72"/>
      <c r="D2" s="72"/>
      <c r="E2" s="72"/>
      <c r="F2" s="72"/>
      <c r="G2" s="72"/>
      <c r="H2" s="72"/>
      <c r="I2" s="72"/>
      <c r="J2" s="72"/>
      <c r="K2" s="72"/>
      <c r="L2" s="72"/>
      <c r="M2" s="72"/>
      <c r="N2" s="72"/>
      <c r="O2" s="72"/>
      <c r="P2" s="72"/>
      <c r="Q2" s="72"/>
      <c r="R2" s="72"/>
      <c r="S2" s="72"/>
      <c r="T2" s="72"/>
      <c r="U2" s="72"/>
      <c r="V2" s="72"/>
      <c r="W2" s="72"/>
      <c r="X2" s="72"/>
    </row>
    <row r="3" spans="1:24" x14ac:dyDescent="0.3">
      <c r="A3" s="72"/>
      <c r="B3" s="72"/>
      <c r="C3" s="72"/>
      <c r="D3" s="72"/>
      <c r="E3" s="72"/>
      <c r="F3" s="72"/>
      <c r="G3" s="72"/>
      <c r="H3" s="72"/>
      <c r="I3" s="72"/>
      <c r="J3" s="72"/>
      <c r="K3" s="72"/>
      <c r="L3" s="72"/>
      <c r="M3" s="72"/>
      <c r="N3" s="72"/>
      <c r="O3" s="72"/>
      <c r="P3" s="72"/>
      <c r="Q3" s="72"/>
      <c r="R3" s="72"/>
      <c r="S3" s="72"/>
      <c r="T3" s="72"/>
      <c r="U3" s="72"/>
      <c r="V3" s="72"/>
      <c r="W3" s="72"/>
      <c r="X3" s="72"/>
    </row>
    <row r="4" spans="1:24" x14ac:dyDescent="0.3">
      <c r="A4" s="72"/>
      <c r="B4" s="72"/>
      <c r="C4" s="72"/>
      <c r="D4" s="72"/>
      <c r="E4" s="72"/>
      <c r="F4" s="72"/>
      <c r="G4" s="72"/>
      <c r="H4" s="72"/>
      <c r="I4" s="72"/>
      <c r="J4" s="72"/>
      <c r="K4" s="72"/>
      <c r="L4" s="72"/>
      <c r="M4" s="72"/>
      <c r="N4" s="72"/>
      <c r="O4" s="72"/>
      <c r="P4" s="72"/>
      <c r="Q4" s="72"/>
      <c r="R4" s="72"/>
      <c r="S4" s="72"/>
      <c r="T4" s="72"/>
      <c r="U4" s="72"/>
      <c r="V4" s="72"/>
      <c r="W4" s="72"/>
      <c r="X4" s="72"/>
    </row>
    <row r="5" spans="1:24" x14ac:dyDescent="0.3">
      <c r="A5" s="73"/>
      <c r="B5" s="73"/>
      <c r="C5" s="72"/>
      <c r="D5" s="72"/>
      <c r="E5" s="72"/>
      <c r="F5" s="72"/>
      <c r="G5" s="72"/>
      <c r="H5" s="72"/>
      <c r="I5" s="72"/>
      <c r="J5" s="72"/>
      <c r="K5" s="72"/>
      <c r="L5" s="72"/>
      <c r="M5" s="72"/>
      <c r="N5" s="72"/>
      <c r="O5" s="72"/>
      <c r="P5" s="72"/>
      <c r="Q5" s="72"/>
      <c r="R5" s="72"/>
      <c r="S5" s="72"/>
      <c r="T5" s="72"/>
      <c r="U5" s="72"/>
      <c r="V5" s="72"/>
      <c r="W5" s="72"/>
      <c r="X5" s="72"/>
    </row>
    <row r="6" spans="1:24" x14ac:dyDescent="0.3">
      <c r="A6" s="73"/>
      <c r="B6" s="73"/>
      <c r="C6" s="72"/>
      <c r="D6" s="72"/>
      <c r="E6" s="72"/>
      <c r="F6" s="72"/>
      <c r="G6" s="72"/>
      <c r="H6" s="72"/>
      <c r="I6" s="72"/>
      <c r="J6" s="72"/>
      <c r="K6" s="72"/>
      <c r="L6" s="72"/>
      <c r="M6" s="72"/>
      <c r="N6" s="72"/>
      <c r="O6" s="72"/>
      <c r="P6" s="72"/>
      <c r="Q6" s="72"/>
      <c r="R6" s="72"/>
      <c r="S6" s="72"/>
      <c r="T6" s="72"/>
      <c r="U6" s="72"/>
      <c r="V6" s="72"/>
      <c r="W6" s="72"/>
      <c r="X6" s="72"/>
    </row>
    <row r="7" spans="1:24" x14ac:dyDescent="0.3">
      <c r="A7" s="73"/>
      <c r="B7" s="73"/>
      <c r="C7" s="72"/>
      <c r="D7" s="72"/>
      <c r="E7" s="72"/>
      <c r="F7" s="72"/>
      <c r="G7" s="72"/>
      <c r="H7" s="72"/>
      <c r="I7" s="72"/>
      <c r="J7" s="72"/>
      <c r="K7" s="72"/>
      <c r="L7" s="72"/>
      <c r="M7" s="72"/>
      <c r="N7" s="72"/>
      <c r="O7" s="72"/>
      <c r="P7" s="72"/>
      <c r="Q7" s="72"/>
      <c r="R7" s="72"/>
      <c r="S7" s="72"/>
      <c r="T7" s="72"/>
      <c r="U7" s="72"/>
      <c r="V7" s="72"/>
      <c r="W7" s="72"/>
      <c r="X7" s="72"/>
    </row>
    <row r="8" spans="1:24" x14ac:dyDescent="0.3">
      <c r="A8" s="73"/>
      <c r="B8" s="73"/>
      <c r="C8" s="72"/>
      <c r="D8" s="72"/>
      <c r="E8" s="72"/>
      <c r="F8" s="72"/>
      <c r="G8" s="72"/>
      <c r="H8" s="72"/>
      <c r="I8" s="72"/>
      <c r="J8" s="72"/>
      <c r="K8" s="72"/>
      <c r="L8" s="72"/>
      <c r="M8" s="72"/>
      <c r="N8" s="72"/>
      <c r="O8" s="72"/>
      <c r="P8" s="72"/>
      <c r="Q8" s="72"/>
      <c r="R8" s="72"/>
      <c r="S8" s="72"/>
      <c r="T8" s="72"/>
      <c r="U8" s="72"/>
      <c r="V8" s="72"/>
      <c r="W8" s="72"/>
      <c r="X8" s="72"/>
    </row>
    <row r="9" spans="1:24" x14ac:dyDescent="0.3">
      <c r="A9" s="73"/>
      <c r="B9" s="73"/>
      <c r="C9" s="72"/>
      <c r="D9" s="72"/>
      <c r="E9" s="72"/>
      <c r="F9" s="72"/>
      <c r="G9" s="72"/>
      <c r="H9" s="72"/>
      <c r="I9" s="72"/>
      <c r="J9" s="72"/>
      <c r="K9" s="72"/>
      <c r="L9" s="72"/>
      <c r="M9" s="72"/>
      <c r="N9" s="72"/>
      <c r="O9" s="72"/>
      <c r="P9" s="72"/>
      <c r="Q9" s="72"/>
      <c r="R9" s="72"/>
      <c r="S9" s="72"/>
      <c r="T9" s="72"/>
      <c r="U9" s="72"/>
      <c r="V9" s="72"/>
      <c r="W9" s="72"/>
      <c r="X9" s="72"/>
    </row>
    <row r="10" spans="1:24" x14ac:dyDescent="0.3">
      <c r="A10" s="73"/>
      <c r="B10" s="73"/>
      <c r="C10" s="72"/>
      <c r="D10" s="72"/>
      <c r="E10" s="72"/>
      <c r="F10" s="72"/>
      <c r="G10" s="72"/>
      <c r="H10" s="72"/>
      <c r="I10" s="72"/>
      <c r="J10" s="72"/>
      <c r="K10" s="72"/>
      <c r="L10" s="72"/>
      <c r="M10" s="72"/>
      <c r="N10" s="72"/>
      <c r="O10" s="72"/>
      <c r="P10" s="72"/>
      <c r="Q10" s="72"/>
      <c r="R10" s="72"/>
      <c r="S10" s="72"/>
      <c r="T10" s="72"/>
      <c r="U10" s="72"/>
      <c r="V10" s="72"/>
      <c r="W10" s="72"/>
      <c r="X10" s="72"/>
    </row>
    <row r="11" spans="1:24" x14ac:dyDescent="0.3">
      <c r="A11" s="73"/>
      <c r="B11" s="73"/>
      <c r="C11" s="72"/>
      <c r="D11" s="72"/>
      <c r="E11" s="72"/>
      <c r="F11" s="72"/>
      <c r="G11" s="72"/>
      <c r="H11" s="72"/>
      <c r="I11" s="72"/>
      <c r="J11" s="72"/>
      <c r="K11" s="72"/>
      <c r="L11" s="72"/>
      <c r="M11" s="72"/>
      <c r="N11" s="72"/>
      <c r="O11" s="72"/>
      <c r="P11" s="72"/>
      <c r="Q11" s="72"/>
      <c r="R11" s="72"/>
      <c r="S11" s="72"/>
      <c r="T11" s="72"/>
      <c r="U11" s="72"/>
      <c r="V11" s="72"/>
      <c r="W11" s="72"/>
      <c r="X11" s="72"/>
    </row>
    <row r="12" spans="1:24" x14ac:dyDescent="0.3">
      <c r="A12" s="73"/>
      <c r="B12" s="73"/>
      <c r="C12" s="72"/>
      <c r="D12" s="72"/>
      <c r="E12" s="72"/>
      <c r="F12" s="72"/>
      <c r="G12" s="72"/>
      <c r="H12" s="72"/>
      <c r="I12" s="72"/>
      <c r="J12" s="72"/>
      <c r="K12" s="72"/>
      <c r="L12" s="72"/>
      <c r="M12" s="72"/>
      <c r="N12" s="72"/>
      <c r="O12" s="72"/>
      <c r="P12" s="72"/>
      <c r="Q12" s="72"/>
      <c r="R12" s="72"/>
      <c r="S12" s="72"/>
      <c r="T12" s="72"/>
      <c r="U12" s="72"/>
      <c r="V12" s="72"/>
      <c r="W12" s="72"/>
      <c r="X12" s="72"/>
    </row>
    <row r="13" spans="1:24" x14ac:dyDescent="0.3">
      <c r="A13" s="73"/>
      <c r="B13" s="73"/>
      <c r="C13" s="72"/>
      <c r="D13" s="72"/>
      <c r="E13" s="72"/>
      <c r="F13" s="72"/>
      <c r="G13" s="72"/>
      <c r="H13" s="74"/>
      <c r="I13" s="72"/>
      <c r="J13" s="72"/>
      <c r="K13" s="72"/>
      <c r="L13" s="72"/>
      <c r="M13" s="72"/>
      <c r="N13" s="72"/>
      <c r="O13" s="72"/>
      <c r="P13" s="72"/>
      <c r="Q13" s="72"/>
      <c r="R13" s="72"/>
      <c r="S13" s="72"/>
      <c r="T13" s="72"/>
      <c r="U13" s="72"/>
      <c r="V13" s="72"/>
      <c r="W13" s="72"/>
      <c r="X13" s="72"/>
    </row>
    <row r="14" spans="1:24" x14ac:dyDescent="0.3">
      <c r="A14" s="73"/>
      <c r="B14" s="73"/>
      <c r="C14" s="72"/>
      <c r="D14" s="72"/>
      <c r="E14" s="72"/>
      <c r="F14" s="72"/>
      <c r="G14" s="72"/>
      <c r="H14" s="72"/>
      <c r="I14" s="72"/>
      <c r="J14" s="72"/>
      <c r="K14" s="72"/>
      <c r="L14" s="72"/>
      <c r="M14" s="72"/>
      <c r="N14" s="72"/>
      <c r="O14" s="72"/>
      <c r="P14" s="72"/>
      <c r="Q14" s="72"/>
      <c r="R14" s="72"/>
      <c r="S14" s="72"/>
      <c r="T14" s="72"/>
      <c r="U14" s="72"/>
      <c r="V14" s="72"/>
      <c r="W14" s="72"/>
      <c r="X14" s="72"/>
    </row>
    <row r="15" spans="1:24" x14ac:dyDescent="0.3">
      <c r="A15" s="73"/>
      <c r="B15" s="73"/>
      <c r="C15" s="72"/>
      <c r="D15" s="72"/>
      <c r="E15" s="72"/>
      <c r="F15" s="72"/>
      <c r="G15" s="72"/>
      <c r="H15" s="72"/>
      <c r="I15" s="72"/>
      <c r="J15" s="72"/>
      <c r="K15" s="72"/>
      <c r="L15" s="72"/>
      <c r="M15" s="72"/>
      <c r="N15" s="72"/>
      <c r="O15" s="72"/>
      <c r="P15" s="72"/>
      <c r="Q15" s="72"/>
      <c r="R15" s="72"/>
      <c r="S15" s="72"/>
      <c r="T15" s="72"/>
      <c r="U15" s="72"/>
      <c r="V15" s="72"/>
      <c r="W15" s="72"/>
      <c r="X15" s="72"/>
    </row>
    <row r="16" spans="1:24" x14ac:dyDescent="0.3">
      <c r="A16" s="73"/>
      <c r="B16" s="73"/>
      <c r="C16" s="72"/>
      <c r="D16" s="72"/>
      <c r="E16" s="72"/>
      <c r="F16" s="72"/>
      <c r="G16" s="72"/>
      <c r="H16" s="72"/>
      <c r="I16" s="72"/>
      <c r="J16" s="72"/>
      <c r="K16" s="72"/>
      <c r="L16" s="72"/>
      <c r="M16" s="72"/>
      <c r="N16" s="72"/>
      <c r="O16" s="72" t="s">
        <v>6351</v>
      </c>
      <c r="P16" s="72"/>
      <c r="Q16" s="72"/>
      <c r="R16" s="72"/>
      <c r="S16" s="72"/>
      <c r="T16" s="72"/>
      <c r="U16" s="72"/>
      <c r="V16" s="72"/>
      <c r="W16" s="72"/>
      <c r="X16" s="72"/>
    </row>
    <row r="17" spans="1:24" x14ac:dyDescent="0.3">
      <c r="A17" s="73"/>
      <c r="B17" s="73"/>
      <c r="C17" s="72"/>
      <c r="D17" s="72"/>
      <c r="E17" s="72"/>
      <c r="F17" s="72"/>
      <c r="G17" s="72"/>
      <c r="H17" s="72"/>
      <c r="I17" s="72"/>
      <c r="J17" s="72"/>
      <c r="K17" s="72"/>
      <c r="L17" s="72"/>
      <c r="M17" s="72"/>
      <c r="N17" s="72"/>
      <c r="O17" s="72"/>
      <c r="P17" s="72"/>
      <c r="Q17" s="74"/>
      <c r="R17" s="72"/>
      <c r="S17" s="72"/>
      <c r="T17" s="72"/>
      <c r="U17" s="72"/>
      <c r="V17" s="72"/>
      <c r="W17" s="72"/>
      <c r="X17" s="72"/>
    </row>
    <row r="18" spans="1:24" x14ac:dyDescent="0.3">
      <c r="A18" s="73"/>
      <c r="B18" s="73"/>
      <c r="C18" s="72"/>
      <c r="D18" s="72"/>
      <c r="E18" s="72"/>
      <c r="F18" s="72"/>
      <c r="G18" s="72"/>
      <c r="H18" s="72"/>
      <c r="I18" s="72"/>
      <c r="J18" s="72"/>
      <c r="K18" s="72"/>
      <c r="L18" s="72"/>
      <c r="M18" s="72"/>
      <c r="N18" s="72"/>
      <c r="O18" s="72"/>
      <c r="P18" s="72"/>
      <c r="Q18" s="72"/>
      <c r="R18" s="72"/>
      <c r="S18" s="72"/>
      <c r="T18" s="72"/>
      <c r="U18" s="72"/>
      <c r="V18" s="72"/>
      <c r="W18" s="72"/>
      <c r="X18" s="72"/>
    </row>
    <row r="19" spans="1:24" x14ac:dyDescent="0.3">
      <c r="A19" s="73"/>
      <c r="B19" s="73"/>
      <c r="C19" s="72"/>
      <c r="D19" s="72"/>
      <c r="E19" s="72"/>
      <c r="F19" s="72"/>
      <c r="G19" s="72"/>
      <c r="H19" s="72"/>
      <c r="I19" s="72"/>
      <c r="J19" s="72"/>
      <c r="K19" s="72"/>
      <c r="L19" s="72"/>
      <c r="M19" s="72"/>
      <c r="N19" s="72"/>
      <c r="O19" s="72"/>
      <c r="P19" s="72"/>
      <c r="Q19" s="72"/>
      <c r="R19" s="72"/>
      <c r="S19" s="72"/>
      <c r="T19" s="72"/>
      <c r="U19" s="72"/>
      <c r="V19" s="72"/>
      <c r="W19" s="72"/>
      <c r="X19" s="72"/>
    </row>
    <row r="20" spans="1:24" x14ac:dyDescent="0.3">
      <c r="A20" s="73"/>
      <c r="B20" s="73"/>
      <c r="C20" s="72"/>
      <c r="D20" s="72"/>
      <c r="E20" s="72"/>
      <c r="F20" s="72"/>
      <c r="G20" s="72"/>
      <c r="H20" s="72"/>
      <c r="I20" s="72"/>
      <c r="J20" s="72"/>
      <c r="K20" s="72"/>
      <c r="L20" s="72"/>
      <c r="M20" s="72"/>
      <c r="N20" s="72"/>
      <c r="O20" s="72"/>
      <c r="P20" s="72"/>
      <c r="Q20" s="72"/>
      <c r="R20" s="72"/>
      <c r="S20" s="72"/>
      <c r="T20" s="72"/>
      <c r="U20" s="72"/>
      <c r="V20" s="72"/>
      <c r="W20" s="72"/>
      <c r="X20" s="72"/>
    </row>
    <row r="21" spans="1:24" x14ac:dyDescent="0.3">
      <c r="A21" s="73"/>
      <c r="B21" s="73"/>
      <c r="C21" s="72"/>
      <c r="D21" s="72"/>
      <c r="E21" s="72"/>
      <c r="F21" s="72"/>
      <c r="G21" s="72"/>
      <c r="H21" s="72"/>
      <c r="I21" s="72"/>
      <c r="J21" s="72"/>
      <c r="K21" s="72"/>
      <c r="L21" s="72"/>
      <c r="M21" s="72"/>
      <c r="N21" s="72"/>
      <c r="O21" s="72"/>
      <c r="P21" s="72"/>
      <c r="Q21" s="72"/>
      <c r="R21" s="72"/>
      <c r="S21" s="72"/>
      <c r="T21" s="72"/>
      <c r="U21" s="72"/>
      <c r="V21" s="72"/>
      <c r="W21" s="72"/>
      <c r="X21" s="72"/>
    </row>
    <row r="22" spans="1:24" x14ac:dyDescent="0.3">
      <c r="A22" s="73"/>
      <c r="B22" s="73"/>
      <c r="C22" s="72"/>
      <c r="D22" s="72"/>
      <c r="E22" s="72"/>
      <c r="F22" s="72"/>
      <c r="G22" s="72"/>
      <c r="H22" s="72"/>
      <c r="I22" s="72"/>
      <c r="J22" s="72"/>
      <c r="K22" s="72"/>
      <c r="L22" s="72"/>
      <c r="M22" s="72"/>
      <c r="N22" s="72"/>
      <c r="O22" s="72"/>
      <c r="P22" s="72"/>
      <c r="Q22" s="72"/>
      <c r="R22" s="72"/>
      <c r="S22" s="72"/>
      <c r="T22" s="72"/>
      <c r="U22" s="72"/>
      <c r="V22" s="72"/>
      <c r="W22" s="72"/>
      <c r="X22" s="72"/>
    </row>
    <row r="23" spans="1:24" x14ac:dyDescent="0.3">
      <c r="A23" s="73"/>
      <c r="B23" s="73"/>
      <c r="C23" s="72"/>
      <c r="D23" s="72"/>
      <c r="E23" s="72"/>
      <c r="F23" s="72"/>
      <c r="G23" s="72"/>
      <c r="H23" s="72"/>
      <c r="I23" s="72"/>
      <c r="J23" s="72"/>
      <c r="K23" s="72"/>
      <c r="L23" s="72"/>
      <c r="M23" s="72"/>
      <c r="N23" s="72"/>
      <c r="O23" s="72"/>
      <c r="P23" s="72"/>
      <c r="Q23" s="72"/>
      <c r="R23" s="72"/>
      <c r="S23" s="72"/>
      <c r="T23" s="72"/>
      <c r="U23" s="72"/>
      <c r="V23" s="72"/>
      <c r="W23" s="72"/>
      <c r="X23" s="72"/>
    </row>
    <row r="24" spans="1:24" x14ac:dyDescent="0.3">
      <c r="A24" s="73"/>
      <c r="B24" s="73"/>
      <c r="C24" s="72"/>
      <c r="D24" s="72"/>
      <c r="E24" s="72"/>
      <c r="F24" s="72"/>
      <c r="G24" s="72"/>
      <c r="H24" s="72"/>
      <c r="I24" s="72"/>
      <c r="J24" s="72"/>
      <c r="K24" s="72"/>
      <c r="L24" s="72"/>
      <c r="M24" s="72"/>
      <c r="N24" s="72"/>
      <c r="O24" s="72"/>
      <c r="P24" s="72"/>
      <c r="Q24" s="72"/>
      <c r="R24" s="72"/>
      <c r="S24" s="72"/>
      <c r="T24" s="72"/>
      <c r="U24" s="72"/>
      <c r="V24" s="72"/>
      <c r="W24" s="72"/>
      <c r="X24" s="72"/>
    </row>
    <row r="25" spans="1:24" x14ac:dyDescent="0.3">
      <c r="A25" s="73"/>
      <c r="B25" s="73"/>
      <c r="C25" s="72"/>
      <c r="D25" s="72"/>
      <c r="E25" s="72"/>
      <c r="F25" s="72"/>
      <c r="G25" s="72"/>
      <c r="H25" s="72"/>
      <c r="I25" s="72"/>
      <c r="J25" s="72"/>
      <c r="K25" s="72"/>
      <c r="L25" s="72"/>
      <c r="M25" s="72"/>
      <c r="N25" s="72"/>
      <c r="O25" s="72"/>
      <c r="P25" s="72"/>
      <c r="Q25" s="72"/>
      <c r="R25" s="72"/>
      <c r="S25" s="72"/>
      <c r="T25" s="72"/>
      <c r="U25" s="72"/>
      <c r="V25" s="72"/>
      <c r="W25" s="72"/>
      <c r="X25" s="72"/>
    </row>
    <row r="26" spans="1:24" x14ac:dyDescent="0.3">
      <c r="A26" s="73"/>
      <c r="B26" s="73"/>
      <c r="C26" s="72"/>
      <c r="D26" s="72"/>
      <c r="E26" s="72"/>
      <c r="F26" s="72"/>
      <c r="G26" s="72"/>
      <c r="H26" s="72"/>
      <c r="I26" s="72"/>
      <c r="J26" s="72"/>
      <c r="K26" s="72"/>
      <c r="L26" s="72"/>
      <c r="M26" s="72"/>
      <c r="N26" s="72"/>
      <c r="O26" s="72"/>
      <c r="P26" s="72"/>
      <c r="Q26" s="72"/>
      <c r="R26" s="72"/>
      <c r="S26" s="72"/>
      <c r="T26" s="72"/>
      <c r="U26" s="72"/>
      <c r="V26" s="72"/>
      <c r="W26" s="72"/>
      <c r="X26" s="72"/>
    </row>
    <row r="27" spans="1:24" x14ac:dyDescent="0.3">
      <c r="A27" s="73"/>
      <c r="B27" s="73"/>
      <c r="C27" s="72"/>
      <c r="D27" s="72"/>
      <c r="E27" s="72"/>
      <c r="F27" s="72"/>
      <c r="G27" s="72"/>
      <c r="H27" s="72"/>
      <c r="I27" s="72"/>
      <c r="J27" s="72"/>
      <c r="K27" s="72"/>
      <c r="L27" s="72"/>
      <c r="M27" s="72"/>
      <c r="N27" s="72"/>
      <c r="O27" s="72"/>
      <c r="P27" s="72"/>
      <c r="Q27" s="72"/>
      <c r="R27" s="72"/>
      <c r="S27" s="72"/>
      <c r="T27" s="72"/>
      <c r="U27" s="72"/>
      <c r="V27" s="72"/>
      <c r="W27" s="72"/>
      <c r="X27" s="72"/>
    </row>
    <row r="28" spans="1:24" x14ac:dyDescent="0.3">
      <c r="A28" s="73"/>
      <c r="B28" s="73"/>
      <c r="C28" s="72"/>
      <c r="D28" s="72"/>
      <c r="E28" s="72"/>
      <c r="F28" s="72"/>
      <c r="G28" s="72"/>
      <c r="H28" s="72"/>
      <c r="I28" s="72"/>
      <c r="J28" s="72"/>
      <c r="K28" s="72"/>
      <c r="L28" s="72"/>
      <c r="M28" s="72"/>
      <c r="N28" s="72"/>
      <c r="O28" s="72"/>
      <c r="P28" s="72"/>
      <c r="Q28" s="72"/>
      <c r="R28" s="72"/>
      <c r="S28" s="72"/>
      <c r="T28" s="72"/>
      <c r="U28" s="72"/>
      <c r="V28" s="72"/>
      <c r="W28" s="72"/>
      <c r="X28" s="7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82B9-607A-4CB3-9F86-EA0EFBA7004F}">
  <dimension ref="C2:Y117"/>
  <sheetViews>
    <sheetView showGridLines="0" zoomScale="96" workbookViewId="0"/>
  </sheetViews>
  <sheetFormatPr defaultRowHeight="14.4" x14ac:dyDescent="0.3"/>
  <cols>
    <col min="1" max="1" width="10.88671875" customWidth="1"/>
    <col min="2" max="2" width="3.6640625" customWidth="1"/>
    <col min="3" max="3" width="10.6640625" customWidth="1"/>
    <col min="4" max="4" width="15.109375" customWidth="1"/>
    <col min="5" max="5" width="10.5546875" customWidth="1"/>
    <col min="6" max="6" width="15.5546875" customWidth="1"/>
    <col min="7" max="7" width="19.88671875" customWidth="1"/>
    <col min="8" max="9" width="10.6640625" customWidth="1"/>
    <col min="10" max="11" width="10.5546875" customWidth="1"/>
    <col min="12" max="13" width="10.6640625" customWidth="1"/>
    <col min="14" max="14" width="10.109375" customWidth="1"/>
    <col min="15" max="15" width="20.6640625" customWidth="1"/>
    <col min="16" max="16" width="10.6640625" customWidth="1"/>
    <col min="17" max="18" width="10.5546875" customWidth="1"/>
    <col min="19" max="19" width="20" bestFit="1" customWidth="1"/>
    <col min="20" max="20" width="10.5546875" customWidth="1"/>
    <col min="21" max="21" width="10.33203125" customWidth="1"/>
    <col min="24" max="24" width="17.44140625" bestFit="1" customWidth="1"/>
    <col min="25" max="25" width="10.33203125" customWidth="1"/>
    <col min="27" max="28" width="10.33203125" customWidth="1"/>
  </cols>
  <sheetData>
    <row r="2" spans="3:25" x14ac:dyDescent="0.3">
      <c r="F2" s="75"/>
      <c r="G2" s="75"/>
      <c r="H2" s="75"/>
      <c r="I2" s="75"/>
    </row>
    <row r="10" spans="3:25" x14ac:dyDescent="0.3">
      <c r="N10" t="s">
        <v>6323</v>
      </c>
      <c r="O10" t="s">
        <v>6324</v>
      </c>
    </row>
    <row r="11" spans="3:25" x14ac:dyDescent="0.3">
      <c r="C11" s="49" t="s">
        <v>6271</v>
      </c>
      <c r="D11" s="50" t="s">
        <v>6320</v>
      </c>
      <c r="H11" t="s">
        <v>6271</v>
      </c>
      <c r="I11" t="s">
        <v>6322</v>
      </c>
      <c r="N11">
        <f>'Analysis 2 '!D4</f>
        <v>210</v>
      </c>
      <c r="O11">
        <f>'Analysis 2 '!E4</f>
        <v>136</v>
      </c>
    </row>
    <row r="12" spans="3:25" x14ac:dyDescent="0.3">
      <c r="C12" s="47">
        <f>Analysis!H9</f>
        <v>0</v>
      </c>
      <c r="D12" s="48">
        <f>Analysis!I9</f>
        <v>405</v>
      </c>
      <c r="H12">
        <f>'Analysis 2 '!A4</f>
        <v>0</v>
      </c>
      <c r="I12">
        <f>'Analysis 2 '!B4</f>
        <v>96</v>
      </c>
      <c r="N12">
        <f>'Analysis 2 '!D5</f>
        <v>225</v>
      </c>
      <c r="O12">
        <f>'Analysis 2 '!E5</f>
        <v>128</v>
      </c>
      <c r="Y12" s="13"/>
    </row>
    <row r="13" spans="3:25" x14ac:dyDescent="0.3">
      <c r="C13" s="47">
        <f>Analysis!H10</f>
        <v>1</v>
      </c>
      <c r="D13" s="48">
        <f>Analysis!I10</f>
        <v>392</v>
      </c>
      <c r="H13">
        <f>'Analysis 2 '!A5</f>
        <v>1</v>
      </c>
      <c r="I13">
        <f>'Analysis 2 '!B5</f>
        <v>88</v>
      </c>
      <c r="N13">
        <f>'Analysis 2 '!D6</f>
        <v>234</v>
      </c>
      <c r="O13">
        <f>'Analysis 2 '!E6</f>
        <v>126</v>
      </c>
      <c r="T13" s="53" t="s">
        <v>6323</v>
      </c>
      <c r="U13" s="54" t="s">
        <v>6327</v>
      </c>
      <c r="V13" t="s">
        <v>6310</v>
      </c>
      <c r="Y13" s="13"/>
    </row>
    <row r="14" spans="3:25" x14ac:dyDescent="0.3">
      <c r="C14" s="47">
        <f>Analysis!H11</f>
        <v>2</v>
      </c>
      <c r="D14" s="48">
        <f>Analysis!I11</f>
        <v>423</v>
      </c>
      <c r="H14">
        <f>'Analysis 2 '!A6</f>
        <v>2</v>
      </c>
      <c r="I14">
        <f>'Analysis 2 '!B6</f>
        <v>102</v>
      </c>
      <c r="N14">
        <f>'Analysis 2 '!D7</f>
        <v>256</v>
      </c>
      <c r="O14">
        <f>'Analysis 2 '!E7</f>
        <v>126</v>
      </c>
      <c r="T14" s="55">
        <f>'Analysis 2 '!J6</f>
        <v>213</v>
      </c>
      <c r="U14" s="59">
        <f>'Analysis 2 '!K6</f>
        <v>2138.0299999999997</v>
      </c>
      <c r="Y14" s="13"/>
    </row>
    <row r="15" spans="3:25" x14ac:dyDescent="0.3">
      <c r="C15" s="47">
        <f>Analysis!H12</f>
        <v>3</v>
      </c>
      <c r="D15" s="48">
        <f>Analysis!I12</f>
        <v>420</v>
      </c>
      <c r="H15">
        <f>'Analysis 2 '!A7</f>
        <v>3</v>
      </c>
      <c r="I15">
        <f>'Analysis 2 '!B7</f>
        <v>101</v>
      </c>
      <c r="N15">
        <f>'Analysis 2 '!D8</f>
        <v>240</v>
      </c>
      <c r="O15">
        <f>'Analysis 2 '!E8</f>
        <v>125</v>
      </c>
      <c r="T15" s="56">
        <f>'Analysis 2 '!J7</f>
        <v>225</v>
      </c>
      <c r="U15" s="60">
        <f>'Analysis 2 '!K7</f>
        <v>1896.5300000000004</v>
      </c>
      <c r="Y15" s="13"/>
    </row>
    <row r="16" spans="3:25" x14ac:dyDescent="0.3">
      <c r="C16" s="47">
        <f>Analysis!H13</f>
        <v>4</v>
      </c>
      <c r="D16" s="48">
        <f>Analysis!I13</f>
        <v>431</v>
      </c>
      <c r="H16">
        <f>'Analysis 2 '!A8</f>
        <v>4</v>
      </c>
      <c r="I16">
        <f>'Analysis 2 '!B8</f>
        <v>98</v>
      </c>
      <c r="N16">
        <f>'Analysis 2 '!D9</f>
        <v>211</v>
      </c>
      <c r="O16">
        <f>'Analysis 2 '!E9</f>
        <v>125</v>
      </c>
      <c r="T16" s="55">
        <f>'Analysis 2 '!J8</f>
        <v>240</v>
      </c>
      <c r="U16" s="59">
        <f>'Analysis 2 '!K8</f>
        <v>1856.2599999999993</v>
      </c>
      <c r="Y16" s="13"/>
    </row>
    <row r="17" spans="3:25" x14ac:dyDescent="0.3">
      <c r="C17" s="47">
        <f>Analysis!H14</f>
        <v>5</v>
      </c>
      <c r="D17" s="48">
        <f>Analysis!I14</f>
        <v>455</v>
      </c>
      <c r="E17" s="27"/>
      <c r="F17" s="27"/>
      <c r="G17" s="27"/>
      <c r="H17">
        <f>'Analysis 2 '!A9</f>
        <v>5</v>
      </c>
      <c r="I17">
        <f>'Analysis 2 '!B9</f>
        <v>89</v>
      </c>
      <c r="J17" s="27"/>
      <c r="M17" s="27"/>
      <c r="N17">
        <f>'Analysis 2 '!D10</f>
        <v>217</v>
      </c>
      <c r="O17">
        <f>'Analysis 2 '!E10</f>
        <v>125</v>
      </c>
      <c r="P17" s="27"/>
      <c r="T17" s="56">
        <f>'Analysis 2 '!J9</f>
        <v>230</v>
      </c>
      <c r="U17" s="60">
        <f>'Analysis 2 '!K9</f>
        <v>1837.4900000000007</v>
      </c>
      <c r="Y17" s="13"/>
    </row>
    <row r="18" spans="3:25" x14ac:dyDescent="0.3">
      <c r="C18" s="47">
        <f>Analysis!H15</f>
        <v>6</v>
      </c>
      <c r="D18" s="48">
        <f>Analysis!I15</f>
        <v>408</v>
      </c>
      <c r="H18">
        <f>'Analysis 2 '!A10</f>
        <v>6</v>
      </c>
      <c r="I18">
        <f>'Analysis 2 '!B10</f>
        <v>98</v>
      </c>
      <c r="N18">
        <f>'Analysis 2 '!D11</f>
        <v>230</v>
      </c>
      <c r="O18">
        <f>'Analysis 2 '!E11</f>
        <v>125</v>
      </c>
      <c r="T18" s="55">
        <f>'Analysis 2 '!J10</f>
        <v>227</v>
      </c>
      <c r="U18" s="59">
        <f>'Analysis 2 '!K10</f>
        <v>1826.3800000000003</v>
      </c>
      <c r="Y18" s="13"/>
    </row>
    <row r="19" spans="3:25" hidden="1" x14ac:dyDescent="0.3">
      <c r="C19" s="47">
        <f>Analysis!H16</f>
        <v>7</v>
      </c>
      <c r="D19" s="48">
        <f>Analysis!I16</f>
        <v>387</v>
      </c>
      <c r="H19">
        <f>'Analysis 2 '!A11</f>
        <v>7</v>
      </c>
      <c r="I19">
        <f>'Analysis 2 '!B11</f>
        <v>96</v>
      </c>
      <c r="N19" t="str">
        <f>'Analysis 2 '!D12</f>
        <v>Grand Total</v>
      </c>
      <c r="O19">
        <f>'Analysis 2 '!E12</f>
        <v>1016</v>
      </c>
      <c r="Q19">
        <f>'Analysis 2 '!G12</f>
        <v>234</v>
      </c>
      <c r="R19">
        <f>'Analysis 2 '!H12</f>
        <v>5553.3999999999969</v>
      </c>
      <c r="T19">
        <f>'Analysis 2 '!J11</f>
        <v>228</v>
      </c>
      <c r="U19" s="12">
        <f>'Analysis 2 '!K11</f>
        <v>1819.8400000000011</v>
      </c>
      <c r="X19" t="str">
        <f>'Analysis 2 '!M11</f>
        <v>Brixton</v>
      </c>
      <c r="Y19" s="13">
        <f>'Analysis 2 '!N11</f>
        <v>19919.849999999995</v>
      </c>
    </row>
    <row r="20" spans="3:25" hidden="1" x14ac:dyDescent="0.3">
      <c r="C20" s="47">
        <f>Analysis!H17</f>
        <v>8</v>
      </c>
      <c r="D20" s="48">
        <f>Analysis!I17</f>
        <v>416</v>
      </c>
      <c r="H20">
        <f>'Analysis 2 '!A12</f>
        <v>8</v>
      </c>
      <c r="I20">
        <f>'Analysis 2 '!B12</f>
        <v>86</v>
      </c>
      <c r="N20">
        <f>'Analysis 2 '!D13</f>
        <v>0</v>
      </c>
      <c r="O20">
        <f>'Analysis 2 '!E13</f>
        <v>0</v>
      </c>
      <c r="Q20">
        <f>'Analysis 2 '!G13</f>
        <v>218</v>
      </c>
      <c r="R20">
        <f>'Analysis 2 '!H13</f>
        <v>5536.7499999999991</v>
      </c>
      <c r="T20">
        <f>'Analysis 2 '!J12</f>
        <v>248</v>
      </c>
      <c r="U20" s="12">
        <f>'Analysis 2 '!K12</f>
        <v>1796.1799999999989</v>
      </c>
      <c r="X20" t="str">
        <f>'Analysis 2 '!M12</f>
        <v>Stratford</v>
      </c>
      <c r="Y20" s="13">
        <f>'Analysis 2 '!N12</f>
        <v>19631.889999999989</v>
      </c>
    </row>
    <row r="21" spans="3:25" hidden="1" x14ac:dyDescent="0.3">
      <c r="C21" s="47">
        <f>Analysis!H18</f>
        <v>9</v>
      </c>
      <c r="D21" s="48">
        <f>Analysis!I18</f>
        <v>427</v>
      </c>
      <c r="H21">
        <f>'Analysis 2 '!A13</f>
        <v>9</v>
      </c>
      <c r="I21">
        <f>'Analysis 2 '!B13</f>
        <v>101</v>
      </c>
      <c r="N21">
        <f>'Analysis 2 '!D14</f>
        <v>0</v>
      </c>
      <c r="O21">
        <f>'Analysis 2 '!E14</f>
        <v>0</v>
      </c>
      <c r="T21">
        <f>'Analysis 2 '!J13</f>
        <v>252</v>
      </c>
      <c r="U21" s="12">
        <f>'Analysis 2 '!K13</f>
        <v>1757.2399999999998</v>
      </c>
      <c r="X21" t="str">
        <f>'Analysis 2 '!M13</f>
        <v>Waterloo</v>
      </c>
      <c r="Y21" s="13">
        <f>'Analysis 2 '!N13</f>
        <v>19411.920000000009</v>
      </c>
    </row>
    <row r="22" spans="3:25" hidden="1" x14ac:dyDescent="0.3">
      <c r="C22" s="47">
        <f>Analysis!H19</f>
        <v>10</v>
      </c>
      <c r="D22" s="48">
        <f>Analysis!I19</f>
        <v>454</v>
      </c>
      <c r="H22">
        <f>'Analysis 2 '!A14</f>
        <v>10</v>
      </c>
      <c r="I22">
        <f>'Analysis 2 '!B14</f>
        <v>105</v>
      </c>
      <c r="N22">
        <f>'Analysis 2 '!D15</f>
        <v>0</v>
      </c>
      <c r="O22">
        <f>'Analysis 2 '!E15</f>
        <v>0</v>
      </c>
      <c r="T22">
        <f>'Analysis 2 '!J14</f>
        <v>208</v>
      </c>
      <c r="U22" s="12">
        <f>'Analysis 2 '!K14</f>
        <v>1752.8899999999994</v>
      </c>
      <c r="X22" t="str">
        <f>'Analysis 2 '!M14</f>
        <v>Canary Wharf</v>
      </c>
      <c r="Y22" s="13">
        <f>'Analysis 2 '!N14</f>
        <v>19410.64000000001</v>
      </c>
    </row>
    <row r="23" spans="3:25" hidden="1" x14ac:dyDescent="0.3">
      <c r="C23" s="47">
        <f>Analysis!H20</f>
        <v>11</v>
      </c>
      <c r="D23" s="48">
        <f>Analysis!I20</f>
        <v>403</v>
      </c>
      <c r="H23">
        <f>'Analysis 2 '!A15</f>
        <v>11</v>
      </c>
      <c r="I23">
        <f>'Analysis 2 '!B15</f>
        <v>81</v>
      </c>
      <c r="N23">
        <f>'Analysis 2 '!D16</f>
        <v>0</v>
      </c>
      <c r="O23">
        <f>'Analysis 2 '!E16</f>
        <v>0</v>
      </c>
      <c r="T23">
        <f>'Analysis 2 '!J15</f>
        <v>236</v>
      </c>
      <c r="U23" s="12">
        <f>'Analysis 2 '!K15</f>
        <v>1748.27</v>
      </c>
      <c r="X23" t="str">
        <f>'Analysis 2 '!M15</f>
        <v>Elephant And Castle</v>
      </c>
      <c r="Y23" s="13">
        <f>'Analysis 2 '!N15</f>
        <v>19191.100000000009</v>
      </c>
    </row>
    <row r="24" spans="3:25" hidden="1" x14ac:dyDescent="0.3">
      <c r="C24" s="47">
        <f>Analysis!H21</f>
        <v>12</v>
      </c>
      <c r="D24" s="48">
        <f>Analysis!I21</f>
        <v>437</v>
      </c>
      <c r="H24">
        <f>'Analysis 2 '!A16</f>
        <v>12</v>
      </c>
      <c r="I24">
        <f>'Analysis 2 '!B16</f>
        <v>97</v>
      </c>
      <c r="N24">
        <f>'Analysis 2 '!D17</f>
        <v>0</v>
      </c>
      <c r="O24">
        <f>'Analysis 2 '!E17</f>
        <v>0</v>
      </c>
      <c r="T24">
        <f>'Analysis 2 '!J16</f>
        <v>260</v>
      </c>
      <c r="U24" s="12">
        <f>'Analysis 2 '!K16</f>
        <v>1744.7400000000005</v>
      </c>
      <c r="X24" t="str">
        <f>'Analysis 2 '!M16</f>
        <v>Greenwich</v>
      </c>
      <c r="Y24" s="13">
        <f>'Analysis 2 '!N16</f>
        <v>18941.520000000011</v>
      </c>
    </row>
    <row r="25" spans="3:25" hidden="1" x14ac:dyDescent="0.3">
      <c r="C25" s="47">
        <f>Analysis!H22</f>
        <v>13</v>
      </c>
      <c r="D25" s="48">
        <f>Analysis!I22</f>
        <v>404</v>
      </c>
      <c r="H25">
        <f>'Analysis 2 '!A17</f>
        <v>13</v>
      </c>
      <c r="I25">
        <f>'Analysis 2 '!B17</f>
        <v>94</v>
      </c>
      <c r="N25">
        <f>'Analysis 2 '!D18</f>
        <v>0</v>
      </c>
      <c r="O25">
        <f>'Analysis 2 '!E18</f>
        <v>0</v>
      </c>
      <c r="T25">
        <f>'Analysis 2 '!J17</f>
        <v>237</v>
      </c>
      <c r="U25" s="12">
        <f>'Analysis 2 '!K17</f>
        <v>1743.24</v>
      </c>
      <c r="X25" t="str">
        <f>'Analysis 2 '!M17</f>
        <v>Notting Hill</v>
      </c>
      <c r="Y25" s="13">
        <f>'Analysis 2 '!N17</f>
        <v>18230.860000000004</v>
      </c>
    </row>
    <row r="26" spans="3:25" hidden="1" x14ac:dyDescent="0.3">
      <c r="C26" s="47">
        <f>Analysis!H23</f>
        <v>14</v>
      </c>
      <c r="D26" s="48">
        <f>Analysis!I23</f>
        <v>440</v>
      </c>
      <c r="H26">
        <f>'Analysis 2 '!A18</f>
        <v>14</v>
      </c>
      <c r="I26">
        <f>'Analysis 2 '!B18</f>
        <v>92</v>
      </c>
      <c r="N26">
        <f>'Analysis 2 '!D19</f>
        <v>0</v>
      </c>
      <c r="O26">
        <f>'Analysis 2 '!E19</f>
        <v>0</v>
      </c>
      <c r="U26" s="12"/>
    </row>
    <row r="27" spans="3:25" x14ac:dyDescent="0.3">
      <c r="C27" s="47">
        <f>Analysis!H24</f>
        <v>15</v>
      </c>
      <c r="D27" s="48">
        <f>Analysis!I24</f>
        <v>429</v>
      </c>
      <c r="H27">
        <f>'Analysis 2 '!A19</f>
        <v>15</v>
      </c>
      <c r="I27">
        <f>'Analysis 2 '!B19</f>
        <v>94</v>
      </c>
      <c r="U27" s="12"/>
    </row>
    <row r="28" spans="3:25" x14ac:dyDescent="0.3">
      <c r="C28" s="47">
        <f>Analysis!H25</f>
        <v>16</v>
      </c>
      <c r="D28" s="48">
        <f>Analysis!I25</f>
        <v>413</v>
      </c>
      <c r="H28">
        <f>'Analysis 2 '!A20</f>
        <v>16</v>
      </c>
      <c r="I28">
        <f>'Analysis 2 '!B20</f>
        <v>107</v>
      </c>
      <c r="U28" s="12"/>
    </row>
    <row r="29" spans="3:25" x14ac:dyDescent="0.3">
      <c r="C29" s="47">
        <f>Analysis!H26</f>
        <v>17</v>
      </c>
      <c r="D29" s="48">
        <f>Analysis!I26</f>
        <v>372</v>
      </c>
      <c r="H29">
        <f>'Analysis 2 '!A21</f>
        <v>17</v>
      </c>
      <c r="I29">
        <f>'Analysis 2 '!B21</f>
        <v>77</v>
      </c>
    </row>
    <row r="30" spans="3:25" x14ac:dyDescent="0.3">
      <c r="C30" s="47">
        <f>Analysis!H27</f>
        <v>18</v>
      </c>
      <c r="D30" s="48">
        <f>Analysis!I27</f>
        <v>416</v>
      </c>
      <c r="H30">
        <f>'Analysis 2 '!A22</f>
        <v>18</v>
      </c>
      <c r="I30">
        <f>'Analysis 2 '!B22</f>
        <v>90</v>
      </c>
    </row>
    <row r="31" spans="3:25" x14ac:dyDescent="0.3">
      <c r="C31" s="47">
        <f>Analysis!H28</f>
        <v>19</v>
      </c>
      <c r="D31" s="48">
        <f>Analysis!I28</f>
        <v>374</v>
      </c>
      <c r="H31">
        <f>'Analysis 2 '!A23</f>
        <v>19</v>
      </c>
      <c r="I31">
        <f>'Analysis 2 '!B23</f>
        <v>80</v>
      </c>
      <c r="N31" s="49" t="s">
        <v>6321</v>
      </c>
      <c r="O31" s="50" t="s">
        <v>6126</v>
      </c>
    </row>
    <row r="32" spans="3:25" x14ac:dyDescent="0.3">
      <c r="C32" s="47">
        <f>Analysis!H29</f>
        <v>20</v>
      </c>
      <c r="D32" s="48">
        <f>Analysis!I29</f>
        <v>416</v>
      </c>
      <c r="H32">
        <f>'Analysis 2 '!A24</f>
        <v>20</v>
      </c>
      <c r="I32">
        <f>'Analysis 2 '!B24</f>
        <v>92</v>
      </c>
      <c r="N32" s="47" t="str">
        <f>Analysis!K9</f>
        <v>Afternoon</v>
      </c>
      <c r="O32" s="48">
        <f>Analysis!L9</f>
        <v>2123</v>
      </c>
      <c r="T32" t="s">
        <v>6335</v>
      </c>
      <c r="U32" s="44" t="s">
        <v>6336</v>
      </c>
    </row>
    <row r="33" spans="3:21" x14ac:dyDescent="0.3">
      <c r="C33" s="47">
        <f>Analysis!H30</f>
        <v>21</v>
      </c>
      <c r="D33" s="48">
        <f>Analysis!I30</f>
        <v>445</v>
      </c>
      <c r="H33">
        <f>'Analysis 2 '!A25</f>
        <v>21</v>
      </c>
      <c r="I33">
        <f>'Analysis 2 '!B25</f>
        <v>88</v>
      </c>
      <c r="N33" s="47" t="str">
        <f>Analysis!K10</f>
        <v>Evening</v>
      </c>
      <c r="O33" s="48">
        <f>Analysis!L10</f>
        <v>2856</v>
      </c>
      <c r="T33" t="str">
        <f>'Analysis 2 '!H32</f>
        <v>Not the same car</v>
      </c>
      <c r="U33" s="25">
        <f>'Analysis 2 '!I32</f>
        <v>0.13125000000000001</v>
      </c>
    </row>
    <row r="34" spans="3:21" x14ac:dyDescent="0.3">
      <c r="C34" s="47">
        <f>Analysis!H31</f>
        <v>22</v>
      </c>
      <c r="D34" s="48">
        <f>Analysis!I31</f>
        <v>424</v>
      </c>
      <c r="E34" s="27"/>
      <c r="F34" s="27"/>
      <c r="H34">
        <f>'Analysis 2 '!A26</f>
        <v>22</v>
      </c>
      <c r="I34">
        <f>'Analysis 2 '!B26</f>
        <v>94</v>
      </c>
      <c r="N34" s="51" t="str">
        <f>Analysis!K11</f>
        <v>Morning</v>
      </c>
      <c r="O34" s="52">
        <f>Analysis!L11</f>
        <v>5021</v>
      </c>
      <c r="T34" t="str">
        <f>'Analysis 2 '!H28</f>
        <v>Driver was rude</v>
      </c>
      <c r="U34" s="25">
        <f>'Analysis 2 '!I28</f>
        <v>0.14776785714285715</v>
      </c>
    </row>
    <row r="35" spans="3:21" x14ac:dyDescent="0.3">
      <c r="C35" s="51">
        <f>Analysis!H32</f>
        <v>23</v>
      </c>
      <c r="D35" s="52">
        <f>Analysis!I32</f>
        <v>409</v>
      </c>
      <c r="H35">
        <f>'Analysis 2 '!A27</f>
        <v>23</v>
      </c>
      <c r="I35">
        <f>'Analysis 2 '!B27</f>
        <v>94</v>
      </c>
      <c r="T35" t="str">
        <f>'Analysis 2 '!H29</f>
        <v>Change my mind</v>
      </c>
      <c r="U35" s="25">
        <f>'Analysis 2 '!I29</f>
        <v>0.14464285714285716</v>
      </c>
    </row>
    <row r="36" spans="3:21" x14ac:dyDescent="0.3">
      <c r="T36" t="str">
        <f>'Analysis 2 '!H27</f>
        <v>Driver asked to cancel</v>
      </c>
      <c r="U36" s="25">
        <f>'Analysis 2 '!I27</f>
        <v>0.14821428571428572</v>
      </c>
    </row>
    <row r="37" spans="3:21" x14ac:dyDescent="0.3">
      <c r="T37" t="str">
        <f>'Analysis 2 '!H30</f>
        <v>Long wait time</v>
      </c>
      <c r="U37" s="25">
        <f>'Analysis 2 '!I30</f>
        <v>0.14285714285714285</v>
      </c>
    </row>
    <row r="38" spans="3:21" x14ac:dyDescent="0.3">
      <c r="T38" t="str">
        <f>'Analysis 2 '!H26</f>
        <v>Not the same driver</v>
      </c>
      <c r="U38" s="25">
        <f>'Analysis 2 '!I26</f>
        <v>0.15223214285714284</v>
      </c>
    </row>
    <row r="39" spans="3:21" x14ac:dyDescent="0.3">
      <c r="T39" t="str">
        <f>'Analysis 2 '!H31</f>
        <v>Accidental request</v>
      </c>
      <c r="U39" s="25">
        <f>'Analysis 2 '!I31</f>
        <v>0.13303571428571428</v>
      </c>
    </row>
    <row r="40" spans="3:21" x14ac:dyDescent="0.3">
      <c r="C40" t="s">
        <v>6331</v>
      </c>
      <c r="D40" t="s">
        <v>10</v>
      </c>
    </row>
    <row r="41" spans="3:21" x14ac:dyDescent="0.3">
      <c r="C41">
        <f>'Analysis 2 '!V3</f>
        <v>1930</v>
      </c>
      <c r="D41">
        <f>'Analysis 2 '!W3</f>
        <v>5</v>
      </c>
      <c r="H41" t="s">
        <v>6329</v>
      </c>
      <c r="I41" t="s">
        <v>6332</v>
      </c>
      <c r="N41" t="s">
        <v>6310</v>
      </c>
      <c r="O41" t="s">
        <v>6325</v>
      </c>
      <c r="U41" s="43"/>
    </row>
    <row r="42" spans="3:21" x14ac:dyDescent="0.3">
      <c r="C42">
        <f>'Analysis 2 '!V4</f>
        <v>1829</v>
      </c>
      <c r="D42">
        <f>'Analysis 2 '!W4</f>
        <v>5</v>
      </c>
      <c r="H42">
        <f>'Analysis 2 '!P5</f>
        <v>2139</v>
      </c>
      <c r="I42">
        <f>'Analysis 2 '!Q5</f>
        <v>14</v>
      </c>
      <c r="N42" t="str">
        <f>'Analysis 2 '!E26</f>
        <v>Not the same driver</v>
      </c>
      <c r="O42">
        <f>'Analysis 2 '!F26</f>
        <v>341</v>
      </c>
      <c r="U42" s="43"/>
    </row>
    <row r="43" spans="3:21" x14ac:dyDescent="0.3">
      <c r="C43">
        <f>'Analysis 2 '!V5</f>
        <v>1522</v>
      </c>
      <c r="D43">
        <f>'Analysis 2 '!W5</f>
        <v>5</v>
      </c>
      <c r="H43">
        <f>'Analysis 2 '!P6</f>
        <v>2119</v>
      </c>
      <c r="I43">
        <f>'Analysis 2 '!Q6</f>
        <v>14</v>
      </c>
      <c r="N43" t="str">
        <f>'Analysis 2 '!E27</f>
        <v>Driver asked to cancel</v>
      </c>
      <c r="O43">
        <f>'Analysis 2 '!F27</f>
        <v>332</v>
      </c>
      <c r="U43" s="43"/>
    </row>
    <row r="44" spans="3:21" x14ac:dyDescent="0.3">
      <c r="C44">
        <f>'Analysis 2 '!V6</f>
        <v>1267</v>
      </c>
      <c r="D44">
        <f>'Analysis 2 '!W6</f>
        <v>5</v>
      </c>
      <c r="H44">
        <f>'Analysis 2 '!P7</f>
        <v>1619</v>
      </c>
      <c r="I44">
        <f>'Analysis 2 '!Q7</f>
        <v>14</v>
      </c>
      <c r="N44" t="str">
        <f>'Analysis 2 '!E28</f>
        <v>Driver was rude</v>
      </c>
      <c r="O44">
        <f>'Analysis 2 '!F28</f>
        <v>331</v>
      </c>
      <c r="T44" s="53" t="s">
        <v>6323</v>
      </c>
      <c r="U44" s="54" t="s">
        <v>6166</v>
      </c>
    </row>
    <row r="45" spans="3:21" x14ac:dyDescent="0.3">
      <c r="C45">
        <f>'Analysis 2 '!V7</f>
        <v>1919</v>
      </c>
      <c r="D45">
        <f>'Analysis 2 '!W7</f>
        <v>5</v>
      </c>
      <c r="H45">
        <f>'Analysis 2 '!P8</f>
        <v>1967</v>
      </c>
      <c r="I45">
        <f>'Analysis 2 '!Q8</f>
        <v>13</v>
      </c>
      <c r="N45" t="str">
        <f>'Analysis 2 '!E29</f>
        <v>Change my mind</v>
      </c>
      <c r="O45">
        <f>'Analysis 2 '!F29</f>
        <v>324</v>
      </c>
      <c r="T45" s="55">
        <f>'Analysis 2 '!G4</f>
        <v>225</v>
      </c>
      <c r="U45" s="57">
        <f>'Analysis 2 '!H4</f>
        <v>6186.420000000001</v>
      </c>
    </row>
    <row r="46" spans="3:21" x14ac:dyDescent="0.3">
      <c r="C46">
        <f>'Analysis 2 '!V8</f>
        <v>1349</v>
      </c>
      <c r="D46">
        <f>'Analysis 2 '!W8</f>
        <v>5</v>
      </c>
      <c r="H46">
        <f>'Analysis 2 '!P9</f>
        <v>1407</v>
      </c>
      <c r="I46">
        <f>'Analysis 2 '!Q9</f>
        <v>13</v>
      </c>
      <c r="N46" t="str">
        <f>'Analysis 2 '!E30</f>
        <v>Long wait time</v>
      </c>
      <c r="O46">
        <f>'Analysis 2 '!F30</f>
        <v>320</v>
      </c>
      <c r="T46" s="56">
        <f>'Analysis 2 '!G5</f>
        <v>230</v>
      </c>
      <c r="U46" s="58">
        <f>'Analysis 2 '!H5</f>
        <v>6129.5299999999979</v>
      </c>
    </row>
    <row r="47" spans="3:21" x14ac:dyDescent="0.3">
      <c r="C47">
        <f>'Analysis 2 '!V9</f>
        <v>1161</v>
      </c>
      <c r="D47">
        <f>'Analysis 2 '!W9</f>
        <v>5</v>
      </c>
      <c r="H47">
        <f>'Analysis 2 '!P10</f>
        <v>1984</v>
      </c>
      <c r="I47">
        <f>'Analysis 2 '!Q10</f>
        <v>13</v>
      </c>
      <c r="N47" t="str">
        <f>'Analysis 2 '!E31</f>
        <v>Accidental request</v>
      </c>
      <c r="O47">
        <f>'Analysis 2 '!F31</f>
        <v>298</v>
      </c>
      <c r="T47" s="55">
        <f>'Analysis 2 '!G6</f>
        <v>212</v>
      </c>
      <c r="U47" s="57">
        <f>'Analysis 2 '!H6</f>
        <v>5896.5400000000027</v>
      </c>
    </row>
    <row r="48" spans="3:21" x14ac:dyDescent="0.3">
      <c r="C48">
        <f>'Analysis 2 '!V10</f>
        <v>1357</v>
      </c>
      <c r="D48">
        <f>'Analysis 2 '!W10</f>
        <v>5</v>
      </c>
      <c r="H48">
        <f>'Analysis 2 '!P11</f>
        <v>1017</v>
      </c>
      <c r="I48">
        <f>'Analysis 2 '!Q11</f>
        <v>13</v>
      </c>
      <c r="N48" t="str">
        <f>'Analysis 2 '!E32</f>
        <v>Not the same car</v>
      </c>
      <c r="O48">
        <f>'Analysis 2 '!F32</f>
        <v>294</v>
      </c>
      <c r="T48" s="56">
        <f>'Analysis 2 '!G7</f>
        <v>258</v>
      </c>
      <c r="U48" s="58">
        <f>'Analysis 2 '!H7</f>
        <v>5781.380000000001</v>
      </c>
    </row>
    <row r="49" spans="3:21" x14ac:dyDescent="0.3">
      <c r="H49">
        <f>'Analysis 2 '!P12</f>
        <v>1592</v>
      </c>
      <c r="I49">
        <f>'Analysis 2 '!Q12</f>
        <v>12</v>
      </c>
      <c r="T49" s="55">
        <f>'Analysis 2 '!G8</f>
        <v>256</v>
      </c>
      <c r="U49" s="57">
        <f>'Analysis 2 '!H8</f>
        <v>5705.2300000000005</v>
      </c>
    </row>
    <row r="50" spans="3:21" x14ac:dyDescent="0.3">
      <c r="H50">
        <f>'Analysis 2 '!P13</f>
        <v>1345</v>
      </c>
      <c r="I50">
        <f>'Analysis 2 '!Q13</f>
        <v>12</v>
      </c>
      <c r="T50" s="56">
        <f>'Analysis 2 '!G9</f>
        <v>210</v>
      </c>
      <c r="U50" s="58">
        <f>'Analysis 2 '!H9</f>
        <v>5681.5700000000006</v>
      </c>
    </row>
    <row r="51" spans="3:21" x14ac:dyDescent="0.3">
      <c r="H51">
        <f>'Analysis 2 '!P14</f>
        <v>2143</v>
      </c>
      <c r="I51">
        <f>'Analysis 2 '!Q14</f>
        <v>12</v>
      </c>
      <c r="T51" s="55">
        <f>'Analysis 2 '!G10</f>
        <v>237</v>
      </c>
      <c r="U51" s="57">
        <f>'Analysis 2 '!H10</f>
        <v>5591.6700000000019</v>
      </c>
    </row>
    <row r="52" spans="3:21" x14ac:dyDescent="0.3">
      <c r="H52">
        <f>'Analysis 2 '!P15</f>
        <v>2151</v>
      </c>
      <c r="I52">
        <f>'Analysis 2 '!Q15</f>
        <v>12</v>
      </c>
      <c r="T52" s="56">
        <f>'Analysis 2 '!G11</f>
        <v>216</v>
      </c>
      <c r="U52" s="58">
        <f>'Analysis 2 '!H11</f>
        <v>5589.1599999999989</v>
      </c>
    </row>
    <row r="53" spans="3:21" x14ac:dyDescent="0.3">
      <c r="C53" t="s">
        <v>6349</v>
      </c>
      <c r="D53" t="s">
        <v>6337</v>
      </c>
      <c r="H53">
        <f>'Analysis 2 '!P16</f>
        <v>1266</v>
      </c>
      <c r="I53">
        <f>'Analysis 2 '!Q16</f>
        <v>12</v>
      </c>
      <c r="U53" s="12"/>
    </row>
    <row r="54" spans="3:21" x14ac:dyDescent="0.3">
      <c r="C54" t="str">
        <f>'Analysis 2 '!L26</f>
        <v>Cancelled</v>
      </c>
      <c r="D54">
        <f>'Analysis 2 '!M26</f>
        <v>2240</v>
      </c>
      <c r="H54">
        <f>'Analysis 2 '!P17</f>
        <v>1669</v>
      </c>
      <c r="I54">
        <f>'Analysis 2 '!Q17</f>
        <v>12</v>
      </c>
      <c r="N54" t="s">
        <v>6339</v>
      </c>
      <c r="O54" t="s">
        <v>6340</v>
      </c>
      <c r="U54" s="12"/>
    </row>
    <row r="55" spans="3:21" x14ac:dyDescent="0.3">
      <c r="C55" t="str">
        <f>'Analysis 2 '!L27</f>
        <v>Completed</v>
      </c>
      <c r="D55">
        <f>'Analysis 2 '!M27</f>
        <v>6738</v>
      </c>
      <c r="H55">
        <f>'Analysis 2 '!P18</f>
        <v>1286</v>
      </c>
      <c r="I55">
        <f>'Analysis 2 '!Q18</f>
        <v>12</v>
      </c>
      <c r="N55" t="str">
        <f>'Analysis 2 '!L33</f>
        <v>UberXL</v>
      </c>
      <c r="O55">
        <f>'Analysis 2 '!M33</f>
        <v>767</v>
      </c>
      <c r="U55" s="12"/>
    </row>
    <row r="56" spans="3:21" x14ac:dyDescent="0.3">
      <c r="C56" t="str">
        <f>'Analysis 2 '!L28</f>
        <v>No Driver</v>
      </c>
      <c r="D56">
        <f>'Analysis 2 '!M28</f>
        <v>1022</v>
      </c>
      <c r="H56">
        <f>'Analysis 2 '!P19</f>
        <v>1687</v>
      </c>
      <c r="I56">
        <f>'Analysis 2 '!Q19</f>
        <v>12</v>
      </c>
      <c r="N56" t="str">
        <f>'Analysis 2 '!L34</f>
        <v>UberX</v>
      </c>
      <c r="O56">
        <f>'Analysis 2 '!M34</f>
        <v>757</v>
      </c>
      <c r="U56" s="12"/>
    </row>
    <row r="57" spans="3:21" x14ac:dyDescent="0.3">
      <c r="H57">
        <f>'Analysis 2 '!P20</f>
        <v>1633</v>
      </c>
      <c r="I57">
        <f>'Analysis 2 '!Q20</f>
        <v>12</v>
      </c>
      <c r="N57" t="str">
        <f>'Analysis 2 '!L35</f>
        <v>Uber Comfort</v>
      </c>
      <c r="O57">
        <f>'Analysis 2 '!M35</f>
        <v>716</v>
      </c>
      <c r="U57" s="12"/>
    </row>
    <row r="58" spans="3:21" x14ac:dyDescent="0.3">
      <c r="H58">
        <f>'Analysis 2 '!P21</f>
        <v>1694</v>
      </c>
      <c r="I58">
        <f>'Analysis 2 '!Q21</f>
        <v>12</v>
      </c>
      <c r="N58" t="str">
        <f>'Analysis 2 '!L36</f>
        <v>Grand Total</v>
      </c>
      <c r="O58">
        <f>'Analysis 2 '!M36</f>
        <v>2240</v>
      </c>
      <c r="T58" s="53" t="s">
        <v>6350</v>
      </c>
      <c r="U58" s="64" t="s">
        <v>6330</v>
      </c>
    </row>
    <row r="59" spans="3:21" x14ac:dyDescent="0.3">
      <c r="H59">
        <f>'Analysis 2 '!P22</f>
        <v>1636</v>
      </c>
      <c r="I59">
        <f>'Analysis 2 '!Q22</f>
        <v>12</v>
      </c>
      <c r="T59" s="55" t="str">
        <f>'Analysis 2 '!M3</f>
        <v>Oxford Circus</v>
      </c>
      <c r="U59" s="65">
        <f>'Analysis 2 '!N3</f>
        <v>22678.959999999952</v>
      </c>
    </row>
    <row r="60" spans="3:21" x14ac:dyDescent="0.3">
      <c r="T60" s="56" t="str">
        <f>'Analysis 2 '!M4</f>
        <v>King'S Cross</v>
      </c>
      <c r="U60" s="66">
        <f>'Analysis 2 '!N4</f>
        <v>21533.450000000004</v>
      </c>
    </row>
    <row r="61" spans="3:21" x14ac:dyDescent="0.3">
      <c r="T61" s="55" t="str">
        <f>'Analysis 2 '!M5</f>
        <v>Euston</v>
      </c>
      <c r="U61" s="65">
        <f>'Analysis 2 '!N5</f>
        <v>21260.909999999982</v>
      </c>
    </row>
    <row r="62" spans="3:21" x14ac:dyDescent="0.3">
      <c r="C62" t="s">
        <v>6345</v>
      </c>
      <c r="D62" t="s">
        <v>6166</v>
      </c>
      <c r="E62" t="s">
        <v>6346</v>
      </c>
      <c r="T62" s="56" t="str">
        <f>'Analysis 2 '!M6</f>
        <v>Camden</v>
      </c>
      <c r="U62" s="66">
        <f>'Analysis 2 '!N6</f>
        <v>21159.78000000001</v>
      </c>
    </row>
    <row r="63" spans="3:21" x14ac:dyDescent="0.3">
      <c r="C63">
        <f>'Analysis 2 '!L52</f>
        <v>0</v>
      </c>
      <c r="D63" s="13">
        <f>'Analysis 2 '!M52</f>
        <v>0</v>
      </c>
      <c r="E63">
        <f>'Analysis 2 '!N52</f>
        <v>0</v>
      </c>
      <c r="N63" t="s">
        <v>6323</v>
      </c>
      <c r="O63" s="41" t="s">
        <v>6333</v>
      </c>
      <c r="T63" s="55" t="str">
        <f>'Analysis 2 '!M7</f>
        <v>Victoria</v>
      </c>
      <c r="U63" s="65">
        <f>'Analysis 2 '!N7</f>
        <v>20845.740000000009</v>
      </c>
    </row>
    <row r="64" spans="3:21" x14ac:dyDescent="0.3">
      <c r="C64" t="str">
        <f>'Analysis 2 '!L49</f>
        <v>Paddington</v>
      </c>
      <c r="D64" s="13">
        <f>'Analysis 2 '!M49</f>
        <v>20397.230000000007</v>
      </c>
      <c r="E64">
        <f>'Analysis 2 '!N49</f>
        <v>682</v>
      </c>
      <c r="H64" t="s">
        <v>6347</v>
      </c>
      <c r="I64" t="s">
        <v>6342</v>
      </c>
      <c r="J64" s="25" t="s">
        <v>6348</v>
      </c>
      <c r="N64">
        <f>'Analysis 2 '!A32</f>
        <v>245</v>
      </c>
      <c r="O64" s="41">
        <f>'Analysis 2 '!B32</f>
        <v>3.441860465116279</v>
      </c>
      <c r="T64" s="56" t="str">
        <f>'Analysis 2 '!M8</f>
        <v>London Bridge</v>
      </c>
      <c r="U64" s="66">
        <f>'Analysis 2 '!N8</f>
        <v>20583.420000000006</v>
      </c>
    </row>
    <row r="65" spans="3:21" x14ac:dyDescent="0.3">
      <c r="C65" t="str">
        <f>'Analysis 2 '!L47</f>
        <v>Victoria</v>
      </c>
      <c r="D65" s="13">
        <f>'Analysis 2 '!M47</f>
        <v>20845.740000000009</v>
      </c>
      <c r="E65">
        <f>'Analysis 2 '!N47</f>
        <v>674</v>
      </c>
      <c r="H65" t="str">
        <f>'Analysis 2 '!S43</f>
        <v>Afternoon</v>
      </c>
      <c r="I65">
        <f>'Analysis 2 '!T43</f>
        <v>1424</v>
      </c>
      <c r="J65" s="25">
        <f>'Analysis 2 '!U43</f>
        <v>0.1424</v>
      </c>
      <c r="N65">
        <f>'Analysis 2 '!A33</f>
        <v>255</v>
      </c>
      <c r="O65" s="41">
        <f>'Analysis 2 '!B33</f>
        <v>3.2571428571428571</v>
      </c>
      <c r="T65" s="55" t="str">
        <f>'Analysis 2 '!M9</f>
        <v>Paddington</v>
      </c>
      <c r="U65" s="65">
        <f>'Analysis 2 '!N9</f>
        <v>20397.230000000007</v>
      </c>
    </row>
    <row r="66" spans="3:21" x14ac:dyDescent="0.3">
      <c r="C66" t="str">
        <f>'Analysis 2 '!L44</f>
        <v>King'S Cross</v>
      </c>
      <c r="D66" s="13">
        <f>'Analysis 2 '!M44</f>
        <v>21533.450000000004</v>
      </c>
      <c r="E66">
        <f>'Analysis 2 '!N44</f>
        <v>706</v>
      </c>
      <c r="H66" t="str">
        <f>'Analysis 2 '!S44</f>
        <v>Evening</v>
      </c>
      <c r="I66">
        <f>'Analysis 2 '!T44</f>
        <v>1950</v>
      </c>
      <c r="J66" s="25">
        <f>'Analysis 2 '!U44</f>
        <v>0.19500000000000001</v>
      </c>
      <c r="N66">
        <f>'Analysis 2 '!A34</f>
        <v>237</v>
      </c>
      <c r="O66" s="41">
        <f>'Analysis 2 '!B34</f>
        <v>3.2222222222222223</v>
      </c>
      <c r="T66" s="56" t="str">
        <f>'Analysis 2 '!M10</f>
        <v>Shoreditch</v>
      </c>
      <c r="U66" s="66">
        <f>'Analysis 2 '!N10</f>
        <v>20079.710000000003</v>
      </c>
    </row>
    <row r="67" spans="3:21" x14ac:dyDescent="0.3">
      <c r="C67">
        <f>'Analysis 2 '!L56</f>
        <v>0</v>
      </c>
      <c r="D67" s="13">
        <f>'Analysis 2 '!M56</f>
        <v>0</v>
      </c>
      <c r="E67">
        <f>'Analysis 2 '!N56</f>
        <v>0</v>
      </c>
      <c r="H67" t="str">
        <f>'Analysis 2 '!S45</f>
        <v>Morning</v>
      </c>
      <c r="I67">
        <f>'Analysis 2 '!T45</f>
        <v>3364</v>
      </c>
      <c r="J67" s="25">
        <f>'Analysis 2 '!U45</f>
        <v>0.33639999999999998</v>
      </c>
      <c r="N67">
        <f>'Analysis 2 '!A35</f>
        <v>221</v>
      </c>
      <c r="O67" s="41">
        <f>'Analysis 2 '!B35</f>
        <v>3.21505376344086</v>
      </c>
      <c r="U67" s="12"/>
    </row>
    <row r="68" spans="3:21" x14ac:dyDescent="0.3">
      <c r="C68" t="str">
        <f>'Analysis 2 '!L50</f>
        <v>Shoreditch</v>
      </c>
      <c r="D68" s="13">
        <f>'Analysis 2 '!M50</f>
        <v>20079.710000000003</v>
      </c>
      <c r="E68">
        <f>'Analysis 2 '!N50</f>
        <v>651</v>
      </c>
      <c r="H68" t="str">
        <f>'Analysis 2 '!S46</f>
        <v>Grand Total</v>
      </c>
      <c r="I68">
        <f>'Analysis 2 '!T46</f>
        <v>6738</v>
      </c>
      <c r="J68" s="25">
        <f>'Analysis 2 '!U46</f>
        <v>0.67379999999999995</v>
      </c>
      <c r="N68">
        <f>'Analysis 2 '!A36</f>
        <v>256</v>
      </c>
      <c r="O68" s="41">
        <f>'Analysis 2 '!B36</f>
        <v>3.2063492063492065</v>
      </c>
      <c r="P68" s="12"/>
      <c r="Q68" s="12"/>
      <c r="R68" s="12"/>
      <c r="S68" s="12"/>
      <c r="T68" s="12"/>
      <c r="U68" s="12"/>
    </row>
    <row r="69" spans="3:21" x14ac:dyDescent="0.3">
      <c r="C69">
        <f>'Analysis 2 '!L53</f>
        <v>0</v>
      </c>
      <c r="D69" s="13">
        <f>'Analysis 2 '!M53</f>
        <v>0</v>
      </c>
      <c r="E69">
        <f>'Analysis 2 '!N53</f>
        <v>0</v>
      </c>
      <c r="P69" s="12"/>
      <c r="Q69" s="12"/>
      <c r="R69" s="12"/>
      <c r="S69" s="12"/>
      <c r="T69" s="12"/>
      <c r="U69" s="12"/>
    </row>
    <row r="70" spans="3:21" x14ac:dyDescent="0.3">
      <c r="C70">
        <f>'Analysis 2 '!L54</f>
        <v>0</v>
      </c>
      <c r="D70" s="13">
        <f>'Analysis 2 '!M54</f>
        <v>0</v>
      </c>
      <c r="E70">
        <f>'Analysis 2 '!N54</f>
        <v>0</v>
      </c>
      <c r="P70" s="12"/>
      <c r="Q70" s="12"/>
      <c r="R70" s="12"/>
      <c r="S70" s="12"/>
      <c r="T70" s="12"/>
      <c r="U70" s="12"/>
    </row>
    <row r="71" spans="3:21" x14ac:dyDescent="0.3">
      <c r="C71" t="str">
        <f>'Analysis 2 '!L43</f>
        <v>Oxford Circus</v>
      </c>
      <c r="D71" s="13">
        <f>'Analysis 2 '!M43</f>
        <v>22678.959999999952</v>
      </c>
      <c r="E71" s="12">
        <f>'Analysis 2 '!N43</f>
        <v>730</v>
      </c>
      <c r="Q71" s="12"/>
      <c r="R71" s="12"/>
      <c r="S71" s="12"/>
      <c r="T71" s="12"/>
      <c r="U71" s="12"/>
    </row>
    <row r="72" spans="3:21" x14ac:dyDescent="0.3">
      <c r="C72">
        <f>'Analysis 2 '!L55</f>
        <v>0</v>
      </c>
      <c r="D72" s="13">
        <f>'Analysis 2 '!M55</f>
        <v>0</v>
      </c>
      <c r="E72">
        <f>'Analysis 2 '!N55</f>
        <v>0</v>
      </c>
      <c r="Q72" s="12"/>
      <c r="T72" s="67" t="s">
        <v>6329</v>
      </c>
      <c r="U72" s="61" t="s">
        <v>6330</v>
      </c>
    </row>
    <row r="73" spans="3:21" x14ac:dyDescent="0.3">
      <c r="C73">
        <f>'Analysis 2 '!L57</f>
        <v>0</v>
      </c>
      <c r="D73" s="13">
        <f>'Analysis 2 '!M57</f>
        <v>0</v>
      </c>
      <c r="E73">
        <f>'Analysis 2 '!N57</f>
        <v>0</v>
      </c>
      <c r="Q73" s="12"/>
      <c r="T73" s="68">
        <f>'Analysis 2 '!S4</f>
        <v>2119</v>
      </c>
      <c r="U73" s="63">
        <f>'Analysis 2 '!T4</f>
        <v>700.04</v>
      </c>
    </row>
    <row r="74" spans="3:21" x14ac:dyDescent="0.3">
      <c r="C74" t="str">
        <f>'Analysis 2 '!L45</f>
        <v>Euston</v>
      </c>
      <c r="D74" s="13">
        <f>'Analysis 2 '!M45</f>
        <v>21260.909999999982</v>
      </c>
      <c r="E74">
        <f>'Analysis 2 '!N45</f>
        <v>682</v>
      </c>
      <c r="H74" s="27" t="s">
        <v>6323</v>
      </c>
      <c r="I74" s="46" t="s">
        <v>6330</v>
      </c>
      <c r="J74" s="46" t="s">
        <v>6341</v>
      </c>
      <c r="K74" s="46" t="s">
        <v>6342</v>
      </c>
      <c r="L74" s="46" t="s">
        <v>6343</v>
      </c>
      <c r="M74" s="46" t="s">
        <v>6344</v>
      </c>
      <c r="Q74" s="12"/>
      <c r="T74" s="69">
        <f>'Analysis 2 '!S5</f>
        <v>1676</v>
      </c>
      <c r="U74" s="62">
        <f>'Analysis 2 '!T5</f>
        <v>682.07</v>
      </c>
    </row>
    <row r="75" spans="3:21" x14ac:dyDescent="0.3">
      <c r="C75" t="str">
        <f>'Analysis 2 '!L46</f>
        <v>Camden</v>
      </c>
      <c r="D75" s="13">
        <f>'Analysis 2 '!M46</f>
        <v>21159.78000000001</v>
      </c>
      <c r="E75">
        <f>'Analysis 2 '!N46</f>
        <v>657</v>
      </c>
      <c r="H75" s="27">
        <f>'Analysis 2 '!E56</f>
        <v>225</v>
      </c>
      <c r="I75" s="46">
        <f>'Analysis 2 '!F56</f>
        <v>6186.420000000001</v>
      </c>
      <c r="J75" s="46">
        <f>'Analysis 2 '!G56</f>
        <v>1698.7000000000003</v>
      </c>
      <c r="K75" s="46">
        <f>'Analysis 2 '!H56</f>
        <v>128</v>
      </c>
      <c r="L75" s="46">
        <f t="shared" ref="L75:L85" si="0">AVERAGE(I75,J75,K75)</f>
        <v>2671.0400000000004</v>
      </c>
      <c r="M75" s="46" t="str">
        <f>IF(L75&gt;2450,"Bonus","No Bonus")</f>
        <v>Bonus</v>
      </c>
      <c r="Q75" s="12"/>
      <c r="T75" s="68">
        <f>'Analysis 2 '!S6</f>
        <v>1687</v>
      </c>
      <c r="U75" s="63">
        <f>'Analysis 2 '!T6</f>
        <v>672.29</v>
      </c>
    </row>
    <row r="76" spans="3:21" x14ac:dyDescent="0.3">
      <c r="C76" t="str">
        <f>'Analysis 2 '!L48</f>
        <v>London Bridge</v>
      </c>
      <c r="D76" s="13">
        <f>'Analysis 2 '!M48</f>
        <v>20583.420000000006</v>
      </c>
      <c r="E76">
        <f>'Analysis 2 '!N48</f>
        <v>671</v>
      </c>
      <c r="H76" s="27">
        <f>'Analysis 2 '!E52</f>
        <v>230</v>
      </c>
      <c r="I76" s="46">
        <f>'Analysis 2 '!F52</f>
        <v>6129.5299999999979</v>
      </c>
      <c r="J76" s="46">
        <f>'Analysis 2 '!G52</f>
        <v>1710.9600000000005</v>
      </c>
      <c r="K76" s="46">
        <f>'Analysis 2 '!H52</f>
        <v>125</v>
      </c>
      <c r="L76" s="46">
        <f t="shared" si="0"/>
        <v>2655.1633333333325</v>
      </c>
      <c r="M76" s="46" t="str">
        <f t="shared" ref="M76:M85" si="1">IF(L76&gt;2450,"Bonus","No Bonus")</f>
        <v>Bonus</v>
      </c>
      <c r="Q76" s="12"/>
      <c r="T76" s="69">
        <f>'Analysis 2 '!S7</f>
        <v>2143</v>
      </c>
      <c r="U76" s="62">
        <f>'Analysis 2 '!T7</f>
        <v>649.27</v>
      </c>
    </row>
    <row r="77" spans="3:21" x14ac:dyDescent="0.3">
      <c r="C77" t="str">
        <f>'Analysis 2 '!L51</f>
        <v>Grand Total</v>
      </c>
      <c r="D77" s="13">
        <f>'Analysis 2 '!M51</f>
        <v>168539.19999999984</v>
      </c>
      <c r="E77">
        <f>'Analysis 2 '!N51</f>
        <v>5453</v>
      </c>
      <c r="H77" s="27">
        <f>'Analysis 2 '!E39</f>
        <v>210</v>
      </c>
      <c r="I77" s="46">
        <f>'Analysis 2 '!F39</f>
        <v>5681.5700000000006</v>
      </c>
      <c r="J77" s="46">
        <f>'Analysis 2 '!G39</f>
        <v>2022.9499999999998</v>
      </c>
      <c r="K77" s="46">
        <f>'Analysis 2 '!H39</f>
        <v>136</v>
      </c>
      <c r="L77" s="46">
        <f t="shared" si="0"/>
        <v>2613.5066666666667</v>
      </c>
      <c r="M77" s="46" t="str">
        <f t="shared" si="1"/>
        <v>Bonus</v>
      </c>
      <c r="P77" s="12"/>
      <c r="Q77" s="12"/>
      <c r="T77" s="68">
        <f>'Analysis 2 '!S8</f>
        <v>1967</v>
      </c>
      <c r="U77" s="63">
        <f>'Analysis 2 '!T8</f>
        <v>646.43999999999994</v>
      </c>
    </row>
    <row r="78" spans="3:21" x14ac:dyDescent="0.3">
      <c r="H78" s="27">
        <f>'Analysis 2 '!E47</f>
        <v>212</v>
      </c>
      <c r="I78" s="46">
        <f>'Analysis 2 '!F47</f>
        <v>5896.5400000000027</v>
      </c>
      <c r="J78" s="46">
        <f>'Analysis 2 '!G47</f>
        <v>1764.6900000000007</v>
      </c>
      <c r="K78" s="46">
        <f>'Analysis 2 '!H47</f>
        <v>122</v>
      </c>
      <c r="L78" s="46">
        <f t="shared" si="0"/>
        <v>2594.4100000000012</v>
      </c>
      <c r="M78" s="46" t="str">
        <f t="shared" si="1"/>
        <v>Bonus</v>
      </c>
      <c r="P78" s="12"/>
      <c r="Q78" s="12"/>
      <c r="T78" s="69">
        <f>'Analysis 2 '!S9</f>
        <v>1636</v>
      </c>
      <c r="U78" s="62">
        <f>'Analysis 2 '!T9</f>
        <v>628.32999999999993</v>
      </c>
    </row>
    <row r="79" spans="3:21" x14ac:dyDescent="0.3">
      <c r="H79" s="27">
        <f>'Analysis 2 '!E41</f>
        <v>258</v>
      </c>
      <c r="I79" s="46">
        <f>'Analysis 2 '!F41</f>
        <v>5781.380000000001</v>
      </c>
      <c r="J79" s="46">
        <f>'Analysis 2 '!G41</f>
        <v>1878.2199999999993</v>
      </c>
      <c r="K79" s="46">
        <f>'Analysis 2 '!H41</f>
        <v>122</v>
      </c>
      <c r="L79" s="46">
        <f t="shared" si="0"/>
        <v>2593.8666666666668</v>
      </c>
      <c r="M79" s="46" t="str">
        <f t="shared" si="1"/>
        <v>Bonus</v>
      </c>
      <c r="P79" s="12"/>
      <c r="Q79" s="12"/>
      <c r="T79" s="68">
        <f>'Analysis 2 '!S10</f>
        <v>1345</v>
      </c>
      <c r="U79" s="63">
        <f>'Analysis 2 '!T10</f>
        <v>618.56000000000006</v>
      </c>
    </row>
    <row r="80" spans="3:21" x14ac:dyDescent="0.3">
      <c r="H80" s="27">
        <f>'Analysis 2 '!E49</f>
        <v>256</v>
      </c>
      <c r="I80" s="46">
        <f>'Analysis 2 '!F49</f>
        <v>5705.2300000000005</v>
      </c>
      <c r="J80" s="46">
        <f>'Analysis 2 '!G49</f>
        <v>1751.7999999999997</v>
      </c>
      <c r="K80" s="46">
        <f>'Analysis 2 '!H49</f>
        <v>126</v>
      </c>
      <c r="L80" s="46">
        <f t="shared" si="0"/>
        <v>2527.6766666666667</v>
      </c>
      <c r="M80" s="46" t="str">
        <f t="shared" si="1"/>
        <v>Bonus</v>
      </c>
      <c r="P80" s="12"/>
      <c r="Q80" s="12"/>
      <c r="T80" s="69">
        <f>'Analysis 2 '!S11</f>
        <v>2139</v>
      </c>
      <c r="U80" s="62">
        <f>'Analysis 2 '!T11</f>
        <v>614.47</v>
      </c>
    </row>
    <row r="81" spans="5:21" x14ac:dyDescent="0.3">
      <c r="E81" s="13"/>
      <c r="H81" s="27">
        <f>'Analysis 2 '!E43</f>
        <v>234</v>
      </c>
      <c r="I81" s="46">
        <f>'Analysis 2 '!F43</f>
        <v>5553.3999999999969</v>
      </c>
      <c r="J81" s="46">
        <f>'Analysis 2 '!G43</f>
        <v>1845.3</v>
      </c>
      <c r="K81" s="46">
        <f>'Analysis 2 '!H43</f>
        <v>126</v>
      </c>
      <c r="L81" s="46">
        <f t="shared" si="0"/>
        <v>2508.2333333333322</v>
      </c>
      <c r="M81" s="46" t="str">
        <f t="shared" si="1"/>
        <v>Bonus</v>
      </c>
      <c r="P81" s="12"/>
      <c r="Q81" s="12"/>
      <c r="T81" s="68" t="str">
        <f>'Analysis 2 '!S12</f>
        <v>Grand Total</v>
      </c>
      <c r="U81" s="63">
        <f>'Analysis 2 '!T12</f>
        <v>5211.4699999999993</v>
      </c>
    </row>
    <row r="82" spans="5:21" x14ac:dyDescent="0.3">
      <c r="H82" s="27">
        <f>'Analysis 2 '!E40</f>
        <v>207</v>
      </c>
      <c r="I82" s="46">
        <f>'Analysis 2 '!F40</f>
        <v>5478.6600000000017</v>
      </c>
      <c r="J82" s="46">
        <f>'Analysis 2 '!G40</f>
        <v>1902.18</v>
      </c>
      <c r="K82" s="46">
        <f>'Analysis 2 '!H40</f>
        <v>124</v>
      </c>
      <c r="L82" s="46">
        <f t="shared" si="0"/>
        <v>2501.6133333333341</v>
      </c>
      <c r="M82" s="46" t="str">
        <f t="shared" si="1"/>
        <v>Bonus</v>
      </c>
      <c r="P82" s="12"/>
      <c r="Q82" s="12"/>
    </row>
    <row r="83" spans="5:21" x14ac:dyDescent="0.3">
      <c r="H83" s="27">
        <f>'Analysis 2 '!E55</f>
        <v>237</v>
      </c>
      <c r="I83" s="46">
        <f>'Analysis 2 '!F55</f>
        <v>5591.6700000000019</v>
      </c>
      <c r="J83" s="46">
        <f>'Analysis 2 '!G55</f>
        <v>1700.0200000000002</v>
      </c>
      <c r="K83" s="46">
        <f>'Analysis 2 '!H55</f>
        <v>117</v>
      </c>
      <c r="L83" s="46">
        <f t="shared" si="0"/>
        <v>2469.563333333334</v>
      </c>
      <c r="M83" s="46" t="str">
        <f t="shared" si="1"/>
        <v>Bonus</v>
      </c>
      <c r="P83" s="12"/>
      <c r="Q83" s="12"/>
    </row>
    <row r="84" spans="5:21" x14ac:dyDescent="0.3">
      <c r="H84" s="27">
        <f>'Analysis 2 '!E46</f>
        <v>214</v>
      </c>
      <c r="I84" s="46">
        <f>'Analysis 2 '!F46</f>
        <v>5492.6599999999971</v>
      </c>
      <c r="J84" s="46">
        <f>'Analysis 2 '!G46</f>
        <v>1773.1399999999999</v>
      </c>
      <c r="K84" s="46">
        <f>'Analysis 2 '!H46</f>
        <v>123</v>
      </c>
      <c r="L84" s="46">
        <f t="shared" si="0"/>
        <v>2462.9333333333325</v>
      </c>
      <c r="M84" s="46" t="str">
        <f t="shared" si="1"/>
        <v>Bonus</v>
      </c>
      <c r="P84" s="12"/>
      <c r="Q84" s="12"/>
      <c r="R84" s="12"/>
      <c r="S84" s="12"/>
      <c r="T84" s="12"/>
    </row>
    <row r="85" spans="5:21" x14ac:dyDescent="0.3">
      <c r="H85" s="27">
        <f>'Analysis 2 '!E57</f>
        <v>216</v>
      </c>
      <c r="I85" s="46">
        <f>'Analysis 2 '!F57</f>
        <v>5589.1599999999989</v>
      </c>
      <c r="J85" s="46">
        <f>'Analysis 2 '!G57</f>
        <v>1680.0100000000004</v>
      </c>
      <c r="K85" s="46">
        <f>'Analysis 2 '!H57</f>
        <v>115</v>
      </c>
      <c r="L85" s="46">
        <f t="shared" si="0"/>
        <v>2461.39</v>
      </c>
      <c r="M85" s="46" t="str">
        <f t="shared" si="1"/>
        <v>Bonus</v>
      </c>
      <c r="P85" s="12"/>
      <c r="Q85" s="12"/>
      <c r="R85" s="12"/>
      <c r="S85" s="12"/>
      <c r="T85" s="12"/>
    </row>
    <row r="86" spans="5:21" x14ac:dyDescent="0.3">
      <c r="P86" s="12"/>
      <c r="Q86" s="12"/>
      <c r="R86" s="12"/>
      <c r="S86" s="12"/>
      <c r="T86" s="12"/>
    </row>
    <row r="87" spans="5:21" x14ac:dyDescent="0.3">
      <c r="P87" s="12"/>
      <c r="Q87" s="12"/>
      <c r="R87" s="12"/>
      <c r="S87" s="12"/>
      <c r="T87" s="12"/>
    </row>
    <row r="88" spans="5:21" x14ac:dyDescent="0.3">
      <c r="P88" s="12"/>
      <c r="Q88" s="12"/>
      <c r="R88" s="12"/>
      <c r="S88" s="12"/>
      <c r="T88" s="12"/>
    </row>
    <row r="89" spans="5:21" x14ac:dyDescent="0.3">
      <c r="P89" s="12"/>
      <c r="Q89" s="12"/>
      <c r="R89" s="12"/>
      <c r="S89" s="12"/>
      <c r="T89" s="12"/>
    </row>
    <row r="90" spans="5:21" x14ac:dyDescent="0.3">
      <c r="P90" s="12"/>
      <c r="Q90" s="12"/>
      <c r="R90" s="12"/>
      <c r="S90" s="12"/>
      <c r="T90" s="12"/>
    </row>
    <row r="91" spans="5:21" x14ac:dyDescent="0.3">
      <c r="P91" s="12"/>
      <c r="Q91" s="12"/>
      <c r="R91" s="12"/>
      <c r="S91" s="12"/>
      <c r="T91" s="12"/>
    </row>
    <row r="92" spans="5:21" x14ac:dyDescent="0.3">
      <c r="P92" s="12"/>
      <c r="Q92" s="12"/>
      <c r="R92" s="12"/>
      <c r="S92" s="12"/>
      <c r="T92" s="12"/>
    </row>
    <row r="93" spans="5:21" x14ac:dyDescent="0.3">
      <c r="P93" s="12"/>
      <c r="Q93" s="12"/>
      <c r="R93" s="12"/>
      <c r="S93" s="12"/>
      <c r="T93" s="12"/>
    </row>
    <row r="94" spans="5:21" x14ac:dyDescent="0.3">
      <c r="P94" s="12"/>
      <c r="Q94" s="12"/>
      <c r="R94" s="12"/>
      <c r="S94" s="12"/>
      <c r="T94" s="12"/>
    </row>
    <row r="95" spans="5:21" x14ac:dyDescent="0.3">
      <c r="P95" s="12"/>
      <c r="Q95" s="12"/>
      <c r="R95" s="12"/>
      <c r="S95" s="12"/>
      <c r="T95" s="12"/>
    </row>
    <row r="96" spans="5:21" x14ac:dyDescent="0.3">
      <c r="P96" s="12"/>
      <c r="Q96" s="12"/>
      <c r="R96" s="12"/>
      <c r="S96" s="12"/>
      <c r="T96" s="12"/>
    </row>
    <row r="97" spans="16:20" x14ac:dyDescent="0.3">
      <c r="P97" s="12"/>
      <c r="Q97" s="12"/>
      <c r="R97" s="12"/>
      <c r="S97" s="12"/>
      <c r="T97" s="12"/>
    </row>
    <row r="98" spans="16:20" x14ac:dyDescent="0.3">
      <c r="P98" s="12"/>
      <c r="Q98" s="12"/>
      <c r="R98" s="12"/>
      <c r="S98" s="12"/>
      <c r="T98" s="12"/>
    </row>
    <row r="99" spans="16:20" x14ac:dyDescent="0.3">
      <c r="P99" s="12"/>
      <c r="Q99" s="12"/>
      <c r="R99" s="12"/>
      <c r="S99" s="12"/>
      <c r="T99" s="12"/>
    </row>
    <row r="100" spans="16:20" x14ac:dyDescent="0.3">
      <c r="P100" s="12"/>
      <c r="Q100" s="12"/>
      <c r="R100" s="12"/>
      <c r="S100" s="12"/>
      <c r="T100" s="12"/>
    </row>
    <row r="101" spans="16:20" x14ac:dyDescent="0.3">
      <c r="P101" s="12"/>
      <c r="Q101" s="12"/>
      <c r="R101" s="12"/>
      <c r="S101" s="12"/>
      <c r="T101" s="12"/>
    </row>
    <row r="102" spans="16:20" x14ac:dyDescent="0.3">
      <c r="P102" s="12"/>
      <c r="Q102" s="12"/>
      <c r="R102" s="12"/>
      <c r="S102" s="12"/>
      <c r="T102" s="12"/>
    </row>
    <row r="103" spans="16:20" x14ac:dyDescent="0.3">
      <c r="P103" s="12"/>
      <c r="Q103" s="12"/>
      <c r="R103" s="12"/>
      <c r="S103" s="12"/>
      <c r="T103" s="12"/>
    </row>
    <row r="104" spans="16:20" x14ac:dyDescent="0.3">
      <c r="P104" s="12"/>
      <c r="Q104" s="12"/>
      <c r="R104" s="12"/>
      <c r="S104" s="12"/>
      <c r="T104" s="12"/>
    </row>
    <row r="105" spans="16:20" x14ac:dyDescent="0.3">
      <c r="P105" s="12"/>
      <c r="Q105" s="12"/>
      <c r="R105" s="12"/>
      <c r="S105" s="12"/>
      <c r="T105" s="12"/>
    </row>
    <row r="106" spans="16:20" x14ac:dyDescent="0.3">
      <c r="P106" s="12"/>
      <c r="Q106" s="12"/>
      <c r="R106" s="12"/>
      <c r="S106" s="12"/>
      <c r="T106" s="12"/>
    </row>
    <row r="107" spans="16:20" x14ac:dyDescent="0.3">
      <c r="P107" s="12"/>
      <c r="Q107" s="12"/>
      <c r="R107" s="12"/>
      <c r="S107" s="12"/>
      <c r="T107" s="12"/>
    </row>
    <row r="108" spans="16:20" x14ac:dyDescent="0.3">
      <c r="P108" s="12"/>
      <c r="Q108" s="12"/>
      <c r="R108" s="12"/>
      <c r="S108" s="12"/>
      <c r="T108" s="12"/>
    </row>
    <row r="109" spans="16:20" x14ac:dyDescent="0.3">
      <c r="P109" s="12"/>
      <c r="Q109" s="12"/>
      <c r="R109" s="12"/>
      <c r="S109" s="12"/>
      <c r="T109" s="12"/>
    </row>
    <row r="110" spans="16:20" x14ac:dyDescent="0.3">
      <c r="P110" s="12"/>
      <c r="Q110" s="12"/>
      <c r="R110" s="12"/>
      <c r="S110" s="12"/>
      <c r="T110" s="12"/>
    </row>
    <row r="111" spans="16:20" x14ac:dyDescent="0.3">
      <c r="P111" s="12"/>
      <c r="Q111" s="12"/>
      <c r="R111" s="12"/>
      <c r="S111" s="12"/>
      <c r="T111" s="12"/>
    </row>
    <row r="112" spans="16:20" x14ac:dyDescent="0.3">
      <c r="P112" s="12"/>
      <c r="Q112" s="12"/>
      <c r="R112" s="12"/>
      <c r="S112" s="12"/>
      <c r="T112" s="12"/>
    </row>
    <row r="113" spans="16:20" x14ac:dyDescent="0.3">
      <c r="P113" s="12"/>
      <c r="Q113" s="12"/>
      <c r="R113" s="12"/>
      <c r="S113" s="12"/>
      <c r="T113" s="12"/>
    </row>
    <row r="114" spans="16:20" x14ac:dyDescent="0.3">
      <c r="P114" s="12"/>
      <c r="Q114" s="12"/>
      <c r="R114" s="12"/>
      <c r="S114" s="12"/>
      <c r="T114" s="12"/>
    </row>
    <row r="115" spans="16:20" x14ac:dyDescent="0.3">
      <c r="P115" s="12"/>
      <c r="Q115" s="12"/>
      <c r="R115" s="12"/>
      <c r="S115" s="12"/>
      <c r="T115" s="12"/>
    </row>
    <row r="116" spans="16:20" x14ac:dyDescent="0.3">
      <c r="P116" s="12"/>
      <c r="Q116" s="12"/>
      <c r="R116" s="12"/>
      <c r="S116" s="12"/>
      <c r="T116" s="12"/>
    </row>
    <row r="117" spans="16:20" x14ac:dyDescent="0.3">
      <c r="P117" s="12"/>
      <c r="Q117" s="12"/>
      <c r="R117" s="12"/>
      <c r="S117" s="12"/>
      <c r="T117" s="12"/>
    </row>
  </sheetData>
  <sortState xmlns:xlrd2="http://schemas.microsoft.com/office/spreadsheetml/2017/richdata2" ref="O55:S116">
    <sortCondition descending="1" ref="S55:S116"/>
  </sortState>
  <mergeCells count="1">
    <mergeCell ref="F2:I2"/>
  </mergeCells>
  <phoneticPr fontId="23" type="noConversion"/>
  <pageMargins left="0.7" right="0.7" top="0.75" bottom="0.75" header="0.3" footer="0.3"/>
  <drawing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E5DBA-AC9B-42F6-9A9F-0B6FADADEE52}">
  <dimension ref="A1:U408"/>
  <sheetViews>
    <sheetView workbookViewId="0"/>
  </sheetViews>
  <sheetFormatPr defaultRowHeight="14.4" x14ac:dyDescent="0.3"/>
  <cols>
    <col min="1" max="1" width="19.88671875" bestFit="1" customWidth="1"/>
    <col min="2" max="2" width="22" bestFit="1" customWidth="1"/>
    <col min="3" max="3" width="22.21875" bestFit="1" customWidth="1"/>
    <col min="4" max="4" width="14.21875" bestFit="1" customWidth="1"/>
    <col min="5" max="5" width="23.33203125" bestFit="1" customWidth="1"/>
    <col min="6" max="6" width="17.77734375" bestFit="1" customWidth="1"/>
    <col min="7" max="7" width="24.33203125" bestFit="1" customWidth="1"/>
    <col min="8" max="8" width="25.21875" bestFit="1" customWidth="1"/>
    <col min="9" max="9" width="19" bestFit="1" customWidth="1"/>
    <col min="10" max="10" width="18" bestFit="1" customWidth="1"/>
    <col min="11" max="11" width="20.21875" bestFit="1" customWidth="1"/>
    <col min="12" max="12" width="18.21875" bestFit="1" customWidth="1"/>
    <col min="13" max="13" width="22.88671875" bestFit="1" customWidth="1"/>
    <col min="14" max="14" width="15.5546875" bestFit="1" customWidth="1"/>
    <col min="15" max="15" width="21.21875" bestFit="1" customWidth="1"/>
    <col min="16" max="16" width="17.77734375" bestFit="1" customWidth="1"/>
    <col min="17" max="17" width="27.6640625" bestFit="1" customWidth="1"/>
    <col min="18" max="18" width="28" bestFit="1" customWidth="1"/>
    <col min="19" max="19" width="24.44140625" bestFit="1" customWidth="1"/>
    <col min="20" max="20" width="29.77734375" bestFit="1" customWidth="1"/>
    <col min="21" max="21" width="35" bestFit="1" customWidth="1"/>
  </cols>
  <sheetData>
    <row r="1" spans="1:21" x14ac:dyDescent="0.3">
      <c r="A1" s="10" t="s">
        <v>6319</v>
      </c>
    </row>
    <row r="3" spans="1:21" x14ac:dyDescent="0.3">
      <c r="A3" t="s">
        <v>6292</v>
      </c>
      <c r="B3" t="s">
        <v>6293</v>
      </c>
      <c r="C3" t="s">
        <v>6294</v>
      </c>
      <c r="D3" t="s">
        <v>6295</v>
      </c>
      <c r="E3" t="s">
        <v>6316</v>
      </c>
      <c r="F3" t="s">
        <v>6317</v>
      </c>
      <c r="G3" t="s">
        <v>6296</v>
      </c>
      <c r="H3" t="s">
        <v>6297</v>
      </c>
      <c r="I3" t="s">
        <v>6298</v>
      </c>
      <c r="J3" t="s">
        <v>6299</v>
      </c>
      <c r="K3" t="s">
        <v>6300</v>
      </c>
      <c r="L3" t="s">
        <v>6318</v>
      </c>
      <c r="M3" t="s">
        <v>6301</v>
      </c>
      <c r="N3" t="s">
        <v>6302</v>
      </c>
      <c r="O3" t="s">
        <v>6303</v>
      </c>
      <c r="P3" t="s">
        <v>6304</v>
      </c>
      <c r="Q3" t="s">
        <v>6305</v>
      </c>
      <c r="R3" t="s">
        <v>6306</v>
      </c>
      <c r="S3" t="s">
        <v>6307</v>
      </c>
      <c r="T3" t="s">
        <v>6308</v>
      </c>
      <c r="U3" t="s">
        <v>6309</v>
      </c>
    </row>
    <row r="4" spans="1:21" x14ac:dyDescent="0.3">
      <c r="A4">
        <v>99912</v>
      </c>
      <c r="B4" s="1">
        <v>45787</v>
      </c>
      <c r="C4" s="28">
        <v>9.7222222222222224E-3</v>
      </c>
      <c r="D4">
        <v>0</v>
      </c>
      <c r="E4" t="s">
        <v>6312</v>
      </c>
      <c r="G4" t="s">
        <v>91</v>
      </c>
      <c r="H4" t="s">
        <v>75</v>
      </c>
      <c r="I4" t="s">
        <v>18</v>
      </c>
      <c r="J4">
        <v>203</v>
      </c>
      <c r="K4" t="s">
        <v>19</v>
      </c>
      <c r="L4">
        <v>8.32</v>
      </c>
      <c r="M4">
        <v>8.07</v>
      </c>
      <c r="N4">
        <v>1</v>
      </c>
      <c r="O4">
        <v>1618</v>
      </c>
      <c r="P4">
        <v>223</v>
      </c>
      <c r="Q4" t="s">
        <v>28</v>
      </c>
      <c r="S4" t="s">
        <v>36</v>
      </c>
      <c r="T4" t="s">
        <v>6284</v>
      </c>
      <c r="U4">
        <v>5</v>
      </c>
    </row>
    <row r="5" spans="1:21" x14ac:dyDescent="0.3">
      <c r="A5">
        <v>99863</v>
      </c>
      <c r="B5" s="1">
        <v>45673</v>
      </c>
      <c r="C5" s="28">
        <v>2.2916666666666665E-2</v>
      </c>
      <c r="D5">
        <v>0</v>
      </c>
      <c r="E5" t="s">
        <v>6312</v>
      </c>
      <c r="G5" t="s">
        <v>23</v>
      </c>
      <c r="H5" t="s">
        <v>30</v>
      </c>
      <c r="I5" t="s">
        <v>40</v>
      </c>
      <c r="J5">
        <v>231</v>
      </c>
      <c r="K5" t="s">
        <v>31</v>
      </c>
      <c r="O5">
        <v>1707</v>
      </c>
      <c r="P5">
        <v>204</v>
      </c>
      <c r="R5" t="s">
        <v>55</v>
      </c>
      <c r="T5" t="s">
        <v>6280</v>
      </c>
      <c r="U5">
        <v>1</v>
      </c>
    </row>
    <row r="6" spans="1:21" x14ac:dyDescent="0.3">
      <c r="A6">
        <v>99604</v>
      </c>
      <c r="B6" s="1">
        <v>45892</v>
      </c>
      <c r="C6" s="28">
        <v>1.3194444444444444E-2</v>
      </c>
      <c r="D6">
        <v>0</v>
      </c>
      <c r="E6" t="s">
        <v>6312</v>
      </c>
      <c r="G6" t="s">
        <v>91</v>
      </c>
      <c r="H6" t="s">
        <v>52</v>
      </c>
      <c r="I6" t="s">
        <v>18</v>
      </c>
      <c r="J6">
        <v>235</v>
      </c>
      <c r="K6" t="s">
        <v>31</v>
      </c>
      <c r="O6">
        <v>1999</v>
      </c>
      <c r="P6">
        <v>212</v>
      </c>
      <c r="R6" t="s">
        <v>41</v>
      </c>
      <c r="T6" t="s">
        <v>6287</v>
      </c>
      <c r="U6">
        <v>8</v>
      </c>
    </row>
    <row r="7" spans="1:21" x14ac:dyDescent="0.3">
      <c r="A7">
        <v>99258</v>
      </c>
      <c r="B7" s="1">
        <v>45995</v>
      </c>
      <c r="C7" s="28">
        <v>2.7083333333333334E-2</v>
      </c>
      <c r="D7">
        <v>0</v>
      </c>
      <c r="E7" t="s">
        <v>6312</v>
      </c>
      <c r="G7" t="s">
        <v>6272</v>
      </c>
      <c r="H7" t="s">
        <v>67</v>
      </c>
      <c r="I7" t="s">
        <v>40</v>
      </c>
      <c r="J7">
        <v>228</v>
      </c>
      <c r="K7" t="s">
        <v>19</v>
      </c>
      <c r="L7">
        <v>29.82</v>
      </c>
      <c r="M7">
        <v>17.41</v>
      </c>
      <c r="N7">
        <v>1</v>
      </c>
      <c r="O7">
        <v>1142</v>
      </c>
      <c r="P7">
        <v>250</v>
      </c>
      <c r="Q7" t="s">
        <v>53</v>
      </c>
      <c r="S7" t="s">
        <v>21</v>
      </c>
      <c r="T7" t="s">
        <v>6291</v>
      </c>
      <c r="U7">
        <v>12</v>
      </c>
    </row>
    <row r="8" spans="1:21" x14ac:dyDescent="0.3">
      <c r="A8">
        <v>99117</v>
      </c>
      <c r="B8" s="1">
        <v>45808</v>
      </c>
      <c r="C8" s="28">
        <v>0</v>
      </c>
      <c r="D8">
        <v>0</v>
      </c>
      <c r="E8" t="s">
        <v>6312</v>
      </c>
      <c r="G8" t="s">
        <v>81</v>
      </c>
      <c r="H8" t="s">
        <v>26</v>
      </c>
      <c r="I8" t="s">
        <v>40</v>
      </c>
      <c r="J8">
        <v>201</v>
      </c>
      <c r="K8" t="s">
        <v>19</v>
      </c>
      <c r="L8">
        <v>74.150000000000006</v>
      </c>
      <c r="M8">
        <v>3.57</v>
      </c>
      <c r="N8">
        <v>5</v>
      </c>
      <c r="O8">
        <v>1646</v>
      </c>
      <c r="P8">
        <v>230</v>
      </c>
      <c r="Q8" t="s">
        <v>53</v>
      </c>
      <c r="S8" t="s">
        <v>21</v>
      </c>
      <c r="T8" t="s">
        <v>6284</v>
      </c>
      <c r="U8">
        <v>5</v>
      </c>
    </row>
    <row r="9" spans="1:21" x14ac:dyDescent="0.3">
      <c r="A9">
        <v>99017</v>
      </c>
      <c r="B9" s="1">
        <v>46013</v>
      </c>
      <c r="C9" s="28">
        <v>2.7083333333333334E-2</v>
      </c>
      <c r="D9">
        <v>0</v>
      </c>
      <c r="E9" t="s">
        <v>6312</v>
      </c>
      <c r="G9" t="s">
        <v>91</v>
      </c>
      <c r="H9" t="s">
        <v>94</v>
      </c>
      <c r="I9" t="s">
        <v>40</v>
      </c>
      <c r="J9">
        <v>202</v>
      </c>
      <c r="K9" t="s">
        <v>19</v>
      </c>
      <c r="L9">
        <v>35.799999999999997</v>
      </c>
      <c r="M9">
        <v>2.91</v>
      </c>
      <c r="N9">
        <v>4</v>
      </c>
      <c r="O9">
        <v>2036</v>
      </c>
      <c r="P9">
        <v>222</v>
      </c>
      <c r="Q9" t="s">
        <v>20</v>
      </c>
      <c r="S9" t="s">
        <v>21</v>
      </c>
      <c r="T9" t="s">
        <v>6291</v>
      </c>
      <c r="U9">
        <v>12</v>
      </c>
    </row>
    <row r="10" spans="1:21" x14ac:dyDescent="0.3">
      <c r="A10">
        <v>98669</v>
      </c>
      <c r="B10" s="1">
        <v>45875</v>
      </c>
      <c r="C10" s="28">
        <v>3.125E-2</v>
      </c>
      <c r="D10">
        <v>0</v>
      </c>
      <c r="E10" t="s">
        <v>6312</v>
      </c>
      <c r="G10" t="s">
        <v>30</v>
      </c>
      <c r="H10" t="s">
        <v>72</v>
      </c>
      <c r="I10" t="s">
        <v>18</v>
      </c>
      <c r="J10">
        <v>200</v>
      </c>
      <c r="K10" t="s">
        <v>31</v>
      </c>
      <c r="O10">
        <v>1689</v>
      </c>
      <c r="P10">
        <v>260</v>
      </c>
      <c r="R10" t="s">
        <v>61</v>
      </c>
      <c r="T10" t="s">
        <v>6287</v>
      </c>
      <c r="U10">
        <v>8</v>
      </c>
    </row>
    <row r="11" spans="1:21" x14ac:dyDescent="0.3">
      <c r="A11">
        <v>98527</v>
      </c>
      <c r="B11" s="1">
        <v>45829</v>
      </c>
      <c r="C11" s="28">
        <v>1.3194444444444444E-2</v>
      </c>
      <c r="D11">
        <v>0</v>
      </c>
      <c r="E11" t="s">
        <v>6312</v>
      </c>
      <c r="G11" t="s">
        <v>6272</v>
      </c>
      <c r="H11" t="s">
        <v>26</v>
      </c>
      <c r="I11" t="s">
        <v>40</v>
      </c>
      <c r="J11">
        <v>243</v>
      </c>
      <c r="K11" t="s">
        <v>19</v>
      </c>
      <c r="L11">
        <v>70.489999999999995</v>
      </c>
      <c r="M11">
        <v>5.55</v>
      </c>
      <c r="N11">
        <v>2</v>
      </c>
      <c r="O11">
        <v>2100</v>
      </c>
      <c r="P11">
        <v>214</v>
      </c>
      <c r="Q11" t="s">
        <v>32</v>
      </c>
      <c r="S11" t="s">
        <v>21</v>
      </c>
      <c r="T11" t="s">
        <v>6285</v>
      </c>
      <c r="U11">
        <v>6</v>
      </c>
    </row>
    <row r="12" spans="1:21" x14ac:dyDescent="0.3">
      <c r="A12">
        <v>98388</v>
      </c>
      <c r="B12" s="1">
        <v>45875</v>
      </c>
      <c r="C12" s="28">
        <v>9.7222222222222224E-3</v>
      </c>
      <c r="D12">
        <v>0</v>
      </c>
      <c r="E12" t="s">
        <v>6312</v>
      </c>
      <c r="G12" t="s">
        <v>30</v>
      </c>
      <c r="H12" t="s">
        <v>91</v>
      </c>
      <c r="I12" t="s">
        <v>40</v>
      </c>
      <c r="J12">
        <v>223</v>
      </c>
      <c r="K12" t="s">
        <v>19</v>
      </c>
      <c r="L12">
        <v>49.27</v>
      </c>
      <c r="M12">
        <v>6.98</v>
      </c>
      <c r="N12">
        <v>4</v>
      </c>
      <c r="O12">
        <v>1946</v>
      </c>
      <c r="P12">
        <v>215</v>
      </c>
      <c r="Q12" t="s">
        <v>32</v>
      </c>
      <c r="S12" t="s">
        <v>36</v>
      </c>
      <c r="T12" t="s">
        <v>6287</v>
      </c>
      <c r="U12">
        <v>8</v>
      </c>
    </row>
    <row r="13" spans="1:21" x14ac:dyDescent="0.3">
      <c r="A13">
        <v>98295</v>
      </c>
      <c r="B13" s="1">
        <v>45947</v>
      </c>
      <c r="C13" s="28">
        <v>3.3333333333333333E-2</v>
      </c>
      <c r="D13">
        <v>0</v>
      </c>
      <c r="E13" t="s">
        <v>6312</v>
      </c>
      <c r="G13" t="s">
        <v>58</v>
      </c>
      <c r="H13" t="s">
        <v>72</v>
      </c>
      <c r="I13" t="s">
        <v>27</v>
      </c>
      <c r="J13">
        <v>210</v>
      </c>
      <c r="K13" t="s">
        <v>19</v>
      </c>
      <c r="L13">
        <v>76.180000000000007</v>
      </c>
      <c r="M13">
        <v>3.68</v>
      </c>
      <c r="N13">
        <v>4</v>
      </c>
      <c r="O13">
        <v>1781</v>
      </c>
      <c r="P13">
        <v>243</v>
      </c>
      <c r="Q13" t="s">
        <v>53</v>
      </c>
      <c r="S13" t="s">
        <v>36</v>
      </c>
      <c r="T13" t="s">
        <v>6289</v>
      </c>
      <c r="U13">
        <v>10</v>
      </c>
    </row>
    <row r="14" spans="1:21" x14ac:dyDescent="0.3">
      <c r="A14">
        <v>98173</v>
      </c>
      <c r="B14" s="1">
        <v>45995</v>
      </c>
      <c r="C14" s="28">
        <v>2.7777777777777779E-3</v>
      </c>
      <c r="D14">
        <v>0</v>
      </c>
      <c r="E14" t="s">
        <v>6312</v>
      </c>
      <c r="G14" t="s">
        <v>26</v>
      </c>
      <c r="H14" t="s">
        <v>30</v>
      </c>
      <c r="I14" t="s">
        <v>27</v>
      </c>
      <c r="J14">
        <v>220</v>
      </c>
      <c r="K14" t="s">
        <v>19</v>
      </c>
      <c r="L14">
        <v>4.43</v>
      </c>
      <c r="M14">
        <v>3.86</v>
      </c>
      <c r="N14">
        <v>2</v>
      </c>
      <c r="O14">
        <v>1455</v>
      </c>
      <c r="P14">
        <v>255</v>
      </c>
      <c r="Q14" t="s">
        <v>20</v>
      </c>
      <c r="S14" t="s">
        <v>36</v>
      </c>
      <c r="T14" t="s">
        <v>6291</v>
      </c>
      <c r="U14">
        <v>12</v>
      </c>
    </row>
    <row r="15" spans="1:21" x14ac:dyDescent="0.3">
      <c r="A15">
        <v>98048</v>
      </c>
      <c r="B15" s="1">
        <v>45974</v>
      </c>
      <c r="C15" s="28">
        <v>4.8611111111111112E-3</v>
      </c>
      <c r="D15">
        <v>0</v>
      </c>
      <c r="E15" t="s">
        <v>6312</v>
      </c>
      <c r="G15" t="s">
        <v>75</v>
      </c>
      <c r="H15" t="s">
        <v>91</v>
      </c>
      <c r="I15" t="s">
        <v>40</v>
      </c>
      <c r="J15">
        <v>248</v>
      </c>
      <c r="K15" t="s">
        <v>31</v>
      </c>
      <c r="O15">
        <v>1275</v>
      </c>
      <c r="P15">
        <v>214</v>
      </c>
      <c r="R15" t="s">
        <v>108</v>
      </c>
      <c r="T15" t="s">
        <v>6290</v>
      </c>
      <c r="U15">
        <v>11</v>
      </c>
    </row>
    <row r="16" spans="1:21" x14ac:dyDescent="0.3">
      <c r="A16">
        <v>97683</v>
      </c>
      <c r="B16" s="1">
        <v>45949</v>
      </c>
      <c r="C16" s="28">
        <v>5.5555555555555558E-3</v>
      </c>
      <c r="D16">
        <v>0</v>
      </c>
      <c r="E16" t="s">
        <v>6312</v>
      </c>
      <c r="G16" t="s">
        <v>30</v>
      </c>
      <c r="H16" t="s">
        <v>81</v>
      </c>
      <c r="I16" t="s">
        <v>40</v>
      </c>
      <c r="J16">
        <v>217</v>
      </c>
      <c r="K16" t="s">
        <v>19</v>
      </c>
      <c r="L16">
        <v>19.47</v>
      </c>
      <c r="M16">
        <v>15.37</v>
      </c>
      <c r="N16">
        <v>1</v>
      </c>
      <c r="O16">
        <v>1306</v>
      </c>
      <c r="P16">
        <v>217</v>
      </c>
      <c r="Q16" t="s">
        <v>32</v>
      </c>
      <c r="S16" t="s">
        <v>36</v>
      </c>
      <c r="T16" t="s">
        <v>6289</v>
      </c>
      <c r="U16">
        <v>10</v>
      </c>
    </row>
    <row r="17" spans="1:21" x14ac:dyDescent="0.3">
      <c r="A17">
        <v>97636</v>
      </c>
      <c r="B17" s="1">
        <v>46000</v>
      </c>
      <c r="C17" s="28">
        <v>2.0833333333333333E-3</v>
      </c>
      <c r="D17">
        <v>0</v>
      </c>
      <c r="E17" t="s">
        <v>6312</v>
      </c>
      <c r="G17" t="s">
        <v>58</v>
      </c>
      <c r="H17" t="s">
        <v>94</v>
      </c>
      <c r="I17" t="s">
        <v>27</v>
      </c>
      <c r="J17">
        <v>249</v>
      </c>
      <c r="K17" t="s">
        <v>31</v>
      </c>
      <c r="O17">
        <v>1798</v>
      </c>
      <c r="P17">
        <v>214</v>
      </c>
      <c r="R17" t="s">
        <v>108</v>
      </c>
      <c r="T17" t="s">
        <v>6291</v>
      </c>
      <c r="U17">
        <v>12</v>
      </c>
    </row>
    <row r="18" spans="1:21" x14ac:dyDescent="0.3">
      <c r="A18">
        <v>97131</v>
      </c>
      <c r="B18" s="1">
        <v>45711</v>
      </c>
      <c r="C18" s="28">
        <v>4.1666666666666666E-3</v>
      </c>
      <c r="D18">
        <v>0</v>
      </c>
      <c r="E18" t="s">
        <v>6312</v>
      </c>
      <c r="G18" t="s">
        <v>72</v>
      </c>
      <c r="H18" t="s">
        <v>6272</v>
      </c>
      <c r="I18" t="s">
        <v>27</v>
      </c>
      <c r="J18">
        <v>259</v>
      </c>
      <c r="K18" t="s">
        <v>19</v>
      </c>
      <c r="L18">
        <v>77.78</v>
      </c>
      <c r="M18">
        <v>14.16</v>
      </c>
      <c r="N18">
        <v>3</v>
      </c>
      <c r="O18">
        <v>2132</v>
      </c>
      <c r="P18">
        <v>222</v>
      </c>
      <c r="Q18" t="s">
        <v>28</v>
      </c>
      <c r="S18" t="s">
        <v>36</v>
      </c>
      <c r="T18" t="s">
        <v>6281</v>
      </c>
      <c r="U18">
        <v>2</v>
      </c>
    </row>
    <row r="19" spans="1:21" x14ac:dyDescent="0.3">
      <c r="A19">
        <v>96898</v>
      </c>
      <c r="B19" s="1">
        <v>45883</v>
      </c>
      <c r="C19" s="28">
        <v>1.5277777777777777E-2</v>
      </c>
      <c r="D19">
        <v>0</v>
      </c>
      <c r="E19" t="s">
        <v>6312</v>
      </c>
      <c r="G19" t="s">
        <v>30</v>
      </c>
      <c r="H19" t="s">
        <v>26</v>
      </c>
      <c r="I19" t="s">
        <v>18</v>
      </c>
      <c r="J19">
        <v>256</v>
      </c>
      <c r="K19" t="s">
        <v>24</v>
      </c>
      <c r="O19">
        <v>2012</v>
      </c>
      <c r="P19">
        <v>204</v>
      </c>
      <c r="T19" t="s">
        <v>6287</v>
      </c>
      <c r="U19">
        <v>8</v>
      </c>
    </row>
    <row r="20" spans="1:21" x14ac:dyDescent="0.3">
      <c r="A20">
        <v>96886</v>
      </c>
      <c r="B20" s="1">
        <v>45854</v>
      </c>
      <c r="C20" s="28">
        <v>3.4722222222222224E-2</v>
      </c>
      <c r="D20">
        <v>0</v>
      </c>
      <c r="E20" t="s">
        <v>6312</v>
      </c>
      <c r="G20" t="s">
        <v>94</v>
      </c>
      <c r="H20" t="s">
        <v>6272</v>
      </c>
      <c r="I20" t="s">
        <v>18</v>
      </c>
      <c r="J20">
        <v>204</v>
      </c>
      <c r="K20" t="s">
        <v>19</v>
      </c>
      <c r="L20">
        <v>54.97</v>
      </c>
      <c r="M20">
        <v>19.190000000000001</v>
      </c>
      <c r="N20">
        <v>1</v>
      </c>
      <c r="O20">
        <v>1567</v>
      </c>
      <c r="P20">
        <v>239</v>
      </c>
      <c r="Q20" t="s">
        <v>20</v>
      </c>
      <c r="S20" t="s">
        <v>36</v>
      </c>
      <c r="T20" t="s">
        <v>6286</v>
      </c>
      <c r="U20">
        <v>7</v>
      </c>
    </row>
    <row r="21" spans="1:21" x14ac:dyDescent="0.3">
      <c r="A21">
        <v>95850</v>
      </c>
      <c r="B21" s="1">
        <v>45873</v>
      </c>
      <c r="C21" s="28">
        <v>1.2500000000000001E-2</v>
      </c>
      <c r="D21">
        <v>0</v>
      </c>
      <c r="E21" t="s">
        <v>6312</v>
      </c>
      <c r="G21" t="s">
        <v>26</v>
      </c>
      <c r="H21" t="s">
        <v>6272</v>
      </c>
      <c r="I21" t="s">
        <v>27</v>
      </c>
      <c r="J21">
        <v>259</v>
      </c>
      <c r="K21" t="s">
        <v>19</v>
      </c>
      <c r="L21">
        <v>15.47</v>
      </c>
      <c r="M21">
        <v>7.19</v>
      </c>
      <c r="N21">
        <v>3</v>
      </c>
      <c r="O21">
        <v>1880</v>
      </c>
      <c r="P21">
        <v>225</v>
      </c>
      <c r="Q21" t="s">
        <v>32</v>
      </c>
      <c r="S21" t="s">
        <v>36</v>
      </c>
      <c r="T21" t="s">
        <v>6287</v>
      </c>
      <c r="U21">
        <v>8</v>
      </c>
    </row>
    <row r="22" spans="1:21" x14ac:dyDescent="0.3">
      <c r="A22">
        <v>95534</v>
      </c>
      <c r="B22" s="1">
        <v>45694</v>
      </c>
      <c r="C22" s="28">
        <v>1.4583333333333334E-2</v>
      </c>
      <c r="D22">
        <v>0</v>
      </c>
      <c r="E22" t="s">
        <v>6312</v>
      </c>
      <c r="G22" t="s">
        <v>26</v>
      </c>
      <c r="H22" t="s">
        <v>58</v>
      </c>
      <c r="I22" t="s">
        <v>18</v>
      </c>
      <c r="J22">
        <v>223</v>
      </c>
      <c r="K22" t="s">
        <v>19</v>
      </c>
      <c r="L22">
        <v>73.91</v>
      </c>
      <c r="M22">
        <v>5.9</v>
      </c>
      <c r="N22">
        <v>5</v>
      </c>
      <c r="O22">
        <v>1586</v>
      </c>
      <c r="P22">
        <v>253</v>
      </c>
      <c r="Q22" t="s">
        <v>32</v>
      </c>
      <c r="S22" t="s">
        <v>21</v>
      </c>
      <c r="T22" t="s">
        <v>6281</v>
      </c>
      <c r="U22">
        <v>2</v>
      </c>
    </row>
    <row r="23" spans="1:21" x14ac:dyDescent="0.3">
      <c r="A23">
        <v>95512</v>
      </c>
      <c r="B23" s="1">
        <v>45702</v>
      </c>
      <c r="C23" s="28">
        <v>3.4722222222222224E-2</v>
      </c>
      <c r="D23">
        <v>0</v>
      </c>
      <c r="E23" t="s">
        <v>6312</v>
      </c>
      <c r="G23" t="s">
        <v>38</v>
      </c>
      <c r="H23" t="s">
        <v>58</v>
      </c>
      <c r="I23" t="s">
        <v>27</v>
      </c>
      <c r="J23">
        <v>246</v>
      </c>
      <c r="K23" t="s">
        <v>31</v>
      </c>
      <c r="O23">
        <v>1380</v>
      </c>
      <c r="P23">
        <v>258</v>
      </c>
      <c r="R23" t="s">
        <v>61</v>
      </c>
      <c r="T23" t="s">
        <v>6281</v>
      </c>
      <c r="U23">
        <v>2</v>
      </c>
    </row>
    <row r="24" spans="1:21" x14ac:dyDescent="0.3">
      <c r="A24">
        <v>95022</v>
      </c>
      <c r="B24" s="1">
        <v>45706</v>
      </c>
      <c r="C24" s="28">
        <v>1.0416666666666666E-2</v>
      </c>
      <c r="D24">
        <v>0</v>
      </c>
      <c r="E24" t="s">
        <v>6312</v>
      </c>
      <c r="G24" t="s">
        <v>83</v>
      </c>
      <c r="H24" t="s">
        <v>58</v>
      </c>
      <c r="I24" t="s">
        <v>27</v>
      </c>
      <c r="J24">
        <v>238</v>
      </c>
      <c r="K24" t="s">
        <v>19</v>
      </c>
      <c r="L24">
        <v>29.45</v>
      </c>
      <c r="M24">
        <v>7.8</v>
      </c>
      <c r="N24">
        <v>4</v>
      </c>
      <c r="O24">
        <v>2006</v>
      </c>
      <c r="P24">
        <v>250</v>
      </c>
      <c r="Q24" t="s">
        <v>53</v>
      </c>
      <c r="S24" t="s">
        <v>21</v>
      </c>
      <c r="T24" t="s">
        <v>6281</v>
      </c>
      <c r="U24">
        <v>2</v>
      </c>
    </row>
    <row r="25" spans="1:21" x14ac:dyDescent="0.3">
      <c r="A25">
        <v>95008</v>
      </c>
      <c r="B25" s="1">
        <v>46006</v>
      </c>
      <c r="C25" s="28">
        <v>1.0416666666666666E-2</v>
      </c>
      <c r="D25">
        <v>0</v>
      </c>
      <c r="E25" t="s">
        <v>6312</v>
      </c>
      <c r="G25" t="s">
        <v>83</v>
      </c>
      <c r="H25" t="s">
        <v>23</v>
      </c>
      <c r="I25" t="s">
        <v>27</v>
      </c>
      <c r="J25">
        <v>214</v>
      </c>
      <c r="K25" t="s">
        <v>31</v>
      </c>
      <c r="O25">
        <v>1098</v>
      </c>
      <c r="P25">
        <v>223</v>
      </c>
      <c r="R25" t="s">
        <v>128</v>
      </c>
      <c r="T25" t="s">
        <v>6291</v>
      </c>
      <c r="U25">
        <v>12</v>
      </c>
    </row>
    <row r="26" spans="1:21" x14ac:dyDescent="0.3">
      <c r="A26">
        <v>94920</v>
      </c>
      <c r="B26" s="1">
        <v>45667</v>
      </c>
      <c r="C26" s="28">
        <v>1.3888888888888888E-2</v>
      </c>
      <c r="D26">
        <v>0</v>
      </c>
      <c r="E26" t="s">
        <v>6312</v>
      </c>
      <c r="G26" t="s">
        <v>72</v>
      </c>
      <c r="H26" t="s">
        <v>91</v>
      </c>
      <c r="I26" t="s">
        <v>40</v>
      </c>
      <c r="J26">
        <v>208</v>
      </c>
      <c r="K26" t="s">
        <v>19</v>
      </c>
      <c r="L26">
        <v>22.44</v>
      </c>
      <c r="M26">
        <v>8.57</v>
      </c>
      <c r="N26">
        <v>4</v>
      </c>
      <c r="O26">
        <v>1246</v>
      </c>
      <c r="P26">
        <v>208</v>
      </c>
      <c r="Q26" t="s">
        <v>28</v>
      </c>
      <c r="S26" t="s">
        <v>36</v>
      </c>
      <c r="T26" t="s">
        <v>6280</v>
      </c>
      <c r="U26">
        <v>1</v>
      </c>
    </row>
    <row r="27" spans="1:21" x14ac:dyDescent="0.3">
      <c r="A27">
        <v>94466</v>
      </c>
      <c r="B27" s="1">
        <v>45706</v>
      </c>
      <c r="C27" s="28">
        <v>1.7361111111111112E-2</v>
      </c>
      <c r="D27">
        <v>0</v>
      </c>
      <c r="E27" t="s">
        <v>6312</v>
      </c>
      <c r="G27" t="s">
        <v>23</v>
      </c>
      <c r="H27" t="s">
        <v>67</v>
      </c>
      <c r="I27" t="s">
        <v>18</v>
      </c>
      <c r="J27">
        <v>243</v>
      </c>
      <c r="K27" t="s">
        <v>19</v>
      </c>
      <c r="L27">
        <v>77.37</v>
      </c>
      <c r="M27">
        <v>20.96</v>
      </c>
      <c r="N27">
        <v>3</v>
      </c>
      <c r="O27">
        <v>2077</v>
      </c>
      <c r="P27">
        <v>223</v>
      </c>
      <c r="Q27" t="s">
        <v>28</v>
      </c>
      <c r="S27" t="s">
        <v>36</v>
      </c>
      <c r="T27" t="s">
        <v>6281</v>
      </c>
      <c r="U27">
        <v>2</v>
      </c>
    </row>
    <row r="28" spans="1:21" x14ac:dyDescent="0.3">
      <c r="A28">
        <v>94346</v>
      </c>
      <c r="B28" s="1">
        <v>45935</v>
      </c>
      <c r="C28" s="28">
        <v>2.6388888888888889E-2</v>
      </c>
      <c r="D28">
        <v>0</v>
      </c>
      <c r="E28" t="s">
        <v>6312</v>
      </c>
      <c r="G28" t="s">
        <v>38</v>
      </c>
      <c r="H28" t="s">
        <v>52</v>
      </c>
      <c r="I28" t="s">
        <v>27</v>
      </c>
      <c r="J28">
        <v>202</v>
      </c>
      <c r="K28" t="s">
        <v>19</v>
      </c>
      <c r="L28">
        <v>5.03</v>
      </c>
      <c r="M28">
        <v>25.04</v>
      </c>
      <c r="N28">
        <v>1</v>
      </c>
      <c r="O28">
        <v>1648</v>
      </c>
      <c r="P28">
        <v>254</v>
      </c>
      <c r="Q28" t="s">
        <v>32</v>
      </c>
      <c r="S28" t="s">
        <v>36</v>
      </c>
      <c r="T28" t="s">
        <v>6289</v>
      </c>
      <c r="U28">
        <v>10</v>
      </c>
    </row>
    <row r="29" spans="1:21" x14ac:dyDescent="0.3">
      <c r="A29">
        <v>94203</v>
      </c>
      <c r="B29" s="1">
        <v>45963</v>
      </c>
      <c r="C29" s="28">
        <v>2.9861111111111113E-2</v>
      </c>
      <c r="D29">
        <v>0</v>
      </c>
      <c r="E29" t="s">
        <v>6312</v>
      </c>
      <c r="G29" t="s">
        <v>6272</v>
      </c>
      <c r="H29" t="s">
        <v>81</v>
      </c>
      <c r="I29" t="s">
        <v>27</v>
      </c>
      <c r="J29">
        <v>252</v>
      </c>
      <c r="K29" t="s">
        <v>19</v>
      </c>
      <c r="L29">
        <v>34.26</v>
      </c>
      <c r="M29">
        <v>5.32</v>
      </c>
      <c r="N29">
        <v>3</v>
      </c>
      <c r="O29">
        <v>1066</v>
      </c>
      <c r="P29">
        <v>253</v>
      </c>
      <c r="Q29" t="s">
        <v>50</v>
      </c>
      <c r="S29" t="s">
        <v>36</v>
      </c>
      <c r="T29" t="s">
        <v>6290</v>
      </c>
      <c r="U29">
        <v>11</v>
      </c>
    </row>
    <row r="30" spans="1:21" x14ac:dyDescent="0.3">
      <c r="A30">
        <v>93986</v>
      </c>
      <c r="B30" s="1">
        <v>45727</v>
      </c>
      <c r="C30" s="28">
        <v>8.3333333333333332E-3</v>
      </c>
      <c r="D30">
        <v>0</v>
      </c>
      <c r="E30" t="s">
        <v>6312</v>
      </c>
      <c r="G30" t="s">
        <v>81</v>
      </c>
      <c r="H30" t="s">
        <v>23</v>
      </c>
      <c r="I30" t="s">
        <v>40</v>
      </c>
      <c r="J30">
        <v>239</v>
      </c>
      <c r="K30" t="s">
        <v>19</v>
      </c>
      <c r="L30">
        <v>28.93</v>
      </c>
      <c r="M30">
        <v>7.65</v>
      </c>
      <c r="N30">
        <v>5</v>
      </c>
      <c r="O30">
        <v>1318</v>
      </c>
      <c r="P30">
        <v>259</v>
      </c>
      <c r="Q30" t="s">
        <v>44</v>
      </c>
      <c r="S30" t="s">
        <v>36</v>
      </c>
      <c r="T30" t="s">
        <v>6282</v>
      </c>
      <c r="U30">
        <v>3</v>
      </c>
    </row>
    <row r="31" spans="1:21" x14ac:dyDescent="0.3">
      <c r="A31">
        <v>93822</v>
      </c>
      <c r="B31" s="1">
        <v>46005</v>
      </c>
      <c r="C31" s="28">
        <v>3.1944444444444442E-2</v>
      </c>
      <c r="D31">
        <v>0</v>
      </c>
      <c r="E31" t="s">
        <v>6312</v>
      </c>
      <c r="G31" t="s">
        <v>23</v>
      </c>
      <c r="H31" t="s">
        <v>94</v>
      </c>
      <c r="I31" t="s">
        <v>40</v>
      </c>
      <c r="J31">
        <v>252</v>
      </c>
      <c r="K31" t="s">
        <v>19</v>
      </c>
      <c r="L31">
        <v>67.760000000000005</v>
      </c>
      <c r="M31">
        <v>25.36</v>
      </c>
      <c r="N31">
        <v>5</v>
      </c>
      <c r="O31">
        <v>1503</v>
      </c>
      <c r="P31">
        <v>222</v>
      </c>
      <c r="Q31" t="s">
        <v>32</v>
      </c>
      <c r="S31" t="s">
        <v>36</v>
      </c>
      <c r="T31" t="s">
        <v>6291</v>
      </c>
      <c r="U31">
        <v>12</v>
      </c>
    </row>
    <row r="32" spans="1:21" x14ac:dyDescent="0.3">
      <c r="A32">
        <v>93474</v>
      </c>
      <c r="B32" s="1">
        <v>45934</v>
      </c>
      <c r="C32" s="28">
        <v>3.3333333333333333E-2</v>
      </c>
      <c r="D32">
        <v>0</v>
      </c>
      <c r="E32" t="s">
        <v>6312</v>
      </c>
      <c r="G32" t="s">
        <v>6273</v>
      </c>
      <c r="H32" t="s">
        <v>67</v>
      </c>
      <c r="I32" t="s">
        <v>18</v>
      </c>
      <c r="J32">
        <v>242</v>
      </c>
      <c r="K32" t="s">
        <v>19</v>
      </c>
      <c r="L32">
        <v>46.89</v>
      </c>
      <c r="M32">
        <v>6.12</v>
      </c>
      <c r="N32">
        <v>1</v>
      </c>
      <c r="O32">
        <v>1223</v>
      </c>
      <c r="P32">
        <v>225</v>
      </c>
      <c r="Q32" t="s">
        <v>32</v>
      </c>
      <c r="S32" t="s">
        <v>21</v>
      </c>
      <c r="T32" t="s">
        <v>6289</v>
      </c>
      <c r="U32">
        <v>10</v>
      </c>
    </row>
    <row r="33" spans="1:21" x14ac:dyDescent="0.3">
      <c r="A33">
        <v>93447</v>
      </c>
      <c r="B33" s="1">
        <v>45760</v>
      </c>
      <c r="C33" s="28">
        <v>6.2500000000000003E-3</v>
      </c>
      <c r="D33">
        <v>0</v>
      </c>
      <c r="E33" t="s">
        <v>6312</v>
      </c>
      <c r="G33" t="s">
        <v>67</v>
      </c>
      <c r="H33" t="s">
        <v>52</v>
      </c>
      <c r="I33" t="s">
        <v>40</v>
      </c>
      <c r="J33">
        <v>212</v>
      </c>
      <c r="K33" t="s">
        <v>19</v>
      </c>
      <c r="L33">
        <v>4.71</v>
      </c>
      <c r="M33">
        <v>3.19</v>
      </c>
      <c r="N33">
        <v>5</v>
      </c>
      <c r="O33">
        <v>1002</v>
      </c>
      <c r="P33">
        <v>238</v>
      </c>
      <c r="Q33" t="s">
        <v>20</v>
      </c>
      <c r="S33" t="s">
        <v>36</v>
      </c>
      <c r="T33" t="s">
        <v>6283</v>
      </c>
      <c r="U33">
        <v>4</v>
      </c>
    </row>
    <row r="34" spans="1:21" x14ac:dyDescent="0.3">
      <c r="A34">
        <v>93348</v>
      </c>
      <c r="B34" s="1">
        <v>45987</v>
      </c>
      <c r="C34" s="28">
        <v>2.0833333333333332E-2</v>
      </c>
      <c r="D34">
        <v>0</v>
      </c>
      <c r="E34" t="s">
        <v>6312</v>
      </c>
      <c r="G34" t="s">
        <v>58</v>
      </c>
      <c r="H34" t="s">
        <v>58</v>
      </c>
      <c r="I34" t="s">
        <v>40</v>
      </c>
      <c r="J34">
        <v>235</v>
      </c>
      <c r="K34" t="s">
        <v>31</v>
      </c>
      <c r="O34">
        <v>1393</v>
      </c>
      <c r="P34">
        <v>233</v>
      </c>
      <c r="R34" t="s">
        <v>41</v>
      </c>
      <c r="T34" t="s">
        <v>6290</v>
      </c>
      <c r="U34">
        <v>11</v>
      </c>
    </row>
    <row r="35" spans="1:21" x14ac:dyDescent="0.3">
      <c r="A35">
        <v>93287</v>
      </c>
      <c r="B35" s="1">
        <v>45724</v>
      </c>
      <c r="C35" s="28">
        <v>2.0833333333333333E-3</v>
      </c>
      <c r="D35">
        <v>0</v>
      </c>
      <c r="E35" t="s">
        <v>6312</v>
      </c>
      <c r="G35" t="s">
        <v>72</v>
      </c>
      <c r="H35" t="s">
        <v>83</v>
      </c>
      <c r="I35" t="s">
        <v>18</v>
      </c>
      <c r="J35">
        <v>203</v>
      </c>
      <c r="K35" t="s">
        <v>19</v>
      </c>
      <c r="L35">
        <v>32.97</v>
      </c>
      <c r="M35">
        <v>13.4</v>
      </c>
      <c r="N35">
        <v>2</v>
      </c>
      <c r="O35">
        <v>1555</v>
      </c>
      <c r="P35">
        <v>258</v>
      </c>
      <c r="Q35" t="s">
        <v>50</v>
      </c>
      <c r="S35" t="s">
        <v>36</v>
      </c>
      <c r="T35" t="s">
        <v>6282</v>
      </c>
      <c r="U35">
        <v>3</v>
      </c>
    </row>
    <row r="36" spans="1:21" x14ac:dyDescent="0.3">
      <c r="A36">
        <v>93244</v>
      </c>
      <c r="B36" s="1">
        <v>45934</v>
      </c>
      <c r="C36" s="28">
        <v>3.9583333333333331E-2</v>
      </c>
      <c r="D36">
        <v>0</v>
      </c>
      <c r="E36" t="s">
        <v>6312</v>
      </c>
      <c r="G36" t="s">
        <v>6273</v>
      </c>
      <c r="H36" t="s">
        <v>26</v>
      </c>
      <c r="I36" t="s">
        <v>27</v>
      </c>
      <c r="J36">
        <v>252</v>
      </c>
      <c r="K36" t="s">
        <v>31</v>
      </c>
      <c r="O36">
        <v>1486</v>
      </c>
      <c r="P36">
        <v>204</v>
      </c>
      <c r="R36" t="s">
        <v>32</v>
      </c>
      <c r="T36" t="s">
        <v>6289</v>
      </c>
      <c r="U36">
        <v>10</v>
      </c>
    </row>
    <row r="37" spans="1:21" x14ac:dyDescent="0.3">
      <c r="A37">
        <v>93056</v>
      </c>
      <c r="B37" s="1">
        <v>45939</v>
      </c>
      <c r="C37" s="28">
        <v>1.6666666666666666E-2</v>
      </c>
      <c r="D37">
        <v>0</v>
      </c>
      <c r="E37" t="s">
        <v>6312</v>
      </c>
      <c r="G37" t="s">
        <v>23</v>
      </c>
      <c r="H37" t="s">
        <v>58</v>
      </c>
      <c r="I37" t="s">
        <v>40</v>
      </c>
      <c r="J37">
        <v>254</v>
      </c>
      <c r="K37" t="s">
        <v>19</v>
      </c>
      <c r="L37">
        <v>48.19</v>
      </c>
      <c r="M37">
        <v>1.19</v>
      </c>
      <c r="N37">
        <v>1</v>
      </c>
      <c r="O37">
        <v>1272</v>
      </c>
      <c r="P37">
        <v>250</v>
      </c>
      <c r="Q37" t="s">
        <v>32</v>
      </c>
      <c r="S37" t="s">
        <v>21</v>
      </c>
      <c r="T37" t="s">
        <v>6289</v>
      </c>
      <c r="U37">
        <v>10</v>
      </c>
    </row>
    <row r="38" spans="1:21" x14ac:dyDescent="0.3">
      <c r="A38">
        <v>92749</v>
      </c>
      <c r="B38" s="1">
        <v>45675</v>
      </c>
      <c r="C38" s="28">
        <v>2.2916666666666665E-2</v>
      </c>
      <c r="D38">
        <v>0</v>
      </c>
      <c r="E38" t="s">
        <v>6312</v>
      </c>
      <c r="G38" t="s">
        <v>58</v>
      </c>
      <c r="H38" t="s">
        <v>67</v>
      </c>
      <c r="I38" t="s">
        <v>40</v>
      </c>
      <c r="J38">
        <v>241</v>
      </c>
      <c r="K38" t="s">
        <v>31</v>
      </c>
      <c r="O38">
        <v>1216</v>
      </c>
      <c r="P38">
        <v>225</v>
      </c>
      <c r="R38" t="s">
        <v>55</v>
      </c>
      <c r="T38" t="s">
        <v>6280</v>
      </c>
      <c r="U38">
        <v>1</v>
      </c>
    </row>
    <row r="39" spans="1:21" x14ac:dyDescent="0.3">
      <c r="A39">
        <v>92701</v>
      </c>
      <c r="B39" s="1">
        <v>45915</v>
      </c>
      <c r="C39" s="28">
        <v>2.4305555555555556E-2</v>
      </c>
      <c r="D39">
        <v>0</v>
      </c>
      <c r="E39" t="s">
        <v>6312</v>
      </c>
      <c r="G39" t="s">
        <v>52</v>
      </c>
      <c r="H39" t="s">
        <v>81</v>
      </c>
      <c r="I39" t="s">
        <v>40</v>
      </c>
      <c r="J39">
        <v>225</v>
      </c>
      <c r="K39" t="s">
        <v>31</v>
      </c>
      <c r="O39">
        <v>1639</v>
      </c>
      <c r="P39">
        <v>259</v>
      </c>
      <c r="R39" t="s">
        <v>41</v>
      </c>
      <c r="T39" t="s">
        <v>6288</v>
      </c>
      <c r="U39">
        <v>9</v>
      </c>
    </row>
    <row r="40" spans="1:21" x14ac:dyDescent="0.3">
      <c r="A40">
        <v>92644</v>
      </c>
      <c r="B40" s="1">
        <v>45698</v>
      </c>
      <c r="C40" s="28">
        <v>3.3333333333333333E-2</v>
      </c>
      <c r="D40">
        <v>0</v>
      </c>
      <c r="E40" t="s">
        <v>6312</v>
      </c>
      <c r="G40" t="s">
        <v>6272</v>
      </c>
      <c r="H40" t="s">
        <v>52</v>
      </c>
      <c r="I40" t="s">
        <v>27</v>
      </c>
      <c r="J40">
        <v>227</v>
      </c>
      <c r="K40" t="s">
        <v>19</v>
      </c>
      <c r="L40">
        <v>57.59</v>
      </c>
      <c r="M40">
        <v>27.34</v>
      </c>
      <c r="N40">
        <v>5</v>
      </c>
      <c r="O40">
        <v>1402</v>
      </c>
      <c r="P40">
        <v>217</v>
      </c>
      <c r="Q40" t="s">
        <v>44</v>
      </c>
      <c r="S40" t="s">
        <v>36</v>
      </c>
      <c r="T40" t="s">
        <v>6281</v>
      </c>
      <c r="U40">
        <v>2</v>
      </c>
    </row>
    <row r="41" spans="1:21" x14ac:dyDescent="0.3">
      <c r="A41">
        <v>92582</v>
      </c>
      <c r="B41" s="1">
        <v>45935</v>
      </c>
      <c r="C41" s="28">
        <v>1.8749999999999999E-2</v>
      </c>
      <c r="D41">
        <v>0</v>
      </c>
      <c r="E41" t="s">
        <v>6312</v>
      </c>
      <c r="G41" t="s">
        <v>26</v>
      </c>
      <c r="H41" t="s">
        <v>83</v>
      </c>
      <c r="I41" t="s">
        <v>27</v>
      </c>
      <c r="J41">
        <v>225</v>
      </c>
      <c r="K41" t="s">
        <v>31</v>
      </c>
      <c r="O41">
        <v>1518</v>
      </c>
      <c r="P41">
        <v>242</v>
      </c>
      <c r="R41" t="s">
        <v>61</v>
      </c>
      <c r="T41" t="s">
        <v>6289</v>
      </c>
      <c r="U41">
        <v>10</v>
      </c>
    </row>
    <row r="42" spans="1:21" x14ac:dyDescent="0.3">
      <c r="A42">
        <v>92573</v>
      </c>
      <c r="B42" s="1">
        <v>45760</v>
      </c>
      <c r="C42" s="28">
        <v>1.8055555555555554E-2</v>
      </c>
      <c r="D42">
        <v>0</v>
      </c>
      <c r="E42" t="s">
        <v>6312</v>
      </c>
      <c r="G42" t="s">
        <v>6272</v>
      </c>
      <c r="H42" t="s">
        <v>58</v>
      </c>
      <c r="I42" t="s">
        <v>18</v>
      </c>
      <c r="J42">
        <v>229</v>
      </c>
      <c r="K42" t="s">
        <v>19</v>
      </c>
      <c r="L42">
        <v>46.49</v>
      </c>
      <c r="M42">
        <v>12.88</v>
      </c>
      <c r="N42">
        <v>2</v>
      </c>
      <c r="O42">
        <v>2131</v>
      </c>
      <c r="P42">
        <v>216</v>
      </c>
      <c r="Q42" t="s">
        <v>44</v>
      </c>
      <c r="S42" t="s">
        <v>36</v>
      </c>
      <c r="T42" t="s">
        <v>6283</v>
      </c>
      <c r="U42">
        <v>4</v>
      </c>
    </row>
    <row r="43" spans="1:21" x14ac:dyDescent="0.3">
      <c r="A43">
        <v>92259</v>
      </c>
      <c r="B43" s="1">
        <v>45825</v>
      </c>
      <c r="C43" s="28">
        <v>3.888888888888889E-2</v>
      </c>
      <c r="D43">
        <v>0</v>
      </c>
      <c r="E43" t="s">
        <v>6312</v>
      </c>
      <c r="G43" t="s">
        <v>38</v>
      </c>
      <c r="H43" t="s">
        <v>30</v>
      </c>
      <c r="I43" t="s">
        <v>40</v>
      </c>
      <c r="J43">
        <v>217</v>
      </c>
      <c r="K43" t="s">
        <v>31</v>
      </c>
      <c r="O43">
        <v>1924</v>
      </c>
      <c r="P43">
        <v>228</v>
      </c>
      <c r="R43" t="s">
        <v>108</v>
      </c>
      <c r="T43" t="s">
        <v>6285</v>
      </c>
      <c r="U43">
        <v>6</v>
      </c>
    </row>
    <row r="44" spans="1:21" x14ac:dyDescent="0.3">
      <c r="A44">
        <v>91770</v>
      </c>
      <c r="B44" s="1">
        <v>45739</v>
      </c>
      <c r="C44" s="28">
        <v>4.1666666666666666E-3</v>
      </c>
      <c r="D44">
        <v>0</v>
      </c>
      <c r="E44" t="s">
        <v>6312</v>
      </c>
      <c r="G44" t="s">
        <v>6273</v>
      </c>
      <c r="H44" t="s">
        <v>38</v>
      </c>
      <c r="I44" t="s">
        <v>40</v>
      </c>
      <c r="J44">
        <v>243</v>
      </c>
      <c r="K44" t="s">
        <v>19</v>
      </c>
      <c r="L44">
        <v>19.440000000000001</v>
      </c>
      <c r="M44">
        <v>25.06</v>
      </c>
      <c r="N44">
        <v>1</v>
      </c>
      <c r="O44">
        <v>1587</v>
      </c>
      <c r="P44">
        <v>237</v>
      </c>
      <c r="Q44" t="s">
        <v>44</v>
      </c>
      <c r="S44" t="s">
        <v>36</v>
      </c>
      <c r="T44" t="s">
        <v>6282</v>
      </c>
      <c r="U44">
        <v>3</v>
      </c>
    </row>
    <row r="45" spans="1:21" x14ac:dyDescent="0.3">
      <c r="A45">
        <v>91438</v>
      </c>
      <c r="B45" s="1">
        <v>45985</v>
      </c>
      <c r="C45" s="28">
        <v>2.6388888888888889E-2</v>
      </c>
      <c r="D45">
        <v>0</v>
      </c>
      <c r="E45" t="s">
        <v>6312</v>
      </c>
      <c r="G45" t="s">
        <v>26</v>
      </c>
      <c r="H45" t="s">
        <v>58</v>
      </c>
      <c r="I45" t="s">
        <v>18</v>
      </c>
      <c r="J45">
        <v>247</v>
      </c>
      <c r="K45" t="s">
        <v>31</v>
      </c>
      <c r="O45">
        <v>1733</v>
      </c>
      <c r="P45">
        <v>254</v>
      </c>
      <c r="R45" t="s">
        <v>47</v>
      </c>
      <c r="T45" t="s">
        <v>6290</v>
      </c>
      <c r="U45">
        <v>11</v>
      </c>
    </row>
    <row r="46" spans="1:21" x14ac:dyDescent="0.3">
      <c r="A46">
        <v>91147</v>
      </c>
      <c r="B46" s="1">
        <v>45858</v>
      </c>
      <c r="C46" s="28">
        <v>3.1944444444444442E-2</v>
      </c>
      <c r="D46">
        <v>0</v>
      </c>
      <c r="E46" t="s">
        <v>6312</v>
      </c>
      <c r="G46" t="s">
        <v>6272</v>
      </c>
      <c r="H46" t="s">
        <v>72</v>
      </c>
      <c r="I46" t="s">
        <v>27</v>
      </c>
      <c r="J46">
        <v>205</v>
      </c>
      <c r="K46" t="s">
        <v>31</v>
      </c>
      <c r="O46">
        <v>1455</v>
      </c>
      <c r="P46">
        <v>232</v>
      </c>
      <c r="R46" t="s">
        <v>32</v>
      </c>
      <c r="T46" t="s">
        <v>6286</v>
      </c>
      <c r="U46">
        <v>7</v>
      </c>
    </row>
    <row r="47" spans="1:21" x14ac:dyDescent="0.3">
      <c r="A47">
        <v>90991</v>
      </c>
      <c r="B47" s="1">
        <v>45978</v>
      </c>
      <c r="C47" s="28">
        <v>1.1111111111111112E-2</v>
      </c>
      <c r="D47">
        <v>0</v>
      </c>
      <c r="E47" t="s">
        <v>6312</v>
      </c>
      <c r="G47" t="s">
        <v>72</v>
      </c>
      <c r="H47" t="s">
        <v>6272</v>
      </c>
      <c r="I47" t="s">
        <v>40</v>
      </c>
      <c r="J47">
        <v>211</v>
      </c>
      <c r="K47" t="s">
        <v>24</v>
      </c>
      <c r="O47">
        <v>1171</v>
      </c>
      <c r="P47">
        <v>246</v>
      </c>
      <c r="T47" t="s">
        <v>6290</v>
      </c>
      <c r="U47">
        <v>11</v>
      </c>
    </row>
    <row r="48" spans="1:21" x14ac:dyDescent="0.3">
      <c r="A48">
        <v>90511</v>
      </c>
      <c r="B48" s="1">
        <v>45981</v>
      </c>
      <c r="C48" s="28">
        <v>2.4305555555555556E-2</v>
      </c>
      <c r="D48">
        <v>0</v>
      </c>
      <c r="E48" t="s">
        <v>6312</v>
      </c>
      <c r="G48" t="s">
        <v>75</v>
      </c>
      <c r="H48" t="s">
        <v>26</v>
      </c>
      <c r="I48" t="s">
        <v>40</v>
      </c>
      <c r="J48">
        <v>226</v>
      </c>
      <c r="K48" t="s">
        <v>24</v>
      </c>
      <c r="O48">
        <v>1455</v>
      </c>
      <c r="P48">
        <v>252</v>
      </c>
      <c r="T48" t="s">
        <v>6290</v>
      </c>
      <c r="U48">
        <v>11</v>
      </c>
    </row>
    <row r="49" spans="1:21" x14ac:dyDescent="0.3">
      <c r="A49">
        <v>89808</v>
      </c>
      <c r="B49" s="1">
        <v>45779</v>
      </c>
      <c r="C49" s="28">
        <v>1.8055555555555554E-2</v>
      </c>
      <c r="D49">
        <v>0</v>
      </c>
      <c r="E49" t="s">
        <v>6312</v>
      </c>
      <c r="G49" t="s">
        <v>83</v>
      </c>
      <c r="H49" t="s">
        <v>67</v>
      </c>
      <c r="I49" t="s">
        <v>18</v>
      </c>
      <c r="J49">
        <v>251</v>
      </c>
      <c r="K49" t="s">
        <v>19</v>
      </c>
      <c r="L49">
        <v>19.71</v>
      </c>
      <c r="M49">
        <v>23.53</v>
      </c>
      <c r="N49">
        <v>2</v>
      </c>
      <c r="O49">
        <v>1991</v>
      </c>
      <c r="P49">
        <v>249</v>
      </c>
      <c r="Q49" t="s">
        <v>53</v>
      </c>
      <c r="S49" t="s">
        <v>36</v>
      </c>
      <c r="T49" t="s">
        <v>6284</v>
      </c>
      <c r="U49">
        <v>5</v>
      </c>
    </row>
    <row r="50" spans="1:21" x14ac:dyDescent="0.3">
      <c r="A50">
        <v>89738</v>
      </c>
      <c r="B50" s="1">
        <v>45793</v>
      </c>
      <c r="C50" s="28">
        <v>3.6805555555555557E-2</v>
      </c>
      <c r="D50">
        <v>0</v>
      </c>
      <c r="E50" t="s">
        <v>6312</v>
      </c>
      <c r="G50" t="s">
        <v>26</v>
      </c>
      <c r="H50" t="s">
        <v>67</v>
      </c>
      <c r="I50" t="s">
        <v>18</v>
      </c>
      <c r="J50">
        <v>260</v>
      </c>
      <c r="K50" t="s">
        <v>19</v>
      </c>
      <c r="L50">
        <v>84.05</v>
      </c>
      <c r="M50">
        <v>12.9</v>
      </c>
      <c r="N50">
        <v>3</v>
      </c>
      <c r="O50">
        <v>2079</v>
      </c>
      <c r="P50">
        <v>255</v>
      </c>
      <c r="Q50" t="s">
        <v>44</v>
      </c>
      <c r="S50" t="s">
        <v>21</v>
      </c>
      <c r="T50" t="s">
        <v>6284</v>
      </c>
      <c r="U50">
        <v>5</v>
      </c>
    </row>
    <row r="51" spans="1:21" x14ac:dyDescent="0.3">
      <c r="A51">
        <v>89367</v>
      </c>
      <c r="B51" s="1">
        <v>45662</v>
      </c>
      <c r="C51" s="28">
        <v>4.0972222222222222E-2</v>
      </c>
      <c r="D51">
        <v>0</v>
      </c>
      <c r="E51" t="s">
        <v>6312</v>
      </c>
      <c r="G51" t="s">
        <v>52</v>
      </c>
      <c r="H51" t="s">
        <v>83</v>
      </c>
      <c r="I51" t="s">
        <v>18</v>
      </c>
      <c r="J51">
        <v>256</v>
      </c>
      <c r="K51" t="s">
        <v>19</v>
      </c>
      <c r="L51">
        <v>68.75</v>
      </c>
      <c r="M51">
        <v>21.31</v>
      </c>
      <c r="N51">
        <v>3</v>
      </c>
      <c r="O51">
        <v>1683</v>
      </c>
      <c r="P51">
        <v>232</v>
      </c>
      <c r="Q51" t="s">
        <v>28</v>
      </c>
      <c r="S51" t="s">
        <v>36</v>
      </c>
      <c r="T51" t="s">
        <v>6280</v>
      </c>
      <c r="U51">
        <v>1</v>
      </c>
    </row>
    <row r="52" spans="1:21" x14ac:dyDescent="0.3">
      <c r="A52">
        <v>89109</v>
      </c>
      <c r="B52" s="1">
        <v>45763</v>
      </c>
      <c r="C52" s="28">
        <v>1.8749999999999999E-2</v>
      </c>
      <c r="D52">
        <v>0</v>
      </c>
      <c r="E52" t="s">
        <v>6312</v>
      </c>
      <c r="G52" t="s">
        <v>83</v>
      </c>
      <c r="H52" t="s">
        <v>6273</v>
      </c>
      <c r="I52" t="s">
        <v>18</v>
      </c>
      <c r="J52">
        <v>250</v>
      </c>
      <c r="K52" t="s">
        <v>31</v>
      </c>
      <c r="O52">
        <v>1964</v>
      </c>
      <c r="P52">
        <v>240</v>
      </c>
      <c r="R52" t="s">
        <v>61</v>
      </c>
      <c r="T52" t="s">
        <v>6283</v>
      </c>
      <c r="U52">
        <v>4</v>
      </c>
    </row>
    <row r="53" spans="1:21" x14ac:dyDescent="0.3">
      <c r="A53">
        <v>89091</v>
      </c>
      <c r="B53" s="1">
        <v>45911</v>
      </c>
      <c r="C53" s="28">
        <v>1.6666666666666666E-2</v>
      </c>
      <c r="D53">
        <v>0</v>
      </c>
      <c r="E53" t="s">
        <v>6312</v>
      </c>
      <c r="G53" t="s">
        <v>67</v>
      </c>
      <c r="H53" t="s">
        <v>30</v>
      </c>
      <c r="I53" t="s">
        <v>40</v>
      </c>
      <c r="J53">
        <v>258</v>
      </c>
      <c r="K53" t="s">
        <v>19</v>
      </c>
      <c r="L53">
        <v>47.76</v>
      </c>
      <c r="M53">
        <v>22.12</v>
      </c>
      <c r="N53">
        <v>5</v>
      </c>
      <c r="O53">
        <v>1745</v>
      </c>
      <c r="P53">
        <v>252</v>
      </c>
      <c r="Q53" t="s">
        <v>20</v>
      </c>
      <c r="S53" t="s">
        <v>21</v>
      </c>
      <c r="T53" t="s">
        <v>6288</v>
      </c>
      <c r="U53">
        <v>9</v>
      </c>
    </row>
    <row r="54" spans="1:21" x14ac:dyDescent="0.3">
      <c r="A54">
        <v>88889</v>
      </c>
      <c r="B54" s="1">
        <v>45719</v>
      </c>
      <c r="C54" s="28">
        <v>1.8749999999999999E-2</v>
      </c>
      <c r="D54">
        <v>0</v>
      </c>
      <c r="E54" t="s">
        <v>6312</v>
      </c>
      <c r="G54" t="s">
        <v>30</v>
      </c>
      <c r="H54" t="s">
        <v>30</v>
      </c>
      <c r="I54" t="s">
        <v>18</v>
      </c>
      <c r="J54">
        <v>226</v>
      </c>
      <c r="K54" t="s">
        <v>19</v>
      </c>
      <c r="L54">
        <v>74.44</v>
      </c>
      <c r="M54">
        <v>25.21</v>
      </c>
      <c r="N54">
        <v>1</v>
      </c>
      <c r="O54">
        <v>2033</v>
      </c>
      <c r="P54">
        <v>236</v>
      </c>
      <c r="Q54" t="s">
        <v>44</v>
      </c>
      <c r="S54" t="s">
        <v>36</v>
      </c>
      <c r="T54" t="s">
        <v>6282</v>
      </c>
      <c r="U54">
        <v>3</v>
      </c>
    </row>
    <row r="55" spans="1:21" x14ac:dyDescent="0.3">
      <c r="A55">
        <v>88874</v>
      </c>
      <c r="B55" s="1">
        <v>45674</v>
      </c>
      <c r="C55" s="28">
        <v>1.2500000000000001E-2</v>
      </c>
      <c r="D55">
        <v>0</v>
      </c>
      <c r="E55" t="s">
        <v>6312</v>
      </c>
      <c r="G55" t="s">
        <v>6272</v>
      </c>
      <c r="H55" t="s">
        <v>94</v>
      </c>
      <c r="I55" t="s">
        <v>27</v>
      </c>
      <c r="J55">
        <v>244</v>
      </c>
      <c r="K55" t="s">
        <v>19</v>
      </c>
      <c r="L55">
        <v>78.650000000000006</v>
      </c>
      <c r="M55">
        <v>7.92</v>
      </c>
      <c r="N55">
        <v>5</v>
      </c>
      <c r="O55">
        <v>1608</v>
      </c>
      <c r="P55">
        <v>252</v>
      </c>
      <c r="Q55" t="s">
        <v>28</v>
      </c>
      <c r="S55" t="s">
        <v>21</v>
      </c>
      <c r="T55" t="s">
        <v>6280</v>
      </c>
      <c r="U55">
        <v>1</v>
      </c>
    </row>
    <row r="56" spans="1:21" x14ac:dyDescent="0.3">
      <c r="A56">
        <v>88727</v>
      </c>
      <c r="B56" s="1">
        <v>45874</v>
      </c>
      <c r="C56" s="28">
        <v>3.3333333333333333E-2</v>
      </c>
      <c r="D56">
        <v>0</v>
      </c>
      <c r="E56" t="s">
        <v>6312</v>
      </c>
      <c r="G56" t="s">
        <v>91</v>
      </c>
      <c r="H56" t="s">
        <v>91</v>
      </c>
      <c r="I56" t="s">
        <v>18</v>
      </c>
      <c r="J56">
        <v>215</v>
      </c>
      <c r="K56" t="s">
        <v>31</v>
      </c>
      <c r="O56">
        <v>1291</v>
      </c>
      <c r="P56">
        <v>216</v>
      </c>
      <c r="R56" t="s">
        <v>108</v>
      </c>
      <c r="T56" t="s">
        <v>6287</v>
      </c>
      <c r="U56">
        <v>8</v>
      </c>
    </row>
    <row r="57" spans="1:21" x14ac:dyDescent="0.3">
      <c r="A57">
        <v>88719</v>
      </c>
      <c r="B57" s="1">
        <v>45957</v>
      </c>
      <c r="C57" s="28">
        <v>3.4027777777777775E-2</v>
      </c>
      <c r="D57">
        <v>0</v>
      </c>
      <c r="E57" t="s">
        <v>6312</v>
      </c>
      <c r="G57" t="s">
        <v>67</v>
      </c>
      <c r="H57" t="s">
        <v>91</v>
      </c>
      <c r="I57" t="s">
        <v>27</v>
      </c>
      <c r="J57">
        <v>219</v>
      </c>
      <c r="K57" t="s">
        <v>19</v>
      </c>
      <c r="L57">
        <v>55.22</v>
      </c>
      <c r="M57">
        <v>9.18</v>
      </c>
      <c r="N57">
        <v>1</v>
      </c>
      <c r="O57">
        <v>1906</v>
      </c>
      <c r="P57">
        <v>207</v>
      </c>
      <c r="Q57" t="s">
        <v>28</v>
      </c>
      <c r="S57" t="s">
        <v>21</v>
      </c>
      <c r="T57" t="s">
        <v>6289</v>
      </c>
      <c r="U57">
        <v>10</v>
      </c>
    </row>
    <row r="58" spans="1:21" x14ac:dyDescent="0.3">
      <c r="A58">
        <v>88709</v>
      </c>
      <c r="B58" s="1">
        <v>45749</v>
      </c>
      <c r="C58" s="28">
        <v>4.027777777777778E-2</v>
      </c>
      <c r="D58">
        <v>0</v>
      </c>
      <c r="E58" t="s">
        <v>6312</v>
      </c>
      <c r="G58" t="s">
        <v>81</v>
      </c>
      <c r="H58" t="s">
        <v>30</v>
      </c>
      <c r="I58" t="s">
        <v>27</v>
      </c>
      <c r="J58">
        <v>232</v>
      </c>
      <c r="K58" t="s">
        <v>31</v>
      </c>
      <c r="O58">
        <v>2052</v>
      </c>
      <c r="P58">
        <v>250</v>
      </c>
      <c r="R58" t="s">
        <v>128</v>
      </c>
      <c r="T58" t="s">
        <v>6283</v>
      </c>
      <c r="U58">
        <v>4</v>
      </c>
    </row>
    <row r="59" spans="1:21" x14ac:dyDescent="0.3">
      <c r="A59">
        <v>88536</v>
      </c>
      <c r="B59" s="1">
        <v>45703</v>
      </c>
      <c r="C59" s="28">
        <v>3.9583333333333331E-2</v>
      </c>
      <c r="D59">
        <v>0</v>
      </c>
      <c r="E59" t="s">
        <v>6312</v>
      </c>
      <c r="G59" t="s">
        <v>81</v>
      </c>
      <c r="H59" t="s">
        <v>94</v>
      </c>
      <c r="I59" t="s">
        <v>18</v>
      </c>
      <c r="J59">
        <v>235</v>
      </c>
      <c r="K59" t="s">
        <v>19</v>
      </c>
      <c r="L59">
        <v>64.91</v>
      </c>
      <c r="M59">
        <v>4.97</v>
      </c>
      <c r="N59">
        <v>2</v>
      </c>
      <c r="O59">
        <v>1446</v>
      </c>
      <c r="P59">
        <v>230</v>
      </c>
      <c r="Q59" t="s">
        <v>28</v>
      </c>
      <c r="S59" t="s">
        <v>21</v>
      </c>
      <c r="T59" t="s">
        <v>6281</v>
      </c>
      <c r="U59">
        <v>2</v>
      </c>
    </row>
    <row r="60" spans="1:21" x14ac:dyDescent="0.3">
      <c r="A60">
        <v>88527</v>
      </c>
      <c r="B60" s="1">
        <v>45783</v>
      </c>
      <c r="C60" s="28">
        <v>1.3888888888888888E-2</v>
      </c>
      <c r="D60">
        <v>0</v>
      </c>
      <c r="E60" t="s">
        <v>6312</v>
      </c>
      <c r="G60" t="s">
        <v>23</v>
      </c>
      <c r="H60" t="s">
        <v>30</v>
      </c>
      <c r="I60" t="s">
        <v>27</v>
      </c>
      <c r="J60">
        <v>206</v>
      </c>
      <c r="K60" t="s">
        <v>19</v>
      </c>
      <c r="L60">
        <v>40.99</v>
      </c>
      <c r="M60">
        <v>7.2</v>
      </c>
      <c r="N60">
        <v>4</v>
      </c>
      <c r="O60">
        <v>1642</v>
      </c>
      <c r="P60">
        <v>245</v>
      </c>
      <c r="Q60" t="s">
        <v>32</v>
      </c>
      <c r="S60" t="s">
        <v>21</v>
      </c>
      <c r="T60" t="s">
        <v>6284</v>
      </c>
      <c r="U60">
        <v>5</v>
      </c>
    </row>
    <row r="61" spans="1:21" x14ac:dyDescent="0.3">
      <c r="A61">
        <v>88130</v>
      </c>
      <c r="B61" s="1">
        <v>45879</v>
      </c>
      <c r="C61" s="28">
        <v>1.9444444444444445E-2</v>
      </c>
      <c r="D61">
        <v>0</v>
      </c>
      <c r="E61" t="s">
        <v>6312</v>
      </c>
      <c r="G61" t="s">
        <v>94</v>
      </c>
      <c r="H61" t="s">
        <v>58</v>
      </c>
      <c r="I61" t="s">
        <v>27</v>
      </c>
      <c r="J61">
        <v>204</v>
      </c>
      <c r="K61" t="s">
        <v>31</v>
      </c>
      <c r="O61">
        <v>1502</v>
      </c>
      <c r="P61">
        <v>238</v>
      </c>
      <c r="R61" t="s">
        <v>108</v>
      </c>
      <c r="T61" t="s">
        <v>6287</v>
      </c>
      <c r="U61">
        <v>8</v>
      </c>
    </row>
    <row r="62" spans="1:21" x14ac:dyDescent="0.3">
      <c r="A62">
        <v>87906</v>
      </c>
      <c r="B62" s="1">
        <v>45989</v>
      </c>
      <c r="C62" s="28">
        <v>3.5416666666666666E-2</v>
      </c>
      <c r="D62">
        <v>0</v>
      </c>
      <c r="E62" t="s">
        <v>6312</v>
      </c>
      <c r="G62" t="s">
        <v>6273</v>
      </c>
      <c r="H62" t="s">
        <v>26</v>
      </c>
      <c r="I62" t="s">
        <v>18</v>
      </c>
      <c r="J62">
        <v>217</v>
      </c>
      <c r="K62" t="s">
        <v>19</v>
      </c>
      <c r="L62">
        <v>18.170000000000002</v>
      </c>
      <c r="M62">
        <v>8.9499999999999993</v>
      </c>
      <c r="N62">
        <v>3</v>
      </c>
      <c r="O62">
        <v>1840</v>
      </c>
      <c r="P62">
        <v>217</v>
      </c>
      <c r="Q62" t="s">
        <v>50</v>
      </c>
      <c r="S62" t="s">
        <v>21</v>
      </c>
      <c r="T62" t="s">
        <v>6290</v>
      </c>
      <c r="U62">
        <v>11</v>
      </c>
    </row>
    <row r="63" spans="1:21" x14ac:dyDescent="0.3">
      <c r="A63">
        <v>87283</v>
      </c>
      <c r="B63" s="1">
        <v>45854</v>
      </c>
      <c r="C63" s="28">
        <v>2.7777777777777776E-2</v>
      </c>
      <c r="D63">
        <v>0</v>
      </c>
      <c r="E63" t="s">
        <v>6312</v>
      </c>
      <c r="G63" t="s">
        <v>38</v>
      </c>
      <c r="H63" t="s">
        <v>30</v>
      </c>
      <c r="I63" t="s">
        <v>40</v>
      </c>
      <c r="J63">
        <v>235</v>
      </c>
      <c r="K63" t="s">
        <v>19</v>
      </c>
      <c r="L63">
        <v>12.54</v>
      </c>
      <c r="M63">
        <v>9.64</v>
      </c>
      <c r="N63">
        <v>1</v>
      </c>
      <c r="O63">
        <v>1056</v>
      </c>
      <c r="P63">
        <v>245</v>
      </c>
      <c r="Q63" t="s">
        <v>53</v>
      </c>
      <c r="S63" t="s">
        <v>36</v>
      </c>
      <c r="T63" t="s">
        <v>6286</v>
      </c>
      <c r="U63">
        <v>7</v>
      </c>
    </row>
    <row r="64" spans="1:21" x14ac:dyDescent="0.3">
      <c r="A64">
        <v>86545</v>
      </c>
      <c r="B64" s="1">
        <v>45721</v>
      </c>
      <c r="C64" s="28">
        <v>1.7361111111111112E-2</v>
      </c>
      <c r="D64">
        <v>0</v>
      </c>
      <c r="E64" t="s">
        <v>6312</v>
      </c>
      <c r="G64" t="s">
        <v>38</v>
      </c>
      <c r="H64" t="s">
        <v>30</v>
      </c>
      <c r="I64" t="s">
        <v>27</v>
      </c>
      <c r="J64">
        <v>202</v>
      </c>
      <c r="K64" t="s">
        <v>19</v>
      </c>
      <c r="L64">
        <v>31.42</v>
      </c>
      <c r="M64">
        <v>21.22</v>
      </c>
      <c r="N64">
        <v>2</v>
      </c>
      <c r="O64">
        <v>1962</v>
      </c>
      <c r="P64">
        <v>209</v>
      </c>
      <c r="Q64" t="s">
        <v>20</v>
      </c>
      <c r="S64" t="s">
        <v>21</v>
      </c>
      <c r="T64" t="s">
        <v>6282</v>
      </c>
      <c r="U64">
        <v>3</v>
      </c>
    </row>
    <row r="65" spans="1:21" x14ac:dyDescent="0.3">
      <c r="A65">
        <v>86448</v>
      </c>
      <c r="B65" s="1">
        <v>45724</v>
      </c>
      <c r="C65" s="28">
        <v>4.1666666666666666E-3</v>
      </c>
      <c r="D65">
        <v>0</v>
      </c>
      <c r="E65" t="s">
        <v>6312</v>
      </c>
      <c r="G65" t="s">
        <v>38</v>
      </c>
      <c r="H65" t="s">
        <v>52</v>
      </c>
      <c r="I65" t="s">
        <v>40</v>
      </c>
      <c r="J65">
        <v>228</v>
      </c>
      <c r="K65" t="s">
        <v>19</v>
      </c>
      <c r="L65">
        <v>68.42</v>
      </c>
      <c r="M65">
        <v>11.56</v>
      </c>
      <c r="N65">
        <v>3</v>
      </c>
      <c r="O65">
        <v>1234</v>
      </c>
      <c r="P65">
        <v>239</v>
      </c>
      <c r="Q65" t="s">
        <v>20</v>
      </c>
      <c r="S65" t="s">
        <v>21</v>
      </c>
      <c r="T65" t="s">
        <v>6282</v>
      </c>
      <c r="U65">
        <v>3</v>
      </c>
    </row>
    <row r="66" spans="1:21" x14ac:dyDescent="0.3">
      <c r="A66">
        <v>86403</v>
      </c>
      <c r="B66" s="1">
        <v>45961</v>
      </c>
      <c r="C66" s="28">
        <v>3.5416666666666666E-2</v>
      </c>
      <c r="D66">
        <v>0</v>
      </c>
      <c r="E66" t="s">
        <v>6312</v>
      </c>
      <c r="G66" t="s">
        <v>6273</v>
      </c>
      <c r="H66" t="s">
        <v>58</v>
      </c>
      <c r="I66" t="s">
        <v>27</v>
      </c>
      <c r="J66">
        <v>206</v>
      </c>
      <c r="K66" t="s">
        <v>19</v>
      </c>
      <c r="L66">
        <v>65.650000000000006</v>
      </c>
      <c r="M66">
        <v>17.13</v>
      </c>
      <c r="N66">
        <v>1</v>
      </c>
      <c r="O66">
        <v>2183</v>
      </c>
      <c r="P66">
        <v>224</v>
      </c>
      <c r="Q66" t="s">
        <v>44</v>
      </c>
      <c r="S66" t="s">
        <v>36</v>
      </c>
      <c r="T66" t="s">
        <v>6289</v>
      </c>
      <c r="U66">
        <v>10</v>
      </c>
    </row>
    <row r="67" spans="1:21" x14ac:dyDescent="0.3">
      <c r="A67">
        <v>86019</v>
      </c>
      <c r="B67" s="1">
        <v>45874</v>
      </c>
      <c r="C67" s="28">
        <v>1.3888888888888888E-2</v>
      </c>
      <c r="D67">
        <v>0</v>
      </c>
      <c r="E67" t="s">
        <v>6312</v>
      </c>
      <c r="G67" t="s">
        <v>94</v>
      </c>
      <c r="H67" t="s">
        <v>81</v>
      </c>
      <c r="I67" t="s">
        <v>18</v>
      </c>
      <c r="J67">
        <v>225</v>
      </c>
      <c r="K67" t="s">
        <v>19</v>
      </c>
      <c r="L67">
        <v>60.4</v>
      </c>
      <c r="M67">
        <v>21.6</v>
      </c>
      <c r="N67">
        <v>1</v>
      </c>
      <c r="O67">
        <v>2123</v>
      </c>
      <c r="P67">
        <v>256</v>
      </c>
      <c r="Q67" t="s">
        <v>32</v>
      </c>
      <c r="S67" t="s">
        <v>36</v>
      </c>
      <c r="T67" t="s">
        <v>6287</v>
      </c>
      <c r="U67">
        <v>8</v>
      </c>
    </row>
    <row r="68" spans="1:21" x14ac:dyDescent="0.3">
      <c r="A68">
        <v>85742</v>
      </c>
      <c r="B68" s="1">
        <v>45767</v>
      </c>
      <c r="C68" s="28">
        <v>2.7083333333333334E-2</v>
      </c>
      <c r="D68">
        <v>0</v>
      </c>
      <c r="E68" t="s">
        <v>6312</v>
      </c>
      <c r="G68" t="s">
        <v>58</v>
      </c>
      <c r="H68" t="s">
        <v>91</v>
      </c>
      <c r="I68" t="s">
        <v>18</v>
      </c>
      <c r="J68">
        <v>212</v>
      </c>
      <c r="K68" t="s">
        <v>19</v>
      </c>
      <c r="L68">
        <v>37.71</v>
      </c>
      <c r="M68">
        <v>18.86</v>
      </c>
      <c r="N68">
        <v>1</v>
      </c>
      <c r="O68">
        <v>2063</v>
      </c>
      <c r="P68">
        <v>208</v>
      </c>
      <c r="Q68" t="s">
        <v>32</v>
      </c>
      <c r="S68" t="s">
        <v>21</v>
      </c>
      <c r="T68" t="s">
        <v>6283</v>
      </c>
      <c r="U68">
        <v>4</v>
      </c>
    </row>
    <row r="69" spans="1:21" x14ac:dyDescent="0.3">
      <c r="A69">
        <v>85716</v>
      </c>
      <c r="B69" s="1">
        <v>45929</v>
      </c>
      <c r="C69" s="28">
        <v>2.8472222222222222E-2</v>
      </c>
      <c r="D69">
        <v>0</v>
      </c>
      <c r="E69" t="s">
        <v>6312</v>
      </c>
      <c r="G69" t="s">
        <v>83</v>
      </c>
      <c r="H69" t="s">
        <v>72</v>
      </c>
      <c r="I69" t="s">
        <v>27</v>
      </c>
      <c r="J69">
        <v>207</v>
      </c>
      <c r="K69" t="s">
        <v>19</v>
      </c>
      <c r="L69">
        <v>68.72</v>
      </c>
      <c r="M69">
        <v>22.64</v>
      </c>
      <c r="N69">
        <v>5</v>
      </c>
      <c r="O69">
        <v>1514</v>
      </c>
      <c r="P69">
        <v>204</v>
      </c>
      <c r="Q69" t="s">
        <v>20</v>
      </c>
      <c r="S69" t="s">
        <v>36</v>
      </c>
      <c r="T69" t="s">
        <v>6288</v>
      </c>
      <c r="U69">
        <v>9</v>
      </c>
    </row>
    <row r="70" spans="1:21" x14ac:dyDescent="0.3">
      <c r="A70">
        <v>85708</v>
      </c>
      <c r="B70" s="1">
        <v>45798</v>
      </c>
      <c r="C70" s="28">
        <v>3.888888888888889E-2</v>
      </c>
      <c r="D70">
        <v>0</v>
      </c>
      <c r="E70" t="s">
        <v>6312</v>
      </c>
      <c r="G70" t="s">
        <v>52</v>
      </c>
      <c r="H70" t="s">
        <v>6272</v>
      </c>
      <c r="I70" t="s">
        <v>40</v>
      </c>
      <c r="J70">
        <v>214</v>
      </c>
      <c r="K70" t="s">
        <v>19</v>
      </c>
      <c r="L70">
        <v>70.66</v>
      </c>
      <c r="M70">
        <v>1.43</v>
      </c>
      <c r="N70">
        <v>1</v>
      </c>
      <c r="O70">
        <v>1573</v>
      </c>
      <c r="P70">
        <v>217</v>
      </c>
      <c r="Q70" t="s">
        <v>20</v>
      </c>
      <c r="S70" t="s">
        <v>36</v>
      </c>
      <c r="T70" t="s">
        <v>6284</v>
      </c>
      <c r="U70">
        <v>5</v>
      </c>
    </row>
    <row r="71" spans="1:21" x14ac:dyDescent="0.3">
      <c r="A71">
        <v>85638</v>
      </c>
      <c r="B71" s="1">
        <v>45961</v>
      </c>
      <c r="C71" s="28">
        <v>3.3333333333333333E-2</v>
      </c>
      <c r="D71">
        <v>0</v>
      </c>
      <c r="E71" t="s">
        <v>6312</v>
      </c>
      <c r="G71" t="s">
        <v>58</v>
      </c>
      <c r="H71" t="s">
        <v>6273</v>
      </c>
      <c r="I71" t="s">
        <v>40</v>
      </c>
      <c r="J71">
        <v>208</v>
      </c>
      <c r="K71" t="s">
        <v>19</v>
      </c>
      <c r="L71">
        <v>70.39</v>
      </c>
      <c r="M71">
        <v>19.29</v>
      </c>
      <c r="N71">
        <v>2</v>
      </c>
      <c r="O71">
        <v>1592</v>
      </c>
      <c r="P71">
        <v>234</v>
      </c>
      <c r="Q71" t="s">
        <v>44</v>
      </c>
      <c r="S71" t="s">
        <v>36</v>
      </c>
      <c r="T71" t="s">
        <v>6289</v>
      </c>
      <c r="U71">
        <v>10</v>
      </c>
    </row>
    <row r="72" spans="1:21" x14ac:dyDescent="0.3">
      <c r="A72">
        <v>85261</v>
      </c>
      <c r="B72" s="1">
        <v>45705</v>
      </c>
      <c r="C72" s="28">
        <v>8.3333333333333332E-3</v>
      </c>
      <c r="D72">
        <v>0</v>
      </c>
      <c r="E72" t="s">
        <v>6312</v>
      </c>
      <c r="G72" t="s">
        <v>83</v>
      </c>
      <c r="H72" t="s">
        <v>26</v>
      </c>
      <c r="I72" t="s">
        <v>18</v>
      </c>
      <c r="J72">
        <v>227</v>
      </c>
      <c r="K72" t="s">
        <v>19</v>
      </c>
      <c r="L72">
        <v>79.78</v>
      </c>
      <c r="M72">
        <v>15.25</v>
      </c>
      <c r="N72">
        <v>3</v>
      </c>
      <c r="O72">
        <v>1721</v>
      </c>
      <c r="P72">
        <v>230</v>
      </c>
      <c r="Q72" t="s">
        <v>32</v>
      </c>
      <c r="S72" t="s">
        <v>21</v>
      </c>
      <c r="T72" t="s">
        <v>6281</v>
      </c>
      <c r="U72">
        <v>2</v>
      </c>
    </row>
    <row r="73" spans="1:21" x14ac:dyDescent="0.3">
      <c r="A73">
        <v>85255</v>
      </c>
      <c r="B73" s="1">
        <v>45924</v>
      </c>
      <c r="C73" s="28">
        <v>9.0277777777777769E-3</v>
      </c>
      <c r="D73">
        <v>0</v>
      </c>
      <c r="E73" t="s">
        <v>6312</v>
      </c>
      <c r="G73" t="s">
        <v>26</v>
      </c>
      <c r="H73" t="s">
        <v>81</v>
      </c>
      <c r="I73" t="s">
        <v>18</v>
      </c>
      <c r="J73">
        <v>218</v>
      </c>
      <c r="K73" t="s">
        <v>31</v>
      </c>
      <c r="O73">
        <v>2097</v>
      </c>
      <c r="P73">
        <v>211</v>
      </c>
      <c r="R73" t="s">
        <v>55</v>
      </c>
      <c r="T73" t="s">
        <v>6288</v>
      </c>
      <c r="U73">
        <v>9</v>
      </c>
    </row>
    <row r="74" spans="1:21" x14ac:dyDescent="0.3">
      <c r="A74">
        <v>85112</v>
      </c>
      <c r="B74" s="1">
        <v>45891</v>
      </c>
      <c r="C74" s="28">
        <v>3.125E-2</v>
      </c>
      <c r="D74">
        <v>0</v>
      </c>
      <c r="E74" t="s">
        <v>6312</v>
      </c>
      <c r="G74" t="s">
        <v>72</v>
      </c>
      <c r="H74" t="s">
        <v>91</v>
      </c>
      <c r="I74" t="s">
        <v>40</v>
      </c>
      <c r="J74">
        <v>215</v>
      </c>
      <c r="K74" t="s">
        <v>19</v>
      </c>
      <c r="L74">
        <v>58.84</v>
      </c>
      <c r="M74">
        <v>25.67</v>
      </c>
      <c r="N74">
        <v>5</v>
      </c>
      <c r="O74">
        <v>1220</v>
      </c>
      <c r="P74">
        <v>228</v>
      </c>
      <c r="Q74" t="s">
        <v>20</v>
      </c>
      <c r="S74" t="s">
        <v>21</v>
      </c>
      <c r="T74" t="s">
        <v>6287</v>
      </c>
      <c r="U74">
        <v>8</v>
      </c>
    </row>
    <row r="75" spans="1:21" x14ac:dyDescent="0.3">
      <c r="A75">
        <v>85015</v>
      </c>
      <c r="B75" s="1">
        <v>46017</v>
      </c>
      <c r="C75" s="28">
        <v>4.0972222222222222E-2</v>
      </c>
      <c r="D75">
        <v>0</v>
      </c>
      <c r="E75" t="s">
        <v>6312</v>
      </c>
      <c r="G75" t="s">
        <v>23</v>
      </c>
      <c r="H75" t="s">
        <v>91</v>
      </c>
      <c r="I75" t="s">
        <v>18</v>
      </c>
      <c r="J75">
        <v>222</v>
      </c>
      <c r="K75" t="s">
        <v>19</v>
      </c>
      <c r="L75">
        <v>25.79</v>
      </c>
      <c r="M75">
        <v>18.45</v>
      </c>
      <c r="N75">
        <v>1</v>
      </c>
      <c r="O75">
        <v>1401</v>
      </c>
      <c r="P75">
        <v>244</v>
      </c>
      <c r="Q75" t="s">
        <v>20</v>
      </c>
      <c r="S75" t="s">
        <v>21</v>
      </c>
      <c r="T75" t="s">
        <v>6291</v>
      </c>
      <c r="U75">
        <v>12</v>
      </c>
    </row>
    <row r="76" spans="1:21" x14ac:dyDescent="0.3">
      <c r="A76">
        <v>85013</v>
      </c>
      <c r="B76" s="1">
        <v>45803</v>
      </c>
      <c r="C76" s="28">
        <v>3.4722222222222224E-2</v>
      </c>
      <c r="D76">
        <v>0</v>
      </c>
      <c r="E76" t="s">
        <v>6312</v>
      </c>
      <c r="G76" t="s">
        <v>83</v>
      </c>
      <c r="H76" t="s">
        <v>94</v>
      </c>
      <c r="I76" t="s">
        <v>27</v>
      </c>
      <c r="J76">
        <v>223</v>
      </c>
      <c r="K76" t="s">
        <v>19</v>
      </c>
      <c r="L76">
        <v>35.5</v>
      </c>
      <c r="M76">
        <v>25.25</v>
      </c>
      <c r="N76">
        <v>4</v>
      </c>
      <c r="O76">
        <v>2034</v>
      </c>
      <c r="P76">
        <v>232</v>
      </c>
      <c r="Q76" t="s">
        <v>32</v>
      </c>
      <c r="S76" t="s">
        <v>21</v>
      </c>
      <c r="T76" t="s">
        <v>6284</v>
      </c>
      <c r="U76">
        <v>5</v>
      </c>
    </row>
    <row r="77" spans="1:21" x14ac:dyDescent="0.3">
      <c r="A77">
        <v>84945</v>
      </c>
      <c r="B77" s="1">
        <v>45726</v>
      </c>
      <c r="C77" s="28">
        <v>1.0416666666666666E-2</v>
      </c>
      <c r="D77">
        <v>0</v>
      </c>
      <c r="E77" t="s">
        <v>6312</v>
      </c>
      <c r="G77" t="s">
        <v>58</v>
      </c>
      <c r="H77" t="s">
        <v>83</v>
      </c>
      <c r="I77" t="s">
        <v>40</v>
      </c>
      <c r="J77">
        <v>221</v>
      </c>
      <c r="K77" t="s">
        <v>19</v>
      </c>
      <c r="L77">
        <v>31.59</v>
      </c>
      <c r="M77">
        <v>2.4900000000000002</v>
      </c>
      <c r="N77">
        <v>1</v>
      </c>
      <c r="O77">
        <v>1600</v>
      </c>
      <c r="P77">
        <v>238</v>
      </c>
      <c r="Q77" t="s">
        <v>50</v>
      </c>
      <c r="S77" t="s">
        <v>21</v>
      </c>
      <c r="T77" t="s">
        <v>6282</v>
      </c>
      <c r="U77">
        <v>3</v>
      </c>
    </row>
    <row r="78" spans="1:21" x14ac:dyDescent="0.3">
      <c r="A78">
        <v>84875</v>
      </c>
      <c r="B78" s="1">
        <v>45668</v>
      </c>
      <c r="C78" s="28">
        <v>2.0833333333333332E-2</v>
      </c>
      <c r="D78">
        <v>0</v>
      </c>
      <c r="E78" t="s">
        <v>6312</v>
      </c>
      <c r="G78" t="s">
        <v>38</v>
      </c>
      <c r="H78" t="s">
        <v>91</v>
      </c>
      <c r="I78" t="s">
        <v>40</v>
      </c>
      <c r="J78">
        <v>253</v>
      </c>
      <c r="K78" t="s">
        <v>19</v>
      </c>
      <c r="L78">
        <v>65.3</v>
      </c>
      <c r="M78">
        <v>26.54</v>
      </c>
      <c r="N78">
        <v>1</v>
      </c>
      <c r="O78">
        <v>1674</v>
      </c>
      <c r="P78">
        <v>206</v>
      </c>
      <c r="Q78" t="s">
        <v>32</v>
      </c>
      <c r="S78" t="s">
        <v>36</v>
      </c>
      <c r="T78" t="s">
        <v>6280</v>
      </c>
      <c r="U78">
        <v>1</v>
      </c>
    </row>
    <row r="79" spans="1:21" x14ac:dyDescent="0.3">
      <c r="A79">
        <v>84622</v>
      </c>
      <c r="B79" s="1">
        <v>45981</v>
      </c>
      <c r="C79" s="28">
        <v>2.0833333333333332E-2</v>
      </c>
      <c r="D79">
        <v>0</v>
      </c>
      <c r="E79" t="s">
        <v>6312</v>
      </c>
      <c r="G79" t="s">
        <v>6272</v>
      </c>
      <c r="H79" t="s">
        <v>6273</v>
      </c>
      <c r="I79" t="s">
        <v>27</v>
      </c>
      <c r="J79">
        <v>224</v>
      </c>
      <c r="K79" t="s">
        <v>24</v>
      </c>
      <c r="O79">
        <v>1195</v>
      </c>
      <c r="P79">
        <v>202</v>
      </c>
      <c r="T79" t="s">
        <v>6290</v>
      </c>
      <c r="U79">
        <v>11</v>
      </c>
    </row>
    <row r="80" spans="1:21" x14ac:dyDescent="0.3">
      <c r="A80">
        <v>84491</v>
      </c>
      <c r="B80" s="1">
        <v>45682</v>
      </c>
      <c r="C80" s="28">
        <v>1.1805555555555555E-2</v>
      </c>
      <c r="D80">
        <v>0</v>
      </c>
      <c r="E80" t="s">
        <v>6312</v>
      </c>
      <c r="G80" t="s">
        <v>83</v>
      </c>
      <c r="H80" t="s">
        <v>81</v>
      </c>
      <c r="I80" t="s">
        <v>18</v>
      </c>
      <c r="J80">
        <v>224</v>
      </c>
      <c r="K80" t="s">
        <v>19</v>
      </c>
      <c r="L80">
        <v>24.67</v>
      </c>
      <c r="M80">
        <v>15.42</v>
      </c>
      <c r="N80">
        <v>1</v>
      </c>
      <c r="O80">
        <v>1125</v>
      </c>
      <c r="P80">
        <v>213</v>
      </c>
      <c r="Q80" t="s">
        <v>32</v>
      </c>
      <c r="S80" t="s">
        <v>21</v>
      </c>
      <c r="T80" t="s">
        <v>6280</v>
      </c>
      <c r="U80">
        <v>1</v>
      </c>
    </row>
    <row r="81" spans="1:21" x14ac:dyDescent="0.3">
      <c r="A81">
        <v>84276</v>
      </c>
      <c r="B81" s="1">
        <v>45838</v>
      </c>
      <c r="C81" s="28">
        <v>2.013888888888889E-2</v>
      </c>
      <c r="D81">
        <v>0</v>
      </c>
      <c r="E81" t="s">
        <v>6312</v>
      </c>
      <c r="G81" t="s">
        <v>72</v>
      </c>
      <c r="H81" t="s">
        <v>75</v>
      </c>
      <c r="I81" t="s">
        <v>27</v>
      </c>
      <c r="J81">
        <v>202</v>
      </c>
      <c r="K81" t="s">
        <v>19</v>
      </c>
      <c r="L81">
        <v>32.31</v>
      </c>
      <c r="M81">
        <v>10.46</v>
      </c>
      <c r="N81">
        <v>4</v>
      </c>
      <c r="O81">
        <v>1151</v>
      </c>
      <c r="P81">
        <v>231</v>
      </c>
      <c r="Q81" t="s">
        <v>20</v>
      </c>
      <c r="S81" t="s">
        <v>36</v>
      </c>
      <c r="T81" t="s">
        <v>6285</v>
      </c>
      <c r="U81">
        <v>6</v>
      </c>
    </row>
    <row r="82" spans="1:21" x14ac:dyDescent="0.3">
      <c r="A82">
        <v>84082</v>
      </c>
      <c r="B82" s="1">
        <v>45976</v>
      </c>
      <c r="C82" s="28">
        <v>9.7222222222222224E-3</v>
      </c>
      <c r="D82">
        <v>0</v>
      </c>
      <c r="E82" t="s">
        <v>6312</v>
      </c>
      <c r="G82" t="s">
        <v>67</v>
      </c>
      <c r="H82" t="s">
        <v>30</v>
      </c>
      <c r="I82" t="s">
        <v>27</v>
      </c>
      <c r="J82">
        <v>230</v>
      </c>
      <c r="K82" t="s">
        <v>19</v>
      </c>
      <c r="L82">
        <v>19.420000000000002</v>
      </c>
      <c r="M82">
        <v>18.75</v>
      </c>
      <c r="N82">
        <v>3</v>
      </c>
      <c r="O82">
        <v>1544</v>
      </c>
      <c r="P82">
        <v>246</v>
      </c>
      <c r="Q82" t="s">
        <v>32</v>
      </c>
      <c r="S82" t="s">
        <v>36</v>
      </c>
      <c r="T82" t="s">
        <v>6290</v>
      </c>
      <c r="U82">
        <v>11</v>
      </c>
    </row>
    <row r="83" spans="1:21" x14ac:dyDescent="0.3">
      <c r="A83">
        <v>83903</v>
      </c>
      <c r="B83" s="1">
        <v>45754</v>
      </c>
      <c r="C83" s="28">
        <v>1.8749999999999999E-2</v>
      </c>
      <c r="D83">
        <v>0</v>
      </c>
      <c r="E83" t="s">
        <v>6312</v>
      </c>
      <c r="G83" t="s">
        <v>52</v>
      </c>
      <c r="H83" t="s">
        <v>23</v>
      </c>
      <c r="I83" t="s">
        <v>40</v>
      </c>
      <c r="J83">
        <v>201</v>
      </c>
      <c r="K83" t="s">
        <v>24</v>
      </c>
      <c r="O83">
        <v>2148</v>
      </c>
      <c r="P83">
        <v>226</v>
      </c>
      <c r="T83" t="s">
        <v>6283</v>
      </c>
      <c r="U83">
        <v>4</v>
      </c>
    </row>
    <row r="84" spans="1:21" x14ac:dyDescent="0.3">
      <c r="A84">
        <v>83814</v>
      </c>
      <c r="B84" s="1">
        <v>45863</v>
      </c>
      <c r="C84" s="28">
        <v>4.027777777777778E-2</v>
      </c>
      <c r="D84">
        <v>0</v>
      </c>
      <c r="E84" t="s">
        <v>6312</v>
      </c>
      <c r="G84" t="s">
        <v>75</v>
      </c>
      <c r="H84" t="s">
        <v>30</v>
      </c>
      <c r="I84" t="s">
        <v>40</v>
      </c>
      <c r="J84">
        <v>223</v>
      </c>
      <c r="K84" t="s">
        <v>19</v>
      </c>
      <c r="L84">
        <v>26.49</v>
      </c>
      <c r="M84">
        <v>15.46</v>
      </c>
      <c r="N84">
        <v>4</v>
      </c>
      <c r="O84">
        <v>1282</v>
      </c>
      <c r="P84">
        <v>244</v>
      </c>
      <c r="Q84" t="s">
        <v>20</v>
      </c>
      <c r="S84" t="s">
        <v>21</v>
      </c>
      <c r="T84" t="s">
        <v>6286</v>
      </c>
      <c r="U84">
        <v>7</v>
      </c>
    </row>
    <row r="85" spans="1:21" x14ac:dyDescent="0.3">
      <c r="A85">
        <v>83616</v>
      </c>
      <c r="B85" s="1">
        <v>45991</v>
      </c>
      <c r="C85" s="28">
        <v>2.8472222222222222E-2</v>
      </c>
      <c r="D85">
        <v>0</v>
      </c>
      <c r="E85" t="s">
        <v>6312</v>
      </c>
      <c r="G85" t="s">
        <v>94</v>
      </c>
      <c r="H85" t="s">
        <v>38</v>
      </c>
      <c r="I85" t="s">
        <v>18</v>
      </c>
      <c r="J85">
        <v>244</v>
      </c>
      <c r="K85" t="s">
        <v>19</v>
      </c>
      <c r="L85">
        <v>32.35</v>
      </c>
      <c r="M85">
        <v>5.65</v>
      </c>
      <c r="N85">
        <v>4</v>
      </c>
      <c r="O85">
        <v>1499</v>
      </c>
      <c r="P85">
        <v>246</v>
      </c>
      <c r="Q85" t="s">
        <v>50</v>
      </c>
      <c r="S85" t="s">
        <v>21</v>
      </c>
      <c r="T85" t="s">
        <v>6290</v>
      </c>
      <c r="U85">
        <v>11</v>
      </c>
    </row>
    <row r="86" spans="1:21" x14ac:dyDescent="0.3">
      <c r="A86">
        <v>83604</v>
      </c>
      <c r="B86" s="1">
        <v>45767</v>
      </c>
      <c r="C86" s="28">
        <v>2.0833333333333333E-3</v>
      </c>
      <c r="D86">
        <v>0</v>
      </c>
      <c r="E86" t="s">
        <v>6312</v>
      </c>
      <c r="G86" t="s">
        <v>67</v>
      </c>
      <c r="H86" t="s">
        <v>94</v>
      </c>
      <c r="I86" t="s">
        <v>18</v>
      </c>
      <c r="J86">
        <v>237</v>
      </c>
      <c r="K86" t="s">
        <v>19</v>
      </c>
      <c r="L86">
        <v>44.61</v>
      </c>
      <c r="M86">
        <v>9.18</v>
      </c>
      <c r="N86">
        <v>3</v>
      </c>
      <c r="O86">
        <v>1941</v>
      </c>
      <c r="P86">
        <v>227</v>
      </c>
      <c r="Q86" t="s">
        <v>20</v>
      </c>
      <c r="S86" t="s">
        <v>36</v>
      </c>
      <c r="T86" t="s">
        <v>6283</v>
      </c>
      <c r="U86">
        <v>4</v>
      </c>
    </row>
    <row r="87" spans="1:21" x14ac:dyDescent="0.3">
      <c r="A87">
        <v>83258</v>
      </c>
      <c r="B87" s="1">
        <v>45696</v>
      </c>
      <c r="C87" s="28">
        <v>2.013888888888889E-2</v>
      </c>
      <c r="D87">
        <v>0</v>
      </c>
      <c r="E87" t="s">
        <v>6312</v>
      </c>
      <c r="G87" t="s">
        <v>38</v>
      </c>
      <c r="H87" t="s">
        <v>30</v>
      </c>
      <c r="I87" t="s">
        <v>27</v>
      </c>
      <c r="J87">
        <v>216</v>
      </c>
      <c r="K87" t="s">
        <v>19</v>
      </c>
      <c r="L87">
        <v>38.380000000000003</v>
      </c>
      <c r="M87">
        <v>24.83</v>
      </c>
      <c r="N87">
        <v>5</v>
      </c>
      <c r="O87">
        <v>1983</v>
      </c>
      <c r="P87">
        <v>237</v>
      </c>
      <c r="Q87" t="s">
        <v>28</v>
      </c>
      <c r="S87" t="s">
        <v>36</v>
      </c>
      <c r="T87" t="s">
        <v>6281</v>
      </c>
      <c r="U87">
        <v>2</v>
      </c>
    </row>
    <row r="88" spans="1:21" x14ac:dyDescent="0.3">
      <c r="A88">
        <v>83130</v>
      </c>
      <c r="B88" s="1">
        <v>45983</v>
      </c>
      <c r="C88" s="28">
        <v>6.9444444444444441E-3</v>
      </c>
      <c r="D88">
        <v>0</v>
      </c>
      <c r="E88" t="s">
        <v>6312</v>
      </c>
      <c r="G88" t="s">
        <v>6272</v>
      </c>
      <c r="H88" t="s">
        <v>6272</v>
      </c>
      <c r="I88" t="s">
        <v>40</v>
      </c>
      <c r="J88">
        <v>209</v>
      </c>
      <c r="K88" t="s">
        <v>19</v>
      </c>
      <c r="L88">
        <v>69.510000000000005</v>
      </c>
      <c r="M88">
        <v>23.05</v>
      </c>
      <c r="N88">
        <v>5</v>
      </c>
      <c r="O88">
        <v>1004</v>
      </c>
      <c r="P88">
        <v>250</v>
      </c>
      <c r="Q88" t="s">
        <v>53</v>
      </c>
      <c r="S88" t="s">
        <v>36</v>
      </c>
      <c r="T88" t="s">
        <v>6290</v>
      </c>
      <c r="U88">
        <v>11</v>
      </c>
    </row>
    <row r="89" spans="1:21" x14ac:dyDescent="0.3">
      <c r="A89">
        <v>83099</v>
      </c>
      <c r="B89" s="1">
        <v>45945</v>
      </c>
      <c r="C89" s="28">
        <v>2.7777777777777779E-3</v>
      </c>
      <c r="D89">
        <v>0</v>
      </c>
      <c r="E89" t="s">
        <v>6312</v>
      </c>
      <c r="G89" t="s">
        <v>83</v>
      </c>
      <c r="H89" t="s">
        <v>72</v>
      </c>
      <c r="I89" t="s">
        <v>40</v>
      </c>
      <c r="J89">
        <v>233</v>
      </c>
      <c r="K89" t="s">
        <v>19</v>
      </c>
      <c r="L89">
        <v>84.81</v>
      </c>
      <c r="M89">
        <v>17.11</v>
      </c>
      <c r="N89">
        <v>3</v>
      </c>
      <c r="O89">
        <v>1192</v>
      </c>
      <c r="P89">
        <v>247</v>
      </c>
      <c r="Q89" t="s">
        <v>50</v>
      </c>
      <c r="S89" t="s">
        <v>36</v>
      </c>
      <c r="T89" t="s">
        <v>6289</v>
      </c>
      <c r="U89">
        <v>10</v>
      </c>
    </row>
    <row r="90" spans="1:21" x14ac:dyDescent="0.3">
      <c r="A90">
        <v>82998</v>
      </c>
      <c r="B90" s="1">
        <v>45868</v>
      </c>
      <c r="C90" s="28">
        <v>3.1944444444444442E-2</v>
      </c>
      <c r="D90">
        <v>0</v>
      </c>
      <c r="E90" t="s">
        <v>6312</v>
      </c>
      <c r="G90" t="s">
        <v>75</v>
      </c>
      <c r="H90" t="s">
        <v>72</v>
      </c>
      <c r="I90" t="s">
        <v>27</v>
      </c>
      <c r="J90">
        <v>209</v>
      </c>
      <c r="K90" t="s">
        <v>19</v>
      </c>
      <c r="L90">
        <v>15.82</v>
      </c>
      <c r="M90">
        <v>16.79</v>
      </c>
      <c r="N90">
        <v>2</v>
      </c>
      <c r="O90">
        <v>1263</v>
      </c>
      <c r="P90">
        <v>236</v>
      </c>
      <c r="Q90" t="s">
        <v>32</v>
      </c>
      <c r="S90" t="s">
        <v>21</v>
      </c>
      <c r="T90" t="s">
        <v>6286</v>
      </c>
      <c r="U90">
        <v>7</v>
      </c>
    </row>
    <row r="91" spans="1:21" x14ac:dyDescent="0.3">
      <c r="A91">
        <v>82992</v>
      </c>
      <c r="B91" s="1">
        <v>45864</v>
      </c>
      <c r="C91" s="28">
        <v>1.8055555555555554E-2</v>
      </c>
      <c r="D91">
        <v>0</v>
      </c>
      <c r="E91" t="s">
        <v>6312</v>
      </c>
      <c r="G91" t="s">
        <v>30</v>
      </c>
      <c r="H91" t="s">
        <v>26</v>
      </c>
      <c r="I91" t="s">
        <v>18</v>
      </c>
      <c r="J91">
        <v>239</v>
      </c>
      <c r="K91" t="s">
        <v>19</v>
      </c>
      <c r="L91">
        <v>63.09</v>
      </c>
      <c r="M91">
        <v>6.98</v>
      </c>
      <c r="N91">
        <v>4</v>
      </c>
      <c r="O91">
        <v>2045</v>
      </c>
      <c r="P91">
        <v>201</v>
      </c>
      <c r="Q91" t="s">
        <v>53</v>
      </c>
      <c r="S91" t="s">
        <v>21</v>
      </c>
      <c r="T91" t="s">
        <v>6286</v>
      </c>
      <c r="U91">
        <v>7</v>
      </c>
    </row>
    <row r="92" spans="1:21" x14ac:dyDescent="0.3">
      <c r="A92">
        <v>82348</v>
      </c>
      <c r="B92" s="1">
        <v>45833</v>
      </c>
      <c r="C92" s="28">
        <v>1.0416666666666666E-2</v>
      </c>
      <c r="D92">
        <v>0</v>
      </c>
      <c r="E92" t="s">
        <v>6312</v>
      </c>
      <c r="G92" t="s">
        <v>83</v>
      </c>
      <c r="H92" t="s">
        <v>6272</v>
      </c>
      <c r="I92" t="s">
        <v>40</v>
      </c>
      <c r="J92">
        <v>253</v>
      </c>
      <c r="K92" t="s">
        <v>24</v>
      </c>
      <c r="O92">
        <v>1476</v>
      </c>
      <c r="P92">
        <v>245</v>
      </c>
      <c r="T92" t="s">
        <v>6285</v>
      </c>
      <c r="U92">
        <v>6</v>
      </c>
    </row>
    <row r="93" spans="1:21" x14ac:dyDescent="0.3">
      <c r="A93">
        <v>81978</v>
      </c>
      <c r="B93" s="1">
        <v>45882</v>
      </c>
      <c r="C93" s="28">
        <v>9.7222222222222224E-3</v>
      </c>
      <c r="D93">
        <v>0</v>
      </c>
      <c r="E93" t="s">
        <v>6312</v>
      </c>
      <c r="G93" t="s">
        <v>6272</v>
      </c>
      <c r="H93" t="s">
        <v>58</v>
      </c>
      <c r="I93" t="s">
        <v>18</v>
      </c>
      <c r="J93">
        <v>218</v>
      </c>
      <c r="K93" t="s">
        <v>19</v>
      </c>
      <c r="L93">
        <v>33.89</v>
      </c>
      <c r="M93">
        <v>27.62</v>
      </c>
      <c r="N93">
        <v>2</v>
      </c>
      <c r="O93">
        <v>1078</v>
      </c>
      <c r="P93">
        <v>221</v>
      </c>
      <c r="Q93" t="s">
        <v>53</v>
      </c>
      <c r="S93" t="s">
        <v>36</v>
      </c>
      <c r="T93" t="s">
        <v>6287</v>
      </c>
      <c r="U93">
        <v>8</v>
      </c>
    </row>
    <row r="94" spans="1:21" x14ac:dyDescent="0.3">
      <c r="A94">
        <v>81692</v>
      </c>
      <c r="B94" s="1">
        <v>45798</v>
      </c>
      <c r="C94" s="28">
        <v>3.8194444444444448E-2</v>
      </c>
      <c r="D94">
        <v>0</v>
      </c>
      <c r="E94" t="s">
        <v>6312</v>
      </c>
      <c r="G94" t="s">
        <v>83</v>
      </c>
      <c r="H94" t="s">
        <v>52</v>
      </c>
      <c r="I94" t="s">
        <v>18</v>
      </c>
      <c r="J94">
        <v>215</v>
      </c>
      <c r="K94" t="s">
        <v>19</v>
      </c>
      <c r="L94">
        <v>40.22</v>
      </c>
      <c r="M94">
        <v>2.71</v>
      </c>
      <c r="N94">
        <v>5</v>
      </c>
      <c r="O94">
        <v>1928</v>
      </c>
      <c r="P94">
        <v>226</v>
      </c>
      <c r="Q94" t="s">
        <v>20</v>
      </c>
      <c r="S94" t="s">
        <v>36</v>
      </c>
      <c r="T94" t="s">
        <v>6284</v>
      </c>
      <c r="U94">
        <v>5</v>
      </c>
    </row>
    <row r="95" spans="1:21" x14ac:dyDescent="0.3">
      <c r="A95">
        <v>80899</v>
      </c>
      <c r="B95" s="1">
        <v>45984</v>
      </c>
      <c r="C95" s="28">
        <v>1.3888888888888888E-2</v>
      </c>
      <c r="D95">
        <v>0</v>
      </c>
      <c r="E95" t="s">
        <v>6312</v>
      </c>
      <c r="G95" t="s">
        <v>6273</v>
      </c>
      <c r="H95" t="s">
        <v>38</v>
      </c>
      <c r="I95" t="s">
        <v>18</v>
      </c>
      <c r="J95">
        <v>256</v>
      </c>
      <c r="K95" t="s">
        <v>31</v>
      </c>
      <c r="O95">
        <v>1917</v>
      </c>
      <c r="P95">
        <v>202</v>
      </c>
      <c r="R95" t="s">
        <v>55</v>
      </c>
      <c r="T95" t="s">
        <v>6290</v>
      </c>
      <c r="U95">
        <v>11</v>
      </c>
    </row>
    <row r="96" spans="1:21" x14ac:dyDescent="0.3">
      <c r="A96">
        <v>80858</v>
      </c>
      <c r="B96" s="1">
        <v>45990</v>
      </c>
      <c r="C96" s="28">
        <v>2.4305555555555556E-2</v>
      </c>
      <c r="D96">
        <v>0</v>
      </c>
      <c r="E96" t="s">
        <v>6312</v>
      </c>
      <c r="G96" t="s">
        <v>26</v>
      </c>
      <c r="H96" t="s">
        <v>81</v>
      </c>
      <c r="I96" t="s">
        <v>18</v>
      </c>
      <c r="J96">
        <v>212</v>
      </c>
      <c r="K96" t="s">
        <v>19</v>
      </c>
      <c r="L96">
        <v>74.36</v>
      </c>
      <c r="M96">
        <v>12.92</v>
      </c>
      <c r="N96">
        <v>4</v>
      </c>
      <c r="O96">
        <v>1556</v>
      </c>
      <c r="P96">
        <v>244</v>
      </c>
      <c r="Q96" t="s">
        <v>53</v>
      </c>
      <c r="S96" t="s">
        <v>21</v>
      </c>
      <c r="T96" t="s">
        <v>6290</v>
      </c>
      <c r="U96">
        <v>11</v>
      </c>
    </row>
    <row r="97" spans="1:21" x14ac:dyDescent="0.3">
      <c r="A97">
        <v>80564</v>
      </c>
      <c r="B97" s="1">
        <v>45924</v>
      </c>
      <c r="C97" s="28">
        <v>2.4305555555555556E-2</v>
      </c>
      <c r="D97">
        <v>0</v>
      </c>
      <c r="E97" t="s">
        <v>6312</v>
      </c>
      <c r="G97" t="s">
        <v>58</v>
      </c>
      <c r="H97" t="s">
        <v>52</v>
      </c>
      <c r="I97" t="s">
        <v>18</v>
      </c>
      <c r="J97">
        <v>254</v>
      </c>
      <c r="K97" t="s">
        <v>31</v>
      </c>
      <c r="O97">
        <v>2109</v>
      </c>
      <c r="P97">
        <v>260</v>
      </c>
      <c r="R97" t="s">
        <v>41</v>
      </c>
      <c r="T97" t="s">
        <v>6288</v>
      </c>
      <c r="U97">
        <v>9</v>
      </c>
    </row>
    <row r="98" spans="1:21" x14ac:dyDescent="0.3">
      <c r="A98">
        <v>80487</v>
      </c>
      <c r="B98" s="1">
        <v>45848</v>
      </c>
      <c r="C98" s="28">
        <v>3.6111111111111108E-2</v>
      </c>
      <c r="D98">
        <v>0</v>
      </c>
      <c r="E98" t="s">
        <v>6312</v>
      </c>
      <c r="G98" t="s">
        <v>72</v>
      </c>
      <c r="H98" t="s">
        <v>58</v>
      </c>
      <c r="I98" t="s">
        <v>18</v>
      </c>
      <c r="J98">
        <v>201</v>
      </c>
      <c r="K98" t="s">
        <v>19</v>
      </c>
      <c r="L98">
        <v>73.67</v>
      </c>
      <c r="M98">
        <v>15.76</v>
      </c>
      <c r="N98">
        <v>2</v>
      </c>
      <c r="O98">
        <v>1012</v>
      </c>
      <c r="P98">
        <v>239</v>
      </c>
      <c r="Q98" t="s">
        <v>53</v>
      </c>
      <c r="S98" t="s">
        <v>21</v>
      </c>
      <c r="T98" t="s">
        <v>6286</v>
      </c>
      <c r="U98">
        <v>7</v>
      </c>
    </row>
    <row r="99" spans="1:21" x14ac:dyDescent="0.3">
      <c r="A99">
        <v>80105</v>
      </c>
      <c r="B99" s="1">
        <v>46005</v>
      </c>
      <c r="C99" s="28">
        <v>3.3333333333333333E-2</v>
      </c>
      <c r="D99">
        <v>0</v>
      </c>
      <c r="E99" t="s">
        <v>6312</v>
      </c>
      <c r="G99" t="s">
        <v>75</v>
      </c>
      <c r="H99" t="s">
        <v>83</v>
      </c>
      <c r="I99" t="s">
        <v>27</v>
      </c>
      <c r="J99">
        <v>246</v>
      </c>
      <c r="K99" t="s">
        <v>19</v>
      </c>
      <c r="L99">
        <v>74.39</v>
      </c>
      <c r="M99">
        <v>21.96</v>
      </c>
      <c r="N99">
        <v>3</v>
      </c>
      <c r="O99">
        <v>1457</v>
      </c>
      <c r="P99">
        <v>204</v>
      </c>
      <c r="Q99" t="s">
        <v>53</v>
      </c>
      <c r="S99" t="s">
        <v>21</v>
      </c>
      <c r="T99" t="s">
        <v>6291</v>
      </c>
      <c r="U99">
        <v>12</v>
      </c>
    </row>
    <row r="100" spans="1:21" x14ac:dyDescent="0.3">
      <c r="A100">
        <v>80095</v>
      </c>
      <c r="B100" s="1">
        <v>45666</v>
      </c>
      <c r="C100" s="28">
        <v>1.5972222222222221E-2</v>
      </c>
      <c r="D100">
        <v>0</v>
      </c>
      <c r="E100" t="s">
        <v>6312</v>
      </c>
      <c r="G100" t="s">
        <v>30</v>
      </c>
      <c r="H100" t="s">
        <v>83</v>
      </c>
      <c r="I100" t="s">
        <v>40</v>
      </c>
      <c r="J100">
        <v>210</v>
      </c>
      <c r="K100" t="s">
        <v>19</v>
      </c>
      <c r="L100">
        <v>45.8</v>
      </c>
      <c r="M100">
        <v>13.52</v>
      </c>
      <c r="N100">
        <v>4</v>
      </c>
      <c r="O100">
        <v>1961</v>
      </c>
      <c r="P100">
        <v>224</v>
      </c>
      <c r="Q100" t="s">
        <v>20</v>
      </c>
      <c r="S100" t="s">
        <v>36</v>
      </c>
      <c r="T100" t="s">
        <v>6280</v>
      </c>
      <c r="U100">
        <v>1</v>
      </c>
    </row>
    <row r="101" spans="1:21" x14ac:dyDescent="0.3">
      <c r="A101">
        <v>79836</v>
      </c>
      <c r="B101" s="1">
        <v>45994</v>
      </c>
      <c r="C101" s="28">
        <v>1.0416666666666666E-2</v>
      </c>
      <c r="D101">
        <v>0</v>
      </c>
      <c r="E101" t="s">
        <v>6312</v>
      </c>
      <c r="G101" t="s">
        <v>30</v>
      </c>
      <c r="H101" t="s">
        <v>58</v>
      </c>
      <c r="I101" t="s">
        <v>27</v>
      </c>
      <c r="J101">
        <v>238</v>
      </c>
      <c r="K101" t="s">
        <v>19</v>
      </c>
      <c r="L101">
        <v>79.25</v>
      </c>
      <c r="M101">
        <v>8.49</v>
      </c>
      <c r="N101">
        <v>2</v>
      </c>
      <c r="O101">
        <v>1488</v>
      </c>
      <c r="P101">
        <v>251</v>
      </c>
      <c r="Q101" t="s">
        <v>44</v>
      </c>
      <c r="S101" t="s">
        <v>21</v>
      </c>
      <c r="T101" t="s">
        <v>6291</v>
      </c>
      <c r="U101">
        <v>12</v>
      </c>
    </row>
    <row r="102" spans="1:21" x14ac:dyDescent="0.3">
      <c r="A102">
        <v>79266</v>
      </c>
      <c r="B102" s="1">
        <v>45759</v>
      </c>
      <c r="C102" s="28">
        <v>4.0972222222222222E-2</v>
      </c>
      <c r="D102">
        <v>0</v>
      </c>
      <c r="E102" t="s">
        <v>6312</v>
      </c>
      <c r="G102" t="s">
        <v>6273</v>
      </c>
      <c r="H102" t="s">
        <v>83</v>
      </c>
      <c r="I102" t="s">
        <v>18</v>
      </c>
      <c r="J102">
        <v>249</v>
      </c>
      <c r="K102" t="s">
        <v>19</v>
      </c>
      <c r="L102">
        <v>6.84</v>
      </c>
      <c r="M102">
        <v>3.62</v>
      </c>
      <c r="N102">
        <v>5</v>
      </c>
      <c r="O102">
        <v>1157</v>
      </c>
      <c r="P102">
        <v>258</v>
      </c>
      <c r="Q102" t="s">
        <v>50</v>
      </c>
      <c r="S102" t="s">
        <v>21</v>
      </c>
      <c r="T102" t="s">
        <v>6283</v>
      </c>
      <c r="U102">
        <v>4</v>
      </c>
    </row>
    <row r="103" spans="1:21" x14ac:dyDescent="0.3">
      <c r="A103">
        <v>79207</v>
      </c>
      <c r="B103" s="1">
        <v>45763</v>
      </c>
      <c r="C103" s="28">
        <v>4.8611111111111112E-3</v>
      </c>
      <c r="D103">
        <v>0</v>
      </c>
      <c r="E103" t="s">
        <v>6312</v>
      </c>
      <c r="G103" t="s">
        <v>26</v>
      </c>
      <c r="H103" t="s">
        <v>72</v>
      </c>
      <c r="I103" t="s">
        <v>18</v>
      </c>
      <c r="J103">
        <v>239</v>
      </c>
      <c r="K103" t="s">
        <v>31</v>
      </c>
      <c r="O103">
        <v>1450</v>
      </c>
      <c r="P103">
        <v>225</v>
      </c>
      <c r="R103" t="s">
        <v>32</v>
      </c>
      <c r="T103" t="s">
        <v>6283</v>
      </c>
      <c r="U103">
        <v>4</v>
      </c>
    </row>
    <row r="104" spans="1:21" x14ac:dyDescent="0.3">
      <c r="A104">
        <v>79006</v>
      </c>
      <c r="B104" s="1">
        <v>45668</v>
      </c>
      <c r="C104" s="28">
        <v>9.0277777777777769E-3</v>
      </c>
      <c r="D104">
        <v>0</v>
      </c>
      <c r="E104" t="s">
        <v>6312</v>
      </c>
      <c r="G104" t="s">
        <v>38</v>
      </c>
      <c r="H104" t="s">
        <v>91</v>
      </c>
      <c r="I104" t="s">
        <v>27</v>
      </c>
      <c r="J104">
        <v>227</v>
      </c>
      <c r="K104" t="s">
        <v>19</v>
      </c>
      <c r="L104">
        <v>77.89</v>
      </c>
      <c r="M104">
        <v>26.75</v>
      </c>
      <c r="N104">
        <v>4</v>
      </c>
      <c r="O104">
        <v>1868</v>
      </c>
      <c r="P104">
        <v>209</v>
      </c>
      <c r="Q104" t="s">
        <v>44</v>
      </c>
      <c r="S104" t="s">
        <v>21</v>
      </c>
      <c r="T104" t="s">
        <v>6280</v>
      </c>
      <c r="U104">
        <v>1</v>
      </c>
    </row>
    <row r="105" spans="1:21" x14ac:dyDescent="0.3">
      <c r="A105">
        <v>78661</v>
      </c>
      <c r="B105" s="1">
        <v>45907</v>
      </c>
      <c r="C105" s="28">
        <v>2.7777777777777776E-2</v>
      </c>
      <c r="D105">
        <v>0</v>
      </c>
      <c r="E105" t="s">
        <v>6312</v>
      </c>
      <c r="G105" t="s">
        <v>72</v>
      </c>
      <c r="H105" t="s">
        <v>30</v>
      </c>
      <c r="I105" t="s">
        <v>40</v>
      </c>
      <c r="J105">
        <v>259</v>
      </c>
      <c r="K105" t="s">
        <v>19</v>
      </c>
      <c r="L105">
        <v>18.97</v>
      </c>
      <c r="M105">
        <v>11.61</v>
      </c>
      <c r="N105">
        <v>3</v>
      </c>
      <c r="O105">
        <v>1094</v>
      </c>
      <c r="P105">
        <v>212</v>
      </c>
      <c r="Q105" t="s">
        <v>32</v>
      </c>
      <c r="S105" t="s">
        <v>36</v>
      </c>
      <c r="T105" t="s">
        <v>6288</v>
      </c>
      <c r="U105">
        <v>9</v>
      </c>
    </row>
    <row r="106" spans="1:21" x14ac:dyDescent="0.3">
      <c r="A106">
        <v>78572</v>
      </c>
      <c r="B106" s="1">
        <v>45922</v>
      </c>
      <c r="C106" s="28">
        <v>5.5555555555555558E-3</v>
      </c>
      <c r="D106">
        <v>0</v>
      </c>
      <c r="E106" t="s">
        <v>6312</v>
      </c>
      <c r="G106" t="s">
        <v>67</v>
      </c>
      <c r="H106" t="s">
        <v>52</v>
      </c>
      <c r="I106" t="s">
        <v>27</v>
      </c>
      <c r="J106">
        <v>245</v>
      </c>
      <c r="K106" t="s">
        <v>19</v>
      </c>
      <c r="L106">
        <v>72.64</v>
      </c>
      <c r="M106">
        <v>2.46</v>
      </c>
      <c r="N106">
        <v>2</v>
      </c>
      <c r="O106">
        <v>1090</v>
      </c>
      <c r="P106">
        <v>202</v>
      </c>
      <c r="Q106" t="s">
        <v>44</v>
      </c>
      <c r="S106" t="s">
        <v>21</v>
      </c>
      <c r="T106" t="s">
        <v>6288</v>
      </c>
      <c r="U106">
        <v>9</v>
      </c>
    </row>
    <row r="107" spans="1:21" x14ac:dyDescent="0.3">
      <c r="A107">
        <v>78493</v>
      </c>
      <c r="B107" s="1">
        <v>46000</v>
      </c>
      <c r="C107" s="28">
        <v>2.5000000000000001E-2</v>
      </c>
      <c r="D107">
        <v>0</v>
      </c>
      <c r="E107" t="s">
        <v>6312</v>
      </c>
      <c r="G107" t="s">
        <v>91</v>
      </c>
      <c r="H107" t="s">
        <v>6272</v>
      </c>
      <c r="I107" t="s">
        <v>18</v>
      </c>
      <c r="J107">
        <v>229</v>
      </c>
      <c r="K107" t="s">
        <v>19</v>
      </c>
      <c r="L107">
        <v>60.6</v>
      </c>
      <c r="M107">
        <v>27.49</v>
      </c>
      <c r="N107">
        <v>5</v>
      </c>
      <c r="O107">
        <v>2193</v>
      </c>
      <c r="P107">
        <v>254</v>
      </c>
      <c r="Q107" t="s">
        <v>50</v>
      </c>
      <c r="S107" t="s">
        <v>21</v>
      </c>
      <c r="T107" t="s">
        <v>6291</v>
      </c>
      <c r="U107">
        <v>12</v>
      </c>
    </row>
    <row r="108" spans="1:21" x14ac:dyDescent="0.3">
      <c r="A108">
        <v>78381</v>
      </c>
      <c r="B108" s="1">
        <v>45944</v>
      </c>
      <c r="C108" s="28">
        <v>2.5694444444444443E-2</v>
      </c>
      <c r="D108">
        <v>0</v>
      </c>
      <c r="E108" t="s">
        <v>6312</v>
      </c>
      <c r="G108" t="s">
        <v>52</v>
      </c>
      <c r="H108" t="s">
        <v>94</v>
      </c>
      <c r="I108" t="s">
        <v>27</v>
      </c>
      <c r="J108">
        <v>211</v>
      </c>
      <c r="K108" t="s">
        <v>19</v>
      </c>
      <c r="L108">
        <v>9.19</v>
      </c>
      <c r="M108">
        <v>13.99</v>
      </c>
      <c r="N108">
        <v>2</v>
      </c>
      <c r="O108">
        <v>1958</v>
      </c>
      <c r="P108">
        <v>241</v>
      </c>
      <c r="Q108" t="s">
        <v>20</v>
      </c>
      <c r="S108" t="s">
        <v>21</v>
      </c>
      <c r="T108" t="s">
        <v>6289</v>
      </c>
      <c r="U108">
        <v>10</v>
      </c>
    </row>
    <row r="109" spans="1:21" x14ac:dyDescent="0.3">
      <c r="A109">
        <v>78377</v>
      </c>
      <c r="B109" s="1">
        <v>46020</v>
      </c>
      <c r="C109" s="28">
        <v>6.9444444444444447E-4</v>
      </c>
      <c r="D109">
        <v>0</v>
      </c>
      <c r="E109" t="s">
        <v>6312</v>
      </c>
      <c r="G109" t="s">
        <v>75</v>
      </c>
      <c r="H109" t="s">
        <v>67</v>
      </c>
      <c r="I109" t="s">
        <v>40</v>
      </c>
      <c r="J109">
        <v>224</v>
      </c>
      <c r="K109" t="s">
        <v>31</v>
      </c>
      <c r="O109">
        <v>1309</v>
      </c>
      <c r="P109">
        <v>244</v>
      </c>
      <c r="R109" t="s">
        <v>47</v>
      </c>
      <c r="T109" t="s">
        <v>6291</v>
      </c>
      <c r="U109">
        <v>12</v>
      </c>
    </row>
    <row r="110" spans="1:21" x14ac:dyDescent="0.3">
      <c r="A110">
        <v>77980</v>
      </c>
      <c r="B110" s="1">
        <v>45877</v>
      </c>
      <c r="C110" s="28">
        <v>2.1527777777777778E-2</v>
      </c>
      <c r="D110">
        <v>0</v>
      </c>
      <c r="E110" t="s">
        <v>6312</v>
      </c>
      <c r="G110" t="s">
        <v>58</v>
      </c>
      <c r="H110" t="s">
        <v>58</v>
      </c>
      <c r="I110" t="s">
        <v>27</v>
      </c>
      <c r="J110">
        <v>220</v>
      </c>
      <c r="K110" t="s">
        <v>31</v>
      </c>
      <c r="O110">
        <v>1824</v>
      </c>
      <c r="P110">
        <v>201</v>
      </c>
      <c r="R110" t="s">
        <v>47</v>
      </c>
      <c r="T110" t="s">
        <v>6287</v>
      </c>
      <c r="U110">
        <v>8</v>
      </c>
    </row>
    <row r="111" spans="1:21" x14ac:dyDescent="0.3">
      <c r="A111">
        <v>77951</v>
      </c>
      <c r="B111" s="1">
        <v>45666</v>
      </c>
      <c r="C111" s="28">
        <v>3.4722222222222224E-2</v>
      </c>
      <c r="D111">
        <v>0</v>
      </c>
      <c r="E111" t="s">
        <v>6312</v>
      </c>
      <c r="G111" t="s">
        <v>58</v>
      </c>
      <c r="H111" t="s">
        <v>6273</v>
      </c>
      <c r="I111" t="s">
        <v>18</v>
      </c>
      <c r="J111">
        <v>241</v>
      </c>
      <c r="K111" t="s">
        <v>19</v>
      </c>
      <c r="L111">
        <v>17.02</v>
      </c>
      <c r="M111">
        <v>26.52</v>
      </c>
      <c r="N111">
        <v>5</v>
      </c>
      <c r="O111">
        <v>2149</v>
      </c>
      <c r="P111">
        <v>257</v>
      </c>
      <c r="Q111" t="s">
        <v>44</v>
      </c>
      <c r="S111" t="s">
        <v>21</v>
      </c>
      <c r="T111" t="s">
        <v>6280</v>
      </c>
      <c r="U111">
        <v>1</v>
      </c>
    </row>
    <row r="112" spans="1:21" x14ac:dyDescent="0.3">
      <c r="A112">
        <v>77487</v>
      </c>
      <c r="B112" s="1">
        <v>45939</v>
      </c>
      <c r="C112" s="28">
        <v>3.5416666666666666E-2</v>
      </c>
      <c r="D112">
        <v>0</v>
      </c>
      <c r="E112" t="s">
        <v>6312</v>
      </c>
      <c r="G112" t="s">
        <v>91</v>
      </c>
      <c r="H112" t="s">
        <v>94</v>
      </c>
      <c r="I112" t="s">
        <v>40</v>
      </c>
      <c r="J112">
        <v>245</v>
      </c>
      <c r="K112" t="s">
        <v>24</v>
      </c>
      <c r="O112">
        <v>2110</v>
      </c>
      <c r="P112">
        <v>239</v>
      </c>
      <c r="T112" t="s">
        <v>6289</v>
      </c>
      <c r="U112">
        <v>10</v>
      </c>
    </row>
    <row r="113" spans="1:21" x14ac:dyDescent="0.3">
      <c r="A113">
        <v>77358</v>
      </c>
      <c r="B113" s="1">
        <v>45936</v>
      </c>
      <c r="C113" s="28">
        <v>2.7777777777777776E-2</v>
      </c>
      <c r="D113">
        <v>0</v>
      </c>
      <c r="E113" t="s">
        <v>6312</v>
      </c>
      <c r="G113" t="s">
        <v>6272</v>
      </c>
      <c r="H113" t="s">
        <v>58</v>
      </c>
      <c r="I113" t="s">
        <v>40</v>
      </c>
      <c r="J113">
        <v>231</v>
      </c>
      <c r="K113" t="s">
        <v>19</v>
      </c>
      <c r="L113">
        <v>5.83</v>
      </c>
      <c r="M113">
        <v>16.25</v>
      </c>
      <c r="N113">
        <v>2</v>
      </c>
      <c r="O113">
        <v>2185</v>
      </c>
      <c r="P113">
        <v>203</v>
      </c>
      <c r="Q113" t="s">
        <v>32</v>
      </c>
      <c r="S113" t="s">
        <v>21</v>
      </c>
      <c r="T113" t="s">
        <v>6289</v>
      </c>
      <c r="U113">
        <v>10</v>
      </c>
    </row>
    <row r="114" spans="1:21" x14ac:dyDescent="0.3">
      <c r="A114">
        <v>76233</v>
      </c>
      <c r="B114" s="1">
        <v>45938</v>
      </c>
      <c r="C114" s="28">
        <v>4.1666666666666666E-3</v>
      </c>
      <c r="D114">
        <v>0</v>
      </c>
      <c r="E114" t="s">
        <v>6312</v>
      </c>
      <c r="G114" t="s">
        <v>81</v>
      </c>
      <c r="H114" t="s">
        <v>58</v>
      </c>
      <c r="I114" t="s">
        <v>27</v>
      </c>
      <c r="J114">
        <v>260</v>
      </c>
      <c r="K114" t="s">
        <v>19</v>
      </c>
      <c r="L114">
        <v>74.81</v>
      </c>
      <c r="M114">
        <v>25.54</v>
      </c>
      <c r="N114">
        <v>1</v>
      </c>
      <c r="O114">
        <v>1775</v>
      </c>
      <c r="P114">
        <v>256</v>
      </c>
      <c r="Q114" t="s">
        <v>20</v>
      </c>
      <c r="S114" t="s">
        <v>21</v>
      </c>
      <c r="T114" t="s">
        <v>6289</v>
      </c>
      <c r="U114">
        <v>10</v>
      </c>
    </row>
    <row r="115" spans="1:21" x14ac:dyDescent="0.3">
      <c r="A115">
        <v>75916</v>
      </c>
      <c r="B115" s="1">
        <v>45711</v>
      </c>
      <c r="C115" s="28">
        <v>1.0416666666666666E-2</v>
      </c>
      <c r="D115">
        <v>0</v>
      </c>
      <c r="E115" t="s">
        <v>6312</v>
      </c>
      <c r="G115" t="s">
        <v>75</v>
      </c>
      <c r="H115" t="s">
        <v>67</v>
      </c>
      <c r="I115" t="s">
        <v>27</v>
      </c>
      <c r="J115">
        <v>208</v>
      </c>
      <c r="K115" t="s">
        <v>19</v>
      </c>
      <c r="L115">
        <v>44.37</v>
      </c>
      <c r="M115">
        <v>2.4300000000000002</v>
      </c>
      <c r="N115">
        <v>1</v>
      </c>
      <c r="O115">
        <v>1467</v>
      </c>
      <c r="P115">
        <v>204</v>
      </c>
      <c r="Q115" t="s">
        <v>32</v>
      </c>
      <c r="S115" t="s">
        <v>36</v>
      </c>
      <c r="T115" t="s">
        <v>6281</v>
      </c>
      <c r="U115">
        <v>2</v>
      </c>
    </row>
    <row r="116" spans="1:21" x14ac:dyDescent="0.3">
      <c r="A116">
        <v>75376</v>
      </c>
      <c r="B116" s="1">
        <v>45689</v>
      </c>
      <c r="C116" s="28">
        <v>3.1944444444444442E-2</v>
      </c>
      <c r="D116">
        <v>0</v>
      </c>
      <c r="E116" t="s">
        <v>6312</v>
      </c>
      <c r="G116" t="s">
        <v>72</v>
      </c>
      <c r="H116" t="s">
        <v>26</v>
      </c>
      <c r="I116" t="s">
        <v>40</v>
      </c>
      <c r="J116">
        <v>211</v>
      </c>
      <c r="K116" t="s">
        <v>19</v>
      </c>
      <c r="L116">
        <v>76.48</v>
      </c>
      <c r="M116">
        <v>4.07</v>
      </c>
      <c r="N116">
        <v>1</v>
      </c>
      <c r="O116">
        <v>1573</v>
      </c>
      <c r="P116">
        <v>200</v>
      </c>
      <c r="Q116" t="s">
        <v>44</v>
      </c>
      <c r="S116" t="s">
        <v>21</v>
      </c>
      <c r="T116" t="s">
        <v>6281</v>
      </c>
      <c r="U116">
        <v>2</v>
      </c>
    </row>
    <row r="117" spans="1:21" x14ac:dyDescent="0.3">
      <c r="A117">
        <v>75196</v>
      </c>
      <c r="B117" s="1">
        <v>45764</v>
      </c>
      <c r="C117" s="28">
        <v>1.1111111111111112E-2</v>
      </c>
      <c r="D117">
        <v>0</v>
      </c>
      <c r="E117" t="s">
        <v>6312</v>
      </c>
      <c r="G117" t="s">
        <v>94</v>
      </c>
      <c r="H117" t="s">
        <v>94</v>
      </c>
      <c r="I117" t="s">
        <v>27</v>
      </c>
      <c r="J117">
        <v>240</v>
      </c>
      <c r="K117" t="s">
        <v>19</v>
      </c>
      <c r="L117">
        <v>37.270000000000003</v>
      </c>
      <c r="M117">
        <v>16.010000000000002</v>
      </c>
      <c r="N117">
        <v>1</v>
      </c>
      <c r="O117">
        <v>1667</v>
      </c>
      <c r="P117">
        <v>252</v>
      </c>
      <c r="Q117" t="s">
        <v>32</v>
      </c>
      <c r="S117" t="s">
        <v>21</v>
      </c>
      <c r="T117" t="s">
        <v>6283</v>
      </c>
      <c r="U117">
        <v>4</v>
      </c>
    </row>
    <row r="118" spans="1:21" x14ac:dyDescent="0.3">
      <c r="A118">
        <v>75135</v>
      </c>
      <c r="B118" s="1">
        <v>45896</v>
      </c>
      <c r="C118" s="28">
        <v>3.4722222222222224E-2</v>
      </c>
      <c r="D118">
        <v>0</v>
      </c>
      <c r="E118" t="s">
        <v>6312</v>
      </c>
      <c r="G118" t="s">
        <v>6273</v>
      </c>
      <c r="H118" t="s">
        <v>6272</v>
      </c>
      <c r="I118" t="s">
        <v>27</v>
      </c>
      <c r="J118">
        <v>259</v>
      </c>
      <c r="K118" t="s">
        <v>31</v>
      </c>
      <c r="O118">
        <v>1789</v>
      </c>
      <c r="P118">
        <v>243</v>
      </c>
      <c r="R118" t="s">
        <v>32</v>
      </c>
      <c r="T118" t="s">
        <v>6287</v>
      </c>
      <c r="U118">
        <v>8</v>
      </c>
    </row>
    <row r="119" spans="1:21" x14ac:dyDescent="0.3">
      <c r="A119">
        <v>74990</v>
      </c>
      <c r="B119" s="1">
        <v>45704</v>
      </c>
      <c r="C119" s="28">
        <v>3.5416666666666666E-2</v>
      </c>
      <c r="D119">
        <v>0</v>
      </c>
      <c r="E119" t="s">
        <v>6312</v>
      </c>
      <c r="G119" t="s">
        <v>94</v>
      </c>
      <c r="H119" t="s">
        <v>26</v>
      </c>
      <c r="I119" t="s">
        <v>40</v>
      </c>
      <c r="J119">
        <v>209</v>
      </c>
      <c r="K119" t="s">
        <v>31</v>
      </c>
      <c r="O119">
        <v>1620</v>
      </c>
      <c r="P119">
        <v>203</v>
      </c>
      <c r="R119" t="s">
        <v>47</v>
      </c>
      <c r="T119" t="s">
        <v>6281</v>
      </c>
      <c r="U119">
        <v>2</v>
      </c>
    </row>
    <row r="120" spans="1:21" x14ac:dyDescent="0.3">
      <c r="A120">
        <v>74416</v>
      </c>
      <c r="B120" s="1">
        <v>45903</v>
      </c>
      <c r="C120" s="28">
        <v>2.0833333333333333E-3</v>
      </c>
      <c r="D120">
        <v>0</v>
      </c>
      <c r="E120" t="s">
        <v>6312</v>
      </c>
      <c r="G120" t="s">
        <v>26</v>
      </c>
      <c r="H120" t="s">
        <v>58</v>
      </c>
      <c r="I120" t="s">
        <v>27</v>
      </c>
      <c r="J120">
        <v>252</v>
      </c>
      <c r="K120" t="s">
        <v>19</v>
      </c>
      <c r="L120">
        <v>40.5</v>
      </c>
      <c r="M120">
        <v>5.28</v>
      </c>
      <c r="N120">
        <v>5</v>
      </c>
      <c r="O120">
        <v>1820</v>
      </c>
      <c r="P120">
        <v>222</v>
      </c>
      <c r="Q120" t="s">
        <v>53</v>
      </c>
      <c r="S120" t="s">
        <v>21</v>
      </c>
      <c r="T120" t="s">
        <v>6288</v>
      </c>
      <c r="U120">
        <v>9</v>
      </c>
    </row>
    <row r="121" spans="1:21" x14ac:dyDescent="0.3">
      <c r="A121">
        <v>74026</v>
      </c>
      <c r="B121" s="1">
        <v>45819</v>
      </c>
      <c r="C121" s="28">
        <v>2.7083333333333334E-2</v>
      </c>
      <c r="D121">
        <v>0</v>
      </c>
      <c r="E121" t="s">
        <v>6312</v>
      </c>
      <c r="G121" t="s">
        <v>38</v>
      </c>
      <c r="H121" t="s">
        <v>91</v>
      </c>
      <c r="I121" t="s">
        <v>18</v>
      </c>
      <c r="J121">
        <v>238</v>
      </c>
      <c r="K121" t="s">
        <v>19</v>
      </c>
      <c r="L121">
        <v>71.819999999999993</v>
      </c>
      <c r="M121">
        <v>21.03</v>
      </c>
      <c r="N121">
        <v>5</v>
      </c>
      <c r="O121">
        <v>1060</v>
      </c>
      <c r="P121">
        <v>222</v>
      </c>
      <c r="Q121" t="s">
        <v>20</v>
      </c>
      <c r="S121" t="s">
        <v>36</v>
      </c>
      <c r="T121" t="s">
        <v>6285</v>
      </c>
      <c r="U121">
        <v>6</v>
      </c>
    </row>
    <row r="122" spans="1:21" x14ac:dyDescent="0.3">
      <c r="A122">
        <v>73709</v>
      </c>
      <c r="B122" s="1">
        <v>45691</v>
      </c>
      <c r="C122" s="28">
        <v>2.8472222222222222E-2</v>
      </c>
      <c r="D122">
        <v>0</v>
      </c>
      <c r="E122" t="s">
        <v>6312</v>
      </c>
      <c r="G122" t="s">
        <v>75</v>
      </c>
      <c r="H122" t="s">
        <v>26</v>
      </c>
      <c r="I122" t="s">
        <v>40</v>
      </c>
      <c r="J122">
        <v>256</v>
      </c>
      <c r="K122" t="s">
        <v>19</v>
      </c>
      <c r="L122">
        <v>57.43</v>
      </c>
      <c r="M122">
        <v>13.73</v>
      </c>
      <c r="N122">
        <v>3</v>
      </c>
      <c r="O122">
        <v>1709</v>
      </c>
      <c r="P122">
        <v>207</v>
      </c>
      <c r="Q122" t="s">
        <v>53</v>
      </c>
      <c r="S122" t="s">
        <v>21</v>
      </c>
      <c r="T122" t="s">
        <v>6281</v>
      </c>
      <c r="U122">
        <v>2</v>
      </c>
    </row>
    <row r="123" spans="1:21" x14ac:dyDescent="0.3">
      <c r="A123">
        <v>73538</v>
      </c>
      <c r="B123" s="1">
        <v>45753</v>
      </c>
      <c r="C123" s="28">
        <v>2.8472222222222222E-2</v>
      </c>
      <c r="D123">
        <v>0</v>
      </c>
      <c r="E123" t="s">
        <v>6312</v>
      </c>
      <c r="G123" t="s">
        <v>81</v>
      </c>
      <c r="H123" t="s">
        <v>81</v>
      </c>
      <c r="I123" t="s">
        <v>40</v>
      </c>
      <c r="J123">
        <v>214</v>
      </c>
      <c r="K123" t="s">
        <v>24</v>
      </c>
      <c r="O123">
        <v>1864</v>
      </c>
      <c r="P123">
        <v>251</v>
      </c>
      <c r="T123" t="s">
        <v>6283</v>
      </c>
      <c r="U123">
        <v>4</v>
      </c>
    </row>
    <row r="124" spans="1:21" x14ac:dyDescent="0.3">
      <c r="A124">
        <v>73252</v>
      </c>
      <c r="B124" s="1">
        <v>45860</v>
      </c>
      <c r="C124" s="28">
        <v>3.3333333333333333E-2</v>
      </c>
      <c r="D124">
        <v>0</v>
      </c>
      <c r="E124" t="s">
        <v>6312</v>
      </c>
      <c r="G124" t="s">
        <v>26</v>
      </c>
      <c r="H124" t="s">
        <v>26</v>
      </c>
      <c r="I124" t="s">
        <v>27</v>
      </c>
      <c r="J124">
        <v>224</v>
      </c>
      <c r="K124" t="s">
        <v>31</v>
      </c>
      <c r="O124">
        <v>1927</v>
      </c>
      <c r="P124">
        <v>233</v>
      </c>
      <c r="R124" t="s">
        <v>55</v>
      </c>
      <c r="T124" t="s">
        <v>6286</v>
      </c>
      <c r="U124">
        <v>7</v>
      </c>
    </row>
    <row r="125" spans="1:21" x14ac:dyDescent="0.3">
      <c r="A125">
        <v>72926</v>
      </c>
      <c r="B125" s="1">
        <v>45754</v>
      </c>
      <c r="C125" s="28">
        <v>3.2638888888888891E-2</v>
      </c>
      <c r="D125">
        <v>0</v>
      </c>
      <c r="E125" t="s">
        <v>6312</v>
      </c>
      <c r="G125" t="s">
        <v>6273</v>
      </c>
      <c r="H125" t="s">
        <v>83</v>
      </c>
      <c r="I125" t="s">
        <v>27</v>
      </c>
      <c r="J125">
        <v>206</v>
      </c>
      <c r="K125" t="s">
        <v>31</v>
      </c>
      <c r="O125">
        <v>1435</v>
      </c>
      <c r="P125">
        <v>207</v>
      </c>
      <c r="R125" t="s">
        <v>41</v>
      </c>
      <c r="T125" t="s">
        <v>6283</v>
      </c>
      <c r="U125">
        <v>4</v>
      </c>
    </row>
    <row r="126" spans="1:21" x14ac:dyDescent="0.3">
      <c r="A126">
        <v>72635</v>
      </c>
      <c r="B126" s="1">
        <v>45674</v>
      </c>
      <c r="C126" s="28">
        <v>1.8055555555555554E-2</v>
      </c>
      <c r="D126">
        <v>0</v>
      </c>
      <c r="E126" t="s">
        <v>6312</v>
      </c>
      <c r="G126" t="s">
        <v>67</v>
      </c>
      <c r="H126" t="s">
        <v>23</v>
      </c>
      <c r="I126" t="s">
        <v>18</v>
      </c>
      <c r="J126">
        <v>211</v>
      </c>
      <c r="K126" t="s">
        <v>31</v>
      </c>
      <c r="O126">
        <v>1469</v>
      </c>
      <c r="P126">
        <v>206</v>
      </c>
      <c r="R126" t="s">
        <v>108</v>
      </c>
      <c r="T126" t="s">
        <v>6280</v>
      </c>
      <c r="U126">
        <v>1</v>
      </c>
    </row>
    <row r="127" spans="1:21" x14ac:dyDescent="0.3">
      <c r="A127">
        <v>72589</v>
      </c>
      <c r="B127" s="1">
        <v>45787</v>
      </c>
      <c r="C127" s="28">
        <v>2.013888888888889E-2</v>
      </c>
      <c r="D127">
        <v>0</v>
      </c>
      <c r="E127" t="s">
        <v>6312</v>
      </c>
      <c r="G127" t="s">
        <v>75</v>
      </c>
      <c r="H127" t="s">
        <v>67</v>
      </c>
      <c r="I127" t="s">
        <v>27</v>
      </c>
      <c r="J127">
        <v>238</v>
      </c>
      <c r="K127" t="s">
        <v>19</v>
      </c>
      <c r="L127">
        <v>62.41</v>
      </c>
      <c r="M127">
        <v>12</v>
      </c>
      <c r="N127">
        <v>2</v>
      </c>
      <c r="O127">
        <v>1671</v>
      </c>
      <c r="P127">
        <v>242</v>
      </c>
      <c r="Q127" t="s">
        <v>44</v>
      </c>
      <c r="S127" t="s">
        <v>36</v>
      </c>
      <c r="T127" t="s">
        <v>6284</v>
      </c>
      <c r="U127">
        <v>5</v>
      </c>
    </row>
    <row r="128" spans="1:21" x14ac:dyDescent="0.3">
      <c r="A128">
        <v>72323</v>
      </c>
      <c r="B128" s="1">
        <v>45846</v>
      </c>
      <c r="C128" s="28">
        <v>7.6388888888888886E-3</v>
      </c>
      <c r="D128">
        <v>0</v>
      </c>
      <c r="E128" t="s">
        <v>6312</v>
      </c>
      <c r="G128" t="s">
        <v>75</v>
      </c>
      <c r="H128" t="s">
        <v>67</v>
      </c>
      <c r="I128" t="s">
        <v>27</v>
      </c>
      <c r="J128">
        <v>257</v>
      </c>
      <c r="K128" t="s">
        <v>19</v>
      </c>
      <c r="L128">
        <v>70.67</v>
      </c>
      <c r="M128">
        <v>20.12</v>
      </c>
      <c r="N128">
        <v>1</v>
      </c>
      <c r="O128">
        <v>1095</v>
      </c>
      <c r="P128">
        <v>212</v>
      </c>
      <c r="Q128" t="s">
        <v>53</v>
      </c>
      <c r="S128" t="s">
        <v>21</v>
      </c>
      <c r="T128" t="s">
        <v>6286</v>
      </c>
      <c r="U128">
        <v>7</v>
      </c>
    </row>
    <row r="129" spans="1:21" x14ac:dyDescent="0.3">
      <c r="A129">
        <v>72310</v>
      </c>
      <c r="B129" s="1">
        <v>45923</v>
      </c>
      <c r="C129" s="28">
        <v>9.0277777777777769E-3</v>
      </c>
      <c r="D129">
        <v>0</v>
      </c>
      <c r="E129" t="s">
        <v>6312</v>
      </c>
      <c r="G129" t="s">
        <v>52</v>
      </c>
      <c r="H129" t="s">
        <v>94</v>
      </c>
      <c r="I129" t="s">
        <v>18</v>
      </c>
      <c r="J129">
        <v>235</v>
      </c>
      <c r="K129" t="s">
        <v>19</v>
      </c>
      <c r="L129">
        <v>64.86</v>
      </c>
      <c r="M129">
        <v>19.48</v>
      </c>
      <c r="N129">
        <v>4</v>
      </c>
      <c r="O129">
        <v>2097</v>
      </c>
      <c r="P129">
        <v>253</v>
      </c>
      <c r="Q129" t="s">
        <v>50</v>
      </c>
      <c r="S129" t="s">
        <v>21</v>
      </c>
      <c r="T129" t="s">
        <v>6288</v>
      </c>
      <c r="U129">
        <v>9</v>
      </c>
    </row>
    <row r="130" spans="1:21" x14ac:dyDescent="0.3">
      <c r="A130">
        <v>72155</v>
      </c>
      <c r="B130" s="1">
        <v>45718</v>
      </c>
      <c r="C130" s="28">
        <v>6.2500000000000003E-3</v>
      </c>
      <c r="D130">
        <v>0</v>
      </c>
      <c r="E130" t="s">
        <v>6312</v>
      </c>
      <c r="G130" t="s">
        <v>6272</v>
      </c>
      <c r="H130" t="s">
        <v>6273</v>
      </c>
      <c r="I130" t="s">
        <v>18</v>
      </c>
      <c r="J130">
        <v>217</v>
      </c>
      <c r="K130" t="s">
        <v>19</v>
      </c>
      <c r="L130">
        <v>18.059999999999999</v>
      </c>
      <c r="M130">
        <v>10.33</v>
      </c>
      <c r="N130">
        <v>1</v>
      </c>
      <c r="O130">
        <v>1950</v>
      </c>
      <c r="P130">
        <v>254</v>
      </c>
      <c r="Q130" t="s">
        <v>50</v>
      </c>
      <c r="S130" t="s">
        <v>36</v>
      </c>
      <c r="T130" t="s">
        <v>6282</v>
      </c>
      <c r="U130">
        <v>3</v>
      </c>
    </row>
    <row r="131" spans="1:21" x14ac:dyDescent="0.3">
      <c r="A131">
        <v>72051</v>
      </c>
      <c r="B131" s="1">
        <v>45989</v>
      </c>
      <c r="C131" s="28">
        <v>2.7083333333333334E-2</v>
      </c>
      <c r="D131">
        <v>0</v>
      </c>
      <c r="E131" t="s">
        <v>6312</v>
      </c>
      <c r="G131" t="s">
        <v>81</v>
      </c>
      <c r="H131" t="s">
        <v>38</v>
      </c>
      <c r="I131" t="s">
        <v>40</v>
      </c>
      <c r="J131">
        <v>217</v>
      </c>
      <c r="K131" t="s">
        <v>24</v>
      </c>
      <c r="O131">
        <v>1089</v>
      </c>
      <c r="P131">
        <v>235</v>
      </c>
      <c r="T131" t="s">
        <v>6290</v>
      </c>
      <c r="U131">
        <v>11</v>
      </c>
    </row>
    <row r="132" spans="1:21" x14ac:dyDescent="0.3">
      <c r="A132">
        <v>71962</v>
      </c>
      <c r="B132" s="1">
        <v>45910</v>
      </c>
      <c r="C132" s="28">
        <v>6.9444444444444441E-3</v>
      </c>
      <c r="D132">
        <v>0</v>
      </c>
      <c r="E132" t="s">
        <v>6312</v>
      </c>
      <c r="G132" t="s">
        <v>52</v>
      </c>
      <c r="H132" t="s">
        <v>81</v>
      </c>
      <c r="I132" t="s">
        <v>18</v>
      </c>
      <c r="J132">
        <v>258</v>
      </c>
      <c r="K132" t="s">
        <v>31</v>
      </c>
      <c r="O132">
        <v>1830</v>
      </c>
      <c r="P132">
        <v>234</v>
      </c>
      <c r="R132" t="s">
        <v>55</v>
      </c>
      <c r="T132" t="s">
        <v>6288</v>
      </c>
      <c r="U132">
        <v>9</v>
      </c>
    </row>
    <row r="133" spans="1:21" x14ac:dyDescent="0.3">
      <c r="A133">
        <v>71886</v>
      </c>
      <c r="B133" s="1">
        <v>45857</v>
      </c>
      <c r="C133" s="28">
        <v>4.0972222222222222E-2</v>
      </c>
      <c r="D133">
        <v>0</v>
      </c>
      <c r="E133" t="s">
        <v>6312</v>
      </c>
      <c r="G133" t="s">
        <v>26</v>
      </c>
      <c r="H133" t="s">
        <v>38</v>
      </c>
      <c r="I133" t="s">
        <v>18</v>
      </c>
      <c r="J133">
        <v>228</v>
      </c>
      <c r="K133" t="s">
        <v>19</v>
      </c>
      <c r="L133">
        <v>50.23</v>
      </c>
      <c r="M133">
        <v>18.28</v>
      </c>
      <c r="N133">
        <v>4</v>
      </c>
      <c r="O133">
        <v>1263</v>
      </c>
      <c r="P133">
        <v>243</v>
      </c>
      <c r="Q133" t="s">
        <v>50</v>
      </c>
      <c r="S133" t="s">
        <v>36</v>
      </c>
      <c r="T133" t="s">
        <v>6286</v>
      </c>
      <c r="U133">
        <v>7</v>
      </c>
    </row>
    <row r="134" spans="1:21" x14ac:dyDescent="0.3">
      <c r="A134">
        <v>71820</v>
      </c>
      <c r="B134" s="1">
        <v>45781</v>
      </c>
      <c r="C134" s="28">
        <v>2.8472222222222222E-2</v>
      </c>
      <c r="D134">
        <v>0</v>
      </c>
      <c r="E134" t="s">
        <v>6312</v>
      </c>
      <c r="G134" t="s">
        <v>81</v>
      </c>
      <c r="H134" t="s">
        <v>58</v>
      </c>
      <c r="I134" t="s">
        <v>40</v>
      </c>
      <c r="J134">
        <v>245</v>
      </c>
      <c r="K134" t="s">
        <v>19</v>
      </c>
      <c r="L134">
        <v>33.78</v>
      </c>
      <c r="M134">
        <v>15.64</v>
      </c>
      <c r="N134">
        <v>5</v>
      </c>
      <c r="O134">
        <v>1345</v>
      </c>
      <c r="P134">
        <v>206</v>
      </c>
      <c r="Q134" t="s">
        <v>50</v>
      </c>
      <c r="S134" t="s">
        <v>21</v>
      </c>
      <c r="T134" t="s">
        <v>6284</v>
      </c>
      <c r="U134">
        <v>5</v>
      </c>
    </row>
    <row r="135" spans="1:21" x14ac:dyDescent="0.3">
      <c r="A135">
        <v>71547</v>
      </c>
      <c r="B135" s="1">
        <v>45941</v>
      </c>
      <c r="C135" s="28">
        <v>2.9166666666666667E-2</v>
      </c>
      <c r="D135">
        <v>0</v>
      </c>
      <c r="E135" t="s">
        <v>6312</v>
      </c>
      <c r="G135" t="s">
        <v>6272</v>
      </c>
      <c r="H135" t="s">
        <v>72</v>
      </c>
      <c r="I135" t="s">
        <v>18</v>
      </c>
      <c r="J135">
        <v>226</v>
      </c>
      <c r="K135" t="s">
        <v>19</v>
      </c>
      <c r="L135">
        <v>32.299999999999997</v>
      </c>
      <c r="M135">
        <v>14.51</v>
      </c>
      <c r="N135">
        <v>5</v>
      </c>
      <c r="O135">
        <v>1586</v>
      </c>
      <c r="P135">
        <v>246</v>
      </c>
      <c r="Q135" t="s">
        <v>53</v>
      </c>
      <c r="S135" t="s">
        <v>21</v>
      </c>
      <c r="T135" t="s">
        <v>6289</v>
      </c>
      <c r="U135">
        <v>10</v>
      </c>
    </row>
    <row r="136" spans="1:21" x14ac:dyDescent="0.3">
      <c r="A136">
        <v>71364</v>
      </c>
      <c r="B136" s="1">
        <v>45785</v>
      </c>
      <c r="C136" s="28">
        <v>1.7361111111111112E-2</v>
      </c>
      <c r="D136">
        <v>0</v>
      </c>
      <c r="E136" t="s">
        <v>6312</v>
      </c>
      <c r="G136" t="s">
        <v>67</v>
      </c>
      <c r="H136" t="s">
        <v>83</v>
      </c>
      <c r="I136" t="s">
        <v>27</v>
      </c>
      <c r="J136">
        <v>218</v>
      </c>
      <c r="K136" t="s">
        <v>31</v>
      </c>
      <c r="O136">
        <v>1901</v>
      </c>
      <c r="P136">
        <v>231</v>
      </c>
      <c r="R136" t="s">
        <v>61</v>
      </c>
      <c r="T136" t="s">
        <v>6284</v>
      </c>
      <c r="U136">
        <v>5</v>
      </c>
    </row>
    <row r="137" spans="1:21" x14ac:dyDescent="0.3">
      <c r="A137">
        <v>70841</v>
      </c>
      <c r="B137" s="1">
        <v>45667</v>
      </c>
      <c r="C137" s="28">
        <v>1.4583333333333334E-2</v>
      </c>
      <c r="D137">
        <v>0</v>
      </c>
      <c r="E137" t="s">
        <v>6312</v>
      </c>
      <c r="G137" t="s">
        <v>83</v>
      </c>
      <c r="H137" t="s">
        <v>83</v>
      </c>
      <c r="I137" t="s">
        <v>18</v>
      </c>
      <c r="J137">
        <v>217</v>
      </c>
      <c r="K137" t="s">
        <v>19</v>
      </c>
      <c r="L137">
        <v>18.760000000000002</v>
      </c>
      <c r="M137">
        <v>1.21</v>
      </c>
      <c r="N137">
        <v>2</v>
      </c>
      <c r="O137">
        <v>1973</v>
      </c>
      <c r="P137">
        <v>219</v>
      </c>
      <c r="Q137" t="s">
        <v>32</v>
      </c>
      <c r="S137" t="s">
        <v>21</v>
      </c>
      <c r="T137" t="s">
        <v>6280</v>
      </c>
      <c r="U137">
        <v>1</v>
      </c>
    </row>
    <row r="138" spans="1:21" x14ac:dyDescent="0.3">
      <c r="A138">
        <v>70382</v>
      </c>
      <c r="B138" s="1">
        <v>45928</v>
      </c>
      <c r="C138" s="28">
        <v>2.013888888888889E-2</v>
      </c>
      <c r="D138">
        <v>0</v>
      </c>
      <c r="E138" t="s">
        <v>6312</v>
      </c>
      <c r="G138" t="s">
        <v>72</v>
      </c>
      <c r="H138" t="s">
        <v>83</v>
      </c>
      <c r="I138" t="s">
        <v>27</v>
      </c>
      <c r="J138">
        <v>202</v>
      </c>
      <c r="K138" t="s">
        <v>19</v>
      </c>
      <c r="L138">
        <v>80.150000000000006</v>
      </c>
      <c r="M138">
        <v>18.77</v>
      </c>
      <c r="N138">
        <v>5</v>
      </c>
      <c r="O138">
        <v>1676</v>
      </c>
      <c r="P138">
        <v>253</v>
      </c>
      <c r="Q138" t="s">
        <v>20</v>
      </c>
      <c r="S138" t="s">
        <v>36</v>
      </c>
      <c r="T138" t="s">
        <v>6288</v>
      </c>
      <c r="U138">
        <v>9</v>
      </c>
    </row>
    <row r="139" spans="1:21" x14ac:dyDescent="0.3">
      <c r="A139">
        <v>70346</v>
      </c>
      <c r="B139" s="1">
        <v>45825</v>
      </c>
      <c r="C139" s="28">
        <v>2.5694444444444443E-2</v>
      </c>
      <c r="D139">
        <v>0</v>
      </c>
      <c r="E139" t="s">
        <v>6312</v>
      </c>
      <c r="G139" t="s">
        <v>83</v>
      </c>
      <c r="H139" t="s">
        <v>30</v>
      </c>
      <c r="I139" t="s">
        <v>18</v>
      </c>
      <c r="J139">
        <v>200</v>
      </c>
      <c r="K139" t="s">
        <v>19</v>
      </c>
      <c r="L139">
        <v>69.010000000000005</v>
      </c>
      <c r="M139">
        <v>11.68</v>
      </c>
      <c r="N139">
        <v>2</v>
      </c>
      <c r="O139">
        <v>2103</v>
      </c>
      <c r="P139">
        <v>251</v>
      </c>
      <c r="Q139" t="s">
        <v>32</v>
      </c>
      <c r="S139" t="s">
        <v>21</v>
      </c>
      <c r="T139" t="s">
        <v>6285</v>
      </c>
      <c r="U139">
        <v>6</v>
      </c>
    </row>
    <row r="140" spans="1:21" x14ac:dyDescent="0.3">
      <c r="A140">
        <v>69937</v>
      </c>
      <c r="B140" s="1">
        <v>45877</v>
      </c>
      <c r="C140" s="28">
        <v>0</v>
      </c>
      <c r="D140">
        <v>0</v>
      </c>
      <c r="E140" t="s">
        <v>6312</v>
      </c>
      <c r="G140" t="s">
        <v>52</v>
      </c>
      <c r="H140" t="s">
        <v>91</v>
      </c>
      <c r="I140" t="s">
        <v>27</v>
      </c>
      <c r="J140">
        <v>229</v>
      </c>
      <c r="K140" t="s">
        <v>19</v>
      </c>
      <c r="L140">
        <v>77.849999999999994</v>
      </c>
      <c r="M140">
        <v>10.84</v>
      </c>
      <c r="N140">
        <v>5</v>
      </c>
      <c r="O140">
        <v>1622</v>
      </c>
      <c r="P140">
        <v>241</v>
      </c>
      <c r="Q140" t="s">
        <v>53</v>
      </c>
      <c r="S140" t="s">
        <v>21</v>
      </c>
      <c r="T140" t="s">
        <v>6287</v>
      </c>
      <c r="U140">
        <v>8</v>
      </c>
    </row>
    <row r="141" spans="1:21" x14ac:dyDescent="0.3">
      <c r="A141">
        <v>69641</v>
      </c>
      <c r="B141" s="1">
        <v>45957</v>
      </c>
      <c r="C141" s="28">
        <v>3.8194444444444448E-2</v>
      </c>
      <c r="D141">
        <v>0</v>
      </c>
      <c r="E141" t="s">
        <v>6312</v>
      </c>
      <c r="G141" t="s">
        <v>38</v>
      </c>
      <c r="H141" t="s">
        <v>94</v>
      </c>
      <c r="I141" t="s">
        <v>40</v>
      </c>
      <c r="J141">
        <v>218</v>
      </c>
      <c r="K141" t="s">
        <v>19</v>
      </c>
      <c r="L141">
        <v>83.98</v>
      </c>
      <c r="M141">
        <v>25.87</v>
      </c>
      <c r="N141">
        <v>1</v>
      </c>
      <c r="O141">
        <v>1539</v>
      </c>
      <c r="P141">
        <v>259</v>
      </c>
      <c r="Q141" t="s">
        <v>32</v>
      </c>
      <c r="S141" t="s">
        <v>36</v>
      </c>
      <c r="T141" t="s">
        <v>6289</v>
      </c>
      <c r="U141">
        <v>10</v>
      </c>
    </row>
    <row r="142" spans="1:21" x14ac:dyDescent="0.3">
      <c r="A142">
        <v>69346</v>
      </c>
      <c r="B142" s="1">
        <v>45772</v>
      </c>
      <c r="C142" s="28">
        <v>3.472222222222222E-3</v>
      </c>
      <c r="D142">
        <v>0</v>
      </c>
      <c r="E142" t="s">
        <v>6312</v>
      </c>
      <c r="G142" t="s">
        <v>6273</v>
      </c>
      <c r="H142" t="s">
        <v>6273</v>
      </c>
      <c r="I142" t="s">
        <v>18</v>
      </c>
      <c r="J142">
        <v>210</v>
      </c>
      <c r="K142" t="s">
        <v>19</v>
      </c>
      <c r="L142">
        <v>42.12</v>
      </c>
      <c r="M142">
        <v>18.48</v>
      </c>
      <c r="N142">
        <v>5</v>
      </c>
      <c r="O142">
        <v>1781</v>
      </c>
      <c r="P142">
        <v>213</v>
      </c>
      <c r="Q142" t="s">
        <v>53</v>
      </c>
      <c r="S142" t="s">
        <v>36</v>
      </c>
      <c r="T142" t="s">
        <v>6283</v>
      </c>
      <c r="U142">
        <v>4</v>
      </c>
    </row>
    <row r="143" spans="1:21" x14ac:dyDescent="0.3">
      <c r="A143">
        <v>69290</v>
      </c>
      <c r="B143" s="1">
        <v>45820</v>
      </c>
      <c r="C143" s="28">
        <v>3.125E-2</v>
      </c>
      <c r="D143">
        <v>0</v>
      </c>
      <c r="E143" t="s">
        <v>6312</v>
      </c>
      <c r="G143" t="s">
        <v>38</v>
      </c>
      <c r="H143" t="s">
        <v>26</v>
      </c>
      <c r="I143" t="s">
        <v>40</v>
      </c>
      <c r="J143">
        <v>204</v>
      </c>
      <c r="K143" t="s">
        <v>31</v>
      </c>
      <c r="O143">
        <v>2028</v>
      </c>
      <c r="P143">
        <v>228</v>
      </c>
      <c r="R143" t="s">
        <v>32</v>
      </c>
      <c r="T143" t="s">
        <v>6285</v>
      </c>
      <c r="U143">
        <v>6</v>
      </c>
    </row>
    <row r="144" spans="1:21" x14ac:dyDescent="0.3">
      <c r="A144">
        <v>69229</v>
      </c>
      <c r="B144" s="1">
        <v>45973</v>
      </c>
      <c r="C144" s="28">
        <v>2.7777777777777776E-2</v>
      </c>
      <c r="D144">
        <v>0</v>
      </c>
      <c r="E144" t="s">
        <v>6312</v>
      </c>
      <c r="G144" t="s">
        <v>67</v>
      </c>
      <c r="H144" t="s">
        <v>38</v>
      </c>
      <c r="I144" t="s">
        <v>27</v>
      </c>
      <c r="J144">
        <v>239</v>
      </c>
      <c r="K144" t="s">
        <v>31</v>
      </c>
      <c r="O144">
        <v>1510</v>
      </c>
      <c r="P144">
        <v>211</v>
      </c>
      <c r="R144" t="s">
        <v>55</v>
      </c>
      <c r="T144" t="s">
        <v>6290</v>
      </c>
      <c r="U144">
        <v>11</v>
      </c>
    </row>
    <row r="145" spans="1:21" x14ac:dyDescent="0.3">
      <c r="A145">
        <v>68300</v>
      </c>
      <c r="B145" s="1">
        <v>45882</v>
      </c>
      <c r="C145" s="28">
        <v>1.3888888888888888E-2</v>
      </c>
      <c r="D145">
        <v>0</v>
      </c>
      <c r="E145" t="s">
        <v>6312</v>
      </c>
      <c r="G145" t="s">
        <v>67</v>
      </c>
      <c r="H145" t="s">
        <v>72</v>
      </c>
      <c r="I145" t="s">
        <v>40</v>
      </c>
      <c r="J145">
        <v>260</v>
      </c>
      <c r="K145" t="s">
        <v>19</v>
      </c>
      <c r="L145">
        <v>63.51</v>
      </c>
      <c r="M145">
        <v>4.22</v>
      </c>
      <c r="N145">
        <v>3</v>
      </c>
      <c r="O145">
        <v>1974</v>
      </c>
      <c r="P145">
        <v>255</v>
      </c>
      <c r="Q145" t="s">
        <v>44</v>
      </c>
      <c r="S145" t="s">
        <v>36</v>
      </c>
      <c r="T145" t="s">
        <v>6287</v>
      </c>
      <c r="U145">
        <v>8</v>
      </c>
    </row>
    <row r="146" spans="1:21" x14ac:dyDescent="0.3">
      <c r="A146">
        <v>67387</v>
      </c>
      <c r="B146" s="1">
        <v>45867</v>
      </c>
      <c r="C146" s="28">
        <v>3.3333333333333333E-2</v>
      </c>
      <c r="D146">
        <v>0</v>
      </c>
      <c r="E146" t="s">
        <v>6312</v>
      </c>
      <c r="G146" t="s">
        <v>91</v>
      </c>
      <c r="H146" t="s">
        <v>6272</v>
      </c>
      <c r="I146" t="s">
        <v>27</v>
      </c>
      <c r="J146">
        <v>230</v>
      </c>
      <c r="K146" t="s">
        <v>19</v>
      </c>
      <c r="L146">
        <v>58.5</v>
      </c>
      <c r="M146">
        <v>17.72</v>
      </c>
      <c r="N146">
        <v>1</v>
      </c>
      <c r="O146">
        <v>1124</v>
      </c>
      <c r="P146">
        <v>210</v>
      </c>
      <c r="Q146" t="s">
        <v>44</v>
      </c>
      <c r="S146" t="s">
        <v>36</v>
      </c>
      <c r="T146" t="s">
        <v>6286</v>
      </c>
      <c r="U146">
        <v>7</v>
      </c>
    </row>
    <row r="147" spans="1:21" x14ac:dyDescent="0.3">
      <c r="A147">
        <v>66621</v>
      </c>
      <c r="B147" s="1">
        <v>45975</v>
      </c>
      <c r="C147" s="28">
        <v>2.7777777777777776E-2</v>
      </c>
      <c r="D147">
        <v>0</v>
      </c>
      <c r="E147" t="s">
        <v>6312</v>
      </c>
      <c r="G147" t="s">
        <v>6272</v>
      </c>
      <c r="H147" t="s">
        <v>58</v>
      </c>
      <c r="I147" t="s">
        <v>40</v>
      </c>
      <c r="J147">
        <v>207</v>
      </c>
      <c r="K147" t="s">
        <v>31</v>
      </c>
      <c r="O147">
        <v>1681</v>
      </c>
      <c r="P147">
        <v>213</v>
      </c>
      <c r="R147" t="s">
        <v>55</v>
      </c>
      <c r="T147" t="s">
        <v>6290</v>
      </c>
      <c r="U147">
        <v>11</v>
      </c>
    </row>
    <row r="148" spans="1:21" x14ac:dyDescent="0.3">
      <c r="A148">
        <v>66621</v>
      </c>
      <c r="B148" s="1">
        <v>45669</v>
      </c>
      <c r="C148" s="28">
        <v>3.4722222222222224E-2</v>
      </c>
      <c r="D148">
        <v>0</v>
      </c>
      <c r="E148" t="s">
        <v>6312</v>
      </c>
      <c r="G148" t="s">
        <v>30</v>
      </c>
      <c r="H148" t="s">
        <v>67</v>
      </c>
      <c r="I148" t="s">
        <v>27</v>
      </c>
      <c r="J148">
        <v>221</v>
      </c>
      <c r="K148" t="s">
        <v>19</v>
      </c>
      <c r="L148">
        <v>21.24</v>
      </c>
      <c r="M148">
        <v>0.56999999999999995</v>
      </c>
      <c r="N148">
        <v>2</v>
      </c>
      <c r="O148">
        <v>1662</v>
      </c>
      <c r="P148">
        <v>256</v>
      </c>
      <c r="Q148" t="s">
        <v>20</v>
      </c>
      <c r="S148" t="s">
        <v>36</v>
      </c>
      <c r="T148" t="s">
        <v>6280</v>
      </c>
      <c r="U148">
        <v>1</v>
      </c>
    </row>
    <row r="149" spans="1:21" x14ac:dyDescent="0.3">
      <c r="A149">
        <v>66604</v>
      </c>
      <c r="B149" s="1">
        <v>45753</v>
      </c>
      <c r="C149" s="28">
        <v>9.7222222222222224E-3</v>
      </c>
      <c r="D149">
        <v>0</v>
      </c>
      <c r="E149" t="s">
        <v>6312</v>
      </c>
      <c r="G149" t="s">
        <v>91</v>
      </c>
      <c r="H149" t="s">
        <v>23</v>
      </c>
      <c r="I149" t="s">
        <v>27</v>
      </c>
      <c r="J149">
        <v>218</v>
      </c>
      <c r="K149" t="s">
        <v>31</v>
      </c>
      <c r="O149">
        <v>2161</v>
      </c>
      <c r="P149">
        <v>243</v>
      </c>
      <c r="R149" t="s">
        <v>47</v>
      </c>
      <c r="T149" t="s">
        <v>6283</v>
      </c>
      <c r="U149">
        <v>4</v>
      </c>
    </row>
    <row r="150" spans="1:21" x14ac:dyDescent="0.3">
      <c r="A150">
        <v>66523</v>
      </c>
      <c r="B150" s="1">
        <v>45989</v>
      </c>
      <c r="C150" s="28">
        <v>3.8194444444444448E-2</v>
      </c>
      <c r="D150">
        <v>0</v>
      </c>
      <c r="E150" t="s">
        <v>6312</v>
      </c>
      <c r="G150" t="s">
        <v>72</v>
      </c>
      <c r="H150" t="s">
        <v>72</v>
      </c>
      <c r="I150" t="s">
        <v>40</v>
      </c>
      <c r="J150">
        <v>229</v>
      </c>
      <c r="K150" t="s">
        <v>31</v>
      </c>
      <c r="O150">
        <v>1261</v>
      </c>
      <c r="P150">
        <v>207</v>
      </c>
      <c r="R150" t="s">
        <v>55</v>
      </c>
      <c r="T150" t="s">
        <v>6290</v>
      </c>
      <c r="U150">
        <v>11</v>
      </c>
    </row>
    <row r="151" spans="1:21" x14ac:dyDescent="0.3">
      <c r="A151">
        <v>65771</v>
      </c>
      <c r="B151" s="1">
        <v>45659</v>
      </c>
      <c r="C151" s="28">
        <v>3.888888888888889E-2</v>
      </c>
      <c r="D151">
        <v>0</v>
      </c>
      <c r="E151" t="s">
        <v>6312</v>
      </c>
      <c r="G151" t="s">
        <v>75</v>
      </c>
      <c r="H151" t="s">
        <v>52</v>
      </c>
      <c r="I151" t="s">
        <v>40</v>
      </c>
      <c r="J151">
        <v>257</v>
      </c>
      <c r="K151" t="s">
        <v>31</v>
      </c>
      <c r="O151">
        <v>1666</v>
      </c>
      <c r="P151">
        <v>240</v>
      </c>
      <c r="R151" t="s">
        <v>128</v>
      </c>
      <c r="T151" t="s">
        <v>6280</v>
      </c>
      <c r="U151">
        <v>1</v>
      </c>
    </row>
    <row r="152" spans="1:21" x14ac:dyDescent="0.3">
      <c r="A152">
        <v>65692</v>
      </c>
      <c r="B152" s="1">
        <v>45940</v>
      </c>
      <c r="C152" s="28">
        <v>2.5000000000000001E-2</v>
      </c>
      <c r="D152">
        <v>0</v>
      </c>
      <c r="E152" t="s">
        <v>6312</v>
      </c>
      <c r="G152" t="s">
        <v>81</v>
      </c>
      <c r="H152" t="s">
        <v>72</v>
      </c>
      <c r="I152" t="s">
        <v>18</v>
      </c>
      <c r="J152">
        <v>202</v>
      </c>
      <c r="K152" t="s">
        <v>19</v>
      </c>
      <c r="L152">
        <v>9.0399999999999991</v>
      </c>
      <c r="M152">
        <v>16.89</v>
      </c>
      <c r="N152">
        <v>2</v>
      </c>
      <c r="O152">
        <v>1585</v>
      </c>
      <c r="P152">
        <v>228</v>
      </c>
      <c r="Q152" t="s">
        <v>20</v>
      </c>
      <c r="S152" t="s">
        <v>21</v>
      </c>
      <c r="T152" t="s">
        <v>6289</v>
      </c>
      <c r="U152">
        <v>10</v>
      </c>
    </row>
    <row r="153" spans="1:21" x14ac:dyDescent="0.3">
      <c r="A153">
        <v>65062</v>
      </c>
      <c r="B153" s="1">
        <v>45760</v>
      </c>
      <c r="C153" s="28">
        <v>3.4722222222222224E-2</v>
      </c>
      <c r="D153">
        <v>0</v>
      </c>
      <c r="E153" t="s">
        <v>6312</v>
      </c>
      <c r="G153" t="s">
        <v>52</v>
      </c>
      <c r="H153" t="s">
        <v>75</v>
      </c>
      <c r="I153" t="s">
        <v>18</v>
      </c>
      <c r="J153">
        <v>257</v>
      </c>
      <c r="K153" t="s">
        <v>24</v>
      </c>
      <c r="O153">
        <v>1530</v>
      </c>
      <c r="P153">
        <v>257</v>
      </c>
      <c r="T153" t="s">
        <v>6283</v>
      </c>
      <c r="U153">
        <v>4</v>
      </c>
    </row>
    <row r="154" spans="1:21" x14ac:dyDescent="0.3">
      <c r="A154">
        <v>64925</v>
      </c>
      <c r="B154" s="1">
        <v>45759</v>
      </c>
      <c r="C154" s="28">
        <v>1.3888888888888889E-3</v>
      </c>
      <c r="D154">
        <v>0</v>
      </c>
      <c r="E154" t="s">
        <v>6312</v>
      </c>
      <c r="G154" t="s">
        <v>23</v>
      </c>
      <c r="H154" t="s">
        <v>6272</v>
      </c>
      <c r="I154" t="s">
        <v>18</v>
      </c>
      <c r="J154">
        <v>233</v>
      </c>
      <c r="K154" t="s">
        <v>19</v>
      </c>
      <c r="L154">
        <v>53.59</v>
      </c>
      <c r="M154">
        <v>8.6199999999999992</v>
      </c>
      <c r="N154">
        <v>3</v>
      </c>
      <c r="O154">
        <v>1073</v>
      </c>
      <c r="P154">
        <v>218</v>
      </c>
      <c r="Q154" t="s">
        <v>53</v>
      </c>
      <c r="S154" t="s">
        <v>21</v>
      </c>
      <c r="T154" t="s">
        <v>6283</v>
      </c>
      <c r="U154">
        <v>4</v>
      </c>
    </row>
    <row r="155" spans="1:21" x14ac:dyDescent="0.3">
      <c r="A155">
        <v>64922</v>
      </c>
      <c r="B155" s="1">
        <v>45930</v>
      </c>
      <c r="C155" s="28">
        <v>4.1666666666666666E-3</v>
      </c>
      <c r="D155">
        <v>0</v>
      </c>
      <c r="E155" t="s">
        <v>6312</v>
      </c>
      <c r="G155" t="s">
        <v>58</v>
      </c>
      <c r="H155" t="s">
        <v>30</v>
      </c>
      <c r="I155" t="s">
        <v>27</v>
      </c>
      <c r="J155">
        <v>241</v>
      </c>
      <c r="K155" t="s">
        <v>31</v>
      </c>
      <c r="O155">
        <v>1908</v>
      </c>
      <c r="P155">
        <v>233</v>
      </c>
      <c r="R155" t="s">
        <v>61</v>
      </c>
      <c r="T155" t="s">
        <v>6288</v>
      </c>
      <c r="U155">
        <v>9</v>
      </c>
    </row>
    <row r="156" spans="1:21" x14ac:dyDescent="0.3">
      <c r="A156">
        <v>64366</v>
      </c>
      <c r="B156" s="1">
        <v>45834</v>
      </c>
      <c r="C156" s="28">
        <v>1.8055555555555554E-2</v>
      </c>
      <c r="D156">
        <v>0</v>
      </c>
      <c r="E156" t="s">
        <v>6312</v>
      </c>
      <c r="G156" t="s">
        <v>6272</v>
      </c>
      <c r="H156" t="s">
        <v>6272</v>
      </c>
      <c r="I156" t="s">
        <v>27</v>
      </c>
      <c r="J156">
        <v>212</v>
      </c>
      <c r="K156" t="s">
        <v>19</v>
      </c>
      <c r="L156">
        <v>80.489999999999995</v>
      </c>
      <c r="M156">
        <v>17.54</v>
      </c>
      <c r="N156">
        <v>1</v>
      </c>
      <c r="O156">
        <v>1428</v>
      </c>
      <c r="P156">
        <v>217</v>
      </c>
      <c r="Q156" t="s">
        <v>44</v>
      </c>
      <c r="S156" t="s">
        <v>36</v>
      </c>
      <c r="T156" t="s">
        <v>6285</v>
      </c>
      <c r="U156">
        <v>6</v>
      </c>
    </row>
    <row r="157" spans="1:21" x14ac:dyDescent="0.3">
      <c r="A157">
        <v>64046</v>
      </c>
      <c r="B157" s="1">
        <v>45800</v>
      </c>
      <c r="C157" s="28">
        <v>4.1666666666666666E-3</v>
      </c>
      <c r="D157">
        <v>0</v>
      </c>
      <c r="E157" t="s">
        <v>6312</v>
      </c>
      <c r="G157" t="s">
        <v>30</v>
      </c>
      <c r="H157" t="s">
        <v>81</v>
      </c>
      <c r="I157" t="s">
        <v>18</v>
      </c>
      <c r="J157">
        <v>200</v>
      </c>
      <c r="K157" t="s">
        <v>31</v>
      </c>
      <c r="O157">
        <v>1791</v>
      </c>
      <c r="P157">
        <v>255</v>
      </c>
      <c r="R157" t="s">
        <v>61</v>
      </c>
      <c r="T157" t="s">
        <v>6284</v>
      </c>
      <c r="U157">
        <v>5</v>
      </c>
    </row>
    <row r="158" spans="1:21" x14ac:dyDescent="0.3">
      <c r="A158">
        <v>63686</v>
      </c>
      <c r="B158" s="1">
        <v>45777</v>
      </c>
      <c r="C158" s="28">
        <v>1.0416666666666666E-2</v>
      </c>
      <c r="D158">
        <v>0</v>
      </c>
      <c r="E158" t="s">
        <v>6312</v>
      </c>
      <c r="G158" t="s">
        <v>94</v>
      </c>
      <c r="H158" t="s">
        <v>52</v>
      </c>
      <c r="I158" t="s">
        <v>27</v>
      </c>
      <c r="J158">
        <v>217</v>
      </c>
      <c r="K158" t="s">
        <v>19</v>
      </c>
      <c r="L158">
        <v>56.12</v>
      </c>
      <c r="M158">
        <v>14.33</v>
      </c>
      <c r="N158">
        <v>3</v>
      </c>
      <c r="O158">
        <v>1751</v>
      </c>
      <c r="P158">
        <v>228</v>
      </c>
      <c r="Q158" t="s">
        <v>44</v>
      </c>
      <c r="S158" t="s">
        <v>21</v>
      </c>
      <c r="T158" t="s">
        <v>6283</v>
      </c>
      <c r="U158">
        <v>4</v>
      </c>
    </row>
    <row r="159" spans="1:21" x14ac:dyDescent="0.3">
      <c r="A159">
        <v>63305</v>
      </c>
      <c r="B159" s="1">
        <v>45992</v>
      </c>
      <c r="C159" s="28">
        <v>2.2916666666666665E-2</v>
      </c>
      <c r="D159">
        <v>0</v>
      </c>
      <c r="E159" t="s">
        <v>6312</v>
      </c>
      <c r="G159" t="s">
        <v>91</v>
      </c>
      <c r="H159" t="s">
        <v>58</v>
      </c>
      <c r="I159" t="s">
        <v>27</v>
      </c>
      <c r="J159">
        <v>224</v>
      </c>
      <c r="K159" t="s">
        <v>19</v>
      </c>
      <c r="L159">
        <v>6.88</v>
      </c>
      <c r="M159">
        <v>13.41</v>
      </c>
      <c r="N159">
        <v>3</v>
      </c>
      <c r="O159">
        <v>2052</v>
      </c>
      <c r="P159">
        <v>249</v>
      </c>
      <c r="Q159" t="s">
        <v>50</v>
      </c>
      <c r="S159" t="s">
        <v>21</v>
      </c>
      <c r="T159" t="s">
        <v>6291</v>
      </c>
      <c r="U159">
        <v>12</v>
      </c>
    </row>
    <row r="160" spans="1:21" x14ac:dyDescent="0.3">
      <c r="A160">
        <v>63272</v>
      </c>
      <c r="B160" s="1">
        <v>45773</v>
      </c>
      <c r="C160" s="28">
        <v>3.4722222222222224E-2</v>
      </c>
      <c r="D160">
        <v>0</v>
      </c>
      <c r="E160" t="s">
        <v>6312</v>
      </c>
      <c r="G160" t="s">
        <v>75</v>
      </c>
      <c r="H160" t="s">
        <v>81</v>
      </c>
      <c r="I160" t="s">
        <v>27</v>
      </c>
      <c r="J160">
        <v>254</v>
      </c>
      <c r="K160" t="s">
        <v>31</v>
      </c>
      <c r="O160">
        <v>1451</v>
      </c>
      <c r="P160">
        <v>222</v>
      </c>
      <c r="R160" t="s">
        <v>32</v>
      </c>
      <c r="T160" t="s">
        <v>6283</v>
      </c>
      <c r="U160">
        <v>4</v>
      </c>
    </row>
    <row r="161" spans="1:21" x14ac:dyDescent="0.3">
      <c r="A161">
        <v>62725</v>
      </c>
      <c r="B161" s="1">
        <v>45866</v>
      </c>
      <c r="C161" s="28">
        <v>2.7083333333333334E-2</v>
      </c>
      <c r="D161">
        <v>0</v>
      </c>
      <c r="E161" t="s">
        <v>6312</v>
      </c>
      <c r="G161" t="s">
        <v>38</v>
      </c>
      <c r="H161" t="s">
        <v>75</v>
      </c>
      <c r="I161" t="s">
        <v>40</v>
      </c>
      <c r="J161">
        <v>209</v>
      </c>
      <c r="K161" t="s">
        <v>19</v>
      </c>
      <c r="L161">
        <v>77.069999999999993</v>
      </c>
      <c r="M161">
        <v>19.93</v>
      </c>
      <c r="N161">
        <v>1</v>
      </c>
      <c r="O161">
        <v>1549</v>
      </c>
      <c r="P161">
        <v>242</v>
      </c>
      <c r="Q161" t="s">
        <v>32</v>
      </c>
      <c r="S161" t="s">
        <v>36</v>
      </c>
      <c r="T161" t="s">
        <v>6286</v>
      </c>
      <c r="U161">
        <v>7</v>
      </c>
    </row>
    <row r="162" spans="1:21" x14ac:dyDescent="0.3">
      <c r="A162">
        <v>62499</v>
      </c>
      <c r="B162" s="1">
        <v>45695</v>
      </c>
      <c r="C162" s="28">
        <v>3.472222222222222E-3</v>
      </c>
      <c r="D162">
        <v>0</v>
      </c>
      <c r="E162" t="s">
        <v>6312</v>
      </c>
      <c r="G162" t="s">
        <v>94</v>
      </c>
      <c r="H162" t="s">
        <v>94</v>
      </c>
      <c r="I162" t="s">
        <v>40</v>
      </c>
      <c r="J162">
        <v>228</v>
      </c>
      <c r="K162" t="s">
        <v>31</v>
      </c>
      <c r="O162">
        <v>2041</v>
      </c>
      <c r="P162">
        <v>220</v>
      </c>
      <c r="R162" t="s">
        <v>55</v>
      </c>
      <c r="T162" t="s">
        <v>6281</v>
      </c>
      <c r="U162">
        <v>2</v>
      </c>
    </row>
    <row r="163" spans="1:21" x14ac:dyDescent="0.3">
      <c r="A163">
        <v>62415</v>
      </c>
      <c r="B163" s="1">
        <v>45948</v>
      </c>
      <c r="C163" s="28">
        <v>1.7361111111111112E-2</v>
      </c>
      <c r="D163">
        <v>0</v>
      </c>
      <c r="E163" t="s">
        <v>6312</v>
      </c>
      <c r="G163" t="s">
        <v>83</v>
      </c>
      <c r="H163" t="s">
        <v>38</v>
      </c>
      <c r="I163" t="s">
        <v>18</v>
      </c>
      <c r="J163">
        <v>215</v>
      </c>
      <c r="K163" t="s">
        <v>19</v>
      </c>
      <c r="L163">
        <v>8.69</v>
      </c>
      <c r="M163">
        <v>27.81</v>
      </c>
      <c r="N163">
        <v>5</v>
      </c>
      <c r="O163">
        <v>1906</v>
      </c>
      <c r="P163">
        <v>232</v>
      </c>
      <c r="Q163" t="s">
        <v>28</v>
      </c>
      <c r="S163" t="s">
        <v>21</v>
      </c>
      <c r="T163" t="s">
        <v>6289</v>
      </c>
      <c r="U163">
        <v>10</v>
      </c>
    </row>
    <row r="164" spans="1:21" x14ac:dyDescent="0.3">
      <c r="A164">
        <v>62148</v>
      </c>
      <c r="B164" s="1">
        <v>45697</v>
      </c>
      <c r="C164" s="28">
        <v>1.5277777777777777E-2</v>
      </c>
      <c r="D164">
        <v>0</v>
      </c>
      <c r="E164" t="s">
        <v>6312</v>
      </c>
      <c r="G164" t="s">
        <v>83</v>
      </c>
      <c r="H164" t="s">
        <v>30</v>
      </c>
      <c r="I164" t="s">
        <v>40</v>
      </c>
      <c r="J164">
        <v>238</v>
      </c>
      <c r="K164" t="s">
        <v>31</v>
      </c>
      <c r="O164">
        <v>1510</v>
      </c>
      <c r="P164">
        <v>203</v>
      </c>
      <c r="R164" t="s">
        <v>61</v>
      </c>
      <c r="T164" t="s">
        <v>6281</v>
      </c>
      <c r="U164">
        <v>2</v>
      </c>
    </row>
    <row r="165" spans="1:21" x14ac:dyDescent="0.3">
      <c r="A165">
        <v>62046</v>
      </c>
      <c r="B165" s="1">
        <v>45806</v>
      </c>
      <c r="C165" s="28">
        <v>4.027777777777778E-2</v>
      </c>
      <c r="D165">
        <v>0</v>
      </c>
      <c r="E165" t="s">
        <v>6312</v>
      </c>
      <c r="G165" t="s">
        <v>6272</v>
      </c>
      <c r="H165" t="s">
        <v>72</v>
      </c>
      <c r="I165" t="s">
        <v>40</v>
      </c>
      <c r="J165">
        <v>225</v>
      </c>
      <c r="K165" t="s">
        <v>19</v>
      </c>
      <c r="L165">
        <v>28.43</v>
      </c>
      <c r="M165">
        <v>20.88</v>
      </c>
      <c r="N165">
        <v>4</v>
      </c>
      <c r="O165">
        <v>1473</v>
      </c>
      <c r="P165">
        <v>203</v>
      </c>
      <c r="Q165" t="s">
        <v>32</v>
      </c>
      <c r="S165" t="s">
        <v>36</v>
      </c>
      <c r="T165" t="s">
        <v>6284</v>
      </c>
      <c r="U165">
        <v>5</v>
      </c>
    </row>
    <row r="166" spans="1:21" x14ac:dyDescent="0.3">
      <c r="A166">
        <v>61974</v>
      </c>
      <c r="B166" s="1">
        <v>45814</v>
      </c>
      <c r="C166" s="28">
        <v>6.9444444444444447E-4</v>
      </c>
      <c r="D166">
        <v>0</v>
      </c>
      <c r="E166" t="s">
        <v>6312</v>
      </c>
      <c r="G166" t="s">
        <v>58</v>
      </c>
      <c r="H166" t="s">
        <v>83</v>
      </c>
      <c r="I166" t="s">
        <v>40</v>
      </c>
      <c r="J166">
        <v>203</v>
      </c>
      <c r="K166" t="s">
        <v>19</v>
      </c>
      <c r="L166">
        <v>12.09</v>
      </c>
      <c r="M166">
        <v>18.59</v>
      </c>
      <c r="N166">
        <v>4</v>
      </c>
      <c r="O166">
        <v>1149</v>
      </c>
      <c r="P166">
        <v>215</v>
      </c>
      <c r="Q166" t="s">
        <v>50</v>
      </c>
      <c r="S166" t="s">
        <v>21</v>
      </c>
      <c r="T166" t="s">
        <v>6285</v>
      </c>
      <c r="U166">
        <v>6</v>
      </c>
    </row>
    <row r="167" spans="1:21" x14ac:dyDescent="0.3">
      <c r="A167">
        <v>61959</v>
      </c>
      <c r="B167" s="1">
        <v>45990</v>
      </c>
      <c r="C167" s="28">
        <v>9.0277777777777769E-3</v>
      </c>
      <c r="D167">
        <v>0</v>
      </c>
      <c r="E167" t="s">
        <v>6312</v>
      </c>
      <c r="G167" t="s">
        <v>75</v>
      </c>
      <c r="H167" t="s">
        <v>23</v>
      </c>
      <c r="I167" t="s">
        <v>18</v>
      </c>
      <c r="J167">
        <v>253</v>
      </c>
      <c r="K167" t="s">
        <v>31</v>
      </c>
      <c r="O167">
        <v>1779</v>
      </c>
      <c r="P167">
        <v>248</v>
      </c>
      <c r="R167" t="s">
        <v>55</v>
      </c>
      <c r="T167" t="s">
        <v>6290</v>
      </c>
      <c r="U167">
        <v>11</v>
      </c>
    </row>
    <row r="168" spans="1:21" x14ac:dyDescent="0.3">
      <c r="A168">
        <v>61920</v>
      </c>
      <c r="B168" s="1">
        <v>45853</v>
      </c>
      <c r="C168" s="28">
        <v>1.6666666666666666E-2</v>
      </c>
      <c r="D168">
        <v>0</v>
      </c>
      <c r="E168" t="s">
        <v>6312</v>
      </c>
      <c r="G168" t="s">
        <v>83</v>
      </c>
      <c r="H168" t="s">
        <v>23</v>
      </c>
      <c r="I168" t="s">
        <v>40</v>
      </c>
      <c r="J168">
        <v>201</v>
      </c>
      <c r="K168" t="s">
        <v>19</v>
      </c>
      <c r="L168">
        <v>70.08</v>
      </c>
      <c r="M168">
        <v>12.19</v>
      </c>
      <c r="N168">
        <v>1</v>
      </c>
      <c r="O168">
        <v>2139</v>
      </c>
      <c r="P168">
        <v>210</v>
      </c>
      <c r="Q168" t="s">
        <v>53</v>
      </c>
      <c r="S168" t="s">
        <v>36</v>
      </c>
      <c r="T168" t="s">
        <v>6286</v>
      </c>
      <c r="U168">
        <v>7</v>
      </c>
    </row>
    <row r="169" spans="1:21" x14ac:dyDescent="0.3">
      <c r="A169">
        <v>61889</v>
      </c>
      <c r="B169" s="1">
        <v>45964</v>
      </c>
      <c r="C169" s="28">
        <v>2.8472222222222222E-2</v>
      </c>
      <c r="D169">
        <v>0</v>
      </c>
      <c r="E169" t="s">
        <v>6312</v>
      </c>
      <c r="G169" t="s">
        <v>23</v>
      </c>
      <c r="H169" t="s">
        <v>72</v>
      </c>
      <c r="I169" t="s">
        <v>27</v>
      </c>
      <c r="J169">
        <v>239</v>
      </c>
      <c r="K169" t="s">
        <v>19</v>
      </c>
      <c r="L169">
        <v>56.31</v>
      </c>
      <c r="M169">
        <v>17.87</v>
      </c>
      <c r="N169">
        <v>5</v>
      </c>
      <c r="O169">
        <v>1751</v>
      </c>
      <c r="P169">
        <v>240</v>
      </c>
      <c r="Q169" t="s">
        <v>50</v>
      </c>
      <c r="S169" t="s">
        <v>36</v>
      </c>
      <c r="T169" t="s">
        <v>6290</v>
      </c>
      <c r="U169">
        <v>11</v>
      </c>
    </row>
    <row r="170" spans="1:21" x14ac:dyDescent="0.3">
      <c r="A170">
        <v>61850</v>
      </c>
      <c r="B170" s="1">
        <v>46000</v>
      </c>
      <c r="C170" s="28">
        <v>9.0277777777777769E-3</v>
      </c>
      <c r="D170">
        <v>0</v>
      </c>
      <c r="E170" t="s">
        <v>6312</v>
      </c>
      <c r="G170" t="s">
        <v>81</v>
      </c>
      <c r="H170" t="s">
        <v>23</v>
      </c>
      <c r="I170" t="s">
        <v>27</v>
      </c>
      <c r="J170">
        <v>220</v>
      </c>
      <c r="K170" t="s">
        <v>31</v>
      </c>
      <c r="O170">
        <v>1029</v>
      </c>
      <c r="P170">
        <v>232</v>
      </c>
      <c r="R170" t="s">
        <v>61</v>
      </c>
      <c r="T170" t="s">
        <v>6291</v>
      </c>
      <c r="U170">
        <v>12</v>
      </c>
    </row>
    <row r="171" spans="1:21" x14ac:dyDescent="0.3">
      <c r="A171">
        <v>61400</v>
      </c>
      <c r="B171" s="1">
        <v>45958</v>
      </c>
      <c r="C171" s="28">
        <v>2.7083333333333334E-2</v>
      </c>
      <c r="D171">
        <v>0</v>
      </c>
      <c r="E171" t="s">
        <v>6312</v>
      </c>
      <c r="G171" t="s">
        <v>30</v>
      </c>
      <c r="H171" t="s">
        <v>26</v>
      </c>
      <c r="I171" t="s">
        <v>27</v>
      </c>
      <c r="J171">
        <v>224</v>
      </c>
      <c r="K171" t="s">
        <v>24</v>
      </c>
      <c r="O171">
        <v>1895</v>
      </c>
      <c r="P171">
        <v>256</v>
      </c>
      <c r="T171" t="s">
        <v>6289</v>
      </c>
      <c r="U171">
        <v>10</v>
      </c>
    </row>
    <row r="172" spans="1:21" x14ac:dyDescent="0.3">
      <c r="A172">
        <v>61218</v>
      </c>
      <c r="B172" s="1">
        <v>46022</v>
      </c>
      <c r="C172" s="28">
        <v>3.7499999999999999E-2</v>
      </c>
      <c r="D172">
        <v>0</v>
      </c>
      <c r="E172" t="s">
        <v>6312</v>
      </c>
      <c r="G172" t="s">
        <v>67</v>
      </c>
      <c r="H172" t="s">
        <v>6272</v>
      </c>
      <c r="I172" t="s">
        <v>18</v>
      </c>
      <c r="J172">
        <v>215</v>
      </c>
      <c r="K172" t="s">
        <v>24</v>
      </c>
      <c r="O172">
        <v>1797</v>
      </c>
      <c r="P172">
        <v>201</v>
      </c>
      <c r="T172" t="s">
        <v>6291</v>
      </c>
      <c r="U172">
        <v>12</v>
      </c>
    </row>
    <row r="173" spans="1:21" x14ac:dyDescent="0.3">
      <c r="A173">
        <v>61195</v>
      </c>
      <c r="B173" s="1">
        <v>45905</v>
      </c>
      <c r="C173" s="28">
        <v>1.5277777777777777E-2</v>
      </c>
      <c r="D173">
        <v>0</v>
      </c>
      <c r="E173" t="s">
        <v>6312</v>
      </c>
      <c r="G173" t="s">
        <v>30</v>
      </c>
      <c r="H173" t="s">
        <v>6273</v>
      </c>
      <c r="I173" t="s">
        <v>40</v>
      </c>
      <c r="J173">
        <v>235</v>
      </c>
      <c r="K173" t="s">
        <v>31</v>
      </c>
      <c r="O173">
        <v>2138</v>
      </c>
      <c r="P173">
        <v>243</v>
      </c>
      <c r="R173" t="s">
        <v>61</v>
      </c>
      <c r="T173" t="s">
        <v>6288</v>
      </c>
      <c r="U173">
        <v>9</v>
      </c>
    </row>
    <row r="174" spans="1:21" x14ac:dyDescent="0.3">
      <c r="A174">
        <v>60968</v>
      </c>
      <c r="B174" s="1">
        <v>45665</v>
      </c>
      <c r="C174" s="28">
        <v>1.2500000000000001E-2</v>
      </c>
      <c r="D174">
        <v>0</v>
      </c>
      <c r="E174" t="s">
        <v>6312</v>
      </c>
      <c r="G174" t="s">
        <v>75</v>
      </c>
      <c r="H174" t="s">
        <v>52</v>
      </c>
      <c r="I174" t="s">
        <v>40</v>
      </c>
      <c r="J174">
        <v>218</v>
      </c>
      <c r="K174" t="s">
        <v>19</v>
      </c>
      <c r="L174">
        <v>71.13</v>
      </c>
      <c r="M174">
        <v>17.850000000000001</v>
      </c>
      <c r="N174">
        <v>2</v>
      </c>
      <c r="O174">
        <v>1636</v>
      </c>
      <c r="P174">
        <v>200</v>
      </c>
      <c r="Q174" t="s">
        <v>32</v>
      </c>
      <c r="S174" t="s">
        <v>21</v>
      </c>
      <c r="T174" t="s">
        <v>6280</v>
      </c>
      <c r="U174">
        <v>1</v>
      </c>
    </row>
    <row r="175" spans="1:21" x14ac:dyDescent="0.3">
      <c r="A175">
        <v>60804</v>
      </c>
      <c r="B175" s="1">
        <v>45671</v>
      </c>
      <c r="C175" s="28">
        <v>1.1111111111111112E-2</v>
      </c>
      <c r="D175">
        <v>0</v>
      </c>
      <c r="E175" t="s">
        <v>6312</v>
      </c>
      <c r="G175" t="s">
        <v>75</v>
      </c>
      <c r="H175" t="s">
        <v>81</v>
      </c>
      <c r="I175" t="s">
        <v>40</v>
      </c>
      <c r="J175">
        <v>255</v>
      </c>
      <c r="K175" t="s">
        <v>31</v>
      </c>
      <c r="O175">
        <v>1771</v>
      </c>
      <c r="P175">
        <v>230</v>
      </c>
      <c r="R175" t="s">
        <v>108</v>
      </c>
      <c r="T175" t="s">
        <v>6280</v>
      </c>
      <c r="U175">
        <v>1</v>
      </c>
    </row>
    <row r="176" spans="1:21" x14ac:dyDescent="0.3">
      <c r="A176">
        <v>60596</v>
      </c>
      <c r="B176" s="1">
        <v>45820</v>
      </c>
      <c r="C176" s="28">
        <v>3.4722222222222224E-2</v>
      </c>
      <c r="D176">
        <v>0</v>
      </c>
      <c r="E176" t="s">
        <v>6312</v>
      </c>
      <c r="G176" t="s">
        <v>67</v>
      </c>
      <c r="H176" t="s">
        <v>91</v>
      </c>
      <c r="I176" t="s">
        <v>27</v>
      </c>
      <c r="J176">
        <v>244</v>
      </c>
      <c r="K176" t="s">
        <v>31</v>
      </c>
      <c r="O176">
        <v>1096</v>
      </c>
      <c r="P176">
        <v>242</v>
      </c>
      <c r="R176" t="s">
        <v>47</v>
      </c>
      <c r="T176" t="s">
        <v>6285</v>
      </c>
      <c r="U176">
        <v>6</v>
      </c>
    </row>
    <row r="177" spans="1:21" x14ac:dyDescent="0.3">
      <c r="A177">
        <v>59635</v>
      </c>
      <c r="B177" s="1">
        <v>45671</v>
      </c>
      <c r="C177" s="28">
        <v>2.0833333333333332E-2</v>
      </c>
      <c r="D177">
        <v>0</v>
      </c>
      <c r="E177" t="s">
        <v>6312</v>
      </c>
      <c r="G177" t="s">
        <v>52</v>
      </c>
      <c r="H177" t="s">
        <v>38</v>
      </c>
      <c r="I177" t="s">
        <v>40</v>
      </c>
      <c r="J177">
        <v>239</v>
      </c>
      <c r="K177" t="s">
        <v>24</v>
      </c>
      <c r="O177">
        <v>1372</v>
      </c>
      <c r="P177">
        <v>228</v>
      </c>
      <c r="T177" t="s">
        <v>6280</v>
      </c>
      <c r="U177">
        <v>1</v>
      </c>
    </row>
    <row r="178" spans="1:21" x14ac:dyDescent="0.3">
      <c r="A178">
        <v>59242</v>
      </c>
      <c r="B178" s="1">
        <v>45898</v>
      </c>
      <c r="C178" s="28">
        <v>1.3888888888888888E-2</v>
      </c>
      <c r="D178">
        <v>0</v>
      </c>
      <c r="E178" t="s">
        <v>6312</v>
      </c>
      <c r="G178" t="s">
        <v>81</v>
      </c>
      <c r="H178" t="s">
        <v>6272</v>
      </c>
      <c r="I178" t="s">
        <v>40</v>
      </c>
      <c r="J178">
        <v>237</v>
      </c>
      <c r="K178" t="s">
        <v>24</v>
      </c>
      <c r="O178">
        <v>1977</v>
      </c>
      <c r="P178">
        <v>211</v>
      </c>
      <c r="T178" t="s">
        <v>6287</v>
      </c>
      <c r="U178">
        <v>8</v>
      </c>
    </row>
    <row r="179" spans="1:21" x14ac:dyDescent="0.3">
      <c r="A179">
        <v>59234</v>
      </c>
      <c r="B179" s="1">
        <v>45933</v>
      </c>
      <c r="C179" s="28">
        <v>3.8194444444444448E-2</v>
      </c>
      <c r="D179">
        <v>0</v>
      </c>
      <c r="E179" t="s">
        <v>6312</v>
      </c>
      <c r="G179" t="s">
        <v>6272</v>
      </c>
      <c r="H179" t="s">
        <v>30</v>
      </c>
      <c r="I179" t="s">
        <v>18</v>
      </c>
      <c r="J179">
        <v>248</v>
      </c>
      <c r="K179" t="s">
        <v>19</v>
      </c>
      <c r="L179">
        <v>61.3</v>
      </c>
      <c r="M179">
        <v>13.79</v>
      </c>
      <c r="N179">
        <v>4</v>
      </c>
      <c r="O179">
        <v>1387</v>
      </c>
      <c r="P179">
        <v>234</v>
      </c>
      <c r="Q179" t="s">
        <v>28</v>
      </c>
      <c r="S179" t="s">
        <v>36</v>
      </c>
      <c r="T179" t="s">
        <v>6289</v>
      </c>
      <c r="U179">
        <v>10</v>
      </c>
    </row>
    <row r="180" spans="1:21" x14ac:dyDescent="0.3">
      <c r="A180">
        <v>59232</v>
      </c>
      <c r="B180" s="1">
        <v>45726</v>
      </c>
      <c r="C180" s="28">
        <v>2.361111111111111E-2</v>
      </c>
      <c r="D180">
        <v>0</v>
      </c>
      <c r="E180" t="s">
        <v>6312</v>
      </c>
      <c r="G180" t="s">
        <v>72</v>
      </c>
      <c r="H180" t="s">
        <v>72</v>
      </c>
      <c r="I180" t="s">
        <v>18</v>
      </c>
      <c r="J180">
        <v>236</v>
      </c>
      <c r="K180" t="s">
        <v>19</v>
      </c>
      <c r="L180">
        <v>49.55</v>
      </c>
      <c r="M180">
        <v>12.29</v>
      </c>
      <c r="N180">
        <v>5</v>
      </c>
      <c r="O180">
        <v>1102</v>
      </c>
      <c r="P180">
        <v>260</v>
      </c>
      <c r="Q180" t="s">
        <v>20</v>
      </c>
      <c r="S180" t="s">
        <v>36</v>
      </c>
      <c r="T180" t="s">
        <v>6282</v>
      </c>
      <c r="U180">
        <v>3</v>
      </c>
    </row>
    <row r="181" spans="1:21" x14ac:dyDescent="0.3">
      <c r="A181">
        <v>59211</v>
      </c>
      <c r="B181" s="1">
        <v>45718</v>
      </c>
      <c r="C181" s="28">
        <v>4.8611111111111112E-3</v>
      </c>
      <c r="D181">
        <v>0</v>
      </c>
      <c r="E181" t="s">
        <v>6312</v>
      </c>
      <c r="G181" t="s">
        <v>67</v>
      </c>
      <c r="H181" t="s">
        <v>81</v>
      </c>
      <c r="I181" t="s">
        <v>40</v>
      </c>
      <c r="J181">
        <v>253</v>
      </c>
      <c r="K181" t="s">
        <v>19</v>
      </c>
      <c r="L181">
        <v>55.86</v>
      </c>
      <c r="M181">
        <v>5.0599999999999996</v>
      </c>
      <c r="N181">
        <v>2</v>
      </c>
      <c r="O181">
        <v>1279</v>
      </c>
      <c r="P181">
        <v>251</v>
      </c>
      <c r="Q181" t="s">
        <v>28</v>
      </c>
      <c r="S181" t="s">
        <v>21</v>
      </c>
      <c r="T181" t="s">
        <v>6282</v>
      </c>
      <c r="U181">
        <v>3</v>
      </c>
    </row>
    <row r="182" spans="1:21" x14ac:dyDescent="0.3">
      <c r="A182">
        <v>58897</v>
      </c>
      <c r="B182" s="1">
        <v>45949</v>
      </c>
      <c r="C182" s="28">
        <v>1.7361111111111112E-2</v>
      </c>
      <c r="D182">
        <v>0</v>
      </c>
      <c r="E182" t="s">
        <v>6312</v>
      </c>
      <c r="G182" t="s">
        <v>30</v>
      </c>
      <c r="H182" t="s">
        <v>6272</v>
      </c>
      <c r="I182" t="s">
        <v>27</v>
      </c>
      <c r="J182">
        <v>255</v>
      </c>
      <c r="K182" t="s">
        <v>19</v>
      </c>
      <c r="L182">
        <v>59.4</v>
      </c>
      <c r="M182">
        <v>25.28</v>
      </c>
      <c r="N182">
        <v>1</v>
      </c>
      <c r="O182">
        <v>1060</v>
      </c>
      <c r="P182">
        <v>202</v>
      </c>
      <c r="Q182" t="s">
        <v>44</v>
      </c>
      <c r="S182" t="s">
        <v>21</v>
      </c>
      <c r="T182" t="s">
        <v>6289</v>
      </c>
      <c r="U182">
        <v>10</v>
      </c>
    </row>
    <row r="183" spans="1:21" x14ac:dyDescent="0.3">
      <c r="A183">
        <v>58221</v>
      </c>
      <c r="B183" s="1">
        <v>45903</v>
      </c>
      <c r="C183" s="28">
        <v>2.1527777777777778E-2</v>
      </c>
      <c r="D183">
        <v>0</v>
      </c>
      <c r="E183" t="s">
        <v>6312</v>
      </c>
      <c r="G183" t="s">
        <v>38</v>
      </c>
      <c r="H183" t="s">
        <v>38</v>
      </c>
      <c r="I183" t="s">
        <v>18</v>
      </c>
      <c r="J183">
        <v>214</v>
      </c>
      <c r="K183" t="s">
        <v>19</v>
      </c>
      <c r="L183">
        <v>49.13</v>
      </c>
      <c r="M183">
        <v>8.73</v>
      </c>
      <c r="N183">
        <v>3</v>
      </c>
      <c r="O183">
        <v>1925</v>
      </c>
      <c r="P183">
        <v>224</v>
      </c>
      <c r="Q183" t="s">
        <v>50</v>
      </c>
      <c r="S183" t="s">
        <v>21</v>
      </c>
      <c r="T183" t="s">
        <v>6288</v>
      </c>
      <c r="U183">
        <v>9</v>
      </c>
    </row>
    <row r="184" spans="1:21" x14ac:dyDescent="0.3">
      <c r="A184">
        <v>58203</v>
      </c>
      <c r="B184" s="1">
        <v>45984</v>
      </c>
      <c r="C184" s="28">
        <v>1.3888888888888888E-2</v>
      </c>
      <c r="D184">
        <v>0</v>
      </c>
      <c r="E184" t="s">
        <v>6312</v>
      </c>
      <c r="G184" t="s">
        <v>26</v>
      </c>
      <c r="H184" t="s">
        <v>30</v>
      </c>
      <c r="I184" t="s">
        <v>18</v>
      </c>
      <c r="J184">
        <v>257</v>
      </c>
      <c r="K184" t="s">
        <v>19</v>
      </c>
      <c r="L184">
        <v>52.93</v>
      </c>
      <c r="M184">
        <v>6.77</v>
      </c>
      <c r="N184">
        <v>2</v>
      </c>
      <c r="O184">
        <v>2160</v>
      </c>
      <c r="P184">
        <v>245</v>
      </c>
      <c r="Q184" t="s">
        <v>28</v>
      </c>
      <c r="S184" t="s">
        <v>21</v>
      </c>
      <c r="T184" t="s">
        <v>6290</v>
      </c>
      <c r="U184">
        <v>11</v>
      </c>
    </row>
    <row r="185" spans="1:21" x14ac:dyDescent="0.3">
      <c r="A185">
        <v>58199</v>
      </c>
      <c r="B185" s="1">
        <v>45774</v>
      </c>
      <c r="C185" s="28">
        <v>2.9166666666666667E-2</v>
      </c>
      <c r="D185">
        <v>0</v>
      </c>
      <c r="E185" t="s">
        <v>6312</v>
      </c>
      <c r="G185" t="s">
        <v>30</v>
      </c>
      <c r="H185" t="s">
        <v>81</v>
      </c>
      <c r="I185" t="s">
        <v>40</v>
      </c>
      <c r="J185">
        <v>260</v>
      </c>
      <c r="K185" t="s">
        <v>19</v>
      </c>
      <c r="L185">
        <v>43.14</v>
      </c>
      <c r="M185">
        <v>19.510000000000002</v>
      </c>
      <c r="N185">
        <v>5</v>
      </c>
      <c r="O185">
        <v>1308</v>
      </c>
      <c r="P185">
        <v>254</v>
      </c>
      <c r="Q185" t="s">
        <v>53</v>
      </c>
      <c r="S185" t="s">
        <v>36</v>
      </c>
      <c r="T185" t="s">
        <v>6283</v>
      </c>
      <c r="U185">
        <v>4</v>
      </c>
    </row>
    <row r="186" spans="1:21" x14ac:dyDescent="0.3">
      <c r="A186">
        <v>58071</v>
      </c>
      <c r="B186" s="1">
        <v>45685</v>
      </c>
      <c r="C186" s="28">
        <v>6.9444444444444447E-4</v>
      </c>
      <c r="D186">
        <v>0</v>
      </c>
      <c r="E186" t="s">
        <v>6312</v>
      </c>
      <c r="G186" t="s">
        <v>94</v>
      </c>
      <c r="H186" t="s">
        <v>94</v>
      </c>
      <c r="I186" t="s">
        <v>27</v>
      </c>
      <c r="J186">
        <v>230</v>
      </c>
      <c r="K186" t="s">
        <v>19</v>
      </c>
      <c r="L186">
        <v>24.39</v>
      </c>
      <c r="M186">
        <v>6.78</v>
      </c>
      <c r="N186">
        <v>2</v>
      </c>
      <c r="O186">
        <v>1220</v>
      </c>
      <c r="P186">
        <v>204</v>
      </c>
      <c r="Q186" t="s">
        <v>53</v>
      </c>
      <c r="S186" t="s">
        <v>36</v>
      </c>
      <c r="T186" t="s">
        <v>6280</v>
      </c>
      <c r="U186">
        <v>1</v>
      </c>
    </row>
    <row r="187" spans="1:21" x14ac:dyDescent="0.3">
      <c r="A187">
        <v>57965</v>
      </c>
      <c r="B187" s="1">
        <v>45660</v>
      </c>
      <c r="C187" s="28">
        <v>3.888888888888889E-2</v>
      </c>
      <c r="D187">
        <v>0</v>
      </c>
      <c r="E187" t="s">
        <v>6312</v>
      </c>
      <c r="G187" t="s">
        <v>6272</v>
      </c>
      <c r="H187" t="s">
        <v>30</v>
      </c>
      <c r="I187" t="s">
        <v>18</v>
      </c>
      <c r="J187">
        <v>230</v>
      </c>
      <c r="K187" t="s">
        <v>19</v>
      </c>
      <c r="L187">
        <v>5.75</v>
      </c>
      <c r="M187">
        <v>16.329999999999998</v>
      </c>
      <c r="N187">
        <v>1</v>
      </c>
      <c r="O187">
        <v>1376</v>
      </c>
      <c r="P187">
        <v>200</v>
      </c>
      <c r="Q187" t="s">
        <v>53</v>
      </c>
      <c r="S187" t="s">
        <v>21</v>
      </c>
      <c r="T187" t="s">
        <v>6280</v>
      </c>
      <c r="U187">
        <v>1</v>
      </c>
    </row>
    <row r="188" spans="1:21" x14ac:dyDescent="0.3">
      <c r="A188">
        <v>57768</v>
      </c>
      <c r="B188" s="1">
        <v>46007</v>
      </c>
      <c r="C188" s="28">
        <v>2.5000000000000001E-2</v>
      </c>
      <c r="D188">
        <v>0</v>
      </c>
      <c r="E188" t="s">
        <v>6312</v>
      </c>
      <c r="G188" t="s">
        <v>52</v>
      </c>
      <c r="H188" t="s">
        <v>83</v>
      </c>
      <c r="I188" t="s">
        <v>27</v>
      </c>
      <c r="J188">
        <v>258</v>
      </c>
      <c r="K188" t="s">
        <v>19</v>
      </c>
      <c r="L188">
        <v>6.44</v>
      </c>
      <c r="M188">
        <v>8.59</v>
      </c>
      <c r="N188">
        <v>3</v>
      </c>
      <c r="O188">
        <v>1407</v>
      </c>
      <c r="P188">
        <v>216</v>
      </c>
      <c r="Q188" t="s">
        <v>44</v>
      </c>
      <c r="S188" t="s">
        <v>21</v>
      </c>
      <c r="T188" t="s">
        <v>6291</v>
      </c>
      <c r="U188">
        <v>12</v>
      </c>
    </row>
    <row r="189" spans="1:21" x14ac:dyDescent="0.3">
      <c r="A189">
        <v>57740</v>
      </c>
      <c r="B189" s="1">
        <v>45882</v>
      </c>
      <c r="C189" s="28">
        <v>1.5972222222222221E-2</v>
      </c>
      <c r="D189">
        <v>0</v>
      </c>
      <c r="E189" t="s">
        <v>6312</v>
      </c>
      <c r="G189" t="s">
        <v>26</v>
      </c>
      <c r="H189" t="s">
        <v>94</v>
      </c>
      <c r="I189" t="s">
        <v>27</v>
      </c>
      <c r="J189">
        <v>239</v>
      </c>
      <c r="K189" t="s">
        <v>19</v>
      </c>
      <c r="L189">
        <v>46.66</v>
      </c>
      <c r="M189">
        <v>8.56</v>
      </c>
      <c r="N189">
        <v>1</v>
      </c>
      <c r="O189">
        <v>2154</v>
      </c>
      <c r="P189">
        <v>256</v>
      </c>
      <c r="Q189" t="s">
        <v>28</v>
      </c>
      <c r="S189" t="s">
        <v>21</v>
      </c>
      <c r="T189" t="s">
        <v>6287</v>
      </c>
      <c r="U189">
        <v>8</v>
      </c>
    </row>
    <row r="190" spans="1:21" x14ac:dyDescent="0.3">
      <c r="A190">
        <v>57280</v>
      </c>
      <c r="B190" s="1">
        <v>45882</v>
      </c>
      <c r="C190" s="28">
        <v>3.888888888888889E-2</v>
      </c>
      <c r="D190">
        <v>0</v>
      </c>
      <c r="E190" t="s">
        <v>6312</v>
      </c>
      <c r="G190" t="s">
        <v>81</v>
      </c>
      <c r="H190" t="s">
        <v>26</v>
      </c>
      <c r="I190" t="s">
        <v>27</v>
      </c>
      <c r="J190">
        <v>243</v>
      </c>
      <c r="K190" t="s">
        <v>19</v>
      </c>
      <c r="L190">
        <v>73.03</v>
      </c>
      <c r="M190">
        <v>21.19</v>
      </c>
      <c r="N190">
        <v>5</v>
      </c>
      <c r="O190">
        <v>1129</v>
      </c>
      <c r="P190">
        <v>243</v>
      </c>
      <c r="Q190" t="s">
        <v>44</v>
      </c>
      <c r="S190" t="s">
        <v>21</v>
      </c>
      <c r="T190" t="s">
        <v>6287</v>
      </c>
      <c r="U190">
        <v>8</v>
      </c>
    </row>
    <row r="191" spans="1:21" x14ac:dyDescent="0.3">
      <c r="A191">
        <v>56924</v>
      </c>
      <c r="B191" s="1">
        <v>45666</v>
      </c>
      <c r="C191" s="28">
        <v>5.5555555555555558E-3</v>
      </c>
      <c r="D191">
        <v>0</v>
      </c>
      <c r="E191" t="s">
        <v>6312</v>
      </c>
      <c r="G191" t="s">
        <v>75</v>
      </c>
      <c r="H191" t="s">
        <v>52</v>
      </c>
      <c r="I191" t="s">
        <v>18</v>
      </c>
      <c r="J191">
        <v>209</v>
      </c>
      <c r="K191" t="s">
        <v>31</v>
      </c>
      <c r="O191">
        <v>2195</v>
      </c>
      <c r="P191">
        <v>230</v>
      </c>
      <c r="R191" t="s">
        <v>61</v>
      </c>
      <c r="T191" t="s">
        <v>6280</v>
      </c>
      <c r="U191">
        <v>1</v>
      </c>
    </row>
    <row r="192" spans="1:21" x14ac:dyDescent="0.3">
      <c r="A192">
        <v>56920</v>
      </c>
      <c r="B192" s="1">
        <v>45791</v>
      </c>
      <c r="C192" s="28">
        <v>3.4722222222222224E-2</v>
      </c>
      <c r="D192">
        <v>0</v>
      </c>
      <c r="E192" t="s">
        <v>6312</v>
      </c>
      <c r="G192" t="s">
        <v>58</v>
      </c>
      <c r="H192" t="s">
        <v>91</v>
      </c>
      <c r="I192" t="s">
        <v>27</v>
      </c>
      <c r="J192">
        <v>228</v>
      </c>
      <c r="K192" t="s">
        <v>19</v>
      </c>
      <c r="L192">
        <v>22.7</v>
      </c>
      <c r="M192">
        <v>21.22</v>
      </c>
      <c r="N192">
        <v>2</v>
      </c>
      <c r="O192">
        <v>1907</v>
      </c>
      <c r="P192">
        <v>204</v>
      </c>
      <c r="Q192" t="s">
        <v>32</v>
      </c>
      <c r="S192" t="s">
        <v>21</v>
      </c>
      <c r="T192" t="s">
        <v>6284</v>
      </c>
      <c r="U192">
        <v>5</v>
      </c>
    </row>
    <row r="193" spans="1:21" x14ac:dyDescent="0.3">
      <c r="A193">
        <v>56691</v>
      </c>
      <c r="B193" s="1">
        <v>45770</v>
      </c>
      <c r="C193" s="28">
        <v>1.8749999999999999E-2</v>
      </c>
      <c r="D193">
        <v>0</v>
      </c>
      <c r="E193" t="s">
        <v>6312</v>
      </c>
      <c r="G193" t="s">
        <v>6273</v>
      </c>
      <c r="H193" t="s">
        <v>72</v>
      </c>
      <c r="I193" t="s">
        <v>18</v>
      </c>
      <c r="J193">
        <v>229</v>
      </c>
      <c r="K193" t="s">
        <v>19</v>
      </c>
      <c r="L193">
        <v>38.119999999999997</v>
      </c>
      <c r="M193">
        <v>25.51</v>
      </c>
      <c r="N193">
        <v>2</v>
      </c>
      <c r="O193">
        <v>1847</v>
      </c>
      <c r="P193">
        <v>206</v>
      </c>
      <c r="Q193" t="s">
        <v>20</v>
      </c>
      <c r="S193" t="s">
        <v>21</v>
      </c>
      <c r="T193" t="s">
        <v>6283</v>
      </c>
      <c r="U193">
        <v>4</v>
      </c>
    </row>
    <row r="194" spans="1:21" x14ac:dyDescent="0.3">
      <c r="A194">
        <v>56597</v>
      </c>
      <c r="B194" s="1">
        <v>45870</v>
      </c>
      <c r="C194" s="28">
        <v>7.6388888888888886E-3</v>
      </c>
      <c r="D194">
        <v>0</v>
      </c>
      <c r="E194" t="s">
        <v>6312</v>
      </c>
      <c r="G194" t="s">
        <v>75</v>
      </c>
      <c r="H194" t="s">
        <v>72</v>
      </c>
      <c r="I194" t="s">
        <v>27</v>
      </c>
      <c r="J194">
        <v>236</v>
      </c>
      <c r="K194" t="s">
        <v>31</v>
      </c>
      <c r="O194">
        <v>1776</v>
      </c>
      <c r="P194">
        <v>213</v>
      </c>
      <c r="R194" t="s">
        <v>55</v>
      </c>
      <c r="T194" t="s">
        <v>6287</v>
      </c>
      <c r="U194">
        <v>8</v>
      </c>
    </row>
    <row r="195" spans="1:21" x14ac:dyDescent="0.3">
      <c r="A195">
        <v>56569</v>
      </c>
      <c r="B195" s="1">
        <v>45834</v>
      </c>
      <c r="C195" s="28">
        <v>4.027777777777778E-2</v>
      </c>
      <c r="D195">
        <v>0</v>
      </c>
      <c r="E195" t="s">
        <v>6312</v>
      </c>
      <c r="G195" t="s">
        <v>83</v>
      </c>
      <c r="H195" t="s">
        <v>58</v>
      </c>
      <c r="I195" t="s">
        <v>40</v>
      </c>
      <c r="J195">
        <v>203</v>
      </c>
      <c r="K195" t="s">
        <v>31</v>
      </c>
      <c r="O195">
        <v>2143</v>
      </c>
      <c r="P195">
        <v>252</v>
      </c>
      <c r="R195" t="s">
        <v>47</v>
      </c>
      <c r="T195" t="s">
        <v>6285</v>
      </c>
      <c r="U195">
        <v>6</v>
      </c>
    </row>
    <row r="196" spans="1:21" x14ac:dyDescent="0.3">
      <c r="A196">
        <v>56398</v>
      </c>
      <c r="B196" s="1">
        <v>45961</v>
      </c>
      <c r="C196" s="28">
        <v>2.9166666666666667E-2</v>
      </c>
      <c r="D196">
        <v>0</v>
      </c>
      <c r="E196" t="s">
        <v>6312</v>
      </c>
      <c r="G196" t="s">
        <v>52</v>
      </c>
      <c r="H196" t="s">
        <v>26</v>
      </c>
      <c r="I196" t="s">
        <v>18</v>
      </c>
      <c r="J196">
        <v>226</v>
      </c>
      <c r="K196" t="s">
        <v>19</v>
      </c>
      <c r="L196">
        <v>63.8</v>
      </c>
      <c r="M196">
        <v>20.8</v>
      </c>
      <c r="N196">
        <v>5</v>
      </c>
      <c r="O196">
        <v>1871</v>
      </c>
      <c r="P196">
        <v>227</v>
      </c>
      <c r="Q196" t="s">
        <v>20</v>
      </c>
      <c r="S196" t="s">
        <v>36</v>
      </c>
      <c r="T196" t="s">
        <v>6289</v>
      </c>
      <c r="U196">
        <v>10</v>
      </c>
    </row>
    <row r="197" spans="1:21" x14ac:dyDescent="0.3">
      <c r="A197">
        <v>56307</v>
      </c>
      <c r="B197" s="1">
        <v>45670</v>
      </c>
      <c r="C197" s="28">
        <v>2.7777777777777779E-3</v>
      </c>
      <c r="D197">
        <v>0</v>
      </c>
      <c r="E197" t="s">
        <v>6312</v>
      </c>
      <c r="G197" t="s">
        <v>6273</v>
      </c>
      <c r="H197" t="s">
        <v>52</v>
      </c>
      <c r="I197" t="s">
        <v>27</v>
      </c>
      <c r="J197">
        <v>244</v>
      </c>
      <c r="K197" t="s">
        <v>31</v>
      </c>
      <c r="O197">
        <v>2113</v>
      </c>
      <c r="P197">
        <v>228</v>
      </c>
      <c r="R197" t="s">
        <v>32</v>
      </c>
      <c r="T197" t="s">
        <v>6280</v>
      </c>
      <c r="U197">
        <v>1</v>
      </c>
    </row>
    <row r="198" spans="1:21" x14ac:dyDescent="0.3">
      <c r="A198">
        <v>56259</v>
      </c>
      <c r="B198" s="1">
        <v>45945</v>
      </c>
      <c r="C198" s="28">
        <v>2.0833333333333332E-2</v>
      </c>
      <c r="D198">
        <v>0</v>
      </c>
      <c r="E198" t="s">
        <v>6312</v>
      </c>
      <c r="G198" t="s">
        <v>72</v>
      </c>
      <c r="H198" t="s">
        <v>23</v>
      </c>
      <c r="I198" t="s">
        <v>27</v>
      </c>
      <c r="J198">
        <v>217</v>
      </c>
      <c r="K198" t="s">
        <v>19</v>
      </c>
      <c r="L198">
        <v>17.71</v>
      </c>
      <c r="M198">
        <v>15.84</v>
      </c>
      <c r="N198">
        <v>1</v>
      </c>
      <c r="O198">
        <v>1083</v>
      </c>
      <c r="P198">
        <v>233</v>
      </c>
      <c r="Q198" t="s">
        <v>32</v>
      </c>
      <c r="S198" t="s">
        <v>21</v>
      </c>
      <c r="T198" t="s">
        <v>6289</v>
      </c>
      <c r="U198">
        <v>10</v>
      </c>
    </row>
    <row r="199" spans="1:21" x14ac:dyDescent="0.3">
      <c r="A199">
        <v>56168</v>
      </c>
      <c r="B199" s="1">
        <v>45971</v>
      </c>
      <c r="C199" s="28">
        <v>2.1527777777777778E-2</v>
      </c>
      <c r="D199">
        <v>0</v>
      </c>
      <c r="E199" t="s">
        <v>6312</v>
      </c>
      <c r="G199" t="s">
        <v>26</v>
      </c>
      <c r="H199" t="s">
        <v>38</v>
      </c>
      <c r="I199" t="s">
        <v>18</v>
      </c>
      <c r="J199">
        <v>204</v>
      </c>
      <c r="K199" t="s">
        <v>19</v>
      </c>
      <c r="L199">
        <v>57.7</v>
      </c>
      <c r="M199">
        <v>19.77</v>
      </c>
      <c r="N199">
        <v>1</v>
      </c>
      <c r="O199">
        <v>1973</v>
      </c>
      <c r="P199">
        <v>235</v>
      </c>
      <c r="Q199" t="s">
        <v>44</v>
      </c>
      <c r="S199" t="s">
        <v>36</v>
      </c>
      <c r="T199" t="s">
        <v>6290</v>
      </c>
      <c r="U199">
        <v>11</v>
      </c>
    </row>
    <row r="200" spans="1:21" x14ac:dyDescent="0.3">
      <c r="A200">
        <v>56146</v>
      </c>
      <c r="B200" s="1">
        <v>45737</v>
      </c>
      <c r="C200" s="28">
        <v>7.6388888888888886E-3</v>
      </c>
      <c r="D200">
        <v>0</v>
      </c>
      <c r="E200" t="s">
        <v>6312</v>
      </c>
      <c r="G200" t="s">
        <v>58</v>
      </c>
      <c r="H200" t="s">
        <v>26</v>
      </c>
      <c r="I200" t="s">
        <v>18</v>
      </c>
      <c r="J200">
        <v>236</v>
      </c>
      <c r="K200" t="s">
        <v>19</v>
      </c>
      <c r="L200">
        <v>29.18</v>
      </c>
      <c r="M200">
        <v>17.23</v>
      </c>
      <c r="N200">
        <v>5</v>
      </c>
      <c r="O200">
        <v>1983</v>
      </c>
      <c r="P200">
        <v>237</v>
      </c>
      <c r="Q200" t="s">
        <v>53</v>
      </c>
      <c r="S200" t="s">
        <v>21</v>
      </c>
      <c r="T200" t="s">
        <v>6282</v>
      </c>
      <c r="U200">
        <v>3</v>
      </c>
    </row>
    <row r="201" spans="1:21" x14ac:dyDescent="0.3">
      <c r="A201">
        <v>55763</v>
      </c>
      <c r="B201" s="1">
        <v>45701</v>
      </c>
      <c r="C201" s="28">
        <v>1.2500000000000001E-2</v>
      </c>
      <c r="D201">
        <v>0</v>
      </c>
      <c r="E201" t="s">
        <v>6312</v>
      </c>
      <c r="G201" t="s">
        <v>58</v>
      </c>
      <c r="H201" t="s">
        <v>6273</v>
      </c>
      <c r="I201" t="s">
        <v>40</v>
      </c>
      <c r="J201">
        <v>207</v>
      </c>
      <c r="K201" t="s">
        <v>19</v>
      </c>
      <c r="L201">
        <v>69.25</v>
      </c>
      <c r="M201">
        <v>25.25</v>
      </c>
      <c r="N201">
        <v>4</v>
      </c>
      <c r="O201">
        <v>1422</v>
      </c>
      <c r="P201">
        <v>243</v>
      </c>
      <c r="Q201" t="s">
        <v>20</v>
      </c>
      <c r="S201" t="s">
        <v>21</v>
      </c>
      <c r="T201" t="s">
        <v>6281</v>
      </c>
      <c r="U201">
        <v>2</v>
      </c>
    </row>
    <row r="202" spans="1:21" x14ac:dyDescent="0.3">
      <c r="A202">
        <v>55670</v>
      </c>
      <c r="B202" s="1">
        <v>45885</v>
      </c>
      <c r="C202" s="28">
        <v>1.0416666666666666E-2</v>
      </c>
      <c r="D202">
        <v>0</v>
      </c>
      <c r="E202" t="s">
        <v>6312</v>
      </c>
      <c r="G202" t="s">
        <v>81</v>
      </c>
      <c r="H202" t="s">
        <v>23</v>
      </c>
      <c r="I202" t="s">
        <v>18</v>
      </c>
      <c r="J202">
        <v>228</v>
      </c>
      <c r="K202" t="s">
        <v>19</v>
      </c>
      <c r="L202">
        <v>11.24</v>
      </c>
      <c r="M202">
        <v>9.09</v>
      </c>
      <c r="N202">
        <v>4</v>
      </c>
      <c r="O202">
        <v>1075</v>
      </c>
      <c r="P202">
        <v>220</v>
      </c>
      <c r="Q202" t="s">
        <v>20</v>
      </c>
      <c r="S202" t="s">
        <v>21</v>
      </c>
      <c r="T202" t="s">
        <v>6287</v>
      </c>
      <c r="U202">
        <v>8</v>
      </c>
    </row>
    <row r="203" spans="1:21" x14ac:dyDescent="0.3">
      <c r="A203">
        <v>55627</v>
      </c>
      <c r="B203" s="1">
        <v>45840</v>
      </c>
      <c r="C203" s="28">
        <v>2.6388888888888889E-2</v>
      </c>
      <c r="D203">
        <v>0</v>
      </c>
      <c r="E203" t="s">
        <v>6312</v>
      </c>
      <c r="G203" t="s">
        <v>6272</v>
      </c>
      <c r="H203" t="s">
        <v>26</v>
      </c>
      <c r="I203" t="s">
        <v>18</v>
      </c>
      <c r="J203">
        <v>229</v>
      </c>
      <c r="K203" t="s">
        <v>19</v>
      </c>
      <c r="L203">
        <v>65.47</v>
      </c>
      <c r="M203">
        <v>25.11</v>
      </c>
      <c r="N203">
        <v>4</v>
      </c>
      <c r="O203">
        <v>1490</v>
      </c>
      <c r="P203">
        <v>246</v>
      </c>
      <c r="Q203" t="s">
        <v>53</v>
      </c>
      <c r="S203" t="s">
        <v>21</v>
      </c>
      <c r="T203" t="s">
        <v>6286</v>
      </c>
      <c r="U203">
        <v>7</v>
      </c>
    </row>
    <row r="204" spans="1:21" x14ac:dyDescent="0.3">
      <c r="A204">
        <v>55619</v>
      </c>
      <c r="B204" s="1">
        <v>45987</v>
      </c>
      <c r="C204" s="28">
        <v>3.6111111111111108E-2</v>
      </c>
      <c r="D204">
        <v>0</v>
      </c>
      <c r="E204" t="s">
        <v>6312</v>
      </c>
      <c r="G204" t="s">
        <v>6273</v>
      </c>
      <c r="H204" t="s">
        <v>23</v>
      </c>
      <c r="I204" t="s">
        <v>27</v>
      </c>
      <c r="J204">
        <v>235</v>
      </c>
      <c r="K204" t="s">
        <v>19</v>
      </c>
      <c r="L204">
        <v>20.36</v>
      </c>
      <c r="M204">
        <v>12.09</v>
      </c>
      <c r="N204">
        <v>5</v>
      </c>
      <c r="O204">
        <v>1900</v>
      </c>
      <c r="P204">
        <v>233</v>
      </c>
      <c r="Q204" t="s">
        <v>32</v>
      </c>
      <c r="S204" t="s">
        <v>36</v>
      </c>
      <c r="T204" t="s">
        <v>6290</v>
      </c>
      <c r="U204">
        <v>11</v>
      </c>
    </row>
    <row r="205" spans="1:21" x14ac:dyDescent="0.3">
      <c r="A205">
        <v>55583</v>
      </c>
      <c r="B205" s="1">
        <v>45903</v>
      </c>
      <c r="C205" s="28">
        <v>1.3888888888888888E-2</v>
      </c>
      <c r="D205">
        <v>0</v>
      </c>
      <c r="E205" t="s">
        <v>6312</v>
      </c>
      <c r="G205" t="s">
        <v>26</v>
      </c>
      <c r="H205" t="s">
        <v>75</v>
      </c>
      <c r="I205" t="s">
        <v>27</v>
      </c>
      <c r="J205">
        <v>258</v>
      </c>
      <c r="K205" t="s">
        <v>19</v>
      </c>
      <c r="L205">
        <v>64.680000000000007</v>
      </c>
      <c r="M205">
        <v>25.92</v>
      </c>
      <c r="N205">
        <v>1</v>
      </c>
      <c r="O205">
        <v>1162</v>
      </c>
      <c r="P205">
        <v>258</v>
      </c>
      <c r="Q205" t="s">
        <v>32</v>
      </c>
      <c r="S205" t="s">
        <v>21</v>
      </c>
      <c r="T205" t="s">
        <v>6288</v>
      </c>
      <c r="U205">
        <v>9</v>
      </c>
    </row>
    <row r="206" spans="1:21" x14ac:dyDescent="0.3">
      <c r="A206">
        <v>55532</v>
      </c>
      <c r="B206" s="1">
        <v>45879</v>
      </c>
      <c r="C206" s="28">
        <v>3.0555555555555555E-2</v>
      </c>
      <c r="D206">
        <v>0</v>
      </c>
      <c r="E206" t="s">
        <v>6312</v>
      </c>
      <c r="G206" t="s">
        <v>6272</v>
      </c>
      <c r="H206" t="s">
        <v>81</v>
      </c>
      <c r="I206" t="s">
        <v>40</v>
      </c>
      <c r="J206">
        <v>259</v>
      </c>
      <c r="K206" t="s">
        <v>19</v>
      </c>
      <c r="L206">
        <v>57.71</v>
      </c>
      <c r="M206">
        <v>8.51</v>
      </c>
      <c r="N206">
        <v>3</v>
      </c>
      <c r="O206">
        <v>1399</v>
      </c>
      <c r="P206">
        <v>204</v>
      </c>
      <c r="Q206" t="s">
        <v>28</v>
      </c>
      <c r="S206" t="s">
        <v>21</v>
      </c>
      <c r="T206" t="s">
        <v>6287</v>
      </c>
      <c r="U206">
        <v>8</v>
      </c>
    </row>
    <row r="207" spans="1:21" x14ac:dyDescent="0.3">
      <c r="A207">
        <v>55504</v>
      </c>
      <c r="B207" s="1">
        <v>45688</v>
      </c>
      <c r="C207" s="28">
        <v>1.0416666666666666E-2</v>
      </c>
      <c r="D207">
        <v>0</v>
      </c>
      <c r="E207" t="s">
        <v>6312</v>
      </c>
      <c r="G207" t="s">
        <v>58</v>
      </c>
      <c r="H207" t="s">
        <v>81</v>
      </c>
      <c r="I207" t="s">
        <v>27</v>
      </c>
      <c r="J207">
        <v>204</v>
      </c>
      <c r="K207" t="s">
        <v>31</v>
      </c>
      <c r="O207">
        <v>1136</v>
      </c>
      <c r="P207">
        <v>252</v>
      </c>
      <c r="R207" t="s">
        <v>55</v>
      </c>
      <c r="T207" t="s">
        <v>6280</v>
      </c>
      <c r="U207">
        <v>1</v>
      </c>
    </row>
    <row r="208" spans="1:21" x14ac:dyDescent="0.3">
      <c r="A208">
        <v>54655</v>
      </c>
      <c r="B208" s="1">
        <v>45855</v>
      </c>
      <c r="C208" s="28">
        <v>2.5000000000000001E-2</v>
      </c>
      <c r="D208">
        <v>0</v>
      </c>
      <c r="E208" t="s">
        <v>6312</v>
      </c>
      <c r="G208" t="s">
        <v>30</v>
      </c>
      <c r="H208" t="s">
        <v>72</v>
      </c>
      <c r="I208" t="s">
        <v>18</v>
      </c>
      <c r="J208">
        <v>212</v>
      </c>
      <c r="K208" t="s">
        <v>19</v>
      </c>
      <c r="L208">
        <v>61.71</v>
      </c>
      <c r="M208">
        <v>3.42</v>
      </c>
      <c r="N208">
        <v>5</v>
      </c>
      <c r="O208">
        <v>1444</v>
      </c>
      <c r="P208">
        <v>253</v>
      </c>
      <c r="Q208" t="s">
        <v>28</v>
      </c>
      <c r="S208" t="s">
        <v>21</v>
      </c>
      <c r="T208" t="s">
        <v>6286</v>
      </c>
      <c r="U208">
        <v>7</v>
      </c>
    </row>
    <row r="209" spans="1:21" x14ac:dyDescent="0.3">
      <c r="A209">
        <v>54455</v>
      </c>
      <c r="B209" s="1">
        <v>45998</v>
      </c>
      <c r="C209" s="28">
        <v>2.1527777777777778E-2</v>
      </c>
      <c r="D209">
        <v>0</v>
      </c>
      <c r="E209" t="s">
        <v>6312</v>
      </c>
      <c r="G209" t="s">
        <v>81</v>
      </c>
      <c r="H209" t="s">
        <v>75</v>
      </c>
      <c r="I209" t="s">
        <v>27</v>
      </c>
      <c r="J209">
        <v>202</v>
      </c>
      <c r="K209" t="s">
        <v>19</v>
      </c>
      <c r="L209">
        <v>70.45</v>
      </c>
      <c r="M209">
        <v>26.01</v>
      </c>
      <c r="N209">
        <v>4</v>
      </c>
      <c r="O209">
        <v>1632</v>
      </c>
      <c r="P209">
        <v>216</v>
      </c>
      <c r="Q209" t="s">
        <v>44</v>
      </c>
      <c r="S209" t="s">
        <v>21</v>
      </c>
      <c r="T209" t="s">
        <v>6291</v>
      </c>
      <c r="U209">
        <v>12</v>
      </c>
    </row>
    <row r="210" spans="1:21" x14ac:dyDescent="0.3">
      <c r="A210">
        <v>54426</v>
      </c>
      <c r="B210" s="1">
        <v>45908</v>
      </c>
      <c r="C210" s="28">
        <v>6.9444444444444447E-4</v>
      </c>
      <c r="D210">
        <v>0</v>
      </c>
      <c r="E210" t="s">
        <v>6312</v>
      </c>
      <c r="G210" t="s">
        <v>75</v>
      </c>
      <c r="H210" t="s">
        <v>23</v>
      </c>
      <c r="I210" t="s">
        <v>18</v>
      </c>
      <c r="J210">
        <v>215</v>
      </c>
      <c r="K210" t="s">
        <v>19</v>
      </c>
      <c r="L210">
        <v>72.459999999999994</v>
      </c>
      <c r="M210">
        <v>27.14</v>
      </c>
      <c r="N210">
        <v>1</v>
      </c>
      <c r="O210">
        <v>1777</v>
      </c>
      <c r="P210">
        <v>247</v>
      </c>
      <c r="Q210" t="s">
        <v>44</v>
      </c>
      <c r="S210" t="s">
        <v>36</v>
      </c>
      <c r="T210" t="s">
        <v>6288</v>
      </c>
      <c r="U210">
        <v>9</v>
      </c>
    </row>
    <row r="211" spans="1:21" x14ac:dyDescent="0.3">
      <c r="A211">
        <v>54387</v>
      </c>
      <c r="B211" s="1">
        <v>45989</v>
      </c>
      <c r="C211" s="28">
        <v>6.9444444444444447E-4</v>
      </c>
      <c r="D211">
        <v>0</v>
      </c>
      <c r="E211" t="s">
        <v>6312</v>
      </c>
      <c r="G211" t="s">
        <v>30</v>
      </c>
      <c r="H211" t="s">
        <v>94</v>
      </c>
      <c r="I211" t="s">
        <v>18</v>
      </c>
      <c r="J211">
        <v>247</v>
      </c>
      <c r="K211" t="s">
        <v>19</v>
      </c>
      <c r="L211">
        <v>49.17</v>
      </c>
      <c r="M211">
        <v>3.81</v>
      </c>
      <c r="N211">
        <v>1</v>
      </c>
      <c r="O211">
        <v>1838</v>
      </c>
      <c r="P211">
        <v>204</v>
      </c>
      <c r="Q211" t="s">
        <v>50</v>
      </c>
      <c r="S211" t="s">
        <v>36</v>
      </c>
      <c r="T211" t="s">
        <v>6290</v>
      </c>
      <c r="U211">
        <v>11</v>
      </c>
    </row>
    <row r="212" spans="1:21" x14ac:dyDescent="0.3">
      <c r="A212">
        <v>54364</v>
      </c>
      <c r="B212" s="1">
        <v>45659</v>
      </c>
      <c r="C212" s="28">
        <v>2.2222222222222223E-2</v>
      </c>
      <c r="D212">
        <v>0</v>
      </c>
      <c r="E212" t="s">
        <v>6312</v>
      </c>
      <c r="G212" t="s">
        <v>23</v>
      </c>
      <c r="H212" t="s">
        <v>81</v>
      </c>
      <c r="I212" t="s">
        <v>27</v>
      </c>
      <c r="J212">
        <v>247</v>
      </c>
      <c r="K212" t="s">
        <v>19</v>
      </c>
      <c r="L212">
        <v>66.64</v>
      </c>
      <c r="M212">
        <v>26.45</v>
      </c>
      <c r="N212">
        <v>2</v>
      </c>
      <c r="O212">
        <v>2024</v>
      </c>
      <c r="P212">
        <v>231</v>
      </c>
      <c r="Q212" t="s">
        <v>28</v>
      </c>
      <c r="S212" t="s">
        <v>21</v>
      </c>
      <c r="T212" t="s">
        <v>6280</v>
      </c>
      <c r="U212">
        <v>1</v>
      </c>
    </row>
    <row r="213" spans="1:21" x14ac:dyDescent="0.3">
      <c r="A213">
        <v>54198</v>
      </c>
      <c r="B213" s="1">
        <v>45730</v>
      </c>
      <c r="C213" s="28">
        <v>3.7499999999999999E-2</v>
      </c>
      <c r="D213">
        <v>0</v>
      </c>
      <c r="E213" t="s">
        <v>6312</v>
      </c>
      <c r="G213" t="s">
        <v>81</v>
      </c>
      <c r="H213" t="s">
        <v>23</v>
      </c>
      <c r="I213" t="s">
        <v>40</v>
      </c>
      <c r="J213">
        <v>259</v>
      </c>
      <c r="K213" t="s">
        <v>19</v>
      </c>
      <c r="L213">
        <v>84.56</v>
      </c>
      <c r="M213">
        <v>26.84</v>
      </c>
      <c r="N213">
        <v>1</v>
      </c>
      <c r="O213">
        <v>1329</v>
      </c>
      <c r="P213">
        <v>252</v>
      </c>
      <c r="Q213" t="s">
        <v>50</v>
      </c>
      <c r="S213" t="s">
        <v>21</v>
      </c>
      <c r="T213" t="s">
        <v>6282</v>
      </c>
      <c r="U213">
        <v>3</v>
      </c>
    </row>
    <row r="214" spans="1:21" x14ac:dyDescent="0.3">
      <c r="A214">
        <v>54148</v>
      </c>
      <c r="B214" s="1">
        <v>45866</v>
      </c>
      <c r="C214" s="28">
        <v>4.8611111111111112E-3</v>
      </c>
      <c r="D214">
        <v>0</v>
      </c>
      <c r="E214" t="s">
        <v>6312</v>
      </c>
      <c r="G214" t="s">
        <v>38</v>
      </c>
      <c r="H214" t="s">
        <v>38</v>
      </c>
      <c r="I214" t="s">
        <v>40</v>
      </c>
      <c r="J214">
        <v>250</v>
      </c>
      <c r="K214" t="s">
        <v>31</v>
      </c>
      <c r="O214">
        <v>1253</v>
      </c>
      <c r="P214">
        <v>256</v>
      </c>
      <c r="R214" t="s">
        <v>32</v>
      </c>
      <c r="T214" t="s">
        <v>6286</v>
      </c>
      <c r="U214">
        <v>7</v>
      </c>
    </row>
    <row r="215" spans="1:21" x14ac:dyDescent="0.3">
      <c r="A215">
        <v>53952</v>
      </c>
      <c r="B215" s="1">
        <v>45837</v>
      </c>
      <c r="C215" s="28">
        <v>1.5277777777777777E-2</v>
      </c>
      <c r="D215">
        <v>0</v>
      </c>
      <c r="E215" t="s">
        <v>6312</v>
      </c>
      <c r="G215" t="s">
        <v>94</v>
      </c>
      <c r="H215" t="s">
        <v>30</v>
      </c>
      <c r="I215" t="s">
        <v>27</v>
      </c>
      <c r="J215">
        <v>215</v>
      </c>
      <c r="K215" t="s">
        <v>19</v>
      </c>
      <c r="L215">
        <v>50.65</v>
      </c>
      <c r="M215">
        <v>19.86</v>
      </c>
      <c r="N215">
        <v>5</v>
      </c>
      <c r="O215">
        <v>1593</v>
      </c>
      <c r="P215">
        <v>208</v>
      </c>
      <c r="Q215" t="s">
        <v>53</v>
      </c>
      <c r="S215" t="s">
        <v>21</v>
      </c>
      <c r="T215" t="s">
        <v>6285</v>
      </c>
      <c r="U215">
        <v>6</v>
      </c>
    </row>
    <row r="216" spans="1:21" x14ac:dyDescent="0.3">
      <c r="A216">
        <v>53240</v>
      </c>
      <c r="B216" s="1">
        <v>45701</v>
      </c>
      <c r="C216" s="28">
        <v>2.0833333333333332E-2</v>
      </c>
      <c r="D216">
        <v>0</v>
      </c>
      <c r="E216" t="s">
        <v>6312</v>
      </c>
      <c r="G216" t="s">
        <v>23</v>
      </c>
      <c r="H216" t="s">
        <v>83</v>
      </c>
      <c r="I216" t="s">
        <v>27</v>
      </c>
      <c r="J216">
        <v>230</v>
      </c>
      <c r="K216" t="s">
        <v>19</v>
      </c>
      <c r="L216">
        <v>21.15</v>
      </c>
      <c r="M216">
        <v>8.66</v>
      </c>
      <c r="N216">
        <v>1</v>
      </c>
      <c r="O216">
        <v>2022</v>
      </c>
      <c r="P216">
        <v>235</v>
      </c>
      <c r="Q216" t="s">
        <v>50</v>
      </c>
      <c r="S216" t="s">
        <v>21</v>
      </c>
      <c r="T216" t="s">
        <v>6281</v>
      </c>
      <c r="U216">
        <v>2</v>
      </c>
    </row>
    <row r="217" spans="1:21" x14ac:dyDescent="0.3">
      <c r="A217">
        <v>52699</v>
      </c>
      <c r="B217" s="1">
        <v>45834</v>
      </c>
      <c r="C217" s="28">
        <v>9.0277777777777769E-3</v>
      </c>
      <c r="D217">
        <v>0</v>
      </c>
      <c r="E217" t="s">
        <v>6312</v>
      </c>
      <c r="G217" t="s">
        <v>72</v>
      </c>
      <c r="H217" t="s">
        <v>67</v>
      </c>
      <c r="I217" t="s">
        <v>18</v>
      </c>
      <c r="J217">
        <v>215</v>
      </c>
      <c r="K217" t="s">
        <v>31</v>
      </c>
      <c r="O217">
        <v>1429</v>
      </c>
      <c r="P217">
        <v>249</v>
      </c>
      <c r="R217" t="s">
        <v>32</v>
      </c>
      <c r="T217" t="s">
        <v>6285</v>
      </c>
      <c r="U217">
        <v>6</v>
      </c>
    </row>
    <row r="218" spans="1:21" x14ac:dyDescent="0.3">
      <c r="A218">
        <v>52632</v>
      </c>
      <c r="B218" s="1">
        <v>45855</v>
      </c>
      <c r="C218" s="28">
        <v>3.125E-2</v>
      </c>
      <c r="D218">
        <v>0</v>
      </c>
      <c r="E218" t="s">
        <v>6312</v>
      </c>
      <c r="G218" t="s">
        <v>26</v>
      </c>
      <c r="H218" t="s">
        <v>23</v>
      </c>
      <c r="I218" t="s">
        <v>27</v>
      </c>
      <c r="J218">
        <v>242</v>
      </c>
      <c r="K218" t="s">
        <v>19</v>
      </c>
      <c r="L218">
        <v>53.81</v>
      </c>
      <c r="M218">
        <v>6.44</v>
      </c>
      <c r="N218">
        <v>5</v>
      </c>
      <c r="O218">
        <v>2017</v>
      </c>
      <c r="P218">
        <v>218</v>
      </c>
      <c r="Q218" t="s">
        <v>44</v>
      </c>
      <c r="S218" t="s">
        <v>36</v>
      </c>
      <c r="T218" t="s">
        <v>6286</v>
      </c>
      <c r="U218">
        <v>7</v>
      </c>
    </row>
    <row r="219" spans="1:21" x14ac:dyDescent="0.3">
      <c r="A219">
        <v>52632</v>
      </c>
      <c r="B219" s="1">
        <v>45707</v>
      </c>
      <c r="C219" s="28">
        <v>1.0416666666666666E-2</v>
      </c>
      <c r="D219">
        <v>0</v>
      </c>
      <c r="E219" t="s">
        <v>6312</v>
      </c>
      <c r="G219" t="s">
        <v>72</v>
      </c>
      <c r="H219" t="s">
        <v>81</v>
      </c>
      <c r="I219" t="s">
        <v>40</v>
      </c>
      <c r="J219">
        <v>222</v>
      </c>
      <c r="K219" t="s">
        <v>19</v>
      </c>
      <c r="L219">
        <v>74.680000000000007</v>
      </c>
      <c r="M219">
        <v>26.11</v>
      </c>
      <c r="N219">
        <v>3</v>
      </c>
      <c r="O219">
        <v>2170</v>
      </c>
      <c r="P219">
        <v>260</v>
      </c>
      <c r="Q219" t="s">
        <v>44</v>
      </c>
      <c r="S219" t="s">
        <v>36</v>
      </c>
      <c r="T219" t="s">
        <v>6281</v>
      </c>
      <c r="U219">
        <v>2</v>
      </c>
    </row>
    <row r="220" spans="1:21" x14ac:dyDescent="0.3">
      <c r="A220">
        <v>52514</v>
      </c>
      <c r="B220" s="1">
        <v>45702</v>
      </c>
      <c r="C220" s="28">
        <v>1.5972222222222221E-2</v>
      </c>
      <c r="D220">
        <v>0</v>
      </c>
      <c r="E220" t="s">
        <v>6312</v>
      </c>
      <c r="G220" t="s">
        <v>72</v>
      </c>
      <c r="H220" t="s">
        <v>6273</v>
      </c>
      <c r="I220" t="s">
        <v>40</v>
      </c>
      <c r="J220">
        <v>257</v>
      </c>
      <c r="K220" t="s">
        <v>24</v>
      </c>
      <c r="O220">
        <v>1904</v>
      </c>
      <c r="P220">
        <v>218</v>
      </c>
      <c r="T220" t="s">
        <v>6281</v>
      </c>
      <c r="U220">
        <v>2</v>
      </c>
    </row>
    <row r="221" spans="1:21" x14ac:dyDescent="0.3">
      <c r="A221">
        <v>52373</v>
      </c>
      <c r="B221" s="1">
        <v>45976</v>
      </c>
      <c r="C221" s="28">
        <v>1.9444444444444445E-2</v>
      </c>
      <c r="D221">
        <v>0</v>
      </c>
      <c r="E221" t="s">
        <v>6312</v>
      </c>
      <c r="G221" t="s">
        <v>83</v>
      </c>
      <c r="H221" t="s">
        <v>6272</v>
      </c>
      <c r="I221" t="s">
        <v>27</v>
      </c>
      <c r="J221">
        <v>230</v>
      </c>
      <c r="K221" t="s">
        <v>31</v>
      </c>
      <c r="O221">
        <v>1799</v>
      </c>
      <c r="P221">
        <v>209</v>
      </c>
      <c r="R221" t="s">
        <v>108</v>
      </c>
      <c r="T221" t="s">
        <v>6290</v>
      </c>
      <c r="U221">
        <v>11</v>
      </c>
    </row>
    <row r="222" spans="1:21" x14ac:dyDescent="0.3">
      <c r="A222">
        <v>52285</v>
      </c>
      <c r="B222" s="1">
        <v>45848</v>
      </c>
      <c r="C222" s="28">
        <v>3.888888888888889E-2</v>
      </c>
      <c r="D222">
        <v>0</v>
      </c>
      <c r="E222" t="s">
        <v>6312</v>
      </c>
      <c r="G222" t="s">
        <v>52</v>
      </c>
      <c r="H222" t="s">
        <v>72</v>
      </c>
      <c r="I222" t="s">
        <v>27</v>
      </c>
      <c r="J222">
        <v>213</v>
      </c>
      <c r="K222" t="s">
        <v>19</v>
      </c>
      <c r="L222">
        <v>16.97</v>
      </c>
      <c r="M222">
        <v>4.62</v>
      </c>
      <c r="N222">
        <v>3</v>
      </c>
      <c r="O222">
        <v>1333</v>
      </c>
      <c r="P222">
        <v>242</v>
      </c>
      <c r="Q222" t="s">
        <v>44</v>
      </c>
      <c r="S222" t="s">
        <v>21</v>
      </c>
      <c r="T222" t="s">
        <v>6286</v>
      </c>
      <c r="U222">
        <v>7</v>
      </c>
    </row>
    <row r="223" spans="1:21" x14ac:dyDescent="0.3">
      <c r="A223">
        <v>51954</v>
      </c>
      <c r="B223" s="1">
        <v>45854</v>
      </c>
      <c r="C223" s="28">
        <v>8.3333333333333332E-3</v>
      </c>
      <c r="D223">
        <v>0</v>
      </c>
      <c r="E223" t="s">
        <v>6312</v>
      </c>
      <c r="G223" t="s">
        <v>52</v>
      </c>
      <c r="H223" t="s">
        <v>83</v>
      </c>
      <c r="I223" t="s">
        <v>40</v>
      </c>
      <c r="J223">
        <v>234</v>
      </c>
      <c r="K223" t="s">
        <v>19</v>
      </c>
      <c r="L223">
        <v>9.32</v>
      </c>
      <c r="M223">
        <v>24.08</v>
      </c>
      <c r="N223">
        <v>3</v>
      </c>
      <c r="O223">
        <v>1633</v>
      </c>
      <c r="P223">
        <v>218</v>
      </c>
      <c r="Q223" t="s">
        <v>53</v>
      </c>
      <c r="S223" t="s">
        <v>36</v>
      </c>
      <c r="T223" t="s">
        <v>6286</v>
      </c>
      <c r="U223">
        <v>7</v>
      </c>
    </row>
    <row r="224" spans="1:21" x14ac:dyDescent="0.3">
      <c r="A224">
        <v>51866</v>
      </c>
      <c r="B224" s="1">
        <v>45903</v>
      </c>
      <c r="C224" s="28">
        <v>1.3194444444444444E-2</v>
      </c>
      <c r="D224">
        <v>0</v>
      </c>
      <c r="E224" t="s">
        <v>6312</v>
      </c>
      <c r="G224" t="s">
        <v>83</v>
      </c>
      <c r="H224" t="s">
        <v>81</v>
      </c>
      <c r="I224" t="s">
        <v>27</v>
      </c>
      <c r="J224">
        <v>259</v>
      </c>
      <c r="K224" t="s">
        <v>19</v>
      </c>
      <c r="L224">
        <v>80.22</v>
      </c>
      <c r="M224">
        <v>26.57</v>
      </c>
      <c r="N224">
        <v>1</v>
      </c>
      <c r="O224">
        <v>1691</v>
      </c>
      <c r="P224">
        <v>203</v>
      </c>
      <c r="Q224" t="s">
        <v>28</v>
      </c>
      <c r="S224" t="s">
        <v>21</v>
      </c>
      <c r="T224" t="s">
        <v>6288</v>
      </c>
      <c r="U224">
        <v>9</v>
      </c>
    </row>
    <row r="225" spans="1:21" x14ac:dyDescent="0.3">
      <c r="A225">
        <v>51820</v>
      </c>
      <c r="B225" s="1">
        <v>45717</v>
      </c>
      <c r="C225" s="28">
        <v>9.0277777777777769E-3</v>
      </c>
      <c r="D225">
        <v>0</v>
      </c>
      <c r="E225" t="s">
        <v>6312</v>
      </c>
      <c r="G225" t="s">
        <v>91</v>
      </c>
      <c r="H225" t="s">
        <v>26</v>
      </c>
      <c r="I225" t="s">
        <v>18</v>
      </c>
      <c r="J225">
        <v>218</v>
      </c>
      <c r="K225" t="s">
        <v>31</v>
      </c>
      <c r="O225">
        <v>1136</v>
      </c>
      <c r="P225">
        <v>253</v>
      </c>
      <c r="R225" t="s">
        <v>108</v>
      </c>
      <c r="T225" t="s">
        <v>6282</v>
      </c>
      <c r="U225">
        <v>3</v>
      </c>
    </row>
    <row r="226" spans="1:21" x14ac:dyDescent="0.3">
      <c r="A226">
        <v>51628</v>
      </c>
      <c r="B226" s="1">
        <v>45673</v>
      </c>
      <c r="C226" s="28">
        <v>2.9166666666666667E-2</v>
      </c>
      <c r="D226">
        <v>0</v>
      </c>
      <c r="E226" t="s">
        <v>6312</v>
      </c>
      <c r="G226" t="s">
        <v>75</v>
      </c>
      <c r="H226" t="s">
        <v>38</v>
      </c>
      <c r="I226" t="s">
        <v>27</v>
      </c>
      <c r="J226">
        <v>248</v>
      </c>
      <c r="K226" t="s">
        <v>31</v>
      </c>
      <c r="O226">
        <v>1083</v>
      </c>
      <c r="P226">
        <v>228</v>
      </c>
      <c r="R226" t="s">
        <v>128</v>
      </c>
      <c r="T226" t="s">
        <v>6280</v>
      </c>
      <c r="U226">
        <v>1</v>
      </c>
    </row>
    <row r="227" spans="1:21" x14ac:dyDescent="0.3">
      <c r="A227">
        <v>51245</v>
      </c>
      <c r="B227" s="1">
        <v>45739</v>
      </c>
      <c r="C227" s="28">
        <v>2.9861111111111113E-2</v>
      </c>
      <c r="D227">
        <v>0</v>
      </c>
      <c r="E227" t="s">
        <v>6312</v>
      </c>
      <c r="G227" t="s">
        <v>91</v>
      </c>
      <c r="H227" t="s">
        <v>6272</v>
      </c>
      <c r="I227" t="s">
        <v>40</v>
      </c>
      <c r="J227">
        <v>249</v>
      </c>
      <c r="K227" t="s">
        <v>19</v>
      </c>
      <c r="L227">
        <v>61.34</v>
      </c>
      <c r="M227">
        <v>4.8899999999999997</v>
      </c>
      <c r="N227">
        <v>4</v>
      </c>
      <c r="O227">
        <v>1059</v>
      </c>
      <c r="P227">
        <v>217</v>
      </c>
      <c r="Q227" t="s">
        <v>32</v>
      </c>
      <c r="S227" t="s">
        <v>36</v>
      </c>
      <c r="T227" t="s">
        <v>6282</v>
      </c>
      <c r="U227">
        <v>3</v>
      </c>
    </row>
    <row r="228" spans="1:21" x14ac:dyDescent="0.3">
      <c r="A228">
        <v>51228</v>
      </c>
      <c r="B228" s="1">
        <v>45890</v>
      </c>
      <c r="C228" s="28">
        <v>2.7083333333333334E-2</v>
      </c>
      <c r="D228">
        <v>0</v>
      </c>
      <c r="E228" t="s">
        <v>6312</v>
      </c>
      <c r="G228" t="s">
        <v>94</v>
      </c>
      <c r="H228" t="s">
        <v>23</v>
      </c>
      <c r="I228" t="s">
        <v>27</v>
      </c>
      <c r="J228">
        <v>255</v>
      </c>
      <c r="K228" t="s">
        <v>31</v>
      </c>
      <c r="O228">
        <v>1776</v>
      </c>
      <c r="P228">
        <v>214</v>
      </c>
      <c r="R228" t="s">
        <v>128</v>
      </c>
      <c r="T228" t="s">
        <v>6287</v>
      </c>
      <c r="U228">
        <v>8</v>
      </c>
    </row>
    <row r="229" spans="1:21" x14ac:dyDescent="0.3">
      <c r="A229">
        <v>51171</v>
      </c>
      <c r="B229" s="1">
        <v>45907</v>
      </c>
      <c r="C229" s="28">
        <v>1.8749999999999999E-2</v>
      </c>
      <c r="D229">
        <v>0</v>
      </c>
      <c r="E229" t="s">
        <v>6312</v>
      </c>
      <c r="G229" t="s">
        <v>75</v>
      </c>
      <c r="H229" t="s">
        <v>23</v>
      </c>
      <c r="I229" t="s">
        <v>40</v>
      </c>
      <c r="J229">
        <v>233</v>
      </c>
      <c r="K229" t="s">
        <v>19</v>
      </c>
      <c r="L229">
        <v>47.42</v>
      </c>
      <c r="M229">
        <v>23.11</v>
      </c>
      <c r="N229">
        <v>1</v>
      </c>
      <c r="O229">
        <v>1167</v>
      </c>
      <c r="P229">
        <v>201</v>
      </c>
      <c r="Q229" t="s">
        <v>20</v>
      </c>
      <c r="S229" t="s">
        <v>36</v>
      </c>
      <c r="T229" t="s">
        <v>6288</v>
      </c>
      <c r="U229">
        <v>9</v>
      </c>
    </row>
    <row r="230" spans="1:21" x14ac:dyDescent="0.3">
      <c r="A230">
        <v>50720</v>
      </c>
      <c r="B230" s="1">
        <v>45768</v>
      </c>
      <c r="C230" s="28">
        <v>3.0555555555555555E-2</v>
      </c>
      <c r="D230">
        <v>0</v>
      </c>
      <c r="E230" t="s">
        <v>6312</v>
      </c>
      <c r="G230" t="s">
        <v>30</v>
      </c>
      <c r="H230" t="s">
        <v>75</v>
      </c>
      <c r="I230" t="s">
        <v>27</v>
      </c>
      <c r="J230">
        <v>204</v>
      </c>
      <c r="K230" t="s">
        <v>24</v>
      </c>
      <c r="O230">
        <v>1314</v>
      </c>
      <c r="P230">
        <v>220</v>
      </c>
      <c r="T230" t="s">
        <v>6283</v>
      </c>
      <c r="U230">
        <v>4</v>
      </c>
    </row>
    <row r="231" spans="1:21" x14ac:dyDescent="0.3">
      <c r="A231">
        <v>50563</v>
      </c>
      <c r="B231" s="1">
        <v>45872</v>
      </c>
      <c r="C231" s="28">
        <v>3.6805555555555557E-2</v>
      </c>
      <c r="D231">
        <v>0</v>
      </c>
      <c r="E231" t="s">
        <v>6312</v>
      </c>
      <c r="G231" t="s">
        <v>6273</v>
      </c>
      <c r="H231" t="s">
        <v>52</v>
      </c>
      <c r="I231" t="s">
        <v>27</v>
      </c>
      <c r="J231">
        <v>222</v>
      </c>
      <c r="K231" t="s">
        <v>31</v>
      </c>
      <c r="O231">
        <v>1903</v>
      </c>
      <c r="P231">
        <v>260</v>
      </c>
      <c r="R231" t="s">
        <v>128</v>
      </c>
      <c r="T231" t="s">
        <v>6287</v>
      </c>
      <c r="U231">
        <v>8</v>
      </c>
    </row>
    <row r="232" spans="1:21" x14ac:dyDescent="0.3">
      <c r="A232">
        <v>50403</v>
      </c>
      <c r="B232" s="1">
        <v>45870</v>
      </c>
      <c r="C232" s="28">
        <v>8.3333333333333332E-3</v>
      </c>
      <c r="D232">
        <v>0</v>
      </c>
      <c r="E232" t="s">
        <v>6312</v>
      </c>
      <c r="G232" t="s">
        <v>23</v>
      </c>
      <c r="H232" t="s">
        <v>67</v>
      </c>
      <c r="I232" t="s">
        <v>18</v>
      </c>
      <c r="J232">
        <v>223</v>
      </c>
      <c r="K232" t="s">
        <v>19</v>
      </c>
      <c r="L232">
        <v>58.77</v>
      </c>
      <c r="M232">
        <v>26.24</v>
      </c>
      <c r="N232">
        <v>3</v>
      </c>
      <c r="O232">
        <v>1401</v>
      </c>
      <c r="P232">
        <v>237</v>
      </c>
      <c r="Q232" t="s">
        <v>28</v>
      </c>
      <c r="S232" t="s">
        <v>36</v>
      </c>
      <c r="T232" t="s">
        <v>6287</v>
      </c>
      <c r="U232">
        <v>8</v>
      </c>
    </row>
    <row r="233" spans="1:21" x14ac:dyDescent="0.3">
      <c r="A233">
        <v>50360</v>
      </c>
      <c r="B233" s="1">
        <v>45901</v>
      </c>
      <c r="C233" s="28">
        <v>1.6666666666666666E-2</v>
      </c>
      <c r="D233">
        <v>0</v>
      </c>
      <c r="E233" t="s">
        <v>6312</v>
      </c>
      <c r="G233" t="s">
        <v>75</v>
      </c>
      <c r="H233" t="s">
        <v>81</v>
      </c>
      <c r="I233" t="s">
        <v>18</v>
      </c>
      <c r="J233">
        <v>218</v>
      </c>
      <c r="K233" t="s">
        <v>19</v>
      </c>
      <c r="L233">
        <v>52</v>
      </c>
      <c r="M233">
        <v>23.96</v>
      </c>
      <c r="N233">
        <v>3</v>
      </c>
      <c r="O233">
        <v>1089</v>
      </c>
      <c r="P233">
        <v>259</v>
      </c>
      <c r="Q233" t="s">
        <v>20</v>
      </c>
      <c r="S233" t="s">
        <v>36</v>
      </c>
      <c r="T233" t="s">
        <v>6288</v>
      </c>
      <c r="U233">
        <v>9</v>
      </c>
    </row>
    <row r="234" spans="1:21" x14ac:dyDescent="0.3">
      <c r="A234">
        <v>50191</v>
      </c>
      <c r="B234" s="1">
        <v>46022</v>
      </c>
      <c r="C234" s="28">
        <v>2.9861111111111113E-2</v>
      </c>
      <c r="D234">
        <v>0</v>
      </c>
      <c r="E234" t="s">
        <v>6312</v>
      </c>
      <c r="G234" t="s">
        <v>81</v>
      </c>
      <c r="H234" t="s">
        <v>83</v>
      </c>
      <c r="I234" t="s">
        <v>40</v>
      </c>
      <c r="J234">
        <v>246</v>
      </c>
      <c r="K234" t="s">
        <v>19</v>
      </c>
      <c r="L234">
        <v>16.329999999999998</v>
      </c>
      <c r="M234">
        <v>21.41</v>
      </c>
      <c r="N234">
        <v>5</v>
      </c>
      <c r="O234">
        <v>1760</v>
      </c>
      <c r="P234">
        <v>258</v>
      </c>
      <c r="Q234" t="s">
        <v>28</v>
      </c>
      <c r="S234" t="s">
        <v>36</v>
      </c>
      <c r="T234" t="s">
        <v>6291</v>
      </c>
      <c r="U234">
        <v>12</v>
      </c>
    </row>
    <row r="235" spans="1:21" x14ac:dyDescent="0.3">
      <c r="A235">
        <v>50161</v>
      </c>
      <c r="B235" s="1">
        <v>45732</v>
      </c>
      <c r="C235" s="28">
        <v>2.0833333333333332E-2</v>
      </c>
      <c r="D235">
        <v>0</v>
      </c>
      <c r="E235" t="s">
        <v>6312</v>
      </c>
      <c r="G235" t="s">
        <v>38</v>
      </c>
      <c r="H235" t="s">
        <v>94</v>
      </c>
      <c r="I235" t="s">
        <v>40</v>
      </c>
      <c r="J235">
        <v>254</v>
      </c>
      <c r="K235" t="s">
        <v>19</v>
      </c>
      <c r="L235">
        <v>74.31</v>
      </c>
      <c r="M235">
        <v>24.69</v>
      </c>
      <c r="N235">
        <v>4</v>
      </c>
      <c r="O235">
        <v>1846</v>
      </c>
      <c r="P235">
        <v>248</v>
      </c>
      <c r="Q235" t="s">
        <v>20</v>
      </c>
      <c r="S235" t="s">
        <v>36</v>
      </c>
      <c r="T235" t="s">
        <v>6282</v>
      </c>
      <c r="U235">
        <v>3</v>
      </c>
    </row>
    <row r="236" spans="1:21" x14ac:dyDescent="0.3">
      <c r="A236">
        <v>48919</v>
      </c>
      <c r="B236" s="1">
        <v>45983</v>
      </c>
      <c r="C236" s="28">
        <v>3.125E-2</v>
      </c>
      <c r="D236">
        <v>0</v>
      </c>
      <c r="E236" t="s">
        <v>6312</v>
      </c>
      <c r="G236" t="s">
        <v>83</v>
      </c>
      <c r="H236" t="s">
        <v>6272</v>
      </c>
      <c r="I236" t="s">
        <v>27</v>
      </c>
      <c r="J236">
        <v>238</v>
      </c>
      <c r="K236" t="s">
        <v>19</v>
      </c>
      <c r="L236">
        <v>24.17</v>
      </c>
      <c r="M236">
        <v>19.37</v>
      </c>
      <c r="N236">
        <v>4</v>
      </c>
      <c r="O236">
        <v>1221</v>
      </c>
      <c r="P236">
        <v>247</v>
      </c>
      <c r="Q236" t="s">
        <v>32</v>
      </c>
      <c r="S236" t="s">
        <v>36</v>
      </c>
      <c r="T236" t="s">
        <v>6290</v>
      </c>
      <c r="U236">
        <v>11</v>
      </c>
    </row>
    <row r="237" spans="1:21" x14ac:dyDescent="0.3">
      <c r="A237">
        <v>48886</v>
      </c>
      <c r="B237" s="1">
        <v>45694</v>
      </c>
      <c r="C237" s="28">
        <v>1.3888888888888888E-2</v>
      </c>
      <c r="D237">
        <v>0</v>
      </c>
      <c r="E237" t="s">
        <v>6312</v>
      </c>
      <c r="G237" t="s">
        <v>52</v>
      </c>
      <c r="H237" t="s">
        <v>75</v>
      </c>
      <c r="I237" t="s">
        <v>27</v>
      </c>
      <c r="J237">
        <v>208</v>
      </c>
      <c r="K237" t="s">
        <v>19</v>
      </c>
      <c r="L237">
        <v>24.56</v>
      </c>
      <c r="M237">
        <v>6.32</v>
      </c>
      <c r="N237">
        <v>2</v>
      </c>
      <c r="O237">
        <v>1694</v>
      </c>
      <c r="P237">
        <v>207</v>
      </c>
      <c r="Q237" t="s">
        <v>28</v>
      </c>
      <c r="S237" t="s">
        <v>36</v>
      </c>
      <c r="T237" t="s">
        <v>6281</v>
      </c>
      <c r="U237">
        <v>2</v>
      </c>
    </row>
    <row r="238" spans="1:21" x14ac:dyDescent="0.3">
      <c r="A238">
        <v>48488</v>
      </c>
      <c r="B238" s="1">
        <v>46000</v>
      </c>
      <c r="C238" s="28">
        <v>1.4583333333333334E-2</v>
      </c>
      <c r="D238">
        <v>0</v>
      </c>
      <c r="E238" t="s">
        <v>6312</v>
      </c>
      <c r="G238" t="s">
        <v>91</v>
      </c>
      <c r="H238" t="s">
        <v>75</v>
      </c>
      <c r="I238" t="s">
        <v>40</v>
      </c>
      <c r="J238">
        <v>239</v>
      </c>
      <c r="K238" t="s">
        <v>19</v>
      </c>
      <c r="L238">
        <v>75.180000000000007</v>
      </c>
      <c r="M238">
        <v>27.62</v>
      </c>
      <c r="N238">
        <v>3</v>
      </c>
      <c r="O238">
        <v>1474</v>
      </c>
      <c r="P238">
        <v>249</v>
      </c>
      <c r="Q238" t="s">
        <v>50</v>
      </c>
      <c r="S238" t="s">
        <v>36</v>
      </c>
      <c r="T238" t="s">
        <v>6291</v>
      </c>
      <c r="U238">
        <v>12</v>
      </c>
    </row>
    <row r="239" spans="1:21" x14ac:dyDescent="0.3">
      <c r="A239">
        <v>48424</v>
      </c>
      <c r="B239" s="1">
        <v>45957</v>
      </c>
      <c r="C239" s="28">
        <v>2.9861111111111113E-2</v>
      </c>
      <c r="D239">
        <v>0</v>
      </c>
      <c r="E239" t="s">
        <v>6312</v>
      </c>
      <c r="G239" t="s">
        <v>91</v>
      </c>
      <c r="H239" t="s">
        <v>6273</v>
      </c>
      <c r="I239" t="s">
        <v>40</v>
      </c>
      <c r="J239">
        <v>243</v>
      </c>
      <c r="K239" t="s">
        <v>19</v>
      </c>
      <c r="L239">
        <v>37.54</v>
      </c>
      <c r="M239">
        <v>21.3</v>
      </c>
      <c r="N239">
        <v>5</v>
      </c>
      <c r="O239">
        <v>1296</v>
      </c>
      <c r="P239">
        <v>211</v>
      </c>
      <c r="Q239" t="s">
        <v>28</v>
      </c>
      <c r="S239" t="s">
        <v>21</v>
      </c>
      <c r="T239" t="s">
        <v>6289</v>
      </c>
      <c r="U239">
        <v>10</v>
      </c>
    </row>
    <row r="240" spans="1:21" x14ac:dyDescent="0.3">
      <c r="A240">
        <v>48396</v>
      </c>
      <c r="B240" s="1">
        <v>45728</v>
      </c>
      <c r="C240" s="28">
        <v>6.9444444444444447E-4</v>
      </c>
      <c r="D240">
        <v>0</v>
      </c>
      <c r="E240" t="s">
        <v>6312</v>
      </c>
      <c r="G240" t="s">
        <v>30</v>
      </c>
      <c r="H240" t="s">
        <v>83</v>
      </c>
      <c r="I240" t="s">
        <v>18</v>
      </c>
      <c r="J240">
        <v>234</v>
      </c>
      <c r="K240" t="s">
        <v>19</v>
      </c>
      <c r="L240">
        <v>46.04</v>
      </c>
      <c r="M240">
        <v>9.2799999999999994</v>
      </c>
      <c r="N240">
        <v>4</v>
      </c>
      <c r="O240">
        <v>2015</v>
      </c>
      <c r="P240">
        <v>250</v>
      </c>
      <c r="Q240" t="s">
        <v>50</v>
      </c>
      <c r="S240" t="s">
        <v>36</v>
      </c>
      <c r="T240" t="s">
        <v>6282</v>
      </c>
      <c r="U240">
        <v>3</v>
      </c>
    </row>
    <row r="241" spans="1:21" x14ac:dyDescent="0.3">
      <c r="A241">
        <v>48309</v>
      </c>
      <c r="B241" s="1">
        <v>45869</v>
      </c>
      <c r="C241" s="28">
        <v>3.472222222222222E-3</v>
      </c>
      <c r="D241">
        <v>0</v>
      </c>
      <c r="E241" t="s">
        <v>6312</v>
      </c>
      <c r="G241" t="s">
        <v>6273</v>
      </c>
      <c r="H241" t="s">
        <v>75</v>
      </c>
      <c r="I241" t="s">
        <v>18</v>
      </c>
      <c r="J241">
        <v>243</v>
      </c>
      <c r="K241" t="s">
        <v>19</v>
      </c>
      <c r="L241">
        <v>81.8</v>
      </c>
      <c r="M241">
        <v>8.7200000000000006</v>
      </c>
      <c r="N241">
        <v>1</v>
      </c>
      <c r="O241">
        <v>1212</v>
      </c>
      <c r="P241">
        <v>236</v>
      </c>
      <c r="Q241" t="s">
        <v>28</v>
      </c>
      <c r="S241" t="s">
        <v>36</v>
      </c>
      <c r="T241" t="s">
        <v>6286</v>
      </c>
      <c r="U241">
        <v>7</v>
      </c>
    </row>
    <row r="242" spans="1:21" x14ac:dyDescent="0.3">
      <c r="A242">
        <v>47898</v>
      </c>
      <c r="B242" s="1">
        <v>45882</v>
      </c>
      <c r="C242" s="28">
        <v>3.125E-2</v>
      </c>
      <c r="D242">
        <v>0</v>
      </c>
      <c r="E242" t="s">
        <v>6312</v>
      </c>
      <c r="G242" t="s">
        <v>91</v>
      </c>
      <c r="H242" t="s">
        <v>23</v>
      </c>
      <c r="I242" t="s">
        <v>18</v>
      </c>
      <c r="J242">
        <v>250</v>
      </c>
      <c r="K242" t="s">
        <v>31</v>
      </c>
      <c r="O242">
        <v>1288</v>
      </c>
      <c r="P242">
        <v>209</v>
      </c>
      <c r="R242" t="s">
        <v>41</v>
      </c>
      <c r="T242" t="s">
        <v>6287</v>
      </c>
      <c r="U242">
        <v>8</v>
      </c>
    </row>
    <row r="243" spans="1:21" x14ac:dyDescent="0.3">
      <c r="A243">
        <v>47692</v>
      </c>
      <c r="B243" s="1">
        <v>45684</v>
      </c>
      <c r="C243" s="28">
        <v>2.0833333333333332E-2</v>
      </c>
      <c r="D243">
        <v>0</v>
      </c>
      <c r="E243" t="s">
        <v>6312</v>
      </c>
      <c r="G243" t="s">
        <v>23</v>
      </c>
      <c r="H243" t="s">
        <v>72</v>
      </c>
      <c r="I243" t="s">
        <v>40</v>
      </c>
      <c r="J243">
        <v>240</v>
      </c>
      <c r="K243" t="s">
        <v>19</v>
      </c>
      <c r="L243">
        <v>72.92</v>
      </c>
      <c r="M243">
        <v>9.33</v>
      </c>
      <c r="N243">
        <v>3</v>
      </c>
      <c r="O243">
        <v>1635</v>
      </c>
      <c r="P243">
        <v>250</v>
      </c>
      <c r="Q243" t="s">
        <v>44</v>
      </c>
      <c r="S243" t="s">
        <v>21</v>
      </c>
      <c r="T243" t="s">
        <v>6280</v>
      </c>
      <c r="U243">
        <v>1</v>
      </c>
    </row>
    <row r="244" spans="1:21" x14ac:dyDescent="0.3">
      <c r="A244">
        <v>47510</v>
      </c>
      <c r="B244" s="1">
        <v>45918</v>
      </c>
      <c r="C244" s="28">
        <v>3.3333333333333333E-2</v>
      </c>
      <c r="D244">
        <v>0</v>
      </c>
      <c r="E244" t="s">
        <v>6312</v>
      </c>
      <c r="G244" t="s">
        <v>38</v>
      </c>
      <c r="H244" t="s">
        <v>75</v>
      </c>
      <c r="I244" t="s">
        <v>18</v>
      </c>
      <c r="J244">
        <v>201</v>
      </c>
      <c r="K244" t="s">
        <v>19</v>
      </c>
      <c r="L244">
        <v>75.180000000000007</v>
      </c>
      <c r="M244">
        <v>25.35</v>
      </c>
      <c r="N244">
        <v>2</v>
      </c>
      <c r="O244">
        <v>1758</v>
      </c>
      <c r="P244">
        <v>211</v>
      </c>
      <c r="Q244" t="s">
        <v>44</v>
      </c>
      <c r="S244" t="s">
        <v>21</v>
      </c>
      <c r="T244" t="s">
        <v>6288</v>
      </c>
      <c r="U244">
        <v>9</v>
      </c>
    </row>
    <row r="245" spans="1:21" x14ac:dyDescent="0.3">
      <c r="A245">
        <v>46993</v>
      </c>
      <c r="B245" s="1">
        <v>45723</v>
      </c>
      <c r="C245" s="28">
        <v>3.125E-2</v>
      </c>
      <c r="D245">
        <v>0</v>
      </c>
      <c r="E245" t="s">
        <v>6312</v>
      </c>
      <c r="G245" t="s">
        <v>23</v>
      </c>
      <c r="H245" t="s">
        <v>58</v>
      </c>
      <c r="I245" t="s">
        <v>40</v>
      </c>
      <c r="J245">
        <v>233</v>
      </c>
      <c r="K245" t="s">
        <v>19</v>
      </c>
      <c r="L245">
        <v>19.07</v>
      </c>
      <c r="M245">
        <v>17.41</v>
      </c>
      <c r="N245">
        <v>3</v>
      </c>
      <c r="O245">
        <v>1875</v>
      </c>
      <c r="P245">
        <v>215</v>
      </c>
      <c r="Q245" t="s">
        <v>32</v>
      </c>
      <c r="S245" t="s">
        <v>21</v>
      </c>
      <c r="T245" t="s">
        <v>6282</v>
      </c>
      <c r="U245">
        <v>3</v>
      </c>
    </row>
    <row r="246" spans="1:21" x14ac:dyDescent="0.3">
      <c r="A246">
        <v>46773</v>
      </c>
      <c r="B246" s="1">
        <v>46009</v>
      </c>
      <c r="C246" s="28">
        <v>1.6666666666666666E-2</v>
      </c>
      <c r="D246">
        <v>0</v>
      </c>
      <c r="E246" t="s">
        <v>6312</v>
      </c>
      <c r="G246" t="s">
        <v>67</v>
      </c>
      <c r="H246" t="s">
        <v>67</v>
      </c>
      <c r="I246" t="s">
        <v>40</v>
      </c>
      <c r="J246">
        <v>243</v>
      </c>
      <c r="K246" t="s">
        <v>19</v>
      </c>
      <c r="L246">
        <v>19.59</v>
      </c>
      <c r="M246">
        <v>4.79</v>
      </c>
      <c r="N246">
        <v>3</v>
      </c>
      <c r="O246">
        <v>1781</v>
      </c>
      <c r="P246">
        <v>257</v>
      </c>
      <c r="Q246" t="s">
        <v>20</v>
      </c>
      <c r="S246" t="s">
        <v>36</v>
      </c>
      <c r="T246" t="s">
        <v>6291</v>
      </c>
      <c r="U246">
        <v>12</v>
      </c>
    </row>
    <row r="247" spans="1:21" x14ac:dyDescent="0.3">
      <c r="A247">
        <v>46489</v>
      </c>
      <c r="B247" s="1">
        <v>45719</v>
      </c>
      <c r="C247" s="28">
        <v>3.7499999999999999E-2</v>
      </c>
      <c r="D247">
        <v>0</v>
      </c>
      <c r="E247" t="s">
        <v>6312</v>
      </c>
      <c r="G247" t="s">
        <v>81</v>
      </c>
      <c r="H247" t="s">
        <v>72</v>
      </c>
      <c r="I247" t="s">
        <v>40</v>
      </c>
      <c r="J247">
        <v>228</v>
      </c>
      <c r="K247" t="s">
        <v>19</v>
      </c>
      <c r="L247">
        <v>66.099999999999994</v>
      </c>
      <c r="M247">
        <v>4.05</v>
      </c>
      <c r="N247">
        <v>3</v>
      </c>
      <c r="O247">
        <v>2069</v>
      </c>
      <c r="P247">
        <v>258</v>
      </c>
      <c r="Q247" t="s">
        <v>32</v>
      </c>
      <c r="S247" t="s">
        <v>21</v>
      </c>
      <c r="T247" t="s">
        <v>6282</v>
      </c>
      <c r="U247">
        <v>3</v>
      </c>
    </row>
    <row r="248" spans="1:21" x14ac:dyDescent="0.3">
      <c r="A248">
        <v>45962</v>
      </c>
      <c r="B248" s="1">
        <v>45969</v>
      </c>
      <c r="C248" s="28">
        <v>2.5694444444444443E-2</v>
      </c>
      <c r="D248">
        <v>0</v>
      </c>
      <c r="E248" t="s">
        <v>6312</v>
      </c>
      <c r="G248" t="s">
        <v>72</v>
      </c>
      <c r="H248" t="s">
        <v>52</v>
      </c>
      <c r="I248" t="s">
        <v>27</v>
      </c>
      <c r="J248">
        <v>215</v>
      </c>
      <c r="K248" t="s">
        <v>19</v>
      </c>
      <c r="L248">
        <v>8.6</v>
      </c>
      <c r="M248">
        <v>3.47</v>
      </c>
      <c r="N248">
        <v>1</v>
      </c>
      <c r="O248">
        <v>1551</v>
      </c>
      <c r="P248">
        <v>235</v>
      </c>
      <c r="Q248" t="s">
        <v>28</v>
      </c>
      <c r="S248" t="s">
        <v>21</v>
      </c>
      <c r="T248" t="s">
        <v>6290</v>
      </c>
      <c r="U248">
        <v>11</v>
      </c>
    </row>
    <row r="249" spans="1:21" x14ac:dyDescent="0.3">
      <c r="A249">
        <v>45962</v>
      </c>
      <c r="B249" s="1">
        <v>45859</v>
      </c>
      <c r="C249" s="28">
        <v>4.027777777777778E-2</v>
      </c>
      <c r="D249">
        <v>0</v>
      </c>
      <c r="E249" t="s">
        <v>6312</v>
      </c>
      <c r="G249" t="s">
        <v>83</v>
      </c>
      <c r="H249" t="s">
        <v>58</v>
      </c>
      <c r="I249" t="s">
        <v>18</v>
      </c>
      <c r="J249">
        <v>239</v>
      </c>
      <c r="K249" t="s">
        <v>19</v>
      </c>
      <c r="L249">
        <v>45.49</v>
      </c>
      <c r="M249">
        <v>11.27</v>
      </c>
      <c r="N249">
        <v>1</v>
      </c>
      <c r="O249">
        <v>1690</v>
      </c>
      <c r="P249">
        <v>244</v>
      </c>
      <c r="Q249" t="s">
        <v>20</v>
      </c>
      <c r="S249" t="s">
        <v>36</v>
      </c>
      <c r="T249" t="s">
        <v>6286</v>
      </c>
      <c r="U249">
        <v>7</v>
      </c>
    </row>
    <row r="250" spans="1:21" x14ac:dyDescent="0.3">
      <c r="A250">
        <v>45925</v>
      </c>
      <c r="B250" s="1">
        <v>45717</v>
      </c>
      <c r="C250" s="28">
        <v>1.3194444444444444E-2</v>
      </c>
      <c r="D250">
        <v>0</v>
      </c>
      <c r="E250" t="s">
        <v>6312</v>
      </c>
      <c r="G250" t="s">
        <v>26</v>
      </c>
      <c r="H250" t="s">
        <v>38</v>
      </c>
      <c r="I250" t="s">
        <v>40</v>
      </c>
      <c r="J250">
        <v>233</v>
      </c>
      <c r="K250" t="s">
        <v>31</v>
      </c>
      <c r="O250">
        <v>1238</v>
      </c>
      <c r="P250">
        <v>256</v>
      </c>
      <c r="R250" t="s">
        <v>128</v>
      </c>
      <c r="T250" t="s">
        <v>6282</v>
      </c>
      <c r="U250">
        <v>3</v>
      </c>
    </row>
    <row r="251" spans="1:21" x14ac:dyDescent="0.3">
      <c r="A251">
        <v>45896</v>
      </c>
      <c r="B251" s="1">
        <v>45989</v>
      </c>
      <c r="C251" s="28">
        <v>2.5000000000000001E-2</v>
      </c>
      <c r="D251">
        <v>0</v>
      </c>
      <c r="E251" t="s">
        <v>6312</v>
      </c>
      <c r="G251" t="s">
        <v>52</v>
      </c>
      <c r="H251" t="s">
        <v>83</v>
      </c>
      <c r="I251" t="s">
        <v>18</v>
      </c>
      <c r="J251">
        <v>223</v>
      </c>
      <c r="K251" t="s">
        <v>19</v>
      </c>
      <c r="L251">
        <v>52.59</v>
      </c>
      <c r="M251">
        <v>9.5</v>
      </c>
      <c r="N251">
        <v>3</v>
      </c>
      <c r="O251">
        <v>1337</v>
      </c>
      <c r="P251">
        <v>209</v>
      </c>
      <c r="Q251" t="s">
        <v>53</v>
      </c>
      <c r="S251" t="s">
        <v>36</v>
      </c>
      <c r="T251" t="s">
        <v>6290</v>
      </c>
      <c r="U251">
        <v>11</v>
      </c>
    </row>
    <row r="252" spans="1:21" x14ac:dyDescent="0.3">
      <c r="A252">
        <v>45025</v>
      </c>
      <c r="B252" s="1">
        <v>45792</v>
      </c>
      <c r="C252" s="28">
        <v>2.9166666666666667E-2</v>
      </c>
      <c r="D252">
        <v>0</v>
      </c>
      <c r="E252" t="s">
        <v>6312</v>
      </c>
      <c r="G252" t="s">
        <v>91</v>
      </c>
      <c r="H252" t="s">
        <v>52</v>
      </c>
      <c r="I252" t="s">
        <v>18</v>
      </c>
      <c r="J252">
        <v>217</v>
      </c>
      <c r="K252" t="s">
        <v>19</v>
      </c>
      <c r="L252">
        <v>67.03</v>
      </c>
      <c r="M252">
        <v>12.81</v>
      </c>
      <c r="N252">
        <v>2</v>
      </c>
      <c r="O252">
        <v>1881</v>
      </c>
      <c r="P252">
        <v>235</v>
      </c>
      <c r="Q252" t="s">
        <v>50</v>
      </c>
      <c r="S252" t="s">
        <v>21</v>
      </c>
      <c r="T252" t="s">
        <v>6284</v>
      </c>
      <c r="U252">
        <v>5</v>
      </c>
    </row>
    <row r="253" spans="1:21" x14ac:dyDescent="0.3">
      <c r="A253">
        <v>44880</v>
      </c>
      <c r="B253" s="1">
        <v>45761</v>
      </c>
      <c r="C253" s="28">
        <v>1.0416666666666666E-2</v>
      </c>
      <c r="D253">
        <v>0</v>
      </c>
      <c r="E253" t="s">
        <v>6312</v>
      </c>
      <c r="G253" t="s">
        <v>72</v>
      </c>
      <c r="H253" t="s">
        <v>30</v>
      </c>
      <c r="I253" t="s">
        <v>40</v>
      </c>
      <c r="J253">
        <v>200</v>
      </c>
      <c r="K253" t="s">
        <v>19</v>
      </c>
      <c r="L253">
        <v>45.4</v>
      </c>
      <c r="M253">
        <v>11.6</v>
      </c>
      <c r="N253">
        <v>2</v>
      </c>
      <c r="O253">
        <v>1694</v>
      </c>
      <c r="P253">
        <v>229</v>
      </c>
      <c r="Q253" t="s">
        <v>53</v>
      </c>
      <c r="S253" t="s">
        <v>36</v>
      </c>
      <c r="T253" t="s">
        <v>6283</v>
      </c>
      <c r="U253">
        <v>4</v>
      </c>
    </row>
    <row r="254" spans="1:21" x14ac:dyDescent="0.3">
      <c r="A254">
        <v>44862</v>
      </c>
      <c r="B254" s="1">
        <v>45868</v>
      </c>
      <c r="C254" s="28">
        <v>3.1944444444444442E-2</v>
      </c>
      <c r="D254">
        <v>0</v>
      </c>
      <c r="E254" t="s">
        <v>6312</v>
      </c>
      <c r="G254" t="s">
        <v>30</v>
      </c>
      <c r="H254" t="s">
        <v>81</v>
      </c>
      <c r="I254" t="s">
        <v>18</v>
      </c>
      <c r="J254">
        <v>236</v>
      </c>
      <c r="K254" t="s">
        <v>19</v>
      </c>
      <c r="L254">
        <v>6.17</v>
      </c>
      <c r="M254">
        <v>18.64</v>
      </c>
      <c r="N254">
        <v>3</v>
      </c>
      <c r="O254">
        <v>1572</v>
      </c>
      <c r="P254">
        <v>236</v>
      </c>
      <c r="Q254" t="s">
        <v>28</v>
      </c>
      <c r="S254" t="s">
        <v>36</v>
      </c>
      <c r="T254" t="s">
        <v>6286</v>
      </c>
      <c r="U254">
        <v>7</v>
      </c>
    </row>
    <row r="255" spans="1:21" x14ac:dyDescent="0.3">
      <c r="A255">
        <v>44792</v>
      </c>
      <c r="B255" s="1">
        <v>45954</v>
      </c>
      <c r="C255" s="28">
        <v>3.888888888888889E-2</v>
      </c>
      <c r="D255">
        <v>0</v>
      </c>
      <c r="E255" t="s">
        <v>6312</v>
      </c>
      <c r="G255" t="s">
        <v>58</v>
      </c>
      <c r="H255" t="s">
        <v>58</v>
      </c>
      <c r="I255" t="s">
        <v>18</v>
      </c>
      <c r="J255">
        <v>215</v>
      </c>
      <c r="K255" t="s">
        <v>19</v>
      </c>
      <c r="L255">
        <v>41.13</v>
      </c>
      <c r="M255">
        <v>22.12</v>
      </c>
      <c r="N255">
        <v>3</v>
      </c>
      <c r="O255">
        <v>1181</v>
      </c>
      <c r="P255">
        <v>239</v>
      </c>
      <c r="Q255" t="s">
        <v>20</v>
      </c>
      <c r="S255" t="s">
        <v>21</v>
      </c>
      <c r="T255" t="s">
        <v>6289</v>
      </c>
      <c r="U255">
        <v>10</v>
      </c>
    </row>
    <row r="256" spans="1:21" x14ac:dyDescent="0.3">
      <c r="A256">
        <v>44552</v>
      </c>
      <c r="B256" s="1">
        <v>45664</v>
      </c>
      <c r="C256" s="28">
        <v>1.1111111111111112E-2</v>
      </c>
      <c r="D256">
        <v>0</v>
      </c>
      <c r="E256" t="s">
        <v>6312</v>
      </c>
      <c r="G256" t="s">
        <v>38</v>
      </c>
      <c r="H256" t="s">
        <v>83</v>
      </c>
      <c r="I256" t="s">
        <v>18</v>
      </c>
      <c r="J256">
        <v>245</v>
      </c>
      <c r="K256" t="s">
        <v>31</v>
      </c>
      <c r="O256">
        <v>1384</v>
      </c>
      <c r="P256">
        <v>204</v>
      </c>
      <c r="R256" t="s">
        <v>55</v>
      </c>
      <c r="T256" t="s">
        <v>6280</v>
      </c>
      <c r="U256">
        <v>1</v>
      </c>
    </row>
    <row r="257" spans="1:21" x14ac:dyDescent="0.3">
      <c r="A257">
        <v>44441</v>
      </c>
      <c r="B257" s="1">
        <v>45971</v>
      </c>
      <c r="C257" s="28">
        <v>2.0833333333333332E-2</v>
      </c>
      <c r="D257">
        <v>0</v>
      </c>
      <c r="E257" t="s">
        <v>6312</v>
      </c>
      <c r="G257" t="s">
        <v>52</v>
      </c>
      <c r="H257" t="s">
        <v>75</v>
      </c>
      <c r="I257" t="s">
        <v>18</v>
      </c>
      <c r="J257">
        <v>233</v>
      </c>
      <c r="K257" t="s">
        <v>24</v>
      </c>
      <c r="O257">
        <v>2144</v>
      </c>
      <c r="P257">
        <v>231</v>
      </c>
      <c r="T257" t="s">
        <v>6290</v>
      </c>
      <c r="U257">
        <v>11</v>
      </c>
    </row>
    <row r="258" spans="1:21" x14ac:dyDescent="0.3">
      <c r="A258">
        <v>44273</v>
      </c>
      <c r="B258" s="1">
        <v>45949</v>
      </c>
      <c r="C258" s="28">
        <v>3.8194444444444448E-2</v>
      </c>
      <c r="D258">
        <v>0</v>
      </c>
      <c r="E258" t="s">
        <v>6312</v>
      </c>
      <c r="G258" t="s">
        <v>83</v>
      </c>
      <c r="H258" t="s">
        <v>58</v>
      </c>
      <c r="I258" t="s">
        <v>27</v>
      </c>
      <c r="J258">
        <v>248</v>
      </c>
      <c r="K258" t="s">
        <v>31</v>
      </c>
      <c r="O258">
        <v>1579</v>
      </c>
      <c r="P258">
        <v>218</v>
      </c>
      <c r="R258" t="s">
        <v>41</v>
      </c>
      <c r="T258" t="s">
        <v>6289</v>
      </c>
      <c r="U258">
        <v>10</v>
      </c>
    </row>
    <row r="259" spans="1:21" x14ac:dyDescent="0.3">
      <c r="A259">
        <v>43955</v>
      </c>
      <c r="B259" s="1">
        <v>45862</v>
      </c>
      <c r="C259" s="28">
        <v>0</v>
      </c>
      <c r="D259">
        <v>0</v>
      </c>
      <c r="E259" t="s">
        <v>6312</v>
      </c>
      <c r="G259" t="s">
        <v>58</v>
      </c>
      <c r="H259" t="s">
        <v>38</v>
      </c>
      <c r="I259" t="s">
        <v>40</v>
      </c>
      <c r="J259">
        <v>207</v>
      </c>
      <c r="K259" t="s">
        <v>19</v>
      </c>
      <c r="L259">
        <v>17.399999999999999</v>
      </c>
      <c r="M259">
        <v>11.77</v>
      </c>
      <c r="N259">
        <v>4</v>
      </c>
      <c r="O259">
        <v>1180</v>
      </c>
      <c r="P259">
        <v>219</v>
      </c>
      <c r="Q259" t="s">
        <v>50</v>
      </c>
      <c r="S259" t="s">
        <v>36</v>
      </c>
      <c r="T259" t="s">
        <v>6286</v>
      </c>
      <c r="U259">
        <v>7</v>
      </c>
    </row>
    <row r="260" spans="1:21" x14ac:dyDescent="0.3">
      <c r="A260">
        <v>43609</v>
      </c>
      <c r="B260" s="1">
        <v>45918</v>
      </c>
      <c r="C260" s="28">
        <v>2.0833333333333332E-2</v>
      </c>
      <c r="D260">
        <v>0</v>
      </c>
      <c r="E260" t="s">
        <v>6312</v>
      </c>
      <c r="G260" t="s">
        <v>91</v>
      </c>
      <c r="H260" t="s">
        <v>30</v>
      </c>
      <c r="I260" t="s">
        <v>40</v>
      </c>
      <c r="J260">
        <v>225</v>
      </c>
      <c r="K260" t="s">
        <v>24</v>
      </c>
      <c r="O260">
        <v>2124</v>
      </c>
      <c r="P260">
        <v>211</v>
      </c>
      <c r="T260" t="s">
        <v>6288</v>
      </c>
      <c r="U260">
        <v>9</v>
      </c>
    </row>
    <row r="261" spans="1:21" x14ac:dyDescent="0.3">
      <c r="A261">
        <v>43588</v>
      </c>
      <c r="B261" s="1">
        <v>45920</v>
      </c>
      <c r="C261" s="28">
        <v>4.0972222222222222E-2</v>
      </c>
      <c r="D261">
        <v>0</v>
      </c>
      <c r="E261" t="s">
        <v>6312</v>
      </c>
      <c r="G261" t="s">
        <v>91</v>
      </c>
      <c r="H261" t="s">
        <v>72</v>
      </c>
      <c r="I261" t="s">
        <v>27</v>
      </c>
      <c r="J261">
        <v>257</v>
      </c>
      <c r="K261" t="s">
        <v>19</v>
      </c>
      <c r="L261">
        <v>52.77</v>
      </c>
      <c r="M261">
        <v>6.17</v>
      </c>
      <c r="N261">
        <v>3</v>
      </c>
      <c r="O261">
        <v>1811</v>
      </c>
      <c r="P261">
        <v>259</v>
      </c>
      <c r="Q261" t="s">
        <v>32</v>
      </c>
      <c r="S261" t="s">
        <v>36</v>
      </c>
      <c r="T261" t="s">
        <v>6288</v>
      </c>
      <c r="U261">
        <v>9</v>
      </c>
    </row>
    <row r="262" spans="1:21" x14ac:dyDescent="0.3">
      <c r="A262">
        <v>43527</v>
      </c>
      <c r="B262" s="1">
        <v>45804</v>
      </c>
      <c r="C262" s="28">
        <v>3.8194444444444448E-2</v>
      </c>
      <c r="D262">
        <v>0</v>
      </c>
      <c r="E262" t="s">
        <v>6312</v>
      </c>
      <c r="G262" t="s">
        <v>58</v>
      </c>
      <c r="H262" t="s">
        <v>6272</v>
      </c>
      <c r="I262" t="s">
        <v>27</v>
      </c>
      <c r="J262">
        <v>254</v>
      </c>
      <c r="K262" t="s">
        <v>19</v>
      </c>
      <c r="L262">
        <v>9.49</v>
      </c>
      <c r="M262">
        <v>26.93</v>
      </c>
      <c r="N262">
        <v>3</v>
      </c>
      <c r="O262">
        <v>1327</v>
      </c>
      <c r="P262">
        <v>205</v>
      </c>
      <c r="Q262" t="s">
        <v>20</v>
      </c>
      <c r="S262" t="s">
        <v>21</v>
      </c>
      <c r="T262" t="s">
        <v>6284</v>
      </c>
      <c r="U262">
        <v>5</v>
      </c>
    </row>
    <row r="263" spans="1:21" x14ac:dyDescent="0.3">
      <c r="A263">
        <v>43459</v>
      </c>
      <c r="B263" s="1">
        <v>45804</v>
      </c>
      <c r="C263" s="28">
        <v>3.888888888888889E-2</v>
      </c>
      <c r="D263">
        <v>0</v>
      </c>
      <c r="E263" t="s">
        <v>6312</v>
      </c>
      <c r="G263" t="s">
        <v>67</v>
      </c>
      <c r="H263" t="s">
        <v>75</v>
      </c>
      <c r="I263" t="s">
        <v>40</v>
      </c>
      <c r="J263">
        <v>239</v>
      </c>
      <c r="K263" t="s">
        <v>19</v>
      </c>
      <c r="L263">
        <v>23.09</v>
      </c>
      <c r="M263">
        <v>24.66</v>
      </c>
      <c r="N263">
        <v>2</v>
      </c>
      <c r="O263">
        <v>1679</v>
      </c>
      <c r="P263">
        <v>248</v>
      </c>
      <c r="Q263" t="s">
        <v>50</v>
      </c>
      <c r="S263" t="s">
        <v>21</v>
      </c>
      <c r="T263" t="s">
        <v>6284</v>
      </c>
      <c r="U263">
        <v>5</v>
      </c>
    </row>
    <row r="264" spans="1:21" x14ac:dyDescent="0.3">
      <c r="A264">
        <v>43249</v>
      </c>
      <c r="B264" s="1">
        <v>45825</v>
      </c>
      <c r="C264" s="28">
        <v>1.8055555555555554E-2</v>
      </c>
      <c r="D264">
        <v>0</v>
      </c>
      <c r="E264" t="s">
        <v>6312</v>
      </c>
      <c r="G264" t="s">
        <v>83</v>
      </c>
      <c r="H264" t="s">
        <v>6273</v>
      </c>
      <c r="I264" t="s">
        <v>27</v>
      </c>
      <c r="J264">
        <v>200</v>
      </c>
      <c r="K264" t="s">
        <v>19</v>
      </c>
      <c r="L264">
        <v>73.069999999999993</v>
      </c>
      <c r="M264">
        <v>21.93</v>
      </c>
      <c r="N264">
        <v>3</v>
      </c>
      <c r="O264">
        <v>2155</v>
      </c>
      <c r="P264">
        <v>208</v>
      </c>
      <c r="Q264" t="s">
        <v>53</v>
      </c>
      <c r="S264" t="s">
        <v>36</v>
      </c>
      <c r="T264" t="s">
        <v>6285</v>
      </c>
      <c r="U264">
        <v>6</v>
      </c>
    </row>
    <row r="265" spans="1:21" x14ac:dyDescent="0.3">
      <c r="A265">
        <v>43200</v>
      </c>
      <c r="B265" s="1">
        <v>45862</v>
      </c>
      <c r="C265" s="28">
        <v>3.1944444444444442E-2</v>
      </c>
      <c r="D265">
        <v>0</v>
      </c>
      <c r="E265" t="s">
        <v>6312</v>
      </c>
      <c r="G265" t="s">
        <v>67</v>
      </c>
      <c r="H265" t="s">
        <v>6273</v>
      </c>
      <c r="I265" t="s">
        <v>40</v>
      </c>
      <c r="J265">
        <v>257</v>
      </c>
      <c r="K265" t="s">
        <v>19</v>
      </c>
      <c r="L265">
        <v>80.849999999999994</v>
      </c>
      <c r="M265">
        <v>21.88</v>
      </c>
      <c r="N265">
        <v>5</v>
      </c>
      <c r="O265">
        <v>1912</v>
      </c>
      <c r="P265">
        <v>204</v>
      </c>
      <c r="Q265" t="s">
        <v>44</v>
      </c>
      <c r="S265" t="s">
        <v>21</v>
      </c>
      <c r="T265" t="s">
        <v>6286</v>
      </c>
      <c r="U265">
        <v>7</v>
      </c>
    </row>
    <row r="266" spans="1:21" x14ac:dyDescent="0.3">
      <c r="A266">
        <v>42600</v>
      </c>
      <c r="B266" s="1">
        <v>45961</v>
      </c>
      <c r="C266" s="28">
        <v>1.6666666666666666E-2</v>
      </c>
      <c r="D266">
        <v>0</v>
      </c>
      <c r="E266" t="s">
        <v>6312</v>
      </c>
      <c r="G266" t="s">
        <v>58</v>
      </c>
      <c r="H266" t="s">
        <v>58</v>
      </c>
      <c r="I266" t="s">
        <v>18</v>
      </c>
      <c r="J266">
        <v>254</v>
      </c>
      <c r="K266" t="s">
        <v>19</v>
      </c>
      <c r="L266">
        <v>7.83</v>
      </c>
      <c r="M266">
        <v>20.13</v>
      </c>
      <c r="N266">
        <v>2</v>
      </c>
      <c r="O266">
        <v>1566</v>
      </c>
      <c r="P266">
        <v>252</v>
      </c>
      <c r="Q266" t="s">
        <v>44</v>
      </c>
      <c r="S266" t="s">
        <v>21</v>
      </c>
      <c r="T266" t="s">
        <v>6289</v>
      </c>
      <c r="U266">
        <v>10</v>
      </c>
    </row>
    <row r="267" spans="1:21" x14ac:dyDescent="0.3">
      <c r="A267">
        <v>41838</v>
      </c>
      <c r="B267" s="1">
        <v>45680</v>
      </c>
      <c r="C267" s="28">
        <v>2.0833333333333332E-2</v>
      </c>
      <c r="D267">
        <v>0</v>
      </c>
      <c r="E267" t="s">
        <v>6312</v>
      </c>
      <c r="G267" t="s">
        <v>6273</v>
      </c>
      <c r="H267" t="s">
        <v>38</v>
      </c>
      <c r="I267" t="s">
        <v>18</v>
      </c>
      <c r="J267">
        <v>200</v>
      </c>
      <c r="K267" t="s">
        <v>19</v>
      </c>
      <c r="L267">
        <v>37.67</v>
      </c>
      <c r="M267">
        <v>22.01</v>
      </c>
      <c r="N267">
        <v>3</v>
      </c>
      <c r="O267">
        <v>2151</v>
      </c>
      <c r="P267">
        <v>213</v>
      </c>
      <c r="Q267" t="s">
        <v>32</v>
      </c>
      <c r="S267" t="s">
        <v>21</v>
      </c>
      <c r="T267" t="s">
        <v>6280</v>
      </c>
      <c r="U267">
        <v>1</v>
      </c>
    </row>
    <row r="268" spans="1:21" x14ac:dyDescent="0.3">
      <c r="A268">
        <v>41558</v>
      </c>
      <c r="B268" s="1">
        <v>45711</v>
      </c>
      <c r="C268" s="28">
        <v>6.9444444444444441E-3</v>
      </c>
      <c r="D268">
        <v>0</v>
      </c>
      <c r="E268" t="s">
        <v>6312</v>
      </c>
      <c r="G268" t="s">
        <v>52</v>
      </c>
      <c r="H268" t="s">
        <v>94</v>
      </c>
      <c r="I268" t="s">
        <v>18</v>
      </c>
      <c r="J268">
        <v>207</v>
      </c>
      <c r="K268" t="s">
        <v>19</v>
      </c>
      <c r="L268">
        <v>59.72</v>
      </c>
      <c r="M268">
        <v>22.25</v>
      </c>
      <c r="N268">
        <v>5</v>
      </c>
      <c r="O268">
        <v>1038</v>
      </c>
      <c r="P268">
        <v>253</v>
      </c>
      <c r="Q268" t="s">
        <v>28</v>
      </c>
      <c r="S268" t="s">
        <v>21</v>
      </c>
      <c r="T268" t="s">
        <v>6281</v>
      </c>
      <c r="U268">
        <v>2</v>
      </c>
    </row>
    <row r="269" spans="1:21" x14ac:dyDescent="0.3">
      <c r="A269">
        <v>41530</v>
      </c>
      <c r="B269" s="1">
        <v>45792</v>
      </c>
      <c r="C269" s="28">
        <v>2.4305555555555556E-2</v>
      </c>
      <c r="D269">
        <v>0</v>
      </c>
      <c r="E269" t="s">
        <v>6312</v>
      </c>
      <c r="G269" t="s">
        <v>83</v>
      </c>
      <c r="H269" t="s">
        <v>6272</v>
      </c>
      <c r="I269" t="s">
        <v>40</v>
      </c>
      <c r="J269">
        <v>206</v>
      </c>
      <c r="K269" t="s">
        <v>19</v>
      </c>
      <c r="L269">
        <v>71.38</v>
      </c>
      <c r="M269">
        <v>11.94</v>
      </c>
      <c r="N269">
        <v>3</v>
      </c>
      <c r="O269">
        <v>1306</v>
      </c>
      <c r="P269">
        <v>251</v>
      </c>
      <c r="Q269" t="s">
        <v>28</v>
      </c>
      <c r="S269" t="s">
        <v>36</v>
      </c>
      <c r="T269" t="s">
        <v>6284</v>
      </c>
      <c r="U269">
        <v>5</v>
      </c>
    </row>
    <row r="270" spans="1:21" x14ac:dyDescent="0.3">
      <c r="A270">
        <v>41496</v>
      </c>
      <c r="B270" s="1">
        <v>45751</v>
      </c>
      <c r="C270" s="28">
        <v>2.013888888888889E-2</v>
      </c>
      <c r="D270">
        <v>0</v>
      </c>
      <c r="E270" t="s">
        <v>6312</v>
      </c>
      <c r="G270" t="s">
        <v>83</v>
      </c>
      <c r="H270" t="s">
        <v>81</v>
      </c>
      <c r="I270" t="s">
        <v>27</v>
      </c>
      <c r="J270">
        <v>210</v>
      </c>
      <c r="K270" t="s">
        <v>31</v>
      </c>
      <c r="O270">
        <v>1342</v>
      </c>
      <c r="P270">
        <v>213</v>
      </c>
      <c r="R270" t="s">
        <v>41</v>
      </c>
      <c r="T270" t="s">
        <v>6283</v>
      </c>
      <c r="U270">
        <v>4</v>
      </c>
    </row>
    <row r="271" spans="1:21" x14ac:dyDescent="0.3">
      <c r="A271">
        <v>41364</v>
      </c>
      <c r="B271" s="1">
        <v>45775</v>
      </c>
      <c r="C271" s="28">
        <v>1.8749999999999999E-2</v>
      </c>
      <c r="D271">
        <v>0</v>
      </c>
      <c r="E271" t="s">
        <v>6312</v>
      </c>
      <c r="G271" t="s">
        <v>6273</v>
      </c>
      <c r="H271" t="s">
        <v>83</v>
      </c>
      <c r="I271" t="s">
        <v>40</v>
      </c>
      <c r="J271">
        <v>247</v>
      </c>
      <c r="K271" t="s">
        <v>19</v>
      </c>
      <c r="L271">
        <v>55.14</v>
      </c>
      <c r="M271">
        <v>0.94</v>
      </c>
      <c r="N271">
        <v>4</v>
      </c>
      <c r="O271">
        <v>1097</v>
      </c>
      <c r="P271">
        <v>232</v>
      </c>
      <c r="Q271" t="s">
        <v>50</v>
      </c>
      <c r="S271" t="s">
        <v>36</v>
      </c>
      <c r="T271" t="s">
        <v>6283</v>
      </c>
      <c r="U271">
        <v>4</v>
      </c>
    </row>
    <row r="272" spans="1:21" x14ac:dyDescent="0.3">
      <c r="A272">
        <v>40759</v>
      </c>
      <c r="B272" s="1">
        <v>45931</v>
      </c>
      <c r="C272" s="28">
        <v>4.1666666666666666E-3</v>
      </c>
      <c r="D272">
        <v>0</v>
      </c>
      <c r="E272" t="s">
        <v>6312</v>
      </c>
      <c r="G272" t="s">
        <v>30</v>
      </c>
      <c r="H272" t="s">
        <v>26</v>
      </c>
      <c r="I272" t="s">
        <v>40</v>
      </c>
      <c r="J272">
        <v>212</v>
      </c>
      <c r="K272" t="s">
        <v>19</v>
      </c>
      <c r="L272">
        <v>77.63</v>
      </c>
      <c r="M272">
        <v>1.49</v>
      </c>
      <c r="N272">
        <v>4</v>
      </c>
      <c r="O272">
        <v>1079</v>
      </c>
      <c r="P272">
        <v>231</v>
      </c>
      <c r="Q272" t="s">
        <v>32</v>
      </c>
      <c r="S272" t="s">
        <v>36</v>
      </c>
      <c r="T272" t="s">
        <v>6289</v>
      </c>
      <c r="U272">
        <v>10</v>
      </c>
    </row>
    <row r="273" spans="1:21" x14ac:dyDescent="0.3">
      <c r="A273">
        <v>40719</v>
      </c>
      <c r="B273" s="1">
        <v>46017</v>
      </c>
      <c r="C273" s="28">
        <v>1.3888888888888889E-3</v>
      </c>
      <c r="D273">
        <v>0</v>
      </c>
      <c r="E273" t="s">
        <v>6312</v>
      </c>
      <c r="G273" t="s">
        <v>38</v>
      </c>
      <c r="H273" t="s">
        <v>6272</v>
      </c>
      <c r="I273" t="s">
        <v>40</v>
      </c>
      <c r="J273">
        <v>225</v>
      </c>
      <c r="K273" t="s">
        <v>19</v>
      </c>
      <c r="L273">
        <v>77.17</v>
      </c>
      <c r="M273">
        <v>18.239999999999998</v>
      </c>
      <c r="N273">
        <v>1</v>
      </c>
      <c r="O273">
        <v>1665</v>
      </c>
      <c r="P273">
        <v>228</v>
      </c>
      <c r="Q273" t="s">
        <v>20</v>
      </c>
      <c r="S273" t="s">
        <v>21</v>
      </c>
      <c r="T273" t="s">
        <v>6291</v>
      </c>
      <c r="U273">
        <v>12</v>
      </c>
    </row>
    <row r="274" spans="1:21" x14ac:dyDescent="0.3">
      <c r="A274">
        <v>40088</v>
      </c>
      <c r="B274" s="1">
        <v>45961</v>
      </c>
      <c r="C274" s="28">
        <v>6.2500000000000003E-3</v>
      </c>
      <c r="D274">
        <v>0</v>
      </c>
      <c r="E274" t="s">
        <v>6312</v>
      </c>
      <c r="G274" t="s">
        <v>94</v>
      </c>
      <c r="H274" t="s">
        <v>26</v>
      </c>
      <c r="I274" t="s">
        <v>27</v>
      </c>
      <c r="J274">
        <v>233</v>
      </c>
      <c r="K274" t="s">
        <v>19</v>
      </c>
      <c r="L274">
        <v>82.31</v>
      </c>
      <c r="M274">
        <v>10.48</v>
      </c>
      <c r="N274">
        <v>1</v>
      </c>
      <c r="O274">
        <v>1565</v>
      </c>
      <c r="P274">
        <v>238</v>
      </c>
      <c r="Q274" t="s">
        <v>32</v>
      </c>
      <c r="S274" t="s">
        <v>36</v>
      </c>
      <c r="T274" t="s">
        <v>6289</v>
      </c>
      <c r="U274">
        <v>10</v>
      </c>
    </row>
    <row r="275" spans="1:21" x14ac:dyDescent="0.3">
      <c r="A275">
        <v>40083</v>
      </c>
      <c r="B275" s="1">
        <v>45888</v>
      </c>
      <c r="C275" s="28">
        <v>3.472222222222222E-3</v>
      </c>
      <c r="D275">
        <v>0</v>
      </c>
      <c r="E275" t="s">
        <v>6312</v>
      </c>
      <c r="G275" t="s">
        <v>67</v>
      </c>
      <c r="H275" t="s">
        <v>94</v>
      </c>
      <c r="I275" t="s">
        <v>18</v>
      </c>
      <c r="J275">
        <v>237</v>
      </c>
      <c r="K275" t="s">
        <v>19</v>
      </c>
      <c r="L275">
        <v>31.33</v>
      </c>
      <c r="M275">
        <v>4.55</v>
      </c>
      <c r="N275">
        <v>1</v>
      </c>
      <c r="O275">
        <v>1959</v>
      </c>
      <c r="P275">
        <v>235</v>
      </c>
      <c r="Q275" t="s">
        <v>20</v>
      </c>
      <c r="S275" t="s">
        <v>36</v>
      </c>
      <c r="T275" t="s">
        <v>6287</v>
      </c>
      <c r="U275">
        <v>8</v>
      </c>
    </row>
    <row r="276" spans="1:21" x14ac:dyDescent="0.3">
      <c r="A276">
        <v>39815</v>
      </c>
      <c r="B276" s="1">
        <v>46001</v>
      </c>
      <c r="C276" s="28">
        <v>1.1805555555555555E-2</v>
      </c>
      <c r="D276">
        <v>0</v>
      </c>
      <c r="E276" t="s">
        <v>6312</v>
      </c>
      <c r="G276" t="s">
        <v>83</v>
      </c>
      <c r="H276" t="s">
        <v>91</v>
      </c>
      <c r="I276" t="s">
        <v>40</v>
      </c>
      <c r="J276">
        <v>205</v>
      </c>
      <c r="K276" t="s">
        <v>19</v>
      </c>
      <c r="L276">
        <v>60.76</v>
      </c>
      <c r="M276">
        <v>25.22</v>
      </c>
      <c r="N276">
        <v>4</v>
      </c>
      <c r="O276">
        <v>1703</v>
      </c>
      <c r="P276">
        <v>243</v>
      </c>
      <c r="Q276" t="s">
        <v>32</v>
      </c>
      <c r="S276" t="s">
        <v>36</v>
      </c>
      <c r="T276" t="s">
        <v>6291</v>
      </c>
      <c r="U276">
        <v>12</v>
      </c>
    </row>
    <row r="277" spans="1:21" x14ac:dyDescent="0.3">
      <c r="A277">
        <v>39547</v>
      </c>
      <c r="B277" s="1">
        <v>45743</v>
      </c>
      <c r="C277" s="28">
        <v>2.7777777777777779E-3</v>
      </c>
      <c r="D277">
        <v>0</v>
      </c>
      <c r="E277" t="s">
        <v>6312</v>
      </c>
      <c r="G277" t="s">
        <v>26</v>
      </c>
      <c r="H277" t="s">
        <v>94</v>
      </c>
      <c r="I277" t="s">
        <v>18</v>
      </c>
      <c r="J277">
        <v>208</v>
      </c>
      <c r="K277" t="s">
        <v>19</v>
      </c>
      <c r="L277">
        <v>19.47</v>
      </c>
      <c r="M277">
        <v>20.93</v>
      </c>
      <c r="N277">
        <v>1</v>
      </c>
      <c r="O277">
        <v>1496</v>
      </c>
      <c r="P277">
        <v>213</v>
      </c>
      <c r="Q277" t="s">
        <v>20</v>
      </c>
      <c r="S277" t="s">
        <v>21</v>
      </c>
      <c r="T277" t="s">
        <v>6282</v>
      </c>
      <c r="U277">
        <v>3</v>
      </c>
    </row>
    <row r="278" spans="1:21" x14ac:dyDescent="0.3">
      <c r="A278">
        <v>39174</v>
      </c>
      <c r="B278" s="1">
        <v>45792</v>
      </c>
      <c r="C278" s="28">
        <v>2.6388888888888889E-2</v>
      </c>
      <c r="D278">
        <v>0</v>
      </c>
      <c r="E278" t="s">
        <v>6312</v>
      </c>
      <c r="G278" t="s">
        <v>83</v>
      </c>
      <c r="H278" t="s">
        <v>94</v>
      </c>
      <c r="I278" t="s">
        <v>40</v>
      </c>
      <c r="J278">
        <v>205</v>
      </c>
      <c r="K278" t="s">
        <v>19</v>
      </c>
      <c r="L278">
        <v>59.35</v>
      </c>
      <c r="M278">
        <v>2.13</v>
      </c>
      <c r="N278">
        <v>1</v>
      </c>
      <c r="O278">
        <v>2150</v>
      </c>
      <c r="P278">
        <v>216</v>
      </c>
      <c r="Q278" t="s">
        <v>32</v>
      </c>
      <c r="S278" t="s">
        <v>36</v>
      </c>
      <c r="T278" t="s">
        <v>6284</v>
      </c>
      <c r="U278">
        <v>5</v>
      </c>
    </row>
    <row r="279" spans="1:21" x14ac:dyDescent="0.3">
      <c r="A279">
        <v>39162</v>
      </c>
      <c r="B279" s="1">
        <v>45945</v>
      </c>
      <c r="C279" s="28">
        <v>1.3194444444444444E-2</v>
      </c>
      <c r="D279">
        <v>0</v>
      </c>
      <c r="E279" t="s">
        <v>6312</v>
      </c>
      <c r="G279" t="s">
        <v>23</v>
      </c>
      <c r="H279" t="s">
        <v>30</v>
      </c>
      <c r="I279" t="s">
        <v>40</v>
      </c>
      <c r="J279">
        <v>210</v>
      </c>
      <c r="K279" t="s">
        <v>31</v>
      </c>
      <c r="O279">
        <v>1397</v>
      </c>
      <c r="P279">
        <v>233</v>
      </c>
      <c r="R279" t="s">
        <v>47</v>
      </c>
      <c r="T279" t="s">
        <v>6289</v>
      </c>
      <c r="U279">
        <v>10</v>
      </c>
    </row>
    <row r="280" spans="1:21" x14ac:dyDescent="0.3">
      <c r="A280">
        <v>38806</v>
      </c>
      <c r="B280" s="1">
        <v>45798</v>
      </c>
      <c r="C280" s="28">
        <v>3.4027777777777775E-2</v>
      </c>
      <c r="D280">
        <v>0</v>
      </c>
      <c r="E280" t="s">
        <v>6312</v>
      </c>
      <c r="G280" t="s">
        <v>67</v>
      </c>
      <c r="H280" t="s">
        <v>38</v>
      </c>
      <c r="I280" t="s">
        <v>27</v>
      </c>
      <c r="J280">
        <v>230</v>
      </c>
      <c r="K280" t="s">
        <v>19</v>
      </c>
      <c r="L280">
        <v>23.42</v>
      </c>
      <c r="M280">
        <v>9.14</v>
      </c>
      <c r="N280">
        <v>1</v>
      </c>
      <c r="O280">
        <v>1668</v>
      </c>
      <c r="P280">
        <v>248</v>
      </c>
      <c r="Q280" t="s">
        <v>20</v>
      </c>
      <c r="S280" t="s">
        <v>21</v>
      </c>
      <c r="T280" t="s">
        <v>6284</v>
      </c>
      <c r="U280">
        <v>5</v>
      </c>
    </row>
    <row r="281" spans="1:21" x14ac:dyDescent="0.3">
      <c r="A281">
        <v>38374</v>
      </c>
      <c r="B281" s="1">
        <v>46003</v>
      </c>
      <c r="C281" s="28">
        <v>2.7777777777777776E-2</v>
      </c>
      <c r="D281">
        <v>0</v>
      </c>
      <c r="E281" t="s">
        <v>6312</v>
      </c>
      <c r="G281" t="s">
        <v>67</v>
      </c>
      <c r="H281" t="s">
        <v>52</v>
      </c>
      <c r="I281" t="s">
        <v>27</v>
      </c>
      <c r="J281">
        <v>254</v>
      </c>
      <c r="K281" t="s">
        <v>19</v>
      </c>
      <c r="L281">
        <v>84.3</v>
      </c>
      <c r="M281">
        <v>26.04</v>
      </c>
      <c r="N281">
        <v>4</v>
      </c>
      <c r="O281">
        <v>1248</v>
      </c>
      <c r="P281">
        <v>239</v>
      </c>
      <c r="Q281" t="s">
        <v>32</v>
      </c>
      <c r="S281" t="s">
        <v>36</v>
      </c>
      <c r="T281" t="s">
        <v>6291</v>
      </c>
      <c r="U281">
        <v>12</v>
      </c>
    </row>
    <row r="282" spans="1:21" x14ac:dyDescent="0.3">
      <c r="A282">
        <v>38340</v>
      </c>
      <c r="B282" s="1">
        <v>45718</v>
      </c>
      <c r="C282" s="28">
        <v>2.9861111111111113E-2</v>
      </c>
      <c r="D282">
        <v>0</v>
      </c>
      <c r="E282" t="s">
        <v>6312</v>
      </c>
      <c r="G282" t="s">
        <v>83</v>
      </c>
      <c r="H282" t="s">
        <v>83</v>
      </c>
      <c r="I282" t="s">
        <v>18</v>
      </c>
      <c r="J282">
        <v>217</v>
      </c>
      <c r="K282" t="s">
        <v>19</v>
      </c>
      <c r="L282">
        <v>22.44</v>
      </c>
      <c r="M282">
        <v>22.79</v>
      </c>
      <c r="N282">
        <v>2</v>
      </c>
      <c r="O282">
        <v>2128</v>
      </c>
      <c r="P282">
        <v>255</v>
      </c>
      <c r="Q282" t="s">
        <v>50</v>
      </c>
      <c r="S282" t="s">
        <v>21</v>
      </c>
      <c r="T282" t="s">
        <v>6282</v>
      </c>
      <c r="U282">
        <v>3</v>
      </c>
    </row>
    <row r="283" spans="1:21" x14ac:dyDescent="0.3">
      <c r="A283">
        <v>37709</v>
      </c>
      <c r="B283" s="1">
        <v>45836</v>
      </c>
      <c r="C283" s="28">
        <v>9.0277777777777769E-3</v>
      </c>
      <c r="D283">
        <v>0</v>
      </c>
      <c r="E283" t="s">
        <v>6312</v>
      </c>
      <c r="G283" t="s">
        <v>81</v>
      </c>
      <c r="H283" t="s">
        <v>30</v>
      </c>
      <c r="I283" t="s">
        <v>40</v>
      </c>
      <c r="J283">
        <v>223</v>
      </c>
      <c r="K283" t="s">
        <v>19</v>
      </c>
      <c r="L283">
        <v>34.11</v>
      </c>
      <c r="M283">
        <v>8.3800000000000008</v>
      </c>
      <c r="N283">
        <v>1</v>
      </c>
      <c r="O283">
        <v>1538</v>
      </c>
      <c r="P283">
        <v>232</v>
      </c>
      <c r="Q283" t="s">
        <v>53</v>
      </c>
      <c r="S283" t="s">
        <v>36</v>
      </c>
      <c r="T283" t="s">
        <v>6285</v>
      </c>
      <c r="U283">
        <v>6</v>
      </c>
    </row>
    <row r="284" spans="1:21" x14ac:dyDescent="0.3">
      <c r="A284">
        <v>37653</v>
      </c>
      <c r="B284" s="1">
        <v>45763</v>
      </c>
      <c r="C284" s="28">
        <v>2.9861111111111113E-2</v>
      </c>
      <c r="D284">
        <v>0</v>
      </c>
      <c r="E284" t="s">
        <v>6312</v>
      </c>
      <c r="G284" t="s">
        <v>23</v>
      </c>
      <c r="H284" t="s">
        <v>58</v>
      </c>
      <c r="I284" t="s">
        <v>18</v>
      </c>
      <c r="J284">
        <v>256</v>
      </c>
      <c r="K284" t="s">
        <v>31</v>
      </c>
      <c r="O284">
        <v>1136</v>
      </c>
      <c r="P284">
        <v>210</v>
      </c>
      <c r="R284" t="s">
        <v>32</v>
      </c>
      <c r="T284" t="s">
        <v>6283</v>
      </c>
      <c r="U284">
        <v>4</v>
      </c>
    </row>
    <row r="285" spans="1:21" x14ac:dyDescent="0.3">
      <c r="A285">
        <v>37639</v>
      </c>
      <c r="B285" s="1">
        <v>46005</v>
      </c>
      <c r="C285" s="28">
        <v>1.4583333333333334E-2</v>
      </c>
      <c r="D285">
        <v>0</v>
      </c>
      <c r="E285" t="s">
        <v>6312</v>
      </c>
      <c r="G285" t="s">
        <v>58</v>
      </c>
      <c r="H285" t="s">
        <v>72</v>
      </c>
      <c r="I285" t="s">
        <v>40</v>
      </c>
      <c r="J285">
        <v>241</v>
      </c>
      <c r="K285" t="s">
        <v>19</v>
      </c>
      <c r="L285">
        <v>52.83</v>
      </c>
      <c r="M285">
        <v>23.28</v>
      </c>
      <c r="N285">
        <v>4</v>
      </c>
      <c r="O285">
        <v>1159</v>
      </c>
      <c r="P285">
        <v>228</v>
      </c>
      <c r="Q285" t="s">
        <v>44</v>
      </c>
      <c r="S285" t="s">
        <v>21</v>
      </c>
      <c r="T285" t="s">
        <v>6291</v>
      </c>
      <c r="U285">
        <v>12</v>
      </c>
    </row>
    <row r="286" spans="1:21" x14ac:dyDescent="0.3">
      <c r="A286">
        <v>37535</v>
      </c>
      <c r="B286" s="1">
        <v>45879</v>
      </c>
      <c r="C286" s="28">
        <v>2.7083333333333334E-2</v>
      </c>
      <c r="D286">
        <v>0</v>
      </c>
      <c r="E286" t="s">
        <v>6312</v>
      </c>
      <c r="G286" t="s">
        <v>26</v>
      </c>
      <c r="H286" t="s">
        <v>52</v>
      </c>
      <c r="I286" t="s">
        <v>27</v>
      </c>
      <c r="J286">
        <v>220</v>
      </c>
      <c r="K286" t="s">
        <v>19</v>
      </c>
      <c r="L286">
        <v>58.13</v>
      </c>
      <c r="M286">
        <v>5.96</v>
      </c>
      <c r="N286">
        <v>2</v>
      </c>
      <c r="O286">
        <v>1143</v>
      </c>
      <c r="P286">
        <v>214</v>
      </c>
      <c r="Q286" t="s">
        <v>44</v>
      </c>
      <c r="S286" t="s">
        <v>36</v>
      </c>
      <c r="T286" t="s">
        <v>6287</v>
      </c>
      <c r="U286">
        <v>8</v>
      </c>
    </row>
    <row r="287" spans="1:21" x14ac:dyDescent="0.3">
      <c r="A287">
        <v>37490</v>
      </c>
      <c r="B287" s="1">
        <v>45906</v>
      </c>
      <c r="C287" s="28">
        <v>6.9444444444444441E-3</v>
      </c>
      <c r="D287">
        <v>0</v>
      </c>
      <c r="E287" t="s">
        <v>6312</v>
      </c>
      <c r="G287" t="s">
        <v>26</v>
      </c>
      <c r="H287" t="s">
        <v>38</v>
      </c>
      <c r="I287" t="s">
        <v>18</v>
      </c>
      <c r="J287">
        <v>244</v>
      </c>
      <c r="K287" t="s">
        <v>19</v>
      </c>
      <c r="L287">
        <v>46.61</v>
      </c>
      <c r="M287">
        <v>23.49</v>
      </c>
      <c r="N287">
        <v>4</v>
      </c>
      <c r="O287">
        <v>1733</v>
      </c>
      <c r="P287">
        <v>222</v>
      </c>
      <c r="Q287" t="s">
        <v>20</v>
      </c>
      <c r="S287" t="s">
        <v>21</v>
      </c>
      <c r="T287" t="s">
        <v>6288</v>
      </c>
      <c r="U287">
        <v>9</v>
      </c>
    </row>
    <row r="288" spans="1:21" x14ac:dyDescent="0.3">
      <c r="A288">
        <v>37213</v>
      </c>
      <c r="B288" s="1">
        <v>45696</v>
      </c>
      <c r="C288" s="28">
        <v>3.0555555555555555E-2</v>
      </c>
      <c r="D288">
        <v>0</v>
      </c>
      <c r="E288" t="s">
        <v>6312</v>
      </c>
      <c r="G288" t="s">
        <v>38</v>
      </c>
      <c r="H288" t="s">
        <v>83</v>
      </c>
      <c r="I288" t="s">
        <v>18</v>
      </c>
      <c r="J288">
        <v>226</v>
      </c>
      <c r="K288" t="s">
        <v>19</v>
      </c>
      <c r="L288">
        <v>15.18</v>
      </c>
      <c r="M288">
        <v>23.95</v>
      </c>
      <c r="N288">
        <v>5</v>
      </c>
      <c r="O288">
        <v>1825</v>
      </c>
      <c r="P288">
        <v>203</v>
      </c>
      <c r="Q288" t="s">
        <v>53</v>
      </c>
      <c r="S288" t="s">
        <v>21</v>
      </c>
      <c r="T288" t="s">
        <v>6281</v>
      </c>
      <c r="U288">
        <v>2</v>
      </c>
    </row>
    <row r="289" spans="1:21" x14ac:dyDescent="0.3">
      <c r="A289">
        <v>36361</v>
      </c>
      <c r="B289" s="1">
        <v>45685</v>
      </c>
      <c r="C289" s="28">
        <v>2.2222222222222223E-2</v>
      </c>
      <c r="D289">
        <v>0</v>
      </c>
      <c r="E289" t="s">
        <v>6312</v>
      </c>
      <c r="G289" t="s">
        <v>6272</v>
      </c>
      <c r="H289" t="s">
        <v>72</v>
      </c>
      <c r="I289" t="s">
        <v>18</v>
      </c>
      <c r="J289">
        <v>217</v>
      </c>
      <c r="K289" t="s">
        <v>31</v>
      </c>
      <c r="O289">
        <v>1985</v>
      </c>
      <c r="P289">
        <v>258</v>
      </c>
      <c r="R289" t="s">
        <v>32</v>
      </c>
      <c r="T289" t="s">
        <v>6280</v>
      </c>
      <c r="U289">
        <v>1</v>
      </c>
    </row>
    <row r="290" spans="1:21" x14ac:dyDescent="0.3">
      <c r="A290">
        <v>36250</v>
      </c>
      <c r="B290" s="1">
        <v>45915</v>
      </c>
      <c r="C290" s="28">
        <v>3.9583333333333331E-2</v>
      </c>
      <c r="D290">
        <v>0</v>
      </c>
      <c r="E290" t="s">
        <v>6312</v>
      </c>
      <c r="G290" t="s">
        <v>83</v>
      </c>
      <c r="H290" t="s">
        <v>38</v>
      </c>
      <c r="I290" t="s">
        <v>40</v>
      </c>
      <c r="J290">
        <v>234</v>
      </c>
      <c r="K290" t="s">
        <v>19</v>
      </c>
      <c r="L290">
        <v>60.79</v>
      </c>
      <c r="M290">
        <v>17.059999999999999</v>
      </c>
      <c r="N290">
        <v>4</v>
      </c>
      <c r="O290">
        <v>2175</v>
      </c>
      <c r="P290">
        <v>227</v>
      </c>
      <c r="Q290" t="s">
        <v>32</v>
      </c>
      <c r="S290" t="s">
        <v>21</v>
      </c>
      <c r="T290" t="s">
        <v>6288</v>
      </c>
      <c r="U290">
        <v>9</v>
      </c>
    </row>
    <row r="291" spans="1:21" x14ac:dyDescent="0.3">
      <c r="A291">
        <v>36129</v>
      </c>
      <c r="B291" s="1">
        <v>45910</v>
      </c>
      <c r="C291" s="28">
        <v>2.5694444444444443E-2</v>
      </c>
      <c r="D291">
        <v>0</v>
      </c>
      <c r="E291" t="s">
        <v>6312</v>
      </c>
      <c r="G291" t="s">
        <v>30</v>
      </c>
      <c r="H291" t="s">
        <v>58</v>
      </c>
      <c r="I291" t="s">
        <v>40</v>
      </c>
      <c r="J291">
        <v>210</v>
      </c>
      <c r="K291" t="s">
        <v>19</v>
      </c>
      <c r="L291">
        <v>20.76</v>
      </c>
      <c r="M291">
        <v>25.8</v>
      </c>
      <c r="N291">
        <v>1</v>
      </c>
      <c r="O291">
        <v>2087</v>
      </c>
      <c r="P291">
        <v>246</v>
      </c>
      <c r="Q291" t="s">
        <v>28</v>
      </c>
      <c r="S291" t="s">
        <v>36</v>
      </c>
      <c r="T291" t="s">
        <v>6288</v>
      </c>
      <c r="U291">
        <v>9</v>
      </c>
    </row>
    <row r="292" spans="1:21" x14ac:dyDescent="0.3">
      <c r="A292">
        <v>36082</v>
      </c>
      <c r="B292" s="1">
        <v>45787</v>
      </c>
      <c r="C292" s="28">
        <v>2.7777777777777779E-3</v>
      </c>
      <c r="D292">
        <v>0</v>
      </c>
      <c r="E292" t="s">
        <v>6312</v>
      </c>
      <c r="G292" t="s">
        <v>6273</v>
      </c>
      <c r="H292" t="s">
        <v>67</v>
      </c>
      <c r="I292" t="s">
        <v>18</v>
      </c>
      <c r="J292">
        <v>257</v>
      </c>
      <c r="K292" t="s">
        <v>19</v>
      </c>
      <c r="L292">
        <v>59.57</v>
      </c>
      <c r="M292">
        <v>9.68</v>
      </c>
      <c r="N292">
        <v>1</v>
      </c>
      <c r="O292">
        <v>1589</v>
      </c>
      <c r="P292">
        <v>223</v>
      </c>
      <c r="Q292" t="s">
        <v>32</v>
      </c>
      <c r="S292" t="s">
        <v>21</v>
      </c>
      <c r="T292" t="s">
        <v>6284</v>
      </c>
      <c r="U292">
        <v>5</v>
      </c>
    </row>
    <row r="293" spans="1:21" x14ac:dyDescent="0.3">
      <c r="A293">
        <v>36060</v>
      </c>
      <c r="B293" s="1">
        <v>45962</v>
      </c>
      <c r="C293" s="28">
        <v>4.027777777777778E-2</v>
      </c>
      <c r="D293">
        <v>0</v>
      </c>
      <c r="E293" t="s">
        <v>6312</v>
      </c>
      <c r="G293" t="s">
        <v>6272</v>
      </c>
      <c r="H293" t="s">
        <v>52</v>
      </c>
      <c r="I293" t="s">
        <v>18</v>
      </c>
      <c r="J293">
        <v>258</v>
      </c>
      <c r="K293" t="s">
        <v>19</v>
      </c>
      <c r="L293">
        <v>23.83</v>
      </c>
      <c r="M293">
        <v>26.47</v>
      </c>
      <c r="N293">
        <v>4</v>
      </c>
      <c r="O293">
        <v>1343</v>
      </c>
      <c r="P293">
        <v>234</v>
      </c>
      <c r="Q293" t="s">
        <v>20</v>
      </c>
      <c r="S293" t="s">
        <v>36</v>
      </c>
      <c r="T293" t="s">
        <v>6290</v>
      </c>
      <c r="U293">
        <v>11</v>
      </c>
    </row>
    <row r="294" spans="1:21" x14ac:dyDescent="0.3">
      <c r="A294">
        <v>35822</v>
      </c>
      <c r="B294" s="1">
        <v>45955</v>
      </c>
      <c r="C294" s="28">
        <v>2.7777777777777779E-3</v>
      </c>
      <c r="D294">
        <v>0</v>
      </c>
      <c r="E294" t="s">
        <v>6312</v>
      </c>
      <c r="G294" t="s">
        <v>75</v>
      </c>
      <c r="H294" t="s">
        <v>67</v>
      </c>
      <c r="I294" t="s">
        <v>40</v>
      </c>
      <c r="J294">
        <v>253</v>
      </c>
      <c r="K294" t="s">
        <v>24</v>
      </c>
      <c r="O294">
        <v>1941</v>
      </c>
      <c r="P294">
        <v>200</v>
      </c>
      <c r="T294" t="s">
        <v>6289</v>
      </c>
      <c r="U294">
        <v>10</v>
      </c>
    </row>
    <row r="295" spans="1:21" x14ac:dyDescent="0.3">
      <c r="A295">
        <v>35666</v>
      </c>
      <c r="B295" s="1">
        <v>45700</v>
      </c>
      <c r="C295" s="28">
        <v>1.4583333333333334E-2</v>
      </c>
      <c r="D295">
        <v>0</v>
      </c>
      <c r="E295" t="s">
        <v>6312</v>
      </c>
      <c r="G295" t="s">
        <v>30</v>
      </c>
      <c r="H295" t="s">
        <v>83</v>
      </c>
      <c r="I295" t="s">
        <v>40</v>
      </c>
      <c r="J295">
        <v>216</v>
      </c>
      <c r="K295" t="s">
        <v>19</v>
      </c>
      <c r="L295">
        <v>35.56</v>
      </c>
      <c r="M295">
        <v>24.01</v>
      </c>
      <c r="N295">
        <v>3</v>
      </c>
      <c r="O295">
        <v>1678</v>
      </c>
      <c r="P295">
        <v>260</v>
      </c>
      <c r="Q295" t="s">
        <v>32</v>
      </c>
      <c r="S295" t="s">
        <v>21</v>
      </c>
      <c r="T295" t="s">
        <v>6281</v>
      </c>
      <c r="U295">
        <v>2</v>
      </c>
    </row>
    <row r="296" spans="1:21" x14ac:dyDescent="0.3">
      <c r="A296">
        <v>35291</v>
      </c>
      <c r="B296" s="1">
        <v>45812</v>
      </c>
      <c r="C296" s="28">
        <v>3.888888888888889E-2</v>
      </c>
      <c r="D296">
        <v>0</v>
      </c>
      <c r="E296" t="s">
        <v>6312</v>
      </c>
      <c r="G296" t="s">
        <v>30</v>
      </c>
      <c r="H296" t="s">
        <v>6272</v>
      </c>
      <c r="I296" t="s">
        <v>18</v>
      </c>
      <c r="J296">
        <v>240</v>
      </c>
      <c r="K296" t="s">
        <v>19</v>
      </c>
      <c r="L296">
        <v>11.29</v>
      </c>
      <c r="M296">
        <v>22.42</v>
      </c>
      <c r="N296">
        <v>2</v>
      </c>
      <c r="O296">
        <v>2077</v>
      </c>
      <c r="P296">
        <v>222</v>
      </c>
      <c r="Q296" t="s">
        <v>28</v>
      </c>
      <c r="S296" t="s">
        <v>21</v>
      </c>
      <c r="T296" t="s">
        <v>6285</v>
      </c>
      <c r="U296">
        <v>6</v>
      </c>
    </row>
    <row r="297" spans="1:21" x14ac:dyDescent="0.3">
      <c r="A297">
        <v>35285</v>
      </c>
      <c r="B297" s="1">
        <v>45786</v>
      </c>
      <c r="C297" s="28">
        <v>2.8472222222222222E-2</v>
      </c>
      <c r="D297">
        <v>0</v>
      </c>
      <c r="E297" t="s">
        <v>6312</v>
      </c>
      <c r="G297" t="s">
        <v>6273</v>
      </c>
      <c r="H297" t="s">
        <v>52</v>
      </c>
      <c r="I297" t="s">
        <v>40</v>
      </c>
      <c r="J297">
        <v>226</v>
      </c>
      <c r="K297" t="s">
        <v>19</v>
      </c>
      <c r="L297">
        <v>24.38</v>
      </c>
      <c r="M297">
        <v>20.190000000000001</v>
      </c>
      <c r="N297">
        <v>3</v>
      </c>
      <c r="O297">
        <v>1011</v>
      </c>
      <c r="P297">
        <v>231</v>
      </c>
      <c r="Q297" t="s">
        <v>28</v>
      </c>
      <c r="S297" t="s">
        <v>36</v>
      </c>
      <c r="T297" t="s">
        <v>6284</v>
      </c>
      <c r="U297">
        <v>5</v>
      </c>
    </row>
    <row r="298" spans="1:21" x14ac:dyDescent="0.3">
      <c r="A298">
        <v>34950</v>
      </c>
      <c r="B298" s="1">
        <v>45829</v>
      </c>
      <c r="C298" s="28">
        <v>1.3888888888888889E-3</v>
      </c>
      <c r="D298">
        <v>0</v>
      </c>
      <c r="E298" t="s">
        <v>6312</v>
      </c>
      <c r="G298" t="s">
        <v>23</v>
      </c>
      <c r="H298" t="s">
        <v>23</v>
      </c>
      <c r="I298" t="s">
        <v>40</v>
      </c>
      <c r="J298">
        <v>230</v>
      </c>
      <c r="K298" t="s">
        <v>24</v>
      </c>
      <c r="O298">
        <v>1842</v>
      </c>
      <c r="P298">
        <v>258</v>
      </c>
      <c r="T298" t="s">
        <v>6285</v>
      </c>
      <c r="U298">
        <v>6</v>
      </c>
    </row>
    <row r="299" spans="1:21" x14ac:dyDescent="0.3">
      <c r="A299">
        <v>34009</v>
      </c>
      <c r="B299" s="1">
        <v>45948</v>
      </c>
      <c r="C299" s="28">
        <v>6.9444444444444441E-3</v>
      </c>
      <c r="D299">
        <v>0</v>
      </c>
      <c r="E299" t="s">
        <v>6312</v>
      </c>
      <c r="G299" t="s">
        <v>83</v>
      </c>
      <c r="H299" t="s">
        <v>6273</v>
      </c>
      <c r="I299" t="s">
        <v>27</v>
      </c>
      <c r="J299">
        <v>258</v>
      </c>
      <c r="K299" t="s">
        <v>31</v>
      </c>
      <c r="O299">
        <v>2122</v>
      </c>
      <c r="P299">
        <v>213</v>
      </c>
      <c r="R299" t="s">
        <v>47</v>
      </c>
      <c r="T299" t="s">
        <v>6289</v>
      </c>
      <c r="U299">
        <v>10</v>
      </c>
    </row>
    <row r="300" spans="1:21" x14ac:dyDescent="0.3">
      <c r="A300">
        <v>33469</v>
      </c>
      <c r="B300" s="1">
        <v>45956</v>
      </c>
      <c r="C300" s="28">
        <v>3.888888888888889E-2</v>
      </c>
      <c r="D300">
        <v>0</v>
      </c>
      <c r="E300" t="s">
        <v>6312</v>
      </c>
      <c r="G300" t="s">
        <v>52</v>
      </c>
      <c r="H300" t="s">
        <v>58</v>
      </c>
      <c r="I300" t="s">
        <v>40</v>
      </c>
      <c r="J300">
        <v>233</v>
      </c>
      <c r="K300" t="s">
        <v>19</v>
      </c>
      <c r="L300">
        <v>45.14</v>
      </c>
      <c r="M300">
        <v>9.09</v>
      </c>
      <c r="N300">
        <v>3</v>
      </c>
      <c r="O300">
        <v>2160</v>
      </c>
      <c r="P300">
        <v>244</v>
      </c>
      <c r="Q300" t="s">
        <v>28</v>
      </c>
      <c r="S300" t="s">
        <v>36</v>
      </c>
      <c r="T300" t="s">
        <v>6289</v>
      </c>
      <c r="U300">
        <v>10</v>
      </c>
    </row>
    <row r="301" spans="1:21" x14ac:dyDescent="0.3">
      <c r="A301">
        <v>33449</v>
      </c>
      <c r="B301" s="1">
        <v>45704</v>
      </c>
      <c r="C301" s="28">
        <v>3.8194444444444448E-2</v>
      </c>
      <c r="D301">
        <v>0</v>
      </c>
      <c r="E301" t="s">
        <v>6312</v>
      </c>
      <c r="G301" t="s">
        <v>26</v>
      </c>
      <c r="H301" t="s">
        <v>6272</v>
      </c>
      <c r="I301" t="s">
        <v>40</v>
      </c>
      <c r="J301">
        <v>233</v>
      </c>
      <c r="K301" t="s">
        <v>19</v>
      </c>
      <c r="L301">
        <v>15.13</v>
      </c>
      <c r="M301">
        <v>10.07</v>
      </c>
      <c r="N301">
        <v>1</v>
      </c>
      <c r="O301">
        <v>2090</v>
      </c>
      <c r="P301">
        <v>232</v>
      </c>
      <c r="Q301" t="s">
        <v>20</v>
      </c>
      <c r="S301" t="s">
        <v>21</v>
      </c>
      <c r="T301" t="s">
        <v>6281</v>
      </c>
      <c r="U301">
        <v>2</v>
      </c>
    </row>
    <row r="302" spans="1:21" x14ac:dyDescent="0.3">
      <c r="A302">
        <v>33325</v>
      </c>
      <c r="B302" s="1">
        <v>45805</v>
      </c>
      <c r="C302" s="28">
        <v>1.0416666666666666E-2</v>
      </c>
      <c r="D302">
        <v>0</v>
      </c>
      <c r="E302" t="s">
        <v>6312</v>
      </c>
      <c r="G302" t="s">
        <v>6272</v>
      </c>
      <c r="H302" t="s">
        <v>72</v>
      </c>
      <c r="I302" t="s">
        <v>27</v>
      </c>
      <c r="J302">
        <v>224</v>
      </c>
      <c r="K302" t="s">
        <v>24</v>
      </c>
      <c r="O302">
        <v>1943</v>
      </c>
      <c r="P302">
        <v>209</v>
      </c>
      <c r="T302" t="s">
        <v>6284</v>
      </c>
      <c r="U302">
        <v>5</v>
      </c>
    </row>
    <row r="303" spans="1:21" x14ac:dyDescent="0.3">
      <c r="A303">
        <v>33110</v>
      </c>
      <c r="B303" s="1">
        <v>45817</v>
      </c>
      <c r="C303" s="28">
        <v>3.5416666666666666E-2</v>
      </c>
      <c r="D303">
        <v>0</v>
      </c>
      <c r="E303" t="s">
        <v>6312</v>
      </c>
      <c r="G303" t="s">
        <v>52</v>
      </c>
      <c r="H303" t="s">
        <v>38</v>
      </c>
      <c r="I303" t="s">
        <v>40</v>
      </c>
      <c r="J303">
        <v>205</v>
      </c>
      <c r="K303" t="s">
        <v>31</v>
      </c>
      <c r="O303">
        <v>1384</v>
      </c>
      <c r="P303">
        <v>204</v>
      </c>
      <c r="R303" t="s">
        <v>61</v>
      </c>
      <c r="T303" t="s">
        <v>6285</v>
      </c>
      <c r="U303">
        <v>6</v>
      </c>
    </row>
    <row r="304" spans="1:21" x14ac:dyDescent="0.3">
      <c r="A304">
        <v>33064</v>
      </c>
      <c r="B304" s="1">
        <v>45903</v>
      </c>
      <c r="C304" s="28">
        <v>7.6388888888888886E-3</v>
      </c>
      <c r="D304">
        <v>0</v>
      </c>
      <c r="E304" t="s">
        <v>6312</v>
      </c>
      <c r="G304" t="s">
        <v>75</v>
      </c>
      <c r="H304" t="s">
        <v>38</v>
      </c>
      <c r="I304" t="s">
        <v>27</v>
      </c>
      <c r="J304">
        <v>211</v>
      </c>
      <c r="K304" t="s">
        <v>19</v>
      </c>
      <c r="L304">
        <v>62.73</v>
      </c>
      <c r="M304">
        <v>7.56</v>
      </c>
      <c r="N304">
        <v>2</v>
      </c>
      <c r="O304">
        <v>1443</v>
      </c>
      <c r="P304">
        <v>240</v>
      </c>
      <c r="Q304" t="s">
        <v>28</v>
      </c>
      <c r="S304" t="s">
        <v>21</v>
      </c>
      <c r="T304" t="s">
        <v>6288</v>
      </c>
      <c r="U304">
        <v>9</v>
      </c>
    </row>
    <row r="305" spans="1:21" x14ac:dyDescent="0.3">
      <c r="A305">
        <v>32944</v>
      </c>
      <c r="B305" s="1">
        <v>45855</v>
      </c>
      <c r="C305" s="28">
        <v>1.0416666666666666E-2</v>
      </c>
      <c r="D305">
        <v>0</v>
      </c>
      <c r="E305" t="s">
        <v>6312</v>
      </c>
      <c r="G305" t="s">
        <v>72</v>
      </c>
      <c r="H305" t="s">
        <v>58</v>
      </c>
      <c r="I305" t="s">
        <v>40</v>
      </c>
      <c r="J305">
        <v>223</v>
      </c>
      <c r="K305" t="s">
        <v>19</v>
      </c>
      <c r="L305">
        <v>63.13</v>
      </c>
      <c r="M305">
        <v>18.66</v>
      </c>
      <c r="N305">
        <v>2</v>
      </c>
      <c r="O305">
        <v>1915</v>
      </c>
      <c r="P305">
        <v>201</v>
      </c>
      <c r="Q305" t="s">
        <v>50</v>
      </c>
      <c r="S305" t="s">
        <v>36</v>
      </c>
      <c r="T305" t="s">
        <v>6286</v>
      </c>
      <c r="U305">
        <v>7</v>
      </c>
    </row>
    <row r="306" spans="1:21" x14ac:dyDescent="0.3">
      <c r="A306">
        <v>32742</v>
      </c>
      <c r="B306" s="1">
        <v>45793</v>
      </c>
      <c r="C306" s="28">
        <v>1.1111111111111112E-2</v>
      </c>
      <c r="D306">
        <v>0</v>
      </c>
      <c r="E306" t="s">
        <v>6312</v>
      </c>
      <c r="G306" t="s">
        <v>6272</v>
      </c>
      <c r="H306" t="s">
        <v>6272</v>
      </c>
      <c r="I306" t="s">
        <v>40</v>
      </c>
      <c r="J306">
        <v>255</v>
      </c>
      <c r="K306" t="s">
        <v>19</v>
      </c>
      <c r="L306">
        <v>66.03</v>
      </c>
      <c r="M306">
        <v>20.92</v>
      </c>
      <c r="N306">
        <v>2</v>
      </c>
      <c r="O306">
        <v>1204</v>
      </c>
      <c r="P306">
        <v>205</v>
      </c>
      <c r="Q306" t="s">
        <v>28</v>
      </c>
      <c r="S306" t="s">
        <v>36</v>
      </c>
      <c r="T306" t="s">
        <v>6284</v>
      </c>
      <c r="U306">
        <v>5</v>
      </c>
    </row>
    <row r="307" spans="1:21" x14ac:dyDescent="0.3">
      <c r="A307">
        <v>32424</v>
      </c>
      <c r="B307" s="1">
        <v>45731</v>
      </c>
      <c r="C307" s="28">
        <v>3.9583333333333331E-2</v>
      </c>
      <c r="D307">
        <v>0</v>
      </c>
      <c r="E307" t="s">
        <v>6312</v>
      </c>
      <c r="G307" t="s">
        <v>26</v>
      </c>
      <c r="H307" t="s">
        <v>52</v>
      </c>
      <c r="I307" t="s">
        <v>40</v>
      </c>
      <c r="J307">
        <v>230</v>
      </c>
      <c r="K307" t="s">
        <v>19</v>
      </c>
      <c r="L307">
        <v>44.28</v>
      </c>
      <c r="M307">
        <v>8.01</v>
      </c>
      <c r="N307">
        <v>4</v>
      </c>
      <c r="O307">
        <v>1745</v>
      </c>
      <c r="P307">
        <v>226</v>
      </c>
      <c r="Q307" t="s">
        <v>44</v>
      </c>
      <c r="S307" t="s">
        <v>36</v>
      </c>
      <c r="T307" t="s">
        <v>6282</v>
      </c>
      <c r="U307">
        <v>3</v>
      </c>
    </row>
    <row r="308" spans="1:21" x14ac:dyDescent="0.3">
      <c r="A308">
        <v>32301</v>
      </c>
      <c r="B308" s="1">
        <v>45975</v>
      </c>
      <c r="C308" s="28">
        <v>1.6666666666666666E-2</v>
      </c>
      <c r="D308">
        <v>0</v>
      </c>
      <c r="E308" t="s">
        <v>6312</v>
      </c>
      <c r="G308" t="s">
        <v>30</v>
      </c>
      <c r="H308" t="s">
        <v>52</v>
      </c>
      <c r="I308" t="s">
        <v>18</v>
      </c>
      <c r="J308">
        <v>208</v>
      </c>
      <c r="K308" t="s">
        <v>19</v>
      </c>
      <c r="L308">
        <v>74.72</v>
      </c>
      <c r="M308">
        <v>24.78</v>
      </c>
      <c r="N308">
        <v>3</v>
      </c>
      <c r="O308">
        <v>1345</v>
      </c>
      <c r="P308">
        <v>260</v>
      </c>
      <c r="Q308" t="s">
        <v>50</v>
      </c>
      <c r="S308" t="s">
        <v>21</v>
      </c>
      <c r="T308" t="s">
        <v>6290</v>
      </c>
      <c r="U308">
        <v>11</v>
      </c>
    </row>
    <row r="309" spans="1:21" x14ac:dyDescent="0.3">
      <c r="A309">
        <v>32280</v>
      </c>
      <c r="B309" s="1">
        <v>45708</v>
      </c>
      <c r="C309" s="28">
        <v>3.1944444444444442E-2</v>
      </c>
      <c r="D309">
        <v>0</v>
      </c>
      <c r="E309" t="s">
        <v>6312</v>
      </c>
      <c r="G309" t="s">
        <v>38</v>
      </c>
      <c r="H309" t="s">
        <v>67</v>
      </c>
      <c r="I309" t="s">
        <v>18</v>
      </c>
      <c r="J309">
        <v>217</v>
      </c>
      <c r="K309" t="s">
        <v>19</v>
      </c>
      <c r="L309">
        <v>34.1</v>
      </c>
      <c r="M309">
        <v>21.89</v>
      </c>
      <c r="N309">
        <v>5</v>
      </c>
      <c r="O309">
        <v>1574</v>
      </c>
      <c r="P309">
        <v>252</v>
      </c>
      <c r="Q309" t="s">
        <v>50</v>
      </c>
      <c r="S309" t="s">
        <v>36</v>
      </c>
      <c r="T309" t="s">
        <v>6281</v>
      </c>
      <c r="U309">
        <v>2</v>
      </c>
    </row>
    <row r="310" spans="1:21" x14ac:dyDescent="0.3">
      <c r="A310">
        <v>31808</v>
      </c>
      <c r="B310" s="1">
        <v>45688</v>
      </c>
      <c r="C310" s="28">
        <v>3.8194444444444448E-2</v>
      </c>
      <c r="D310">
        <v>0</v>
      </c>
      <c r="E310" t="s">
        <v>6312</v>
      </c>
      <c r="G310" t="s">
        <v>75</v>
      </c>
      <c r="H310" t="s">
        <v>67</v>
      </c>
      <c r="I310" t="s">
        <v>18</v>
      </c>
      <c r="J310">
        <v>218</v>
      </c>
      <c r="K310" t="s">
        <v>19</v>
      </c>
      <c r="L310">
        <v>62.3</v>
      </c>
      <c r="M310">
        <v>15.4</v>
      </c>
      <c r="N310">
        <v>5</v>
      </c>
      <c r="O310">
        <v>1425</v>
      </c>
      <c r="P310">
        <v>229</v>
      </c>
      <c r="Q310" t="s">
        <v>50</v>
      </c>
      <c r="S310" t="s">
        <v>36</v>
      </c>
      <c r="T310" t="s">
        <v>6280</v>
      </c>
      <c r="U310">
        <v>1</v>
      </c>
    </row>
    <row r="311" spans="1:21" x14ac:dyDescent="0.3">
      <c r="A311">
        <v>30503</v>
      </c>
      <c r="B311" s="1">
        <v>45707</v>
      </c>
      <c r="C311" s="28">
        <v>2.4305555555555556E-2</v>
      </c>
      <c r="D311">
        <v>0</v>
      </c>
      <c r="E311" t="s">
        <v>6312</v>
      </c>
      <c r="G311" t="s">
        <v>23</v>
      </c>
      <c r="H311" t="s">
        <v>91</v>
      </c>
      <c r="I311" t="s">
        <v>18</v>
      </c>
      <c r="J311">
        <v>249</v>
      </c>
      <c r="K311" t="s">
        <v>19</v>
      </c>
      <c r="L311">
        <v>72.27</v>
      </c>
      <c r="M311">
        <v>12.69</v>
      </c>
      <c r="N311">
        <v>3</v>
      </c>
      <c r="O311">
        <v>2120</v>
      </c>
      <c r="P311">
        <v>217</v>
      </c>
      <c r="Q311" t="s">
        <v>50</v>
      </c>
      <c r="S311" t="s">
        <v>36</v>
      </c>
      <c r="T311" t="s">
        <v>6281</v>
      </c>
      <c r="U311">
        <v>2</v>
      </c>
    </row>
    <row r="312" spans="1:21" x14ac:dyDescent="0.3">
      <c r="A312">
        <v>29939</v>
      </c>
      <c r="B312" s="1">
        <v>45766</v>
      </c>
      <c r="C312" s="28">
        <v>1.3888888888888888E-2</v>
      </c>
      <c r="D312">
        <v>0</v>
      </c>
      <c r="E312" t="s">
        <v>6312</v>
      </c>
      <c r="G312" t="s">
        <v>58</v>
      </c>
      <c r="H312" t="s">
        <v>81</v>
      </c>
      <c r="I312" t="s">
        <v>40</v>
      </c>
      <c r="J312">
        <v>219</v>
      </c>
      <c r="K312" t="s">
        <v>19</v>
      </c>
      <c r="L312">
        <v>18.03</v>
      </c>
      <c r="M312">
        <v>25.17</v>
      </c>
      <c r="N312">
        <v>5</v>
      </c>
      <c r="O312">
        <v>1439</v>
      </c>
      <c r="P312">
        <v>252</v>
      </c>
      <c r="Q312" t="s">
        <v>20</v>
      </c>
      <c r="S312" t="s">
        <v>21</v>
      </c>
      <c r="T312" t="s">
        <v>6283</v>
      </c>
      <c r="U312">
        <v>4</v>
      </c>
    </row>
    <row r="313" spans="1:21" x14ac:dyDescent="0.3">
      <c r="A313">
        <v>29801</v>
      </c>
      <c r="B313" s="1">
        <v>46001</v>
      </c>
      <c r="C313" s="28">
        <v>3.3333333333333333E-2</v>
      </c>
      <c r="D313">
        <v>0</v>
      </c>
      <c r="E313" t="s">
        <v>6312</v>
      </c>
      <c r="G313" t="s">
        <v>6272</v>
      </c>
      <c r="H313" t="s">
        <v>6273</v>
      </c>
      <c r="I313" t="s">
        <v>18</v>
      </c>
      <c r="J313">
        <v>240</v>
      </c>
      <c r="K313" t="s">
        <v>19</v>
      </c>
      <c r="L313">
        <v>37.340000000000003</v>
      </c>
      <c r="M313">
        <v>27.97</v>
      </c>
      <c r="N313">
        <v>1</v>
      </c>
      <c r="O313">
        <v>2066</v>
      </c>
      <c r="P313">
        <v>246</v>
      </c>
      <c r="Q313" t="s">
        <v>32</v>
      </c>
      <c r="S313" t="s">
        <v>36</v>
      </c>
      <c r="T313" t="s">
        <v>6291</v>
      </c>
      <c r="U313">
        <v>12</v>
      </c>
    </row>
    <row r="314" spans="1:21" x14ac:dyDescent="0.3">
      <c r="A314">
        <v>29772</v>
      </c>
      <c r="B314" s="1">
        <v>45996</v>
      </c>
      <c r="C314" s="28">
        <v>3.6805555555555557E-2</v>
      </c>
      <c r="D314">
        <v>0</v>
      </c>
      <c r="E314" t="s">
        <v>6312</v>
      </c>
      <c r="G314" t="s">
        <v>75</v>
      </c>
      <c r="H314" t="s">
        <v>75</v>
      </c>
      <c r="I314" t="s">
        <v>18</v>
      </c>
      <c r="J314">
        <v>248</v>
      </c>
      <c r="K314" t="s">
        <v>31</v>
      </c>
      <c r="O314">
        <v>1754</v>
      </c>
      <c r="P314">
        <v>200</v>
      </c>
      <c r="R314" t="s">
        <v>108</v>
      </c>
      <c r="T314" t="s">
        <v>6291</v>
      </c>
      <c r="U314">
        <v>12</v>
      </c>
    </row>
    <row r="315" spans="1:21" x14ac:dyDescent="0.3">
      <c r="A315">
        <v>29723</v>
      </c>
      <c r="B315" s="1">
        <v>45975</v>
      </c>
      <c r="C315" s="28">
        <v>2.013888888888889E-2</v>
      </c>
      <c r="D315">
        <v>0</v>
      </c>
      <c r="E315" t="s">
        <v>6312</v>
      </c>
      <c r="G315" t="s">
        <v>26</v>
      </c>
      <c r="H315" t="s">
        <v>30</v>
      </c>
      <c r="I315" t="s">
        <v>40</v>
      </c>
      <c r="J315">
        <v>255</v>
      </c>
      <c r="K315" t="s">
        <v>19</v>
      </c>
      <c r="L315">
        <v>48.14</v>
      </c>
      <c r="M315">
        <v>18.399999999999999</v>
      </c>
      <c r="N315">
        <v>5</v>
      </c>
      <c r="O315">
        <v>1204</v>
      </c>
      <c r="P315">
        <v>219</v>
      </c>
      <c r="Q315" t="s">
        <v>44</v>
      </c>
      <c r="S315" t="s">
        <v>21</v>
      </c>
      <c r="T315" t="s">
        <v>6290</v>
      </c>
      <c r="U315">
        <v>11</v>
      </c>
    </row>
    <row r="316" spans="1:21" x14ac:dyDescent="0.3">
      <c r="A316">
        <v>29690</v>
      </c>
      <c r="B316" s="1">
        <v>45883</v>
      </c>
      <c r="C316" s="28">
        <v>3.888888888888889E-2</v>
      </c>
      <c r="D316">
        <v>0</v>
      </c>
      <c r="E316" t="s">
        <v>6312</v>
      </c>
      <c r="G316" t="s">
        <v>72</v>
      </c>
      <c r="H316" t="s">
        <v>91</v>
      </c>
      <c r="I316" t="s">
        <v>27</v>
      </c>
      <c r="J316">
        <v>235</v>
      </c>
      <c r="K316" t="s">
        <v>19</v>
      </c>
      <c r="L316">
        <v>25.89</v>
      </c>
      <c r="M316">
        <v>21.69</v>
      </c>
      <c r="N316">
        <v>2</v>
      </c>
      <c r="O316">
        <v>1084</v>
      </c>
      <c r="P316">
        <v>228</v>
      </c>
      <c r="Q316" t="s">
        <v>53</v>
      </c>
      <c r="S316" t="s">
        <v>21</v>
      </c>
      <c r="T316" t="s">
        <v>6287</v>
      </c>
      <c r="U316">
        <v>8</v>
      </c>
    </row>
    <row r="317" spans="1:21" x14ac:dyDescent="0.3">
      <c r="A317">
        <v>29551</v>
      </c>
      <c r="B317" s="1">
        <v>45707</v>
      </c>
      <c r="C317" s="28">
        <v>1.5277777777777777E-2</v>
      </c>
      <c r="D317">
        <v>0</v>
      </c>
      <c r="E317" t="s">
        <v>6312</v>
      </c>
      <c r="G317" t="s">
        <v>30</v>
      </c>
      <c r="H317" t="s">
        <v>67</v>
      </c>
      <c r="I317" t="s">
        <v>27</v>
      </c>
      <c r="J317">
        <v>245</v>
      </c>
      <c r="K317" t="s">
        <v>24</v>
      </c>
      <c r="O317">
        <v>1969</v>
      </c>
      <c r="P317">
        <v>232</v>
      </c>
      <c r="T317" t="s">
        <v>6281</v>
      </c>
      <c r="U317">
        <v>2</v>
      </c>
    </row>
    <row r="318" spans="1:21" x14ac:dyDescent="0.3">
      <c r="A318">
        <v>29401</v>
      </c>
      <c r="B318" s="1">
        <v>45720</v>
      </c>
      <c r="C318" s="28">
        <v>1.6666666666666666E-2</v>
      </c>
      <c r="D318">
        <v>0</v>
      </c>
      <c r="E318" t="s">
        <v>6312</v>
      </c>
      <c r="G318" t="s">
        <v>23</v>
      </c>
      <c r="H318" t="s">
        <v>30</v>
      </c>
      <c r="I318" t="s">
        <v>27</v>
      </c>
      <c r="J318">
        <v>243</v>
      </c>
      <c r="K318" t="s">
        <v>19</v>
      </c>
      <c r="L318">
        <v>4.1100000000000003</v>
      </c>
      <c r="M318">
        <v>15.15</v>
      </c>
      <c r="N318">
        <v>5</v>
      </c>
      <c r="O318">
        <v>1455</v>
      </c>
      <c r="P318">
        <v>255</v>
      </c>
      <c r="Q318" t="s">
        <v>44</v>
      </c>
      <c r="S318" t="s">
        <v>36</v>
      </c>
      <c r="T318" t="s">
        <v>6282</v>
      </c>
      <c r="U318">
        <v>3</v>
      </c>
    </row>
    <row r="319" spans="1:21" x14ac:dyDescent="0.3">
      <c r="A319">
        <v>29337</v>
      </c>
      <c r="B319" s="1">
        <v>45725</v>
      </c>
      <c r="C319" s="28">
        <v>2.013888888888889E-2</v>
      </c>
      <c r="D319">
        <v>0</v>
      </c>
      <c r="E319" t="s">
        <v>6312</v>
      </c>
      <c r="G319" t="s">
        <v>6272</v>
      </c>
      <c r="H319" t="s">
        <v>6273</v>
      </c>
      <c r="I319" t="s">
        <v>40</v>
      </c>
      <c r="J319">
        <v>220</v>
      </c>
      <c r="K319" t="s">
        <v>19</v>
      </c>
      <c r="L319">
        <v>71.45</v>
      </c>
      <c r="M319">
        <v>6</v>
      </c>
      <c r="N319">
        <v>1</v>
      </c>
      <c r="O319">
        <v>1854</v>
      </c>
      <c r="P319">
        <v>221</v>
      </c>
      <c r="Q319" t="s">
        <v>20</v>
      </c>
      <c r="S319" t="s">
        <v>36</v>
      </c>
      <c r="T319" t="s">
        <v>6282</v>
      </c>
      <c r="U319">
        <v>3</v>
      </c>
    </row>
    <row r="320" spans="1:21" x14ac:dyDescent="0.3">
      <c r="A320">
        <v>29287</v>
      </c>
      <c r="B320" s="1">
        <v>45840</v>
      </c>
      <c r="C320" s="28">
        <v>1.3888888888888888E-2</v>
      </c>
      <c r="D320">
        <v>0</v>
      </c>
      <c r="E320" t="s">
        <v>6312</v>
      </c>
      <c r="G320" t="s">
        <v>75</v>
      </c>
      <c r="H320" t="s">
        <v>52</v>
      </c>
      <c r="I320" t="s">
        <v>27</v>
      </c>
      <c r="J320">
        <v>230</v>
      </c>
      <c r="K320" t="s">
        <v>19</v>
      </c>
      <c r="L320">
        <v>70.150000000000006</v>
      </c>
      <c r="M320">
        <v>11.26</v>
      </c>
      <c r="N320">
        <v>1</v>
      </c>
      <c r="O320">
        <v>1549</v>
      </c>
      <c r="P320">
        <v>212</v>
      </c>
      <c r="Q320" t="s">
        <v>32</v>
      </c>
      <c r="S320" t="s">
        <v>21</v>
      </c>
      <c r="T320" t="s">
        <v>6286</v>
      </c>
      <c r="U320">
        <v>7</v>
      </c>
    </row>
    <row r="321" spans="1:21" x14ac:dyDescent="0.3">
      <c r="A321">
        <v>29257</v>
      </c>
      <c r="B321" s="1">
        <v>45908</v>
      </c>
      <c r="C321" s="28">
        <v>1.4583333333333334E-2</v>
      </c>
      <c r="D321">
        <v>0</v>
      </c>
      <c r="E321" t="s">
        <v>6312</v>
      </c>
      <c r="G321" t="s">
        <v>30</v>
      </c>
      <c r="H321" t="s">
        <v>91</v>
      </c>
      <c r="I321" t="s">
        <v>40</v>
      </c>
      <c r="J321">
        <v>212</v>
      </c>
      <c r="K321" t="s">
        <v>31</v>
      </c>
      <c r="O321">
        <v>1163</v>
      </c>
      <c r="P321">
        <v>247</v>
      </c>
      <c r="R321" t="s">
        <v>108</v>
      </c>
      <c r="T321" t="s">
        <v>6288</v>
      </c>
      <c r="U321">
        <v>9</v>
      </c>
    </row>
    <row r="322" spans="1:21" x14ac:dyDescent="0.3">
      <c r="A322">
        <v>29179</v>
      </c>
      <c r="B322" s="1">
        <v>45662</v>
      </c>
      <c r="C322" s="28">
        <v>2.7777777777777776E-2</v>
      </c>
      <c r="D322">
        <v>0</v>
      </c>
      <c r="E322" t="s">
        <v>6312</v>
      </c>
      <c r="G322" t="s">
        <v>91</v>
      </c>
      <c r="H322" t="s">
        <v>6272</v>
      </c>
      <c r="I322" t="s">
        <v>18</v>
      </c>
      <c r="J322">
        <v>254</v>
      </c>
      <c r="K322" t="s">
        <v>31</v>
      </c>
      <c r="O322">
        <v>1698</v>
      </c>
      <c r="P322">
        <v>229</v>
      </c>
      <c r="R322" t="s">
        <v>61</v>
      </c>
      <c r="T322" t="s">
        <v>6280</v>
      </c>
      <c r="U322">
        <v>1</v>
      </c>
    </row>
    <row r="323" spans="1:21" x14ac:dyDescent="0.3">
      <c r="A323">
        <v>29086</v>
      </c>
      <c r="B323" s="1">
        <v>45950</v>
      </c>
      <c r="C323" s="28">
        <v>9.7222222222222224E-3</v>
      </c>
      <c r="D323">
        <v>0</v>
      </c>
      <c r="E323" t="s">
        <v>6312</v>
      </c>
      <c r="G323" t="s">
        <v>67</v>
      </c>
      <c r="H323" t="s">
        <v>83</v>
      </c>
      <c r="I323" t="s">
        <v>27</v>
      </c>
      <c r="J323">
        <v>251</v>
      </c>
      <c r="K323" t="s">
        <v>19</v>
      </c>
      <c r="L323">
        <v>48.42</v>
      </c>
      <c r="M323">
        <v>10.94</v>
      </c>
      <c r="N323">
        <v>3</v>
      </c>
      <c r="O323">
        <v>1151</v>
      </c>
      <c r="P323">
        <v>216</v>
      </c>
      <c r="Q323" t="s">
        <v>53</v>
      </c>
      <c r="S323" t="s">
        <v>36</v>
      </c>
      <c r="T323" t="s">
        <v>6289</v>
      </c>
      <c r="U323">
        <v>10</v>
      </c>
    </row>
    <row r="324" spans="1:21" x14ac:dyDescent="0.3">
      <c r="A324">
        <v>29032</v>
      </c>
      <c r="B324" s="1">
        <v>45740</v>
      </c>
      <c r="C324" s="28">
        <v>2.7777777777777776E-2</v>
      </c>
      <c r="D324">
        <v>0</v>
      </c>
      <c r="E324" t="s">
        <v>6312</v>
      </c>
      <c r="G324" t="s">
        <v>58</v>
      </c>
      <c r="H324" t="s">
        <v>30</v>
      </c>
      <c r="I324" t="s">
        <v>18</v>
      </c>
      <c r="J324">
        <v>230</v>
      </c>
      <c r="K324" t="s">
        <v>19</v>
      </c>
      <c r="L324">
        <v>78.069999999999993</v>
      </c>
      <c r="M324">
        <v>5.48</v>
      </c>
      <c r="N324">
        <v>4</v>
      </c>
      <c r="O324">
        <v>2038</v>
      </c>
      <c r="P324">
        <v>236</v>
      </c>
      <c r="Q324" t="s">
        <v>53</v>
      </c>
      <c r="S324" t="s">
        <v>21</v>
      </c>
      <c r="T324" t="s">
        <v>6282</v>
      </c>
      <c r="U324">
        <v>3</v>
      </c>
    </row>
    <row r="325" spans="1:21" x14ac:dyDescent="0.3">
      <c r="A325">
        <v>28963</v>
      </c>
      <c r="B325" s="1">
        <v>45937</v>
      </c>
      <c r="C325" s="28">
        <v>2.2222222222222223E-2</v>
      </c>
      <c r="D325">
        <v>0</v>
      </c>
      <c r="E325" t="s">
        <v>6312</v>
      </c>
      <c r="G325" t="s">
        <v>26</v>
      </c>
      <c r="H325" t="s">
        <v>83</v>
      </c>
      <c r="I325" t="s">
        <v>40</v>
      </c>
      <c r="J325">
        <v>241</v>
      </c>
      <c r="K325" t="s">
        <v>19</v>
      </c>
      <c r="L325">
        <v>66.56</v>
      </c>
      <c r="M325">
        <v>11.14</v>
      </c>
      <c r="N325">
        <v>1</v>
      </c>
      <c r="O325">
        <v>1513</v>
      </c>
      <c r="P325">
        <v>252</v>
      </c>
      <c r="Q325" t="s">
        <v>32</v>
      </c>
      <c r="S325" t="s">
        <v>36</v>
      </c>
      <c r="T325" t="s">
        <v>6289</v>
      </c>
      <c r="U325">
        <v>10</v>
      </c>
    </row>
    <row r="326" spans="1:21" x14ac:dyDescent="0.3">
      <c r="A326">
        <v>28929</v>
      </c>
      <c r="B326" s="1">
        <v>45863</v>
      </c>
      <c r="C326" s="28">
        <v>3.472222222222222E-3</v>
      </c>
      <c r="D326">
        <v>0</v>
      </c>
      <c r="E326" t="s">
        <v>6312</v>
      </c>
      <c r="G326" t="s">
        <v>52</v>
      </c>
      <c r="H326" t="s">
        <v>81</v>
      </c>
      <c r="I326" t="s">
        <v>40</v>
      </c>
      <c r="J326">
        <v>216</v>
      </c>
      <c r="K326" t="s">
        <v>19</v>
      </c>
      <c r="L326">
        <v>70.989999999999995</v>
      </c>
      <c r="M326">
        <v>11.84</v>
      </c>
      <c r="N326">
        <v>1</v>
      </c>
      <c r="O326">
        <v>1343</v>
      </c>
      <c r="P326">
        <v>238</v>
      </c>
      <c r="Q326" t="s">
        <v>20</v>
      </c>
      <c r="S326" t="s">
        <v>36</v>
      </c>
      <c r="T326" t="s">
        <v>6286</v>
      </c>
      <c r="U326">
        <v>7</v>
      </c>
    </row>
    <row r="327" spans="1:21" x14ac:dyDescent="0.3">
      <c r="A327">
        <v>28816</v>
      </c>
      <c r="B327" s="1">
        <v>45789</v>
      </c>
      <c r="C327" s="28">
        <v>3.9583333333333331E-2</v>
      </c>
      <c r="D327">
        <v>0</v>
      </c>
      <c r="E327" t="s">
        <v>6312</v>
      </c>
      <c r="G327" t="s">
        <v>26</v>
      </c>
      <c r="H327" t="s">
        <v>52</v>
      </c>
      <c r="I327" t="s">
        <v>40</v>
      </c>
      <c r="J327">
        <v>212</v>
      </c>
      <c r="K327" t="s">
        <v>24</v>
      </c>
      <c r="O327">
        <v>1655</v>
      </c>
      <c r="P327">
        <v>207</v>
      </c>
      <c r="T327" t="s">
        <v>6284</v>
      </c>
      <c r="U327">
        <v>5</v>
      </c>
    </row>
    <row r="328" spans="1:21" x14ac:dyDescent="0.3">
      <c r="A328">
        <v>28800</v>
      </c>
      <c r="B328" s="1">
        <v>45766</v>
      </c>
      <c r="C328" s="28">
        <v>3.888888888888889E-2</v>
      </c>
      <c r="D328">
        <v>0</v>
      </c>
      <c r="E328" t="s">
        <v>6312</v>
      </c>
      <c r="G328" t="s">
        <v>23</v>
      </c>
      <c r="H328" t="s">
        <v>67</v>
      </c>
      <c r="I328" t="s">
        <v>18</v>
      </c>
      <c r="J328">
        <v>202</v>
      </c>
      <c r="K328" t="s">
        <v>19</v>
      </c>
      <c r="L328">
        <v>18.11</v>
      </c>
      <c r="M328">
        <v>20.83</v>
      </c>
      <c r="N328">
        <v>5</v>
      </c>
      <c r="O328">
        <v>1622</v>
      </c>
      <c r="P328">
        <v>255</v>
      </c>
      <c r="Q328" t="s">
        <v>28</v>
      </c>
      <c r="S328" t="s">
        <v>21</v>
      </c>
      <c r="T328" t="s">
        <v>6283</v>
      </c>
      <c r="U328">
        <v>4</v>
      </c>
    </row>
    <row r="329" spans="1:21" x14ac:dyDescent="0.3">
      <c r="A329">
        <v>28326</v>
      </c>
      <c r="B329" s="1">
        <v>45977</v>
      </c>
      <c r="C329" s="28">
        <v>3.6805555555555557E-2</v>
      </c>
      <c r="D329">
        <v>0</v>
      </c>
      <c r="E329" t="s">
        <v>6312</v>
      </c>
      <c r="G329" t="s">
        <v>83</v>
      </c>
      <c r="H329" t="s">
        <v>94</v>
      </c>
      <c r="I329" t="s">
        <v>18</v>
      </c>
      <c r="J329">
        <v>257</v>
      </c>
      <c r="K329" t="s">
        <v>19</v>
      </c>
      <c r="L329">
        <v>68.430000000000007</v>
      </c>
      <c r="M329">
        <v>11.81</v>
      </c>
      <c r="N329">
        <v>5</v>
      </c>
      <c r="O329">
        <v>1057</v>
      </c>
      <c r="P329">
        <v>218</v>
      </c>
      <c r="Q329" t="s">
        <v>20</v>
      </c>
      <c r="S329" t="s">
        <v>36</v>
      </c>
      <c r="T329" t="s">
        <v>6290</v>
      </c>
      <c r="U329">
        <v>11</v>
      </c>
    </row>
    <row r="330" spans="1:21" x14ac:dyDescent="0.3">
      <c r="A330">
        <v>28091</v>
      </c>
      <c r="B330" s="1">
        <v>45780</v>
      </c>
      <c r="C330" s="28">
        <v>1.6666666666666666E-2</v>
      </c>
      <c r="D330">
        <v>0</v>
      </c>
      <c r="E330" t="s">
        <v>6312</v>
      </c>
      <c r="G330" t="s">
        <v>94</v>
      </c>
      <c r="H330" t="s">
        <v>52</v>
      </c>
      <c r="I330" t="s">
        <v>18</v>
      </c>
      <c r="J330">
        <v>205</v>
      </c>
      <c r="K330" t="s">
        <v>19</v>
      </c>
      <c r="L330">
        <v>71.7</v>
      </c>
      <c r="M330">
        <v>10.06</v>
      </c>
      <c r="N330">
        <v>5</v>
      </c>
      <c r="O330">
        <v>1352</v>
      </c>
      <c r="P330">
        <v>208</v>
      </c>
      <c r="Q330" t="s">
        <v>32</v>
      </c>
      <c r="S330" t="s">
        <v>36</v>
      </c>
      <c r="T330" t="s">
        <v>6284</v>
      </c>
      <c r="U330">
        <v>5</v>
      </c>
    </row>
    <row r="331" spans="1:21" x14ac:dyDescent="0.3">
      <c r="A331">
        <v>28009</v>
      </c>
      <c r="B331" s="1">
        <v>45915</v>
      </c>
      <c r="C331" s="28">
        <v>3.7499999999999999E-2</v>
      </c>
      <c r="D331">
        <v>0</v>
      </c>
      <c r="E331" t="s">
        <v>6312</v>
      </c>
      <c r="G331" t="s">
        <v>38</v>
      </c>
      <c r="H331" t="s">
        <v>6273</v>
      </c>
      <c r="I331" t="s">
        <v>27</v>
      </c>
      <c r="J331">
        <v>235</v>
      </c>
      <c r="K331" t="s">
        <v>19</v>
      </c>
      <c r="L331">
        <v>63.3</v>
      </c>
      <c r="M331">
        <v>21.92</v>
      </c>
      <c r="N331">
        <v>2</v>
      </c>
      <c r="O331">
        <v>1596</v>
      </c>
      <c r="P331">
        <v>247</v>
      </c>
      <c r="Q331" t="s">
        <v>44</v>
      </c>
      <c r="S331" t="s">
        <v>21</v>
      </c>
      <c r="T331" t="s">
        <v>6288</v>
      </c>
      <c r="U331">
        <v>9</v>
      </c>
    </row>
    <row r="332" spans="1:21" x14ac:dyDescent="0.3">
      <c r="A332">
        <v>27830</v>
      </c>
      <c r="B332" s="1">
        <v>45848</v>
      </c>
      <c r="C332" s="28">
        <v>1.3888888888888888E-2</v>
      </c>
      <c r="D332">
        <v>0</v>
      </c>
      <c r="E332" t="s">
        <v>6312</v>
      </c>
      <c r="G332" t="s">
        <v>30</v>
      </c>
      <c r="H332" t="s">
        <v>91</v>
      </c>
      <c r="I332" t="s">
        <v>27</v>
      </c>
      <c r="J332">
        <v>210</v>
      </c>
      <c r="K332" t="s">
        <v>19</v>
      </c>
      <c r="L332">
        <v>16.989999999999998</v>
      </c>
      <c r="M332">
        <v>17.29</v>
      </c>
      <c r="N332">
        <v>4</v>
      </c>
      <c r="O332">
        <v>1540</v>
      </c>
      <c r="P332">
        <v>204</v>
      </c>
      <c r="Q332" t="s">
        <v>53</v>
      </c>
      <c r="S332" t="s">
        <v>36</v>
      </c>
      <c r="T332" t="s">
        <v>6286</v>
      </c>
      <c r="U332">
        <v>7</v>
      </c>
    </row>
    <row r="333" spans="1:21" x14ac:dyDescent="0.3">
      <c r="A333">
        <v>27763</v>
      </c>
      <c r="B333" s="1">
        <v>46019</v>
      </c>
      <c r="C333" s="28">
        <v>3.5416666666666666E-2</v>
      </c>
      <c r="D333">
        <v>0</v>
      </c>
      <c r="E333" t="s">
        <v>6312</v>
      </c>
      <c r="G333" t="s">
        <v>26</v>
      </c>
      <c r="H333" t="s">
        <v>75</v>
      </c>
      <c r="I333" t="s">
        <v>27</v>
      </c>
      <c r="J333">
        <v>238</v>
      </c>
      <c r="K333" t="s">
        <v>19</v>
      </c>
      <c r="L333">
        <v>62.64</v>
      </c>
      <c r="M333">
        <v>25.98</v>
      </c>
      <c r="N333">
        <v>3</v>
      </c>
      <c r="O333">
        <v>1106</v>
      </c>
      <c r="P333">
        <v>221</v>
      </c>
      <c r="Q333" t="s">
        <v>50</v>
      </c>
      <c r="S333" t="s">
        <v>21</v>
      </c>
      <c r="T333" t="s">
        <v>6291</v>
      </c>
      <c r="U333">
        <v>12</v>
      </c>
    </row>
    <row r="334" spans="1:21" x14ac:dyDescent="0.3">
      <c r="A334">
        <v>27727</v>
      </c>
      <c r="B334" s="1">
        <v>45766</v>
      </c>
      <c r="C334" s="28">
        <v>6.2500000000000003E-3</v>
      </c>
      <c r="D334">
        <v>0</v>
      </c>
      <c r="E334" t="s">
        <v>6312</v>
      </c>
      <c r="G334" t="s">
        <v>72</v>
      </c>
      <c r="H334" t="s">
        <v>26</v>
      </c>
      <c r="I334" t="s">
        <v>40</v>
      </c>
      <c r="J334">
        <v>247</v>
      </c>
      <c r="K334" t="s">
        <v>19</v>
      </c>
      <c r="L334">
        <v>17.989999999999998</v>
      </c>
      <c r="M334">
        <v>24.74</v>
      </c>
      <c r="N334">
        <v>5</v>
      </c>
      <c r="O334">
        <v>1478</v>
      </c>
      <c r="P334">
        <v>239</v>
      </c>
      <c r="Q334" t="s">
        <v>20</v>
      </c>
      <c r="S334" t="s">
        <v>36</v>
      </c>
      <c r="T334" t="s">
        <v>6283</v>
      </c>
      <c r="U334">
        <v>4</v>
      </c>
    </row>
    <row r="335" spans="1:21" x14ac:dyDescent="0.3">
      <c r="A335">
        <v>27509</v>
      </c>
      <c r="B335" s="1">
        <v>45771</v>
      </c>
      <c r="C335" s="28">
        <v>1.8749999999999999E-2</v>
      </c>
      <c r="D335">
        <v>0</v>
      </c>
      <c r="E335" t="s">
        <v>6312</v>
      </c>
      <c r="G335" t="s">
        <v>38</v>
      </c>
      <c r="H335" t="s">
        <v>30</v>
      </c>
      <c r="I335" t="s">
        <v>40</v>
      </c>
      <c r="J335">
        <v>201</v>
      </c>
      <c r="K335" t="s">
        <v>31</v>
      </c>
      <c r="O335">
        <v>1480</v>
      </c>
      <c r="P335">
        <v>200</v>
      </c>
      <c r="R335" t="s">
        <v>108</v>
      </c>
      <c r="T335" t="s">
        <v>6283</v>
      </c>
      <c r="U335">
        <v>4</v>
      </c>
    </row>
    <row r="336" spans="1:21" x14ac:dyDescent="0.3">
      <c r="A336">
        <v>27413</v>
      </c>
      <c r="B336" s="1">
        <v>45890</v>
      </c>
      <c r="C336" s="28">
        <v>7.6388888888888886E-3</v>
      </c>
      <c r="D336">
        <v>0</v>
      </c>
      <c r="E336" t="s">
        <v>6312</v>
      </c>
      <c r="G336" t="s">
        <v>72</v>
      </c>
      <c r="H336" t="s">
        <v>6273</v>
      </c>
      <c r="I336" t="s">
        <v>40</v>
      </c>
      <c r="J336">
        <v>239</v>
      </c>
      <c r="K336" t="s">
        <v>19</v>
      </c>
      <c r="L336">
        <v>36.479999999999997</v>
      </c>
      <c r="M336">
        <v>12.21</v>
      </c>
      <c r="N336">
        <v>5</v>
      </c>
      <c r="O336">
        <v>1772</v>
      </c>
      <c r="P336">
        <v>223</v>
      </c>
      <c r="Q336" t="s">
        <v>50</v>
      </c>
      <c r="S336" t="s">
        <v>21</v>
      </c>
      <c r="T336" t="s">
        <v>6287</v>
      </c>
      <c r="U336">
        <v>8</v>
      </c>
    </row>
    <row r="337" spans="1:21" x14ac:dyDescent="0.3">
      <c r="A337">
        <v>27218</v>
      </c>
      <c r="B337" s="1">
        <v>45742</v>
      </c>
      <c r="C337" s="28">
        <v>3.3333333333333333E-2</v>
      </c>
      <c r="D337">
        <v>0</v>
      </c>
      <c r="E337" t="s">
        <v>6312</v>
      </c>
      <c r="G337" t="s">
        <v>94</v>
      </c>
      <c r="H337" t="s">
        <v>38</v>
      </c>
      <c r="I337" t="s">
        <v>18</v>
      </c>
      <c r="J337">
        <v>223</v>
      </c>
      <c r="K337" t="s">
        <v>19</v>
      </c>
      <c r="L337">
        <v>59.6</v>
      </c>
      <c r="M337">
        <v>8.7899999999999991</v>
      </c>
      <c r="N337">
        <v>2</v>
      </c>
      <c r="O337">
        <v>1291</v>
      </c>
      <c r="P337">
        <v>210</v>
      </c>
      <c r="Q337" t="s">
        <v>28</v>
      </c>
      <c r="S337" t="s">
        <v>21</v>
      </c>
      <c r="T337" t="s">
        <v>6282</v>
      </c>
      <c r="U337">
        <v>3</v>
      </c>
    </row>
    <row r="338" spans="1:21" x14ac:dyDescent="0.3">
      <c r="A338">
        <v>26931</v>
      </c>
      <c r="B338" s="1">
        <v>45669</v>
      </c>
      <c r="C338" s="28">
        <v>2.5000000000000001E-2</v>
      </c>
      <c r="D338">
        <v>0</v>
      </c>
      <c r="E338" t="s">
        <v>6312</v>
      </c>
      <c r="G338" t="s">
        <v>30</v>
      </c>
      <c r="H338" t="s">
        <v>26</v>
      </c>
      <c r="I338" t="s">
        <v>18</v>
      </c>
      <c r="J338">
        <v>228</v>
      </c>
      <c r="K338" t="s">
        <v>31</v>
      </c>
      <c r="O338">
        <v>2024</v>
      </c>
      <c r="P338">
        <v>242</v>
      </c>
      <c r="R338" t="s">
        <v>108</v>
      </c>
      <c r="T338" t="s">
        <v>6280</v>
      </c>
      <c r="U338">
        <v>1</v>
      </c>
    </row>
    <row r="339" spans="1:21" x14ac:dyDescent="0.3">
      <c r="A339">
        <v>26834</v>
      </c>
      <c r="B339" s="1">
        <v>45860</v>
      </c>
      <c r="C339" s="28">
        <v>9.7222222222222224E-3</v>
      </c>
      <c r="D339">
        <v>0</v>
      </c>
      <c r="E339" t="s">
        <v>6312</v>
      </c>
      <c r="G339" t="s">
        <v>26</v>
      </c>
      <c r="H339" t="s">
        <v>6273</v>
      </c>
      <c r="I339" t="s">
        <v>27</v>
      </c>
      <c r="J339">
        <v>258</v>
      </c>
      <c r="K339" t="s">
        <v>19</v>
      </c>
      <c r="L339">
        <v>51.37</v>
      </c>
      <c r="M339">
        <v>20.37</v>
      </c>
      <c r="N339">
        <v>4</v>
      </c>
      <c r="O339">
        <v>1036</v>
      </c>
      <c r="P339">
        <v>254</v>
      </c>
      <c r="Q339" t="s">
        <v>32</v>
      </c>
      <c r="S339" t="s">
        <v>36</v>
      </c>
      <c r="T339" t="s">
        <v>6286</v>
      </c>
      <c r="U339">
        <v>7</v>
      </c>
    </row>
    <row r="340" spans="1:21" x14ac:dyDescent="0.3">
      <c r="A340">
        <v>26744</v>
      </c>
      <c r="B340" s="1">
        <v>45741</v>
      </c>
      <c r="C340" s="28">
        <v>1.2500000000000001E-2</v>
      </c>
      <c r="D340">
        <v>0</v>
      </c>
      <c r="E340" t="s">
        <v>6312</v>
      </c>
      <c r="G340" t="s">
        <v>91</v>
      </c>
      <c r="H340" t="s">
        <v>83</v>
      </c>
      <c r="I340" t="s">
        <v>40</v>
      </c>
      <c r="J340">
        <v>232</v>
      </c>
      <c r="K340" t="s">
        <v>19</v>
      </c>
      <c r="L340">
        <v>8.07</v>
      </c>
      <c r="M340">
        <v>8.69</v>
      </c>
      <c r="N340">
        <v>1</v>
      </c>
      <c r="O340">
        <v>1373</v>
      </c>
      <c r="P340">
        <v>208</v>
      </c>
      <c r="Q340" t="s">
        <v>53</v>
      </c>
      <c r="S340" t="s">
        <v>36</v>
      </c>
      <c r="T340" t="s">
        <v>6282</v>
      </c>
      <c r="U340">
        <v>3</v>
      </c>
    </row>
    <row r="341" spans="1:21" x14ac:dyDescent="0.3">
      <c r="A341">
        <v>26322</v>
      </c>
      <c r="B341" s="1">
        <v>45889</v>
      </c>
      <c r="C341" s="28">
        <v>3.7499999999999999E-2</v>
      </c>
      <c r="D341">
        <v>0</v>
      </c>
      <c r="E341" t="s">
        <v>6312</v>
      </c>
      <c r="G341" t="s">
        <v>52</v>
      </c>
      <c r="H341" t="s">
        <v>67</v>
      </c>
      <c r="I341" t="s">
        <v>40</v>
      </c>
      <c r="J341">
        <v>209</v>
      </c>
      <c r="K341" t="s">
        <v>19</v>
      </c>
      <c r="L341">
        <v>18.920000000000002</v>
      </c>
      <c r="M341">
        <v>23</v>
      </c>
      <c r="N341">
        <v>5</v>
      </c>
      <c r="O341">
        <v>1979</v>
      </c>
      <c r="P341">
        <v>250</v>
      </c>
      <c r="Q341" t="s">
        <v>20</v>
      </c>
      <c r="S341" t="s">
        <v>21</v>
      </c>
      <c r="T341" t="s">
        <v>6287</v>
      </c>
      <c r="U341">
        <v>8</v>
      </c>
    </row>
    <row r="342" spans="1:21" x14ac:dyDescent="0.3">
      <c r="A342">
        <v>25941</v>
      </c>
      <c r="B342" s="1">
        <v>45711</v>
      </c>
      <c r="C342" s="28">
        <v>1.9444444444444445E-2</v>
      </c>
      <c r="D342">
        <v>0</v>
      </c>
      <c r="E342" t="s">
        <v>6312</v>
      </c>
      <c r="G342" t="s">
        <v>91</v>
      </c>
      <c r="H342" t="s">
        <v>52</v>
      </c>
      <c r="I342" t="s">
        <v>18</v>
      </c>
      <c r="J342">
        <v>245</v>
      </c>
      <c r="K342" t="s">
        <v>19</v>
      </c>
      <c r="L342">
        <v>80.38</v>
      </c>
      <c r="M342">
        <v>25.12</v>
      </c>
      <c r="N342">
        <v>3</v>
      </c>
      <c r="O342">
        <v>1656</v>
      </c>
      <c r="P342">
        <v>257</v>
      </c>
      <c r="Q342" t="s">
        <v>44</v>
      </c>
      <c r="S342" t="s">
        <v>21</v>
      </c>
      <c r="T342" t="s">
        <v>6281</v>
      </c>
      <c r="U342">
        <v>2</v>
      </c>
    </row>
    <row r="343" spans="1:21" x14ac:dyDescent="0.3">
      <c r="A343">
        <v>25872</v>
      </c>
      <c r="B343" s="1">
        <v>45799</v>
      </c>
      <c r="C343" s="28">
        <v>2.9861111111111113E-2</v>
      </c>
      <c r="D343">
        <v>0</v>
      </c>
      <c r="E343" t="s">
        <v>6312</v>
      </c>
      <c r="G343" t="s">
        <v>38</v>
      </c>
      <c r="H343" t="s">
        <v>52</v>
      </c>
      <c r="I343" t="s">
        <v>27</v>
      </c>
      <c r="J343">
        <v>249</v>
      </c>
      <c r="K343" t="s">
        <v>19</v>
      </c>
      <c r="L343">
        <v>19.440000000000001</v>
      </c>
      <c r="M343">
        <v>11.19</v>
      </c>
      <c r="N343">
        <v>4</v>
      </c>
      <c r="O343">
        <v>1389</v>
      </c>
      <c r="P343">
        <v>224</v>
      </c>
      <c r="Q343" t="s">
        <v>44</v>
      </c>
      <c r="S343" t="s">
        <v>21</v>
      </c>
      <c r="T343" t="s">
        <v>6284</v>
      </c>
      <c r="U343">
        <v>5</v>
      </c>
    </row>
    <row r="344" spans="1:21" x14ac:dyDescent="0.3">
      <c r="A344">
        <v>25421</v>
      </c>
      <c r="B344" s="1">
        <v>45958</v>
      </c>
      <c r="C344" s="28">
        <v>2.2916666666666665E-2</v>
      </c>
      <c r="D344">
        <v>0</v>
      </c>
      <c r="E344" t="s">
        <v>6312</v>
      </c>
      <c r="G344" t="s">
        <v>6272</v>
      </c>
      <c r="H344" t="s">
        <v>81</v>
      </c>
      <c r="I344" t="s">
        <v>27</v>
      </c>
      <c r="J344">
        <v>222</v>
      </c>
      <c r="K344" t="s">
        <v>24</v>
      </c>
      <c r="O344">
        <v>1284</v>
      </c>
      <c r="P344">
        <v>221</v>
      </c>
      <c r="T344" t="s">
        <v>6289</v>
      </c>
      <c r="U344">
        <v>10</v>
      </c>
    </row>
    <row r="345" spans="1:21" x14ac:dyDescent="0.3">
      <c r="A345">
        <v>24521</v>
      </c>
      <c r="B345" s="1">
        <v>45666</v>
      </c>
      <c r="C345" s="28">
        <v>3.6805555555555557E-2</v>
      </c>
      <c r="D345">
        <v>0</v>
      </c>
      <c r="E345" t="s">
        <v>6312</v>
      </c>
      <c r="G345" t="s">
        <v>52</v>
      </c>
      <c r="H345" t="s">
        <v>91</v>
      </c>
      <c r="I345" t="s">
        <v>40</v>
      </c>
      <c r="J345">
        <v>209</v>
      </c>
      <c r="K345" t="s">
        <v>19</v>
      </c>
      <c r="L345">
        <v>36.409999999999997</v>
      </c>
      <c r="M345">
        <v>6.76</v>
      </c>
      <c r="N345">
        <v>5</v>
      </c>
      <c r="O345">
        <v>1607</v>
      </c>
      <c r="P345">
        <v>234</v>
      </c>
      <c r="Q345" t="s">
        <v>28</v>
      </c>
      <c r="S345" t="s">
        <v>36</v>
      </c>
      <c r="T345" t="s">
        <v>6280</v>
      </c>
      <c r="U345">
        <v>1</v>
      </c>
    </row>
    <row r="346" spans="1:21" x14ac:dyDescent="0.3">
      <c r="A346">
        <v>24508</v>
      </c>
      <c r="B346" s="1">
        <v>46009</v>
      </c>
      <c r="C346" s="28">
        <v>2.6388888888888889E-2</v>
      </c>
      <c r="D346">
        <v>0</v>
      </c>
      <c r="E346" t="s">
        <v>6312</v>
      </c>
      <c r="G346" t="s">
        <v>91</v>
      </c>
      <c r="H346" t="s">
        <v>67</v>
      </c>
      <c r="I346" t="s">
        <v>27</v>
      </c>
      <c r="J346">
        <v>205</v>
      </c>
      <c r="K346" t="s">
        <v>19</v>
      </c>
      <c r="L346">
        <v>64.38</v>
      </c>
      <c r="M346">
        <v>17.34</v>
      </c>
      <c r="N346">
        <v>1</v>
      </c>
      <c r="O346">
        <v>1118</v>
      </c>
      <c r="P346">
        <v>243</v>
      </c>
      <c r="Q346" t="s">
        <v>32</v>
      </c>
      <c r="S346" t="s">
        <v>21</v>
      </c>
      <c r="T346" t="s">
        <v>6291</v>
      </c>
      <c r="U346">
        <v>12</v>
      </c>
    </row>
    <row r="347" spans="1:21" x14ac:dyDescent="0.3">
      <c r="A347">
        <v>24321</v>
      </c>
      <c r="B347" s="1">
        <v>45876</v>
      </c>
      <c r="C347" s="28">
        <v>9.7222222222222224E-3</v>
      </c>
      <c r="D347">
        <v>0</v>
      </c>
      <c r="E347" t="s">
        <v>6312</v>
      </c>
      <c r="G347" t="s">
        <v>75</v>
      </c>
      <c r="H347" t="s">
        <v>52</v>
      </c>
      <c r="I347" t="s">
        <v>27</v>
      </c>
      <c r="J347">
        <v>252</v>
      </c>
      <c r="K347" t="s">
        <v>19</v>
      </c>
      <c r="L347">
        <v>9.3699999999999992</v>
      </c>
      <c r="M347">
        <v>7.81</v>
      </c>
      <c r="N347">
        <v>3</v>
      </c>
      <c r="O347">
        <v>1264</v>
      </c>
      <c r="P347">
        <v>224</v>
      </c>
      <c r="Q347" t="s">
        <v>53</v>
      </c>
      <c r="S347" t="s">
        <v>36</v>
      </c>
      <c r="T347" t="s">
        <v>6287</v>
      </c>
      <c r="U347">
        <v>8</v>
      </c>
    </row>
    <row r="348" spans="1:21" x14ac:dyDescent="0.3">
      <c r="A348">
        <v>23807</v>
      </c>
      <c r="B348" s="1">
        <v>45872</v>
      </c>
      <c r="C348" s="28">
        <v>5.5555555555555558E-3</v>
      </c>
      <c r="D348">
        <v>0</v>
      </c>
      <c r="E348" t="s">
        <v>6312</v>
      </c>
      <c r="G348" t="s">
        <v>67</v>
      </c>
      <c r="H348" t="s">
        <v>58</v>
      </c>
      <c r="I348" t="s">
        <v>27</v>
      </c>
      <c r="J348">
        <v>207</v>
      </c>
      <c r="K348" t="s">
        <v>31</v>
      </c>
      <c r="O348">
        <v>1423</v>
      </c>
      <c r="P348">
        <v>228</v>
      </c>
      <c r="R348" t="s">
        <v>55</v>
      </c>
      <c r="T348" t="s">
        <v>6287</v>
      </c>
      <c r="U348">
        <v>8</v>
      </c>
    </row>
    <row r="349" spans="1:21" x14ac:dyDescent="0.3">
      <c r="A349">
        <v>23755</v>
      </c>
      <c r="B349" s="1">
        <v>45962</v>
      </c>
      <c r="C349" s="28">
        <v>4.0972222222222222E-2</v>
      </c>
      <c r="D349">
        <v>0</v>
      </c>
      <c r="E349" t="s">
        <v>6312</v>
      </c>
      <c r="G349" t="s">
        <v>38</v>
      </c>
      <c r="H349" t="s">
        <v>94</v>
      </c>
      <c r="I349" t="s">
        <v>18</v>
      </c>
      <c r="J349">
        <v>213</v>
      </c>
      <c r="K349" t="s">
        <v>19</v>
      </c>
      <c r="L349">
        <v>6.63</v>
      </c>
      <c r="M349">
        <v>7.81</v>
      </c>
      <c r="N349">
        <v>1</v>
      </c>
      <c r="O349">
        <v>1165</v>
      </c>
      <c r="P349">
        <v>228</v>
      </c>
      <c r="Q349" t="s">
        <v>44</v>
      </c>
      <c r="S349" t="s">
        <v>21</v>
      </c>
      <c r="T349" t="s">
        <v>6290</v>
      </c>
      <c r="U349">
        <v>11</v>
      </c>
    </row>
    <row r="350" spans="1:21" x14ac:dyDescent="0.3">
      <c r="A350">
        <v>23269</v>
      </c>
      <c r="B350" s="1">
        <v>45882</v>
      </c>
      <c r="C350" s="28">
        <v>2.0833333333333333E-3</v>
      </c>
      <c r="D350">
        <v>0</v>
      </c>
      <c r="E350" t="s">
        <v>6312</v>
      </c>
      <c r="G350" t="s">
        <v>91</v>
      </c>
      <c r="H350" t="s">
        <v>52</v>
      </c>
      <c r="I350" t="s">
        <v>27</v>
      </c>
      <c r="J350">
        <v>254</v>
      </c>
      <c r="K350" t="s">
        <v>19</v>
      </c>
      <c r="L350">
        <v>68.58</v>
      </c>
      <c r="M350">
        <v>8.31</v>
      </c>
      <c r="N350">
        <v>5</v>
      </c>
      <c r="O350">
        <v>1113</v>
      </c>
      <c r="P350">
        <v>218</v>
      </c>
      <c r="Q350" t="s">
        <v>28</v>
      </c>
      <c r="S350" t="s">
        <v>36</v>
      </c>
      <c r="T350" t="s">
        <v>6287</v>
      </c>
      <c r="U350">
        <v>8</v>
      </c>
    </row>
    <row r="351" spans="1:21" x14ac:dyDescent="0.3">
      <c r="A351">
        <v>23114</v>
      </c>
      <c r="B351" s="1">
        <v>45929</v>
      </c>
      <c r="C351" s="28">
        <v>4.8611111111111112E-3</v>
      </c>
      <c r="D351">
        <v>0</v>
      </c>
      <c r="E351" t="s">
        <v>6312</v>
      </c>
      <c r="G351" t="s">
        <v>30</v>
      </c>
      <c r="H351" t="s">
        <v>6273</v>
      </c>
      <c r="I351" t="s">
        <v>18</v>
      </c>
      <c r="J351">
        <v>250</v>
      </c>
      <c r="K351" t="s">
        <v>24</v>
      </c>
      <c r="O351">
        <v>1334</v>
      </c>
      <c r="P351">
        <v>201</v>
      </c>
      <c r="T351" t="s">
        <v>6288</v>
      </c>
      <c r="U351">
        <v>9</v>
      </c>
    </row>
    <row r="352" spans="1:21" x14ac:dyDescent="0.3">
      <c r="A352">
        <v>22768</v>
      </c>
      <c r="B352" s="1">
        <v>45966</v>
      </c>
      <c r="C352" s="28">
        <v>2.013888888888889E-2</v>
      </c>
      <c r="D352">
        <v>0</v>
      </c>
      <c r="E352" t="s">
        <v>6312</v>
      </c>
      <c r="G352" t="s">
        <v>6272</v>
      </c>
      <c r="H352" t="s">
        <v>6273</v>
      </c>
      <c r="I352" t="s">
        <v>40</v>
      </c>
      <c r="J352">
        <v>249</v>
      </c>
      <c r="K352" t="s">
        <v>19</v>
      </c>
      <c r="L352">
        <v>19.239999999999998</v>
      </c>
      <c r="M352">
        <v>26.28</v>
      </c>
      <c r="N352">
        <v>4</v>
      </c>
      <c r="O352">
        <v>2088</v>
      </c>
      <c r="P352">
        <v>253</v>
      </c>
      <c r="Q352" t="s">
        <v>32</v>
      </c>
      <c r="S352" t="s">
        <v>36</v>
      </c>
      <c r="T352" t="s">
        <v>6290</v>
      </c>
      <c r="U352">
        <v>11</v>
      </c>
    </row>
    <row r="353" spans="1:21" x14ac:dyDescent="0.3">
      <c r="A353">
        <v>22764</v>
      </c>
      <c r="B353" s="1">
        <v>45883</v>
      </c>
      <c r="C353" s="28">
        <v>1.0416666666666666E-2</v>
      </c>
      <c r="D353">
        <v>0</v>
      </c>
      <c r="E353" t="s">
        <v>6312</v>
      </c>
      <c r="G353" t="s">
        <v>58</v>
      </c>
      <c r="H353" t="s">
        <v>52</v>
      </c>
      <c r="I353" t="s">
        <v>27</v>
      </c>
      <c r="J353">
        <v>237</v>
      </c>
      <c r="K353" t="s">
        <v>19</v>
      </c>
      <c r="L353">
        <v>41.82</v>
      </c>
      <c r="M353">
        <v>8.51</v>
      </c>
      <c r="N353">
        <v>5</v>
      </c>
      <c r="O353">
        <v>1801</v>
      </c>
      <c r="P353">
        <v>260</v>
      </c>
      <c r="Q353" t="s">
        <v>53</v>
      </c>
      <c r="S353" t="s">
        <v>21</v>
      </c>
      <c r="T353" t="s">
        <v>6287</v>
      </c>
      <c r="U353">
        <v>8</v>
      </c>
    </row>
    <row r="354" spans="1:21" x14ac:dyDescent="0.3">
      <c r="A354">
        <v>22739</v>
      </c>
      <c r="B354" s="1">
        <v>45723</v>
      </c>
      <c r="C354" s="28">
        <v>1.8055555555555554E-2</v>
      </c>
      <c r="D354">
        <v>0</v>
      </c>
      <c r="E354" t="s">
        <v>6312</v>
      </c>
      <c r="G354" t="s">
        <v>6272</v>
      </c>
      <c r="H354" t="s">
        <v>38</v>
      </c>
      <c r="I354" t="s">
        <v>18</v>
      </c>
      <c r="J354">
        <v>259</v>
      </c>
      <c r="K354" t="s">
        <v>19</v>
      </c>
      <c r="L354">
        <v>81.650000000000006</v>
      </c>
      <c r="M354">
        <v>3.35</v>
      </c>
      <c r="N354">
        <v>2</v>
      </c>
      <c r="O354">
        <v>1962</v>
      </c>
      <c r="P354">
        <v>213</v>
      </c>
      <c r="Q354" t="s">
        <v>32</v>
      </c>
      <c r="S354" t="s">
        <v>21</v>
      </c>
      <c r="T354" t="s">
        <v>6282</v>
      </c>
      <c r="U354">
        <v>3</v>
      </c>
    </row>
    <row r="355" spans="1:21" x14ac:dyDescent="0.3">
      <c r="A355">
        <v>22734</v>
      </c>
      <c r="B355" s="1">
        <v>45881</v>
      </c>
      <c r="C355" s="28">
        <v>2.013888888888889E-2</v>
      </c>
      <c r="D355">
        <v>0</v>
      </c>
      <c r="E355" t="s">
        <v>6312</v>
      </c>
      <c r="G355" t="s">
        <v>23</v>
      </c>
      <c r="H355" t="s">
        <v>94</v>
      </c>
      <c r="I355" t="s">
        <v>18</v>
      </c>
      <c r="J355">
        <v>205</v>
      </c>
      <c r="K355" t="s">
        <v>19</v>
      </c>
      <c r="L355">
        <v>76.48</v>
      </c>
      <c r="M355">
        <v>15.43</v>
      </c>
      <c r="N355">
        <v>2</v>
      </c>
      <c r="O355">
        <v>1732</v>
      </c>
      <c r="P355">
        <v>211</v>
      </c>
      <c r="Q355" t="s">
        <v>44</v>
      </c>
      <c r="S355" t="s">
        <v>21</v>
      </c>
      <c r="T355" t="s">
        <v>6287</v>
      </c>
      <c r="U355">
        <v>8</v>
      </c>
    </row>
    <row r="356" spans="1:21" x14ac:dyDescent="0.3">
      <c r="A356">
        <v>21488</v>
      </c>
      <c r="B356" s="1">
        <v>45832</v>
      </c>
      <c r="C356" s="28">
        <v>1.8749999999999999E-2</v>
      </c>
      <c r="D356">
        <v>0</v>
      </c>
      <c r="E356" t="s">
        <v>6312</v>
      </c>
      <c r="G356" t="s">
        <v>91</v>
      </c>
      <c r="H356" t="s">
        <v>38</v>
      </c>
      <c r="I356" t="s">
        <v>18</v>
      </c>
      <c r="J356">
        <v>206</v>
      </c>
      <c r="K356" t="s">
        <v>19</v>
      </c>
      <c r="L356">
        <v>14.03</v>
      </c>
      <c r="M356">
        <v>13.04</v>
      </c>
      <c r="N356">
        <v>1</v>
      </c>
      <c r="O356">
        <v>1764</v>
      </c>
      <c r="P356">
        <v>238</v>
      </c>
      <c r="Q356" t="s">
        <v>20</v>
      </c>
      <c r="S356" t="s">
        <v>36</v>
      </c>
      <c r="T356" t="s">
        <v>6285</v>
      </c>
      <c r="U356">
        <v>6</v>
      </c>
    </row>
    <row r="357" spans="1:21" x14ac:dyDescent="0.3">
      <c r="A357">
        <v>21134</v>
      </c>
      <c r="B357" s="1">
        <v>45684</v>
      </c>
      <c r="C357" s="28">
        <v>1.1805555555555555E-2</v>
      </c>
      <c r="D357">
        <v>0</v>
      </c>
      <c r="E357" t="s">
        <v>6312</v>
      </c>
      <c r="G357" t="s">
        <v>6272</v>
      </c>
      <c r="H357" t="s">
        <v>52</v>
      </c>
      <c r="I357" t="s">
        <v>27</v>
      </c>
      <c r="J357">
        <v>216</v>
      </c>
      <c r="K357" t="s">
        <v>31</v>
      </c>
      <c r="O357">
        <v>1838</v>
      </c>
      <c r="P357">
        <v>233</v>
      </c>
      <c r="R357" t="s">
        <v>32</v>
      </c>
      <c r="T357" t="s">
        <v>6280</v>
      </c>
      <c r="U357">
        <v>1</v>
      </c>
    </row>
    <row r="358" spans="1:21" x14ac:dyDescent="0.3">
      <c r="A358">
        <v>20683</v>
      </c>
      <c r="B358" s="1">
        <v>45685</v>
      </c>
      <c r="C358" s="28">
        <v>5.5555555555555558E-3</v>
      </c>
      <c r="D358">
        <v>0</v>
      </c>
      <c r="E358" t="s">
        <v>6312</v>
      </c>
      <c r="G358" t="s">
        <v>94</v>
      </c>
      <c r="H358" t="s">
        <v>26</v>
      </c>
      <c r="I358" t="s">
        <v>27</v>
      </c>
      <c r="J358">
        <v>208</v>
      </c>
      <c r="K358" t="s">
        <v>24</v>
      </c>
      <c r="O358">
        <v>1087</v>
      </c>
      <c r="P358">
        <v>254</v>
      </c>
      <c r="T358" t="s">
        <v>6280</v>
      </c>
      <c r="U358">
        <v>1</v>
      </c>
    </row>
    <row r="359" spans="1:21" x14ac:dyDescent="0.3">
      <c r="A359">
        <v>20313</v>
      </c>
      <c r="B359" s="1">
        <v>45859</v>
      </c>
      <c r="C359" s="28">
        <v>1.9444444444444445E-2</v>
      </c>
      <c r="D359">
        <v>0</v>
      </c>
      <c r="E359" t="s">
        <v>6312</v>
      </c>
      <c r="G359" t="s">
        <v>83</v>
      </c>
      <c r="H359" t="s">
        <v>23</v>
      </c>
      <c r="I359" t="s">
        <v>27</v>
      </c>
      <c r="J359">
        <v>215</v>
      </c>
      <c r="K359" t="s">
        <v>31</v>
      </c>
      <c r="O359">
        <v>1599</v>
      </c>
      <c r="P359">
        <v>259</v>
      </c>
      <c r="R359" t="s">
        <v>41</v>
      </c>
      <c r="T359" t="s">
        <v>6286</v>
      </c>
      <c r="U359">
        <v>7</v>
      </c>
    </row>
    <row r="360" spans="1:21" x14ac:dyDescent="0.3">
      <c r="A360">
        <v>20303</v>
      </c>
      <c r="B360" s="1">
        <v>45830</v>
      </c>
      <c r="C360" s="28">
        <v>3.888888888888889E-2</v>
      </c>
      <c r="D360">
        <v>0</v>
      </c>
      <c r="E360" t="s">
        <v>6312</v>
      </c>
      <c r="G360" t="s">
        <v>23</v>
      </c>
      <c r="H360" t="s">
        <v>94</v>
      </c>
      <c r="I360" t="s">
        <v>18</v>
      </c>
      <c r="J360">
        <v>235</v>
      </c>
      <c r="K360" t="s">
        <v>31</v>
      </c>
      <c r="O360">
        <v>1944</v>
      </c>
      <c r="P360">
        <v>231</v>
      </c>
      <c r="R360" t="s">
        <v>55</v>
      </c>
      <c r="T360" t="s">
        <v>6285</v>
      </c>
      <c r="U360">
        <v>6</v>
      </c>
    </row>
    <row r="361" spans="1:21" x14ac:dyDescent="0.3">
      <c r="A361">
        <v>20269</v>
      </c>
      <c r="B361" s="1">
        <v>45932</v>
      </c>
      <c r="C361" s="28">
        <v>3.4027777777777775E-2</v>
      </c>
      <c r="D361">
        <v>0</v>
      </c>
      <c r="E361" t="s">
        <v>6312</v>
      </c>
      <c r="G361" t="s">
        <v>26</v>
      </c>
      <c r="H361" t="s">
        <v>81</v>
      </c>
      <c r="I361" t="s">
        <v>40</v>
      </c>
      <c r="J361">
        <v>216</v>
      </c>
      <c r="K361" t="s">
        <v>19</v>
      </c>
      <c r="L361">
        <v>82.75</v>
      </c>
      <c r="M361">
        <v>17.940000000000001</v>
      </c>
      <c r="N361">
        <v>1</v>
      </c>
      <c r="O361">
        <v>1064</v>
      </c>
      <c r="P361">
        <v>223</v>
      </c>
      <c r="Q361" t="s">
        <v>44</v>
      </c>
      <c r="S361" t="s">
        <v>36</v>
      </c>
      <c r="T361" t="s">
        <v>6289</v>
      </c>
      <c r="U361">
        <v>10</v>
      </c>
    </row>
    <row r="362" spans="1:21" x14ac:dyDescent="0.3">
      <c r="A362">
        <v>19940</v>
      </c>
      <c r="B362" s="1">
        <v>45906</v>
      </c>
      <c r="C362" s="28">
        <v>3.2638888888888891E-2</v>
      </c>
      <c r="D362">
        <v>0</v>
      </c>
      <c r="E362" t="s">
        <v>6312</v>
      </c>
      <c r="G362" t="s">
        <v>72</v>
      </c>
      <c r="H362" t="s">
        <v>30</v>
      </c>
      <c r="I362" t="s">
        <v>27</v>
      </c>
      <c r="J362">
        <v>259</v>
      </c>
      <c r="K362" t="s">
        <v>24</v>
      </c>
      <c r="O362">
        <v>1172</v>
      </c>
      <c r="P362">
        <v>253</v>
      </c>
      <c r="T362" t="s">
        <v>6288</v>
      </c>
      <c r="U362">
        <v>9</v>
      </c>
    </row>
    <row r="363" spans="1:21" x14ac:dyDescent="0.3">
      <c r="A363">
        <v>19603</v>
      </c>
      <c r="B363" s="1">
        <v>45896</v>
      </c>
      <c r="C363" s="28">
        <v>1.5972222222222221E-2</v>
      </c>
      <c r="D363">
        <v>0</v>
      </c>
      <c r="E363" t="s">
        <v>6312</v>
      </c>
      <c r="G363" t="s">
        <v>6272</v>
      </c>
      <c r="H363" t="s">
        <v>91</v>
      </c>
      <c r="I363" t="s">
        <v>18</v>
      </c>
      <c r="J363">
        <v>236</v>
      </c>
      <c r="K363" t="s">
        <v>19</v>
      </c>
      <c r="L363">
        <v>30.23</v>
      </c>
      <c r="M363">
        <v>19.16</v>
      </c>
      <c r="N363">
        <v>4</v>
      </c>
      <c r="O363">
        <v>2175</v>
      </c>
      <c r="P363">
        <v>243</v>
      </c>
      <c r="Q363" t="s">
        <v>32</v>
      </c>
      <c r="S363" t="s">
        <v>36</v>
      </c>
      <c r="T363" t="s">
        <v>6287</v>
      </c>
      <c r="U363">
        <v>8</v>
      </c>
    </row>
    <row r="364" spans="1:21" x14ac:dyDescent="0.3">
      <c r="A364">
        <v>19560</v>
      </c>
      <c r="B364" s="1">
        <v>46012</v>
      </c>
      <c r="C364" s="28">
        <v>7.6388888888888886E-3</v>
      </c>
      <c r="D364">
        <v>0</v>
      </c>
      <c r="E364" t="s">
        <v>6312</v>
      </c>
      <c r="G364" t="s">
        <v>6273</v>
      </c>
      <c r="H364" t="s">
        <v>26</v>
      </c>
      <c r="I364" t="s">
        <v>18</v>
      </c>
      <c r="J364">
        <v>208</v>
      </c>
      <c r="K364" t="s">
        <v>19</v>
      </c>
      <c r="L364">
        <v>37.950000000000003</v>
      </c>
      <c r="M364">
        <v>9.25</v>
      </c>
      <c r="N364">
        <v>2</v>
      </c>
      <c r="O364">
        <v>1684</v>
      </c>
      <c r="P364">
        <v>203</v>
      </c>
      <c r="Q364" t="s">
        <v>44</v>
      </c>
      <c r="S364" t="s">
        <v>21</v>
      </c>
      <c r="T364" t="s">
        <v>6291</v>
      </c>
      <c r="U364">
        <v>12</v>
      </c>
    </row>
    <row r="365" spans="1:21" x14ac:dyDescent="0.3">
      <c r="A365">
        <v>18909</v>
      </c>
      <c r="B365" s="1">
        <v>45986</v>
      </c>
      <c r="C365" s="28">
        <v>3.0555555555555555E-2</v>
      </c>
      <c r="D365">
        <v>0</v>
      </c>
      <c r="E365" t="s">
        <v>6312</v>
      </c>
      <c r="G365" t="s">
        <v>91</v>
      </c>
      <c r="H365" t="s">
        <v>6273</v>
      </c>
      <c r="I365" t="s">
        <v>27</v>
      </c>
      <c r="J365">
        <v>213</v>
      </c>
      <c r="K365" t="s">
        <v>19</v>
      </c>
      <c r="L365">
        <v>40.51</v>
      </c>
      <c r="M365">
        <v>27.28</v>
      </c>
      <c r="N365">
        <v>2</v>
      </c>
      <c r="O365">
        <v>2136</v>
      </c>
      <c r="P365">
        <v>205</v>
      </c>
      <c r="Q365" t="s">
        <v>44</v>
      </c>
      <c r="S365" t="s">
        <v>36</v>
      </c>
      <c r="T365" t="s">
        <v>6290</v>
      </c>
      <c r="U365">
        <v>11</v>
      </c>
    </row>
    <row r="366" spans="1:21" x14ac:dyDescent="0.3">
      <c r="A366">
        <v>18853</v>
      </c>
      <c r="B366" s="1">
        <v>45802</v>
      </c>
      <c r="C366" s="28">
        <v>6.9444444444444447E-4</v>
      </c>
      <c r="D366">
        <v>0</v>
      </c>
      <c r="E366" t="s">
        <v>6312</v>
      </c>
      <c r="G366" t="s">
        <v>91</v>
      </c>
      <c r="H366" t="s">
        <v>52</v>
      </c>
      <c r="I366" t="s">
        <v>18</v>
      </c>
      <c r="J366">
        <v>250</v>
      </c>
      <c r="K366" t="s">
        <v>31</v>
      </c>
      <c r="O366">
        <v>2012</v>
      </c>
      <c r="P366">
        <v>232</v>
      </c>
      <c r="R366" t="s">
        <v>41</v>
      </c>
      <c r="T366" t="s">
        <v>6284</v>
      </c>
      <c r="U366">
        <v>5</v>
      </c>
    </row>
    <row r="367" spans="1:21" x14ac:dyDescent="0.3">
      <c r="A367">
        <v>18485</v>
      </c>
      <c r="B367" s="1">
        <v>45802</v>
      </c>
      <c r="C367" s="28">
        <v>6.9444444444444447E-4</v>
      </c>
      <c r="D367">
        <v>0</v>
      </c>
      <c r="E367" t="s">
        <v>6312</v>
      </c>
      <c r="G367" t="s">
        <v>52</v>
      </c>
      <c r="H367" t="s">
        <v>67</v>
      </c>
      <c r="I367" t="s">
        <v>27</v>
      </c>
      <c r="J367">
        <v>238</v>
      </c>
      <c r="K367" t="s">
        <v>31</v>
      </c>
      <c r="O367">
        <v>2136</v>
      </c>
      <c r="P367">
        <v>233</v>
      </c>
      <c r="R367" t="s">
        <v>47</v>
      </c>
      <c r="T367" t="s">
        <v>6284</v>
      </c>
      <c r="U367">
        <v>5</v>
      </c>
    </row>
    <row r="368" spans="1:21" x14ac:dyDescent="0.3">
      <c r="A368">
        <v>18333</v>
      </c>
      <c r="B368" s="1">
        <v>46003</v>
      </c>
      <c r="C368" s="28">
        <v>2.2222222222222223E-2</v>
      </c>
      <c r="D368">
        <v>0</v>
      </c>
      <c r="E368" t="s">
        <v>6312</v>
      </c>
      <c r="G368" t="s">
        <v>58</v>
      </c>
      <c r="H368" t="s">
        <v>94</v>
      </c>
      <c r="I368" t="s">
        <v>40</v>
      </c>
      <c r="J368">
        <v>234</v>
      </c>
      <c r="K368" t="s">
        <v>19</v>
      </c>
      <c r="L368">
        <v>9.66</v>
      </c>
      <c r="M368">
        <v>19.23</v>
      </c>
      <c r="N368">
        <v>2</v>
      </c>
      <c r="O368">
        <v>1683</v>
      </c>
      <c r="P368">
        <v>241</v>
      </c>
      <c r="Q368" t="s">
        <v>53</v>
      </c>
      <c r="S368" t="s">
        <v>21</v>
      </c>
      <c r="T368" t="s">
        <v>6291</v>
      </c>
      <c r="U368">
        <v>12</v>
      </c>
    </row>
    <row r="369" spans="1:21" x14ac:dyDescent="0.3">
      <c r="A369">
        <v>18180</v>
      </c>
      <c r="B369" s="1">
        <v>45718</v>
      </c>
      <c r="C369" s="28">
        <v>0</v>
      </c>
      <c r="D369">
        <v>0</v>
      </c>
      <c r="E369" t="s">
        <v>6312</v>
      </c>
      <c r="G369" t="s">
        <v>81</v>
      </c>
      <c r="H369" t="s">
        <v>52</v>
      </c>
      <c r="I369" t="s">
        <v>40</v>
      </c>
      <c r="J369">
        <v>230</v>
      </c>
      <c r="K369" t="s">
        <v>19</v>
      </c>
      <c r="L369">
        <v>39.44</v>
      </c>
      <c r="M369">
        <v>22.26</v>
      </c>
      <c r="N369">
        <v>3</v>
      </c>
      <c r="O369">
        <v>1339</v>
      </c>
      <c r="P369">
        <v>205</v>
      </c>
      <c r="Q369" t="s">
        <v>28</v>
      </c>
      <c r="S369" t="s">
        <v>36</v>
      </c>
      <c r="T369" t="s">
        <v>6282</v>
      </c>
      <c r="U369">
        <v>3</v>
      </c>
    </row>
    <row r="370" spans="1:21" x14ac:dyDescent="0.3">
      <c r="A370">
        <v>18168</v>
      </c>
      <c r="B370" s="1">
        <v>45870</v>
      </c>
      <c r="C370" s="28">
        <v>1.1111111111111112E-2</v>
      </c>
      <c r="D370">
        <v>0</v>
      </c>
      <c r="E370" t="s">
        <v>6312</v>
      </c>
      <c r="G370" t="s">
        <v>26</v>
      </c>
      <c r="H370" t="s">
        <v>6273</v>
      </c>
      <c r="I370" t="s">
        <v>40</v>
      </c>
      <c r="J370">
        <v>211</v>
      </c>
      <c r="K370" t="s">
        <v>19</v>
      </c>
      <c r="L370">
        <v>71.23</v>
      </c>
      <c r="M370">
        <v>4.18</v>
      </c>
      <c r="N370">
        <v>3</v>
      </c>
      <c r="O370">
        <v>1578</v>
      </c>
      <c r="P370">
        <v>247</v>
      </c>
      <c r="Q370" t="s">
        <v>32</v>
      </c>
      <c r="S370" t="s">
        <v>36</v>
      </c>
      <c r="T370" t="s">
        <v>6287</v>
      </c>
      <c r="U370">
        <v>8</v>
      </c>
    </row>
    <row r="371" spans="1:21" x14ac:dyDescent="0.3">
      <c r="A371">
        <v>17915</v>
      </c>
      <c r="B371" s="1">
        <v>46006</v>
      </c>
      <c r="C371" s="28">
        <v>2.7083333333333334E-2</v>
      </c>
      <c r="D371">
        <v>0</v>
      </c>
      <c r="E371" t="s">
        <v>6312</v>
      </c>
      <c r="G371" t="s">
        <v>58</v>
      </c>
      <c r="H371" t="s">
        <v>75</v>
      </c>
      <c r="I371" t="s">
        <v>40</v>
      </c>
      <c r="J371">
        <v>242</v>
      </c>
      <c r="K371" t="s">
        <v>19</v>
      </c>
      <c r="L371">
        <v>49.84</v>
      </c>
      <c r="M371">
        <v>12.57</v>
      </c>
      <c r="N371">
        <v>2</v>
      </c>
      <c r="O371">
        <v>1589</v>
      </c>
      <c r="P371">
        <v>200</v>
      </c>
      <c r="Q371" t="s">
        <v>32</v>
      </c>
      <c r="S371" t="s">
        <v>21</v>
      </c>
      <c r="T371" t="s">
        <v>6291</v>
      </c>
      <c r="U371">
        <v>12</v>
      </c>
    </row>
    <row r="372" spans="1:21" x14ac:dyDescent="0.3">
      <c r="A372">
        <v>17613</v>
      </c>
      <c r="B372" s="1">
        <v>45868</v>
      </c>
      <c r="C372" s="28">
        <v>3.6805555555555557E-2</v>
      </c>
      <c r="D372">
        <v>0</v>
      </c>
      <c r="E372" t="s">
        <v>6312</v>
      </c>
      <c r="G372" t="s">
        <v>91</v>
      </c>
      <c r="H372" t="s">
        <v>72</v>
      </c>
      <c r="I372" t="s">
        <v>18</v>
      </c>
      <c r="J372">
        <v>249</v>
      </c>
      <c r="K372" t="s">
        <v>19</v>
      </c>
      <c r="L372">
        <v>53.59</v>
      </c>
      <c r="M372">
        <v>17.100000000000001</v>
      </c>
      <c r="N372">
        <v>3</v>
      </c>
      <c r="O372">
        <v>1507</v>
      </c>
      <c r="P372">
        <v>249</v>
      </c>
      <c r="Q372" t="s">
        <v>53</v>
      </c>
      <c r="S372" t="s">
        <v>36</v>
      </c>
      <c r="T372" t="s">
        <v>6286</v>
      </c>
      <c r="U372">
        <v>7</v>
      </c>
    </row>
    <row r="373" spans="1:21" x14ac:dyDescent="0.3">
      <c r="A373">
        <v>17596</v>
      </c>
      <c r="B373" s="1">
        <v>45976</v>
      </c>
      <c r="C373" s="28">
        <v>3.4027777777777775E-2</v>
      </c>
      <c r="D373">
        <v>0</v>
      </c>
      <c r="E373" t="s">
        <v>6312</v>
      </c>
      <c r="G373" t="s">
        <v>81</v>
      </c>
      <c r="H373" t="s">
        <v>38</v>
      </c>
      <c r="I373" t="s">
        <v>18</v>
      </c>
      <c r="J373">
        <v>214</v>
      </c>
      <c r="K373" t="s">
        <v>24</v>
      </c>
      <c r="O373">
        <v>2093</v>
      </c>
      <c r="P373">
        <v>225</v>
      </c>
      <c r="T373" t="s">
        <v>6290</v>
      </c>
      <c r="U373">
        <v>11</v>
      </c>
    </row>
    <row r="374" spans="1:21" x14ac:dyDescent="0.3">
      <c r="A374">
        <v>17040</v>
      </c>
      <c r="B374" s="1">
        <v>45728</v>
      </c>
      <c r="C374" s="28">
        <v>3.4722222222222224E-2</v>
      </c>
      <c r="D374">
        <v>0</v>
      </c>
      <c r="E374" t="s">
        <v>6312</v>
      </c>
      <c r="G374" t="s">
        <v>67</v>
      </c>
      <c r="H374" t="s">
        <v>83</v>
      </c>
      <c r="I374" t="s">
        <v>40</v>
      </c>
      <c r="J374">
        <v>249</v>
      </c>
      <c r="K374" t="s">
        <v>19</v>
      </c>
      <c r="L374">
        <v>5.99</v>
      </c>
      <c r="M374">
        <v>18.57</v>
      </c>
      <c r="N374">
        <v>1</v>
      </c>
      <c r="O374">
        <v>2178</v>
      </c>
      <c r="P374">
        <v>241</v>
      </c>
      <c r="Q374" t="s">
        <v>44</v>
      </c>
      <c r="S374" t="s">
        <v>21</v>
      </c>
      <c r="T374" t="s">
        <v>6282</v>
      </c>
      <c r="U374">
        <v>3</v>
      </c>
    </row>
    <row r="375" spans="1:21" x14ac:dyDescent="0.3">
      <c r="A375">
        <v>16849</v>
      </c>
      <c r="B375" s="1">
        <v>45834</v>
      </c>
      <c r="C375" s="28">
        <v>1.3888888888888889E-3</v>
      </c>
      <c r="D375">
        <v>0</v>
      </c>
      <c r="E375" t="s">
        <v>6312</v>
      </c>
      <c r="G375" t="s">
        <v>38</v>
      </c>
      <c r="H375" t="s">
        <v>30</v>
      </c>
      <c r="I375" t="s">
        <v>40</v>
      </c>
      <c r="J375">
        <v>205</v>
      </c>
      <c r="K375" t="s">
        <v>24</v>
      </c>
      <c r="O375">
        <v>1689</v>
      </c>
      <c r="P375">
        <v>221</v>
      </c>
      <c r="T375" t="s">
        <v>6285</v>
      </c>
      <c r="U375">
        <v>6</v>
      </c>
    </row>
    <row r="376" spans="1:21" x14ac:dyDescent="0.3">
      <c r="A376">
        <v>16557</v>
      </c>
      <c r="B376" s="1">
        <v>45935</v>
      </c>
      <c r="C376" s="28">
        <v>1.8055555555555554E-2</v>
      </c>
      <c r="D376">
        <v>0</v>
      </c>
      <c r="E376" t="s">
        <v>6312</v>
      </c>
      <c r="G376" t="s">
        <v>83</v>
      </c>
      <c r="H376" t="s">
        <v>26</v>
      </c>
      <c r="I376" t="s">
        <v>27</v>
      </c>
      <c r="J376">
        <v>250</v>
      </c>
      <c r="K376" t="s">
        <v>19</v>
      </c>
      <c r="L376">
        <v>53.5</v>
      </c>
      <c r="M376">
        <v>21.06</v>
      </c>
      <c r="N376">
        <v>5</v>
      </c>
      <c r="O376">
        <v>2148</v>
      </c>
      <c r="P376">
        <v>236</v>
      </c>
      <c r="Q376" t="s">
        <v>50</v>
      </c>
      <c r="S376" t="s">
        <v>21</v>
      </c>
      <c r="T376" t="s">
        <v>6289</v>
      </c>
      <c r="U376">
        <v>10</v>
      </c>
    </row>
    <row r="377" spans="1:21" x14ac:dyDescent="0.3">
      <c r="A377">
        <v>16301</v>
      </c>
      <c r="B377" s="1">
        <v>45903</v>
      </c>
      <c r="C377" s="28">
        <v>3.472222222222222E-3</v>
      </c>
      <c r="D377">
        <v>0</v>
      </c>
      <c r="E377" t="s">
        <v>6312</v>
      </c>
      <c r="G377" t="s">
        <v>83</v>
      </c>
      <c r="H377" t="s">
        <v>83</v>
      </c>
      <c r="I377" t="s">
        <v>27</v>
      </c>
      <c r="J377">
        <v>224</v>
      </c>
      <c r="K377" t="s">
        <v>31</v>
      </c>
      <c r="O377">
        <v>1176</v>
      </c>
      <c r="P377">
        <v>258</v>
      </c>
      <c r="R377" t="s">
        <v>32</v>
      </c>
      <c r="T377" t="s">
        <v>6288</v>
      </c>
      <c r="U377">
        <v>9</v>
      </c>
    </row>
    <row r="378" spans="1:21" x14ac:dyDescent="0.3">
      <c r="A378">
        <v>16099</v>
      </c>
      <c r="B378" s="1">
        <v>45705</v>
      </c>
      <c r="C378" s="28">
        <v>0</v>
      </c>
      <c r="D378">
        <v>0</v>
      </c>
      <c r="E378" t="s">
        <v>6312</v>
      </c>
      <c r="G378" t="s">
        <v>58</v>
      </c>
      <c r="H378" t="s">
        <v>83</v>
      </c>
      <c r="I378" t="s">
        <v>40</v>
      </c>
      <c r="J378">
        <v>225</v>
      </c>
      <c r="K378" t="s">
        <v>19</v>
      </c>
      <c r="L378">
        <v>52.7</v>
      </c>
      <c r="M378">
        <v>1.0900000000000001</v>
      </c>
      <c r="N378">
        <v>1</v>
      </c>
      <c r="O378">
        <v>2117</v>
      </c>
      <c r="P378">
        <v>257</v>
      </c>
      <c r="Q378" t="s">
        <v>32</v>
      </c>
      <c r="S378" t="s">
        <v>36</v>
      </c>
      <c r="T378" t="s">
        <v>6281</v>
      </c>
      <c r="U378">
        <v>2</v>
      </c>
    </row>
    <row r="379" spans="1:21" x14ac:dyDescent="0.3">
      <c r="A379">
        <v>16049</v>
      </c>
      <c r="B379" s="1">
        <v>45662</v>
      </c>
      <c r="C379" s="28">
        <v>1.3888888888888889E-3</v>
      </c>
      <c r="D379">
        <v>0</v>
      </c>
      <c r="E379" t="s">
        <v>6312</v>
      </c>
      <c r="G379" t="s">
        <v>91</v>
      </c>
      <c r="H379" t="s">
        <v>81</v>
      </c>
      <c r="I379" t="s">
        <v>40</v>
      </c>
      <c r="J379">
        <v>213</v>
      </c>
      <c r="K379" t="s">
        <v>24</v>
      </c>
      <c r="O379">
        <v>1747</v>
      </c>
      <c r="P379">
        <v>206</v>
      </c>
      <c r="T379" t="s">
        <v>6280</v>
      </c>
      <c r="U379">
        <v>1</v>
      </c>
    </row>
    <row r="380" spans="1:21" x14ac:dyDescent="0.3">
      <c r="A380">
        <v>15734</v>
      </c>
      <c r="B380" s="1">
        <v>45810</v>
      </c>
      <c r="C380" s="28">
        <v>3.888888888888889E-2</v>
      </c>
      <c r="D380">
        <v>0</v>
      </c>
      <c r="E380" t="s">
        <v>6312</v>
      </c>
      <c r="G380" t="s">
        <v>91</v>
      </c>
      <c r="H380" t="s">
        <v>23</v>
      </c>
      <c r="I380" t="s">
        <v>27</v>
      </c>
      <c r="J380">
        <v>222</v>
      </c>
      <c r="K380" t="s">
        <v>31</v>
      </c>
      <c r="O380">
        <v>1572</v>
      </c>
      <c r="P380">
        <v>231</v>
      </c>
      <c r="R380" t="s">
        <v>47</v>
      </c>
      <c r="T380" t="s">
        <v>6285</v>
      </c>
      <c r="U380">
        <v>6</v>
      </c>
    </row>
    <row r="381" spans="1:21" x14ac:dyDescent="0.3">
      <c r="A381">
        <v>15715</v>
      </c>
      <c r="B381" s="1">
        <v>45704</v>
      </c>
      <c r="C381" s="28">
        <v>2.2916666666666665E-2</v>
      </c>
      <c r="D381">
        <v>0</v>
      </c>
      <c r="E381" t="s">
        <v>6312</v>
      </c>
      <c r="G381" t="s">
        <v>23</v>
      </c>
      <c r="H381" t="s">
        <v>6272</v>
      </c>
      <c r="I381" t="s">
        <v>18</v>
      </c>
      <c r="J381">
        <v>246</v>
      </c>
      <c r="K381" t="s">
        <v>24</v>
      </c>
      <c r="O381">
        <v>1809</v>
      </c>
      <c r="P381">
        <v>255</v>
      </c>
      <c r="T381" t="s">
        <v>6281</v>
      </c>
      <c r="U381">
        <v>2</v>
      </c>
    </row>
    <row r="382" spans="1:21" x14ac:dyDescent="0.3">
      <c r="A382">
        <v>15667</v>
      </c>
      <c r="B382" s="1">
        <v>45961</v>
      </c>
      <c r="C382" s="28">
        <v>1.5972222222222221E-2</v>
      </c>
      <c r="D382">
        <v>0</v>
      </c>
      <c r="E382" t="s">
        <v>6312</v>
      </c>
      <c r="G382" t="s">
        <v>94</v>
      </c>
      <c r="H382" t="s">
        <v>30</v>
      </c>
      <c r="I382" t="s">
        <v>27</v>
      </c>
      <c r="J382">
        <v>234</v>
      </c>
      <c r="K382" t="s">
        <v>19</v>
      </c>
      <c r="L382">
        <v>35.89</v>
      </c>
      <c r="M382">
        <v>26.08</v>
      </c>
      <c r="N382">
        <v>3</v>
      </c>
      <c r="O382">
        <v>1464</v>
      </c>
      <c r="P382">
        <v>239</v>
      </c>
      <c r="Q382" t="s">
        <v>50</v>
      </c>
      <c r="S382" t="s">
        <v>21</v>
      </c>
      <c r="T382" t="s">
        <v>6289</v>
      </c>
      <c r="U382">
        <v>10</v>
      </c>
    </row>
    <row r="383" spans="1:21" x14ac:dyDescent="0.3">
      <c r="A383">
        <v>15413</v>
      </c>
      <c r="B383" s="1">
        <v>45817</v>
      </c>
      <c r="C383" s="28">
        <v>1.8055555555555554E-2</v>
      </c>
      <c r="D383">
        <v>0</v>
      </c>
      <c r="E383" t="s">
        <v>6312</v>
      </c>
      <c r="G383" t="s">
        <v>30</v>
      </c>
      <c r="H383" t="s">
        <v>6273</v>
      </c>
      <c r="I383" t="s">
        <v>40</v>
      </c>
      <c r="J383">
        <v>212</v>
      </c>
      <c r="K383" t="s">
        <v>31</v>
      </c>
      <c r="O383">
        <v>1954</v>
      </c>
      <c r="P383">
        <v>204</v>
      </c>
      <c r="R383" t="s">
        <v>55</v>
      </c>
      <c r="T383" t="s">
        <v>6285</v>
      </c>
      <c r="U383">
        <v>6</v>
      </c>
    </row>
    <row r="384" spans="1:21" x14ac:dyDescent="0.3">
      <c r="A384">
        <v>15194</v>
      </c>
      <c r="B384" s="1">
        <v>46015</v>
      </c>
      <c r="C384" s="28">
        <v>2.8472222222222222E-2</v>
      </c>
      <c r="D384">
        <v>0</v>
      </c>
      <c r="E384" t="s">
        <v>6312</v>
      </c>
      <c r="G384" t="s">
        <v>6272</v>
      </c>
      <c r="H384" t="s">
        <v>81</v>
      </c>
      <c r="I384" t="s">
        <v>27</v>
      </c>
      <c r="J384">
        <v>253</v>
      </c>
      <c r="K384" t="s">
        <v>19</v>
      </c>
      <c r="L384">
        <v>70.36</v>
      </c>
      <c r="M384">
        <v>19.28</v>
      </c>
      <c r="N384">
        <v>3</v>
      </c>
      <c r="O384">
        <v>2033</v>
      </c>
      <c r="P384">
        <v>222</v>
      </c>
      <c r="Q384" t="s">
        <v>28</v>
      </c>
      <c r="S384" t="s">
        <v>21</v>
      </c>
      <c r="T384" t="s">
        <v>6291</v>
      </c>
      <c r="U384">
        <v>12</v>
      </c>
    </row>
    <row r="385" spans="1:21" x14ac:dyDescent="0.3">
      <c r="A385">
        <v>15150</v>
      </c>
      <c r="B385" s="1">
        <v>46017</v>
      </c>
      <c r="C385" s="28">
        <v>1.4583333333333334E-2</v>
      </c>
      <c r="D385">
        <v>0</v>
      </c>
      <c r="E385" t="s">
        <v>6312</v>
      </c>
      <c r="G385" t="s">
        <v>94</v>
      </c>
      <c r="H385" t="s">
        <v>94</v>
      </c>
      <c r="I385" t="s">
        <v>27</v>
      </c>
      <c r="J385">
        <v>256</v>
      </c>
      <c r="K385" t="s">
        <v>31</v>
      </c>
      <c r="O385">
        <v>2198</v>
      </c>
      <c r="P385">
        <v>206</v>
      </c>
      <c r="R385" t="s">
        <v>47</v>
      </c>
      <c r="T385" t="s">
        <v>6291</v>
      </c>
      <c r="U385">
        <v>12</v>
      </c>
    </row>
    <row r="386" spans="1:21" x14ac:dyDescent="0.3">
      <c r="A386">
        <v>14781</v>
      </c>
      <c r="B386" s="1">
        <v>45938</v>
      </c>
      <c r="C386" s="28">
        <v>3.6805555555555557E-2</v>
      </c>
      <c r="D386">
        <v>0</v>
      </c>
      <c r="E386" t="s">
        <v>6312</v>
      </c>
      <c r="G386" t="s">
        <v>94</v>
      </c>
      <c r="H386" t="s">
        <v>52</v>
      </c>
      <c r="I386" t="s">
        <v>27</v>
      </c>
      <c r="J386">
        <v>249</v>
      </c>
      <c r="K386" t="s">
        <v>19</v>
      </c>
      <c r="L386">
        <v>21.98</v>
      </c>
      <c r="M386">
        <v>6.34</v>
      </c>
      <c r="N386">
        <v>3</v>
      </c>
      <c r="O386">
        <v>1432</v>
      </c>
      <c r="P386">
        <v>210</v>
      </c>
      <c r="Q386" t="s">
        <v>32</v>
      </c>
      <c r="S386" t="s">
        <v>21</v>
      </c>
      <c r="T386" t="s">
        <v>6289</v>
      </c>
      <c r="U386">
        <v>10</v>
      </c>
    </row>
    <row r="387" spans="1:21" x14ac:dyDescent="0.3">
      <c r="A387">
        <v>14299</v>
      </c>
      <c r="B387" s="1">
        <v>46019</v>
      </c>
      <c r="C387" s="28">
        <v>3.888888888888889E-2</v>
      </c>
      <c r="D387">
        <v>0</v>
      </c>
      <c r="E387" t="s">
        <v>6312</v>
      </c>
      <c r="G387" t="s">
        <v>75</v>
      </c>
      <c r="H387" t="s">
        <v>52</v>
      </c>
      <c r="I387" t="s">
        <v>18</v>
      </c>
      <c r="J387">
        <v>236</v>
      </c>
      <c r="K387" t="s">
        <v>31</v>
      </c>
      <c r="O387">
        <v>2169</v>
      </c>
      <c r="P387">
        <v>237</v>
      </c>
      <c r="R387" t="s">
        <v>61</v>
      </c>
      <c r="T387" t="s">
        <v>6291</v>
      </c>
      <c r="U387">
        <v>12</v>
      </c>
    </row>
    <row r="388" spans="1:21" x14ac:dyDescent="0.3">
      <c r="A388">
        <v>14084</v>
      </c>
      <c r="B388" s="1">
        <v>45834</v>
      </c>
      <c r="C388" s="28">
        <v>2.361111111111111E-2</v>
      </c>
      <c r="D388">
        <v>0</v>
      </c>
      <c r="E388" t="s">
        <v>6312</v>
      </c>
      <c r="G388" t="s">
        <v>52</v>
      </c>
      <c r="H388" t="s">
        <v>30</v>
      </c>
      <c r="I388" t="s">
        <v>18</v>
      </c>
      <c r="J388">
        <v>255</v>
      </c>
      <c r="K388" t="s">
        <v>19</v>
      </c>
      <c r="L388">
        <v>59.16</v>
      </c>
      <c r="M388">
        <v>5.34</v>
      </c>
      <c r="N388">
        <v>1</v>
      </c>
      <c r="O388">
        <v>1432</v>
      </c>
      <c r="P388">
        <v>225</v>
      </c>
      <c r="Q388" t="s">
        <v>20</v>
      </c>
      <c r="S388" t="s">
        <v>21</v>
      </c>
      <c r="T388" t="s">
        <v>6285</v>
      </c>
      <c r="U388">
        <v>6</v>
      </c>
    </row>
    <row r="389" spans="1:21" x14ac:dyDescent="0.3">
      <c r="A389">
        <v>13225</v>
      </c>
      <c r="B389" s="1">
        <v>46020</v>
      </c>
      <c r="C389" s="28">
        <v>3.4722222222222224E-2</v>
      </c>
      <c r="D389">
        <v>0</v>
      </c>
      <c r="E389" t="s">
        <v>6312</v>
      </c>
      <c r="G389" t="s">
        <v>58</v>
      </c>
      <c r="H389" t="s">
        <v>94</v>
      </c>
      <c r="I389" t="s">
        <v>40</v>
      </c>
      <c r="J389">
        <v>253</v>
      </c>
      <c r="K389" t="s">
        <v>19</v>
      </c>
      <c r="L389">
        <v>51.25</v>
      </c>
      <c r="M389">
        <v>23.61</v>
      </c>
      <c r="N389">
        <v>5</v>
      </c>
      <c r="O389">
        <v>2018</v>
      </c>
      <c r="P389">
        <v>255</v>
      </c>
      <c r="Q389" t="s">
        <v>44</v>
      </c>
      <c r="S389" t="s">
        <v>36</v>
      </c>
      <c r="T389" t="s">
        <v>6291</v>
      </c>
      <c r="U389">
        <v>12</v>
      </c>
    </row>
    <row r="390" spans="1:21" x14ac:dyDescent="0.3">
      <c r="A390">
        <v>13163</v>
      </c>
      <c r="B390" s="1">
        <v>45783</v>
      </c>
      <c r="C390" s="28">
        <v>2.4305555555555556E-2</v>
      </c>
      <c r="D390">
        <v>0</v>
      </c>
      <c r="E390" t="s">
        <v>6312</v>
      </c>
      <c r="G390" t="s">
        <v>23</v>
      </c>
      <c r="H390" t="s">
        <v>52</v>
      </c>
      <c r="I390" t="s">
        <v>27</v>
      </c>
      <c r="J390">
        <v>219</v>
      </c>
      <c r="K390" t="s">
        <v>19</v>
      </c>
      <c r="L390">
        <v>21.69</v>
      </c>
      <c r="M390">
        <v>7.85</v>
      </c>
      <c r="N390">
        <v>4</v>
      </c>
      <c r="O390">
        <v>2123</v>
      </c>
      <c r="P390">
        <v>220</v>
      </c>
      <c r="Q390" t="s">
        <v>44</v>
      </c>
      <c r="S390" t="s">
        <v>21</v>
      </c>
      <c r="T390" t="s">
        <v>6284</v>
      </c>
      <c r="U390">
        <v>5</v>
      </c>
    </row>
    <row r="391" spans="1:21" x14ac:dyDescent="0.3">
      <c r="A391">
        <v>13147</v>
      </c>
      <c r="B391" s="1">
        <v>45905</v>
      </c>
      <c r="C391" s="28">
        <v>2.5000000000000001E-2</v>
      </c>
      <c r="D391">
        <v>0</v>
      </c>
      <c r="E391" t="s">
        <v>6312</v>
      </c>
      <c r="G391" t="s">
        <v>72</v>
      </c>
      <c r="H391" t="s">
        <v>75</v>
      </c>
      <c r="I391" t="s">
        <v>18</v>
      </c>
      <c r="J391">
        <v>246</v>
      </c>
      <c r="K391" t="s">
        <v>31</v>
      </c>
      <c r="O391">
        <v>1597</v>
      </c>
      <c r="P391">
        <v>206</v>
      </c>
      <c r="R391" t="s">
        <v>108</v>
      </c>
      <c r="T391" t="s">
        <v>6288</v>
      </c>
      <c r="U391">
        <v>9</v>
      </c>
    </row>
    <row r="392" spans="1:21" x14ac:dyDescent="0.3">
      <c r="A392">
        <v>12960</v>
      </c>
      <c r="B392" s="1">
        <v>45695</v>
      </c>
      <c r="C392" s="28">
        <v>2.1527777777777778E-2</v>
      </c>
      <c r="D392">
        <v>0</v>
      </c>
      <c r="E392" t="s">
        <v>6312</v>
      </c>
      <c r="G392" t="s">
        <v>83</v>
      </c>
      <c r="H392" t="s">
        <v>75</v>
      </c>
      <c r="I392" t="s">
        <v>18</v>
      </c>
      <c r="J392">
        <v>233</v>
      </c>
      <c r="K392" t="s">
        <v>31</v>
      </c>
      <c r="O392">
        <v>1427</v>
      </c>
      <c r="P392">
        <v>225</v>
      </c>
      <c r="R392" t="s">
        <v>108</v>
      </c>
      <c r="T392" t="s">
        <v>6281</v>
      </c>
      <c r="U392">
        <v>2</v>
      </c>
    </row>
    <row r="393" spans="1:21" x14ac:dyDescent="0.3">
      <c r="A393">
        <v>12859</v>
      </c>
      <c r="B393" s="1">
        <v>45690</v>
      </c>
      <c r="C393" s="28">
        <v>4.0972222222222222E-2</v>
      </c>
      <c r="D393">
        <v>0</v>
      </c>
      <c r="E393" t="s">
        <v>6312</v>
      </c>
      <c r="G393" t="s">
        <v>26</v>
      </c>
      <c r="H393" t="s">
        <v>67</v>
      </c>
      <c r="I393" t="s">
        <v>18</v>
      </c>
      <c r="J393">
        <v>224</v>
      </c>
      <c r="K393" t="s">
        <v>31</v>
      </c>
      <c r="O393">
        <v>1759</v>
      </c>
      <c r="P393">
        <v>215</v>
      </c>
      <c r="R393" t="s">
        <v>55</v>
      </c>
      <c r="T393" t="s">
        <v>6281</v>
      </c>
      <c r="U393">
        <v>2</v>
      </c>
    </row>
    <row r="394" spans="1:21" x14ac:dyDescent="0.3">
      <c r="A394">
        <v>12770</v>
      </c>
      <c r="B394" s="1">
        <v>45708</v>
      </c>
      <c r="C394" s="28">
        <v>1.9444444444444445E-2</v>
      </c>
      <c r="D394">
        <v>0</v>
      </c>
      <c r="E394" t="s">
        <v>6312</v>
      </c>
      <c r="G394" t="s">
        <v>30</v>
      </c>
      <c r="H394" t="s">
        <v>91</v>
      </c>
      <c r="I394" t="s">
        <v>27</v>
      </c>
      <c r="J394">
        <v>248</v>
      </c>
      <c r="K394" t="s">
        <v>24</v>
      </c>
      <c r="O394">
        <v>1028</v>
      </c>
      <c r="P394">
        <v>220</v>
      </c>
      <c r="T394" t="s">
        <v>6281</v>
      </c>
      <c r="U394">
        <v>2</v>
      </c>
    </row>
    <row r="395" spans="1:21" x14ac:dyDescent="0.3">
      <c r="A395">
        <v>12647</v>
      </c>
      <c r="B395" s="1">
        <v>45787</v>
      </c>
      <c r="C395" s="28">
        <v>2.013888888888889E-2</v>
      </c>
      <c r="D395">
        <v>0</v>
      </c>
      <c r="E395" t="s">
        <v>6312</v>
      </c>
      <c r="G395" t="s">
        <v>91</v>
      </c>
      <c r="H395" t="s">
        <v>23</v>
      </c>
      <c r="I395" t="s">
        <v>40</v>
      </c>
      <c r="J395">
        <v>251</v>
      </c>
      <c r="K395" t="s">
        <v>19</v>
      </c>
      <c r="L395">
        <v>53.25</v>
      </c>
      <c r="M395">
        <v>11.89</v>
      </c>
      <c r="N395">
        <v>4</v>
      </c>
      <c r="O395">
        <v>1649</v>
      </c>
      <c r="P395">
        <v>204</v>
      </c>
      <c r="Q395" t="s">
        <v>50</v>
      </c>
      <c r="S395" t="s">
        <v>36</v>
      </c>
      <c r="T395" t="s">
        <v>6284</v>
      </c>
      <c r="U395">
        <v>5</v>
      </c>
    </row>
    <row r="396" spans="1:21" x14ac:dyDescent="0.3">
      <c r="A396">
        <v>12528</v>
      </c>
      <c r="B396" s="1">
        <v>45982</v>
      </c>
      <c r="C396" s="28">
        <v>2.4305555555555556E-2</v>
      </c>
      <c r="D396">
        <v>0</v>
      </c>
      <c r="E396" t="s">
        <v>6312</v>
      </c>
      <c r="G396" t="s">
        <v>26</v>
      </c>
      <c r="H396" t="s">
        <v>52</v>
      </c>
      <c r="I396" t="s">
        <v>40</v>
      </c>
      <c r="J396">
        <v>225</v>
      </c>
      <c r="K396" t="s">
        <v>19</v>
      </c>
      <c r="L396">
        <v>46.42</v>
      </c>
      <c r="M396">
        <v>9</v>
      </c>
      <c r="N396">
        <v>3</v>
      </c>
      <c r="O396">
        <v>1631</v>
      </c>
      <c r="P396">
        <v>247</v>
      </c>
      <c r="Q396" t="s">
        <v>53</v>
      </c>
      <c r="S396" t="s">
        <v>36</v>
      </c>
      <c r="T396" t="s">
        <v>6290</v>
      </c>
      <c r="U396">
        <v>11</v>
      </c>
    </row>
    <row r="397" spans="1:21" x14ac:dyDescent="0.3">
      <c r="A397">
        <v>12517</v>
      </c>
      <c r="B397" s="1">
        <v>45777</v>
      </c>
      <c r="C397" s="28">
        <v>1.3194444444444444E-2</v>
      </c>
      <c r="D397">
        <v>0</v>
      </c>
      <c r="E397" t="s">
        <v>6312</v>
      </c>
      <c r="G397" t="s">
        <v>26</v>
      </c>
      <c r="H397" t="s">
        <v>52</v>
      </c>
      <c r="I397" t="s">
        <v>40</v>
      </c>
      <c r="J397">
        <v>230</v>
      </c>
      <c r="K397" t="s">
        <v>31</v>
      </c>
      <c r="O397">
        <v>1561</v>
      </c>
      <c r="P397">
        <v>234</v>
      </c>
      <c r="R397" t="s">
        <v>47</v>
      </c>
      <c r="T397" t="s">
        <v>6283</v>
      </c>
      <c r="U397">
        <v>4</v>
      </c>
    </row>
    <row r="398" spans="1:21" x14ac:dyDescent="0.3">
      <c r="A398">
        <v>12475</v>
      </c>
      <c r="B398" s="1">
        <v>45682</v>
      </c>
      <c r="C398" s="28">
        <v>2.361111111111111E-2</v>
      </c>
      <c r="D398">
        <v>0</v>
      </c>
      <c r="E398" t="s">
        <v>6312</v>
      </c>
      <c r="G398" t="s">
        <v>72</v>
      </c>
      <c r="H398" t="s">
        <v>6273</v>
      </c>
      <c r="I398" t="s">
        <v>40</v>
      </c>
      <c r="J398">
        <v>249</v>
      </c>
      <c r="K398" t="s">
        <v>31</v>
      </c>
      <c r="O398">
        <v>1762</v>
      </c>
      <c r="P398">
        <v>220</v>
      </c>
      <c r="R398" t="s">
        <v>108</v>
      </c>
      <c r="T398" t="s">
        <v>6280</v>
      </c>
      <c r="U398">
        <v>1</v>
      </c>
    </row>
    <row r="399" spans="1:21" x14ac:dyDescent="0.3">
      <c r="A399">
        <v>12318</v>
      </c>
      <c r="B399" s="1">
        <v>45753</v>
      </c>
      <c r="C399" s="28">
        <v>2.9166666666666667E-2</v>
      </c>
      <c r="D399">
        <v>0</v>
      </c>
      <c r="E399" t="s">
        <v>6312</v>
      </c>
      <c r="G399" t="s">
        <v>26</v>
      </c>
      <c r="H399" t="s">
        <v>38</v>
      </c>
      <c r="I399" t="s">
        <v>18</v>
      </c>
      <c r="J399">
        <v>225</v>
      </c>
      <c r="K399" t="s">
        <v>31</v>
      </c>
      <c r="O399">
        <v>2024</v>
      </c>
      <c r="P399">
        <v>237</v>
      </c>
      <c r="R399" t="s">
        <v>128</v>
      </c>
      <c r="T399" t="s">
        <v>6283</v>
      </c>
      <c r="U399">
        <v>4</v>
      </c>
    </row>
    <row r="400" spans="1:21" x14ac:dyDescent="0.3">
      <c r="A400">
        <v>12037</v>
      </c>
      <c r="B400" s="1">
        <v>45941</v>
      </c>
      <c r="C400" s="28">
        <v>2.7777777777777779E-3</v>
      </c>
      <c r="D400">
        <v>0</v>
      </c>
      <c r="E400" t="s">
        <v>6312</v>
      </c>
      <c r="G400" t="s">
        <v>83</v>
      </c>
      <c r="H400" t="s">
        <v>30</v>
      </c>
      <c r="I400" t="s">
        <v>40</v>
      </c>
      <c r="J400">
        <v>242</v>
      </c>
      <c r="K400" t="s">
        <v>31</v>
      </c>
      <c r="O400">
        <v>1745</v>
      </c>
      <c r="P400">
        <v>255</v>
      </c>
      <c r="R400" t="s">
        <v>55</v>
      </c>
      <c r="T400" t="s">
        <v>6289</v>
      </c>
      <c r="U400">
        <v>10</v>
      </c>
    </row>
    <row r="401" spans="1:21" x14ac:dyDescent="0.3">
      <c r="A401">
        <v>11674</v>
      </c>
      <c r="B401" s="1">
        <v>45730</v>
      </c>
      <c r="C401" s="28">
        <v>3.5416666666666666E-2</v>
      </c>
      <c r="D401">
        <v>0</v>
      </c>
      <c r="E401" t="s">
        <v>6312</v>
      </c>
      <c r="G401" t="s">
        <v>6273</v>
      </c>
      <c r="H401" t="s">
        <v>67</v>
      </c>
      <c r="I401" t="s">
        <v>40</v>
      </c>
      <c r="J401">
        <v>242</v>
      </c>
      <c r="K401" t="s">
        <v>19</v>
      </c>
      <c r="L401">
        <v>4.7699999999999996</v>
      </c>
      <c r="M401">
        <v>0.77</v>
      </c>
      <c r="N401">
        <v>2</v>
      </c>
      <c r="O401">
        <v>1838</v>
      </c>
      <c r="P401">
        <v>203</v>
      </c>
      <c r="Q401" t="s">
        <v>50</v>
      </c>
      <c r="S401" t="s">
        <v>21</v>
      </c>
      <c r="T401" t="s">
        <v>6282</v>
      </c>
      <c r="U401">
        <v>3</v>
      </c>
    </row>
    <row r="402" spans="1:21" x14ac:dyDescent="0.3">
      <c r="A402">
        <v>11585</v>
      </c>
      <c r="B402" s="1">
        <v>45796</v>
      </c>
      <c r="C402" s="28">
        <v>2.7777777777777776E-2</v>
      </c>
      <c r="D402">
        <v>0</v>
      </c>
      <c r="E402" t="s">
        <v>6312</v>
      </c>
      <c r="G402" t="s">
        <v>23</v>
      </c>
      <c r="H402" t="s">
        <v>38</v>
      </c>
      <c r="I402" t="s">
        <v>27</v>
      </c>
      <c r="J402">
        <v>207</v>
      </c>
      <c r="K402" t="s">
        <v>31</v>
      </c>
      <c r="O402">
        <v>1912</v>
      </c>
      <c r="P402">
        <v>226</v>
      </c>
      <c r="R402" t="s">
        <v>41</v>
      </c>
      <c r="T402" t="s">
        <v>6284</v>
      </c>
      <c r="U402">
        <v>5</v>
      </c>
    </row>
    <row r="403" spans="1:21" x14ac:dyDescent="0.3">
      <c r="A403">
        <v>11409</v>
      </c>
      <c r="B403" s="1">
        <v>45737</v>
      </c>
      <c r="C403" s="28">
        <v>2.6388888888888889E-2</v>
      </c>
      <c r="D403">
        <v>0</v>
      </c>
      <c r="E403" t="s">
        <v>6312</v>
      </c>
      <c r="G403" t="s">
        <v>75</v>
      </c>
      <c r="H403" t="s">
        <v>94</v>
      </c>
      <c r="I403" t="s">
        <v>27</v>
      </c>
      <c r="J403">
        <v>246</v>
      </c>
      <c r="K403" t="s">
        <v>19</v>
      </c>
      <c r="L403">
        <v>75.58</v>
      </c>
      <c r="M403">
        <v>6.43</v>
      </c>
      <c r="N403">
        <v>1</v>
      </c>
      <c r="O403">
        <v>1264</v>
      </c>
      <c r="P403">
        <v>246</v>
      </c>
      <c r="Q403" t="s">
        <v>32</v>
      </c>
      <c r="S403" t="s">
        <v>36</v>
      </c>
      <c r="T403" t="s">
        <v>6282</v>
      </c>
      <c r="U403">
        <v>3</v>
      </c>
    </row>
    <row r="404" spans="1:21" x14ac:dyDescent="0.3">
      <c r="A404">
        <v>10890</v>
      </c>
      <c r="B404" s="1">
        <v>45890</v>
      </c>
      <c r="C404" s="28">
        <v>3.0555555555555555E-2</v>
      </c>
      <c r="D404">
        <v>0</v>
      </c>
      <c r="E404" t="s">
        <v>6312</v>
      </c>
      <c r="G404" t="s">
        <v>6272</v>
      </c>
      <c r="H404" t="s">
        <v>6273</v>
      </c>
      <c r="I404" t="s">
        <v>40</v>
      </c>
      <c r="J404">
        <v>232</v>
      </c>
      <c r="K404" t="s">
        <v>31</v>
      </c>
      <c r="O404">
        <v>1995</v>
      </c>
      <c r="P404">
        <v>203</v>
      </c>
      <c r="R404" t="s">
        <v>47</v>
      </c>
      <c r="T404" t="s">
        <v>6287</v>
      </c>
      <c r="U404">
        <v>8</v>
      </c>
    </row>
    <row r="405" spans="1:21" x14ac:dyDescent="0.3">
      <c r="A405">
        <v>10813</v>
      </c>
      <c r="B405" s="1">
        <v>45680</v>
      </c>
      <c r="C405" s="28">
        <v>3.1944444444444442E-2</v>
      </c>
      <c r="D405">
        <v>0</v>
      </c>
      <c r="E405" t="s">
        <v>6312</v>
      </c>
      <c r="G405" t="s">
        <v>91</v>
      </c>
      <c r="H405" t="s">
        <v>38</v>
      </c>
      <c r="I405" t="s">
        <v>40</v>
      </c>
      <c r="J405">
        <v>253</v>
      </c>
      <c r="K405" t="s">
        <v>31</v>
      </c>
      <c r="O405">
        <v>1319</v>
      </c>
      <c r="P405">
        <v>248</v>
      </c>
      <c r="R405" t="s">
        <v>41</v>
      </c>
      <c r="T405" t="s">
        <v>6280</v>
      </c>
      <c r="U405">
        <v>1</v>
      </c>
    </row>
    <row r="406" spans="1:21" x14ac:dyDescent="0.3">
      <c r="A406">
        <v>10245</v>
      </c>
      <c r="B406" s="1">
        <v>45739</v>
      </c>
      <c r="C406" s="28">
        <v>2.013888888888889E-2</v>
      </c>
      <c r="D406">
        <v>0</v>
      </c>
      <c r="E406" t="s">
        <v>6312</v>
      </c>
      <c r="G406" t="s">
        <v>6273</v>
      </c>
      <c r="H406" t="s">
        <v>67</v>
      </c>
      <c r="I406" t="s">
        <v>18</v>
      </c>
      <c r="J406">
        <v>247</v>
      </c>
      <c r="K406" t="s">
        <v>19</v>
      </c>
      <c r="L406">
        <v>79.569999999999993</v>
      </c>
      <c r="M406">
        <v>27.2</v>
      </c>
      <c r="N406">
        <v>4</v>
      </c>
      <c r="O406">
        <v>2080</v>
      </c>
      <c r="P406">
        <v>227</v>
      </c>
      <c r="Q406" t="s">
        <v>32</v>
      </c>
      <c r="S406" t="s">
        <v>21</v>
      </c>
      <c r="T406" t="s">
        <v>6282</v>
      </c>
      <c r="U406">
        <v>3</v>
      </c>
    </row>
    <row r="407" spans="1:21" x14ac:dyDescent="0.3">
      <c r="A407">
        <v>10238</v>
      </c>
      <c r="B407" s="1">
        <v>45900</v>
      </c>
      <c r="C407" s="28">
        <v>1.5277777777777777E-2</v>
      </c>
      <c r="D407">
        <v>0</v>
      </c>
      <c r="E407" t="s">
        <v>6312</v>
      </c>
      <c r="G407" t="s">
        <v>83</v>
      </c>
      <c r="H407" t="s">
        <v>67</v>
      </c>
      <c r="I407" t="s">
        <v>18</v>
      </c>
      <c r="J407">
        <v>209</v>
      </c>
      <c r="K407" t="s">
        <v>19</v>
      </c>
      <c r="L407">
        <v>32.65</v>
      </c>
      <c r="M407">
        <v>4.7300000000000004</v>
      </c>
      <c r="N407">
        <v>3</v>
      </c>
      <c r="O407">
        <v>1768</v>
      </c>
      <c r="P407">
        <v>259</v>
      </c>
      <c r="Q407" t="s">
        <v>44</v>
      </c>
      <c r="S407" t="s">
        <v>36</v>
      </c>
      <c r="T407" t="s">
        <v>6287</v>
      </c>
      <c r="U407">
        <v>8</v>
      </c>
    </row>
    <row r="408" spans="1:21" x14ac:dyDescent="0.3">
      <c r="A408">
        <v>10106</v>
      </c>
      <c r="B408" s="1">
        <v>45927</v>
      </c>
      <c r="C408" s="28">
        <v>1.7361111111111112E-2</v>
      </c>
      <c r="D408">
        <v>0</v>
      </c>
      <c r="E408" t="s">
        <v>6312</v>
      </c>
      <c r="G408" t="s">
        <v>94</v>
      </c>
      <c r="H408" t="s">
        <v>30</v>
      </c>
      <c r="I408" t="s">
        <v>27</v>
      </c>
      <c r="J408">
        <v>257</v>
      </c>
      <c r="K408" t="s">
        <v>24</v>
      </c>
      <c r="O408">
        <v>2112</v>
      </c>
      <c r="P408">
        <v>246</v>
      </c>
      <c r="T408" t="s">
        <v>6288</v>
      </c>
      <c r="U408">
        <v>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71CA-D4BA-4042-9BE7-E7E2E72FE7BD}">
  <dimension ref="A3:N44"/>
  <sheetViews>
    <sheetView workbookViewId="0">
      <selection activeCell="G40" sqref="G40"/>
    </sheetView>
  </sheetViews>
  <sheetFormatPr defaultRowHeight="14.4" x14ac:dyDescent="0.3"/>
  <cols>
    <col min="1" max="1" width="12.5546875" bestFit="1" customWidth="1"/>
    <col min="2" max="2" width="18.5546875" bestFit="1" customWidth="1"/>
    <col min="3" max="3" width="23.33203125" bestFit="1" customWidth="1"/>
    <col min="4" max="5" width="15.5546875" bestFit="1" customWidth="1"/>
    <col min="6" max="6" width="18.5546875" bestFit="1" customWidth="1"/>
    <col min="8" max="8" width="12.5546875" bestFit="1" customWidth="1"/>
    <col min="9" max="9" width="18.5546875" bestFit="1" customWidth="1"/>
    <col min="11" max="11" width="12.5546875" bestFit="1" customWidth="1"/>
    <col min="12" max="12" width="18.5546875" bestFit="1" customWidth="1"/>
    <col min="13" max="13" width="10.77734375" bestFit="1" customWidth="1"/>
    <col min="14" max="14" width="18.5546875" bestFit="1" customWidth="1"/>
    <col min="15" max="15" width="10.77734375" bestFit="1" customWidth="1"/>
    <col min="16" max="9500" width="6" bestFit="1" customWidth="1"/>
    <col min="9501" max="9501" width="10.77734375" bestFit="1" customWidth="1"/>
  </cols>
  <sheetData>
    <row r="3" spans="1:12" x14ac:dyDescent="0.3">
      <c r="A3" t="s">
        <v>6274</v>
      </c>
      <c r="B3" t="s">
        <v>6275</v>
      </c>
      <c r="C3" t="s">
        <v>6276</v>
      </c>
      <c r="D3" t="s">
        <v>6277</v>
      </c>
    </row>
    <row r="4" spans="1:12" x14ac:dyDescent="0.3">
      <c r="A4" s="20">
        <v>10000</v>
      </c>
      <c r="B4" s="20">
        <v>1201</v>
      </c>
      <c r="C4" s="20">
        <v>61</v>
      </c>
      <c r="D4" s="20">
        <v>2.9909468685069753</v>
      </c>
    </row>
    <row r="6" spans="1:12" x14ac:dyDescent="0.3">
      <c r="A6" s="22" t="s">
        <v>6278</v>
      </c>
      <c r="B6" t="s">
        <v>6274</v>
      </c>
    </row>
    <row r="7" spans="1:12" x14ac:dyDescent="0.3">
      <c r="A7" s="23" t="s">
        <v>31</v>
      </c>
      <c r="B7" s="20">
        <v>2240</v>
      </c>
    </row>
    <row r="8" spans="1:12" x14ac:dyDescent="0.3">
      <c r="A8" s="23" t="s">
        <v>19</v>
      </c>
      <c r="B8" s="20">
        <v>6738</v>
      </c>
      <c r="C8" s="24" t="e">
        <f>GETPIVOTDATA("[Measures].[Sum of Revenue]",$A$3)/GETPIVOTDATA("[Measures].[Count of Request_ID]",$A$6,"[Table2].[Ride_Status]","[Table2].[Ride_Status].&amp;[Completed]")</f>
        <v>#REF!</v>
      </c>
      <c r="E8" s="22" t="s">
        <v>6278</v>
      </c>
      <c r="F8" t="s">
        <v>6274</v>
      </c>
      <c r="H8" s="22" t="s">
        <v>6278</v>
      </c>
      <c r="I8" t="s">
        <v>6274</v>
      </c>
      <c r="K8" s="22" t="s">
        <v>6278</v>
      </c>
      <c r="L8" t="s">
        <v>6274</v>
      </c>
    </row>
    <row r="9" spans="1:12" x14ac:dyDescent="0.3">
      <c r="A9" s="23" t="s">
        <v>24</v>
      </c>
      <c r="B9" s="20">
        <v>1022</v>
      </c>
      <c r="E9" s="23" t="s">
        <v>6280</v>
      </c>
      <c r="F9" s="12">
        <v>806</v>
      </c>
      <c r="H9" s="23">
        <v>0</v>
      </c>
      <c r="I9" s="12">
        <v>405</v>
      </c>
      <c r="K9" s="23" t="s">
        <v>6314</v>
      </c>
      <c r="L9" s="12">
        <v>2123</v>
      </c>
    </row>
    <row r="10" spans="1:12" x14ac:dyDescent="0.3">
      <c r="A10" s="23" t="s">
        <v>6279</v>
      </c>
      <c r="B10" s="20">
        <v>10000</v>
      </c>
      <c r="E10" s="23" t="s">
        <v>6281</v>
      </c>
      <c r="F10" s="12">
        <v>776</v>
      </c>
      <c r="H10" s="23">
        <v>1</v>
      </c>
      <c r="I10" s="12">
        <v>392</v>
      </c>
      <c r="K10" s="23" t="s">
        <v>6313</v>
      </c>
      <c r="L10" s="12">
        <v>2856</v>
      </c>
    </row>
    <row r="11" spans="1:12" x14ac:dyDescent="0.3">
      <c r="E11" s="23" t="s">
        <v>6282</v>
      </c>
      <c r="F11" s="12">
        <v>866</v>
      </c>
      <c r="H11" s="23">
        <v>2</v>
      </c>
      <c r="I11" s="12">
        <v>423</v>
      </c>
      <c r="K11" s="23" t="s">
        <v>6312</v>
      </c>
      <c r="L11" s="12">
        <v>5021</v>
      </c>
    </row>
    <row r="12" spans="1:12" x14ac:dyDescent="0.3">
      <c r="A12" s="22" t="s">
        <v>6278</v>
      </c>
      <c r="B12" t="s">
        <v>6274</v>
      </c>
      <c r="E12" s="23" t="s">
        <v>6283</v>
      </c>
      <c r="F12" s="12">
        <v>829</v>
      </c>
      <c r="H12" s="23">
        <v>3</v>
      </c>
      <c r="I12" s="12">
        <v>420</v>
      </c>
    </row>
    <row r="13" spans="1:12" x14ac:dyDescent="0.3">
      <c r="A13" s="23" t="s">
        <v>31</v>
      </c>
      <c r="B13" s="25">
        <v>0.224</v>
      </c>
      <c r="E13" s="23" t="s">
        <v>6284</v>
      </c>
      <c r="F13" s="12">
        <v>783</v>
      </c>
      <c r="H13" s="23">
        <v>4</v>
      </c>
      <c r="I13" s="12">
        <v>431</v>
      </c>
    </row>
    <row r="14" spans="1:12" x14ac:dyDescent="0.3">
      <c r="A14" s="23" t="s">
        <v>19</v>
      </c>
      <c r="B14" s="25">
        <v>0.67379999999999995</v>
      </c>
      <c r="E14" s="23" t="s">
        <v>6285</v>
      </c>
      <c r="F14" s="12">
        <v>835</v>
      </c>
      <c r="H14" s="23">
        <v>5</v>
      </c>
      <c r="I14" s="12">
        <v>455</v>
      </c>
      <c r="K14" s="22" t="s">
        <v>6278</v>
      </c>
      <c r="L14" t="s">
        <v>6274</v>
      </c>
    </row>
    <row r="15" spans="1:12" x14ac:dyDescent="0.3">
      <c r="A15" s="23" t="s">
        <v>24</v>
      </c>
      <c r="B15" s="25">
        <v>0.1022</v>
      </c>
      <c r="E15" s="23" t="s">
        <v>6286</v>
      </c>
      <c r="F15" s="12">
        <v>891</v>
      </c>
      <c r="H15" s="23">
        <v>6</v>
      </c>
      <c r="I15" s="12">
        <v>408</v>
      </c>
      <c r="K15" s="23" t="s">
        <v>6314</v>
      </c>
      <c r="L15" s="12">
        <v>2123</v>
      </c>
    </row>
    <row r="16" spans="1:12" x14ac:dyDescent="0.3">
      <c r="E16" s="23" t="s">
        <v>6287</v>
      </c>
      <c r="F16" s="12">
        <v>809</v>
      </c>
      <c r="H16" s="23">
        <v>7</v>
      </c>
      <c r="I16" s="12">
        <v>387</v>
      </c>
      <c r="K16" s="23" t="s">
        <v>6313</v>
      </c>
      <c r="L16" s="12">
        <v>2856</v>
      </c>
    </row>
    <row r="17" spans="1:14" x14ac:dyDescent="0.3">
      <c r="A17" s="22" t="s">
        <v>6278</v>
      </c>
      <c r="B17" t="s">
        <v>6274</v>
      </c>
      <c r="E17" s="23" t="s">
        <v>6288</v>
      </c>
      <c r="F17" s="12">
        <v>790</v>
      </c>
      <c r="H17" s="23">
        <v>8</v>
      </c>
      <c r="I17" s="12">
        <v>416</v>
      </c>
      <c r="K17" s="23" t="s">
        <v>6312</v>
      </c>
      <c r="L17" s="12">
        <v>5021</v>
      </c>
    </row>
    <row r="18" spans="1:14" x14ac:dyDescent="0.3">
      <c r="A18" s="23" t="s">
        <v>6314</v>
      </c>
      <c r="B18" s="12">
        <v>2123</v>
      </c>
      <c r="E18" s="23" t="s">
        <v>6289</v>
      </c>
      <c r="F18" s="12">
        <v>869</v>
      </c>
      <c r="H18" s="23">
        <v>9</v>
      </c>
      <c r="I18" s="12">
        <v>427</v>
      </c>
    </row>
    <row r="19" spans="1:14" x14ac:dyDescent="0.3">
      <c r="A19" s="26">
        <v>12</v>
      </c>
      <c r="B19" s="12">
        <v>437</v>
      </c>
      <c r="E19" s="23" t="s">
        <v>6290</v>
      </c>
      <c r="F19" s="12">
        <v>872</v>
      </c>
      <c r="H19" s="23">
        <v>10</v>
      </c>
      <c r="I19" s="12">
        <v>454</v>
      </c>
    </row>
    <row r="20" spans="1:14" x14ac:dyDescent="0.3">
      <c r="A20" s="26">
        <v>13</v>
      </c>
      <c r="B20" s="12">
        <v>404</v>
      </c>
      <c r="E20" s="23" t="s">
        <v>6291</v>
      </c>
      <c r="F20" s="12">
        <v>874</v>
      </c>
      <c r="H20" s="23">
        <v>11</v>
      </c>
      <c r="I20" s="12">
        <v>403</v>
      </c>
      <c r="K20" s="30"/>
      <c r="L20" s="31"/>
      <c r="M20" s="32"/>
    </row>
    <row r="21" spans="1:14" x14ac:dyDescent="0.3">
      <c r="A21" s="26">
        <v>14</v>
      </c>
      <c r="B21" s="12">
        <v>440</v>
      </c>
      <c r="H21" s="23">
        <v>12</v>
      </c>
      <c r="I21" s="12">
        <v>437</v>
      </c>
      <c r="K21" s="33"/>
      <c r="L21" s="34"/>
      <c r="M21" s="35"/>
    </row>
    <row r="22" spans="1:14" x14ac:dyDescent="0.3">
      <c r="A22" s="26">
        <v>15</v>
      </c>
      <c r="B22" s="12">
        <v>429</v>
      </c>
      <c r="D22" s="22" t="s">
        <v>6278</v>
      </c>
      <c r="E22" t="s">
        <v>6274</v>
      </c>
      <c r="H22" s="23">
        <v>13</v>
      </c>
      <c r="I22" s="12">
        <v>404</v>
      </c>
      <c r="K22" s="33"/>
      <c r="L22" s="34"/>
      <c r="M22" s="35"/>
    </row>
    <row r="23" spans="1:14" x14ac:dyDescent="0.3">
      <c r="A23" s="26">
        <v>16</v>
      </c>
      <c r="B23" s="12">
        <v>413</v>
      </c>
      <c r="D23" s="23" t="s">
        <v>52</v>
      </c>
      <c r="E23" s="12">
        <v>674</v>
      </c>
      <c r="H23" s="23">
        <v>14</v>
      </c>
      <c r="I23" s="12">
        <v>440</v>
      </c>
      <c r="K23" s="33"/>
      <c r="L23" s="34"/>
      <c r="M23" s="35"/>
    </row>
    <row r="24" spans="1:14" x14ac:dyDescent="0.3">
      <c r="A24" s="23" t="s">
        <v>6313</v>
      </c>
      <c r="B24" s="12">
        <v>2856</v>
      </c>
      <c r="D24" s="23" t="s">
        <v>58</v>
      </c>
      <c r="E24" s="12">
        <v>682</v>
      </c>
      <c r="H24" s="23">
        <v>15</v>
      </c>
      <c r="I24" s="12">
        <v>429</v>
      </c>
      <c r="K24" s="33"/>
      <c r="L24" s="34"/>
      <c r="M24" s="35"/>
      <c r="N24" t="s">
        <v>6274</v>
      </c>
    </row>
    <row r="25" spans="1:14" x14ac:dyDescent="0.3">
      <c r="A25" s="26">
        <v>17</v>
      </c>
      <c r="B25" s="12">
        <v>372</v>
      </c>
      <c r="D25" s="23" t="s">
        <v>30</v>
      </c>
      <c r="E25" s="12">
        <v>682</v>
      </c>
      <c r="H25" s="23">
        <v>16</v>
      </c>
      <c r="I25" s="12">
        <v>413</v>
      </c>
      <c r="K25" s="33"/>
      <c r="L25" s="34"/>
      <c r="M25" s="35"/>
      <c r="N25" s="12">
        <v>10000</v>
      </c>
    </row>
    <row r="26" spans="1:14" x14ac:dyDescent="0.3">
      <c r="A26" s="26">
        <v>18</v>
      </c>
      <c r="B26" s="12">
        <v>416</v>
      </c>
      <c r="D26" s="23" t="s">
        <v>6272</v>
      </c>
      <c r="E26" s="12">
        <v>706</v>
      </c>
      <c r="H26" s="23">
        <v>17</v>
      </c>
      <c r="I26" s="12">
        <v>372</v>
      </c>
      <c r="K26" s="33"/>
      <c r="L26" s="34"/>
      <c r="M26" s="35"/>
    </row>
    <row r="27" spans="1:14" x14ac:dyDescent="0.3">
      <c r="A27" s="26">
        <v>19</v>
      </c>
      <c r="B27" s="12">
        <v>374</v>
      </c>
      <c r="D27" s="23" t="s">
        <v>38</v>
      </c>
      <c r="E27" s="12">
        <v>730</v>
      </c>
      <c r="H27" s="23">
        <v>18</v>
      </c>
      <c r="I27" s="12">
        <v>416</v>
      </c>
      <c r="K27" s="33"/>
      <c r="L27" s="34"/>
      <c r="M27" s="35"/>
    </row>
    <row r="28" spans="1:14" x14ac:dyDescent="0.3">
      <c r="A28" s="26">
        <v>20</v>
      </c>
      <c r="B28" s="12">
        <v>416</v>
      </c>
      <c r="H28" s="23">
        <v>19</v>
      </c>
      <c r="I28" s="12">
        <v>374</v>
      </c>
      <c r="K28" s="33"/>
      <c r="L28" s="34"/>
      <c r="M28" s="35"/>
    </row>
    <row r="29" spans="1:14" x14ac:dyDescent="0.3">
      <c r="A29" s="26">
        <v>21</v>
      </c>
      <c r="B29" s="12">
        <v>445</v>
      </c>
      <c r="D29" s="22" t="s">
        <v>6278</v>
      </c>
      <c r="E29" t="s">
        <v>6315</v>
      </c>
      <c r="H29" s="23">
        <v>20</v>
      </c>
      <c r="I29" s="12">
        <v>416</v>
      </c>
      <c r="K29" s="33"/>
      <c r="L29" s="34"/>
      <c r="M29" s="35"/>
    </row>
    <row r="30" spans="1:14" x14ac:dyDescent="0.3">
      <c r="A30" s="26">
        <v>22</v>
      </c>
      <c r="B30" s="12">
        <v>424</v>
      </c>
      <c r="D30" s="23" t="s">
        <v>40</v>
      </c>
      <c r="E30" s="12">
        <v>98543.089999999836</v>
      </c>
      <c r="H30" s="23">
        <v>21</v>
      </c>
      <c r="I30" s="12">
        <v>445</v>
      </c>
      <c r="K30" s="33"/>
      <c r="L30" s="34"/>
      <c r="M30" s="35"/>
    </row>
    <row r="31" spans="1:14" x14ac:dyDescent="0.3">
      <c r="A31" s="26">
        <v>23</v>
      </c>
      <c r="B31" s="12">
        <v>409</v>
      </c>
      <c r="D31" s="23" t="s">
        <v>27</v>
      </c>
      <c r="E31" s="12">
        <v>101130.95999999986</v>
      </c>
      <c r="H31" s="23">
        <v>22</v>
      </c>
      <c r="I31" s="12">
        <v>424</v>
      </c>
      <c r="K31" s="33"/>
      <c r="L31" s="34"/>
      <c r="M31" s="35"/>
    </row>
    <row r="32" spans="1:14" x14ac:dyDescent="0.3">
      <c r="A32" s="23" t="s">
        <v>6312</v>
      </c>
      <c r="B32" s="12">
        <v>5021</v>
      </c>
      <c r="D32" s="23" t="s">
        <v>18</v>
      </c>
      <c r="E32" s="12">
        <v>103602.93000000023</v>
      </c>
      <c r="H32" s="23">
        <v>23</v>
      </c>
      <c r="I32" s="12">
        <v>409</v>
      </c>
      <c r="K32" s="33"/>
      <c r="L32" s="34"/>
      <c r="M32" s="35"/>
    </row>
    <row r="33" spans="1:13" x14ac:dyDescent="0.3">
      <c r="A33" s="26">
        <v>0</v>
      </c>
      <c r="B33" s="12">
        <v>405</v>
      </c>
      <c r="I33" s="12">
        <f>SUM(I9:I32)</f>
        <v>10000</v>
      </c>
      <c r="K33" s="33"/>
      <c r="L33" s="34"/>
      <c r="M33" s="35"/>
    </row>
    <row r="34" spans="1:13" x14ac:dyDescent="0.3">
      <c r="A34" s="26">
        <v>1</v>
      </c>
      <c r="B34" s="12">
        <v>392</v>
      </c>
      <c r="K34" s="33"/>
      <c r="L34" s="34"/>
      <c r="M34" s="35"/>
    </row>
    <row r="35" spans="1:13" x14ac:dyDescent="0.3">
      <c r="A35" s="26">
        <v>2</v>
      </c>
      <c r="B35" s="12">
        <v>423</v>
      </c>
      <c r="K35" s="33"/>
      <c r="L35" s="34"/>
      <c r="M35" s="35"/>
    </row>
    <row r="36" spans="1:13" x14ac:dyDescent="0.3">
      <c r="A36" s="26">
        <v>3</v>
      </c>
      <c r="B36" s="12">
        <v>420</v>
      </c>
      <c r="K36" s="33"/>
      <c r="L36" s="34"/>
      <c r="M36" s="35"/>
    </row>
    <row r="37" spans="1:13" x14ac:dyDescent="0.3">
      <c r="A37" s="26">
        <v>4</v>
      </c>
      <c r="B37" s="12">
        <v>431</v>
      </c>
      <c r="K37" s="36"/>
      <c r="L37" s="37"/>
      <c r="M37" s="38"/>
    </row>
    <row r="38" spans="1:13" x14ac:dyDescent="0.3">
      <c r="A38" s="26">
        <v>5</v>
      </c>
      <c r="B38" s="12">
        <v>455</v>
      </c>
      <c r="D38" t="s">
        <v>6315</v>
      </c>
    </row>
    <row r="39" spans="1:13" x14ac:dyDescent="0.3">
      <c r="A39" s="26">
        <v>6</v>
      </c>
      <c r="B39" s="12">
        <v>408</v>
      </c>
      <c r="D39" s="12">
        <v>303276.98000000033</v>
      </c>
    </row>
    <row r="40" spans="1:13" x14ac:dyDescent="0.3">
      <c r="A40" s="26">
        <v>7</v>
      </c>
      <c r="B40" s="12">
        <v>387</v>
      </c>
    </row>
    <row r="41" spans="1:13" x14ac:dyDescent="0.3">
      <c r="A41" s="26">
        <v>8</v>
      </c>
      <c r="B41" s="12">
        <v>416</v>
      </c>
    </row>
    <row r="42" spans="1:13" x14ac:dyDescent="0.3">
      <c r="A42" s="26">
        <v>9</v>
      </c>
      <c r="B42" s="12">
        <v>427</v>
      </c>
    </row>
    <row r="43" spans="1:13" x14ac:dyDescent="0.3">
      <c r="A43" s="26">
        <v>10</v>
      </c>
      <c r="B43" s="12">
        <v>454</v>
      </c>
    </row>
    <row r="44" spans="1:13" x14ac:dyDescent="0.3">
      <c r="A44" s="26">
        <v>11</v>
      </c>
      <c r="B44" s="12">
        <v>403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8749-654D-400D-9403-4F061B731A37}">
  <dimension ref="A1:W100"/>
  <sheetViews>
    <sheetView workbookViewId="0">
      <selection activeCell="D5" sqref="D5"/>
    </sheetView>
  </sheetViews>
  <sheetFormatPr defaultRowHeight="14.4" x14ac:dyDescent="0.3"/>
  <cols>
    <col min="1" max="1" width="12.5546875" bestFit="1" customWidth="1"/>
    <col min="2" max="2" width="16" bestFit="1" customWidth="1"/>
    <col min="3" max="3" width="14.21875" bestFit="1" customWidth="1"/>
    <col min="4" max="4" width="12.5546875" bestFit="1" customWidth="1"/>
    <col min="5" max="5" width="18.5546875" bestFit="1" customWidth="1"/>
    <col min="6" max="6" width="15.5546875" bestFit="1" customWidth="1"/>
    <col min="7" max="7" width="20.21875" bestFit="1" customWidth="1"/>
    <col min="8" max="8" width="19.109375" bestFit="1" customWidth="1"/>
    <col min="9" max="9" width="26.6640625" bestFit="1" customWidth="1"/>
    <col min="10" max="10" width="9" bestFit="1" customWidth="1"/>
    <col min="11" max="11" width="8" bestFit="1" customWidth="1"/>
    <col min="12" max="12" width="12.6640625" bestFit="1" customWidth="1"/>
    <col min="13" max="13" width="15.5546875" bestFit="1" customWidth="1"/>
    <col min="14" max="14" width="18.5546875" bestFit="1" customWidth="1"/>
    <col min="15" max="15" width="12.5546875" bestFit="1" customWidth="1"/>
    <col min="16" max="16" width="15.5546875" bestFit="1" customWidth="1"/>
    <col min="17" max="17" width="9.5546875" bestFit="1" customWidth="1"/>
    <col min="18" max="18" width="7" bestFit="1" customWidth="1"/>
    <col min="19" max="19" width="12.5546875" bestFit="1" customWidth="1"/>
    <col min="20" max="20" width="15.5546875" bestFit="1" customWidth="1"/>
    <col min="21" max="22" width="9" bestFit="1" customWidth="1"/>
    <col min="23" max="23" width="8" bestFit="1" customWidth="1"/>
    <col min="24" max="25" width="9" bestFit="1" customWidth="1"/>
    <col min="26" max="27" width="8" bestFit="1" customWidth="1"/>
    <col min="28" max="28" width="9" bestFit="1" customWidth="1"/>
    <col min="29" max="33" width="8" bestFit="1" customWidth="1"/>
    <col min="34" max="34" width="9" bestFit="1" customWidth="1"/>
    <col min="35" max="35" width="8" bestFit="1" customWidth="1"/>
    <col min="36" max="36" width="7" bestFit="1" customWidth="1"/>
    <col min="37" max="37" width="8" bestFit="1" customWidth="1"/>
    <col min="38" max="40" width="9" bestFit="1" customWidth="1"/>
    <col min="41" max="41" width="8" bestFit="1" customWidth="1"/>
    <col min="42" max="42" width="9" bestFit="1" customWidth="1"/>
    <col min="43" max="44" width="8" bestFit="1" customWidth="1"/>
    <col min="45" max="47" width="9" bestFit="1" customWidth="1"/>
    <col min="48" max="49" width="8" bestFit="1" customWidth="1"/>
    <col min="50" max="51" width="9" bestFit="1" customWidth="1"/>
    <col min="52" max="52" width="8" bestFit="1" customWidth="1"/>
    <col min="53" max="54" width="9" bestFit="1" customWidth="1"/>
    <col min="55" max="55" width="8" bestFit="1" customWidth="1"/>
    <col min="56" max="56" width="9" bestFit="1" customWidth="1"/>
    <col min="57" max="58" width="8" bestFit="1" customWidth="1"/>
    <col min="59" max="67" width="9" bestFit="1" customWidth="1"/>
    <col min="68" max="68" width="8" bestFit="1" customWidth="1"/>
    <col min="69" max="70" width="9" bestFit="1" customWidth="1"/>
    <col min="71" max="72" width="8" bestFit="1" customWidth="1"/>
    <col min="73" max="75" width="9" bestFit="1" customWidth="1"/>
    <col min="76" max="76" width="8" bestFit="1" customWidth="1"/>
    <col min="77" max="77" width="9" bestFit="1" customWidth="1"/>
    <col min="78" max="80" width="8" bestFit="1" customWidth="1"/>
    <col min="81" max="81" width="9" bestFit="1" customWidth="1"/>
    <col min="82" max="82" width="8" bestFit="1" customWidth="1"/>
    <col min="83" max="84" width="9" bestFit="1" customWidth="1"/>
    <col min="85" max="85" width="7" bestFit="1" customWidth="1"/>
    <col min="86" max="90" width="8" bestFit="1" customWidth="1"/>
    <col min="91" max="91" width="9" bestFit="1" customWidth="1"/>
    <col min="92" max="93" width="8" bestFit="1" customWidth="1"/>
    <col min="94" max="96" width="9" bestFit="1" customWidth="1"/>
    <col min="97" max="100" width="8" bestFit="1" customWidth="1"/>
    <col min="101" max="102" width="9" bestFit="1" customWidth="1"/>
    <col min="103" max="106" width="8" bestFit="1" customWidth="1"/>
    <col min="107" max="107" width="7" bestFit="1" customWidth="1"/>
    <col min="108" max="108" width="8" bestFit="1" customWidth="1"/>
    <col min="109" max="110" width="9" bestFit="1" customWidth="1"/>
    <col min="111" max="111" width="8" bestFit="1" customWidth="1"/>
    <col min="112" max="112" width="9" bestFit="1" customWidth="1"/>
    <col min="113" max="114" width="8" bestFit="1" customWidth="1"/>
    <col min="115" max="116" width="9" bestFit="1" customWidth="1"/>
    <col min="117" max="117" width="8" bestFit="1" customWidth="1"/>
    <col min="118" max="118" width="9" bestFit="1" customWidth="1"/>
    <col min="119" max="121" width="8" bestFit="1" customWidth="1"/>
    <col min="122" max="122" width="9" bestFit="1" customWidth="1"/>
    <col min="123" max="127" width="8" bestFit="1" customWidth="1"/>
    <col min="128" max="128" width="9" bestFit="1" customWidth="1"/>
    <col min="129" max="129" width="8" bestFit="1" customWidth="1"/>
    <col min="130" max="130" width="9" bestFit="1" customWidth="1"/>
    <col min="131" max="131" width="8" bestFit="1" customWidth="1"/>
    <col min="132" max="133" width="9" bestFit="1" customWidth="1"/>
    <col min="134" max="134" width="8" bestFit="1" customWidth="1"/>
    <col min="135" max="135" width="9" bestFit="1" customWidth="1"/>
    <col min="136" max="137" width="8" bestFit="1" customWidth="1"/>
    <col min="138" max="138" width="9" bestFit="1" customWidth="1"/>
    <col min="139" max="139" width="8" bestFit="1" customWidth="1"/>
    <col min="140" max="140" width="9" bestFit="1" customWidth="1"/>
    <col min="141" max="141" width="8" bestFit="1" customWidth="1"/>
    <col min="142" max="143" width="9" bestFit="1" customWidth="1"/>
    <col min="144" max="144" width="8" bestFit="1" customWidth="1"/>
    <col min="145" max="145" width="9" bestFit="1" customWidth="1"/>
    <col min="146" max="146" width="8" bestFit="1" customWidth="1"/>
    <col min="147" max="147" width="9" bestFit="1" customWidth="1"/>
    <col min="148" max="148" width="8" bestFit="1" customWidth="1"/>
    <col min="149" max="150" width="9" bestFit="1" customWidth="1"/>
    <col min="151" max="151" width="8" bestFit="1" customWidth="1"/>
    <col min="152" max="153" width="9" bestFit="1" customWidth="1"/>
    <col min="154" max="154" width="8" bestFit="1" customWidth="1"/>
    <col min="155" max="158" width="9" bestFit="1" customWidth="1"/>
    <col min="159" max="159" width="8" bestFit="1" customWidth="1"/>
    <col min="160" max="160" width="9" bestFit="1" customWidth="1"/>
    <col min="161" max="162" width="8" bestFit="1" customWidth="1"/>
    <col min="163" max="167" width="9" bestFit="1" customWidth="1"/>
    <col min="168" max="168" width="8" bestFit="1" customWidth="1"/>
    <col min="169" max="170" width="9" bestFit="1" customWidth="1"/>
    <col min="171" max="173" width="8" bestFit="1" customWidth="1"/>
    <col min="174" max="174" width="9" bestFit="1" customWidth="1"/>
    <col min="175" max="177" width="8" bestFit="1" customWidth="1"/>
    <col min="178" max="179" width="9" bestFit="1" customWidth="1"/>
    <col min="180" max="180" width="8" bestFit="1" customWidth="1"/>
    <col min="181" max="183" width="9" bestFit="1" customWidth="1"/>
    <col min="184" max="185" width="8" bestFit="1" customWidth="1"/>
    <col min="186" max="186" width="9" bestFit="1" customWidth="1"/>
    <col min="187" max="187" width="8" bestFit="1" customWidth="1"/>
    <col min="188" max="188" width="9" bestFit="1" customWidth="1"/>
    <col min="189" max="190" width="8" bestFit="1" customWidth="1"/>
    <col min="191" max="191" width="9" bestFit="1" customWidth="1"/>
    <col min="192" max="192" width="8" bestFit="1" customWidth="1"/>
    <col min="193" max="193" width="9" bestFit="1" customWidth="1"/>
    <col min="194" max="196" width="8" bestFit="1" customWidth="1"/>
    <col min="197" max="197" width="9" bestFit="1" customWidth="1"/>
    <col min="198" max="200" width="8" bestFit="1" customWidth="1"/>
    <col min="201" max="203" width="9" bestFit="1" customWidth="1"/>
    <col min="204" max="204" width="8" bestFit="1" customWidth="1"/>
    <col min="205" max="207" width="9" bestFit="1" customWidth="1"/>
    <col min="208" max="210" width="8" bestFit="1" customWidth="1"/>
    <col min="211" max="211" width="9" bestFit="1" customWidth="1"/>
    <col min="212" max="212" width="8" bestFit="1" customWidth="1"/>
    <col min="213" max="216" width="9" bestFit="1" customWidth="1"/>
    <col min="217" max="217" width="8" bestFit="1" customWidth="1"/>
    <col min="218" max="218" width="9" bestFit="1" customWidth="1"/>
    <col min="219" max="220" width="8" bestFit="1" customWidth="1"/>
    <col min="221" max="222" width="9" bestFit="1" customWidth="1"/>
    <col min="223" max="225" width="8" bestFit="1" customWidth="1"/>
    <col min="226" max="226" width="9" bestFit="1" customWidth="1"/>
    <col min="227" max="227" width="8" bestFit="1" customWidth="1"/>
    <col min="228" max="230" width="9" bestFit="1" customWidth="1"/>
    <col min="231" max="231" width="8" bestFit="1" customWidth="1"/>
    <col min="232" max="235" width="9" bestFit="1" customWidth="1"/>
    <col min="236" max="236" width="8" bestFit="1" customWidth="1"/>
    <col min="237" max="237" width="9" bestFit="1" customWidth="1"/>
    <col min="238" max="238" width="8" bestFit="1" customWidth="1"/>
    <col min="239" max="240" width="9" bestFit="1" customWidth="1"/>
    <col min="241" max="241" width="8" bestFit="1" customWidth="1"/>
    <col min="242" max="243" width="9" bestFit="1" customWidth="1"/>
    <col min="244" max="244" width="8" bestFit="1" customWidth="1"/>
    <col min="245" max="247" width="9" bestFit="1" customWidth="1"/>
    <col min="248" max="248" width="8" bestFit="1" customWidth="1"/>
    <col min="249" max="249" width="9" bestFit="1" customWidth="1"/>
    <col min="250" max="252" width="8" bestFit="1" customWidth="1"/>
    <col min="253" max="253" width="9" bestFit="1" customWidth="1"/>
    <col min="254" max="254" width="8" bestFit="1" customWidth="1"/>
    <col min="255" max="255" width="7" bestFit="1" customWidth="1"/>
    <col min="256" max="256" width="8" bestFit="1" customWidth="1"/>
    <col min="257" max="257" width="9" bestFit="1" customWidth="1"/>
    <col min="258" max="259" width="8" bestFit="1" customWidth="1"/>
    <col min="260" max="260" width="9" bestFit="1" customWidth="1"/>
    <col min="261" max="261" width="8" bestFit="1" customWidth="1"/>
    <col min="262" max="262" width="9" bestFit="1" customWidth="1"/>
    <col min="263" max="263" width="8" bestFit="1" customWidth="1"/>
    <col min="264" max="265" width="9" bestFit="1" customWidth="1"/>
    <col min="266" max="267" width="8" bestFit="1" customWidth="1"/>
    <col min="268" max="268" width="9" bestFit="1" customWidth="1"/>
    <col min="269" max="270" width="8" bestFit="1" customWidth="1"/>
    <col min="271" max="271" width="9" bestFit="1" customWidth="1"/>
    <col min="272" max="272" width="8" bestFit="1" customWidth="1"/>
    <col min="273" max="275" width="9" bestFit="1" customWidth="1"/>
    <col min="276" max="276" width="8" bestFit="1" customWidth="1"/>
    <col min="277" max="277" width="9" bestFit="1" customWidth="1"/>
    <col min="278" max="283" width="8" bestFit="1" customWidth="1"/>
    <col min="284" max="284" width="9" bestFit="1" customWidth="1"/>
    <col min="285" max="287" width="8" bestFit="1" customWidth="1"/>
    <col min="288" max="288" width="9" bestFit="1" customWidth="1"/>
    <col min="289" max="289" width="8" bestFit="1" customWidth="1"/>
    <col min="290" max="290" width="9" bestFit="1" customWidth="1"/>
    <col min="291" max="291" width="8" bestFit="1" customWidth="1"/>
    <col min="292" max="292" width="9" bestFit="1" customWidth="1"/>
    <col min="293" max="293" width="8" bestFit="1" customWidth="1"/>
    <col min="294" max="295" width="9" bestFit="1" customWidth="1"/>
    <col min="296" max="298" width="8" bestFit="1" customWidth="1"/>
    <col min="299" max="301" width="9" bestFit="1" customWidth="1"/>
    <col min="302" max="305" width="8" bestFit="1" customWidth="1"/>
    <col min="306" max="306" width="9" bestFit="1" customWidth="1"/>
    <col min="307" max="309" width="8" bestFit="1" customWidth="1"/>
    <col min="310" max="310" width="9" bestFit="1" customWidth="1"/>
    <col min="311" max="311" width="7" bestFit="1" customWidth="1"/>
    <col min="312" max="313" width="8" bestFit="1" customWidth="1"/>
    <col min="314" max="314" width="9" bestFit="1" customWidth="1"/>
    <col min="315" max="315" width="8" bestFit="1" customWidth="1"/>
    <col min="316" max="316" width="9" bestFit="1" customWidth="1"/>
    <col min="317" max="318" width="8" bestFit="1" customWidth="1"/>
    <col min="319" max="319" width="9" bestFit="1" customWidth="1"/>
    <col min="320" max="320" width="8" bestFit="1" customWidth="1"/>
    <col min="321" max="322" width="9" bestFit="1" customWidth="1"/>
    <col min="323" max="326" width="8" bestFit="1" customWidth="1"/>
    <col min="327" max="327" width="9" bestFit="1" customWidth="1"/>
    <col min="328" max="328" width="8" bestFit="1" customWidth="1"/>
    <col min="329" max="329" width="9" bestFit="1" customWidth="1"/>
    <col min="330" max="330" width="8" bestFit="1" customWidth="1"/>
    <col min="331" max="336" width="9" bestFit="1" customWidth="1"/>
    <col min="337" max="338" width="8" bestFit="1" customWidth="1"/>
    <col min="339" max="339" width="9" bestFit="1" customWidth="1"/>
    <col min="340" max="340" width="8" bestFit="1" customWidth="1"/>
    <col min="341" max="345" width="9" bestFit="1" customWidth="1"/>
    <col min="346" max="346" width="7" bestFit="1" customWidth="1"/>
    <col min="347" max="347" width="9" bestFit="1" customWidth="1"/>
    <col min="348" max="349" width="8" bestFit="1" customWidth="1"/>
    <col min="350" max="350" width="9" bestFit="1" customWidth="1"/>
    <col min="351" max="353" width="8" bestFit="1" customWidth="1"/>
    <col min="354" max="357" width="9" bestFit="1" customWidth="1"/>
    <col min="358" max="358" width="8" bestFit="1" customWidth="1"/>
    <col min="359" max="362" width="9" bestFit="1" customWidth="1"/>
    <col min="363" max="363" width="8" bestFit="1" customWidth="1"/>
    <col min="364" max="367" width="9" bestFit="1" customWidth="1"/>
    <col min="368" max="371" width="8" bestFit="1" customWidth="1"/>
    <col min="372" max="372" width="9" bestFit="1" customWidth="1"/>
    <col min="373" max="373" width="8" bestFit="1" customWidth="1"/>
    <col min="374" max="375" width="9" bestFit="1" customWidth="1"/>
    <col min="376" max="376" width="8" bestFit="1" customWidth="1"/>
    <col min="377" max="378" width="7" bestFit="1" customWidth="1"/>
    <col min="379" max="379" width="8" bestFit="1" customWidth="1"/>
    <col min="380" max="380" width="9" bestFit="1" customWidth="1"/>
    <col min="381" max="381" width="8" bestFit="1" customWidth="1"/>
    <col min="382" max="385" width="9" bestFit="1" customWidth="1"/>
    <col min="386" max="386" width="8" bestFit="1" customWidth="1"/>
    <col min="387" max="388" width="9" bestFit="1" customWidth="1"/>
    <col min="389" max="390" width="8" bestFit="1" customWidth="1"/>
    <col min="391" max="393" width="9" bestFit="1" customWidth="1"/>
    <col min="394" max="394" width="8" bestFit="1" customWidth="1"/>
    <col min="395" max="397" width="9" bestFit="1" customWidth="1"/>
    <col min="398" max="398" width="8" bestFit="1" customWidth="1"/>
    <col min="399" max="401" width="9" bestFit="1" customWidth="1"/>
    <col min="402" max="402" width="8" bestFit="1" customWidth="1"/>
    <col min="403" max="403" width="9" bestFit="1" customWidth="1"/>
    <col min="404" max="404" width="8" bestFit="1" customWidth="1"/>
    <col min="405" max="406" width="9" bestFit="1" customWidth="1"/>
    <col min="407" max="409" width="8" bestFit="1" customWidth="1"/>
    <col min="410" max="410" width="9" bestFit="1" customWidth="1"/>
    <col min="411" max="411" width="8" bestFit="1" customWidth="1"/>
    <col min="412" max="413" width="9" bestFit="1" customWidth="1"/>
    <col min="414" max="415" width="8" bestFit="1" customWidth="1"/>
    <col min="416" max="417" width="9" bestFit="1" customWidth="1"/>
    <col min="418" max="418" width="7" bestFit="1" customWidth="1"/>
    <col min="419" max="419" width="8" bestFit="1" customWidth="1"/>
    <col min="420" max="420" width="9" bestFit="1" customWidth="1"/>
    <col min="421" max="422" width="8" bestFit="1" customWidth="1"/>
    <col min="423" max="426" width="9" bestFit="1" customWidth="1"/>
    <col min="427" max="429" width="8" bestFit="1" customWidth="1"/>
    <col min="430" max="430" width="9" bestFit="1" customWidth="1"/>
    <col min="431" max="431" width="8" bestFit="1" customWidth="1"/>
    <col min="432" max="432" width="9" bestFit="1" customWidth="1"/>
    <col min="433" max="437" width="8" bestFit="1" customWidth="1"/>
    <col min="438" max="438" width="9" bestFit="1" customWidth="1"/>
    <col min="439" max="440" width="8" bestFit="1" customWidth="1"/>
    <col min="441" max="442" width="9" bestFit="1" customWidth="1"/>
    <col min="443" max="443" width="8" bestFit="1" customWidth="1"/>
    <col min="444" max="448" width="9" bestFit="1" customWidth="1"/>
    <col min="449" max="450" width="8" bestFit="1" customWidth="1"/>
    <col min="451" max="452" width="9" bestFit="1" customWidth="1"/>
    <col min="453" max="454" width="8" bestFit="1" customWidth="1"/>
    <col min="455" max="455" width="9" bestFit="1" customWidth="1"/>
    <col min="456" max="457" width="8" bestFit="1" customWidth="1"/>
    <col min="458" max="463" width="9" bestFit="1" customWidth="1"/>
    <col min="464" max="464" width="8" bestFit="1" customWidth="1"/>
    <col min="465" max="467" width="9" bestFit="1" customWidth="1"/>
    <col min="468" max="470" width="8" bestFit="1" customWidth="1"/>
    <col min="471" max="471" width="9" bestFit="1" customWidth="1"/>
    <col min="472" max="474" width="8" bestFit="1" customWidth="1"/>
    <col min="475" max="475" width="9" bestFit="1" customWidth="1"/>
    <col min="476" max="476" width="8" bestFit="1" customWidth="1"/>
    <col min="477" max="477" width="9" bestFit="1" customWidth="1"/>
    <col min="478" max="478" width="8" bestFit="1" customWidth="1"/>
    <col min="479" max="480" width="9" bestFit="1" customWidth="1"/>
    <col min="481" max="481" width="8" bestFit="1" customWidth="1"/>
    <col min="482" max="482" width="9" bestFit="1" customWidth="1"/>
    <col min="483" max="483" width="8" bestFit="1" customWidth="1"/>
    <col min="484" max="486" width="9" bestFit="1" customWidth="1"/>
    <col min="487" max="487" width="8" bestFit="1" customWidth="1"/>
    <col min="488" max="490" width="9" bestFit="1" customWidth="1"/>
    <col min="491" max="491" width="7" bestFit="1" customWidth="1"/>
    <col min="492" max="492" width="9" bestFit="1" customWidth="1"/>
    <col min="493" max="493" width="8" bestFit="1" customWidth="1"/>
    <col min="494" max="498" width="9" bestFit="1" customWidth="1"/>
    <col min="499" max="499" width="8" bestFit="1" customWidth="1"/>
    <col min="500" max="501" width="9" bestFit="1" customWidth="1"/>
    <col min="502" max="502" width="8" bestFit="1" customWidth="1"/>
    <col min="503" max="505" width="9" bestFit="1" customWidth="1"/>
    <col min="506" max="506" width="8" bestFit="1" customWidth="1"/>
    <col min="507" max="507" width="9" bestFit="1" customWidth="1"/>
    <col min="508" max="508" width="8" bestFit="1" customWidth="1"/>
    <col min="509" max="509" width="7" bestFit="1" customWidth="1"/>
    <col min="510" max="510" width="9" bestFit="1" customWidth="1"/>
    <col min="511" max="511" width="8" bestFit="1" customWidth="1"/>
    <col min="512" max="512" width="9" bestFit="1" customWidth="1"/>
    <col min="513" max="513" width="8" bestFit="1" customWidth="1"/>
    <col min="514" max="516" width="9" bestFit="1" customWidth="1"/>
    <col min="517" max="518" width="8" bestFit="1" customWidth="1"/>
    <col min="519" max="519" width="9" bestFit="1" customWidth="1"/>
    <col min="520" max="521" width="8" bestFit="1" customWidth="1"/>
    <col min="522" max="524" width="9" bestFit="1" customWidth="1"/>
    <col min="525" max="525" width="8" bestFit="1" customWidth="1"/>
    <col min="526" max="528" width="9" bestFit="1" customWidth="1"/>
    <col min="529" max="531" width="8" bestFit="1" customWidth="1"/>
    <col min="532" max="534" width="9" bestFit="1" customWidth="1"/>
    <col min="535" max="535" width="8" bestFit="1" customWidth="1"/>
    <col min="536" max="537" width="9" bestFit="1" customWidth="1"/>
    <col min="538" max="538" width="8" bestFit="1" customWidth="1"/>
    <col min="539" max="540" width="9" bestFit="1" customWidth="1"/>
    <col min="541" max="541" width="8" bestFit="1" customWidth="1"/>
    <col min="542" max="543" width="9" bestFit="1" customWidth="1"/>
    <col min="544" max="545" width="8" bestFit="1" customWidth="1"/>
    <col min="546" max="548" width="9" bestFit="1" customWidth="1"/>
    <col min="549" max="552" width="8" bestFit="1" customWidth="1"/>
    <col min="553" max="554" width="9" bestFit="1" customWidth="1"/>
    <col min="555" max="557" width="8" bestFit="1" customWidth="1"/>
    <col min="558" max="562" width="9" bestFit="1" customWidth="1"/>
    <col min="563" max="564" width="8" bestFit="1" customWidth="1"/>
    <col min="565" max="570" width="9" bestFit="1" customWidth="1"/>
    <col min="571" max="571" width="8" bestFit="1" customWidth="1"/>
    <col min="572" max="574" width="9" bestFit="1" customWidth="1"/>
    <col min="575" max="575" width="8" bestFit="1" customWidth="1"/>
    <col min="576" max="577" width="9" bestFit="1" customWidth="1"/>
    <col min="578" max="578" width="8" bestFit="1" customWidth="1"/>
    <col min="579" max="579" width="9" bestFit="1" customWidth="1"/>
    <col min="580" max="583" width="8" bestFit="1" customWidth="1"/>
    <col min="584" max="585" width="9" bestFit="1" customWidth="1"/>
    <col min="586" max="586" width="8" bestFit="1" customWidth="1"/>
    <col min="587" max="588" width="9" bestFit="1" customWidth="1"/>
    <col min="589" max="589" width="8" bestFit="1" customWidth="1"/>
    <col min="590" max="590" width="9" bestFit="1" customWidth="1"/>
    <col min="591" max="592" width="8" bestFit="1" customWidth="1"/>
    <col min="593" max="594" width="9" bestFit="1" customWidth="1"/>
    <col min="595" max="595" width="8" bestFit="1" customWidth="1"/>
    <col min="596" max="600" width="9" bestFit="1" customWidth="1"/>
    <col min="601" max="603" width="8" bestFit="1" customWidth="1"/>
    <col min="604" max="604" width="9" bestFit="1" customWidth="1"/>
    <col min="605" max="605" width="8" bestFit="1" customWidth="1"/>
    <col min="606" max="609" width="9" bestFit="1" customWidth="1"/>
    <col min="610" max="613" width="8" bestFit="1" customWidth="1"/>
    <col min="614" max="615" width="9" bestFit="1" customWidth="1"/>
    <col min="616" max="616" width="8" bestFit="1" customWidth="1"/>
    <col min="617" max="618" width="9" bestFit="1" customWidth="1"/>
    <col min="619" max="620" width="8" bestFit="1" customWidth="1"/>
    <col min="621" max="625" width="9" bestFit="1" customWidth="1"/>
    <col min="626" max="626" width="8" bestFit="1" customWidth="1"/>
    <col min="627" max="628" width="9" bestFit="1" customWidth="1"/>
    <col min="629" max="632" width="8" bestFit="1" customWidth="1"/>
    <col min="633" max="633" width="9" bestFit="1" customWidth="1"/>
    <col min="634" max="634" width="8" bestFit="1" customWidth="1"/>
    <col min="635" max="637" width="9" bestFit="1" customWidth="1"/>
    <col min="638" max="638" width="8" bestFit="1" customWidth="1"/>
    <col min="639" max="641" width="9" bestFit="1" customWidth="1"/>
    <col min="642" max="642" width="8" bestFit="1" customWidth="1"/>
    <col min="643" max="643" width="9" bestFit="1" customWidth="1"/>
    <col min="644" max="644" width="8" bestFit="1" customWidth="1"/>
    <col min="645" max="646" width="9" bestFit="1" customWidth="1"/>
    <col min="647" max="648" width="8" bestFit="1" customWidth="1"/>
    <col min="649" max="653" width="9" bestFit="1" customWidth="1"/>
    <col min="654" max="654" width="8" bestFit="1" customWidth="1"/>
    <col min="655" max="658" width="9" bestFit="1" customWidth="1"/>
    <col min="659" max="662" width="8" bestFit="1" customWidth="1"/>
    <col min="663" max="664" width="9" bestFit="1" customWidth="1"/>
    <col min="665" max="666" width="8" bestFit="1" customWidth="1"/>
    <col min="667" max="667" width="9" bestFit="1" customWidth="1"/>
    <col min="668" max="668" width="8" bestFit="1" customWidth="1"/>
    <col min="669" max="669" width="9" bestFit="1" customWidth="1"/>
    <col min="670" max="670" width="8" bestFit="1" customWidth="1"/>
    <col min="671" max="676" width="9" bestFit="1" customWidth="1"/>
    <col min="677" max="681" width="8" bestFit="1" customWidth="1"/>
    <col min="682" max="685" width="9" bestFit="1" customWidth="1"/>
    <col min="686" max="686" width="8" bestFit="1" customWidth="1"/>
    <col min="687" max="687" width="9" bestFit="1" customWidth="1"/>
    <col min="688" max="689" width="8" bestFit="1" customWidth="1"/>
    <col min="690" max="690" width="9" bestFit="1" customWidth="1"/>
    <col min="691" max="691" width="8" bestFit="1" customWidth="1"/>
    <col min="692" max="692" width="9" bestFit="1" customWidth="1"/>
    <col min="693" max="693" width="8" bestFit="1" customWidth="1"/>
    <col min="694" max="695" width="9" bestFit="1" customWidth="1"/>
    <col min="696" max="699" width="8" bestFit="1" customWidth="1"/>
    <col min="700" max="700" width="9" bestFit="1" customWidth="1"/>
    <col min="701" max="702" width="8" bestFit="1" customWidth="1"/>
    <col min="703" max="703" width="9" bestFit="1" customWidth="1"/>
    <col min="704" max="704" width="8" bestFit="1" customWidth="1"/>
    <col min="705" max="706" width="9" bestFit="1" customWidth="1"/>
    <col min="707" max="707" width="8" bestFit="1" customWidth="1"/>
    <col min="708" max="708" width="9" bestFit="1" customWidth="1"/>
    <col min="709" max="709" width="7" bestFit="1" customWidth="1"/>
    <col min="710" max="710" width="9" bestFit="1" customWidth="1"/>
    <col min="711" max="711" width="8" bestFit="1" customWidth="1"/>
    <col min="712" max="712" width="9" bestFit="1" customWidth="1"/>
    <col min="713" max="714" width="8" bestFit="1" customWidth="1"/>
    <col min="715" max="715" width="9" bestFit="1" customWidth="1"/>
    <col min="716" max="718" width="8" bestFit="1" customWidth="1"/>
    <col min="719" max="725" width="9" bestFit="1" customWidth="1"/>
    <col min="726" max="726" width="8" bestFit="1" customWidth="1"/>
    <col min="727" max="728" width="9" bestFit="1" customWidth="1"/>
    <col min="729" max="729" width="8" bestFit="1" customWidth="1"/>
    <col min="730" max="731" width="9" bestFit="1" customWidth="1"/>
    <col min="732" max="734" width="8" bestFit="1" customWidth="1"/>
    <col min="735" max="738" width="9" bestFit="1" customWidth="1"/>
    <col min="739" max="740" width="8" bestFit="1" customWidth="1"/>
    <col min="741" max="742" width="9" bestFit="1" customWidth="1"/>
    <col min="743" max="743" width="8" bestFit="1" customWidth="1"/>
    <col min="744" max="744" width="7" bestFit="1" customWidth="1"/>
    <col min="745" max="748" width="9" bestFit="1" customWidth="1"/>
    <col min="749" max="749" width="8" bestFit="1" customWidth="1"/>
    <col min="750" max="750" width="9" bestFit="1" customWidth="1"/>
    <col min="751" max="752" width="8" bestFit="1" customWidth="1"/>
    <col min="753" max="753" width="9" bestFit="1" customWidth="1"/>
    <col min="754" max="755" width="8" bestFit="1" customWidth="1"/>
    <col min="756" max="756" width="9" bestFit="1" customWidth="1"/>
    <col min="757" max="757" width="8" bestFit="1" customWidth="1"/>
    <col min="758" max="760" width="9" bestFit="1" customWidth="1"/>
    <col min="761" max="762" width="8" bestFit="1" customWidth="1"/>
    <col min="763" max="766" width="9" bestFit="1" customWidth="1"/>
    <col min="767" max="767" width="7" bestFit="1" customWidth="1"/>
    <col min="768" max="768" width="8" bestFit="1" customWidth="1"/>
    <col min="769" max="769" width="9" bestFit="1" customWidth="1"/>
    <col min="770" max="770" width="8" bestFit="1" customWidth="1"/>
    <col min="771" max="771" width="9" bestFit="1" customWidth="1"/>
    <col min="772" max="772" width="8" bestFit="1" customWidth="1"/>
    <col min="773" max="776" width="9" bestFit="1" customWidth="1"/>
    <col min="777" max="777" width="8" bestFit="1" customWidth="1"/>
    <col min="778" max="779" width="9" bestFit="1" customWidth="1"/>
    <col min="780" max="780" width="8" bestFit="1" customWidth="1"/>
    <col min="781" max="781" width="9" bestFit="1" customWidth="1"/>
    <col min="782" max="782" width="8" bestFit="1" customWidth="1"/>
    <col min="783" max="786" width="9" bestFit="1" customWidth="1"/>
    <col min="787" max="791" width="8" bestFit="1" customWidth="1"/>
    <col min="792" max="792" width="9" bestFit="1" customWidth="1"/>
    <col min="793" max="796" width="8" bestFit="1" customWidth="1"/>
    <col min="797" max="797" width="9" bestFit="1" customWidth="1"/>
    <col min="798" max="798" width="8" bestFit="1" customWidth="1"/>
    <col min="799" max="804" width="9" bestFit="1" customWidth="1"/>
    <col min="805" max="806" width="8" bestFit="1" customWidth="1"/>
    <col min="807" max="808" width="9" bestFit="1" customWidth="1"/>
    <col min="809" max="810" width="8" bestFit="1" customWidth="1"/>
    <col min="811" max="811" width="9" bestFit="1" customWidth="1"/>
    <col min="812" max="812" width="8" bestFit="1" customWidth="1"/>
    <col min="813" max="813" width="9" bestFit="1" customWidth="1"/>
    <col min="814" max="814" width="8" bestFit="1" customWidth="1"/>
    <col min="815" max="815" width="9" bestFit="1" customWidth="1"/>
    <col min="816" max="816" width="7" bestFit="1" customWidth="1"/>
    <col min="817" max="817" width="9" bestFit="1" customWidth="1"/>
    <col min="818" max="819" width="8" bestFit="1" customWidth="1"/>
    <col min="820" max="821" width="9" bestFit="1" customWidth="1"/>
    <col min="822" max="822" width="8" bestFit="1" customWidth="1"/>
    <col min="823" max="827" width="9" bestFit="1" customWidth="1"/>
    <col min="828" max="828" width="7" bestFit="1" customWidth="1"/>
    <col min="829" max="829" width="9" bestFit="1" customWidth="1"/>
    <col min="830" max="831" width="8" bestFit="1" customWidth="1"/>
    <col min="832" max="832" width="9" bestFit="1" customWidth="1"/>
    <col min="833" max="834" width="8" bestFit="1" customWidth="1"/>
    <col min="835" max="836" width="9" bestFit="1" customWidth="1"/>
    <col min="837" max="840" width="8" bestFit="1" customWidth="1"/>
    <col min="841" max="841" width="9" bestFit="1" customWidth="1"/>
    <col min="842" max="842" width="8" bestFit="1" customWidth="1"/>
    <col min="843" max="843" width="9" bestFit="1" customWidth="1"/>
    <col min="844" max="844" width="8" bestFit="1" customWidth="1"/>
    <col min="845" max="847" width="9" bestFit="1" customWidth="1"/>
    <col min="848" max="849" width="8" bestFit="1" customWidth="1"/>
    <col min="850" max="850" width="9" bestFit="1" customWidth="1"/>
    <col min="851" max="853" width="8" bestFit="1" customWidth="1"/>
    <col min="854" max="855" width="9" bestFit="1" customWidth="1"/>
    <col min="856" max="856" width="8" bestFit="1" customWidth="1"/>
    <col min="857" max="858" width="9" bestFit="1" customWidth="1"/>
    <col min="859" max="862" width="8" bestFit="1" customWidth="1"/>
    <col min="863" max="863" width="9" bestFit="1" customWidth="1"/>
    <col min="864" max="864" width="8" bestFit="1" customWidth="1"/>
    <col min="865" max="867" width="9" bestFit="1" customWidth="1"/>
    <col min="868" max="868" width="8" bestFit="1" customWidth="1"/>
    <col min="869" max="869" width="9" bestFit="1" customWidth="1"/>
    <col min="870" max="874" width="8" bestFit="1" customWidth="1"/>
    <col min="875" max="875" width="9" bestFit="1" customWidth="1"/>
    <col min="876" max="876" width="7" bestFit="1" customWidth="1"/>
    <col min="877" max="878" width="8" bestFit="1" customWidth="1"/>
    <col min="879" max="883" width="9" bestFit="1" customWidth="1"/>
    <col min="884" max="885" width="8" bestFit="1" customWidth="1"/>
    <col min="886" max="886" width="7" bestFit="1" customWidth="1"/>
    <col min="887" max="888" width="8" bestFit="1" customWidth="1"/>
    <col min="889" max="889" width="9" bestFit="1" customWidth="1"/>
    <col min="890" max="893" width="8" bestFit="1" customWidth="1"/>
    <col min="894" max="894" width="9" bestFit="1" customWidth="1"/>
    <col min="895" max="895" width="8" bestFit="1" customWidth="1"/>
    <col min="896" max="897" width="9" bestFit="1" customWidth="1"/>
    <col min="898" max="899" width="8" bestFit="1" customWidth="1"/>
    <col min="900" max="900" width="9" bestFit="1" customWidth="1"/>
    <col min="901" max="902" width="8" bestFit="1" customWidth="1"/>
    <col min="903" max="903" width="9" bestFit="1" customWidth="1"/>
    <col min="904" max="907" width="8" bestFit="1" customWidth="1"/>
    <col min="908" max="912" width="9" bestFit="1" customWidth="1"/>
    <col min="913" max="913" width="8" bestFit="1" customWidth="1"/>
    <col min="914" max="914" width="9" bestFit="1" customWidth="1"/>
    <col min="915" max="915" width="8" bestFit="1" customWidth="1"/>
    <col min="916" max="918" width="9" bestFit="1" customWidth="1"/>
    <col min="919" max="919" width="8" bestFit="1" customWidth="1"/>
    <col min="920" max="920" width="9" bestFit="1" customWidth="1"/>
    <col min="921" max="921" width="8" bestFit="1" customWidth="1"/>
    <col min="922" max="922" width="9" bestFit="1" customWidth="1"/>
    <col min="923" max="924" width="8" bestFit="1" customWidth="1"/>
    <col min="925" max="927" width="9" bestFit="1" customWidth="1"/>
    <col min="928" max="928" width="8" bestFit="1" customWidth="1"/>
    <col min="929" max="929" width="9" bestFit="1" customWidth="1"/>
    <col min="930" max="931" width="8" bestFit="1" customWidth="1"/>
    <col min="932" max="933" width="9" bestFit="1" customWidth="1"/>
    <col min="934" max="934" width="8" bestFit="1" customWidth="1"/>
    <col min="935" max="935" width="9" bestFit="1" customWidth="1"/>
    <col min="936" max="936" width="8" bestFit="1" customWidth="1"/>
    <col min="937" max="938" width="9" bestFit="1" customWidth="1"/>
    <col min="939" max="939" width="8" bestFit="1" customWidth="1"/>
    <col min="940" max="942" width="9" bestFit="1" customWidth="1"/>
    <col min="943" max="944" width="8" bestFit="1" customWidth="1"/>
    <col min="945" max="945" width="9" bestFit="1" customWidth="1"/>
    <col min="946" max="946" width="8" bestFit="1" customWidth="1"/>
    <col min="947" max="947" width="9" bestFit="1" customWidth="1"/>
    <col min="948" max="950" width="8" bestFit="1" customWidth="1"/>
    <col min="951" max="957" width="9" bestFit="1" customWidth="1"/>
    <col min="958" max="961" width="8" bestFit="1" customWidth="1"/>
    <col min="962" max="964" width="9" bestFit="1" customWidth="1"/>
    <col min="965" max="967" width="8" bestFit="1" customWidth="1"/>
    <col min="968" max="968" width="9" bestFit="1" customWidth="1"/>
    <col min="969" max="970" width="8" bestFit="1" customWidth="1"/>
    <col min="971" max="971" width="9" bestFit="1" customWidth="1"/>
    <col min="972" max="973" width="8" bestFit="1" customWidth="1"/>
    <col min="974" max="975" width="9" bestFit="1" customWidth="1"/>
    <col min="976" max="976" width="8" bestFit="1" customWidth="1"/>
    <col min="977" max="979" width="9" bestFit="1" customWidth="1"/>
    <col min="980" max="980" width="8" bestFit="1" customWidth="1"/>
    <col min="981" max="983" width="9" bestFit="1" customWidth="1"/>
    <col min="984" max="984" width="8" bestFit="1" customWidth="1"/>
    <col min="985" max="986" width="9" bestFit="1" customWidth="1"/>
    <col min="987" max="989" width="8" bestFit="1" customWidth="1"/>
    <col min="990" max="990" width="9" bestFit="1" customWidth="1"/>
    <col min="991" max="991" width="8" bestFit="1" customWidth="1"/>
    <col min="992" max="992" width="9" bestFit="1" customWidth="1"/>
    <col min="993" max="993" width="7" bestFit="1" customWidth="1"/>
    <col min="994" max="997" width="9" bestFit="1" customWidth="1"/>
    <col min="998" max="998" width="8" bestFit="1" customWidth="1"/>
    <col min="999" max="1001" width="9" bestFit="1" customWidth="1"/>
    <col min="1002" max="1003" width="8" bestFit="1" customWidth="1"/>
    <col min="1004" max="1004" width="9" bestFit="1" customWidth="1"/>
    <col min="1005" max="1005" width="8" bestFit="1" customWidth="1"/>
    <col min="1006" max="1008" width="9" bestFit="1" customWidth="1"/>
    <col min="1009" max="1009" width="8" bestFit="1" customWidth="1"/>
    <col min="1010" max="1010" width="9" bestFit="1" customWidth="1"/>
    <col min="1011" max="1014" width="8" bestFit="1" customWidth="1"/>
    <col min="1015" max="1015" width="9" bestFit="1" customWidth="1"/>
    <col min="1016" max="1018" width="8" bestFit="1" customWidth="1"/>
    <col min="1019" max="1020" width="9" bestFit="1" customWidth="1"/>
    <col min="1021" max="1021" width="8" bestFit="1" customWidth="1"/>
    <col min="1022" max="1024" width="9" bestFit="1" customWidth="1"/>
    <col min="1025" max="1025" width="7" bestFit="1" customWidth="1"/>
    <col min="1026" max="1028" width="9" bestFit="1" customWidth="1"/>
    <col min="1029" max="1029" width="8" bestFit="1" customWidth="1"/>
    <col min="1030" max="1034" width="9" bestFit="1" customWidth="1"/>
    <col min="1035" max="1035" width="8" bestFit="1" customWidth="1"/>
    <col min="1036" max="1036" width="7" bestFit="1" customWidth="1"/>
    <col min="1037" max="1037" width="9" bestFit="1" customWidth="1"/>
    <col min="1038" max="1039" width="8" bestFit="1" customWidth="1"/>
    <col min="1040" max="1048" width="9" bestFit="1" customWidth="1"/>
    <col min="1049" max="1049" width="8" bestFit="1" customWidth="1"/>
    <col min="1050" max="1051" width="9" bestFit="1" customWidth="1"/>
    <col min="1052" max="1052" width="8" bestFit="1" customWidth="1"/>
    <col min="1053" max="1053" width="9" bestFit="1" customWidth="1"/>
    <col min="1054" max="1055" width="8" bestFit="1" customWidth="1"/>
    <col min="1056" max="1058" width="9" bestFit="1" customWidth="1"/>
    <col min="1059" max="1059" width="8" bestFit="1" customWidth="1"/>
    <col min="1060" max="1060" width="9" bestFit="1" customWidth="1"/>
    <col min="1061" max="1061" width="8" bestFit="1" customWidth="1"/>
    <col min="1062" max="1064" width="9" bestFit="1" customWidth="1"/>
    <col min="1065" max="1067" width="8" bestFit="1" customWidth="1"/>
    <col min="1068" max="1069" width="9" bestFit="1" customWidth="1"/>
    <col min="1070" max="1070" width="8" bestFit="1" customWidth="1"/>
    <col min="1071" max="1073" width="9" bestFit="1" customWidth="1"/>
    <col min="1074" max="1074" width="8" bestFit="1" customWidth="1"/>
    <col min="1075" max="1076" width="9" bestFit="1" customWidth="1"/>
    <col min="1077" max="1077" width="8" bestFit="1" customWidth="1"/>
    <col min="1078" max="1079" width="9" bestFit="1" customWidth="1"/>
    <col min="1080" max="1080" width="8" bestFit="1" customWidth="1"/>
    <col min="1081" max="1082" width="9" bestFit="1" customWidth="1"/>
    <col min="1083" max="1084" width="8" bestFit="1" customWidth="1"/>
    <col min="1085" max="1085" width="9" bestFit="1" customWidth="1"/>
    <col min="1086" max="1087" width="8" bestFit="1" customWidth="1"/>
    <col min="1088" max="1088" width="9" bestFit="1" customWidth="1"/>
    <col min="1089" max="1098" width="8" bestFit="1" customWidth="1"/>
    <col min="1099" max="1099" width="9" bestFit="1" customWidth="1"/>
    <col min="1100" max="1100" width="8" bestFit="1" customWidth="1"/>
    <col min="1101" max="1101" width="9" bestFit="1" customWidth="1"/>
    <col min="1102" max="1102" width="8" bestFit="1" customWidth="1"/>
    <col min="1103" max="1104" width="9" bestFit="1" customWidth="1"/>
    <col min="1105" max="1105" width="8" bestFit="1" customWidth="1"/>
    <col min="1106" max="1106" width="9" bestFit="1" customWidth="1"/>
    <col min="1107" max="1110" width="8" bestFit="1" customWidth="1"/>
    <col min="1111" max="1113" width="9" bestFit="1" customWidth="1"/>
    <col min="1114" max="1115" width="8" bestFit="1" customWidth="1"/>
    <col min="1116" max="1116" width="9" bestFit="1" customWidth="1"/>
    <col min="1117" max="1117" width="8" bestFit="1" customWidth="1"/>
    <col min="1118" max="1118" width="9" bestFit="1" customWidth="1"/>
    <col min="1119" max="1121" width="8" bestFit="1" customWidth="1"/>
    <col min="1122" max="1123" width="9" bestFit="1" customWidth="1"/>
    <col min="1124" max="1124" width="8" bestFit="1" customWidth="1"/>
    <col min="1125" max="1126" width="9" bestFit="1" customWidth="1"/>
    <col min="1127" max="1127" width="8" bestFit="1" customWidth="1"/>
    <col min="1128" max="1132" width="9" bestFit="1" customWidth="1"/>
    <col min="1133" max="1136" width="8" bestFit="1" customWidth="1"/>
    <col min="1137" max="1137" width="9" bestFit="1" customWidth="1"/>
    <col min="1138" max="1138" width="8" bestFit="1" customWidth="1"/>
    <col min="1139" max="1139" width="9" bestFit="1" customWidth="1"/>
    <col min="1140" max="1141" width="8" bestFit="1" customWidth="1"/>
    <col min="1142" max="1142" width="9" bestFit="1" customWidth="1"/>
    <col min="1143" max="1144" width="8" bestFit="1" customWidth="1"/>
    <col min="1145" max="1148" width="9" bestFit="1" customWidth="1"/>
    <col min="1149" max="1149" width="8" bestFit="1" customWidth="1"/>
    <col min="1150" max="1152" width="9" bestFit="1" customWidth="1"/>
    <col min="1153" max="1154" width="8" bestFit="1" customWidth="1"/>
    <col min="1155" max="1155" width="9" bestFit="1" customWidth="1"/>
    <col min="1156" max="1156" width="8" bestFit="1" customWidth="1"/>
    <col min="1157" max="1160" width="9" bestFit="1" customWidth="1"/>
    <col min="1161" max="1161" width="8" bestFit="1" customWidth="1"/>
    <col min="1162" max="1163" width="9" bestFit="1" customWidth="1"/>
    <col min="1164" max="1164" width="8" bestFit="1" customWidth="1"/>
    <col min="1165" max="1167" width="9" bestFit="1" customWidth="1"/>
    <col min="1168" max="1168" width="7" bestFit="1" customWidth="1"/>
    <col min="1169" max="1171" width="9" bestFit="1" customWidth="1"/>
    <col min="1172" max="1172" width="8" bestFit="1" customWidth="1"/>
    <col min="1173" max="1173" width="9" bestFit="1" customWidth="1"/>
    <col min="1174" max="1174" width="8" bestFit="1" customWidth="1"/>
    <col min="1175" max="1177" width="9" bestFit="1" customWidth="1"/>
    <col min="1178" max="1180" width="8" bestFit="1" customWidth="1"/>
    <col min="1181" max="1181" width="9" bestFit="1" customWidth="1"/>
    <col min="1182" max="1182" width="8" bestFit="1" customWidth="1"/>
    <col min="1183" max="1183" width="9" bestFit="1" customWidth="1"/>
    <col min="1184" max="1184" width="8" bestFit="1" customWidth="1"/>
    <col min="1185" max="1185" width="9" bestFit="1" customWidth="1"/>
    <col min="1186" max="1189" width="8" bestFit="1" customWidth="1"/>
    <col min="1190" max="1190" width="9" bestFit="1" customWidth="1"/>
    <col min="1191" max="1191" width="8" bestFit="1" customWidth="1"/>
    <col min="1192" max="1202" width="9" bestFit="1" customWidth="1"/>
    <col min="1203" max="1204" width="8" bestFit="1" customWidth="1"/>
    <col min="1205" max="1205" width="9" bestFit="1" customWidth="1"/>
    <col min="1206" max="1208" width="8" bestFit="1" customWidth="1"/>
    <col min="1209" max="1209" width="9" bestFit="1" customWidth="1"/>
    <col min="1210" max="1211" width="8" bestFit="1" customWidth="1"/>
    <col min="1212" max="1213" width="9" bestFit="1" customWidth="1"/>
    <col min="1214" max="1215" width="8" bestFit="1" customWidth="1"/>
    <col min="1216" max="1216" width="9" bestFit="1" customWidth="1"/>
    <col min="1217" max="1219" width="8" bestFit="1" customWidth="1"/>
    <col min="1220" max="1226" width="9" bestFit="1" customWidth="1"/>
    <col min="1227" max="1227" width="8" bestFit="1" customWidth="1"/>
    <col min="1228" max="1230" width="9" bestFit="1" customWidth="1"/>
    <col min="1231" max="1232" width="8" bestFit="1" customWidth="1"/>
    <col min="1233" max="1236" width="9" bestFit="1" customWidth="1"/>
    <col min="1237" max="1237" width="8" bestFit="1" customWidth="1"/>
    <col min="1238" max="1238" width="9" bestFit="1" customWidth="1"/>
    <col min="1239" max="1239" width="8" bestFit="1" customWidth="1"/>
    <col min="1240" max="1240" width="9" bestFit="1" customWidth="1"/>
    <col min="1241" max="1241" width="7" bestFit="1" customWidth="1"/>
    <col min="1242" max="1242" width="8" bestFit="1" customWidth="1"/>
    <col min="1243" max="1245" width="9" bestFit="1" customWidth="1"/>
    <col min="1246" max="1248" width="8" bestFit="1" customWidth="1"/>
    <col min="1249" max="1251" width="9" bestFit="1" customWidth="1"/>
    <col min="1252" max="1252" width="8" bestFit="1" customWidth="1"/>
    <col min="1253" max="1257" width="9" bestFit="1" customWidth="1"/>
    <col min="1258" max="1258" width="8" bestFit="1" customWidth="1"/>
    <col min="1259" max="1259" width="7" bestFit="1" customWidth="1"/>
    <col min="1260" max="1261" width="8" bestFit="1" customWidth="1"/>
    <col min="1262" max="1262" width="9" bestFit="1" customWidth="1"/>
    <col min="1263" max="1265" width="8" bestFit="1" customWidth="1"/>
    <col min="1266" max="1269" width="9" bestFit="1" customWidth="1"/>
    <col min="1270" max="1270" width="8" bestFit="1" customWidth="1"/>
    <col min="1271" max="1271" width="9" bestFit="1" customWidth="1"/>
    <col min="1272" max="1273" width="8" bestFit="1" customWidth="1"/>
    <col min="1274" max="1277" width="9" bestFit="1" customWidth="1"/>
    <col min="1278" max="1278" width="7" bestFit="1" customWidth="1"/>
    <col min="1279" max="1281" width="9" bestFit="1" customWidth="1"/>
    <col min="1282" max="1282" width="8" bestFit="1" customWidth="1"/>
    <col min="1283" max="1285" width="9" bestFit="1" customWidth="1"/>
    <col min="1286" max="1287" width="8" bestFit="1" customWidth="1"/>
    <col min="1288" max="1295" width="9" bestFit="1" customWidth="1"/>
    <col min="1296" max="1297" width="8" bestFit="1" customWidth="1"/>
    <col min="1298" max="1300" width="9" bestFit="1" customWidth="1"/>
    <col min="1301" max="1301" width="8" bestFit="1" customWidth="1"/>
    <col min="1302" max="1304" width="9" bestFit="1" customWidth="1"/>
    <col min="1305" max="1305" width="8" bestFit="1" customWidth="1"/>
    <col min="1306" max="1306" width="9" bestFit="1" customWidth="1"/>
    <col min="1307" max="1307" width="8" bestFit="1" customWidth="1"/>
    <col min="1308" max="1308" width="9" bestFit="1" customWidth="1"/>
    <col min="1309" max="1309" width="8" bestFit="1" customWidth="1"/>
    <col min="1310" max="1310" width="9" bestFit="1" customWidth="1"/>
    <col min="1311" max="1312" width="8" bestFit="1" customWidth="1"/>
    <col min="1313" max="1316" width="9" bestFit="1" customWidth="1"/>
    <col min="1317" max="1320" width="8" bestFit="1" customWidth="1"/>
    <col min="1321" max="1324" width="9" bestFit="1" customWidth="1"/>
    <col min="1325" max="1325" width="8" bestFit="1" customWidth="1"/>
    <col min="1326" max="1326" width="9" bestFit="1" customWidth="1"/>
    <col min="1327" max="1327" width="8" bestFit="1" customWidth="1"/>
    <col min="1328" max="1330" width="9" bestFit="1" customWidth="1"/>
    <col min="1331" max="1332" width="8" bestFit="1" customWidth="1"/>
    <col min="1333" max="1335" width="9" bestFit="1" customWidth="1"/>
    <col min="1336" max="1336" width="8" bestFit="1" customWidth="1"/>
    <col min="1337" max="1337" width="9" bestFit="1" customWidth="1"/>
    <col min="1338" max="1338" width="8" bestFit="1" customWidth="1"/>
    <col min="1339" max="1339" width="9" bestFit="1" customWidth="1"/>
    <col min="1340" max="1340" width="8" bestFit="1" customWidth="1"/>
    <col min="1341" max="1341" width="9" bestFit="1" customWidth="1"/>
    <col min="1342" max="1343" width="8" bestFit="1" customWidth="1"/>
    <col min="1344" max="1344" width="9" bestFit="1" customWidth="1"/>
    <col min="1345" max="1345" width="8" bestFit="1" customWidth="1"/>
    <col min="1346" max="1346" width="9" bestFit="1" customWidth="1"/>
    <col min="1347" max="1348" width="8" bestFit="1" customWidth="1"/>
    <col min="1349" max="1349" width="9" bestFit="1" customWidth="1"/>
    <col min="1350" max="1350" width="8" bestFit="1" customWidth="1"/>
    <col min="1351" max="1355" width="9" bestFit="1" customWidth="1"/>
    <col min="1356" max="1359" width="8" bestFit="1" customWidth="1"/>
    <col min="1360" max="1364" width="9" bestFit="1" customWidth="1"/>
    <col min="1365" max="1366" width="8" bestFit="1" customWidth="1"/>
    <col min="1367" max="1370" width="9" bestFit="1" customWidth="1"/>
    <col min="1371" max="1373" width="8" bestFit="1" customWidth="1"/>
    <col min="1374" max="1374" width="9" bestFit="1" customWidth="1"/>
    <col min="1375" max="1379" width="8" bestFit="1" customWidth="1"/>
    <col min="1380" max="1380" width="9" bestFit="1" customWidth="1"/>
    <col min="1381" max="1381" width="8" bestFit="1" customWidth="1"/>
    <col min="1382" max="1384" width="9" bestFit="1" customWidth="1"/>
    <col min="1385" max="1385" width="8" bestFit="1" customWidth="1"/>
    <col min="1386" max="1391" width="9" bestFit="1" customWidth="1"/>
    <col min="1392" max="1392" width="8" bestFit="1" customWidth="1"/>
    <col min="1393" max="1395" width="9" bestFit="1" customWidth="1"/>
    <col min="1396" max="1396" width="8" bestFit="1" customWidth="1"/>
    <col min="1397" max="1397" width="9" bestFit="1" customWidth="1"/>
    <col min="1398" max="1398" width="8" bestFit="1" customWidth="1"/>
    <col min="1399" max="1399" width="9" bestFit="1" customWidth="1"/>
    <col min="1400" max="1401" width="8" bestFit="1" customWidth="1"/>
    <col min="1402" max="1402" width="9" bestFit="1" customWidth="1"/>
    <col min="1403" max="1407" width="8" bestFit="1" customWidth="1"/>
    <col min="1408" max="1408" width="9" bestFit="1" customWidth="1"/>
    <col min="1409" max="1409" width="8" bestFit="1" customWidth="1"/>
    <col min="1410" max="1416" width="9" bestFit="1" customWidth="1"/>
    <col min="1417" max="1417" width="8" bestFit="1" customWidth="1"/>
    <col min="1418" max="1418" width="9" bestFit="1" customWidth="1"/>
    <col min="1419" max="1420" width="8" bestFit="1" customWidth="1"/>
    <col min="1421" max="1421" width="9" bestFit="1" customWidth="1"/>
    <col min="1422" max="1422" width="8" bestFit="1" customWidth="1"/>
    <col min="1423" max="1424" width="9" bestFit="1" customWidth="1"/>
    <col min="1425" max="1426" width="8" bestFit="1" customWidth="1"/>
    <col min="1427" max="1428" width="9" bestFit="1" customWidth="1"/>
    <col min="1429" max="1429" width="8" bestFit="1" customWidth="1"/>
    <col min="1430" max="1430" width="9" bestFit="1" customWidth="1"/>
    <col min="1431" max="1431" width="8" bestFit="1" customWidth="1"/>
    <col min="1432" max="1432" width="9" bestFit="1" customWidth="1"/>
    <col min="1433" max="1433" width="8" bestFit="1" customWidth="1"/>
    <col min="1434" max="1434" width="9" bestFit="1" customWidth="1"/>
    <col min="1435" max="1437" width="8" bestFit="1" customWidth="1"/>
    <col min="1438" max="1442" width="9" bestFit="1" customWidth="1"/>
    <col min="1443" max="1444" width="8" bestFit="1" customWidth="1"/>
    <col min="1445" max="1446" width="9" bestFit="1" customWidth="1"/>
    <col min="1447" max="1448" width="8" bestFit="1" customWidth="1"/>
    <col min="1449" max="1449" width="9" bestFit="1" customWidth="1"/>
    <col min="1450" max="1451" width="8" bestFit="1" customWidth="1"/>
    <col min="1452" max="1452" width="9" bestFit="1" customWidth="1"/>
    <col min="1453" max="1455" width="8" bestFit="1" customWidth="1"/>
    <col min="1456" max="1456" width="9" bestFit="1" customWidth="1"/>
    <col min="1457" max="1457" width="8" bestFit="1" customWidth="1"/>
    <col min="1458" max="1458" width="9" bestFit="1" customWidth="1"/>
    <col min="1459" max="1459" width="8" bestFit="1" customWidth="1"/>
    <col min="1460" max="1460" width="9" bestFit="1" customWidth="1"/>
    <col min="1461" max="1462" width="8" bestFit="1" customWidth="1"/>
    <col min="1463" max="1467" width="9" bestFit="1" customWidth="1"/>
    <col min="1468" max="1470" width="8" bestFit="1" customWidth="1"/>
    <col min="1471" max="1473" width="9" bestFit="1" customWidth="1"/>
    <col min="1474" max="1475" width="8" bestFit="1" customWidth="1"/>
    <col min="1476" max="1476" width="9" bestFit="1" customWidth="1"/>
    <col min="1477" max="1479" width="8" bestFit="1" customWidth="1"/>
    <col min="1480" max="1482" width="9" bestFit="1" customWidth="1"/>
    <col min="1483" max="1486" width="8" bestFit="1" customWidth="1"/>
    <col min="1487" max="1487" width="9" bestFit="1" customWidth="1"/>
    <col min="1488" max="1489" width="8" bestFit="1" customWidth="1"/>
    <col min="1490" max="1490" width="9" bestFit="1" customWidth="1"/>
    <col min="1491" max="1491" width="8" bestFit="1" customWidth="1"/>
    <col min="1492" max="1492" width="9" bestFit="1" customWidth="1"/>
    <col min="1493" max="1493" width="8" bestFit="1" customWidth="1"/>
    <col min="1494" max="1497" width="9" bestFit="1" customWidth="1"/>
    <col min="1498" max="1500" width="8" bestFit="1" customWidth="1"/>
    <col min="1501" max="1501" width="9" bestFit="1" customWidth="1"/>
    <col min="1502" max="1502" width="8" bestFit="1" customWidth="1"/>
    <col min="1503" max="1503" width="9" bestFit="1" customWidth="1"/>
    <col min="1504" max="1504" width="8" bestFit="1" customWidth="1"/>
    <col min="1505" max="1505" width="9" bestFit="1" customWidth="1"/>
    <col min="1506" max="1506" width="8" bestFit="1" customWidth="1"/>
    <col min="1507" max="1507" width="9" bestFit="1" customWidth="1"/>
    <col min="1508" max="1511" width="8" bestFit="1" customWidth="1"/>
    <col min="1512" max="1512" width="9" bestFit="1" customWidth="1"/>
    <col min="1513" max="1513" width="8" bestFit="1" customWidth="1"/>
    <col min="1514" max="1514" width="9" bestFit="1" customWidth="1"/>
    <col min="1515" max="1517" width="8" bestFit="1" customWidth="1"/>
    <col min="1518" max="1524" width="9" bestFit="1" customWidth="1"/>
    <col min="1525" max="1527" width="8" bestFit="1" customWidth="1"/>
    <col min="1528" max="1528" width="9" bestFit="1" customWidth="1"/>
    <col min="1529" max="1529" width="8" bestFit="1" customWidth="1"/>
    <col min="1530" max="1531" width="9" bestFit="1" customWidth="1"/>
    <col min="1532" max="1532" width="8" bestFit="1" customWidth="1"/>
    <col min="1533" max="1533" width="9" bestFit="1" customWidth="1"/>
    <col min="1534" max="1534" width="8" bestFit="1" customWidth="1"/>
    <col min="1535" max="1539" width="9" bestFit="1" customWidth="1"/>
    <col min="1540" max="1541" width="8" bestFit="1" customWidth="1"/>
    <col min="1542" max="1543" width="9" bestFit="1" customWidth="1"/>
    <col min="1544" max="1545" width="8" bestFit="1" customWidth="1"/>
    <col min="1546" max="1548" width="9" bestFit="1" customWidth="1"/>
    <col min="1549" max="1550" width="8" bestFit="1" customWidth="1"/>
    <col min="1551" max="1551" width="9" bestFit="1" customWidth="1"/>
    <col min="1552" max="1554" width="8" bestFit="1" customWidth="1"/>
    <col min="1555" max="1556" width="9" bestFit="1" customWidth="1"/>
    <col min="1557" max="1558" width="8" bestFit="1" customWidth="1"/>
    <col min="1559" max="1562" width="9" bestFit="1" customWidth="1"/>
    <col min="1563" max="1563" width="8" bestFit="1" customWidth="1"/>
    <col min="1564" max="1567" width="9" bestFit="1" customWidth="1"/>
    <col min="1568" max="1568" width="8" bestFit="1" customWidth="1"/>
    <col min="1569" max="1572" width="9" bestFit="1" customWidth="1"/>
    <col min="1573" max="1573" width="8" bestFit="1" customWidth="1"/>
    <col min="1574" max="1575" width="9" bestFit="1" customWidth="1"/>
    <col min="1576" max="1576" width="8" bestFit="1" customWidth="1"/>
    <col min="1577" max="1580" width="9" bestFit="1" customWidth="1"/>
    <col min="1581" max="1582" width="8" bestFit="1" customWidth="1"/>
    <col min="1583" max="1583" width="9" bestFit="1" customWidth="1"/>
    <col min="1584" max="1585" width="8" bestFit="1" customWidth="1"/>
    <col min="1586" max="1586" width="9" bestFit="1" customWidth="1"/>
    <col min="1587" max="1590" width="8" bestFit="1" customWidth="1"/>
    <col min="1591" max="1593" width="9" bestFit="1" customWidth="1"/>
    <col min="1594" max="1596" width="8" bestFit="1" customWidth="1"/>
    <col min="1597" max="1598" width="9" bestFit="1" customWidth="1"/>
    <col min="1599" max="1599" width="8" bestFit="1" customWidth="1"/>
    <col min="1600" max="1600" width="9" bestFit="1" customWidth="1"/>
    <col min="1601" max="1601" width="8" bestFit="1" customWidth="1"/>
    <col min="1602" max="1602" width="9" bestFit="1" customWidth="1"/>
    <col min="1603" max="1603" width="8" bestFit="1" customWidth="1"/>
    <col min="1604" max="1606" width="9" bestFit="1" customWidth="1"/>
    <col min="1607" max="1609" width="8" bestFit="1" customWidth="1"/>
    <col min="1610" max="1612" width="9" bestFit="1" customWidth="1"/>
    <col min="1613" max="1613" width="8" bestFit="1" customWidth="1"/>
    <col min="1614" max="1614" width="9" bestFit="1" customWidth="1"/>
    <col min="1615" max="1615" width="8" bestFit="1" customWidth="1"/>
    <col min="1616" max="1616" width="9" bestFit="1" customWidth="1"/>
    <col min="1617" max="1618" width="8" bestFit="1" customWidth="1"/>
    <col min="1619" max="1619" width="9" bestFit="1" customWidth="1"/>
    <col min="1620" max="1620" width="8" bestFit="1" customWidth="1"/>
    <col min="1621" max="1621" width="7" bestFit="1" customWidth="1"/>
    <col min="1622" max="1623" width="8" bestFit="1" customWidth="1"/>
    <col min="1624" max="1625" width="9" bestFit="1" customWidth="1"/>
    <col min="1626" max="1626" width="8" bestFit="1" customWidth="1"/>
    <col min="1627" max="1628" width="9" bestFit="1" customWidth="1"/>
    <col min="1629" max="1629" width="8" bestFit="1" customWidth="1"/>
    <col min="1630" max="1631" width="9" bestFit="1" customWidth="1"/>
    <col min="1632" max="1633" width="8" bestFit="1" customWidth="1"/>
    <col min="1634" max="1634" width="9" bestFit="1" customWidth="1"/>
    <col min="1635" max="1636" width="8" bestFit="1" customWidth="1"/>
    <col min="1637" max="1639" width="9" bestFit="1" customWidth="1"/>
    <col min="1640" max="1642" width="8" bestFit="1" customWidth="1"/>
    <col min="1643" max="1643" width="9" bestFit="1" customWidth="1"/>
    <col min="1644" max="1644" width="8" bestFit="1" customWidth="1"/>
    <col min="1645" max="1649" width="9" bestFit="1" customWidth="1"/>
    <col min="1650" max="1651" width="8" bestFit="1" customWidth="1"/>
    <col min="1652" max="1652" width="7" bestFit="1" customWidth="1"/>
    <col min="1653" max="1653" width="9" bestFit="1" customWidth="1"/>
    <col min="1654" max="1654" width="8" bestFit="1" customWidth="1"/>
    <col min="1655" max="1656" width="9" bestFit="1" customWidth="1"/>
    <col min="1657" max="1657" width="7" bestFit="1" customWidth="1"/>
    <col min="1658" max="1659" width="8" bestFit="1" customWidth="1"/>
    <col min="1660" max="1661" width="9" bestFit="1" customWidth="1"/>
    <col min="1662" max="1663" width="8" bestFit="1" customWidth="1"/>
    <col min="1664" max="1666" width="9" bestFit="1" customWidth="1"/>
    <col min="1667" max="1667" width="8" bestFit="1" customWidth="1"/>
    <col min="1668" max="1671" width="9" bestFit="1" customWidth="1"/>
    <col min="1672" max="1675" width="8" bestFit="1" customWidth="1"/>
    <col min="1676" max="1677" width="9" bestFit="1" customWidth="1"/>
    <col min="1678" max="1681" width="8" bestFit="1" customWidth="1"/>
    <col min="1682" max="1682" width="9" bestFit="1" customWidth="1"/>
    <col min="1683" max="1688" width="8" bestFit="1" customWidth="1"/>
    <col min="1689" max="1689" width="7" bestFit="1" customWidth="1"/>
    <col min="1690" max="1691" width="9" bestFit="1" customWidth="1"/>
    <col min="1692" max="1692" width="8" bestFit="1" customWidth="1"/>
    <col min="1693" max="1696" width="9" bestFit="1" customWidth="1"/>
    <col min="1697" max="1697" width="8" bestFit="1" customWidth="1"/>
    <col min="1698" max="1702" width="9" bestFit="1" customWidth="1"/>
    <col min="1703" max="1710" width="8" bestFit="1" customWidth="1"/>
    <col min="1711" max="1711" width="9" bestFit="1" customWidth="1"/>
    <col min="1712" max="1712" width="8" bestFit="1" customWidth="1"/>
    <col min="1713" max="1714" width="9" bestFit="1" customWidth="1"/>
    <col min="1715" max="1717" width="8" bestFit="1" customWidth="1"/>
    <col min="1718" max="1723" width="9" bestFit="1" customWidth="1"/>
    <col min="1724" max="1725" width="8" bestFit="1" customWidth="1"/>
    <col min="1726" max="1727" width="9" bestFit="1" customWidth="1"/>
    <col min="1728" max="1728" width="8" bestFit="1" customWidth="1"/>
    <col min="1729" max="1732" width="9" bestFit="1" customWidth="1"/>
    <col min="1733" max="1735" width="8" bestFit="1" customWidth="1"/>
    <col min="1736" max="1736" width="9" bestFit="1" customWidth="1"/>
    <col min="1737" max="1738" width="8" bestFit="1" customWidth="1"/>
    <col min="1739" max="1739" width="9" bestFit="1" customWidth="1"/>
    <col min="1740" max="1742" width="8" bestFit="1" customWidth="1"/>
    <col min="1743" max="1745" width="9" bestFit="1" customWidth="1"/>
    <col min="1746" max="1746" width="8" bestFit="1" customWidth="1"/>
    <col min="1747" max="1750" width="9" bestFit="1" customWidth="1"/>
    <col min="1751" max="1756" width="8" bestFit="1" customWidth="1"/>
    <col min="1757" max="1757" width="9" bestFit="1" customWidth="1"/>
    <col min="1758" max="1758" width="8" bestFit="1" customWidth="1"/>
    <col min="1759" max="1759" width="9" bestFit="1" customWidth="1"/>
    <col min="1760" max="1760" width="8" bestFit="1" customWidth="1"/>
    <col min="1761" max="1761" width="9" bestFit="1" customWidth="1"/>
    <col min="1762" max="1763" width="8" bestFit="1" customWidth="1"/>
    <col min="1764" max="1766" width="9" bestFit="1" customWidth="1"/>
    <col min="1767" max="1768" width="8" bestFit="1" customWidth="1"/>
    <col min="1769" max="1769" width="9" bestFit="1" customWidth="1"/>
    <col min="1770" max="1770" width="8" bestFit="1" customWidth="1"/>
    <col min="1771" max="1773" width="9" bestFit="1" customWidth="1"/>
    <col min="1774" max="1780" width="8" bestFit="1" customWidth="1"/>
    <col min="1781" max="1781" width="9" bestFit="1" customWidth="1"/>
    <col min="1782" max="1782" width="8" bestFit="1" customWidth="1"/>
    <col min="1783" max="1783" width="9" bestFit="1" customWidth="1"/>
    <col min="1784" max="1784" width="8" bestFit="1" customWidth="1"/>
    <col min="1785" max="1790" width="9" bestFit="1" customWidth="1"/>
    <col min="1791" max="1791" width="8" bestFit="1" customWidth="1"/>
    <col min="1792" max="1792" width="9" bestFit="1" customWidth="1"/>
    <col min="1793" max="1794" width="8" bestFit="1" customWidth="1"/>
    <col min="1795" max="1796" width="9" bestFit="1" customWidth="1"/>
    <col min="1797" max="1799" width="8" bestFit="1" customWidth="1"/>
    <col min="1800" max="1801" width="9" bestFit="1" customWidth="1"/>
    <col min="1802" max="1802" width="8" bestFit="1" customWidth="1"/>
    <col min="1803" max="1803" width="9" bestFit="1" customWidth="1"/>
    <col min="1804" max="1804" width="8" bestFit="1" customWidth="1"/>
    <col min="1805" max="1805" width="9" bestFit="1" customWidth="1"/>
    <col min="1806" max="1808" width="8" bestFit="1" customWidth="1"/>
    <col min="1809" max="1809" width="9" bestFit="1" customWidth="1"/>
    <col min="1810" max="1810" width="8" bestFit="1" customWidth="1"/>
    <col min="1811" max="1812" width="9" bestFit="1" customWidth="1"/>
    <col min="1813" max="1814" width="8" bestFit="1" customWidth="1"/>
    <col min="1815" max="1816" width="9" bestFit="1" customWidth="1"/>
    <col min="1817" max="1817" width="8" bestFit="1" customWidth="1"/>
    <col min="1818" max="1818" width="9" bestFit="1" customWidth="1"/>
    <col min="1819" max="1819" width="8" bestFit="1" customWidth="1"/>
    <col min="1820" max="1820" width="9" bestFit="1" customWidth="1"/>
    <col min="1821" max="1821" width="8" bestFit="1" customWidth="1"/>
    <col min="1822" max="1822" width="9" bestFit="1" customWidth="1"/>
    <col min="1823" max="1824" width="8" bestFit="1" customWidth="1"/>
    <col min="1825" max="1827" width="9" bestFit="1" customWidth="1"/>
    <col min="1828" max="1831" width="8" bestFit="1" customWidth="1"/>
    <col min="1832" max="1832" width="9" bestFit="1" customWidth="1"/>
    <col min="1833" max="1833" width="8" bestFit="1" customWidth="1"/>
    <col min="1834" max="1835" width="9" bestFit="1" customWidth="1"/>
    <col min="1836" max="1836" width="8" bestFit="1" customWidth="1"/>
    <col min="1837" max="1837" width="9" bestFit="1" customWidth="1"/>
    <col min="1838" max="1838" width="8" bestFit="1" customWidth="1"/>
    <col min="1839" max="1840" width="9" bestFit="1" customWidth="1"/>
    <col min="1841" max="1841" width="8" bestFit="1" customWidth="1"/>
    <col min="1842" max="1842" width="9" bestFit="1" customWidth="1"/>
    <col min="1843" max="1843" width="7" bestFit="1" customWidth="1"/>
    <col min="1844" max="1845" width="9" bestFit="1" customWidth="1"/>
    <col min="1846" max="1847" width="8" bestFit="1" customWidth="1"/>
    <col min="1848" max="1851" width="9" bestFit="1" customWidth="1"/>
    <col min="1852" max="1852" width="8" bestFit="1" customWidth="1"/>
    <col min="1853" max="1855" width="9" bestFit="1" customWidth="1"/>
    <col min="1856" max="1856" width="8" bestFit="1" customWidth="1"/>
    <col min="1857" max="1857" width="9" bestFit="1" customWidth="1"/>
    <col min="1858" max="1860" width="8" bestFit="1" customWidth="1"/>
    <col min="1861" max="1862" width="9" bestFit="1" customWidth="1"/>
    <col min="1863" max="1863" width="8" bestFit="1" customWidth="1"/>
    <col min="1864" max="1864" width="9" bestFit="1" customWidth="1"/>
    <col min="1865" max="1865" width="8" bestFit="1" customWidth="1"/>
    <col min="1866" max="1868" width="9" bestFit="1" customWidth="1"/>
    <col min="1869" max="1869" width="8" bestFit="1" customWidth="1"/>
    <col min="1870" max="1871" width="9" bestFit="1" customWidth="1"/>
    <col min="1872" max="1872" width="8" bestFit="1" customWidth="1"/>
    <col min="1873" max="1875" width="9" bestFit="1" customWidth="1"/>
    <col min="1876" max="1876" width="8" bestFit="1" customWidth="1"/>
    <col min="1877" max="1878" width="9" bestFit="1" customWidth="1"/>
    <col min="1879" max="1880" width="8" bestFit="1" customWidth="1"/>
    <col min="1881" max="1881" width="9" bestFit="1" customWidth="1"/>
    <col min="1882" max="1882" width="8" bestFit="1" customWidth="1"/>
    <col min="1883" max="1883" width="9" bestFit="1" customWidth="1"/>
    <col min="1884" max="1884" width="8" bestFit="1" customWidth="1"/>
    <col min="1885" max="1890" width="9" bestFit="1" customWidth="1"/>
    <col min="1891" max="1891" width="8" bestFit="1" customWidth="1"/>
    <col min="1892" max="1893" width="9" bestFit="1" customWidth="1"/>
    <col min="1894" max="1894" width="8" bestFit="1" customWidth="1"/>
    <col min="1895" max="1895" width="9" bestFit="1" customWidth="1"/>
    <col min="1896" max="1896" width="8" bestFit="1" customWidth="1"/>
    <col min="1897" max="1903" width="9" bestFit="1" customWidth="1"/>
    <col min="1904" max="1904" width="8" bestFit="1" customWidth="1"/>
    <col min="1905" max="1909" width="9" bestFit="1" customWidth="1"/>
    <col min="1910" max="1911" width="8" bestFit="1" customWidth="1"/>
    <col min="1912" max="1915" width="9" bestFit="1" customWidth="1"/>
    <col min="1916" max="1916" width="8" bestFit="1" customWidth="1"/>
    <col min="1917" max="1922" width="9" bestFit="1" customWidth="1"/>
    <col min="1923" max="1923" width="8" bestFit="1" customWidth="1"/>
    <col min="1924" max="1926" width="9" bestFit="1" customWidth="1"/>
    <col min="1927" max="1927" width="8" bestFit="1" customWidth="1"/>
    <col min="1928" max="1928" width="9" bestFit="1" customWidth="1"/>
    <col min="1929" max="1931" width="8" bestFit="1" customWidth="1"/>
    <col min="1932" max="1933" width="9" bestFit="1" customWidth="1"/>
    <col min="1934" max="1935" width="8" bestFit="1" customWidth="1"/>
    <col min="1936" max="1936" width="9" bestFit="1" customWidth="1"/>
    <col min="1937" max="1938" width="8" bestFit="1" customWidth="1"/>
    <col min="1939" max="1939" width="9" bestFit="1" customWidth="1"/>
    <col min="1940" max="1940" width="8" bestFit="1" customWidth="1"/>
    <col min="1941" max="1942" width="9" bestFit="1" customWidth="1"/>
    <col min="1943" max="1944" width="8" bestFit="1" customWidth="1"/>
    <col min="1945" max="1945" width="9" bestFit="1" customWidth="1"/>
    <col min="1946" max="1947" width="8" bestFit="1" customWidth="1"/>
    <col min="1948" max="1950" width="9" bestFit="1" customWidth="1"/>
    <col min="1951" max="1951" width="8" bestFit="1" customWidth="1"/>
    <col min="1952" max="1953" width="9" bestFit="1" customWidth="1"/>
    <col min="1954" max="1954" width="8" bestFit="1" customWidth="1"/>
    <col min="1955" max="1955" width="9" bestFit="1" customWidth="1"/>
    <col min="1956" max="1957" width="8" bestFit="1" customWidth="1"/>
    <col min="1958" max="1958" width="9" bestFit="1" customWidth="1"/>
    <col min="1959" max="1959" width="8" bestFit="1" customWidth="1"/>
    <col min="1960" max="1960" width="9" bestFit="1" customWidth="1"/>
    <col min="1961" max="1962" width="8" bestFit="1" customWidth="1"/>
    <col min="1963" max="1964" width="9" bestFit="1" customWidth="1"/>
    <col min="1965" max="1966" width="8" bestFit="1" customWidth="1"/>
    <col min="1967" max="1967" width="9" bestFit="1" customWidth="1"/>
    <col min="1968" max="1968" width="8" bestFit="1" customWidth="1"/>
    <col min="1969" max="1969" width="9" bestFit="1" customWidth="1"/>
    <col min="1970" max="1970" width="8" bestFit="1" customWidth="1"/>
    <col min="1971" max="1971" width="9" bestFit="1" customWidth="1"/>
    <col min="1972" max="1972" width="8" bestFit="1" customWidth="1"/>
    <col min="1973" max="1973" width="9" bestFit="1" customWidth="1"/>
    <col min="1974" max="1976" width="8" bestFit="1" customWidth="1"/>
    <col min="1977" max="1977" width="9" bestFit="1" customWidth="1"/>
    <col min="1978" max="1980" width="8" bestFit="1" customWidth="1"/>
    <col min="1981" max="1984" width="9" bestFit="1" customWidth="1"/>
    <col min="1985" max="1985" width="8" bestFit="1" customWidth="1"/>
    <col min="1986" max="1986" width="9" bestFit="1" customWidth="1"/>
    <col min="1987" max="1989" width="8" bestFit="1" customWidth="1"/>
    <col min="1990" max="1992" width="9" bestFit="1" customWidth="1"/>
    <col min="1993" max="1993" width="8" bestFit="1" customWidth="1"/>
    <col min="1994" max="1995" width="9" bestFit="1" customWidth="1"/>
    <col min="1996" max="1998" width="8" bestFit="1" customWidth="1"/>
    <col min="1999" max="2001" width="9" bestFit="1" customWidth="1"/>
    <col min="2002" max="2003" width="8" bestFit="1" customWidth="1"/>
    <col min="2004" max="2007" width="9" bestFit="1" customWidth="1"/>
    <col min="2008" max="2009" width="8" bestFit="1" customWidth="1"/>
    <col min="2010" max="2010" width="9" bestFit="1" customWidth="1"/>
    <col min="2011" max="2011" width="8" bestFit="1" customWidth="1"/>
    <col min="2012" max="2013" width="9" bestFit="1" customWidth="1"/>
    <col min="2014" max="2014" width="8" bestFit="1" customWidth="1"/>
    <col min="2015" max="2015" width="9" bestFit="1" customWidth="1"/>
    <col min="2016" max="2016" width="8" bestFit="1" customWidth="1"/>
    <col min="2017" max="2021" width="9" bestFit="1" customWidth="1"/>
    <col min="2022" max="2022" width="8" bestFit="1" customWidth="1"/>
    <col min="2023" max="2029" width="9" bestFit="1" customWidth="1"/>
    <col min="2030" max="2030" width="8" bestFit="1" customWidth="1"/>
    <col min="2031" max="2031" width="9" bestFit="1" customWidth="1"/>
    <col min="2032" max="2036" width="8" bestFit="1" customWidth="1"/>
    <col min="2037" max="2037" width="9" bestFit="1" customWidth="1"/>
    <col min="2038" max="2038" width="8" bestFit="1" customWidth="1"/>
    <col min="2039" max="2039" width="9" bestFit="1" customWidth="1"/>
    <col min="2040" max="2042" width="8" bestFit="1" customWidth="1"/>
    <col min="2043" max="2044" width="9" bestFit="1" customWidth="1"/>
    <col min="2045" max="2045" width="8" bestFit="1" customWidth="1"/>
    <col min="2046" max="2049" width="9" bestFit="1" customWidth="1"/>
    <col min="2050" max="2050" width="8" bestFit="1" customWidth="1"/>
    <col min="2051" max="2051" width="9" bestFit="1" customWidth="1"/>
    <col min="2052" max="2052" width="8" bestFit="1" customWidth="1"/>
    <col min="2053" max="2053" width="9" bestFit="1" customWidth="1"/>
    <col min="2054" max="2054" width="8" bestFit="1" customWidth="1"/>
    <col min="2055" max="2058" width="9" bestFit="1" customWidth="1"/>
    <col min="2059" max="2061" width="8" bestFit="1" customWidth="1"/>
    <col min="2062" max="2062" width="9" bestFit="1" customWidth="1"/>
    <col min="2063" max="2064" width="8" bestFit="1" customWidth="1"/>
    <col min="2065" max="2065" width="9" bestFit="1" customWidth="1"/>
    <col min="2066" max="2067" width="8" bestFit="1" customWidth="1"/>
    <col min="2068" max="2068" width="9" bestFit="1" customWidth="1"/>
    <col min="2069" max="2069" width="8" bestFit="1" customWidth="1"/>
    <col min="2070" max="2071" width="9" bestFit="1" customWidth="1"/>
    <col min="2072" max="2072" width="8" bestFit="1" customWidth="1"/>
    <col min="2073" max="2076" width="9" bestFit="1" customWidth="1"/>
    <col min="2077" max="2077" width="8" bestFit="1" customWidth="1"/>
    <col min="2078" max="2079" width="9" bestFit="1" customWidth="1"/>
    <col min="2080" max="2081" width="8" bestFit="1" customWidth="1"/>
    <col min="2082" max="2085" width="9" bestFit="1" customWidth="1"/>
    <col min="2086" max="2086" width="8" bestFit="1" customWidth="1"/>
    <col min="2087" max="2087" width="9" bestFit="1" customWidth="1"/>
    <col min="2088" max="2088" width="8" bestFit="1" customWidth="1"/>
    <col min="2089" max="2089" width="9" bestFit="1" customWidth="1"/>
    <col min="2090" max="2090" width="8" bestFit="1" customWidth="1"/>
    <col min="2091" max="2092" width="9" bestFit="1" customWidth="1"/>
    <col min="2093" max="2093" width="8" bestFit="1" customWidth="1"/>
    <col min="2094" max="2094" width="9" bestFit="1" customWidth="1"/>
    <col min="2095" max="2095" width="8" bestFit="1" customWidth="1"/>
    <col min="2096" max="2098" width="9" bestFit="1" customWidth="1"/>
    <col min="2099" max="2099" width="8" bestFit="1" customWidth="1"/>
    <col min="2100" max="2100" width="9" bestFit="1" customWidth="1"/>
    <col min="2101" max="2101" width="8" bestFit="1" customWidth="1"/>
    <col min="2102" max="2102" width="9" bestFit="1" customWidth="1"/>
    <col min="2103" max="2103" width="8" bestFit="1" customWidth="1"/>
    <col min="2104" max="2105" width="9" bestFit="1" customWidth="1"/>
    <col min="2106" max="2106" width="8" bestFit="1" customWidth="1"/>
    <col min="2107" max="2111" width="9" bestFit="1" customWidth="1"/>
    <col min="2112" max="2112" width="8" bestFit="1" customWidth="1"/>
    <col min="2113" max="2114" width="9" bestFit="1" customWidth="1"/>
    <col min="2115" max="2115" width="8" bestFit="1" customWidth="1"/>
    <col min="2116" max="2117" width="7" bestFit="1" customWidth="1"/>
    <col min="2118" max="2118" width="8" bestFit="1" customWidth="1"/>
    <col min="2119" max="2119" width="9" bestFit="1" customWidth="1"/>
    <col min="2120" max="2121" width="8" bestFit="1" customWidth="1"/>
    <col min="2122" max="2122" width="9" bestFit="1" customWidth="1"/>
    <col min="2123" max="2123" width="8" bestFit="1" customWidth="1"/>
    <col min="2124" max="2124" width="9" bestFit="1" customWidth="1"/>
    <col min="2125" max="2125" width="8" bestFit="1" customWidth="1"/>
    <col min="2126" max="2126" width="7" bestFit="1" customWidth="1"/>
    <col min="2127" max="2132" width="9" bestFit="1" customWidth="1"/>
    <col min="2133" max="2133" width="8" bestFit="1" customWidth="1"/>
    <col min="2134" max="2139" width="9" bestFit="1" customWidth="1"/>
    <col min="2140" max="2140" width="8" bestFit="1" customWidth="1"/>
    <col min="2141" max="2143" width="9" bestFit="1" customWidth="1"/>
    <col min="2144" max="2145" width="8" bestFit="1" customWidth="1"/>
    <col min="2146" max="2146" width="9" bestFit="1" customWidth="1"/>
    <col min="2147" max="2150" width="8" bestFit="1" customWidth="1"/>
    <col min="2151" max="2151" width="9" bestFit="1" customWidth="1"/>
    <col min="2152" max="2153" width="8" bestFit="1" customWidth="1"/>
    <col min="2154" max="2157" width="9" bestFit="1" customWidth="1"/>
    <col min="2158" max="2159" width="8" bestFit="1" customWidth="1"/>
    <col min="2160" max="2161" width="9" bestFit="1" customWidth="1"/>
    <col min="2162" max="2163" width="8" bestFit="1" customWidth="1"/>
    <col min="2164" max="2165" width="9" bestFit="1" customWidth="1"/>
    <col min="2166" max="2167" width="8" bestFit="1" customWidth="1"/>
    <col min="2168" max="2168" width="9" bestFit="1" customWidth="1"/>
    <col min="2169" max="2169" width="8" bestFit="1" customWidth="1"/>
    <col min="2170" max="2172" width="9" bestFit="1" customWidth="1"/>
    <col min="2173" max="2174" width="8" bestFit="1" customWidth="1"/>
    <col min="2175" max="2176" width="9" bestFit="1" customWidth="1"/>
    <col min="2177" max="2178" width="8" bestFit="1" customWidth="1"/>
    <col min="2179" max="2181" width="9" bestFit="1" customWidth="1"/>
    <col min="2182" max="2183" width="8" bestFit="1" customWidth="1"/>
    <col min="2184" max="2186" width="9" bestFit="1" customWidth="1"/>
    <col min="2187" max="2187" width="8" bestFit="1" customWidth="1"/>
    <col min="2188" max="2190" width="9" bestFit="1" customWidth="1"/>
    <col min="2191" max="2191" width="8" bestFit="1" customWidth="1"/>
    <col min="2192" max="2192" width="9" bestFit="1" customWidth="1"/>
    <col min="2193" max="2193" width="7" bestFit="1" customWidth="1"/>
    <col min="2194" max="2195" width="9" bestFit="1" customWidth="1"/>
    <col min="2196" max="2199" width="8" bestFit="1" customWidth="1"/>
    <col min="2200" max="2200" width="9" bestFit="1" customWidth="1"/>
    <col min="2201" max="2201" width="8" bestFit="1" customWidth="1"/>
    <col min="2202" max="2204" width="9" bestFit="1" customWidth="1"/>
    <col min="2205" max="2207" width="8" bestFit="1" customWidth="1"/>
    <col min="2208" max="2208" width="9" bestFit="1" customWidth="1"/>
    <col min="2209" max="2209" width="8" bestFit="1" customWidth="1"/>
    <col min="2210" max="2211" width="9" bestFit="1" customWidth="1"/>
    <col min="2212" max="2215" width="8" bestFit="1" customWidth="1"/>
    <col min="2216" max="2217" width="9" bestFit="1" customWidth="1"/>
    <col min="2218" max="2218" width="8" bestFit="1" customWidth="1"/>
    <col min="2219" max="2219" width="9" bestFit="1" customWidth="1"/>
    <col min="2220" max="2227" width="8" bestFit="1" customWidth="1"/>
    <col min="2228" max="2233" width="9" bestFit="1" customWidth="1"/>
    <col min="2234" max="2235" width="8" bestFit="1" customWidth="1"/>
    <col min="2236" max="2236" width="9" bestFit="1" customWidth="1"/>
    <col min="2237" max="2237" width="8" bestFit="1" customWidth="1"/>
    <col min="2238" max="2238" width="9" bestFit="1" customWidth="1"/>
    <col min="2239" max="2239" width="8" bestFit="1" customWidth="1"/>
    <col min="2240" max="2240" width="9" bestFit="1" customWidth="1"/>
    <col min="2241" max="2241" width="8" bestFit="1" customWidth="1"/>
    <col min="2242" max="2242" width="9" bestFit="1" customWidth="1"/>
    <col min="2243" max="2243" width="8" bestFit="1" customWidth="1"/>
    <col min="2244" max="2244" width="9" bestFit="1" customWidth="1"/>
    <col min="2245" max="2245" width="8" bestFit="1" customWidth="1"/>
    <col min="2246" max="2247" width="9" bestFit="1" customWidth="1"/>
    <col min="2248" max="2250" width="8" bestFit="1" customWidth="1"/>
    <col min="2251" max="2251" width="9" bestFit="1" customWidth="1"/>
    <col min="2252" max="2252" width="8" bestFit="1" customWidth="1"/>
    <col min="2253" max="2253" width="9" bestFit="1" customWidth="1"/>
    <col min="2254" max="2254" width="8" bestFit="1" customWidth="1"/>
    <col min="2255" max="2258" width="9" bestFit="1" customWidth="1"/>
    <col min="2259" max="2259" width="8" bestFit="1" customWidth="1"/>
    <col min="2260" max="2266" width="9" bestFit="1" customWidth="1"/>
    <col min="2267" max="2268" width="8" bestFit="1" customWidth="1"/>
    <col min="2269" max="2269" width="9" bestFit="1" customWidth="1"/>
    <col min="2270" max="2273" width="8" bestFit="1" customWidth="1"/>
    <col min="2274" max="2274" width="9" bestFit="1" customWidth="1"/>
    <col min="2275" max="2275" width="8" bestFit="1" customWidth="1"/>
    <col min="2276" max="2276" width="9" bestFit="1" customWidth="1"/>
    <col min="2277" max="2277" width="8" bestFit="1" customWidth="1"/>
    <col min="2278" max="2278" width="9" bestFit="1" customWidth="1"/>
    <col min="2279" max="2280" width="8" bestFit="1" customWidth="1"/>
    <col min="2281" max="2285" width="9" bestFit="1" customWidth="1"/>
    <col min="2286" max="2287" width="8" bestFit="1" customWidth="1"/>
    <col min="2288" max="2288" width="9" bestFit="1" customWidth="1"/>
    <col min="2289" max="2289" width="8" bestFit="1" customWidth="1"/>
    <col min="2290" max="2291" width="9" bestFit="1" customWidth="1"/>
    <col min="2292" max="2292" width="8" bestFit="1" customWidth="1"/>
    <col min="2293" max="2294" width="9" bestFit="1" customWidth="1"/>
    <col min="2295" max="2295" width="8" bestFit="1" customWidth="1"/>
    <col min="2296" max="2297" width="9" bestFit="1" customWidth="1"/>
    <col min="2298" max="2298" width="8" bestFit="1" customWidth="1"/>
    <col min="2299" max="2299" width="9" bestFit="1" customWidth="1"/>
    <col min="2300" max="2300" width="8" bestFit="1" customWidth="1"/>
    <col min="2301" max="2302" width="9" bestFit="1" customWidth="1"/>
    <col min="2303" max="2305" width="8" bestFit="1" customWidth="1"/>
    <col min="2306" max="2306" width="9" bestFit="1" customWidth="1"/>
    <col min="2307" max="2307" width="8" bestFit="1" customWidth="1"/>
    <col min="2308" max="2308" width="9" bestFit="1" customWidth="1"/>
    <col min="2309" max="2310" width="8" bestFit="1" customWidth="1"/>
    <col min="2311" max="2312" width="9" bestFit="1" customWidth="1"/>
    <col min="2313" max="2313" width="8" bestFit="1" customWidth="1"/>
    <col min="2314" max="2315" width="9" bestFit="1" customWidth="1"/>
    <col min="2316" max="2318" width="8" bestFit="1" customWidth="1"/>
    <col min="2319" max="2322" width="9" bestFit="1" customWidth="1"/>
    <col min="2323" max="2325" width="8" bestFit="1" customWidth="1"/>
    <col min="2326" max="2328" width="9" bestFit="1" customWidth="1"/>
    <col min="2329" max="2329" width="8" bestFit="1" customWidth="1"/>
    <col min="2330" max="2331" width="9" bestFit="1" customWidth="1"/>
    <col min="2332" max="2332" width="8" bestFit="1" customWidth="1"/>
    <col min="2333" max="2334" width="9" bestFit="1" customWidth="1"/>
    <col min="2335" max="2335" width="8" bestFit="1" customWidth="1"/>
    <col min="2336" max="2338" width="9" bestFit="1" customWidth="1"/>
    <col min="2339" max="2342" width="8" bestFit="1" customWidth="1"/>
    <col min="2343" max="2344" width="9" bestFit="1" customWidth="1"/>
    <col min="2345" max="2346" width="8" bestFit="1" customWidth="1"/>
    <col min="2347" max="2347" width="9" bestFit="1" customWidth="1"/>
    <col min="2348" max="2350" width="8" bestFit="1" customWidth="1"/>
    <col min="2351" max="2355" width="9" bestFit="1" customWidth="1"/>
    <col min="2356" max="2356" width="8" bestFit="1" customWidth="1"/>
    <col min="2357" max="2361" width="9" bestFit="1" customWidth="1"/>
    <col min="2362" max="2363" width="8" bestFit="1" customWidth="1"/>
    <col min="2364" max="2364" width="9" bestFit="1" customWidth="1"/>
    <col min="2365" max="2366" width="8" bestFit="1" customWidth="1"/>
    <col min="2367" max="2367" width="9" bestFit="1" customWidth="1"/>
    <col min="2368" max="2368" width="8" bestFit="1" customWidth="1"/>
    <col min="2369" max="2369" width="9" bestFit="1" customWidth="1"/>
    <col min="2370" max="2370" width="8" bestFit="1" customWidth="1"/>
    <col min="2371" max="2373" width="9" bestFit="1" customWidth="1"/>
    <col min="2374" max="2375" width="8" bestFit="1" customWidth="1"/>
    <col min="2376" max="2380" width="9" bestFit="1" customWidth="1"/>
    <col min="2381" max="2383" width="8" bestFit="1" customWidth="1"/>
    <col min="2384" max="2384" width="9" bestFit="1" customWidth="1"/>
    <col min="2385" max="2385" width="8" bestFit="1" customWidth="1"/>
    <col min="2386" max="2386" width="9" bestFit="1" customWidth="1"/>
    <col min="2387" max="2387" width="7" bestFit="1" customWidth="1"/>
    <col min="2388" max="2391" width="8" bestFit="1" customWidth="1"/>
    <col min="2392" max="2394" width="9" bestFit="1" customWidth="1"/>
    <col min="2395" max="2396" width="8" bestFit="1" customWidth="1"/>
    <col min="2397" max="2397" width="9" bestFit="1" customWidth="1"/>
    <col min="2398" max="2398" width="8" bestFit="1" customWidth="1"/>
    <col min="2399" max="2400" width="9" bestFit="1" customWidth="1"/>
    <col min="2401" max="2401" width="8" bestFit="1" customWidth="1"/>
    <col min="2402" max="2403" width="9" bestFit="1" customWidth="1"/>
    <col min="2404" max="2404" width="8" bestFit="1" customWidth="1"/>
    <col min="2405" max="2405" width="9" bestFit="1" customWidth="1"/>
    <col min="2406" max="2407" width="8" bestFit="1" customWidth="1"/>
    <col min="2408" max="2408" width="9" bestFit="1" customWidth="1"/>
    <col min="2409" max="2411" width="8" bestFit="1" customWidth="1"/>
    <col min="2412" max="2420" width="9" bestFit="1" customWidth="1"/>
    <col min="2421" max="2422" width="8" bestFit="1" customWidth="1"/>
    <col min="2423" max="2424" width="9" bestFit="1" customWidth="1"/>
    <col min="2425" max="2425" width="7" bestFit="1" customWidth="1"/>
    <col min="2426" max="2428" width="9" bestFit="1" customWidth="1"/>
    <col min="2429" max="2429" width="8" bestFit="1" customWidth="1"/>
    <col min="2430" max="2430" width="9" bestFit="1" customWidth="1"/>
    <col min="2431" max="2431" width="8" bestFit="1" customWidth="1"/>
    <col min="2432" max="2432" width="9" bestFit="1" customWidth="1"/>
    <col min="2433" max="2434" width="8" bestFit="1" customWidth="1"/>
    <col min="2435" max="2436" width="9" bestFit="1" customWidth="1"/>
    <col min="2437" max="2438" width="8" bestFit="1" customWidth="1"/>
    <col min="2439" max="2439" width="9" bestFit="1" customWidth="1"/>
    <col min="2440" max="2442" width="8" bestFit="1" customWidth="1"/>
    <col min="2443" max="2443" width="9" bestFit="1" customWidth="1"/>
    <col min="2444" max="2445" width="8" bestFit="1" customWidth="1"/>
    <col min="2446" max="2452" width="9" bestFit="1" customWidth="1"/>
    <col min="2453" max="2454" width="8" bestFit="1" customWidth="1"/>
    <col min="2455" max="2455" width="9" bestFit="1" customWidth="1"/>
    <col min="2456" max="2457" width="8" bestFit="1" customWidth="1"/>
    <col min="2458" max="2458" width="9" bestFit="1" customWidth="1"/>
    <col min="2459" max="2460" width="8" bestFit="1" customWidth="1"/>
    <col min="2461" max="2461" width="9" bestFit="1" customWidth="1"/>
    <col min="2462" max="2464" width="8" bestFit="1" customWidth="1"/>
    <col min="2465" max="2465" width="9" bestFit="1" customWidth="1"/>
    <col min="2466" max="2467" width="8" bestFit="1" customWidth="1"/>
    <col min="2468" max="2468" width="9" bestFit="1" customWidth="1"/>
    <col min="2469" max="2469" width="8" bestFit="1" customWidth="1"/>
    <col min="2470" max="2470" width="7" bestFit="1" customWidth="1"/>
    <col min="2471" max="2472" width="8" bestFit="1" customWidth="1"/>
    <col min="2473" max="2473" width="9" bestFit="1" customWidth="1"/>
    <col min="2474" max="2474" width="8" bestFit="1" customWidth="1"/>
    <col min="2475" max="2475" width="9" bestFit="1" customWidth="1"/>
    <col min="2476" max="2478" width="8" bestFit="1" customWidth="1"/>
    <col min="2479" max="2480" width="9" bestFit="1" customWidth="1"/>
    <col min="2481" max="2481" width="8" bestFit="1" customWidth="1"/>
    <col min="2482" max="2482" width="9" bestFit="1" customWidth="1"/>
    <col min="2483" max="2484" width="8" bestFit="1" customWidth="1"/>
    <col min="2485" max="2486" width="9" bestFit="1" customWidth="1"/>
    <col min="2487" max="2490" width="8" bestFit="1" customWidth="1"/>
    <col min="2491" max="2491" width="9" bestFit="1" customWidth="1"/>
    <col min="2492" max="2493" width="8" bestFit="1" customWidth="1"/>
    <col min="2494" max="2494" width="9" bestFit="1" customWidth="1"/>
    <col min="2495" max="2495" width="8" bestFit="1" customWidth="1"/>
    <col min="2496" max="2499" width="9" bestFit="1" customWidth="1"/>
    <col min="2500" max="2500" width="8" bestFit="1" customWidth="1"/>
    <col min="2501" max="2501" width="9" bestFit="1" customWidth="1"/>
    <col min="2502" max="2502" width="8" bestFit="1" customWidth="1"/>
    <col min="2503" max="2503" width="9" bestFit="1" customWidth="1"/>
    <col min="2504" max="2504" width="8" bestFit="1" customWidth="1"/>
    <col min="2505" max="2505" width="9" bestFit="1" customWidth="1"/>
    <col min="2506" max="2506" width="7" bestFit="1" customWidth="1"/>
    <col min="2507" max="2507" width="8" bestFit="1" customWidth="1"/>
    <col min="2508" max="2508" width="9" bestFit="1" customWidth="1"/>
    <col min="2509" max="2509" width="12" bestFit="1" customWidth="1"/>
  </cols>
  <sheetData>
    <row r="1" spans="1:23" x14ac:dyDescent="0.3">
      <c r="A1" s="22" t="s">
        <v>7</v>
      </c>
      <c r="B1" t="s" vm="1">
        <v>31</v>
      </c>
      <c r="D1" s="22" t="s">
        <v>7</v>
      </c>
      <c r="E1" t="s" vm="2">
        <v>19</v>
      </c>
    </row>
    <row r="2" spans="1:23" x14ac:dyDescent="0.3">
      <c r="M2" s="22" t="s">
        <v>6278</v>
      </c>
      <c r="N2" t="s">
        <v>6315</v>
      </c>
      <c r="P2" s="22" t="s">
        <v>7</v>
      </c>
      <c r="Q2" t="s" vm="2">
        <v>19</v>
      </c>
      <c r="V2" s="22" t="s">
        <v>6278</v>
      </c>
      <c r="W2" t="s">
        <v>6277</v>
      </c>
    </row>
    <row r="3" spans="1:23" x14ac:dyDescent="0.3">
      <c r="A3" s="22" t="s">
        <v>6278</v>
      </c>
      <c r="B3" t="s">
        <v>6274</v>
      </c>
      <c r="D3" s="22" t="s">
        <v>6278</v>
      </c>
      <c r="E3" t="s">
        <v>6274</v>
      </c>
      <c r="G3" s="22" t="s">
        <v>6278</v>
      </c>
      <c r="H3" t="s">
        <v>6315</v>
      </c>
      <c r="M3" s="23" t="s">
        <v>38</v>
      </c>
      <c r="N3" s="24">
        <v>22678.959999999952</v>
      </c>
      <c r="S3" s="22" t="s">
        <v>6278</v>
      </c>
      <c r="T3" t="s">
        <v>6315</v>
      </c>
      <c r="V3" s="23">
        <v>1930</v>
      </c>
      <c r="W3" s="12">
        <v>5</v>
      </c>
    </row>
    <row r="4" spans="1:23" x14ac:dyDescent="0.3">
      <c r="A4" s="23">
        <v>0</v>
      </c>
      <c r="B4">
        <v>96</v>
      </c>
      <c r="D4" s="23">
        <v>210</v>
      </c>
      <c r="E4" s="76">
        <v>136</v>
      </c>
      <c r="G4" s="23">
        <v>225</v>
      </c>
      <c r="H4" s="40">
        <v>6186.420000000001</v>
      </c>
      <c r="M4" s="23" t="s">
        <v>6272</v>
      </c>
      <c r="N4" s="24">
        <v>21533.450000000004</v>
      </c>
      <c r="P4" s="22" t="s">
        <v>6278</v>
      </c>
      <c r="Q4" t="s">
        <v>6328</v>
      </c>
      <c r="S4" s="23">
        <v>2119</v>
      </c>
      <c r="T4" s="24">
        <v>700.04</v>
      </c>
      <c r="V4" s="23">
        <v>1829</v>
      </c>
      <c r="W4" s="12">
        <v>5</v>
      </c>
    </row>
    <row r="5" spans="1:23" x14ac:dyDescent="0.3">
      <c r="A5" s="23">
        <v>1</v>
      </c>
      <c r="B5">
        <v>88</v>
      </c>
      <c r="D5" s="23">
        <v>225</v>
      </c>
      <c r="E5" s="76">
        <v>128</v>
      </c>
      <c r="G5" s="23">
        <v>230</v>
      </c>
      <c r="H5" s="40">
        <v>6129.5299999999979</v>
      </c>
      <c r="J5" s="22" t="s">
        <v>6278</v>
      </c>
      <c r="K5" t="s">
        <v>6326</v>
      </c>
      <c r="M5" s="23" t="s">
        <v>30</v>
      </c>
      <c r="N5" s="24">
        <v>21260.909999999982</v>
      </c>
      <c r="P5" s="23">
        <v>2139</v>
      </c>
      <c r="Q5" s="12">
        <v>14</v>
      </c>
      <c r="S5" s="23">
        <v>1676</v>
      </c>
      <c r="T5" s="24">
        <v>682.07</v>
      </c>
      <c r="V5" s="23">
        <v>1522</v>
      </c>
      <c r="W5" s="12">
        <v>5</v>
      </c>
    </row>
    <row r="6" spans="1:23" x14ac:dyDescent="0.3">
      <c r="A6" s="23">
        <v>2</v>
      </c>
      <c r="B6">
        <v>102</v>
      </c>
      <c r="D6" s="23">
        <v>234</v>
      </c>
      <c r="E6" s="76">
        <v>126</v>
      </c>
      <c r="G6" s="23">
        <v>212</v>
      </c>
      <c r="H6" s="40">
        <v>5896.5400000000027</v>
      </c>
      <c r="J6" s="23">
        <v>213</v>
      </c>
      <c r="K6">
        <v>2138.0299999999997</v>
      </c>
      <c r="M6" s="23" t="s">
        <v>81</v>
      </c>
      <c r="N6" s="24">
        <v>21159.78000000001</v>
      </c>
      <c r="P6" s="23">
        <v>2119</v>
      </c>
      <c r="Q6" s="12">
        <v>14</v>
      </c>
      <c r="S6" s="23">
        <v>1687</v>
      </c>
      <c r="T6" s="24">
        <v>672.29</v>
      </c>
      <c r="V6" s="23">
        <v>1267</v>
      </c>
      <c r="W6" s="12">
        <v>5</v>
      </c>
    </row>
    <row r="7" spans="1:23" x14ac:dyDescent="0.3">
      <c r="A7" s="23">
        <v>3</v>
      </c>
      <c r="B7">
        <v>101</v>
      </c>
      <c r="D7" s="23">
        <v>256</v>
      </c>
      <c r="E7" s="76">
        <v>126</v>
      </c>
      <c r="G7" s="23">
        <v>258</v>
      </c>
      <c r="H7" s="40">
        <v>5781.380000000001</v>
      </c>
      <c r="J7" s="23">
        <v>225</v>
      </c>
      <c r="K7">
        <v>1896.5300000000004</v>
      </c>
      <c r="M7" s="23" t="s">
        <v>52</v>
      </c>
      <c r="N7" s="24">
        <v>20845.740000000009</v>
      </c>
      <c r="P7" s="23">
        <v>1619</v>
      </c>
      <c r="Q7" s="12">
        <v>14</v>
      </c>
      <c r="S7" s="23">
        <v>2143</v>
      </c>
      <c r="T7" s="24">
        <v>649.27</v>
      </c>
      <c r="V7" s="23">
        <v>1919</v>
      </c>
      <c r="W7" s="12">
        <v>5</v>
      </c>
    </row>
    <row r="8" spans="1:23" x14ac:dyDescent="0.3">
      <c r="A8" s="23">
        <v>4</v>
      </c>
      <c r="B8">
        <v>98</v>
      </c>
      <c r="D8" s="23">
        <v>240</v>
      </c>
      <c r="E8" s="76">
        <v>125</v>
      </c>
      <c r="G8" s="23">
        <v>256</v>
      </c>
      <c r="H8" s="40">
        <v>5705.2300000000005</v>
      </c>
      <c r="J8" s="23">
        <v>240</v>
      </c>
      <c r="K8">
        <v>1856.2599999999993</v>
      </c>
      <c r="M8" s="23" t="s">
        <v>75</v>
      </c>
      <c r="N8" s="24">
        <v>20583.420000000006</v>
      </c>
      <c r="P8" s="23">
        <v>1967</v>
      </c>
      <c r="Q8" s="12">
        <v>13</v>
      </c>
      <c r="S8" s="23">
        <v>1967</v>
      </c>
      <c r="T8" s="24">
        <v>646.43999999999994</v>
      </c>
      <c r="V8" s="23">
        <v>1349</v>
      </c>
      <c r="W8" s="12">
        <v>5</v>
      </c>
    </row>
    <row r="9" spans="1:23" x14ac:dyDescent="0.3">
      <c r="A9" s="23">
        <v>5</v>
      </c>
      <c r="B9">
        <v>89</v>
      </c>
      <c r="D9" s="23">
        <v>211</v>
      </c>
      <c r="E9" s="76">
        <v>125</v>
      </c>
      <c r="G9" s="23">
        <v>210</v>
      </c>
      <c r="H9" s="40">
        <v>5681.5700000000006</v>
      </c>
      <c r="J9" s="23">
        <v>230</v>
      </c>
      <c r="K9">
        <v>1837.4900000000007</v>
      </c>
      <c r="M9" s="23" t="s">
        <v>58</v>
      </c>
      <c r="N9" s="24">
        <v>20397.230000000007</v>
      </c>
      <c r="P9" s="23">
        <v>1407</v>
      </c>
      <c r="Q9" s="12">
        <v>13</v>
      </c>
      <c r="S9" s="23">
        <v>1636</v>
      </c>
      <c r="T9" s="24">
        <v>628.32999999999993</v>
      </c>
      <c r="V9" s="23">
        <v>1161</v>
      </c>
      <c r="W9" s="12">
        <v>5</v>
      </c>
    </row>
    <row r="10" spans="1:23" x14ac:dyDescent="0.3">
      <c r="A10" s="23">
        <v>6</v>
      </c>
      <c r="B10">
        <v>98</v>
      </c>
      <c r="D10" s="23">
        <v>217</v>
      </c>
      <c r="E10" s="76">
        <v>125</v>
      </c>
      <c r="G10" s="23">
        <v>237</v>
      </c>
      <c r="H10" s="40">
        <v>5591.6700000000019</v>
      </c>
      <c r="J10" s="23">
        <v>227</v>
      </c>
      <c r="K10">
        <v>1826.3800000000003</v>
      </c>
      <c r="M10" s="23" t="s">
        <v>83</v>
      </c>
      <c r="N10" s="24">
        <v>20079.710000000003</v>
      </c>
      <c r="P10" s="23">
        <v>1984</v>
      </c>
      <c r="Q10" s="12">
        <v>13</v>
      </c>
      <c r="S10" s="23">
        <v>1345</v>
      </c>
      <c r="T10" s="24">
        <v>618.56000000000006</v>
      </c>
      <c r="V10" s="23">
        <v>1357</v>
      </c>
      <c r="W10" s="12">
        <v>5</v>
      </c>
    </row>
    <row r="11" spans="1:23" x14ac:dyDescent="0.3">
      <c r="A11" s="23">
        <v>7</v>
      </c>
      <c r="B11">
        <v>96</v>
      </c>
      <c r="D11" s="23">
        <v>230</v>
      </c>
      <c r="E11" s="76">
        <v>125</v>
      </c>
      <c r="G11" s="23">
        <v>216</v>
      </c>
      <c r="H11" s="40">
        <v>5589.1599999999989</v>
      </c>
      <c r="J11" s="23">
        <v>228</v>
      </c>
      <c r="K11">
        <v>1819.8400000000011</v>
      </c>
      <c r="M11" s="23" t="s">
        <v>72</v>
      </c>
      <c r="N11" s="24">
        <v>19919.849999999995</v>
      </c>
      <c r="P11" s="23">
        <v>1017</v>
      </c>
      <c r="Q11" s="12">
        <v>13</v>
      </c>
      <c r="S11" s="23">
        <v>2139</v>
      </c>
      <c r="T11" s="24">
        <v>614.47</v>
      </c>
      <c r="V11" s="23" t="s">
        <v>6279</v>
      </c>
      <c r="W11" s="12">
        <v>5</v>
      </c>
    </row>
    <row r="12" spans="1:23" x14ac:dyDescent="0.3">
      <c r="A12" s="23">
        <v>8</v>
      </c>
      <c r="B12">
        <v>86</v>
      </c>
      <c r="D12" s="23" t="s">
        <v>6279</v>
      </c>
      <c r="E12" s="76">
        <v>1016</v>
      </c>
      <c r="G12" s="23">
        <v>234</v>
      </c>
      <c r="H12" s="40">
        <v>5553.3999999999969</v>
      </c>
      <c r="J12" s="23">
        <v>248</v>
      </c>
      <c r="K12">
        <v>1796.1799999999989</v>
      </c>
      <c r="M12" s="23" t="s">
        <v>26</v>
      </c>
      <c r="N12" s="24">
        <v>19631.889999999989</v>
      </c>
      <c r="P12" s="23">
        <v>1592</v>
      </c>
      <c r="Q12" s="12">
        <v>12</v>
      </c>
      <c r="S12" s="23" t="s">
        <v>6279</v>
      </c>
      <c r="T12" s="24">
        <v>5211.4699999999993</v>
      </c>
    </row>
    <row r="13" spans="1:23" x14ac:dyDescent="0.3">
      <c r="A13" s="23">
        <v>9</v>
      </c>
      <c r="B13">
        <v>101</v>
      </c>
      <c r="G13" s="23">
        <v>218</v>
      </c>
      <c r="H13" s="40">
        <v>5536.7499999999991</v>
      </c>
      <c r="J13" s="23">
        <v>252</v>
      </c>
      <c r="K13">
        <v>1757.2399999999998</v>
      </c>
      <c r="M13" s="23" t="s">
        <v>23</v>
      </c>
      <c r="N13" s="24">
        <v>19411.920000000009</v>
      </c>
      <c r="P13" s="23">
        <v>1345</v>
      </c>
      <c r="Q13" s="12">
        <v>12</v>
      </c>
    </row>
    <row r="14" spans="1:23" x14ac:dyDescent="0.3">
      <c r="A14" s="23">
        <v>10</v>
      </c>
      <c r="B14">
        <v>105</v>
      </c>
      <c r="G14" s="23" t="s">
        <v>6279</v>
      </c>
      <c r="H14" s="40">
        <v>57651.649999999936</v>
      </c>
      <c r="J14" s="23">
        <v>208</v>
      </c>
      <c r="K14">
        <v>1752.8899999999994</v>
      </c>
      <c r="M14" s="23" t="s">
        <v>94</v>
      </c>
      <c r="N14" s="24">
        <v>19410.64000000001</v>
      </c>
      <c r="P14" s="23">
        <v>2143</v>
      </c>
      <c r="Q14" s="12">
        <v>12</v>
      </c>
    </row>
    <row r="15" spans="1:23" x14ac:dyDescent="0.3">
      <c r="A15" s="23">
        <v>11</v>
      </c>
      <c r="B15">
        <v>81</v>
      </c>
      <c r="J15" s="23">
        <v>236</v>
      </c>
      <c r="K15">
        <v>1748.27</v>
      </c>
      <c r="M15" s="23" t="s">
        <v>6273</v>
      </c>
      <c r="N15" s="24">
        <v>19191.100000000009</v>
      </c>
      <c r="P15" s="23">
        <v>2151</v>
      </c>
      <c r="Q15" s="12">
        <v>12</v>
      </c>
    </row>
    <row r="16" spans="1:23" x14ac:dyDescent="0.3">
      <c r="A16" s="23">
        <v>12</v>
      </c>
      <c r="B16">
        <v>97</v>
      </c>
      <c r="J16" s="23">
        <v>260</v>
      </c>
      <c r="K16">
        <v>1744.7400000000005</v>
      </c>
      <c r="M16" s="23" t="s">
        <v>91</v>
      </c>
      <c r="N16" s="24">
        <v>18941.520000000011</v>
      </c>
      <c r="P16" s="23">
        <v>1266</v>
      </c>
      <c r="Q16" s="12">
        <v>12</v>
      </c>
    </row>
    <row r="17" spans="1:20" x14ac:dyDescent="0.3">
      <c r="A17" s="23">
        <v>13</v>
      </c>
      <c r="B17">
        <v>94</v>
      </c>
      <c r="J17" s="23">
        <v>237</v>
      </c>
      <c r="K17">
        <v>1743.24</v>
      </c>
      <c r="M17" s="23" t="s">
        <v>67</v>
      </c>
      <c r="N17" s="24">
        <v>18230.860000000004</v>
      </c>
      <c r="P17" s="23">
        <v>1669</v>
      </c>
      <c r="Q17" s="12">
        <v>12</v>
      </c>
    </row>
    <row r="18" spans="1:20" x14ac:dyDescent="0.3">
      <c r="A18" s="23">
        <v>14</v>
      </c>
      <c r="B18">
        <v>92</v>
      </c>
      <c r="J18" s="23" t="s">
        <v>6279</v>
      </c>
      <c r="K18">
        <v>21917.089999999971</v>
      </c>
      <c r="M18" s="23" t="s">
        <v>6279</v>
      </c>
      <c r="N18" s="24">
        <v>303276.98000000033</v>
      </c>
      <c r="P18" s="23">
        <v>1286</v>
      </c>
      <c r="Q18" s="12">
        <v>12</v>
      </c>
    </row>
    <row r="19" spans="1:20" x14ac:dyDescent="0.3">
      <c r="A19" s="23">
        <v>15</v>
      </c>
      <c r="B19">
        <v>94</v>
      </c>
      <c r="P19" s="23">
        <v>1687</v>
      </c>
      <c r="Q19" s="12">
        <v>12</v>
      </c>
    </row>
    <row r="20" spans="1:20" x14ac:dyDescent="0.3">
      <c r="A20" s="23">
        <v>16</v>
      </c>
      <c r="B20">
        <v>107</v>
      </c>
      <c r="P20" s="23">
        <v>1633</v>
      </c>
      <c r="Q20" s="12">
        <v>12</v>
      </c>
    </row>
    <row r="21" spans="1:20" x14ac:dyDescent="0.3">
      <c r="A21" s="23">
        <v>17</v>
      </c>
      <c r="B21">
        <v>77</v>
      </c>
      <c r="P21" s="23">
        <v>1694</v>
      </c>
      <c r="Q21" s="12">
        <v>12</v>
      </c>
    </row>
    <row r="22" spans="1:20" x14ac:dyDescent="0.3">
      <c r="A22" s="23">
        <v>18</v>
      </c>
      <c r="B22">
        <v>90</v>
      </c>
      <c r="P22" s="23">
        <v>1636</v>
      </c>
      <c r="Q22" s="12">
        <v>12</v>
      </c>
    </row>
    <row r="23" spans="1:20" x14ac:dyDescent="0.3">
      <c r="A23" s="23">
        <v>19</v>
      </c>
      <c r="B23">
        <v>80</v>
      </c>
      <c r="P23" s="23" t="s">
        <v>6279</v>
      </c>
      <c r="Q23" s="12">
        <v>226</v>
      </c>
    </row>
    <row r="24" spans="1:20" x14ac:dyDescent="0.3">
      <c r="A24" s="23">
        <v>20</v>
      </c>
      <c r="B24">
        <v>92</v>
      </c>
    </row>
    <row r="25" spans="1:20" x14ac:dyDescent="0.3">
      <c r="A25" s="23">
        <v>21</v>
      </c>
      <c r="B25">
        <v>88</v>
      </c>
      <c r="E25" s="22" t="s">
        <v>6278</v>
      </c>
      <c r="F25" t="s">
        <v>6334</v>
      </c>
      <c r="H25" s="22" t="s">
        <v>6278</v>
      </c>
      <c r="I25" t="s">
        <v>6334</v>
      </c>
      <c r="L25" s="22" t="s">
        <v>6278</v>
      </c>
      <c r="M25" t="s">
        <v>6274</v>
      </c>
      <c r="P25" s="22" t="s">
        <v>7</v>
      </c>
      <c r="Q25" t="s" vm="2">
        <v>19</v>
      </c>
      <c r="T25" t="s">
        <v>6326</v>
      </c>
    </row>
    <row r="26" spans="1:20" x14ac:dyDescent="0.3">
      <c r="A26" s="23">
        <v>22</v>
      </c>
      <c r="B26">
        <v>94</v>
      </c>
      <c r="E26" s="23" t="s">
        <v>55</v>
      </c>
      <c r="F26" s="12">
        <v>341</v>
      </c>
      <c r="H26" s="23" t="s">
        <v>55</v>
      </c>
      <c r="I26" s="44">
        <v>0.15223214285714284</v>
      </c>
      <c r="L26" s="23" t="s">
        <v>31</v>
      </c>
      <c r="M26" s="12">
        <v>2240</v>
      </c>
      <c r="T26" s="12">
        <v>96170.959999999934</v>
      </c>
    </row>
    <row r="27" spans="1:20" x14ac:dyDescent="0.3">
      <c r="A27" s="23">
        <v>23</v>
      </c>
      <c r="B27">
        <v>94</v>
      </c>
      <c r="E27" s="23" t="s">
        <v>41</v>
      </c>
      <c r="F27" s="12">
        <v>332</v>
      </c>
      <c r="H27" s="23" t="s">
        <v>41</v>
      </c>
      <c r="I27" s="44">
        <v>0.14821428571428572</v>
      </c>
      <c r="L27" s="23" t="s">
        <v>19</v>
      </c>
      <c r="M27" s="12">
        <v>6738</v>
      </c>
      <c r="P27" s="22" t="s">
        <v>6278</v>
      </c>
      <c r="Q27" t="s">
        <v>6338</v>
      </c>
    </row>
    <row r="28" spans="1:20" x14ac:dyDescent="0.3">
      <c r="A28" s="23" t="s">
        <v>6279</v>
      </c>
      <c r="B28">
        <v>2240</v>
      </c>
      <c r="E28" s="23" t="s">
        <v>32</v>
      </c>
      <c r="F28" s="12">
        <v>331</v>
      </c>
      <c r="H28" s="23" t="s">
        <v>32</v>
      </c>
      <c r="I28" s="44">
        <v>0.14776785714285715</v>
      </c>
      <c r="L28" s="23" t="s">
        <v>24</v>
      </c>
      <c r="M28" s="12">
        <v>1022</v>
      </c>
      <c r="P28" s="23" t="s">
        <v>6314</v>
      </c>
      <c r="Q28" s="43">
        <v>0.21133867616503413</v>
      </c>
    </row>
    <row r="29" spans="1:20" x14ac:dyDescent="0.3">
      <c r="E29" s="23" t="s">
        <v>61</v>
      </c>
      <c r="F29" s="12">
        <v>324</v>
      </c>
      <c r="H29" s="23" t="s">
        <v>61</v>
      </c>
      <c r="I29" s="44">
        <v>0.14464285714285716</v>
      </c>
      <c r="L29" s="23" t="s">
        <v>6279</v>
      </c>
      <c r="M29" s="12">
        <v>10000</v>
      </c>
      <c r="P29" s="23" t="s">
        <v>6313</v>
      </c>
      <c r="Q29" s="43">
        <v>0.28940338379341052</v>
      </c>
    </row>
    <row r="30" spans="1:20" x14ac:dyDescent="0.3">
      <c r="E30" s="23" t="s">
        <v>108</v>
      </c>
      <c r="F30" s="12">
        <v>320</v>
      </c>
      <c r="H30" s="23" t="s">
        <v>108</v>
      </c>
      <c r="I30" s="44">
        <v>0.14285714285714285</v>
      </c>
      <c r="L30" s="22" t="s">
        <v>7</v>
      </c>
      <c r="M30" t="s" vm="1">
        <v>31</v>
      </c>
      <c r="P30" s="23" t="s">
        <v>6312</v>
      </c>
      <c r="Q30" s="43">
        <v>0.49925794004155538</v>
      </c>
    </row>
    <row r="31" spans="1:20" x14ac:dyDescent="0.3">
      <c r="A31" s="22" t="s">
        <v>6278</v>
      </c>
      <c r="B31" t="s">
        <v>6277</v>
      </c>
      <c r="E31" s="23" t="s">
        <v>128</v>
      </c>
      <c r="F31" s="12">
        <v>298</v>
      </c>
      <c r="H31" s="23" t="s">
        <v>128</v>
      </c>
      <c r="I31" s="44">
        <v>0.13303571428571428</v>
      </c>
      <c r="P31" s="23" t="s">
        <v>6279</v>
      </c>
      <c r="Q31" s="43">
        <v>1</v>
      </c>
    </row>
    <row r="32" spans="1:20" x14ac:dyDescent="0.3">
      <c r="A32" s="23">
        <v>245</v>
      </c>
      <c r="B32" s="41">
        <v>3.441860465116279</v>
      </c>
      <c r="E32" s="23" t="s">
        <v>47</v>
      </c>
      <c r="F32" s="12">
        <v>294</v>
      </c>
      <c r="H32" s="23" t="s">
        <v>47</v>
      </c>
      <c r="I32" s="44">
        <v>0.13125000000000001</v>
      </c>
      <c r="L32" s="22" t="s">
        <v>6278</v>
      </c>
      <c r="M32" t="s">
        <v>6338</v>
      </c>
    </row>
    <row r="33" spans="1:22" x14ac:dyDescent="0.3">
      <c r="A33" s="23">
        <v>255</v>
      </c>
      <c r="B33" s="41">
        <v>3.2571428571428571</v>
      </c>
      <c r="E33" s="23" t="s">
        <v>6279</v>
      </c>
      <c r="F33" s="12">
        <v>2240</v>
      </c>
      <c r="H33" s="23" t="s">
        <v>6279</v>
      </c>
      <c r="I33" s="44">
        <v>1</v>
      </c>
      <c r="L33" s="23" t="s">
        <v>27</v>
      </c>
      <c r="M33" s="12">
        <v>767</v>
      </c>
    </row>
    <row r="34" spans="1:22" x14ac:dyDescent="0.3">
      <c r="A34" s="23">
        <v>237</v>
      </c>
      <c r="B34" s="41">
        <v>3.2222222222222223</v>
      </c>
      <c r="L34" s="23" t="s">
        <v>18</v>
      </c>
      <c r="M34" s="12">
        <v>757</v>
      </c>
    </row>
    <row r="35" spans="1:22" x14ac:dyDescent="0.3">
      <c r="A35" s="23">
        <v>221</v>
      </c>
      <c r="B35" s="41">
        <v>3.21505376344086</v>
      </c>
      <c r="L35" s="23" t="s">
        <v>40</v>
      </c>
      <c r="M35" s="12">
        <v>716</v>
      </c>
    </row>
    <row r="36" spans="1:22" x14ac:dyDescent="0.3">
      <c r="A36" s="23">
        <v>256</v>
      </c>
      <c r="B36" s="41">
        <v>3.2063492063492065</v>
      </c>
      <c r="E36" s="22" t="s">
        <v>7</v>
      </c>
      <c r="F36" t="s" vm="2">
        <v>19</v>
      </c>
      <c r="L36" s="23" t="s">
        <v>6279</v>
      </c>
      <c r="M36" s="12">
        <v>2240</v>
      </c>
      <c r="N36" s="12">
        <f>GETPIVOTDATA("[Measures].[Count of Ride_Status]",$L$32)/3</f>
        <v>746.66666666666663</v>
      </c>
    </row>
    <row r="37" spans="1:22" x14ac:dyDescent="0.3">
      <c r="A37" s="23" t="s">
        <v>6279</v>
      </c>
      <c r="B37" s="41">
        <v>3.2599620493358632</v>
      </c>
      <c r="P37" s="45"/>
      <c r="Q37" s="45"/>
      <c r="U37" s="23"/>
      <c r="V37" s="12"/>
    </row>
    <row r="38" spans="1:22" x14ac:dyDescent="0.3">
      <c r="E38" s="22" t="s">
        <v>6278</v>
      </c>
      <c r="F38" t="s">
        <v>6315</v>
      </c>
      <c r="G38" t="s">
        <v>6326</v>
      </c>
      <c r="H38" t="s">
        <v>6338</v>
      </c>
      <c r="U38" s="23"/>
      <c r="V38" s="12"/>
    </row>
    <row r="39" spans="1:22" x14ac:dyDescent="0.3">
      <c r="E39" s="23">
        <v>210</v>
      </c>
      <c r="F39" s="12">
        <v>5681.5700000000006</v>
      </c>
      <c r="G39" s="12">
        <v>2022.9499999999998</v>
      </c>
      <c r="H39" s="12">
        <v>136</v>
      </c>
      <c r="I39" s="12"/>
      <c r="U39" s="23"/>
      <c r="V39" s="12"/>
    </row>
    <row r="40" spans="1:22" x14ac:dyDescent="0.3">
      <c r="E40" s="23">
        <v>207</v>
      </c>
      <c r="F40" s="12">
        <v>5478.6600000000017</v>
      </c>
      <c r="G40" s="12">
        <v>1902.18</v>
      </c>
      <c r="H40" s="12">
        <v>124</v>
      </c>
      <c r="I40" s="12"/>
      <c r="S40" s="22" t="s">
        <v>7</v>
      </c>
      <c r="T40" t="s" vm="2">
        <v>19</v>
      </c>
    </row>
    <row r="41" spans="1:22" x14ac:dyDescent="0.3">
      <c r="E41" s="23">
        <v>258</v>
      </c>
      <c r="F41" s="12">
        <v>5781.380000000001</v>
      </c>
      <c r="G41" s="12">
        <v>1878.2199999999993</v>
      </c>
      <c r="H41" s="12">
        <v>122</v>
      </c>
      <c r="I41" s="12"/>
    </row>
    <row r="42" spans="1:22" x14ac:dyDescent="0.3">
      <c r="E42" s="23">
        <v>257</v>
      </c>
      <c r="F42" s="12">
        <v>5297.41</v>
      </c>
      <c r="G42" s="12">
        <v>1866.2499999999991</v>
      </c>
      <c r="H42" s="12">
        <v>122</v>
      </c>
      <c r="I42" s="12"/>
      <c r="L42" s="22" t="s">
        <v>6278</v>
      </c>
      <c r="M42" t="s">
        <v>6315</v>
      </c>
      <c r="N42" t="s">
        <v>6274</v>
      </c>
      <c r="S42" s="22" t="s">
        <v>6278</v>
      </c>
      <c r="T42" t="s">
        <v>6274</v>
      </c>
    </row>
    <row r="43" spans="1:22" x14ac:dyDescent="0.3">
      <c r="E43" s="23">
        <v>234</v>
      </c>
      <c r="F43" s="12">
        <v>5553.3999999999969</v>
      </c>
      <c r="G43" s="12">
        <v>1845.3</v>
      </c>
      <c r="H43" s="12">
        <v>126</v>
      </c>
      <c r="I43" s="12"/>
      <c r="L43" s="23" t="s">
        <v>38</v>
      </c>
      <c r="M43" s="12">
        <v>22678.959999999952</v>
      </c>
      <c r="N43" s="12">
        <v>730</v>
      </c>
      <c r="S43" s="23" t="s">
        <v>6314</v>
      </c>
      <c r="T43" s="12">
        <v>1424</v>
      </c>
      <c r="U43" s="25">
        <f>GETPIVOTDATA("[Measures].[Count of Request_ID]",$S$42,"[Table2].[Time in the Day]","[Table2].[Time in the Day].&amp;[Afternoon]")/10000</f>
        <v>0.1424</v>
      </c>
    </row>
    <row r="44" spans="1:22" x14ac:dyDescent="0.3">
      <c r="E44" s="23">
        <v>211</v>
      </c>
      <c r="F44" s="12">
        <v>5402.0999999999995</v>
      </c>
      <c r="G44" s="12">
        <v>1798.96</v>
      </c>
      <c r="H44" s="12">
        <v>125</v>
      </c>
      <c r="I44" s="12"/>
      <c r="L44" s="23" t="s">
        <v>6272</v>
      </c>
      <c r="M44" s="12">
        <v>21533.450000000004</v>
      </c>
      <c r="N44" s="12">
        <v>706</v>
      </c>
      <c r="S44" s="23" t="s">
        <v>6313</v>
      </c>
      <c r="T44" s="12">
        <v>1950</v>
      </c>
      <c r="U44" s="25">
        <f>GETPIVOTDATA("[Measures].[Count of Request_ID]",$S$42,"[Table2].[Time in the Day]","[Table2].[Time in the Day].&amp;[Evening]")/T49</f>
        <v>0.19500000000000001</v>
      </c>
    </row>
    <row r="45" spans="1:22" x14ac:dyDescent="0.3">
      <c r="E45" s="23">
        <v>217</v>
      </c>
      <c r="F45" s="12">
        <v>5357.2300000000005</v>
      </c>
      <c r="G45" s="12">
        <v>1785.7800000000004</v>
      </c>
      <c r="H45" s="12">
        <v>125</v>
      </c>
      <c r="I45" s="12"/>
      <c r="L45" s="23" t="s">
        <v>30</v>
      </c>
      <c r="M45" s="12">
        <v>21260.909999999982</v>
      </c>
      <c r="N45" s="12">
        <v>682</v>
      </c>
      <c r="S45" s="23" t="s">
        <v>6312</v>
      </c>
      <c r="T45" s="12">
        <v>3364</v>
      </c>
      <c r="U45" s="25">
        <f>GETPIVOTDATA("[Measures].[Count of Request_ID]",$S$42,"[Table2].[Time in the Day]","[Table2].[Time in the Day].&amp;[Morning]")/T49</f>
        <v>0.33639999999999998</v>
      </c>
    </row>
    <row r="46" spans="1:22" x14ac:dyDescent="0.3">
      <c r="E46" s="23">
        <v>214</v>
      </c>
      <c r="F46" s="12">
        <v>5492.6599999999971</v>
      </c>
      <c r="G46" s="12">
        <v>1773.1399999999999</v>
      </c>
      <c r="H46" s="12">
        <v>123</v>
      </c>
      <c r="I46" s="12"/>
      <c r="L46" s="23" t="s">
        <v>81</v>
      </c>
      <c r="M46" s="12">
        <v>21159.78000000001</v>
      </c>
      <c r="N46" s="12">
        <v>657</v>
      </c>
      <c r="S46" s="23" t="s">
        <v>6279</v>
      </c>
      <c r="T46" s="12">
        <v>6738</v>
      </c>
      <c r="U46" s="25">
        <f>GETPIVOTDATA("[Measures].[Count of Request_ID]",$S$42)/T49</f>
        <v>0.67379999999999995</v>
      </c>
    </row>
    <row r="47" spans="1:22" x14ac:dyDescent="0.3">
      <c r="E47" s="23">
        <v>212</v>
      </c>
      <c r="F47" s="12">
        <v>5896.5400000000027</v>
      </c>
      <c r="G47" s="12">
        <v>1764.6900000000007</v>
      </c>
      <c r="H47" s="12">
        <v>122</v>
      </c>
      <c r="I47" s="12"/>
      <c r="L47" s="23" t="s">
        <v>52</v>
      </c>
      <c r="M47" s="12">
        <v>20845.740000000009</v>
      </c>
      <c r="N47" s="12">
        <v>674</v>
      </c>
    </row>
    <row r="48" spans="1:22" x14ac:dyDescent="0.3">
      <c r="E48" s="23">
        <v>236</v>
      </c>
      <c r="F48" s="12">
        <v>4929.45</v>
      </c>
      <c r="G48" s="12">
        <v>1756.9399999999998</v>
      </c>
      <c r="H48" s="12">
        <v>119</v>
      </c>
      <c r="I48" s="12"/>
      <c r="L48" s="23" t="s">
        <v>75</v>
      </c>
      <c r="M48" s="12">
        <v>20583.420000000006</v>
      </c>
      <c r="N48" s="12">
        <v>671</v>
      </c>
    </row>
    <row r="49" spans="5:20" x14ac:dyDescent="0.3">
      <c r="E49" s="23">
        <v>256</v>
      </c>
      <c r="F49" s="12">
        <v>5705.2300000000005</v>
      </c>
      <c r="G49" s="12">
        <v>1751.7999999999997</v>
      </c>
      <c r="H49" s="12">
        <v>126</v>
      </c>
      <c r="I49" s="12"/>
      <c r="L49" s="23" t="s">
        <v>58</v>
      </c>
      <c r="M49" s="12">
        <v>20397.230000000007</v>
      </c>
      <c r="N49" s="12">
        <v>682</v>
      </c>
      <c r="T49">
        <v>10000</v>
      </c>
    </row>
    <row r="50" spans="5:20" x14ac:dyDescent="0.3">
      <c r="E50" s="23">
        <v>254</v>
      </c>
      <c r="F50" s="12">
        <v>5435.0100000000011</v>
      </c>
      <c r="G50" s="12">
        <v>1718.2</v>
      </c>
      <c r="H50" s="12">
        <v>119</v>
      </c>
      <c r="I50" s="12"/>
      <c r="L50" s="23" t="s">
        <v>83</v>
      </c>
      <c r="M50" s="12">
        <v>20079.710000000003</v>
      </c>
      <c r="N50" s="12">
        <v>651</v>
      </c>
    </row>
    <row r="51" spans="5:20" x14ac:dyDescent="0.3">
      <c r="E51" s="23">
        <v>213</v>
      </c>
      <c r="F51" s="12">
        <v>4720.2199999999993</v>
      </c>
      <c r="G51" s="12">
        <v>1716.1300000000003</v>
      </c>
      <c r="H51" s="12">
        <v>111</v>
      </c>
      <c r="I51" s="12"/>
      <c r="L51" s="23" t="s">
        <v>6279</v>
      </c>
      <c r="M51" s="12">
        <v>168539.19999999984</v>
      </c>
      <c r="N51" s="12">
        <v>5453</v>
      </c>
    </row>
    <row r="52" spans="5:20" x14ac:dyDescent="0.3">
      <c r="E52" s="23">
        <v>230</v>
      </c>
      <c r="F52" s="12">
        <v>6129.5299999999979</v>
      </c>
      <c r="G52" s="12">
        <v>1710.9600000000005</v>
      </c>
      <c r="H52" s="12">
        <v>125</v>
      </c>
      <c r="I52" s="12"/>
    </row>
    <row r="53" spans="5:20" x14ac:dyDescent="0.3">
      <c r="E53" s="23">
        <v>226</v>
      </c>
      <c r="F53" s="12">
        <v>4641.8800000000019</v>
      </c>
      <c r="G53" s="12">
        <v>1704.0900000000004</v>
      </c>
      <c r="H53" s="12">
        <v>108</v>
      </c>
      <c r="I53" s="12"/>
      <c r="S53" s="45"/>
      <c r="T53" s="45"/>
    </row>
    <row r="54" spans="5:20" x14ac:dyDescent="0.3">
      <c r="E54" s="23">
        <v>227</v>
      </c>
      <c r="F54" s="12">
        <v>5350.4400000000014</v>
      </c>
      <c r="G54" s="12">
        <v>1702.7000000000003</v>
      </c>
      <c r="H54" s="12">
        <v>116</v>
      </c>
      <c r="I54" s="12"/>
      <c r="S54" s="23"/>
      <c r="T54" s="12"/>
    </row>
    <row r="55" spans="5:20" x14ac:dyDescent="0.3">
      <c r="E55" s="23">
        <v>237</v>
      </c>
      <c r="F55" s="12">
        <v>5591.6700000000019</v>
      </c>
      <c r="G55" s="12">
        <v>1700.0200000000002</v>
      </c>
      <c r="H55" s="12">
        <v>117</v>
      </c>
      <c r="I55" s="12"/>
      <c r="S55" s="23"/>
      <c r="T55" s="12"/>
    </row>
    <row r="56" spans="5:20" x14ac:dyDescent="0.3">
      <c r="E56" s="23">
        <v>225</v>
      </c>
      <c r="F56" s="12">
        <v>6186.420000000001</v>
      </c>
      <c r="G56" s="12">
        <v>1698.7000000000003</v>
      </c>
      <c r="H56" s="12">
        <v>128</v>
      </c>
      <c r="I56" s="12"/>
      <c r="S56" s="23"/>
      <c r="T56" s="12"/>
    </row>
    <row r="57" spans="5:20" x14ac:dyDescent="0.3">
      <c r="E57" s="23">
        <v>216</v>
      </c>
      <c r="F57" s="12">
        <v>5589.1599999999989</v>
      </c>
      <c r="G57" s="12">
        <v>1680.0100000000004</v>
      </c>
      <c r="H57" s="12">
        <v>115</v>
      </c>
      <c r="I57" s="12"/>
      <c r="S57" s="70"/>
      <c r="T57" s="71"/>
    </row>
    <row r="58" spans="5:20" x14ac:dyDescent="0.3">
      <c r="E58" s="23">
        <v>229</v>
      </c>
      <c r="F58" s="12">
        <v>5242.7599999999993</v>
      </c>
      <c r="G58" s="12">
        <v>1675.12</v>
      </c>
      <c r="H58" s="12">
        <v>113</v>
      </c>
      <c r="I58" s="12"/>
    </row>
    <row r="59" spans="5:20" x14ac:dyDescent="0.3">
      <c r="E59" s="23">
        <v>231</v>
      </c>
      <c r="F59" s="12">
        <v>4941.1200000000008</v>
      </c>
      <c r="G59" s="12">
        <v>1671.03</v>
      </c>
      <c r="H59" s="12">
        <v>106</v>
      </c>
      <c r="I59" s="12"/>
    </row>
    <row r="60" spans="5:20" x14ac:dyDescent="0.3">
      <c r="E60" s="23">
        <v>253</v>
      </c>
      <c r="F60" s="12">
        <v>5164.0700000000006</v>
      </c>
      <c r="G60" s="12">
        <v>1618.3400000000006</v>
      </c>
      <c r="H60" s="12">
        <v>112</v>
      </c>
      <c r="I60" s="12"/>
    </row>
    <row r="61" spans="5:20" x14ac:dyDescent="0.3">
      <c r="E61" s="23">
        <v>215</v>
      </c>
      <c r="F61" s="12">
        <v>4777.9999999999973</v>
      </c>
      <c r="G61" s="12">
        <v>1611.4199999999994</v>
      </c>
      <c r="H61" s="12">
        <v>108</v>
      </c>
      <c r="I61" s="12"/>
    </row>
    <row r="62" spans="5:20" x14ac:dyDescent="0.3">
      <c r="E62" s="23">
        <v>243</v>
      </c>
      <c r="F62" s="12">
        <v>4361.3399999999992</v>
      </c>
      <c r="G62" s="12">
        <v>1611.1799999999996</v>
      </c>
      <c r="H62" s="12">
        <v>103</v>
      </c>
      <c r="I62" s="12"/>
    </row>
    <row r="63" spans="5:20" x14ac:dyDescent="0.3">
      <c r="E63" s="23">
        <v>228</v>
      </c>
      <c r="F63" s="12">
        <v>5327.9</v>
      </c>
      <c r="G63" s="12">
        <v>1602.9600000000003</v>
      </c>
      <c r="H63" s="12">
        <v>114</v>
      </c>
      <c r="I63" s="12"/>
    </row>
    <row r="64" spans="5:20" x14ac:dyDescent="0.3">
      <c r="E64" s="23">
        <v>259</v>
      </c>
      <c r="F64" s="12">
        <v>5493.7400000000016</v>
      </c>
      <c r="G64" s="12">
        <v>1593.8899999999994</v>
      </c>
      <c r="H64" s="12">
        <v>118</v>
      </c>
      <c r="I64" s="12"/>
      <c r="L64" s="22" t="s">
        <v>6278</v>
      </c>
      <c r="M64" t="s">
        <v>6315</v>
      </c>
      <c r="O64" s="22" t="s">
        <v>6278</v>
      </c>
      <c r="P64" t="s">
        <v>6315</v>
      </c>
    </row>
    <row r="65" spans="5:17" x14ac:dyDescent="0.3">
      <c r="E65" s="23">
        <v>240</v>
      </c>
      <c r="F65" s="12">
        <v>5315.3499999999995</v>
      </c>
      <c r="G65" s="12">
        <v>1593.59</v>
      </c>
      <c r="H65" s="12">
        <v>125</v>
      </c>
      <c r="I65" s="12"/>
      <c r="L65" s="23" t="s">
        <v>72</v>
      </c>
      <c r="M65" s="12">
        <v>19919.849999999995</v>
      </c>
      <c r="O65" s="23" t="s">
        <v>40</v>
      </c>
      <c r="P65" s="12">
        <v>98543.089999999836</v>
      </c>
    </row>
    <row r="66" spans="5:17" x14ac:dyDescent="0.3">
      <c r="E66" s="23">
        <v>204</v>
      </c>
      <c r="F66" s="12">
        <v>4511.9800000000005</v>
      </c>
      <c r="G66" s="12">
        <v>1591.0599999999997</v>
      </c>
      <c r="H66" s="12">
        <v>104</v>
      </c>
      <c r="I66" s="12"/>
      <c r="L66" s="23" t="s">
        <v>81</v>
      </c>
      <c r="M66" s="12">
        <v>21159.78000000001</v>
      </c>
      <c r="O66" s="23" t="s">
        <v>18</v>
      </c>
      <c r="P66" s="12">
        <v>103602.93000000023</v>
      </c>
    </row>
    <row r="67" spans="5:17" x14ac:dyDescent="0.3">
      <c r="E67" s="23">
        <v>235</v>
      </c>
      <c r="F67" s="12">
        <v>5065.1199999999981</v>
      </c>
      <c r="G67" s="12">
        <v>1578.8800000000003</v>
      </c>
      <c r="H67" s="12">
        <v>112</v>
      </c>
      <c r="I67" s="12"/>
      <c r="L67" s="23" t="s">
        <v>94</v>
      </c>
      <c r="M67" s="12">
        <v>19410.64000000001</v>
      </c>
      <c r="O67" s="23" t="s">
        <v>27</v>
      </c>
      <c r="P67" s="12">
        <v>101130.95999999986</v>
      </c>
    </row>
    <row r="68" spans="5:17" x14ac:dyDescent="0.3">
      <c r="E68" s="23">
        <v>200</v>
      </c>
      <c r="F68" s="12">
        <v>4310.5700000000015</v>
      </c>
      <c r="G68" s="12">
        <v>1572.9499999999996</v>
      </c>
      <c r="H68" s="12">
        <v>107</v>
      </c>
      <c r="I68" s="12"/>
      <c r="L68" s="23" t="s">
        <v>6273</v>
      </c>
      <c r="M68" s="12">
        <v>19191.100000000009</v>
      </c>
      <c r="O68" s="23" t="s">
        <v>6279</v>
      </c>
      <c r="P68" s="12">
        <v>303276.98000000033</v>
      </c>
      <c r="Q68" s="12">
        <f>GETPIVOTDATA("[Measures].[Sum of Fare_GBP]",$O$64)/3</f>
        <v>101092.32666666678</v>
      </c>
    </row>
    <row r="69" spans="5:17" x14ac:dyDescent="0.3">
      <c r="E69" s="23">
        <v>252</v>
      </c>
      <c r="F69" s="12">
        <v>4948.88</v>
      </c>
      <c r="G69" s="12">
        <v>1555.6300000000006</v>
      </c>
      <c r="H69" s="12">
        <v>115</v>
      </c>
      <c r="I69" s="12"/>
      <c r="L69" s="23" t="s">
        <v>30</v>
      </c>
      <c r="M69" s="12">
        <v>21260.909999999982</v>
      </c>
    </row>
    <row r="70" spans="5:17" x14ac:dyDescent="0.3">
      <c r="E70" s="23">
        <v>201</v>
      </c>
      <c r="F70" s="12">
        <v>4927.7600000000029</v>
      </c>
      <c r="G70" s="12">
        <v>1554.86</v>
      </c>
      <c r="H70" s="12">
        <v>108</v>
      </c>
      <c r="I70" s="12"/>
      <c r="L70" s="23" t="s">
        <v>91</v>
      </c>
      <c r="M70" s="12">
        <v>18941.520000000011</v>
      </c>
    </row>
    <row r="71" spans="5:17" x14ac:dyDescent="0.3">
      <c r="E71" s="23">
        <v>244</v>
      </c>
      <c r="F71" s="12">
        <v>4648.6900000000005</v>
      </c>
      <c r="G71" s="12">
        <v>1551.64</v>
      </c>
      <c r="H71" s="12">
        <v>108</v>
      </c>
      <c r="I71" s="12"/>
      <c r="L71" s="23" t="s">
        <v>6272</v>
      </c>
      <c r="M71" s="12">
        <v>21533.450000000004</v>
      </c>
    </row>
    <row r="72" spans="5:17" x14ac:dyDescent="0.3">
      <c r="E72" s="23">
        <v>255</v>
      </c>
      <c r="F72" s="12">
        <v>4674.3300000000036</v>
      </c>
      <c r="G72" s="12">
        <v>1543.5899999999997</v>
      </c>
      <c r="H72" s="12">
        <v>105</v>
      </c>
      <c r="I72" s="12"/>
      <c r="L72" s="23" t="s">
        <v>75</v>
      </c>
      <c r="M72" s="12">
        <v>20583.420000000006</v>
      </c>
      <c r="P72" s="41">
        <f>GETPIVOTDATA("[Measures].[Sum of Fare_GBP]",$O$64)/GETPIVOTDATA("[Measures].[Count of Request_ID]",$L$42)</f>
        <v>55.61653768567767</v>
      </c>
    </row>
    <row r="73" spans="5:17" x14ac:dyDescent="0.3">
      <c r="E73" s="23">
        <v>202</v>
      </c>
      <c r="F73" s="12">
        <v>4551.6299999999983</v>
      </c>
      <c r="G73" s="12">
        <v>1538.6100000000001</v>
      </c>
      <c r="H73" s="12">
        <v>107</v>
      </c>
      <c r="I73" s="12"/>
      <c r="L73" s="23" t="s">
        <v>67</v>
      </c>
      <c r="M73" s="12">
        <v>18230.860000000004</v>
      </c>
    </row>
    <row r="74" spans="5:17" x14ac:dyDescent="0.3">
      <c r="E74" s="23">
        <v>241</v>
      </c>
      <c r="F74" s="12">
        <v>4763.0999999999985</v>
      </c>
      <c r="G74" s="12">
        <v>1508.6700000000005</v>
      </c>
      <c r="H74" s="12">
        <v>103</v>
      </c>
      <c r="I74" s="12"/>
      <c r="L74" s="23" t="s">
        <v>38</v>
      </c>
      <c r="M74" s="12">
        <v>22678.959999999952</v>
      </c>
    </row>
    <row r="75" spans="5:17" x14ac:dyDescent="0.3">
      <c r="E75" s="23">
        <v>249</v>
      </c>
      <c r="F75" s="12">
        <v>4884.5799999999972</v>
      </c>
      <c r="G75" s="12">
        <v>1505.5300000000004</v>
      </c>
      <c r="H75" s="12">
        <v>106</v>
      </c>
      <c r="I75" s="12"/>
      <c r="L75" s="23" t="s">
        <v>58</v>
      </c>
      <c r="M75" s="12">
        <v>20397.230000000007</v>
      </c>
    </row>
    <row r="76" spans="5:17" x14ac:dyDescent="0.3">
      <c r="E76" s="23">
        <v>206</v>
      </c>
      <c r="F76" s="12">
        <v>4529.1600000000008</v>
      </c>
      <c r="G76" s="12">
        <v>1496.5000000000005</v>
      </c>
      <c r="H76" s="12">
        <v>104</v>
      </c>
      <c r="I76" s="12"/>
      <c r="L76" s="23" t="s">
        <v>83</v>
      </c>
      <c r="M76" s="12">
        <v>20079.710000000003</v>
      </c>
    </row>
    <row r="77" spans="5:17" x14ac:dyDescent="0.3">
      <c r="E77" s="23">
        <v>242</v>
      </c>
      <c r="F77" s="12">
        <v>4559.1400000000003</v>
      </c>
      <c r="G77" s="12">
        <v>1494.6099999999992</v>
      </c>
      <c r="H77" s="12">
        <v>106</v>
      </c>
      <c r="I77" s="12"/>
      <c r="L77" s="23" t="s">
        <v>26</v>
      </c>
      <c r="M77" s="12">
        <v>19631.889999999989</v>
      </c>
    </row>
    <row r="78" spans="5:17" x14ac:dyDescent="0.3">
      <c r="E78" s="23">
        <v>239</v>
      </c>
      <c r="F78" s="12">
        <v>5054.7300000000005</v>
      </c>
      <c r="G78" s="12">
        <v>1493.14</v>
      </c>
      <c r="H78" s="12">
        <v>109</v>
      </c>
      <c r="I78" s="12"/>
      <c r="L78" s="23" t="s">
        <v>52</v>
      </c>
      <c r="M78" s="12">
        <v>20845.740000000009</v>
      </c>
    </row>
    <row r="79" spans="5:17" x14ac:dyDescent="0.3">
      <c r="E79" s="23">
        <v>220</v>
      </c>
      <c r="F79" s="12">
        <v>4782.9300000000012</v>
      </c>
      <c r="G79" s="12">
        <v>1492.3599999999997</v>
      </c>
      <c r="H79" s="12">
        <v>110</v>
      </c>
      <c r="I79" s="12"/>
      <c r="L79" s="23" t="s">
        <v>23</v>
      </c>
      <c r="M79" s="12">
        <v>19411.920000000009</v>
      </c>
    </row>
    <row r="80" spans="5:17" x14ac:dyDescent="0.3">
      <c r="E80" s="23">
        <v>222</v>
      </c>
      <c r="F80" s="12">
        <v>4855.7700000000004</v>
      </c>
      <c r="G80" s="12">
        <v>1489.5400000000002</v>
      </c>
      <c r="H80" s="12">
        <v>104</v>
      </c>
      <c r="I80" s="12"/>
      <c r="L80" s="23" t="s">
        <v>6279</v>
      </c>
      <c r="M80" s="12">
        <v>303276.98000000033</v>
      </c>
    </row>
    <row r="81" spans="5:9" x14ac:dyDescent="0.3">
      <c r="E81" s="23">
        <v>238</v>
      </c>
      <c r="F81" s="12">
        <v>4896.38</v>
      </c>
      <c r="G81" s="12">
        <v>1483.7699999999998</v>
      </c>
      <c r="H81" s="12">
        <v>110</v>
      </c>
      <c r="I81" s="12"/>
    </row>
    <row r="82" spans="5:9" x14ac:dyDescent="0.3">
      <c r="E82" s="23">
        <v>247</v>
      </c>
      <c r="F82" s="12">
        <v>4633.7000000000007</v>
      </c>
      <c r="G82" s="12">
        <v>1483.7499999999998</v>
      </c>
      <c r="H82" s="12">
        <v>106</v>
      </c>
      <c r="I82" s="12"/>
    </row>
    <row r="83" spans="5:9" x14ac:dyDescent="0.3">
      <c r="E83" s="23">
        <v>203</v>
      </c>
      <c r="F83" s="12">
        <v>4303.9399999999987</v>
      </c>
      <c r="G83" s="12">
        <v>1478.7700000000007</v>
      </c>
      <c r="H83" s="12">
        <v>108</v>
      </c>
      <c r="I83" s="12"/>
    </row>
    <row r="84" spans="5:9" x14ac:dyDescent="0.3">
      <c r="E84" s="23">
        <v>233</v>
      </c>
      <c r="F84" s="12">
        <v>4471.0300000000007</v>
      </c>
      <c r="G84" s="12">
        <v>1466.99</v>
      </c>
      <c r="H84" s="12">
        <v>100</v>
      </c>
      <c r="I84" s="12"/>
    </row>
    <row r="85" spans="5:9" x14ac:dyDescent="0.3">
      <c r="E85" s="23">
        <v>219</v>
      </c>
      <c r="F85" s="12">
        <v>4804.7000000000016</v>
      </c>
      <c r="G85" s="12">
        <v>1464.6600000000008</v>
      </c>
      <c r="H85" s="12">
        <v>103</v>
      </c>
      <c r="I85" s="12"/>
    </row>
    <row r="86" spans="5:9" x14ac:dyDescent="0.3">
      <c r="E86" s="23">
        <v>232</v>
      </c>
      <c r="F86" s="12">
        <v>4179.9999999999982</v>
      </c>
      <c r="G86" s="12">
        <v>1462.6000000000004</v>
      </c>
      <c r="H86" s="12">
        <v>92</v>
      </c>
      <c r="I86" s="12"/>
    </row>
    <row r="87" spans="5:9" x14ac:dyDescent="0.3">
      <c r="E87" s="23">
        <v>246</v>
      </c>
      <c r="F87" s="12">
        <v>5118.199999999998</v>
      </c>
      <c r="G87" s="12">
        <v>1453.6699999999987</v>
      </c>
      <c r="H87" s="12">
        <v>109</v>
      </c>
      <c r="I87" s="12"/>
    </row>
    <row r="88" spans="5:9" x14ac:dyDescent="0.3">
      <c r="E88" s="23">
        <v>218</v>
      </c>
      <c r="F88" s="12">
        <v>5536.7499999999991</v>
      </c>
      <c r="G88" s="12">
        <v>1414.4600000000005</v>
      </c>
      <c r="H88" s="12">
        <v>115</v>
      </c>
      <c r="I88" s="12"/>
    </row>
    <row r="89" spans="5:9" x14ac:dyDescent="0.3">
      <c r="E89" s="23">
        <v>224</v>
      </c>
      <c r="F89" s="12">
        <v>4073.329999999999</v>
      </c>
      <c r="G89" s="12">
        <v>1405.6800000000003</v>
      </c>
      <c r="H89" s="12">
        <v>95</v>
      </c>
      <c r="I89" s="12"/>
    </row>
    <row r="90" spans="5:9" x14ac:dyDescent="0.3">
      <c r="E90" s="23">
        <v>251</v>
      </c>
      <c r="F90" s="12">
        <v>4701.5999999999976</v>
      </c>
      <c r="G90" s="12">
        <v>1401.98</v>
      </c>
      <c r="H90" s="12">
        <v>107</v>
      </c>
      <c r="I90" s="12"/>
    </row>
    <row r="91" spans="5:9" x14ac:dyDescent="0.3">
      <c r="E91" s="23">
        <v>248</v>
      </c>
      <c r="F91" s="12">
        <v>5049.8499999999985</v>
      </c>
      <c r="G91" s="12">
        <v>1380.18</v>
      </c>
      <c r="H91" s="12">
        <v>104</v>
      </c>
      <c r="I91" s="12"/>
    </row>
    <row r="92" spans="5:9" x14ac:dyDescent="0.3">
      <c r="E92" s="23">
        <v>221</v>
      </c>
      <c r="F92" s="12">
        <v>4278.8899999999985</v>
      </c>
      <c r="G92" s="12">
        <v>1361.4</v>
      </c>
      <c r="H92" s="12">
        <v>93</v>
      </c>
      <c r="I92" s="12"/>
    </row>
    <row r="93" spans="5:9" x14ac:dyDescent="0.3">
      <c r="E93" s="23">
        <v>223</v>
      </c>
      <c r="F93" s="12">
        <v>4495.6500000000015</v>
      </c>
      <c r="G93" s="12">
        <v>1358.8200000000004</v>
      </c>
      <c r="H93" s="12">
        <v>103</v>
      </c>
      <c r="I93" s="12"/>
    </row>
    <row r="94" spans="5:9" x14ac:dyDescent="0.3">
      <c r="E94" s="23">
        <v>205</v>
      </c>
      <c r="F94" s="12">
        <v>4625.25</v>
      </c>
      <c r="G94" s="12">
        <v>1345.6699999999998</v>
      </c>
      <c r="H94" s="12">
        <v>97</v>
      </c>
      <c r="I94" s="12"/>
    </row>
    <row r="95" spans="5:9" x14ac:dyDescent="0.3">
      <c r="E95" s="23">
        <v>209</v>
      </c>
      <c r="F95" s="12">
        <v>4426.46</v>
      </c>
      <c r="G95" s="12">
        <v>1344.4799999999996</v>
      </c>
      <c r="H95" s="12">
        <v>98</v>
      </c>
      <c r="I95" s="12"/>
    </row>
    <row r="96" spans="5:9" x14ac:dyDescent="0.3">
      <c r="E96" s="23">
        <v>250</v>
      </c>
      <c r="F96" s="12">
        <v>4435.4699999999975</v>
      </c>
      <c r="G96" s="12">
        <v>1335.2900000000002</v>
      </c>
      <c r="H96" s="12">
        <v>100</v>
      </c>
      <c r="I96" s="12"/>
    </row>
    <row r="97" spans="5:9" x14ac:dyDescent="0.3">
      <c r="E97" s="23">
        <v>208</v>
      </c>
      <c r="F97" s="12">
        <v>4605.3499999999985</v>
      </c>
      <c r="G97" s="12">
        <v>1320.1999999999998</v>
      </c>
      <c r="H97" s="12">
        <v>104</v>
      </c>
      <c r="I97" s="12"/>
    </row>
    <row r="98" spans="5:9" x14ac:dyDescent="0.3">
      <c r="E98" s="23">
        <v>260</v>
      </c>
      <c r="F98" s="12">
        <v>4599.5899999999992</v>
      </c>
      <c r="G98" s="12">
        <v>1255.0300000000002</v>
      </c>
      <c r="H98" s="12">
        <v>92</v>
      </c>
      <c r="I98" s="12"/>
    </row>
    <row r="99" spans="5:9" x14ac:dyDescent="0.3">
      <c r="E99" s="23">
        <v>245</v>
      </c>
      <c r="F99" s="12">
        <v>4128.2299999999996</v>
      </c>
      <c r="G99" s="12">
        <v>1231.4399999999998</v>
      </c>
      <c r="H99" s="12">
        <v>86</v>
      </c>
      <c r="I99" s="12"/>
    </row>
    <row r="100" spans="5:9" x14ac:dyDescent="0.3">
      <c r="E100" s="23" t="s">
        <v>6279</v>
      </c>
      <c r="F100" s="12">
        <v>303276.98000000033</v>
      </c>
      <c r="G100" s="12">
        <v>96170.959999999934</v>
      </c>
      <c r="H100" s="12">
        <v>6738</v>
      </c>
      <c r="I100"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D8AB-8710-4B32-907A-4BF22BACA043}">
  <dimension ref="A1:S10001"/>
  <sheetViews>
    <sheetView topLeftCell="A8369" workbookViewId="0">
      <selection activeCell="B8395" sqref="B8395"/>
    </sheetView>
  </sheetViews>
  <sheetFormatPr defaultRowHeight="14.4" x14ac:dyDescent="0.3"/>
  <cols>
    <col min="1" max="1" width="13.88671875" bestFit="1" customWidth="1"/>
    <col min="2" max="2" width="16.44140625" style="1" bestFit="1" customWidth="1"/>
    <col min="3" max="3" width="16.5546875" style="11" bestFit="1" customWidth="1"/>
    <col min="4" max="4" width="7.88671875" style="11" bestFit="1" customWidth="1"/>
    <col min="5" max="5" width="16" style="11" customWidth="1"/>
    <col min="6" max="6" width="16.109375" customWidth="1"/>
    <col min="7" max="7" width="23.109375" customWidth="1"/>
    <col min="8" max="8" width="12.88671875" bestFit="1" customWidth="1"/>
    <col min="9" max="9" width="12" bestFit="1" customWidth="1"/>
    <col min="10" max="10" width="14.21875" bestFit="1" customWidth="1"/>
    <col min="11" max="11" width="12.21875" style="13" bestFit="1" customWidth="1"/>
    <col min="12" max="12" width="17.44140625" style="14" bestFit="1" customWidth="1"/>
    <col min="13" max="13" width="9.109375" bestFit="1" customWidth="1"/>
    <col min="14" max="14" width="15.44140625" bestFit="1" customWidth="1"/>
    <col min="15" max="15" width="11.77734375" bestFit="1" customWidth="1"/>
    <col min="16" max="16" width="22.33203125" bestFit="1" customWidth="1"/>
    <col min="17" max="17" width="22.88671875" bestFit="1" customWidth="1"/>
    <col min="18" max="18" width="18.88671875" bestFit="1" customWidth="1"/>
  </cols>
  <sheetData>
    <row r="1" spans="1:19" s="15" customFormat="1" ht="21.6" customHeight="1" x14ac:dyDescent="0.3">
      <c r="A1" s="15" t="s">
        <v>0</v>
      </c>
      <c r="B1" s="16" t="s">
        <v>1</v>
      </c>
      <c r="C1" s="17" t="s">
        <v>2</v>
      </c>
      <c r="D1" s="17" t="s">
        <v>6271</v>
      </c>
      <c r="E1" s="17" t="s">
        <v>6311</v>
      </c>
      <c r="F1" s="17" t="s">
        <v>6310</v>
      </c>
      <c r="G1" s="15" t="s">
        <v>3</v>
      </c>
      <c r="H1" s="15" t="s">
        <v>4</v>
      </c>
      <c r="I1" s="15" t="s">
        <v>5</v>
      </c>
      <c r="J1" s="15" t="s">
        <v>6</v>
      </c>
      <c r="K1" s="15" t="s">
        <v>7</v>
      </c>
      <c r="L1" s="18" t="s">
        <v>8</v>
      </c>
      <c r="M1" s="19" t="s">
        <v>9</v>
      </c>
      <c r="N1" s="15" t="s">
        <v>10</v>
      </c>
      <c r="O1" s="15" t="s">
        <v>11</v>
      </c>
      <c r="P1" s="15" t="s">
        <v>12</v>
      </c>
      <c r="Q1" s="15" t="s">
        <v>13</v>
      </c>
      <c r="R1" s="15" t="s">
        <v>14</v>
      </c>
      <c r="S1" s="15" t="s">
        <v>15</v>
      </c>
    </row>
    <row r="2" spans="1:19" x14ac:dyDescent="0.3">
      <c r="A2">
        <v>10002</v>
      </c>
      <c r="B2" s="1">
        <v>45767</v>
      </c>
      <c r="C2" s="11">
        <v>0.66319444444444442</v>
      </c>
      <c r="D2" s="12">
        <v>15</v>
      </c>
      <c r="E2" s="12" t="str">
        <f>IF(Table2[[#This Row],[Request_Time]]&lt;TIME(12,0,0),"Morning",IF(Table2[[#This Row],[Request_Time]]&lt;TIME(17,0,0),"Afternoon","Evening"))</f>
        <v>Afternoon</v>
      </c>
      <c r="F2" s="12"/>
      <c r="G2" t="s">
        <v>23</v>
      </c>
      <c r="H2" t="s">
        <v>83</v>
      </c>
      <c r="I2" t="s">
        <v>18</v>
      </c>
      <c r="J2">
        <v>225</v>
      </c>
      <c r="K2" t="s">
        <v>19</v>
      </c>
      <c r="L2" s="13">
        <v>57.08</v>
      </c>
      <c r="M2" s="14">
        <v>7.39</v>
      </c>
      <c r="N2">
        <v>1</v>
      </c>
      <c r="O2">
        <v>1447</v>
      </c>
      <c r="P2">
        <v>254</v>
      </c>
      <c r="Q2" t="s">
        <v>50</v>
      </c>
      <c r="S2" t="s">
        <v>36</v>
      </c>
    </row>
    <row r="3" spans="1:19" x14ac:dyDescent="0.3">
      <c r="A3">
        <v>10007</v>
      </c>
      <c r="B3" s="1">
        <v>45675</v>
      </c>
      <c r="C3" s="11">
        <v>0.2986111111111111</v>
      </c>
      <c r="D3" s="12">
        <v>7</v>
      </c>
      <c r="E3" s="12" t="str">
        <f>IF(Table2[[#This Row],[Request_Time]]&lt;TIME(12,0,0),"Morning",IF(Table2[[#This Row],[Request_Time]]&lt;TIME(17,0,0),"Afternoon","Evening"))</f>
        <v>Morning</v>
      </c>
      <c r="F3" s="12"/>
      <c r="G3" t="s">
        <v>6273</v>
      </c>
      <c r="H3" t="s">
        <v>72</v>
      </c>
      <c r="I3" t="s">
        <v>27</v>
      </c>
      <c r="J3">
        <v>205</v>
      </c>
      <c r="K3" t="s">
        <v>19</v>
      </c>
      <c r="L3" s="13">
        <v>57.97</v>
      </c>
      <c r="M3" s="14">
        <v>17.13</v>
      </c>
      <c r="N3">
        <v>3</v>
      </c>
      <c r="O3">
        <v>1900</v>
      </c>
      <c r="P3">
        <v>255</v>
      </c>
      <c r="Q3" t="s">
        <v>32</v>
      </c>
      <c r="S3" t="s">
        <v>21</v>
      </c>
    </row>
    <row r="4" spans="1:19" x14ac:dyDescent="0.3">
      <c r="A4">
        <v>10013</v>
      </c>
      <c r="B4" s="1">
        <v>45814</v>
      </c>
      <c r="C4" s="11">
        <v>0.13749999999999998</v>
      </c>
      <c r="D4" s="12">
        <v>3</v>
      </c>
      <c r="E4" s="12" t="str">
        <f>IF(Table2[[#This Row],[Request_Time]]&lt;TIME(12,0,0),"Morning",IF(Table2[[#This Row],[Request_Time]]&lt;TIME(17,0,0),"Afternoon","Evening"))</f>
        <v>Morning</v>
      </c>
      <c r="F4" s="12"/>
      <c r="G4" t="s">
        <v>58</v>
      </c>
      <c r="H4" t="s">
        <v>23</v>
      </c>
      <c r="I4" t="s">
        <v>27</v>
      </c>
      <c r="J4">
        <v>236</v>
      </c>
      <c r="K4" t="s">
        <v>19</v>
      </c>
      <c r="L4" s="13">
        <v>4.17</v>
      </c>
      <c r="M4" s="14">
        <v>26.83</v>
      </c>
      <c r="N4">
        <v>4</v>
      </c>
      <c r="O4">
        <v>1770</v>
      </c>
      <c r="P4">
        <v>254</v>
      </c>
      <c r="Q4" t="s">
        <v>20</v>
      </c>
      <c r="S4" t="s">
        <v>21</v>
      </c>
    </row>
    <row r="5" spans="1:19" x14ac:dyDescent="0.3">
      <c r="A5">
        <v>10021</v>
      </c>
      <c r="B5" s="1">
        <v>45741</v>
      </c>
      <c r="C5" s="11">
        <v>0.45694444444444443</v>
      </c>
      <c r="D5" s="12">
        <v>10</v>
      </c>
      <c r="E5" s="12" t="str">
        <f>IF(Table2[[#This Row],[Request_Time]]&lt;TIME(12,0,0),"Morning",IF(Table2[[#This Row],[Request_Time]]&lt;TIME(17,0,0),"Afternoon","Evening"))</f>
        <v>Morning</v>
      </c>
      <c r="F5" s="12"/>
      <c r="G5" t="s">
        <v>23</v>
      </c>
      <c r="H5" t="s">
        <v>72</v>
      </c>
      <c r="I5" t="s">
        <v>27</v>
      </c>
      <c r="J5">
        <v>200</v>
      </c>
      <c r="K5" t="s">
        <v>24</v>
      </c>
      <c r="L5" s="13"/>
      <c r="M5" s="14"/>
      <c r="O5">
        <v>1063</v>
      </c>
      <c r="P5">
        <v>249</v>
      </c>
    </row>
    <row r="6" spans="1:19" x14ac:dyDescent="0.3">
      <c r="A6">
        <v>10036</v>
      </c>
      <c r="B6" s="1">
        <v>45828</v>
      </c>
      <c r="C6" s="11">
        <v>0.27777777777777779</v>
      </c>
      <c r="D6" s="12">
        <v>6</v>
      </c>
      <c r="E6" s="12" t="str">
        <f>IF(Table2[[#This Row],[Request_Time]]&lt;TIME(12,0,0),"Morning",IF(Table2[[#This Row],[Request_Time]]&lt;TIME(17,0,0),"Afternoon","Evening"))</f>
        <v>Morning</v>
      </c>
      <c r="F6" s="12"/>
      <c r="G6" t="s">
        <v>23</v>
      </c>
      <c r="H6" t="s">
        <v>30</v>
      </c>
      <c r="I6" t="s">
        <v>27</v>
      </c>
      <c r="J6">
        <v>250</v>
      </c>
      <c r="K6" t="s">
        <v>31</v>
      </c>
      <c r="L6" s="13"/>
      <c r="M6" s="14"/>
      <c r="O6">
        <v>1379</v>
      </c>
      <c r="P6">
        <v>206</v>
      </c>
      <c r="R6" t="s">
        <v>55</v>
      </c>
    </row>
    <row r="7" spans="1:19" x14ac:dyDescent="0.3">
      <c r="A7">
        <v>10041</v>
      </c>
      <c r="B7" s="1">
        <v>45935</v>
      </c>
      <c r="C7" s="11">
        <v>0.31458333333333333</v>
      </c>
      <c r="D7" s="12">
        <v>7</v>
      </c>
      <c r="E7" s="12" t="str">
        <f>IF(Table2[[#This Row],[Request_Time]]&lt;TIME(12,0,0),"Morning",IF(Table2[[#This Row],[Request_Time]]&lt;TIME(17,0,0),"Afternoon","Evening"))</f>
        <v>Morning</v>
      </c>
      <c r="F7" s="12"/>
      <c r="G7" t="s">
        <v>38</v>
      </c>
      <c r="H7" t="s">
        <v>30</v>
      </c>
      <c r="I7" t="s">
        <v>27</v>
      </c>
      <c r="J7">
        <v>202</v>
      </c>
      <c r="K7" t="s">
        <v>24</v>
      </c>
      <c r="L7" s="13"/>
      <c r="M7" s="14"/>
      <c r="O7">
        <v>1009</v>
      </c>
      <c r="P7">
        <v>249</v>
      </c>
    </row>
    <row r="8" spans="1:19" x14ac:dyDescent="0.3">
      <c r="A8">
        <v>10049</v>
      </c>
      <c r="B8" s="1">
        <v>45730</v>
      </c>
      <c r="C8" s="11">
        <v>0.65</v>
      </c>
      <c r="D8" s="12">
        <v>15</v>
      </c>
      <c r="E8" s="12" t="str">
        <f>IF(Table2[[#This Row],[Request_Time]]&lt;TIME(12,0,0),"Morning",IF(Table2[[#This Row],[Request_Time]]&lt;TIME(17,0,0),"Afternoon","Evening"))</f>
        <v>Afternoon</v>
      </c>
      <c r="F8" s="12"/>
      <c r="G8" t="s">
        <v>94</v>
      </c>
      <c r="H8" t="s">
        <v>91</v>
      </c>
      <c r="I8" t="s">
        <v>18</v>
      </c>
      <c r="J8">
        <v>253</v>
      </c>
      <c r="K8" t="s">
        <v>19</v>
      </c>
      <c r="L8" s="13">
        <v>53.77</v>
      </c>
      <c r="M8" s="14">
        <v>3.61</v>
      </c>
      <c r="N8">
        <v>4</v>
      </c>
      <c r="O8">
        <v>1471</v>
      </c>
      <c r="P8">
        <v>217</v>
      </c>
      <c r="Q8" t="s">
        <v>32</v>
      </c>
      <c r="S8" t="s">
        <v>21</v>
      </c>
    </row>
    <row r="9" spans="1:19" x14ac:dyDescent="0.3">
      <c r="A9">
        <v>10050</v>
      </c>
      <c r="B9" s="1">
        <v>45936</v>
      </c>
      <c r="C9" s="11">
        <v>0.29583333333333334</v>
      </c>
      <c r="D9" s="12">
        <v>7</v>
      </c>
      <c r="E9" s="12" t="str">
        <f>IF(Table2[[#This Row],[Request_Time]]&lt;TIME(12,0,0),"Morning",IF(Table2[[#This Row],[Request_Time]]&lt;TIME(17,0,0),"Afternoon","Evening"))</f>
        <v>Morning</v>
      </c>
      <c r="F9" s="12"/>
      <c r="G9" t="s">
        <v>75</v>
      </c>
      <c r="H9" t="s">
        <v>52</v>
      </c>
      <c r="I9" t="s">
        <v>40</v>
      </c>
      <c r="J9">
        <v>203</v>
      </c>
      <c r="K9" t="s">
        <v>19</v>
      </c>
      <c r="L9" s="13">
        <v>12.11</v>
      </c>
      <c r="M9" s="14">
        <v>15.95</v>
      </c>
      <c r="N9">
        <v>1</v>
      </c>
      <c r="O9">
        <v>1298</v>
      </c>
      <c r="P9">
        <v>205</v>
      </c>
      <c r="Q9" t="s">
        <v>20</v>
      </c>
      <c r="S9" t="s">
        <v>21</v>
      </c>
    </row>
    <row r="10" spans="1:19" x14ac:dyDescent="0.3">
      <c r="A10">
        <v>10085</v>
      </c>
      <c r="B10" s="1">
        <v>45658</v>
      </c>
      <c r="C10" s="11">
        <v>0.65208333333333335</v>
      </c>
      <c r="D10" s="12">
        <v>15</v>
      </c>
      <c r="E10" s="12" t="str">
        <f>IF(Table2[[#This Row],[Request_Time]]&lt;TIME(12,0,0),"Morning",IF(Table2[[#This Row],[Request_Time]]&lt;TIME(17,0,0),"Afternoon","Evening"))</f>
        <v>Afternoon</v>
      </c>
      <c r="F10" s="12"/>
      <c r="G10" t="s">
        <v>83</v>
      </c>
      <c r="H10" t="s">
        <v>38</v>
      </c>
      <c r="I10" t="s">
        <v>40</v>
      </c>
      <c r="J10">
        <v>251</v>
      </c>
      <c r="K10" t="s">
        <v>31</v>
      </c>
      <c r="L10" s="13"/>
      <c r="M10" s="14"/>
      <c r="O10">
        <v>1232</v>
      </c>
      <c r="P10">
        <v>207</v>
      </c>
      <c r="R10" t="s">
        <v>61</v>
      </c>
    </row>
    <row r="11" spans="1:19" x14ac:dyDescent="0.3">
      <c r="A11">
        <v>10088</v>
      </c>
      <c r="B11" s="1">
        <v>45911</v>
      </c>
      <c r="C11" s="11">
        <v>0.99236111111111114</v>
      </c>
      <c r="D11" s="12">
        <v>23</v>
      </c>
      <c r="E11" s="12" t="str">
        <f>IF(Table2[[#This Row],[Request_Time]]&lt;TIME(12,0,0),"Morning",IF(Table2[[#This Row],[Request_Time]]&lt;TIME(17,0,0),"Afternoon","Evening"))</f>
        <v>Evening</v>
      </c>
      <c r="F11" s="12"/>
      <c r="G11" t="s">
        <v>6273</v>
      </c>
      <c r="H11" t="s">
        <v>6273</v>
      </c>
      <c r="I11" t="s">
        <v>18</v>
      </c>
      <c r="J11">
        <v>201</v>
      </c>
      <c r="K11" t="s">
        <v>19</v>
      </c>
      <c r="L11" s="13">
        <v>66.56</v>
      </c>
      <c r="M11" s="14">
        <v>11.61</v>
      </c>
      <c r="N11">
        <v>2</v>
      </c>
      <c r="O11">
        <v>1546</v>
      </c>
      <c r="P11">
        <v>224</v>
      </c>
      <c r="Q11" t="s">
        <v>28</v>
      </c>
      <c r="S11" t="s">
        <v>36</v>
      </c>
    </row>
    <row r="12" spans="1:19" x14ac:dyDescent="0.3">
      <c r="A12">
        <v>10088</v>
      </c>
      <c r="B12" s="1">
        <v>45728</v>
      </c>
      <c r="C12" s="11">
        <v>0.1076388888888889</v>
      </c>
      <c r="D12" s="12">
        <v>2</v>
      </c>
      <c r="E12" s="12" t="str">
        <f>IF(Table2[[#This Row],[Request_Time]]&lt;TIME(12,0,0),"Morning",IF(Table2[[#This Row],[Request_Time]]&lt;TIME(17,0,0),"Afternoon","Evening"))</f>
        <v>Morning</v>
      </c>
      <c r="F12" s="12"/>
      <c r="G12" t="s">
        <v>30</v>
      </c>
      <c r="H12" t="s">
        <v>75</v>
      </c>
      <c r="I12" t="s">
        <v>18</v>
      </c>
      <c r="J12">
        <v>246</v>
      </c>
      <c r="K12" t="s">
        <v>19</v>
      </c>
      <c r="L12" s="13">
        <v>14.43</v>
      </c>
      <c r="M12" s="14">
        <v>6.88</v>
      </c>
      <c r="N12">
        <v>2</v>
      </c>
      <c r="O12">
        <v>2170</v>
      </c>
      <c r="P12">
        <v>234</v>
      </c>
      <c r="Q12" t="s">
        <v>32</v>
      </c>
      <c r="S12" t="s">
        <v>21</v>
      </c>
    </row>
    <row r="13" spans="1:19" x14ac:dyDescent="0.3">
      <c r="A13">
        <v>10098</v>
      </c>
      <c r="B13" s="1">
        <v>45742</v>
      </c>
      <c r="C13" s="11">
        <v>0.37638888888888888</v>
      </c>
      <c r="D13" s="12">
        <v>9</v>
      </c>
      <c r="E13" s="12" t="str">
        <f>IF(Table2[[#This Row],[Request_Time]]&lt;TIME(12,0,0),"Morning",IF(Table2[[#This Row],[Request_Time]]&lt;TIME(17,0,0),"Afternoon","Evening"))</f>
        <v>Morning</v>
      </c>
      <c r="F13" s="12"/>
      <c r="G13" t="s">
        <v>6273</v>
      </c>
      <c r="H13" t="s">
        <v>94</v>
      </c>
      <c r="I13" t="s">
        <v>18</v>
      </c>
      <c r="J13">
        <v>246</v>
      </c>
      <c r="K13" t="s">
        <v>19</v>
      </c>
      <c r="L13" s="13">
        <v>49.56</v>
      </c>
      <c r="M13" s="14">
        <v>12.36</v>
      </c>
      <c r="N13">
        <v>2</v>
      </c>
      <c r="O13">
        <v>1023</v>
      </c>
      <c r="P13">
        <v>210</v>
      </c>
      <c r="Q13" t="s">
        <v>32</v>
      </c>
      <c r="S13" t="s">
        <v>21</v>
      </c>
    </row>
    <row r="14" spans="1:19" x14ac:dyDescent="0.3">
      <c r="A14">
        <v>10100</v>
      </c>
      <c r="B14" s="1">
        <v>45936</v>
      </c>
      <c r="C14" s="11">
        <v>0.42499999999999999</v>
      </c>
      <c r="D14" s="12">
        <v>10</v>
      </c>
      <c r="E14" s="12" t="str">
        <f>IF(Table2[[#This Row],[Request_Time]]&lt;TIME(12,0,0),"Morning",IF(Table2[[#This Row],[Request_Time]]&lt;TIME(17,0,0),"Afternoon","Evening"))</f>
        <v>Morning</v>
      </c>
      <c r="F14" s="12"/>
      <c r="G14" t="s">
        <v>58</v>
      </c>
      <c r="H14" t="s">
        <v>38</v>
      </c>
      <c r="I14" t="s">
        <v>18</v>
      </c>
      <c r="J14">
        <v>212</v>
      </c>
      <c r="K14" t="s">
        <v>19</v>
      </c>
      <c r="L14" s="13">
        <v>17.63</v>
      </c>
      <c r="M14" s="14">
        <v>17.239999999999998</v>
      </c>
      <c r="N14">
        <v>5</v>
      </c>
      <c r="O14">
        <v>1825</v>
      </c>
      <c r="P14">
        <v>205</v>
      </c>
      <c r="Q14" t="s">
        <v>20</v>
      </c>
      <c r="S14" t="s">
        <v>36</v>
      </c>
    </row>
    <row r="15" spans="1:19" x14ac:dyDescent="0.3">
      <c r="A15">
        <v>10101</v>
      </c>
      <c r="B15" s="1">
        <v>45885</v>
      </c>
      <c r="C15" s="11">
        <v>0.36458333333333331</v>
      </c>
      <c r="D15" s="12">
        <v>8</v>
      </c>
      <c r="E15" s="12" t="str">
        <f>IF(Table2[[#This Row],[Request_Time]]&lt;TIME(12,0,0),"Morning",IF(Table2[[#This Row],[Request_Time]]&lt;TIME(17,0,0),"Afternoon","Evening"))</f>
        <v>Morning</v>
      </c>
      <c r="F15" s="12"/>
      <c r="G15" t="s">
        <v>75</v>
      </c>
      <c r="H15" t="s">
        <v>72</v>
      </c>
      <c r="I15" t="s">
        <v>27</v>
      </c>
      <c r="J15">
        <v>205</v>
      </c>
      <c r="K15" t="s">
        <v>31</v>
      </c>
      <c r="L15" s="13"/>
      <c r="M15" s="14"/>
      <c r="O15">
        <v>1124</v>
      </c>
      <c r="P15">
        <v>254</v>
      </c>
      <c r="R15" t="s">
        <v>55</v>
      </c>
    </row>
    <row r="16" spans="1:19" x14ac:dyDescent="0.3">
      <c r="A16">
        <v>10103</v>
      </c>
      <c r="B16" s="1">
        <v>45891</v>
      </c>
      <c r="C16" s="11">
        <v>9.1666666666666674E-2</v>
      </c>
      <c r="D16" s="12">
        <v>2</v>
      </c>
      <c r="E16" s="12" t="str">
        <f>IF(Table2[[#This Row],[Request_Time]]&lt;TIME(12,0,0),"Morning",IF(Table2[[#This Row],[Request_Time]]&lt;TIME(17,0,0),"Afternoon","Evening"))</f>
        <v>Morning</v>
      </c>
      <c r="F16" s="12"/>
      <c r="G16" t="s">
        <v>38</v>
      </c>
      <c r="H16" t="s">
        <v>26</v>
      </c>
      <c r="I16" t="s">
        <v>27</v>
      </c>
      <c r="J16">
        <v>212</v>
      </c>
      <c r="K16" t="s">
        <v>19</v>
      </c>
      <c r="L16" s="13">
        <v>75.790000000000006</v>
      </c>
      <c r="M16" s="14">
        <v>12.92</v>
      </c>
      <c r="N16">
        <v>1</v>
      </c>
      <c r="O16">
        <v>1598</v>
      </c>
      <c r="P16">
        <v>231</v>
      </c>
      <c r="Q16" t="s">
        <v>44</v>
      </c>
      <c r="S16" t="s">
        <v>21</v>
      </c>
    </row>
    <row r="17" spans="1:19" x14ac:dyDescent="0.3">
      <c r="A17">
        <v>10106</v>
      </c>
      <c r="B17" s="1">
        <v>45927</v>
      </c>
      <c r="C17" s="11">
        <v>1.7361111111111112E-2</v>
      </c>
      <c r="D17" s="12">
        <v>0</v>
      </c>
      <c r="E17" s="12" t="str">
        <f>IF(Table2[[#This Row],[Request_Time]]&lt;TIME(12,0,0),"Morning",IF(Table2[[#This Row],[Request_Time]]&lt;TIME(17,0,0),"Afternoon","Evening"))</f>
        <v>Morning</v>
      </c>
      <c r="F17" s="12"/>
      <c r="G17" t="s">
        <v>94</v>
      </c>
      <c r="H17" t="s">
        <v>30</v>
      </c>
      <c r="I17" t="s">
        <v>27</v>
      </c>
      <c r="J17">
        <v>257</v>
      </c>
      <c r="K17" t="s">
        <v>24</v>
      </c>
      <c r="L17" s="13"/>
      <c r="M17" s="14"/>
      <c r="O17">
        <v>2112</v>
      </c>
      <c r="P17">
        <v>246</v>
      </c>
    </row>
    <row r="18" spans="1:19" x14ac:dyDescent="0.3">
      <c r="A18">
        <v>10124</v>
      </c>
      <c r="B18" s="1">
        <v>45871</v>
      </c>
      <c r="C18" s="11">
        <v>0.73749999999999993</v>
      </c>
      <c r="D18" s="12">
        <v>17</v>
      </c>
      <c r="E18" s="12" t="str">
        <f>IF(Table2[[#This Row],[Request_Time]]&lt;TIME(12,0,0),"Morning",IF(Table2[[#This Row],[Request_Time]]&lt;TIME(17,0,0),"Afternoon","Evening"))</f>
        <v>Evening</v>
      </c>
      <c r="F18" s="12"/>
      <c r="G18" t="s">
        <v>38</v>
      </c>
      <c r="H18" t="s">
        <v>81</v>
      </c>
      <c r="I18" t="s">
        <v>40</v>
      </c>
      <c r="J18">
        <v>223</v>
      </c>
      <c r="K18" t="s">
        <v>24</v>
      </c>
      <c r="L18" s="13"/>
      <c r="M18" s="14"/>
      <c r="O18">
        <v>1085</v>
      </c>
      <c r="P18">
        <v>216</v>
      </c>
    </row>
    <row r="19" spans="1:19" x14ac:dyDescent="0.3">
      <c r="A19">
        <v>10137</v>
      </c>
      <c r="B19" s="1">
        <v>45717</v>
      </c>
      <c r="C19" s="11">
        <v>0.59930555555555554</v>
      </c>
      <c r="D19" s="12">
        <v>14</v>
      </c>
      <c r="E19" s="12" t="str">
        <f>IF(Table2[[#This Row],[Request_Time]]&lt;TIME(12,0,0),"Morning",IF(Table2[[#This Row],[Request_Time]]&lt;TIME(17,0,0),"Afternoon","Evening"))</f>
        <v>Afternoon</v>
      </c>
      <c r="F19" s="12"/>
      <c r="G19" t="s">
        <v>6272</v>
      </c>
      <c r="H19" t="s">
        <v>75</v>
      </c>
      <c r="I19" t="s">
        <v>18</v>
      </c>
      <c r="J19">
        <v>227</v>
      </c>
      <c r="K19" t="s">
        <v>19</v>
      </c>
      <c r="L19" s="13">
        <v>23.49</v>
      </c>
      <c r="M19" s="14">
        <v>2.76</v>
      </c>
      <c r="N19">
        <v>4</v>
      </c>
      <c r="O19">
        <v>1759</v>
      </c>
      <c r="P19">
        <v>240</v>
      </c>
      <c r="Q19" t="s">
        <v>28</v>
      </c>
      <c r="S19" t="s">
        <v>21</v>
      </c>
    </row>
    <row r="20" spans="1:19" x14ac:dyDescent="0.3">
      <c r="A20">
        <v>10146</v>
      </c>
      <c r="B20" s="1">
        <v>45772</v>
      </c>
      <c r="C20" s="11">
        <v>0.35902777777777778</v>
      </c>
      <c r="D20" s="12">
        <v>8</v>
      </c>
      <c r="E20" s="12" t="str">
        <f>IF(Table2[[#This Row],[Request_Time]]&lt;TIME(12,0,0),"Morning",IF(Table2[[#This Row],[Request_Time]]&lt;TIME(17,0,0),"Afternoon","Evening"))</f>
        <v>Morning</v>
      </c>
      <c r="F20" s="12"/>
      <c r="G20" t="s">
        <v>81</v>
      </c>
      <c r="H20" t="s">
        <v>38</v>
      </c>
      <c r="I20" t="s">
        <v>40</v>
      </c>
      <c r="J20">
        <v>210</v>
      </c>
      <c r="K20" t="s">
        <v>24</v>
      </c>
      <c r="L20" s="13"/>
      <c r="M20" s="14"/>
      <c r="O20">
        <v>2105</v>
      </c>
      <c r="P20">
        <v>229</v>
      </c>
    </row>
    <row r="21" spans="1:19" x14ac:dyDescent="0.3">
      <c r="A21">
        <v>10158</v>
      </c>
      <c r="B21" s="1">
        <v>45801</v>
      </c>
      <c r="C21" s="11">
        <v>0.4604166666666667</v>
      </c>
      <c r="D21" s="12">
        <v>11</v>
      </c>
      <c r="E21" s="12" t="str">
        <f>IF(Table2[[#This Row],[Request_Time]]&lt;TIME(12,0,0),"Morning",IF(Table2[[#This Row],[Request_Time]]&lt;TIME(17,0,0),"Afternoon","Evening"))</f>
        <v>Morning</v>
      </c>
      <c r="F21" s="12"/>
      <c r="G21" t="s">
        <v>75</v>
      </c>
      <c r="H21" t="s">
        <v>91</v>
      </c>
      <c r="I21" t="s">
        <v>40</v>
      </c>
      <c r="J21">
        <v>259</v>
      </c>
      <c r="K21" t="s">
        <v>19</v>
      </c>
      <c r="L21" s="13">
        <v>72.45</v>
      </c>
      <c r="M21" s="14">
        <v>4.5599999999999996</v>
      </c>
      <c r="N21">
        <v>3</v>
      </c>
      <c r="O21">
        <v>1294</v>
      </c>
      <c r="P21">
        <v>205</v>
      </c>
      <c r="Q21" t="s">
        <v>32</v>
      </c>
      <c r="S21" t="s">
        <v>21</v>
      </c>
    </row>
    <row r="22" spans="1:19" x14ac:dyDescent="0.3">
      <c r="A22">
        <v>10159</v>
      </c>
      <c r="B22" s="1">
        <v>45683</v>
      </c>
      <c r="C22" s="11">
        <v>0.41875000000000001</v>
      </c>
      <c r="D22" s="12">
        <v>10</v>
      </c>
      <c r="E22" s="12" t="str">
        <f>IF(Table2[[#This Row],[Request_Time]]&lt;TIME(12,0,0),"Morning",IF(Table2[[#This Row],[Request_Time]]&lt;TIME(17,0,0),"Afternoon","Evening"))</f>
        <v>Morning</v>
      </c>
      <c r="F22" s="12"/>
      <c r="G22" t="s">
        <v>58</v>
      </c>
      <c r="H22" t="s">
        <v>52</v>
      </c>
      <c r="I22" t="s">
        <v>18</v>
      </c>
      <c r="J22">
        <v>222</v>
      </c>
      <c r="K22" t="s">
        <v>19</v>
      </c>
      <c r="L22" s="13">
        <v>61.67</v>
      </c>
      <c r="M22" s="14">
        <v>14.28</v>
      </c>
      <c r="N22">
        <v>1</v>
      </c>
      <c r="O22">
        <v>1111</v>
      </c>
      <c r="P22">
        <v>233</v>
      </c>
      <c r="Q22" t="s">
        <v>50</v>
      </c>
      <c r="S22" t="s">
        <v>36</v>
      </c>
    </row>
    <row r="23" spans="1:19" x14ac:dyDescent="0.3">
      <c r="A23">
        <v>10166</v>
      </c>
      <c r="B23" s="1">
        <v>45892</v>
      </c>
      <c r="C23" s="11">
        <v>0.67361111111111116</v>
      </c>
      <c r="D23" s="12">
        <v>16</v>
      </c>
      <c r="E23" s="12" t="str">
        <f>IF(Table2[[#This Row],[Request_Time]]&lt;TIME(12,0,0),"Morning",IF(Table2[[#This Row],[Request_Time]]&lt;TIME(17,0,0),"Afternoon","Evening"))</f>
        <v>Afternoon</v>
      </c>
      <c r="F23" s="12"/>
      <c r="G23" t="s">
        <v>26</v>
      </c>
      <c r="H23" t="s">
        <v>75</v>
      </c>
      <c r="I23" t="s">
        <v>40</v>
      </c>
      <c r="J23">
        <v>202</v>
      </c>
      <c r="K23" t="s">
        <v>31</v>
      </c>
      <c r="L23" s="13"/>
      <c r="M23" s="14"/>
      <c r="O23">
        <v>1097</v>
      </c>
      <c r="P23">
        <v>217</v>
      </c>
      <c r="R23" t="s">
        <v>61</v>
      </c>
    </row>
    <row r="24" spans="1:19" x14ac:dyDescent="0.3">
      <c r="A24">
        <v>10180</v>
      </c>
      <c r="B24" s="1">
        <v>45875</v>
      </c>
      <c r="C24" s="11">
        <v>0.18124999999999999</v>
      </c>
      <c r="D24" s="12">
        <v>4</v>
      </c>
      <c r="E24" s="12" t="str">
        <f>IF(Table2[[#This Row],[Request_Time]]&lt;TIME(12,0,0),"Morning",IF(Table2[[#This Row],[Request_Time]]&lt;TIME(17,0,0),"Afternoon","Evening"))</f>
        <v>Morning</v>
      </c>
      <c r="F24" s="12"/>
      <c r="G24" t="s">
        <v>94</v>
      </c>
      <c r="H24" t="s">
        <v>58</v>
      </c>
      <c r="I24" t="s">
        <v>18</v>
      </c>
      <c r="J24">
        <v>218</v>
      </c>
      <c r="K24" t="s">
        <v>31</v>
      </c>
      <c r="L24" s="13"/>
      <c r="M24" s="14"/>
      <c r="O24">
        <v>1179</v>
      </c>
      <c r="P24">
        <v>247</v>
      </c>
      <c r="R24" t="s">
        <v>32</v>
      </c>
    </row>
    <row r="25" spans="1:19" x14ac:dyDescent="0.3">
      <c r="A25">
        <v>10197</v>
      </c>
      <c r="B25" s="1">
        <v>45774</v>
      </c>
      <c r="C25" s="11">
        <v>0.30972222222222223</v>
      </c>
      <c r="D25" s="12">
        <v>7</v>
      </c>
      <c r="E25" s="12" t="str">
        <f>IF(Table2[[#This Row],[Request_Time]]&lt;TIME(12,0,0),"Morning",IF(Table2[[#This Row],[Request_Time]]&lt;TIME(17,0,0),"Afternoon","Evening"))</f>
        <v>Morning</v>
      </c>
      <c r="F25" s="12"/>
      <c r="G25" t="s">
        <v>75</v>
      </c>
      <c r="H25" t="s">
        <v>52</v>
      </c>
      <c r="I25" t="s">
        <v>27</v>
      </c>
      <c r="J25">
        <v>256</v>
      </c>
      <c r="K25" t="s">
        <v>19</v>
      </c>
      <c r="L25" s="13">
        <v>35.74</v>
      </c>
      <c r="M25" s="14">
        <v>11.76</v>
      </c>
      <c r="N25">
        <v>2</v>
      </c>
      <c r="O25">
        <v>1659</v>
      </c>
      <c r="P25">
        <v>224</v>
      </c>
      <c r="Q25" t="s">
        <v>20</v>
      </c>
      <c r="S25" t="s">
        <v>21</v>
      </c>
    </row>
    <row r="26" spans="1:19" x14ac:dyDescent="0.3">
      <c r="A26">
        <v>10202</v>
      </c>
      <c r="B26" s="1">
        <v>45864</v>
      </c>
      <c r="C26" s="11">
        <v>0.61041666666666672</v>
      </c>
      <c r="D26" s="12">
        <v>14</v>
      </c>
      <c r="E26" s="12" t="str">
        <f>IF(Table2[[#This Row],[Request_Time]]&lt;TIME(12,0,0),"Morning",IF(Table2[[#This Row],[Request_Time]]&lt;TIME(17,0,0),"Afternoon","Evening"))</f>
        <v>Afternoon</v>
      </c>
      <c r="F26" s="12"/>
      <c r="G26" t="s">
        <v>75</v>
      </c>
      <c r="H26" t="s">
        <v>83</v>
      </c>
      <c r="I26" t="s">
        <v>27</v>
      </c>
      <c r="J26">
        <v>201</v>
      </c>
      <c r="K26" t="s">
        <v>19</v>
      </c>
      <c r="L26" s="13">
        <v>14.43</v>
      </c>
      <c r="M26" s="14">
        <v>13.4</v>
      </c>
      <c r="N26">
        <v>1</v>
      </c>
      <c r="O26">
        <v>1356</v>
      </c>
      <c r="P26">
        <v>220</v>
      </c>
      <c r="Q26" t="s">
        <v>28</v>
      </c>
      <c r="S26" t="s">
        <v>36</v>
      </c>
    </row>
    <row r="27" spans="1:19" x14ac:dyDescent="0.3">
      <c r="A27">
        <v>10207</v>
      </c>
      <c r="B27" s="1">
        <v>45814</v>
      </c>
      <c r="C27" s="11">
        <v>0.41250000000000003</v>
      </c>
      <c r="D27" s="12">
        <v>9</v>
      </c>
      <c r="E27" s="12" t="str">
        <f>IF(Table2[[#This Row],[Request_Time]]&lt;TIME(12,0,0),"Morning",IF(Table2[[#This Row],[Request_Time]]&lt;TIME(17,0,0),"Afternoon","Evening"))</f>
        <v>Morning</v>
      </c>
      <c r="F27" s="12"/>
      <c r="G27" t="s">
        <v>58</v>
      </c>
      <c r="H27" t="s">
        <v>52</v>
      </c>
      <c r="I27" t="s">
        <v>18</v>
      </c>
      <c r="J27">
        <v>211</v>
      </c>
      <c r="K27" t="s">
        <v>19</v>
      </c>
      <c r="L27" s="13">
        <v>59.43</v>
      </c>
      <c r="M27" s="14">
        <v>2.73</v>
      </c>
      <c r="N27">
        <v>2</v>
      </c>
      <c r="O27">
        <v>1313</v>
      </c>
      <c r="P27">
        <v>235</v>
      </c>
      <c r="Q27" t="s">
        <v>28</v>
      </c>
      <c r="S27" t="s">
        <v>36</v>
      </c>
    </row>
    <row r="28" spans="1:19" x14ac:dyDescent="0.3">
      <c r="A28">
        <v>10210</v>
      </c>
      <c r="B28" s="1">
        <v>45963</v>
      </c>
      <c r="C28" s="11">
        <v>0.66805555555555562</v>
      </c>
      <c r="D28" s="12">
        <v>16</v>
      </c>
      <c r="E28" s="12" t="str">
        <f>IF(Table2[[#This Row],[Request_Time]]&lt;TIME(12,0,0),"Morning",IF(Table2[[#This Row],[Request_Time]]&lt;TIME(17,0,0),"Afternoon","Evening"))</f>
        <v>Afternoon</v>
      </c>
      <c r="F28" s="12"/>
      <c r="G28" t="s">
        <v>94</v>
      </c>
      <c r="H28" t="s">
        <v>67</v>
      </c>
      <c r="I28" t="s">
        <v>40</v>
      </c>
      <c r="J28">
        <v>259</v>
      </c>
      <c r="K28" t="s">
        <v>19</v>
      </c>
      <c r="L28" s="13">
        <v>69.849999999999994</v>
      </c>
      <c r="M28" s="14">
        <v>1.5</v>
      </c>
      <c r="N28">
        <v>5</v>
      </c>
      <c r="O28">
        <v>1506</v>
      </c>
      <c r="P28">
        <v>202</v>
      </c>
      <c r="Q28" t="s">
        <v>20</v>
      </c>
      <c r="S28" t="s">
        <v>36</v>
      </c>
    </row>
    <row r="29" spans="1:19" x14ac:dyDescent="0.3">
      <c r="A29">
        <v>10217</v>
      </c>
      <c r="B29" s="1">
        <v>45775</v>
      </c>
      <c r="C29" s="11">
        <v>0.97499999999999998</v>
      </c>
      <c r="D29" s="12">
        <v>23</v>
      </c>
      <c r="E29" s="12" t="str">
        <f>IF(Table2[[#This Row],[Request_Time]]&lt;TIME(12,0,0),"Morning",IF(Table2[[#This Row],[Request_Time]]&lt;TIME(17,0,0),"Afternoon","Evening"))</f>
        <v>Evening</v>
      </c>
      <c r="F29" s="12"/>
      <c r="G29" t="s">
        <v>83</v>
      </c>
      <c r="H29" t="s">
        <v>23</v>
      </c>
      <c r="I29" t="s">
        <v>27</v>
      </c>
      <c r="J29">
        <v>212</v>
      </c>
      <c r="K29" t="s">
        <v>19</v>
      </c>
      <c r="L29" s="13">
        <v>21.36</v>
      </c>
      <c r="M29" s="14">
        <v>17.170000000000002</v>
      </c>
      <c r="N29">
        <v>4</v>
      </c>
      <c r="O29">
        <v>1368</v>
      </c>
      <c r="P29">
        <v>232</v>
      </c>
      <c r="Q29" t="s">
        <v>32</v>
      </c>
      <c r="S29" t="s">
        <v>36</v>
      </c>
    </row>
    <row r="30" spans="1:19" x14ac:dyDescent="0.3">
      <c r="A30">
        <v>10224</v>
      </c>
      <c r="B30" s="1">
        <v>45992</v>
      </c>
      <c r="C30" s="11">
        <v>0.53541666666666665</v>
      </c>
      <c r="D30" s="12">
        <v>12</v>
      </c>
      <c r="E30" s="12" t="str">
        <f>IF(Table2[[#This Row],[Request_Time]]&lt;TIME(12,0,0),"Morning",IF(Table2[[#This Row],[Request_Time]]&lt;TIME(17,0,0),"Afternoon","Evening"))</f>
        <v>Afternoon</v>
      </c>
      <c r="F30" s="12"/>
      <c r="G30" t="s">
        <v>23</v>
      </c>
      <c r="H30" t="s">
        <v>52</v>
      </c>
      <c r="I30" t="s">
        <v>18</v>
      </c>
      <c r="J30">
        <v>203</v>
      </c>
      <c r="K30" t="s">
        <v>19</v>
      </c>
      <c r="L30" s="13">
        <v>11.89</v>
      </c>
      <c r="M30" s="14">
        <v>9.26</v>
      </c>
      <c r="N30">
        <v>5</v>
      </c>
      <c r="O30">
        <v>2144</v>
      </c>
      <c r="P30">
        <v>230</v>
      </c>
      <c r="Q30" t="s">
        <v>20</v>
      </c>
      <c r="S30" t="s">
        <v>36</v>
      </c>
    </row>
    <row r="31" spans="1:19" x14ac:dyDescent="0.3">
      <c r="A31">
        <v>10236</v>
      </c>
      <c r="B31" s="1">
        <v>45714</v>
      </c>
      <c r="C31" s="11">
        <v>0.9868055555555556</v>
      </c>
      <c r="D31" s="12">
        <v>23</v>
      </c>
      <c r="E31" s="12" t="str">
        <f>IF(Table2[[#This Row],[Request_Time]]&lt;TIME(12,0,0),"Morning",IF(Table2[[#This Row],[Request_Time]]&lt;TIME(17,0,0),"Afternoon","Evening"))</f>
        <v>Evening</v>
      </c>
      <c r="F31" s="12"/>
      <c r="G31" t="s">
        <v>26</v>
      </c>
      <c r="H31" t="s">
        <v>91</v>
      </c>
      <c r="I31" t="s">
        <v>27</v>
      </c>
      <c r="J31">
        <v>221</v>
      </c>
      <c r="K31" t="s">
        <v>19</v>
      </c>
      <c r="L31" s="13">
        <v>55.9</v>
      </c>
      <c r="M31" s="14">
        <v>25.57</v>
      </c>
      <c r="N31">
        <v>5</v>
      </c>
      <c r="O31">
        <v>2131</v>
      </c>
      <c r="P31">
        <v>254</v>
      </c>
      <c r="Q31" t="s">
        <v>28</v>
      </c>
      <c r="S31" t="s">
        <v>36</v>
      </c>
    </row>
    <row r="32" spans="1:19" x14ac:dyDescent="0.3">
      <c r="A32">
        <v>10238</v>
      </c>
      <c r="B32" s="1">
        <v>45900</v>
      </c>
      <c r="C32" s="11">
        <v>1.5277777777777777E-2</v>
      </c>
      <c r="D32" s="12">
        <v>0</v>
      </c>
      <c r="E32" s="12" t="str">
        <f>IF(Table2[[#This Row],[Request_Time]]&lt;TIME(12,0,0),"Morning",IF(Table2[[#This Row],[Request_Time]]&lt;TIME(17,0,0),"Afternoon","Evening"))</f>
        <v>Morning</v>
      </c>
      <c r="F32" s="12"/>
      <c r="G32" t="s">
        <v>83</v>
      </c>
      <c r="H32" t="s">
        <v>67</v>
      </c>
      <c r="I32" t="s">
        <v>18</v>
      </c>
      <c r="J32">
        <v>209</v>
      </c>
      <c r="K32" t="s">
        <v>19</v>
      </c>
      <c r="L32" s="13">
        <v>32.65</v>
      </c>
      <c r="M32" s="14">
        <v>4.7300000000000004</v>
      </c>
      <c r="N32">
        <v>3</v>
      </c>
      <c r="O32">
        <v>1768</v>
      </c>
      <c r="P32">
        <v>259</v>
      </c>
      <c r="Q32" t="s">
        <v>44</v>
      </c>
      <c r="S32" t="s">
        <v>36</v>
      </c>
    </row>
    <row r="33" spans="1:19" x14ac:dyDescent="0.3">
      <c r="A33">
        <v>10245</v>
      </c>
      <c r="B33" s="1">
        <v>45739</v>
      </c>
      <c r="C33" s="11">
        <v>2.013888888888889E-2</v>
      </c>
      <c r="D33" s="12">
        <v>0</v>
      </c>
      <c r="E33" s="12" t="str">
        <f>IF(Table2[[#This Row],[Request_Time]]&lt;TIME(12,0,0),"Morning",IF(Table2[[#This Row],[Request_Time]]&lt;TIME(17,0,0),"Afternoon","Evening"))</f>
        <v>Morning</v>
      </c>
      <c r="F33" s="12"/>
      <c r="G33" t="s">
        <v>6273</v>
      </c>
      <c r="H33" t="s">
        <v>67</v>
      </c>
      <c r="I33" t="s">
        <v>18</v>
      </c>
      <c r="J33">
        <v>247</v>
      </c>
      <c r="K33" t="s">
        <v>19</v>
      </c>
      <c r="L33" s="13">
        <v>79.569999999999993</v>
      </c>
      <c r="M33" s="14">
        <v>27.2</v>
      </c>
      <c r="N33">
        <v>4</v>
      </c>
      <c r="O33">
        <v>2080</v>
      </c>
      <c r="P33">
        <v>227</v>
      </c>
      <c r="Q33" t="s">
        <v>32</v>
      </c>
      <c r="S33" t="s">
        <v>21</v>
      </c>
    </row>
    <row r="34" spans="1:19" x14ac:dyDescent="0.3">
      <c r="A34">
        <v>10250</v>
      </c>
      <c r="B34" s="1">
        <v>45868</v>
      </c>
      <c r="C34" s="11">
        <v>0.41180555555555554</v>
      </c>
      <c r="D34" s="12">
        <v>9</v>
      </c>
      <c r="E34" s="12" t="str">
        <f>IF(Table2[[#This Row],[Request_Time]]&lt;TIME(12,0,0),"Morning",IF(Table2[[#This Row],[Request_Time]]&lt;TIME(17,0,0),"Afternoon","Evening"))</f>
        <v>Morning</v>
      </c>
      <c r="F34" s="12"/>
      <c r="G34" t="s">
        <v>6273</v>
      </c>
      <c r="H34" t="s">
        <v>91</v>
      </c>
      <c r="I34" t="s">
        <v>27</v>
      </c>
      <c r="J34">
        <v>207</v>
      </c>
      <c r="K34" t="s">
        <v>19</v>
      </c>
      <c r="L34" s="13">
        <v>56.62</v>
      </c>
      <c r="M34" s="14">
        <v>21.63</v>
      </c>
      <c r="N34">
        <v>2</v>
      </c>
      <c r="O34">
        <v>1197</v>
      </c>
      <c r="P34">
        <v>212</v>
      </c>
      <c r="Q34" t="s">
        <v>20</v>
      </c>
      <c r="S34" t="s">
        <v>21</v>
      </c>
    </row>
    <row r="35" spans="1:19" x14ac:dyDescent="0.3">
      <c r="A35">
        <v>10262</v>
      </c>
      <c r="B35" s="1">
        <v>45720</v>
      </c>
      <c r="C35" s="11">
        <v>0.36805555555555558</v>
      </c>
      <c r="D35" s="12">
        <v>8</v>
      </c>
      <c r="E35" s="12" t="str">
        <f>IF(Table2[[#This Row],[Request_Time]]&lt;TIME(12,0,0),"Morning",IF(Table2[[#This Row],[Request_Time]]&lt;TIME(17,0,0),"Afternoon","Evening"))</f>
        <v>Morning</v>
      </c>
      <c r="F35" s="12"/>
      <c r="G35" t="s">
        <v>30</v>
      </c>
      <c r="H35" t="s">
        <v>58</v>
      </c>
      <c r="I35" t="s">
        <v>18</v>
      </c>
      <c r="J35">
        <v>225</v>
      </c>
      <c r="K35" t="s">
        <v>19</v>
      </c>
      <c r="L35" s="13">
        <v>57.28</v>
      </c>
      <c r="M35" s="14">
        <v>14.3</v>
      </c>
      <c r="N35">
        <v>4</v>
      </c>
      <c r="O35">
        <v>2083</v>
      </c>
      <c r="P35">
        <v>215</v>
      </c>
      <c r="Q35" t="s">
        <v>53</v>
      </c>
      <c r="S35" t="s">
        <v>21</v>
      </c>
    </row>
    <row r="36" spans="1:19" x14ac:dyDescent="0.3">
      <c r="A36">
        <v>10271</v>
      </c>
      <c r="B36" s="1">
        <v>46013</v>
      </c>
      <c r="C36" s="11">
        <v>0.68888888888888899</v>
      </c>
      <c r="D36" s="12">
        <v>16</v>
      </c>
      <c r="E36" s="12" t="str">
        <f>IF(Table2[[#This Row],[Request_Time]]&lt;TIME(12,0,0),"Morning",IF(Table2[[#This Row],[Request_Time]]&lt;TIME(17,0,0),"Afternoon","Evening"))</f>
        <v>Afternoon</v>
      </c>
      <c r="F36" s="12"/>
      <c r="G36" t="s">
        <v>91</v>
      </c>
      <c r="H36" t="s">
        <v>72</v>
      </c>
      <c r="I36" t="s">
        <v>40</v>
      </c>
      <c r="J36">
        <v>209</v>
      </c>
      <c r="K36" t="s">
        <v>19</v>
      </c>
      <c r="L36" s="13">
        <v>66.28</v>
      </c>
      <c r="M36" s="14">
        <v>2.56</v>
      </c>
      <c r="N36">
        <v>5</v>
      </c>
      <c r="O36">
        <v>1966</v>
      </c>
      <c r="P36">
        <v>242</v>
      </c>
      <c r="Q36" t="s">
        <v>53</v>
      </c>
      <c r="S36" t="s">
        <v>21</v>
      </c>
    </row>
    <row r="37" spans="1:19" x14ac:dyDescent="0.3">
      <c r="A37">
        <v>10272</v>
      </c>
      <c r="B37" s="1">
        <v>45843</v>
      </c>
      <c r="C37" s="11">
        <v>0.20208333333333331</v>
      </c>
      <c r="D37" s="12">
        <v>4</v>
      </c>
      <c r="E37" s="12" t="str">
        <f>IF(Table2[[#This Row],[Request_Time]]&lt;TIME(12,0,0),"Morning",IF(Table2[[#This Row],[Request_Time]]&lt;TIME(17,0,0),"Afternoon","Evening"))</f>
        <v>Morning</v>
      </c>
      <c r="F37" s="12"/>
      <c r="G37" t="s">
        <v>6272</v>
      </c>
      <c r="H37" t="s">
        <v>38</v>
      </c>
      <c r="I37" t="s">
        <v>27</v>
      </c>
      <c r="J37">
        <v>240</v>
      </c>
      <c r="K37" t="s">
        <v>31</v>
      </c>
      <c r="L37" s="13"/>
      <c r="M37" s="14"/>
      <c r="O37">
        <v>1169</v>
      </c>
      <c r="P37">
        <v>221</v>
      </c>
      <c r="R37" t="s">
        <v>41</v>
      </c>
    </row>
    <row r="38" spans="1:19" x14ac:dyDescent="0.3">
      <c r="A38">
        <v>10274</v>
      </c>
      <c r="B38" s="1">
        <v>45853</v>
      </c>
      <c r="C38" s="11">
        <v>0.75555555555555554</v>
      </c>
      <c r="D38" s="12">
        <v>18</v>
      </c>
      <c r="E38" s="12" t="str">
        <f>IF(Table2[[#This Row],[Request_Time]]&lt;TIME(12,0,0),"Morning",IF(Table2[[#This Row],[Request_Time]]&lt;TIME(17,0,0),"Afternoon","Evening"))</f>
        <v>Evening</v>
      </c>
      <c r="F38" s="12"/>
      <c r="G38" t="s">
        <v>52</v>
      </c>
      <c r="H38" t="s">
        <v>94</v>
      </c>
      <c r="I38" t="s">
        <v>18</v>
      </c>
      <c r="J38">
        <v>240</v>
      </c>
      <c r="K38" t="s">
        <v>19</v>
      </c>
      <c r="L38" s="13">
        <v>27.11</v>
      </c>
      <c r="M38" s="14">
        <v>5.9</v>
      </c>
      <c r="N38">
        <v>5</v>
      </c>
      <c r="O38">
        <v>1273</v>
      </c>
      <c r="P38">
        <v>257</v>
      </c>
      <c r="Q38" t="s">
        <v>32</v>
      </c>
      <c r="S38" t="s">
        <v>36</v>
      </c>
    </row>
    <row r="39" spans="1:19" x14ac:dyDescent="0.3">
      <c r="A39">
        <v>10289</v>
      </c>
      <c r="B39" s="1">
        <v>45800</v>
      </c>
      <c r="C39" s="11">
        <v>0.52500000000000002</v>
      </c>
      <c r="D39" s="12">
        <v>12</v>
      </c>
      <c r="E39" s="12" t="str">
        <f>IF(Table2[[#This Row],[Request_Time]]&lt;TIME(12,0,0),"Morning",IF(Table2[[#This Row],[Request_Time]]&lt;TIME(17,0,0),"Afternoon","Evening"))</f>
        <v>Afternoon</v>
      </c>
      <c r="F39" s="12"/>
      <c r="G39" t="s">
        <v>72</v>
      </c>
      <c r="H39" t="s">
        <v>23</v>
      </c>
      <c r="I39" t="s">
        <v>40</v>
      </c>
      <c r="J39">
        <v>249</v>
      </c>
      <c r="K39" t="s">
        <v>19</v>
      </c>
      <c r="L39" s="13">
        <v>55.47</v>
      </c>
      <c r="M39" s="14">
        <v>5.44</v>
      </c>
      <c r="N39">
        <v>2</v>
      </c>
      <c r="O39">
        <v>1995</v>
      </c>
      <c r="P39">
        <v>202</v>
      </c>
      <c r="Q39" t="s">
        <v>53</v>
      </c>
      <c r="S39" t="s">
        <v>36</v>
      </c>
    </row>
    <row r="40" spans="1:19" x14ac:dyDescent="0.3">
      <c r="A40">
        <v>10297</v>
      </c>
      <c r="B40" s="1">
        <v>45860</v>
      </c>
      <c r="C40" s="11">
        <v>0.875</v>
      </c>
      <c r="D40" s="12">
        <v>21</v>
      </c>
      <c r="E40" s="12" t="str">
        <f>IF(Table2[[#This Row],[Request_Time]]&lt;TIME(12,0,0),"Morning",IF(Table2[[#This Row],[Request_Time]]&lt;TIME(17,0,0),"Afternoon","Evening"))</f>
        <v>Evening</v>
      </c>
      <c r="F40" s="12"/>
      <c r="G40" t="s">
        <v>30</v>
      </c>
      <c r="H40" t="s">
        <v>26</v>
      </c>
      <c r="I40" t="s">
        <v>40</v>
      </c>
      <c r="J40">
        <v>241</v>
      </c>
      <c r="K40" t="s">
        <v>24</v>
      </c>
      <c r="L40" s="13"/>
      <c r="M40" s="14"/>
      <c r="O40">
        <v>2071</v>
      </c>
      <c r="P40">
        <v>217</v>
      </c>
    </row>
    <row r="41" spans="1:19" x14ac:dyDescent="0.3">
      <c r="A41">
        <v>10304</v>
      </c>
      <c r="B41" s="1">
        <v>45684</v>
      </c>
      <c r="C41" s="11">
        <v>0.25625000000000003</v>
      </c>
      <c r="D41" s="12">
        <v>6</v>
      </c>
      <c r="E41" s="12" t="str">
        <f>IF(Table2[[#This Row],[Request_Time]]&lt;TIME(12,0,0),"Morning",IF(Table2[[#This Row],[Request_Time]]&lt;TIME(17,0,0),"Afternoon","Evening"))</f>
        <v>Morning</v>
      </c>
      <c r="F41" s="12"/>
      <c r="G41" t="s">
        <v>38</v>
      </c>
      <c r="H41" t="s">
        <v>83</v>
      </c>
      <c r="I41" t="s">
        <v>27</v>
      </c>
      <c r="J41">
        <v>209</v>
      </c>
      <c r="K41" t="s">
        <v>19</v>
      </c>
      <c r="L41" s="13">
        <v>5.12</v>
      </c>
      <c r="M41" s="14">
        <v>27.89</v>
      </c>
      <c r="N41">
        <v>5</v>
      </c>
      <c r="O41">
        <v>1541</v>
      </c>
      <c r="P41">
        <v>206</v>
      </c>
      <c r="Q41" t="s">
        <v>20</v>
      </c>
      <c r="S41" t="s">
        <v>36</v>
      </c>
    </row>
    <row r="42" spans="1:19" x14ac:dyDescent="0.3">
      <c r="A42">
        <v>10306</v>
      </c>
      <c r="B42" s="1">
        <v>45955</v>
      </c>
      <c r="C42" s="11">
        <v>0.91805555555555562</v>
      </c>
      <c r="D42" s="12">
        <v>22</v>
      </c>
      <c r="E42" s="12" t="str">
        <f>IF(Table2[[#This Row],[Request_Time]]&lt;TIME(12,0,0),"Morning",IF(Table2[[#This Row],[Request_Time]]&lt;TIME(17,0,0),"Afternoon","Evening"))</f>
        <v>Evening</v>
      </c>
      <c r="F42" s="12"/>
      <c r="G42" t="s">
        <v>81</v>
      </c>
      <c r="H42" t="s">
        <v>75</v>
      </c>
      <c r="I42" t="s">
        <v>18</v>
      </c>
      <c r="J42">
        <v>247</v>
      </c>
      <c r="K42" t="s">
        <v>31</v>
      </c>
      <c r="L42" s="13"/>
      <c r="M42" s="14"/>
      <c r="O42">
        <v>1751</v>
      </c>
      <c r="P42">
        <v>242</v>
      </c>
      <c r="R42" t="s">
        <v>61</v>
      </c>
    </row>
    <row r="43" spans="1:19" x14ac:dyDescent="0.3">
      <c r="A43">
        <v>10314</v>
      </c>
      <c r="B43" s="1">
        <v>45834</v>
      </c>
      <c r="C43" s="11">
        <v>0.35000000000000003</v>
      </c>
      <c r="D43" s="12">
        <v>8</v>
      </c>
      <c r="E43" s="12" t="str">
        <f>IF(Table2[[#This Row],[Request_Time]]&lt;TIME(12,0,0),"Morning",IF(Table2[[#This Row],[Request_Time]]&lt;TIME(17,0,0),"Afternoon","Evening"))</f>
        <v>Morning</v>
      </c>
      <c r="F43" s="12"/>
      <c r="G43" t="s">
        <v>52</v>
      </c>
      <c r="H43" t="s">
        <v>67</v>
      </c>
      <c r="I43" t="s">
        <v>27</v>
      </c>
      <c r="J43">
        <v>216</v>
      </c>
      <c r="K43" t="s">
        <v>19</v>
      </c>
      <c r="L43" s="13">
        <v>62.11</v>
      </c>
      <c r="M43" s="14">
        <v>5.0999999999999996</v>
      </c>
      <c r="N43">
        <v>4</v>
      </c>
      <c r="O43">
        <v>1496</v>
      </c>
      <c r="P43">
        <v>241</v>
      </c>
      <c r="Q43" t="s">
        <v>28</v>
      </c>
      <c r="S43" t="s">
        <v>21</v>
      </c>
    </row>
    <row r="44" spans="1:19" x14ac:dyDescent="0.3">
      <c r="A44">
        <v>10323</v>
      </c>
      <c r="B44" s="1">
        <v>45939</v>
      </c>
      <c r="C44" s="11">
        <v>0.85069444444444453</v>
      </c>
      <c r="D44" s="12">
        <v>20</v>
      </c>
      <c r="E44" s="12" t="str">
        <f>IF(Table2[[#This Row],[Request_Time]]&lt;TIME(12,0,0),"Morning",IF(Table2[[#This Row],[Request_Time]]&lt;TIME(17,0,0),"Afternoon","Evening"))</f>
        <v>Evening</v>
      </c>
      <c r="F44" s="12"/>
      <c r="G44" t="s">
        <v>75</v>
      </c>
      <c r="H44" t="s">
        <v>30</v>
      </c>
      <c r="I44" t="s">
        <v>40</v>
      </c>
      <c r="J44">
        <v>202</v>
      </c>
      <c r="K44" t="s">
        <v>19</v>
      </c>
      <c r="L44" s="13">
        <v>62.12</v>
      </c>
      <c r="M44" s="14">
        <v>7.75</v>
      </c>
      <c r="N44">
        <v>3</v>
      </c>
      <c r="O44">
        <v>2098</v>
      </c>
      <c r="P44">
        <v>226</v>
      </c>
      <c r="Q44" t="s">
        <v>53</v>
      </c>
      <c r="S44" t="s">
        <v>21</v>
      </c>
    </row>
    <row r="45" spans="1:19" x14ac:dyDescent="0.3">
      <c r="A45">
        <v>10329</v>
      </c>
      <c r="B45" s="1">
        <v>45910</v>
      </c>
      <c r="C45" s="11">
        <v>0.17569444444444446</v>
      </c>
      <c r="D45" s="12">
        <v>4</v>
      </c>
      <c r="E45" s="12" t="str">
        <f>IF(Table2[[#This Row],[Request_Time]]&lt;TIME(12,0,0),"Morning",IF(Table2[[#This Row],[Request_Time]]&lt;TIME(17,0,0),"Afternoon","Evening"))</f>
        <v>Morning</v>
      </c>
      <c r="F45" s="12"/>
      <c r="G45" t="s">
        <v>6272</v>
      </c>
      <c r="H45" t="s">
        <v>67</v>
      </c>
      <c r="I45" t="s">
        <v>27</v>
      </c>
      <c r="J45">
        <v>208</v>
      </c>
      <c r="K45" t="s">
        <v>19</v>
      </c>
      <c r="L45" s="13">
        <v>19.59</v>
      </c>
      <c r="M45" s="14">
        <v>13.63</v>
      </c>
      <c r="N45">
        <v>3</v>
      </c>
      <c r="O45">
        <v>1155</v>
      </c>
      <c r="P45">
        <v>249</v>
      </c>
      <c r="Q45" t="s">
        <v>44</v>
      </c>
      <c r="S45" t="s">
        <v>21</v>
      </c>
    </row>
    <row r="46" spans="1:19" x14ac:dyDescent="0.3">
      <c r="A46">
        <v>10333</v>
      </c>
      <c r="B46" s="1">
        <v>45679</v>
      </c>
      <c r="C46" s="11">
        <v>0.20555555555555557</v>
      </c>
      <c r="D46" s="12">
        <v>4</v>
      </c>
      <c r="E46" s="12" t="str">
        <f>IF(Table2[[#This Row],[Request_Time]]&lt;TIME(12,0,0),"Morning",IF(Table2[[#This Row],[Request_Time]]&lt;TIME(17,0,0),"Afternoon","Evening"))</f>
        <v>Morning</v>
      </c>
      <c r="F46" s="12"/>
      <c r="G46" t="s">
        <v>91</v>
      </c>
      <c r="H46" t="s">
        <v>23</v>
      </c>
      <c r="I46" t="s">
        <v>27</v>
      </c>
      <c r="J46">
        <v>226</v>
      </c>
      <c r="K46" t="s">
        <v>19</v>
      </c>
      <c r="L46" s="13">
        <v>63.18</v>
      </c>
      <c r="M46" s="14">
        <v>2.66</v>
      </c>
      <c r="N46">
        <v>4</v>
      </c>
      <c r="O46">
        <v>1997</v>
      </c>
      <c r="P46">
        <v>240</v>
      </c>
      <c r="Q46" t="s">
        <v>53</v>
      </c>
      <c r="S46" t="s">
        <v>21</v>
      </c>
    </row>
    <row r="47" spans="1:19" x14ac:dyDescent="0.3">
      <c r="A47">
        <v>10335</v>
      </c>
      <c r="B47" s="1">
        <v>46015</v>
      </c>
      <c r="C47" s="11">
        <v>0.73541666666666661</v>
      </c>
      <c r="D47" s="12">
        <v>17</v>
      </c>
      <c r="E47" s="12" t="str">
        <f>IF(Table2[[#This Row],[Request_Time]]&lt;TIME(12,0,0),"Morning",IF(Table2[[#This Row],[Request_Time]]&lt;TIME(17,0,0),"Afternoon","Evening"))</f>
        <v>Evening</v>
      </c>
      <c r="F47" s="12"/>
      <c r="G47" t="s">
        <v>91</v>
      </c>
      <c r="H47" t="s">
        <v>6272</v>
      </c>
      <c r="I47" t="s">
        <v>27</v>
      </c>
      <c r="J47">
        <v>201</v>
      </c>
      <c r="K47" t="s">
        <v>19</v>
      </c>
      <c r="L47" s="13">
        <v>33.53</v>
      </c>
      <c r="M47" s="14">
        <v>23.34</v>
      </c>
      <c r="N47">
        <v>3</v>
      </c>
      <c r="O47">
        <v>1490</v>
      </c>
      <c r="P47">
        <v>200</v>
      </c>
      <c r="Q47" t="s">
        <v>32</v>
      </c>
      <c r="S47" t="s">
        <v>36</v>
      </c>
    </row>
    <row r="48" spans="1:19" x14ac:dyDescent="0.3">
      <c r="A48">
        <v>10344</v>
      </c>
      <c r="B48" s="1">
        <v>45830</v>
      </c>
      <c r="C48" s="11">
        <v>0.7631944444444444</v>
      </c>
      <c r="D48" s="12">
        <v>18</v>
      </c>
      <c r="E48" s="12" t="str">
        <f>IF(Table2[[#This Row],[Request_Time]]&lt;TIME(12,0,0),"Morning",IF(Table2[[#This Row],[Request_Time]]&lt;TIME(17,0,0),"Afternoon","Evening"))</f>
        <v>Evening</v>
      </c>
      <c r="F48" s="12"/>
      <c r="G48" t="s">
        <v>67</v>
      </c>
      <c r="H48" t="s">
        <v>91</v>
      </c>
      <c r="I48" t="s">
        <v>18</v>
      </c>
      <c r="J48">
        <v>254</v>
      </c>
      <c r="K48" t="s">
        <v>19</v>
      </c>
      <c r="L48" s="13">
        <v>69.92</v>
      </c>
      <c r="M48" s="14">
        <v>7.44</v>
      </c>
      <c r="N48">
        <v>3</v>
      </c>
      <c r="O48">
        <v>1861</v>
      </c>
      <c r="P48">
        <v>229</v>
      </c>
      <c r="Q48" t="s">
        <v>53</v>
      </c>
      <c r="S48" t="s">
        <v>21</v>
      </c>
    </row>
    <row r="49" spans="1:19" x14ac:dyDescent="0.3">
      <c r="A49">
        <v>10382</v>
      </c>
      <c r="B49" s="1">
        <v>45997</v>
      </c>
      <c r="C49" s="11">
        <v>0.37013888888888885</v>
      </c>
      <c r="D49" s="12">
        <v>8</v>
      </c>
      <c r="E49" s="12" t="str">
        <f>IF(Table2[[#This Row],[Request_Time]]&lt;TIME(12,0,0),"Morning",IF(Table2[[#This Row],[Request_Time]]&lt;TIME(17,0,0),"Afternoon","Evening"))</f>
        <v>Morning</v>
      </c>
      <c r="F49" s="12"/>
      <c r="G49" t="s">
        <v>6272</v>
      </c>
      <c r="H49" t="s">
        <v>75</v>
      </c>
      <c r="I49" t="s">
        <v>40</v>
      </c>
      <c r="J49">
        <v>256</v>
      </c>
      <c r="K49" t="s">
        <v>19</v>
      </c>
      <c r="L49" s="13">
        <v>61.12</v>
      </c>
      <c r="M49" s="14">
        <v>7.71</v>
      </c>
      <c r="N49">
        <v>4</v>
      </c>
      <c r="O49">
        <v>2165</v>
      </c>
      <c r="P49">
        <v>217</v>
      </c>
      <c r="Q49" t="s">
        <v>32</v>
      </c>
      <c r="S49" t="s">
        <v>21</v>
      </c>
    </row>
    <row r="50" spans="1:19" x14ac:dyDescent="0.3">
      <c r="A50">
        <v>10388</v>
      </c>
      <c r="B50" s="1">
        <v>45720</v>
      </c>
      <c r="C50" s="11">
        <v>0.77708333333333324</v>
      </c>
      <c r="D50" s="12">
        <v>18</v>
      </c>
      <c r="E50" s="12" t="str">
        <f>IF(Table2[[#This Row],[Request_Time]]&lt;TIME(12,0,0),"Morning",IF(Table2[[#This Row],[Request_Time]]&lt;TIME(17,0,0),"Afternoon","Evening"))</f>
        <v>Evening</v>
      </c>
      <c r="F50" s="12"/>
      <c r="G50" t="s">
        <v>83</v>
      </c>
      <c r="H50" t="s">
        <v>26</v>
      </c>
      <c r="I50" t="s">
        <v>40</v>
      </c>
      <c r="J50">
        <v>224</v>
      </c>
      <c r="K50" t="s">
        <v>19</v>
      </c>
      <c r="L50" s="13">
        <v>7.2</v>
      </c>
      <c r="M50" s="14">
        <v>4.38</v>
      </c>
      <c r="N50">
        <v>1</v>
      </c>
      <c r="O50">
        <v>1042</v>
      </c>
      <c r="P50">
        <v>241</v>
      </c>
      <c r="Q50" t="s">
        <v>50</v>
      </c>
      <c r="S50" t="s">
        <v>21</v>
      </c>
    </row>
    <row r="51" spans="1:19" x14ac:dyDescent="0.3">
      <c r="A51">
        <v>10422</v>
      </c>
      <c r="B51" s="1">
        <v>45933</v>
      </c>
      <c r="C51" s="11">
        <v>0.20347222222222219</v>
      </c>
      <c r="D51" s="12">
        <v>4</v>
      </c>
      <c r="E51" s="12" t="str">
        <f>IF(Table2[[#This Row],[Request_Time]]&lt;TIME(12,0,0),"Morning",IF(Table2[[#This Row],[Request_Time]]&lt;TIME(17,0,0),"Afternoon","Evening"))</f>
        <v>Morning</v>
      </c>
      <c r="F51" s="12"/>
      <c r="G51" t="s">
        <v>81</v>
      </c>
      <c r="H51" t="s">
        <v>6273</v>
      </c>
      <c r="I51" t="s">
        <v>27</v>
      </c>
      <c r="J51">
        <v>217</v>
      </c>
      <c r="K51" t="s">
        <v>31</v>
      </c>
      <c r="L51" s="13"/>
      <c r="M51" s="14"/>
      <c r="O51">
        <v>1709</v>
      </c>
      <c r="P51">
        <v>244</v>
      </c>
      <c r="R51" t="s">
        <v>47</v>
      </c>
    </row>
    <row r="52" spans="1:19" x14ac:dyDescent="0.3">
      <c r="A52">
        <v>10431</v>
      </c>
      <c r="B52" s="1">
        <v>45925</v>
      </c>
      <c r="C52" s="11">
        <v>0.33749999999999997</v>
      </c>
      <c r="D52" s="12">
        <v>8</v>
      </c>
      <c r="E52" s="12" t="str">
        <f>IF(Table2[[#This Row],[Request_Time]]&lt;TIME(12,0,0),"Morning",IF(Table2[[#This Row],[Request_Time]]&lt;TIME(17,0,0),"Afternoon","Evening"))</f>
        <v>Morning</v>
      </c>
      <c r="F52" s="12"/>
      <c r="G52" t="s">
        <v>38</v>
      </c>
      <c r="H52" t="s">
        <v>91</v>
      </c>
      <c r="I52" t="s">
        <v>18</v>
      </c>
      <c r="J52">
        <v>212</v>
      </c>
      <c r="K52" t="s">
        <v>24</v>
      </c>
      <c r="L52" s="13"/>
      <c r="M52" s="14"/>
      <c r="O52">
        <v>1918</v>
      </c>
      <c r="P52">
        <v>200</v>
      </c>
    </row>
    <row r="53" spans="1:19" x14ac:dyDescent="0.3">
      <c r="A53">
        <v>10439</v>
      </c>
      <c r="B53" s="1">
        <v>45701</v>
      </c>
      <c r="C53" s="11">
        <v>0.38055555555555554</v>
      </c>
      <c r="D53" s="12">
        <v>9</v>
      </c>
      <c r="E53" s="12" t="str">
        <f>IF(Table2[[#This Row],[Request_Time]]&lt;TIME(12,0,0),"Morning",IF(Table2[[#This Row],[Request_Time]]&lt;TIME(17,0,0),"Afternoon","Evening"))</f>
        <v>Morning</v>
      </c>
      <c r="F53" s="12"/>
      <c r="G53" t="s">
        <v>26</v>
      </c>
      <c r="H53" t="s">
        <v>67</v>
      </c>
      <c r="I53" t="s">
        <v>40</v>
      </c>
      <c r="J53">
        <v>212</v>
      </c>
      <c r="K53" t="s">
        <v>19</v>
      </c>
      <c r="L53" s="13">
        <v>77.349999999999994</v>
      </c>
      <c r="M53" s="14">
        <v>4.66</v>
      </c>
      <c r="N53">
        <v>5</v>
      </c>
      <c r="O53">
        <v>1423</v>
      </c>
      <c r="P53">
        <v>226</v>
      </c>
      <c r="Q53" t="s">
        <v>50</v>
      </c>
      <c r="S53" t="s">
        <v>36</v>
      </c>
    </row>
    <row r="54" spans="1:19" x14ac:dyDescent="0.3">
      <c r="A54">
        <v>10447</v>
      </c>
      <c r="B54" s="1">
        <v>45677</v>
      </c>
      <c r="C54" s="11">
        <v>0.98472222222222217</v>
      </c>
      <c r="D54" s="12">
        <v>23</v>
      </c>
      <c r="E54" s="12" t="str">
        <f>IF(Table2[[#This Row],[Request_Time]]&lt;TIME(12,0,0),"Morning",IF(Table2[[#This Row],[Request_Time]]&lt;TIME(17,0,0),"Afternoon","Evening"))</f>
        <v>Evening</v>
      </c>
      <c r="F54" s="12"/>
      <c r="G54" t="s">
        <v>58</v>
      </c>
      <c r="H54" t="s">
        <v>83</v>
      </c>
      <c r="I54" t="s">
        <v>40</v>
      </c>
      <c r="J54">
        <v>259</v>
      </c>
      <c r="K54" t="s">
        <v>19</v>
      </c>
      <c r="L54" s="13">
        <v>65.63</v>
      </c>
      <c r="M54" s="14">
        <v>11.17</v>
      </c>
      <c r="N54">
        <v>3</v>
      </c>
      <c r="O54">
        <v>1104</v>
      </c>
      <c r="P54">
        <v>229</v>
      </c>
      <c r="Q54" t="s">
        <v>53</v>
      </c>
      <c r="S54" t="s">
        <v>36</v>
      </c>
    </row>
    <row r="55" spans="1:19" x14ac:dyDescent="0.3">
      <c r="A55">
        <v>10447</v>
      </c>
      <c r="B55" s="1">
        <v>45678</v>
      </c>
      <c r="C55" s="11">
        <v>0.83819444444444446</v>
      </c>
      <c r="D55" s="12">
        <v>20</v>
      </c>
      <c r="E55" s="12" t="str">
        <f>IF(Table2[[#This Row],[Request_Time]]&lt;TIME(12,0,0),"Morning",IF(Table2[[#This Row],[Request_Time]]&lt;TIME(17,0,0),"Afternoon","Evening"))</f>
        <v>Evening</v>
      </c>
      <c r="F55" s="12"/>
      <c r="G55" t="s">
        <v>58</v>
      </c>
      <c r="H55" t="s">
        <v>58</v>
      </c>
      <c r="I55" t="s">
        <v>18</v>
      </c>
      <c r="J55">
        <v>209</v>
      </c>
      <c r="K55" t="s">
        <v>24</v>
      </c>
      <c r="L55" s="13"/>
      <c r="M55" s="14"/>
      <c r="O55">
        <v>2012</v>
      </c>
      <c r="P55">
        <v>237</v>
      </c>
    </row>
    <row r="56" spans="1:19" x14ac:dyDescent="0.3">
      <c r="A56">
        <v>10449</v>
      </c>
      <c r="B56" s="1">
        <v>45861</v>
      </c>
      <c r="C56" s="11">
        <v>0.6</v>
      </c>
      <c r="D56" s="12">
        <v>14</v>
      </c>
      <c r="E56" s="12" t="str">
        <f>IF(Table2[[#This Row],[Request_Time]]&lt;TIME(12,0,0),"Morning",IF(Table2[[#This Row],[Request_Time]]&lt;TIME(17,0,0),"Afternoon","Evening"))</f>
        <v>Afternoon</v>
      </c>
      <c r="F56" s="12"/>
      <c r="G56" t="s">
        <v>58</v>
      </c>
      <c r="H56" t="s">
        <v>26</v>
      </c>
      <c r="I56" t="s">
        <v>40</v>
      </c>
      <c r="J56">
        <v>237</v>
      </c>
      <c r="K56" t="s">
        <v>19</v>
      </c>
      <c r="L56" s="13">
        <v>48.61</v>
      </c>
      <c r="M56" s="14">
        <v>16.89</v>
      </c>
      <c r="N56">
        <v>4</v>
      </c>
      <c r="O56">
        <v>1466</v>
      </c>
      <c r="P56">
        <v>237</v>
      </c>
      <c r="Q56" t="s">
        <v>32</v>
      </c>
      <c r="S56" t="s">
        <v>36</v>
      </c>
    </row>
    <row r="57" spans="1:19" x14ac:dyDescent="0.3">
      <c r="A57">
        <v>10449</v>
      </c>
      <c r="B57" s="1">
        <v>45875</v>
      </c>
      <c r="C57" s="11">
        <v>0.42152777777777778</v>
      </c>
      <c r="D57" s="12">
        <v>10</v>
      </c>
      <c r="E57" s="12" t="str">
        <f>IF(Table2[[#This Row],[Request_Time]]&lt;TIME(12,0,0),"Morning",IF(Table2[[#This Row],[Request_Time]]&lt;TIME(17,0,0),"Afternoon","Evening"))</f>
        <v>Morning</v>
      </c>
      <c r="F57" s="12"/>
      <c r="G57" t="s">
        <v>30</v>
      </c>
      <c r="H57" t="s">
        <v>52</v>
      </c>
      <c r="I57" t="s">
        <v>18</v>
      </c>
      <c r="J57">
        <v>221</v>
      </c>
      <c r="K57" t="s">
        <v>24</v>
      </c>
      <c r="L57" s="13"/>
      <c r="M57" s="14"/>
      <c r="O57">
        <v>1327</v>
      </c>
      <c r="P57">
        <v>239</v>
      </c>
    </row>
    <row r="58" spans="1:19" x14ac:dyDescent="0.3">
      <c r="A58">
        <v>10451</v>
      </c>
      <c r="B58" s="1">
        <v>45770</v>
      </c>
      <c r="C58" s="11">
        <v>0.94027777777777777</v>
      </c>
      <c r="D58" s="12">
        <v>22</v>
      </c>
      <c r="E58" s="12" t="str">
        <f>IF(Table2[[#This Row],[Request_Time]]&lt;TIME(12,0,0),"Morning",IF(Table2[[#This Row],[Request_Time]]&lt;TIME(17,0,0),"Afternoon","Evening"))</f>
        <v>Evening</v>
      </c>
      <c r="F58" s="12"/>
      <c r="G58" t="s">
        <v>83</v>
      </c>
      <c r="H58" t="s">
        <v>91</v>
      </c>
      <c r="I58" t="s">
        <v>40</v>
      </c>
      <c r="J58">
        <v>220</v>
      </c>
      <c r="K58" t="s">
        <v>31</v>
      </c>
      <c r="L58" s="13"/>
      <c r="M58" s="14"/>
      <c r="O58">
        <v>1344</v>
      </c>
      <c r="P58">
        <v>223</v>
      </c>
      <c r="R58" t="s">
        <v>61</v>
      </c>
    </row>
    <row r="59" spans="1:19" x14ac:dyDescent="0.3">
      <c r="A59">
        <v>10465</v>
      </c>
      <c r="B59" s="1">
        <v>45860</v>
      </c>
      <c r="C59" s="11">
        <v>0.56666666666666665</v>
      </c>
      <c r="D59" s="12">
        <v>13</v>
      </c>
      <c r="E59" s="12" t="str">
        <f>IF(Table2[[#This Row],[Request_Time]]&lt;TIME(12,0,0),"Morning",IF(Table2[[#This Row],[Request_Time]]&lt;TIME(17,0,0),"Afternoon","Evening"))</f>
        <v>Afternoon</v>
      </c>
      <c r="F59" s="12"/>
      <c r="G59" t="s">
        <v>91</v>
      </c>
      <c r="H59" t="s">
        <v>6273</v>
      </c>
      <c r="I59" t="s">
        <v>18</v>
      </c>
      <c r="J59">
        <v>225</v>
      </c>
      <c r="K59" t="s">
        <v>19</v>
      </c>
      <c r="L59" s="13">
        <v>83.09</v>
      </c>
      <c r="M59" s="14">
        <v>24.28</v>
      </c>
      <c r="N59">
        <v>4</v>
      </c>
      <c r="O59">
        <v>2039</v>
      </c>
      <c r="P59">
        <v>251</v>
      </c>
      <c r="Q59" t="s">
        <v>44</v>
      </c>
      <c r="S59" t="s">
        <v>21</v>
      </c>
    </row>
    <row r="60" spans="1:19" x14ac:dyDescent="0.3">
      <c r="A60">
        <v>10470</v>
      </c>
      <c r="B60" s="1">
        <v>45965</v>
      </c>
      <c r="C60" s="11">
        <v>0.91111111111111109</v>
      </c>
      <c r="D60" s="12">
        <v>21</v>
      </c>
      <c r="E60" s="12" t="str">
        <f>IF(Table2[[#This Row],[Request_Time]]&lt;TIME(12,0,0),"Morning",IF(Table2[[#This Row],[Request_Time]]&lt;TIME(17,0,0),"Afternoon","Evening"))</f>
        <v>Evening</v>
      </c>
      <c r="F60" s="12"/>
      <c r="G60" t="s">
        <v>75</v>
      </c>
      <c r="H60" t="s">
        <v>52</v>
      </c>
      <c r="I60" t="s">
        <v>27</v>
      </c>
      <c r="J60">
        <v>206</v>
      </c>
      <c r="K60" t="s">
        <v>19</v>
      </c>
      <c r="L60" s="13">
        <v>10.34</v>
      </c>
      <c r="M60" s="14">
        <v>7.65</v>
      </c>
      <c r="N60">
        <v>5</v>
      </c>
      <c r="O60">
        <v>2132</v>
      </c>
      <c r="P60">
        <v>225</v>
      </c>
      <c r="Q60" t="s">
        <v>44</v>
      </c>
      <c r="S60" t="s">
        <v>36</v>
      </c>
    </row>
    <row r="61" spans="1:19" x14ac:dyDescent="0.3">
      <c r="A61">
        <v>10480</v>
      </c>
      <c r="B61" s="1">
        <v>45889</v>
      </c>
      <c r="C61" s="11">
        <v>0.77638888888888891</v>
      </c>
      <c r="D61" s="12">
        <v>18</v>
      </c>
      <c r="E61" s="12" t="str">
        <f>IF(Table2[[#This Row],[Request_Time]]&lt;TIME(12,0,0),"Morning",IF(Table2[[#This Row],[Request_Time]]&lt;TIME(17,0,0),"Afternoon","Evening"))</f>
        <v>Evening</v>
      </c>
      <c r="F61" s="12"/>
      <c r="G61" t="s">
        <v>6272</v>
      </c>
      <c r="H61" t="s">
        <v>67</v>
      </c>
      <c r="I61" t="s">
        <v>27</v>
      </c>
      <c r="J61">
        <v>245</v>
      </c>
      <c r="K61" t="s">
        <v>31</v>
      </c>
      <c r="L61" s="13"/>
      <c r="M61" s="14"/>
      <c r="O61">
        <v>1689</v>
      </c>
      <c r="P61">
        <v>244</v>
      </c>
      <c r="R61" t="s">
        <v>61</v>
      </c>
    </row>
    <row r="62" spans="1:19" x14ac:dyDescent="0.3">
      <c r="A62">
        <v>10487</v>
      </c>
      <c r="B62" s="1">
        <v>46007</v>
      </c>
      <c r="C62" s="11">
        <v>0.8354166666666667</v>
      </c>
      <c r="D62" s="12">
        <v>20</v>
      </c>
      <c r="E62" s="12" t="str">
        <f>IF(Table2[[#This Row],[Request_Time]]&lt;TIME(12,0,0),"Morning",IF(Table2[[#This Row],[Request_Time]]&lt;TIME(17,0,0),"Afternoon","Evening"))</f>
        <v>Evening</v>
      </c>
      <c r="F62" s="12"/>
      <c r="G62" t="s">
        <v>91</v>
      </c>
      <c r="H62" t="s">
        <v>94</v>
      </c>
      <c r="I62" t="s">
        <v>40</v>
      </c>
      <c r="J62">
        <v>222</v>
      </c>
      <c r="K62" t="s">
        <v>19</v>
      </c>
      <c r="L62" s="13">
        <v>4.51</v>
      </c>
      <c r="M62" s="14">
        <v>17.45</v>
      </c>
      <c r="N62">
        <v>3</v>
      </c>
      <c r="O62">
        <v>1312</v>
      </c>
      <c r="P62">
        <v>218</v>
      </c>
      <c r="Q62" t="s">
        <v>32</v>
      </c>
      <c r="S62" t="s">
        <v>36</v>
      </c>
    </row>
    <row r="63" spans="1:19" x14ac:dyDescent="0.3">
      <c r="A63">
        <v>10491</v>
      </c>
      <c r="B63" s="1">
        <v>45953</v>
      </c>
      <c r="C63" s="11">
        <v>0.62777777777777777</v>
      </c>
      <c r="D63" s="12">
        <v>15</v>
      </c>
      <c r="E63" s="12" t="str">
        <f>IF(Table2[[#This Row],[Request_Time]]&lt;TIME(12,0,0),"Morning",IF(Table2[[#This Row],[Request_Time]]&lt;TIME(17,0,0),"Afternoon","Evening"))</f>
        <v>Afternoon</v>
      </c>
      <c r="F63" s="12"/>
      <c r="G63" t="s">
        <v>23</v>
      </c>
      <c r="H63" t="s">
        <v>91</v>
      </c>
      <c r="I63" t="s">
        <v>27</v>
      </c>
      <c r="J63">
        <v>239</v>
      </c>
      <c r="K63" t="s">
        <v>19</v>
      </c>
      <c r="L63" s="13">
        <v>49.8</v>
      </c>
      <c r="M63" s="14">
        <v>14.28</v>
      </c>
      <c r="N63">
        <v>2</v>
      </c>
      <c r="O63">
        <v>1701</v>
      </c>
      <c r="P63">
        <v>229</v>
      </c>
      <c r="Q63" t="s">
        <v>28</v>
      </c>
      <c r="S63" t="s">
        <v>21</v>
      </c>
    </row>
    <row r="64" spans="1:19" x14ac:dyDescent="0.3">
      <c r="A64">
        <v>10509</v>
      </c>
      <c r="B64" s="1">
        <v>45704</v>
      </c>
      <c r="C64" s="11">
        <v>0.20277777777777781</v>
      </c>
      <c r="D64" s="12">
        <v>4</v>
      </c>
      <c r="E64" s="12" t="str">
        <f>IF(Table2[[#This Row],[Request_Time]]&lt;TIME(12,0,0),"Morning",IF(Table2[[#This Row],[Request_Time]]&lt;TIME(17,0,0),"Afternoon","Evening"))</f>
        <v>Morning</v>
      </c>
      <c r="F64" s="12"/>
      <c r="G64" t="s">
        <v>26</v>
      </c>
      <c r="H64" t="s">
        <v>23</v>
      </c>
      <c r="I64" t="s">
        <v>40</v>
      </c>
      <c r="J64">
        <v>246</v>
      </c>
      <c r="K64" t="s">
        <v>19</v>
      </c>
      <c r="L64" s="13">
        <v>46.99</v>
      </c>
      <c r="M64" s="14">
        <v>25.56</v>
      </c>
      <c r="N64">
        <v>5</v>
      </c>
      <c r="O64">
        <v>1250</v>
      </c>
      <c r="P64">
        <v>207</v>
      </c>
      <c r="Q64" t="s">
        <v>32</v>
      </c>
      <c r="S64" t="s">
        <v>21</v>
      </c>
    </row>
    <row r="65" spans="1:19" x14ac:dyDescent="0.3">
      <c r="A65">
        <v>10522</v>
      </c>
      <c r="B65" s="1">
        <v>45756</v>
      </c>
      <c r="C65" s="11">
        <v>0.72499999999999998</v>
      </c>
      <c r="D65" s="12">
        <v>17</v>
      </c>
      <c r="E65" s="12" t="str">
        <f>IF(Table2[[#This Row],[Request_Time]]&lt;TIME(12,0,0),"Morning",IF(Table2[[#This Row],[Request_Time]]&lt;TIME(17,0,0),"Afternoon","Evening"))</f>
        <v>Evening</v>
      </c>
      <c r="F65" s="12"/>
      <c r="G65" t="s">
        <v>81</v>
      </c>
      <c r="H65" t="s">
        <v>52</v>
      </c>
      <c r="I65" t="s">
        <v>27</v>
      </c>
      <c r="J65">
        <v>250</v>
      </c>
      <c r="K65" t="s">
        <v>19</v>
      </c>
      <c r="L65" s="13">
        <v>4.7300000000000004</v>
      </c>
      <c r="M65" s="14">
        <v>11.04</v>
      </c>
      <c r="N65">
        <v>4</v>
      </c>
      <c r="O65">
        <v>1552</v>
      </c>
      <c r="P65">
        <v>237</v>
      </c>
      <c r="Q65" t="s">
        <v>28</v>
      </c>
      <c r="S65" t="s">
        <v>21</v>
      </c>
    </row>
    <row r="66" spans="1:19" x14ac:dyDescent="0.3">
      <c r="A66">
        <v>10527</v>
      </c>
      <c r="B66" s="1">
        <v>46021</v>
      </c>
      <c r="C66" s="11">
        <v>0.83958333333333324</v>
      </c>
      <c r="D66" s="12">
        <v>20</v>
      </c>
      <c r="E66" s="12" t="str">
        <f>IF(Table2[[#This Row],[Request_Time]]&lt;TIME(12,0,0),"Morning",IF(Table2[[#This Row],[Request_Time]]&lt;TIME(17,0,0),"Afternoon","Evening"))</f>
        <v>Evening</v>
      </c>
      <c r="F66" s="12"/>
      <c r="G66" t="s">
        <v>6273</v>
      </c>
      <c r="H66" t="s">
        <v>23</v>
      </c>
      <c r="I66" t="s">
        <v>18</v>
      </c>
      <c r="J66">
        <v>216</v>
      </c>
      <c r="K66" t="s">
        <v>19</v>
      </c>
      <c r="L66" s="13">
        <v>29.69</v>
      </c>
      <c r="M66" s="14">
        <v>6.48</v>
      </c>
      <c r="N66">
        <v>3</v>
      </c>
      <c r="O66">
        <v>2196</v>
      </c>
      <c r="P66">
        <v>207</v>
      </c>
      <c r="Q66" t="s">
        <v>28</v>
      </c>
      <c r="S66" t="s">
        <v>21</v>
      </c>
    </row>
    <row r="67" spans="1:19" x14ac:dyDescent="0.3">
      <c r="A67">
        <v>10562</v>
      </c>
      <c r="B67" s="1">
        <v>45962</v>
      </c>
      <c r="C67" s="11">
        <v>0.94166666666666676</v>
      </c>
      <c r="D67" s="12">
        <v>22</v>
      </c>
      <c r="E67" s="12" t="str">
        <f>IF(Table2[[#This Row],[Request_Time]]&lt;TIME(12,0,0),"Morning",IF(Table2[[#This Row],[Request_Time]]&lt;TIME(17,0,0),"Afternoon","Evening"))</f>
        <v>Evening</v>
      </c>
      <c r="F67" s="12"/>
      <c r="G67" t="s">
        <v>75</v>
      </c>
      <c r="H67" t="s">
        <v>75</v>
      </c>
      <c r="I67" t="s">
        <v>27</v>
      </c>
      <c r="J67">
        <v>236</v>
      </c>
      <c r="K67" t="s">
        <v>24</v>
      </c>
      <c r="L67" s="13"/>
      <c r="M67" s="14"/>
      <c r="O67">
        <v>1452</v>
      </c>
      <c r="P67">
        <v>207</v>
      </c>
    </row>
    <row r="68" spans="1:19" x14ac:dyDescent="0.3">
      <c r="A68">
        <v>10565</v>
      </c>
      <c r="B68" s="1">
        <v>45684</v>
      </c>
      <c r="C68" s="11">
        <v>0.82500000000000007</v>
      </c>
      <c r="D68" s="12">
        <v>19</v>
      </c>
      <c r="E68" s="12" t="str">
        <f>IF(Table2[[#This Row],[Request_Time]]&lt;TIME(12,0,0),"Morning",IF(Table2[[#This Row],[Request_Time]]&lt;TIME(17,0,0),"Afternoon","Evening"))</f>
        <v>Evening</v>
      </c>
      <c r="F68" s="12"/>
      <c r="G68" t="s">
        <v>6273</v>
      </c>
      <c r="H68" t="s">
        <v>6273</v>
      </c>
      <c r="I68" t="s">
        <v>18</v>
      </c>
      <c r="J68">
        <v>258</v>
      </c>
      <c r="K68" t="s">
        <v>31</v>
      </c>
      <c r="L68" s="13"/>
      <c r="M68" s="14"/>
      <c r="O68">
        <v>2110</v>
      </c>
      <c r="P68">
        <v>254</v>
      </c>
      <c r="R68" t="s">
        <v>32</v>
      </c>
    </row>
    <row r="69" spans="1:19" x14ac:dyDescent="0.3">
      <c r="A69">
        <v>10582</v>
      </c>
      <c r="B69" s="1">
        <v>45739</v>
      </c>
      <c r="C69" s="11">
        <v>0.60416666666666663</v>
      </c>
      <c r="D69" s="12">
        <v>14</v>
      </c>
      <c r="E69" s="12" t="str">
        <f>IF(Table2[[#This Row],[Request_Time]]&lt;TIME(12,0,0),"Morning",IF(Table2[[#This Row],[Request_Time]]&lt;TIME(17,0,0),"Afternoon","Evening"))</f>
        <v>Afternoon</v>
      </c>
      <c r="F69" s="12"/>
      <c r="G69" t="s">
        <v>6272</v>
      </c>
      <c r="H69" t="s">
        <v>67</v>
      </c>
      <c r="I69" t="s">
        <v>27</v>
      </c>
      <c r="J69">
        <v>247</v>
      </c>
      <c r="K69" t="s">
        <v>19</v>
      </c>
      <c r="L69" s="13">
        <v>58.24</v>
      </c>
      <c r="M69" s="14">
        <v>3.36</v>
      </c>
      <c r="N69">
        <v>1</v>
      </c>
      <c r="O69">
        <v>1710</v>
      </c>
      <c r="P69">
        <v>228</v>
      </c>
      <c r="Q69" t="s">
        <v>28</v>
      </c>
      <c r="S69" t="s">
        <v>21</v>
      </c>
    </row>
    <row r="70" spans="1:19" x14ac:dyDescent="0.3">
      <c r="A70">
        <v>10583</v>
      </c>
      <c r="B70" s="1">
        <v>45824</v>
      </c>
      <c r="C70" s="11">
        <v>0.61041666666666672</v>
      </c>
      <c r="D70" s="12">
        <v>14</v>
      </c>
      <c r="E70" s="12" t="str">
        <f>IF(Table2[[#This Row],[Request_Time]]&lt;TIME(12,0,0),"Morning",IF(Table2[[#This Row],[Request_Time]]&lt;TIME(17,0,0),"Afternoon","Evening"))</f>
        <v>Afternoon</v>
      </c>
      <c r="F70" s="12"/>
      <c r="G70" t="s">
        <v>81</v>
      </c>
      <c r="H70" t="s">
        <v>67</v>
      </c>
      <c r="I70" t="s">
        <v>27</v>
      </c>
      <c r="J70">
        <v>228</v>
      </c>
      <c r="K70" t="s">
        <v>19</v>
      </c>
      <c r="L70" s="13">
        <v>29.73</v>
      </c>
      <c r="M70" s="14">
        <v>13.2</v>
      </c>
      <c r="N70">
        <v>5</v>
      </c>
      <c r="O70">
        <v>1218</v>
      </c>
      <c r="P70">
        <v>254</v>
      </c>
      <c r="Q70" t="s">
        <v>28</v>
      </c>
      <c r="S70" t="s">
        <v>36</v>
      </c>
    </row>
    <row r="71" spans="1:19" x14ac:dyDescent="0.3">
      <c r="A71">
        <v>10596</v>
      </c>
      <c r="B71" s="1">
        <v>45813</v>
      </c>
      <c r="C71" s="11">
        <v>0.55972222222222223</v>
      </c>
      <c r="D71" s="12">
        <v>13</v>
      </c>
      <c r="E71" s="12" t="str">
        <f>IF(Table2[[#This Row],[Request_Time]]&lt;TIME(12,0,0),"Morning",IF(Table2[[#This Row],[Request_Time]]&lt;TIME(17,0,0),"Afternoon","Evening"))</f>
        <v>Afternoon</v>
      </c>
      <c r="F71" s="12"/>
      <c r="G71" t="s">
        <v>81</v>
      </c>
      <c r="H71" t="s">
        <v>91</v>
      </c>
      <c r="I71" t="s">
        <v>18</v>
      </c>
      <c r="J71">
        <v>217</v>
      </c>
      <c r="K71" t="s">
        <v>19</v>
      </c>
      <c r="L71" s="13">
        <v>72.709999999999994</v>
      </c>
      <c r="M71" s="14">
        <v>20.41</v>
      </c>
      <c r="N71">
        <v>3</v>
      </c>
      <c r="O71">
        <v>1990</v>
      </c>
      <c r="P71">
        <v>218</v>
      </c>
      <c r="Q71" t="s">
        <v>50</v>
      </c>
      <c r="S71" t="s">
        <v>21</v>
      </c>
    </row>
    <row r="72" spans="1:19" x14ac:dyDescent="0.3">
      <c r="A72">
        <v>10612</v>
      </c>
      <c r="B72" s="1">
        <v>45981</v>
      </c>
      <c r="C72" s="11">
        <v>0.44305555555555554</v>
      </c>
      <c r="D72" s="12">
        <v>10</v>
      </c>
      <c r="E72" s="12" t="str">
        <f>IF(Table2[[#This Row],[Request_Time]]&lt;TIME(12,0,0),"Morning",IF(Table2[[#This Row],[Request_Time]]&lt;TIME(17,0,0),"Afternoon","Evening"))</f>
        <v>Morning</v>
      </c>
      <c r="F72" s="12"/>
      <c r="G72" t="s">
        <v>75</v>
      </c>
      <c r="H72" t="s">
        <v>52</v>
      </c>
      <c r="I72" t="s">
        <v>27</v>
      </c>
      <c r="J72">
        <v>243</v>
      </c>
      <c r="K72" t="s">
        <v>19</v>
      </c>
      <c r="L72" s="13">
        <v>6.63</v>
      </c>
      <c r="M72" s="14">
        <v>23.89</v>
      </c>
      <c r="N72">
        <v>2</v>
      </c>
      <c r="O72">
        <v>1212</v>
      </c>
      <c r="P72">
        <v>237</v>
      </c>
      <c r="Q72" t="s">
        <v>28</v>
      </c>
      <c r="S72" t="s">
        <v>36</v>
      </c>
    </row>
    <row r="73" spans="1:19" x14ac:dyDescent="0.3">
      <c r="A73">
        <v>10643</v>
      </c>
      <c r="B73" s="1">
        <v>45798</v>
      </c>
      <c r="C73" s="11">
        <v>0.13402777777777777</v>
      </c>
      <c r="D73" s="12">
        <v>3</v>
      </c>
      <c r="E73" s="12" t="str">
        <f>IF(Table2[[#This Row],[Request_Time]]&lt;TIME(12,0,0),"Morning",IF(Table2[[#This Row],[Request_Time]]&lt;TIME(17,0,0),"Afternoon","Evening"))</f>
        <v>Morning</v>
      </c>
      <c r="F73" s="12"/>
      <c r="G73" t="s">
        <v>38</v>
      </c>
      <c r="H73" t="s">
        <v>52</v>
      </c>
      <c r="I73" t="s">
        <v>40</v>
      </c>
      <c r="J73">
        <v>250</v>
      </c>
      <c r="K73" t="s">
        <v>31</v>
      </c>
      <c r="L73" s="13"/>
      <c r="M73" s="14"/>
      <c r="O73">
        <v>2102</v>
      </c>
      <c r="P73">
        <v>213</v>
      </c>
      <c r="R73" t="s">
        <v>47</v>
      </c>
    </row>
    <row r="74" spans="1:19" x14ac:dyDescent="0.3">
      <c r="A74">
        <v>10655</v>
      </c>
      <c r="B74" s="1">
        <v>45996</v>
      </c>
      <c r="C74" s="11">
        <v>0.18472222222222223</v>
      </c>
      <c r="D74" s="12">
        <v>4</v>
      </c>
      <c r="E74" s="12" t="str">
        <f>IF(Table2[[#This Row],[Request_Time]]&lt;TIME(12,0,0),"Morning",IF(Table2[[#This Row],[Request_Time]]&lt;TIME(17,0,0),"Afternoon","Evening"))</f>
        <v>Morning</v>
      </c>
      <c r="F74" s="12"/>
      <c r="G74" t="s">
        <v>6273</v>
      </c>
      <c r="H74" t="s">
        <v>75</v>
      </c>
      <c r="I74" t="s">
        <v>18</v>
      </c>
      <c r="J74">
        <v>241</v>
      </c>
      <c r="K74" t="s">
        <v>19</v>
      </c>
      <c r="L74" s="13">
        <v>12.29</v>
      </c>
      <c r="M74" s="14">
        <v>4.24</v>
      </c>
      <c r="N74">
        <v>5</v>
      </c>
      <c r="O74">
        <v>1118</v>
      </c>
      <c r="P74">
        <v>205</v>
      </c>
      <c r="Q74" t="s">
        <v>28</v>
      </c>
      <c r="S74" t="s">
        <v>21</v>
      </c>
    </row>
    <row r="75" spans="1:19" x14ac:dyDescent="0.3">
      <c r="A75">
        <v>10668</v>
      </c>
      <c r="B75" s="1">
        <v>45963</v>
      </c>
      <c r="C75" s="11">
        <v>0.94097222222222221</v>
      </c>
      <c r="D75" s="12">
        <v>22</v>
      </c>
      <c r="E75" s="12" t="str">
        <f>IF(Table2[[#This Row],[Request_Time]]&lt;TIME(12,0,0),"Morning",IF(Table2[[#This Row],[Request_Time]]&lt;TIME(17,0,0),"Afternoon","Evening"))</f>
        <v>Evening</v>
      </c>
      <c r="F75" s="12"/>
      <c r="G75" t="s">
        <v>91</v>
      </c>
      <c r="H75" t="s">
        <v>83</v>
      </c>
      <c r="I75" t="s">
        <v>40</v>
      </c>
      <c r="J75">
        <v>229</v>
      </c>
      <c r="K75" t="s">
        <v>31</v>
      </c>
      <c r="L75" s="13"/>
      <c r="M75" s="14"/>
      <c r="O75">
        <v>2050</v>
      </c>
      <c r="P75">
        <v>220</v>
      </c>
      <c r="R75" t="s">
        <v>128</v>
      </c>
    </row>
    <row r="76" spans="1:19" x14ac:dyDescent="0.3">
      <c r="A76">
        <v>10675</v>
      </c>
      <c r="B76" s="1">
        <v>45693</v>
      </c>
      <c r="C76" s="11">
        <v>0.87291666666666667</v>
      </c>
      <c r="D76" s="12">
        <v>20</v>
      </c>
      <c r="E76" s="12" t="str">
        <f>IF(Table2[[#This Row],[Request_Time]]&lt;TIME(12,0,0),"Morning",IF(Table2[[#This Row],[Request_Time]]&lt;TIME(17,0,0),"Afternoon","Evening"))</f>
        <v>Evening</v>
      </c>
      <c r="F76" s="12"/>
      <c r="G76" t="s">
        <v>38</v>
      </c>
      <c r="H76" t="s">
        <v>58</v>
      </c>
      <c r="I76" t="s">
        <v>18</v>
      </c>
      <c r="J76">
        <v>248</v>
      </c>
      <c r="K76" t="s">
        <v>19</v>
      </c>
      <c r="L76" s="13">
        <v>48.98</v>
      </c>
      <c r="M76" s="14">
        <v>11.67</v>
      </c>
      <c r="N76">
        <v>5</v>
      </c>
      <c r="O76">
        <v>2120</v>
      </c>
      <c r="P76">
        <v>220</v>
      </c>
      <c r="Q76" t="s">
        <v>28</v>
      </c>
      <c r="S76" t="s">
        <v>36</v>
      </c>
    </row>
    <row r="77" spans="1:19" x14ac:dyDescent="0.3">
      <c r="A77">
        <v>10687</v>
      </c>
      <c r="B77" s="1">
        <v>46006</v>
      </c>
      <c r="C77" s="11">
        <v>0.64097222222222217</v>
      </c>
      <c r="D77" s="12">
        <v>15</v>
      </c>
      <c r="E77" s="12" t="str">
        <f>IF(Table2[[#This Row],[Request_Time]]&lt;TIME(12,0,0),"Morning",IF(Table2[[#This Row],[Request_Time]]&lt;TIME(17,0,0),"Afternoon","Evening"))</f>
        <v>Afternoon</v>
      </c>
      <c r="F77" s="12"/>
      <c r="G77" t="s">
        <v>83</v>
      </c>
      <c r="H77" t="s">
        <v>83</v>
      </c>
      <c r="I77" t="s">
        <v>27</v>
      </c>
      <c r="J77">
        <v>242</v>
      </c>
      <c r="K77" t="s">
        <v>24</v>
      </c>
      <c r="L77" s="13"/>
      <c r="M77" s="14"/>
      <c r="O77">
        <v>1700</v>
      </c>
      <c r="P77">
        <v>245</v>
      </c>
    </row>
    <row r="78" spans="1:19" x14ac:dyDescent="0.3">
      <c r="A78">
        <v>10691</v>
      </c>
      <c r="B78" s="1">
        <v>45782</v>
      </c>
      <c r="C78" s="11">
        <v>0.92291666666666661</v>
      </c>
      <c r="D78" s="12">
        <v>22</v>
      </c>
      <c r="E78" s="12" t="str">
        <f>IF(Table2[[#This Row],[Request_Time]]&lt;TIME(12,0,0),"Morning",IF(Table2[[#This Row],[Request_Time]]&lt;TIME(17,0,0),"Afternoon","Evening"))</f>
        <v>Evening</v>
      </c>
      <c r="F78" s="12"/>
      <c r="G78" t="s">
        <v>83</v>
      </c>
      <c r="H78" t="s">
        <v>91</v>
      </c>
      <c r="I78" t="s">
        <v>27</v>
      </c>
      <c r="J78">
        <v>255</v>
      </c>
      <c r="K78" t="s">
        <v>31</v>
      </c>
      <c r="L78" s="13"/>
      <c r="M78" s="14"/>
      <c r="O78">
        <v>1442</v>
      </c>
      <c r="P78">
        <v>224</v>
      </c>
      <c r="R78" t="s">
        <v>128</v>
      </c>
    </row>
    <row r="79" spans="1:19" x14ac:dyDescent="0.3">
      <c r="A79">
        <v>10705</v>
      </c>
      <c r="B79" s="1">
        <v>45711</v>
      </c>
      <c r="C79" s="11">
        <v>0.77638888888888891</v>
      </c>
      <c r="D79" s="12">
        <v>18</v>
      </c>
      <c r="E79" s="12" t="str">
        <f>IF(Table2[[#This Row],[Request_Time]]&lt;TIME(12,0,0),"Morning",IF(Table2[[#This Row],[Request_Time]]&lt;TIME(17,0,0),"Afternoon","Evening"))</f>
        <v>Evening</v>
      </c>
      <c r="F79" s="12"/>
      <c r="G79" t="s">
        <v>30</v>
      </c>
      <c r="H79" t="s">
        <v>94</v>
      </c>
      <c r="I79" t="s">
        <v>40</v>
      </c>
      <c r="J79">
        <v>234</v>
      </c>
      <c r="K79" t="s">
        <v>19</v>
      </c>
      <c r="L79" s="13">
        <v>31.92</v>
      </c>
      <c r="M79" s="14">
        <v>22.5</v>
      </c>
      <c r="N79">
        <v>1</v>
      </c>
      <c r="O79">
        <v>1474</v>
      </c>
      <c r="P79">
        <v>236</v>
      </c>
      <c r="Q79" t="s">
        <v>20</v>
      </c>
      <c r="S79" t="s">
        <v>36</v>
      </c>
    </row>
    <row r="80" spans="1:19" x14ac:dyDescent="0.3">
      <c r="A80">
        <v>10719</v>
      </c>
      <c r="B80" s="1">
        <v>45977</v>
      </c>
      <c r="C80" s="11">
        <v>0.20625000000000002</v>
      </c>
      <c r="D80" s="12">
        <v>4</v>
      </c>
      <c r="E80" s="12" t="str">
        <f>IF(Table2[[#This Row],[Request_Time]]&lt;TIME(12,0,0),"Morning",IF(Table2[[#This Row],[Request_Time]]&lt;TIME(17,0,0),"Afternoon","Evening"))</f>
        <v>Morning</v>
      </c>
      <c r="F80" s="12"/>
      <c r="G80" t="s">
        <v>72</v>
      </c>
      <c r="H80" t="s">
        <v>38</v>
      </c>
      <c r="I80" t="s">
        <v>40</v>
      </c>
      <c r="J80">
        <v>256</v>
      </c>
      <c r="K80" t="s">
        <v>31</v>
      </c>
      <c r="L80" s="13"/>
      <c r="M80" s="14"/>
      <c r="O80">
        <v>1149</v>
      </c>
      <c r="P80">
        <v>231</v>
      </c>
      <c r="R80" t="s">
        <v>108</v>
      </c>
    </row>
    <row r="81" spans="1:19" x14ac:dyDescent="0.3">
      <c r="A81">
        <v>10720</v>
      </c>
      <c r="B81" s="1">
        <v>46015</v>
      </c>
      <c r="C81" s="11">
        <v>0.48749999999999999</v>
      </c>
      <c r="D81" s="12">
        <v>11</v>
      </c>
      <c r="E81" s="12" t="str">
        <f>IF(Table2[[#This Row],[Request_Time]]&lt;TIME(12,0,0),"Morning",IF(Table2[[#This Row],[Request_Time]]&lt;TIME(17,0,0),"Afternoon","Evening"))</f>
        <v>Morning</v>
      </c>
      <c r="F81" s="12"/>
      <c r="G81" t="s">
        <v>72</v>
      </c>
      <c r="H81" t="s">
        <v>52</v>
      </c>
      <c r="I81" t="s">
        <v>27</v>
      </c>
      <c r="J81">
        <v>246</v>
      </c>
      <c r="K81" t="s">
        <v>19</v>
      </c>
      <c r="L81" s="13">
        <v>81.75</v>
      </c>
      <c r="M81" s="14">
        <v>1.07</v>
      </c>
      <c r="N81">
        <v>2</v>
      </c>
      <c r="O81">
        <v>1904</v>
      </c>
      <c r="P81">
        <v>251</v>
      </c>
      <c r="Q81" t="s">
        <v>32</v>
      </c>
      <c r="S81" t="s">
        <v>21</v>
      </c>
    </row>
    <row r="82" spans="1:19" x14ac:dyDescent="0.3">
      <c r="A82">
        <v>10722</v>
      </c>
      <c r="B82" s="1">
        <v>45712</v>
      </c>
      <c r="C82" s="11">
        <v>0.81597222222222221</v>
      </c>
      <c r="D82" s="12">
        <v>19</v>
      </c>
      <c r="E82" s="12" t="str">
        <f>IF(Table2[[#This Row],[Request_Time]]&lt;TIME(12,0,0),"Morning",IF(Table2[[#This Row],[Request_Time]]&lt;TIME(17,0,0),"Afternoon","Evening"))</f>
        <v>Evening</v>
      </c>
      <c r="F82" s="12"/>
      <c r="G82" t="s">
        <v>30</v>
      </c>
      <c r="H82" t="s">
        <v>67</v>
      </c>
      <c r="I82" t="s">
        <v>27</v>
      </c>
      <c r="J82">
        <v>213</v>
      </c>
      <c r="K82" t="s">
        <v>19</v>
      </c>
      <c r="L82" s="13">
        <v>30.82</v>
      </c>
      <c r="M82" s="14">
        <v>19.809999999999999</v>
      </c>
      <c r="N82">
        <v>4</v>
      </c>
      <c r="O82">
        <v>1132</v>
      </c>
      <c r="P82">
        <v>247</v>
      </c>
      <c r="Q82" t="s">
        <v>50</v>
      </c>
      <c r="S82" t="s">
        <v>36</v>
      </c>
    </row>
    <row r="83" spans="1:19" x14ac:dyDescent="0.3">
      <c r="A83">
        <v>10731</v>
      </c>
      <c r="B83" s="1">
        <v>45910</v>
      </c>
      <c r="C83" s="11">
        <v>8.4027777777777771E-2</v>
      </c>
      <c r="D83" s="12">
        <v>2</v>
      </c>
      <c r="E83" s="12" t="str">
        <f>IF(Table2[[#This Row],[Request_Time]]&lt;TIME(12,0,0),"Morning",IF(Table2[[#This Row],[Request_Time]]&lt;TIME(17,0,0),"Afternoon","Evening"))</f>
        <v>Morning</v>
      </c>
      <c r="F83" s="12"/>
      <c r="G83" t="s">
        <v>26</v>
      </c>
      <c r="H83" t="s">
        <v>6272</v>
      </c>
      <c r="I83" t="s">
        <v>18</v>
      </c>
      <c r="J83">
        <v>258</v>
      </c>
      <c r="K83" t="s">
        <v>19</v>
      </c>
      <c r="L83" s="13">
        <v>78.78</v>
      </c>
      <c r="M83" s="14">
        <v>2.33</v>
      </c>
      <c r="N83">
        <v>5</v>
      </c>
      <c r="O83">
        <v>1080</v>
      </c>
      <c r="P83">
        <v>211</v>
      </c>
      <c r="Q83" t="s">
        <v>20</v>
      </c>
      <c r="S83" t="s">
        <v>36</v>
      </c>
    </row>
    <row r="84" spans="1:19" x14ac:dyDescent="0.3">
      <c r="A84">
        <v>10746</v>
      </c>
      <c r="B84" s="1">
        <v>45951</v>
      </c>
      <c r="C84" s="11">
        <v>0.22777777777777777</v>
      </c>
      <c r="D84" s="12">
        <v>5</v>
      </c>
      <c r="E84" s="12" t="str">
        <f>IF(Table2[[#This Row],[Request_Time]]&lt;TIME(12,0,0),"Morning",IF(Table2[[#This Row],[Request_Time]]&lt;TIME(17,0,0),"Afternoon","Evening"))</f>
        <v>Morning</v>
      </c>
      <c r="F84" s="12"/>
      <c r="G84" t="s">
        <v>23</v>
      </c>
      <c r="H84" t="s">
        <v>58</v>
      </c>
      <c r="I84" t="s">
        <v>18</v>
      </c>
      <c r="J84">
        <v>204</v>
      </c>
      <c r="K84" t="s">
        <v>31</v>
      </c>
      <c r="L84" s="13"/>
      <c r="M84" s="14"/>
      <c r="O84">
        <v>1159</v>
      </c>
      <c r="P84">
        <v>255</v>
      </c>
      <c r="R84" t="s">
        <v>32</v>
      </c>
    </row>
    <row r="85" spans="1:19" x14ac:dyDescent="0.3">
      <c r="A85">
        <v>10767</v>
      </c>
      <c r="B85" s="1">
        <v>45744</v>
      </c>
      <c r="C85" s="11">
        <v>0.80694444444444446</v>
      </c>
      <c r="D85" s="12">
        <v>19</v>
      </c>
      <c r="E85" s="12" t="str">
        <f>IF(Table2[[#This Row],[Request_Time]]&lt;TIME(12,0,0),"Morning",IF(Table2[[#This Row],[Request_Time]]&lt;TIME(17,0,0),"Afternoon","Evening"))</f>
        <v>Evening</v>
      </c>
      <c r="F85" s="12"/>
      <c r="G85" t="s">
        <v>26</v>
      </c>
      <c r="H85" t="s">
        <v>38</v>
      </c>
      <c r="I85" t="s">
        <v>18</v>
      </c>
      <c r="J85">
        <v>205</v>
      </c>
      <c r="K85" t="s">
        <v>24</v>
      </c>
      <c r="L85" s="13"/>
      <c r="M85" s="14"/>
      <c r="O85">
        <v>1354</v>
      </c>
      <c r="P85">
        <v>204</v>
      </c>
    </row>
    <row r="86" spans="1:19" x14ac:dyDescent="0.3">
      <c r="A86">
        <v>10783</v>
      </c>
      <c r="B86" s="1">
        <v>45761</v>
      </c>
      <c r="C86" s="11">
        <v>0.62013888888888891</v>
      </c>
      <c r="D86" s="12">
        <v>14</v>
      </c>
      <c r="E86" s="12" t="str">
        <f>IF(Table2[[#This Row],[Request_Time]]&lt;TIME(12,0,0),"Morning",IF(Table2[[#This Row],[Request_Time]]&lt;TIME(17,0,0),"Afternoon","Evening"))</f>
        <v>Afternoon</v>
      </c>
      <c r="F86" s="12"/>
      <c r="G86" t="s">
        <v>6272</v>
      </c>
      <c r="H86" t="s">
        <v>6273</v>
      </c>
      <c r="I86" t="s">
        <v>40</v>
      </c>
      <c r="J86">
        <v>207</v>
      </c>
      <c r="K86" t="s">
        <v>19</v>
      </c>
      <c r="L86" s="13">
        <v>44.32</v>
      </c>
      <c r="M86" s="14">
        <v>14.97</v>
      </c>
      <c r="N86">
        <v>1</v>
      </c>
      <c r="O86">
        <v>1888</v>
      </c>
      <c r="P86">
        <v>246</v>
      </c>
      <c r="Q86" t="s">
        <v>44</v>
      </c>
      <c r="S86" t="s">
        <v>21</v>
      </c>
    </row>
    <row r="87" spans="1:19" x14ac:dyDescent="0.3">
      <c r="A87">
        <v>10813</v>
      </c>
      <c r="B87" s="1">
        <v>45680</v>
      </c>
      <c r="C87" s="11">
        <v>3.1944444444444449E-2</v>
      </c>
      <c r="D87" s="12">
        <v>0</v>
      </c>
      <c r="E87" s="12" t="str">
        <f>IF(Table2[[#This Row],[Request_Time]]&lt;TIME(12,0,0),"Morning",IF(Table2[[#This Row],[Request_Time]]&lt;TIME(17,0,0),"Afternoon","Evening"))</f>
        <v>Morning</v>
      </c>
      <c r="F87" s="12"/>
      <c r="G87" t="s">
        <v>91</v>
      </c>
      <c r="H87" t="s">
        <v>38</v>
      </c>
      <c r="I87" t="s">
        <v>40</v>
      </c>
      <c r="J87">
        <v>253</v>
      </c>
      <c r="K87" t="s">
        <v>31</v>
      </c>
      <c r="L87" s="13"/>
      <c r="M87" s="14"/>
      <c r="O87">
        <v>1319</v>
      </c>
      <c r="P87">
        <v>248</v>
      </c>
      <c r="R87" t="s">
        <v>41</v>
      </c>
    </row>
    <row r="88" spans="1:19" x14ac:dyDescent="0.3">
      <c r="A88">
        <v>10827</v>
      </c>
      <c r="B88" s="1">
        <v>45880</v>
      </c>
      <c r="C88" s="11">
        <v>0.33749999999999997</v>
      </c>
      <c r="D88" s="12">
        <v>8</v>
      </c>
      <c r="E88" s="12" t="str">
        <f>IF(Table2[[#This Row],[Request_Time]]&lt;TIME(12,0,0),"Morning",IF(Table2[[#This Row],[Request_Time]]&lt;TIME(17,0,0),"Afternoon","Evening"))</f>
        <v>Morning</v>
      </c>
      <c r="F88" s="12"/>
      <c r="G88" t="s">
        <v>23</v>
      </c>
      <c r="H88" t="s">
        <v>75</v>
      </c>
      <c r="I88" t="s">
        <v>27</v>
      </c>
      <c r="J88">
        <v>256</v>
      </c>
      <c r="K88" t="s">
        <v>19</v>
      </c>
      <c r="L88" s="13">
        <v>42.24</v>
      </c>
      <c r="M88" s="14">
        <v>1.34</v>
      </c>
      <c r="N88">
        <v>5</v>
      </c>
      <c r="O88">
        <v>1437</v>
      </c>
      <c r="P88">
        <v>249</v>
      </c>
      <c r="Q88" t="s">
        <v>20</v>
      </c>
      <c r="S88" t="s">
        <v>36</v>
      </c>
    </row>
    <row r="89" spans="1:19" x14ac:dyDescent="0.3">
      <c r="A89">
        <v>10832</v>
      </c>
      <c r="B89" s="1">
        <v>45819</v>
      </c>
      <c r="C89" s="11">
        <v>0.50277777777777777</v>
      </c>
      <c r="D89" s="12">
        <v>12</v>
      </c>
      <c r="E89" s="12" t="str">
        <f>IF(Table2[[#This Row],[Request_Time]]&lt;TIME(12,0,0),"Morning",IF(Table2[[#This Row],[Request_Time]]&lt;TIME(17,0,0),"Afternoon","Evening"))</f>
        <v>Afternoon</v>
      </c>
      <c r="F89" s="12"/>
      <c r="G89" t="s">
        <v>58</v>
      </c>
      <c r="H89" t="s">
        <v>94</v>
      </c>
      <c r="I89" t="s">
        <v>18</v>
      </c>
      <c r="J89">
        <v>251</v>
      </c>
      <c r="K89" t="s">
        <v>19</v>
      </c>
      <c r="L89" s="13">
        <v>35.619999999999997</v>
      </c>
      <c r="M89" s="14">
        <v>24.78</v>
      </c>
      <c r="N89">
        <v>3</v>
      </c>
      <c r="O89">
        <v>1254</v>
      </c>
      <c r="P89">
        <v>257</v>
      </c>
      <c r="Q89" t="s">
        <v>32</v>
      </c>
      <c r="S89" t="s">
        <v>21</v>
      </c>
    </row>
    <row r="90" spans="1:19" x14ac:dyDescent="0.3">
      <c r="A90">
        <v>10854</v>
      </c>
      <c r="B90" s="1">
        <v>45820</v>
      </c>
      <c r="C90" s="11">
        <v>0.53333333333333333</v>
      </c>
      <c r="D90" s="12">
        <v>12</v>
      </c>
      <c r="E90" s="12" t="str">
        <f>IF(Table2[[#This Row],[Request_Time]]&lt;TIME(12,0,0),"Morning",IF(Table2[[#This Row],[Request_Time]]&lt;TIME(17,0,0),"Afternoon","Evening"))</f>
        <v>Afternoon</v>
      </c>
      <c r="F90" s="12"/>
      <c r="G90" t="s">
        <v>91</v>
      </c>
      <c r="H90" t="s">
        <v>72</v>
      </c>
      <c r="I90" t="s">
        <v>18</v>
      </c>
      <c r="J90">
        <v>258</v>
      </c>
      <c r="K90" t="s">
        <v>19</v>
      </c>
      <c r="L90" s="13">
        <v>25.64</v>
      </c>
      <c r="M90" s="14">
        <v>0.88</v>
      </c>
      <c r="N90">
        <v>5</v>
      </c>
      <c r="O90">
        <v>2102</v>
      </c>
      <c r="P90">
        <v>214</v>
      </c>
      <c r="Q90" t="s">
        <v>28</v>
      </c>
      <c r="S90" t="s">
        <v>36</v>
      </c>
    </row>
    <row r="91" spans="1:19" x14ac:dyDescent="0.3">
      <c r="A91">
        <v>10859</v>
      </c>
      <c r="B91" s="1">
        <v>45755</v>
      </c>
      <c r="C91" s="11">
        <v>0.74097222222222225</v>
      </c>
      <c r="D91" s="12">
        <v>17</v>
      </c>
      <c r="E91" s="12" t="str">
        <f>IF(Table2[[#This Row],[Request_Time]]&lt;TIME(12,0,0),"Morning",IF(Table2[[#This Row],[Request_Time]]&lt;TIME(17,0,0),"Afternoon","Evening"))</f>
        <v>Evening</v>
      </c>
      <c r="F91" s="12"/>
      <c r="G91" t="s">
        <v>38</v>
      </c>
      <c r="H91" t="s">
        <v>30</v>
      </c>
      <c r="I91" t="s">
        <v>40</v>
      </c>
      <c r="J91">
        <v>230</v>
      </c>
      <c r="K91" t="s">
        <v>19</v>
      </c>
      <c r="L91" s="13">
        <v>41.43</v>
      </c>
      <c r="M91" s="14">
        <v>9.33</v>
      </c>
      <c r="N91">
        <v>3</v>
      </c>
      <c r="O91">
        <v>1920</v>
      </c>
      <c r="P91">
        <v>254</v>
      </c>
      <c r="Q91" t="s">
        <v>50</v>
      </c>
      <c r="S91" t="s">
        <v>21</v>
      </c>
    </row>
    <row r="92" spans="1:19" x14ac:dyDescent="0.3">
      <c r="A92">
        <v>10876</v>
      </c>
      <c r="B92" s="1">
        <v>45835</v>
      </c>
      <c r="C92" s="11">
        <v>0.77986111111111101</v>
      </c>
      <c r="D92" s="12">
        <v>18</v>
      </c>
      <c r="E92" s="12" t="str">
        <f>IF(Table2[[#This Row],[Request_Time]]&lt;TIME(12,0,0),"Morning",IF(Table2[[#This Row],[Request_Time]]&lt;TIME(17,0,0),"Afternoon","Evening"))</f>
        <v>Evening</v>
      </c>
      <c r="F92" s="12"/>
      <c r="G92" t="s">
        <v>72</v>
      </c>
      <c r="H92" t="s">
        <v>75</v>
      </c>
      <c r="I92" t="s">
        <v>27</v>
      </c>
      <c r="J92">
        <v>254</v>
      </c>
      <c r="K92" t="s">
        <v>19</v>
      </c>
      <c r="L92" s="13">
        <v>82.04</v>
      </c>
      <c r="M92" s="14">
        <v>9.01</v>
      </c>
      <c r="N92">
        <v>5</v>
      </c>
      <c r="O92">
        <v>1153</v>
      </c>
      <c r="P92">
        <v>257</v>
      </c>
      <c r="Q92" t="s">
        <v>32</v>
      </c>
      <c r="S92" t="s">
        <v>21</v>
      </c>
    </row>
    <row r="93" spans="1:19" x14ac:dyDescent="0.3">
      <c r="A93">
        <v>10876</v>
      </c>
      <c r="B93" s="1">
        <v>45781</v>
      </c>
      <c r="C93" s="11">
        <v>0.69374999999999998</v>
      </c>
      <c r="D93" s="12">
        <v>16</v>
      </c>
      <c r="E93" s="12" t="str">
        <f>IF(Table2[[#This Row],[Request_Time]]&lt;TIME(12,0,0),"Morning",IF(Table2[[#This Row],[Request_Time]]&lt;TIME(17,0,0),"Afternoon","Evening"))</f>
        <v>Afternoon</v>
      </c>
      <c r="F93" s="12"/>
      <c r="G93" t="s">
        <v>72</v>
      </c>
      <c r="H93" t="s">
        <v>6273</v>
      </c>
      <c r="I93" t="s">
        <v>40</v>
      </c>
      <c r="J93">
        <v>206</v>
      </c>
      <c r="K93" t="s">
        <v>31</v>
      </c>
      <c r="L93" s="13"/>
      <c r="M93" s="14"/>
      <c r="O93">
        <v>2173</v>
      </c>
      <c r="P93">
        <v>229</v>
      </c>
      <c r="R93" t="s">
        <v>128</v>
      </c>
    </row>
    <row r="94" spans="1:19" x14ac:dyDescent="0.3">
      <c r="A94">
        <v>10883</v>
      </c>
      <c r="B94" s="1">
        <v>45896</v>
      </c>
      <c r="C94" s="11">
        <v>0.22013888888888888</v>
      </c>
      <c r="D94" s="12">
        <v>5</v>
      </c>
      <c r="E94" s="12" t="str">
        <f>IF(Table2[[#This Row],[Request_Time]]&lt;TIME(12,0,0),"Morning",IF(Table2[[#This Row],[Request_Time]]&lt;TIME(17,0,0),"Afternoon","Evening"))</f>
        <v>Morning</v>
      </c>
      <c r="F94" s="12"/>
      <c r="G94" t="s">
        <v>6272</v>
      </c>
      <c r="H94" t="s">
        <v>67</v>
      </c>
      <c r="I94" t="s">
        <v>27</v>
      </c>
      <c r="J94">
        <v>253</v>
      </c>
      <c r="K94" t="s">
        <v>19</v>
      </c>
      <c r="L94" s="13">
        <v>45.84</v>
      </c>
      <c r="M94" s="14">
        <v>5.58</v>
      </c>
      <c r="N94">
        <v>3</v>
      </c>
      <c r="O94">
        <v>1782</v>
      </c>
      <c r="P94">
        <v>238</v>
      </c>
      <c r="Q94" t="s">
        <v>32</v>
      </c>
      <c r="S94" t="s">
        <v>36</v>
      </c>
    </row>
    <row r="95" spans="1:19" x14ac:dyDescent="0.3">
      <c r="A95">
        <v>10886</v>
      </c>
      <c r="B95" s="1">
        <v>45801</v>
      </c>
      <c r="C95" s="11">
        <v>9.0972222222222218E-2</v>
      </c>
      <c r="D95" s="12">
        <v>2</v>
      </c>
      <c r="E95" s="12" t="str">
        <f>IF(Table2[[#This Row],[Request_Time]]&lt;TIME(12,0,0),"Morning",IF(Table2[[#This Row],[Request_Time]]&lt;TIME(17,0,0),"Afternoon","Evening"))</f>
        <v>Morning</v>
      </c>
      <c r="F95" s="12"/>
      <c r="G95" t="s">
        <v>83</v>
      </c>
      <c r="H95" t="s">
        <v>30</v>
      </c>
      <c r="I95" t="s">
        <v>40</v>
      </c>
      <c r="J95">
        <v>249</v>
      </c>
      <c r="K95" t="s">
        <v>31</v>
      </c>
      <c r="L95" s="13"/>
      <c r="M95" s="14"/>
      <c r="O95">
        <v>1123</v>
      </c>
      <c r="P95">
        <v>219</v>
      </c>
      <c r="R95" t="s">
        <v>108</v>
      </c>
    </row>
    <row r="96" spans="1:19" x14ac:dyDescent="0.3">
      <c r="A96">
        <v>10888</v>
      </c>
      <c r="B96" s="1">
        <v>45999</v>
      </c>
      <c r="C96" s="11">
        <v>0.79236111111111107</v>
      </c>
      <c r="D96" s="12">
        <v>19</v>
      </c>
      <c r="E96" s="12" t="str">
        <f>IF(Table2[[#This Row],[Request_Time]]&lt;TIME(12,0,0),"Morning",IF(Table2[[#This Row],[Request_Time]]&lt;TIME(17,0,0),"Afternoon","Evening"))</f>
        <v>Evening</v>
      </c>
      <c r="F96" s="12"/>
      <c r="G96" t="s">
        <v>30</v>
      </c>
      <c r="H96" t="s">
        <v>52</v>
      </c>
      <c r="I96" t="s">
        <v>27</v>
      </c>
      <c r="J96">
        <v>244</v>
      </c>
      <c r="K96" t="s">
        <v>19</v>
      </c>
      <c r="L96" s="13">
        <v>27.54</v>
      </c>
      <c r="M96" s="14">
        <v>8.52</v>
      </c>
      <c r="N96">
        <v>2</v>
      </c>
      <c r="O96">
        <v>1769</v>
      </c>
      <c r="P96">
        <v>220</v>
      </c>
      <c r="Q96" t="s">
        <v>50</v>
      </c>
      <c r="S96" t="s">
        <v>36</v>
      </c>
    </row>
    <row r="97" spans="1:19" x14ac:dyDescent="0.3">
      <c r="A97">
        <v>10890</v>
      </c>
      <c r="B97" s="1">
        <v>45890</v>
      </c>
      <c r="C97" s="11">
        <v>3.0555555555555555E-2</v>
      </c>
      <c r="D97" s="12">
        <v>0</v>
      </c>
      <c r="E97" s="12" t="str">
        <f>IF(Table2[[#This Row],[Request_Time]]&lt;TIME(12,0,0),"Morning",IF(Table2[[#This Row],[Request_Time]]&lt;TIME(17,0,0),"Afternoon","Evening"))</f>
        <v>Morning</v>
      </c>
      <c r="F97" s="12"/>
      <c r="G97" t="s">
        <v>6272</v>
      </c>
      <c r="H97" t="s">
        <v>6273</v>
      </c>
      <c r="I97" t="s">
        <v>40</v>
      </c>
      <c r="J97">
        <v>232</v>
      </c>
      <c r="K97" t="s">
        <v>31</v>
      </c>
      <c r="L97" s="13"/>
      <c r="M97" s="14"/>
      <c r="O97">
        <v>1995</v>
      </c>
      <c r="P97">
        <v>203</v>
      </c>
      <c r="R97" t="s">
        <v>47</v>
      </c>
    </row>
    <row r="98" spans="1:19" x14ac:dyDescent="0.3">
      <c r="A98">
        <v>10897</v>
      </c>
      <c r="B98" s="1">
        <v>45935</v>
      </c>
      <c r="C98" s="11">
        <v>7.4305555555555555E-2</v>
      </c>
      <c r="D98" s="12">
        <v>1</v>
      </c>
      <c r="E98" s="12" t="str">
        <f>IF(Table2[[#This Row],[Request_Time]]&lt;TIME(12,0,0),"Morning",IF(Table2[[#This Row],[Request_Time]]&lt;TIME(17,0,0),"Afternoon","Evening"))</f>
        <v>Morning</v>
      </c>
      <c r="F98" s="12"/>
      <c r="G98" t="s">
        <v>52</v>
      </c>
      <c r="H98" t="s">
        <v>23</v>
      </c>
      <c r="I98" t="s">
        <v>18</v>
      </c>
      <c r="J98">
        <v>218</v>
      </c>
      <c r="K98" t="s">
        <v>19</v>
      </c>
      <c r="L98" s="13">
        <v>18.82</v>
      </c>
      <c r="M98" s="14">
        <v>20.46</v>
      </c>
      <c r="N98">
        <v>3</v>
      </c>
      <c r="O98">
        <v>1788</v>
      </c>
      <c r="P98">
        <v>227</v>
      </c>
      <c r="Q98" t="s">
        <v>20</v>
      </c>
      <c r="S98" t="s">
        <v>36</v>
      </c>
    </row>
    <row r="99" spans="1:19" x14ac:dyDescent="0.3">
      <c r="A99">
        <v>10901</v>
      </c>
      <c r="B99" s="1">
        <v>45820</v>
      </c>
      <c r="C99" s="11">
        <v>0.62222222222222223</v>
      </c>
      <c r="D99" s="12">
        <v>14</v>
      </c>
      <c r="E99" s="12" t="str">
        <f>IF(Table2[[#This Row],[Request_Time]]&lt;TIME(12,0,0),"Morning",IF(Table2[[#This Row],[Request_Time]]&lt;TIME(17,0,0),"Afternoon","Evening"))</f>
        <v>Afternoon</v>
      </c>
      <c r="F99" s="12"/>
      <c r="G99" t="s">
        <v>52</v>
      </c>
      <c r="H99" t="s">
        <v>38</v>
      </c>
      <c r="I99" t="s">
        <v>18</v>
      </c>
      <c r="J99">
        <v>231</v>
      </c>
      <c r="K99" t="s">
        <v>19</v>
      </c>
      <c r="L99" s="13">
        <v>52.3</v>
      </c>
      <c r="M99" s="14">
        <v>20.37</v>
      </c>
      <c r="N99">
        <v>3</v>
      </c>
      <c r="O99">
        <v>1030</v>
      </c>
      <c r="P99">
        <v>202</v>
      </c>
      <c r="Q99" t="s">
        <v>44</v>
      </c>
      <c r="S99" t="s">
        <v>21</v>
      </c>
    </row>
    <row r="100" spans="1:19" x14ac:dyDescent="0.3">
      <c r="A100">
        <v>10902</v>
      </c>
      <c r="B100" s="1">
        <v>45968</v>
      </c>
      <c r="C100" s="11">
        <v>0.75486111111111109</v>
      </c>
      <c r="D100" s="12">
        <v>18</v>
      </c>
      <c r="E100" s="12" t="str">
        <f>IF(Table2[[#This Row],[Request_Time]]&lt;TIME(12,0,0),"Morning",IF(Table2[[#This Row],[Request_Time]]&lt;TIME(17,0,0),"Afternoon","Evening"))</f>
        <v>Evening</v>
      </c>
      <c r="F100" s="12"/>
      <c r="G100" t="s">
        <v>58</v>
      </c>
      <c r="H100" t="s">
        <v>91</v>
      </c>
      <c r="I100" t="s">
        <v>18</v>
      </c>
      <c r="J100">
        <v>256</v>
      </c>
      <c r="K100" t="s">
        <v>19</v>
      </c>
      <c r="L100" s="13">
        <v>72.37</v>
      </c>
      <c r="M100" s="14">
        <v>17.32</v>
      </c>
      <c r="N100">
        <v>3</v>
      </c>
      <c r="O100">
        <v>1041</v>
      </c>
      <c r="P100">
        <v>249</v>
      </c>
      <c r="Q100" t="s">
        <v>20</v>
      </c>
      <c r="S100" t="s">
        <v>36</v>
      </c>
    </row>
    <row r="101" spans="1:19" x14ac:dyDescent="0.3">
      <c r="A101">
        <v>10903</v>
      </c>
      <c r="B101" s="1">
        <v>45851</v>
      </c>
      <c r="C101" s="11">
        <v>9.7916666666666666E-2</v>
      </c>
      <c r="D101" s="12">
        <v>2</v>
      </c>
      <c r="E101" s="12" t="str">
        <f>IF(Table2[[#This Row],[Request_Time]]&lt;TIME(12,0,0),"Morning",IF(Table2[[#This Row],[Request_Time]]&lt;TIME(17,0,0),"Afternoon","Evening"))</f>
        <v>Morning</v>
      </c>
      <c r="F101" s="12"/>
      <c r="G101" t="s">
        <v>94</v>
      </c>
      <c r="H101" t="s">
        <v>38</v>
      </c>
      <c r="I101" t="s">
        <v>18</v>
      </c>
      <c r="J101">
        <v>206</v>
      </c>
      <c r="K101" t="s">
        <v>24</v>
      </c>
      <c r="L101" s="13"/>
      <c r="M101" s="14"/>
      <c r="O101">
        <v>1285</v>
      </c>
      <c r="P101">
        <v>259</v>
      </c>
    </row>
    <row r="102" spans="1:19" x14ac:dyDescent="0.3">
      <c r="A102">
        <v>10925</v>
      </c>
      <c r="B102" s="1">
        <v>45857</v>
      </c>
      <c r="C102" s="11">
        <v>0.5493055555555556</v>
      </c>
      <c r="D102" s="12">
        <v>13</v>
      </c>
      <c r="E102" s="12" t="str">
        <f>IF(Table2[[#This Row],[Request_Time]]&lt;TIME(12,0,0),"Morning",IF(Table2[[#This Row],[Request_Time]]&lt;TIME(17,0,0),"Afternoon","Evening"))</f>
        <v>Afternoon</v>
      </c>
      <c r="F102" s="12"/>
      <c r="G102" t="s">
        <v>26</v>
      </c>
      <c r="H102" t="s">
        <v>38</v>
      </c>
      <c r="I102" t="s">
        <v>18</v>
      </c>
      <c r="J102">
        <v>208</v>
      </c>
      <c r="K102" t="s">
        <v>31</v>
      </c>
      <c r="L102" s="13"/>
      <c r="M102" s="14"/>
      <c r="O102">
        <v>1051</v>
      </c>
      <c r="P102">
        <v>254</v>
      </c>
      <c r="R102" t="s">
        <v>108</v>
      </c>
    </row>
    <row r="103" spans="1:19" x14ac:dyDescent="0.3">
      <c r="A103">
        <v>10954</v>
      </c>
      <c r="B103" s="1">
        <v>45786</v>
      </c>
      <c r="C103" s="11">
        <v>0.37222222222222223</v>
      </c>
      <c r="D103" s="12">
        <v>8</v>
      </c>
      <c r="E103" s="12" t="str">
        <f>IF(Table2[[#This Row],[Request_Time]]&lt;TIME(12,0,0),"Morning",IF(Table2[[#This Row],[Request_Time]]&lt;TIME(17,0,0),"Afternoon","Evening"))</f>
        <v>Morning</v>
      </c>
      <c r="F103" s="12"/>
      <c r="G103" t="s">
        <v>72</v>
      </c>
      <c r="H103" t="s">
        <v>81</v>
      </c>
      <c r="I103" t="s">
        <v>40</v>
      </c>
      <c r="J103">
        <v>211</v>
      </c>
      <c r="K103" t="s">
        <v>19</v>
      </c>
      <c r="L103" s="13">
        <v>37.67</v>
      </c>
      <c r="M103" s="14">
        <v>14.88</v>
      </c>
      <c r="N103">
        <v>2</v>
      </c>
      <c r="O103">
        <v>1266</v>
      </c>
      <c r="P103">
        <v>235</v>
      </c>
      <c r="Q103" t="s">
        <v>20</v>
      </c>
      <c r="S103" t="s">
        <v>36</v>
      </c>
    </row>
    <row r="104" spans="1:19" x14ac:dyDescent="0.3">
      <c r="A104">
        <v>10959</v>
      </c>
      <c r="B104" s="1">
        <v>45793</v>
      </c>
      <c r="C104" s="11">
        <v>0.85555555555555562</v>
      </c>
      <c r="D104" s="12">
        <v>20</v>
      </c>
      <c r="E104" s="12" t="str">
        <f>IF(Table2[[#This Row],[Request_Time]]&lt;TIME(12,0,0),"Morning",IF(Table2[[#This Row],[Request_Time]]&lt;TIME(17,0,0),"Afternoon","Evening"))</f>
        <v>Evening</v>
      </c>
      <c r="F104" s="12"/>
      <c r="G104" t="s">
        <v>83</v>
      </c>
      <c r="H104" t="s">
        <v>67</v>
      </c>
      <c r="I104" t="s">
        <v>18</v>
      </c>
      <c r="J104">
        <v>238</v>
      </c>
      <c r="K104" t="s">
        <v>19</v>
      </c>
      <c r="L104" s="13">
        <v>68.2</v>
      </c>
      <c r="M104" s="14">
        <v>26.83</v>
      </c>
      <c r="N104">
        <v>3</v>
      </c>
      <c r="O104">
        <v>1544</v>
      </c>
      <c r="P104">
        <v>202</v>
      </c>
      <c r="Q104" t="s">
        <v>32</v>
      </c>
      <c r="S104" t="s">
        <v>36</v>
      </c>
    </row>
    <row r="105" spans="1:19" x14ac:dyDescent="0.3">
      <c r="A105">
        <v>10972</v>
      </c>
      <c r="B105" s="1">
        <v>45760</v>
      </c>
      <c r="C105" s="11">
        <v>0.81319444444444444</v>
      </c>
      <c r="D105" s="12">
        <v>19</v>
      </c>
      <c r="E105" s="12" t="str">
        <f>IF(Table2[[#This Row],[Request_Time]]&lt;TIME(12,0,0),"Morning",IF(Table2[[#This Row],[Request_Time]]&lt;TIME(17,0,0),"Afternoon","Evening"))</f>
        <v>Evening</v>
      </c>
      <c r="F105" s="12"/>
      <c r="G105" t="s">
        <v>6273</v>
      </c>
      <c r="H105" t="s">
        <v>6272</v>
      </c>
      <c r="I105" t="s">
        <v>40</v>
      </c>
      <c r="J105">
        <v>244</v>
      </c>
      <c r="K105" t="s">
        <v>19</v>
      </c>
      <c r="L105" s="13">
        <v>32.130000000000003</v>
      </c>
      <c r="M105" s="14">
        <v>22.54</v>
      </c>
      <c r="N105">
        <v>4</v>
      </c>
      <c r="O105">
        <v>1028</v>
      </c>
      <c r="P105">
        <v>252</v>
      </c>
      <c r="Q105" t="s">
        <v>44</v>
      </c>
      <c r="S105" t="s">
        <v>21</v>
      </c>
    </row>
    <row r="106" spans="1:19" x14ac:dyDescent="0.3">
      <c r="A106">
        <v>10979</v>
      </c>
      <c r="B106" s="1">
        <v>45934</v>
      </c>
      <c r="C106" s="11">
        <v>0.7368055555555556</v>
      </c>
      <c r="D106" s="12">
        <v>17</v>
      </c>
      <c r="E106" s="12" t="str">
        <f>IF(Table2[[#This Row],[Request_Time]]&lt;TIME(12,0,0),"Morning",IF(Table2[[#This Row],[Request_Time]]&lt;TIME(17,0,0),"Afternoon","Evening"))</f>
        <v>Evening</v>
      </c>
      <c r="F106" s="12"/>
      <c r="G106" t="s">
        <v>94</v>
      </c>
      <c r="H106" t="s">
        <v>94</v>
      </c>
      <c r="I106" t="s">
        <v>27</v>
      </c>
      <c r="J106">
        <v>246</v>
      </c>
      <c r="K106" t="s">
        <v>19</v>
      </c>
      <c r="L106" s="13">
        <v>9.3800000000000008</v>
      </c>
      <c r="M106" s="14">
        <v>27.68</v>
      </c>
      <c r="N106">
        <v>4</v>
      </c>
      <c r="O106">
        <v>1069</v>
      </c>
      <c r="P106">
        <v>200</v>
      </c>
      <c r="Q106" t="s">
        <v>20</v>
      </c>
      <c r="S106" t="s">
        <v>36</v>
      </c>
    </row>
    <row r="107" spans="1:19" x14ac:dyDescent="0.3">
      <c r="A107">
        <v>10982</v>
      </c>
      <c r="B107" s="1">
        <v>46006</v>
      </c>
      <c r="C107" s="11">
        <v>0.44097222222222227</v>
      </c>
      <c r="D107" s="12">
        <v>10</v>
      </c>
      <c r="E107" s="12" t="str">
        <f>IF(Table2[[#This Row],[Request_Time]]&lt;TIME(12,0,0),"Morning",IF(Table2[[#This Row],[Request_Time]]&lt;TIME(17,0,0),"Afternoon","Evening"))</f>
        <v>Morning</v>
      </c>
      <c r="F107" s="12"/>
      <c r="G107" t="s">
        <v>26</v>
      </c>
      <c r="H107" t="s">
        <v>58</v>
      </c>
      <c r="I107" t="s">
        <v>27</v>
      </c>
      <c r="J107">
        <v>215</v>
      </c>
      <c r="K107" t="s">
        <v>19</v>
      </c>
      <c r="L107" s="13">
        <v>40.08</v>
      </c>
      <c r="M107" s="14">
        <v>3.45</v>
      </c>
      <c r="N107">
        <v>4</v>
      </c>
      <c r="O107">
        <v>1844</v>
      </c>
      <c r="P107">
        <v>257</v>
      </c>
      <c r="Q107" t="s">
        <v>32</v>
      </c>
      <c r="S107" t="s">
        <v>21</v>
      </c>
    </row>
    <row r="108" spans="1:19" x14ac:dyDescent="0.3">
      <c r="A108">
        <v>10992</v>
      </c>
      <c r="B108" s="1">
        <v>45784</v>
      </c>
      <c r="C108" s="11">
        <v>0.96666666666666667</v>
      </c>
      <c r="D108" s="12">
        <v>23</v>
      </c>
      <c r="E108" s="12" t="str">
        <f>IF(Table2[[#This Row],[Request_Time]]&lt;TIME(12,0,0),"Morning",IF(Table2[[#This Row],[Request_Time]]&lt;TIME(17,0,0),"Afternoon","Evening"))</f>
        <v>Evening</v>
      </c>
      <c r="F108" s="12"/>
      <c r="G108" t="s">
        <v>81</v>
      </c>
      <c r="H108" t="s">
        <v>26</v>
      </c>
      <c r="I108" t="s">
        <v>40</v>
      </c>
      <c r="J108">
        <v>258</v>
      </c>
      <c r="K108" t="s">
        <v>31</v>
      </c>
      <c r="L108" s="13"/>
      <c r="M108" s="14"/>
      <c r="O108">
        <v>1493</v>
      </c>
      <c r="P108">
        <v>206</v>
      </c>
      <c r="R108" t="s">
        <v>108</v>
      </c>
    </row>
    <row r="109" spans="1:19" x14ac:dyDescent="0.3">
      <c r="A109">
        <v>11010</v>
      </c>
      <c r="B109" s="1">
        <v>45915</v>
      </c>
      <c r="C109" s="11">
        <v>0.39305555555555555</v>
      </c>
      <c r="D109" s="12">
        <v>9</v>
      </c>
      <c r="E109" s="12" t="str">
        <f>IF(Table2[[#This Row],[Request_Time]]&lt;TIME(12,0,0),"Morning",IF(Table2[[#This Row],[Request_Time]]&lt;TIME(17,0,0),"Afternoon","Evening"))</f>
        <v>Morning</v>
      </c>
      <c r="F109" s="12"/>
      <c r="G109" t="s">
        <v>94</v>
      </c>
      <c r="H109" t="s">
        <v>94</v>
      </c>
      <c r="I109" t="s">
        <v>40</v>
      </c>
      <c r="J109">
        <v>220</v>
      </c>
      <c r="K109" t="s">
        <v>19</v>
      </c>
      <c r="L109" s="13">
        <v>27.94</v>
      </c>
      <c r="M109" s="14">
        <v>7.81</v>
      </c>
      <c r="N109">
        <v>3</v>
      </c>
      <c r="O109">
        <v>1921</v>
      </c>
      <c r="P109">
        <v>232</v>
      </c>
      <c r="Q109" t="s">
        <v>32</v>
      </c>
      <c r="S109" t="s">
        <v>21</v>
      </c>
    </row>
    <row r="110" spans="1:19" x14ac:dyDescent="0.3">
      <c r="A110">
        <v>11027</v>
      </c>
      <c r="B110" s="1">
        <v>45970</v>
      </c>
      <c r="C110" s="11">
        <v>0.78055555555555556</v>
      </c>
      <c r="D110" s="12">
        <v>18</v>
      </c>
      <c r="E110" s="12" t="str">
        <f>IF(Table2[[#This Row],[Request_Time]]&lt;TIME(12,0,0),"Morning",IF(Table2[[#This Row],[Request_Time]]&lt;TIME(17,0,0),"Afternoon","Evening"))</f>
        <v>Evening</v>
      </c>
      <c r="F110" s="12"/>
      <c r="G110" t="s">
        <v>52</v>
      </c>
      <c r="H110" t="s">
        <v>30</v>
      </c>
      <c r="I110" t="s">
        <v>18</v>
      </c>
      <c r="J110">
        <v>224</v>
      </c>
      <c r="K110" t="s">
        <v>31</v>
      </c>
      <c r="L110" s="13"/>
      <c r="M110" s="14"/>
      <c r="O110">
        <v>1195</v>
      </c>
      <c r="P110">
        <v>246</v>
      </c>
      <c r="R110" t="s">
        <v>55</v>
      </c>
    </row>
    <row r="111" spans="1:19" x14ac:dyDescent="0.3">
      <c r="A111">
        <v>11035</v>
      </c>
      <c r="B111" s="1">
        <v>45836</v>
      </c>
      <c r="C111" s="11">
        <v>0.4916666666666667</v>
      </c>
      <c r="D111" s="12">
        <v>11</v>
      </c>
      <c r="E111" s="12" t="str">
        <f>IF(Table2[[#This Row],[Request_Time]]&lt;TIME(12,0,0),"Morning",IF(Table2[[#This Row],[Request_Time]]&lt;TIME(17,0,0),"Afternoon","Evening"))</f>
        <v>Morning</v>
      </c>
      <c r="F111" s="12"/>
      <c r="G111" t="s">
        <v>6273</v>
      </c>
      <c r="H111" t="s">
        <v>30</v>
      </c>
      <c r="I111" t="s">
        <v>27</v>
      </c>
      <c r="J111">
        <v>229</v>
      </c>
      <c r="K111" t="s">
        <v>19</v>
      </c>
      <c r="L111" s="13">
        <v>14.16</v>
      </c>
      <c r="M111" s="14">
        <v>20.2</v>
      </c>
      <c r="N111">
        <v>1</v>
      </c>
      <c r="O111">
        <v>1985</v>
      </c>
      <c r="P111">
        <v>208</v>
      </c>
      <c r="Q111" t="s">
        <v>28</v>
      </c>
      <c r="S111" t="s">
        <v>21</v>
      </c>
    </row>
    <row r="112" spans="1:19" x14ac:dyDescent="0.3">
      <c r="A112">
        <v>11047</v>
      </c>
      <c r="B112" s="1">
        <v>45903</v>
      </c>
      <c r="C112" s="11">
        <v>0.94166666666666676</v>
      </c>
      <c r="D112" s="12">
        <v>22</v>
      </c>
      <c r="E112" s="12" t="str">
        <f>IF(Table2[[#This Row],[Request_Time]]&lt;TIME(12,0,0),"Morning",IF(Table2[[#This Row],[Request_Time]]&lt;TIME(17,0,0),"Afternoon","Evening"))</f>
        <v>Evening</v>
      </c>
      <c r="F112" s="12"/>
      <c r="G112" t="s">
        <v>6273</v>
      </c>
      <c r="H112" t="s">
        <v>23</v>
      </c>
      <c r="I112" t="s">
        <v>40</v>
      </c>
      <c r="J112">
        <v>258</v>
      </c>
      <c r="K112" t="s">
        <v>19</v>
      </c>
      <c r="L112" s="13">
        <v>54.31</v>
      </c>
      <c r="M112" s="14">
        <v>9.61</v>
      </c>
      <c r="N112">
        <v>1</v>
      </c>
      <c r="O112">
        <v>1374</v>
      </c>
      <c r="P112">
        <v>203</v>
      </c>
      <c r="Q112" t="s">
        <v>50</v>
      </c>
      <c r="S112" t="s">
        <v>21</v>
      </c>
    </row>
    <row r="113" spans="1:19" x14ac:dyDescent="0.3">
      <c r="A113">
        <v>11081</v>
      </c>
      <c r="B113" s="1">
        <v>45845</v>
      </c>
      <c r="C113" s="11">
        <v>0.10347222222222223</v>
      </c>
      <c r="D113" s="12">
        <v>2</v>
      </c>
      <c r="E113" s="12" t="str">
        <f>IF(Table2[[#This Row],[Request_Time]]&lt;TIME(12,0,0),"Morning",IF(Table2[[#This Row],[Request_Time]]&lt;TIME(17,0,0),"Afternoon","Evening"))</f>
        <v>Morning</v>
      </c>
      <c r="F113" s="12"/>
      <c r="G113" t="s">
        <v>38</v>
      </c>
      <c r="H113" t="s">
        <v>94</v>
      </c>
      <c r="I113" t="s">
        <v>40</v>
      </c>
      <c r="J113">
        <v>257</v>
      </c>
      <c r="K113" t="s">
        <v>19</v>
      </c>
      <c r="L113" s="13">
        <v>68.849999999999994</v>
      </c>
      <c r="M113" s="14">
        <v>21.21</v>
      </c>
      <c r="N113">
        <v>1</v>
      </c>
      <c r="O113">
        <v>1881</v>
      </c>
      <c r="P113">
        <v>258</v>
      </c>
      <c r="Q113" t="s">
        <v>28</v>
      </c>
      <c r="S113" t="s">
        <v>21</v>
      </c>
    </row>
    <row r="114" spans="1:19" x14ac:dyDescent="0.3">
      <c r="A114">
        <v>11081</v>
      </c>
      <c r="B114" s="1">
        <v>45853</v>
      </c>
      <c r="C114" s="11">
        <v>0.32777777777777778</v>
      </c>
      <c r="D114" s="12">
        <v>7</v>
      </c>
      <c r="E114" s="12" t="str">
        <f>IF(Table2[[#This Row],[Request_Time]]&lt;TIME(12,0,0),"Morning",IF(Table2[[#This Row],[Request_Time]]&lt;TIME(17,0,0),"Afternoon","Evening"))</f>
        <v>Morning</v>
      </c>
      <c r="F114" s="12"/>
      <c r="G114" t="s">
        <v>38</v>
      </c>
      <c r="H114" t="s">
        <v>72</v>
      </c>
      <c r="I114" t="s">
        <v>27</v>
      </c>
      <c r="J114">
        <v>201</v>
      </c>
      <c r="K114" t="s">
        <v>24</v>
      </c>
      <c r="L114" s="13"/>
      <c r="M114" s="14"/>
      <c r="O114">
        <v>1494</v>
      </c>
      <c r="P114">
        <v>239</v>
      </c>
    </row>
    <row r="115" spans="1:19" x14ac:dyDescent="0.3">
      <c r="A115">
        <v>11084</v>
      </c>
      <c r="B115" s="1">
        <v>45809</v>
      </c>
      <c r="C115" s="11">
        <v>6.458333333333334E-2</v>
      </c>
      <c r="D115" s="12">
        <v>1</v>
      </c>
      <c r="E115" s="12" t="str">
        <f>IF(Table2[[#This Row],[Request_Time]]&lt;TIME(12,0,0),"Morning",IF(Table2[[#This Row],[Request_Time]]&lt;TIME(17,0,0),"Afternoon","Evening"))</f>
        <v>Morning</v>
      </c>
      <c r="F115" s="12"/>
      <c r="G115" t="s">
        <v>94</v>
      </c>
      <c r="H115" t="s">
        <v>23</v>
      </c>
      <c r="I115" t="s">
        <v>40</v>
      </c>
      <c r="J115">
        <v>245</v>
      </c>
      <c r="K115" t="s">
        <v>19</v>
      </c>
      <c r="L115" s="13">
        <v>80.209999999999994</v>
      </c>
      <c r="M115" s="14">
        <v>20.239999999999998</v>
      </c>
      <c r="N115">
        <v>2</v>
      </c>
      <c r="O115">
        <v>1299</v>
      </c>
      <c r="P115">
        <v>201</v>
      </c>
      <c r="Q115" t="s">
        <v>28</v>
      </c>
      <c r="S115" t="s">
        <v>21</v>
      </c>
    </row>
    <row r="116" spans="1:19" x14ac:dyDescent="0.3">
      <c r="A116">
        <v>11090</v>
      </c>
      <c r="B116" s="1">
        <v>45770</v>
      </c>
      <c r="C116" s="11">
        <v>0.36805555555555558</v>
      </c>
      <c r="D116" s="12">
        <v>8</v>
      </c>
      <c r="E116" s="12" t="str">
        <f>IF(Table2[[#This Row],[Request_Time]]&lt;TIME(12,0,0),"Morning",IF(Table2[[#This Row],[Request_Time]]&lt;TIME(17,0,0),"Afternoon","Evening"))</f>
        <v>Morning</v>
      </c>
      <c r="F116" s="12"/>
      <c r="G116" t="s">
        <v>67</v>
      </c>
      <c r="H116" t="s">
        <v>94</v>
      </c>
      <c r="I116" t="s">
        <v>18</v>
      </c>
      <c r="J116">
        <v>235</v>
      </c>
      <c r="K116" t="s">
        <v>19</v>
      </c>
      <c r="L116" s="13">
        <v>42.53</v>
      </c>
      <c r="M116" s="14">
        <v>7.13</v>
      </c>
      <c r="N116">
        <v>3</v>
      </c>
      <c r="O116">
        <v>1599</v>
      </c>
      <c r="P116">
        <v>241</v>
      </c>
      <c r="Q116" t="s">
        <v>28</v>
      </c>
      <c r="S116" t="s">
        <v>21</v>
      </c>
    </row>
    <row r="117" spans="1:19" x14ac:dyDescent="0.3">
      <c r="A117">
        <v>11096</v>
      </c>
      <c r="B117" s="1">
        <v>45857</v>
      </c>
      <c r="C117" s="11">
        <v>0.5625</v>
      </c>
      <c r="D117" s="12">
        <v>13</v>
      </c>
      <c r="E117" s="12" t="str">
        <f>IF(Table2[[#This Row],[Request_Time]]&lt;TIME(12,0,0),"Morning",IF(Table2[[#This Row],[Request_Time]]&lt;TIME(17,0,0),"Afternoon","Evening"))</f>
        <v>Afternoon</v>
      </c>
      <c r="F117" s="12"/>
      <c r="G117" t="s">
        <v>6272</v>
      </c>
      <c r="H117" t="s">
        <v>38</v>
      </c>
      <c r="I117" t="s">
        <v>27</v>
      </c>
      <c r="J117">
        <v>248</v>
      </c>
      <c r="K117" t="s">
        <v>31</v>
      </c>
      <c r="L117" s="13"/>
      <c r="M117" s="14"/>
      <c r="O117">
        <v>2003</v>
      </c>
      <c r="P117">
        <v>234</v>
      </c>
      <c r="R117" t="s">
        <v>55</v>
      </c>
    </row>
    <row r="118" spans="1:19" x14ac:dyDescent="0.3">
      <c r="A118">
        <v>11100</v>
      </c>
      <c r="B118" s="1">
        <v>45900</v>
      </c>
      <c r="C118" s="11">
        <v>0.33819444444444446</v>
      </c>
      <c r="D118" s="12">
        <v>8</v>
      </c>
      <c r="E118" s="12" t="str">
        <f>IF(Table2[[#This Row],[Request_Time]]&lt;TIME(12,0,0),"Morning",IF(Table2[[#This Row],[Request_Time]]&lt;TIME(17,0,0),"Afternoon","Evening"))</f>
        <v>Morning</v>
      </c>
      <c r="F118" s="12"/>
      <c r="G118" t="s">
        <v>91</v>
      </c>
      <c r="H118" t="s">
        <v>94</v>
      </c>
      <c r="I118" t="s">
        <v>27</v>
      </c>
      <c r="J118">
        <v>239</v>
      </c>
      <c r="K118" t="s">
        <v>19</v>
      </c>
      <c r="L118" s="13">
        <v>62.71</v>
      </c>
      <c r="M118" s="14">
        <v>4.42</v>
      </c>
      <c r="N118">
        <v>4</v>
      </c>
      <c r="O118">
        <v>1651</v>
      </c>
      <c r="P118">
        <v>229</v>
      </c>
      <c r="Q118" t="s">
        <v>28</v>
      </c>
      <c r="S118" t="s">
        <v>21</v>
      </c>
    </row>
    <row r="119" spans="1:19" x14ac:dyDescent="0.3">
      <c r="A119">
        <v>11108</v>
      </c>
      <c r="B119" s="1">
        <v>45777</v>
      </c>
      <c r="C119" s="11">
        <v>0.5395833333333333</v>
      </c>
      <c r="D119" s="12">
        <v>12</v>
      </c>
      <c r="E119" s="12" t="str">
        <f>IF(Table2[[#This Row],[Request_Time]]&lt;TIME(12,0,0),"Morning",IF(Table2[[#This Row],[Request_Time]]&lt;TIME(17,0,0),"Afternoon","Evening"))</f>
        <v>Afternoon</v>
      </c>
      <c r="F119" s="12"/>
      <c r="G119" t="s">
        <v>83</v>
      </c>
      <c r="H119" t="s">
        <v>91</v>
      </c>
      <c r="I119" t="s">
        <v>27</v>
      </c>
      <c r="J119">
        <v>228</v>
      </c>
      <c r="K119" t="s">
        <v>31</v>
      </c>
      <c r="L119" s="13"/>
      <c r="M119" s="14"/>
      <c r="O119">
        <v>1920</v>
      </c>
      <c r="P119">
        <v>250</v>
      </c>
      <c r="R119" t="s">
        <v>61</v>
      </c>
    </row>
    <row r="120" spans="1:19" x14ac:dyDescent="0.3">
      <c r="A120">
        <v>11129</v>
      </c>
      <c r="B120" s="1">
        <v>45743</v>
      </c>
      <c r="C120" s="11">
        <v>0.89236111111111116</v>
      </c>
      <c r="D120" s="12">
        <v>21</v>
      </c>
      <c r="E120" s="12" t="str">
        <f>IF(Table2[[#This Row],[Request_Time]]&lt;TIME(12,0,0),"Morning",IF(Table2[[#This Row],[Request_Time]]&lt;TIME(17,0,0),"Afternoon","Evening"))</f>
        <v>Evening</v>
      </c>
      <c r="F120" s="12"/>
      <c r="G120" t="s">
        <v>83</v>
      </c>
      <c r="H120" t="s">
        <v>94</v>
      </c>
      <c r="I120" t="s">
        <v>40</v>
      </c>
      <c r="J120">
        <v>214</v>
      </c>
      <c r="K120" t="s">
        <v>19</v>
      </c>
      <c r="L120" s="13">
        <v>34.86</v>
      </c>
      <c r="M120" s="14">
        <v>14.52</v>
      </c>
      <c r="N120">
        <v>4</v>
      </c>
      <c r="O120">
        <v>2085</v>
      </c>
      <c r="P120">
        <v>201</v>
      </c>
      <c r="Q120" t="s">
        <v>20</v>
      </c>
      <c r="S120" t="s">
        <v>36</v>
      </c>
    </row>
    <row r="121" spans="1:19" x14ac:dyDescent="0.3">
      <c r="A121">
        <v>11139</v>
      </c>
      <c r="B121" s="1">
        <v>45822</v>
      </c>
      <c r="C121" s="11">
        <v>0.66736111111111107</v>
      </c>
      <c r="D121" s="12">
        <v>16</v>
      </c>
      <c r="E121" s="12" t="str">
        <f>IF(Table2[[#This Row],[Request_Time]]&lt;TIME(12,0,0),"Morning",IF(Table2[[#This Row],[Request_Time]]&lt;TIME(17,0,0),"Afternoon","Evening"))</f>
        <v>Afternoon</v>
      </c>
      <c r="F121" s="12"/>
      <c r="G121" t="s">
        <v>58</v>
      </c>
      <c r="H121" t="s">
        <v>91</v>
      </c>
      <c r="I121" t="s">
        <v>27</v>
      </c>
      <c r="J121">
        <v>229</v>
      </c>
      <c r="K121" t="s">
        <v>19</v>
      </c>
      <c r="L121" s="13">
        <v>75.650000000000006</v>
      </c>
      <c r="M121" s="14">
        <v>6.4</v>
      </c>
      <c r="N121">
        <v>5</v>
      </c>
      <c r="O121">
        <v>1354</v>
      </c>
      <c r="P121">
        <v>255</v>
      </c>
      <c r="Q121" t="s">
        <v>28</v>
      </c>
      <c r="S121" t="s">
        <v>21</v>
      </c>
    </row>
    <row r="122" spans="1:19" x14ac:dyDescent="0.3">
      <c r="A122">
        <v>11141</v>
      </c>
      <c r="B122" s="1">
        <v>45865</v>
      </c>
      <c r="C122" s="11">
        <v>0.40138888888888885</v>
      </c>
      <c r="D122" s="12">
        <v>9</v>
      </c>
      <c r="E122" s="12" t="str">
        <f>IF(Table2[[#This Row],[Request_Time]]&lt;TIME(12,0,0),"Morning",IF(Table2[[#This Row],[Request_Time]]&lt;TIME(17,0,0),"Afternoon","Evening"))</f>
        <v>Morning</v>
      </c>
      <c r="F122" s="12"/>
      <c r="G122" t="s">
        <v>94</v>
      </c>
      <c r="H122" t="s">
        <v>81</v>
      </c>
      <c r="I122" t="s">
        <v>40</v>
      </c>
      <c r="J122">
        <v>254</v>
      </c>
      <c r="K122" t="s">
        <v>19</v>
      </c>
      <c r="L122" s="13">
        <v>25.55</v>
      </c>
      <c r="M122" s="14">
        <v>1.78</v>
      </c>
      <c r="N122">
        <v>5</v>
      </c>
      <c r="O122">
        <v>1794</v>
      </c>
      <c r="P122">
        <v>236</v>
      </c>
      <c r="Q122" t="s">
        <v>28</v>
      </c>
      <c r="S122" t="s">
        <v>21</v>
      </c>
    </row>
    <row r="123" spans="1:19" x14ac:dyDescent="0.3">
      <c r="A123">
        <v>11143</v>
      </c>
      <c r="B123" s="1">
        <v>45711</v>
      </c>
      <c r="C123" s="11">
        <v>0.56597222222222221</v>
      </c>
      <c r="D123" s="12">
        <v>13</v>
      </c>
      <c r="E123" s="12" t="str">
        <f>IF(Table2[[#This Row],[Request_Time]]&lt;TIME(12,0,0),"Morning",IF(Table2[[#This Row],[Request_Time]]&lt;TIME(17,0,0),"Afternoon","Evening"))</f>
        <v>Afternoon</v>
      </c>
      <c r="F123" s="12"/>
      <c r="G123" t="s">
        <v>38</v>
      </c>
      <c r="H123" t="s">
        <v>94</v>
      </c>
      <c r="I123" t="s">
        <v>18</v>
      </c>
      <c r="J123">
        <v>242</v>
      </c>
      <c r="K123" t="s">
        <v>31</v>
      </c>
      <c r="L123" s="13"/>
      <c r="M123" s="14"/>
      <c r="O123">
        <v>2161</v>
      </c>
      <c r="P123">
        <v>253</v>
      </c>
      <c r="R123" t="s">
        <v>32</v>
      </c>
    </row>
    <row r="124" spans="1:19" x14ac:dyDescent="0.3">
      <c r="A124">
        <v>11152</v>
      </c>
      <c r="B124" s="1">
        <v>45823</v>
      </c>
      <c r="C124" s="11">
        <v>0.77986111111111101</v>
      </c>
      <c r="D124" s="12">
        <v>18</v>
      </c>
      <c r="E124" s="12" t="str">
        <f>IF(Table2[[#This Row],[Request_Time]]&lt;TIME(12,0,0),"Morning",IF(Table2[[#This Row],[Request_Time]]&lt;TIME(17,0,0),"Afternoon","Evening"))</f>
        <v>Evening</v>
      </c>
      <c r="F124" s="12"/>
      <c r="G124" t="s">
        <v>6273</v>
      </c>
      <c r="H124" t="s">
        <v>75</v>
      </c>
      <c r="I124" t="s">
        <v>40</v>
      </c>
      <c r="J124">
        <v>238</v>
      </c>
      <c r="K124" t="s">
        <v>19</v>
      </c>
      <c r="L124" s="13">
        <v>77.36</v>
      </c>
      <c r="M124" s="14">
        <v>0.86</v>
      </c>
      <c r="N124">
        <v>5</v>
      </c>
      <c r="O124">
        <v>1899</v>
      </c>
      <c r="P124">
        <v>207</v>
      </c>
      <c r="Q124" t="s">
        <v>28</v>
      </c>
      <c r="S124" t="s">
        <v>21</v>
      </c>
    </row>
    <row r="125" spans="1:19" x14ac:dyDescent="0.3">
      <c r="A125">
        <v>11161</v>
      </c>
      <c r="B125" s="1">
        <v>45732</v>
      </c>
      <c r="C125" s="11">
        <v>0.95972222222222225</v>
      </c>
      <c r="D125" s="12">
        <v>23</v>
      </c>
      <c r="E125" s="12" t="str">
        <f>IF(Table2[[#This Row],[Request_Time]]&lt;TIME(12,0,0),"Morning",IF(Table2[[#This Row],[Request_Time]]&lt;TIME(17,0,0),"Afternoon","Evening"))</f>
        <v>Evening</v>
      </c>
      <c r="F125" s="12"/>
      <c r="G125" t="s">
        <v>72</v>
      </c>
      <c r="H125" t="s">
        <v>23</v>
      </c>
      <c r="I125" t="s">
        <v>40</v>
      </c>
      <c r="J125">
        <v>223</v>
      </c>
      <c r="K125" t="s">
        <v>19</v>
      </c>
      <c r="L125" s="13">
        <v>7.09</v>
      </c>
      <c r="M125" s="14">
        <v>25.3</v>
      </c>
      <c r="N125">
        <v>4</v>
      </c>
      <c r="O125">
        <v>1637</v>
      </c>
      <c r="P125">
        <v>240</v>
      </c>
      <c r="Q125" t="s">
        <v>53</v>
      </c>
      <c r="S125" t="s">
        <v>36</v>
      </c>
    </row>
    <row r="126" spans="1:19" x14ac:dyDescent="0.3">
      <c r="A126">
        <v>11169</v>
      </c>
      <c r="B126" s="1">
        <v>45794</v>
      </c>
      <c r="C126" s="11">
        <v>0.23124999999999998</v>
      </c>
      <c r="D126" s="12">
        <v>5</v>
      </c>
      <c r="E126" s="12" t="str">
        <f>IF(Table2[[#This Row],[Request_Time]]&lt;TIME(12,0,0),"Morning",IF(Table2[[#This Row],[Request_Time]]&lt;TIME(17,0,0),"Afternoon","Evening"))</f>
        <v>Morning</v>
      </c>
      <c r="F126" s="12"/>
      <c r="G126" t="s">
        <v>91</v>
      </c>
      <c r="H126" t="s">
        <v>30</v>
      </c>
      <c r="I126" t="s">
        <v>27</v>
      </c>
      <c r="J126">
        <v>243</v>
      </c>
      <c r="K126" t="s">
        <v>31</v>
      </c>
      <c r="L126" s="13"/>
      <c r="M126" s="14"/>
      <c r="O126">
        <v>1296</v>
      </c>
      <c r="P126">
        <v>222</v>
      </c>
      <c r="R126" t="s">
        <v>55</v>
      </c>
    </row>
    <row r="127" spans="1:19" x14ac:dyDescent="0.3">
      <c r="A127">
        <v>11174</v>
      </c>
      <c r="B127" s="1">
        <v>45960</v>
      </c>
      <c r="C127" s="11">
        <v>0.62638888888888888</v>
      </c>
      <c r="D127" s="12">
        <v>15</v>
      </c>
      <c r="E127" s="12" t="str">
        <f>IF(Table2[[#This Row],[Request_Time]]&lt;TIME(12,0,0),"Morning",IF(Table2[[#This Row],[Request_Time]]&lt;TIME(17,0,0),"Afternoon","Evening"))</f>
        <v>Afternoon</v>
      </c>
      <c r="F127" s="12"/>
      <c r="G127" t="s">
        <v>75</v>
      </c>
      <c r="H127" t="s">
        <v>91</v>
      </c>
      <c r="I127" t="s">
        <v>18</v>
      </c>
      <c r="J127">
        <v>224</v>
      </c>
      <c r="K127" t="s">
        <v>19</v>
      </c>
      <c r="L127" s="13">
        <v>43.88</v>
      </c>
      <c r="M127" s="14">
        <v>3.55</v>
      </c>
      <c r="N127">
        <v>4</v>
      </c>
      <c r="O127">
        <v>1457</v>
      </c>
      <c r="P127">
        <v>219</v>
      </c>
      <c r="Q127" t="s">
        <v>50</v>
      </c>
      <c r="S127" t="s">
        <v>36</v>
      </c>
    </row>
    <row r="128" spans="1:19" x14ac:dyDescent="0.3">
      <c r="A128">
        <v>11227</v>
      </c>
      <c r="B128" s="1">
        <v>45858</v>
      </c>
      <c r="C128" s="11">
        <v>0.13819444444444443</v>
      </c>
      <c r="D128" s="12">
        <v>3</v>
      </c>
      <c r="E128" s="12" t="str">
        <f>IF(Table2[[#This Row],[Request_Time]]&lt;TIME(12,0,0),"Morning",IF(Table2[[#This Row],[Request_Time]]&lt;TIME(17,0,0),"Afternoon","Evening"))</f>
        <v>Morning</v>
      </c>
      <c r="F128" s="12"/>
      <c r="G128" t="s">
        <v>67</v>
      </c>
      <c r="H128" t="s">
        <v>23</v>
      </c>
      <c r="I128" t="s">
        <v>27</v>
      </c>
      <c r="J128">
        <v>229</v>
      </c>
      <c r="K128" t="s">
        <v>19</v>
      </c>
      <c r="L128" s="13">
        <v>31.04</v>
      </c>
      <c r="M128" s="14">
        <v>22.01</v>
      </c>
      <c r="N128">
        <v>1</v>
      </c>
      <c r="O128">
        <v>1397</v>
      </c>
      <c r="P128">
        <v>222</v>
      </c>
      <c r="Q128" t="s">
        <v>28</v>
      </c>
      <c r="S128" t="s">
        <v>36</v>
      </c>
    </row>
    <row r="129" spans="1:19" x14ac:dyDescent="0.3">
      <c r="A129">
        <v>11227</v>
      </c>
      <c r="B129" s="1">
        <v>45798</v>
      </c>
      <c r="C129" s="11">
        <v>0.88124999999999998</v>
      </c>
      <c r="D129" s="12">
        <v>21</v>
      </c>
      <c r="E129" s="12" t="str">
        <f>IF(Table2[[#This Row],[Request_Time]]&lt;TIME(12,0,0),"Morning",IF(Table2[[#This Row],[Request_Time]]&lt;TIME(17,0,0),"Afternoon","Evening"))</f>
        <v>Evening</v>
      </c>
      <c r="F129" s="12"/>
      <c r="G129" t="s">
        <v>38</v>
      </c>
      <c r="H129" t="s">
        <v>6273</v>
      </c>
      <c r="I129" t="s">
        <v>40</v>
      </c>
      <c r="J129">
        <v>230</v>
      </c>
      <c r="K129" t="s">
        <v>19</v>
      </c>
      <c r="L129" s="13">
        <v>27.68</v>
      </c>
      <c r="M129" s="14">
        <v>4.4400000000000004</v>
      </c>
      <c r="N129">
        <v>3</v>
      </c>
      <c r="O129">
        <v>1017</v>
      </c>
      <c r="P129">
        <v>204</v>
      </c>
      <c r="Q129" t="s">
        <v>20</v>
      </c>
      <c r="S129" t="s">
        <v>36</v>
      </c>
    </row>
    <row r="130" spans="1:19" x14ac:dyDescent="0.3">
      <c r="A130">
        <v>11236</v>
      </c>
      <c r="B130" s="1">
        <v>45721</v>
      </c>
      <c r="C130" s="11">
        <v>0.84513888888888899</v>
      </c>
      <c r="D130" s="12">
        <v>20</v>
      </c>
      <c r="E130" s="12" t="str">
        <f>IF(Table2[[#This Row],[Request_Time]]&lt;TIME(12,0,0),"Morning",IF(Table2[[#This Row],[Request_Time]]&lt;TIME(17,0,0),"Afternoon","Evening"))</f>
        <v>Evening</v>
      </c>
      <c r="F130" s="12"/>
      <c r="G130" t="s">
        <v>6273</v>
      </c>
      <c r="H130" t="s">
        <v>38</v>
      </c>
      <c r="I130" t="s">
        <v>40</v>
      </c>
      <c r="J130">
        <v>210</v>
      </c>
      <c r="K130" t="s">
        <v>24</v>
      </c>
      <c r="L130" s="13"/>
      <c r="M130" s="14"/>
      <c r="O130">
        <v>1443</v>
      </c>
      <c r="P130">
        <v>247</v>
      </c>
    </row>
    <row r="131" spans="1:19" x14ac:dyDescent="0.3">
      <c r="A131">
        <v>11238</v>
      </c>
      <c r="B131" s="1">
        <v>45759</v>
      </c>
      <c r="C131" s="11">
        <v>0.67986111111111114</v>
      </c>
      <c r="D131" s="12">
        <v>16</v>
      </c>
      <c r="E131" s="12" t="str">
        <f>IF(Table2[[#This Row],[Request_Time]]&lt;TIME(12,0,0),"Morning",IF(Table2[[#This Row],[Request_Time]]&lt;TIME(17,0,0),"Afternoon","Evening"))</f>
        <v>Afternoon</v>
      </c>
      <c r="F131" s="12"/>
      <c r="G131" t="s">
        <v>91</v>
      </c>
      <c r="H131" t="s">
        <v>52</v>
      </c>
      <c r="I131" t="s">
        <v>27</v>
      </c>
      <c r="J131">
        <v>228</v>
      </c>
      <c r="K131" t="s">
        <v>31</v>
      </c>
      <c r="L131" s="13"/>
      <c r="M131" s="14"/>
      <c r="O131">
        <v>1828</v>
      </c>
      <c r="P131">
        <v>210</v>
      </c>
      <c r="R131" t="s">
        <v>128</v>
      </c>
    </row>
    <row r="132" spans="1:19" x14ac:dyDescent="0.3">
      <c r="A132">
        <v>11239</v>
      </c>
      <c r="B132" s="1">
        <v>45665</v>
      </c>
      <c r="C132" s="11">
        <v>0.52708333333333335</v>
      </c>
      <c r="D132" s="12">
        <v>12</v>
      </c>
      <c r="E132" s="12" t="str">
        <f>IF(Table2[[#This Row],[Request_Time]]&lt;TIME(12,0,0),"Morning",IF(Table2[[#This Row],[Request_Time]]&lt;TIME(17,0,0),"Afternoon","Evening"))</f>
        <v>Afternoon</v>
      </c>
      <c r="F132" s="12"/>
      <c r="G132" t="s">
        <v>94</v>
      </c>
      <c r="H132" t="s">
        <v>38</v>
      </c>
      <c r="I132" t="s">
        <v>40</v>
      </c>
      <c r="J132">
        <v>258</v>
      </c>
      <c r="K132" t="s">
        <v>19</v>
      </c>
      <c r="L132" s="13">
        <v>77.36</v>
      </c>
      <c r="M132" s="14">
        <v>22.37</v>
      </c>
      <c r="N132">
        <v>3</v>
      </c>
      <c r="O132">
        <v>1852</v>
      </c>
      <c r="P132">
        <v>203</v>
      </c>
      <c r="Q132" t="s">
        <v>53</v>
      </c>
      <c r="S132" t="s">
        <v>21</v>
      </c>
    </row>
    <row r="133" spans="1:19" x14ac:dyDescent="0.3">
      <c r="A133">
        <v>11251</v>
      </c>
      <c r="B133" s="1">
        <v>45818</v>
      </c>
      <c r="C133" s="11">
        <v>0.41388888888888892</v>
      </c>
      <c r="D133" s="12">
        <v>9</v>
      </c>
      <c r="E133" s="12" t="str">
        <f>IF(Table2[[#This Row],[Request_Time]]&lt;TIME(12,0,0),"Morning",IF(Table2[[#This Row],[Request_Time]]&lt;TIME(17,0,0),"Afternoon","Evening"))</f>
        <v>Morning</v>
      </c>
      <c r="F133" s="12"/>
      <c r="G133" t="s">
        <v>52</v>
      </c>
      <c r="H133" t="s">
        <v>52</v>
      </c>
      <c r="I133" t="s">
        <v>18</v>
      </c>
      <c r="J133">
        <v>237</v>
      </c>
      <c r="K133" t="s">
        <v>19</v>
      </c>
      <c r="L133" s="13">
        <v>61</v>
      </c>
      <c r="M133" s="14">
        <v>25.37</v>
      </c>
      <c r="N133">
        <v>4</v>
      </c>
      <c r="O133">
        <v>1971</v>
      </c>
      <c r="P133">
        <v>256</v>
      </c>
      <c r="Q133" t="s">
        <v>53</v>
      </c>
      <c r="S133" t="s">
        <v>21</v>
      </c>
    </row>
    <row r="134" spans="1:19" x14ac:dyDescent="0.3">
      <c r="A134">
        <v>11261</v>
      </c>
      <c r="B134" s="1">
        <v>45759</v>
      </c>
      <c r="C134" s="11">
        <v>0.4861111111111111</v>
      </c>
      <c r="D134" s="12">
        <v>11</v>
      </c>
      <c r="E134" s="12" t="str">
        <f>IF(Table2[[#This Row],[Request_Time]]&lt;TIME(12,0,0),"Morning",IF(Table2[[#This Row],[Request_Time]]&lt;TIME(17,0,0),"Afternoon","Evening"))</f>
        <v>Morning</v>
      </c>
      <c r="F134" s="12"/>
      <c r="G134" t="s">
        <v>72</v>
      </c>
      <c r="H134" t="s">
        <v>6273</v>
      </c>
      <c r="I134" t="s">
        <v>27</v>
      </c>
      <c r="J134">
        <v>236</v>
      </c>
      <c r="K134" t="s">
        <v>19</v>
      </c>
      <c r="L134" s="13">
        <v>33.81</v>
      </c>
      <c r="M134" s="14">
        <v>19.45</v>
      </c>
      <c r="N134">
        <v>5</v>
      </c>
      <c r="O134">
        <v>1820</v>
      </c>
      <c r="P134">
        <v>241</v>
      </c>
      <c r="Q134" t="s">
        <v>28</v>
      </c>
      <c r="S134" t="s">
        <v>36</v>
      </c>
    </row>
    <row r="135" spans="1:19" x14ac:dyDescent="0.3">
      <c r="A135">
        <v>11263</v>
      </c>
      <c r="B135" s="1">
        <v>45787</v>
      </c>
      <c r="C135" s="11">
        <v>0.62847222222222221</v>
      </c>
      <c r="D135" s="12">
        <v>15</v>
      </c>
      <c r="E135" s="12" t="str">
        <f>IF(Table2[[#This Row],[Request_Time]]&lt;TIME(12,0,0),"Morning",IF(Table2[[#This Row],[Request_Time]]&lt;TIME(17,0,0),"Afternoon","Evening"))</f>
        <v>Afternoon</v>
      </c>
      <c r="F135" s="12"/>
      <c r="G135" t="s">
        <v>58</v>
      </c>
      <c r="H135" t="s">
        <v>58</v>
      </c>
      <c r="I135" t="s">
        <v>18</v>
      </c>
      <c r="J135">
        <v>226</v>
      </c>
      <c r="K135" t="s">
        <v>31</v>
      </c>
      <c r="L135" s="13"/>
      <c r="M135" s="14"/>
      <c r="O135">
        <v>2096</v>
      </c>
      <c r="P135">
        <v>232</v>
      </c>
      <c r="R135" t="s">
        <v>41</v>
      </c>
    </row>
    <row r="136" spans="1:19" x14ac:dyDescent="0.3">
      <c r="A136">
        <v>11274</v>
      </c>
      <c r="B136" s="1">
        <v>45782</v>
      </c>
      <c r="C136" s="11">
        <v>9.5138888888888884E-2</v>
      </c>
      <c r="D136" s="12">
        <v>2</v>
      </c>
      <c r="E136" s="12" t="str">
        <f>IF(Table2[[#This Row],[Request_Time]]&lt;TIME(12,0,0),"Morning",IF(Table2[[#This Row],[Request_Time]]&lt;TIME(17,0,0),"Afternoon","Evening"))</f>
        <v>Morning</v>
      </c>
      <c r="F136" s="12"/>
      <c r="G136" t="s">
        <v>83</v>
      </c>
      <c r="H136" t="s">
        <v>38</v>
      </c>
      <c r="I136" t="s">
        <v>27</v>
      </c>
      <c r="J136">
        <v>229</v>
      </c>
      <c r="K136" t="s">
        <v>24</v>
      </c>
      <c r="L136" s="13"/>
      <c r="M136" s="14"/>
      <c r="O136">
        <v>2032</v>
      </c>
      <c r="P136">
        <v>210</v>
      </c>
    </row>
    <row r="137" spans="1:19" x14ac:dyDescent="0.3">
      <c r="A137">
        <v>11300</v>
      </c>
      <c r="B137" s="1">
        <v>45977</v>
      </c>
      <c r="C137" s="11">
        <v>0.48333333333333334</v>
      </c>
      <c r="D137" s="12">
        <v>11</v>
      </c>
      <c r="E137" s="12" t="str">
        <f>IF(Table2[[#This Row],[Request_Time]]&lt;TIME(12,0,0),"Morning",IF(Table2[[#This Row],[Request_Time]]&lt;TIME(17,0,0),"Afternoon","Evening"))</f>
        <v>Morning</v>
      </c>
      <c r="F137" s="12"/>
      <c r="G137" t="s">
        <v>23</v>
      </c>
      <c r="H137" t="s">
        <v>6273</v>
      </c>
      <c r="I137" t="s">
        <v>40</v>
      </c>
      <c r="J137">
        <v>220</v>
      </c>
      <c r="K137" t="s">
        <v>19</v>
      </c>
      <c r="L137" s="13">
        <v>14.98</v>
      </c>
      <c r="M137" s="14">
        <v>16.59</v>
      </c>
      <c r="N137">
        <v>3</v>
      </c>
      <c r="O137">
        <v>1959</v>
      </c>
      <c r="P137">
        <v>258</v>
      </c>
      <c r="Q137" t="s">
        <v>32</v>
      </c>
      <c r="S137" t="s">
        <v>21</v>
      </c>
    </row>
    <row r="138" spans="1:19" x14ac:dyDescent="0.3">
      <c r="A138">
        <v>11320</v>
      </c>
      <c r="B138" s="1">
        <v>45936</v>
      </c>
      <c r="C138" s="11">
        <v>0.58263888888888882</v>
      </c>
      <c r="D138" s="12">
        <v>13</v>
      </c>
      <c r="E138" s="12" t="str">
        <f>IF(Table2[[#This Row],[Request_Time]]&lt;TIME(12,0,0),"Morning",IF(Table2[[#This Row],[Request_Time]]&lt;TIME(17,0,0),"Afternoon","Evening"))</f>
        <v>Afternoon</v>
      </c>
      <c r="F138" s="12"/>
      <c r="G138" t="s">
        <v>81</v>
      </c>
      <c r="H138" t="s">
        <v>94</v>
      </c>
      <c r="I138" t="s">
        <v>40</v>
      </c>
      <c r="J138">
        <v>209</v>
      </c>
      <c r="K138" t="s">
        <v>19</v>
      </c>
      <c r="L138" s="13">
        <v>9.1199999999999992</v>
      </c>
      <c r="M138" s="14">
        <v>18.55</v>
      </c>
      <c r="N138">
        <v>3</v>
      </c>
      <c r="O138">
        <v>1826</v>
      </c>
      <c r="P138">
        <v>233</v>
      </c>
      <c r="Q138" t="s">
        <v>53</v>
      </c>
      <c r="S138" t="s">
        <v>21</v>
      </c>
    </row>
    <row r="139" spans="1:19" x14ac:dyDescent="0.3">
      <c r="A139">
        <v>11322</v>
      </c>
      <c r="B139" s="1">
        <v>45869</v>
      </c>
      <c r="C139" s="11">
        <v>5.9722222222222225E-2</v>
      </c>
      <c r="D139" s="12">
        <v>1</v>
      </c>
      <c r="E139" s="12" t="str">
        <f>IF(Table2[[#This Row],[Request_Time]]&lt;TIME(12,0,0),"Morning",IF(Table2[[#This Row],[Request_Time]]&lt;TIME(17,0,0),"Afternoon","Evening"))</f>
        <v>Morning</v>
      </c>
      <c r="F139" s="12"/>
      <c r="G139" t="s">
        <v>81</v>
      </c>
      <c r="H139" t="s">
        <v>81</v>
      </c>
      <c r="I139" t="s">
        <v>27</v>
      </c>
      <c r="J139">
        <v>230</v>
      </c>
      <c r="K139" t="s">
        <v>19</v>
      </c>
      <c r="L139" s="13">
        <v>66.930000000000007</v>
      </c>
      <c r="M139" s="14">
        <v>12.54</v>
      </c>
      <c r="N139">
        <v>3</v>
      </c>
      <c r="O139">
        <v>1649</v>
      </c>
      <c r="P139">
        <v>212</v>
      </c>
      <c r="Q139" t="s">
        <v>44</v>
      </c>
      <c r="S139" t="s">
        <v>36</v>
      </c>
    </row>
    <row r="140" spans="1:19" x14ac:dyDescent="0.3">
      <c r="A140">
        <v>11385</v>
      </c>
      <c r="B140" s="1">
        <v>45925</v>
      </c>
      <c r="C140" s="11">
        <v>0.62222222222222223</v>
      </c>
      <c r="D140" s="12">
        <v>14</v>
      </c>
      <c r="E140" s="12" t="str">
        <f>IF(Table2[[#This Row],[Request_Time]]&lt;TIME(12,0,0),"Morning",IF(Table2[[#This Row],[Request_Time]]&lt;TIME(17,0,0),"Afternoon","Evening"))</f>
        <v>Afternoon</v>
      </c>
      <c r="F140" s="12"/>
      <c r="G140" t="s">
        <v>23</v>
      </c>
      <c r="H140" t="s">
        <v>30</v>
      </c>
      <c r="I140" t="s">
        <v>40</v>
      </c>
      <c r="J140">
        <v>209</v>
      </c>
      <c r="K140" t="s">
        <v>31</v>
      </c>
      <c r="L140" s="13"/>
      <c r="M140" s="14"/>
      <c r="O140">
        <v>1047</v>
      </c>
      <c r="P140">
        <v>238</v>
      </c>
      <c r="R140" t="s">
        <v>47</v>
      </c>
    </row>
    <row r="141" spans="1:19" x14ac:dyDescent="0.3">
      <c r="A141">
        <v>11391</v>
      </c>
      <c r="B141" s="1">
        <v>46017</v>
      </c>
      <c r="C141" s="11">
        <v>0.51041666666666663</v>
      </c>
      <c r="D141" s="12">
        <v>12</v>
      </c>
      <c r="E141" s="12" t="str">
        <f>IF(Table2[[#This Row],[Request_Time]]&lt;TIME(12,0,0),"Morning",IF(Table2[[#This Row],[Request_Time]]&lt;TIME(17,0,0),"Afternoon","Evening"))</f>
        <v>Afternoon</v>
      </c>
      <c r="F141" s="12"/>
      <c r="G141" t="s">
        <v>81</v>
      </c>
      <c r="H141" t="s">
        <v>23</v>
      </c>
      <c r="I141" t="s">
        <v>27</v>
      </c>
      <c r="J141">
        <v>230</v>
      </c>
      <c r="K141" t="s">
        <v>31</v>
      </c>
      <c r="L141" s="13"/>
      <c r="M141" s="14"/>
      <c r="O141">
        <v>1244</v>
      </c>
      <c r="P141">
        <v>248</v>
      </c>
      <c r="R141" t="s">
        <v>47</v>
      </c>
    </row>
    <row r="142" spans="1:19" x14ac:dyDescent="0.3">
      <c r="A142">
        <v>11409</v>
      </c>
      <c r="B142" s="1">
        <v>45737</v>
      </c>
      <c r="C142" s="11">
        <v>2.6388888888888889E-2</v>
      </c>
      <c r="D142" s="12">
        <v>0</v>
      </c>
      <c r="E142" s="12" t="str">
        <f>IF(Table2[[#This Row],[Request_Time]]&lt;TIME(12,0,0),"Morning",IF(Table2[[#This Row],[Request_Time]]&lt;TIME(17,0,0),"Afternoon","Evening"))</f>
        <v>Morning</v>
      </c>
      <c r="F142" s="12"/>
      <c r="G142" t="s">
        <v>75</v>
      </c>
      <c r="H142" t="s">
        <v>94</v>
      </c>
      <c r="I142" t="s">
        <v>27</v>
      </c>
      <c r="J142">
        <v>246</v>
      </c>
      <c r="K142" t="s">
        <v>19</v>
      </c>
      <c r="L142" s="13">
        <v>75.58</v>
      </c>
      <c r="M142" s="14">
        <v>6.43</v>
      </c>
      <c r="N142">
        <v>1</v>
      </c>
      <c r="O142">
        <v>1264</v>
      </c>
      <c r="P142">
        <v>246</v>
      </c>
      <c r="Q142" t="s">
        <v>32</v>
      </c>
      <c r="S142" t="s">
        <v>36</v>
      </c>
    </row>
    <row r="143" spans="1:19" x14ac:dyDescent="0.3">
      <c r="A143">
        <v>11414</v>
      </c>
      <c r="B143" s="1">
        <v>45989</v>
      </c>
      <c r="C143" s="11">
        <v>0.70972222222222225</v>
      </c>
      <c r="D143" s="12">
        <v>17</v>
      </c>
      <c r="E143" s="12" t="str">
        <f>IF(Table2[[#This Row],[Request_Time]]&lt;TIME(12,0,0),"Morning",IF(Table2[[#This Row],[Request_Time]]&lt;TIME(17,0,0),"Afternoon","Evening"))</f>
        <v>Evening</v>
      </c>
      <c r="F143" s="12"/>
      <c r="G143" t="s">
        <v>72</v>
      </c>
      <c r="H143" t="s">
        <v>38</v>
      </c>
      <c r="I143" t="s">
        <v>40</v>
      </c>
      <c r="J143">
        <v>219</v>
      </c>
      <c r="K143" t="s">
        <v>19</v>
      </c>
      <c r="L143" s="13">
        <v>75.22</v>
      </c>
      <c r="M143" s="14">
        <v>8.76</v>
      </c>
      <c r="N143">
        <v>4</v>
      </c>
      <c r="O143">
        <v>1790</v>
      </c>
      <c r="P143">
        <v>207</v>
      </c>
      <c r="Q143" t="s">
        <v>50</v>
      </c>
      <c r="S143" t="s">
        <v>36</v>
      </c>
    </row>
    <row r="144" spans="1:19" x14ac:dyDescent="0.3">
      <c r="A144">
        <v>11417</v>
      </c>
      <c r="B144" s="1">
        <v>45985</v>
      </c>
      <c r="C144" s="11">
        <v>0.56111111111111112</v>
      </c>
      <c r="D144" s="12">
        <v>13</v>
      </c>
      <c r="E144" s="12" t="str">
        <f>IF(Table2[[#This Row],[Request_Time]]&lt;TIME(12,0,0),"Morning",IF(Table2[[#This Row],[Request_Time]]&lt;TIME(17,0,0),"Afternoon","Evening"))</f>
        <v>Afternoon</v>
      </c>
      <c r="F144" s="12"/>
      <c r="G144" t="s">
        <v>83</v>
      </c>
      <c r="H144" t="s">
        <v>81</v>
      </c>
      <c r="I144" t="s">
        <v>27</v>
      </c>
      <c r="J144">
        <v>254</v>
      </c>
      <c r="K144" t="s">
        <v>19</v>
      </c>
      <c r="L144" s="13">
        <v>9.17</v>
      </c>
      <c r="M144" s="14">
        <v>25.25</v>
      </c>
      <c r="N144">
        <v>2</v>
      </c>
      <c r="O144">
        <v>1737</v>
      </c>
      <c r="P144">
        <v>227</v>
      </c>
      <c r="Q144" t="s">
        <v>53</v>
      </c>
      <c r="S144" t="s">
        <v>21</v>
      </c>
    </row>
    <row r="145" spans="1:19" x14ac:dyDescent="0.3">
      <c r="A145">
        <v>11419</v>
      </c>
      <c r="B145" s="1">
        <v>46012</v>
      </c>
      <c r="C145" s="11">
        <v>0.9</v>
      </c>
      <c r="D145" s="12">
        <v>21</v>
      </c>
      <c r="E145" s="12" t="str">
        <f>IF(Table2[[#This Row],[Request_Time]]&lt;TIME(12,0,0),"Morning",IF(Table2[[#This Row],[Request_Time]]&lt;TIME(17,0,0),"Afternoon","Evening"))</f>
        <v>Evening</v>
      </c>
      <c r="F145" s="12"/>
      <c r="G145" t="s">
        <v>23</v>
      </c>
      <c r="H145" t="s">
        <v>6273</v>
      </c>
      <c r="I145" t="s">
        <v>18</v>
      </c>
      <c r="J145">
        <v>229</v>
      </c>
      <c r="K145" t="s">
        <v>31</v>
      </c>
      <c r="L145" s="13"/>
      <c r="M145" s="14"/>
      <c r="O145">
        <v>2125</v>
      </c>
      <c r="P145">
        <v>220</v>
      </c>
      <c r="R145" t="s">
        <v>61</v>
      </c>
    </row>
    <row r="146" spans="1:19" x14ac:dyDescent="0.3">
      <c r="A146">
        <v>11433</v>
      </c>
      <c r="B146" s="1">
        <v>45911</v>
      </c>
      <c r="C146" s="11">
        <v>0.87708333333333333</v>
      </c>
      <c r="D146" s="12">
        <v>21</v>
      </c>
      <c r="E146" s="12" t="str">
        <f>IF(Table2[[#This Row],[Request_Time]]&lt;TIME(12,0,0),"Morning",IF(Table2[[#This Row],[Request_Time]]&lt;TIME(17,0,0),"Afternoon","Evening"))</f>
        <v>Evening</v>
      </c>
      <c r="F146" s="12"/>
      <c r="G146" t="s">
        <v>67</v>
      </c>
      <c r="H146" t="s">
        <v>83</v>
      </c>
      <c r="I146" t="s">
        <v>27</v>
      </c>
      <c r="J146">
        <v>204</v>
      </c>
      <c r="K146" t="s">
        <v>31</v>
      </c>
      <c r="L146" s="13"/>
      <c r="M146" s="14"/>
      <c r="O146">
        <v>1619</v>
      </c>
      <c r="P146">
        <v>229</v>
      </c>
      <c r="R146" t="s">
        <v>55</v>
      </c>
    </row>
    <row r="147" spans="1:19" x14ac:dyDescent="0.3">
      <c r="A147">
        <v>11446</v>
      </c>
      <c r="B147" s="1">
        <v>45994</v>
      </c>
      <c r="C147" s="11">
        <v>0.79999999999999993</v>
      </c>
      <c r="D147" s="12">
        <v>19</v>
      </c>
      <c r="E147" s="12" t="str">
        <f>IF(Table2[[#This Row],[Request_Time]]&lt;TIME(12,0,0),"Morning",IF(Table2[[#This Row],[Request_Time]]&lt;TIME(17,0,0),"Afternoon","Evening"))</f>
        <v>Evening</v>
      </c>
      <c r="F147" s="12"/>
      <c r="G147" t="s">
        <v>94</v>
      </c>
      <c r="H147" t="s">
        <v>23</v>
      </c>
      <c r="I147" t="s">
        <v>40</v>
      </c>
      <c r="J147">
        <v>223</v>
      </c>
      <c r="K147" t="s">
        <v>24</v>
      </c>
      <c r="L147" s="13"/>
      <c r="M147" s="14"/>
      <c r="O147">
        <v>2162</v>
      </c>
      <c r="P147">
        <v>215</v>
      </c>
    </row>
    <row r="148" spans="1:19" x14ac:dyDescent="0.3">
      <c r="A148">
        <v>11451</v>
      </c>
      <c r="B148" s="1">
        <v>45833</v>
      </c>
      <c r="C148" s="11">
        <v>0.27291666666666664</v>
      </c>
      <c r="D148" s="12">
        <v>6</v>
      </c>
      <c r="E148" s="12" t="str">
        <f>IF(Table2[[#This Row],[Request_Time]]&lt;TIME(12,0,0),"Morning",IF(Table2[[#This Row],[Request_Time]]&lt;TIME(17,0,0),"Afternoon","Evening"))</f>
        <v>Morning</v>
      </c>
      <c r="F148" s="12"/>
      <c r="G148" t="s">
        <v>72</v>
      </c>
      <c r="H148" t="s">
        <v>72</v>
      </c>
      <c r="I148" t="s">
        <v>27</v>
      </c>
      <c r="J148">
        <v>205</v>
      </c>
      <c r="K148" t="s">
        <v>19</v>
      </c>
      <c r="L148" s="13">
        <v>23.97</v>
      </c>
      <c r="M148" s="14">
        <v>5.46</v>
      </c>
      <c r="N148">
        <v>1</v>
      </c>
      <c r="O148">
        <v>1722</v>
      </c>
      <c r="P148">
        <v>206</v>
      </c>
      <c r="Q148" t="s">
        <v>53</v>
      </c>
      <c r="S148" t="s">
        <v>21</v>
      </c>
    </row>
    <row r="149" spans="1:19" x14ac:dyDescent="0.3">
      <c r="A149">
        <v>11459</v>
      </c>
      <c r="B149" s="1">
        <v>45886</v>
      </c>
      <c r="C149" s="11">
        <v>0.4291666666666667</v>
      </c>
      <c r="D149" s="12">
        <v>10</v>
      </c>
      <c r="E149" s="12" t="str">
        <f>IF(Table2[[#This Row],[Request_Time]]&lt;TIME(12,0,0),"Morning",IF(Table2[[#This Row],[Request_Time]]&lt;TIME(17,0,0),"Afternoon","Evening"))</f>
        <v>Morning</v>
      </c>
      <c r="F149" s="12"/>
      <c r="G149" t="s">
        <v>30</v>
      </c>
      <c r="H149" t="s">
        <v>6272</v>
      </c>
      <c r="I149" t="s">
        <v>18</v>
      </c>
      <c r="J149">
        <v>243</v>
      </c>
      <c r="K149" t="s">
        <v>19</v>
      </c>
      <c r="L149" s="13">
        <v>62.18</v>
      </c>
      <c r="M149" s="14">
        <v>14.8</v>
      </c>
      <c r="N149">
        <v>3</v>
      </c>
      <c r="O149">
        <v>1044</v>
      </c>
      <c r="P149">
        <v>252</v>
      </c>
      <c r="Q149" t="s">
        <v>28</v>
      </c>
      <c r="S149" t="s">
        <v>36</v>
      </c>
    </row>
    <row r="150" spans="1:19" x14ac:dyDescent="0.3">
      <c r="A150">
        <v>11463</v>
      </c>
      <c r="B150" s="1">
        <v>45878</v>
      </c>
      <c r="C150" s="11">
        <v>0.28680555555555554</v>
      </c>
      <c r="D150" s="12">
        <v>6</v>
      </c>
      <c r="E150" s="12" t="str">
        <f>IF(Table2[[#This Row],[Request_Time]]&lt;TIME(12,0,0),"Morning",IF(Table2[[#This Row],[Request_Time]]&lt;TIME(17,0,0),"Afternoon","Evening"))</f>
        <v>Morning</v>
      </c>
      <c r="F150" s="12"/>
      <c r="G150" t="s">
        <v>72</v>
      </c>
      <c r="H150" t="s">
        <v>30</v>
      </c>
      <c r="I150" t="s">
        <v>40</v>
      </c>
      <c r="J150">
        <v>215</v>
      </c>
      <c r="K150" t="s">
        <v>19</v>
      </c>
      <c r="L150" s="13">
        <v>58.36</v>
      </c>
      <c r="M150" s="14">
        <v>26.52</v>
      </c>
      <c r="N150">
        <v>5</v>
      </c>
      <c r="O150">
        <v>1511</v>
      </c>
      <c r="P150">
        <v>218</v>
      </c>
      <c r="Q150" t="s">
        <v>44</v>
      </c>
      <c r="S150" t="s">
        <v>21</v>
      </c>
    </row>
    <row r="151" spans="1:19" x14ac:dyDescent="0.3">
      <c r="A151">
        <v>11479</v>
      </c>
      <c r="B151" s="1">
        <v>45696</v>
      </c>
      <c r="C151" s="11">
        <v>0.375</v>
      </c>
      <c r="D151" s="12">
        <v>9</v>
      </c>
      <c r="E151" s="12" t="str">
        <f>IF(Table2[[#This Row],[Request_Time]]&lt;TIME(12,0,0),"Morning",IF(Table2[[#This Row],[Request_Time]]&lt;TIME(17,0,0),"Afternoon","Evening"))</f>
        <v>Morning</v>
      </c>
      <c r="F151" s="12"/>
      <c r="G151" t="s">
        <v>52</v>
      </c>
      <c r="H151" t="s">
        <v>6272</v>
      </c>
      <c r="I151" t="s">
        <v>18</v>
      </c>
      <c r="J151">
        <v>245</v>
      </c>
      <c r="K151" t="s">
        <v>19</v>
      </c>
      <c r="L151" s="13">
        <v>69.88</v>
      </c>
      <c r="M151" s="14">
        <v>12.27</v>
      </c>
      <c r="N151">
        <v>3</v>
      </c>
      <c r="O151">
        <v>1255</v>
      </c>
      <c r="P151">
        <v>214</v>
      </c>
      <c r="Q151" t="s">
        <v>32</v>
      </c>
      <c r="S151" t="s">
        <v>21</v>
      </c>
    </row>
    <row r="152" spans="1:19" x14ac:dyDescent="0.3">
      <c r="A152">
        <v>11484</v>
      </c>
      <c r="B152" s="1">
        <v>45925</v>
      </c>
      <c r="C152" s="11">
        <v>0.13194444444444445</v>
      </c>
      <c r="D152" s="12">
        <v>3</v>
      </c>
      <c r="E152" s="12" t="str">
        <f>IF(Table2[[#This Row],[Request_Time]]&lt;TIME(12,0,0),"Morning",IF(Table2[[#This Row],[Request_Time]]&lt;TIME(17,0,0),"Afternoon","Evening"))</f>
        <v>Morning</v>
      </c>
      <c r="F152" s="12"/>
      <c r="G152" t="s">
        <v>81</v>
      </c>
      <c r="H152" t="s">
        <v>6273</v>
      </c>
      <c r="I152" t="s">
        <v>40</v>
      </c>
      <c r="J152">
        <v>250</v>
      </c>
      <c r="K152" t="s">
        <v>19</v>
      </c>
      <c r="L152" s="13">
        <v>77.78</v>
      </c>
      <c r="M152" s="14">
        <v>18.440000000000001</v>
      </c>
      <c r="N152">
        <v>2</v>
      </c>
      <c r="O152">
        <v>1138</v>
      </c>
      <c r="P152">
        <v>212</v>
      </c>
      <c r="Q152" t="s">
        <v>28</v>
      </c>
      <c r="S152" t="s">
        <v>36</v>
      </c>
    </row>
    <row r="153" spans="1:19" x14ac:dyDescent="0.3">
      <c r="A153">
        <v>11485</v>
      </c>
      <c r="B153" s="1">
        <v>45918</v>
      </c>
      <c r="C153" s="11">
        <v>0.11388888888888889</v>
      </c>
      <c r="D153" s="12">
        <v>2</v>
      </c>
      <c r="E153" s="12" t="str">
        <f>IF(Table2[[#This Row],[Request_Time]]&lt;TIME(12,0,0),"Morning",IF(Table2[[#This Row],[Request_Time]]&lt;TIME(17,0,0),"Afternoon","Evening"))</f>
        <v>Morning</v>
      </c>
      <c r="F153" s="12"/>
      <c r="G153" t="s">
        <v>26</v>
      </c>
      <c r="H153" t="s">
        <v>72</v>
      </c>
      <c r="I153" t="s">
        <v>40</v>
      </c>
      <c r="J153">
        <v>239</v>
      </c>
      <c r="K153" t="s">
        <v>19</v>
      </c>
      <c r="L153" s="13">
        <v>55.21</v>
      </c>
      <c r="M153" s="14">
        <v>27.21</v>
      </c>
      <c r="N153">
        <v>2</v>
      </c>
      <c r="O153">
        <v>2148</v>
      </c>
      <c r="P153">
        <v>207</v>
      </c>
      <c r="Q153" t="s">
        <v>20</v>
      </c>
      <c r="S153" t="s">
        <v>21</v>
      </c>
    </row>
    <row r="154" spans="1:19" x14ac:dyDescent="0.3">
      <c r="A154">
        <v>11491</v>
      </c>
      <c r="B154" s="1">
        <v>45842</v>
      </c>
      <c r="C154" s="11">
        <v>0.72916666666666663</v>
      </c>
      <c r="D154" s="12">
        <v>17</v>
      </c>
      <c r="E154" s="12" t="str">
        <f>IF(Table2[[#This Row],[Request_Time]]&lt;TIME(12,0,0),"Morning",IF(Table2[[#This Row],[Request_Time]]&lt;TIME(17,0,0),"Afternoon","Evening"))</f>
        <v>Evening</v>
      </c>
      <c r="F154" s="12"/>
      <c r="G154" t="s">
        <v>6273</v>
      </c>
      <c r="H154" t="s">
        <v>67</v>
      </c>
      <c r="I154" t="s">
        <v>27</v>
      </c>
      <c r="J154">
        <v>245</v>
      </c>
      <c r="K154" t="s">
        <v>19</v>
      </c>
      <c r="L154" s="13">
        <v>69.64</v>
      </c>
      <c r="M154" s="14">
        <v>27.14</v>
      </c>
      <c r="N154">
        <v>5</v>
      </c>
      <c r="O154">
        <v>1386</v>
      </c>
      <c r="P154">
        <v>256</v>
      </c>
      <c r="Q154" t="s">
        <v>50</v>
      </c>
      <c r="S154" t="s">
        <v>36</v>
      </c>
    </row>
    <row r="155" spans="1:19" x14ac:dyDescent="0.3">
      <c r="A155">
        <v>11518</v>
      </c>
      <c r="B155" s="1">
        <v>45818</v>
      </c>
      <c r="C155" s="11">
        <v>0.85</v>
      </c>
      <c r="D155" s="12">
        <v>20</v>
      </c>
      <c r="E155" s="12" t="str">
        <f>IF(Table2[[#This Row],[Request_Time]]&lt;TIME(12,0,0),"Morning",IF(Table2[[#This Row],[Request_Time]]&lt;TIME(17,0,0),"Afternoon","Evening"))</f>
        <v>Evening</v>
      </c>
      <c r="F155" s="12"/>
      <c r="G155" t="s">
        <v>91</v>
      </c>
      <c r="H155" t="s">
        <v>6272</v>
      </c>
      <c r="I155" t="s">
        <v>40</v>
      </c>
      <c r="J155">
        <v>248</v>
      </c>
      <c r="K155" t="s">
        <v>19</v>
      </c>
      <c r="L155" s="13">
        <v>29.46</v>
      </c>
      <c r="M155" s="14">
        <v>14.16</v>
      </c>
      <c r="N155">
        <v>4</v>
      </c>
      <c r="O155">
        <v>1176</v>
      </c>
      <c r="P155">
        <v>256</v>
      </c>
      <c r="Q155" t="s">
        <v>20</v>
      </c>
      <c r="S155" t="s">
        <v>36</v>
      </c>
    </row>
    <row r="156" spans="1:19" x14ac:dyDescent="0.3">
      <c r="A156">
        <v>11522</v>
      </c>
      <c r="B156" s="1">
        <v>45943</v>
      </c>
      <c r="C156" s="11">
        <v>0.24166666666666667</v>
      </c>
      <c r="D156" s="12">
        <v>5</v>
      </c>
      <c r="E156" s="12" t="str">
        <f>IF(Table2[[#This Row],[Request_Time]]&lt;TIME(12,0,0),"Morning",IF(Table2[[#This Row],[Request_Time]]&lt;TIME(17,0,0),"Afternoon","Evening"))</f>
        <v>Morning</v>
      </c>
      <c r="F156" s="12"/>
      <c r="G156" t="s">
        <v>67</v>
      </c>
      <c r="H156" t="s">
        <v>75</v>
      </c>
      <c r="I156" t="s">
        <v>18</v>
      </c>
      <c r="J156">
        <v>238</v>
      </c>
      <c r="K156" t="s">
        <v>19</v>
      </c>
      <c r="L156" s="13">
        <v>39.369999999999997</v>
      </c>
      <c r="M156" s="14">
        <v>26.46</v>
      </c>
      <c r="N156">
        <v>1</v>
      </c>
      <c r="O156">
        <v>1046</v>
      </c>
      <c r="P156">
        <v>257</v>
      </c>
      <c r="Q156" t="s">
        <v>20</v>
      </c>
      <c r="S156" t="s">
        <v>36</v>
      </c>
    </row>
    <row r="157" spans="1:19" x14ac:dyDescent="0.3">
      <c r="A157">
        <v>11525</v>
      </c>
      <c r="B157" s="1">
        <v>45737</v>
      </c>
      <c r="C157" s="11">
        <v>0.73541666666666661</v>
      </c>
      <c r="D157" s="12">
        <v>17</v>
      </c>
      <c r="E157" s="12" t="str">
        <f>IF(Table2[[#This Row],[Request_Time]]&lt;TIME(12,0,0),"Morning",IF(Table2[[#This Row],[Request_Time]]&lt;TIME(17,0,0),"Afternoon","Evening"))</f>
        <v>Evening</v>
      </c>
      <c r="F157" s="12"/>
      <c r="G157" t="s">
        <v>6272</v>
      </c>
      <c r="H157" t="s">
        <v>91</v>
      </c>
      <c r="I157" t="s">
        <v>27</v>
      </c>
      <c r="J157">
        <v>229</v>
      </c>
      <c r="K157" t="s">
        <v>19</v>
      </c>
      <c r="L157" s="13">
        <v>70.430000000000007</v>
      </c>
      <c r="M157" s="14">
        <v>21.8</v>
      </c>
      <c r="N157">
        <v>5</v>
      </c>
      <c r="O157">
        <v>1801</v>
      </c>
      <c r="P157">
        <v>230</v>
      </c>
      <c r="Q157" t="s">
        <v>50</v>
      </c>
      <c r="S157" t="s">
        <v>36</v>
      </c>
    </row>
    <row r="158" spans="1:19" x14ac:dyDescent="0.3">
      <c r="A158">
        <v>11540</v>
      </c>
      <c r="B158" s="1">
        <v>45722</v>
      </c>
      <c r="C158" s="11">
        <v>0.32777777777777778</v>
      </c>
      <c r="D158" s="12">
        <v>7</v>
      </c>
      <c r="E158" s="12" t="str">
        <f>IF(Table2[[#This Row],[Request_Time]]&lt;TIME(12,0,0),"Morning",IF(Table2[[#This Row],[Request_Time]]&lt;TIME(17,0,0),"Afternoon","Evening"))</f>
        <v>Morning</v>
      </c>
      <c r="F158" s="12"/>
      <c r="G158" t="s">
        <v>72</v>
      </c>
      <c r="H158" t="s">
        <v>81</v>
      </c>
      <c r="I158" t="s">
        <v>27</v>
      </c>
      <c r="J158">
        <v>207</v>
      </c>
      <c r="K158" t="s">
        <v>19</v>
      </c>
      <c r="L158" s="13">
        <v>19.95</v>
      </c>
      <c r="M158" s="14">
        <v>1.84</v>
      </c>
      <c r="N158">
        <v>5</v>
      </c>
      <c r="O158">
        <v>1741</v>
      </c>
      <c r="P158">
        <v>223</v>
      </c>
      <c r="Q158" t="s">
        <v>53</v>
      </c>
      <c r="S158" t="s">
        <v>36</v>
      </c>
    </row>
    <row r="159" spans="1:19" x14ac:dyDescent="0.3">
      <c r="A159">
        <v>11553</v>
      </c>
      <c r="B159" s="1">
        <v>45835</v>
      </c>
      <c r="C159" s="11">
        <v>0.90416666666666667</v>
      </c>
      <c r="D159" s="12">
        <v>21</v>
      </c>
      <c r="E159" s="12" t="str">
        <f>IF(Table2[[#This Row],[Request_Time]]&lt;TIME(12,0,0),"Morning",IF(Table2[[#This Row],[Request_Time]]&lt;TIME(17,0,0),"Afternoon","Evening"))</f>
        <v>Evening</v>
      </c>
      <c r="F159" s="12"/>
      <c r="G159" t="s">
        <v>58</v>
      </c>
      <c r="H159" t="s">
        <v>26</v>
      </c>
      <c r="I159" t="s">
        <v>27</v>
      </c>
      <c r="J159">
        <v>230</v>
      </c>
      <c r="K159" t="s">
        <v>19</v>
      </c>
      <c r="L159" s="13">
        <v>84.11</v>
      </c>
      <c r="M159" s="14">
        <v>18.54</v>
      </c>
      <c r="N159">
        <v>3</v>
      </c>
      <c r="O159">
        <v>1976</v>
      </c>
      <c r="P159">
        <v>254</v>
      </c>
      <c r="Q159" t="s">
        <v>50</v>
      </c>
      <c r="S159" t="s">
        <v>21</v>
      </c>
    </row>
    <row r="160" spans="1:19" x14ac:dyDescent="0.3">
      <c r="A160">
        <v>11563</v>
      </c>
      <c r="B160" s="1">
        <v>45916</v>
      </c>
      <c r="C160" s="11">
        <v>0.88750000000000007</v>
      </c>
      <c r="D160" s="12">
        <v>21</v>
      </c>
      <c r="E160" s="12" t="str">
        <f>IF(Table2[[#This Row],[Request_Time]]&lt;TIME(12,0,0),"Morning",IF(Table2[[#This Row],[Request_Time]]&lt;TIME(17,0,0),"Afternoon","Evening"))</f>
        <v>Evening</v>
      </c>
      <c r="F160" s="12"/>
      <c r="G160" t="s">
        <v>38</v>
      </c>
      <c r="H160" t="s">
        <v>6272</v>
      </c>
      <c r="I160" t="s">
        <v>40</v>
      </c>
      <c r="J160">
        <v>228</v>
      </c>
      <c r="K160" t="s">
        <v>19</v>
      </c>
      <c r="L160" s="13">
        <v>8.09</v>
      </c>
      <c r="M160" s="14">
        <v>18.88</v>
      </c>
      <c r="N160">
        <v>2</v>
      </c>
      <c r="O160">
        <v>1779</v>
      </c>
      <c r="P160">
        <v>229</v>
      </c>
      <c r="Q160" t="s">
        <v>50</v>
      </c>
      <c r="S160" t="s">
        <v>36</v>
      </c>
    </row>
    <row r="161" spans="1:19" x14ac:dyDescent="0.3">
      <c r="A161">
        <v>11570</v>
      </c>
      <c r="B161" s="1">
        <v>45996</v>
      </c>
      <c r="C161" s="11">
        <v>0.36249999999999999</v>
      </c>
      <c r="D161" s="12">
        <v>8</v>
      </c>
      <c r="E161" s="12" t="str">
        <f>IF(Table2[[#This Row],[Request_Time]]&lt;TIME(12,0,0),"Morning",IF(Table2[[#This Row],[Request_Time]]&lt;TIME(17,0,0),"Afternoon","Evening"))</f>
        <v>Morning</v>
      </c>
      <c r="F161" s="12"/>
      <c r="G161" t="s">
        <v>83</v>
      </c>
      <c r="H161" t="s">
        <v>67</v>
      </c>
      <c r="I161" t="s">
        <v>18</v>
      </c>
      <c r="J161">
        <v>246</v>
      </c>
      <c r="K161" t="s">
        <v>19</v>
      </c>
      <c r="L161" s="13">
        <v>72.099999999999994</v>
      </c>
      <c r="M161" s="14">
        <v>3.15</v>
      </c>
      <c r="N161">
        <v>4</v>
      </c>
      <c r="O161">
        <v>1261</v>
      </c>
      <c r="P161">
        <v>259</v>
      </c>
      <c r="Q161" t="s">
        <v>44</v>
      </c>
      <c r="S161" t="s">
        <v>36</v>
      </c>
    </row>
    <row r="162" spans="1:19" x14ac:dyDescent="0.3">
      <c r="A162">
        <v>11571</v>
      </c>
      <c r="B162" s="1">
        <v>45911</v>
      </c>
      <c r="C162" s="11">
        <v>0.95833333333333337</v>
      </c>
      <c r="D162" s="12">
        <v>23</v>
      </c>
      <c r="E162" s="12" t="str">
        <f>IF(Table2[[#This Row],[Request_Time]]&lt;TIME(12,0,0),"Morning",IF(Table2[[#This Row],[Request_Time]]&lt;TIME(17,0,0),"Afternoon","Evening"))</f>
        <v>Evening</v>
      </c>
      <c r="F162" s="12"/>
      <c r="G162" t="s">
        <v>52</v>
      </c>
      <c r="H162" t="s">
        <v>67</v>
      </c>
      <c r="I162" t="s">
        <v>27</v>
      </c>
      <c r="J162">
        <v>247</v>
      </c>
      <c r="K162" t="s">
        <v>31</v>
      </c>
      <c r="L162" s="13"/>
      <c r="M162" s="14"/>
      <c r="O162">
        <v>2020</v>
      </c>
      <c r="P162">
        <v>236</v>
      </c>
      <c r="R162" t="s">
        <v>128</v>
      </c>
    </row>
    <row r="163" spans="1:19" x14ac:dyDescent="0.3">
      <c r="A163">
        <v>11576</v>
      </c>
      <c r="B163" s="1">
        <v>45752</v>
      </c>
      <c r="C163" s="11">
        <v>0.22083333333333333</v>
      </c>
      <c r="D163" s="12">
        <v>5</v>
      </c>
      <c r="E163" s="12" t="str">
        <f>IF(Table2[[#This Row],[Request_Time]]&lt;TIME(12,0,0),"Morning",IF(Table2[[#This Row],[Request_Time]]&lt;TIME(17,0,0),"Afternoon","Evening"))</f>
        <v>Morning</v>
      </c>
      <c r="F163" s="12"/>
      <c r="G163" t="s">
        <v>81</v>
      </c>
      <c r="H163" t="s">
        <v>52</v>
      </c>
      <c r="I163" t="s">
        <v>40</v>
      </c>
      <c r="J163">
        <v>234</v>
      </c>
      <c r="K163" t="s">
        <v>31</v>
      </c>
      <c r="L163" s="13"/>
      <c r="M163" s="14"/>
      <c r="O163">
        <v>1935</v>
      </c>
      <c r="P163">
        <v>250</v>
      </c>
      <c r="R163" t="s">
        <v>55</v>
      </c>
    </row>
    <row r="164" spans="1:19" x14ac:dyDescent="0.3">
      <c r="A164">
        <v>11579</v>
      </c>
      <c r="B164" s="1">
        <v>45715</v>
      </c>
      <c r="C164" s="11">
        <v>0.62569444444444444</v>
      </c>
      <c r="D164" s="12">
        <v>15</v>
      </c>
      <c r="E164" s="12" t="str">
        <f>IF(Table2[[#This Row],[Request_Time]]&lt;TIME(12,0,0),"Morning",IF(Table2[[#This Row],[Request_Time]]&lt;TIME(17,0,0),"Afternoon","Evening"))</f>
        <v>Afternoon</v>
      </c>
      <c r="F164" s="12"/>
      <c r="G164" t="s">
        <v>91</v>
      </c>
      <c r="H164" t="s">
        <v>83</v>
      </c>
      <c r="I164" t="s">
        <v>27</v>
      </c>
      <c r="J164">
        <v>238</v>
      </c>
      <c r="K164" t="s">
        <v>19</v>
      </c>
      <c r="L164" s="13">
        <v>43.86</v>
      </c>
      <c r="M164" s="14">
        <v>3.91</v>
      </c>
      <c r="N164">
        <v>4</v>
      </c>
      <c r="O164">
        <v>1793</v>
      </c>
      <c r="P164">
        <v>216</v>
      </c>
      <c r="Q164" t="s">
        <v>32</v>
      </c>
      <c r="S164" t="s">
        <v>36</v>
      </c>
    </row>
    <row r="165" spans="1:19" x14ac:dyDescent="0.3">
      <c r="A165">
        <v>11580</v>
      </c>
      <c r="B165" s="1">
        <v>45915</v>
      </c>
      <c r="C165" s="11">
        <v>0.17361111111111113</v>
      </c>
      <c r="D165" s="12">
        <v>4</v>
      </c>
      <c r="E165" s="12" t="str">
        <f>IF(Table2[[#This Row],[Request_Time]]&lt;TIME(12,0,0),"Morning",IF(Table2[[#This Row],[Request_Time]]&lt;TIME(17,0,0),"Afternoon","Evening"))</f>
        <v>Morning</v>
      </c>
      <c r="F165" s="12"/>
      <c r="G165" t="s">
        <v>91</v>
      </c>
      <c r="H165" t="s">
        <v>30</v>
      </c>
      <c r="I165" t="s">
        <v>18</v>
      </c>
      <c r="J165">
        <v>201</v>
      </c>
      <c r="K165" t="s">
        <v>19</v>
      </c>
      <c r="L165" s="13">
        <v>44.46</v>
      </c>
      <c r="M165" s="14">
        <v>19.3</v>
      </c>
      <c r="N165">
        <v>4</v>
      </c>
      <c r="O165">
        <v>1059</v>
      </c>
      <c r="P165">
        <v>228</v>
      </c>
      <c r="Q165" t="s">
        <v>28</v>
      </c>
      <c r="S165" t="s">
        <v>21</v>
      </c>
    </row>
    <row r="166" spans="1:19" x14ac:dyDescent="0.3">
      <c r="A166">
        <v>11581</v>
      </c>
      <c r="B166" s="1">
        <v>45991</v>
      </c>
      <c r="C166" s="11">
        <v>0.21875</v>
      </c>
      <c r="D166" s="12">
        <v>5</v>
      </c>
      <c r="E166" s="12" t="str">
        <f>IF(Table2[[#This Row],[Request_Time]]&lt;TIME(12,0,0),"Morning",IF(Table2[[#This Row],[Request_Time]]&lt;TIME(17,0,0),"Afternoon","Evening"))</f>
        <v>Morning</v>
      </c>
      <c r="F166" s="12"/>
      <c r="G166" t="s">
        <v>72</v>
      </c>
      <c r="H166" t="s">
        <v>67</v>
      </c>
      <c r="I166" t="s">
        <v>40</v>
      </c>
      <c r="J166">
        <v>260</v>
      </c>
      <c r="K166" t="s">
        <v>24</v>
      </c>
      <c r="L166" s="13"/>
      <c r="M166" s="14"/>
      <c r="O166">
        <v>2197</v>
      </c>
      <c r="P166">
        <v>239</v>
      </c>
    </row>
    <row r="167" spans="1:19" x14ac:dyDescent="0.3">
      <c r="A167">
        <v>11585</v>
      </c>
      <c r="B167" s="1">
        <v>45796</v>
      </c>
      <c r="C167" s="11">
        <v>2.7777777777777776E-2</v>
      </c>
      <c r="D167" s="12">
        <v>0</v>
      </c>
      <c r="E167" s="12" t="str">
        <f>IF(Table2[[#This Row],[Request_Time]]&lt;TIME(12,0,0),"Morning",IF(Table2[[#This Row],[Request_Time]]&lt;TIME(17,0,0),"Afternoon","Evening"))</f>
        <v>Morning</v>
      </c>
      <c r="F167" s="12"/>
      <c r="G167" t="s">
        <v>23</v>
      </c>
      <c r="H167" t="s">
        <v>38</v>
      </c>
      <c r="I167" t="s">
        <v>27</v>
      </c>
      <c r="J167">
        <v>207</v>
      </c>
      <c r="K167" t="s">
        <v>31</v>
      </c>
      <c r="L167" s="13"/>
      <c r="M167" s="14"/>
      <c r="O167">
        <v>1912</v>
      </c>
      <c r="P167">
        <v>226</v>
      </c>
      <c r="R167" t="s">
        <v>41</v>
      </c>
    </row>
    <row r="168" spans="1:19" x14ac:dyDescent="0.3">
      <c r="A168">
        <v>11603</v>
      </c>
      <c r="B168" s="1">
        <v>46021</v>
      </c>
      <c r="C168" s="11">
        <v>0.46458333333333335</v>
      </c>
      <c r="D168" s="12">
        <v>11</v>
      </c>
      <c r="E168" s="12" t="str">
        <f>IF(Table2[[#This Row],[Request_Time]]&lt;TIME(12,0,0),"Morning",IF(Table2[[#This Row],[Request_Time]]&lt;TIME(17,0,0),"Afternoon","Evening"))</f>
        <v>Morning</v>
      </c>
      <c r="F168" s="12"/>
      <c r="G168" t="s">
        <v>91</v>
      </c>
      <c r="H168" t="s">
        <v>6272</v>
      </c>
      <c r="I168" t="s">
        <v>27</v>
      </c>
      <c r="J168">
        <v>203</v>
      </c>
      <c r="K168" t="s">
        <v>31</v>
      </c>
      <c r="L168" s="13"/>
      <c r="M168" s="14"/>
      <c r="O168">
        <v>1018</v>
      </c>
      <c r="P168">
        <v>215</v>
      </c>
      <c r="R168" t="s">
        <v>55</v>
      </c>
    </row>
    <row r="169" spans="1:19" x14ac:dyDescent="0.3">
      <c r="A169">
        <v>11618</v>
      </c>
      <c r="B169" s="1">
        <v>45925</v>
      </c>
      <c r="C169" s="11">
        <v>0.59861111111111109</v>
      </c>
      <c r="D169" s="12">
        <v>14</v>
      </c>
      <c r="E169" s="12" t="str">
        <f>IF(Table2[[#This Row],[Request_Time]]&lt;TIME(12,0,0),"Morning",IF(Table2[[#This Row],[Request_Time]]&lt;TIME(17,0,0),"Afternoon","Evening"))</f>
        <v>Afternoon</v>
      </c>
      <c r="F169" s="12"/>
      <c r="G169" t="s">
        <v>83</v>
      </c>
      <c r="H169" t="s">
        <v>81</v>
      </c>
      <c r="I169" t="s">
        <v>27</v>
      </c>
      <c r="J169">
        <v>227</v>
      </c>
      <c r="K169" t="s">
        <v>31</v>
      </c>
      <c r="L169" s="13"/>
      <c r="M169" s="14"/>
      <c r="O169">
        <v>2137</v>
      </c>
      <c r="P169">
        <v>219</v>
      </c>
      <c r="R169" t="s">
        <v>41</v>
      </c>
    </row>
    <row r="170" spans="1:19" x14ac:dyDescent="0.3">
      <c r="A170">
        <v>11619</v>
      </c>
      <c r="B170" s="1">
        <v>45977</v>
      </c>
      <c r="C170" s="11">
        <v>0.89236111111111116</v>
      </c>
      <c r="D170" s="12">
        <v>21</v>
      </c>
      <c r="E170" s="12" t="str">
        <f>IF(Table2[[#This Row],[Request_Time]]&lt;TIME(12,0,0),"Morning",IF(Table2[[#This Row],[Request_Time]]&lt;TIME(17,0,0),"Afternoon","Evening"))</f>
        <v>Evening</v>
      </c>
      <c r="F170" s="12"/>
      <c r="G170" t="s">
        <v>83</v>
      </c>
      <c r="H170" t="s">
        <v>75</v>
      </c>
      <c r="I170" t="s">
        <v>40</v>
      </c>
      <c r="J170">
        <v>210</v>
      </c>
      <c r="K170" t="s">
        <v>31</v>
      </c>
      <c r="L170" s="13"/>
      <c r="M170" s="14"/>
      <c r="O170">
        <v>1560</v>
      </c>
      <c r="P170">
        <v>214</v>
      </c>
      <c r="R170" t="s">
        <v>32</v>
      </c>
    </row>
    <row r="171" spans="1:19" x14ac:dyDescent="0.3">
      <c r="A171">
        <v>11621</v>
      </c>
      <c r="B171" s="1">
        <v>45785</v>
      </c>
      <c r="C171" s="11">
        <v>0.38263888888888892</v>
      </c>
      <c r="D171" s="12">
        <v>9</v>
      </c>
      <c r="E171" s="12" t="str">
        <f>IF(Table2[[#This Row],[Request_Time]]&lt;TIME(12,0,0),"Morning",IF(Table2[[#This Row],[Request_Time]]&lt;TIME(17,0,0),"Afternoon","Evening"))</f>
        <v>Morning</v>
      </c>
      <c r="F171" s="12"/>
      <c r="G171" t="s">
        <v>38</v>
      </c>
      <c r="H171" t="s">
        <v>72</v>
      </c>
      <c r="I171" t="s">
        <v>27</v>
      </c>
      <c r="J171">
        <v>256</v>
      </c>
      <c r="K171" t="s">
        <v>19</v>
      </c>
      <c r="L171" s="13">
        <v>44.74</v>
      </c>
      <c r="M171" s="14">
        <v>4.3600000000000003</v>
      </c>
      <c r="N171">
        <v>1</v>
      </c>
      <c r="O171">
        <v>1320</v>
      </c>
      <c r="P171">
        <v>260</v>
      </c>
      <c r="Q171" t="s">
        <v>50</v>
      </c>
      <c r="S171" t="s">
        <v>21</v>
      </c>
    </row>
    <row r="172" spans="1:19" x14ac:dyDescent="0.3">
      <c r="A172">
        <v>11625</v>
      </c>
      <c r="B172" s="1">
        <v>45767</v>
      </c>
      <c r="C172" s="11">
        <v>0.42222222222222222</v>
      </c>
      <c r="D172" s="12">
        <v>10</v>
      </c>
      <c r="E172" s="12" t="str">
        <f>IF(Table2[[#This Row],[Request_Time]]&lt;TIME(12,0,0),"Morning",IF(Table2[[#This Row],[Request_Time]]&lt;TIME(17,0,0),"Afternoon","Evening"))</f>
        <v>Morning</v>
      </c>
      <c r="F172" s="12"/>
      <c r="G172" t="s">
        <v>30</v>
      </c>
      <c r="H172" t="s">
        <v>83</v>
      </c>
      <c r="I172" t="s">
        <v>27</v>
      </c>
      <c r="J172">
        <v>245</v>
      </c>
      <c r="K172" t="s">
        <v>19</v>
      </c>
      <c r="L172" s="13">
        <v>55.58</v>
      </c>
      <c r="M172" s="14">
        <v>20.61</v>
      </c>
      <c r="N172">
        <v>5</v>
      </c>
      <c r="O172">
        <v>2012</v>
      </c>
      <c r="P172">
        <v>217</v>
      </c>
      <c r="Q172" t="s">
        <v>20</v>
      </c>
      <c r="S172" t="s">
        <v>36</v>
      </c>
    </row>
    <row r="173" spans="1:19" x14ac:dyDescent="0.3">
      <c r="A173">
        <v>11626</v>
      </c>
      <c r="B173" s="1">
        <v>45828</v>
      </c>
      <c r="C173" s="11">
        <v>0.3034722222222222</v>
      </c>
      <c r="D173" s="12">
        <v>7</v>
      </c>
      <c r="E173" s="12" t="str">
        <f>IF(Table2[[#This Row],[Request_Time]]&lt;TIME(12,0,0),"Morning",IF(Table2[[#This Row],[Request_Time]]&lt;TIME(17,0,0),"Afternoon","Evening"))</f>
        <v>Morning</v>
      </c>
      <c r="F173" s="12"/>
      <c r="G173" t="s">
        <v>6272</v>
      </c>
      <c r="H173" t="s">
        <v>83</v>
      </c>
      <c r="I173" t="s">
        <v>18</v>
      </c>
      <c r="J173">
        <v>207</v>
      </c>
      <c r="K173" t="s">
        <v>19</v>
      </c>
      <c r="L173" s="13">
        <v>49.62</v>
      </c>
      <c r="M173" s="14">
        <v>4.4000000000000004</v>
      </c>
      <c r="N173">
        <v>1</v>
      </c>
      <c r="O173">
        <v>1858</v>
      </c>
      <c r="P173">
        <v>200</v>
      </c>
      <c r="Q173" t="s">
        <v>53</v>
      </c>
      <c r="S173" t="s">
        <v>21</v>
      </c>
    </row>
    <row r="174" spans="1:19" x14ac:dyDescent="0.3">
      <c r="A174">
        <v>11639</v>
      </c>
      <c r="B174" s="1">
        <v>45935</v>
      </c>
      <c r="C174" s="11">
        <v>0.90555555555555556</v>
      </c>
      <c r="D174" s="12">
        <v>21</v>
      </c>
      <c r="E174" s="12" t="str">
        <f>IF(Table2[[#This Row],[Request_Time]]&lt;TIME(12,0,0),"Morning",IF(Table2[[#This Row],[Request_Time]]&lt;TIME(17,0,0),"Afternoon","Evening"))</f>
        <v>Evening</v>
      </c>
      <c r="F174" s="12"/>
      <c r="G174" t="s">
        <v>72</v>
      </c>
      <c r="H174" t="s">
        <v>38</v>
      </c>
      <c r="I174" t="s">
        <v>40</v>
      </c>
      <c r="J174">
        <v>230</v>
      </c>
      <c r="K174" t="s">
        <v>19</v>
      </c>
      <c r="L174" s="13">
        <v>72.97</v>
      </c>
      <c r="M174" s="14">
        <v>2.69</v>
      </c>
      <c r="N174">
        <v>1</v>
      </c>
      <c r="O174">
        <v>1440</v>
      </c>
      <c r="P174">
        <v>213</v>
      </c>
      <c r="Q174" t="s">
        <v>20</v>
      </c>
      <c r="S174" t="s">
        <v>36</v>
      </c>
    </row>
    <row r="175" spans="1:19" x14ac:dyDescent="0.3">
      <c r="A175">
        <v>11646</v>
      </c>
      <c r="B175" s="1">
        <v>45853</v>
      </c>
      <c r="C175" s="11">
        <v>0.7583333333333333</v>
      </c>
      <c r="D175" s="12">
        <v>18</v>
      </c>
      <c r="E175" s="12" t="str">
        <f>IF(Table2[[#This Row],[Request_Time]]&lt;TIME(12,0,0),"Morning",IF(Table2[[#This Row],[Request_Time]]&lt;TIME(17,0,0),"Afternoon","Evening"))</f>
        <v>Evening</v>
      </c>
      <c r="F175" s="12"/>
      <c r="G175" t="s">
        <v>94</v>
      </c>
      <c r="H175" t="s">
        <v>6272</v>
      </c>
      <c r="I175" t="s">
        <v>18</v>
      </c>
      <c r="J175">
        <v>256</v>
      </c>
      <c r="K175" t="s">
        <v>19</v>
      </c>
      <c r="L175" s="13">
        <v>54.94</v>
      </c>
      <c r="M175" s="14">
        <v>25.3</v>
      </c>
      <c r="N175">
        <v>5</v>
      </c>
      <c r="O175">
        <v>2069</v>
      </c>
      <c r="P175">
        <v>260</v>
      </c>
      <c r="Q175" t="s">
        <v>53</v>
      </c>
      <c r="S175" t="s">
        <v>36</v>
      </c>
    </row>
    <row r="176" spans="1:19" x14ac:dyDescent="0.3">
      <c r="A176">
        <v>11670</v>
      </c>
      <c r="B176" s="1">
        <v>45732</v>
      </c>
      <c r="C176" s="11">
        <v>0.20555555555555557</v>
      </c>
      <c r="D176" s="12">
        <v>4</v>
      </c>
      <c r="E176" s="12" t="str">
        <f>IF(Table2[[#This Row],[Request_Time]]&lt;TIME(12,0,0),"Morning",IF(Table2[[#This Row],[Request_Time]]&lt;TIME(17,0,0),"Afternoon","Evening"))</f>
        <v>Morning</v>
      </c>
      <c r="F176" s="12"/>
      <c r="G176" t="s">
        <v>72</v>
      </c>
      <c r="H176" t="s">
        <v>58</v>
      </c>
      <c r="I176" t="s">
        <v>18</v>
      </c>
      <c r="J176">
        <v>211</v>
      </c>
      <c r="K176" t="s">
        <v>19</v>
      </c>
      <c r="L176" s="13">
        <v>77.45</v>
      </c>
      <c r="M176" s="14">
        <v>20.39</v>
      </c>
      <c r="N176">
        <v>5</v>
      </c>
      <c r="O176">
        <v>1457</v>
      </c>
      <c r="P176">
        <v>218</v>
      </c>
      <c r="Q176" t="s">
        <v>20</v>
      </c>
      <c r="S176" t="s">
        <v>36</v>
      </c>
    </row>
    <row r="177" spans="1:19" x14ac:dyDescent="0.3">
      <c r="A177">
        <v>11674</v>
      </c>
      <c r="B177" s="1">
        <v>45730</v>
      </c>
      <c r="C177" s="11">
        <v>3.5416666666666666E-2</v>
      </c>
      <c r="D177" s="12">
        <v>0</v>
      </c>
      <c r="E177" s="12" t="str">
        <f>IF(Table2[[#This Row],[Request_Time]]&lt;TIME(12,0,0),"Morning",IF(Table2[[#This Row],[Request_Time]]&lt;TIME(17,0,0),"Afternoon","Evening"))</f>
        <v>Morning</v>
      </c>
      <c r="F177" s="12"/>
      <c r="G177" t="s">
        <v>6273</v>
      </c>
      <c r="H177" t="s">
        <v>67</v>
      </c>
      <c r="I177" t="s">
        <v>40</v>
      </c>
      <c r="J177">
        <v>242</v>
      </c>
      <c r="K177" t="s">
        <v>19</v>
      </c>
      <c r="L177" s="13">
        <v>4.7699999999999996</v>
      </c>
      <c r="M177" s="14">
        <v>0.77</v>
      </c>
      <c r="N177">
        <v>2</v>
      </c>
      <c r="O177">
        <v>1838</v>
      </c>
      <c r="P177">
        <v>203</v>
      </c>
      <c r="Q177" t="s">
        <v>50</v>
      </c>
      <c r="S177" t="s">
        <v>21</v>
      </c>
    </row>
    <row r="178" spans="1:19" x14ac:dyDescent="0.3">
      <c r="A178">
        <v>11681</v>
      </c>
      <c r="B178" s="1">
        <v>45995</v>
      </c>
      <c r="C178" s="11">
        <v>0.68958333333333333</v>
      </c>
      <c r="D178" s="12">
        <v>16</v>
      </c>
      <c r="E178" s="12" t="str">
        <f>IF(Table2[[#This Row],[Request_Time]]&lt;TIME(12,0,0),"Morning",IF(Table2[[#This Row],[Request_Time]]&lt;TIME(17,0,0),"Afternoon","Evening"))</f>
        <v>Afternoon</v>
      </c>
      <c r="F178" s="12"/>
      <c r="G178" t="s">
        <v>30</v>
      </c>
      <c r="H178" t="s">
        <v>30</v>
      </c>
      <c r="I178" t="s">
        <v>27</v>
      </c>
      <c r="J178">
        <v>253</v>
      </c>
      <c r="K178" t="s">
        <v>19</v>
      </c>
      <c r="L178" s="13">
        <v>47.47</v>
      </c>
      <c r="M178" s="14">
        <v>13.6</v>
      </c>
      <c r="N178">
        <v>3</v>
      </c>
      <c r="O178">
        <v>1287</v>
      </c>
      <c r="P178">
        <v>203</v>
      </c>
      <c r="Q178" t="s">
        <v>20</v>
      </c>
      <c r="S178" t="s">
        <v>21</v>
      </c>
    </row>
    <row r="179" spans="1:19" x14ac:dyDescent="0.3">
      <c r="A179">
        <v>11697</v>
      </c>
      <c r="B179" s="1">
        <v>45919</v>
      </c>
      <c r="C179" s="11">
        <v>0.38958333333333334</v>
      </c>
      <c r="D179" s="12">
        <v>9</v>
      </c>
      <c r="E179" s="12" t="str">
        <f>IF(Table2[[#This Row],[Request_Time]]&lt;TIME(12,0,0),"Morning",IF(Table2[[#This Row],[Request_Time]]&lt;TIME(17,0,0),"Afternoon","Evening"))</f>
        <v>Morning</v>
      </c>
      <c r="F179" s="12"/>
      <c r="G179" t="s">
        <v>72</v>
      </c>
      <c r="H179" t="s">
        <v>67</v>
      </c>
      <c r="I179" t="s">
        <v>18</v>
      </c>
      <c r="J179">
        <v>257</v>
      </c>
      <c r="K179" t="s">
        <v>19</v>
      </c>
      <c r="L179" s="13">
        <v>34.909999999999997</v>
      </c>
      <c r="M179" s="14">
        <v>23.38</v>
      </c>
      <c r="N179">
        <v>3</v>
      </c>
      <c r="O179">
        <v>1916</v>
      </c>
      <c r="P179">
        <v>203</v>
      </c>
      <c r="Q179" t="s">
        <v>32</v>
      </c>
      <c r="S179" t="s">
        <v>36</v>
      </c>
    </row>
    <row r="180" spans="1:19" x14ac:dyDescent="0.3">
      <c r="A180">
        <v>11729</v>
      </c>
      <c r="B180" s="1">
        <v>45727</v>
      </c>
      <c r="C180" s="11">
        <v>5.486111111111111E-2</v>
      </c>
      <c r="D180" s="12">
        <v>1</v>
      </c>
      <c r="E180" s="12" t="str">
        <f>IF(Table2[[#This Row],[Request_Time]]&lt;TIME(12,0,0),"Morning",IF(Table2[[#This Row],[Request_Time]]&lt;TIME(17,0,0),"Afternoon","Evening"))</f>
        <v>Morning</v>
      </c>
      <c r="F180" s="12"/>
      <c r="G180" t="s">
        <v>38</v>
      </c>
      <c r="H180" t="s">
        <v>91</v>
      </c>
      <c r="I180" t="s">
        <v>18</v>
      </c>
      <c r="J180">
        <v>242</v>
      </c>
      <c r="K180" t="s">
        <v>19</v>
      </c>
      <c r="L180" s="13">
        <v>78.010000000000005</v>
      </c>
      <c r="M180" s="14">
        <v>25.14</v>
      </c>
      <c r="N180">
        <v>4</v>
      </c>
      <c r="O180">
        <v>1841</v>
      </c>
      <c r="P180">
        <v>252</v>
      </c>
      <c r="Q180" t="s">
        <v>28</v>
      </c>
      <c r="S180" t="s">
        <v>21</v>
      </c>
    </row>
    <row r="181" spans="1:19" x14ac:dyDescent="0.3">
      <c r="A181">
        <v>11739</v>
      </c>
      <c r="B181" s="1">
        <v>45817</v>
      </c>
      <c r="C181" s="11">
        <v>0.7006944444444444</v>
      </c>
      <c r="D181" s="12">
        <v>16</v>
      </c>
      <c r="E181" s="12" t="str">
        <f>IF(Table2[[#This Row],[Request_Time]]&lt;TIME(12,0,0),"Morning",IF(Table2[[#This Row],[Request_Time]]&lt;TIME(17,0,0),"Afternoon","Evening"))</f>
        <v>Afternoon</v>
      </c>
      <c r="F181" s="12"/>
      <c r="G181" t="s">
        <v>6272</v>
      </c>
      <c r="H181" t="s">
        <v>81</v>
      </c>
      <c r="I181" t="s">
        <v>18</v>
      </c>
      <c r="J181">
        <v>255</v>
      </c>
      <c r="K181" t="s">
        <v>19</v>
      </c>
      <c r="L181" s="13">
        <v>25.15</v>
      </c>
      <c r="M181" s="14">
        <v>12.93</v>
      </c>
      <c r="N181">
        <v>2</v>
      </c>
      <c r="O181">
        <v>1946</v>
      </c>
      <c r="P181">
        <v>208</v>
      </c>
      <c r="Q181" t="s">
        <v>20</v>
      </c>
      <c r="S181" t="s">
        <v>36</v>
      </c>
    </row>
    <row r="182" spans="1:19" x14ac:dyDescent="0.3">
      <c r="A182">
        <v>11766</v>
      </c>
      <c r="B182" s="1">
        <v>45980</v>
      </c>
      <c r="C182" s="11">
        <v>4.4444444444444446E-2</v>
      </c>
      <c r="D182" s="12">
        <v>1</v>
      </c>
      <c r="E182" s="12" t="str">
        <f>IF(Table2[[#This Row],[Request_Time]]&lt;TIME(12,0,0),"Morning",IF(Table2[[#This Row],[Request_Time]]&lt;TIME(17,0,0),"Afternoon","Evening"))</f>
        <v>Morning</v>
      </c>
      <c r="F182" s="12"/>
      <c r="G182" t="s">
        <v>6272</v>
      </c>
      <c r="H182" t="s">
        <v>94</v>
      </c>
      <c r="I182" t="s">
        <v>18</v>
      </c>
      <c r="J182">
        <v>222</v>
      </c>
      <c r="K182" t="s">
        <v>19</v>
      </c>
      <c r="L182" s="13">
        <v>78.010000000000005</v>
      </c>
      <c r="M182" s="14">
        <v>18.53</v>
      </c>
      <c r="N182">
        <v>2</v>
      </c>
      <c r="O182">
        <v>2185</v>
      </c>
      <c r="P182">
        <v>216</v>
      </c>
      <c r="Q182" t="s">
        <v>32</v>
      </c>
      <c r="S182" t="s">
        <v>21</v>
      </c>
    </row>
    <row r="183" spans="1:19" x14ac:dyDescent="0.3">
      <c r="A183">
        <v>11768</v>
      </c>
      <c r="B183" s="1">
        <v>45947</v>
      </c>
      <c r="C183" s="11">
        <v>9.930555555555555E-2</v>
      </c>
      <c r="D183" s="12">
        <v>2</v>
      </c>
      <c r="E183" s="12" t="str">
        <f>IF(Table2[[#This Row],[Request_Time]]&lt;TIME(12,0,0),"Morning",IF(Table2[[#This Row],[Request_Time]]&lt;TIME(17,0,0),"Afternoon","Evening"))</f>
        <v>Morning</v>
      </c>
      <c r="F183" s="12"/>
      <c r="G183" t="s">
        <v>30</v>
      </c>
      <c r="H183" t="s">
        <v>23</v>
      </c>
      <c r="I183" t="s">
        <v>27</v>
      </c>
      <c r="J183">
        <v>209</v>
      </c>
      <c r="K183" t="s">
        <v>19</v>
      </c>
      <c r="L183" s="13">
        <v>38.08</v>
      </c>
      <c r="M183" s="14">
        <v>15.61</v>
      </c>
      <c r="N183">
        <v>2</v>
      </c>
      <c r="O183">
        <v>1933</v>
      </c>
      <c r="P183">
        <v>227</v>
      </c>
      <c r="Q183" t="s">
        <v>20</v>
      </c>
      <c r="S183" t="s">
        <v>21</v>
      </c>
    </row>
    <row r="184" spans="1:19" x14ac:dyDescent="0.3">
      <c r="A184">
        <v>11769</v>
      </c>
      <c r="B184" s="1">
        <v>46006</v>
      </c>
      <c r="C184" s="11">
        <v>0.8569444444444444</v>
      </c>
      <c r="D184" s="12">
        <v>20</v>
      </c>
      <c r="E184" s="12" t="str">
        <f>IF(Table2[[#This Row],[Request_Time]]&lt;TIME(12,0,0),"Morning",IF(Table2[[#This Row],[Request_Time]]&lt;TIME(17,0,0),"Afternoon","Evening"))</f>
        <v>Evening</v>
      </c>
      <c r="F184" s="12"/>
      <c r="G184" t="s">
        <v>91</v>
      </c>
      <c r="H184" t="s">
        <v>91</v>
      </c>
      <c r="I184" t="s">
        <v>18</v>
      </c>
      <c r="J184">
        <v>252</v>
      </c>
      <c r="K184" t="s">
        <v>19</v>
      </c>
      <c r="L184" s="13">
        <v>52.09</v>
      </c>
      <c r="M184" s="14">
        <v>9.9</v>
      </c>
      <c r="N184">
        <v>1</v>
      </c>
      <c r="O184">
        <v>1151</v>
      </c>
      <c r="P184">
        <v>207</v>
      </c>
      <c r="Q184" t="s">
        <v>20</v>
      </c>
      <c r="S184" t="s">
        <v>36</v>
      </c>
    </row>
    <row r="185" spans="1:19" x14ac:dyDescent="0.3">
      <c r="A185">
        <v>11776</v>
      </c>
      <c r="B185" s="1">
        <v>45970</v>
      </c>
      <c r="C185" s="11">
        <v>4.7222222222222221E-2</v>
      </c>
      <c r="D185" s="12">
        <v>1</v>
      </c>
      <c r="E185" s="12" t="str">
        <f>IF(Table2[[#This Row],[Request_Time]]&lt;TIME(12,0,0),"Morning",IF(Table2[[#This Row],[Request_Time]]&lt;TIME(17,0,0),"Afternoon","Evening"))</f>
        <v>Morning</v>
      </c>
      <c r="F185" s="12"/>
      <c r="G185" t="s">
        <v>81</v>
      </c>
      <c r="H185" t="s">
        <v>23</v>
      </c>
      <c r="I185" t="s">
        <v>27</v>
      </c>
      <c r="J185">
        <v>209</v>
      </c>
      <c r="K185" t="s">
        <v>19</v>
      </c>
      <c r="L185" s="13">
        <v>58.4</v>
      </c>
      <c r="M185" s="14">
        <v>12.89</v>
      </c>
      <c r="N185">
        <v>5</v>
      </c>
      <c r="O185">
        <v>1718</v>
      </c>
      <c r="P185">
        <v>216</v>
      </c>
      <c r="Q185" t="s">
        <v>32</v>
      </c>
      <c r="S185" t="s">
        <v>21</v>
      </c>
    </row>
    <row r="186" spans="1:19" x14ac:dyDescent="0.3">
      <c r="A186">
        <v>11782</v>
      </c>
      <c r="B186" s="1">
        <v>45890</v>
      </c>
      <c r="C186" s="11">
        <v>0.43333333333333335</v>
      </c>
      <c r="D186" s="12">
        <v>10</v>
      </c>
      <c r="E186" s="12" t="str">
        <f>IF(Table2[[#This Row],[Request_Time]]&lt;TIME(12,0,0),"Morning",IF(Table2[[#This Row],[Request_Time]]&lt;TIME(17,0,0),"Afternoon","Evening"))</f>
        <v>Morning</v>
      </c>
      <c r="F186" s="12"/>
      <c r="G186" t="s">
        <v>91</v>
      </c>
      <c r="H186" t="s">
        <v>83</v>
      </c>
      <c r="I186" t="s">
        <v>18</v>
      </c>
      <c r="J186">
        <v>234</v>
      </c>
      <c r="K186" t="s">
        <v>19</v>
      </c>
      <c r="L186" s="13">
        <v>20.61</v>
      </c>
      <c r="M186" s="14">
        <v>14.55</v>
      </c>
      <c r="N186">
        <v>5</v>
      </c>
      <c r="O186">
        <v>1806</v>
      </c>
      <c r="P186">
        <v>233</v>
      </c>
      <c r="Q186" t="s">
        <v>50</v>
      </c>
      <c r="S186" t="s">
        <v>21</v>
      </c>
    </row>
    <row r="187" spans="1:19" x14ac:dyDescent="0.3">
      <c r="A187">
        <v>11801</v>
      </c>
      <c r="B187" s="1">
        <v>45946</v>
      </c>
      <c r="C187" s="11">
        <v>0.70486111111111116</v>
      </c>
      <c r="D187" s="12">
        <v>16</v>
      </c>
      <c r="E187" s="12" t="str">
        <f>IF(Table2[[#This Row],[Request_Time]]&lt;TIME(12,0,0),"Morning",IF(Table2[[#This Row],[Request_Time]]&lt;TIME(17,0,0),"Afternoon","Evening"))</f>
        <v>Afternoon</v>
      </c>
      <c r="F187" s="12"/>
      <c r="G187" t="s">
        <v>94</v>
      </c>
      <c r="H187" t="s">
        <v>91</v>
      </c>
      <c r="I187" t="s">
        <v>27</v>
      </c>
      <c r="J187">
        <v>254</v>
      </c>
      <c r="K187" t="s">
        <v>31</v>
      </c>
      <c r="L187" s="13"/>
      <c r="M187" s="14"/>
      <c r="O187">
        <v>1288</v>
      </c>
      <c r="P187">
        <v>221</v>
      </c>
      <c r="R187" t="s">
        <v>32</v>
      </c>
    </row>
    <row r="188" spans="1:19" x14ac:dyDescent="0.3">
      <c r="A188">
        <v>11804</v>
      </c>
      <c r="B188" s="1">
        <v>45912</v>
      </c>
      <c r="C188" s="11">
        <v>0.66666666666666663</v>
      </c>
      <c r="D188" s="12">
        <v>16</v>
      </c>
      <c r="E188" s="12" t="str">
        <f>IF(Table2[[#This Row],[Request_Time]]&lt;TIME(12,0,0),"Morning",IF(Table2[[#This Row],[Request_Time]]&lt;TIME(17,0,0),"Afternoon","Evening"))</f>
        <v>Afternoon</v>
      </c>
      <c r="F188" s="12"/>
      <c r="G188" t="s">
        <v>30</v>
      </c>
      <c r="H188" t="s">
        <v>23</v>
      </c>
      <c r="I188" t="s">
        <v>18</v>
      </c>
      <c r="J188">
        <v>207</v>
      </c>
      <c r="K188" t="s">
        <v>31</v>
      </c>
      <c r="L188" s="13"/>
      <c r="M188" s="14"/>
      <c r="O188">
        <v>1238</v>
      </c>
      <c r="P188">
        <v>242</v>
      </c>
      <c r="R188" t="s">
        <v>47</v>
      </c>
    </row>
    <row r="189" spans="1:19" x14ac:dyDescent="0.3">
      <c r="A189">
        <v>11817</v>
      </c>
      <c r="B189" s="1">
        <v>45929</v>
      </c>
      <c r="C189" s="11">
        <v>0.71944444444444444</v>
      </c>
      <c r="D189" s="12">
        <v>17</v>
      </c>
      <c r="E189" s="12" t="str">
        <f>IF(Table2[[#This Row],[Request_Time]]&lt;TIME(12,0,0),"Morning",IF(Table2[[#This Row],[Request_Time]]&lt;TIME(17,0,0),"Afternoon","Evening"))</f>
        <v>Evening</v>
      </c>
      <c r="F189" s="12"/>
      <c r="G189" t="s">
        <v>94</v>
      </c>
      <c r="H189" t="s">
        <v>75</v>
      </c>
      <c r="I189" t="s">
        <v>18</v>
      </c>
      <c r="J189">
        <v>217</v>
      </c>
      <c r="K189" t="s">
        <v>31</v>
      </c>
      <c r="L189" s="13"/>
      <c r="M189" s="14"/>
      <c r="O189">
        <v>1382</v>
      </c>
      <c r="P189">
        <v>260</v>
      </c>
      <c r="R189" t="s">
        <v>55</v>
      </c>
    </row>
    <row r="190" spans="1:19" x14ac:dyDescent="0.3">
      <c r="A190">
        <v>11822</v>
      </c>
      <c r="B190" s="1">
        <v>45767</v>
      </c>
      <c r="C190" s="11">
        <v>0.61527777777777781</v>
      </c>
      <c r="D190" s="12">
        <v>14</v>
      </c>
      <c r="E190" s="12" t="str">
        <f>IF(Table2[[#This Row],[Request_Time]]&lt;TIME(12,0,0),"Morning",IF(Table2[[#This Row],[Request_Time]]&lt;TIME(17,0,0),"Afternoon","Evening"))</f>
        <v>Afternoon</v>
      </c>
      <c r="F190" s="12"/>
      <c r="G190" t="s">
        <v>58</v>
      </c>
      <c r="H190" t="s">
        <v>30</v>
      </c>
      <c r="I190" t="s">
        <v>27</v>
      </c>
      <c r="J190">
        <v>220</v>
      </c>
      <c r="K190" t="s">
        <v>31</v>
      </c>
      <c r="L190" s="13"/>
      <c r="M190" s="14"/>
      <c r="O190">
        <v>1113</v>
      </c>
      <c r="P190">
        <v>256</v>
      </c>
      <c r="R190" t="s">
        <v>61</v>
      </c>
    </row>
    <row r="191" spans="1:19" x14ac:dyDescent="0.3">
      <c r="A191">
        <v>11833</v>
      </c>
      <c r="B191" s="1">
        <v>45928</v>
      </c>
      <c r="C191" s="11">
        <v>0.96875</v>
      </c>
      <c r="D191" s="12">
        <v>23</v>
      </c>
      <c r="E191" s="12" t="str">
        <f>IF(Table2[[#This Row],[Request_Time]]&lt;TIME(12,0,0),"Morning",IF(Table2[[#This Row],[Request_Time]]&lt;TIME(17,0,0),"Afternoon","Evening"))</f>
        <v>Evening</v>
      </c>
      <c r="F191" s="12"/>
      <c r="G191" t="s">
        <v>38</v>
      </c>
      <c r="H191" t="s">
        <v>6272</v>
      </c>
      <c r="I191" t="s">
        <v>27</v>
      </c>
      <c r="J191">
        <v>238</v>
      </c>
      <c r="K191" t="s">
        <v>31</v>
      </c>
      <c r="L191" s="13"/>
      <c r="M191" s="14"/>
      <c r="O191">
        <v>1148</v>
      </c>
      <c r="P191">
        <v>253</v>
      </c>
      <c r="R191" t="s">
        <v>55</v>
      </c>
    </row>
    <row r="192" spans="1:19" x14ac:dyDescent="0.3">
      <c r="A192">
        <v>11864</v>
      </c>
      <c r="B192" s="1">
        <v>45950</v>
      </c>
      <c r="C192" s="11">
        <v>0.96875</v>
      </c>
      <c r="D192" s="12">
        <v>23</v>
      </c>
      <c r="E192" s="12" t="str">
        <f>IF(Table2[[#This Row],[Request_Time]]&lt;TIME(12,0,0),"Morning",IF(Table2[[#This Row],[Request_Time]]&lt;TIME(17,0,0),"Afternoon","Evening"))</f>
        <v>Evening</v>
      </c>
      <c r="F192" s="12"/>
      <c r="G192" t="s">
        <v>6272</v>
      </c>
      <c r="H192" t="s">
        <v>81</v>
      </c>
      <c r="I192" t="s">
        <v>18</v>
      </c>
      <c r="J192">
        <v>221</v>
      </c>
      <c r="K192" t="s">
        <v>19</v>
      </c>
      <c r="L192" s="13">
        <v>82.09</v>
      </c>
      <c r="M192" s="14">
        <v>8.43</v>
      </c>
      <c r="N192">
        <v>1</v>
      </c>
      <c r="O192">
        <v>1565</v>
      </c>
      <c r="P192">
        <v>200</v>
      </c>
      <c r="Q192" t="s">
        <v>44</v>
      </c>
      <c r="S192" t="s">
        <v>21</v>
      </c>
    </row>
    <row r="193" spans="1:19" x14ac:dyDescent="0.3">
      <c r="A193">
        <v>11864</v>
      </c>
      <c r="B193" s="1">
        <v>45877</v>
      </c>
      <c r="C193" s="11">
        <v>0.77916666666666667</v>
      </c>
      <c r="D193" s="12">
        <v>18</v>
      </c>
      <c r="E193" s="12" t="str">
        <f>IF(Table2[[#This Row],[Request_Time]]&lt;TIME(12,0,0),"Morning",IF(Table2[[#This Row],[Request_Time]]&lt;TIME(17,0,0),"Afternoon","Evening"))</f>
        <v>Evening</v>
      </c>
      <c r="F193" s="12"/>
      <c r="G193" t="s">
        <v>58</v>
      </c>
      <c r="H193" t="s">
        <v>94</v>
      </c>
      <c r="I193" t="s">
        <v>18</v>
      </c>
      <c r="J193">
        <v>249</v>
      </c>
      <c r="K193" t="s">
        <v>19</v>
      </c>
      <c r="L193" s="13">
        <v>8.74</v>
      </c>
      <c r="M193" s="14">
        <v>9.68</v>
      </c>
      <c r="N193">
        <v>4</v>
      </c>
      <c r="O193">
        <v>1694</v>
      </c>
      <c r="P193">
        <v>253</v>
      </c>
      <c r="Q193" t="s">
        <v>32</v>
      </c>
      <c r="S193" t="s">
        <v>21</v>
      </c>
    </row>
    <row r="194" spans="1:19" x14ac:dyDescent="0.3">
      <c r="A194">
        <v>11869</v>
      </c>
      <c r="B194" s="1">
        <v>45719</v>
      </c>
      <c r="C194" s="11">
        <v>0.625</v>
      </c>
      <c r="D194" s="12">
        <v>15</v>
      </c>
      <c r="E194" s="12" t="str">
        <f>IF(Table2[[#This Row],[Request_Time]]&lt;TIME(12,0,0),"Morning",IF(Table2[[#This Row],[Request_Time]]&lt;TIME(17,0,0),"Afternoon","Evening"))</f>
        <v>Afternoon</v>
      </c>
      <c r="F194" s="12"/>
      <c r="G194" t="s">
        <v>94</v>
      </c>
      <c r="H194" t="s">
        <v>81</v>
      </c>
      <c r="I194" t="s">
        <v>18</v>
      </c>
      <c r="J194">
        <v>216</v>
      </c>
      <c r="K194" t="s">
        <v>31</v>
      </c>
      <c r="L194" s="13"/>
      <c r="M194" s="14"/>
      <c r="O194">
        <v>1884</v>
      </c>
      <c r="P194">
        <v>228</v>
      </c>
      <c r="R194" t="s">
        <v>61</v>
      </c>
    </row>
    <row r="195" spans="1:19" x14ac:dyDescent="0.3">
      <c r="A195">
        <v>11882</v>
      </c>
      <c r="B195" s="1">
        <v>45754</v>
      </c>
      <c r="C195" s="11">
        <v>0.52430555555555558</v>
      </c>
      <c r="D195" s="12">
        <v>12</v>
      </c>
      <c r="E195" s="12" t="str">
        <f>IF(Table2[[#This Row],[Request_Time]]&lt;TIME(12,0,0),"Morning",IF(Table2[[#This Row],[Request_Time]]&lt;TIME(17,0,0),"Afternoon","Evening"))</f>
        <v>Afternoon</v>
      </c>
      <c r="F195" s="12"/>
      <c r="G195" t="s">
        <v>94</v>
      </c>
      <c r="H195" t="s">
        <v>58</v>
      </c>
      <c r="I195" t="s">
        <v>18</v>
      </c>
      <c r="J195">
        <v>204</v>
      </c>
      <c r="K195" t="s">
        <v>24</v>
      </c>
      <c r="L195" s="13"/>
      <c r="M195" s="14"/>
      <c r="O195">
        <v>2120</v>
      </c>
      <c r="P195">
        <v>259</v>
      </c>
    </row>
    <row r="196" spans="1:19" x14ac:dyDescent="0.3">
      <c r="A196">
        <v>11886</v>
      </c>
      <c r="B196" s="1">
        <v>45734</v>
      </c>
      <c r="C196" s="11">
        <v>0.68055555555555547</v>
      </c>
      <c r="D196" s="12">
        <v>16</v>
      </c>
      <c r="E196" s="12" t="str">
        <f>IF(Table2[[#This Row],[Request_Time]]&lt;TIME(12,0,0),"Morning",IF(Table2[[#This Row],[Request_Time]]&lt;TIME(17,0,0),"Afternoon","Evening"))</f>
        <v>Afternoon</v>
      </c>
      <c r="F196" s="12"/>
      <c r="G196" t="s">
        <v>6273</v>
      </c>
      <c r="H196" t="s">
        <v>91</v>
      </c>
      <c r="I196" t="s">
        <v>40</v>
      </c>
      <c r="J196">
        <v>223</v>
      </c>
      <c r="K196" t="s">
        <v>31</v>
      </c>
      <c r="L196" s="13"/>
      <c r="M196" s="14"/>
      <c r="O196">
        <v>1381</v>
      </c>
      <c r="P196">
        <v>259</v>
      </c>
      <c r="R196" t="s">
        <v>108</v>
      </c>
    </row>
    <row r="197" spans="1:19" x14ac:dyDescent="0.3">
      <c r="A197">
        <v>11897</v>
      </c>
      <c r="B197" s="1">
        <v>45758</v>
      </c>
      <c r="C197" s="11">
        <v>4.7222222222222221E-2</v>
      </c>
      <c r="D197" s="12">
        <v>1</v>
      </c>
      <c r="E197" s="12" t="str">
        <f>IF(Table2[[#This Row],[Request_Time]]&lt;TIME(12,0,0),"Morning",IF(Table2[[#This Row],[Request_Time]]&lt;TIME(17,0,0),"Afternoon","Evening"))</f>
        <v>Morning</v>
      </c>
      <c r="F197" s="12"/>
      <c r="G197" t="s">
        <v>91</v>
      </c>
      <c r="H197" t="s">
        <v>83</v>
      </c>
      <c r="I197" t="s">
        <v>27</v>
      </c>
      <c r="J197">
        <v>224</v>
      </c>
      <c r="K197" t="s">
        <v>31</v>
      </c>
      <c r="L197" s="13"/>
      <c r="M197" s="14"/>
      <c r="O197">
        <v>1217</v>
      </c>
      <c r="P197">
        <v>242</v>
      </c>
      <c r="R197" t="s">
        <v>108</v>
      </c>
    </row>
    <row r="198" spans="1:19" x14ac:dyDescent="0.3">
      <c r="A198">
        <v>11899</v>
      </c>
      <c r="B198" s="1">
        <v>45869</v>
      </c>
      <c r="C198" s="11">
        <v>0.32222222222222224</v>
      </c>
      <c r="D198" s="12">
        <v>7</v>
      </c>
      <c r="E198" s="12" t="str">
        <f>IF(Table2[[#This Row],[Request_Time]]&lt;TIME(12,0,0),"Morning",IF(Table2[[#This Row],[Request_Time]]&lt;TIME(17,0,0),"Afternoon","Evening"))</f>
        <v>Morning</v>
      </c>
      <c r="F198" s="12"/>
      <c r="G198" t="s">
        <v>75</v>
      </c>
      <c r="H198" t="s">
        <v>83</v>
      </c>
      <c r="I198" t="s">
        <v>27</v>
      </c>
      <c r="J198">
        <v>239</v>
      </c>
      <c r="K198" t="s">
        <v>19</v>
      </c>
      <c r="L198" s="13">
        <v>13.42</v>
      </c>
      <c r="M198" s="14">
        <v>9.2799999999999994</v>
      </c>
      <c r="N198">
        <v>2</v>
      </c>
      <c r="O198">
        <v>1788</v>
      </c>
      <c r="P198">
        <v>230</v>
      </c>
      <c r="Q198" t="s">
        <v>28</v>
      </c>
      <c r="S198" t="s">
        <v>36</v>
      </c>
    </row>
    <row r="199" spans="1:19" x14ac:dyDescent="0.3">
      <c r="A199">
        <v>11902</v>
      </c>
      <c r="B199" s="1">
        <v>45973</v>
      </c>
      <c r="C199" s="11">
        <v>0.54027777777777775</v>
      </c>
      <c r="D199" s="12">
        <v>12</v>
      </c>
      <c r="E199" s="12" t="str">
        <f>IF(Table2[[#This Row],[Request_Time]]&lt;TIME(12,0,0),"Morning",IF(Table2[[#This Row],[Request_Time]]&lt;TIME(17,0,0),"Afternoon","Evening"))</f>
        <v>Afternoon</v>
      </c>
      <c r="F199" s="12"/>
      <c r="G199" t="s">
        <v>6272</v>
      </c>
      <c r="H199" t="s">
        <v>72</v>
      </c>
      <c r="I199" t="s">
        <v>18</v>
      </c>
      <c r="J199">
        <v>231</v>
      </c>
      <c r="K199" t="s">
        <v>19</v>
      </c>
      <c r="L199" s="13">
        <v>54.17</v>
      </c>
      <c r="M199" s="14">
        <v>17.559999999999999</v>
      </c>
      <c r="N199">
        <v>4</v>
      </c>
      <c r="O199">
        <v>1386</v>
      </c>
      <c r="P199">
        <v>230</v>
      </c>
      <c r="Q199" t="s">
        <v>44</v>
      </c>
      <c r="S199" t="s">
        <v>36</v>
      </c>
    </row>
    <row r="200" spans="1:19" x14ac:dyDescent="0.3">
      <c r="A200">
        <v>11904</v>
      </c>
      <c r="B200" s="1">
        <v>45850</v>
      </c>
      <c r="C200" s="11">
        <v>0.87430555555555556</v>
      </c>
      <c r="D200" s="12">
        <v>20</v>
      </c>
      <c r="E200" s="12" t="str">
        <f>IF(Table2[[#This Row],[Request_Time]]&lt;TIME(12,0,0),"Morning",IF(Table2[[#This Row],[Request_Time]]&lt;TIME(17,0,0),"Afternoon","Evening"))</f>
        <v>Evening</v>
      </c>
      <c r="F200" s="12"/>
      <c r="G200" t="s">
        <v>81</v>
      </c>
      <c r="H200" t="s">
        <v>23</v>
      </c>
      <c r="I200" t="s">
        <v>18</v>
      </c>
      <c r="J200">
        <v>206</v>
      </c>
      <c r="K200" t="s">
        <v>31</v>
      </c>
      <c r="L200" s="13"/>
      <c r="M200" s="14"/>
      <c r="O200">
        <v>1500</v>
      </c>
      <c r="P200">
        <v>231</v>
      </c>
      <c r="R200" t="s">
        <v>32</v>
      </c>
    </row>
    <row r="201" spans="1:19" x14ac:dyDescent="0.3">
      <c r="A201">
        <v>11908</v>
      </c>
      <c r="B201" s="1">
        <v>46001</v>
      </c>
      <c r="C201" s="11">
        <v>0.3354166666666667</v>
      </c>
      <c r="D201" s="12">
        <v>8</v>
      </c>
      <c r="E201" s="12" t="str">
        <f>IF(Table2[[#This Row],[Request_Time]]&lt;TIME(12,0,0),"Morning",IF(Table2[[#This Row],[Request_Time]]&lt;TIME(17,0,0),"Afternoon","Evening"))</f>
        <v>Morning</v>
      </c>
      <c r="F201" s="12"/>
      <c r="G201" t="s">
        <v>52</v>
      </c>
      <c r="H201" t="s">
        <v>91</v>
      </c>
      <c r="I201" t="s">
        <v>27</v>
      </c>
      <c r="J201">
        <v>248</v>
      </c>
      <c r="K201" t="s">
        <v>24</v>
      </c>
      <c r="L201" s="13"/>
      <c r="M201" s="14"/>
      <c r="O201">
        <v>2176</v>
      </c>
      <c r="P201">
        <v>233</v>
      </c>
    </row>
    <row r="202" spans="1:19" x14ac:dyDescent="0.3">
      <c r="A202">
        <v>11924</v>
      </c>
      <c r="B202" s="1">
        <v>45872</v>
      </c>
      <c r="C202" s="11">
        <v>0.11805555555555557</v>
      </c>
      <c r="D202" s="12">
        <v>2</v>
      </c>
      <c r="E202" s="12" t="str">
        <f>IF(Table2[[#This Row],[Request_Time]]&lt;TIME(12,0,0),"Morning",IF(Table2[[#This Row],[Request_Time]]&lt;TIME(17,0,0),"Afternoon","Evening"))</f>
        <v>Morning</v>
      </c>
      <c r="F202" s="12"/>
      <c r="G202" t="s">
        <v>94</v>
      </c>
      <c r="H202" t="s">
        <v>26</v>
      </c>
      <c r="I202" t="s">
        <v>40</v>
      </c>
      <c r="J202">
        <v>248</v>
      </c>
      <c r="K202" t="s">
        <v>31</v>
      </c>
      <c r="L202" s="13"/>
      <c r="M202" s="14"/>
      <c r="O202">
        <v>1939</v>
      </c>
      <c r="P202">
        <v>209</v>
      </c>
      <c r="R202" t="s">
        <v>55</v>
      </c>
    </row>
    <row r="203" spans="1:19" x14ac:dyDescent="0.3">
      <c r="A203">
        <v>11940</v>
      </c>
      <c r="B203" s="1">
        <v>45754</v>
      </c>
      <c r="C203" s="11">
        <v>0.57291666666666663</v>
      </c>
      <c r="D203" s="12">
        <v>13</v>
      </c>
      <c r="E203" s="12" t="str">
        <f>IF(Table2[[#This Row],[Request_Time]]&lt;TIME(12,0,0),"Morning",IF(Table2[[#This Row],[Request_Time]]&lt;TIME(17,0,0),"Afternoon","Evening"))</f>
        <v>Afternoon</v>
      </c>
      <c r="F203" s="12"/>
      <c r="G203" t="s">
        <v>83</v>
      </c>
      <c r="H203" t="s">
        <v>94</v>
      </c>
      <c r="I203" t="s">
        <v>40</v>
      </c>
      <c r="J203">
        <v>203</v>
      </c>
      <c r="K203" t="s">
        <v>19</v>
      </c>
      <c r="L203" s="13">
        <v>24.01</v>
      </c>
      <c r="M203" s="14">
        <v>7.37</v>
      </c>
      <c r="N203">
        <v>5</v>
      </c>
      <c r="O203">
        <v>1275</v>
      </c>
      <c r="P203">
        <v>211</v>
      </c>
      <c r="Q203" t="s">
        <v>28</v>
      </c>
      <c r="S203" t="s">
        <v>21</v>
      </c>
    </row>
    <row r="204" spans="1:19" x14ac:dyDescent="0.3">
      <c r="A204">
        <v>11974</v>
      </c>
      <c r="B204" s="1">
        <v>45841</v>
      </c>
      <c r="C204" s="11">
        <v>0.73263888888888884</v>
      </c>
      <c r="D204" s="12">
        <v>17</v>
      </c>
      <c r="E204" s="12" t="str">
        <f>IF(Table2[[#This Row],[Request_Time]]&lt;TIME(12,0,0),"Morning",IF(Table2[[#This Row],[Request_Time]]&lt;TIME(17,0,0),"Afternoon","Evening"))</f>
        <v>Evening</v>
      </c>
      <c r="F204" s="12"/>
      <c r="G204" t="s">
        <v>91</v>
      </c>
      <c r="H204" t="s">
        <v>26</v>
      </c>
      <c r="I204" t="s">
        <v>27</v>
      </c>
      <c r="J204">
        <v>230</v>
      </c>
      <c r="K204" t="s">
        <v>19</v>
      </c>
      <c r="L204" s="13">
        <v>45.81</v>
      </c>
      <c r="M204" s="14">
        <v>27.37</v>
      </c>
      <c r="N204">
        <v>3</v>
      </c>
      <c r="O204">
        <v>1121</v>
      </c>
      <c r="P204">
        <v>247</v>
      </c>
      <c r="Q204" t="s">
        <v>32</v>
      </c>
      <c r="S204" t="s">
        <v>21</v>
      </c>
    </row>
    <row r="205" spans="1:19" x14ac:dyDescent="0.3">
      <c r="A205">
        <v>11997</v>
      </c>
      <c r="B205" s="1">
        <v>45706</v>
      </c>
      <c r="C205" s="11">
        <v>0.73472222222222217</v>
      </c>
      <c r="D205" s="12">
        <v>17</v>
      </c>
      <c r="E205" s="12" t="str">
        <f>IF(Table2[[#This Row],[Request_Time]]&lt;TIME(12,0,0),"Morning",IF(Table2[[#This Row],[Request_Time]]&lt;TIME(17,0,0),"Afternoon","Evening"))</f>
        <v>Evening</v>
      </c>
      <c r="F205" s="12"/>
      <c r="G205" t="s">
        <v>38</v>
      </c>
      <c r="H205" t="s">
        <v>23</v>
      </c>
      <c r="I205" t="s">
        <v>40</v>
      </c>
      <c r="J205">
        <v>237</v>
      </c>
      <c r="K205" t="s">
        <v>19</v>
      </c>
      <c r="L205" s="13">
        <v>11.61</v>
      </c>
      <c r="M205" s="14">
        <v>13.65</v>
      </c>
      <c r="N205">
        <v>2</v>
      </c>
      <c r="O205">
        <v>1725</v>
      </c>
      <c r="P205">
        <v>240</v>
      </c>
      <c r="Q205" t="s">
        <v>20</v>
      </c>
      <c r="S205" t="s">
        <v>21</v>
      </c>
    </row>
    <row r="206" spans="1:19" x14ac:dyDescent="0.3">
      <c r="A206">
        <v>12016</v>
      </c>
      <c r="B206" s="1">
        <v>45821</v>
      </c>
      <c r="C206" s="11">
        <v>0.53055555555555556</v>
      </c>
      <c r="D206" s="12">
        <v>12</v>
      </c>
      <c r="E206" s="12" t="str">
        <f>IF(Table2[[#This Row],[Request_Time]]&lt;TIME(12,0,0),"Morning",IF(Table2[[#This Row],[Request_Time]]&lt;TIME(17,0,0),"Afternoon","Evening"))</f>
        <v>Afternoon</v>
      </c>
      <c r="F206" s="12"/>
      <c r="G206" t="s">
        <v>6272</v>
      </c>
      <c r="H206" t="s">
        <v>6273</v>
      </c>
      <c r="I206" t="s">
        <v>18</v>
      </c>
      <c r="J206">
        <v>240</v>
      </c>
      <c r="K206" t="s">
        <v>19</v>
      </c>
      <c r="L206" s="13">
        <v>79.040000000000006</v>
      </c>
      <c r="M206" s="14">
        <v>0.7</v>
      </c>
      <c r="N206">
        <v>5</v>
      </c>
      <c r="O206">
        <v>1296</v>
      </c>
      <c r="P206">
        <v>255</v>
      </c>
      <c r="Q206" t="s">
        <v>20</v>
      </c>
      <c r="S206" t="s">
        <v>36</v>
      </c>
    </row>
    <row r="207" spans="1:19" x14ac:dyDescent="0.3">
      <c r="A207">
        <v>12022</v>
      </c>
      <c r="B207" s="1">
        <v>45959</v>
      </c>
      <c r="C207" s="11">
        <v>9.0277777777777776E-2</v>
      </c>
      <c r="D207" s="12">
        <v>2</v>
      </c>
      <c r="E207" s="12" t="str">
        <f>IF(Table2[[#This Row],[Request_Time]]&lt;TIME(12,0,0),"Morning",IF(Table2[[#This Row],[Request_Time]]&lt;TIME(17,0,0),"Afternoon","Evening"))</f>
        <v>Morning</v>
      </c>
      <c r="F207" s="12"/>
      <c r="G207" t="s">
        <v>52</v>
      </c>
      <c r="H207" t="s">
        <v>30</v>
      </c>
      <c r="I207" t="s">
        <v>27</v>
      </c>
      <c r="J207">
        <v>220</v>
      </c>
      <c r="K207" t="s">
        <v>19</v>
      </c>
      <c r="L207" s="13">
        <v>27.57</v>
      </c>
      <c r="M207" s="14">
        <v>2.23</v>
      </c>
      <c r="N207">
        <v>4</v>
      </c>
      <c r="O207">
        <v>1933</v>
      </c>
      <c r="P207">
        <v>238</v>
      </c>
      <c r="Q207" t="s">
        <v>50</v>
      </c>
      <c r="S207" t="s">
        <v>21</v>
      </c>
    </row>
    <row r="208" spans="1:19" x14ac:dyDescent="0.3">
      <c r="A208">
        <v>12030</v>
      </c>
      <c r="B208" s="1">
        <v>45789</v>
      </c>
      <c r="C208" s="11">
        <v>0.76458333333333339</v>
      </c>
      <c r="D208" s="12">
        <v>18</v>
      </c>
      <c r="E208" s="12" t="str">
        <f>IF(Table2[[#This Row],[Request_Time]]&lt;TIME(12,0,0),"Morning",IF(Table2[[#This Row],[Request_Time]]&lt;TIME(17,0,0),"Afternoon","Evening"))</f>
        <v>Evening</v>
      </c>
      <c r="F208" s="12"/>
      <c r="G208" t="s">
        <v>26</v>
      </c>
      <c r="H208" t="s">
        <v>72</v>
      </c>
      <c r="I208" t="s">
        <v>40</v>
      </c>
      <c r="J208">
        <v>204</v>
      </c>
      <c r="K208" t="s">
        <v>31</v>
      </c>
      <c r="L208" s="13"/>
      <c r="M208" s="14"/>
      <c r="O208">
        <v>1321</v>
      </c>
      <c r="P208">
        <v>214</v>
      </c>
      <c r="R208" t="s">
        <v>41</v>
      </c>
    </row>
    <row r="209" spans="1:19" x14ac:dyDescent="0.3">
      <c r="A209">
        <v>12031</v>
      </c>
      <c r="B209" s="1">
        <v>45943</v>
      </c>
      <c r="C209" s="11">
        <v>0.89097222222222217</v>
      </c>
      <c r="D209" s="12">
        <v>21</v>
      </c>
      <c r="E209" s="12" t="str">
        <f>IF(Table2[[#This Row],[Request_Time]]&lt;TIME(12,0,0),"Morning",IF(Table2[[#This Row],[Request_Time]]&lt;TIME(17,0,0),"Afternoon","Evening"))</f>
        <v>Evening</v>
      </c>
      <c r="F209" s="12"/>
      <c r="G209" t="s">
        <v>52</v>
      </c>
      <c r="H209" t="s">
        <v>67</v>
      </c>
      <c r="I209" t="s">
        <v>18</v>
      </c>
      <c r="J209">
        <v>221</v>
      </c>
      <c r="K209" t="s">
        <v>19</v>
      </c>
      <c r="L209" s="13">
        <v>29.7</v>
      </c>
      <c r="M209" s="14">
        <v>4.7</v>
      </c>
      <c r="N209">
        <v>4</v>
      </c>
      <c r="O209">
        <v>1849</v>
      </c>
      <c r="P209">
        <v>226</v>
      </c>
      <c r="Q209" t="s">
        <v>53</v>
      </c>
      <c r="S209" t="s">
        <v>21</v>
      </c>
    </row>
    <row r="210" spans="1:19" x14ac:dyDescent="0.3">
      <c r="A210">
        <v>12037</v>
      </c>
      <c r="B210" s="1">
        <v>45941</v>
      </c>
      <c r="C210" s="11">
        <v>2.7777777777777779E-3</v>
      </c>
      <c r="D210" s="12">
        <v>0</v>
      </c>
      <c r="E210" s="12" t="str">
        <f>IF(Table2[[#This Row],[Request_Time]]&lt;TIME(12,0,0),"Morning",IF(Table2[[#This Row],[Request_Time]]&lt;TIME(17,0,0),"Afternoon","Evening"))</f>
        <v>Morning</v>
      </c>
      <c r="F210" s="12"/>
      <c r="G210" t="s">
        <v>83</v>
      </c>
      <c r="H210" t="s">
        <v>30</v>
      </c>
      <c r="I210" t="s">
        <v>40</v>
      </c>
      <c r="J210">
        <v>242</v>
      </c>
      <c r="K210" t="s">
        <v>31</v>
      </c>
      <c r="L210" s="13"/>
      <c r="M210" s="14"/>
      <c r="O210">
        <v>1745</v>
      </c>
      <c r="P210">
        <v>255</v>
      </c>
      <c r="R210" t="s">
        <v>55</v>
      </c>
    </row>
    <row r="211" spans="1:19" x14ac:dyDescent="0.3">
      <c r="A211">
        <v>12049</v>
      </c>
      <c r="B211" s="1">
        <v>45704</v>
      </c>
      <c r="C211" s="11">
        <v>0.70416666666666661</v>
      </c>
      <c r="D211" s="12">
        <v>16</v>
      </c>
      <c r="E211" s="12" t="str">
        <f>IF(Table2[[#This Row],[Request_Time]]&lt;TIME(12,0,0),"Morning",IF(Table2[[#This Row],[Request_Time]]&lt;TIME(17,0,0),"Afternoon","Evening"))</f>
        <v>Afternoon</v>
      </c>
      <c r="F211" s="12"/>
      <c r="G211" t="s">
        <v>81</v>
      </c>
      <c r="H211" t="s">
        <v>6272</v>
      </c>
      <c r="I211" t="s">
        <v>18</v>
      </c>
      <c r="J211">
        <v>254</v>
      </c>
      <c r="K211" t="s">
        <v>19</v>
      </c>
      <c r="L211" s="13">
        <v>58.28</v>
      </c>
      <c r="M211" s="14">
        <v>11.16</v>
      </c>
      <c r="N211">
        <v>2</v>
      </c>
      <c r="O211">
        <v>1014</v>
      </c>
      <c r="P211">
        <v>227</v>
      </c>
      <c r="Q211" t="s">
        <v>20</v>
      </c>
      <c r="S211" t="s">
        <v>36</v>
      </c>
    </row>
    <row r="212" spans="1:19" x14ac:dyDescent="0.3">
      <c r="A212">
        <v>12057</v>
      </c>
      <c r="B212" s="1">
        <v>45699</v>
      </c>
      <c r="C212" s="11">
        <v>8.7500000000000008E-2</v>
      </c>
      <c r="D212" s="12">
        <v>2</v>
      </c>
      <c r="E212" s="12" t="str">
        <f>IF(Table2[[#This Row],[Request_Time]]&lt;TIME(12,0,0),"Morning",IF(Table2[[#This Row],[Request_Time]]&lt;TIME(17,0,0),"Afternoon","Evening"))</f>
        <v>Morning</v>
      </c>
      <c r="F212" s="12"/>
      <c r="G212" t="s">
        <v>26</v>
      </c>
      <c r="H212" t="s">
        <v>72</v>
      </c>
      <c r="I212" t="s">
        <v>18</v>
      </c>
      <c r="J212">
        <v>218</v>
      </c>
      <c r="K212" t="s">
        <v>19</v>
      </c>
      <c r="L212" s="13">
        <v>78.94</v>
      </c>
      <c r="M212" s="14">
        <v>0.71</v>
      </c>
      <c r="N212">
        <v>3</v>
      </c>
      <c r="O212">
        <v>1828</v>
      </c>
      <c r="P212">
        <v>227</v>
      </c>
      <c r="Q212" t="s">
        <v>44</v>
      </c>
      <c r="S212" t="s">
        <v>36</v>
      </c>
    </row>
    <row r="213" spans="1:19" x14ac:dyDescent="0.3">
      <c r="A213">
        <v>12061</v>
      </c>
      <c r="B213" s="1">
        <v>45721</v>
      </c>
      <c r="C213" s="11">
        <v>7.8472222222222221E-2</v>
      </c>
      <c r="D213" s="12">
        <v>1</v>
      </c>
      <c r="E213" s="12" t="str">
        <f>IF(Table2[[#This Row],[Request_Time]]&lt;TIME(12,0,0),"Morning",IF(Table2[[#This Row],[Request_Time]]&lt;TIME(17,0,0),"Afternoon","Evening"))</f>
        <v>Morning</v>
      </c>
      <c r="F213" s="12"/>
      <c r="G213" t="s">
        <v>23</v>
      </c>
      <c r="H213" t="s">
        <v>6273</v>
      </c>
      <c r="I213" t="s">
        <v>27</v>
      </c>
      <c r="J213">
        <v>211</v>
      </c>
      <c r="K213" t="s">
        <v>19</v>
      </c>
      <c r="L213" s="13">
        <v>73.58</v>
      </c>
      <c r="M213" s="14">
        <v>5.85</v>
      </c>
      <c r="N213">
        <v>3</v>
      </c>
      <c r="O213">
        <v>1539</v>
      </c>
      <c r="P213">
        <v>260</v>
      </c>
      <c r="Q213" t="s">
        <v>32</v>
      </c>
      <c r="S213" t="s">
        <v>36</v>
      </c>
    </row>
    <row r="214" spans="1:19" x14ac:dyDescent="0.3">
      <c r="A214">
        <v>12067</v>
      </c>
      <c r="B214" s="1">
        <v>45956</v>
      </c>
      <c r="C214" s="11">
        <v>0.87430555555555556</v>
      </c>
      <c r="D214" s="12">
        <v>20</v>
      </c>
      <c r="E214" s="12" t="str">
        <f>IF(Table2[[#This Row],[Request_Time]]&lt;TIME(12,0,0),"Morning",IF(Table2[[#This Row],[Request_Time]]&lt;TIME(17,0,0),"Afternoon","Evening"))</f>
        <v>Evening</v>
      </c>
      <c r="F214" s="12"/>
      <c r="G214" t="s">
        <v>26</v>
      </c>
      <c r="H214" t="s">
        <v>30</v>
      </c>
      <c r="I214" t="s">
        <v>27</v>
      </c>
      <c r="J214">
        <v>252</v>
      </c>
      <c r="K214" t="s">
        <v>19</v>
      </c>
      <c r="L214" s="13">
        <v>7.57</v>
      </c>
      <c r="M214" s="14">
        <v>5.61</v>
      </c>
      <c r="N214">
        <v>3</v>
      </c>
      <c r="O214">
        <v>1661</v>
      </c>
      <c r="P214">
        <v>229</v>
      </c>
      <c r="Q214" t="s">
        <v>53</v>
      </c>
      <c r="S214" t="s">
        <v>36</v>
      </c>
    </row>
    <row r="215" spans="1:19" x14ac:dyDescent="0.3">
      <c r="A215">
        <v>12099</v>
      </c>
      <c r="B215" s="1">
        <v>45918</v>
      </c>
      <c r="C215" s="11">
        <v>4.8611111111111112E-2</v>
      </c>
      <c r="D215" s="12">
        <v>1</v>
      </c>
      <c r="E215" s="12" t="str">
        <f>IF(Table2[[#This Row],[Request_Time]]&lt;TIME(12,0,0),"Morning",IF(Table2[[#This Row],[Request_Time]]&lt;TIME(17,0,0),"Afternoon","Evening"))</f>
        <v>Morning</v>
      </c>
      <c r="F215" s="12"/>
      <c r="G215" t="s">
        <v>91</v>
      </c>
      <c r="H215" t="s">
        <v>81</v>
      </c>
      <c r="I215" t="s">
        <v>18</v>
      </c>
      <c r="J215">
        <v>251</v>
      </c>
      <c r="K215" t="s">
        <v>19</v>
      </c>
      <c r="L215" s="13">
        <v>81.62</v>
      </c>
      <c r="M215" s="14">
        <v>9.64</v>
      </c>
      <c r="N215">
        <v>1</v>
      </c>
      <c r="O215">
        <v>1330</v>
      </c>
      <c r="P215">
        <v>201</v>
      </c>
      <c r="Q215" t="s">
        <v>50</v>
      </c>
      <c r="S215" t="s">
        <v>21</v>
      </c>
    </row>
    <row r="216" spans="1:19" x14ac:dyDescent="0.3">
      <c r="A216">
        <v>12114</v>
      </c>
      <c r="B216" s="1">
        <v>45999</v>
      </c>
      <c r="C216" s="11">
        <v>0.42222222222222222</v>
      </c>
      <c r="D216" s="12">
        <v>10</v>
      </c>
      <c r="E216" s="12" t="str">
        <f>IF(Table2[[#This Row],[Request_Time]]&lt;TIME(12,0,0),"Morning",IF(Table2[[#This Row],[Request_Time]]&lt;TIME(17,0,0),"Afternoon","Evening"))</f>
        <v>Morning</v>
      </c>
      <c r="F216" s="12"/>
      <c r="G216" t="s">
        <v>58</v>
      </c>
      <c r="H216" t="s">
        <v>26</v>
      </c>
      <c r="I216" t="s">
        <v>18</v>
      </c>
      <c r="J216">
        <v>227</v>
      </c>
      <c r="K216" t="s">
        <v>19</v>
      </c>
      <c r="L216" s="13">
        <v>44.23</v>
      </c>
      <c r="M216" s="14">
        <v>10.94</v>
      </c>
      <c r="N216">
        <v>1</v>
      </c>
      <c r="O216">
        <v>2023</v>
      </c>
      <c r="P216">
        <v>245</v>
      </c>
      <c r="Q216" t="s">
        <v>50</v>
      </c>
      <c r="S216" t="s">
        <v>21</v>
      </c>
    </row>
    <row r="217" spans="1:19" x14ac:dyDescent="0.3">
      <c r="A217">
        <v>12116</v>
      </c>
      <c r="B217" s="1">
        <v>45729</v>
      </c>
      <c r="C217" s="11">
        <v>0.83888888888888891</v>
      </c>
      <c r="D217" s="12">
        <v>20</v>
      </c>
      <c r="E217" s="12" t="str">
        <f>IF(Table2[[#This Row],[Request_Time]]&lt;TIME(12,0,0),"Morning",IF(Table2[[#This Row],[Request_Time]]&lt;TIME(17,0,0),"Afternoon","Evening"))</f>
        <v>Evening</v>
      </c>
      <c r="F217" s="12"/>
      <c r="G217" t="s">
        <v>26</v>
      </c>
      <c r="H217" t="s">
        <v>58</v>
      </c>
      <c r="I217" t="s">
        <v>18</v>
      </c>
      <c r="J217">
        <v>250</v>
      </c>
      <c r="K217" t="s">
        <v>24</v>
      </c>
      <c r="L217" s="13"/>
      <c r="M217" s="14"/>
      <c r="O217">
        <v>1546</v>
      </c>
      <c r="P217">
        <v>214</v>
      </c>
    </row>
    <row r="218" spans="1:19" x14ac:dyDescent="0.3">
      <c r="A218">
        <v>12117</v>
      </c>
      <c r="B218" s="1">
        <v>45869</v>
      </c>
      <c r="C218" s="11">
        <v>0.68819444444444444</v>
      </c>
      <c r="D218" s="12">
        <v>16</v>
      </c>
      <c r="E218" s="12" t="str">
        <f>IF(Table2[[#This Row],[Request_Time]]&lt;TIME(12,0,0),"Morning",IF(Table2[[#This Row],[Request_Time]]&lt;TIME(17,0,0),"Afternoon","Evening"))</f>
        <v>Afternoon</v>
      </c>
      <c r="F218" s="12"/>
      <c r="G218" t="s">
        <v>23</v>
      </c>
      <c r="H218" t="s">
        <v>6272</v>
      </c>
      <c r="I218" t="s">
        <v>27</v>
      </c>
      <c r="J218">
        <v>246</v>
      </c>
      <c r="K218" t="s">
        <v>19</v>
      </c>
      <c r="L218" s="13">
        <v>36.96</v>
      </c>
      <c r="M218" s="14">
        <v>11.53</v>
      </c>
      <c r="N218">
        <v>4</v>
      </c>
      <c r="O218">
        <v>1309</v>
      </c>
      <c r="P218">
        <v>258</v>
      </c>
      <c r="Q218" t="s">
        <v>44</v>
      </c>
      <c r="S218" t="s">
        <v>36</v>
      </c>
    </row>
    <row r="219" spans="1:19" x14ac:dyDescent="0.3">
      <c r="A219">
        <v>12117</v>
      </c>
      <c r="B219" s="1">
        <v>45942</v>
      </c>
      <c r="C219" s="11">
        <v>0.66875000000000007</v>
      </c>
      <c r="D219" s="12">
        <v>16</v>
      </c>
      <c r="E219" s="12" t="str">
        <f>IF(Table2[[#This Row],[Request_Time]]&lt;TIME(12,0,0),"Morning",IF(Table2[[#This Row],[Request_Time]]&lt;TIME(17,0,0),"Afternoon","Evening"))</f>
        <v>Afternoon</v>
      </c>
      <c r="F219" s="12"/>
      <c r="G219" t="s">
        <v>58</v>
      </c>
      <c r="H219" t="s">
        <v>58</v>
      </c>
      <c r="I219" t="s">
        <v>18</v>
      </c>
      <c r="J219">
        <v>257</v>
      </c>
      <c r="K219" t="s">
        <v>31</v>
      </c>
      <c r="L219" s="13"/>
      <c r="M219" s="14"/>
      <c r="O219">
        <v>1491</v>
      </c>
      <c r="P219">
        <v>250</v>
      </c>
      <c r="R219" t="s">
        <v>61</v>
      </c>
    </row>
    <row r="220" spans="1:19" x14ac:dyDescent="0.3">
      <c r="A220">
        <v>12127</v>
      </c>
      <c r="B220" s="1">
        <v>45874</v>
      </c>
      <c r="C220" s="11">
        <v>0.9375</v>
      </c>
      <c r="D220" s="12">
        <v>22</v>
      </c>
      <c r="E220" s="12" t="str">
        <f>IF(Table2[[#This Row],[Request_Time]]&lt;TIME(12,0,0),"Morning",IF(Table2[[#This Row],[Request_Time]]&lt;TIME(17,0,0),"Afternoon","Evening"))</f>
        <v>Evening</v>
      </c>
      <c r="F220" s="12"/>
      <c r="G220" t="s">
        <v>30</v>
      </c>
      <c r="H220" t="s">
        <v>72</v>
      </c>
      <c r="I220" t="s">
        <v>27</v>
      </c>
      <c r="J220">
        <v>230</v>
      </c>
      <c r="K220" t="s">
        <v>19</v>
      </c>
      <c r="L220" s="13">
        <v>84.68</v>
      </c>
      <c r="M220" s="14">
        <v>5.75</v>
      </c>
      <c r="N220">
        <v>4</v>
      </c>
      <c r="O220">
        <v>1925</v>
      </c>
      <c r="P220">
        <v>231</v>
      </c>
      <c r="Q220" t="s">
        <v>50</v>
      </c>
      <c r="S220" t="s">
        <v>36</v>
      </c>
    </row>
    <row r="221" spans="1:19" x14ac:dyDescent="0.3">
      <c r="A221">
        <v>12177</v>
      </c>
      <c r="B221" s="1">
        <v>45711</v>
      </c>
      <c r="C221" s="11">
        <v>0.62916666666666665</v>
      </c>
      <c r="D221" s="12">
        <v>15</v>
      </c>
      <c r="E221" s="12" t="str">
        <f>IF(Table2[[#This Row],[Request_Time]]&lt;TIME(12,0,0),"Morning",IF(Table2[[#This Row],[Request_Time]]&lt;TIME(17,0,0),"Afternoon","Evening"))</f>
        <v>Afternoon</v>
      </c>
      <c r="F221" s="12"/>
      <c r="G221" t="s">
        <v>75</v>
      </c>
      <c r="H221" t="s">
        <v>23</v>
      </c>
      <c r="I221" t="s">
        <v>27</v>
      </c>
      <c r="J221">
        <v>250</v>
      </c>
      <c r="K221" t="s">
        <v>31</v>
      </c>
      <c r="L221" s="13"/>
      <c r="M221" s="14"/>
      <c r="O221">
        <v>2008</v>
      </c>
      <c r="P221">
        <v>232</v>
      </c>
      <c r="R221" t="s">
        <v>61</v>
      </c>
    </row>
    <row r="222" spans="1:19" x14ac:dyDescent="0.3">
      <c r="A222">
        <v>12180</v>
      </c>
      <c r="B222" s="1">
        <v>45892</v>
      </c>
      <c r="C222" s="11">
        <v>0.76458333333333339</v>
      </c>
      <c r="D222" s="12">
        <v>18</v>
      </c>
      <c r="E222" s="12" t="str">
        <f>IF(Table2[[#This Row],[Request_Time]]&lt;TIME(12,0,0),"Morning",IF(Table2[[#This Row],[Request_Time]]&lt;TIME(17,0,0),"Afternoon","Evening"))</f>
        <v>Evening</v>
      </c>
      <c r="F222" s="12"/>
      <c r="G222" t="s">
        <v>6272</v>
      </c>
      <c r="H222" t="s">
        <v>58</v>
      </c>
      <c r="I222" t="s">
        <v>27</v>
      </c>
      <c r="J222">
        <v>216</v>
      </c>
      <c r="K222" t="s">
        <v>19</v>
      </c>
      <c r="L222" s="13">
        <v>84.54</v>
      </c>
      <c r="M222" s="14">
        <v>13.18</v>
      </c>
      <c r="N222">
        <v>3</v>
      </c>
      <c r="O222">
        <v>1618</v>
      </c>
      <c r="P222">
        <v>243</v>
      </c>
      <c r="Q222" t="s">
        <v>28</v>
      </c>
      <c r="S222" t="s">
        <v>21</v>
      </c>
    </row>
    <row r="223" spans="1:19" x14ac:dyDescent="0.3">
      <c r="A223">
        <v>12181</v>
      </c>
      <c r="B223" s="1">
        <v>45999</v>
      </c>
      <c r="C223" s="11">
        <v>9.0277777777777776E-2</v>
      </c>
      <c r="D223" s="12">
        <v>2</v>
      </c>
      <c r="E223" s="12" t="str">
        <f>IF(Table2[[#This Row],[Request_Time]]&lt;TIME(12,0,0),"Morning",IF(Table2[[#This Row],[Request_Time]]&lt;TIME(17,0,0),"Afternoon","Evening"))</f>
        <v>Morning</v>
      </c>
      <c r="F223" s="12"/>
      <c r="G223" t="s">
        <v>81</v>
      </c>
      <c r="H223" t="s">
        <v>26</v>
      </c>
      <c r="I223" t="s">
        <v>40</v>
      </c>
      <c r="J223">
        <v>238</v>
      </c>
      <c r="K223" t="s">
        <v>19</v>
      </c>
      <c r="L223" s="13">
        <v>41.53</v>
      </c>
      <c r="M223" s="14">
        <v>4.3</v>
      </c>
      <c r="N223">
        <v>1</v>
      </c>
      <c r="O223">
        <v>1266</v>
      </c>
      <c r="P223">
        <v>245</v>
      </c>
      <c r="Q223" t="s">
        <v>32</v>
      </c>
      <c r="S223" t="s">
        <v>21</v>
      </c>
    </row>
    <row r="224" spans="1:19" x14ac:dyDescent="0.3">
      <c r="A224">
        <v>12204</v>
      </c>
      <c r="B224" s="1">
        <v>45670</v>
      </c>
      <c r="C224" s="11">
        <v>0.63958333333333328</v>
      </c>
      <c r="D224" s="12">
        <v>15</v>
      </c>
      <c r="E224" s="12" t="str">
        <f>IF(Table2[[#This Row],[Request_Time]]&lt;TIME(12,0,0),"Morning",IF(Table2[[#This Row],[Request_Time]]&lt;TIME(17,0,0),"Afternoon","Evening"))</f>
        <v>Afternoon</v>
      </c>
      <c r="F224" s="12"/>
      <c r="G224" t="s">
        <v>83</v>
      </c>
      <c r="H224" t="s">
        <v>91</v>
      </c>
      <c r="I224" t="s">
        <v>40</v>
      </c>
      <c r="J224">
        <v>201</v>
      </c>
      <c r="K224" t="s">
        <v>19</v>
      </c>
      <c r="L224" s="13">
        <v>50.08</v>
      </c>
      <c r="M224" s="14">
        <v>11.05</v>
      </c>
      <c r="N224">
        <v>4</v>
      </c>
      <c r="O224">
        <v>1150</v>
      </c>
      <c r="P224">
        <v>241</v>
      </c>
      <c r="Q224" t="s">
        <v>44</v>
      </c>
      <c r="S224" t="s">
        <v>36</v>
      </c>
    </row>
    <row r="225" spans="1:19" x14ac:dyDescent="0.3">
      <c r="A225">
        <v>12208</v>
      </c>
      <c r="B225" s="1">
        <v>45852</v>
      </c>
      <c r="C225" s="11">
        <v>0.80625000000000002</v>
      </c>
      <c r="D225" s="12">
        <v>19</v>
      </c>
      <c r="E225" s="12" t="str">
        <f>IF(Table2[[#This Row],[Request_Time]]&lt;TIME(12,0,0),"Morning",IF(Table2[[#This Row],[Request_Time]]&lt;TIME(17,0,0),"Afternoon","Evening"))</f>
        <v>Evening</v>
      </c>
      <c r="F225" s="12"/>
      <c r="G225" t="s">
        <v>6272</v>
      </c>
      <c r="H225" t="s">
        <v>83</v>
      </c>
      <c r="I225" t="s">
        <v>18</v>
      </c>
      <c r="J225">
        <v>236</v>
      </c>
      <c r="K225" t="s">
        <v>19</v>
      </c>
      <c r="L225" s="13">
        <v>29.06</v>
      </c>
      <c r="M225" s="14">
        <v>23.47</v>
      </c>
      <c r="N225">
        <v>3</v>
      </c>
      <c r="O225">
        <v>1574</v>
      </c>
      <c r="P225">
        <v>237</v>
      </c>
      <c r="Q225" t="s">
        <v>50</v>
      </c>
      <c r="S225" t="s">
        <v>36</v>
      </c>
    </row>
    <row r="226" spans="1:19" x14ac:dyDescent="0.3">
      <c r="A226">
        <v>12214</v>
      </c>
      <c r="B226" s="1">
        <v>45905</v>
      </c>
      <c r="C226" s="11">
        <v>0.66875000000000007</v>
      </c>
      <c r="D226" s="12">
        <v>16</v>
      </c>
      <c r="E226" s="12" t="str">
        <f>IF(Table2[[#This Row],[Request_Time]]&lt;TIME(12,0,0),"Morning",IF(Table2[[#This Row],[Request_Time]]&lt;TIME(17,0,0),"Afternoon","Evening"))</f>
        <v>Afternoon</v>
      </c>
      <c r="F226" s="12"/>
      <c r="G226" t="s">
        <v>94</v>
      </c>
      <c r="H226" t="s">
        <v>72</v>
      </c>
      <c r="I226" t="s">
        <v>27</v>
      </c>
      <c r="J226">
        <v>241</v>
      </c>
      <c r="K226" t="s">
        <v>19</v>
      </c>
      <c r="L226" s="13">
        <v>47.02</v>
      </c>
      <c r="M226" s="14">
        <v>8.0500000000000007</v>
      </c>
      <c r="N226">
        <v>3</v>
      </c>
      <c r="O226">
        <v>1578</v>
      </c>
      <c r="P226">
        <v>223</v>
      </c>
      <c r="Q226" t="s">
        <v>44</v>
      </c>
      <c r="S226" t="s">
        <v>21</v>
      </c>
    </row>
    <row r="227" spans="1:19" x14ac:dyDescent="0.3">
      <c r="A227">
        <v>12214</v>
      </c>
      <c r="B227" s="1">
        <v>45729</v>
      </c>
      <c r="C227" s="11">
        <v>0.69930555555555562</v>
      </c>
      <c r="D227" s="12">
        <v>16</v>
      </c>
      <c r="E227" s="12" t="str">
        <f>IF(Table2[[#This Row],[Request_Time]]&lt;TIME(12,0,0),"Morning",IF(Table2[[#This Row],[Request_Time]]&lt;TIME(17,0,0),"Afternoon","Evening"))</f>
        <v>Afternoon</v>
      </c>
      <c r="F227" s="12"/>
      <c r="G227" t="s">
        <v>6273</v>
      </c>
      <c r="H227" t="s">
        <v>72</v>
      </c>
      <c r="I227" t="s">
        <v>40</v>
      </c>
      <c r="J227">
        <v>224</v>
      </c>
      <c r="K227" t="s">
        <v>19</v>
      </c>
      <c r="L227" s="13">
        <v>15.47</v>
      </c>
      <c r="M227" s="14">
        <v>12.27</v>
      </c>
      <c r="N227">
        <v>3</v>
      </c>
      <c r="O227">
        <v>1265</v>
      </c>
      <c r="P227">
        <v>213</v>
      </c>
      <c r="Q227" t="s">
        <v>44</v>
      </c>
      <c r="S227" t="s">
        <v>21</v>
      </c>
    </row>
    <row r="228" spans="1:19" x14ac:dyDescent="0.3">
      <c r="A228">
        <v>12215</v>
      </c>
      <c r="B228" s="1">
        <v>45849</v>
      </c>
      <c r="C228" s="11">
        <v>0.3</v>
      </c>
      <c r="D228" s="12">
        <v>7</v>
      </c>
      <c r="E228" s="12" t="str">
        <f>IF(Table2[[#This Row],[Request_Time]]&lt;TIME(12,0,0),"Morning",IF(Table2[[#This Row],[Request_Time]]&lt;TIME(17,0,0),"Afternoon","Evening"))</f>
        <v>Morning</v>
      </c>
      <c r="F228" s="12"/>
      <c r="G228" t="s">
        <v>67</v>
      </c>
      <c r="H228" t="s">
        <v>38</v>
      </c>
      <c r="I228" t="s">
        <v>18</v>
      </c>
      <c r="J228">
        <v>247</v>
      </c>
      <c r="K228" t="s">
        <v>19</v>
      </c>
      <c r="L228" s="13">
        <v>23.55</v>
      </c>
      <c r="M228" s="14">
        <v>20.87</v>
      </c>
      <c r="N228">
        <v>4</v>
      </c>
      <c r="O228">
        <v>1121</v>
      </c>
      <c r="P228">
        <v>208</v>
      </c>
      <c r="Q228" t="s">
        <v>32</v>
      </c>
      <c r="S228" t="s">
        <v>21</v>
      </c>
    </row>
    <row r="229" spans="1:19" x14ac:dyDescent="0.3">
      <c r="A229">
        <v>12220</v>
      </c>
      <c r="B229" s="1">
        <v>45680</v>
      </c>
      <c r="C229" s="11">
        <v>0.63194444444444442</v>
      </c>
      <c r="D229" s="12">
        <v>15</v>
      </c>
      <c r="E229" s="12" t="str">
        <f>IF(Table2[[#This Row],[Request_Time]]&lt;TIME(12,0,0),"Morning",IF(Table2[[#This Row],[Request_Time]]&lt;TIME(17,0,0),"Afternoon","Evening"))</f>
        <v>Afternoon</v>
      </c>
      <c r="F229" s="12"/>
      <c r="G229" t="s">
        <v>72</v>
      </c>
      <c r="H229" t="s">
        <v>91</v>
      </c>
      <c r="I229" t="s">
        <v>27</v>
      </c>
      <c r="J229">
        <v>201</v>
      </c>
      <c r="K229" t="s">
        <v>19</v>
      </c>
      <c r="L229" s="13">
        <v>30.4</v>
      </c>
      <c r="M229" s="14">
        <v>22.55</v>
      </c>
      <c r="N229">
        <v>4</v>
      </c>
      <c r="O229">
        <v>2077</v>
      </c>
      <c r="P229">
        <v>236</v>
      </c>
      <c r="Q229" t="s">
        <v>53</v>
      </c>
      <c r="S229" t="s">
        <v>21</v>
      </c>
    </row>
    <row r="230" spans="1:19" x14ac:dyDescent="0.3">
      <c r="A230">
        <v>12223</v>
      </c>
      <c r="B230" s="1">
        <v>45944</v>
      </c>
      <c r="C230" s="11">
        <v>0.49236111111111108</v>
      </c>
      <c r="D230" s="12">
        <v>11</v>
      </c>
      <c r="E230" s="12" t="str">
        <f>IF(Table2[[#This Row],[Request_Time]]&lt;TIME(12,0,0),"Morning",IF(Table2[[#This Row],[Request_Time]]&lt;TIME(17,0,0),"Afternoon","Evening"))</f>
        <v>Morning</v>
      </c>
      <c r="F230" s="12"/>
      <c r="G230" t="s">
        <v>67</v>
      </c>
      <c r="H230" t="s">
        <v>58</v>
      </c>
      <c r="I230" t="s">
        <v>18</v>
      </c>
      <c r="J230">
        <v>245</v>
      </c>
      <c r="K230" t="s">
        <v>31</v>
      </c>
      <c r="L230" s="13"/>
      <c r="M230" s="14"/>
      <c r="O230">
        <v>1165</v>
      </c>
      <c r="P230">
        <v>221</v>
      </c>
      <c r="R230" t="s">
        <v>61</v>
      </c>
    </row>
    <row r="231" spans="1:19" x14ac:dyDescent="0.3">
      <c r="A231">
        <v>12234</v>
      </c>
      <c r="B231" s="1">
        <v>45897</v>
      </c>
      <c r="C231" s="11">
        <v>0.73819444444444438</v>
      </c>
      <c r="D231" s="12">
        <v>17</v>
      </c>
      <c r="E231" s="12" t="str">
        <f>IF(Table2[[#This Row],[Request_Time]]&lt;TIME(12,0,0),"Morning",IF(Table2[[#This Row],[Request_Time]]&lt;TIME(17,0,0),"Afternoon","Evening"))</f>
        <v>Evening</v>
      </c>
      <c r="F231" s="12"/>
      <c r="G231" t="s">
        <v>81</v>
      </c>
      <c r="H231" t="s">
        <v>23</v>
      </c>
      <c r="I231" t="s">
        <v>18</v>
      </c>
      <c r="J231">
        <v>213</v>
      </c>
      <c r="K231" t="s">
        <v>31</v>
      </c>
      <c r="L231" s="13"/>
      <c r="M231" s="14"/>
      <c r="O231">
        <v>1493</v>
      </c>
      <c r="P231">
        <v>248</v>
      </c>
      <c r="R231" t="s">
        <v>61</v>
      </c>
    </row>
    <row r="232" spans="1:19" x14ac:dyDescent="0.3">
      <c r="A232">
        <v>12239</v>
      </c>
      <c r="B232" s="1">
        <v>45814</v>
      </c>
      <c r="C232" s="11">
        <v>0.55208333333333337</v>
      </c>
      <c r="D232" s="12">
        <v>13</v>
      </c>
      <c r="E232" s="12" t="str">
        <f>IF(Table2[[#This Row],[Request_Time]]&lt;TIME(12,0,0),"Morning",IF(Table2[[#This Row],[Request_Time]]&lt;TIME(17,0,0),"Afternoon","Evening"))</f>
        <v>Afternoon</v>
      </c>
      <c r="F232" s="12"/>
      <c r="G232" t="s">
        <v>58</v>
      </c>
      <c r="H232" t="s">
        <v>6273</v>
      </c>
      <c r="I232" t="s">
        <v>18</v>
      </c>
      <c r="J232">
        <v>217</v>
      </c>
      <c r="K232" t="s">
        <v>19</v>
      </c>
      <c r="L232" s="13">
        <v>56.01</v>
      </c>
      <c r="M232" s="14">
        <v>18.05</v>
      </c>
      <c r="N232">
        <v>4</v>
      </c>
      <c r="O232">
        <v>1265</v>
      </c>
      <c r="P232">
        <v>246</v>
      </c>
      <c r="Q232" t="s">
        <v>53</v>
      </c>
      <c r="S232" t="s">
        <v>36</v>
      </c>
    </row>
    <row r="233" spans="1:19" x14ac:dyDescent="0.3">
      <c r="A233">
        <v>12240</v>
      </c>
      <c r="B233" s="1">
        <v>45853</v>
      </c>
      <c r="C233" s="11">
        <v>0.63611111111111118</v>
      </c>
      <c r="D233" s="12">
        <v>15</v>
      </c>
      <c r="E233" s="12" t="str">
        <f>IF(Table2[[#This Row],[Request_Time]]&lt;TIME(12,0,0),"Morning",IF(Table2[[#This Row],[Request_Time]]&lt;TIME(17,0,0),"Afternoon","Evening"))</f>
        <v>Afternoon</v>
      </c>
      <c r="F233" s="12"/>
      <c r="G233" t="s">
        <v>6273</v>
      </c>
      <c r="H233" t="s">
        <v>91</v>
      </c>
      <c r="I233" t="s">
        <v>40</v>
      </c>
      <c r="J233">
        <v>229</v>
      </c>
      <c r="K233" t="s">
        <v>19</v>
      </c>
      <c r="L233" s="13">
        <v>30.14</v>
      </c>
      <c r="M233" s="14">
        <v>9.92</v>
      </c>
      <c r="N233">
        <v>1</v>
      </c>
      <c r="O233">
        <v>1143</v>
      </c>
      <c r="P233">
        <v>228</v>
      </c>
      <c r="Q233" t="s">
        <v>50</v>
      </c>
      <c r="S233" t="s">
        <v>36</v>
      </c>
    </row>
    <row r="234" spans="1:19" x14ac:dyDescent="0.3">
      <c r="A234">
        <v>12244</v>
      </c>
      <c r="B234" s="1">
        <v>45890</v>
      </c>
      <c r="C234" s="11">
        <v>0.41319444444444442</v>
      </c>
      <c r="D234" s="12">
        <v>9</v>
      </c>
      <c r="E234" s="12" t="str">
        <f>IF(Table2[[#This Row],[Request_Time]]&lt;TIME(12,0,0),"Morning",IF(Table2[[#This Row],[Request_Time]]&lt;TIME(17,0,0),"Afternoon","Evening"))</f>
        <v>Morning</v>
      </c>
      <c r="F234" s="12"/>
      <c r="G234" t="s">
        <v>26</v>
      </c>
      <c r="H234" t="s">
        <v>26</v>
      </c>
      <c r="I234" t="s">
        <v>40</v>
      </c>
      <c r="J234">
        <v>255</v>
      </c>
      <c r="K234" t="s">
        <v>19</v>
      </c>
      <c r="L234" s="13">
        <v>38.08</v>
      </c>
      <c r="M234" s="14">
        <v>12.2</v>
      </c>
      <c r="N234">
        <v>3</v>
      </c>
      <c r="O234">
        <v>1621</v>
      </c>
      <c r="P234">
        <v>200</v>
      </c>
      <c r="Q234" t="s">
        <v>53</v>
      </c>
      <c r="S234" t="s">
        <v>36</v>
      </c>
    </row>
    <row r="235" spans="1:19" x14ac:dyDescent="0.3">
      <c r="A235">
        <v>12244</v>
      </c>
      <c r="B235" s="1">
        <v>45960</v>
      </c>
      <c r="C235" s="11">
        <v>0.46111111111111108</v>
      </c>
      <c r="D235" s="12">
        <v>11</v>
      </c>
      <c r="E235" s="12" t="str">
        <f>IF(Table2[[#This Row],[Request_Time]]&lt;TIME(12,0,0),"Morning",IF(Table2[[#This Row],[Request_Time]]&lt;TIME(17,0,0),"Afternoon","Evening"))</f>
        <v>Morning</v>
      </c>
      <c r="F235" s="12"/>
      <c r="G235" t="s">
        <v>26</v>
      </c>
      <c r="H235" t="s">
        <v>6272</v>
      </c>
      <c r="I235" t="s">
        <v>18</v>
      </c>
      <c r="J235">
        <v>226</v>
      </c>
      <c r="K235" t="s">
        <v>31</v>
      </c>
      <c r="L235" s="13"/>
      <c r="M235" s="14"/>
      <c r="O235">
        <v>1321</v>
      </c>
      <c r="P235">
        <v>253</v>
      </c>
      <c r="R235" t="s">
        <v>41</v>
      </c>
    </row>
    <row r="236" spans="1:19" x14ac:dyDescent="0.3">
      <c r="A236">
        <v>12255</v>
      </c>
      <c r="B236" s="1">
        <v>45869</v>
      </c>
      <c r="C236" s="11">
        <v>0.53402777777777777</v>
      </c>
      <c r="D236" s="12">
        <v>12</v>
      </c>
      <c r="E236" s="12" t="str">
        <f>IF(Table2[[#This Row],[Request_Time]]&lt;TIME(12,0,0),"Morning",IF(Table2[[#This Row],[Request_Time]]&lt;TIME(17,0,0),"Afternoon","Evening"))</f>
        <v>Afternoon</v>
      </c>
      <c r="F236" s="12"/>
      <c r="G236" t="s">
        <v>91</v>
      </c>
      <c r="H236" t="s">
        <v>58</v>
      </c>
      <c r="I236" t="s">
        <v>27</v>
      </c>
      <c r="J236">
        <v>210</v>
      </c>
      <c r="K236" t="s">
        <v>19</v>
      </c>
      <c r="L236" s="13">
        <v>42.81</v>
      </c>
      <c r="M236" s="14">
        <v>5.2</v>
      </c>
      <c r="N236">
        <v>5</v>
      </c>
      <c r="O236">
        <v>1619</v>
      </c>
      <c r="P236">
        <v>242</v>
      </c>
      <c r="Q236" t="s">
        <v>50</v>
      </c>
      <c r="S236" t="s">
        <v>21</v>
      </c>
    </row>
    <row r="237" spans="1:19" x14ac:dyDescent="0.3">
      <c r="A237">
        <v>12262</v>
      </c>
      <c r="B237" s="1">
        <v>45784</v>
      </c>
      <c r="C237" s="11">
        <v>0.66249999999999998</v>
      </c>
      <c r="D237" s="12">
        <v>15</v>
      </c>
      <c r="E237" s="12" t="str">
        <f>IF(Table2[[#This Row],[Request_Time]]&lt;TIME(12,0,0),"Morning",IF(Table2[[#This Row],[Request_Time]]&lt;TIME(17,0,0),"Afternoon","Evening"))</f>
        <v>Afternoon</v>
      </c>
      <c r="F237" s="12"/>
      <c r="G237" t="s">
        <v>72</v>
      </c>
      <c r="H237" t="s">
        <v>26</v>
      </c>
      <c r="I237" t="s">
        <v>18</v>
      </c>
      <c r="J237">
        <v>246</v>
      </c>
      <c r="K237" t="s">
        <v>19</v>
      </c>
      <c r="L237" s="13">
        <v>68.569999999999993</v>
      </c>
      <c r="M237" s="14">
        <v>20.399999999999999</v>
      </c>
      <c r="N237">
        <v>1</v>
      </c>
      <c r="O237">
        <v>1470</v>
      </c>
      <c r="P237">
        <v>243</v>
      </c>
      <c r="Q237" t="s">
        <v>53</v>
      </c>
      <c r="S237" t="s">
        <v>36</v>
      </c>
    </row>
    <row r="238" spans="1:19" x14ac:dyDescent="0.3">
      <c r="A238">
        <v>12269</v>
      </c>
      <c r="B238" s="1">
        <v>45864</v>
      </c>
      <c r="C238" s="11">
        <v>0.28125</v>
      </c>
      <c r="D238" s="12">
        <v>6</v>
      </c>
      <c r="E238" s="12" t="str">
        <f>IF(Table2[[#This Row],[Request_Time]]&lt;TIME(12,0,0),"Morning",IF(Table2[[#This Row],[Request_Time]]&lt;TIME(17,0,0),"Afternoon","Evening"))</f>
        <v>Morning</v>
      </c>
      <c r="F238" s="12"/>
      <c r="G238" t="s">
        <v>26</v>
      </c>
      <c r="H238" t="s">
        <v>83</v>
      </c>
      <c r="I238" t="s">
        <v>18</v>
      </c>
      <c r="J238">
        <v>214</v>
      </c>
      <c r="K238" t="s">
        <v>19</v>
      </c>
      <c r="L238" s="13">
        <v>17.07</v>
      </c>
      <c r="M238" s="14">
        <v>12.46</v>
      </c>
      <c r="N238">
        <v>4</v>
      </c>
      <c r="O238">
        <v>1228</v>
      </c>
      <c r="P238">
        <v>245</v>
      </c>
      <c r="Q238" t="s">
        <v>53</v>
      </c>
      <c r="S238" t="s">
        <v>21</v>
      </c>
    </row>
    <row r="239" spans="1:19" x14ac:dyDescent="0.3">
      <c r="A239">
        <v>12274</v>
      </c>
      <c r="B239" s="1">
        <v>45701</v>
      </c>
      <c r="C239" s="11">
        <v>6.8749999999999992E-2</v>
      </c>
      <c r="D239" s="12">
        <v>1</v>
      </c>
      <c r="E239" s="12" t="str">
        <f>IF(Table2[[#This Row],[Request_Time]]&lt;TIME(12,0,0),"Morning",IF(Table2[[#This Row],[Request_Time]]&lt;TIME(17,0,0),"Afternoon","Evening"))</f>
        <v>Morning</v>
      </c>
      <c r="F239" s="12"/>
      <c r="G239" t="s">
        <v>23</v>
      </c>
      <c r="H239" t="s">
        <v>6273</v>
      </c>
      <c r="I239" t="s">
        <v>40</v>
      </c>
      <c r="J239">
        <v>213</v>
      </c>
      <c r="K239" t="s">
        <v>24</v>
      </c>
      <c r="L239" s="13"/>
      <c r="M239" s="14"/>
      <c r="O239">
        <v>1322</v>
      </c>
      <c r="P239">
        <v>240</v>
      </c>
    </row>
    <row r="240" spans="1:19" x14ac:dyDescent="0.3">
      <c r="A240">
        <v>12280</v>
      </c>
      <c r="B240" s="1">
        <v>45917</v>
      </c>
      <c r="C240" s="11">
        <v>0.13402777777777777</v>
      </c>
      <c r="D240" s="12">
        <v>3</v>
      </c>
      <c r="E240" s="12" t="str">
        <f>IF(Table2[[#This Row],[Request_Time]]&lt;TIME(12,0,0),"Morning",IF(Table2[[#This Row],[Request_Time]]&lt;TIME(17,0,0),"Afternoon","Evening"))</f>
        <v>Morning</v>
      </c>
      <c r="F240" s="12"/>
      <c r="G240" t="s">
        <v>58</v>
      </c>
      <c r="H240" t="s">
        <v>52</v>
      </c>
      <c r="I240" t="s">
        <v>27</v>
      </c>
      <c r="J240">
        <v>225</v>
      </c>
      <c r="K240" t="s">
        <v>19</v>
      </c>
      <c r="L240" s="13">
        <v>35.01</v>
      </c>
      <c r="M240" s="14">
        <v>1.4</v>
      </c>
      <c r="N240">
        <v>4</v>
      </c>
      <c r="O240">
        <v>1388</v>
      </c>
      <c r="P240">
        <v>252</v>
      </c>
      <c r="Q240" t="s">
        <v>32</v>
      </c>
      <c r="S240" t="s">
        <v>21</v>
      </c>
    </row>
    <row r="241" spans="1:19" x14ac:dyDescent="0.3">
      <c r="A241">
        <v>12286</v>
      </c>
      <c r="B241" s="1">
        <v>45716</v>
      </c>
      <c r="C241" s="11">
        <v>0.94791666666666663</v>
      </c>
      <c r="D241" s="12">
        <v>22</v>
      </c>
      <c r="E241" s="12" t="str">
        <f>IF(Table2[[#This Row],[Request_Time]]&lt;TIME(12,0,0),"Morning",IF(Table2[[#This Row],[Request_Time]]&lt;TIME(17,0,0),"Afternoon","Evening"))</f>
        <v>Evening</v>
      </c>
      <c r="F241" s="12"/>
      <c r="G241" t="s">
        <v>58</v>
      </c>
      <c r="H241" t="s">
        <v>6273</v>
      </c>
      <c r="I241" t="s">
        <v>18</v>
      </c>
      <c r="J241">
        <v>200</v>
      </c>
      <c r="K241" t="s">
        <v>19</v>
      </c>
      <c r="L241" s="13">
        <v>21.76</v>
      </c>
      <c r="M241" s="14">
        <v>12.95</v>
      </c>
      <c r="N241">
        <v>5</v>
      </c>
      <c r="O241">
        <v>1954</v>
      </c>
      <c r="P241">
        <v>231</v>
      </c>
      <c r="Q241" t="s">
        <v>32</v>
      </c>
      <c r="S241" t="s">
        <v>36</v>
      </c>
    </row>
    <row r="242" spans="1:19" x14ac:dyDescent="0.3">
      <c r="A242">
        <v>12290</v>
      </c>
      <c r="B242" s="1">
        <v>45941</v>
      </c>
      <c r="C242" s="11">
        <v>0.4548611111111111</v>
      </c>
      <c r="D242" s="12">
        <v>10</v>
      </c>
      <c r="E242" s="12" t="str">
        <f>IF(Table2[[#This Row],[Request_Time]]&lt;TIME(12,0,0),"Morning",IF(Table2[[#This Row],[Request_Time]]&lt;TIME(17,0,0),"Afternoon","Evening"))</f>
        <v>Morning</v>
      </c>
      <c r="F242" s="12"/>
      <c r="G242" t="s">
        <v>6273</v>
      </c>
      <c r="H242" t="s">
        <v>23</v>
      </c>
      <c r="I242" t="s">
        <v>18</v>
      </c>
      <c r="J242">
        <v>215</v>
      </c>
      <c r="K242" t="s">
        <v>19</v>
      </c>
      <c r="L242" s="13">
        <v>5.72</v>
      </c>
      <c r="M242" s="14">
        <v>2.91</v>
      </c>
      <c r="N242">
        <v>4</v>
      </c>
      <c r="O242">
        <v>1446</v>
      </c>
      <c r="P242">
        <v>241</v>
      </c>
      <c r="Q242" t="s">
        <v>53</v>
      </c>
      <c r="S242" t="s">
        <v>36</v>
      </c>
    </row>
    <row r="243" spans="1:19" x14ac:dyDescent="0.3">
      <c r="A243">
        <v>12293</v>
      </c>
      <c r="B243" s="1">
        <v>45985</v>
      </c>
      <c r="C243" s="11">
        <v>6.3194444444444442E-2</v>
      </c>
      <c r="D243" s="12">
        <v>1</v>
      </c>
      <c r="E243" s="12" t="str">
        <f>IF(Table2[[#This Row],[Request_Time]]&lt;TIME(12,0,0),"Morning",IF(Table2[[#This Row],[Request_Time]]&lt;TIME(17,0,0),"Afternoon","Evening"))</f>
        <v>Morning</v>
      </c>
      <c r="F243" s="12"/>
      <c r="G243" t="s">
        <v>38</v>
      </c>
      <c r="H243" t="s">
        <v>67</v>
      </c>
      <c r="I243" t="s">
        <v>40</v>
      </c>
      <c r="J243">
        <v>211</v>
      </c>
      <c r="K243" t="s">
        <v>31</v>
      </c>
      <c r="L243" s="13"/>
      <c r="M243" s="14"/>
      <c r="O243">
        <v>1684</v>
      </c>
      <c r="P243">
        <v>251</v>
      </c>
      <c r="R243" t="s">
        <v>32</v>
      </c>
    </row>
    <row r="244" spans="1:19" x14ac:dyDescent="0.3">
      <c r="A244">
        <v>12305</v>
      </c>
      <c r="B244" s="1">
        <v>45864</v>
      </c>
      <c r="C244" s="11">
        <v>0.6875</v>
      </c>
      <c r="D244" s="12">
        <v>16</v>
      </c>
      <c r="E244" s="12" t="str">
        <f>IF(Table2[[#This Row],[Request_Time]]&lt;TIME(12,0,0),"Morning",IF(Table2[[#This Row],[Request_Time]]&lt;TIME(17,0,0),"Afternoon","Evening"))</f>
        <v>Afternoon</v>
      </c>
      <c r="F244" s="12"/>
      <c r="G244" t="s">
        <v>23</v>
      </c>
      <c r="H244" t="s">
        <v>58</v>
      </c>
      <c r="I244" t="s">
        <v>27</v>
      </c>
      <c r="J244">
        <v>256</v>
      </c>
      <c r="K244" t="s">
        <v>19</v>
      </c>
      <c r="L244" s="13">
        <v>49.36</v>
      </c>
      <c r="M244" s="14">
        <v>4.8099999999999996</v>
      </c>
      <c r="N244">
        <v>4</v>
      </c>
      <c r="O244">
        <v>1249</v>
      </c>
      <c r="P244">
        <v>216</v>
      </c>
      <c r="Q244" t="s">
        <v>28</v>
      </c>
      <c r="S244" t="s">
        <v>36</v>
      </c>
    </row>
    <row r="245" spans="1:19" x14ac:dyDescent="0.3">
      <c r="A245">
        <v>12310</v>
      </c>
      <c r="B245" s="1">
        <v>45844</v>
      </c>
      <c r="C245" s="11">
        <v>0.48055555555555557</v>
      </c>
      <c r="D245" s="12">
        <v>11</v>
      </c>
      <c r="E245" s="12" t="str">
        <f>IF(Table2[[#This Row],[Request_Time]]&lt;TIME(12,0,0),"Morning",IF(Table2[[#This Row],[Request_Time]]&lt;TIME(17,0,0),"Afternoon","Evening"))</f>
        <v>Morning</v>
      </c>
      <c r="F245" s="12"/>
      <c r="G245" t="s">
        <v>23</v>
      </c>
      <c r="H245" t="s">
        <v>72</v>
      </c>
      <c r="I245" t="s">
        <v>27</v>
      </c>
      <c r="J245">
        <v>235</v>
      </c>
      <c r="K245" t="s">
        <v>31</v>
      </c>
      <c r="L245" s="13"/>
      <c r="M245" s="14"/>
      <c r="O245">
        <v>1959</v>
      </c>
      <c r="P245">
        <v>238</v>
      </c>
      <c r="R245" t="s">
        <v>32</v>
      </c>
    </row>
    <row r="246" spans="1:19" x14ac:dyDescent="0.3">
      <c r="A246">
        <v>12311</v>
      </c>
      <c r="B246" s="1">
        <v>45970</v>
      </c>
      <c r="C246" s="11">
        <v>0.41805555555555557</v>
      </c>
      <c r="D246" s="12">
        <v>10</v>
      </c>
      <c r="E246" s="12" t="str">
        <f>IF(Table2[[#This Row],[Request_Time]]&lt;TIME(12,0,0),"Morning",IF(Table2[[#This Row],[Request_Time]]&lt;TIME(17,0,0),"Afternoon","Evening"))</f>
        <v>Morning</v>
      </c>
      <c r="F246" s="12"/>
      <c r="G246" t="s">
        <v>6272</v>
      </c>
      <c r="H246" t="s">
        <v>26</v>
      </c>
      <c r="I246" t="s">
        <v>27</v>
      </c>
      <c r="J246">
        <v>207</v>
      </c>
      <c r="K246" t="s">
        <v>19</v>
      </c>
      <c r="L246" s="13">
        <v>78.569999999999993</v>
      </c>
      <c r="M246" s="14">
        <v>19.670000000000002</v>
      </c>
      <c r="N246">
        <v>3</v>
      </c>
      <c r="O246">
        <v>1367</v>
      </c>
      <c r="P246">
        <v>258</v>
      </c>
      <c r="Q246" t="s">
        <v>44</v>
      </c>
      <c r="S246" t="s">
        <v>21</v>
      </c>
    </row>
    <row r="247" spans="1:19" x14ac:dyDescent="0.3">
      <c r="A247">
        <v>12312</v>
      </c>
      <c r="B247" s="1">
        <v>45829</v>
      </c>
      <c r="C247" s="11">
        <v>0.24444444444444446</v>
      </c>
      <c r="D247" s="12">
        <v>5</v>
      </c>
      <c r="E247" s="12" t="str">
        <f>IF(Table2[[#This Row],[Request_Time]]&lt;TIME(12,0,0),"Morning",IF(Table2[[#This Row],[Request_Time]]&lt;TIME(17,0,0),"Afternoon","Evening"))</f>
        <v>Morning</v>
      </c>
      <c r="F247" s="12"/>
      <c r="G247" t="s">
        <v>83</v>
      </c>
      <c r="H247" t="s">
        <v>30</v>
      </c>
      <c r="I247" t="s">
        <v>27</v>
      </c>
      <c r="J247">
        <v>232</v>
      </c>
      <c r="K247" t="s">
        <v>19</v>
      </c>
      <c r="L247" s="13">
        <v>24.07</v>
      </c>
      <c r="M247" s="14">
        <v>22.43</v>
      </c>
      <c r="N247">
        <v>3</v>
      </c>
      <c r="O247">
        <v>1006</v>
      </c>
      <c r="P247">
        <v>216</v>
      </c>
      <c r="Q247" t="s">
        <v>32</v>
      </c>
      <c r="S247" t="s">
        <v>21</v>
      </c>
    </row>
    <row r="248" spans="1:19" x14ac:dyDescent="0.3">
      <c r="A248">
        <v>12313</v>
      </c>
      <c r="B248" s="1">
        <v>45683</v>
      </c>
      <c r="C248" s="11">
        <v>0.94097222222222221</v>
      </c>
      <c r="D248" s="12">
        <v>22</v>
      </c>
      <c r="E248" s="12" t="str">
        <f>IF(Table2[[#This Row],[Request_Time]]&lt;TIME(12,0,0),"Morning",IF(Table2[[#This Row],[Request_Time]]&lt;TIME(17,0,0),"Afternoon","Evening"))</f>
        <v>Evening</v>
      </c>
      <c r="F248" s="12"/>
      <c r="G248" t="s">
        <v>58</v>
      </c>
      <c r="H248" t="s">
        <v>72</v>
      </c>
      <c r="I248" t="s">
        <v>40</v>
      </c>
      <c r="J248">
        <v>200</v>
      </c>
      <c r="K248" t="s">
        <v>19</v>
      </c>
      <c r="L248" s="13">
        <v>37.42</v>
      </c>
      <c r="M248" s="14">
        <v>26.14</v>
      </c>
      <c r="N248">
        <v>5</v>
      </c>
      <c r="O248">
        <v>1237</v>
      </c>
      <c r="P248">
        <v>225</v>
      </c>
      <c r="Q248" t="s">
        <v>32</v>
      </c>
      <c r="S248" t="s">
        <v>36</v>
      </c>
    </row>
    <row r="249" spans="1:19" x14ac:dyDescent="0.3">
      <c r="A249">
        <v>12313</v>
      </c>
      <c r="B249" s="1">
        <v>45837</v>
      </c>
      <c r="C249" s="11">
        <v>0.91180555555555554</v>
      </c>
      <c r="D249" s="12">
        <v>21</v>
      </c>
      <c r="E249" s="12" t="str">
        <f>IF(Table2[[#This Row],[Request_Time]]&lt;TIME(12,0,0),"Morning",IF(Table2[[#This Row],[Request_Time]]&lt;TIME(17,0,0),"Afternoon","Evening"))</f>
        <v>Evening</v>
      </c>
      <c r="F249" s="12"/>
      <c r="G249" t="s">
        <v>94</v>
      </c>
      <c r="H249" t="s">
        <v>72</v>
      </c>
      <c r="I249" t="s">
        <v>18</v>
      </c>
      <c r="J249">
        <v>235</v>
      </c>
      <c r="K249" t="s">
        <v>31</v>
      </c>
      <c r="L249" s="13"/>
      <c r="M249" s="14"/>
      <c r="O249">
        <v>1614</v>
      </c>
      <c r="P249">
        <v>200</v>
      </c>
      <c r="R249" t="s">
        <v>47</v>
      </c>
    </row>
    <row r="250" spans="1:19" x14ac:dyDescent="0.3">
      <c r="A250">
        <v>12318</v>
      </c>
      <c r="B250" s="1">
        <v>45753</v>
      </c>
      <c r="C250" s="11">
        <v>2.9166666666666664E-2</v>
      </c>
      <c r="D250" s="12">
        <v>0</v>
      </c>
      <c r="E250" s="12" t="str">
        <f>IF(Table2[[#This Row],[Request_Time]]&lt;TIME(12,0,0),"Morning",IF(Table2[[#This Row],[Request_Time]]&lt;TIME(17,0,0),"Afternoon","Evening"))</f>
        <v>Morning</v>
      </c>
      <c r="F250" s="12"/>
      <c r="G250" t="s">
        <v>26</v>
      </c>
      <c r="H250" t="s">
        <v>38</v>
      </c>
      <c r="I250" t="s">
        <v>18</v>
      </c>
      <c r="J250">
        <v>225</v>
      </c>
      <c r="K250" t="s">
        <v>31</v>
      </c>
      <c r="L250" s="13"/>
      <c r="M250" s="14"/>
      <c r="O250">
        <v>2024</v>
      </c>
      <c r="P250">
        <v>237</v>
      </c>
      <c r="R250" t="s">
        <v>128</v>
      </c>
    </row>
    <row r="251" spans="1:19" x14ac:dyDescent="0.3">
      <c r="A251">
        <v>12324</v>
      </c>
      <c r="B251" s="1">
        <v>45769</v>
      </c>
      <c r="C251" s="11">
        <v>0.85277777777777775</v>
      </c>
      <c r="D251" s="12">
        <v>20</v>
      </c>
      <c r="E251" s="12" t="str">
        <f>IF(Table2[[#This Row],[Request_Time]]&lt;TIME(12,0,0),"Morning",IF(Table2[[#This Row],[Request_Time]]&lt;TIME(17,0,0),"Afternoon","Evening"))</f>
        <v>Evening</v>
      </c>
      <c r="F251" s="12"/>
      <c r="G251" t="s">
        <v>81</v>
      </c>
      <c r="H251" t="s">
        <v>83</v>
      </c>
      <c r="I251" t="s">
        <v>27</v>
      </c>
      <c r="J251">
        <v>202</v>
      </c>
      <c r="K251" t="s">
        <v>19</v>
      </c>
      <c r="L251" s="13">
        <v>16.899999999999999</v>
      </c>
      <c r="M251" s="14">
        <v>6</v>
      </c>
      <c r="N251">
        <v>5</v>
      </c>
      <c r="O251">
        <v>2059</v>
      </c>
      <c r="P251">
        <v>251</v>
      </c>
      <c r="Q251" t="s">
        <v>50</v>
      </c>
      <c r="S251" t="s">
        <v>36</v>
      </c>
    </row>
    <row r="252" spans="1:19" x14ac:dyDescent="0.3">
      <c r="A252">
        <v>12328</v>
      </c>
      <c r="B252" s="1">
        <v>45915</v>
      </c>
      <c r="C252" s="11">
        <v>0.24791666666666667</v>
      </c>
      <c r="D252" s="12">
        <v>5</v>
      </c>
      <c r="E252" s="12" t="str">
        <f>IF(Table2[[#This Row],[Request_Time]]&lt;TIME(12,0,0),"Morning",IF(Table2[[#This Row],[Request_Time]]&lt;TIME(17,0,0),"Afternoon","Evening"))</f>
        <v>Morning</v>
      </c>
      <c r="F252" s="12"/>
      <c r="G252" t="s">
        <v>38</v>
      </c>
      <c r="H252" t="s">
        <v>30</v>
      </c>
      <c r="I252" t="s">
        <v>27</v>
      </c>
      <c r="J252">
        <v>256</v>
      </c>
      <c r="K252" t="s">
        <v>19</v>
      </c>
      <c r="L252" s="13">
        <v>65.69</v>
      </c>
      <c r="M252" s="14">
        <v>19.18</v>
      </c>
      <c r="N252">
        <v>1</v>
      </c>
      <c r="O252">
        <v>1995</v>
      </c>
      <c r="P252">
        <v>256</v>
      </c>
      <c r="Q252" t="s">
        <v>53</v>
      </c>
      <c r="S252" t="s">
        <v>36</v>
      </c>
    </row>
    <row r="253" spans="1:19" x14ac:dyDescent="0.3">
      <c r="A253">
        <v>12329</v>
      </c>
      <c r="B253" s="1">
        <v>45773</v>
      </c>
      <c r="C253" s="11">
        <v>0.66527777777777775</v>
      </c>
      <c r="D253" s="12">
        <v>15</v>
      </c>
      <c r="E253" s="12" t="str">
        <f>IF(Table2[[#This Row],[Request_Time]]&lt;TIME(12,0,0),"Morning",IF(Table2[[#This Row],[Request_Time]]&lt;TIME(17,0,0),"Afternoon","Evening"))</f>
        <v>Afternoon</v>
      </c>
      <c r="F253" s="12"/>
      <c r="G253" t="s">
        <v>94</v>
      </c>
      <c r="H253" t="s">
        <v>52</v>
      </c>
      <c r="I253" t="s">
        <v>18</v>
      </c>
      <c r="J253">
        <v>202</v>
      </c>
      <c r="K253" t="s">
        <v>19</v>
      </c>
      <c r="L253" s="13">
        <v>4.07</v>
      </c>
      <c r="M253" s="14">
        <v>0.65</v>
      </c>
      <c r="N253">
        <v>1</v>
      </c>
      <c r="O253">
        <v>1974</v>
      </c>
      <c r="P253">
        <v>212</v>
      </c>
      <c r="Q253" t="s">
        <v>53</v>
      </c>
      <c r="S253" t="s">
        <v>21</v>
      </c>
    </row>
    <row r="254" spans="1:19" x14ac:dyDescent="0.3">
      <c r="A254">
        <v>12330</v>
      </c>
      <c r="B254" s="1">
        <v>45690</v>
      </c>
      <c r="C254" s="11">
        <v>0.50069444444444444</v>
      </c>
      <c r="D254" s="12">
        <v>12</v>
      </c>
      <c r="E254" s="12" t="str">
        <f>IF(Table2[[#This Row],[Request_Time]]&lt;TIME(12,0,0),"Morning",IF(Table2[[#This Row],[Request_Time]]&lt;TIME(17,0,0),"Afternoon","Evening"))</f>
        <v>Afternoon</v>
      </c>
      <c r="F254" s="12"/>
      <c r="G254" t="s">
        <v>23</v>
      </c>
      <c r="H254" t="s">
        <v>38</v>
      </c>
      <c r="I254" t="s">
        <v>40</v>
      </c>
      <c r="J254">
        <v>260</v>
      </c>
      <c r="K254" t="s">
        <v>31</v>
      </c>
      <c r="L254" s="13"/>
      <c r="M254" s="14"/>
      <c r="O254">
        <v>1094</v>
      </c>
      <c r="P254">
        <v>239</v>
      </c>
      <c r="R254" t="s">
        <v>32</v>
      </c>
    </row>
    <row r="255" spans="1:19" x14ac:dyDescent="0.3">
      <c r="A255">
        <v>12362</v>
      </c>
      <c r="B255" s="1">
        <v>45740</v>
      </c>
      <c r="C255" s="11">
        <v>0.51874999999999993</v>
      </c>
      <c r="D255" s="12">
        <v>12</v>
      </c>
      <c r="E255" s="12" t="str">
        <f>IF(Table2[[#This Row],[Request_Time]]&lt;TIME(12,0,0),"Morning",IF(Table2[[#This Row],[Request_Time]]&lt;TIME(17,0,0),"Afternoon","Evening"))</f>
        <v>Afternoon</v>
      </c>
      <c r="F255" s="12"/>
      <c r="G255" t="s">
        <v>81</v>
      </c>
      <c r="H255" t="s">
        <v>67</v>
      </c>
      <c r="I255" t="s">
        <v>40</v>
      </c>
      <c r="J255">
        <v>216</v>
      </c>
      <c r="K255" t="s">
        <v>19</v>
      </c>
      <c r="L255" s="13">
        <v>9.25</v>
      </c>
      <c r="M255" s="14">
        <v>4.57</v>
      </c>
      <c r="N255">
        <v>1</v>
      </c>
      <c r="O255">
        <v>1682</v>
      </c>
      <c r="P255">
        <v>255</v>
      </c>
      <c r="Q255" t="s">
        <v>50</v>
      </c>
      <c r="S255" t="s">
        <v>36</v>
      </c>
    </row>
    <row r="256" spans="1:19" x14ac:dyDescent="0.3">
      <c r="A256">
        <v>12367</v>
      </c>
      <c r="B256" s="1">
        <v>45708</v>
      </c>
      <c r="C256" s="11">
        <v>0.54652777777777783</v>
      </c>
      <c r="D256" s="12">
        <v>13</v>
      </c>
      <c r="E256" s="12" t="str">
        <f>IF(Table2[[#This Row],[Request_Time]]&lt;TIME(12,0,0),"Morning",IF(Table2[[#This Row],[Request_Time]]&lt;TIME(17,0,0),"Afternoon","Evening"))</f>
        <v>Afternoon</v>
      </c>
      <c r="F256" s="12"/>
      <c r="G256" t="s">
        <v>81</v>
      </c>
      <c r="H256" t="s">
        <v>6273</v>
      </c>
      <c r="I256" t="s">
        <v>18</v>
      </c>
      <c r="J256">
        <v>210</v>
      </c>
      <c r="K256" t="s">
        <v>19</v>
      </c>
      <c r="L256" s="13">
        <v>20.010000000000002</v>
      </c>
      <c r="M256" s="14">
        <v>19.82</v>
      </c>
      <c r="N256">
        <v>3</v>
      </c>
      <c r="O256">
        <v>1282</v>
      </c>
      <c r="P256">
        <v>237</v>
      </c>
      <c r="Q256" t="s">
        <v>53</v>
      </c>
      <c r="S256" t="s">
        <v>36</v>
      </c>
    </row>
    <row r="257" spans="1:19" x14ac:dyDescent="0.3">
      <c r="A257">
        <v>12376</v>
      </c>
      <c r="B257" s="1">
        <v>45866</v>
      </c>
      <c r="C257" s="11">
        <v>0.21388888888888891</v>
      </c>
      <c r="D257" s="12">
        <v>5</v>
      </c>
      <c r="E257" s="12" t="str">
        <f>IF(Table2[[#This Row],[Request_Time]]&lt;TIME(12,0,0),"Morning",IF(Table2[[#This Row],[Request_Time]]&lt;TIME(17,0,0),"Afternoon","Evening"))</f>
        <v>Morning</v>
      </c>
      <c r="F257" s="12"/>
      <c r="G257" t="s">
        <v>91</v>
      </c>
      <c r="H257" t="s">
        <v>26</v>
      </c>
      <c r="I257" t="s">
        <v>27</v>
      </c>
      <c r="J257">
        <v>251</v>
      </c>
      <c r="K257" t="s">
        <v>19</v>
      </c>
      <c r="L257" s="13">
        <v>20.67</v>
      </c>
      <c r="M257" s="14">
        <v>21.42</v>
      </c>
      <c r="N257">
        <v>3</v>
      </c>
      <c r="O257">
        <v>1918</v>
      </c>
      <c r="P257">
        <v>216</v>
      </c>
      <c r="Q257" t="s">
        <v>20</v>
      </c>
      <c r="S257" t="s">
        <v>21</v>
      </c>
    </row>
    <row r="258" spans="1:19" x14ac:dyDescent="0.3">
      <c r="A258">
        <v>12389</v>
      </c>
      <c r="B258" s="1">
        <v>45857</v>
      </c>
      <c r="C258" s="11">
        <v>0.15416666666666667</v>
      </c>
      <c r="D258" s="12">
        <v>3</v>
      </c>
      <c r="E258" s="12" t="str">
        <f>IF(Table2[[#This Row],[Request_Time]]&lt;TIME(12,0,0),"Morning",IF(Table2[[#This Row],[Request_Time]]&lt;TIME(17,0,0),"Afternoon","Evening"))</f>
        <v>Morning</v>
      </c>
      <c r="F258" s="12"/>
      <c r="G258" t="s">
        <v>81</v>
      </c>
      <c r="H258" t="s">
        <v>72</v>
      </c>
      <c r="I258" t="s">
        <v>18</v>
      </c>
      <c r="J258">
        <v>241</v>
      </c>
      <c r="K258" t="s">
        <v>19</v>
      </c>
      <c r="L258" s="13">
        <v>53.83</v>
      </c>
      <c r="M258" s="14">
        <v>4.0199999999999996</v>
      </c>
      <c r="N258">
        <v>3</v>
      </c>
      <c r="O258">
        <v>1998</v>
      </c>
      <c r="P258">
        <v>201</v>
      </c>
      <c r="Q258" t="s">
        <v>28</v>
      </c>
      <c r="S258" t="s">
        <v>36</v>
      </c>
    </row>
    <row r="259" spans="1:19" x14ac:dyDescent="0.3">
      <c r="A259">
        <v>12394</v>
      </c>
      <c r="B259" s="1">
        <v>45992</v>
      </c>
      <c r="C259" s="11">
        <v>0.65069444444444446</v>
      </c>
      <c r="D259" s="12">
        <v>15</v>
      </c>
      <c r="E259" s="12" t="str">
        <f>IF(Table2[[#This Row],[Request_Time]]&lt;TIME(12,0,0),"Morning",IF(Table2[[#This Row],[Request_Time]]&lt;TIME(17,0,0),"Afternoon","Evening"))</f>
        <v>Afternoon</v>
      </c>
      <c r="F259" s="12"/>
      <c r="G259" t="s">
        <v>81</v>
      </c>
      <c r="H259" t="s">
        <v>38</v>
      </c>
      <c r="I259" t="s">
        <v>40</v>
      </c>
      <c r="J259">
        <v>204</v>
      </c>
      <c r="K259" t="s">
        <v>19</v>
      </c>
      <c r="L259" s="13">
        <v>21.84</v>
      </c>
      <c r="M259" s="14">
        <v>15.04</v>
      </c>
      <c r="N259">
        <v>4</v>
      </c>
      <c r="O259">
        <v>1164</v>
      </c>
      <c r="P259">
        <v>257</v>
      </c>
      <c r="Q259" t="s">
        <v>50</v>
      </c>
      <c r="S259" t="s">
        <v>21</v>
      </c>
    </row>
    <row r="260" spans="1:19" x14ac:dyDescent="0.3">
      <c r="A260">
        <v>12401</v>
      </c>
      <c r="B260" s="1">
        <v>45807</v>
      </c>
      <c r="C260" s="11">
        <v>0.14097222222222222</v>
      </c>
      <c r="D260" s="12">
        <v>3</v>
      </c>
      <c r="E260" s="12" t="str">
        <f>IF(Table2[[#This Row],[Request_Time]]&lt;TIME(12,0,0),"Morning",IF(Table2[[#This Row],[Request_Time]]&lt;TIME(17,0,0),"Afternoon","Evening"))</f>
        <v>Morning</v>
      </c>
      <c r="F260" s="12"/>
      <c r="G260" t="s">
        <v>23</v>
      </c>
      <c r="H260" t="s">
        <v>6272</v>
      </c>
      <c r="I260" t="s">
        <v>40</v>
      </c>
      <c r="J260">
        <v>228</v>
      </c>
      <c r="K260" t="s">
        <v>19</v>
      </c>
      <c r="L260" s="13">
        <v>81.260000000000005</v>
      </c>
      <c r="M260" s="14">
        <v>14.17</v>
      </c>
      <c r="N260">
        <v>5</v>
      </c>
      <c r="O260">
        <v>1599</v>
      </c>
      <c r="P260">
        <v>245</v>
      </c>
      <c r="Q260" t="s">
        <v>28</v>
      </c>
      <c r="S260" t="s">
        <v>36</v>
      </c>
    </row>
    <row r="261" spans="1:19" x14ac:dyDescent="0.3">
      <c r="A261">
        <v>12428</v>
      </c>
      <c r="B261" s="1">
        <v>45691</v>
      </c>
      <c r="C261" s="11">
        <v>0.37916666666666665</v>
      </c>
      <c r="D261" s="12">
        <v>9</v>
      </c>
      <c r="E261" s="12" t="str">
        <f>IF(Table2[[#This Row],[Request_Time]]&lt;TIME(12,0,0),"Morning",IF(Table2[[#This Row],[Request_Time]]&lt;TIME(17,0,0),"Afternoon","Evening"))</f>
        <v>Morning</v>
      </c>
      <c r="F261" s="12"/>
      <c r="G261" t="s">
        <v>6273</v>
      </c>
      <c r="H261" t="s">
        <v>23</v>
      </c>
      <c r="I261" t="s">
        <v>27</v>
      </c>
      <c r="J261">
        <v>220</v>
      </c>
      <c r="K261" t="s">
        <v>24</v>
      </c>
      <c r="L261" s="13"/>
      <c r="M261" s="14"/>
      <c r="O261">
        <v>1142</v>
      </c>
      <c r="P261">
        <v>204</v>
      </c>
    </row>
    <row r="262" spans="1:19" x14ac:dyDescent="0.3">
      <c r="A262">
        <v>12435</v>
      </c>
      <c r="B262" s="1">
        <v>45856</v>
      </c>
      <c r="C262" s="11">
        <v>0.24791666666666667</v>
      </c>
      <c r="D262" s="12">
        <v>5</v>
      </c>
      <c r="E262" s="12" t="str">
        <f>IF(Table2[[#This Row],[Request_Time]]&lt;TIME(12,0,0),"Morning",IF(Table2[[#This Row],[Request_Time]]&lt;TIME(17,0,0),"Afternoon","Evening"))</f>
        <v>Morning</v>
      </c>
      <c r="F262" s="12"/>
      <c r="G262" t="s">
        <v>26</v>
      </c>
      <c r="H262" t="s">
        <v>94</v>
      </c>
      <c r="I262" t="s">
        <v>27</v>
      </c>
      <c r="J262">
        <v>245</v>
      </c>
      <c r="K262" t="s">
        <v>19</v>
      </c>
      <c r="L262" s="13">
        <v>77.88</v>
      </c>
      <c r="M262" s="14">
        <v>20.7</v>
      </c>
      <c r="N262">
        <v>5</v>
      </c>
      <c r="O262">
        <v>1196</v>
      </c>
      <c r="P262">
        <v>233</v>
      </c>
      <c r="Q262" t="s">
        <v>50</v>
      </c>
      <c r="S262" t="s">
        <v>36</v>
      </c>
    </row>
    <row r="263" spans="1:19" x14ac:dyDescent="0.3">
      <c r="A263">
        <v>12451</v>
      </c>
      <c r="B263" s="1">
        <v>45956</v>
      </c>
      <c r="C263" s="11">
        <v>0.6430555555555556</v>
      </c>
      <c r="D263" s="12">
        <v>15</v>
      </c>
      <c r="E263" s="12" t="str">
        <f>IF(Table2[[#This Row],[Request_Time]]&lt;TIME(12,0,0),"Morning",IF(Table2[[#This Row],[Request_Time]]&lt;TIME(17,0,0),"Afternoon","Evening"))</f>
        <v>Afternoon</v>
      </c>
      <c r="F263" s="12"/>
      <c r="G263" t="s">
        <v>75</v>
      </c>
      <c r="H263" t="s">
        <v>67</v>
      </c>
      <c r="I263" t="s">
        <v>27</v>
      </c>
      <c r="J263">
        <v>235</v>
      </c>
      <c r="K263" t="s">
        <v>19</v>
      </c>
      <c r="L263" s="13">
        <v>35.799999999999997</v>
      </c>
      <c r="M263" s="14">
        <v>11.41</v>
      </c>
      <c r="N263">
        <v>3</v>
      </c>
      <c r="O263">
        <v>2200</v>
      </c>
      <c r="P263">
        <v>229</v>
      </c>
      <c r="Q263" t="s">
        <v>50</v>
      </c>
      <c r="S263" t="s">
        <v>21</v>
      </c>
    </row>
    <row r="264" spans="1:19" x14ac:dyDescent="0.3">
      <c r="A264">
        <v>12455</v>
      </c>
      <c r="B264" s="1">
        <v>45794</v>
      </c>
      <c r="C264" s="11">
        <v>0.63750000000000007</v>
      </c>
      <c r="D264" s="12">
        <v>15</v>
      </c>
      <c r="E264" s="12" t="str">
        <f>IF(Table2[[#This Row],[Request_Time]]&lt;TIME(12,0,0),"Morning",IF(Table2[[#This Row],[Request_Time]]&lt;TIME(17,0,0),"Afternoon","Evening"))</f>
        <v>Afternoon</v>
      </c>
      <c r="F264" s="12"/>
      <c r="G264" t="s">
        <v>30</v>
      </c>
      <c r="H264" t="s">
        <v>81</v>
      </c>
      <c r="I264" t="s">
        <v>18</v>
      </c>
      <c r="J264">
        <v>204</v>
      </c>
      <c r="K264" t="s">
        <v>19</v>
      </c>
      <c r="L264" s="13">
        <v>68.78</v>
      </c>
      <c r="M264" s="14">
        <v>27.34</v>
      </c>
      <c r="N264">
        <v>5</v>
      </c>
      <c r="O264">
        <v>2152</v>
      </c>
      <c r="P264">
        <v>214</v>
      </c>
      <c r="Q264" t="s">
        <v>20</v>
      </c>
      <c r="S264" t="s">
        <v>36</v>
      </c>
    </row>
    <row r="265" spans="1:19" x14ac:dyDescent="0.3">
      <c r="A265">
        <v>12460</v>
      </c>
      <c r="B265" s="1">
        <v>45934</v>
      </c>
      <c r="C265" s="11">
        <v>0.48402777777777778</v>
      </c>
      <c r="D265" s="12">
        <v>11</v>
      </c>
      <c r="E265" s="12" t="str">
        <f>IF(Table2[[#This Row],[Request_Time]]&lt;TIME(12,0,0),"Morning",IF(Table2[[#This Row],[Request_Time]]&lt;TIME(17,0,0),"Afternoon","Evening"))</f>
        <v>Morning</v>
      </c>
      <c r="F265" s="12"/>
      <c r="G265" t="s">
        <v>6273</v>
      </c>
      <c r="H265" t="s">
        <v>38</v>
      </c>
      <c r="I265" t="s">
        <v>40</v>
      </c>
      <c r="J265">
        <v>225</v>
      </c>
      <c r="K265" t="s">
        <v>19</v>
      </c>
      <c r="L265" s="13">
        <v>74.03</v>
      </c>
      <c r="M265" s="14">
        <v>5.63</v>
      </c>
      <c r="N265">
        <v>2</v>
      </c>
      <c r="O265">
        <v>1915</v>
      </c>
      <c r="P265">
        <v>251</v>
      </c>
      <c r="Q265" t="s">
        <v>44</v>
      </c>
      <c r="S265" t="s">
        <v>21</v>
      </c>
    </row>
    <row r="266" spans="1:19" x14ac:dyDescent="0.3">
      <c r="A266">
        <v>12470</v>
      </c>
      <c r="B266" s="1">
        <v>45669</v>
      </c>
      <c r="C266" s="11">
        <v>0.22222222222222221</v>
      </c>
      <c r="D266" s="12">
        <v>5</v>
      </c>
      <c r="E266" s="12" t="str">
        <f>IF(Table2[[#This Row],[Request_Time]]&lt;TIME(12,0,0),"Morning",IF(Table2[[#This Row],[Request_Time]]&lt;TIME(17,0,0),"Afternoon","Evening"))</f>
        <v>Morning</v>
      </c>
      <c r="F266" s="12"/>
      <c r="G266" t="s">
        <v>26</v>
      </c>
      <c r="H266" t="s">
        <v>72</v>
      </c>
      <c r="I266" t="s">
        <v>27</v>
      </c>
      <c r="J266">
        <v>217</v>
      </c>
      <c r="K266" t="s">
        <v>31</v>
      </c>
      <c r="L266" s="13"/>
      <c r="M266" s="14"/>
      <c r="O266">
        <v>1738</v>
      </c>
      <c r="P266">
        <v>217</v>
      </c>
      <c r="R266" t="s">
        <v>108</v>
      </c>
    </row>
    <row r="267" spans="1:19" x14ac:dyDescent="0.3">
      <c r="A267">
        <v>12471</v>
      </c>
      <c r="B267" s="1">
        <v>45686</v>
      </c>
      <c r="C267" s="11">
        <v>0.41319444444444442</v>
      </c>
      <c r="D267" s="12">
        <v>9</v>
      </c>
      <c r="E267" s="12" t="str">
        <f>IF(Table2[[#This Row],[Request_Time]]&lt;TIME(12,0,0),"Morning",IF(Table2[[#This Row],[Request_Time]]&lt;TIME(17,0,0),"Afternoon","Evening"))</f>
        <v>Morning</v>
      </c>
      <c r="F267" s="12"/>
      <c r="G267" t="s">
        <v>67</v>
      </c>
      <c r="H267" t="s">
        <v>26</v>
      </c>
      <c r="I267" t="s">
        <v>18</v>
      </c>
      <c r="J267">
        <v>247</v>
      </c>
      <c r="K267" t="s">
        <v>31</v>
      </c>
      <c r="L267" s="13"/>
      <c r="M267" s="14"/>
      <c r="O267">
        <v>1225</v>
      </c>
      <c r="P267">
        <v>207</v>
      </c>
      <c r="R267" t="s">
        <v>41</v>
      </c>
    </row>
    <row r="268" spans="1:19" x14ac:dyDescent="0.3">
      <c r="A268">
        <v>12473</v>
      </c>
      <c r="B268" s="1">
        <v>45718</v>
      </c>
      <c r="C268" s="11">
        <v>0.76527777777777783</v>
      </c>
      <c r="D268" s="12">
        <v>18</v>
      </c>
      <c r="E268" s="12" t="str">
        <f>IF(Table2[[#This Row],[Request_Time]]&lt;TIME(12,0,0),"Morning",IF(Table2[[#This Row],[Request_Time]]&lt;TIME(17,0,0),"Afternoon","Evening"))</f>
        <v>Evening</v>
      </c>
      <c r="F268" s="12"/>
      <c r="G268" t="s">
        <v>6272</v>
      </c>
      <c r="H268" t="s">
        <v>26</v>
      </c>
      <c r="I268" t="s">
        <v>18</v>
      </c>
      <c r="J268">
        <v>223</v>
      </c>
      <c r="K268" t="s">
        <v>19</v>
      </c>
      <c r="L268" s="13">
        <v>43.59</v>
      </c>
      <c r="M268" s="14">
        <v>19.649999999999999</v>
      </c>
      <c r="N268">
        <v>4</v>
      </c>
      <c r="O268">
        <v>1936</v>
      </c>
      <c r="P268">
        <v>245</v>
      </c>
      <c r="Q268" t="s">
        <v>28</v>
      </c>
      <c r="S268" t="s">
        <v>36</v>
      </c>
    </row>
    <row r="269" spans="1:19" x14ac:dyDescent="0.3">
      <c r="A269">
        <v>12475</v>
      </c>
      <c r="B269" s="1">
        <v>45682</v>
      </c>
      <c r="C269" s="11">
        <v>2.361111111111111E-2</v>
      </c>
      <c r="D269" s="12">
        <v>0</v>
      </c>
      <c r="E269" s="12" t="str">
        <f>IF(Table2[[#This Row],[Request_Time]]&lt;TIME(12,0,0),"Morning",IF(Table2[[#This Row],[Request_Time]]&lt;TIME(17,0,0),"Afternoon","Evening"))</f>
        <v>Morning</v>
      </c>
      <c r="F269" s="12"/>
      <c r="G269" t="s">
        <v>72</v>
      </c>
      <c r="H269" t="s">
        <v>6273</v>
      </c>
      <c r="I269" t="s">
        <v>40</v>
      </c>
      <c r="J269">
        <v>249</v>
      </c>
      <c r="K269" t="s">
        <v>31</v>
      </c>
      <c r="L269" s="13"/>
      <c r="M269" s="14"/>
      <c r="O269">
        <v>1762</v>
      </c>
      <c r="P269">
        <v>220</v>
      </c>
      <c r="R269" t="s">
        <v>108</v>
      </c>
    </row>
    <row r="270" spans="1:19" x14ac:dyDescent="0.3">
      <c r="A270">
        <v>12480</v>
      </c>
      <c r="B270" s="1">
        <v>45712</v>
      </c>
      <c r="C270" s="11">
        <v>0.48819444444444443</v>
      </c>
      <c r="D270" s="12">
        <v>11</v>
      </c>
      <c r="E270" s="12" t="str">
        <f>IF(Table2[[#This Row],[Request_Time]]&lt;TIME(12,0,0),"Morning",IF(Table2[[#This Row],[Request_Time]]&lt;TIME(17,0,0),"Afternoon","Evening"))</f>
        <v>Morning</v>
      </c>
      <c r="F270" s="12"/>
      <c r="G270" t="s">
        <v>94</v>
      </c>
      <c r="H270" t="s">
        <v>67</v>
      </c>
      <c r="I270" t="s">
        <v>18</v>
      </c>
      <c r="J270">
        <v>251</v>
      </c>
      <c r="K270" t="s">
        <v>19</v>
      </c>
      <c r="L270" s="13">
        <v>16.25</v>
      </c>
      <c r="M270" s="14">
        <v>13.88</v>
      </c>
      <c r="N270">
        <v>4</v>
      </c>
      <c r="O270">
        <v>1838</v>
      </c>
      <c r="P270">
        <v>213</v>
      </c>
      <c r="Q270" t="s">
        <v>20</v>
      </c>
      <c r="S270" t="s">
        <v>21</v>
      </c>
    </row>
    <row r="271" spans="1:19" x14ac:dyDescent="0.3">
      <c r="A271">
        <v>12494</v>
      </c>
      <c r="B271" s="1">
        <v>45720</v>
      </c>
      <c r="C271" s="11">
        <v>0.61875000000000002</v>
      </c>
      <c r="D271" s="12">
        <v>14</v>
      </c>
      <c r="E271" s="12" t="str">
        <f>IF(Table2[[#This Row],[Request_Time]]&lt;TIME(12,0,0),"Morning",IF(Table2[[#This Row],[Request_Time]]&lt;TIME(17,0,0),"Afternoon","Evening"))</f>
        <v>Afternoon</v>
      </c>
      <c r="F271" s="12"/>
      <c r="G271" t="s">
        <v>91</v>
      </c>
      <c r="H271" t="s">
        <v>52</v>
      </c>
      <c r="I271" t="s">
        <v>18</v>
      </c>
      <c r="J271">
        <v>251</v>
      </c>
      <c r="K271" t="s">
        <v>19</v>
      </c>
      <c r="L271" s="13">
        <v>13.22</v>
      </c>
      <c r="M271" s="14">
        <v>2.41</v>
      </c>
      <c r="N271">
        <v>4</v>
      </c>
      <c r="O271">
        <v>1729</v>
      </c>
      <c r="P271">
        <v>220</v>
      </c>
      <c r="Q271" t="s">
        <v>44</v>
      </c>
      <c r="S271" t="s">
        <v>36</v>
      </c>
    </row>
    <row r="272" spans="1:19" x14ac:dyDescent="0.3">
      <c r="A272">
        <v>12494</v>
      </c>
      <c r="B272" s="1">
        <v>45948</v>
      </c>
      <c r="C272" s="11">
        <v>0.19583333333333333</v>
      </c>
      <c r="D272" s="12">
        <v>4</v>
      </c>
      <c r="E272" s="12" t="str">
        <f>IF(Table2[[#This Row],[Request_Time]]&lt;TIME(12,0,0),"Morning",IF(Table2[[#This Row],[Request_Time]]&lt;TIME(17,0,0),"Afternoon","Evening"))</f>
        <v>Morning</v>
      </c>
      <c r="F272" s="12"/>
      <c r="G272" t="s">
        <v>81</v>
      </c>
      <c r="H272" t="s">
        <v>58</v>
      </c>
      <c r="I272" t="s">
        <v>18</v>
      </c>
      <c r="J272">
        <v>230</v>
      </c>
      <c r="K272" t="s">
        <v>31</v>
      </c>
      <c r="L272" s="13"/>
      <c r="M272" s="14"/>
      <c r="O272">
        <v>2080</v>
      </c>
      <c r="P272">
        <v>250</v>
      </c>
      <c r="R272" t="s">
        <v>47</v>
      </c>
    </row>
    <row r="273" spans="1:19" x14ac:dyDescent="0.3">
      <c r="A273">
        <v>12514</v>
      </c>
      <c r="B273" s="1">
        <v>45723</v>
      </c>
      <c r="C273" s="11">
        <v>0.72499999999999998</v>
      </c>
      <c r="D273" s="12">
        <v>17</v>
      </c>
      <c r="E273" s="12" t="str">
        <f>IF(Table2[[#This Row],[Request_Time]]&lt;TIME(12,0,0),"Morning",IF(Table2[[#This Row],[Request_Time]]&lt;TIME(17,0,0),"Afternoon","Evening"))</f>
        <v>Evening</v>
      </c>
      <c r="F273" s="12"/>
      <c r="G273" t="s">
        <v>23</v>
      </c>
      <c r="H273" t="s">
        <v>23</v>
      </c>
      <c r="I273" t="s">
        <v>40</v>
      </c>
      <c r="J273">
        <v>237</v>
      </c>
      <c r="K273" t="s">
        <v>19</v>
      </c>
      <c r="L273" s="13">
        <v>27.42</v>
      </c>
      <c r="M273" s="14">
        <v>7.24</v>
      </c>
      <c r="N273">
        <v>1</v>
      </c>
      <c r="O273">
        <v>1774</v>
      </c>
      <c r="P273">
        <v>222</v>
      </c>
      <c r="Q273" t="s">
        <v>50</v>
      </c>
      <c r="S273" t="s">
        <v>36</v>
      </c>
    </row>
    <row r="274" spans="1:19" x14ac:dyDescent="0.3">
      <c r="A274">
        <v>12517</v>
      </c>
      <c r="B274" s="1">
        <v>45777</v>
      </c>
      <c r="C274" s="11">
        <v>1.3194444444444444E-2</v>
      </c>
      <c r="D274" s="12">
        <v>0</v>
      </c>
      <c r="E274" s="12" t="str">
        <f>IF(Table2[[#This Row],[Request_Time]]&lt;TIME(12,0,0),"Morning",IF(Table2[[#This Row],[Request_Time]]&lt;TIME(17,0,0),"Afternoon","Evening"))</f>
        <v>Morning</v>
      </c>
      <c r="F274" s="12"/>
      <c r="G274" t="s">
        <v>26</v>
      </c>
      <c r="H274" t="s">
        <v>52</v>
      </c>
      <c r="I274" t="s">
        <v>40</v>
      </c>
      <c r="J274">
        <v>230</v>
      </c>
      <c r="K274" t="s">
        <v>31</v>
      </c>
      <c r="L274" s="13"/>
      <c r="M274" s="14"/>
      <c r="O274">
        <v>1561</v>
      </c>
      <c r="P274">
        <v>234</v>
      </c>
      <c r="R274" t="s">
        <v>47</v>
      </c>
    </row>
    <row r="275" spans="1:19" x14ac:dyDescent="0.3">
      <c r="A275">
        <v>12527</v>
      </c>
      <c r="B275" s="1">
        <v>45792</v>
      </c>
      <c r="C275" s="11">
        <v>0.98333333333333339</v>
      </c>
      <c r="D275" s="12">
        <v>23</v>
      </c>
      <c r="E275" s="12" t="str">
        <f>IF(Table2[[#This Row],[Request_Time]]&lt;TIME(12,0,0),"Morning",IF(Table2[[#This Row],[Request_Time]]&lt;TIME(17,0,0),"Afternoon","Evening"))</f>
        <v>Evening</v>
      </c>
      <c r="F275" s="12"/>
      <c r="G275" t="s">
        <v>30</v>
      </c>
      <c r="H275" t="s">
        <v>58</v>
      </c>
      <c r="I275" t="s">
        <v>18</v>
      </c>
      <c r="J275">
        <v>234</v>
      </c>
      <c r="K275" t="s">
        <v>19</v>
      </c>
      <c r="L275" s="13">
        <v>13.33</v>
      </c>
      <c r="M275" s="14">
        <v>20.84</v>
      </c>
      <c r="N275">
        <v>3</v>
      </c>
      <c r="O275">
        <v>1008</v>
      </c>
      <c r="P275">
        <v>210</v>
      </c>
      <c r="Q275" t="s">
        <v>44</v>
      </c>
      <c r="S275" t="s">
        <v>36</v>
      </c>
    </row>
    <row r="276" spans="1:19" x14ac:dyDescent="0.3">
      <c r="A276">
        <v>12528</v>
      </c>
      <c r="B276" s="1">
        <v>45982</v>
      </c>
      <c r="C276" s="11">
        <v>2.4305555555555556E-2</v>
      </c>
      <c r="D276" s="12">
        <v>0</v>
      </c>
      <c r="E276" s="12" t="str">
        <f>IF(Table2[[#This Row],[Request_Time]]&lt;TIME(12,0,0),"Morning",IF(Table2[[#This Row],[Request_Time]]&lt;TIME(17,0,0),"Afternoon","Evening"))</f>
        <v>Morning</v>
      </c>
      <c r="F276" s="12"/>
      <c r="G276" t="s">
        <v>26</v>
      </c>
      <c r="H276" t="s">
        <v>52</v>
      </c>
      <c r="I276" t="s">
        <v>40</v>
      </c>
      <c r="J276">
        <v>225</v>
      </c>
      <c r="K276" t="s">
        <v>19</v>
      </c>
      <c r="L276" s="13">
        <v>46.42</v>
      </c>
      <c r="M276" s="14">
        <v>9</v>
      </c>
      <c r="N276">
        <v>3</v>
      </c>
      <c r="O276">
        <v>1631</v>
      </c>
      <c r="P276">
        <v>247</v>
      </c>
      <c r="Q276" t="s">
        <v>53</v>
      </c>
      <c r="S276" t="s">
        <v>36</v>
      </c>
    </row>
    <row r="277" spans="1:19" x14ac:dyDescent="0.3">
      <c r="A277">
        <v>12529</v>
      </c>
      <c r="B277" s="1">
        <v>45778</v>
      </c>
      <c r="C277" s="11">
        <v>0.6972222222222223</v>
      </c>
      <c r="D277" s="12">
        <v>16</v>
      </c>
      <c r="E277" s="12" t="str">
        <f>IF(Table2[[#This Row],[Request_Time]]&lt;TIME(12,0,0),"Morning",IF(Table2[[#This Row],[Request_Time]]&lt;TIME(17,0,0),"Afternoon","Evening"))</f>
        <v>Afternoon</v>
      </c>
      <c r="F277" s="12"/>
      <c r="G277" t="s">
        <v>52</v>
      </c>
      <c r="H277" t="s">
        <v>38</v>
      </c>
      <c r="I277" t="s">
        <v>27</v>
      </c>
      <c r="J277">
        <v>231</v>
      </c>
      <c r="K277" t="s">
        <v>19</v>
      </c>
      <c r="L277" s="13">
        <v>33.75</v>
      </c>
      <c r="M277" s="14">
        <v>4.82</v>
      </c>
      <c r="N277">
        <v>4</v>
      </c>
      <c r="O277">
        <v>1792</v>
      </c>
      <c r="P277">
        <v>207</v>
      </c>
      <c r="Q277" t="s">
        <v>53</v>
      </c>
      <c r="S277" t="s">
        <v>36</v>
      </c>
    </row>
    <row r="278" spans="1:19" x14ac:dyDescent="0.3">
      <c r="A278">
        <v>12555</v>
      </c>
      <c r="B278" s="1">
        <v>45877</v>
      </c>
      <c r="C278" s="11">
        <v>0.35069444444444442</v>
      </c>
      <c r="D278" s="12">
        <v>8</v>
      </c>
      <c r="E278" s="12" t="str">
        <f>IF(Table2[[#This Row],[Request_Time]]&lt;TIME(12,0,0),"Morning",IF(Table2[[#This Row],[Request_Time]]&lt;TIME(17,0,0),"Afternoon","Evening"))</f>
        <v>Morning</v>
      </c>
      <c r="F278" s="12"/>
      <c r="G278" t="s">
        <v>26</v>
      </c>
      <c r="H278" t="s">
        <v>6273</v>
      </c>
      <c r="I278" t="s">
        <v>27</v>
      </c>
      <c r="J278">
        <v>244</v>
      </c>
      <c r="K278" t="s">
        <v>31</v>
      </c>
      <c r="L278" s="13"/>
      <c r="M278" s="14"/>
      <c r="O278">
        <v>1474</v>
      </c>
      <c r="P278">
        <v>222</v>
      </c>
      <c r="R278" t="s">
        <v>41</v>
      </c>
    </row>
    <row r="279" spans="1:19" x14ac:dyDescent="0.3">
      <c r="A279">
        <v>12583</v>
      </c>
      <c r="B279" s="1">
        <v>45824</v>
      </c>
      <c r="C279" s="11">
        <v>0.58888888888888891</v>
      </c>
      <c r="D279" s="12">
        <v>14</v>
      </c>
      <c r="E279" s="12" t="str">
        <f>IF(Table2[[#This Row],[Request_Time]]&lt;TIME(12,0,0),"Morning",IF(Table2[[#This Row],[Request_Time]]&lt;TIME(17,0,0),"Afternoon","Evening"))</f>
        <v>Afternoon</v>
      </c>
      <c r="F279" s="12"/>
      <c r="G279" t="s">
        <v>30</v>
      </c>
      <c r="H279" t="s">
        <v>67</v>
      </c>
      <c r="I279" t="s">
        <v>40</v>
      </c>
      <c r="J279">
        <v>200</v>
      </c>
      <c r="K279" t="s">
        <v>19</v>
      </c>
      <c r="L279" s="13">
        <v>64.77</v>
      </c>
      <c r="M279" s="14">
        <v>18.149999999999999</v>
      </c>
      <c r="N279">
        <v>3</v>
      </c>
      <c r="O279">
        <v>1913</v>
      </c>
      <c r="P279">
        <v>251</v>
      </c>
      <c r="Q279" t="s">
        <v>44</v>
      </c>
      <c r="S279" t="s">
        <v>21</v>
      </c>
    </row>
    <row r="280" spans="1:19" x14ac:dyDescent="0.3">
      <c r="A280">
        <v>12594</v>
      </c>
      <c r="B280" s="1">
        <v>45838</v>
      </c>
      <c r="C280" s="11">
        <v>5.5555555555555552E-2</v>
      </c>
      <c r="D280" s="12">
        <v>1</v>
      </c>
      <c r="E280" s="12" t="str">
        <f>IF(Table2[[#This Row],[Request_Time]]&lt;TIME(12,0,0),"Morning",IF(Table2[[#This Row],[Request_Time]]&lt;TIME(17,0,0),"Afternoon","Evening"))</f>
        <v>Morning</v>
      </c>
      <c r="F280" s="12"/>
      <c r="G280" t="s">
        <v>6272</v>
      </c>
      <c r="H280" t="s">
        <v>72</v>
      </c>
      <c r="I280" t="s">
        <v>27</v>
      </c>
      <c r="J280">
        <v>225</v>
      </c>
      <c r="K280" t="s">
        <v>19</v>
      </c>
      <c r="L280" s="13">
        <v>45.08</v>
      </c>
      <c r="M280" s="14">
        <v>5.7</v>
      </c>
      <c r="N280">
        <v>5</v>
      </c>
      <c r="O280">
        <v>1781</v>
      </c>
      <c r="P280">
        <v>236</v>
      </c>
      <c r="Q280" t="s">
        <v>50</v>
      </c>
      <c r="S280" t="s">
        <v>21</v>
      </c>
    </row>
    <row r="281" spans="1:19" x14ac:dyDescent="0.3">
      <c r="A281">
        <v>12604</v>
      </c>
      <c r="B281" s="1">
        <v>45999</v>
      </c>
      <c r="C281" s="11">
        <v>0.1111111111111111</v>
      </c>
      <c r="D281" s="12">
        <v>2</v>
      </c>
      <c r="E281" s="12" t="str">
        <f>IF(Table2[[#This Row],[Request_Time]]&lt;TIME(12,0,0),"Morning",IF(Table2[[#This Row],[Request_Time]]&lt;TIME(17,0,0),"Afternoon","Evening"))</f>
        <v>Morning</v>
      </c>
      <c r="F281" s="12"/>
      <c r="G281" t="s">
        <v>81</v>
      </c>
      <c r="H281" t="s">
        <v>6272</v>
      </c>
      <c r="I281" t="s">
        <v>27</v>
      </c>
      <c r="J281">
        <v>219</v>
      </c>
      <c r="K281" t="s">
        <v>19</v>
      </c>
      <c r="L281" s="13">
        <v>62.38</v>
      </c>
      <c r="M281" s="14">
        <v>15.85</v>
      </c>
      <c r="N281">
        <v>3</v>
      </c>
      <c r="O281">
        <v>2019</v>
      </c>
      <c r="P281">
        <v>259</v>
      </c>
      <c r="Q281" t="s">
        <v>50</v>
      </c>
      <c r="S281" t="s">
        <v>21</v>
      </c>
    </row>
    <row r="282" spans="1:19" x14ac:dyDescent="0.3">
      <c r="A282">
        <v>12621</v>
      </c>
      <c r="B282" s="1">
        <v>45759</v>
      </c>
      <c r="C282" s="11">
        <v>0.10625</v>
      </c>
      <c r="D282" s="12">
        <v>2</v>
      </c>
      <c r="E282" s="12" t="str">
        <f>IF(Table2[[#This Row],[Request_Time]]&lt;TIME(12,0,0),"Morning",IF(Table2[[#This Row],[Request_Time]]&lt;TIME(17,0,0),"Afternoon","Evening"))</f>
        <v>Morning</v>
      </c>
      <c r="F282" s="12"/>
      <c r="G282" t="s">
        <v>94</v>
      </c>
      <c r="H282" t="s">
        <v>6272</v>
      </c>
      <c r="I282" t="s">
        <v>40</v>
      </c>
      <c r="J282">
        <v>257</v>
      </c>
      <c r="K282" t="s">
        <v>19</v>
      </c>
      <c r="L282" s="13">
        <v>24.89</v>
      </c>
      <c r="M282" s="14">
        <v>6.35</v>
      </c>
      <c r="N282">
        <v>4</v>
      </c>
      <c r="O282">
        <v>2064</v>
      </c>
      <c r="P282">
        <v>213</v>
      </c>
      <c r="Q282" t="s">
        <v>28</v>
      </c>
      <c r="S282" t="s">
        <v>36</v>
      </c>
    </row>
    <row r="283" spans="1:19" x14ac:dyDescent="0.3">
      <c r="A283">
        <v>12621</v>
      </c>
      <c r="B283" s="1">
        <v>45865</v>
      </c>
      <c r="C283" s="11">
        <v>0.41597222222222219</v>
      </c>
      <c r="D283" s="12">
        <v>9</v>
      </c>
      <c r="E283" s="12" t="str">
        <f>IF(Table2[[#This Row],[Request_Time]]&lt;TIME(12,0,0),"Morning",IF(Table2[[#This Row],[Request_Time]]&lt;TIME(17,0,0),"Afternoon","Evening"))</f>
        <v>Morning</v>
      </c>
      <c r="F283" s="12"/>
      <c r="G283" t="s">
        <v>83</v>
      </c>
      <c r="H283" t="s">
        <v>75</v>
      </c>
      <c r="I283" t="s">
        <v>40</v>
      </c>
      <c r="J283">
        <v>234</v>
      </c>
      <c r="K283" t="s">
        <v>19</v>
      </c>
      <c r="L283" s="13">
        <v>18.68</v>
      </c>
      <c r="M283" s="14">
        <v>2.74</v>
      </c>
      <c r="N283">
        <v>1</v>
      </c>
      <c r="O283">
        <v>2165</v>
      </c>
      <c r="P283">
        <v>211</v>
      </c>
      <c r="Q283" t="s">
        <v>20</v>
      </c>
      <c r="S283" t="s">
        <v>36</v>
      </c>
    </row>
    <row r="284" spans="1:19" x14ac:dyDescent="0.3">
      <c r="A284">
        <v>12647</v>
      </c>
      <c r="B284" s="1">
        <v>45787</v>
      </c>
      <c r="C284" s="11">
        <v>2.013888888888889E-2</v>
      </c>
      <c r="D284" s="12">
        <v>0</v>
      </c>
      <c r="E284" s="12" t="str">
        <f>IF(Table2[[#This Row],[Request_Time]]&lt;TIME(12,0,0),"Morning",IF(Table2[[#This Row],[Request_Time]]&lt;TIME(17,0,0),"Afternoon","Evening"))</f>
        <v>Morning</v>
      </c>
      <c r="F284" s="12"/>
      <c r="G284" t="s">
        <v>91</v>
      </c>
      <c r="H284" t="s">
        <v>23</v>
      </c>
      <c r="I284" t="s">
        <v>40</v>
      </c>
      <c r="J284">
        <v>251</v>
      </c>
      <c r="K284" t="s">
        <v>19</v>
      </c>
      <c r="L284" s="13">
        <v>53.25</v>
      </c>
      <c r="M284" s="14">
        <v>11.89</v>
      </c>
      <c r="N284">
        <v>4</v>
      </c>
      <c r="O284">
        <v>1649</v>
      </c>
      <c r="P284">
        <v>204</v>
      </c>
      <c r="Q284" t="s">
        <v>50</v>
      </c>
      <c r="S284" t="s">
        <v>36</v>
      </c>
    </row>
    <row r="285" spans="1:19" x14ac:dyDescent="0.3">
      <c r="A285">
        <v>12651</v>
      </c>
      <c r="B285" s="1">
        <v>45964</v>
      </c>
      <c r="C285" s="11">
        <v>0.93194444444444446</v>
      </c>
      <c r="D285" s="12">
        <v>22</v>
      </c>
      <c r="E285" s="12" t="str">
        <f>IF(Table2[[#This Row],[Request_Time]]&lt;TIME(12,0,0),"Morning",IF(Table2[[#This Row],[Request_Time]]&lt;TIME(17,0,0),"Afternoon","Evening"))</f>
        <v>Evening</v>
      </c>
      <c r="F285" s="12"/>
      <c r="G285" t="s">
        <v>91</v>
      </c>
      <c r="H285" t="s">
        <v>6272</v>
      </c>
      <c r="I285" t="s">
        <v>40</v>
      </c>
      <c r="J285">
        <v>223</v>
      </c>
      <c r="K285" t="s">
        <v>19</v>
      </c>
      <c r="L285" s="13">
        <v>7.78</v>
      </c>
      <c r="M285" s="14">
        <v>25.66</v>
      </c>
      <c r="N285">
        <v>2</v>
      </c>
      <c r="O285">
        <v>1934</v>
      </c>
      <c r="P285">
        <v>256</v>
      </c>
      <c r="Q285" t="s">
        <v>32</v>
      </c>
      <c r="S285" t="s">
        <v>36</v>
      </c>
    </row>
    <row r="286" spans="1:19" x14ac:dyDescent="0.3">
      <c r="A286">
        <v>12669</v>
      </c>
      <c r="B286" s="1">
        <v>45728</v>
      </c>
      <c r="C286" s="11">
        <v>0.59513888888888888</v>
      </c>
      <c r="D286" s="12">
        <v>14</v>
      </c>
      <c r="E286" s="12" t="str">
        <f>IF(Table2[[#This Row],[Request_Time]]&lt;TIME(12,0,0),"Morning",IF(Table2[[#This Row],[Request_Time]]&lt;TIME(17,0,0),"Afternoon","Evening"))</f>
        <v>Afternoon</v>
      </c>
      <c r="F286" s="12"/>
      <c r="G286" t="s">
        <v>6273</v>
      </c>
      <c r="H286" t="s">
        <v>83</v>
      </c>
      <c r="I286" t="s">
        <v>18</v>
      </c>
      <c r="J286">
        <v>252</v>
      </c>
      <c r="K286" t="s">
        <v>19</v>
      </c>
      <c r="L286" s="13">
        <v>39.67</v>
      </c>
      <c r="M286" s="14">
        <v>4.62</v>
      </c>
      <c r="N286">
        <v>5</v>
      </c>
      <c r="O286">
        <v>2195</v>
      </c>
      <c r="P286">
        <v>255</v>
      </c>
      <c r="Q286" t="s">
        <v>44</v>
      </c>
      <c r="S286" t="s">
        <v>21</v>
      </c>
    </row>
    <row r="287" spans="1:19" x14ac:dyDescent="0.3">
      <c r="A287">
        <v>12680</v>
      </c>
      <c r="B287" s="1">
        <v>45807</v>
      </c>
      <c r="C287" s="11">
        <v>0.25555555555555559</v>
      </c>
      <c r="D287" s="12">
        <v>6</v>
      </c>
      <c r="E287" s="12" t="str">
        <f>IF(Table2[[#This Row],[Request_Time]]&lt;TIME(12,0,0),"Morning",IF(Table2[[#This Row],[Request_Time]]&lt;TIME(17,0,0),"Afternoon","Evening"))</f>
        <v>Morning</v>
      </c>
      <c r="F287" s="12"/>
      <c r="G287" t="s">
        <v>52</v>
      </c>
      <c r="H287" t="s">
        <v>23</v>
      </c>
      <c r="I287" t="s">
        <v>18</v>
      </c>
      <c r="J287">
        <v>203</v>
      </c>
      <c r="K287" t="s">
        <v>19</v>
      </c>
      <c r="L287" s="13">
        <v>45</v>
      </c>
      <c r="M287" s="14">
        <v>5.41</v>
      </c>
      <c r="N287">
        <v>5</v>
      </c>
      <c r="O287">
        <v>1713</v>
      </c>
      <c r="P287">
        <v>252</v>
      </c>
      <c r="Q287" t="s">
        <v>53</v>
      </c>
      <c r="S287" t="s">
        <v>36</v>
      </c>
    </row>
    <row r="288" spans="1:19" x14ac:dyDescent="0.3">
      <c r="A288">
        <v>12690</v>
      </c>
      <c r="B288" s="1">
        <v>45868</v>
      </c>
      <c r="C288" s="11">
        <v>0.13958333333333334</v>
      </c>
      <c r="D288" s="12">
        <v>3</v>
      </c>
      <c r="E288" s="12" t="str">
        <f>IF(Table2[[#This Row],[Request_Time]]&lt;TIME(12,0,0),"Morning",IF(Table2[[#This Row],[Request_Time]]&lt;TIME(17,0,0),"Afternoon","Evening"))</f>
        <v>Morning</v>
      </c>
      <c r="F288" s="12"/>
      <c r="G288" t="s">
        <v>75</v>
      </c>
      <c r="H288" t="s">
        <v>30</v>
      </c>
      <c r="I288" t="s">
        <v>40</v>
      </c>
      <c r="J288">
        <v>207</v>
      </c>
      <c r="K288" t="s">
        <v>19</v>
      </c>
      <c r="L288" s="13">
        <v>15.64</v>
      </c>
      <c r="M288" s="14">
        <v>5.9</v>
      </c>
      <c r="N288">
        <v>4</v>
      </c>
      <c r="O288">
        <v>1331</v>
      </c>
      <c r="P288">
        <v>256</v>
      </c>
      <c r="Q288" t="s">
        <v>32</v>
      </c>
      <c r="S288" t="s">
        <v>21</v>
      </c>
    </row>
    <row r="289" spans="1:19" x14ac:dyDescent="0.3">
      <c r="A289">
        <v>12700</v>
      </c>
      <c r="B289" s="1">
        <v>45840</v>
      </c>
      <c r="C289" s="11">
        <v>0.49722222222222223</v>
      </c>
      <c r="D289" s="12">
        <v>11</v>
      </c>
      <c r="E289" s="12" t="str">
        <f>IF(Table2[[#This Row],[Request_Time]]&lt;TIME(12,0,0),"Morning",IF(Table2[[#This Row],[Request_Time]]&lt;TIME(17,0,0),"Afternoon","Evening"))</f>
        <v>Morning</v>
      </c>
      <c r="F289" s="12"/>
      <c r="G289" t="s">
        <v>58</v>
      </c>
      <c r="H289" t="s">
        <v>6272</v>
      </c>
      <c r="I289" t="s">
        <v>27</v>
      </c>
      <c r="J289">
        <v>241</v>
      </c>
      <c r="K289" t="s">
        <v>19</v>
      </c>
      <c r="L289" s="13">
        <v>44.36</v>
      </c>
      <c r="M289" s="14">
        <v>4.33</v>
      </c>
      <c r="N289">
        <v>4</v>
      </c>
      <c r="O289">
        <v>1201</v>
      </c>
      <c r="P289">
        <v>203</v>
      </c>
      <c r="Q289" t="s">
        <v>50</v>
      </c>
      <c r="S289" t="s">
        <v>36</v>
      </c>
    </row>
    <row r="290" spans="1:19" x14ac:dyDescent="0.3">
      <c r="A290">
        <v>12706</v>
      </c>
      <c r="B290" s="1">
        <v>45689</v>
      </c>
      <c r="C290" s="11">
        <v>0.23124999999999998</v>
      </c>
      <c r="D290" s="12">
        <v>5</v>
      </c>
      <c r="E290" s="12" t="str">
        <f>IF(Table2[[#This Row],[Request_Time]]&lt;TIME(12,0,0),"Morning",IF(Table2[[#This Row],[Request_Time]]&lt;TIME(17,0,0),"Afternoon","Evening"))</f>
        <v>Morning</v>
      </c>
      <c r="F290" s="12"/>
      <c r="G290" t="s">
        <v>72</v>
      </c>
      <c r="H290" t="s">
        <v>23</v>
      </c>
      <c r="I290" t="s">
        <v>18</v>
      </c>
      <c r="J290">
        <v>232</v>
      </c>
      <c r="K290" t="s">
        <v>19</v>
      </c>
      <c r="L290" s="13">
        <v>32.24</v>
      </c>
      <c r="M290" s="14">
        <v>3.98</v>
      </c>
      <c r="N290">
        <v>2</v>
      </c>
      <c r="O290">
        <v>1968</v>
      </c>
      <c r="P290">
        <v>225</v>
      </c>
      <c r="Q290" t="s">
        <v>28</v>
      </c>
      <c r="S290" t="s">
        <v>21</v>
      </c>
    </row>
    <row r="291" spans="1:19" x14ac:dyDescent="0.3">
      <c r="A291">
        <v>12710</v>
      </c>
      <c r="B291" s="1">
        <v>45724</v>
      </c>
      <c r="C291" s="11">
        <v>0.86736111111111114</v>
      </c>
      <c r="D291" s="12">
        <v>20</v>
      </c>
      <c r="E291" s="12" t="str">
        <f>IF(Table2[[#This Row],[Request_Time]]&lt;TIME(12,0,0),"Morning",IF(Table2[[#This Row],[Request_Time]]&lt;TIME(17,0,0),"Afternoon","Evening"))</f>
        <v>Evening</v>
      </c>
      <c r="F291" s="12"/>
      <c r="G291" t="s">
        <v>30</v>
      </c>
      <c r="H291" t="s">
        <v>6272</v>
      </c>
      <c r="I291" t="s">
        <v>18</v>
      </c>
      <c r="J291">
        <v>202</v>
      </c>
      <c r="K291" t="s">
        <v>19</v>
      </c>
      <c r="L291" s="13">
        <v>12.05</v>
      </c>
      <c r="M291" s="14">
        <v>12.11</v>
      </c>
      <c r="N291">
        <v>2</v>
      </c>
      <c r="O291">
        <v>1285</v>
      </c>
      <c r="P291">
        <v>216</v>
      </c>
      <c r="Q291" t="s">
        <v>20</v>
      </c>
      <c r="S291" t="s">
        <v>36</v>
      </c>
    </row>
    <row r="292" spans="1:19" x14ac:dyDescent="0.3">
      <c r="A292">
        <v>12725</v>
      </c>
      <c r="B292" s="1">
        <v>45933</v>
      </c>
      <c r="C292" s="11">
        <v>0.11458333333333333</v>
      </c>
      <c r="D292" s="12">
        <v>2</v>
      </c>
      <c r="E292" s="12" t="str">
        <f>IF(Table2[[#This Row],[Request_Time]]&lt;TIME(12,0,0),"Morning",IF(Table2[[#This Row],[Request_Time]]&lt;TIME(17,0,0),"Afternoon","Evening"))</f>
        <v>Morning</v>
      </c>
      <c r="F292" s="12"/>
      <c r="G292" t="s">
        <v>75</v>
      </c>
      <c r="H292" t="s">
        <v>26</v>
      </c>
      <c r="I292" t="s">
        <v>18</v>
      </c>
      <c r="J292">
        <v>207</v>
      </c>
      <c r="K292" t="s">
        <v>31</v>
      </c>
      <c r="L292" s="13"/>
      <c r="M292" s="14"/>
      <c r="O292">
        <v>1078</v>
      </c>
      <c r="P292">
        <v>247</v>
      </c>
      <c r="R292" t="s">
        <v>128</v>
      </c>
    </row>
    <row r="293" spans="1:19" x14ac:dyDescent="0.3">
      <c r="A293">
        <v>12726</v>
      </c>
      <c r="B293" s="1">
        <v>45684</v>
      </c>
      <c r="C293" s="11">
        <v>0.4694444444444445</v>
      </c>
      <c r="D293" s="12">
        <v>11</v>
      </c>
      <c r="E293" s="12" t="str">
        <f>IF(Table2[[#This Row],[Request_Time]]&lt;TIME(12,0,0),"Morning",IF(Table2[[#This Row],[Request_Time]]&lt;TIME(17,0,0),"Afternoon","Evening"))</f>
        <v>Morning</v>
      </c>
      <c r="F293" s="12"/>
      <c r="G293" t="s">
        <v>23</v>
      </c>
      <c r="H293" t="s">
        <v>23</v>
      </c>
      <c r="I293" t="s">
        <v>27</v>
      </c>
      <c r="J293">
        <v>259</v>
      </c>
      <c r="K293" t="s">
        <v>19</v>
      </c>
      <c r="L293" s="13">
        <v>34.11</v>
      </c>
      <c r="M293" s="14">
        <v>8.42</v>
      </c>
      <c r="N293">
        <v>2</v>
      </c>
      <c r="O293">
        <v>1025</v>
      </c>
      <c r="P293">
        <v>222</v>
      </c>
      <c r="Q293" t="s">
        <v>53</v>
      </c>
      <c r="S293" t="s">
        <v>36</v>
      </c>
    </row>
    <row r="294" spans="1:19" x14ac:dyDescent="0.3">
      <c r="A294">
        <v>12728</v>
      </c>
      <c r="B294" s="1">
        <v>45667</v>
      </c>
      <c r="C294" s="11">
        <v>0.99722222222222223</v>
      </c>
      <c r="D294" s="12">
        <v>23</v>
      </c>
      <c r="E294" s="12" t="str">
        <f>IF(Table2[[#This Row],[Request_Time]]&lt;TIME(12,0,0),"Morning",IF(Table2[[#This Row],[Request_Time]]&lt;TIME(17,0,0),"Afternoon","Evening"))</f>
        <v>Evening</v>
      </c>
      <c r="F294" s="12"/>
      <c r="G294" t="s">
        <v>38</v>
      </c>
      <c r="H294" t="s">
        <v>75</v>
      </c>
      <c r="I294" t="s">
        <v>27</v>
      </c>
      <c r="J294">
        <v>219</v>
      </c>
      <c r="K294" t="s">
        <v>19</v>
      </c>
      <c r="L294" s="13">
        <v>12.68</v>
      </c>
      <c r="M294" s="14">
        <v>14.44</v>
      </c>
      <c r="N294">
        <v>1</v>
      </c>
      <c r="O294">
        <v>1367</v>
      </c>
      <c r="P294">
        <v>216</v>
      </c>
      <c r="Q294" t="s">
        <v>20</v>
      </c>
      <c r="S294" t="s">
        <v>21</v>
      </c>
    </row>
    <row r="295" spans="1:19" x14ac:dyDescent="0.3">
      <c r="A295">
        <v>12735</v>
      </c>
      <c r="B295" s="1">
        <v>45706</v>
      </c>
      <c r="C295" s="11">
        <v>0.3972222222222222</v>
      </c>
      <c r="D295" s="12">
        <v>9</v>
      </c>
      <c r="E295" s="12" t="str">
        <f>IF(Table2[[#This Row],[Request_Time]]&lt;TIME(12,0,0),"Morning",IF(Table2[[#This Row],[Request_Time]]&lt;TIME(17,0,0),"Afternoon","Evening"))</f>
        <v>Morning</v>
      </c>
      <c r="F295" s="12"/>
      <c r="G295" t="s">
        <v>6273</v>
      </c>
      <c r="H295" t="s">
        <v>38</v>
      </c>
      <c r="I295" t="s">
        <v>40</v>
      </c>
      <c r="J295">
        <v>208</v>
      </c>
      <c r="K295" t="s">
        <v>19</v>
      </c>
      <c r="L295" s="13">
        <v>15.69</v>
      </c>
      <c r="M295" s="14">
        <v>25</v>
      </c>
      <c r="N295">
        <v>5</v>
      </c>
      <c r="O295">
        <v>2161</v>
      </c>
      <c r="P295">
        <v>202</v>
      </c>
      <c r="Q295" t="s">
        <v>53</v>
      </c>
      <c r="S295" t="s">
        <v>36</v>
      </c>
    </row>
    <row r="296" spans="1:19" x14ac:dyDescent="0.3">
      <c r="A296">
        <v>12737</v>
      </c>
      <c r="B296" s="1">
        <v>45884</v>
      </c>
      <c r="C296" s="11">
        <v>0.7416666666666667</v>
      </c>
      <c r="D296" s="12">
        <v>17</v>
      </c>
      <c r="E296" s="12" t="str">
        <f>IF(Table2[[#This Row],[Request_Time]]&lt;TIME(12,0,0),"Morning",IF(Table2[[#This Row],[Request_Time]]&lt;TIME(17,0,0),"Afternoon","Evening"))</f>
        <v>Evening</v>
      </c>
      <c r="F296" s="12"/>
      <c r="G296" t="s">
        <v>52</v>
      </c>
      <c r="H296" t="s">
        <v>94</v>
      </c>
      <c r="I296" t="s">
        <v>40</v>
      </c>
      <c r="J296">
        <v>216</v>
      </c>
      <c r="K296" t="s">
        <v>19</v>
      </c>
      <c r="L296" s="13">
        <v>34.229999999999997</v>
      </c>
      <c r="M296" s="14">
        <v>16.52</v>
      </c>
      <c r="N296">
        <v>1</v>
      </c>
      <c r="O296">
        <v>1016</v>
      </c>
      <c r="P296">
        <v>240</v>
      </c>
      <c r="Q296" t="s">
        <v>50</v>
      </c>
      <c r="S296" t="s">
        <v>21</v>
      </c>
    </row>
    <row r="297" spans="1:19" x14ac:dyDescent="0.3">
      <c r="A297">
        <v>12752</v>
      </c>
      <c r="B297" s="1">
        <v>46021</v>
      </c>
      <c r="C297" s="11">
        <v>4.2361111111111106E-2</v>
      </c>
      <c r="D297" s="12">
        <v>1</v>
      </c>
      <c r="E297" s="12" t="str">
        <f>IF(Table2[[#This Row],[Request_Time]]&lt;TIME(12,0,0),"Morning",IF(Table2[[#This Row],[Request_Time]]&lt;TIME(17,0,0),"Afternoon","Evening"))</f>
        <v>Morning</v>
      </c>
      <c r="F297" s="12"/>
      <c r="G297" t="s">
        <v>75</v>
      </c>
      <c r="H297" t="s">
        <v>75</v>
      </c>
      <c r="I297" t="s">
        <v>27</v>
      </c>
      <c r="J297">
        <v>260</v>
      </c>
      <c r="K297" t="s">
        <v>19</v>
      </c>
      <c r="L297" s="13">
        <v>20.190000000000001</v>
      </c>
      <c r="M297" s="14">
        <v>23.49</v>
      </c>
      <c r="N297">
        <v>5</v>
      </c>
      <c r="O297">
        <v>1341</v>
      </c>
      <c r="P297">
        <v>216</v>
      </c>
      <c r="Q297" t="s">
        <v>20</v>
      </c>
      <c r="S297" t="s">
        <v>36</v>
      </c>
    </row>
    <row r="298" spans="1:19" x14ac:dyDescent="0.3">
      <c r="A298">
        <v>12758</v>
      </c>
      <c r="B298" s="1">
        <v>45906</v>
      </c>
      <c r="C298" s="11">
        <v>0.11597222222222221</v>
      </c>
      <c r="D298" s="12">
        <v>2</v>
      </c>
      <c r="E298" s="12" t="str">
        <f>IF(Table2[[#This Row],[Request_Time]]&lt;TIME(12,0,0),"Morning",IF(Table2[[#This Row],[Request_Time]]&lt;TIME(17,0,0),"Afternoon","Evening"))</f>
        <v>Morning</v>
      </c>
      <c r="F298" s="12"/>
      <c r="G298" t="s">
        <v>94</v>
      </c>
      <c r="H298" t="s">
        <v>67</v>
      </c>
      <c r="I298" t="s">
        <v>18</v>
      </c>
      <c r="J298">
        <v>236</v>
      </c>
      <c r="K298" t="s">
        <v>31</v>
      </c>
      <c r="L298" s="13"/>
      <c r="M298" s="14"/>
      <c r="O298">
        <v>1485</v>
      </c>
      <c r="P298">
        <v>227</v>
      </c>
      <c r="R298" t="s">
        <v>32</v>
      </c>
    </row>
    <row r="299" spans="1:19" x14ac:dyDescent="0.3">
      <c r="A299">
        <v>12768</v>
      </c>
      <c r="B299" s="1">
        <v>45909</v>
      </c>
      <c r="C299" s="11">
        <v>0.98749999999999993</v>
      </c>
      <c r="D299" s="12">
        <v>23</v>
      </c>
      <c r="E299" s="12" t="str">
        <f>IF(Table2[[#This Row],[Request_Time]]&lt;TIME(12,0,0),"Morning",IF(Table2[[#This Row],[Request_Time]]&lt;TIME(17,0,0),"Afternoon","Evening"))</f>
        <v>Evening</v>
      </c>
      <c r="F299" s="12"/>
      <c r="G299" t="s">
        <v>94</v>
      </c>
      <c r="H299" t="s">
        <v>58</v>
      </c>
      <c r="I299" t="s">
        <v>27</v>
      </c>
      <c r="J299">
        <v>258</v>
      </c>
      <c r="K299" t="s">
        <v>19</v>
      </c>
      <c r="L299" s="13">
        <v>71.69</v>
      </c>
      <c r="M299" s="14">
        <v>22.29</v>
      </c>
      <c r="N299">
        <v>5</v>
      </c>
      <c r="O299">
        <v>2173</v>
      </c>
      <c r="P299">
        <v>205</v>
      </c>
      <c r="Q299" t="s">
        <v>50</v>
      </c>
      <c r="S299" t="s">
        <v>21</v>
      </c>
    </row>
    <row r="300" spans="1:19" x14ac:dyDescent="0.3">
      <c r="A300">
        <v>12768</v>
      </c>
      <c r="B300" s="1">
        <v>45905</v>
      </c>
      <c r="C300" s="11">
        <v>0.31458333333333333</v>
      </c>
      <c r="D300" s="12">
        <v>7</v>
      </c>
      <c r="E300" s="12" t="str">
        <f>IF(Table2[[#This Row],[Request_Time]]&lt;TIME(12,0,0),"Morning",IF(Table2[[#This Row],[Request_Time]]&lt;TIME(17,0,0),"Afternoon","Evening"))</f>
        <v>Morning</v>
      </c>
      <c r="F300" s="12"/>
      <c r="G300" t="s">
        <v>94</v>
      </c>
      <c r="H300" t="s">
        <v>6273</v>
      </c>
      <c r="I300" t="s">
        <v>40</v>
      </c>
      <c r="J300">
        <v>215</v>
      </c>
      <c r="K300" t="s">
        <v>19</v>
      </c>
      <c r="L300" s="13">
        <v>68.25</v>
      </c>
      <c r="M300" s="14">
        <v>6.99</v>
      </c>
      <c r="N300">
        <v>4</v>
      </c>
      <c r="O300">
        <v>1590</v>
      </c>
      <c r="P300">
        <v>257</v>
      </c>
      <c r="Q300" t="s">
        <v>32</v>
      </c>
      <c r="S300" t="s">
        <v>36</v>
      </c>
    </row>
    <row r="301" spans="1:19" x14ac:dyDescent="0.3">
      <c r="A301">
        <v>12770</v>
      </c>
      <c r="B301" s="1">
        <v>45708</v>
      </c>
      <c r="C301" s="11">
        <v>1.9444444444444445E-2</v>
      </c>
      <c r="D301" s="12">
        <v>0</v>
      </c>
      <c r="E301" s="12" t="str">
        <f>IF(Table2[[#This Row],[Request_Time]]&lt;TIME(12,0,0),"Morning",IF(Table2[[#This Row],[Request_Time]]&lt;TIME(17,0,0),"Afternoon","Evening"))</f>
        <v>Morning</v>
      </c>
      <c r="F301" s="12"/>
      <c r="G301" t="s">
        <v>30</v>
      </c>
      <c r="H301" t="s">
        <v>91</v>
      </c>
      <c r="I301" t="s">
        <v>27</v>
      </c>
      <c r="J301">
        <v>248</v>
      </c>
      <c r="K301" t="s">
        <v>24</v>
      </c>
      <c r="L301" s="13"/>
      <c r="M301" s="14"/>
      <c r="O301">
        <v>1028</v>
      </c>
      <c r="P301">
        <v>220</v>
      </c>
    </row>
    <row r="302" spans="1:19" x14ac:dyDescent="0.3">
      <c r="A302">
        <v>12773</v>
      </c>
      <c r="B302" s="1">
        <v>45792</v>
      </c>
      <c r="C302" s="11">
        <v>0.11944444444444445</v>
      </c>
      <c r="D302" s="12">
        <v>2</v>
      </c>
      <c r="E302" s="12" t="str">
        <f>IF(Table2[[#This Row],[Request_Time]]&lt;TIME(12,0,0),"Morning",IF(Table2[[#This Row],[Request_Time]]&lt;TIME(17,0,0),"Afternoon","Evening"))</f>
        <v>Morning</v>
      </c>
      <c r="F302" s="12"/>
      <c r="G302" t="s">
        <v>94</v>
      </c>
      <c r="H302" t="s">
        <v>91</v>
      </c>
      <c r="I302" t="s">
        <v>18</v>
      </c>
      <c r="J302">
        <v>228</v>
      </c>
      <c r="K302" t="s">
        <v>19</v>
      </c>
      <c r="L302" s="13">
        <v>34.03</v>
      </c>
      <c r="M302" s="14">
        <v>9.1</v>
      </c>
      <c r="N302">
        <v>5</v>
      </c>
      <c r="O302">
        <v>1887</v>
      </c>
      <c r="P302">
        <v>234</v>
      </c>
      <c r="Q302" t="s">
        <v>32</v>
      </c>
      <c r="S302" t="s">
        <v>21</v>
      </c>
    </row>
    <row r="303" spans="1:19" x14ac:dyDescent="0.3">
      <c r="A303">
        <v>12786</v>
      </c>
      <c r="B303" s="1">
        <v>45774</v>
      </c>
      <c r="C303" s="11">
        <v>0.12708333333333333</v>
      </c>
      <c r="D303" s="12">
        <v>3</v>
      </c>
      <c r="E303" s="12" t="str">
        <f>IF(Table2[[#This Row],[Request_Time]]&lt;TIME(12,0,0),"Morning",IF(Table2[[#This Row],[Request_Time]]&lt;TIME(17,0,0),"Afternoon","Evening"))</f>
        <v>Morning</v>
      </c>
      <c r="F303" s="12"/>
      <c r="G303" t="s">
        <v>6273</v>
      </c>
      <c r="H303" t="s">
        <v>6273</v>
      </c>
      <c r="I303" t="s">
        <v>40</v>
      </c>
      <c r="J303">
        <v>214</v>
      </c>
      <c r="K303" t="s">
        <v>24</v>
      </c>
      <c r="L303" s="13"/>
      <c r="M303" s="14"/>
      <c r="O303">
        <v>2106</v>
      </c>
      <c r="P303">
        <v>249</v>
      </c>
    </row>
    <row r="304" spans="1:19" x14ac:dyDescent="0.3">
      <c r="A304">
        <v>12789</v>
      </c>
      <c r="B304" s="1">
        <v>45931</v>
      </c>
      <c r="C304" s="11">
        <v>0.76874999999999993</v>
      </c>
      <c r="D304" s="12">
        <v>18</v>
      </c>
      <c r="E304" s="12" t="str">
        <f>IF(Table2[[#This Row],[Request_Time]]&lt;TIME(12,0,0),"Morning",IF(Table2[[#This Row],[Request_Time]]&lt;TIME(17,0,0),"Afternoon","Evening"))</f>
        <v>Evening</v>
      </c>
      <c r="F304" s="12"/>
      <c r="G304" t="s">
        <v>91</v>
      </c>
      <c r="H304" t="s">
        <v>72</v>
      </c>
      <c r="I304" t="s">
        <v>18</v>
      </c>
      <c r="J304">
        <v>212</v>
      </c>
      <c r="K304" t="s">
        <v>19</v>
      </c>
      <c r="L304" s="13">
        <v>19.77</v>
      </c>
      <c r="M304" s="14">
        <v>20.46</v>
      </c>
      <c r="N304">
        <v>2</v>
      </c>
      <c r="O304">
        <v>1188</v>
      </c>
      <c r="P304">
        <v>232</v>
      </c>
      <c r="Q304" t="s">
        <v>28</v>
      </c>
      <c r="S304" t="s">
        <v>36</v>
      </c>
    </row>
    <row r="305" spans="1:19" x14ac:dyDescent="0.3">
      <c r="A305">
        <v>12796</v>
      </c>
      <c r="B305" s="1">
        <v>46020</v>
      </c>
      <c r="C305" s="11">
        <v>0.94305555555555554</v>
      </c>
      <c r="D305" s="12">
        <v>22</v>
      </c>
      <c r="E305" s="12" t="str">
        <f>IF(Table2[[#This Row],[Request_Time]]&lt;TIME(12,0,0),"Morning",IF(Table2[[#This Row],[Request_Time]]&lt;TIME(17,0,0),"Afternoon","Evening"))</f>
        <v>Evening</v>
      </c>
      <c r="F305" s="12"/>
      <c r="G305" t="s">
        <v>75</v>
      </c>
      <c r="H305" t="s">
        <v>30</v>
      </c>
      <c r="I305" t="s">
        <v>40</v>
      </c>
      <c r="J305">
        <v>214</v>
      </c>
      <c r="K305" t="s">
        <v>19</v>
      </c>
      <c r="L305" s="13">
        <v>15.75</v>
      </c>
      <c r="M305" s="14">
        <v>21.65</v>
      </c>
      <c r="N305">
        <v>5</v>
      </c>
      <c r="O305">
        <v>2029</v>
      </c>
      <c r="P305">
        <v>255</v>
      </c>
      <c r="Q305" t="s">
        <v>32</v>
      </c>
      <c r="S305" t="s">
        <v>36</v>
      </c>
    </row>
    <row r="306" spans="1:19" x14ac:dyDescent="0.3">
      <c r="A306">
        <v>12812</v>
      </c>
      <c r="B306" s="1">
        <v>45967</v>
      </c>
      <c r="C306" s="11">
        <v>0.61319444444444449</v>
      </c>
      <c r="D306" s="12">
        <v>14</v>
      </c>
      <c r="E306" s="12" t="str">
        <f>IF(Table2[[#This Row],[Request_Time]]&lt;TIME(12,0,0),"Morning",IF(Table2[[#This Row],[Request_Time]]&lt;TIME(17,0,0),"Afternoon","Evening"))</f>
        <v>Afternoon</v>
      </c>
      <c r="F306" s="12"/>
      <c r="G306" t="s">
        <v>91</v>
      </c>
      <c r="H306" t="s">
        <v>75</v>
      </c>
      <c r="I306" t="s">
        <v>18</v>
      </c>
      <c r="J306">
        <v>214</v>
      </c>
      <c r="K306" t="s">
        <v>19</v>
      </c>
      <c r="L306" s="13">
        <v>30.71</v>
      </c>
      <c r="M306" s="14">
        <v>24.48</v>
      </c>
      <c r="N306">
        <v>3</v>
      </c>
      <c r="O306">
        <v>2169</v>
      </c>
      <c r="P306">
        <v>237</v>
      </c>
      <c r="Q306" t="s">
        <v>44</v>
      </c>
      <c r="S306" t="s">
        <v>21</v>
      </c>
    </row>
    <row r="307" spans="1:19" x14ac:dyDescent="0.3">
      <c r="A307">
        <v>12813</v>
      </c>
      <c r="B307" s="1">
        <v>45830</v>
      </c>
      <c r="C307" s="11">
        <v>0.91805555555555562</v>
      </c>
      <c r="D307" s="12">
        <v>22</v>
      </c>
      <c r="E307" s="12" t="str">
        <f>IF(Table2[[#This Row],[Request_Time]]&lt;TIME(12,0,0),"Morning",IF(Table2[[#This Row],[Request_Time]]&lt;TIME(17,0,0),"Afternoon","Evening"))</f>
        <v>Evening</v>
      </c>
      <c r="F307" s="12"/>
      <c r="G307" t="s">
        <v>75</v>
      </c>
      <c r="H307" t="s">
        <v>52</v>
      </c>
      <c r="I307" t="s">
        <v>40</v>
      </c>
      <c r="J307">
        <v>245</v>
      </c>
      <c r="K307" t="s">
        <v>19</v>
      </c>
      <c r="L307" s="13">
        <v>67.52</v>
      </c>
      <c r="M307" s="14">
        <v>20.66</v>
      </c>
      <c r="N307">
        <v>5</v>
      </c>
      <c r="O307">
        <v>2132</v>
      </c>
      <c r="P307">
        <v>259</v>
      </c>
      <c r="Q307" t="s">
        <v>53</v>
      </c>
      <c r="S307" t="s">
        <v>36</v>
      </c>
    </row>
    <row r="308" spans="1:19" x14ac:dyDescent="0.3">
      <c r="A308">
        <v>12817</v>
      </c>
      <c r="B308" s="1">
        <v>45857</v>
      </c>
      <c r="C308" s="11">
        <v>0.88611111111111107</v>
      </c>
      <c r="D308" s="12">
        <v>21</v>
      </c>
      <c r="E308" s="12" t="str">
        <f>IF(Table2[[#This Row],[Request_Time]]&lt;TIME(12,0,0),"Morning",IF(Table2[[#This Row],[Request_Time]]&lt;TIME(17,0,0),"Afternoon","Evening"))</f>
        <v>Evening</v>
      </c>
      <c r="F308" s="12"/>
      <c r="G308" t="s">
        <v>72</v>
      </c>
      <c r="H308" t="s">
        <v>83</v>
      </c>
      <c r="I308" t="s">
        <v>27</v>
      </c>
      <c r="J308">
        <v>220</v>
      </c>
      <c r="K308" t="s">
        <v>19</v>
      </c>
      <c r="L308" s="13">
        <v>46.69</v>
      </c>
      <c r="M308" s="14">
        <v>24.43</v>
      </c>
      <c r="N308">
        <v>3</v>
      </c>
      <c r="O308">
        <v>1298</v>
      </c>
      <c r="P308">
        <v>246</v>
      </c>
      <c r="Q308" t="s">
        <v>53</v>
      </c>
      <c r="S308" t="s">
        <v>21</v>
      </c>
    </row>
    <row r="309" spans="1:19" x14ac:dyDescent="0.3">
      <c r="A309">
        <v>12826</v>
      </c>
      <c r="B309" s="1">
        <v>45844</v>
      </c>
      <c r="C309" s="11">
        <v>8.1250000000000003E-2</v>
      </c>
      <c r="D309" s="12">
        <v>1</v>
      </c>
      <c r="E309" s="12" t="str">
        <f>IF(Table2[[#This Row],[Request_Time]]&lt;TIME(12,0,0),"Morning",IF(Table2[[#This Row],[Request_Time]]&lt;TIME(17,0,0),"Afternoon","Evening"))</f>
        <v>Morning</v>
      </c>
      <c r="F309" s="12"/>
      <c r="G309" t="s">
        <v>26</v>
      </c>
      <c r="H309" t="s">
        <v>91</v>
      </c>
      <c r="I309" t="s">
        <v>18</v>
      </c>
      <c r="J309">
        <v>211</v>
      </c>
      <c r="K309" t="s">
        <v>31</v>
      </c>
      <c r="L309" s="13"/>
      <c r="M309" s="14"/>
      <c r="O309">
        <v>1583</v>
      </c>
      <c r="P309">
        <v>225</v>
      </c>
      <c r="R309" t="s">
        <v>41</v>
      </c>
    </row>
    <row r="310" spans="1:19" x14ac:dyDescent="0.3">
      <c r="A310">
        <v>12830</v>
      </c>
      <c r="B310" s="1">
        <v>45681</v>
      </c>
      <c r="C310" s="11">
        <v>0.19305555555555554</v>
      </c>
      <c r="D310" s="12">
        <v>4</v>
      </c>
      <c r="E310" s="12" t="str">
        <f>IF(Table2[[#This Row],[Request_Time]]&lt;TIME(12,0,0),"Morning",IF(Table2[[#This Row],[Request_Time]]&lt;TIME(17,0,0),"Afternoon","Evening"))</f>
        <v>Morning</v>
      </c>
      <c r="F310" s="12"/>
      <c r="G310" t="s">
        <v>6273</v>
      </c>
      <c r="H310" t="s">
        <v>94</v>
      </c>
      <c r="I310" t="s">
        <v>18</v>
      </c>
      <c r="J310">
        <v>204</v>
      </c>
      <c r="K310" t="s">
        <v>31</v>
      </c>
      <c r="L310" s="13"/>
      <c r="M310" s="14"/>
      <c r="O310">
        <v>1631</v>
      </c>
      <c r="P310">
        <v>209</v>
      </c>
      <c r="R310" t="s">
        <v>128</v>
      </c>
    </row>
    <row r="311" spans="1:19" x14ac:dyDescent="0.3">
      <c r="A311">
        <v>12840</v>
      </c>
      <c r="B311" s="1">
        <v>45880</v>
      </c>
      <c r="C311" s="11">
        <v>0.22430555555555556</v>
      </c>
      <c r="D311" s="12">
        <v>5</v>
      </c>
      <c r="E311" s="12" t="str">
        <f>IF(Table2[[#This Row],[Request_Time]]&lt;TIME(12,0,0),"Morning",IF(Table2[[#This Row],[Request_Time]]&lt;TIME(17,0,0),"Afternoon","Evening"))</f>
        <v>Morning</v>
      </c>
      <c r="F311" s="12"/>
      <c r="G311" t="s">
        <v>91</v>
      </c>
      <c r="H311" t="s">
        <v>67</v>
      </c>
      <c r="I311" t="s">
        <v>27</v>
      </c>
      <c r="J311">
        <v>228</v>
      </c>
      <c r="K311" t="s">
        <v>19</v>
      </c>
      <c r="L311" s="13">
        <v>76.75</v>
      </c>
      <c r="M311" s="14">
        <v>21.96</v>
      </c>
      <c r="N311">
        <v>5</v>
      </c>
      <c r="O311">
        <v>1558</v>
      </c>
      <c r="P311">
        <v>252</v>
      </c>
      <c r="Q311" t="s">
        <v>53</v>
      </c>
      <c r="S311" t="s">
        <v>21</v>
      </c>
    </row>
    <row r="312" spans="1:19" x14ac:dyDescent="0.3">
      <c r="A312">
        <v>12859</v>
      </c>
      <c r="B312" s="1">
        <v>45690</v>
      </c>
      <c r="C312" s="11">
        <v>4.0972222222222222E-2</v>
      </c>
      <c r="D312" s="12">
        <v>0</v>
      </c>
      <c r="E312" s="12" t="str">
        <f>IF(Table2[[#This Row],[Request_Time]]&lt;TIME(12,0,0),"Morning",IF(Table2[[#This Row],[Request_Time]]&lt;TIME(17,0,0),"Afternoon","Evening"))</f>
        <v>Morning</v>
      </c>
      <c r="F312" s="12"/>
      <c r="G312" t="s">
        <v>26</v>
      </c>
      <c r="H312" t="s">
        <v>67</v>
      </c>
      <c r="I312" t="s">
        <v>18</v>
      </c>
      <c r="J312">
        <v>224</v>
      </c>
      <c r="K312" t="s">
        <v>31</v>
      </c>
      <c r="L312" s="13"/>
      <c r="M312" s="14"/>
      <c r="O312">
        <v>1759</v>
      </c>
      <c r="P312">
        <v>215</v>
      </c>
      <c r="R312" t="s">
        <v>55</v>
      </c>
    </row>
    <row r="313" spans="1:19" x14ac:dyDescent="0.3">
      <c r="A313">
        <v>12874</v>
      </c>
      <c r="B313" s="1">
        <v>45847</v>
      </c>
      <c r="C313" s="11">
        <v>0.68541666666666667</v>
      </c>
      <c r="D313" s="12">
        <v>16</v>
      </c>
      <c r="E313" s="12" t="str">
        <f>IF(Table2[[#This Row],[Request_Time]]&lt;TIME(12,0,0),"Morning",IF(Table2[[#This Row],[Request_Time]]&lt;TIME(17,0,0),"Afternoon","Evening"))</f>
        <v>Afternoon</v>
      </c>
      <c r="F313" s="12"/>
      <c r="G313" t="s">
        <v>91</v>
      </c>
      <c r="H313" t="s">
        <v>67</v>
      </c>
      <c r="I313" t="s">
        <v>40</v>
      </c>
      <c r="J313">
        <v>217</v>
      </c>
      <c r="K313" t="s">
        <v>19</v>
      </c>
      <c r="L313" s="13">
        <v>63.1</v>
      </c>
      <c r="M313" s="14">
        <v>11.74</v>
      </c>
      <c r="N313">
        <v>1</v>
      </c>
      <c r="O313">
        <v>1162</v>
      </c>
      <c r="P313">
        <v>235</v>
      </c>
      <c r="Q313" t="s">
        <v>20</v>
      </c>
      <c r="S313" t="s">
        <v>21</v>
      </c>
    </row>
    <row r="314" spans="1:19" x14ac:dyDescent="0.3">
      <c r="A314">
        <v>12902</v>
      </c>
      <c r="B314" s="1">
        <v>45731</v>
      </c>
      <c r="C314" s="11">
        <v>0.1875</v>
      </c>
      <c r="D314" s="12">
        <v>4</v>
      </c>
      <c r="E314" s="12" t="str">
        <f>IF(Table2[[#This Row],[Request_Time]]&lt;TIME(12,0,0),"Morning",IF(Table2[[#This Row],[Request_Time]]&lt;TIME(17,0,0),"Afternoon","Evening"))</f>
        <v>Morning</v>
      </c>
      <c r="F314" s="12"/>
      <c r="G314" t="s">
        <v>6272</v>
      </c>
      <c r="H314" t="s">
        <v>38</v>
      </c>
      <c r="I314" t="s">
        <v>40</v>
      </c>
      <c r="J314">
        <v>210</v>
      </c>
      <c r="K314" t="s">
        <v>19</v>
      </c>
      <c r="L314" s="13">
        <v>12.8</v>
      </c>
      <c r="M314" s="14">
        <v>15</v>
      </c>
      <c r="N314">
        <v>5</v>
      </c>
      <c r="O314">
        <v>1758</v>
      </c>
      <c r="P314">
        <v>213</v>
      </c>
      <c r="Q314" t="s">
        <v>20</v>
      </c>
      <c r="S314" t="s">
        <v>36</v>
      </c>
    </row>
    <row r="315" spans="1:19" x14ac:dyDescent="0.3">
      <c r="A315">
        <v>12930</v>
      </c>
      <c r="B315" s="1">
        <v>45717</v>
      </c>
      <c r="C315" s="11">
        <v>7.9166666666666663E-2</v>
      </c>
      <c r="D315" s="12">
        <v>1</v>
      </c>
      <c r="E315" s="12" t="str">
        <f>IF(Table2[[#This Row],[Request_Time]]&lt;TIME(12,0,0),"Morning",IF(Table2[[#This Row],[Request_Time]]&lt;TIME(17,0,0),"Afternoon","Evening"))</f>
        <v>Morning</v>
      </c>
      <c r="F315" s="12"/>
      <c r="G315" t="s">
        <v>23</v>
      </c>
      <c r="H315" t="s">
        <v>6273</v>
      </c>
      <c r="I315" t="s">
        <v>40</v>
      </c>
      <c r="J315">
        <v>207</v>
      </c>
      <c r="K315" t="s">
        <v>31</v>
      </c>
      <c r="L315" s="13"/>
      <c r="M315" s="14"/>
      <c r="O315">
        <v>1393</v>
      </c>
      <c r="P315">
        <v>204</v>
      </c>
      <c r="R315" t="s">
        <v>128</v>
      </c>
    </row>
    <row r="316" spans="1:19" x14ac:dyDescent="0.3">
      <c r="A316">
        <v>12959</v>
      </c>
      <c r="B316" s="1">
        <v>45880</v>
      </c>
      <c r="C316" s="11">
        <v>0.18194444444444444</v>
      </c>
      <c r="D316" s="12">
        <v>4</v>
      </c>
      <c r="E316" s="12" t="str">
        <f>IF(Table2[[#This Row],[Request_Time]]&lt;TIME(12,0,0),"Morning",IF(Table2[[#This Row],[Request_Time]]&lt;TIME(17,0,0),"Afternoon","Evening"))</f>
        <v>Morning</v>
      </c>
      <c r="F316" s="12"/>
      <c r="G316" t="s">
        <v>81</v>
      </c>
      <c r="H316" t="s">
        <v>6272</v>
      </c>
      <c r="I316" t="s">
        <v>40</v>
      </c>
      <c r="J316">
        <v>211</v>
      </c>
      <c r="K316" t="s">
        <v>19</v>
      </c>
      <c r="L316" s="13">
        <v>56.14</v>
      </c>
      <c r="M316" s="14">
        <v>25</v>
      </c>
      <c r="N316">
        <v>2</v>
      </c>
      <c r="O316">
        <v>1514</v>
      </c>
      <c r="P316">
        <v>235</v>
      </c>
      <c r="Q316" t="s">
        <v>32</v>
      </c>
      <c r="S316" t="s">
        <v>36</v>
      </c>
    </row>
    <row r="317" spans="1:19" x14ac:dyDescent="0.3">
      <c r="A317">
        <v>12960</v>
      </c>
      <c r="B317" s="1">
        <v>45695</v>
      </c>
      <c r="C317" s="11">
        <v>2.1527777777777781E-2</v>
      </c>
      <c r="D317" s="12">
        <v>0</v>
      </c>
      <c r="E317" s="12" t="str">
        <f>IF(Table2[[#This Row],[Request_Time]]&lt;TIME(12,0,0),"Morning",IF(Table2[[#This Row],[Request_Time]]&lt;TIME(17,0,0),"Afternoon","Evening"))</f>
        <v>Morning</v>
      </c>
      <c r="F317" s="12"/>
      <c r="G317" t="s">
        <v>83</v>
      </c>
      <c r="H317" t="s">
        <v>75</v>
      </c>
      <c r="I317" t="s">
        <v>18</v>
      </c>
      <c r="J317">
        <v>233</v>
      </c>
      <c r="K317" t="s">
        <v>31</v>
      </c>
      <c r="L317" s="13"/>
      <c r="M317" s="14"/>
      <c r="O317">
        <v>1427</v>
      </c>
      <c r="P317">
        <v>225</v>
      </c>
      <c r="R317" t="s">
        <v>108</v>
      </c>
    </row>
    <row r="318" spans="1:19" x14ac:dyDescent="0.3">
      <c r="A318">
        <v>12961</v>
      </c>
      <c r="B318" s="1">
        <v>45975</v>
      </c>
      <c r="C318" s="11">
        <v>0.49652777777777773</v>
      </c>
      <c r="D318" s="12">
        <v>11</v>
      </c>
      <c r="E318" s="12" t="str">
        <f>IF(Table2[[#This Row],[Request_Time]]&lt;TIME(12,0,0),"Morning",IF(Table2[[#This Row],[Request_Time]]&lt;TIME(17,0,0),"Afternoon","Evening"))</f>
        <v>Morning</v>
      </c>
      <c r="F318" s="12"/>
      <c r="G318" t="s">
        <v>26</v>
      </c>
      <c r="H318" t="s">
        <v>72</v>
      </c>
      <c r="I318" t="s">
        <v>40</v>
      </c>
      <c r="J318">
        <v>251</v>
      </c>
      <c r="K318" t="s">
        <v>31</v>
      </c>
      <c r="L318" s="13"/>
      <c r="M318" s="14"/>
      <c r="O318">
        <v>1893</v>
      </c>
      <c r="P318">
        <v>230</v>
      </c>
      <c r="R318" t="s">
        <v>108</v>
      </c>
    </row>
    <row r="319" spans="1:19" x14ac:dyDescent="0.3">
      <c r="A319">
        <v>12977</v>
      </c>
      <c r="B319" s="1">
        <v>45727</v>
      </c>
      <c r="C319" s="11">
        <v>0.95000000000000007</v>
      </c>
      <c r="D319" s="12">
        <v>22</v>
      </c>
      <c r="E319" s="12" t="str">
        <f>IF(Table2[[#This Row],[Request_Time]]&lt;TIME(12,0,0),"Morning",IF(Table2[[#This Row],[Request_Time]]&lt;TIME(17,0,0),"Afternoon","Evening"))</f>
        <v>Evening</v>
      </c>
      <c r="F319" s="12"/>
      <c r="G319" t="s">
        <v>67</v>
      </c>
      <c r="H319" t="s">
        <v>52</v>
      </c>
      <c r="I319" t="s">
        <v>18</v>
      </c>
      <c r="J319">
        <v>208</v>
      </c>
      <c r="K319" t="s">
        <v>19</v>
      </c>
      <c r="L319" s="13">
        <v>44.22</v>
      </c>
      <c r="M319" s="14">
        <v>23.53</v>
      </c>
      <c r="N319">
        <v>4</v>
      </c>
      <c r="O319">
        <v>1174</v>
      </c>
      <c r="P319">
        <v>250</v>
      </c>
      <c r="Q319" t="s">
        <v>53</v>
      </c>
      <c r="S319" t="s">
        <v>21</v>
      </c>
    </row>
    <row r="320" spans="1:19" x14ac:dyDescent="0.3">
      <c r="A320">
        <v>12983</v>
      </c>
      <c r="B320" s="1">
        <v>45854</v>
      </c>
      <c r="C320" s="11">
        <v>0.49305555555555558</v>
      </c>
      <c r="D320" s="12">
        <v>11</v>
      </c>
      <c r="E320" s="12" t="str">
        <f>IF(Table2[[#This Row],[Request_Time]]&lt;TIME(12,0,0),"Morning",IF(Table2[[#This Row],[Request_Time]]&lt;TIME(17,0,0),"Afternoon","Evening"))</f>
        <v>Morning</v>
      </c>
      <c r="F320" s="12"/>
      <c r="G320" t="s">
        <v>30</v>
      </c>
      <c r="H320" t="s">
        <v>83</v>
      </c>
      <c r="I320" t="s">
        <v>27</v>
      </c>
      <c r="J320">
        <v>232</v>
      </c>
      <c r="K320" t="s">
        <v>31</v>
      </c>
      <c r="L320" s="13"/>
      <c r="M320" s="14"/>
      <c r="O320">
        <v>2145</v>
      </c>
      <c r="P320">
        <v>212</v>
      </c>
      <c r="R320" t="s">
        <v>108</v>
      </c>
    </row>
    <row r="321" spans="1:19" x14ac:dyDescent="0.3">
      <c r="A321">
        <v>12986</v>
      </c>
      <c r="B321" s="1">
        <v>45976</v>
      </c>
      <c r="C321" s="11">
        <v>0.96666666666666667</v>
      </c>
      <c r="D321" s="12">
        <v>23</v>
      </c>
      <c r="E321" s="12" t="str">
        <f>IF(Table2[[#This Row],[Request_Time]]&lt;TIME(12,0,0),"Morning",IF(Table2[[#This Row],[Request_Time]]&lt;TIME(17,0,0),"Afternoon","Evening"))</f>
        <v>Evening</v>
      </c>
      <c r="F321" s="12"/>
      <c r="G321" t="s">
        <v>6273</v>
      </c>
      <c r="H321" t="s">
        <v>23</v>
      </c>
      <c r="I321" t="s">
        <v>40</v>
      </c>
      <c r="J321">
        <v>204</v>
      </c>
      <c r="K321" t="s">
        <v>24</v>
      </c>
      <c r="L321" s="13"/>
      <c r="M321" s="14"/>
      <c r="O321">
        <v>1725</v>
      </c>
      <c r="P321">
        <v>220</v>
      </c>
    </row>
    <row r="322" spans="1:19" x14ac:dyDescent="0.3">
      <c r="A322">
        <v>13010</v>
      </c>
      <c r="B322" s="1">
        <v>45909</v>
      </c>
      <c r="C322" s="11">
        <v>0.21180555555555555</v>
      </c>
      <c r="D322" s="12">
        <v>5</v>
      </c>
      <c r="E322" s="12" t="str">
        <f>IF(Table2[[#This Row],[Request_Time]]&lt;TIME(12,0,0),"Morning",IF(Table2[[#This Row],[Request_Time]]&lt;TIME(17,0,0),"Afternoon","Evening"))</f>
        <v>Morning</v>
      </c>
      <c r="F322" s="12"/>
      <c r="G322" t="s">
        <v>75</v>
      </c>
      <c r="H322" t="s">
        <v>67</v>
      </c>
      <c r="I322" t="s">
        <v>18</v>
      </c>
      <c r="J322">
        <v>238</v>
      </c>
      <c r="K322" t="s">
        <v>19</v>
      </c>
      <c r="L322" s="13">
        <v>53.67</v>
      </c>
      <c r="M322" s="14">
        <v>6.5</v>
      </c>
      <c r="N322">
        <v>5</v>
      </c>
      <c r="O322">
        <v>1959</v>
      </c>
      <c r="P322">
        <v>253</v>
      </c>
      <c r="Q322" t="s">
        <v>53</v>
      </c>
      <c r="S322" t="s">
        <v>36</v>
      </c>
    </row>
    <row r="323" spans="1:19" x14ac:dyDescent="0.3">
      <c r="A323">
        <v>13016</v>
      </c>
      <c r="B323" s="1">
        <v>45912</v>
      </c>
      <c r="C323" s="11">
        <v>0.50763888888888886</v>
      </c>
      <c r="D323" s="12">
        <v>12</v>
      </c>
      <c r="E323" s="12" t="str">
        <f>IF(Table2[[#This Row],[Request_Time]]&lt;TIME(12,0,0),"Morning",IF(Table2[[#This Row],[Request_Time]]&lt;TIME(17,0,0),"Afternoon","Evening"))</f>
        <v>Afternoon</v>
      </c>
      <c r="F323" s="12"/>
      <c r="G323" t="s">
        <v>6272</v>
      </c>
      <c r="H323" t="s">
        <v>26</v>
      </c>
      <c r="I323" t="s">
        <v>40</v>
      </c>
      <c r="J323">
        <v>206</v>
      </c>
      <c r="K323" t="s">
        <v>19</v>
      </c>
      <c r="L323" s="13">
        <v>56.81</v>
      </c>
      <c r="M323" s="14">
        <v>26.8</v>
      </c>
      <c r="N323">
        <v>1</v>
      </c>
      <c r="O323">
        <v>1454</v>
      </c>
      <c r="P323">
        <v>257</v>
      </c>
      <c r="Q323" t="s">
        <v>20</v>
      </c>
      <c r="S323" t="s">
        <v>36</v>
      </c>
    </row>
    <row r="324" spans="1:19" x14ac:dyDescent="0.3">
      <c r="A324">
        <v>13034</v>
      </c>
      <c r="B324" s="1">
        <v>45964</v>
      </c>
      <c r="C324" s="11">
        <v>0.15069444444444444</v>
      </c>
      <c r="D324" s="12">
        <v>3</v>
      </c>
      <c r="E324" s="12" t="str">
        <f>IF(Table2[[#This Row],[Request_Time]]&lt;TIME(12,0,0),"Morning",IF(Table2[[#This Row],[Request_Time]]&lt;TIME(17,0,0),"Afternoon","Evening"))</f>
        <v>Morning</v>
      </c>
      <c r="F324" s="12"/>
      <c r="G324" t="s">
        <v>72</v>
      </c>
      <c r="H324" t="s">
        <v>52</v>
      </c>
      <c r="I324" t="s">
        <v>27</v>
      </c>
      <c r="J324">
        <v>225</v>
      </c>
      <c r="K324" t="s">
        <v>31</v>
      </c>
      <c r="L324" s="13"/>
      <c r="M324" s="14"/>
      <c r="O324">
        <v>1470</v>
      </c>
      <c r="P324">
        <v>252</v>
      </c>
      <c r="R324" t="s">
        <v>32</v>
      </c>
    </row>
    <row r="325" spans="1:19" x14ac:dyDescent="0.3">
      <c r="A325">
        <v>13051</v>
      </c>
      <c r="B325" s="1">
        <v>46010</v>
      </c>
      <c r="C325" s="11">
        <v>0.62222222222222223</v>
      </c>
      <c r="D325" s="12">
        <v>14</v>
      </c>
      <c r="E325" s="12" t="str">
        <f>IF(Table2[[#This Row],[Request_Time]]&lt;TIME(12,0,0),"Morning",IF(Table2[[#This Row],[Request_Time]]&lt;TIME(17,0,0),"Afternoon","Evening"))</f>
        <v>Afternoon</v>
      </c>
      <c r="F325" s="12"/>
      <c r="G325" t="s">
        <v>6272</v>
      </c>
      <c r="H325" t="s">
        <v>23</v>
      </c>
      <c r="I325" t="s">
        <v>40</v>
      </c>
      <c r="J325">
        <v>249</v>
      </c>
      <c r="K325" t="s">
        <v>19</v>
      </c>
      <c r="L325" s="13">
        <v>34.11</v>
      </c>
      <c r="M325" s="14">
        <v>8.2799999999999994</v>
      </c>
      <c r="N325">
        <v>5</v>
      </c>
      <c r="O325">
        <v>1971</v>
      </c>
      <c r="P325">
        <v>219</v>
      </c>
      <c r="Q325" t="s">
        <v>50</v>
      </c>
      <c r="S325" t="s">
        <v>36</v>
      </c>
    </row>
    <row r="326" spans="1:19" x14ac:dyDescent="0.3">
      <c r="A326">
        <v>13056</v>
      </c>
      <c r="B326" s="1">
        <v>45827</v>
      </c>
      <c r="C326" s="11">
        <v>0.13402777777777777</v>
      </c>
      <c r="D326" s="12">
        <v>3</v>
      </c>
      <c r="E326" s="12" t="str">
        <f>IF(Table2[[#This Row],[Request_Time]]&lt;TIME(12,0,0),"Morning",IF(Table2[[#This Row],[Request_Time]]&lt;TIME(17,0,0),"Afternoon","Evening"))</f>
        <v>Morning</v>
      </c>
      <c r="F326" s="12"/>
      <c r="G326" t="s">
        <v>75</v>
      </c>
      <c r="H326" t="s">
        <v>23</v>
      </c>
      <c r="I326" t="s">
        <v>18</v>
      </c>
      <c r="J326">
        <v>257</v>
      </c>
      <c r="K326" t="s">
        <v>19</v>
      </c>
      <c r="L326" s="13">
        <v>74.959999999999994</v>
      </c>
      <c r="M326" s="14">
        <v>23.85</v>
      </c>
      <c r="N326">
        <v>4</v>
      </c>
      <c r="O326">
        <v>1180</v>
      </c>
      <c r="P326">
        <v>258</v>
      </c>
      <c r="Q326" t="s">
        <v>53</v>
      </c>
      <c r="S326" t="s">
        <v>36</v>
      </c>
    </row>
    <row r="327" spans="1:19" x14ac:dyDescent="0.3">
      <c r="A327">
        <v>13061</v>
      </c>
      <c r="B327" s="1">
        <v>45970</v>
      </c>
      <c r="C327" s="11">
        <v>0.12986111111111112</v>
      </c>
      <c r="D327" s="12">
        <v>3</v>
      </c>
      <c r="E327" s="12" t="str">
        <f>IF(Table2[[#This Row],[Request_Time]]&lt;TIME(12,0,0),"Morning",IF(Table2[[#This Row],[Request_Time]]&lt;TIME(17,0,0),"Afternoon","Evening"))</f>
        <v>Morning</v>
      </c>
      <c r="F327" s="12"/>
      <c r="G327" t="s">
        <v>6272</v>
      </c>
      <c r="H327" t="s">
        <v>81</v>
      </c>
      <c r="I327" t="s">
        <v>27</v>
      </c>
      <c r="J327">
        <v>216</v>
      </c>
      <c r="K327" t="s">
        <v>19</v>
      </c>
      <c r="L327" s="13">
        <v>43.88</v>
      </c>
      <c r="M327" s="14">
        <v>4.79</v>
      </c>
      <c r="N327">
        <v>2</v>
      </c>
      <c r="O327">
        <v>1883</v>
      </c>
      <c r="P327">
        <v>200</v>
      </c>
      <c r="Q327" t="s">
        <v>28</v>
      </c>
      <c r="S327" t="s">
        <v>36</v>
      </c>
    </row>
    <row r="328" spans="1:19" x14ac:dyDescent="0.3">
      <c r="A328">
        <v>13062</v>
      </c>
      <c r="B328" s="1">
        <v>45854</v>
      </c>
      <c r="C328" s="11">
        <v>0.26944444444444443</v>
      </c>
      <c r="D328" s="12">
        <v>6</v>
      </c>
      <c r="E328" s="12" t="str">
        <f>IF(Table2[[#This Row],[Request_Time]]&lt;TIME(12,0,0),"Morning",IF(Table2[[#This Row],[Request_Time]]&lt;TIME(17,0,0),"Afternoon","Evening"))</f>
        <v>Morning</v>
      </c>
      <c r="F328" s="12"/>
      <c r="G328" t="s">
        <v>38</v>
      </c>
      <c r="H328" t="s">
        <v>94</v>
      </c>
      <c r="I328" t="s">
        <v>40</v>
      </c>
      <c r="J328">
        <v>205</v>
      </c>
      <c r="K328" t="s">
        <v>19</v>
      </c>
      <c r="L328" s="13">
        <v>65.41</v>
      </c>
      <c r="M328" s="14">
        <v>17.309999999999999</v>
      </c>
      <c r="N328">
        <v>4</v>
      </c>
      <c r="O328">
        <v>1188</v>
      </c>
      <c r="P328">
        <v>245</v>
      </c>
      <c r="Q328" t="s">
        <v>32</v>
      </c>
      <c r="S328" t="s">
        <v>36</v>
      </c>
    </row>
    <row r="329" spans="1:19" x14ac:dyDescent="0.3">
      <c r="A329">
        <v>13066</v>
      </c>
      <c r="B329" s="1">
        <v>45851</v>
      </c>
      <c r="C329" s="11">
        <v>0.77361111111111114</v>
      </c>
      <c r="D329" s="12">
        <v>18</v>
      </c>
      <c r="E329" s="12" t="str">
        <f>IF(Table2[[#This Row],[Request_Time]]&lt;TIME(12,0,0),"Morning",IF(Table2[[#This Row],[Request_Time]]&lt;TIME(17,0,0),"Afternoon","Evening"))</f>
        <v>Evening</v>
      </c>
      <c r="F329" s="12"/>
      <c r="G329" t="s">
        <v>23</v>
      </c>
      <c r="H329" t="s">
        <v>72</v>
      </c>
      <c r="I329" t="s">
        <v>40</v>
      </c>
      <c r="J329">
        <v>242</v>
      </c>
      <c r="K329" t="s">
        <v>31</v>
      </c>
      <c r="L329" s="13"/>
      <c r="M329" s="14"/>
      <c r="O329">
        <v>1152</v>
      </c>
      <c r="P329">
        <v>237</v>
      </c>
      <c r="R329" t="s">
        <v>128</v>
      </c>
    </row>
    <row r="330" spans="1:19" x14ac:dyDescent="0.3">
      <c r="A330">
        <v>13069</v>
      </c>
      <c r="B330" s="1">
        <v>45772</v>
      </c>
      <c r="C330" s="11">
        <v>0.77986111111111101</v>
      </c>
      <c r="D330" s="12">
        <v>18</v>
      </c>
      <c r="E330" s="12" t="str">
        <f>IF(Table2[[#This Row],[Request_Time]]&lt;TIME(12,0,0),"Morning",IF(Table2[[#This Row],[Request_Time]]&lt;TIME(17,0,0),"Afternoon","Evening"))</f>
        <v>Evening</v>
      </c>
      <c r="F330" s="12"/>
      <c r="G330" t="s">
        <v>72</v>
      </c>
      <c r="H330" t="s">
        <v>81</v>
      </c>
      <c r="I330" t="s">
        <v>27</v>
      </c>
      <c r="J330">
        <v>234</v>
      </c>
      <c r="K330" t="s">
        <v>19</v>
      </c>
      <c r="L330" s="13">
        <v>13.06</v>
      </c>
      <c r="M330" s="14">
        <v>9.77</v>
      </c>
      <c r="N330">
        <v>3</v>
      </c>
      <c r="O330">
        <v>1187</v>
      </c>
      <c r="P330">
        <v>203</v>
      </c>
      <c r="Q330" t="s">
        <v>20</v>
      </c>
      <c r="S330" t="s">
        <v>36</v>
      </c>
    </row>
    <row r="331" spans="1:19" x14ac:dyDescent="0.3">
      <c r="A331">
        <v>13076</v>
      </c>
      <c r="B331" s="1">
        <v>45874</v>
      </c>
      <c r="C331" s="11">
        <v>0.68611111111111101</v>
      </c>
      <c r="D331" s="12">
        <v>16</v>
      </c>
      <c r="E331" s="12" t="str">
        <f>IF(Table2[[#This Row],[Request_Time]]&lt;TIME(12,0,0),"Morning",IF(Table2[[#This Row],[Request_Time]]&lt;TIME(17,0,0),"Afternoon","Evening"))</f>
        <v>Afternoon</v>
      </c>
      <c r="F331" s="12"/>
      <c r="G331" t="s">
        <v>58</v>
      </c>
      <c r="H331" t="s">
        <v>83</v>
      </c>
      <c r="I331" t="s">
        <v>27</v>
      </c>
      <c r="J331">
        <v>248</v>
      </c>
      <c r="K331" t="s">
        <v>19</v>
      </c>
      <c r="L331" s="13">
        <v>27.52</v>
      </c>
      <c r="M331" s="14">
        <v>4.55</v>
      </c>
      <c r="N331">
        <v>3</v>
      </c>
      <c r="O331">
        <v>2193</v>
      </c>
      <c r="P331">
        <v>232</v>
      </c>
      <c r="Q331" t="s">
        <v>28</v>
      </c>
      <c r="S331" t="s">
        <v>21</v>
      </c>
    </row>
    <row r="332" spans="1:19" x14ac:dyDescent="0.3">
      <c r="A332">
        <v>13090</v>
      </c>
      <c r="B332" s="1">
        <v>45782</v>
      </c>
      <c r="C332" s="11">
        <v>0.65555555555555556</v>
      </c>
      <c r="D332" s="12">
        <v>15</v>
      </c>
      <c r="E332" s="12" t="str">
        <f>IF(Table2[[#This Row],[Request_Time]]&lt;TIME(12,0,0),"Morning",IF(Table2[[#This Row],[Request_Time]]&lt;TIME(17,0,0),"Afternoon","Evening"))</f>
        <v>Afternoon</v>
      </c>
      <c r="F332" s="12"/>
      <c r="G332" t="s">
        <v>67</v>
      </c>
      <c r="H332" t="s">
        <v>83</v>
      </c>
      <c r="I332" t="s">
        <v>40</v>
      </c>
      <c r="J332">
        <v>252</v>
      </c>
      <c r="K332" t="s">
        <v>31</v>
      </c>
      <c r="L332" s="13"/>
      <c r="M332" s="14"/>
      <c r="O332">
        <v>1797</v>
      </c>
      <c r="P332">
        <v>201</v>
      </c>
      <c r="R332" t="s">
        <v>55</v>
      </c>
    </row>
    <row r="333" spans="1:19" x14ac:dyDescent="0.3">
      <c r="A333">
        <v>13103</v>
      </c>
      <c r="B333" s="1">
        <v>45960</v>
      </c>
      <c r="C333" s="11">
        <v>0.93472222222222223</v>
      </c>
      <c r="D333" s="12">
        <v>22</v>
      </c>
      <c r="E333" s="12" t="str">
        <f>IF(Table2[[#This Row],[Request_Time]]&lt;TIME(12,0,0),"Morning",IF(Table2[[#This Row],[Request_Time]]&lt;TIME(17,0,0),"Afternoon","Evening"))</f>
        <v>Evening</v>
      </c>
      <c r="F333" s="12"/>
      <c r="G333" t="s">
        <v>26</v>
      </c>
      <c r="H333" t="s">
        <v>81</v>
      </c>
      <c r="I333" t="s">
        <v>18</v>
      </c>
      <c r="J333">
        <v>238</v>
      </c>
      <c r="K333" t="s">
        <v>19</v>
      </c>
      <c r="L333" s="13">
        <v>75.66</v>
      </c>
      <c r="M333" s="14">
        <v>22.57</v>
      </c>
      <c r="N333">
        <v>4</v>
      </c>
      <c r="O333">
        <v>1456</v>
      </c>
      <c r="P333">
        <v>255</v>
      </c>
      <c r="Q333" t="s">
        <v>28</v>
      </c>
      <c r="S333" t="s">
        <v>36</v>
      </c>
    </row>
    <row r="334" spans="1:19" x14ac:dyDescent="0.3">
      <c r="A334">
        <v>13118</v>
      </c>
      <c r="B334" s="1">
        <v>45736</v>
      </c>
      <c r="C334" s="11">
        <v>0.83958333333333324</v>
      </c>
      <c r="D334" s="12">
        <v>20</v>
      </c>
      <c r="E334" s="12" t="str">
        <f>IF(Table2[[#This Row],[Request_Time]]&lt;TIME(12,0,0),"Morning",IF(Table2[[#This Row],[Request_Time]]&lt;TIME(17,0,0),"Afternoon","Evening"))</f>
        <v>Evening</v>
      </c>
      <c r="F334" s="12"/>
      <c r="G334" t="s">
        <v>67</v>
      </c>
      <c r="H334" t="s">
        <v>23</v>
      </c>
      <c r="I334" t="s">
        <v>27</v>
      </c>
      <c r="J334">
        <v>251</v>
      </c>
      <c r="K334" t="s">
        <v>19</v>
      </c>
      <c r="L334" s="13">
        <v>62.43</v>
      </c>
      <c r="M334" s="14">
        <v>17.04</v>
      </c>
      <c r="N334">
        <v>5</v>
      </c>
      <c r="O334">
        <v>2099</v>
      </c>
      <c r="P334">
        <v>200</v>
      </c>
      <c r="Q334" t="s">
        <v>28</v>
      </c>
      <c r="S334" t="s">
        <v>21</v>
      </c>
    </row>
    <row r="335" spans="1:19" x14ac:dyDescent="0.3">
      <c r="A335">
        <v>13121</v>
      </c>
      <c r="B335" s="1">
        <v>45876</v>
      </c>
      <c r="C335" s="11">
        <v>0.95416666666666661</v>
      </c>
      <c r="D335" s="12">
        <v>22</v>
      </c>
      <c r="E335" s="12" t="str">
        <f>IF(Table2[[#This Row],[Request_Time]]&lt;TIME(12,0,0),"Morning",IF(Table2[[#This Row],[Request_Time]]&lt;TIME(17,0,0),"Afternoon","Evening"))</f>
        <v>Evening</v>
      </c>
      <c r="F335" s="12"/>
      <c r="G335" t="s">
        <v>26</v>
      </c>
      <c r="H335" t="s">
        <v>94</v>
      </c>
      <c r="I335" t="s">
        <v>18</v>
      </c>
      <c r="J335">
        <v>209</v>
      </c>
      <c r="K335" t="s">
        <v>19</v>
      </c>
      <c r="L335" s="13">
        <v>33.659999999999997</v>
      </c>
      <c r="M335" s="14">
        <v>12.98</v>
      </c>
      <c r="N335">
        <v>1</v>
      </c>
      <c r="O335">
        <v>1732</v>
      </c>
      <c r="P335">
        <v>207</v>
      </c>
      <c r="Q335" t="s">
        <v>28</v>
      </c>
      <c r="S335" t="s">
        <v>21</v>
      </c>
    </row>
    <row r="336" spans="1:19" x14ac:dyDescent="0.3">
      <c r="A336">
        <v>13122</v>
      </c>
      <c r="B336" s="1">
        <v>45866</v>
      </c>
      <c r="C336" s="11">
        <v>9.7916666666666666E-2</v>
      </c>
      <c r="D336" s="12">
        <v>2</v>
      </c>
      <c r="E336" s="12" t="str">
        <f>IF(Table2[[#This Row],[Request_Time]]&lt;TIME(12,0,0),"Morning",IF(Table2[[#This Row],[Request_Time]]&lt;TIME(17,0,0),"Afternoon","Evening"))</f>
        <v>Morning</v>
      </c>
      <c r="F336" s="12"/>
      <c r="G336" t="s">
        <v>38</v>
      </c>
      <c r="H336" t="s">
        <v>6273</v>
      </c>
      <c r="I336" t="s">
        <v>18</v>
      </c>
      <c r="J336">
        <v>213</v>
      </c>
      <c r="K336" t="s">
        <v>19</v>
      </c>
      <c r="L336" s="13">
        <v>42.71</v>
      </c>
      <c r="M336" s="14">
        <v>14.78</v>
      </c>
      <c r="N336">
        <v>4</v>
      </c>
      <c r="O336">
        <v>1366</v>
      </c>
      <c r="P336">
        <v>256</v>
      </c>
      <c r="Q336" t="s">
        <v>32</v>
      </c>
      <c r="S336" t="s">
        <v>21</v>
      </c>
    </row>
    <row r="337" spans="1:19" x14ac:dyDescent="0.3">
      <c r="A337">
        <v>13141</v>
      </c>
      <c r="B337" s="1">
        <v>45819</v>
      </c>
      <c r="C337" s="11">
        <v>0.69652777777777775</v>
      </c>
      <c r="D337" s="12">
        <v>16</v>
      </c>
      <c r="E337" s="12" t="str">
        <f>IF(Table2[[#This Row],[Request_Time]]&lt;TIME(12,0,0),"Morning",IF(Table2[[#This Row],[Request_Time]]&lt;TIME(17,0,0),"Afternoon","Evening"))</f>
        <v>Afternoon</v>
      </c>
      <c r="F337" s="12"/>
      <c r="G337" t="s">
        <v>26</v>
      </c>
      <c r="H337" t="s">
        <v>72</v>
      </c>
      <c r="I337" t="s">
        <v>27</v>
      </c>
      <c r="J337">
        <v>253</v>
      </c>
      <c r="K337" t="s">
        <v>24</v>
      </c>
      <c r="L337" s="13"/>
      <c r="M337" s="14"/>
      <c r="O337">
        <v>1359</v>
      </c>
      <c r="P337">
        <v>203</v>
      </c>
    </row>
    <row r="338" spans="1:19" x14ac:dyDescent="0.3">
      <c r="A338">
        <v>13146</v>
      </c>
      <c r="B338" s="1">
        <v>45949</v>
      </c>
      <c r="C338" s="11">
        <v>0.4284722222222222</v>
      </c>
      <c r="D338" s="12">
        <v>10</v>
      </c>
      <c r="E338" s="12" t="str">
        <f>IF(Table2[[#This Row],[Request_Time]]&lt;TIME(12,0,0),"Morning",IF(Table2[[#This Row],[Request_Time]]&lt;TIME(17,0,0),"Afternoon","Evening"))</f>
        <v>Morning</v>
      </c>
      <c r="F338" s="12"/>
      <c r="G338" t="s">
        <v>58</v>
      </c>
      <c r="H338" t="s">
        <v>6273</v>
      </c>
      <c r="I338" t="s">
        <v>18</v>
      </c>
      <c r="J338">
        <v>212</v>
      </c>
      <c r="K338" t="s">
        <v>19</v>
      </c>
      <c r="L338" s="13">
        <v>84.55</v>
      </c>
      <c r="M338" s="14">
        <v>9</v>
      </c>
      <c r="N338">
        <v>3</v>
      </c>
      <c r="O338">
        <v>1389</v>
      </c>
      <c r="P338">
        <v>260</v>
      </c>
      <c r="Q338" t="s">
        <v>32</v>
      </c>
      <c r="S338" t="s">
        <v>36</v>
      </c>
    </row>
    <row r="339" spans="1:19" x14ac:dyDescent="0.3">
      <c r="A339">
        <v>13147</v>
      </c>
      <c r="B339" s="1">
        <v>45705</v>
      </c>
      <c r="C339" s="11">
        <v>0.21111111111111111</v>
      </c>
      <c r="D339" s="12">
        <v>5</v>
      </c>
      <c r="E339" s="12" t="str">
        <f>IF(Table2[[#This Row],[Request_Time]]&lt;TIME(12,0,0),"Morning",IF(Table2[[#This Row],[Request_Time]]&lt;TIME(17,0,0),"Afternoon","Evening"))</f>
        <v>Morning</v>
      </c>
      <c r="F339" s="12"/>
      <c r="G339" t="s">
        <v>91</v>
      </c>
      <c r="H339" t="s">
        <v>81</v>
      </c>
      <c r="I339" t="s">
        <v>40</v>
      </c>
      <c r="J339">
        <v>215</v>
      </c>
      <c r="K339" t="s">
        <v>24</v>
      </c>
      <c r="L339" s="13"/>
      <c r="M339" s="14"/>
      <c r="O339">
        <v>1942</v>
      </c>
      <c r="P339">
        <v>250</v>
      </c>
    </row>
    <row r="340" spans="1:19" x14ac:dyDescent="0.3">
      <c r="A340">
        <v>13147</v>
      </c>
      <c r="B340" s="1">
        <v>45905</v>
      </c>
      <c r="C340" s="11">
        <v>2.4999999999999998E-2</v>
      </c>
      <c r="D340" s="12">
        <v>0</v>
      </c>
      <c r="E340" s="12" t="str">
        <f>IF(Table2[[#This Row],[Request_Time]]&lt;TIME(12,0,0),"Morning",IF(Table2[[#This Row],[Request_Time]]&lt;TIME(17,0,0),"Afternoon","Evening"))</f>
        <v>Morning</v>
      </c>
      <c r="F340" s="12"/>
      <c r="G340" t="s">
        <v>72</v>
      </c>
      <c r="H340" t="s">
        <v>75</v>
      </c>
      <c r="I340" t="s">
        <v>18</v>
      </c>
      <c r="J340">
        <v>246</v>
      </c>
      <c r="K340" t="s">
        <v>31</v>
      </c>
      <c r="L340" s="13"/>
      <c r="M340" s="14"/>
      <c r="O340">
        <v>1597</v>
      </c>
      <c r="P340">
        <v>206</v>
      </c>
      <c r="R340" t="s">
        <v>108</v>
      </c>
    </row>
    <row r="341" spans="1:19" x14ac:dyDescent="0.3">
      <c r="A341">
        <v>13162</v>
      </c>
      <c r="B341" s="1">
        <v>45826</v>
      </c>
      <c r="C341" s="11">
        <v>0.85486111111111107</v>
      </c>
      <c r="D341" s="12">
        <v>20</v>
      </c>
      <c r="E341" s="12" t="str">
        <f>IF(Table2[[#This Row],[Request_Time]]&lt;TIME(12,0,0),"Morning",IF(Table2[[#This Row],[Request_Time]]&lt;TIME(17,0,0),"Afternoon","Evening"))</f>
        <v>Evening</v>
      </c>
      <c r="F341" s="12"/>
      <c r="G341" t="s">
        <v>52</v>
      </c>
      <c r="H341" t="s">
        <v>52</v>
      </c>
      <c r="I341" t="s">
        <v>40</v>
      </c>
      <c r="J341">
        <v>251</v>
      </c>
      <c r="K341" t="s">
        <v>19</v>
      </c>
      <c r="L341" s="13">
        <v>32.43</v>
      </c>
      <c r="M341" s="14">
        <v>9.18</v>
      </c>
      <c r="N341">
        <v>4</v>
      </c>
      <c r="O341">
        <v>1115</v>
      </c>
      <c r="P341">
        <v>240</v>
      </c>
      <c r="Q341" t="s">
        <v>32</v>
      </c>
      <c r="S341" t="s">
        <v>36</v>
      </c>
    </row>
    <row r="342" spans="1:19" x14ac:dyDescent="0.3">
      <c r="A342">
        <v>13163</v>
      </c>
      <c r="B342" s="1">
        <v>45783</v>
      </c>
      <c r="C342" s="11">
        <v>2.4305555555555556E-2</v>
      </c>
      <c r="D342" s="12">
        <v>0</v>
      </c>
      <c r="E342" s="12" t="str">
        <f>IF(Table2[[#This Row],[Request_Time]]&lt;TIME(12,0,0),"Morning",IF(Table2[[#This Row],[Request_Time]]&lt;TIME(17,0,0),"Afternoon","Evening"))</f>
        <v>Morning</v>
      </c>
      <c r="F342" s="12"/>
      <c r="G342" t="s">
        <v>23</v>
      </c>
      <c r="H342" t="s">
        <v>52</v>
      </c>
      <c r="I342" t="s">
        <v>27</v>
      </c>
      <c r="J342">
        <v>219</v>
      </c>
      <c r="K342" t="s">
        <v>19</v>
      </c>
      <c r="L342" s="13">
        <v>21.69</v>
      </c>
      <c r="M342" s="14">
        <v>7.85</v>
      </c>
      <c r="N342">
        <v>4</v>
      </c>
      <c r="O342">
        <v>2123</v>
      </c>
      <c r="P342">
        <v>220</v>
      </c>
      <c r="Q342" t="s">
        <v>44</v>
      </c>
      <c r="S342" t="s">
        <v>21</v>
      </c>
    </row>
    <row r="343" spans="1:19" x14ac:dyDescent="0.3">
      <c r="A343">
        <v>13165</v>
      </c>
      <c r="B343" s="1">
        <v>45668</v>
      </c>
      <c r="C343" s="11">
        <v>0.99583333333333324</v>
      </c>
      <c r="D343" s="12">
        <v>23</v>
      </c>
      <c r="E343" s="12" t="str">
        <f>IF(Table2[[#This Row],[Request_Time]]&lt;TIME(12,0,0),"Morning",IF(Table2[[#This Row],[Request_Time]]&lt;TIME(17,0,0),"Afternoon","Evening"))</f>
        <v>Evening</v>
      </c>
      <c r="F343" s="12"/>
      <c r="G343" t="s">
        <v>67</v>
      </c>
      <c r="H343" t="s">
        <v>38</v>
      </c>
      <c r="I343" t="s">
        <v>18</v>
      </c>
      <c r="J343">
        <v>238</v>
      </c>
      <c r="K343" t="s">
        <v>31</v>
      </c>
      <c r="L343" s="13"/>
      <c r="M343" s="14"/>
      <c r="O343">
        <v>1507</v>
      </c>
      <c r="P343">
        <v>234</v>
      </c>
      <c r="R343" t="s">
        <v>128</v>
      </c>
    </row>
    <row r="344" spans="1:19" x14ac:dyDescent="0.3">
      <c r="A344">
        <v>13168</v>
      </c>
      <c r="B344" s="1">
        <v>45874</v>
      </c>
      <c r="C344" s="11">
        <v>0.20902777777777778</v>
      </c>
      <c r="D344" s="12">
        <v>5</v>
      </c>
      <c r="E344" s="12" t="str">
        <f>IF(Table2[[#This Row],[Request_Time]]&lt;TIME(12,0,0),"Morning",IF(Table2[[#This Row],[Request_Time]]&lt;TIME(17,0,0),"Afternoon","Evening"))</f>
        <v>Morning</v>
      </c>
      <c r="F344" s="12"/>
      <c r="G344" t="s">
        <v>6272</v>
      </c>
      <c r="H344" t="s">
        <v>83</v>
      </c>
      <c r="I344" t="s">
        <v>27</v>
      </c>
      <c r="J344">
        <v>223</v>
      </c>
      <c r="K344" t="s">
        <v>19</v>
      </c>
      <c r="L344" s="13">
        <v>82.34</v>
      </c>
      <c r="M344" s="14">
        <v>16.25</v>
      </c>
      <c r="N344">
        <v>3</v>
      </c>
      <c r="O344">
        <v>1086</v>
      </c>
      <c r="P344">
        <v>222</v>
      </c>
      <c r="Q344" t="s">
        <v>44</v>
      </c>
      <c r="S344" t="s">
        <v>21</v>
      </c>
    </row>
    <row r="345" spans="1:19" x14ac:dyDescent="0.3">
      <c r="A345">
        <v>13178</v>
      </c>
      <c r="B345" s="1">
        <v>45983</v>
      </c>
      <c r="C345" s="11">
        <v>0.76944444444444438</v>
      </c>
      <c r="D345" s="12">
        <v>18</v>
      </c>
      <c r="E345" s="12" t="str">
        <f>IF(Table2[[#This Row],[Request_Time]]&lt;TIME(12,0,0),"Morning",IF(Table2[[#This Row],[Request_Time]]&lt;TIME(17,0,0),"Afternoon","Evening"))</f>
        <v>Evening</v>
      </c>
      <c r="F345" s="12"/>
      <c r="G345" t="s">
        <v>52</v>
      </c>
      <c r="H345" t="s">
        <v>6272</v>
      </c>
      <c r="I345" t="s">
        <v>27</v>
      </c>
      <c r="J345">
        <v>223</v>
      </c>
      <c r="K345" t="s">
        <v>19</v>
      </c>
      <c r="L345" s="13">
        <v>22.93</v>
      </c>
      <c r="M345" s="14">
        <v>22.57</v>
      </c>
      <c r="N345">
        <v>5</v>
      </c>
      <c r="O345">
        <v>1754</v>
      </c>
      <c r="P345">
        <v>238</v>
      </c>
      <c r="Q345" t="s">
        <v>32</v>
      </c>
      <c r="S345" t="s">
        <v>36</v>
      </c>
    </row>
    <row r="346" spans="1:19" x14ac:dyDescent="0.3">
      <c r="A346">
        <v>13189</v>
      </c>
      <c r="B346" s="1">
        <v>45790</v>
      </c>
      <c r="C346" s="11">
        <v>0.52222222222222225</v>
      </c>
      <c r="D346" s="12">
        <v>12</v>
      </c>
      <c r="E346" s="12" t="str">
        <f>IF(Table2[[#This Row],[Request_Time]]&lt;TIME(12,0,0),"Morning",IF(Table2[[#This Row],[Request_Time]]&lt;TIME(17,0,0),"Afternoon","Evening"))</f>
        <v>Afternoon</v>
      </c>
      <c r="F346" s="12"/>
      <c r="G346" t="s">
        <v>75</v>
      </c>
      <c r="H346" t="s">
        <v>38</v>
      </c>
      <c r="I346" t="s">
        <v>18</v>
      </c>
      <c r="J346">
        <v>212</v>
      </c>
      <c r="K346" t="s">
        <v>19</v>
      </c>
      <c r="L346" s="13">
        <v>65.680000000000007</v>
      </c>
      <c r="M346" s="14">
        <v>21.62</v>
      </c>
      <c r="N346">
        <v>4</v>
      </c>
      <c r="O346">
        <v>1439</v>
      </c>
      <c r="P346">
        <v>207</v>
      </c>
      <c r="Q346" t="s">
        <v>50</v>
      </c>
      <c r="S346" t="s">
        <v>36</v>
      </c>
    </row>
    <row r="347" spans="1:19" x14ac:dyDescent="0.3">
      <c r="A347">
        <v>13196</v>
      </c>
      <c r="B347" s="1">
        <v>45665</v>
      </c>
      <c r="C347" s="11">
        <v>0.64374999999999993</v>
      </c>
      <c r="D347" s="12">
        <v>15</v>
      </c>
      <c r="E347" s="12" t="str">
        <f>IF(Table2[[#This Row],[Request_Time]]&lt;TIME(12,0,0),"Morning",IF(Table2[[#This Row],[Request_Time]]&lt;TIME(17,0,0),"Afternoon","Evening"))</f>
        <v>Afternoon</v>
      </c>
      <c r="F347" s="12"/>
      <c r="G347" t="s">
        <v>81</v>
      </c>
      <c r="H347" t="s">
        <v>30</v>
      </c>
      <c r="I347" t="s">
        <v>18</v>
      </c>
      <c r="J347">
        <v>216</v>
      </c>
      <c r="K347" t="s">
        <v>19</v>
      </c>
      <c r="L347" s="13">
        <v>40.24</v>
      </c>
      <c r="M347" s="14">
        <v>5.91</v>
      </c>
      <c r="N347">
        <v>2</v>
      </c>
      <c r="O347">
        <v>1227</v>
      </c>
      <c r="P347">
        <v>216</v>
      </c>
      <c r="Q347" t="s">
        <v>50</v>
      </c>
      <c r="S347" t="s">
        <v>36</v>
      </c>
    </row>
    <row r="348" spans="1:19" x14ac:dyDescent="0.3">
      <c r="A348">
        <v>13225</v>
      </c>
      <c r="B348" s="1">
        <v>46020</v>
      </c>
      <c r="C348" s="11">
        <v>3.4722222222222224E-2</v>
      </c>
      <c r="D348" s="12">
        <v>0</v>
      </c>
      <c r="E348" s="12" t="str">
        <f>IF(Table2[[#This Row],[Request_Time]]&lt;TIME(12,0,0),"Morning",IF(Table2[[#This Row],[Request_Time]]&lt;TIME(17,0,0),"Afternoon","Evening"))</f>
        <v>Morning</v>
      </c>
      <c r="F348" s="12"/>
      <c r="G348" t="s">
        <v>58</v>
      </c>
      <c r="H348" t="s">
        <v>94</v>
      </c>
      <c r="I348" t="s">
        <v>40</v>
      </c>
      <c r="J348">
        <v>253</v>
      </c>
      <c r="K348" t="s">
        <v>19</v>
      </c>
      <c r="L348" s="13">
        <v>51.25</v>
      </c>
      <c r="M348" s="14">
        <v>23.61</v>
      </c>
      <c r="N348">
        <v>5</v>
      </c>
      <c r="O348">
        <v>2018</v>
      </c>
      <c r="P348">
        <v>255</v>
      </c>
      <c r="Q348" t="s">
        <v>44</v>
      </c>
      <c r="S348" t="s">
        <v>36</v>
      </c>
    </row>
    <row r="349" spans="1:19" x14ac:dyDescent="0.3">
      <c r="A349">
        <v>13226</v>
      </c>
      <c r="B349" s="1">
        <v>46011</v>
      </c>
      <c r="C349" s="11">
        <v>7.2222222222222229E-2</v>
      </c>
      <c r="D349" s="12">
        <v>1</v>
      </c>
      <c r="E349" s="12" t="str">
        <f>IF(Table2[[#This Row],[Request_Time]]&lt;TIME(12,0,0),"Morning",IF(Table2[[#This Row],[Request_Time]]&lt;TIME(17,0,0),"Afternoon","Evening"))</f>
        <v>Morning</v>
      </c>
      <c r="F349" s="12"/>
      <c r="G349" t="s">
        <v>72</v>
      </c>
      <c r="H349" t="s">
        <v>67</v>
      </c>
      <c r="I349" t="s">
        <v>27</v>
      </c>
      <c r="J349">
        <v>228</v>
      </c>
      <c r="K349" t="s">
        <v>19</v>
      </c>
      <c r="L349" s="13">
        <v>43.3</v>
      </c>
      <c r="M349" s="14">
        <v>13.74</v>
      </c>
      <c r="N349">
        <v>2</v>
      </c>
      <c r="O349">
        <v>1641</v>
      </c>
      <c r="P349">
        <v>219</v>
      </c>
      <c r="Q349" t="s">
        <v>44</v>
      </c>
      <c r="S349" t="s">
        <v>36</v>
      </c>
    </row>
    <row r="350" spans="1:19" x14ac:dyDescent="0.3">
      <c r="A350">
        <v>13226</v>
      </c>
      <c r="B350" s="1">
        <v>45845</v>
      </c>
      <c r="C350" s="11">
        <v>0.39930555555555558</v>
      </c>
      <c r="D350" s="12">
        <v>9</v>
      </c>
      <c r="E350" s="12" t="str">
        <f>IF(Table2[[#This Row],[Request_Time]]&lt;TIME(12,0,0),"Morning",IF(Table2[[#This Row],[Request_Time]]&lt;TIME(17,0,0),"Afternoon","Evening"))</f>
        <v>Morning</v>
      </c>
      <c r="F350" s="12"/>
      <c r="G350" t="s">
        <v>67</v>
      </c>
      <c r="H350" t="s">
        <v>52</v>
      </c>
      <c r="I350" t="s">
        <v>40</v>
      </c>
      <c r="J350">
        <v>235</v>
      </c>
      <c r="K350" t="s">
        <v>19</v>
      </c>
      <c r="L350" s="13">
        <v>38.75</v>
      </c>
      <c r="M350" s="14">
        <v>1.07</v>
      </c>
      <c r="N350">
        <v>4</v>
      </c>
      <c r="O350">
        <v>1025</v>
      </c>
      <c r="P350">
        <v>206</v>
      </c>
      <c r="Q350" t="s">
        <v>28</v>
      </c>
      <c r="S350" t="s">
        <v>21</v>
      </c>
    </row>
    <row r="351" spans="1:19" x14ac:dyDescent="0.3">
      <c r="A351">
        <v>13232</v>
      </c>
      <c r="B351" s="1">
        <v>45800</v>
      </c>
      <c r="C351" s="11">
        <v>0.43472222222222223</v>
      </c>
      <c r="D351" s="12">
        <v>10</v>
      </c>
      <c r="E351" s="12" t="str">
        <f>IF(Table2[[#This Row],[Request_Time]]&lt;TIME(12,0,0),"Morning",IF(Table2[[#This Row],[Request_Time]]&lt;TIME(17,0,0),"Afternoon","Evening"))</f>
        <v>Morning</v>
      </c>
      <c r="F351" s="12"/>
      <c r="G351" t="s">
        <v>91</v>
      </c>
      <c r="H351" t="s">
        <v>6272</v>
      </c>
      <c r="I351" t="s">
        <v>27</v>
      </c>
      <c r="J351">
        <v>220</v>
      </c>
      <c r="K351" t="s">
        <v>19</v>
      </c>
      <c r="L351" s="13">
        <v>19.350000000000001</v>
      </c>
      <c r="M351" s="14">
        <v>3.09</v>
      </c>
      <c r="N351">
        <v>2</v>
      </c>
      <c r="O351">
        <v>1244</v>
      </c>
      <c r="P351">
        <v>241</v>
      </c>
      <c r="Q351" t="s">
        <v>32</v>
      </c>
      <c r="S351" t="s">
        <v>21</v>
      </c>
    </row>
    <row r="352" spans="1:19" x14ac:dyDescent="0.3">
      <c r="A352">
        <v>13233</v>
      </c>
      <c r="B352" s="1">
        <v>45937</v>
      </c>
      <c r="C352" s="11">
        <v>0.90763888888888899</v>
      </c>
      <c r="D352" s="12">
        <v>21</v>
      </c>
      <c r="E352" s="12" t="str">
        <f>IF(Table2[[#This Row],[Request_Time]]&lt;TIME(12,0,0),"Morning",IF(Table2[[#This Row],[Request_Time]]&lt;TIME(17,0,0),"Afternoon","Evening"))</f>
        <v>Evening</v>
      </c>
      <c r="F352" s="12"/>
      <c r="G352" t="s">
        <v>83</v>
      </c>
      <c r="H352" t="s">
        <v>75</v>
      </c>
      <c r="I352" t="s">
        <v>18</v>
      </c>
      <c r="J352">
        <v>211</v>
      </c>
      <c r="K352" t="s">
        <v>19</v>
      </c>
      <c r="L352" s="13">
        <v>52.05</v>
      </c>
      <c r="M352" s="14">
        <v>7.48</v>
      </c>
      <c r="N352">
        <v>4</v>
      </c>
      <c r="O352">
        <v>1803</v>
      </c>
      <c r="P352">
        <v>243</v>
      </c>
      <c r="Q352" t="s">
        <v>53</v>
      </c>
      <c r="S352" t="s">
        <v>36</v>
      </c>
    </row>
    <row r="353" spans="1:19" x14ac:dyDescent="0.3">
      <c r="A353">
        <v>13251</v>
      </c>
      <c r="B353" s="1">
        <v>45791</v>
      </c>
      <c r="C353" s="11">
        <v>0.33749999999999997</v>
      </c>
      <c r="D353" s="12">
        <v>8</v>
      </c>
      <c r="E353" s="12" t="str">
        <f>IF(Table2[[#This Row],[Request_Time]]&lt;TIME(12,0,0),"Morning",IF(Table2[[#This Row],[Request_Time]]&lt;TIME(17,0,0),"Afternoon","Evening"))</f>
        <v>Morning</v>
      </c>
      <c r="F353" s="12"/>
      <c r="G353" t="s">
        <v>52</v>
      </c>
      <c r="H353" t="s">
        <v>6273</v>
      </c>
      <c r="I353" t="s">
        <v>27</v>
      </c>
      <c r="J353">
        <v>207</v>
      </c>
      <c r="K353" t="s">
        <v>31</v>
      </c>
      <c r="L353" s="13"/>
      <c r="M353" s="14"/>
      <c r="O353">
        <v>1987</v>
      </c>
      <c r="P353">
        <v>249</v>
      </c>
      <c r="R353" t="s">
        <v>47</v>
      </c>
    </row>
    <row r="354" spans="1:19" x14ac:dyDescent="0.3">
      <c r="A354">
        <v>13273</v>
      </c>
      <c r="B354" s="1">
        <v>45976</v>
      </c>
      <c r="C354" s="11">
        <v>0.18819444444444444</v>
      </c>
      <c r="D354" s="12">
        <v>4</v>
      </c>
      <c r="E354" s="12" t="str">
        <f>IF(Table2[[#This Row],[Request_Time]]&lt;TIME(12,0,0),"Morning",IF(Table2[[#This Row],[Request_Time]]&lt;TIME(17,0,0),"Afternoon","Evening"))</f>
        <v>Morning</v>
      </c>
      <c r="F354" s="12"/>
      <c r="G354" t="s">
        <v>23</v>
      </c>
      <c r="H354" t="s">
        <v>83</v>
      </c>
      <c r="I354" t="s">
        <v>27</v>
      </c>
      <c r="J354">
        <v>225</v>
      </c>
      <c r="K354" t="s">
        <v>19</v>
      </c>
      <c r="L354" s="13">
        <v>31.52</v>
      </c>
      <c r="M354" s="14">
        <v>17.91</v>
      </c>
      <c r="N354">
        <v>5</v>
      </c>
      <c r="O354">
        <v>1956</v>
      </c>
      <c r="P354">
        <v>239</v>
      </c>
      <c r="Q354" t="s">
        <v>50</v>
      </c>
      <c r="S354" t="s">
        <v>36</v>
      </c>
    </row>
    <row r="355" spans="1:19" x14ac:dyDescent="0.3">
      <c r="A355">
        <v>13276</v>
      </c>
      <c r="B355" s="1">
        <v>46021</v>
      </c>
      <c r="C355" s="11">
        <v>0.38958333333333334</v>
      </c>
      <c r="D355" s="12">
        <v>9</v>
      </c>
      <c r="E355" s="12" t="str">
        <f>IF(Table2[[#This Row],[Request_Time]]&lt;TIME(12,0,0),"Morning",IF(Table2[[#This Row],[Request_Time]]&lt;TIME(17,0,0),"Afternoon","Evening"))</f>
        <v>Morning</v>
      </c>
      <c r="F355" s="12"/>
      <c r="G355" t="s">
        <v>58</v>
      </c>
      <c r="H355" t="s">
        <v>26</v>
      </c>
      <c r="I355" t="s">
        <v>27</v>
      </c>
      <c r="J355">
        <v>201</v>
      </c>
      <c r="K355" t="s">
        <v>19</v>
      </c>
      <c r="L355" s="13">
        <v>62.47</v>
      </c>
      <c r="M355" s="14">
        <v>12.75</v>
      </c>
      <c r="N355">
        <v>4</v>
      </c>
      <c r="O355">
        <v>1198</v>
      </c>
      <c r="P355">
        <v>249</v>
      </c>
      <c r="Q355" t="s">
        <v>44</v>
      </c>
      <c r="S355" t="s">
        <v>36</v>
      </c>
    </row>
    <row r="356" spans="1:19" x14ac:dyDescent="0.3">
      <c r="A356">
        <v>13280</v>
      </c>
      <c r="B356" s="1">
        <v>45847</v>
      </c>
      <c r="C356" s="11">
        <v>0.61597222222222225</v>
      </c>
      <c r="D356" s="12">
        <v>14</v>
      </c>
      <c r="E356" s="12" t="str">
        <f>IF(Table2[[#This Row],[Request_Time]]&lt;TIME(12,0,0),"Morning",IF(Table2[[#This Row],[Request_Time]]&lt;TIME(17,0,0),"Afternoon","Evening"))</f>
        <v>Afternoon</v>
      </c>
      <c r="F356" s="12"/>
      <c r="G356" t="s">
        <v>91</v>
      </c>
      <c r="H356" t="s">
        <v>81</v>
      </c>
      <c r="I356" t="s">
        <v>18</v>
      </c>
      <c r="J356">
        <v>210</v>
      </c>
      <c r="K356" t="s">
        <v>19</v>
      </c>
      <c r="L356" s="13">
        <v>40.94</v>
      </c>
      <c r="M356" s="14">
        <v>20.8</v>
      </c>
      <c r="N356">
        <v>4</v>
      </c>
      <c r="O356">
        <v>1501</v>
      </c>
      <c r="P356">
        <v>260</v>
      </c>
      <c r="Q356" t="s">
        <v>28</v>
      </c>
      <c r="S356" t="s">
        <v>21</v>
      </c>
    </row>
    <row r="357" spans="1:19" x14ac:dyDescent="0.3">
      <c r="A357">
        <v>13295</v>
      </c>
      <c r="B357" s="1">
        <v>45783</v>
      </c>
      <c r="C357" s="11">
        <v>0.48888888888888887</v>
      </c>
      <c r="D357" s="12">
        <v>11</v>
      </c>
      <c r="E357" s="12" t="str">
        <f>IF(Table2[[#This Row],[Request_Time]]&lt;TIME(12,0,0),"Morning",IF(Table2[[#This Row],[Request_Time]]&lt;TIME(17,0,0),"Afternoon","Evening"))</f>
        <v>Morning</v>
      </c>
      <c r="F357" s="12"/>
      <c r="G357" t="s">
        <v>81</v>
      </c>
      <c r="H357" t="s">
        <v>30</v>
      </c>
      <c r="I357" t="s">
        <v>27</v>
      </c>
      <c r="J357">
        <v>205</v>
      </c>
      <c r="K357" t="s">
        <v>19</v>
      </c>
      <c r="L357" s="13">
        <v>7.15</v>
      </c>
      <c r="M357" s="14">
        <v>22.72</v>
      </c>
      <c r="N357">
        <v>2</v>
      </c>
      <c r="O357">
        <v>1715</v>
      </c>
      <c r="P357">
        <v>225</v>
      </c>
      <c r="Q357" t="s">
        <v>28</v>
      </c>
      <c r="S357" t="s">
        <v>36</v>
      </c>
    </row>
    <row r="358" spans="1:19" x14ac:dyDescent="0.3">
      <c r="A358">
        <v>13304</v>
      </c>
      <c r="B358" s="1">
        <v>45946</v>
      </c>
      <c r="C358" s="11">
        <v>0.62083333333333335</v>
      </c>
      <c r="D358" s="12">
        <v>14</v>
      </c>
      <c r="E358" s="12" t="str">
        <f>IF(Table2[[#This Row],[Request_Time]]&lt;TIME(12,0,0),"Morning",IF(Table2[[#This Row],[Request_Time]]&lt;TIME(17,0,0),"Afternoon","Evening"))</f>
        <v>Afternoon</v>
      </c>
      <c r="F358" s="12"/>
      <c r="G358" t="s">
        <v>72</v>
      </c>
      <c r="H358" t="s">
        <v>26</v>
      </c>
      <c r="I358" t="s">
        <v>18</v>
      </c>
      <c r="J358">
        <v>252</v>
      </c>
      <c r="K358" t="s">
        <v>19</v>
      </c>
      <c r="L358" s="13">
        <v>31.58</v>
      </c>
      <c r="M358" s="14">
        <v>11.8</v>
      </c>
      <c r="N358">
        <v>3</v>
      </c>
      <c r="O358">
        <v>1494</v>
      </c>
      <c r="P358">
        <v>225</v>
      </c>
      <c r="Q358" t="s">
        <v>20</v>
      </c>
      <c r="S358" t="s">
        <v>21</v>
      </c>
    </row>
    <row r="359" spans="1:19" x14ac:dyDescent="0.3">
      <c r="A359">
        <v>13347</v>
      </c>
      <c r="B359" s="1">
        <v>45695</v>
      </c>
      <c r="C359" s="11">
        <v>0.9916666666666667</v>
      </c>
      <c r="D359" s="12">
        <v>23</v>
      </c>
      <c r="E359" s="12" t="str">
        <f>IF(Table2[[#This Row],[Request_Time]]&lt;TIME(12,0,0),"Morning",IF(Table2[[#This Row],[Request_Time]]&lt;TIME(17,0,0),"Afternoon","Evening"))</f>
        <v>Evening</v>
      </c>
      <c r="F359" s="12"/>
      <c r="G359" t="s">
        <v>94</v>
      </c>
      <c r="H359" t="s">
        <v>75</v>
      </c>
      <c r="I359" t="s">
        <v>18</v>
      </c>
      <c r="J359">
        <v>240</v>
      </c>
      <c r="K359" t="s">
        <v>19</v>
      </c>
      <c r="L359" s="13">
        <v>48.59</v>
      </c>
      <c r="M359" s="14">
        <v>2.14</v>
      </c>
      <c r="N359">
        <v>2</v>
      </c>
      <c r="O359">
        <v>1099</v>
      </c>
      <c r="P359">
        <v>216</v>
      </c>
      <c r="Q359" t="s">
        <v>44</v>
      </c>
      <c r="S359" t="s">
        <v>21</v>
      </c>
    </row>
    <row r="360" spans="1:19" x14ac:dyDescent="0.3">
      <c r="A360">
        <v>13353</v>
      </c>
      <c r="B360" s="1">
        <v>45988</v>
      </c>
      <c r="C360" s="11">
        <v>0.50208333333333333</v>
      </c>
      <c r="D360" s="12">
        <v>12</v>
      </c>
      <c r="E360" s="12" t="str">
        <f>IF(Table2[[#This Row],[Request_Time]]&lt;TIME(12,0,0),"Morning",IF(Table2[[#This Row],[Request_Time]]&lt;TIME(17,0,0),"Afternoon","Evening"))</f>
        <v>Afternoon</v>
      </c>
      <c r="F360" s="12"/>
      <c r="G360" t="s">
        <v>81</v>
      </c>
      <c r="H360" t="s">
        <v>23</v>
      </c>
      <c r="I360" t="s">
        <v>40</v>
      </c>
      <c r="J360">
        <v>239</v>
      </c>
      <c r="K360" t="s">
        <v>31</v>
      </c>
      <c r="L360" s="13"/>
      <c r="M360" s="14"/>
      <c r="O360">
        <v>1349</v>
      </c>
      <c r="P360">
        <v>209</v>
      </c>
      <c r="R360" t="s">
        <v>41</v>
      </c>
    </row>
    <row r="361" spans="1:19" x14ac:dyDescent="0.3">
      <c r="A361">
        <v>13377</v>
      </c>
      <c r="B361" s="1">
        <v>45996</v>
      </c>
      <c r="C361" s="11">
        <v>0.31041666666666667</v>
      </c>
      <c r="D361" s="12">
        <v>7</v>
      </c>
      <c r="E361" s="12" t="str">
        <f>IF(Table2[[#This Row],[Request_Time]]&lt;TIME(12,0,0),"Morning",IF(Table2[[#This Row],[Request_Time]]&lt;TIME(17,0,0),"Afternoon","Evening"))</f>
        <v>Morning</v>
      </c>
      <c r="F361" s="12"/>
      <c r="G361" t="s">
        <v>72</v>
      </c>
      <c r="H361" t="s">
        <v>58</v>
      </c>
      <c r="I361" t="s">
        <v>27</v>
      </c>
      <c r="J361">
        <v>260</v>
      </c>
      <c r="K361" t="s">
        <v>19</v>
      </c>
      <c r="L361" s="13">
        <v>51.18</v>
      </c>
      <c r="M361" s="14">
        <v>23.46</v>
      </c>
      <c r="N361">
        <v>3</v>
      </c>
      <c r="O361">
        <v>1796</v>
      </c>
      <c r="P361">
        <v>248</v>
      </c>
      <c r="Q361" t="s">
        <v>53</v>
      </c>
      <c r="S361" t="s">
        <v>36</v>
      </c>
    </row>
    <row r="362" spans="1:19" x14ac:dyDescent="0.3">
      <c r="A362">
        <v>13377</v>
      </c>
      <c r="B362" s="1">
        <v>45805</v>
      </c>
      <c r="C362" s="11">
        <v>0.18888888888888888</v>
      </c>
      <c r="D362" s="12">
        <v>4</v>
      </c>
      <c r="E362" s="12" t="str">
        <f>IF(Table2[[#This Row],[Request_Time]]&lt;TIME(12,0,0),"Morning",IF(Table2[[#This Row],[Request_Time]]&lt;TIME(17,0,0),"Afternoon","Evening"))</f>
        <v>Morning</v>
      </c>
      <c r="F362" s="12"/>
      <c r="G362" t="s">
        <v>30</v>
      </c>
      <c r="H362" t="s">
        <v>30</v>
      </c>
      <c r="I362" t="s">
        <v>27</v>
      </c>
      <c r="J362">
        <v>241</v>
      </c>
      <c r="K362" t="s">
        <v>19</v>
      </c>
      <c r="L362" s="13">
        <v>25.05</v>
      </c>
      <c r="M362" s="14">
        <v>24.3</v>
      </c>
      <c r="N362">
        <v>2</v>
      </c>
      <c r="O362">
        <v>1499</v>
      </c>
      <c r="P362">
        <v>245</v>
      </c>
      <c r="Q362" t="s">
        <v>53</v>
      </c>
      <c r="S362" t="s">
        <v>21</v>
      </c>
    </row>
    <row r="363" spans="1:19" x14ac:dyDescent="0.3">
      <c r="A363">
        <v>13378</v>
      </c>
      <c r="B363" s="1">
        <v>46008</v>
      </c>
      <c r="C363" s="11">
        <v>0.62638888888888888</v>
      </c>
      <c r="D363" s="12">
        <v>15</v>
      </c>
      <c r="E363" s="12" t="str">
        <f>IF(Table2[[#This Row],[Request_Time]]&lt;TIME(12,0,0),"Morning",IF(Table2[[#This Row],[Request_Time]]&lt;TIME(17,0,0),"Afternoon","Evening"))</f>
        <v>Afternoon</v>
      </c>
      <c r="F363" s="12"/>
      <c r="G363" t="s">
        <v>52</v>
      </c>
      <c r="H363" t="s">
        <v>72</v>
      </c>
      <c r="I363" t="s">
        <v>27</v>
      </c>
      <c r="J363">
        <v>244</v>
      </c>
      <c r="K363" t="s">
        <v>24</v>
      </c>
      <c r="L363" s="13"/>
      <c r="M363" s="14"/>
      <c r="O363">
        <v>1773</v>
      </c>
      <c r="P363">
        <v>239</v>
      </c>
    </row>
    <row r="364" spans="1:19" x14ac:dyDescent="0.3">
      <c r="A364">
        <v>13380</v>
      </c>
      <c r="B364" s="1">
        <v>45696</v>
      </c>
      <c r="C364" s="11">
        <v>0.30902777777777779</v>
      </c>
      <c r="D364" s="12">
        <v>7</v>
      </c>
      <c r="E364" s="12" t="str">
        <f>IF(Table2[[#This Row],[Request_Time]]&lt;TIME(12,0,0),"Morning",IF(Table2[[#This Row],[Request_Time]]&lt;TIME(17,0,0),"Afternoon","Evening"))</f>
        <v>Morning</v>
      </c>
      <c r="F364" s="12"/>
      <c r="G364" t="s">
        <v>23</v>
      </c>
      <c r="H364" t="s">
        <v>26</v>
      </c>
      <c r="I364" t="s">
        <v>18</v>
      </c>
      <c r="J364">
        <v>218</v>
      </c>
      <c r="K364" t="s">
        <v>31</v>
      </c>
      <c r="L364" s="13"/>
      <c r="M364" s="14"/>
      <c r="O364">
        <v>2131</v>
      </c>
      <c r="P364">
        <v>211</v>
      </c>
      <c r="R364" t="s">
        <v>61</v>
      </c>
    </row>
    <row r="365" spans="1:19" x14ac:dyDescent="0.3">
      <c r="A365">
        <v>13383</v>
      </c>
      <c r="B365" s="1">
        <v>45790</v>
      </c>
      <c r="C365" s="11">
        <v>0.14097222222222222</v>
      </c>
      <c r="D365" s="12">
        <v>3</v>
      </c>
      <c r="E365" s="12" t="str">
        <f>IF(Table2[[#This Row],[Request_Time]]&lt;TIME(12,0,0),"Morning",IF(Table2[[#This Row],[Request_Time]]&lt;TIME(17,0,0),"Afternoon","Evening"))</f>
        <v>Morning</v>
      </c>
      <c r="F365" s="12"/>
      <c r="G365" t="s">
        <v>83</v>
      </c>
      <c r="H365" t="s">
        <v>94</v>
      </c>
      <c r="I365" t="s">
        <v>40</v>
      </c>
      <c r="J365">
        <v>216</v>
      </c>
      <c r="K365" t="s">
        <v>19</v>
      </c>
      <c r="L365" s="13">
        <v>77.33</v>
      </c>
      <c r="M365" s="14">
        <v>22.79</v>
      </c>
      <c r="N365">
        <v>3</v>
      </c>
      <c r="O365">
        <v>1626</v>
      </c>
      <c r="P365">
        <v>209</v>
      </c>
      <c r="Q365" t="s">
        <v>50</v>
      </c>
      <c r="S365" t="s">
        <v>21</v>
      </c>
    </row>
    <row r="366" spans="1:19" x14ac:dyDescent="0.3">
      <c r="A366">
        <v>13394</v>
      </c>
      <c r="B366" s="1">
        <v>45778</v>
      </c>
      <c r="C366" s="11">
        <v>0.21041666666666667</v>
      </c>
      <c r="D366" s="12">
        <v>5</v>
      </c>
      <c r="E366" s="12" t="str">
        <f>IF(Table2[[#This Row],[Request_Time]]&lt;TIME(12,0,0),"Morning",IF(Table2[[#This Row],[Request_Time]]&lt;TIME(17,0,0),"Afternoon","Evening"))</f>
        <v>Morning</v>
      </c>
      <c r="F366" s="12"/>
      <c r="G366" t="s">
        <v>81</v>
      </c>
      <c r="H366" t="s">
        <v>94</v>
      </c>
      <c r="I366" t="s">
        <v>18</v>
      </c>
      <c r="J366">
        <v>200</v>
      </c>
      <c r="K366" t="s">
        <v>19</v>
      </c>
      <c r="L366" s="13">
        <v>17.100000000000001</v>
      </c>
      <c r="M366" s="14">
        <v>9.52</v>
      </c>
      <c r="N366">
        <v>2</v>
      </c>
      <c r="O366">
        <v>1399</v>
      </c>
      <c r="P366">
        <v>231</v>
      </c>
      <c r="Q366" t="s">
        <v>50</v>
      </c>
      <c r="S366" t="s">
        <v>36</v>
      </c>
    </row>
    <row r="367" spans="1:19" x14ac:dyDescent="0.3">
      <c r="A367">
        <v>13399</v>
      </c>
      <c r="B367" s="1">
        <v>45832</v>
      </c>
      <c r="C367" s="11">
        <v>0.14583333333333334</v>
      </c>
      <c r="D367" s="12">
        <v>3</v>
      </c>
      <c r="E367" s="12" t="str">
        <f>IF(Table2[[#This Row],[Request_Time]]&lt;TIME(12,0,0),"Morning",IF(Table2[[#This Row],[Request_Time]]&lt;TIME(17,0,0),"Afternoon","Evening"))</f>
        <v>Morning</v>
      </c>
      <c r="F367" s="12"/>
      <c r="G367" t="s">
        <v>72</v>
      </c>
      <c r="H367" t="s">
        <v>94</v>
      </c>
      <c r="I367" t="s">
        <v>27</v>
      </c>
      <c r="J367">
        <v>231</v>
      </c>
      <c r="K367" t="s">
        <v>19</v>
      </c>
      <c r="L367" s="13">
        <v>77.13</v>
      </c>
      <c r="M367" s="14">
        <v>11.83</v>
      </c>
      <c r="N367">
        <v>5</v>
      </c>
      <c r="O367">
        <v>1698</v>
      </c>
      <c r="P367">
        <v>202</v>
      </c>
      <c r="Q367" t="s">
        <v>20</v>
      </c>
      <c r="S367" t="s">
        <v>21</v>
      </c>
    </row>
    <row r="368" spans="1:19" x14ac:dyDescent="0.3">
      <c r="A368">
        <v>13425</v>
      </c>
      <c r="B368" s="1">
        <v>45844</v>
      </c>
      <c r="C368" s="11">
        <v>0.28125</v>
      </c>
      <c r="D368" s="12">
        <v>6</v>
      </c>
      <c r="E368" s="12" t="str">
        <f>IF(Table2[[#This Row],[Request_Time]]&lt;TIME(12,0,0),"Morning",IF(Table2[[#This Row],[Request_Time]]&lt;TIME(17,0,0),"Afternoon","Evening"))</f>
        <v>Morning</v>
      </c>
      <c r="F368" s="12"/>
      <c r="G368" t="s">
        <v>81</v>
      </c>
      <c r="H368" t="s">
        <v>67</v>
      </c>
      <c r="I368" t="s">
        <v>27</v>
      </c>
      <c r="J368">
        <v>230</v>
      </c>
      <c r="K368" t="s">
        <v>19</v>
      </c>
      <c r="L368" s="13">
        <v>57.14</v>
      </c>
      <c r="M368" s="14">
        <v>14.47</v>
      </c>
      <c r="N368">
        <v>1</v>
      </c>
      <c r="O368">
        <v>1998</v>
      </c>
      <c r="P368">
        <v>217</v>
      </c>
      <c r="Q368" t="s">
        <v>44</v>
      </c>
      <c r="S368" t="s">
        <v>21</v>
      </c>
    </row>
    <row r="369" spans="1:19" x14ac:dyDescent="0.3">
      <c r="A369">
        <v>13430</v>
      </c>
      <c r="B369" s="1">
        <v>45792</v>
      </c>
      <c r="C369" s="11">
        <v>0.81111111111111101</v>
      </c>
      <c r="D369" s="12">
        <v>19</v>
      </c>
      <c r="E369" s="12" t="str">
        <f>IF(Table2[[#This Row],[Request_Time]]&lt;TIME(12,0,0),"Morning",IF(Table2[[#This Row],[Request_Time]]&lt;TIME(17,0,0),"Afternoon","Evening"))</f>
        <v>Evening</v>
      </c>
      <c r="F369" s="12"/>
      <c r="G369" t="s">
        <v>67</v>
      </c>
      <c r="H369" t="s">
        <v>30</v>
      </c>
      <c r="I369" t="s">
        <v>18</v>
      </c>
      <c r="J369">
        <v>237</v>
      </c>
      <c r="K369" t="s">
        <v>19</v>
      </c>
      <c r="L369" s="13">
        <v>33.76</v>
      </c>
      <c r="M369" s="14">
        <v>16.16</v>
      </c>
      <c r="N369">
        <v>3</v>
      </c>
      <c r="O369">
        <v>2078</v>
      </c>
      <c r="P369">
        <v>232</v>
      </c>
      <c r="Q369" t="s">
        <v>44</v>
      </c>
      <c r="S369" t="s">
        <v>21</v>
      </c>
    </row>
    <row r="370" spans="1:19" x14ac:dyDescent="0.3">
      <c r="A370">
        <v>13435</v>
      </c>
      <c r="B370" s="1">
        <v>45730</v>
      </c>
      <c r="C370" s="11">
        <v>0.88611111111111107</v>
      </c>
      <c r="D370" s="12">
        <v>21</v>
      </c>
      <c r="E370" s="12" t="str">
        <f>IF(Table2[[#This Row],[Request_Time]]&lt;TIME(12,0,0),"Morning",IF(Table2[[#This Row],[Request_Time]]&lt;TIME(17,0,0),"Afternoon","Evening"))</f>
        <v>Evening</v>
      </c>
      <c r="F370" s="12"/>
      <c r="G370" t="s">
        <v>30</v>
      </c>
      <c r="H370" t="s">
        <v>83</v>
      </c>
      <c r="I370" t="s">
        <v>27</v>
      </c>
      <c r="J370">
        <v>211</v>
      </c>
      <c r="K370" t="s">
        <v>24</v>
      </c>
      <c r="L370" s="13"/>
      <c r="M370" s="14"/>
      <c r="O370">
        <v>1483</v>
      </c>
      <c r="P370">
        <v>249</v>
      </c>
    </row>
    <row r="371" spans="1:19" x14ac:dyDescent="0.3">
      <c r="A371">
        <v>13457</v>
      </c>
      <c r="B371" s="1">
        <v>45861</v>
      </c>
      <c r="C371" s="11">
        <v>0.38750000000000001</v>
      </c>
      <c r="D371" s="12">
        <v>9</v>
      </c>
      <c r="E371" s="12" t="str">
        <f>IF(Table2[[#This Row],[Request_Time]]&lt;TIME(12,0,0),"Morning",IF(Table2[[#This Row],[Request_Time]]&lt;TIME(17,0,0),"Afternoon","Evening"))</f>
        <v>Morning</v>
      </c>
      <c r="F371" s="12"/>
      <c r="G371" t="s">
        <v>6273</v>
      </c>
      <c r="H371" t="s">
        <v>6272</v>
      </c>
      <c r="I371" t="s">
        <v>18</v>
      </c>
      <c r="J371">
        <v>222</v>
      </c>
      <c r="K371" t="s">
        <v>19</v>
      </c>
      <c r="L371" s="13">
        <v>83</v>
      </c>
      <c r="M371" s="14">
        <v>10.72</v>
      </c>
      <c r="N371">
        <v>1</v>
      </c>
      <c r="O371">
        <v>1901</v>
      </c>
      <c r="P371">
        <v>208</v>
      </c>
      <c r="Q371" t="s">
        <v>20</v>
      </c>
      <c r="S371" t="s">
        <v>36</v>
      </c>
    </row>
    <row r="372" spans="1:19" x14ac:dyDescent="0.3">
      <c r="A372">
        <v>13478</v>
      </c>
      <c r="B372" s="1">
        <v>45685</v>
      </c>
      <c r="C372" s="11">
        <v>0.68125000000000002</v>
      </c>
      <c r="D372" s="12">
        <v>16</v>
      </c>
      <c r="E372" s="12" t="str">
        <f>IF(Table2[[#This Row],[Request_Time]]&lt;TIME(12,0,0),"Morning",IF(Table2[[#This Row],[Request_Time]]&lt;TIME(17,0,0),"Afternoon","Evening"))</f>
        <v>Afternoon</v>
      </c>
      <c r="F372" s="12"/>
      <c r="G372" t="s">
        <v>75</v>
      </c>
      <c r="H372" t="s">
        <v>75</v>
      </c>
      <c r="I372" t="s">
        <v>27</v>
      </c>
      <c r="J372">
        <v>228</v>
      </c>
      <c r="K372" t="s">
        <v>31</v>
      </c>
      <c r="L372" s="13"/>
      <c r="M372" s="14"/>
      <c r="O372">
        <v>2159</v>
      </c>
      <c r="P372">
        <v>235</v>
      </c>
      <c r="R372" t="s">
        <v>41</v>
      </c>
    </row>
    <row r="373" spans="1:19" x14ac:dyDescent="0.3">
      <c r="A373">
        <v>13493</v>
      </c>
      <c r="B373" s="1">
        <v>45722</v>
      </c>
      <c r="C373" s="11">
        <v>0.99930555555555556</v>
      </c>
      <c r="D373" s="12">
        <v>23</v>
      </c>
      <c r="E373" s="12" t="str">
        <f>IF(Table2[[#This Row],[Request_Time]]&lt;TIME(12,0,0),"Morning",IF(Table2[[#This Row],[Request_Time]]&lt;TIME(17,0,0),"Afternoon","Evening"))</f>
        <v>Evening</v>
      </c>
      <c r="F373" s="12"/>
      <c r="G373" t="s">
        <v>83</v>
      </c>
      <c r="H373" t="s">
        <v>6273</v>
      </c>
      <c r="I373" t="s">
        <v>40</v>
      </c>
      <c r="J373">
        <v>244</v>
      </c>
      <c r="K373" t="s">
        <v>19</v>
      </c>
      <c r="L373" s="13">
        <v>60.96</v>
      </c>
      <c r="M373" s="14">
        <v>20.100000000000001</v>
      </c>
      <c r="N373">
        <v>2</v>
      </c>
      <c r="O373">
        <v>1630</v>
      </c>
      <c r="P373">
        <v>240</v>
      </c>
      <c r="Q373" t="s">
        <v>50</v>
      </c>
      <c r="S373" t="s">
        <v>21</v>
      </c>
    </row>
    <row r="374" spans="1:19" x14ac:dyDescent="0.3">
      <c r="A374">
        <v>13509</v>
      </c>
      <c r="B374" s="1">
        <v>45896</v>
      </c>
      <c r="C374" s="11">
        <v>0.94861111111111107</v>
      </c>
      <c r="D374" s="12">
        <v>22</v>
      </c>
      <c r="E374" s="12" t="str">
        <f>IF(Table2[[#This Row],[Request_Time]]&lt;TIME(12,0,0),"Morning",IF(Table2[[#This Row],[Request_Time]]&lt;TIME(17,0,0),"Afternoon","Evening"))</f>
        <v>Evening</v>
      </c>
      <c r="F374" s="12"/>
      <c r="G374" t="s">
        <v>91</v>
      </c>
      <c r="H374" t="s">
        <v>6273</v>
      </c>
      <c r="I374" t="s">
        <v>18</v>
      </c>
      <c r="J374">
        <v>230</v>
      </c>
      <c r="K374" t="s">
        <v>31</v>
      </c>
      <c r="L374" s="13"/>
      <c r="M374" s="14"/>
      <c r="O374">
        <v>2086</v>
      </c>
      <c r="P374">
        <v>252</v>
      </c>
      <c r="R374" t="s">
        <v>55</v>
      </c>
    </row>
    <row r="375" spans="1:19" x14ac:dyDescent="0.3">
      <c r="A375">
        <v>13512</v>
      </c>
      <c r="B375" s="1">
        <v>45836</v>
      </c>
      <c r="C375" s="11">
        <v>0.99861111111111101</v>
      </c>
      <c r="D375" s="12">
        <v>23</v>
      </c>
      <c r="E375" s="12" t="str">
        <f>IF(Table2[[#This Row],[Request_Time]]&lt;TIME(12,0,0),"Morning",IF(Table2[[#This Row],[Request_Time]]&lt;TIME(17,0,0),"Afternoon","Evening"))</f>
        <v>Evening</v>
      </c>
      <c r="F375" s="12"/>
      <c r="G375" t="s">
        <v>94</v>
      </c>
      <c r="H375" t="s">
        <v>58</v>
      </c>
      <c r="I375" t="s">
        <v>40</v>
      </c>
      <c r="J375">
        <v>225</v>
      </c>
      <c r="K375" t="s">
        <v>19</v>
      </c>
      <c r="L375" s="13">
        <v>31.1</v>
      </c>
      <c r="M375" s="14">
        <v>19.899999999999999</v>
      </c>
      <c r="N375">
        <v>5</v>
      </c>
      <c r="O375">
        <v>1366</v>
      </c>
      <c r="P375">
        <v>253</v>
      </c>
      <c r="Q375" t="s">
        <v>20</v>
      </c>
      <c r="S375" t="s">
        <v>36</v>
      </c>
    </row>
    <row r="376" spans="1:19" x14ac:dyDescent="0.3">
      <c r="A376">
        <v>13517</v>
      </c>
      <c r="B376" s="1">
        <v>45796</v>
      </c>
      <c r="C376" s="11">
        <v>0.58402777777777781</v>
      </c>
      <c r="D376" s="12">
        <v>14</v>
      </c>
      <c r="E376" s="12" t="str">
        <f>IF(Table2[[#This Row],[Request_Time]]&lt;TIME(12,0,0),"Morning",IF(Table2[[#This Row],[Request_Time]]&lt;TIME(17,0,0),"Afternoon","Evening"))</f>
        <v>Afternoon</v>
      </c>
      <c r="F376" s="12"/>
      <c r="G376" t="s">
        <v>6273</v>
      </c>
      <c r="H376" t="s">
        <v>72</v>
      </c>
      <c r="I376" t="s">
        <v>18</v>
      </c>
      <c r="J376">
        <v>257</v>
      </c>
      <c r="K376" t="s">
        <v>31</v>
      </c>
      <c r="L376" s="13"/>
      <c r="M376" s="14"/>
      <c r="O376">
        <v>1567</v>
      </c>
      <c r="P376">
        <v>206</v>
      </c>
      <c r="R376" t="s">
        <v>108</v>
      </c>
    </row>
    <row r="377" spans="1:19" x14ac:dyDescent="0.3">
      <c r="A377">
        <v>13528</v>
      </c>
      <c r="B377" s="1">
        <v>45716</v>
      </c>
      <c r="C377" s="11">
        <v>0.33749999999999997</v>
      </c>
      <c r="D377" s="12">
        <v>8</v>
      </c>
      <c r="E377" s="12" t="str">
        <f>IF(Table2[[#This Row],[Request_Time]]&lt;TIME(12,0,0),"Morning",IF(Table2[[#This Row],[Request_Time]]&lt;TIME(17,0,0),"Afternoon","Evening"))</f>
        <v>Morning</v>
      </c>
      <c r="F377" s="12"/>
      <c r="G377" t="s">
        <v>75</v>
      </c>
      <c r="H377" t="s">
        <v>91</v>
      </c>
      <c r="I377" t="s">
        <v>18</v>
      </c>
      <c r="J377">
        <v>247</v>
      </c>
      <c r="K377" t="s">
        <v>31</v>
      </c>
      <c r="L377" s="13"/>
      <c r="M377" s="14"/>
      <c r="O377">
        <v>1825</v>
      </c>
      <c r="P377">
        <v>212</v>
      </c>
      <c r="R377" t="s">
        <v>108</v>
      </c>
    </row>
    <row r="378" spans="1:19" x14ac:dyDescent="0.3">
      <c r="A378">
        <v>13539</v>
      </c>
      <c r="B378" s="1">
        <v>45698</v>
      </c>
      <c r="C378" s="11">
        <v>0.60069444444444442</v>
      </c>
      <c r="D378" s="12">
        <v>14</v>
      </c>
      <c r="E378" s="12" t="str">
        <f>IF(Table2[[#This Row],[Request_Time]]&lt;TIME(12,0,0),"Morning",IF(Table2[[#This Row],[Request_Time]]&lt;TIME(17,0,0),"Afternoon","Evening"))</f>
        <v>Afternoon</v>
      </c>
      <c r="F378" s="12"/>
      <c r="G378" t="s">
        <v>30</v>
      </c>
      <c r="H378" t="s">
        <v>72</v>
      </c>
      <c r="I378" t="s">
        <v>18</v>
      </c>
      <c r="J378">
        <v>230</v>
      </c>
      <c r="K378" t="s">
        <v>19</v>
      </c>
      <c r="L378" s="13">
        <v>50.45</v>
      </c>
      <c r="M378" s="14">
        <v>5.68</v>
      </c>
      <c r="N378">
        <v>4</v>
      </c>
      <c r="O378">
        <v>2194</v>
      </c>
      <c r="P378">
        <v>250</v>
      </c>
      <c r="Q378" t="s">
        <v>44</v>
      </c>
      <c r="S378" t="s">
        <v>21</v>
      </c>
    </row>
    <row r="379" spans="1:19" x14ac:dyDescent="0.3">
      <c r="A379">
        <v>13552</v>
      </c>
      <c r="B379" s="1">
        <v>45664</v>
      </c>
      <c r="C379" s="11">
        <v>0.58402777777777781</v>
      </c>
      <c r="D379" s="12">
        <v>14</v>
      </c>
      <c r="E379" s="12" t="str">
        <f>IF(Table2[[#This Row],[Request_Time]]&lt;TIME(12,0,0),"Morning",IF(Table2[[#This Row],[Request_Time]]&lt;TIME(17,0,0),"Afternoon","Evening"))</f>
        <v>Afternoon</v>
      </c>
      <c r="F379" s="12"/>
      <c r="G379" t="s">
        <v>6273</v>
      </c>
      <c r="H379" t="s">
        <v>75</v>
      </c>
      <c r="I379" t="s">
        <v>18</v>
      </c>
      <c r="J379">
        <v>246</v>
      </c>
      <c r="K379" t="s">
        <v>19</v>
      </c>
      <c r="L379" s="13">
        <v>36.020000000000003</v>
      </c>
      <c r="M379" s="14">
        <v>23.28</v>
      </c>
      <c r="N379">
        <v>2</v>
      </c>
      <c r="O379">
        <v>1673</v>
      </c>
      <c r="P379">
        <v>236</v>
      </c>
      <c r="Q379" t="s">
        <v>53</v>
      </c>
      <c r="S379" t="s">
        <v>36</v>
      </c>
    </row>
    <row r="380" spans="1:19" x14ac:dyDescent="0.3">
      <c r="A380">
        <v>13554</v>
      </c>
      <c r="B380" s="1">
        <v>45912</v>
      </c>
      <c r="C380" s="11">
        <v>0.52152777777777781</v>
      </c>
      <c r="D380" s="12">
        <v>12</v>
      </c>
      <c r="E380" s="12" t="str">
        <f>IF(Table2[[#This Row],[Request_Time]]&lt;TIME(12,0,0),"Morning",IF(Table2[[#This Row],[Request_Time]]&lt;TIME(17,0,0),"Afternoon","Evening"))</f>
        <v>Afternoon</v>
      </c>
      <c r="F380" s="12"/>
      <c r="G380" t="s">
        <v>58</v>
      </c>
      <c r="H380" t="s">
        <v>83</v>
      </c>
      <c r="I380" t="s">
        <v>27</v>
      </c>
      <c r="J380">
        <v>242</v>
      </c>
      <c r="K380" t="s">
        <v>19</v>
      </c>
      <c r="L380" s="13">
        <v>80.78</v>
      </c>
      <c r="M380" s="14">
        <v>2.0099999999999998</v>
      </c>
      <c r="N380">
        <v>4</v>
      </c>
      <c r="O380">
        <v>1351</v>
      </c>
      <c r="P380">
        <v>220</v>
      </c>
      <c r="Q380" t="s">
        <v>28</v>
      </c>
      <c r="S380" t="s">
        <v>36</v>
      </c>
    </row>
    <row r="381" spans="1:19" x14ac:dyDescent="0.3">
      <c r="A381">
        <v>13561</v>
      </c>
      <c r="B381" s="1">
        <v>45993</v>
      </c>
      <c r="C381" s="11">
        <v>0.46180555555555558</v>
      </c>
      <c r="D381" s="12">
        <v>11</v>
      </c>
      <c r="E381" s="12" t="str">
        <f>IF(Table2[[#This Row],[Request_Time]]&lt;TIME(12,0,0),"Morning",IF(Table2[[#This Row],[Request_Time]]&lt;TIME(17,0,0),"Afternoon","Evening"))</f>
        <v>Morning</v>
      </c>
      <c r="F381" s="12"/>
      <c r="G381" t="s">
        <v>94</v>
      </c>
      <c r="H381" t="s">
        <v>52</v>
      </c>
      <c r="I381" t="s">
        <v>27</v>
      </c>
      <c r="J381">
        <v>217</v>
      </c>
      <c r="K381" t="s">
        <v>19</v>
      </c>
      <c r="L381" s="13">
        <v>73.64</v>
      </c>
      <c r="M381" s="14">
        <v>21.07</v>
      </c>
      <c r="N381">
        <v>2</v>
      </c>
      <c r="O381">
        <v>1798</v>
      </c>
      <c r="P381">
        <v>244</v>
      </c>
      <c r="Q381" t="s">
        <v>44</v>
      </c>
      <c r="S381" t="s">
        <v>36</v>
      </c>
    </row>
    <row r="382" spans="1:19" x14ac:dyDescent="0.3">
      <c r="A382">
        <v>13562</v>
      </c>
      <c r="B382" s="1">
        <v>45721</v>
      </c>
      <c r="C382" s="11">
        <v>0.21249999999999999</v>
      </c>
      <c r="D382" s="12">
        <v>5</v>
      </c>
      <c r="E382" s="12" t="str">
        <f>IF(Table2[[#This Row],[Request_Time]]&lt;TIME(12,0,0),"Morning",IF(Table2[[#This Row],[Request_Time]]&lt;TIME(17,0,0),"Afternoon","Evening"))</f>
        <v>Morning</v>
      </c>
      <c r="F382" s="12"/>
      <c r="G382" t="s">
        <v>58</v>
      </c>
      <c r="H382" t="s">
        <v>6272</v>
      </c>
      <c r="I382" t="s">
        <v>18</v>
      </c>
      <c r="J382">
        <v>231</v>
      </c>
      <c r="K382" t="s">
        <v>19</v>
      </c>
      <c r="L382" s="13">
        <v>62.08</v>
      </c>
      <c r="M382" s="14">
        <v>5.47</v>
      </c>
      <c r="N382">
        <v>1</v>
      </c>
      <c r="O382">
        <v>1029</v>
      </c>
      <c r="P382">
        <v>207</v>
      </c>
      <c r="Q382" t="s">
        <v>50</v>
      </c>
      <c r="S382" t="s">
        <v>36</v>
      </c>
    </row>
    <row r="383" spans="1:19" x14ac:dyDescent="0.3">
      <c r="A383">
        <v>13562</v>
      </c>
      <c r="B383" s="1">
        <v>45952</v>
      </c>
      <c r="C383" s="11">
        <v>0.3611111111111111</v>
      </c>
      <c r="D383" s="12">
        <v>8</v>
      </c>
      <c r="E383" s="12" t="str">
        <f>IF(Table2[[#This Row],[Request_Time]]&lt;TIME(12,0,0),"Morning",IF(Table2[[#This Row],[Request_Time]]&lt;TIME(17,0,0),"Afternoon","Evening"))</f>
        <v>Morning</v>
      </c>
      <c r="F383" s="12"/>
      <c r="G383" t="s">
        <v>81</v>
      </c>
      <c r="H383" t="s">
        <v>94</v>
      </c>
      <c r="I383" t="s">
        <v>40</v>
      </c>
      <c r="J383">
        <v>212</v>
      </c>
      <c r="K383" t="s">
        <v>19</v>
      </c>
      <c r="L383" s="13">
        <v>45.25</v>
      </c>
      <c r="M383" s="14">
        <v>14.44</v>
      </c>
      <c r="N383">
        <v>5</v>
      </c>
      <c r="O383">
        <v>1981</v>
      </c>
      <c r="P383">
        <v>230</v>
      </c>
      <c r="Q383" t="s">
        <v>20</v>
      </c>
      <c r="S383" t="s">
        <v>36</v>
      </c>
    </row>
    <row r="384" spans="1:19" x14ac:dyDescent="0.3">
      <c r="A384">
        <v>13564</v>
      </c>
      <c r="B384" s="1">
        <v>45711</v>
      </c>
      <c r="C384" s="11">
        <v>0.66527777777777775</v>
      </c>
      <c r="D384" s="12">
        <v>15</v>
      </c>
      <c r="E384" s="12" t="str">
        <f>IF(Table2[[#This Row],[Request_Time]]&lt;TIME(12,0,0),"Morning",IF(Table2[[#This Row],[Request_Time]]&lt;TIME(17,0,0),"Afternoon","Evening"))</f>
        <v>Afternoon</v>
      </c>
      <c r="F384" s="12"/>
      <c r="G384" t="s">
        <v>52</v>
      </c>
      <c r="H384" t="s">
        <v>81</v>
      </c>
      <c r="I384" t="s">
        <v>27</v>
      </c>
      <c r="J384">
        <v>253</v>
      </c>
      <c r="K384" t="s">
        <v>24</v>
      </c>
      <c r="L384" s="13"/>
      <c r="M384" s="14"/>
      <c r="O384">
        <v>1742</v>
      </c>
      <c r="P384">
        <v>238</v>
      </c>
    </row>
    <row r="385" spans="1:19" x14ac:dyDescent="0.3">
      <c r="A385">
        <v>13565</v>
      </c>
      <c r="B385" s="1">
        <v>45879</v>
      </c>
      <c r="C385" s="11">
        <v>0.7909722222222223</v>
      </c>
      <c r="D385" s="12">
        <v>18</v>
      </c>
      <c r="E385" s="12" t="str">
        <f>IF(Table2[[#This Row],[Request_Time]]&lt;TIME(12,0,0),"Morning",IF(Table2[[#This Row],[Request_Time]]&lt;TIME(17,0,0),"Afternoon","Evening"))</f>
        <v>Evening</v>
      </c>
      <c r="F385" s="12"/>
      <c r="G385" t="s">
        <v>6273</v>
      </c>
      <c r="H385" t="s">
        <v>58</v>
      </c>
      <c r="I385" t="s">
        <v>18</v>
      </c>
      <c r="J385">
        <v>238</v>
      </c>
      <c r="K385" t="s">
        <v>31</v>
      </c>
      <c r="L385" s="13"/>
      <c r="M385" s="14"/>
      <c r="O385">
        <v>1873</v>
      </c>
      <c r="P385">
        <v>204</v>
      </c>
      <c r="R385" t="s">
        <v>47</v>
      </c>
    </row>
    <row r="386" spans="1:19" x14ac:dyDescent="0.3">
      <c r="A386">
        <v>13579</v>
      </c>
      <c r="B386" s="1">
        <v>45702</v>
      </c>
      <c r="C386" s="11">
        <v>0.71111111111111114</v>
      </c>
      <c r="D386" s="12">
        <v>17</v>
      </c>
      <c r="E386" s="12" t="str">
        <f>IF(Table2[[#This Row],[Request_Time]]&lt;TIME(12,0,0),"Morning",IF(Table2[[#This Row],[Request_Time]]&lt;TIME(17,0,0),"Afternoon","Evening"))</f>
        <v>Evening</v>
      </c>
      <c r="F386" s="12"/>
      <c r="G386" t="s">
        <v>83</v>
      </c>
      <c r="H386" t="s">
        <v>6273</v>
      </c>
      <c r="I386" t="s">
        <v>40</v>
      </c>
      <c r="J386">
        <v>233</v>
      </c>
      <c r="K386" t="s">
        <v>19</v>
      </c>
      <c r="L386" s="13">
        <v>21.97</v>
      </c>
      <c r="M386" s="14">
        <v>17.38</v>
      </c>
      <c r="N386">
        <v>3</v>
      </c>
      <c r="O386">
        <v>1765</v>
      </c>
      <c r="P386">
        <v>229</v>
      </c>
      <c r="Q386" t="s">
        <v>53</v>
      </c>
      <c r="S386" t="s">
        <v>21</v>
      </c>
    </row>
    <row r="387" spans="1:19" x14ac:dyDescent="0.3">
      <c r="A387">
        <v>13583</v>
      </c>
      <c r="B387" s="1">
        <v>45959</v>
      </c>
      <c r="C387" s="11">
        <v>0.52708333333333335</v>
      </c>
      <c r="D387" s="12">
        <v>12</v>
      </c>
      <c r="E387" s="12" t="str">
        <f>IF(Table2[[#This Row],[Request_Time]]&lt;TIME(12,0,0),"Morning",IF(Table2[[#This Row],[Request_Time]]&lt;TIME(17,0,0),"Afternoon","Evening"))</f>
        <v>Afternoon</v>
      </c>
      <c r="F387" s="12"/>
      <c r="G387" t="s">
        <v>94</v>
      </c>
      <c r="H387" t="s">
        <v>58</v>
      </c>
      <c r="I387" t="s">
        <v>40</v>
      </c>
      <c r="J387">
        <v>240</v>
      </c>
      <c r="K387" t="s">
        <v>19</v>
      </c>
      <c r="L387" s="13">
        <v>28.48</v>
      </c>
      <c r="M387" s="14">
        <v>3.4</v>
      </c>
      <c r="N387">
        <v>4</v>
      </c>
      <c r="O387">
        <v>1959</v>
      </c>
      <c r="P387">
        <v>225</v>
      </c>
      <c r="Q387" t="s">
        <v>53</v>
      </c>
      <c r="S387" t="s">
        <v>36</v>
      </c>
    </row>
    <row r="388" spans="1:19" x14ac:dyDescent="0.3">
      <c r="A388">
        <v>13613</v>
      </c>
      <c r="B388" s="1">
        <v>45907</v>
      </c>
      <c r="C388" s="11">
        <v>0.40972222222222227</v>
      </c>
      <c r="D388" s="12">
        <v>9</v>
      </c>
      <c r="E388" s="12" t="str">
        <f>IF(Table2[[#This Row],[Request_Time]]&lt;TIME(12,0,0),"Morning",IF(Table2[[#This Row],[Request_Time]]&lt;TIME(17,0,0),"Afternoon","Evening"))</f>
        <v>Morning</v>
      </c>
      <c r="F388" s="12"/>
      <c r="G388" t="s">
        <v>52</v>
      </c>
      <c r="H388" t="s">
        <v>91</v>
      </c>
      <c r="I388" t="s">
        <v>40</v>
      </c>
      <c r="J388">
        <v>214</v>
      </c>
      <c r="K388" t="s">
        <v>19</v>
      </c>
      <c r="L388" s="13">
        <v>74.709999999999994</v>
      </c>
      <c r="M388" s="14">
        <v>21.94</v>
      </c>
      <c r="N388">
        <v>2</v>
      </c>
      <c r="O388">
        <v>1211</v>
      </c>
      <c r="P388">
        <v>216</v>
      </c>
      <c r="Q388" t="s">
        <v>28</v>
      </c>
      <c r="S388" t="s">
        <v>21</v>
      </c>
    </row>
    <row r="389" spans="1:19" x14ac:dyDescent="0.3">
      <c r="A389">
        <v>13620</v>
      </c>
      <c r="B389" s="1">
        <v>45804</v>
      </c>
      <c r="C389" s="11">
        <v>0.88055555555555554</v>
      </c>
      <c r="D389" s="12">
        <v>21</v>
      </c>
      <c r="E389" s="12" t="str">
        <f>IF(Table2[[#This Row],[Request_Time]]&lt;TIME(12,0,0),"Morning",IF(Table2[[#This Row],[Request_Time]]&lt;TIME(17,0,0),"Afternoon","Evening"))</f>
        <v>Evening</v>
      </c>
      <c r="F389" s="12"/>
      <c r="G389" t="s">
        <v>30</v>
      </c>
      <c r="H389" t="s">
        <v>94</v>
      </c>
      <c r="I389" t="s">
        <v>18</v>
      </c>
      <c r="J389">
        <v>215</v>
      </c>
      <c r="K389" t="s">
        <v>31</v>
      </c>
      <c r="L389" s="13"/>
      <c r="M389" s="14"/>
      <c r="O389">
        <v>1950</v>
      </c>
      <c r="P389">
        <v>240</v>
      </c>
      <c r="R389" t="s">
        <v>61</v>
      </c>
    </row>
    <row r="390" spans="1:19" x14ac:dyDescent="0.3">
      <c r="A390">
        <v>13620</v>
      </c>
      <c r="B390" s="1">
        <v>46020</v>
      </c>
      <c r="C390" s="11">
        <v>0.65208333333333335</v>
      </c>
      <c r="D390" s="12">
        <v>15</v>
      </c>
      <c r="E390" s="12" t="str">
        <f>IF(Table2[[#This Row],[Request_Time]]&lt;TIME(12,0,0),"Morning",IF(Table2[[#This Row],[Request_Time]]&lt;TIME(17,0,0),"Afternoon","Evening"))</f>
        <v>Afternoon</v>
      </c>
      <c r="F390" s="12"/>
      <c r="G390" t="s">
        <v>38</v>
      </c>
      <c r="H390" t="s">
        <v>72</v>
      </c>
      <c r="I390" t="s">
        <v>18</v>
      </c>
      <c r="J390">
        <v>253</v>
      </c>
      <c r="K390" t="s">
        <v>31</v>
      </c>
      <c r="L390" s="13"/>
      <c r="M390" s="14"/>
      <c r="O390">
        <v>2036</v>
      </c>
      <c r="P390">
        <v>223</v>
      </c>
      <c r="R390" t="s">
        <v>41</v>
      </c>
    </row>
    <row r="391" spans="1:19" x14ac:dyDescent="0.3">
      <c r="A391">
        <v>13649</v>
      </c>
      <c r="B391" s="1">
        <v>45964</v>
      </c>
      <c r="C391" s="11">
        <v>0.34583333333333338</v>
      </c>
      <c r="D391" s="12">
        <v>8</v>
      </c>
      <c r="E391" s="12" t="str">
        <f>IF(Table2[[#This Row],[Request_Time]]&lt;TIME(12,0,0),"Morning",IF(Table2[[#This Row],[Request_Time]]&lt;TIME(17,0,0),"Afternoon","Evening"))</f>
        <v>Morning</v>
      </c>
      <c r="F391" s="12"/>
      <c r="G391" t="s">
        <v>26</v>
      </c>
      <c r="H391" t="s">
        <v>26</v>
      </c>
      <c r="I391" t="s">
        <v>27</v>
      </c>
      <c r="J391">
        <v>244</v>
      </c>
      <c r="K391" t="s">
        <v>19</v>
      </c>
      <c r="L391" s="13">
        <v>38.869999999999997</v>
      </c>
      <c r="M391" s="14">
        <v>22.61</v>
      </c>
      <c r="N391">
        <v>3</v>
      </c>
      <c r="O391">
        <v>1499</v>
      </c>
      <c r="P391">
        <v>218</v>
      </c>
      <c r="Q391" t="s">
        <v>50</v>
      </c>
      <c r="S391" t="s">
        <v>21</v>
      </c>
    </row>
    <row r="392" spans="1:19" x14ac:dyDescent="0.3">
      <c r="A392">
        <v>13660</v>
      </c>
      <c r="B392" s="1">
        <v>45762</v>
      </c>
      <c r="C392" s="11">
        <v>0.56180555555555556</v>
      </c>
      <c r="D392" s="12">
        <v>13</v>
      </c>
      <c r="E392" s="12" t="str">
        <f>IF(Table2[[#This Row],[Request_Time]]&lt;TIME(12,0,0),"Morning",IF(Table2[[#This Row],[Request_Time]]&lt;TIME(17,0,0),"Afternoon","Evening"))</f>
        <v>Afternoon</v>
      </c>
      <c r="F392" s="12"/>
      <c r="G392" t="s">
        <v>91</v>
      </c>
      <c r="H392" t="s">
        <v>30</v>
      </c>
      <c r="I392" t="s">
        <v>18</v>
      </c>
      <c r="J392">
        <v>257</v>
      </c>
      <c r="K392" t="s">
        <v>19</v>
      </c>
      <c r="L392" s="13">
        <v>84.79</v>
      </c>
      <c r="M392" s="14">
        <v>5.22</v>
      </c>
      <c r="N392">
        <v>3</v>
      </c>
      <c r="O392">
        <v>1815</v>
      </c>
      <c r="P392">
        <v>207</v>
      </c>
      <c r="Q392" t="s">
        <v>20</v>
      </c>
      <c r="S392" t="s">
        <v>36</v>
      </c>
    </row>
    <row r="393" spans="1:19" x14ac:dyDescent="0.3">
      <c r="A393">
        <v>13662</v>
      </c>
      <c r="B393" s="1">
        <v>45884</v>
      </c>
      <c r="C393" s="11">
        <v>0.99236111111111114</v>
      </c>
      <c r="D393" s="12">
        <v>23</v>
      </c>
      <c r="E393" s="12" t="str">
        <f>IF(Table2[[#This Row],[Request_Time]]&lt;TIME(12,0,0),"Morning",IF(Table2[[#This Row],[Request_Time]]&lt;TIME(17,0,0),"Afternoon","Evening"))</f>
        <v>Evening</v>
      </c>
      <c r="F393" s="12"/>
      <c r="G393" t="s">
        <v>30</v>
      </c>
      <c r="H393" t="s">
        <v>83</v>
      </c>
      <c r="I393" t="s">
        <v>18</v>
      </c>
      <c r="J393">
        <v>243</v>
      </c>
      <c r="K393" t="s">
        <v>31</v>
      </c>
      <c r="L393" s="13"/>
      <c r="M393" s="14"/>
      <c r="O393">
        <v>1300</v>
      </c>
      <c r="P393">
        <v>209</v>
      </c>
      <c r="R393" t="s">
        <v>55</v>
      </c>
    </row>
    <row r="394" spans="1:19" x14ac:dyDescent="0.3">
      <c r="A394">
        <v>13664</v>
      </c>
      <c r="B394" s="1">
        <v>45799</v>
      </c>
      <c r="C394" s="11">
        <v>0.25833333333333336</v>
      </c>
      <c r="D394" s="12">
        <v>6</v>
      </c>
      <c r="E394" s="12" t="str">
        <f>IF(Table2[[#This Row],[Request_Time]]&lt;TIME(12,0,0),"Morning",IF(Table2[[#This Row],[Request_Time]]&lt;TIME(17,0,0),"Afternoon","Evening"))</f>
        <v>Morning</v>
      </c>
      <c r="F394" s="12"/>
      <c r="G394" t="s">
        <v>58</v>
      </c>
      <c r="H394" t="s">
        <v>94</v>
      </c>
      <c r="I394" t="s">
        <v>27</v>
      </c>
      <c r="J394">
        <v>229</v>
      </c>
      <c r="K394" t="s">
        <v>31</v>
      </c>
      <c r="L394" s="13"/>
      <c r="M394" s="14"/>
      <c r="O394">
        <v>1177</v>
      </c>
      <c r="P394">
        <v>227</v>
      </c>
      <c r="R394" t="s">
        <v>55</v>
      </c>
    </row>
    <row r="395" spans="1:19" x14ac:dyDescent="0.3">
      <c r="A395">
        <v>13666</v>
      </c>
      <c r="B395" s="1">
        <v>45780</v>
      </c>
      <c r="C395" s="11">
        <v>0.15208333333333332</v>
      </c>
      <c r="D395" s="12">
        <v>3</v>
      </c>
      <c r="E395" s="12" t="str">
        <f>IF(Table2[[#This Row],[Request_Time]]&lt;TIME(12,0,0),"Morning",IF(Table2[[#This Row],[Request_Time]]&lt;TIME(17,0,0),"Afternoon","Evening"))</f>
        <v>Morning</v>
      </c>
      <c r="F395" s="12"/>
      <c r="G395" t="s">
        <v>72</v>
      </c>
      <c r="H395" t="s">
        <v>38</v>
      </c>
      <c r="I395" t="s">
        <v>27</v>
      </c>
      <c r="J395">
        <v>219</v>
      </c>
      <c r="K395" t="s">
        <v>31</v>
      </c>
      <c r="L395" s="13"/>
      <c r="M395" s="14"/>
      <c r="O395">
        <v>1139</v>
      </c>
      <c r="P395">
        <v>254</v>
      </c>
      <c r="R395" t="s">
        <v>55</v>
      </c>
    </row>
    <row r="396" spans="1:19" x14ac:dyDescent="0.3">
      <c r="A396">
        <v>13668</v>
      </c>
      <c r="B396" s="1">
        <v>45733</v>
      </c>
      <c r="C396" s="11">
        <v>0.88680555555555562</v>
      </c>
      <c r="D396" s="12">
        <v>21</v>
      </c>
      <c r="E396" s="12" t="str">
        <f>IF(Table2[[#This Row],[Request_Time]]&lt;TIME(12,0,0),"Morning",IF(Table2[[#This Row],[Request_Time]]&lt;TIME(17,0,0),"Afternoon","Evening"))</f>
        <v>Evening</v>
      </c>
      <c r="F396" s="12"/>
      <c r="G396" t="s">
        <v>6272</v>
      </c>
      <c r="H396" t="s">
        <v>52</v>
      </c>
      <c r="I396" t="s">
        <v>18</v>
      </c>
      <c r="J396">
        <v>215</v>
      </c>
      <c r="K396" t="s">
        <v>19</v>
      </c>
      <c r="L396" s="13">
        <v>61.89</v>
      </c>
      <c r="M396" s="14">
        <v>21.98</v>
      </c>
      <c r="N396">
        <v>1</v>
      </c>
      <c r="O396">
        <v>2068</v>
      </c>
      <c r="P396">
        <v>207</v>
      </c>
      <c r="Q396" t="s">
        <v>28</v>
      </c>
      <c r="S396" t="s">
        <v>21</v>
      </c>
    </row>
    <row r="397" spans="1:19" x14ac:dyDescent="0.3">
      <c r="A397">
        <v>13696</v>
      </c>
      <c r="B397" s="1">
        <v>45986</v>
      </c>
      <c r="C397" s="11">
        <v>0.90347222222222223</v>
      </c>
      <c r="D397" s="12">
        <v>21</v>
      </c>
      <c r="E397" s="12" t="str">
        <f>IF(Table2[[#This Row],[Request_Time]]&lt;TIME(12,0,0),"Morning",IF(Table2[[#This Row],[Request_Time]]&lt;TIME(17,0,0),"Afternoon","Evening"))</f>
        <v>Evening</v>
      </c>
      <c r="F397" s="12"/>
      <c r="G397" t="s">
        <v>38</v>
      </c>
      <c r="H397" t="s">
        <v>30</v>
      </c>
      <c r="I397" t="s">
        <v>18</v>
      </c>
      <c r="J397">
        <v>259</v>
      </c>
      <c r="K397" t="s">
        <v>24</v>
      </c>
      <c r="L397" s="13"/>
      <c r="M397" s="14"/>
      <c r="O397">
        <v>1734</v>
      </c>
      <c r="P397">
        <v>215</v>
      </c>
    </row>
    <row r="398" spans="1:19" x14ac:dyDescent="0.3">
      <c r="A398">
        <v>13698</v>
      </c>
      <c r="B398" s="1">
        <v>45822</v>
      </c>
      <c r="C398" s="11">
        <v>0.83680555555555547</v>
      </c>
      <c r="D398" s="12">
        <v>20</v>
      </c>
      <c r="E398" s="12" t="str">
        <f>IF(Table2[[#This Row],[Request_Time]]&lt;TIME(12,0,0),"Morning",IF(Table2[[#This Row],[Request_Time]]&lt;TIME(17,0,0),"Afternoon","Evening"))</f>
        <v>Evening</v>
      </c>
      <c r="F398" s="12"/>
      <c r="G398" t="s">
        <v>52</v>
      </c>
      <c r="H398" t="s">
        <v>6273</v>
      </c>
      <c r="I398" t="s">
        <v>18</v>
      </c>
      <c r="J398">
        <v>219</v>
      </c>
      <c r="K398" t="s">
        <v>19</v>
      </c>
      <c r="L398" s="13">
        <v>17.09</v>
      </c>
      <c r="M398" s="14">
        <v>21.68</v>
      </c>
      <c r="N398">
        <v>4</v>
      </c>
      <c r="O398">
        <v>1573</v>
      </c>
      <c r="P398">
        <v>260</v>
      </c>
      <c r="Q398" t="s">
        <v>44</v>
      </c>
      <c r="S398" t="s">
        <v>21</v>
      </c>
    </row>
    <row r="399" spans="1:19" x14ac:dyDescent="0.3">
      <c r="A399">
        <v>13701</v>
      </c>
      <c r="B399" s="1">
        <v>45859</v>
      </c>
      <c r="C399" s="11">
        <v>0.96180555555555547</v>
      </c>
      <c r="D399" s="12">
        <v>23</v>
      </c>
      <c r="E399" s="12" t="str">
        <f>IF(Table2[[#This Row],[Request_Time]]&lt;TIME(12,0,0),"Morning",IF(Table2[[#This Row],[Request_Time]]&lt;TIME(17,0,0),"Afternoon","Evening"))</f>
        <v>Evening</v>
      </c>
      <c r="F399" s="12"/>
      <c r="G399" t="s">
        <v>94</v>
      </c>
      <c r="H399" t="s">
        <v>67</v>
      </c>
      <c r="I399" t="s">
        <v>18</v>
      </c>
      <c r="J399">
        <v>217</v>
      </c>
      <c r="K399" t="s">
        <v>24</v>
      </c>
      <c r="L399" s="13"/>
      <c r="M399" s="14"/>
      <c r="O399">
        <v>2099</v>
      </c>
      <c r="P399">
        <v>211</v>
      </c>
    </row>
    <row r="400" spans="1:19" x14ac:dyDescent="0.3">
      <c r="A400">
        <v>13708</v>
      </c>
      <c r="B400" s="1">
        <v>45916</v>
      </c>
      <c r="C400" s="11">
        <v>0.7416666666666667</v>
      </c>
      <c r="D400" s="12">
        <v>17</v>
      </c>
      <c r="E400" s="12" t="str">
        <f>IF(Table2[[#This Row],[Request_Time]]&lt;TIME(12,0,0),"Morning",IF(Table2[[#This Row],[Request_Time]]&lt;TIME(17,0,0),"Afternoon","Evening"))</f>
        <v>Evening</v>
      </c>
      <c r="F400" s="12"/>
      <c r="G400" t="s">
        <v>94</v>
      </c>
      <c r="H400" t="s">
        <v>67</v>
      </c>
      <c r="I400" t="s">
        <v>18</v>
      </c>
      <c r="J400">
        <v>246</v>
      </c>
      <c r="K400" t="s">
        <v>24</v>
      </c>
      <c r="L400" s="13"/>
      <c r="M400" s="14"/>
      <c r="O400">
        <v>2184</v>
      </c>
      <c r="P400">
        <v>247</v>
      </c>
    </row>
    <row r="401" spans="1:19" x14ac:dyDescent="0.3">
      <c r="A401">
        <v>13714</v>
      </c>
      <c r="B401" s="1">
        <v>45792</v>
      </c>
      <c r="C401" s="11">
        <v>0.38194444444444442</v>
      </c>
      <c r="D401" s="12">
        <v>9</v>
      </c>
      <c r="E401" s="12" t="str">
        <f>IF(Table2[[#This Row],[Request_Time]]&lt;TIME(12,0,0),"Morning",IF(Table2[[#This Row],[Request_Time]]&lt;TIME(17,0,0),"Afternoon","Evening"))</f>
        <v>Morning</v>
      </c>
      <c r="F401" s="12"/>
      <c r="G401" t="s">
        <v>91</v>
      </c>
      <c r="H401" t="s">
        <v>75</v>
      </c>
      <c r="I401" t="s">
        <v>40</v>
      </c>
      <c r="J401">
        <v>214</v>
      </c>
      <c r="K401" t="s">
        <v>19</v>
      </c>
      <c r="L401" s="13">
        <v>28.42</v>
      </c>
      <c r="M401" s="14">
        <v>2.77</v>
      </c>
      <c r="N401">
        <v>2</v>
      </c>
      <c r="O401">
        <v>1447</v>
      </c>
      <c r="P401">
        <v>249</v>
      </c>
      <c r="Q401" t="s">
        <v>50</v>
      </c>
      <c r="S401" t="s">
        <v>36</v>
      </c>
    </row>
    <row r="402" spans="1:19" x14ac:dyDescent="0.3">
      <c r="A402">
        <v>13728</v>
      </c>
      <c r="B402" s="1">
        <v>45706</v>
      </c>
      <c r="C402" s="11">
        <v>0.63611111111111118</v>
      </c>
      <c r="D402" s="12">
        <v>15</v>
      </c>
      <c r="E402" s="12" t="str">
        <f>IF(Table2[[#This Row],[Request_Time]]&lt;TIME(12,0,0),"Morning",IF(Table2[[#This Row],[Request_Time]]&lt;TIME(17,0,0),"Afternoon","Evening"))</f>
        <v>Afternoon</v>
      </c>
      <c r="F402" s="12"/>
      <c r="G402" t="s">
        <v>6272</v>
      </c>
      <c r="H402" t="s">
        <v>67</v>
      </c>
      <c r="I402" t="s">
        <v>27</v>
      </c>
      <c r="J402">
        <v>229</v>
      </c>
      <c r="K402" t="s">
        <v>19</v>
      </c>
      <c r="L402" s="13">
        <v>14.95</v>
      </c>
      <c r="M402" s="14">
        <v>23.43</v>
      </c>
      <c r="N402">
        <v>2</v>
      </c>
      <c r="O402">
        <v>1960</v>
      </c>
      <c r="P402">
        <v>227</v>
      </c>
      <c r="Q402" t="s">
        <v>20</v>
      </c>
      <c r="S402" t="s">
        <v>21</v>
      </c>
    </row>
    <row r="403" spans="1:19" x14ac:dyDescent="0.3">
      <c r="A403">
        <v>13733</v>
      </c>
      <c r="B403" s="1">
        <v>45829</v>
      </c>
      <c r="C403" s="11">
        <v>0.18541666666666667</v>
      </c>
      <c r="D403" s="12">
        <v>4</v>
      </c>
      <c r="E403" s="12" t="str">
        <f>IF(Table2[[#This Row],[Request_Time]]&lt;TIME(12,0,0),"Morning",IF(Table2[[#This Row],[Request_Time]]&lt;TIME(17,0,0),"Afternoon","Evening"))</f>
        <v>Morning</v>
      </c>
      <c r="F403" s="12"/>
      <c r="G403" t="s">
        <v>23</v>
      </c>
      <c r="H403" t="s">
        <v>6273</v>
      </c>
      <c r="I403" t="s">
        <v>27</v>
      </c>
      <c r="J403">
        <v>240</v>
      </c>
      <c r="K403" t="s">
        <v>24</v>
      </c>
      <c r="L403" s="13"/>
      <c r="M403" s="14"/>
      <c r="O403">
        <v>1412</v>
      </c>
      <c r="P403">
        <v>219</v>
      </c>
    </row>
    <row r="404" spans="1:19" x14ac:dyDescent="0.3">
      <c r="A404">
        <v>13735</v>
      </c>
      <c r="B404" s="1">
        <v>45913</v>
      </c>
      <c r="C404" s="11">
        <v>0.88750000000000007</v>
      </c>
      <c r="D404" s="12">
        <v>21</v>
      </c>
      <c r="E404" s="12" t="str">
        <f>IF(Table2[[#This Row],[Request_Time]]&lt;TIME(12,0,0),"Morning",IF(Table2[[#This Row],[Request_Time]]&lt;TIME(17,0,0),"Afternoon","Evening"))</f>
        <v>Evening</v>
      </c>
      <c r="F404" s="12"/>
      <c r="G404" t="s">
        <v>94</v>
      </c>
      <c r="H404" t="s">
        <v>75</v>
      </c>
      <c r="I404" t="s">
        <v>18</v>
      </c>
      <c r="J404">
        <v>245</v>
      </c>
      <c r="K404" t="s">
        <v>31</v>
      </c>
      <c r="L404" s="13"/>
      <c r="M404" s="14"/>
      <c r="O404">
        <v>1541</v>
      </c>
      <c r="P404">
        <v>225</v>
      </c>
      <c r="R404" t="s">
        <v>61</v>
      </c>
    </row>
    <row r="405" spans="1:19" x14ac:dyDescent="0.3">
      <c r="A405">
        <v>13738</v>
      </c>
      <c r="B405" s="1">
        <v>45984</v>
      </c>
      <c r="C405" s="11">
        <v>0.78541666666666676</v>
      </c>
      <c r="D405" s="12">
        <v>18</v>
      </c>
      <c r="E405" s="12" t="str">
        <f>IF(Table2[[#This Row],[Request_Time]]&lt;TIME(12,0,0),"Morning",IF(Table2[[#This Row],[Request_Time]]&lt;TIME(17,0,0),"Afternoon","Evening"))</f>
        <v>Evening</v>
      </c>
      <c r="F405" s="12"/>
      <c r="G405" t="s">
        <v>94</v>
      </c>
      <c r="H405" t="s">
        <v>75</v>
      </c>
      <c r="I405" t="s">
        <v>40</v>
      </c>
      <c r="J405">
        <v>244</v>
      </c>
      <c r="K405" t="s">
        <v>19</v>
      </c>
      <c r="L405" s="13">
        <v>36.03</v>
      </c>
      <c r="M405" s="14">
        <v>10.61</v>
      </c>
      <c r="N405">
        <v>1</v>
      </c>
      <c r="O405">
        <v>2059</v>
      </c>
      <c r="P405">
        <v>231</v>
      </c>
      <c r="Q405" t="s">
        <v>20</v>
      </c>
      <c r="S405" t="s">
        <v>36</v>
      </c>
    </row>
    <row r="406" spans="1:19" x14ac:dyDescent="0.3">
      <c r="A406">
        <v>13760</v>
      </c>
      <c r="B406" s="1">
        <v>45844</v>
      </c>
      <c r="C406" s="11">
        <v>0.64652777777777781</v>
      </c>
      <c r="D406" s="12">
        <v>15</v>
      </c>
      <c r="E406" s="12" t="str">
        <f>IF(Table2[[#This Row],[Request_Time]]&lt;TIME(12,0,0),"Morning",IF(Table2[[#This Row],[Request_Time]]&lt;TIME(17,0,0),"Afternoon","Evening"))</f>
        <v>Afternoon</v>
      </c>
      <c r="F406" s="12"/>
      <c r="G406" t="s">
        <v>30</v>
      </c>
      <c r="H406" t="s">
        <v>26</v>
      </c>
      <c r="I406" t="s">
        <v>18</v>
      </c>
      <c r="J406">
        <v>202</v>
      </c>
      <c r="K406" t="s">
        <v>19</v>
      </c>
      <c r="L406" s="13">
        <v>40.11</v>
      </c>
      <c r="M406" s="14">
        <v>13.91</v>
      </c>
      <c r="N406">
        <v>2</v>
      </c>
      <c r="O406">
        <v>1366</v>
      </c>
      <c r="P406">
        <v>240</v>
      </c>
      <c r="Q406" t="s">
        <v>20</v>
      </c>
      <c r="S406" t="s">
        <v>21</v>
      </c>
    </row>
    <row r="407" spans="1:19" x14ac:dyDescent="0.3">
      <c r="A407">
        <v>13787</v>
      </c>
      <c r="B407" s="1">
        <v>45944</v>
      </c>
      <c r="C407" s="11">
        <v>0.59305555555555556</v>
      </c>
      <c r="D407" s="12">
        <v>14</v>
      </c>
      <c r="E407" s="12" t="str">
        <f>IF(Table2[[#This Row],[Request_Time]]&lt;TIME(12,0,0),"Morning",IF(Table2[[#This Row],[Request_Time]]&lt;TIME(17,0,0),"Afternoon","Evening"))</f>
        <v>Afternoon</v>
      </c>
      <c r="F407" s="12"/>
      <c r="G407" t="s">
        <v>81</v>
      </c>
      <c r="H407" t="s">
        <v>58</v>
      </c>
      <c r="I407" t="s">
        <v>18</v>
      </c>
      <c r="J407">
        <v>203</v>
      </c>
      <c r="K407" t="s">
        <v>19</v>
      </c>
      <c r="L407" s="13">
        <v>65.680000000000007</v>
      </c>
      <c r="M407" s="14">
        <v>16.440000000000001</v>
      </c>
      <c r="N407">
        <v>3</v>
      </c>
      <c r="O407">
        <v>1308</v>
      </c>
      <c r="P407">
        <v>211</v>
      </c>
      <c r="Q407" t="s">
        <v>50</v>
      </c>
      <c r="S407" t="s">
        <v>36</v>
      </c>
    </row>
    <row r="408" spans="1:19" x14ac:dyDescent="0.3">
      <c r="A408">
        <v>13787</v>
      </c>
      <c r="B408" s="1">
        <v>45775</v>
      </c>
      <c r="C408" s="11">
        <v>0.59791666666666665</v>
      </c>
      <c r="D408" s="12">
        <v>14</v>
      </c>
      <c r="E408" s="12" t="str">
        <f>IF(Table2[[#This Row],[Request_Time]]&lt;TIME(12,0,0),"Morning",IF(Table2[[#This Row],[Request_Time]]&lt;TIME(17,0,0),"Afternoon","Evening"))</f>
        <v>Afternoon</v>
      </c>
      <c r="F408" s="12"/>
      <c r="G408" t="s">
        <v>94</v>
      </c>
      <c r="H408" t="s">
        <v>6273</v>
      </c>
      <c r="I408" t="s">
        <v>40</v>
      </c>
      <c r="J408">
        <v>229</v>
      </c>
      <c r="K408" t="s">
        <v>31</v>
      </c>
      <c r="L408" s="13"/>
      <c r="M408" s="14"/>
      <c r="O408">
        <v>1788</v>
      </c>
      <c r="P408">
        <v>209</v>
      </c>
      <c r="R408" t="s">
        <v>55</v>
      </c>
    </row>
    <row r="409" spans="1:19" x14ac:dyDescent="0.3">
      <c r="A409">
        <v>13791</v>
      </c>
      <c r="B409" s="1">
        <v>45818</v>
      </c>
      <c r="C409" s="11">
        <v>0.89166666666666661</v>
      </c>
      <c r="D409" s="12">
        <v>21</v>
      </c>
      <c r="E409" s="12" t="str">
        <f>IF(Table2[[#This Row],[Request_Time]]&lt;TIME(12,0,0),"Morning",IF(Table2[[#This Row],[Request_Time]]&lt;TIME(17,0,0),"Afternoon","Evening"))</f>
        <v>Evening</v>
      </c>
      <c r="F409" s="12"/>
      <c r="G409" t="s">
        <v>6273</v>
      </c>
      <c r="H409" t="s">
        <v>75</v>
      </c>
      <c r="I409" t="s">
        <v>40</v>
      </c>
      <c r="J409">
        <v>222</v>
      </c>
      <c r="K409" t="s">
        <v>19</v>
      </c>
      <c r="L409" s="13">
        <v>6.04</v>
      </c>
      <c r="M409" s="14">
        <v>3.29</v>
      </c>
      <c r="N409">
        <v>4</v>
      </c>
      <c r="O409">
        <v>1764</v>
      </c>
      <c r="P409">
        <v>207</v>
      </c>
      <c r="Q409" t="s">
        <v>32</v>
      </c>
      <c r="S409" t="s">
        <v>21</v>
      </c>
    </row>
    <row r="410" spans="1:19" x14ac:dyDescent="0.3">
      <c r="A410">
        <v>13793</v>
      </c>
      <c r="B410" s="1">
        <v>45853</v>
      </c>
      <c r="C410" s="11">
        <v>0.48333333333333334</v>
      </c>
      <c r="D410" s="12">
        <v>11</v>
      </c>
      <c r="E410" s="12" t="str">
        <f>IF(Table2[[#This Row],[Request_Time]]&lt;TIME(12,0,0),"Morning",IF(Table2[[#This Row],[Request_Time]]&lt;TIME(17,0,0),"Afternoon","Evening"))</f>
        <v>Morning</v>
      </c>
      <c r="F410" s="12"/>
      <c r="G410" t="s">
        <v>67</v>
      </c>
      <c r="H410" t="s">
        <v>67</v>
      </c>
      <c r="I410" t="s">
        <v>18</v>
      </c>
      <c r="J410">
        <v>216</v>
      </c>
      <c r="K410" t="s">
        <v>19</v>
      </c>
      <c r="L410" s="13">
        <v>75.209999999999994</v>
      </c>
      <c r="M410" s="14">
        <v>19.63</v>
      </c>
      <c r="N410">
        <v>1</v>
      </c>
      <c r="O410">
        <v>1861</v>
      </c>
      <c r="P410">
        <v>248</v>
      </c>
      <c r="Q410" t="s">
        <v>32</v>
      </c>
      <c r="S410" t="s">
        <v>21</v>
      </c>
    </row>
    <row r="411" spans="1:19" x14ac:dyDescent="0.3">
      <c r="A411">
        <v>13815</v>
      </c>
      <c r="B411" s="1">
        <v>45790</v>
      </c>
      <c r="C411" s="11">
        <v>0.55277777777777781</v>
      </c>
      <c r="D411" s="12">
        <v>13</v>
      </c>
      <c r="E411" s="12" t="str">
        <f>IF(Table2[[#This Row],[Request_Time]]&lt;TIME(12,0,0),"Morning",IF(Table2[[#This Row],[Request_Time]]&lt;TIME(17,0,0),"Afternoon","Evening"))</f>
        <v>Afternoon</v>
      </c>
      <c r="F411" s="12"/>
      <c r="G411" t="s">
        <v>75</v>
      </c>
      <c r="H411" t="s">
        <v>52</v>
      </c>
      <c r="I411" t="s">
        <v>18</v>
      </c>
      <c r="J411">
        <v>207</v>
      </c>
      <c r="K411" t="s">
        <v>19</v>
      </c>
      <c r="L411" s="13">
        <v>25.66</v>
      </c>
      <c r="M411" s="14">
        <v>23.76</v>
      </c>
      <c r="N411">
        <v>3</v>
      </c>
      <c r="O411">
        <v>1495</v>
      </c>
      <c r="P411">
        <v>238</v>
      </c>
      <c r="Q411" t="s">
        <v>20</v>
      </c>
      <c r="S411" t="s">
        <v>21</v>
      </c>
    </row>
    <row r="412" spans="1:19" x14ac:dyDescent="0.3">
      <c r="A412">
        <v>13818</v>
      </c>
      <c r="B412" s="1">
        <v>45782</v>
      </c>
      <c r="C412" s="11">
        <v>0.89930555555555547</v>
      </c>
      <c r="D412" s="12">
        <v>21</v>
      </c>
      <c r="E412" s="12" t="str">
        <f>IF(Table2[[#This Row],[Request_Time]]&lt;TIME(12,0,0),"Morning",IF(Table2[[#This Row],[Request_Time]]&lt;TIME(17,0,0),"Afternoon","Evening"))</f>
        <v>Evening</v>
      </c>
      <c r="F412" s="12"/>
      <c r="G412" t="s">
        <v>23</v>
      </c>
      <c r="H412" t="s">
        <v>67</v>
      </c>
      <c r="I412" t="s">
        <v>40</v>
      </c>
      <c r="J412">
        <v>256</v>
      </c>
      <c r="K412" t="s">
        <v>19</v>
      </c>
      <c r="L412" s="13">
        <v>39.979999999999997</v>
      </c>
      <c r="M412" s="14">
        <v>23.22</v>
      </c>
      <c r="N412">
        <v>4</v>
      </c>
      <c r="O412">
        <v>1739</v>
      </c>
      <c r="P412">
        <v>229</v>
      </c>
      <c r="Q412" t="s">
        <v>53</v>
      </c>
      <c r="S412" t="s">
        <v>21</v>
      </c>
    </row>
    <row r="413" spans="1:19" x14ac:dyDescent="0.3">
      <c r="A413">
        <v>13854</v>
      </c>
      <c r="B413" s="1">
        <v>45970</v>
      </c>
      <c r="C413" s="11">
        <v>0.94444444444444453</v>
      </c>
      <c r="D413" s="12">
        <v>22</v>
      </c>
      <c r="E413" s="12" t="str">
        <f>IF(Table2[[#This Row],[Request_Time]]&lt;TIME(12,0,0),"Morning",IF(Table2[[#This Row],[Request_Time]]&lt;TIME(17,0,0),"Afternoon","Evening"))</f>
        <v>Evening</v>
      </c>
      <c r="F413" s="12"/>
      <c r="G413" t="s">
        <v>6273</v>
      </c>
      <c r="H413" t="s">
        <v>6273</v>
      </c>
      <c r="I413" t="s">
        <v>40</v>
      </c>
      <c r="J413">
        <v>218</v>
      </c>
      <c r="K413" t="s">
        <v>24</v>
      </c>
      <c r="L413" s="13"/>
      <c r="M413" s="14"/>
      <c r="O413">
        <v>1156</v>
      </c>
      <c r="P413">
        <v>248</v>
      </c>
    </row>
    <row r="414" spans="1:19" x14ac:dyDescent="0.3">
      <c r="A414">
        <v>13855</v>
      </c>
      <c r="B414" s="1">
        <v>45757</v>
      </c>
      <c r="C414" s="11">
        <v>0.99722222222222223</v>
      </c>
      <c r="D414" s="12">
        <v>23</v>
      </c>
      <c r="E414" s="12" t="str">
        <f>IF(Table2[[#This Row],[Request_Time]]&lt;TIME(12,0,0),"Morning",IF(Table2[[#This Row],[Request_Time]]&lt;TIME(17,0,0),"Afternoon","Evening"))</f>
        <v>Evening</v>
      </c>
      <c r="F414" s="12"/>
      <c r="G414" t="s">
        <v>52</v>
      </c>
      <c r="H414" t="s">
        <v>75</v>
      </c>
      <c r="I414" t="s">
        <v>18</v>
      </c>
      <c r="J414">
        <v>258</v>
      </c>
      <c r="K414" t="s">
        <v>31</v>
      </c>
      <c r="L414" s="13"/>
      <c r="M414" s="14"/>
      <c r="O414">
        <v>1948</v>
      </c>
      <c r="P414">
        <v>219</v>
      </c>
      <c r="R414" t="s">
        <v>61</v>
      </c>
    </row>
    <row r="415" spans="1:19" x14ac:dyDescent="0.3">
      <c r="A415">
        <v>13857</v>
      </c>
      <c r="B415" s="1">
        <v>45930</v>
      </c>
      <c r="C415" s="11">
        <v>0.36180555555555555</v>
      </c>
      <c r="D415" s="12">
        <v>8</v>
      </c>
      <c r="E415" s="12" t="str">
        <f>IF(Table2[[#This Row],[Request_Time]]&lt;TIME(12,0,0),"Morning",IF(Table2[[#This Row],[Request_Time]]&lt;TIME(17,0,0),"Afternoon","Evening"))</f>
        <v>Morning</v>
      </c>
      <c r="F415" s="12"/>
      <c r="G415" t="s">
        <v>72</v>
      </c>
      <c r="H415" t="s">
        <v>30</v>
      </c>
      <c r="I415" t="s">
        <v>40</v>
      </c>
      <c r="J415">
        <v>232</v>
      </c>
      <c r="K415" t="s">
        <v>31</v>
      </c>
      <c r="L415" s="13"/>
      <c r="M415" s="14"/>
      <c r="O415">
        <v>1555</v>
      </c>
      <c r="P415">
        <v>213</v>
      </c>
      <c r="R415" t="s">
        <v>128</v>
      </c>
    </row>
    <row r="416" spans="1:19" x14ac:dyDescent="0.3">
      <c r="A416">
        <v>13858</v>
      </c>
      <c r="B416" s="1">
        <v>45987</v>
      </c>
      <c r="C416" s="11">
        <v>0.50486111111111109</v>
      </c>
      <c r="D416" s="12">
        <v>12</v>
      </c>
      <c r="E416" s="12" t="str">
        <f>IF(Table2[[#This Row],[Request_Time]]&lt;TIME(12,0,0),"Morning",IF(Table2[[#This Row],[Request_Time]]&lt;TIME(17,0,0),"Afternoon","Evening"))</f>
        <v>Afternoon</v>
      </c>
      <c r="F416" s="12"/>
      <c r="G416" t="s">
        <v>58</v>
      </c>
      <c r="H416" t="s">
        <v>67</v>
      </c>
      <c r="I416" t="s">
        <v>27</v>
      </c>
      <c r="J416">
        <v>233</v>
      </c>
      <c r="K416" t="s">
        <v>24</v>
      </c>
      <c r="L416" s="13"/>
      <c r="M416" s="14"/>
      <c r="O416">
        <v>1010</v>
      </c>
      <c r="P416">
        <v>203</v>
      </c>
    </row>
    <row r="417" spans="1:19" x14ac:dyDescent="0.3">
      <c r="A417">
        <v>13863</v>
      </c>
      <c r="B417" s="1">
        <v>45960</v>
      </c>
      <c r="C417" s="11">
        <v>0.26319444444444445</v>
      </c>
      <c r="D417" s="12">
        <v>6</v>
      </c>
      <c r="E417" s="12" t="str">
        <f>IF(Table2[[#This Row],[Request_Time]]&lt;TIME(12,0,0),"Morning",IF(Table2[[#This Row],[Request_Time]]&lt;TIME(17,0,0),"Afternoon","Evening"))</f>
        <v>Morning</v>
      </c>
      <c r="F417" s="12"/>
      <c r="G417" t="s">
        <v>38</v>
      </c>
      <c r="H417" t="s">
        <v>38</v>
      </c>
      <c r="I417" t="s">
        <v>18</v>
      </c>
      <c r="J417">
        <v>228</v>
      </c>
      <c r="K417" t="s">
        <v>31</v>
      </c>
      <c r="L417" s="13"/>
      <c r="M417" s="14"/>
      <c r="O417">
        <v>1410</v>
      </c>
      <c r="P417">
        <v>247</v>
      </c>
      <c r="R417" t="s">
        <v>41</v>
      </c>
    </row>
    <row r="418" spans="1:19" x14ac:dyDescent="0.3">
      <c r="A418">
        <v>13882</v>
      </c>
      <c r="B418" s="1">
        <v>45882</v>
      </c>
      <c r="C418" s="11">
        <v>0.41319444444444442</v>
      </c>
      <c r="D418" s="12">
        <v>9</v>
      </c>
      <c r="E418" s="12" t="str">
        <f>IF(Table2[[#This Row],[Request_Time]]&lt;TIME(12,0,0),"Morning",IF(Table2[[#This Row],[Request_Time]]&lt;TIME(17,0,0),"Afternoon","Evening"))</f>
        <v>Morning</v>
      </c>
      <c r="F418" s="12"/>
      <c r="G418" t="s">
        <v>58</v>
      </c>
      <c r="H418" t="s">
        <v>23</v>
      </c>
      <c r="I418" t="s">
        <v>40</v>
      </c>
      <c r="J418">
        <v>253</v>
      </c>
      <c r="K418" t="s">
        <v>31</v>
      </c>
      <c r="L418" s="13"/>
      <c r="M418" s="14"/>
      <c r="O418">
        <v>1072</v>
      </c>
      <c r="P418">
        <v>242</v>
      </c>
      <c r="R418" t="s">
        <v>55</v>
      </c>
    </row>
    <row r="419" spans="1:19" x14ac:dyDescent="0.3">
      <c r="A419">
        <v>13888</v>
      </c>
      <c r="B419" s="1">
        <v>45957</v>
      </c>
      <c r="C419" s="11">
        <v>0.34861111111111115</v>
      </c>
      <c r="D419" s="12">
        <v>8</v>
      </c>
      <c r="E419" s="12" t="str">
        <f>IF(Table2[[#This Row],[Request_Time]]&lt;TIME(12,0,0),"Morning",IF(Table2[[#This Row],[Request_Time]]&lt;TIME(17,0,0),"Afternoon","Evening"))</f>
        <v>Morning</v>
      </c>
      <c r="F419" s="12"/>
      <c r="G419" t="s">
        <v>52</v>
      </c>
      <c r="H419" t="s">
        <v>81</v>
      </c>
      <c r="I419" t="s">
        <v>27</v>
      </c>
      <c r="J419">
        <v>212</v>
      </c>
      <c r="K419" t="s">
        <v>31</v>
      </c>
      <c r="L419" s="13"/>
      <c r="M419" s="14"/>
      <c r="O419">
        <v>1549</v>
      </c>
      <c r="P419">
        <v>206</v>
      </c>
      <c r="R419" t="s">
        <v>32</v>
      </c>
    </row>
    <row r="420" spans="1:19" x14ac:dyDescent="0.3">
      <c r="A420">
        <v>13892</v>
      </c>
      <c r="B420" s="1">
        <v>45740</v>
      </c>
      <c r="C420" s="11">
        <v>0.25972222222222224</v>
      </c>
      <c r="D420" s="12">
        <v>6</v>
      </c>
      <c r="E420" s="12" t="str">
        <f>IF(Table2[[#This Row],[Request_Time]]&lt;TIME(12,0,0),"Morning",IF(Table2[[#This Row],[Request_Time]]&lt;TIME(17,0,0),"Afternoon","Evening"))</f>
        <v>Morning</v>
      </c>
      <c r="F420" s="12"/>
      <c r="G420" t="s">
        <v>67</v>
      </c>
      <c r="H420" t="s">
        <v>6272</v>
      </c>
      <c r="I420" t="s">
        <v>27</v>
      </c>
      <c r="J420">
        <v>260</v>
      </c>
      <c r="K420" t="s">
        <v>19</v>
      </c>
      <c r="L420" s="13">
        <v>23.62</v>
      </c>
      <c r="M420" s="14">
        <v>3.16</v>
      </c>
      <c r="N420">
        <v>2</v>
      </c>
      <c r="O420">
        <v>1041</v>
      </c>
      <c r="P420">
        <v>218</v>
      </c>
      <c r="Q420" t="s">
        <v>32</v>
      </c>
      <c r="S420" t="s">
        <v>36</v>
      </c>
    </row>
    <row r="421" spans="1:19" x14ac:dyDescent="0.3">
      <c r="A421">
        <v>13894</v>
      </c>
      <c r="B421" s="1">
        <v>45976</v>
      </c>
      <c r="C421" s="11">
        <v>0.17222222222222225</v>
      </c>
      <c r="D421" s="12">
        <v>4</v>
      </c>
      <c r="E421" s="12" t="str">
        <f>IF(Table2[[#This Row],[Request_Time]]&lt;TIME(12,0,0),"Morning",IF(Table2[[#This Row],[Request_Time]]&lt;TIME(17,0,0),"Afternoon","Evening"))</f>
        <v>Morning</v>
      </c>
      <c r="F421" s="12"/>
      <c r="G421" t="s">
        <v>83</v>
      </c>
      <c r="H421" t="s">
        <v>30</v>
      </c>
      <c r="I421" t="s">
        <v>18</v>
      </c>
      <c r="J421">
        <v>225</v>
      </c>
      <c r="K421" t="s">
        <v>24</v>
      </c>
      <c r="L421" s="13"/>
      <c r="M421" s="14"/>
      <c r="O421">
        <v>1666</v>
      </c>
      <c r="P421">
        <v>254</v>
      </c>
    </row>
    <row r="422" spans="1:19" x14ac:dyDescent="0.3">
      <c r="A422">
        <v>13915</v>
      </c>
      <c r="B422" s="1">
        <v>45869</v>
      </c>
      <c r="C422" s="11">
        <v>0.20069444444444443</v>
      </c>
      <c r="D422" s="12">
        <v>4</v>
      </c>
      <c r="E422" s="12" t="str">
        <f>IF(Table2[[#This Row],[Request_Time]]&lt;TIME(12,0,0),"Morning",IF(Table2[[#This Row],[Request_Time]]&lt;TIME(17,0,0),"Afternoon","Evening"))</f>
        <v>Morning</v>
      </c>
      <c r="F422" s="12"/>
      <c r="G422" t="s">
        <v>94</v>
      </c>
      <c r="H422" t="s">
        <v>94</v>
      </c>
      <c r="I422" t="s">
        <v>18</v>
      </c>
      <c r="J422">
        <v>223</v>
      </c>
      <c r="K422" t="s">
        <v>19</v>
      </c>
      <c r="L422" s="13">
        <v>31.23</v>
      </c>
      <c r="M422" s="14">
        <v>14.96</v>
      </c>
      <c r="N422">
        <v>1</v>
      </c>
      <c r="O422">
        <v>1216</v>
      </c>
      <c r="P422">
        <v>210</v>
      </c>
      <c r="Q422" t="s">
        <v>53</v>
      </c>
      <c r="S422" t="s">
        <v>36</v>
      </c>
    </row>
    <row r="423" spans="1:19" x14ac:dyDescent="0.3">
      <c r="A423">
        <v>13916</v>
      </c>
      <c r="B423" s="1">
        <v>45767</v>
      </c>
      <c r="C423" s="11">
        <v>8.0555555555555561E-2</v>
      </c>
      <c r="D423" s="12">
        <v>1</v>
      </c>
      <c r="E423" s="12" t="str">
        <f>IF(Table2[[#This Row],[Request_Time]]&lt;TIME(12,0,0),"Morning",IF(Table2[[#This Row],[Request_Time]]&lt;TIME(17,0,0),"Afternoon","Evening"))</f>
        <v>Morning</v>
      </c>
      <c r="F423" s="12"/>
      <c r="G423" t="s">
        <v>81</v>
      </c>
      <c r="H423" t="s">
        <v>67</v>
      </c>
      <c r="I423" t="s">
        <v>18</v>
      </c>
      <c r="J423">
        <v>250</v>
      </c>
      <c r="K423" t="s">
        <v>19</v>
      </c>
      <c r="L423" s="13">
        <v>17.36</v>
      </c>
      <c r="M423" s="14">
        <v>17.68</v>
      </c>
      <c r="N423">
        <v>2</v>
      </c>
      <c r="O423">
        <v>1603</v>
      </c>
      <c r="P423">
        <v>212</v>
      </c>
      <c r="Q423" t="s">
        <v>44</v>
      </c>
      <c r="S423" t="s">
        <v>21</v>
      </c>
    </row>
    <row r="424" spans="1:19" x14ac:dyDescent="0.3">
      <c r="A424">
        <v>13938</v>
      </c>
      <c r="B424" s="1">
        <v>46017</v>
      </c>
      <c r="C424" s="11">
        <v>6.6666666666666666E-2</v>
      </c>
      <c r="D424" s="12">
        <v>1</v>
      </c>
      <c r="E424" s="12" t="str">
        <f>IF(Table2[[#This Row],[Request_Time]]&lt;TIME(12,0,0),"Morning",IF(Table2[[#This Row],[Request_Time]]&lt;TIME(17,0,0),"Afternoon","Evening"))</f>
        <v>Morning</v>
      </c>
      <c r="F424" s="12"/>
      <c r="G424" t="s">
        <v>6272</v>
      </c>
      <c r="H424" t="s">
        <v>6273</v>
      </c>
      <c r="I424" t="s">
        <v>27</v>
      </c>
      <c r="J424">
        <v>243</v>
      </c>
      <c r="K424" t="s">
        <v>19</v>
      </c>
      <c r="L424" s="13">
        <v>79</v>
      </c>
      <c r="M424" s="14">
        <v>24.59</v>
      </c>
      <c r="N424">
        <v>2</v>
      </c>
      <c r="O424">
        <v>1684</v>
      </c>
      <c r="P424">
        <v>234</v>
      </c>
      <c r="Q424" t="s">
        <v>20</v>
      </c>
      <c r="S424" t="s">
        <v>36</v>
      </c>
    </row>
    <row r="425" spans="1:19" x14ac:dyDescent="0.3">
      <c r="A425">
        <v>13940</v>
      </c>
      <c r="B425" s="1">
        <v>45976</v>
      </c>
      <c r="C425" s="11">
        <v>0.81736111111111109</v>
      </c>
      <c r="D425" s="12">
        <v>19</v>
      </c>
      <c r="E425" s="12" t="str">
        <f>IF(Table2[[#This Row],[Request_Time]]&lt;TIME(12,0,0),"Morning",IF(Table2[[#This Row],[Request_Time]]&lt;TIME(17,0,0),"Afternoon","Evening"))</f>
        <v>Evening</v>
      </c>
      <c r="F425" s="12"/>
      <c r="G425" t="s">
        <v>75</v>
      </c>
      <c r="H425" t="s">
        <v>58</v>
      </c>
      <c r="I425" t="s">
        <v>40</v>
      </c>
      <c r="J425">
        <v>211</v>
      </c>
      <c r="K425" t="s">
        <v>31</v>
      </c>
      <c r="L425" s="13"/>
      <c r="M425" s="14"/>
      <c r="O425">
        <v>1997</v>
      </c>
      <c r="P425">
        <v>235</v>
      </c>
      <c r="R425" t="s">
        <v>108</v>
      </c>
    </row>
    <row r="426" spans="1:19" x14ac:dyDescent="0.3">
      <c r="A426">
        <v>13950</v>
      </c>
      <c r="B426" s="1">
        <v>45769</v>
      </c>
      <c r="C426" s="11">
        <v>0.86458333333333337</v>
      </c>
      <c r="D426" s="12">
        <v>20</v>
      </c>
      <c r="E426" s="12" t="str">
        <f>IF(Table2[[#This Row],[Request_Time]]&lt;TIME(12,0,0),"Morning",IF(Table2[[#This Row],[Request_Time]]&lt;TIME(17,0,0),"Afternoon","Evening"))</f>
        <v>Evening</v>
      </c>
      <c r="F426" s="12"/>
      <c r="G426" t="s">
        <v>26</v>
      </c>
      <c r="H426" t="s">
        <v>23</v>
      </c>
      <c r="I426" t="s">
        <v>27</v>
      </c>
      <c r="J426">
        <v>206</v>
      </c>
      <c r="K426" t="s">
        <v>31</v>
      </c>
      <c r="L426" s="13"/>
      <c r="M426" s="14"/>
      <c r="O426">
        <v>1926</v>
      </c>
      <c r="P426">
        <v>202</v>
      </c>
      <c r="R426" t="s">
        <v>55</v>
      </c>
    </row>
    <row r="427" spans="1:19" x14ac:dyDescent="0.3">
      <c r="A427">
        <v>13953</v>
      </c>
      <c r="B427" s="1">
        <v>45681</v>
      </c>
      <c r="C427" s="11">
        <v>0.44236111111111115</v>
      </c>
      <c r="D427" s="12">
        <v>10</v>
      </c>
      <c r="E427" s="12" t="str">
        <f>IF(Table2[[#This Row],[Request_Time]]&lt;TIME(12,0,0),"Morning",IF(Table2[[#This Row],[Request_Time]]&lt;TIME(17,0,0),"Afternoon","Evening"))</f>
        <v>Morning</v>
      </c>
      <c r="F427" s="12"/>
      <c r="G427" t="s">
        <v>75</v>
      </c>
      <c r="H427" t="s">
        <v>6273</v>
      </c>
      <c r="I427" t="s">
        <v>18</v>
      </c>
      <c r="J427">
        <v>208</v>
      </c>
      <c r="K427" t="s">
        <v>19</v>
      </c>
      <c r="L427" s="13">
        <v>5.0199999999999996</v>
      </c>
      <c r="M427" s="14">
        <v>13.17</v>
      </c>
      <c r="N427">
        <v>3</v>
      </c>
      <c r="O427">
        <v>1996</v>
      </c>
      <c r="P427">
        <v>239</v>
      </c>
      <c r="Q427" t="s">
        <v>32</v>
      </c>
      <c r="S427" t="s">
        <v>21</v>
      </c>
    </row>
    <row r="428" spans="1:19" x14ac:dyDescent="0.3">
      <c r="A428">
        <v>13961</v>
      </c>
      <c r="B428" s="1">
        <v>45774</v>
      </c>
      <c r="C428" s="11">
        <v>0.4368055555555555</v>
      </c>
      <c r="D428" s="12">
        <v>10</v>
      </c>
      <c r="E428" s="12" t="str">
        <f>IF(Table2[[#This Row],[Request_Time]]&lt;TIME(12,0,0),"Morning",IF(Table2[[#This Row],[Request_Time]]&lt;TIME(17,0,0),"Afternoon","Evening"))</f>
        <v>Morning</v>
      </c>
      <c r="F428" s="12"/>
      <c r="G428" t="s">
        <v>75</v>
      </c>
      <c r="H428" t="s">
        <v>6272</v>
      </c>
      <c r="I428" t="s">
        <v>40</v>
      </c>
      <c r="J428">
        <v>219</v>
      </c>
      <c r="K428" t="s">
        <v>19</v>
      </c>
      <c r="L428" s="13">
        <v>51.03</v>
      </c>
      <c r="M428" s="14">
        <v>1.87</v>
      </c>
      <c r="N428">
        <v>5</v>
      </c>
      <c r="O428">
        <v>1090</v>
      </c>
      <c r="P428">
        <v>250</v>
      </c>
      <c r="Q428" t="s">
        <v>28</v>
      </c>
      <c r="S428" t="s">
        <v>36</v>
      </c>
    </row>
    <row r="429" spans="1:19" x14ac:dyDescent="0.3">
      <c r="A429">
        <v>13968</v>
      </c>
      <c r="B429" s="1">
        <v>45757</v>
      </c>
      <c r="C429" s="11">
        <v>0.2986111111111111</v>
      </c>
      <c r="D429" s="12">
        <v>7</v>
      </c>
      <c r="E429" s="12" t="str">
        <f>IF(Table2[[#This Row],[Request_Time]]&lt;TIME(12,0,0),"Morning",IF(Table2[[#This Row],[Request_Time]]&lt;TIME(17,0,0),"Afternoon","Evening"))</f>
        <v>Morning</v>
      </c>
      <c r="F429" s="12"/>
      <c r="G429" t="s">
        <v>58</v>
      </c>
      <c r="H429" t="s">
        <v>58</v>
      </c>
      <c r="I429" t="s">
        <v>27</v>
      </c>
      <c r="J429">
        <v>213</v>
      </c>
      <c r="K429" t="s">
        <v>31</v>
      </c>
      <c r="L429" s="13"/>
      <c r="M429" s="14"/>
      <c r="O429">
        <v>1994</v>
      </c>
      <c r="P429">
        <v>209</v>
      </c>
      <c r="R429" t="s">
        <v>55</v>
      </c>
    </row>
    <row r="430" spans="1:19" x14ac:dyDescent="0.3">
      <c r="A430">
        <v>13977</v>
      </c>
      <c r="B430" s="1">
        <v>45904</v>
      </c>
      <c r="C430" s="11">
        <v>0.19722222222222222</v>
      </c>
      <c r="D430" s="12">
        <v>4</v>
      </c>
      <c r="E430" s="12" t="str">
        <f>IF(Table2[[#This Row],[Request_Time]]&lt;TIME(12,0,0),"Morning",IF(Table2[[#This Row],[Request_Time]]&lt;TIME(17,0,0),"Afternoon","Evening"))</f>
        <v>Morning</v>
      </c>
      <c r="F430" s="12"/>
      <c r="G430" t="s">
        <v>94</v>
      </c>
      <c r="H430" t="s">
        <v>83</v>
      </c>
      <c r="I430" t="s">
        <v>18</v>
      </c>
      <c r="J430">
        <v>240</v>
      </c>
      <c r="K430" t="s">
        <v>19</v>
      </c>
      <c r="L430" s="13">
        <v>27.35</v>
      </c>
      <c r="M430" s="14">
        <v>4.5199999999999996</v>
      </c>
      <c r="N430">
        <v>4</v>
      </c>
      <c r="O430">
        <v>1316</v>
      </c>
      <c r="P430">
        <v>228</v>
      </c>
      <c r="Q430" t="s">
        <v>28</v>
      </c>
      <c r="S430" t="s">
        <v>21</v>
      </c>
    </row>
    <row r="431" spans="1:19" x14ac:dyDescent="0.3">
      <c r="A431">
        <v>13998</v>
      </c>
      <c r="B431" s="1">
        <v>45744</v>
      </c>
      <c r="C431" s="11">
        <v>0.74236111111111114</v>
      </c>
      <c r="D431" s="12">
        <v>17</v>
      </c>
      <c r="E431" s="12" t="str">
        <f>IF(Table2[[#This Row],[Request_Time]]&lt;TIME(12,0,0),"Morning",IF(Table2[[#This Row],[Request_Time]]&lt;TIME(17,0,0),"Afternoon","Evening"))</f>
        <v>Evening</v>
      </c>
      <c r="F431" s="12"/>
      <c r="G431" t="s">
        <v>26</v>
      </c>
      <c r="H431" t="s">
        <v>23</v>
      </c>
      <c r="I431" t="s">
        <v>18</v>
      </c>
      <c r="J431">
        <v>216</v>
      </c>
      <c r="K431" t="s">
        <v>31</v>
      </c>
      <c r="L431" s="13"/>
      <c r="M431" s="14"/>
      <c r="O431">
        <v>1661</v>
      </c>
      <c r="P431">
        <v>259</v>
      </c>
      <c r="R431" t="s">
        <v>61</v>
      </c>
    </row>
    <row r="432" spans="1:19" x14ac:dyDescent="0.3">
      <c r="A432">
        <v>14008</v>
      </c>
      <c r="B432" s="1">
        <v>45706</v>
      </c>
      <c r="C432" s="11">
        <v>0.62638888888888888</v>
      </c>
      <c r="D432" s="12">
        <v>15</v>
      </c>
      <c r="E432" s="12" t="str">
        <f>IF(Table2[[#This Row],[Request_Time]]&lt;TIME(12,0,0),"Morning",IF(Table2[[#This Row],[Request_Time]]&lt;TIME(17,0,0),"Afternoon","Evening"))</f>
        <v>Afternoon</v>
      </c>
      <c r="F432" s="12"/>
      <c r="G432" t="s">
        <v>26</v>
      </c>
      <c r="H432" t="s">
        <v>58</v>
      </c>
      <c r="I432" t="s">
        <v>40</v>
      </c>
      <c r="J432">
        <v>236</v>
      </c>
      <c r="K432" t="s">
        <v>19</v>
      </c>
      <c r="L432" s="13">
        <v>76.239999999999995</v>
      </c>
      <c r="M432" s="14">
        <v>21.28</v>
      </c>
      <c r="N432">
        <v>3</v>
      </c>
      <c r="O432">
        <v>1992</v>
      </c>
      <c r="P432">
        <v>206</v>
      </c>
      <c r="Q432" t="s">
        <v>28</v>
      </c>
      <c r="S432" t="s">
        <v>21</v>
      </c>
    </row>
    <row r="433" spans="1:19" x14ac:dyDescent="0.3">
      <c r="A433">
        <v>14012</v>
      </c>
      <c r="B433" s="1">
        <v>45870</v>
      </c>
      <c r="C433" s="11">
        <v>0.26874999999999999</v>
      </c>
      <c r="D433" s="12">
        <v>6</v>
      </c>
      <c r="E433" s="12" t="str">
        <f>IF(Table2[[#This Row],[Request_Time]]&lt;TIME(12,0,0),"Morning",IF(Table2[[#This Row],[Request_Time]]&lt;TIME(17,0,0),"Afternoon","Evening"))</f>
        <v>Morning</v>
      </c>
      <c r="F433" s="12"/>
      <c r="G433" t="s">
        <v>75</v>
      </c>
      <c r="H433" t="s">
        <v>6273</v>
      </c>
      <c r="I433" t="s">
        <v>27</v>
      </c>
      <c r="J433">
        <v>260</v>
      </c>
      <c r="K433" t="s">
        <v>19</v>
      </c>
      <c r="L433" s="13">
        <v>64.290000000000006</v>
      </c>
      <c r="M433" s="14">
        <v>26.96</v>
      </c>
      <c r="N433">
        <v>3</v>
      </c>
      <c r="O433">
        <v>1416</v>
      </c>
      <c r="P433">
        <v>235</v>
      </c>
      <c r="Q433" t="s">
        <v>44</v>
      </c>
      <c r="S433" t="s">
        <v>21</v>
      </c>
    </row>
    <row r="434" spans="1:19" x14ac:dyDescent="0.3">
      <c r="A434">
        <v>14017</v>
      </c>
      <c r="B434" s="1">
        <v>45690</v>
      </c>
      <c r="C434" s="11">
        <v>0.64722222222222225</v>
      </c>
      <c r="D434" s="12">
        <v>15</v>
      </c>
      <c r="E434" s="12" t="str">
        <f>IF(Table2[[#This Row],[Request_Time]]&lt;TIME(12,0,0),"Morning",IF(Table2[[#This Row],[Request_Time]]&lt;TIME(17,0,0),"Afternoon","Evening"))</f>
        <v>Afternoon</v>
      </c>
      <c r="F434" s="12"/>
      <c r="G434" t="s">
        <v>30</v>
      </c>
      <c r="H434" t="s">
        <v>6272</v>
      </c>
      <c r="I434" t="s">
        <v>27</v>
      </c>
      <c r="J434">
        <v>230</v>
      </c>
      <c r="K434" t="s">
        <v>31</v>
      </c>
      <c r="L434" s="13"/>
      <c r="M434" s="14"/>
      <c r="O434">
        <v>1962</v>
      </c>
      <c r="P434">
        <v>238</v>
      </c>
      <c r="R434" t="s">
        <v>55</v>
      </c>
    </row>
    <row r="435" spans="1:19" x14ac:dyDescent="0.3">
      <c r="A435">
        <v>14023</v>
      </c>
      <c r="B435" s="1">
        <v>45938</v>
      </c>
      <c r="C435" s="11">
        <v>0.80972222222222223</v>
      </c>
      <c r="D435" s="12">
        <v>19</v>
      </c>
      <c r="E435" s="12" t="str">
        <f>IF(Table2[[#This Row],[Request_Time]]&lt;TIME(12,0,0),"Morning",IF(Table2[[#This Row],[Request_Time]]&lt;TIME(17,0,0),"Afternoon","Evening"))</f>
        <v>Evening</v>
      </c>
      <c r="F435" s="12"/>
      <c r="G435" t="s">
        <v>23</v>
      </c>
      <c r="H435" t="s">
        <v>6273</v>
      </c>
      <c r="I435" t="s">
        <v>40</v>
      </c>
      <c r="J435">
        <v>200</v>
      </c>
      <c r="K435" t="s">
        <v>19</v>
      </c>
      <c r="L435" s="13">
        <v>42.24</v>
      </c>
      <c r="M435" s="14">
        <v>27.85</v>
      </c>
      <c r="N435">
        <v>2</v>
      </c>
      <c r="O435">
        <v>1014</v>
      </c>
      <c r="P435">
        <v>200</v>
      </c>
      <c r="Q435" t="s">
        <v>28</v>
      </c>
      <c r="S435" t="s">
        <v>36</v>
      </c>
    </row>
    <row r="436" spans="1:19" x14ac:dyDescent="0.3">
      <c r="A436">
        <v>14036</v>
      </c>
      <c r="B436" s="1">
        <v>45664</v>
      </c>
      <c r="C436" s="11">
        <v>0.20694444444444446</v>
      </c>
      <c r="D436" s="12">
        <v>4</v>
      </c>
      <c r="E436" s="12" t="str">
        <f>IF(Table2[[#This Row],[Request_Time]]&lt;TIME(12,0,0),"Morning",IF(Table2[[#This Row],[Request_Time]]&lt;TIME(17,0,0),"Afternoon","Evening"))</f>
        <v>Morning</v>
      </c>
      <c r="F436" s="12"/>
      <c r="G436" t="s">
        <v>81</v>
      </c>
      <c r="H436" t="s">
        <v>30</v>
      </c>
      <c r="I436" t="s">
        <v>40</v>
      </c>
      <c r="J436">
        <v>218</v>
      </c>
      <c r="K436" t="s">
        <v>31</v>
      </c>
      <c r="L436" s="13"/>
      <c r="M436" s="14"/>
      <c r="O436">
        <v>1551</v>
      </c>
      <c r="P436">
        <v>232</v>
      </c>
      <c r="R436" t="s">
        <v>47</v>
      </c>
    </row>
    <row r="437" spans="1:19" x14ac:dyDescent="0.3">
      <c r="A437">
        <v>14040</v>
      </c>
      <c r="B437" s="1">
        <v>45685</v>
      </c>
      <c r="C437" s="11">
        <v>0.6430555555555556</v>
      </c>
      <c r="D437" s="12">
        <v>15</v>
      </c>
      <c r="E437" s="12" t="str">
        <f>IF(Table2[[#This Row],[Request_Time]]&lt;TIME(12,0,0),"Morning",IF(Table2[[#This Row],[Request_Time]]&lt;TIME(17,0,0),"Afternoon","Evening"))</f>
        <v>Afternoon</v>
      </c>
      <c r="F437" s="12"/>
      <c r="G437" t="s">
        <v>23</v>
      </c>
      <c r="H437" t="s">
        <v>67</v>
      </c>
      <c r="I437" t="s">
        <v>27</v>
      </c>
      <c r="J437">
        <v>259</v>
      </c>
      <c r="K437" t="s">
        <v>19</v>
      </c>
      <c r="L437" s="13">
        <v>61.91</v>
      </c>
      <c r="M437" s="14">
        <v>14.36</v>
      </c>
      <c r="N437">
        <v>5</v>
      </c>
      <c r="O437">
        <v>1879</v>
      </c>
      <c r="P437">
        <v>246</v>
      </c>
      <c r="Q437" t="s">
        <v>44</v>
      </c>
      <c r="S437" t="s">
        <v>21</v>
      </c>
    </row>
    <row r="438" spans="1:19" x14ac:dyDescent="0.3">
      <c r="A438">
        <v>14041</v>
      </c>
      <c r="B438" s="1">
        <v>45715</v>
      </c>
      <c r="C438" s="11">
        <v>0.7631944444444444</v>
      </c>
      <c r="D438" s="12">
        <v>18</v>
      </c>
      <c r="E438" s="12" t="str">
        <f>IF(Table2[[#This Row],[Request_Time]]&lt;TIME(12,0,0),"Morning",IF(Table2[[#This Row],[Request_Time]]&lt;TIME(17,0,0),"Afternoon","Evening"))</f>
        <v>Evening</v>
      </c>
      <c r="F438" s="12"/>
      <c r="G438" t="s">
        <v>81</v>
      </c>
      <c r="H438" t="s">
        <v>72</v>
      </c>
      <c r="I438" t="s">
        <v>40</v>
      </c>
      <c r="J438">
        <v>234</v>
      </c>
      <c r="K438" t="s">
        <v>19</v>
      </c>
      <c r="L438" s="13">
        <v>16.23</v>
      </c>
      <c r="M438" s="14">
        <v>6.97</v>
      </c>
      <c r="N438">
        <v>4</v>
      </c>
      <c r="O438">
        <v>1680</v>
      </c>
      <c r="P438">
        <v>219</v>
      </c>
      <c r="Q438" t="s">
        <v>53</v>
      </c>
      <c r="S438" t="s">
        <v>36</v>
      </c>
    </row>
    <row r="439" spans="1:19" x14ac:dyDescent="0.3">
      <c r="A439">
        <v>14046</v>
      </c>
      <c r="B439" s="1">
        <v>45693</v>
      </c>
      <c r="C439" s="11">
        <v>0.92152777777777783</v>
      </c>
      <c r="D439" s="12">
        <v>22</v>
      </c>
      <c r="E439" s="12" t="str">
        <f>IF(Table2[[#This Row],[Request_Time]]&lt;TIME(12,0,0),"Morning",IF(Table2[[#This Row],[Request_Time]]&lt;TIME(17,0,0),"Afternoon","Evening"))</f>
        <v>Evening</v>
      </c>
      <c r="F439" s="12"/>
      <c r="G439" t="s">
        <v>38</v>
      </c>
      <c r="H439" t="s">
        <v>83</v>
      </c>
      <c r="I439" t="s">
        <v>27</v>
      </c>
      <c r="J439">
        <v>235</v>
      </c>
      <c r="K439" t="s">
        <v>19</v>
      </c>
      <c r="L439" s="13">
        <v>19.45</v>
      </c>
      <c r="M439" s="14">
        <v>16.63</v>
      </c>
      <c r="N439">
        <v>4</v>
      </c>
      <c r="O439">
        <v>1316</v>
      </c>
      <c r="P439">
        <v>259</v>
      </c>
      <c r="Q439" t="s">
        <v>53</v>
      </c>
      <c r="S439" t="s">
        <v>36</v>
      </c>
    </row>
    <row r="440" spans="1:19" x14ac:dyDescent="0.3">
      <c r="A440">
        <v>14058</v>
      </c>
      <c r="B440" s="1">
        <v>45792</v>
      </c>
      <c r="C440" s="11">
        <v>0.49583333333333335</v>
      </c>
      <c r="D440" s="12">
        <v>11</v>
      </c>
      <c r="E440" s="12" t="str">
        <f>IF(Table2[[#This Row],[Request_Time]]&lt;TIME(12,0,0),"Morning",IF(Table2[[#This Row],[Request_Time]]&lt;TIME(17,0,0),"Afternoon","Evening"))</f>
        <v>Morning</v>
      </c>
      <c r="F440" s="12"/>
      <c r="G440" t="s">
        <v>67</v>
      </c>
      <c r="H440" t="s">
        <v>30</v>
      </c>
      <c r="I440" t="s">
        <v>40</v>
      </c>
      <c r="J440">
        <v>220</v>
      </c>
      <c r="K440" t="s">
        <v>19</v>
      </c>
      <c r="L440" s="13">
        <v>29.46</v>
      </c>
      <c r="M440" s="14">
        <v>4.1900000000000004</v>
      </c>
      <c r="N440">
        <v>3</v>
      </c>
      <c r="O440">
        <v>1739</v>
      </c>
      <c r="P440">
        <v>232</v>
      </c>
      <c r="Q440" t="s">
        <v>44</v>
      </c>
      <c r="S440" t="s">
        <v>21</v>
      </c>
    </row>
    <row r="441" spans="1:19" x14ac:dyDescent="0.3">
      <c r="A441">
        <v>14058</v>
      </c>
      <c r="B441" s="1">
        <v>45673</v>
      </c>
      <c r="C441" s="11">
        <v>0.11180555555555556</v>
      </c>
      <c r="D441" s="12">
        <v>2</v>
      </c>
      <c r="E441" s="12" t="str">
        <f>IF(Table2[[#This Row],[Request_Time]]&lt;TIME(12,0,0),"Morning",IF(Table2[[#This Row],[Request_Time]]&lt;TIME(17,0,0),"Afternoon","Evening"))</f>
        <v>Morning</v>
      </c>
      <c r="F441" s="12"/>
      <c r="G441" t="s">
        <v>94</v>
      </c>
      <c r="H441" t="s">
        <v>72</v>
      </c>
      <c r="I441" t="s">
        <v>40</v>
      </c>
      <c r="J441">
        <v>246</v>
      </c>
      <c r="K441" t="s">
        <v>19</v>
      </c>
      <c r="L441" s="13">
        <v>27</v>
      </c>
      <c r="M441" s="14">
        <v>7.92</v>
      </c>
      <c r="N441">
        <v>3</v>
      </c>
      <c r="O441">
        <v>1837</v>
      </c>
      <c r="P441">
        <v>245</v>
      </c>
      <c r="Q441" t="s">
        <v>44</v>
      </c>
      <c r="S441" t="s">
        <v>36</v>
      </c>
    </row>
    <row r="442" spans="1:19" x14ac:dyDescent="0.3">
      <c r="A442">
        <v>14064</v>
      </c>
      <c r="B442" s="1">
        <v>46014</v>
      </c>
      <c r="C442" s="11">
        <v>0.67013888888888884</v>
      </c>
      <c r="D442" s="12">
        <v>16</v>
      </c>
      <c r="E442" s="12" t="str">
        <f>IF(Table2[[#This Row],[Request_Time]]&lt;TIME(12,0,0),"Morning",IF(Table2[[#This Row],[Request_Time]]&lt;TIME(17,0,0),"Afternoon","Evening"))</f>
        <v>Afternoon</v>
      </c>
      <c r="F442" s="12"/>
      <c r="G442" t="s">
        <v>91</v>
      </c>
      <c r="H442" t="s">
        <v>83</v>
      </c>
      <c r="I442" t="s">
        <v>40</v>
      </c>
      <c r="J442">
        <v>207</v>
      </c>
      <c r="K442" t="s">
        <v>19</v>
      </c>
      <c r="L442" s="13">
        <v>22.09</v>
      </c>
      <c r="M442" s="14">
        <v>16.239999999999998</v>
      </c>
      <c r="N442">
        <v>4</v>
      </c>
      <c r="O442">
        <v>2109</v>
      </c>
      <c r="P442">
        <v>210</v>
      </c>
      <c r="Q442" t="s">
        <v>32</v>
      </c>
      <c r="S442" t="s">
        <v>36</v>
      </c>
    </row>
    <row r="443" spans="1:19" x14ac:dyDescent="0.3">
      <c r="A443">
        <v>14071</v>
      </c>
      <c r="B443" s="1">
        <v>45787</v>
      </c>
      <c r="C443" s="11">
        <v>0.84097222222222223</v>
      </c>
      <c r="D443" s="12">
        <v>20</v>
      </c>
      <c r="E443" s="12" t="str">
        <f>IF(Table2[[#This Row],[Request_Time]]&lt;TIME(12,0,0),"Morning",IF(Table2[[#This Row],[Request_Time]]&lt;TIME(17,0,0),"Afternoon","Evening"))</f>
        <v>Evening</v>
      </c>
      <c r="F443" s="12"/>
      <c r="G443" t="s">
        <v>52</v>
      </c>
      <c r="H443" t="s">
        <v>94</v>
      </c>
      <c r="I443" t="s">
        <v>40</v>
      </c>
      <c r="J443">
        <v>259</v>
      </c>
      <c r="K443" t="s">
        <v>31</v>
      </c>
      <c r="L443" s="13"/>
      <c r="M443" s="14"/>
      <c r="O443">
        <v>1204</v>
      </c>
      <c r="P443">
        <v>236</v>
      </c>
      <c r="R443" t="s">
        <v>41</v>
      </c>
    </row>
    <row r="444" spans="1:19" x14ac:dyDescent="0.3">
      <c r="A444">
        <v>14079</v>
      </c>
      <c r="B444" s="1">
        <v>45746</v>
      </c>
      <c r="C444" s="11">
        <v>0.23194444444444443</v>
      </c>
      <c r="D444" s="12">
        <v>5</v>
      </c>
      <c r="E444" s="12" t="str">
        <f>IF(Table2[[#This Row],[Request_Time]]&lt;TIME(12,0,0),"Morning",IF(Table2[[#This Row],[Request_Time]]&lt;TIME(17,0,0),"Afternoon","Evening"))</f>
        <v>Morning</v>
      </c>
      <c r="F444" s="12"/>
      <c r="G444" t="s">
        <v>91</v>
      </c>
      <c r="H444" t="s">
        <v>6273</v>
      </c>
      <c r="I444" t="s">
        <v>27</v>
      </c>
      <c r="J444">
        <v>223</v>
      </c>
      <c r="K444" t="s">
        <v>19</v>
      </c>
      <c r="L444" s="13">
        <v>83.56</v>
      </c>
      <c r="M444" s="14">
        <v>10.32</v>
      </c>
      <c r="N444">
        <v>5</v>
      </c>
      <c r="O444">
        <v>1478</v>
      </c>
      <c r="P444">
        <v>220</v>
      </c>
      <c r="Q444" t="s">
        <v>20</v>
      </c>
      <c r="S444" t="s">
        <v>36</v>
      </c>
    </row>
    <row r="445" spans="1:19" x14ac:dyDescent="0.3">
      <c r="A445">
        <v>14084</v>
      </c>
      <c r="B445" s="1">
        <v>45834</v>
      </c>
      <c r="C445" s="11">
        <v>2.361111111111111E-2</v>
      </c>
      <c r="D445" s="12">
        <v>0</v>
      </c>
      <c r="E445" s="12" t="str">
        <f>IF(Table2[[#This Row],[Request_Time]]&lt;TIME(12,0,0),"Morning",IF(Table2[[#This Row],[Request_Time]]&lt;TIME(17,0,0),"Afternoon","Evening"))</f>
        <v>Morning</v>
      </c>
      <c r="F445" s="12"/>
      <c r="G445" t="s">
        <v>52</v>
      </c>
      <c r="H445" t="s">
        <v>30</v>
      </c>
      <c r="I445" t="s">
        <v>18</v>
      </c>
      <c r="J445">
        <v>255</v>
      </c>
      <c r="K445" t="s">
        <v>19</v>
      </c>
      <c r="L445" s="13">
        <v>59.16</v>
      </c>
      <c r="M445" s="14">
        <v>5.34</v>
      </c>
      <c r="N445">
        <v>1</v>
      </c>
      <c r="O445">
        <v>1432</v>
      </c>
      <c r="P445">
        <v>225</v>
      </c>
      <c r="Q445" t="s">
        <v>20</v>
      </c>
      <c r="S445" t="s">
        <v>21</v>
      </c>
    </row>
    <row r="446" spans="1:19" x14ac:dyDescent="0.3">
      <c r="A446">
        <v>14086</v>
      </c>
      <c r="B446" s="1">
        <v>45694</v>
      </c>
      <c r="C446" s="11">
        <v>0.10277777777777779</v>
      </c>
      <c r="D446" s="12">
        <v>2</v>
      </c>
      <c r="E446" s="12" t="str">
        <f>IF(Table2[[#This Row],[Request_Time]]&lt;TIME(12,0,0),"Morning",IF(Table2[[#This Row],[Request_Time]]&lt;TIME(17,0,0),"Afternoon","Evening"))</f>
        <v>Morning</v>
      </c>
      <c r="F446" s="12"/>
      <c r="G446" t="s">
        <v>30</v>
      </c>
      <c r="H446" t="s">
        <v>94</v>
      </c>
      <c r="I446" t="s">
        <v>18</v>
      </c>
      <c r="J446">
        <v>214</v>
      </c>
      <c r="K446" t="s">
        <v>19</v>
      </c>
      <c r="L446" s="13">
        <v>74.41</v>
      </c>
      <c r="M446" s="14">
        <v>26.83</v>
      </c>
      <c r="N446">
        <v>2</v>
      </c>
      <c r="O446">
        <v>1381</v>
      </c>
      <c r="P446">
        <v>211</v>
      </c>
      <c r="Q446" t="s">
        <v>53</v>
      </c>
      <c r="S446" t="s">
        <v>36</v>
      </c>
    </row>
    <row r="447" spans="1:19" x14ac:dyDescent="0.3">
      <c r="A447">
        <v>14087</v>
      </c>
      <c r="B447" s="1">
        <v>45880</v>
      </c>
      <c r="C447" s="11">
        <v>0.11805555555555557</v>
      </c>
      <c r="D447" s="12">
        <v>2</v>
      </c>
      <c r="E447" s="12" t="str">
        <f>IF(Table2[[#This Row],[Request_Time]]&lt;TIME(12,0,0),"Morning",IF(Table2[[#This Row],[Request_Time]]&lt;TIME(17,0,0),"Afternoon","Evening"))</f>
        <v>Morning</v>
      </c>
      <c r="F447" s="12"/>
      <c r="G447" t="s">
        <v>94</v>
      </c>
      <c r="H447" t="s">
        <v>58</v>
      </c>
      <c r="I447" t="s">
        <v>27</v>
      </c>
      <c r="J447">
        <v>235</v>
      </c>
      <c r="K447" t="s">
        <v>19</v>
      </c>
      <c r="L447" s="13">
        <v>60.98</v>
      </c>
      <c r="M447" s="14">
        <v>15.39</v>
      </c>
      <c r="N447">
        <v>3</v>
      </c>
      <c r="O447">
        <v>2151</v>
      </c>
      <c r="P447">
        <v>256</v>
      </c>
      <c r="Q447" t="s">
        <v>53</v>
      </c>
      <c r="S447" t="s">
        <v>21</v>
      </c>
    </row>
    <row r="448" spans="1:19" x14ac:dyDescent="0.3">
      <c r="A448">
        <v>14087</v>
      </c>
      <c r="B448" s="1">
        <v>45947</v>
      </c>
      <c r="C448" s="11">
        <v>0.21944444444444444</v>
      </c>
      <c r="D448" s="12">
        <v>5</v>
      </c>
      <c r="E448" s="12" t="str">
        <f>IF(Table2[[#This Row],[Request_Time]]&lt;TIME(12,0,0),"Morning",IF(Table2[[#This Row],[Request_Time]]&lt;TIME(17,0,0),"Afternoon","Evening"))</f>
        <v>Morning</v>
      </c>
      <c r="F448" s="12"/>
      <c r="G448" t="s">
        <v>94</v>
      </c>
      <c r="H448" t="s">
        <v>75</v>
      </c>
      <c r="I448" t="s">
        <v>40</v>
      </c>
      <c r="J448">
        <v>225</v>
      </c>
      <c r="K448" t="s">
        <v>19</v>
      </c>
      <c r="L448" s="13">
        <v>12.2</v>
      </c>
      <c r="M448" s="14">
        <v>13.93</v>
      </c>
      <c r="N448">
        <v>5</v>
      </c>
      <c r="O448">
        <v>1458</v>
      </c>
      <c r="P448">
        <v>201</v>
      </c>
      <c r="Q448" t="s">
        <v>28</v>
      </c>
      <c r="S448" t="s">
        <v>36</v>
      </c>
    </row>
    <row r="449" spans="1:19" x14ac:dyDescent="0.3">
      <c r="A449">
        <v>14103</v>
      </c>
      <c r="B449" s="1">
        <v>45855</v>
      </c>
      <c r="C449" s="11">
        <v>0.40763888888888888</v>
      </c>
      <c r="D449" s="12">
        <v>9</v>
      </c>
      <c r="E449" s="12" t="str">
        <f>IF(Table2[[#This Row],[Request_Time]]&lt;TIME(12,0,0),"Morning",IF(Table2[[#This Row],[Request_Time]]&lt;TIME(17,0,0),"Afternoon","Evening"))</f>
        <v>Morning</v>
      </c>
      <c r="F449" s="12"/>
      <c r="G449" t="s">
        <v>38</v>
      </c>
      <c r="H449" t="s">
        <v>67</v>
      </c>
      <c r="I449" t="s">
        <v>18</v>
      </c>
      <c r="J449">
        <v>236</v>
      </c>
      <c r="K449" t="s">
        <v>19</v>
      </c>
      <c r="L449" s="13">
        <v>45.09</v>
      </c>
      <c r="M449" s="14">
        <v>15.04</v>
      </c>
      <c r="N449">
        <v>5</v>
      </c>
      <c r="O449">
        <v>1536</v>
      </c>
      <c r="P449">
        <v>250</v>
      </c>
      <c r="Q449" t="s">
        <v>20</v>
      </c>
      <c r="S449" t="s">
        <v>36</v>
      </c>
    </row>
    <row r="450" spans="1:19" x14ac:dyDescent="0.3">
      <c r="A450">
        <v>14103</v>
      </c>
      <c r="B450" s="1">
        <v>45855</v>
      </c>
      <c r="C450" s="11">
        <v>0.10069444444444443</v>
      </c>
      <c r="D450" s="12">
        <v>2</v>
      </c>
      <c r="E450" s="12" t="str">
        <f>IF(Table2[[#This Row],[Request_Time]]&lt;TIME(12,0,0),"Morning",IF(Table2[[#This Row],[Request_Time]]&lt;TIME(17,0,0),"Afternoon","Evening"))</f>
        <v>Morning</v>
      </c>
      <c r="F450" s="12"/>
      <c r="G450" t="s">
        <v>6272</v>
      </c>
      <c r="H450" t="s">
        <v>23</v>
      </c>
      <c r="I450" t="s">
        <v>40</v>
      </c>
      <c r="J450">
        <v>246</v>
      </c>
      <c r="K450" t="s">
        <v>31</v>
      </c>
      <c r="L450" s="13"/>
      <c r="M450" s="14"/>
      <c r="O450">
        <v>1477</v>
      </c>
      <c r="P450">
        <v>210</v>
      </c>
      <c r="R450" t="s">
        <v>61</v>
      </c>
    </row>
    <row r="451" spans="1:19" x14ac:dyDescent="0.3">
      <c r="A451">
        <v>14114</v>
      </c>
      <c r="B451" s="1">
        <v>45663</v>
      </c>
      <c r="C451" s="11">
        <v>0.97986111111111107</v>
      </c>
      <c r="D451" s="12">
        <v>23</v>
      </c>
      <c r="E451" s="12" t="str">
        <f>IF(Table2[[#This Row],[Request_Time]]&lt;TIME(12,0,0),"Morning",IF(Table2[[#This Row],[Request_Time]]&lt;TIME(17,0,0),"Afternoon","Evening"))</f>
        <v>Evening</v>
      </c>
      <c r="F451" s="12"/>
      <c r="G451" t="s">
        <v>75</v>
      </c>
      <c r="H451" t="s">
        <v>72</v>
      </c>
      <c r="I451" t="s">
        <v>27</v>
      </c>
      <c r="J451">
        <v>208</v>
      </c>
      <c r="K451" t="s">
        <v>19</v>
      </c>
      <c r="L451" s="13">
        <v>51.66</v>
      </c>
      <c r="M451" s="14">
        <v>3.28</v>
      </c>
      <c r="N451">
        <v>5</v>
      </c>
      <c r="O451">
        <v>1777</v>
      </c>
      <c r="P451">
        <v>250</v>
      </c>
      <c r="Q451" t="s">
        <v>50</v>
      </c>
      <c r="S451" t="s">
        <v>21</v>
      </c>
    </row>
    <row r="452" spans="1:19" x14ac:dyDescent="0.3">
      <c r="A452">
        <v>14141</v>
      </c>
      <c r="B452" s="1">
        <v>45884</v>
      </c>
      <c r="C452" s="11">
        <v>0.44236111111111115</v>
      </c>
      <c r="D452" s="12">
        <v>10</v>
      </c>
      <c r="E452" s="12" t="str">
        <f>IF(Table2[[#This Row],[Request_Time]]&lt;TIME(12,0,0),"Morning",IF(Table2[[#This Row],[Request_Time]]&lt;TIME(17,0,0),"Afternoon","Evening"))</f>
        <v>Morning</v>
      </c>
      <c r="F452" s="12"/>
      <c r="G452" t="s">
        <v>75</v>
      </c>
      <c r="H452" t="s">
        <v>72</v>
      </c>
      <c r="I452" t="s">
        <v>18</v>
      </c>
      <c r="J452">
        <v>258</v>
      </c>
      <c r="K452" t="s">
        <v>19</v>
      </c>
      <c r="L452" s="13">
        <v>11.49</v>
      </c>
      <c r="M452" s="14">
        <v>20.77</v>
      </c>
      <c r="N452">
        <v>5</v>
      </c>
      <c r="O452">
        <v>1668</v>
      </c>
      <c r="P452">
        <v>237</v>
      </c>
      <c r="Q452" t="s">
        <v>32</v>
      </c>
      <c r="S452" t="s">
        <v>21</v>
      </c>
    </row>
    <row r="453" spans="1:19" x14ac:dyDescent="0.3">
      <c r="A453">
        <v>14152</v>
      </c>
      <c r="B453" s="1">
        <v>45717</v>
      </c>
      <c r="C453" s="11">
        <v>0.15486111111111112</v>
      </c>
      <c r="D453" s="12">
        <v>3</v>
      </c>
      <c r="E453" s="12" t="str">
        <f>IF(Table2[[#This Row],[Request_Time]]&lt;TIME(12,0,0),"Morning",IF(Table2[[#This Row],[Request_Time]]&lt;TIME(17,0,0),"Afternoon","Evening"))</f>
        <v>Morning</v>
      </c>
      <c r="F453" s="12"/>
      <c r="G453" t="s">
        <v>38</v>
      </c>
      <c r="H453" t="s">
        <v>30</v>
      </c>
      <c r="I453" t="s">
        <v>40</v>
      </c>
      <c r="J453">
        <v>216</v>
      </c>
      <c r="K453" t="s">
        <v>19</v>
      </c>
      <c r="L453" s="13">
        <v>33.69</v>
      </c>
      <c r="M453" s="14">
        <v>17.71</v>
      </c>
      <c r="N453">
        <v>5</v>
      </c>
      <c r="O453">
        <v>2008</v>
      </c>
      <c r="P453">
        <v>224</v>
      </c>
      <c r="Q453" t="s">
        <v>28</v>
      </c>
      <c r="S453" t="s">
        <v>21</v>
      </c>
    </row>
    <row r="454" spans="1:19" x14ac:dyDescent="0.3">
      <c r="A454">
        <v>14155</v>
      </c>
      <c r="B454" s="1">
        <v>45694</v>
      </c>
      <c r="C454" s="11">
        <v>0.47916666666666669</v>
      </c>
      <c r="D454" s="12">
        <v>11</v>
      </c>
      <c r="E454" s="12" t="str">
        <f>IF(Table2[[#This Row],[Request_Time]]&lt;TIME(12,0,0),"Morning",IF(Table2[[#This Row],[Request_Time]]&lt;TIME(17,0,0),"Afternoon","Evening"))</f>
        <v>Morning</v>
      </c>
      <c r="F454" s="12"/>
      <c r="G454" t="s">
        <v>23</v>
      </c>
      <c r="H454" t="s">
        <v>23</v>
      </c>
      <c r="I454" t="s">
        <v>40</v>
      </c>
      <c r="J454">
        <v>202</v>
      </c>
      <c r="K454" t="s">
        <v>19</v>
      </c>
      <c r="L454" s="13">
        <v>48.79</v>
      </c>
      <c r="M454" s="14">
        <v>26.14</v>
      </c>
      <c r="N454">
        <v>5</v>
      </c>
      <c r="O454">
        <v>1682</v>
      </c>
      <c r="P454">
        <v>247</v>
      </c>
      <c r="Q454" t="s">
        <v>44</v>
      </c>
      <c r="S454" t="s">
        <v>21</v>
      </c>
    </row>
    <row r="455" spans="1:19" x14ac:dyDescent="0.3">
      <c r="A455">
        <v>14158</v>
      </c>
      <c r="B455" s="1">
        <v>45949</v>
      </c>
      <c r="C455" s="11">
        <v>0.14305555555555557</v>
      </c>
      <c r="D455" s="12">
        <v>3</v>
      </c>
      <c r="E455" s="12" t="str">
        <f>IF(Table2[[#This Row],[Request_Time]]&lt;TIME(12,0,0),"Morning",IF(Table2[[#This Row],[Request_Time]]&lt;TIME(17,0,0),"Afternoon","Evening"))</f>
        <v>Morning</v>
      </c>
      <c r="F455" s="12"/>
      <c r="G455" t="s">
        <v>94</v>
      </c>
      <c r="H455" t="s">
        <v>23</v>
      </c>
      <c r="I455" t="s">
        <v>18</v>
      </c>
      <c r="J455">
        <v>229</v>
      </c>
      <c r="K455" t="s">
        <v>19</v>
      </c>
      <c r="L455" s="13">
        <v>67.12</v>
      </c>
      <c r="M455" s="14">
        <v>23.07</v>
      </c>
      <c r="N455">
        <v>3</v>
      </c>
      <c r="O455">
        <v>1137</v>
      </c>
      <c r="P455">
        <v>206</v>
      </c>
      <c r="Q455" t="s">
        <v>28</v>
      </c>
      <c r="S455" t="s">
        <v>36</v>
      </c>
    </row>
    <row r="456" spans="1:19" x14ac:dyDescent="0.3">
      <c r="A456">
        <v>14167</v>
      </c>
      <c r="B456" s="1">
        <v>45773</v>
      </c>
      <c r="C456" s="11">
        <v>0.12291666666666667</v>
      </c>
      <c r="D456" s="12">
        <v>2</v>
      </c>
      <c r="E456" s="12" t="str">
        <f>IF(Table2[[#This Row],[Request_Time]]&lt;TIME(12,0,0),"Morning",IF(Table2[[#This Row],[Request_Time]]&lt;TIME(17,0,0),"Afternoon","Evening"))</f>
        <v>Morning</v>
      </c>
      <c r="F456" s="12"/>
      <c r="G456" t="s">
        <v>30</v>
      </c>
      <c r="H456" t="s">
        <v>30</v>
      </c>
      <c r="I456" t="s">
        <v>27</v>
      </c>
      <c r="J456">
        <v>202</v>
      </c>
      <c r="K456" t="s">
        <v>24</v>
      </c>
      <c r="L456" s="13"/>
      <c r="M456" s="14"/>
      <c r="O456">
        <v>1096</v>
      </c>
      <c r="P456">
        <v>205</v>
      </c>
    </row>
    <row r="457" spans="1:19" x14ac:dyDescent="0.3">
      <c r="A457">
        <v>14184</v>
      </c>
      <c r="B457" s="1">
        <v>45842</v>
      </c>
      <c r="C457" s="11">
        <v>0.69861111111111107</v>
      </c>
      <c r="D457" s="12">
        <v>16</v>
      </c>
      <c r="E457" s="12" t="str">
        <f>IF(Table2[[#This Row],[Request_Time]]&lt;TIME(12,0,0),"Morning",IF(Table2[[#This Row],[Request_Time]]&lt;TIME(17,0,0),"Afternoon","Evening"))</f>
        <v>Afternoon</v>
      </c>
      <c r="F457" s="12"/>
      <c r="G457" t="s">
        <v>26</v>
      </c>
      <c r="H457" t="s">
        <v>30</v>
      </c>
      <c r="I457" t="s">
        <v>40</v>
      </c>
      <c r="J457">
        <v>254</v>
      </c>
      <c r="K457" t="s">
        <v>31</v>
      </c>
      <c r="L457" s="13"/>
      <c r="M457" s="14"/>
      <c r="O457">
        <v>1679</v>
      </c>
      <c r="P457">
        <v>253</v>
      </c>
      <c r="R457" t="s">
        <v>108</v>
      </c>
    </row>
    <row r="458" spans="1:19" x14ac:dyDescent="0.3">
      <c r="A458">
        <v>14190</v>
      </c>
      <c r="B458" s="1">
        <v>45698</v>
      </c>
      <c r="C458" s="11">
        <v>0.93611111111111101</v>
      </c>
      <c r="D458" s="12">
        <v>22</v>
      </c>
      <c r="E458" s="12" t="str">
        <f>IF(Table2[[#This Row],[Request_Time]]&lt;TIME(12,0,0),"Morning",IF(Table2[[#This Row],[Request_Time]]&lt;TIME(17,0,0),"Afternoon","Evening"))</f>
        <v>Evening</v>
      </c>
      <c r="F458" s="12"/>
      <c r="G458" t="s">
        <v>26</v>
      </c>
      <c r="H458" t="s">
        <v>30</v>
      </c>
      <c r="I458" t="s">
        <v>27</v>
      </c>
      <c r="J458">
        <v>260</v>
      </c>
      <c r="K458" t="s">
        <v>19</v>
      </c>
      <c r="L458" s="13">
        <v>61.09</v>
      </c>
      <c r="M458" s="14">
        <v>12.84</v>
      </c>
      <c r="N458">
        <v>4</v>
      </c>
      <c r="O458">
        <v>1737</v>
      </c>
      <c r="P458">
        <v>238</v>
      </c>
      <c r="Q458" t="s">
        <v>20</v>
      </c>
      <c r="S458" t="s">
        <v>21</v>
      </c>
    </row>
    <row r="459" spans="1:19" x14ac:dyDescent="0.3">
      <c r="A459">
        <v>14191</v>
      </c>
      <c r="B459" s="1">
        <v>45849</v>
      </c>
      <c r="C459" s="11">
        <v>0.21597222222222223</v>
      </c>
      <c r="D459" s="12">
        <v>5</v>
      </c>
      <c r="E459" s="12" t="str">
        <f>IF(Table2[[#This Row],[Request_Time]]&lt;TIME(12,0,0),"Morning",IF(Table2[[#This Row],[Request_Time]]&lt;TIME(17,0,0),"Afternoon","Evening"))</f>
        <v>Morning</v>
      </c>
      <c r="F459" s="12"/>
      <c r="G459" t="s">
        <v>6273</v>
      </c>
      <c r="H459" t="s">
        <v>58</v>
      </c>
      <c r="I459" t="s">
        <v>18</v>
      </c>
      <c r="J459">
        <v>249</v>
      </c>
      <c r="K459" t="s">
        <v>19</v>
      </c>
      <c r="L459" s="13">
        <v>79.72</v>
      </c>
      <c r="M459" s="14">
        <v>11.56</v>
      </c>
      <c r="N459">
        <v>3</v>
      </c>
      <c r="O459">
        <v>1533</v>
      </c>
      <c r="P459">
        <v>224</v>
      </c>
      <c r="Q459" t="s">
        <v>28</v>
      </c>
      <c r="S459" t="s">
        <v>21</v>
      </c>
    </row>
    <row r="460" spans="1:19" x14ac:dyDescent="0.3">
      <c r="A460">
        <v>14207</v>
      </c>
      <c r="B460" s="1">
        <v>45753</v>
      </c>
      <c r="C460" s="11">
        <v>0.35555555555555557</v>
      </c>
      <c r="D460" s="12">
        <v>8</v>
      </c>
      <c r="E460" s="12" t="str">
        <f>IF(Table2[[#This Row],[Request_Time]]&lt;TIME(12,0,0),"Morning",IF(Table2[[#This Row],[Request_Time]]&lt;TIME(17,0,0),"Afternoon","Evening"))</f>
        <v>Morning</v>
      </c>
      <c r="F460" s="12"/>
      <c r="G460" t="s">
        <v>72</v>
      </c>
      <c r="H460" t="s">
        <v>75</v>
      </c>
      <c r="I460" t="s">
        <v>18</v>
      </c>
      <c r="J460">
        <v>242</v>
      </c>
      <c r="K460" t="s">
        <v>31</v>
      </c>
      <c r="L460" s="13"/>
      <c r="M460" s="14"/>
      <c r="O460">
        <v>1958</v>
      </c>
      <c r="P460">
        <v>213</v>
      </c>
      <c r="R460" t="s">
        <v>128</v>
      </c>
    </row>
    <row r="461" spans="1:19" x14ac:dyDescent="0.3">
      <c r="A461">
        <v>14211</v>
      </c>
      <c r="B461" s="1">
        <v>45765</v>
      </c>
      <c r="C461" s="11">
        <v>0.52916666666666667</v>
      </c>
      <c r="D461" s="12">
        <v>12</v>
      </c>
      <c r="E461" s="12" t="str">
        <f>IF(Table2[[#This Row],[Request_Time]]&lt;TIME(12,0,0),"Morning",IF(Table2[[#This Row],[Request_Time]]&lt;TIME(17,0,0),"Afternoon","Evening"))</f>
        <v>Afternoon</v>
      </c>
      <c r="F461" s="12"/>
      <c r="G461" t="s">
        <v>72</v>
      </c>
      <c r="H461" t="s">
        <v>6272</v>
      </c>
      <c r="I461" t="s">
        <v>18</v>
      </c>
      <c r="J461">
        <v>243</v>
      </c>
      <c r="K461" t="s">
        <v>24</v>
      </c>
      <c r="L461" s="13"/>
      <c r="M461" s="14"/>
      <c r="O461">
        <v>1877</v>
      </c>
      <c r="P461">
        <v>259</v>
      </c>
    </row>
    <row r="462" spans="1:19" x14ac:dyDescent="0.3">
      <c r="A462">
        <v>14218</v>
      </c>
      <c r="B462" s="1">
        <v>45861</v>
      </c>
      <c r="C462" s="11">
        <v>0.71875</v>
      </c>
      <c r="D462" s="12">
        <v>17</v>
      </c>
      <c r="E462" s="12" t="str">
        <f>IF(Table2[[#This Row],[Request_Time]]&lt;TIME(12,0,0),"Morning",IF(Table2[[#This Row],[Request_Time]]&lt;TIME(17,0,0),"Afternoon","Evening"))</f>
        <v>Evening</v>
      </c>
      <c r="F462" s="12"/>
      <c r="G462" t="s">
        <v>23</v>
      </c>
      <c r="H462" t="s">
        <v>6272</v>
      </c>
      <c r="I462" t="s">
        <v>40</v>
      </c>
      <c r="J462">
        <v>245</v>
      </c>
      <c r="K462" t="s">
        <v>31</v>
      </c>
      <c r="L462" s="13"/>
      <c r="M462" s="14"/>
      <c r="O462">
        <v>2115</v>
      </c>
      <c r="P462">
        <v>212</v>
      </c>
      <c r="R462" t="s">
        <v>32</v>
      </c>
    </row>
    <row r="463" spans="1:19" x14ac:dyDescent="0.3">
      <c r="A463">
        <v>14220</v>
      </c>
      <c r="B463" s="1">
        <v>45749</v>
      </c>
      <c r="C463" s="11">
        <v>0.10069444444444443</v>
      </c>
      <c r="D463" s="12">
        <v>2</v>
      </c>
      <c r="E463" s="12" t="str">
        <f>IF(Table2[[#This Row],[Request_Time]]&lt;TIME(12,0,0),"Morning",IF(Table2[[#This Row],[Request_Time]]&lt;TIME(17,0,0),"Afternoon","Evening"))</f>
        <v>Morning</v>
      </c>
      <c r="F463" s="12"/>
      <c r="G463" t="s">
        <v>81</v>
      </c>
      <c r="H463" t="s">
        <v>83</v>
      </c>
      <c r="I463" t="s">
        <v>40</v>
      </c>
      <c r="J463">
        <v>232</v>
      </c>
      <c r="K463" t="s">
        <v>19</v>
      </c>
      <c r="L463" s="13">
        <v>50.7</v>
      </c>
      <c r="M463" s="14">
        <v>13.94</v>
      </c>
      <c r="N463">
        <v>4</v>
      </c>
      <c r="O463">
        <v>1312</v>
      </c>
      <c r="P463">
        <v>249</v>
      </c>
      <c r="Q463" t="s">
        <v>50</v>
      </c>
      <c r="S463" t="s">
        <v>36</v>
      </c>
    </row>
    <row r="464" spans="1:19" x14ac:dyDescent="0.3">
      <c r="A464">
        <v>14232</v>
      </c>
      <c r="B464" s="1">
        <v>45660</v>
      </c>
      <c r="C464" s="11">
        <v>5.8333333333333327E-2</v>
      </c>
      <c r="D464" s="12">
        <v>1</v>
      </c>
      <c r="E464" s="12" t="str">
        <f>IF(Table2[[#This Row],[Request_Time]]&lt;TIME(12,0,0),"Morning",IF(Table2[[#This Row],[Request_Time]]&lt;TIME(17,0,0),"Afternoon","Evening"))</f>
        <v>Morning</v>
      </c>
      <c r="F464" s="12"/>
      <c r="G464" t="s">
        <v>6273</v>
      </c>
      <c r="H464" t="s">
        <v>72</v>
      </c>
      <c r="I464" t="s">
        <v>40</v>
      </c>
      <c r="J464">
        <v>206</v>
      </c>
      <c r="K464" t="s">
        <v>19</v>
      </c>
      <c r="L464" s="13">
        <v>63.28</v>
      </c>
      <c r="M464" s="14">
        <v>15.17</v>
      </c>
      <c r="N464">
        <v>5</v>
      </c>
      <c r="O464">
        <v>1336</v>
      </c>
      <c r="P464">
        <v>200</v>
      </c>
      <c r="Q464" t="s">
        <v>20</v>
      </c>
      <c r="S464" t="s">
        <v>36</v>
      </c>
    </row>
    <row r="465" spans="1:19" x14ac:dyDescent="0.3">
      <c r="A465">
        <v>14236</v>
      </c>
      <c r="B465" s="1">
        <v>45688</v>
      </c>
      <c r="C465" s="11">
        <v>0.41944444444444445</v>
      </c>
      <c r="D465" s="12">
        <v>10</v>
      </c>
      <c r="E465" s="12" t="str">
        <f>IF(Table2[[#This Row],[Request_Time]]&lt;TIME(12,0,0),"Morning",IF(Table2[[#This Row],[Request_Time]]&lt;TIME(17,0,0),"Afternoon","Evening"))</f>
        <v>Morning</v>
      </c>
      <c r="F465" s="12"/>
      <c r="G465" t="s">
        <v>26</v>
      </c>
      <c r="H465" t="s">
        <v>26</v>
      </c>
      <c r="I465" t="s">
        <v>40</v>
      </c>
      <c r="J465">
        <v>256</v>
      </c>
      <c r="K465" t="s">
        <v>19</v>
      </c>
      <c r="L465" s="13">
        <v>14.64</v>
      </c>
      <c r="M465" s="14">
        <v>3.78</v>
      </c>
      <c r="N465">
        <v>4</v>
      </c>
      <c r="O465">
        <v>2021</v>
      </c>
      <c r="P465">
        <v>229</v>
      </c>
      <c r="Q465" t="s">
        <v>28</v>
      </c>
      <c r="S465" t="s">
        <v>36</v>
      </c>
    </row>
    <row r="466" spans="1:19" x14ac:dyDescent="0.3">
      <c r="A466">
        <v>14255</v>
      </c>
      <c r="B466" s="1">
        <v>45823</v>
      </c>
      <c r="C466" s="11">
        <v>0.38125000000000003</v>
      </c>
      <c r="D466" s="12">
        <v>9</v>
      </c>
      <c r="E466" s="12" t="str">
        <f>IF(Table2[[#This Row],[Request_Time]]&lt;TIME(12,0,0),"Morning",IF(Table2[[#This Row],[Request_Time]]&lt;TIME(17,0,0),"Afternoon","Evening"))</f>
        <v>Morning</v>
      </c>
      <c r="F466" s="12"/>
      <c r="G466" t="s">
        <v>81</v>
      </c>
      <c r="H466" t="s">
        <v>6272</v>
      </c>
      <c r="I466" t="s">
        <v>27</v>
      </c>
      <c r="J466">
        <v>207</v>
      </c>
      <c r="K466" t="s">
        <v>19</v>
      </c>
      <c r="L466" s="13">
        <v>73.209999999999994</v>
      </c>
      <c r="M466" s="14">
        <v>8.6</v>
      </c>
      <c r="N466">
        <v>1</v>
      </c>
      <c r="O466">
        <v>1935</v>
      </c>
      <c r="P466">
        <v>221</v>
      </c>
      <c r="Q466" t="s">
        <v>53</v>
      </c>
      <c r="S466" t="s">
        <v>36</v>
      </c>
    </row>
    <row r="467" spans="1:19" x14ac:dyDescent="0.3">
      <c r="A467">
        <v>14255</v>
      </c>
      <c r="B467" s="1">
        <v>45681</v>
      </c>
      <c r="C467" s="11">
        <v>9.9999999999999992E-2</v>
      </c>
      <c r="D467" s="12">
        <v>2</v>
      </c>
      <c r="E467" s="12" t="str">
        <f>IF(Table2[[#This Row],[Request_Time]]&lt;TIME(12,0,0),"Morning",IF(Table2[[#This Row],[Request_Time]]&lt;TIME(17,0,0),"Afternoon","Evening"))</f>
        <v>Morning</v>
      </c>
      <c r="F467" s="12"/>
      <c r="G467" t="s">
        <v>81</v>
      </c>
      <c r="H467" t="s">
        <v>75</v>
      </c>
      <c r="I467" t="s">
        <v>40</v>
      </c>
      <c r="J467">
        <v>210</v>
      </c>
      <c r="K467" t="s">
        <v>19</v>
      </c>
      <c r="L467" s="13">
        <v>23.83</v>
      </c>
      <c r="M467" s="14">
        <v>4.3600000000000003</v>
      </c>
      <c r="N467">
        <v>4</v>
      </c>
      <c r="O467">
        <v>1733</v>
      </c>
      <c r="P467">
        <v>251</v>
      </c>
      <c r="Q467" t="s">
        <v>32</v>
      </c>
      <c r="S467" t="s">
        <v>36</v>
      </c>
    </row>
    <row r="468" spans="1:19" x14ac:dyDescent="0.3">
      <c r="A468">
        <v>14258</v>
      </c>
      <c r="B468" s="1">
        <v>45793</v>
      </c>
      <c r="C468" s="11">
        <v>0.40069444444444446</v>
      </c>
      <c r="D468" s="12">
        <v>9</v>
      </c>
      <c r="E468" s="12" t="str">
        <f>IF(Table2[[#This Row],[Request_Time]]&lt;TIME(12,0,0),"Morning",IF(Table2[[#This Row],[Request_Time]]&lt;TIME(17,0,0),"Afternoon","Evening"))</f>
        <v>Morning</v>
      </c>
      <c r="F468" s="12"/>
      <c r="G468" t="s">
        <v>58</v>
      </c>
      <c r="H468" t="s">
        <v>23</v>
      </c>
      <c r="I468" t="s">
        <v>40</v>
      </c>
      <c r="J468">
        <v>240</v>
      </c>
      <c r="K468" t="s">
        <v>19</v>
      </c>
      <c r="L468" s="13">
        <v>69.72</v>
      </c>
      <c r="M468" s="14">
        <v>6.05</v>
      </c>
      <c r="N468">
        <v>5</v>
      </c>
      <c r="O468">
        <v>2087</v>
      </c>
      <c r="P468">
        <v>219</v>
      </c>
      <c r="Q468" t="s">
        <v>32</v>
      </c>
      <c r="S468" t="s">
        <v>36</v>
      </c>
    </row>
    <row r="469" spans="1:19" x14ac:dyDescent="0.3">
      <c r="A469">
        <v>14265</v>
      </c>
      <c r="B469" s="1">
        <v>45842</v>
      </c>
      <c r="C469" s="11">
        <v>0.87152777777777779</v>
      </c>
      <c r="D469" s="12">
        <v>20</v>
      </c>
      <c r="E469" s="12" t="str">
        <f>IF(Table2[[#This Row],[Request_Time]]&lt;TIME(12,0,0),"Morning",IF(Table2[[#This Row],[Request_Time]]&lt;TIME(17,0,0),"Afternoon","Evening"))</f>
        <v>Evening</v>
      </c>
      <c r="F469" s="12"/>
      <c r="G469" t="s">
        <v>6273</v>
      </c>
      <c r="H469" t="s">
        <v>6272</v>
      </c>
      <c r="I469" t="s">
        <v>40</v>
      </c>
      <c r="J469">
        <v>253</v>
      </c>
      <c r="K469" t="s">
        <v>31</v>
      </c>
      <c r="L469" s="13"/>
      <c r="M469" s="14"/>
      <c r="O469">
        <v>1482</v>
      </c>
      <c r="P469">
        <v>257</v>
      </c>
      <c r="R469" t="s">
        <v>128</v>
      </c>
    </row>
    <row r="470" spans="1:19" x14ac:dyDescent="0.3">
      <c r="A470">
        <v>14278</v>
      </c>
      <c r="B470" s="1">
        <v>45731</v>
      </c>
      <c r="C470" s="11">
        <v>8.3333333333333329E-2</v>
      </c>
      <c r="D470" s="12">
        <v>2</v>
      </c>
      <c r="E470" s="12" t="str">
        <f>IF(Table2[[#This Row],[Request_Time]]&lt;TIME(12,0,0),"Morning",IF(Table2[[#This Row],[Request_Time]]&lt;TIME(17,0,0),"Afternoon","Evening"))</f>
        <v>Morning</v>
      </c>
      <c r="F470" s="12"/>
      <c r="G470" t="s">
        <v>67</v>
      </c>
      <c r="H470" t="s">
        <v>6273</v>
      </c>
      <c r="I470" t="s">
        <v>27</v>
      </c>
      <c r="J470">
        <v>201</v>
      </c>
      <c r="K470" t="s">
        <v>19</v>
      </c>
      <c r="L470" s="13">
        <v>7.4</v>
      </c>
      <c r="M470" s="14">
        <v>8.0299999999999994</v>
      </c>
      <c r="N470">
        <v>1</v>
      </c>
      <c r="O470">
        <v>1686</v>
      </c>
      <c r="P470">
        <v>214</v>
      </c>
      <c r="Q470" t="s">
        <v>32</v>
      </c>
      <c r="S470" t="s">
        <v>21</v>
      </c>
    </row>
    <row r="471" spans="1:19" x14ac:dyDescent="0.3">
      <c r="A471">
        <v>14281</v>
      </c>
      <c r="B471" s="1">
        <v>45852</v>
      </c>
      <c r="C471" s="11">
        <v>0.62708333333333333</v>
      </c>
      <c r="D471" s="12">
        <v>15</v>
      </c>
      <c r="E471" s="12" t="str">
        <f>IF(Table2[[#This Row],[Request_Time]]&lt;TIME(12,0,0),"Morning",IF(Table2[[#This Row],[Request_Time]]&lt;TIME(17,0,0),"Afternoon","Evening"))</f>
        <v>Afternoon</v>
      </c>
      <c r="F471" s="12"/>
      <c r="G471" t="s">
        <v>58</v>
      </c>
      <c r="H471" t="s">
        <v>81</v>
      </c>
      <c r="I471" t="s">
        <v>40</v>
      </c>
      <c r="J471">
        <v>237</v>
      </c>
      <c r="K471" t="s">
        <v>19</v>
      </c>
      <c r="L471" s="13">
        <v>59.3</v>
      </c>
      <c r="M471" s="14">
        <v>11.99</v>
      </c>
      <c r="N471">
        <v>5</v>
      </c>
      <c r="O471">
        <v>2039</v>
      </c>
      <c r="P471">
        <v>244</v>
      </c>
      <c r="Q471" t="s">
        <v>20</v>
      </c>
      <c r="S471" t="s">
        <v>36</v>
      </c>
    </row>
    <row r="472" spans="1:19" x14ac:dyDescent="0.3">
      <c r="A472">
        <v>14285</v>
      </c>
      <c r="B472" s="1">
        <v>45804</v>
      </c>
      <c r="C472" s="11">
        <v>0.58402777777777781</v>
      </c>
      <c r="D472" s="12">
        <v>14</v>
      </c>
      <c r="E472" s="12" t="str">
        <f>IF(Table2[[#This Row],[Request_Time]]&lt;TIME(12,0,0),"Morning",IF(Table2[[#This Row],[Request_Time]]&lt;TIME(17,0,0),"Afternoon","Evening"))</f>
        <v>Afternoon</v>
      </c>
      <c r="F472" s="12"/>
      <c r="G472" t="s">
        <v>6273</v>
      </c>
      <c r="H472" t="s">
        <v>81</v>
      </c>
      <c r="I472" t="s">
        <v>40</v>
      </c>
      <c r="J472">
        <v>257</v>
      </c>
      <c r="K472" t="s">
        <v>24</v>
      </c>
      <c r="L472" s="13"/>
      <c r="M472" s="14"/>
      <c r="O472">
        <v>1146</v>
      </c>
      <c r="P472">
        <v>238</v>
      </c>
    </row>
    <row r="473" spans="1:19" x14ac:dyDescent="0.3">
      <c r="A473">
        <v>14288</v>
      </c>
      <c r="B473" s="1">
        <v>45964</v>
      </c>
      <c r="C473" s="11">
        <v>0.9784722222222223</v>
      </c>
      <c r="D473" s="12">
        <v>23</v>
      </c>
      <c r="E473" s="12" t="str">
        <f>IF(Table2[[#This Row],[Request_Time]]&lt;TIME(12,0,0),"Morning",IF(Table2[[#This Row],[Request_Time]]&lt;TIME(17,0,0),"Afternoon","Evening"))</f>
        <v>Evening</v>
      </c>
      <c r="F473" s="12"/>
      <c r="G473" t="s">
        <v>81</v>
      </c>
      <c r="H473" t="s">
        <v>30</v>
      </c>
      <c r="I473" t="s">
        <v>40</v>
      </c>
      <c r="J473">
        <v>216</v>
      </c>
      <c r="K473" t="s">
        <v>31</v>
      </c>
      <c r="L473" s="13"/>
      <c r="M473" s="14"/>
      <c r="O473">
        <v>1001</v>
      </c>
      <c r="P473">
        <v>221</v>
      </c>
      <c r="R473" t="s">
        <v>55</v>
      </c>
    </row>
    <row r="474" spans="1:19" x14ac:dyDescent="0.3">
      <c r="A474">
        <v>14291</v>
      </c>
      <c r="B474" s="1">
        <v>45860</v>
      </c>
      <c r="C474" s="11">
        <v>0.66180555555555554</v>
      </c>
      <c r="D474" s="12">
        <v>15</v>
      </c>
      <c r="E474" s="12" t="str">
        <f>IF(Table2[[#This Row],[Request_Time]]&lt;TIME(12,0,0),"Morning",IF(Table2[[#This Row],[Request_Time]]&lt;TIME(17,0,0),"Afternoon","Evening"))</f>
        <v>Afternoon</v>
      </c>
      <c r="F474" s="12"/>
      <c r="G474" t="s">
        <v>83</v>
      </c>
      <c r="H474" t="s">
        <v>6273</v>
      </c>
      <c r="I474" t="s">
        <v>40</v>
      </c>
      <c r="J474">
        <v>217</v>
      </c>
      <c r="K474" t="s">
        <v>19</v>
      </c>
      <c r="L474" s="13">
        <v>40.67</v>
      </c>
      <c r="M474" s="14">
        <v>2.58</v>
      </c>
      <c r="N474">
        <v>1</v>
      </c>
      <c r="O474">
        <v>1789</v>
      </c>
      <c r="P474">
        <v>225</v>
      </c>
      <c r="Q474" t="s">
        <v>50</v>
      </c>
      <c r="S474" t="s">
        <v>36</v>
      </c>
    </row>
    <row r="475" spans="1:19" x14ac:dyDescent="0.3">
      <c r="A475">
        <v>14299</v>
      </c>
      <c r="B475" s="1">
        <v>45685</v>
      </c>
      <c r="C475" s="11">
        <v>0.98055555555555562</v>
      </c>
      <c r="D475" s="12">
        <v>23</v>
      </c>
      <c r="E475" s="12" t="str">
        <f>IF(Table2[[#This Row],[Request_Time]]&lt;TIME(12,0,0),"Morning",IF(Table2[[#This Row],[Request_Time]]&lt;TIME(17,0,0),"Afternoon","Evening"))</f>
        <v>Evening</v>
      </c>
      <c r="F475" s="12"/>
      <c r="G475" t="s">
        <v>6272</v>
      </c>
      <c r="H475" t="s">
        <v>81</v>
      </c>
      <c r="I475" t="s">
        <v>27</v>
      </c>
      <c r="J475">
        <v>254</v>
      </c>
      <c r="K475" t="s">
        <v>19</v>
      </c>
      <c r="L475" s="13">
        <v>23.2</v>
      </c>
      <c r="M475" s="14">
        <v>10.93</v>
      </c>
      <c r="N475">
        <v>4</v>
      </c>
      <c r="O475">
        <v>1760</v>
      </c>
      <c r="P475">
        <v>251</v>
      </c>
      <c r="Q475" t="s">
        <v>28</v>
      </c>
      <c r="S475" t="s">
        <v>21</v>
      </c>
    </row>
    <row r="476" spans="1:19" x14ac:dyDescent="0.3">
      <c r="A476">
        <v>14299</v>
      </c>
      <c r="B476" s="1">
        <v>46019</v>
      </c>
      <c r="C476" s="11">
        <v>3.888888888888889E-2</v>
      </c>
      <c r="D476" s="12">
        <v>0</v>
      </c>
      <c r="E476" s="12" t="str">
        <f>IF(Table2[[#This Row],[Request_Time]]&lt;TIME(12,0,0),"Morning",IF(Table2[[#This Row],[Request_Time]]&lt;TIME(17,0,0),"Afternoon","Evening"))</f>
        <v>Morning</v>
      </c>
      <c r="F476" s="12"/>
      <c r="G476" t="s">
        <v>75</v>
      </c>
      <c r="H476" t="s">
        <v>52</v>
      </c>
      <c r="I476" t="s">
        <v>18</v>
      </c>
      <c r="J476">
        <v>236</v>
      </c>
      <c r="K476" t="s">
        <v>31</v>
      </c>
      <c r="L476" s="13"/>
      <c r="M476" s="14"/>
      <c r="O476">
        <v>2169</v>
      </c>
      <c r="P476">
        <v>237</v>
      </c>
      <c r="R476" t="s">
        <v>61</v>
      </c>
    </row>
    <row r="477" spans="1:19" x14ac:dyDescent="0.3">
      <c r="A477">
        <v>14318</v>
      </c>
      <c r="B477" s="1">
        <v>45770</v>
      </c>
      <c r="C477" s="11">
        <v>0.86319444444444438</v>
      </c>
      <c r="D477" s="12">
        <v>20</v>
      </c>
      <c r="E477" s="12" t="str">
        <f>IF(Table2[[#This Row],[Request_Time]]&lt;TIME(12,0,0),"Morning",IF(Table2[[#This Row],[Request_Time]]&lt;TIME(17,0,0),"Afternoon","Evening"))</f>
        <v>Evening</v>
      </c>
      <c r="F477" s="12"/>
      <c r="G477" t="s">
        <v>6273</v>
      </c>
      <c r="H477" t="s">
        <v>81</v>
      </c>
      <c r="I477" t="s">
        <v>27</v>
      </c>
      <c r="J477">
        <v>229</v>
      </c>
      <c r="K477" t="s">
        <v>24</v>
      </c>
      <c r="L477" s="13"/>
      <c r="M477" s="14"/>
      <c r="O477">
        <v>1042</v>
      </c>
      <c r="P477">
        <v>257</v>
      </c>
    </row>
    <row r="478" spans="1:19" x14ac:dyDescent="0.3">
      <c r="A478">
        <v>14319</v>
      </c>
      <c r="B478" s="1">
        <v>45950</v>
      </c>
      <c r="C478" s="11">
        <v>0.32500000000000001</v>
      </c>
      <c r="D478" s="12">
        <v>7</v>
      </c>
      <c r="E478" s="12" t="str">
        <f>IF(Table2[[#This Row],[Request_Time]]&lt;TIME(12,0,0),"Morning",IF(Table2[[#This Row],[Request_Time]]&lt;TIME(17,0,0),"Afternoon","Evening"))</f>
        <v>Morning</v>
      </c>
      <c r="F478" s="12"/>
      <c r="G478" t="s">
        <v>30</v>
      </c>
      <c r="H478" t="s">
        <v>26</v>
      </c>
      <c r="I478" t="s">
        <v>18</v>
      </c>
      <c r="J478">
        <v>242</v>
      </c>
      <c r="K478" t="s">
        <v>19</v>
      </c>
      <c r="L478" s="13">
        <v>55.01</v>
      </c>
      <c r="M478" s="14">
        <v>21</v>
      </c>
      <c r="N478">
        <v>4</v>
      </c>
      <c r="O478">
        <v>2045</v>
      </c>
      <c r="P478">
        <v>209</v>
      </c>
      <c r="Q478" t="s">
        <v>20</v>
      </c>
      <c r="S478" t="s">
        <v>36</v>
      </c>
    </row>
    <row r="479" spans="1:19" x14ac:dyDescent="0.3">
      <c r="A479">
        <v>14327</v>
      </c>
      <c r="B479" s="1">
        <v>45687</v>
      </c>
      <c r="C479" s="11">
        <v>0.71597222222222223</v>
      </c>
      <c r="D479" s="12">
        <v>17</v>
      </c>
      <c r="E479" s="12" t="str">
        <f>IF(Table2[[#This Row],[Request_Time]]&lt;TIME(12,0,0),"Morning",IF(Table2[[#This Row],[Request_Time]]&lt;TIME(17,0,0),"Afternoon","Evening"))</f>
        <v>Evening</v>
      </c>
      <c r="F479" s="12"/>
      <c r="G479" t="s">
        <v>6273</v>
      </c>
      <c r="H479" t="s">
        <v>6273</v>
      </c>
      <c r="I479" t="s">
        <v>27</v>
      </c>
      <c r="J479">
        <v>211</v>
      </c>
      <c r="K479" t="s">
        <v>31</v>
      </c>
      <c r="L479" s="13"/>
      <c r="M479" s="14"/>
      <c r="O479">
        <v>1755</v>
      </c>
      <c r="P479">
        <v>247</v>
      </c>
      <c r="R479" t="s">
        <v>32</v>
      </c>
    </row>
    <row r="480" spans="1:19" x14ac:dyDescent="0.3">
      <c r="A480">
        <v>14333</v>
      </c>
      <c r="B480" s="1">
        <v>45923</v>
      </c>
      <c r="C480" s="11">
        <v>0.58680555555555558</v>
      </c>
      <c r="D480" s="12">
        <v>14</v>
      </c>
      <c r="E480" s="12" t="str">
        <f>IF(Table2[[#This Row],[Request_Time]]&lt;TIME(12,0,0),"Morning",IF(Table2[[#This Row],[Request_Time]]&lt;TIME(17,0,0),"Afternoon","Evening"))</f>
        <v>Afternoon</v>
      </c>
      <c r="F480" s="12"/>
      <c r="G480" t="s">
        <v>75</v>
      </c>
      <c r="H480" t="s">
        <v>23</v>
      </c>
      <c r="I480" t="s">
        <v>27</v>
      </c>
      <c r="J480">
        <v>201</v>
      </c>
      <c r="K480" t="s">
        <v>24</v>
      </c>
      <c r="L480" s="13"/>
      <c r="M480" s="14"/>
      <c r="O480">
        <v>1404</v>
      </c>
      <c r="P480">
        <v>204</v>
      </c>
    </row>
    <row r="481" spans="1:19" x14ac:dyDescent="0.3">
      <c r="A481">
        <v>14365</v>
      </c>
      <c r="B481" s="1">
        <v>45763</v>
      </c>
      <c r="C481" s="11">
        <v>0.41180555555555554</v>
      </c>
      <c r="D481" s="12">
        <v>9</v>
      </c>
      <c r="E481" s="12" t="str">
        <f>IF(Table2[[#This Row],[Request_Time]]&lt;TIME(12,0,0),"Morning",IF(Table2[[#This Row],[Request_Time]]&lt;TIME(17,0,0),"Afternoon","Evening"))</f>
        <v>Morning</v>
      </c>
      <c r="F481" s="12"/>
      <c r="G481" t="s">
        <v>83</v>
      </c>
      <c r="H481" t="s">
        <v>6272</v>
      </c>
      <c r="I481" t="s">
        <v>18</v>
      </c>
      <c r="J481">
        <v>257</v>
      </c>
      <c r="K481" t="s">
        <v>19</v>
      </c>
      <c r="L481" s="13">
        <v>23.13</v>
      </c>
      <c r="M481" s="14">
        <v>13.13</v>
      </c>
      <c r="N481">
        <v>3</v>
      </c>
      <c r="O481">
        <v>1912</v>
      </c>
      <c r="P481">
        <v>244</v>
      </c>
      <c r="Q481" t="s">
        <v>32</v>
      </c>
      <c r="S481" t="s">
        <v>36</v>
      </c>
    </row>
    <row r="482" spans="1:19" x14ac:dyDescent="0.3">
      <c r="A482">
        <v>14366</v>
      </c>
      <c r="B482" s="1">
        <v>45720</v>
      </c>
      <c r="C482" s="11">
        <v>0.98263888888888884</v>
      </c>
      <c r="D482" s="12">
        <v>23</v>
      </c>
      <c r="E482" s="12" t="str">
        <f>IF(Table2[[#This Row],[Request_Time]]&lt;TIME(12,0,0),"Morning",IF(Table2[[#This Row],[Request_Time]]&lt;TIME(17,0,0),"Afternoon","Evening"))</f>
        <v>Evening</v>
      </c>
      <c r="F482" s="12"/>
      <c r="G482" t="s">
        <v>67</v>
      </c>
      <c r="H482" t="s">
        <v>38</v>
      </c>
      <c r="I482" t="s">
        <v>18</v>
      </c>
      <c r="J482">
        <v>205</v>
      </c>
      <c r="K482" t="s">
        <v>19</v>
      </c>
      <c r="L482" s="13">
        <v>6.8</v>
      </c>
      <c r="M482" s="14">
        <v>3.94</v>
      </c>
      <c r="N482">
        <v>3</v>
      </c>
      <c r="O482">
        <v>1045</v>
      </c>
      <c r="P482">
        <v>235</v>
      </c>
      <c r="Q482" t="s">
        <v>53</v>
      </c>
      <c r="S482" t="s">
        <v>36</v>
      </c>
    </row>
    <row r="483" spans="1:19" x14ac:dyDescent="0.3">
      <c r="A483">
        <v>14375</v>
      </c>
      <c r="B483" s="1">
        <v>45925</v>
      </c>
      <c r="C483" s="11">
        <v>0.4826388888888889</v>
      </c>
      <c r="D483" s="12">
        <v>11</v>
      </c>
      <c r="E483" s="12" t="str">
        <f>IF(Table2[[#This Row],[Request_Time]]&lt;TIME(12,0,0),"Morning",IF(Table2[[#This Row],[Request_Time]]&lt;TIME(17,0,0),"Afternoon","Evening"))</f>
        <v>Morning</v>
      </c>
      <c r="F483" s="12"/>
      <c r="G483" t="s">
        <v>75</v>
      </c>
      <c r="H483" t="s">
        <v>6273</v>
      </c>
      <c r="I483" t="s">
        <v>27</v>
      </c>
      <c r="J483">
        <v>214</v>
      </c>
      <c r="K483" t="s">
        <v>19</v>
      </c>
      <c r="L483" s="13">
        <v>46.52</v>
      </c>
      <c r="M483" s="14">
        <v>10.55</v>
      </c>
      <c r="N483">
        <v>1</v>
      </c>
      <c r="O483">
        <v>1276</v>
      </c>
      <c r="P483">
        <v>203</v>
      </c>
      <c r="Q483" t="s">
        <v>20</v>
      </c>
      <c r="S483" t="s">
        <v>21</v>
      </c>
    </row>
    <row r="484" spans="1:19" x14ac:dyDescent="0.3">
      <c r="A484">
        <v>14387</v>
      </c>
      <c r="B484" s="1">
        <v>45946</v>
      </c>
      <c r="C484" s="11">
        <v>0.41805555555555557</v>
      </c>
      <c r="D484" s="12">
        <v>10</v>
      </c>
      <c r="E484" s="12" t="str">
        <f>IF(Table2[[#This Row],[Request_Time]]&lt;TIME(12,0,0),"Morning",IF(Table2[[#This Row],[Request_Time]]&lt;TIME(17,0,0),"Afternoon","Evening"))</f>
        <v>Morning</v>
      </c>
      <c r="F484" s="12"/>
      <c r="G484" t="s">
        <v>83</v>
      </c>
      <c r="H484" t="s">
        <v>30</v>
      </c>
      <c r="I484" t="s">
        <v>40</v>
      </c>
      <c r="J484">
        <v>220</v>
      </c>
      <c r="K484" t="s">
        <v>19</v>
      </c>
      <c r="L484" s="13">
        <v>9.7100000000000009</v>
      </c>
      <c r="M484" s="14">
        <v>2.34</v>
      </c>
      <c r="N484">
        <v>3</v>
      </c>
      <c r="O484">
        <v>1477</v>
      </c>
      <c r="P484">
        <v>233</v>
      </c>
      <c r="Q484" t="s">
        <v>20</v>
      </c>
      <c r="S484" t="s">
        <v>21</v>
      </c>
    </row>
    <row r="485" spans="1:19" x14ac:dyDescent="0.3">
      <c r="A485">
        <v>14407</v>
      </c>
      <c r="B485" s="1">
        <v>45858</v>
      </c>
      <c r="C485" s="11">
        <v>0.9590277777777777</v>
      </c>
      <c r="D485" s="12">
        <v>23</v>
      </c>
      <c r="E485" s="12" t="str">
        <f>IF(Table2[[#This Row],[Request_Time]]&lt;TIME(12,0,0),"Morning",IF(Table2[[#This Row],[Request_Time]]&lt;TIME(17,0,0),"Afternoon","Evening"))</f>
        <v>Evening</v>
      </c>
      <c r="F485" s="12"/>
      <c r="G485" t="s">
        <v>83</v>
      </c>
      <c r="H485" t="s">
        <v>6272</v>
      </c>
      <c r="I485" t="s">
        <v>40</v>
      </c>
      <c r="J485">
        <v>205</v>
      </c>
      <c r="K485" t="s">
        <v>31</v>
      </c>
      <c r="L485" s="13"/>
      <c r="M485" s="14"/>
      <c r="O485">
        <v>2189</v>
      </c>
      <c r="P485">
        <v>238</v>
      </c>
      <c r="R485" t="s">
        <v>47</v>
      </c>
    </row>
    <row r="486" spans="1:19" x14ac:dyDescent="0.3">
      <c r="A486">
        <v>14423</v>
      </c>
      <c r="B486" s="1">
        <v>45954</v>
      </c>
      <c r="C486" s="11">
        <v>0.57708333333333328</v>
      </c>
      <c r="D486" s="12">
        <v>13</v>
      </c>
      <c r="E486" s="12" t="str">
        <f>IF(Table2[[#This Row],[Request_Time]]&lt;TIME(12,0,0),"Morning",IF(Table2[[#This Row],[Request_Time]]&lt;TIME(17,0,0),"Afternoon","Evening"))</f>
        <v>Afternoon</v>
      </c>
      <c r="F486" s="12"/>
      <c r="G486" t="s">
        <v>30</v>
      </c>
      <c r="H486" t="s">
        <v>67</v>
      </c>
      <c r="I486" t="s">
        <v>18</v>
      </c>
      <c r="J486">
        <v>210</v>
      </c>
      <c r="K486" t="s">
        <v>19</v>
      </c>
      <c r="L486" s="13">
        <v>81.900000000000006</v>
      </c>
      <c r="M486" s="14">
        <v>12.57</v>
      </c>
      <c r="N486">
        <v>4</v>
      </c>
      <c r="O486">
        <v>1801</v>
      </c>
      <c r="P486">
        <v>247</v>
      </c>
      <c r="Q486" t="s">
        <v>44</v>
      </c>
      <c r="S486" t="s">
        <v>36</v>
      </c>
    </row>
    <row r="487" spans="1:19" x14ac:dyDescent="0.3">
      <c r="A487">
        <v>14430</v>
      </c>
      <c r="B487" s="1">
        <v>45937</v>
      </c>
      <c r="C487" s="11">
        <v>0.17430555555555557</v>
      </c>
      <c r="D487" s="12">
        <v>4</v>
      </c>
      <c r="E487" s="12" t="str">
        <f>IF(Table2[[#This Row],[Request_Time]]&lt;TIME(12,0,0),"Morning",IF(Table2[[#This Row],[Request_Time]]&lt;TIME(17,0,0),"Afternoon","Evening"))</f>
        <v>Morning</v>
      </c>
      <c r="F487" s="12"/>
      <c r="G487" t="s">
        <v>30</v>
      </c>
      <c r="H487" t="s">
        <v>91</v>
      </c>
      <c r="I487" t="s">
        <v>18</v>
      </c>
      <c r="J487">
        <v>217</v>
      </c>
      <c r="K487" t="s">
        <v>19</v>
      </c>
      <c r="L487" s="13">
        <v>54.26</v>
      </c>
      <c r="M487" s="14">
        <v>10.63</v>
      </c>
      <c r="N487">
        <v>2</v>
      </c>
      <c r="O487">
        <v>1860</v>
      </c>
      <c r="P487">
        <v>254</v>
      </c>
      <c r="Q487" t="s">
        <v>28</v>
      </c>
      <c r="S487" t="s">
        <v>21</v>
      </c>
    </row>
    <row r="488" spans="1:19" x14ac:dyDescent="0.3">
      <c r="A488">
        <v>14430</v>
      </c>
      <c r="B488" s="1">
        <v>45848</v>
      </c>
      <c r="C488" s="11">
        <v>0.76250000000000007</v>
      </c>
      <c r="D488" s="12">
        <v>18</v>
      </c>
      <c r="E488" s="12" t="str">
        <f>IF(Table2[[#This Row],[Request_Time]]&lt;TIME(12,0,0),"Morning",IF(Table2[[#This Row],[Request_Time]]&lt;TIME(17,0,0),"Afternoon","Evening"))</f>
        <v>Evening</v>
      </c>
      <c r="F488" s="12"/>
      <c r="G488" t="s">
        <v>83</v>
      </c>
      <c r="H488" t="s">
        <v>67</v>
      </c>
      <c r="I488" t="s">
        <v>27</v>
      </c>
      <c r="J488">
        <v>238</v>
      </c>
      <c r="K488" t="s">
        <v>31</v>
      </c>
      <c r="L488" s="13"/>
      <c r="M488" s="14"/>
      <c r="O488">
        <v>1991</v>
      </c>
      <c r="P488">
        <v>219</v>
      </c>
      <c r="R488" t="s">
        <v>32</v>
      </c>
    </row>
    <row r="489" spans="1:19" x14ac:dyDescent="0.3">
      <c r="A489">
        <v>14435</v>
      </c>
      <c r="B489" s="1">
        <v>45752</v>
      </c>
      <c r="C489" s="11">
        <v>0.41319444444444442</v>
      </c>
      <c r="D489" s="12">
        <v>9</v>
      </c>
      <c r="E489" s="12" t="str">
        <f>IF(Table2[[#This Row],[Request_Time]]&lt;TIME(12,0,0),"Morning",IF(Table2[[#This Row],[Request_Time]]&lt;TIME(17,0,0),"Afternoon","Evening"))</f>
        <v>Morning</v>
      </c>
      <c r="F489" s="12"/>
      <c r="G489" t="s">
        <v>30</v>
      </c>
      <c r="H489" t="s">
        <v>67</v>
      </c>
      <c r="I489" t="s">
        <v>18</v>
      </c>
      <c r="J489">
        <v>254</v>
      </c>
      <c r="K489" t="s">
        <v>19</v>
      </c>
      <c r="L489" s="13">
        <v>12.37</v>
      </c>
      <c r="M489" s="14">
        <v>18.23</v>
      </c>
      <c r="N489">
        <v>2</v>
      </c>
      <c r="O489">
        <v>1851</v>
      </c>
      <c r="P489">
        <v>226</v>
      </c>
      <c r="Q489" t="s">
        <v>53</v>
      </c>
      <c r="S489" t="s">
        <v>36</v>
      </c>
    </row>
    <row r="490" spans="1:19" x14ac:dyDescent="0.3">
      <c r="A490">
        <v>14438</v>
      </c>
      <c r="B490" s="1">
        <v>45988</v>
      </c>
      <c r="C490" s="11">
        <v>0.27777777777777779</v>
      </c>
      <c r="D490" s="12">
        <v>6</v>
      </c>
      <c r="E490" s="12" t="str">
        <f>IF(Table2[[#This Row],[Request_Time]]&lt;TIME(12,0,0),"Morning",IF(Table2[[#This Row],[Request_Time]]&lt;TIME(17,0,0),"Afternoon","Evening"))</f>
        <v>Morning</v>
      </c>
      <c r="F490" s="12"/>
      <c r="G490" t="s">
        <v>91</v>
      </c>
      <c r="H490" t="s">
        <v>6272</v>
      </c>
      <c r="I490" t="s">
        <v>18</v>
      </c>
      <c r="J490">
        <v>219</v>
      </c>
      <c r="K490" t="s">
        <v>31</v>
      </c>
      <c r="L490" s="13"/>
      <c r="M490" s="14"/>
      <c r="O490">
        <v>1041</v>
      </c>
      <c r="P490">
        <v>258</v>
      </c>
      <c r="R490" t="s">
        <v>61</v>
      </c>
    </row>
    <row r="491" spans="1:19" x14ac:dyDescent="0.3">
      <c r="A491">
        <v>14450</v>
      </c>
      <c r="B491" s="1">
        <v>45902</v>
      </c>
      <c r="C491" s="11">
        <v>0.33333333333333331</v>
      </c>
      <c r="D491" s="12">
        <v>8</v>
      </c>
      <c r="E491" s="12" t="str">
        <f>IF(Table2[[#This Row],[Request_Time]]&lt;TIME(12,0,0),"Morning",IF(Table2[[#This Row],[Request_Time]]&lt;TIME(17,0,0),"Afternoon","Evening"))</f>
        <v>Morning</v>
      </c>
      <c r="F491" s="12"/>
      <c r="G491" t="s">
        <v>30</v>
      </c>
      <c r="H491" t="s">
        <v>23</v>
      </c>
      <c r="I491" t="s">
        <v>40</v>
      </c>
      <c r="J491">
        <v>243</v>
      </c>
      <c r="K491" t="s">
        <v>19</v>
      </c>
      <c r="L491" s="13">
        <v>23.55</v>
      </c>
      <c r="M491" s="14">
        <v>24.48</v>
      </c>
      <c r="N491">
        <v>2</v>
      </c>
      <c r="O491">
        <v>1197</v>
      </c>
      <c r="P491">
        <v>220</v>
      </c>
      <c r="Q491" t="s">
        <v>32</v>
      </c>
      <c r="S491" t="s">
        <v>36</v>
      </c>
    </row>
    <row r="492" spans="1:19" x14ac:dyDescent="0.3">
      <c r="A492">
        <v>14451</v>
      </c>
      <c r="B492" s="1">
        <v>45844</v>
      </c>
      <c r="C492" s="11">
        <v>0.75208333333333333</v>
      </c>
      <c r="D492" s="12">
        <v>18</v>
      </c>
      <c r="E492" s="12" t="str">
        <f>IF(Table2[[#This Row],[Request_Time]]&lt;TIME(12,0,0),"Morning",IF(Table2[[#This Row],[Request_Time]]&lt;TIME(17,0,0),"Afternoon","Evening"))</f>
        <v>Evening</v>
      </c>
      <c r="F492" s="12"/>
      <c r="G492" t="s">
        <v>58</v>
      </c>
      <c r="H492" t="s">
        <v>6273</v>
      </c>
      <c r="I492" t="s">
        <v>18</v>
      </c>
      <c r="J492">
        <v>225</v>
      </c>
      <c r="K492" t="s">
        <v>24</v>
      </c>
      <c r="L492" s="13"/>
      <c r="M492" s="14"/>
      <c r="O492">
        <v>1703</v>
      </c>
      <c r="P492">
        <v>252</v>
      </c>
    </row>
    <row r="493" spans="1:19" x14ac:dyDescent="0.3">
      <c r="A493">
        <v>14464</v>
      </c>
      <c r="B493" s="1">
        <v>45799</v>
      </c>
      <c r="C493" s="11">
        <v>0.27083333333333331</v>
      </c>
      <c r="D493" s="12">
        <v>6</v>
      </c>
      <c r="E493" s="12" t="str">
        <f>IF(Table2[[#This Row],[Request_Time]]&lt;TIME(12,0,0),"Morning",IF(Table2[[#This Row],[Request_Time]]&lt;TIME(17,0,0),"Afternoon","Evening"))</f>
        <v>Morning</v>
      </c>
      <c r="F493" s="12"/>
      <c r="G493" t="s">
        <v>23</v>
      </c>
      <c r="H493" t="s">
        <v>58</v>
      </c>
      <c r="I493" t="s">
        <v>40</v>
      </c>
      <c r="J493">
        <v>202</v>
      </c>
      <c r="K493" t="s">
        <v>19</v>
      </c>
      <c r="L493" s="13">
        <v>55.53</v>
      </c>
      <c r="M493" s="14">
        <v>10.210000000000001</v>
      </c>
      <c r="N493">
        <v>2</v>
      </c>
      <c r="O493">
        <v>1098</v>
      </c>
      <c r="P493">
        <v>215</v>
      </c>
      <c r="Q493" t="s">
        <v>32</v>
      </c>
      <c r="S493" t="s">
        <v>21</v>
      </c>
    </row>
    <row r="494" spans="1:19" x14ac:dyDescent="0.3">
      <c r="A494">
        <v>14493</v>
      </c>
      <c r="B494" s="1">
        <v>45834</v>
      </c>
      <c r="C494" s="11">
        <v>0.16458333333333333</v>
      </c>
      <c r="D494" s="12">
        <v>3</v>
      </c>
      <c r="E494" s="12" t="str">
        <f>IF(Table2[[#This Row],[Request_Time]]&lt;TIME(12,0,0),"Morning",IF(Table2[[#This Row],[Request_Time]]&lt;TIME(17,0,0),"Afternoon","Evening"))</f>
        <v>Morning</v>
      </c>
      <c r="F494" s="12"/>
      <c r="G494" t="s">
        <v>6273</v>
      </c>
      <c r="H494" t="s">
        <v>81</v>
      </c>
      <c r="I494" t="s">
        <v>40</v>
      </c>
      <c r="J494">
        <v>254</v>
      </c>
      <c r="K494" t="s">
        <v>31</v>
      </c>
      <c r="L494" s="13"/>
      <c r="M494" s="14"/>
      <c r="O494">
        <v>1972</v>
      </c>
      <c r="P494">
        <v>258</v>
      </c>
      <c r="R494" t="s">
        <v>61</v>
      </c>
    </row>
    <row r="495" spans="1:19" x14ac:dyDescent="0.3">
      <c r="A495">
        <v>14513</v>
      </c>
      <c r="B495" s="1">
        <v>45930</v>
      </c>
      <c r="C495" s="11">
        <v>0.51111111111111118</v>
      </c>
      <c r="D495" s="12">
        <v>12</v>
      </c>
      <c r="E495" s="12" t="str">
        <f>IF(Table2[[#This Row],[Request_Time]]&lt;TIME(12,0,0),"Morning",IF(Table2[[#This Row],[Request_Time]]&lt;TIME(17,0,0),"Afternoon","Evening"))</f>
        <v>Afternoon</v>
      </c>
      <c r="F495" s="12"/>
      <c r="G495" t="s">
        <v>23</v>
      </c>
      <c r="H495" t="s">
        <v>91</v>
      </c>
      <c r="I495" t="s">
        <v>27</v>
      </c>
      <c r="J495">
        <v>243</v>
      </c>
      <c r="K495" t="s">
        <v>19</v>
      </c>
      <c r="L495" s="13">
        <v>57.17</v>
      </c>
      <c r="M495" s="14">
        <v>0.54</v>
      </c>
      <c r="N495">
        <v>2</v>
      </c>
      <c r="O495">
        <v>2151</v>
      </c>
      <c r="P495">
        <v>236</v>
      </c>
      <c r="Q495" t="s">
        <v>20</v>
      </c>
      <c r="S495" t="s">
        <v>21</v>
      </c>
    </row>
    <row r="496" spans="1:19" x14ac:dyDescent="0.3">
      <c r="A496">
        <v>14514</v>
      </c>
      <c r="B496" s="1">
        <v>45760</v>
      </c>
      <c r="C496" s="11">
        <v>0.83333333333333337</v>
      </c>
      <c r="D496" s="12">
        <v>20</v>
      </c>
      <c r="E496" s="12" t="str">
        <f>IF(Table2[[#This Row],[Request_Time]]&lt;TIME(12,0,0),"Morning",IF(Table2[[#This Row],[Request_Time]]&lt;TIME(17,0,0),"Afternoon","Evening"))</f>
        <v>Evening</v>
      </c>
      <c r="F496" s="12"/>
      <c r="G496" t="s">
        <v>38</v>
      </c>
      <c r="H496" t="s">
        <v>6272</v>
      </c>
      <c r="I496" t="s">
        <v>27</v>
      </c>
      <c r="J496">
        <v>237</v>
      </c>
      <c r="K496" t="s">
        <v>19</v>
      </c>
      <c r="L496" s="13">
        <v>63.55</v>
      </c>
      <c r="M496" s="14">
        <v>17.54</v>
      </c>
      <c r="N496">
        <v>5</v>
      </c>
      <c r="O496">
        <v>1614</v>
      </c>
      <c r="P496">
        <v>218</v>
      </c>
      <c r="Q496" t="s">
        <v>44</v>
      </c>
      <c r="S496" t="s">
        <v>36</v>
      </c>
    </row>
    <row r="497" spans="1:19" x14ac:dyDescent="0.3">
      <c r="A497">
        <v>14517</v>
      </c>
      <c r="B497" s="1">
        <v>45804</v>
      </c>
      <c r="C497" s="11">
        <v>0.56874999999999998</v>
      </c>
      <c r="D497" s="12">
        <v>13</v>
      </c>
      <c r="E497" s="12" t="str">
        <f>IF(Table2[[#This Row],[Request_Time]]&lt;TIME(12,0,0),"Morning",IF(Table2[[#This Row],[Request_Time]]&lt;TIME(17,0,0),"Afternoon","Evening"))</f>
        <v>Afternoon</v>
      </c>
      <c r="F497" s="12"/>
      <c r="G497" t="s">
        <v>94</v>
      </c>
      <c r="H497" t="s">
        <v>94</v>
      </c>
      <c r="I497" t="s">
        <v>27</v>
      </c>
      <c r="J497">
        <v>210</v>
      </c>
      <c r="K497" t="s">
        <v>19</v>
      </c>
      <c r="L497" s="13">
        <v>43.78</v>
      </c>
      <c r="M497" s="14">
        <v>3.32</v>
      </c>
      <c r="N497">
        <v>3</v>
      </c>
      <c r="O497">
        <v>2120</v>
      </c>
      <c r="P497">
        <v>218</v>
      </c>
      <c r="Q497" t="s">
        <v>20</v>
      </c>
      <c r="S497" t="s">
        <v>21</v>
      </c>
    </row>
    <row r="498" spans="1:19" x14ac:dyDescent="0.3">
      <c r="A498">
        <v>14527</v>
      </c>
      <c r="B498" s="1">
        <v>45848</v>
      </c>
      <c r="C498" s="11">
        <v>0.79791666666666661</v>
      </c>
      <c r="D498" s="12">
        <v>19</v>
      </c>
      <c r="E498" s="12" t="str">
        <f>IF(Table2[[#This Row],[Request_Time]]&lt;TIME(12,0,0),"Morning",IF(Table2[[#This Row],[Request_Time]]&lt;TIME(17,0,0),"Afternoon","Evening"))</f>
        <v>Evening</v>
      </c>
      <c r="F498" s="12"/>
      <c r="G498" t="s">
        <v>91</v>
      </c>
      <c r="H498" t="s">
        <v>83</v>
      </c>
      <c r="I498" t="s">
        <v>27</v>
      </c>
      <c r="J498">
        <v>220</v>
      </c>
      <c r="K498" t="s">
        <v>19</v>
      </c>
      <c r="L498" s="13">
        <v>44.23</v>
      </c>
      <c r="M498" s="14">
        <v>26.25</v>
      </c>
      <c r="N498">
        <v>1</v>
      </c>
      <c r="O498">
        <v>1751</v>
      </c>
      <c r="P498">
        <v>248</v>
      </c>
      <c r="Q498" t="s">
        <v>44</v>
      </c>
      <c r="S498" t="s">
        <v>21</v>
      </c>
    </row>
    <row r="499" spans="1:19" x14ac:dyDescent="0.3">
      <c r="A499">
        <v>14531</v>
      </c>
      <c r="B499" s="1">
        <v>45769</v>
      </c>
      <c r="C499" s="11">
        <v>0.42152777777777778</v>
      </c>
      <c r="D499" s="12">
        <v>10</v>
      </c>
      <c r="E499" s="12" t="str">
        <f>IF(Table2[[#This Row],[Request_Time]]&lt;TIME(12,0,0),"Morning",IF(Table2[[#This Row],[Request_Time]]&lt;TIME(17,0,0),"Afternoon","Evening"))</f>
        <v>Morning</v>
      </c>
      <c r="F499" s="12"/>
      <c r="G499" t="s">
        <v>83</v>
      </c>
      <c r="H499" t="s">
        <v>38</v>
      </c>
      <c r="I499" t="s">
        <v>18</v>
      </c>
      <c r="J499">
        <v>218</v>
      </c>
      <c r="K499" t="s">
        <v>31</v>
      </c>
      <c r="L499" s="13"/>
      <c r="M499" s="14"/>
      <c r="O499">
        <v>1767</v>
      </c>
      <c r="P499">
        <v>239</v>
      </c>
      <c r="R499" t="s">
        <v>32</v>
      </c>
    </row>
    <row r="500" spans="1:19" x14ac:dyDescent="0.3">
      <c r="A500">
        <v>14543</v>
      </c>
      <c r="B500" s="1">
        <v>45784</v>
      </c>
      <c r="C500" s="11">
        <v>0.52569444444444446</v>
      </c>
      <c r="D500" s="12">
        <v>12</v>
      </c>
      <c r="E500" s="12" t="str">
        <f>IF(Table2[[#This Row],[Request_Time]]&lt;TIME(12,0,0),"Morning",IF(Table2[[#This Row],[Request_Time]]&lt;TIME(17,0,0),"Afternoon","Evening"))</f>
        <v>Afternoon</v>
      </c>
      <c r="F500" s="12"/>
      <c r="G500" t="s">
        <v>94</v>
      </c>
      <c r="H500" t="s">
        <v>6273</v>
      </c>
      <c r="I500" t="s">
        <v>18</v>
      </c>
      <c r="J500">
        <v>243</v>
      </c>
      <c r="K500" t="s">
        <v>19</v>
      </c>
      <c r="L500" s="13">
        <v>73.739999999999995</v>
      </c>
      <c r="M500" s="14">
        <v>19.559999999999999</v>
      </c>
      <c r="N500">
        <v>4</v>
      </c>
      <c r="O500">
        <v>1014</v>
      </c>
      <c r="P500">
        <v>259</v>
      </c>
      <c r="Q500" t="s">
        <v>28</v>
      </c>
      <c r="S500" t="s">
        <v>21</v>
      </c>
    </row>
    <row r="501" spans="1:19" x14ac:dyDescent="0.3">
      <c r="A501">
        <v>14554</v>
      </c>
      <c r="B501" s="1">
        <v>45796</v>
      </c>
      <c r="C501" s="11">
        <v>0.37777777777777777</v>
      </c>
      <c r="D501" s="12">
        <v>9</v>
      </c>
      <c r="E501" s="12" t="str">
        <f>IF(Table2[[#This Row],[Request_Time]]&lt;TIME(12,0,0),"Morning",IF(Table2[[#This Row],[Request_Time]]&lt;TIME(17,0,0),"Afternoon","Evening"))</f>
        <v>Morning</v>
      </c>
      <c r="F501" s="12"/>
      <c r="G501" t="s">
        <v>75</v>
      </c>
      <c r="H501" t="s">
        <v>72</v>
      </c>
      <c r="I501" t="s">
        <v>40</v>
      </c>
      <c r="J501">
        <v>202</v>
      </c>
      <c r="K501" t="s">
        <v>31</v>
      </c>
      <c r="L501" s="13"/>
      <c r="M501" s="14"/>
      <c r="O501">
        <v>1604</v>
      </c>
      <c r="P501">
        <v>200</v>
      </c>
      <c r="R501" t="s">
        <v>55</v>
      </c>
    </row>
    <row r="502" spans="1:19" x14ac:dyDescent="0.3">
      <c r="A502">
        <v>14560</v>
      </c>
      <c r="B502" s="1">
        <v>45658</v>
      </c>
      <c r="C502" s="11">
        <v>0.19999999999999998</v>
      </c>
      <c r="D502" s="12">
        <v>4</v>
      </c>
      <c r="E502" s="12" t="str">
        <f>IF(Table2[[#This Row],[Request_Time]]&lt;TIME(12,0,0),"Morning",IF(Table2[[#This Row],[Request_Time]]&lt;TIME(17,0,0),"Afternoon","Evening"))</f>
        <v>Morning</v>
      </c>
      <c r="F502" s="12"/>
      <c r="G502" t="s">
        <v>30</v>
      </c>
      <c r="H502" t="s">
        <v>94</v>
      </c>
      <c r="I502" t="s">
        <v>40</v>
      </c>
      <c r="J502">
        <v>225</v>
      </c>
      <c r="K502" t="s">
        <v>19</v>
      </c>
      <c r="L502" s="13">
        <v>22.55</v>
      </c>
      <c r="M502" s="14">
        <v>7.11</v>
      </c>
      <c r="N502">
        <v>1</v>
      </c>
      <c r="O502">
        <v>2190</v>
      </c>
      <c r="P502">
        <v>200</v>
      </c>
      <c r="Q502" t="s">
        <v>32</v>
      </c>
      <c r="S502" t="s">
        <v>21</v>
      </c>
    </row>
    <row r="503" spans="1:19" x14ac:dyDescent="0.3">
      <c r="A503">
        <v>14565</v>
      </c>
      <c r="B503" s="1">
        <v>45953</v>
      </c>
      <c r="C503" s="11">
        <v>0.9868055555555556</v>
      </c>
      <c r="D503" s="12">
        <v>23</v>
      </c>
      <c r="E503" s="12" t="str">
        <f>IF(Table2[[#This Row],[Request_Time]]&lt;TIME(12,0,0),"Morning",IF(Table2[[#This Row],[Request_Time]]&lt;TIME(17,0,0),"Afternoon","Evening"))</f>
        <v>Evening</v>
      </c>
      <c r="F503" s="12"/>
      <c r="G503" t="s">
        <v>23</v>
      </c>
      <c r="H503" t="s">
        <v>83</v>
      </c>
      <c r="I503" t="s">
        <v>18</v>
      </c>
      <c r="J503">
        <v>210</v>
      </c>
      <c r="K503" t="s">
        <v>31</v>
      </c>
      <c r="L503" s="13"/>
      <c r="M503" s="14"/>
      <c r="O503">
        <v>1667</v>
      </c>
      <c r="P503">
        <v>240</v>
      </c>
      <c r="R503" t="s">
        <v>47</v>
      </c>
    </row>
    <row r="504" spans="1:19" x14ac:dyDescent="0.3">
      <c r="A504">
        <v>14581</v>
      </c>
      <c r="B504" s="1">
        <v>45769</v>
      </c>
      <c r="C504" s="11">
        <v>8.9583333333333334E-2</v>
      </c>
      <c r="D504" s="12">
        <v>2</v>
      </c>
      <c r="E504" s="12" t="str">
        <f>IF(Table2[[#This Row],[Request_Time]]&lt;TIME(12,0,0),"Morning",IF(Table2[[#This Row],[Request_Time]]&lt;TIME(17,0,0),"Afternoon","Evening"))</f>
        <v>Morning</v>
      </c>
      <c r="F504" s="12"/>
      <c r="G504" t="s">
        <v>83</v>
      </c>
      <c r="H504" t="s">
        <v>23</v>
      </c>
      <c r="I504" t="s">
        <v>18</v>
      </c>
      <c r="J504">
        <v>204</v>
      </c>
      <c r="K504" t="s">
        <v>31</v>
      </c>
      <c r="L504" s="13"/>
      <c r="M504" s="14"/>
      <c r="O504">
        <v>1308</v>
      </c>
      <c r="P504">
        <v>242</v>
      </c>
      <c r="R504" t="s">
        <v>61</v>
      </c>
    </row>
    <row r="505" spans="1:19" x14ac:dyDescent="0.3">
      <c r="A505">
        <v>14589</v>
      </c>
      <c r="B505" s="1">
        <v>45926</v>
      </c>
      <c r="C505" s="11">
        <v>0.50277777777777777</v>
      </c>
      <c r="D505" s="12">
        <v>12</v>
      </c>
      <c r="E505" s="12" t="str">
        <f>IF(Table2[[#This Row],[Request_Time]]&lt;TIME(12,0,0),"Morning",IF(Table2[[#This Row],[Request_Time]]&lt;TIME(17,0,0),"Afternoon","Evening"))</f>
        <v>Afternoon</v>
      </c>
      <c r="F505" s="12"/>
      <c r="G505" t="s">
        <v>23</v>
      </c>
      <c r="H505" t="s">
        <v>6272</v>
      </c>
      <c r="I505" t="s">
        <v>40</v>
      </c>
      <c r="J505">
        <v>205</v>
      </c>
      <c r="K505" t="s">
        <v>19</v>
      </c>
      <c r="L505" s="13">
        <v>56.91</v>
      </c>
      <c r="M505" s="14">
        <v>4.03</v>
      </c>
      <c r="N505">
        <v>5</v>
      </c>
      <c r="O505">
        <v>1651</v>
      </c>
      <c r="P505">
        <v>251</v>
      </c>
      <c r="Q505" t="s">
        <v>28</v>
      </c>
      <c r="S505" t="s">
        <v>36</v>
      </c>
    </row>
    <row r="506" spans="1:19" x14ac:dyDescent="0.3">
      <c r="A506">
        <v>14591</v>
      </c>
      <c r="B506" s="1">
        <v>45851</v>
      </c>
      <c r="C506" s="11">
        <v>0.16458333333333333</v>
      </c>
      <c r="D506" s="12">
        <v>3</v>
      </c>
      <c r="E506" s="12" t="str">
        <f>IF(Table2[[#This Row],[Request_Time]]&lt;TIME(12,0,0),"Morning",IF(Table2[[#This Row],[Request_Time]]&lt;TIME(17,0,0),"Afternoon","Evening"))</f>
        <v>Morning</v>
      </c>
      <c r="F506" s="12"/>
      <c r="G506" t="s">
        <v>38</v>
      </c>
      <c r="H506" t="s">
        <v>91</v>
      </c>
      <c r="I506" t="s">
        <v>18</v>
      </c>
      <c r="J506">
        <v>238</v>
      </c>
      <c r="K506" t="s">
        <v>31</v>
      </c>
      <c r="L506" s="13"/>
      <c r="M506" s="14"/>
      <c r="O506">
        <v>1485</v>
      </c>
      <c r="P506">
        <v>217</v>
      </c>
      <c r="R506" t="s">
        <v>108</v>
      </c>
    </row>
    <row r="507" spans="1:19" x14ac:dyDescent="0.3">
      <c r="A507">
        <v>14631</v>
      </c>
      <c r="B507" s="1">
        <v>45981</v>
      </c>
      <c r="C507" s="11">
        <v>0.39166666666666666</v>
      </c>
      <c r="D507" s="12">
        <v>9</v>
      </c>
      <c r="E507" s="12" t="str">
        <f>IF(Table2[[#This Row],[Request_Time]]&lt;TIME(12,0,0),"Morning",IF(Table2[[#This Row],[Request_Time]]&lt;TIME(17,0,0),"Afternoon","Evening"))</f>
        <v>Morning</v>
      </c>
      <c r="F507" s="12"/>
      <c r="G507" t="s">
        <v>30</v>
      </c>
      <c r="H507" t="s">
        <v>75</v>
      </c>
      <c r="I507" t="s">
        <v>40</v>
      </c>
      <c r="J507">
        <v>249</v>
      </c>
      <c r="K507" t="s">
        <v>19</v>
      </c>
      <c r="L507" s="13">
        <v>72.64</v>
      </c>
      <c r="M507" s="14">
        <v>9.24</v>
      </c>
      <c r="N507">
        <v>5</v>
      </c>
      <c r="O507">
        <v>1568</v>
      </c>
      <c r="P507">
        <v>221</v>
      </c>
      <c r="Q507" t="s">
        <v>20</v>
      </c>
      <c r="S507" t="s">
        <v>36</v>
      </c>
    </row>
    <row r="508" spans="1:19" x14ac:dyDescent="0.3">
      <c r="A508">
        <v>14633</v>
      </c>
      <c r="B508" s="1">
        <v>45961</v>
      </c>
      <c r="C508" s="11">
        <v>0.48125000000000001</v>
      </c>
      <c r="D508" s="12">
        <v>11</v>
      </c>
      <c r="E508" s="12" t="str">
        <f>IF(Table2[[#This Row],[Request_Time]]&lt;TIME(12,0,0),"Morning",IF(Table2[[#This Row],[Request_Time]]&lt;TIME(17,0,0),"Afternoon","Evening"))</f>
        <v>Morning</v>
      </c>
      <c r="F508" s="12"/>
      <c r="G508" t="s">
        <v>67</v>
      </c>
      <c r="H508" t="s">
        <v>6272</v>
      </c>
      <c r="I508" t="s">
        <v>40</v>
      </c>
      <c r="J508">
        <v>238</v>
      </c>
      <c r="K508" t="s">
        <v>19</v>
      </c>
      <c r="L508" s="13">
        <v>26.3</v>
      </c>
      <c r="M508" s="14">
        <v>12.4</v>
      </c>
      <c r="N508">
        <v>3</v>
      </c>
      <c r="O508">
        <v>1992</v>
      </c>
      <c r="P508">
        <v>215</v>
      </c>
      <c r="Q508" t="s">
        <v>53</v>
      </c>
      <c r="S508" t="s">
        <v>21</v>
      </c>
    </row>
    <row r="509" spans="1:19" x14ac:dyDescent="0.3">
      <c r="A509">
        <v>14636</v>
      </c>
      <c r="B509" s="1">
        <v>45858</v>
      </c>
      <c r="C509" s="11">
        <v>0.76111111111111107</v>
      </c>
      <c r="D509" s="12">
        <v>18</v>
      </c>
      <c r="E509" s="12" t="str">
        <f>IF(Table2[[#This Row],[Request_Time]]&lt;TIME(12,0,0),"Morning",IF(Table2[[#This Row],[Request_Time]]&lt;TIME(17,0,0),"Afternoon","Evening"))</f>
        <v>Evening</v>
      </c>
      <c r="F509" s="12"/>
      <c r="G509" t="s">
        <v>6272</v>
      </c>
      <c r="H509" t="s">
        <v>72</v>
      </c>
      <c r="I509" t="s">
        <v>40</v>
      </c>
      <c r="J509">
        <v>200</v>
      </c>
      <c r="K509" t="s">
        <v>19</v>
      </c>
      <c r="L509" s="13">
        <v>19.55</v>
      </c>
      <c r="M509" s="14">
        <v>10.029999999999999</v>
      </c>
      <c r="N509">
        <v>5</v>
      </c>
      <c r="O509">
        <v>1286</v>
      </c>
      <c r="P509">
        <v>243</v>
      </c>
      <c r="Q509" t="s">
        <v>28</v>
      </c>
      <c r="S509" t="s">
        <v>36</v>
      </c>
    </row>
    <row r="510" spans="1:19" x14ac:dyDescent="0.3">
      <c r="A510">
        <v>14643</v>
      </c>
      <c r="B510" s="1">
        <v>45773</v>
      </c>
      <c r="C510" s="11">
        <v>0.84027777777777779</v>
      </c>
      <c r="D510" s="12">
        <v>20</v>
      </c>
      <c r="E510" s="12" t="str">
        <f>IF(Table2[[#This Row],[Request_Time]]&lt;TIME(12,0,0),"Morning",IF(Table2[[#This Row],[Request_Time]]&lt;TIME(17,0,0),"Afternoon","Evening"))</f>
        <v>Evening</v>
      </c>
      <c r="F510" s="12"/>
      <c r="G510" t="s">
        <v>91</v>
      </c>
      <c r="H510" t="s">
        <v>94</v>
      </c>
      <c r="I510" t="s">
        <v>40</v>
      </c>
      <c r="J510">
        <v>207</v>
      </c>
      <c r="K510" t="s">
        <v>19</v>
      </c>
      <c r="L510" s="13">
        <v>26.12</v>
      </c>
      <c r="M510" s="14">
        <v>1.72</v>
      </c>
      <c r="N510">
        <v>4</v>
      </c>
      <c r="O510">
        <v>2099</v>
      </c>
      <c r="P510">
        <v>204</v>
      </c>
      <c r="Q510" t="s">
        <v>53</v>
      </c>
      <c r="S510" t="s">
        <v>36</v>
      </c>
    </row>
    <row r="511" spans="1:19" x14ac:dyDescent="0.3">
      <c r="A511">
        <v>14672</v>
      </c>
      <c r="B511" s="1">
        <v>45954</v>
      </c>
      <c r="C511" s="11">
        <v>0.61319444444444449</v>
      </c>
      <c r="D511" s="12">
        <v>14</v>
      </c>
      <c r="E511" s="12" t="str">
        <f>IF(Table2[[#This Row],[Request_Time]]&lt;TIME(12,0,0),"Morning",IF(Table2[[#This Row],[Request_Time]]&lt;TIME(17,0,0),"Afternoon","Evening"))</f>
        <v>Afternoon</v>
      </c>
      <c r="F511" s="12"/>
      <c r="G511" t="s">
        <v>26</v>
      </c>
      <c r="H511" t="s">
        <v>81</v>
      </c>
      <c r="I511" t="s">
        <v>27</v>
      </c>
      <c r="J511">
        <v>208</v>
      </c>
      <c r="K511" t="s">
        <v>19</v>
      </c>
      <c r="L511" s="13">
        <v>36.47</v>
      </c>
      <c r="M511" s="14">
        <v>7.43</v>
      </c>
      <c r="N511">
        <v>1</v>
      </c>
      <c r="O511">
        <v>1323</v>
      </c>
      <c r="P511">
        <v>211</v>
      </c>
      <c r="Q511" t="s">
        <v>28</v>
      </c>
      <c r="S511" t="s">
        <v>21</v>
      </c>
    </row>
    <row r="512" spans="1:19" x14ac:dyDescent="0.3">
      <c r="A512">
        <v>14683</v>
      </c>
      <c r="B512" s="1">
        <v>46005</v>
      </c>
      <c r="C512" s="11">
        <v>0.10486111111111111</v>
      </c>
      <c r="D512" s="12">
        <v>2</v>
      </c>
      <c r="E512" s="12" t="str">
        <f>IF(Table2[[#This Row],[Request_Time]]&lt;TIME(12,0,0),"Morning",IF(Table2[[#This Row],[Request_Time]]&lt;TIME(17,0,0),"Afternoon","Evening"))</f>
        <v>Morning</v>
      </c>
      <c r="F512" s="12"/>
      <c r="G512" t="s">
        <v>52</v>
      </c>
      <c r="H512" t="s">
        <v>94</v>
      </c>
      <c r="I512" t="s">
        <v>18</v>
      </c>
      <c r="J512">
        <v>218</v>
      </c>
      <c r="K512" t="s">
        <v>19</v>
      </c>
      <c r="L512" s="13">
        <v>63.29</v>
      </c>
      <c r="M512" s="14">
        <v>13.37</v>
      </c>
      <c r="N512">
        <v>2</v>
      </c>
      <c r="O512">
        <v>1588</v>
      </c>
      <c r="P512">
        <v>250</v>
      </c>
      <c r="Q512" t="s">
        <v>20</v>
      </c>
      <c r="S512" t="s">
        <v>21</v>
      </c>
    </row>
    <row r="513" spans="1:19" x14ac:dyDescent="0.3">
      <c r="A513">
        <v>14686</v>
      </c>
      <c r="B513" s="1">
        <v>45858</v>
      </c>
      <c r="C513" s="11">
        <v>0.6479166666666667</v>
      </c>
      <c r="D513" s="12">
        <v>15</v>
      </c>
      <c r="E513" s="12" t="str">
        <f>IF(Table2[[#This Row],[Request_Time]]&lt;TIME(12,0,0),"Morning",IF(Table2[[#This Row],[Request_Time]]&lt;TIME(17,0,0),"Afternoon","Evening"))</f>
        <v>Afternoon</v>
      </c>
      <c r="F513" s="12"/>
      <c r="G513" t="s">
        <v>38</v>
      </c>
      <c r="H513" t="s">
        <v>94</v>
      </c>
      <c r="I513" t="s">
        <v>18</v>
      </c>
      <c r="J513">
        <v>254</v>
      </c>
      <c r="K513" t="s">
        <v>19</v>
      </c>
      <c r="L513" s="13">
        <v>49.83</v>
      </c>
      <c r="M513" s="14">
        <v>18.510000000000002</v>
      </c>
      <c r="N513">
        <v>3</v>
      </c>
      <c r="O513">
        <v>1376</v>
      </c>
      <c r="P513">
        <v>256</v>
      </c>
      <c r="Q513" t="s">
        <v>53</v>
      </c>
      <c r="S513" t="s">
        <v>36</v>
      </c>
    </row>
    <row r="514" spans="1:19" x14ac:dyDescent="0.3">
      <c r="A514">
        <v>14690</v>
      </c>
      <c r="B514" s="1">
        <v>45795</v>
      </c>
      <c r="C514" s="11">
        <v>0.7104166666666667</v>
      </c>
      <c r="D514" s="12">
        <v>17</v>
      </c>
      <c r="E514" s="12" t="str">
        <f>IF(Table2[[#This Row],[Request_Time]]&lt;TIME(12,0,0),"Morning",IF(Table2[[#This Row],[Request_Time]]&lt;TIME(17,0,0),"Afternoon","Evening"))</f>
        <v>Evening</v>
      </c>
      <c r="F514" s="12"/>
      <c r="G514" t="s">
        <v>6272</v>
      </c>
      <c r="H514" t="s">
        <v>81</v>
      </c>
      <c r="I514" t="s">
        <v>40</v>
      </c>
      <c r="J514">
        <v>201</v>
      </c>
      <c r="K514" t="s">
        <v>19</v>
      </c>
      <c r="L514" s="13">
        <v>81.150000000000006</v>
      </c>
      <c r="M514" s="14">
        <v>23.65</v>
      </c>
      <c r="N514">
        <v>4</v>
      </c>
      <c r="O514">
        <v>1757</v>
      </c>
      <c r="P514">
        <v>233</v>
      </c>
      <c r="Q514" t="s">
        <v>20</v>
      </c>
      <c r="S514" t="s">
        <v>21</v>
      </c>
    </row>
    <row r="515" spans="1:19" x14ac:dyDescent="0.3">
      <c r="A515">
        <v>14718</v>
      </c>
      <c r="B515" s="1">
        <v>45893</v>
      </c>
      <c r="C515" s="11">
        <v>0.91180555555555554</v>
      </c>
      <c r="D515" s="12">
        <v>21</v>
      </c>
      <c r="E515" s="12" t="str">
        <f>IF(Table2[[#This Row],[Request_Time]]&lt;TIME(12,0,0),"Morning",IF(Table2[[#This Row],[Request_Time]]&lt;TIME(17,0,0),"Afternoon","Evening"))</f>
        <v>Evening</v>
      </c>
      <c r="F515" s="12"/>
      <c r="G515" t="s">
        <v>6272</v>
      </c>
      <c r="H515" t="s">
        <v>81</v>
      </c>
      <c r="I515" t="s">
        <v>40</v>
      </c>
      <c r="J515">
        <v>237</v>
      </c>
      <c r="K515" t="s">
        <v>31</v>
      </c>
      <c r="L515" s="13"/>
      <c r="M515" s="14"/>
      <c r="O515">
        <v>1869</v>
      </c>
      <c r="P515">
        <v>232</v>
      </c>
      <c r="R515" t="s">
        <v>55</v>
      </c>
    </row>
    <row r="516" spans="1:19" x14ac:dyDescent="0.3">
      <c r="A516">
        <v>14758</v>
      </c>
      <c r="B516" s="1">
        <v>46019</v>
      </c>
      <c r="C516" s="11">
        <v>0.78402777777777777</v>
      </c>
      <c r="D516" s="12">
        <v>18</v>
      </c>
      <c r="E516" s="12" t="str">
        <f>IF(Table2[[#This Row],[Request_Time]]&lt;TIME(12,0,0),"Morning",IF(Table2[[#This Row],[Request_Time]]&lt;TIME(17,0,0),"Afternoon","Evening"))</f>
        <v>Evening</v>
      </c>
      <c r="F516" s="12"/>
      <c r="G516" t="s">
        <v>23</v>
      </c>
      <c r="H516" t="s">
        <v>67</v>
      </c>
      <c r="I516" t="s">
        <v>27</v>
      </c>
      <c r="J516">
        <v>203</v>
      </c>
      <c r="K516" t="s">
        <v>19</v>
      </c>
      <c r="L516" s="13">
        <v>20.5</v>
      </c>
      <c r="M516" s="14">
        <v>6.89</v>
      </c>
      <c r="N516">
        <v>5</v>
      </c>
      <c r="O516">
        <v>1044</v>
      </c>
      <c r="P516">
        <v>241</v>
      </c>
      <c r="Q516" t="s">
        <v>44</v>
      </c>
      <c r="S516" t="s">
        <v>21</v>
      </c>
    </row>
    <row r="517" spans="1:19" x14ac:dyDescent="0.3">
      <c r="A517">
        <v>14771</v>
      </c>
      <c r="B517" s="1">
        <v>45706</v>
      </c>
      <c r="C517" s="11">
        <v>0.21875</v>
      </c>
      <c r="D517" s="12">
        <v>5</v>
      </c>
      <c r="E517" s="12" t="str">
        <f>IF(Table2[[#This Row],[Request_Time]]&lt;TIME(12,0,0),"Morning",IF(Table2[[#This Row],[Request_Time]]&lt;TIME(17,0,0),"Afternoon","Evening"))</f>
        <v>Morning</v>
      </c>
      <c r="F517" s="12"/>
      <c r="G517" t="s">
        <v>23</v>
      </c>
      <c r="H517" t="s">
        <v>91</v>
      </c>
      <c r="I517" t="s">
        <v>18</v>
      </c>
      <c r="J517">
        <v>242</v>
      </c>
      <c r="K517" t="s">
        <v>19</v>
      </c>
      <c r="L517" s="13">
        <v>54.24</v>
      </c>
      <c r="M517" s="14">
        <v>23.65</v>
      </c>
      <c r="N517">
        <v>4</v>
      </c>
      <c r="O517">
        <v>1570</v>
      </c>
      <c r="P517">
        <v>247</v>
      </c>
      <c r="Q517" t="s">
        <v>50</v>
      </c>
      <c r="S517" t="s">
        <v>36</v>
      </c>
    </row>
    <row r="518" spans="1:19" x14ac:dyDescent="0.3">
      <c r="A518">
        <v>14775</v>
      </c>
      <c r="B518" s="1">
        <v>45855</v>
      </c>
      <c r="C518" s="11">
        <v>0.28055555555555556</v>
      </c>
      <c r="D518" s="12">
        <v>6</v>
      </c>
      <c r="E518" s="12" t="str">
        <f>IF(Table2[[#This Row],[Request_Time]]&lt;TIME(12,0,0),"Morning",IF(Table2[[#This Row],[Request_Time]]&lt;TIME(17,0,0),"Afternoon","Evening"))</f>
        <v>Morning</v>
      </c>
      <c r="F518" s="12"/>
      <c r="G518" t="s">
        <v>58</v>
      </c>
      <c r="H518" t="s">
        <v>6273</v>
      </c>
      <c r="I518" t="s">
        <v>18</v>
      </c>
      <c r="J518">
        <v>234</v>
      </c>
      <c r="K518" t="s">
        <v>19</v>
      </c>
      <c r="L518" s="13">
        <v>25.05</v>
      </c>
      <c r="M518" s="14">
        <v>20.329999999999998</v>
      </c>
      <c r="N518">
        <v>3</v>
      </c>
      <c r="O518">
        <v>2033</v>
      </c>
      <c r="P518">
        <v>240</v>
      </c>
      <c r="Q518" t="s">
        <v>28</v>
      </c>
      <c r="S518" t="s">
        <v>21</v>
      </c>
    </row>
    <row r="519" spans="1:19" x14ac:dyDescent="0.3">
      <c r="A519">
        <v>14781</v>
      </c>
      <c r="B519" s="1">
        <v>45938</v>
      </c>
      <c r="C519" s="11">
        <v>3.6805555555555557E-2</v>
      </c>
      <c r="D519" s="12">
        <v>0</v>
      </c>
      <c r="E519" s="12" t="str">
        <f>IF(Table2[[#This Row],[Request_Time]]&lt;TIME(12,0,0),"Morning",IF(Table2[[#This Row],[Request_Time]]&lt;TIME(17,0,0),"Afternoon","Evening"))</f>
        <v>Morning</v>
      </c>
      <c r="F519" s="12"/>
      <c r="G519" t="s">
        <v>94</v>
      </c>
      <c r="H519" t="s">
        <v>52</v>
      </c>
      <c r="I519" t="s">
        <v>27</v>
      </c>
      <c r="J519">
        <v>249</v>
      </c>
      <c r="K519" t="s">
        <v>19</v>
      </c>
      <c r="L519" s="13">
        <v>21.98</v>
      </c>
      <c r="M519" s="14">
        <v>6.34</v>
      </c>
      <c r="N519">
        <v>3</v>
      </c>
      <c r="O519">
        <v>1432</v>
      </c>
      <c r="P519">
        <v>210</v>
      </c>
      <c r="Q519" t="s">
        <v>32</v>
      </c>
      <c r="S519" t="s">
        <v>21</v>
      </c>
    </row>
    <row r="520" spans="1:19" x14ac:dyDescent="0.3">
      <c r="A520">
        <v>14792</v>
      </c>
      <c r="B520" s="1">
        <v>46003</v>
      </c>
      <c r="C520" s="11">
        <v>8.6111111111111124E-2</v>
      </c>
      <c r="D520" s="12">
        <v>2</v>
      </c>
      <c r="E520" s="12" t="str">
        <f>IF(Table2[[#This Row],[Request_Time]]&lt;TIME(12,0,0),"Morning",IF(Table2[[#This Row],[Request_Time]]&lt;TIME(17,0,0),"Afternoon","Evening"))</f>
        <v>Morning</v>
      </c>
      <c r="F520" s="12"/>
      <c r="G520" t="s">
        <v>83</v>
      </c>
      <c r="H520" t="s">
        <v>67</v>
      </c>
      <c r="I520" t="s">
        <v>40</v>
      </c>
      <c r="J520">
        <v>247</v>
      </c>
      <c r="K520" t="s">
        <v>31</v>
      </c>
      <c r="L520" s="13"/>
      <c r="M520" s="14"/>
      <c r="O520">
        <v>1646</v>
      </c>
      <c r="P520">
        <v>238</v>
      </c>
      <c r="R520" t="s">
        <v>47</v>
      </c>
    </row>
    <row r="521" spans="1:19" x14ac:dyDescent="0.3">
      <c r="A521">
        <v>14793</v>
      </c>
      <c r="B521" s="1">
        <v>45931</v>
      </c>
      <c r="C521" s="11">
        <v>0.95694444444444438</v>
      </c>
      <c r="D521" s="12">
        <v>22</v>
      </c>
      <c r="E521" s="12" t="str">
        <f>IF(Table2[[#This Row],[Request_Time]]&lt;TIME(12,0,0),"Morning",IF(Table2[[#This Row],[Request_Time]]&lt;TIME(17,0,0),"Afternoon","Evening"))</f>
        <v>Evening</v>
      </c>
      <c r="F521" s="12"/>
      <c r="G521" t="s">
        <v>67</v>
      </c>
      <c r="H521" t="s">
        <v>52</v>
      </c>
      <c r="I521" t="s">
        <v>18</v>
      </c>
      <c r="J521">
        <v>224</v>
      </c>
      <c r="K521" t="s">
        <v>19</v>
      </c>
      <c r="L521" s="13">
        <v>26.82</v>
      </c>
      <c r="M521" s="14">
        <v>24.17</v>
      </c>
      <c r="N521">
        <v>5</v>
      </c>
      <c r="O521">
        <v>2069</v>
      </c>
      <c r="P521">
        <v>208</v>
      </c>
      <c r="Q521" t="s">
        <v>50</v>
      </c>
      <c r="S521" t="s">
        <v>21</v>
      </c>
    </row>
    <row r="522" spans="1:19" x14ac:dyDescent="0.3">
      <c r="A522">
        <v>14796</v>
      </c>
      <c r="B522" s="1">
        <v>45785</v>
      </c>
      <c r="C522" s="11">
        <v>0.46666666666666662</v>
      </c>
      <c r="D522" s="12">
        <v>11</v>
      </c>
      <c r="E522" s="12" t="str">
        <f>IF(Table2[[#This Row],[Request_Time]]&lt;TIME(12,0,0),"Morning",IF(Table2[[#This Row],[Request_Time]]&lt;TIME(17,0,0),"Afternoon","Evening"))</f>
        <v>Morning</v>
      </c>
      <c r="F522" s="12"/>
      <c r="G522" t="s">
        <v>26</v>
      </c>
      <c r="H522" t="s">
        <v>72</v>
      </c>
      <c r="I522" t="s">
        <v>18</v>
      </c>
      <c r="J522">
        <v>252</v>
      </c>
      <c r="K522" t="s">
        <v>31</v>
      </c>
      <c r="L522" s="13"/>
      <c r="M522" s="14"/>
      <c r="O522">
        <v>1578</v>
      </c>
      <c r="P522">
        <v>214</v>
      </c>
      <c r="R522" t="s">
        <v>55</v>
      </c>
    </row>
    <row r="523" spans="1:19" x14ac:dyDescent="0.3">
      <c r="A523">
        <v>14797</v>
      </c>
      <c r="B523" s="1">
        <v>45877</v>
      </c>
      <c r="C523" s="11">
        <v>0.62916666666666665</v>
      </c>
      <c r="D523" s="12">
        <v>15</v>
      </c>
      <c r="E523" s="12" t="str">
        <f>IF(Table2[[#This Row],[Request_Time]]&lt;TIME(12,0,0),"Morning",IF(Table2[[#This Row],[Request_Time]]&lt;TIME(17,0,0),"Afternoon","Evening"))</f>
        <v>Afternoon</v>
      </c>
      <c r="F523" s="12"/>
      <c r="G523" t="s">
        <v>6273</v>
      </c>
      <c r="H523" t="s">
        <v>26</v>
      </c>
      <c r="I523" t="s">
        <v>27</v>
      </c>
      <c r="J523">
        <v>206</v>
      </c>
      <c r="K523" t="s">
        <v>31</v>
      </c>
      <c r="L523" s="13"/>
      <c r="M523" s="14"/>
      <c r="O523">
        <v>2102</v>
      </c>
      <c r="P523">
        <v>202</v>
      </c>
      <c r="R523" t="s">
        <v>55</v>
      </c>
    </row>
    <row r="524" spans="1:19" x14ac:dyDescent="0.3">
      <c r="A524">
        <v>14815</v>
      </c>
      <c r="B524" s="1">
        <v>45863</v>
      </c>
      <c r="C524" s="11">
        <v>0.72222222222222221</v>
      </c>
      <c r="D524" s="12">
        <v>17</v>
      </c>
      <c r="E524" s="12" t="str">
        <f>IF(Table2[[#This Row],[Request_Time]]&lt;TIME(12,0,0),"Morning",IF(Table2[[#This Row],[Request_Time]]&lt;TIME(17,0,0),"Afternoon","Evening"))</f>
        <v>Evening</v>
      </c>
      <c r="F524" s="12"/>
      <c r="G524" t="s">
        <v>83</v>
      </c>
      <c r="H524" t="s">
        <v>23</v>
      </c>
      <c r="I524" t="s">
        <v>27</v>
      </c>
      <c r="J524">
        <v>220</v>
      </c>
      <c r="K524" t="s">
        <v>19</v>
      </c>
      <c r="L524" s="13">
        <v>35.79</v>
      </c>
      <c r="M524" s="14">
        <v>5.39</v>
      </c>
      <c r="N524">
        <v>4</v>
      </c>
      <c r="O524">
        <v>2167</v>
      </c>
      <c r="P524">
        <v>206</v>
      </c>
      <c r="Q524" t="s">
        <v>20</v>
      </c>
      <c r="S524" t="s">
        <v>21</v>
      </c>
    </row>
    <row r="525" spans="1:19" x14ac:dyDescent="0.3">
      <c r="A525">
        <v>14817</v>
      </c>
      <c r="B525" s="1">
        <v>45782</v>
      </c>
      <c r="C525" s="11">
        <v>0.91736111111111107</v>
      </c>
      <c r="D525" s="12">
        <v>22</v>
      </c>
      <c r="E525" s="12" t="str">
        <f>IF(Table2[[#This Row],[Request_Time]]&lt;TIME(12,0,0),"Morning",IF(Table2[[#This Row],[Request_Time]]&lt;TIME(17,0,0),"Afternoon","Evening"))</f>
        <v>Evening</v>
      </c>
      <c r="F525" s="12"/>
      <c r="G525" t="s">
        <v>83</v>
      </c>
      <c r="H525" t="s">
        <v>94</v>
      </c>
      <c r="I525" t="s">
        <v>27</v>
      </c>
      <c r="J525">
        <v>203</v>
      </c>
      <c r="K525" t="s">
        <v>31</v>
      </c>
      <c r="L525" s="13"/>
      <c r="M525" s="14"/>
      <c r="O525">
        <v>2072</v>
      </c>
      <c r="P525">
        <v>257</v>
      </c>
      <c r="R525" t="s">
        <v>32</v>
      </c>
    </row>
    <row r="526" spans="1:19" x14ac:dyDescent="0.3">
      <c r="A526">
        <v>14820</v>
      </c>
      <c r="B526" s="1">
        <v>45985</v>
      </c>
      <c r="C526" s="11">
        <v>0.50694444444444442</v>
      </c>
      <c r="D526" s="12">
        <v>12</v>
      </c>
      <c r="E526" s="12" t="str">
        <f>IF(Table2[[#This Row],[Request_Time]]&lt;TIME(12,0,0),"Morning",IF(Table2[[#This Row],[Request_Time]]&lt;TIME(17,0,0),"Afternoon","Evening"))</f>
        <v>Afternoon</v>
      </c>
      <c r="F526" s="12"/>
      <c r="G526" t="s">
        <v>83</v>
      </c>
      <c r="H526" t="s">
        <v>94</v>
      </c>
      <c r="I526" t="s">
        <v>40</v>
      </c>
      <c r="J526">
        <v>246</v>
      </c>
      <c r="K526" t="s">
        <v>19</v>
      </c>
      <c r="L526" s="13">
        <v>28.83</v>
      </c>
      <c r="M526" s="14">
        <v>10.33</v>
      </c>
      <c r="N526">
        <v>2</v>
      </c>
      <c r="O526">
        <v>1175</v>
      </c>
      <c r="P526">
        <v>201</v>
      </c>
      <c r="Q526" t="s">
        <v>44</v>
      </c>
      <c r="S526" t="s">
        <v>21</v>
      </c>
    </row>
    <row r="527" spans="1:19" x14ac:dyDescent="0.3">
      <c r="A527">
        <v>14854</v>
      </c>
      <c r="B527" s="1">
        <v>45985</v>
      </c>
      <c r="C527" s="11">
        <v>0.89236111111111116</v>
      </c>
      <c r="D527" s="12">
        <v>21</v>
      </c>
      <c r="E527" s="12" t="str">
        <f>IF(Table2[[#This Row],[Request_Time]]&lt;TIME(12,0,0),"Morning",IF(Table2[[#This Row],[Request_Time]]&lt;TIME(17,0,0),"Afternoon","Evening"))</f>
        <v>Evening</v>
      </c>
      <c r="F527" s="12"/>
      <c r="G527" t="s">
        <v>6272</v>
      </c>
      <c r="H527" t="s">
        <v>30</v>
      </c>
      <c r="I527" t="s">
        <v>40</v>
      </c>
      <c r="J527">
        <v>244</v>
      </c>
      <c r="K527" t="s">
        <v>19</v>
      </c>
      <c r="L527" s="13">
        <v>46.97</v>
      </c>
      <c r="M527" s="14">
        <v>22.29</v>
      </c>
      <c r="N527">
        <v>3</v>
      </c>
      <c r="O527">
        <v>1692</v>
      </c>
      <c r="P527">
        <v>259</v>
      </c>
      <c r="Q527" t="s">
        <v>32</v>
      </c>
      <c r="S527" t="s">
        <v>21</v>
      </c>
    </row>
    <row r="528" spans="1:19" x14ac:dyDescent="0.3">
      <c r="A528">
        <v>14883</v>
      </c>
      <c r="B528" s="1">
        <v>45785</v>
      </c>
      <c r="C528" s="11">
        <v>0.88888888888888884</v>
      </c>
      <c r="D528" s="12">
        <v>21</v>
      </c>
      <c r="E528" s="12" t="str">
        <f>IF(Table2[[#This Row],[Request_Time]]&lt;TIME(12,0,0),"Morning",IF(Table2[[#This Row],[Request_Time]]&lt;TIME(17,0,0),"Afternoon","Evening"))</f>
        <v>Evening</v>
      </c>
      <c r="F528" s="12"/>
      <c r="G528" t="s">
        <v>6272</v>
      </c>
      <c r="H528" t="s">
        <v>83</v>
      </c>
      <c r="I528" t="s">
        <v>27</v>
      </c>
      <c r="J528">
        <v>222</v>
      </c>
      <c r="K528" t="s">
        <v>19</v>
      </c>
      <c r="L528" s="13">
        <v>68.16</v>
      </c>
      <c r="M528" s="14">
        <v>26.31</v>
      </c>
      <c r="N528">
        <v>4</v>
      </c>
      <c r="O528">
        <v>1452</v>
      </c>
      <c r="P528">
        <v>236</v>
      </c>
      <c r="Q528" t="s">
        <v>20</v>
      </c>
      <c r="S528" t="s">
        <v>21</v>
      </c>
    </row>
    <row r="529" spans="1:19" x14ac:dyDescent="0.3">
      <c r="A529">
        <v>14887</v>
      </c>
      <c r="B529" s="1">
        <v>45773</v>
      </c>
      <c r="C529" s="11">
        <v>0.81805555555555554</v>
      </c>
      <c r="D529" s="12">
        <v>19</v>
      </c>
      <c r="E529" s="12" t="str">
        <f>IF(Table2[[#This Row],[Request_Time]]&lt;TIME(12,0,0),"Morning",IF(Table2[[#This Row],[Request_Time]]&lt;TIME(17,0,0),"Afternoon","Evening"))</f>
        <v>Evening</v>
      </c>
      <c r="F529" s="12"/>
      <c r="G529" t="s">
        <v>72</v>
      </c>
      <c r="H529" t="s">
        <v>30</v>
      </c>
      <c r="I529" t="s">
        <v>40</v>
      </c>
      <c r="J529">
        <v>206</v>
      </c>
      <c r="K529" t="s">
        <v>19</v>
      </c>
      <c r="L529" s="13">
        <v>67.680000000000007</v>
      </c>
      <c r="M529" s="14">
        <v>19.920000000000002</v>
      </c>
      <c r="N529">
        <v>2</v>
      </c>
      <c r="O529">
        <v>2050</v>
      </c>
      <c r="P529">
        <v>221</v>
      </c>
      <c r="Q529" t="s">
        <v>28</v>
      </c>
      <c r="S529" t="s">
        <v>36</v>
      </c>
    </row>
    <row r="530" spans="1:19" x14ac:dyDescent="0.3">
      <c r="A530">
        <v>14897</v>
      </c>
      <c r="B530" s="1">
        <v>45692</v>
      </c>
      <c r="C530" s="11">
        <v>0.40833333333333338</v>
      </c>
      <c r="D530" s="12">
        <v>9</v>
      </c>
      <c r="E530" s="12" t="str">
        <f>IF(Table2[[#This Row],[Request_Time]]&lt;TIME(12,0,0),"Morning",IF(Table2[[#This Row],[Request_Time]]&lt;TIME(17,0,0),"Afternoon","Evening"))</f>
        <v>Morning</v>
      </c>
      <c r="F530" s="12"/>
      <c r="G530" t="s">
        <v>26</v>
      </c>
      <c r="H530" t="s">
        <v>52</v>
      </c>
      <c r="I530" t="s">
        <v>40</v>
      </c>
      <c r="J530">
        <v>258</v>
      </c>
      <c r="K530" t="s">
        <v>31</v>
      </c>
      <c r="L530" s="13"/>
      <c r="M530" s="14"/>
      <c r="O530">
        <v>1685</v>
      </c>
      <c r="P530">
        <v>243</v>
      </c>
      <c r="R530" t="s">
        <v>55</v>
      </c>
    </row>
    <row r="531" spans="1:19" x14ac:dyDescent="0.3">
      <c r="A531">
        <v>14898</v>
      </c>
      <c r="B531" s="1">
        <v>45934</v>
      </c>
      <c r="C531" s="11">
        <v>0.5083333333333333</v>
      </c>
      <c r="D531" s="12">
        <v>12</v>
      </c>
      <c r="E531" s="12" t="str">
        <f>IF(Table2[[#This Row],[Request_Time]]&lt;TIME(12,0,0),"Morning",IF(Table2[[#This Row],[Request_Time]]&lt;TIME(17,0,0),"Afternoon","Evening"))</f>
        <v>Afternoon</v>
      </c>
      <c r="F531" s="12"/>
      <c r="G531" t="s">
        <v>6273</v>
      </c>
      <c r="H531" t="s">
        <v>67</v>
      </c>
      <c r="I531" t="s">
        <v>27</v>
      </c>
      <c r="J531">
        <v>207</v>
      </c>
      <c r="K531" t="s">
        <v>31</v>
      </c>
      <c r="L531" s="13"/>
      <c r="M531" s="14"/>
      <c r="O531">
        <v>1942</v>
      </c>
      <c r="P531">
        <v>251</v>
      </c>
      <c r="R531" t="s">
        <v>61</v>
      </c>
    </row>
    <row r="532" spans="1:19" x14ac:dyDescent="0.3">
      <c r="A532">
        <v>14905</v>
      </c>
      <c r="B532" s="1">
        <v>45682</v>
      </c>
      <c r="C532" s="11">
        <v>0.4826388888888889</v>
      </c>
      <c r="D532" s="12">
        <v>11</v>
      </c>
      <c r="E532" s="12" t="str">
        <f>IF(Table2[[#This Row],[Request_Time]]&lt;TIME(12,0,0),"Morning",IF(Table2[[#This Row],[Request_Time]]&lt;TIME(17,0,0),"Afternoon","Evening"))</f>
        <v>Morning</v>
      </c>
      <c r="F532" s="12"/>
      <c r="G532" t="s">
        <v>81</v>
      </c>
      <c r="H532" t="s">
        <v>91</v>
      </c>
      <c r="I532" t="s">
        <v>18</v>
      </c>
      <c r="J532">
        <v>259</v>
      </c>
      <c r="K532" t="s">
        <v>19</v>
      </c>
      <c r="L532" s="13">
        <v>77.959999999999994</v>
      </c>
      <c r="M532" s="14">
        <v>24.12</v>
      </c>
      <c r="N532">
        <v>1</v>
      </c>
      <c r="O532">
        <v>1747</v>
      </c>
      <c r="P532">
        <v>255</v>
      </c>
      <c r="Q532" t="s">
        <v>53</v>
      </c>
      <c r="S532" t="s">
        <v>21</v>
      </c>
    </row>
    <row r="533" spans="1:19" x14ac:dyDescent="0.3">
      <c r="A533">
        <v>14916</v>
      </c>
      <c r="B533" s="1">
        <v>45868</v>
      </c>
      <c r="C533" s="11">
        <v>0.21805555555555556</v>
      </c>
      <c r="D533" s="12">
        <v>5</v>
      </c>
      <c r="E533" s="12" t="str">
        <f>IF(Table2[[#This Row],[Request_Time]]&lt;TIME(12,0,0),"Morning",IF(Table2[[#This Row],[Request_Time]]&lt;TIME(17,0,0),"Afternoon","Evening"))</f>
        <v>Morning</v>
      </c>
      <c r="F533" s="12"/>
      <c r="G533" t="s">
        <v>72</v>
      </c>
      <c r="H533" t="s">
        <v>83</v>
      </c>
      <c r="I533" t="s">
        <v>40</v>
      </c>
      <c r="J533">
        <v>237</v>
      </c>
      <c r="K533" t="s">
        <v>19</v>
      </c>
      <c r="L533" s="13">
        <v>43.27</v>
      </c>
      <c r="M533" s="14">
        <v>26.78</v>
      </c>
      <c r="N533">
        <v>5</v>
      </c>
      <c r="O533">
        <v>1628</v>
      </c>
      <c r="P533">
        <v>236</v>
      </c>
      <c r="Q533" t="s">
        <v>53</v>
      </c>
      <c r="S533" t="s">
        <v>21</v>
      </c>
    </row>
    <row r="534" spans="1:19" x14ac:dyDescent="0.3">
      <c r="A534">
        <v>14916</v>
      </c>
      <c r="B534" s="1">
        <v>45685</v>
      </c>
      <c r="C534" s="11">
        <v>0.98263888888888884</v>
      </c>
      <c r="D534" s="12">
        <v>23</v>
      </c>
      <c r="E534" s="12" t="str">
        <f>IF(Table2[[#This Row],[Request_Time]]&lt;TIME(12,0,0),"Morning",IF(Table2[[#This Row],[Request_Time]]&lt;TIME(17,0,0),"Afternoon","Evening"))</f>
        <v>Evening</v>
      </c>
      <c r="F534" s="12"/>
      <c r="G534" t="s">
        <v>67</v>
      </c>
      <c r="H534" t="s">
        <v>67</v>
      </c>
      <c r="I534" t="s">
        <v>18</v>
      </c>
      <c r="J534">
        <v>233</v>
      </c>
      <c r="K534" t="s">
        <v>19</v>
      </c>
      <c r="L534" s="13">
        <v>14.37</v>
      </c>
      <c r="M534" s="14">
        <v>18.41</v>
      </c>
      <c r="N534">
        <v>1</v>
      </c>
      <c r="O534">
        <v>1445</v>
      </c>
      <c r="P534">
        <v>239</v>
      </c>
      <c r="Q534" t="s">
        <v>20</v>
      </c>
      <c r="S534" t="s">
        <v>21</v>
      </c>
    </row>
    <row r="535" spans="1:19" x14ac:dyDescent="0.3">
      <c r="A535">
        <v>14936</v>
      </c>
      <c r="B535" s="1">
        <v>45779</v>
      </c>
      <c r="C535" s="11">
        <v>0.18680555555555556</v>
      </c>
      <c r="D535" s="12">
        <v>4</v>
      </c>
      <c r="E535" s="12" t="str">
        <f>IF(Table2[[#This Row],[Request_Time]]&lt;TIME(12,0,0),"Morning",IF(Table2[[#This Row],[Request_Time]]&lt;TIME(17,0,0),"Afternoon","Evening"))</f>
        <v>Morning</v>
      </c>
      <c r="F535" s="12"/>
      <c r="G535" t="s">
        <v>30</v>
      </c>
      <c r="H535" t="s">
        <v>75</v>
      </c>
      <c r="I535" t="s">
        <v>27</v>
      </c>
      <c r="J535">
        <v>256</v>
      </c>
      <c r="K535" t="s">
        <v>19</v>
      </c>
      <c r="L535" s="13">
        <v>10.35</v>
      </c>
      <c r="M535" s="14">
        <v>7.09</v>
      </c>
      <c r="N535">
        <v>3</v>
      </c>
      <c r="O535">
        <v>2039</v>
      </c>
      <c r="P535">
        <v>247</v>
      </c>
      <c r="Q535" t="s">
        <v>20</v>
      </c>
      <c r="S535" t="s">
        <v>36</v>
      </c>
    </row>
    <row r="536" spans="1:19" x14ac:dyDescent="0.3">
      <c r="A536">
        <v>14940</v>
      </c>
      <c r="B536" s="1">
        <v>45925</v>
      </c>
      <c r="C536" s="11">
        <v>0.99097222222222225</v>
      </c>
      <c r="D536" s="12">
        <v>23</v>
      </c>
      <c r="E536" s="12" t="str">
        <f>IF(Table2[[#This Row],[Request_Time]]&lt;TIME(12,0,0),"Morning",IF(Table2[[#This Row],[Request_Time]]&lt;TIME(17,0,0),"Afternoon","Evening"))</f>
        <v>Evening</v>
      </c>
      <c r="F536" s="12"/>
      <c r="G536" t="s">
        <v>81</v>
      </c>
      <c r="H536" t="s">
        <v>30</v>
      </c>
      <c r="I536" t="s">
        <v>27</v>
      </c>
      <c r="J536">
        <v>205</v>
      </c>
      <c r="K536" t="s">
        <v>31</v>
      </c>
      <c r="L536" s="13"/>
      <c r="M536" s="14"/>
      <c r="O536">
        <v>1037</v>
      </c>
      <c r="P536">
        <v>233</v>
      </c>
      <c r="R536" t="s">
        <v>128</v>
      </c>
    </row>
    <row r="537" spans="1:19" x14ac:dyDescent="0.3">
      <c r="A537">
        <v>14953</v>
      </c>
      <c r="B537" s="1">
        <v>45934</v>
      </c>
      <c r="C537" s="11">
        <v>0.90555555555555556</v>
      </c>
      <c r="D537" s="12">
        <v>21</v>
      </c>
      <c r="E537" s="12" t="str">
        <f>IF(Table2[[#This Row],[Request_Time]]&lt;TIME(12,0,0),"Morning",IF(Table2[[#This Row],[Request_Time]]&lt;TIME(17,0,0),"Afternoon","Evening"))</f>
        <v>Evening</v>
      </c>
      <c r="F537" s="12"/>
      <c r="G537" t="s">
        <v>30</v>
      </c>
      <c r="H537" t="s">
        <v>6273</v>
      </c>
      <c r="I537" t="s">
        <v>40</v>
      </c>
      <c r="J537">
        <v>255</v>
      </c>
      <c r="K537" t="s">
        <v>19</v>
      </c>
      <c r="L537" s="13">
        <v>42.14</v>
      </c>
      <c r="M537" s="14">
        <v>27.1</v>
      </c>
      <c r="N537">
        <v>5</v>
      </c>
      <c r="O537">
        <v>2134</v>
      </c>
      <c r="P537">
        <v>200</v>
      </c>
      <c r="Q537" t="s">
        <v>44</v>
      </c>
      <c r="S537" t="s">
        <v>36</v>
      </c>
    </row>
    <row r="538" spans="1:19" x14ac:dyDescent="0.3">
      <c r="A538">
        <v>14960</v>
      </c>
      <c r="B538" s="1">
        <v>45679</v>
      </c>
      <c r="C538" s="11">
        <v>0.9868055555555556</v>
      </c>
      <c r="D538" s="12">
        <v>23</v>
      </c>
      <c r="E538" s="12" t="str">
        <f>IF(Table2[[#This Row],[Request_Time]]&lt;TIME(12,0,0),"Morning",IF(Table2[[#This Row],[Request_Time]]&lt;TIME(17,0,0),"Afternoon","Evening"))</f>
        <v>Evening</v>
      </c>
      <c r="F538" s="12"/>
      <c r="G538" t="s">
        <v>94</v>
      </c>
      <c r="H538" t="s">
        <v>94</v>
      </c>
      <c r="I538" t="s">
        <v>18</v>
      </c>
      <c r="J538">
        <v>219</v>
      </c>
      <c r="K538" t="s">
        <v>19</v>
      </c>
      <c r="L538" s="13">
        <v>71.38</v>
      </c>
      <c r="M538" s="14">
        <v>21.13</v>
      </c>
      <c r="N538">
        <v>4</v>
      </c>
      <c r="O538">
        <v>1677</v>
      </c>
      <c r="P538">
        <v>214</v>
      </c>
      <c r="Q538" t="s">
        <v>44</v>
      </c>
      <c r="S538" t="s">
        <v>21</v>
      </c>
    </row>
    <row r="539" spans="1:19" x14ac:dyDescent="0.3">
      <c r="A539">
        <v>15000</v>
      </c>
      <c r="B539" s="1">
        <v>45808</v>
      </c>
      <c r="C539" s="11">
        <v>0.11597222222222221</v>
      </c>
      <c r="D539" s="12">
        <v>2</v>
      </c>
      <c r="E539" s="12" t="str">
        <f>IF(Table2[[#This Row],[Request_Time]]&lt;TIME(12,0,0),"Morning",IF(Table2[[#This Row],[Request_Time]]&lt;TIME(17,0,0),"Afternoon","Evening"))</f>
        <v>Morning</v>
      </c>
      <c r="F539" s="12"/>
      <c r="G539" t="s">
        <v>58</v>
      </c>
      <c r="H539" t="s">
        <v>23</v>
      </c>
      <c r="I539" t="s">
        <v>27</v>
      </c>
      <c r="J539">
        <v>204</v>
      </c>
      <c r="K539" t="s">
        <v>19</v>
      </c>
      <c r="L539" s="13">
        <v>10.18</v>
      </c>
      <c r="M539" s="14">
        <v>21.55</v>
      </c>
      <c r="N539">
        <v>2</v>
      </c>
      <c r="O539">
        <v>1064</v>
      </c>
      <c r="P539">
        <v>212</v>
      </c>
      <c r="Q539" t="s">
        <v>50</v>
      </c>
      <c r="S539" t="s">
        <v>36</v>
      </c>
    </row>
    <row r="540" spans="1:19" x14ac:dyDescent="0.3">
      <c r="A540">
        <v>15008</v>
      </c>
      <c r="B540" s="1">
        <v>45781</v>
      </c>
      <c r="C540" s="11">
        <v>0.19999999999999998</v>
      </c>
      <c r="D540" s="12">
        <v>4</v>
      </c>
      <c r="E540" s="12" t="str">
        <f>IF(Table2[[#This Row],[Request_Time]]&lt;TIME(12,0,0),"Morning",IF(Table2[[#This Row],[Request_Time]]&lt;TIME(17,0,0),"Afternoon","Evening"))</f>
        <v>Morning</v>
      </c>
      <c r="F540" s="12"/>
      <c r="G540" t="s">
        <v>67</v>
      </c>
      <c r="H540" t="s">
        <v>58</v>
      </c>
      <c r="I540" t="s">
        <v>18</v>
      </c>
      <c r="J540">
        <v>229</v>
      </c>
      <c r="K540" t="s">
        <v>19</v>
      </c>
      <c r="L540" s="13">
        <v>21.88</v>
      </c>
      <c r="M540" s="14">
        <v>7.22</v>
      </c>
      <c r="N540">
        <v>3</v>
      </c>
      <c r="O540">
        <v>1069</v>
      </c>
      <c r="P540">
        <v>257</v>
      </c>
      <c r="Q540" t="s">
        <v>28</v>
      </c>
      <c r="S540" t="s">
        <v>21</v>
      </c>
    </row>
    <row r="541" spans="1:19" x14ac:dyDescent="0.3">
      <c r="A541">
        <v>15017</v>
      </c>
      <c r="B541" s="1">
        <v>45941</v>
      </c>
      <c r="C541" s="11">
        <v>0.75208333333333333</v>
      </c>
      <c r="D541" s="12">
        <v>18</v>
      </c>
      <c r="E541" s="12" t="str">
        <f>IF(Table2[[#This Row],[Request_Time]]&lt;TIME(12,0,0),"Morning",IF(Table2[[#This Row],[Request_Time]]&lt;TIME(17,0,0),"Afternoon","Evening"))</f>
        <v>Evening</v>
      </c>
      <c r="F541" s="12"/>
      <c r="G541" t="s">
        <v>23</v>
      </c>
      <c r="H541" t="s">
        <v>6273</v>
      </c>
      <c r="I541" t="s">
        <v>18</v>
      </c>
      <c r="J541">
        <v>257</v>
      </c>
      <c r="K541" t="s">
        <v>24</v>
      </c>
      <c r="L541" s="13"/>
      <c r="M541" s="14"/>
      <c r="O541">
        <v>1542</v>
      </c>
      <c r="P541">
        <v>218</v>
      </c>
    </row>
    <row r="542" spans="1:19" x14ac:dyDescent="0.3">
      <c r="A542">
        <v>15039</v>
      </c>
      <c r="B542" s="1">
        <v>46003</v>
      </c>
      <c r="C542" s="11">
        <v>0.53749999999999998</v>
      </c>
      <c r="D542" s="12">
        <v>12</v>
      </c>
      <c r="E542" s="12" t="str">
        <f>IF(Table2[[#This Row],[Request_Time]]&lt;TIME(12,0,0),"Morning",IF(Table2[[#This Row],[Request_Time]]&lt;TIME(17,0,0),"Afternoon","Evening"))</f>
        <v>Afternoon</v>
      </c>
      <c r="F542" s="12"/>
      <c r="G542" t="s">
        <v>6273</v>
      </c>
      <c r="H542" t="s">
        <v>6273</v>
      </c>
      <c r="I542" t="s">
        <v>27</v>
      </c>
      <c r="J542">
        <v>250</v>
      </c>
      <c r="K542" t="s">
        <v>19</v>
      </c>
      <c r="L542" s="13">
        <v>75.099999999999994</v>
      </c>
      <c r="M542" s="14">
        <v>8.89</v>
      </c>
      <c r="N542">
        <v>2</v>
      </c>
      <c r="O542">
        <v>1909</v>
      </c>
      <c r="P542">
        <v>213</v>
      </c>
      <c r="Q542" t="s">
        <v>53</v>
      </c>
      <c r="S542" t="s">
        <v>36</v>
      </c>
    </row>
    <row r="543" spans="1:19" x14ac:dyDescent="0.3">
      <c r="A543">
        <v>15040</v>
      </c>
      <c r="B543" s="1">
        <v>45695</v>
      </c>
      <c r="C543" s="11">
        <v>0.61597222222222225</v>
      </c>
      <c r="D543" s="12">
        <v>14</v>
      </c>
      <c r="E543" s="12" t="str">
        <f>IF(Table2[[#This Row],[Request_Time]]&lt;TIME(12,0,0),"Morning",IF(Table2[[#This Row],[Request_Time]]&lt;TIME(17,0,0),"Afternoon","Evening"))</f>
        <v>Afternoon</v>
      </c>
      <c r="F543" s="12"/>
      <c r="G543" t="s">
        <v>72</v>
      </c>
      <c r="H543" t="s">
        <v>83</v>
      </c>
      <c r="I543" t="s">
        <v>18</v>
      </c>
      <c r="J543">
        <v>253</v>
      </c>
      <c r="K543" t="s">
        <v>19</v>
      </c>
      <c r="L543" s="13">
        <v>36.57</v>
      </c>
      <c r="M543" s="14">
        <v>2.73</v>
      </c>
      <c r="N543">
        <v>2</v>
      </c>
      <c r="O543">
        <v>1302</v>
      </c>
      <c r="P543">
        <v>200</v>
      </c>
      <c r="Q543" t="s">
        <v>44</v>
      </c>
      <c r="S543" t="s">
        <v>21</v>
      </c>
    </row>
    <row r="544" spans="1:19" x14ac:dyDescent="0.3">
      <c r="A544">
        <v>15046</v>
      </c>
      <c r="B544" s="1">
        <v>45961</v>
      </c>
      <c r="C544" s="11">
        <v>0.40486111111111112</v>
      </c>
      <c r="D544" s="12">
        <v>9</v>
      </c>
      <c r="E544" s="12" t="str">
        <f>IF(Table2[[#This Row],[Request_Time]]&lt;TIME(12,0,0),"Morning",IF(Table2[[#This Row],[Request_Time]]&lt;TIME(17,0,0),"Afternoon","Evening"))</f>
        <v>Morning</v>
      </c>
      <c r="F544" s="12"/>
      <c r="G544" t="s">
        <v>72</v>
      </c>
      <c r="H544" t="s">
        <v>94</v>
      </c>
      <c r="I544" t="s">
        <v>27</v>
      </c>
      <c r="J544">
        <v>231</v>
      </c>
      <c r="K544" t="s">
        <v>19</v>
      </c>
      <c r="L544" s="13">
        <v>45.28</v>
      </c>
      <c r="M544" s="14">
        <v>3.14</v>
      </c>
      <c r="N544">
        <v>2</v>
      </c>
      <c r="O544">
        <v>1347</v>
      </c>
      <c r="P544">
        <v>217</v>
      </c>
      <c r="Q544" t="s">
        <v>44</v>
      </c>
      <c r="S544" t="s">
        <v>36</v>
      </c>
    </row>
    <row r="545" spans="1:19" x14ac:dyDescent="0.3">
      <c r="A545">
        <v>15059</v>
      </c>
      <c r="B545" s="1">
        <v>45742</v>
      </c>
      <c r="C545" s="11">
        <v>0.24305555555555555</v>
      </c>
      <c r="D545" s="12">
        <v>5</v>
      </c>
      <c r="E545" s="12" t="str">
        <f>IF(Table2[[#This Row],[Request_Time]]&lt;TIME(12,0,0),"Morning",IF(Table2[[#This Row],[Request_Time]]&lt;TIME(17,0,0),"Afternoon","Evening"))</f>
        <v>Morning</v>
      </c>
      <c r="F545" s="12"/>
      <c r="G545" t="s">
        <v>30</v>
      </c>
      <c r="H545" t="s">
        <v>52</v>
      </c>
      <c r="I545" t="s">
        <v>18</v>
      </c>
      <c r="J545">
        <v>237</v>
      </c>
      <c r="K545" t="s">
        <v>24</v>
      </c>
      <c r="L545" s="13"/>
      <c r="M545" s="14"/>
      <c r="O545">
        <v>1121</v>
      </c>
      <c r="P545">
        <v>236</v>
      </c>
    </row>
    <row r="546" spans="1:19" x14ac:dyDescent="0.3">
      <c r="A546">
        <v>15062</v>
      </c>
      <c r="B546" s="1">
        <v>45718</v>
      </c>
      <c r="C546" s="11">
        <v>0.41805555555555557</v>
      </c>
      <c r="D546" s="12">
        <v>10</v>
      </c>
      <c r="E546" s="12" t="str">
        <f>IF(Table2[[#This Row],[Request_Time]]&lt;TIME(12,0,0),"Morning",IF(Table2[[#This Row],[Request_Time]]&lt;TIME(17,0,0),"Afternoon","Evening"))</f>
        <v>Morning</v>
      </c>
      <c r="F546" s="12"/>
      <c r="G546" t="s">
        <v>6272</v>
      </c>
      <c r="H546" t="s">
        <v>72</v>
      </c>
      <c r="I546" t="s">
        <v>40</v>
      </c>
      <c r="J546">
        <v>225</v>
      </c>
      <c r="K546" t="s">
        <v>19</v>
      </c>
      <c r="L546" s="13">
        <v>82.32</v>
      </c>
      <c r="M546" s="14">
        <v>8.14</v>
      </c>
      <c r="N546">
        <v>3</v>
      </c>
      <c r="O546">
        <v>1279</v>
      </c>
      <c r="P546">
        <v>224</v>
      </c>
      <c r="Q546" t="s">
        <v>20</v>
      </c>
      <c r="S546" t="s">
        <v>21</v>
      </c>
    </row>
    <row r="547" spans="1:19" x14ac:dyDescent="0.3">
      <c r="A547">
        <v>15078</v>
      </c>
      <c r="B547" s="1">
        <v>45811</v>
      </c>
      <c r="C547" s="11">
        <v>0.9145833333333333</v>
      </c>
      <c r="D547" s="12">
        <v>21</v>
      </c>
      <c r="E547" s="12" t="str">
        <f>IF(Table2[[#This Row],[Request_Time]]&lt;TIME(12,0,0),"Morning",IF(Table2[[#This Row],[Request_Time]]&lt;TIME(17,0,0),"Afternoon","Evening"))</f>
        <v>Evening</v>
      </c>
      <c r="F547" s="12"/>
      <c r="G547" t="s">
        <v>26</v>
      </c>
      <c r="H547" t="s">
        <v>83</v>
      </c>
      <c r="I547" t="s">
        <v>27</v>
      </c>
      <c r="J547">
        <v>206</v>
      </c>
      <c r="K547" t="s">
        <v>19</v>
      </c>
      <c r="L547" s="13">
        <v>37.130000000000003</v>
      </c>
      <c r="M547" s="14">
        <v>4.9800000000000004</v>
      </c>
      <c r="N547">
        <v>3</v>
      </c>
      <c r="O547">
        <v>2155</v>
      </c>
      <c r="P547">
        <v>206</v>
      </c>
      <c r="Q547" t="s">
        <v>50</v>
      </c>
      <c r="S547" t="s">
        <v>36</v>
      </c>
    </row>
    <row r="548" spans="1:19" x14ac:dyDescent="0.3">
      <c r="A548">
        <v>15079</v>
      </c>
      <c r="B548" s="1">
        <v>45938</v>
      </c>
      <c r="C548" s="11">
        <v>0.82847222222222217</v>
      </c>
      <c r="D548" s="12">
        <v>19</v>
      </c>
      <c r="E548" s="12" t="str">
        <f>IF(Table2[[#This Row],[Request_Time]]&lt;TIME(12,0,0),"Morning",IF(Table2[[#This Row],[Request_Time]]&lt;TIME(17,0,0),"Afternoon","Evening"))</f>
        <v>Evening</v>
      </c>
      <c r="F548" s="12"/>
      <c r="G548" t="s">
        <v>30</v>
      </c>
      <c r="H548" t="s">
        <v>72</v>
      </c>
      <c r="I548" t="s">
        <v>18</v>
      </c>
      <c r="J548">
        <v>222</v>
      </c>
      <c r="K548" t="s">
        <v>19</v>
      </c>
      <c r="L548" s="13">
        <v>54.68</v>
      </c>
      <c r="M548" s="14">
        <v>5.91</v>
      </c>
      <c r="N548">
        <v>3</v>
      </c>
      <c r="O548">
        <v>2000</v>
      </c>
      <c r="P548">
        <v>238</v>
      </c>
      <c r="Q548" t="s">
        <v>28</v>
      </c>
      <c r="S548" t="s">
        <v>21</v>
      </c>
    </row>
    <row r="549" spans="1:19" x14ac:dyDescent="0.3">
      <c r="A549">
        <v>15079</v>
      </c>
      <c r="B549" s="1">
        <v>45692</v>
      </c>
      <c r="C549" s="11">
        <v>0.91875000000000007</v>
      </c>
      <c r="D549" s="12">
        <v>22</v>
      </c>
      <c r="E549" s="12" t="str">
        <f>IF(Table2[[#This Row],[Request_Time]]&lt;TIME(12,0,0),"Morning",IF(Table2[[#This Row],[Request_Time]]&lt;TIME(17,0,0),"Afternoon","Evening"))</f>
        <v>Evening</v>
      </c>
      <c r="F549" s="12"/>
      <c r="G549" t="s">
        <v>72</v>
      </c>
      <c r="H549" t="s">
        <v>38</v>
      </c>
      <c r="I549" t="s">
        <v>27</v>
      </c>
      <c r="J549">
        <v>249</v>
      </c>
      <c r="K549" t="s">
        <v>31</v>
      </c>
      <c r="L549" s="13"/>
      <c r="M549" s="14"/>
      <c r="O549">
        <v>1389</v>
      </c>
      <c r="P549">
        <v>223</v>
      </c>
      <c r="R549" t="s">
        <v>55</v>
      </c>
    </row>
    <row r="550" spans="1:19" x14ac:dyDescent="0.3">
      <c r="A550">
        <v>15092</v>
      </c>
      <c r="B550" s="1">
        <v>45964</v>
      </c>
      <c r="C550" s="11">
        <v>0.86249999999999993</v>
      </c>
      <c r="D550" s="12">
        <v>20</v>
      </c>
      <c r="E550" s="12" t="str">
        <f>IF(Table2[[#This Row],[Request_Time]]&lt;TIME(12,0,0),"Morning",IF(Table2[[#This Row],[Request_Time]]&lt;TIME(17,0,0),"Afternoon","Evening"))</f>
        <v>Evening</v>
      </c>
      <c r="F550" s="12"/>
      <c r="G550" t="s">
        <v>83</v>
      </c>
      <c r="H550" t="s">
        <v>91</v>
      </c>
      <c r="I550" t="s">
        <v>40</v>
      </c>
      <c r="J550">
        <v>254</v>
      </c>
      <c r="K550" t="s">
        <v>19</v>
      </c>
      <c r="L550" s="13">
        <v>54.29</v>
      </c>
      <c r="M550" s="14">
        <v>5.25</v>
      </c>
      <c r="N550">
        <v>4</v>
      </c>
      <c r="O550">
        <v>1525</v>
      </c>
      <c r="P550">
        <v>228</v>
      </c>
      <c r="Q550" t="s">
        <v>32</v>
      </c>
      <c r="S550" t="s">
        <v>36</v>
      </c>
    </row>
    <row r="551" spans="1:19" x14ac:dyDescent="0.3">
      <c r="A551">
        <v>15095</v>
      </c>
      <c r="B551" s="1">
        <v>45878</v>
      </c>
      <c r="C551" s="11">
        <v>0.38680555555555557</v>
      </c>
      <c r="D551" s="12">
        <v>9</v>
      </c>
      <c r="E551" s="12" t="str">
        <f>IF(Table2[[#This Row],[Request_Time]]&lt;TIME(12,0,0),"Morning",IF(Table2[[#This Row],[Request_Time]]&lt;TIME(17,0,0),"Afternoon","Evening"))</f>
        <v>Morning</v>
      </c>
      <c r="F551" s="12"/>
      <c r="G551" t="s">
        <v>23</v>
      </c>
      <c r="H551" t="s">
        <v>58</v>
      </c>
      <c r="I551" t="s">
        <v>27</v>
      </c>
      <c r="J551">
        <v>255</v>
      </c>
      <c r="K551" t="s">
        <v>19</v>
      </c>
      <c r="L551" s="13">
        <v>71.02</v>
      </c>
      <c r="M551" s="14">
        <v>12.07</v>
      </c>
      <c r="N551">
        <v>5</v>
      </c>
      <c r="O551">
        <v>2012</v>
      </c>
      <c r="P551">
        <v>210</v>
      </c>
      <c r="Q551" t="s">
        <v>50</v>
      </c>
      <c r="S551" t="s">
        <v>21</v>
      </c>
    </row>
    <row r="552" spans="1:19" x14ac:dyDescent="0.3">
      <c r="A552">
        <v>15112</v>
      </c>
      <c r="B552" s="1">
        <v>45684</v>
      </c>
      <c r="C552" s="11">
        <v>0.66527777777777775</v>
      </c>
      <c r="D552" s="12">
        <v>15</v>
      </c>
      <c r="E552" s="12" t="str">
        <f>IF(Table2[[#This Row],[Request_Time]]&lt;TIME(12,0,0),"Morning",IF(Table2[[#This Row],[Request_Time]]&lt;TIME(17,0,0),"Afternoon","Evening"))</f>
        <v>Afternoon</v>
      </c>
      <c r="F552" s="12"/>
      <c r="G552" t="s">
        <v>30</v>
      </c>
      <c r="H552" t="s">
        <v>94</v>
      </c>
      <c r="I552" t="s">
        <v>18</v>
      </c>
      <c r="J552">
        <v>259</v>
      </c>
      <c r="K552" t="s">
        <v>19</v>
      </c>
      <c r="L552" s="13">
        <v>67.510000000000005</v>
      </c>
      <c r="M552" s="14">
        <v>2.74</v>
      </c>
      <c r="N552">
        <v>2</v>
      </c>
      <c r="O552">
        <v>1597</v>
      </c>
      <c r="P552">
        <v>233</v>
      </c>
      <c r="Q552" t="s">
        <v>50</v>
      </c>
      <c r="S552" t="s">
        <v>21</v>
      </c>
    </row>
    <row r="553" spans="1:19" x14ac:dyDescent="0.3">
      <c r="A553">
        <v>15127</v>
      </c>
      <c r="B553" s="1">
        <v>46011</v>
      </c>
      <c r="C553" s="11">
        <v>0.55208333333333337</v>
      </c>
      <c r="D553" s="12">
        <v>13</v>
      </c>
      <c r="E553" s="12" t="str">
        <f>IF(Table2[[#This Row],[Request_Time]]&lt;TIME(12,0,0),"Morning",IF(Table2[[#This Row],[Request_Time]]&lt;TIME(17,0,0),"Afternoon","Evening"))</f>
        <v>Afternoon</v>
      </c>
      <c r="F553" s="12"/>
      <c r="G553" t="s">
        <v>52</v>
      </c>
      <c r="H553" t="s">
        <v>26</v>
      </c>
      <c r="I553" t="s">
        <v>27</v>
      </c>
      <c r="J553">
        <v>233</v>
      </c>
      <c r="K553" t="s">
        <v>31</v>
      </c>
      <c r="L553" s="13"/>
      <c r="M553" s="14"/>
      <c r="O553">
        <v>1672</v>
      </c>
      <c r="P553">
        <v>258</v>
      </c>
      <c r="R553" t="s">
        <v>61</v>
      </c>
    </row>
    <row r="554" spans="1:19" x14ac:dyDescent="0.3">
      <c r="A554">
        <v>15130</v>
      </c>
      <c r="B554" s="1">
        <v>45989</v>
      </c>
      <c r="C554" s="11">
        <v>0.16527777777777777</v>
      </c>
      <c r="D554" s="12">
        <v>3</v>
      </c>
      <c r="E554" s="12" t="str">
        <f>IF(Table2[[#This Row],[Request_Time]]&lt;TIME(12,0,0),"Morning",IF(Table2[[#This Row],[Request_Time]]&lt;TIME(17,0,0),"Afternoon","Evening"))</f>
        <v>Morning</v>
      </c>
      <c r="F554" s="12"/>
      <c r="G554" t="s">
        <v>75</v>
      </c>
      <c r="H554" t="s">
        <v>52</v>
      </c>
      <c r="I554" t="s">
        <v>18</v>
      </c>
      <c r="J554">
        <v>218</v>
      </c>
      <c r="K554" t="s">
        <v>19</v>
      </c>
      <c r="L554" s="13">
        <v>78.62</v>
      </c>
      <c r="M554" s="14">
        <v>3.13</v>
      </c>
      <c r="N554">
        <v>2</v>
      </c>
      <c r="O554">
        <v>1961</v>
      </c>
      <c r="P554">
        <v>214</v>
      </c>
      <c r="Q554" t="s">
        <v>32</v>
      </c>
      <c r="S554" t="s">
        <v>36</v>
      </c>
    </row>
    <row r="555" spans="1:19" x14ac:dyDescent="0.3">
      <c r="A555">
        <v>15141</v>
      </c>
      <c r="B555" s="1">
        <v>45991</v>
      </c>
      <c r="C555" s="11">
        <v>0.3979166666666667</v>
      </c>
      <c r="D555" s="12">
        <v>9</v>
      </c>
      <c r="E555" s="12" t="str">
        <f>IF(Table2[[#This Row],[Request_Time]]&lt;TIME(12,0,0),"Morning",IF(Table2[[#This Row],[Request_Time]]&lt;TIME(17,0,0),"Afternoon","Evening"))</f>
        <v>Morning</v>
      </c>
      <c r="F555" s="12"/>
      <c r="G555" t="s">
        <v>75</v>
      </c>
      <c r="H555" t="s">
        <v>52</v>
      </c>
      <c r="I555" t="s">
        <v>18</v>
      </c>
      <c r="J555">
        <v>227</v>
      </c>
      <c r="K555" t="s">
        <v>31</v>
      </c>
      <c r="L555" s="13"/>
      <c r="M555" s="14"/>
      <c r="O555">
        <v>1315</v>
      </c>
      <c r="P555">
        <v>241</v>
      </c>
      <c r="R555" t="s">
        <v>55</v>
      </c>
    </row>
    <row r="556" spans="1:19" x14ac:dyDescent="0.3">
      <c r="A556">
        <v>15144</v>
      </c>
      <c r="B556" s="1">
        <v>45781</v>
      </c>
      <c r="C556" s="11">
        <v>0.52361111111111114</v>
      </c>
      <c r="D556" s="12">
        <v>12</v>
      </c>
      <c r="E556" s="12" t="str">
        <f>IF(Table2[[#This Row],[Request_Time]]&lt;TIME(12,0,0),"Morning",IF(Table2[[#This Row],[Request_Time]]&lt;TIME(17,0,0),"Afternoon","Evening"))</f>
        <v>Afternoon</v>
      </c>
      <c r="F556" s="12"/>
      <c r="G556" t="s">
        <v>38</v>
      </c>
      <c r="H556" t="s">
        <v>75</v>
      </c>
      <c r="I556" t="s">
        <v>27</v>
      </c>
      <c r="J556">
        <v>214</v>
      </c>
      <c r="K556" t="s">
        <v>31</v>
      </c>
      <c r="L556" s="13"/>
      <c r="M556" s="14"/>
      <c r="O556">
        <v>1865</v>
      </c>
      <c r="P556">
        <v>220</v>
      </c>
      <c r="R556" t="s">
        <v>47</v>
      </c>
    </row>
    <row r="557" spans="1:19" x14ac:dyDescent="0.3">
      <c r="A557">
        <v>15149</v>
      </c>
      <c r="B557" s="1">
        <v>45835</v>
      </c>
      <c r="C557" s="11">
        <v>0.20694444444444446</v>
      </c>
      <c r="D557" s="12">
        <v>4</v>
      </c>
      <c r="E557" s="12" t="str">
        <f>IF(Table2[[#This Row],[Request_Time]]&lt;TIME(12,0,0),"Morning",IF(Table2[[#This Row],[Request_Time]]&lt;TIME(17,0,0),"Afternoon","Evening"))</f>
        <v>Morning</v>
      </c>
      <c r="F557" s="12"/>
      <c r="G557" t="s">
        <v>52</v>
      </c>
      <c r="H557" t="s">
        <v>26</v>
      </c>
      <c r="I557" t="s">
        <v>27</v>
      </c>
      <c r="J557">
        <v>222</v>
      </c>
      <c r="K557" t="s">
        <v>19</v>
      </c>
      <c r="L557" s="13">
        <v>64.83</v>
      </c>
      <c r="M557" s="14">
        <v>6.43</v>
      </c>
      <c r="N557">
        <v>1</v>
      </c>
      <c r="O557">
        <v>1252</v>
      </c>
      <c r="P557">
        <v>223</v>
      </c>
      <c r="Q557" t="s">
        <v>28</v>
      </c>
      <c r="S557" t="s">
        <v>36</v>
      </c>
    </row>
    <row r="558" spans="1:19" x14ac:dyDescent="0.3">
      <c r="A558">
        <v>15150</v>
      </c>
      <c r="B558" s="1">
        <v>46017</v>
      </c>
      <c r="C558" s="11">
        <v>1.4583333333333332E-2</v>
      </c>
      <c r="D558" s="12">
        <v>0</v>
      </c>
      <c r="E558" s="12" t="str">
        <f>IF(Table2[[#This Row],[Request_Time]]&lt;TIME(12,0,0),"Morning",IF(Table2[[#This Row],[Request_Time]]&lt;TIME(17,0,0),"Afternoon","Evening"))</f>
        <v>Morning</v>
      </c>
      <c r="F558" s="12"/>
      <c r="G558" t="s">
        <v>94</v>
      </c>
      <c r="H558" t="s">
        <v>94</v>
      </c>
      <c r="I558" t="s">
        <v>27</v>
      </c>
      <c r="J558">
        <v>256</v>
      </c>
      <c r="K558" t="s">
        <v>31</v>
      </c>
      <c r="L558" s="13"/>
      <c r="M558" s="14"/>
      <c r="O558">
        <v>2198</v>
      </c>
      <c r="P558">
        <v>206</v>
      </c>
      <c r="R558" t="s">
        <v>47</v>
      </c>
    </row>
    <row r="559" spans="1:19" x14ac:dyDescent="0.3">
      <c r="A559">
        <v>15151</v>
      </c>
      <c r="B559" s="1">
        <v>45947</v>
      </c>
      <c r="C559" s="11">
        <v>0.61458333333333337</v>
      </c>
      <c r="D559" s="12">
        <v>14</v>
      </c>
      <c r="E559" s="12" t="str">
        <f>IF(Table2[[#This Row],[Request_Time]]&lt;TIME(12,0,0),"Morning",IF(Table2[[#This Row],[Request_Time]]&lt;TIME(17,0,0),"Afternoon","Evening"))</f>
        <v>Afternoon</v>
      </c>
      <c r="F559" s="12"/>
      <c r="G559" t="s">
        <v>81</v>
      </c>
      <c r="H559" t="s">
        <v>91</v>
      </c>
      <c r="I559" t="s">
        <v>18</v>
      </c>
      <c r="J559">
        <v>260</v>
      </c>
      <c r="K559" t="s">
        <v>31</v>
      </c>
      <c r="L559" s="13"/>
      <c r="M559" s="14"/>
      <c r="O559">
        <v>1927</v>
      </c>
      <c r="P559">
        <v>260</v>
      </c>
      <c r="R559" t="s">
        <v>108</v>
      </c>
    </row>
    <row r="560" spans="1:19" x14ac:dyDescent="0.3">
      <c r="A560">
        <v>15154</v>
      </c>
      <c r="B560" s="1">
        <v>45758</v>
      </c>
      <c r="C560" s="11">
        <v>0.75555555555555554</v>
      </c>
      <c r="D560" s="12">
        <v>18</v>
      </c>
      <c r="E560" s="12" t="str">
        <f>IF(Table2[[#This Row],[Request_Time]]&lt;TIME(12,0,0),"Morning",IF(Table2[[#This Row],[Request_Time]]&lt;TIME(17,0,0),"Afternoon","Evening"))</f>
        <v>Evening</v>
      </c>
      <c r="F560" s="12"/>
      <c r="G560" t="s">
        <v>26</v>
      </c>
      <c r="H560" t="s">
        <v>52</v>
      </c>
      <c r="I560" t="s">
        <v>27</v>
      </c>
      <c r="J560">
        <v>223</v>
      </c>
      <c r="K560" t="s">
        <v>19</v>
      </c>
      <c r="L560" s="13">
        <v>33.54</v>
      </c>
      <c r="M560" s="14">
        <v>5.03</v>
      </c>
      <c r="N560">
        <v>1</v>
      </c>
      <c r="O560">
        <v>1315</v>
      </c>
      <c r="P560">
        <v>218</v>
      </c>
      <c r="Q560" t="s">
        <v>53</v>
      </c>
      <c r="S560" t="s">
        <v>21</v>
      </c>
    </row>
    <row r="561" spans="1:19" x14ac:dyDescent="0.3">
      <c r="A561">
        <v>15161</v>
      </c>
      <c r="B561" s="1">
        <v>45815</v>
      </c>
      <c r="C561" s="11">
        <v>0.37083333333333335</v>
      </c>
      <c r="D561" s="12">
        <v>8</v>
      </c>
      <c r="E561" s="12" t="str">
        <f>IF(Table2[[#This Row],[Request_Time]]&lt;TIME(12,0,0),"Morning",IF(Table2[[#This Row],[Request_Time]]&lt;TIME(17,0,0),"Afternoon","Evening"))</f>
        <v>Morning</v>
      </c>
      <c r="F561" s="12"/>
      <c r="G561" t="s">
        <v>83</v>
      </c>
      <c r="H561" t="s">
        <v>38</v>
      </c>
      <c r="I561" t="s">
        <v>18</v>
      </c>
      <c r="J561">
        <v>258</v>
      </c>
      <c r="K561" t="s">
        <v>19</v>
      </c>
      <c r="L561" s="13">
        <v>38.39</v>
      </c>
      <c r="M561" s="14">
        <v>17.32</v>
      </c>
      <c r="N561">
        <v>3</v>
      </c>
      <c r="O561">
        <v>1669</v>
      </c>
      <c r="P561">
        <v>217</v>
      </c>
      <c r="Q561" t="s">
        <v>32</v>
      </c>
      <c r="S561" t="s">
        <v>21</v>
      </c>
    </row>
    <row r="562" spans="1:19" x14ac:dyDescent="0.3">
      <c r="A562">
        <v>15164</v>
      </c>
      <c r="B562" s="1">
        <v>45873</v>
      </c>
      <c r="C562" s="11">
        <v>0.14791666666666667</v>
      </c>
      <c r="D562" s="12">
        <v>3</v>
      </c>
      <c r="E562" s="12" t="str">
        <f>IF(Table2[[#This Row],[Request_Time]]&lt;TIME(12,0,0),"Morning",IF(Table2[[#This Row],[Request_Time]]&lt;TIME(17,0,0),"Afternoon","Evening"))</f>
        <v>Morning</v>
      </c>
      <c r="F562" s="12"/>
      <c r="G562" t="s">
        <v>67</v>
      </c>
      <c r="H562" t="s">
        <v>75</v>
      </c>
      <c r="I562" t="s">
        <v>40</v>
      </c>
      <c r="J562">
        <v>207</v>
      </c>
      <c r="K562" t="s">
        <v>31</v>
      </c>
      <c r="L562" s="13"/>
      <c r="M562" s="14"/>
      <c r="O562">
        <v>1043</v>
      </c>
      <c r="P562">
        <v>227</v>
      </c>
      <c r="R562" t="s">
        <v>47</v>
      </c>
    </row>
    <row r="563" spans="1:19" x14ac:dyDescent="0.3">
      <c r="A563">
        <v>15167</v>
      </c>
      <c r="B563" s="1">
        <v>45705</v>
      </c>
      <c r="C563" s="11">
        <v>0.40416666666666662</v>
      </c>
      <c r="D563" s="12">
        <v>9</v>
      </c>
      <c r="E563" s="12" t="str">
        <f>IF(Table2[[#This Row],[Request_Time]]&lt;TIME(12,0,0),"Morning",IF(Table2[[#This Row],[Request_Time]]&lt;TIME(17,0,0),"Afternoon","Evening"))</f>
        <v>Morning</v>
      </c>
      <c r="F563" s="12"/>
      <c r="G563" t="s">
        <v>58</v>
      </c>
      <c r="H563" t="s">
        <v>23</v>
      </c>
      <c r="I563" t="s">
        <v>40</v>
      </c>
      <c r="J563">
        <v>229</v>
      </c>
      <c r="K563" t="s">
        <v>19</v>
      </c>
      <c r="L563" s="13">
        <v>73.209999999999994</v>
      </c>
      <c r="M563" s="14">
        <v>17.13</v>
      </c>
      <c r="N563">
        <v>4</v>
      </c>
      <c r="O563">
        <v>1148</v>
      </c>
      <c r="P563">
        <v>241</v>
      </c>
      <c r="Q563" t="s">
        <v>28</v>
      </c>
      <c r="S563" t="s">
        <v>36</v>
      </c>
    </row>
    <row r="564" spans="1:19" x14ac:dyDescent="0.3">
      <c r="A564">
        <v>15175</v>
      </c>
      <c r="B564" s="1">
        <v>45919</v>
      </c>
      <c r="C564" s="11">
        <v>0.8930555555555556</v>
      </c>
      <c r="D564" s="12">
        <v>21</v>
      </c>
      <c r="E564" s="12" t="str">
        <f>IF(Table2[[#This Row],[Request_Time]]&lt;TIME(12,0,0),"Morning",IF(Table2[[#This Row],[Request_Time]]&lt;TIME(17,0,0),"Afternoon","Evening"))</f>
        <v>Evening</v>
      </c>
      <c r="F564" s="12"/>
      <c r="G564" t="s">
        <v>91</v>
      </c>
      <c r="H564" t="s">
        <v>94</v>
      </c>
      <c r="I564" t="s">
        <v>18</v>
      </c>
      <c r="J564">
        <v>249</v>
      </c>
      <c r="K564" t="s">
        <v>31</v>
      </c>
      <c r="L564" s="13"/>
      <c r="M564" s="14"/>
      <c r="O564">
        <v>2066</v>
      </c>
      <c r="P564">
        <v>232</v>
      </c>
      <c r="R564" t="s">
        <v>47</v>
      </c>
    </row>
    <row r="565" spans="1:19" x14ac:dyDescent="0.3">
      <c r="A565">
        <v>15190</v>
      </c>
      <c r="B565" s="1">
        <v>45922</v>
      </c>
      <c r="C565" s="11">
        <v>0.54999999999999993</v>
      </c>
      <c r="D565" s="12">
        <v>13</v>
      </c>
      <c r="E565" s="12" t="str">
        <f>IF(Table2[[#This Row],[Request_Time]]&lt;TIME(12,0,0),"Morning",IF(Table2[[#This Row],[Request_Time]]&lt;TIME(17,0,0),"Afternoon","Evening"))</f>
        <v>Afternoon</v>
      </c>
      <c r="F565" s="12"/>
      <c r="G565" t="s">
        <v>52</v>
      </c>
      <c r="H565" t="s">
        <v>83</v>
      </c>
      <c r="I565" t="s">
        <v>40</v>
      </c>
      <c r="J565">
        <v>230</v>
      </c>
      <c r="K565" t="s">
        <v>31</v>
      </c>
      <c r="L565" s="13"/>
      <c r="M565" s="14"/>
      <c r="O565">
        <v>1172</v>
      </c>
      <c r="P565">
        <v>248</v>
      </c>
      <c r="R565" t="s">
        <v>55</v>
      </c>
    </row>
    <row r="566" spans="1:19" x14ac:dyDescent="0.3">
      <c r="A566">
        <v>15190</v>
      </c>
      <c r="B566" s="1">
        <v>45740</v>
      </c>
      <c r="C566" s="11">
        <v>0.9604166666666667</v>
      </c>
      <c r="D566" s="12">
        <v>23</v>
      </c>
      <c r="E566" s="12" t="str">
        <f>IF(Table2[[#This Row],[Request_Time]]&lt;TIME(12,0,0),"Morning",IF(Table2[[#This Row],[Request_Time]]&lt;TIME(17,0,0),"Afternoon","Evening"))</f>
        <v>Evening</v>
      </c>
      <c r="F566" s="12"/>
      <c r="G566" t="s">
        <v>30</v>
      </c>
      <c r="H566" t="s">
        <v>38</v>
      </c>
      <c r="I566" t="s">
        <v>27</v>
      </c>
      <c r="J566">
        <v>258</v>
      </c>
      <c r="K566" t="s">
        <v>31</v>
      </c>
      <c r="L566" s="13"/>
      <c r="M566" s="14"/>
      <c r="O566">
        <v>1971</v>
      </c>
      <c r="P566">
        <v>215</v>
      </c>
      <c r="R566" t="s">
        <v>61</v>
      </c>
    </row>
    <row r="567" spans="1:19" x14ac:dyDescent="0.3">
      <c r="A567">
        <v>15194</v>
      </c>
      <c r="B567" s="1">
        <v>46015</v>
      </c>
      <c r="C567" s="11">
        <v>2.8472222222222222E-2</v>
      </c>
      <c r="D567" s="12">
        <v>0</v>
      </c>
      <c r="E567" s="12" t="str">
        <f>IF(Table2[[#This Row],[Request_Time]]&lt;TIME(12,0,0),"Morning",IF(Table2[[#This Row],[Request_Time]]&lt;TIME(17,0,0),"Afternoon","Evening"))</f>
        <v>Morning</v>
      </c>
      <c r="F567" s="12"/>
      <c r="G567" t="s">
        <v>6272</v>
      </c>
      <c r="H567" t="s">
        <v>81</v>
      </c>
      <c r="I567" t="s">
        <v>27</v>
      </c>
      <c r="J567">
        <v>253</v>
      </c>
      <c r="K567" t="s">
        <v>19</v>
      </c>
      <c r="L567" s="13">
        <v>70.36</v>
      </c>
      <c r="M567" s="14">
        <v>19.28</v>
      </c>
      <c r="N567">
        <v>3</v>
      </c>
      <c r="O567">
        <v>2033</v>
      </c>
      <c r="P567">
        <v>222</v>
      </c>
      <c r="Q567" t="s">
        <v>28</v>
      </c>
      <c r="S567" t="s">
        <v>21</v>
      </c>
    </row>
    <row r="568" spans="1:19" x14ac:dyDescent="0.3">
      <c r="A568">
        <v>15201</v>
      </c>
      <c r="B568" s="1">
        <v>46001</v>
      </c>
      <c r="C568" s="11">
        <v>0.45347222222222222</v>
      </c>
      <c r="D568" s="12">
        <v>10</v>
      </c>
      <c r="E568" s="12" t="str">
        <f>IF(Table2[[#This Row],[Request_Time]]&lt;TIME(12,0,0),"Morning",IF(Table2[[#This Row],[Request_Time]]&lt;TIME(17,0,0),"Afternoon","Evening"))</f>
        <v>Morning</v>
      </c>
      <c r="F568" s="12"/>
      <c r="G568" t="s">
        <v>6272</v>
      </c>
      <c r="H568" t="s">
        <v>83</v>
      </c>
      <c r="I568" t="s">
        <v>27</v>
      </c>
      <c r="J568">
        <v>241</v>
      </c>
      <c r="K568" t="s">
        <v>19</v>
      </c>
      <c r="L568" s="13">
        <v>73.75</v>
      </c>
      <c r="M568" s="14">
        <v>11.48</v>
      </c>
      <c r="N568">
        <v>2</v>
      </c>
      <c r="O568">
        <v>1154</v>
      </c>
      <c r="P568">
        <v>240</v>
      </c>
      <c r="Q568" t="s">
        <v>32</v>
      </c>
      <c r="S568" t="s">
        <v>36</v>
      </c>
    </row>
    <row r="569" spans="1:19" x14ac:dyDescent="0.3">
      <c r="A569">
        <v>15221</v>
      </c>
      <c r="B569" s="1">
        <v>45811</v>
      </c>
      <c r="C569" s="11">
        <v>0.76250000000000007</v>
      </c>
      <c r="D569" s="12">
        <v>18</v>
      </c>
      <c r="E569" s="12" t="str">
        <f>IF(Table2[[#This Row],[Request_Time]]&lt;TIME(12,0,0),"Morning",IF(Table2[[#This Row],[Request_Time]]&lt;TIME(17,0,0),"Afternoon","Evening"))</f>
        <v>Evening</v>
      </c>
      <c r="F569" s="12"/>
      <c r="G569" t="s">
        <v>67</v>
      </c>
      <c r="H569" t="s">
        <v>94</v>
      </c>
      <c r="I569" t="s">
        <v>18</v>
      </c>
      <c r="J569">
        <v>248</v>
      </c>
      <c r="K569" t="s">
        <v>19</v>
      </c>
      <c r="L569" s="13">
        <v>52.86</v>
      </c>
      <c r="M569" s="14">
        <v>23.21</v>
      </c>
      <c r="N569">
        <v>2</v>
      </c>
      <c r="O569">
        <v>1330</v>
      </c>
      <c r="P569">
        <v>238</v>
      </c>
      <c r="Q569" t="s">
        <v>44</v>
      </c>
      <c r="S569" t="s">
        <v>21</v>
      </c>
    </row>
    <row r="570" spans="1:19" x14ac:dyDescent="0.3">
      <c r="A570">
        <v>15227</v>
      </c>
      <c r="B570" s="1">
        <v>45708</v>
      </c>
      <c r="C570" s="11">
        <v>0.92013888888888884</v>
      </c>
      <c r="D570" s="12">
        <v>22</v>
      </c>
      <c r="E570" s="12" t="str">
        <f>IF(Table2[[#This Row],[Request_Time]]&lt;TIME(12,0,0),"Morning",IF(Table2[[#This Row],[Request_Time]]&lt;TIME(17,0,0),"Afternoon","Evening"))</f>
        <v>Evening</v>
      </c>
      <c r="F570" s="12"/>
      <c r="G570" t="s">
        <v>30</v>
      </c>
      <c r="H570" t="s">
        <v>58</v>
      </c>
      <c r="I570" t="s">
        <v>18</v>
      </c>
      <c r="J570">
        <v>214</v>
      </c>
      <c r="K570" t="s">
        <v>19</v>
      </c>
      <c r="L570" s="13">
        <v>84.63</v>
      </c>
      <c r="M570" s="14">
        <v>19.68</v>
      </c>
      <c r="N570">
        <v>5</v>
      </c>
      <c r="O570">
        <v>1334</v>
      </c>
      <c r="P570">
        <v>200</v>
      </c>
      <c r="Q570" t="s">
        <v>20</v>
      </c>
      <c r="S570" t="s">
        <v>36</v>
      </c>
    </row>
    <row r="571" spans="1:19" x14ac:dyDescent="0.3">
      <c r="A571">
        <v>15227</v>
      </c>
      <c r="B571" s="1">
        <v>45770</v>
      </c>
      <c r="C571" s="11">
        <v>0.8354166666666667</v>
      </c>
      <c r="D571" s="12">
        <v>20</v>
      </c>
      <c r="E571" s="12" t="str">
        <f>IF(Table2[[#This Row],[Request_Time]]&lt;TIME(12,0,0),"Morning",IF(Table2[[#This Row],[Request_Time]]&lt;TIME(17,0,0),"Afternoon","Evening"))</f>
        <v>Evening</v>
      </c>
      <c r="F571" s="12"/>
      <c r="G571" t="s">
        <v>6273</v>
      </c>
      <c r="H571" t="s">
        <v>23</v>
      </c>
      <c r="I571" t="s">
        <v>27</v>
      </c>
      <c r="J571">
        <v>247</v>
      </c>
      <c r="K571" t="s">
        <v>19</v>
      </c>
      <c r="L571" s="13">
        <v>72.8</v>
      </c>
      <c r="M571" s="14">
        <v>20.62</v>
      </c>
      <c r="N571">
        <v>3</v>
      </c>
      <c r="O571">
        <v>2053</v>
      </c>
      <c r="P571">
        <v>244</v>
      </c>
      <c r="Q571" t="s">
        <v>50</v>
      </c>
      <c r="S571" t="s">
        <v>36</v>
      </c>
    </row>
    <row r="572" spans="1:19" x14ac:dyDescent="0.3">
      <c r="A572">
        <v>15228</v>
      </c>
      <c r="B572" s="1">
        <v>45699</v>
      </c>
      <c r="C572" s="11">
        <v>0.35347222222222219</v>
      </c>
      <c r="D572" s="12">
        <v>8</v>
      </c>
      <c r="E572" s="12" t="str">
        <f>IF(Table2[[#This Row],[Request_Time]]&lt;TIME(12,0,0),"Morning",IF(Table2[[#This Row],[Request_Time]]&lt;TIME(17,0,0),"Afternoon","Evening"))</f>
        <v>Morning</v>
      </c>
      <c r="F572" s="12"/>
      <c r="G572" t="s">
        <v>94</v>
      </c>
      <c r="H572" t="s">
        <v>38</v>
      </c>
      <c r="I572" t="s">
        <v>18</v>
      </c>
      <c r="J572">
        <v>247</v>
      </c>
      <c r="K572" t="s">
        <v>24</v>
      </c>
      <c r="L572" s="13"/>
      <c r="M572" s="14"/>
      <c r="O572">
        <v>1354</v>
      </c>
      <c r="P572">
        <v>250</v>
      </c>
    </row>
    <row r="573" spans="1:19" x14ac:dyDescent="0.3">
      <c r="A573">
        <v>15255</v>
      </c>
      <c r="B573" s="1">
        <v>45835</v>
      </c>
      <c r="C573" s="11">
        <v>0.88194444444444453</v>
      </c>
      <c r="D573" s="12">
        <v>21</v>
      </c>
      <c r="E573" s="12" t="str">
        <f>IF(Table2[[#This Row],[Request_Time]]&lt;TIME(12,0,0),"Morning",IF(Table2[[#This Row],[Request_Time]]&lt;TIME(17,0,0),"Afternoon","Evening"))</f>
        <v>Evening</v>
      </c>
      <c r="F573" s="12"/>
      <c r="G573" t="s">
        <v>30</v>
      </c>
      <c r="H573" t="s">
        <v>67</v>
      </c>
      <c r="I573" t="s">
        <v>18</v>
      </c>
      <c r="J573">
        <v>208</v>
      </c>
      <c r="K573" t="s">
        <v>31</v>
      </c>
      <c r="L573" s="13"/>
      <c r="M573" s="14"/>
      <c r="O573">
        <v>1508</v>
      </c>
      <c r="P573">
        <v>258</v>
      </c>
      <c r="R573" t="s">
        <v>55</v>
      </c>
    </row>
    <row r="574" spans="1:19" x14ac:dyDescent="0.3">
      <c r="A574">
        <v>15276</v>
      </c>
      <c r="B574" s="1">
        <v>45960</v>
      </c>
      <c r="C574" s="11">
        <v>0.59166666666666667</v>
      </c>
      <c r="D574" s="12">
        <v>14</v>
      </c>
      <c r="E574" s="12" t="str">
        <f>IF(Table2[[#This Row],[Request_Time]]&lt;TIME(12,0,0),"Morning",IF(Table2[[#This Row],[Request_Time]]&lt;TIME(17,0,0),"Afternoon","Evening"))</f>
        <v>Afternoon</v>
      </c>
      <c r="F574" s="12"/>
      <c r="G574" t="s">
        <v>6273</v>
      </c>
      <c r="H574" t="s">
        <v>58</v>
      </c>
      <c r="I574" t="s">
        <v>27</v>
      </c>
      <c r="J574">
        <v>215</v>
      </c>
      <c r="K574" t="s">
        <v>19</v>
      </c>
      <c r="L574" s="13">
        <v>44.72</v>
      </c>
      <c r="M574" s="14">
        <v>12.75</v>
      </c>
      <c r="N574">
        <v>4</v>
      </c>
      <c r="O574">
        <v>1025</v>
      </c>
      <c r="P574">
        <v>216</v>
      </c>
      <c r="Q574" t="s">
        <v>53</v>
      </c>
      <c r="S574" t="s">
        <v>21</v>
      </c>
    </row>
    <row r="575" spans="1:19" x14ac:dyDescent="0.3">
      <c r="A575">
        <v>15292</v>
      </c>
      <c r="B575" s="1">
        <v>45718</v>
      </c>
      <c r="C575" s="11">
        <v>0.26319444444444445</v>
      </c>
      <c r="D575" s="12">
        <v>6</v>
      </c>
      <c r="E575" s="12" t="str">
        <f>IF(Table2[[#This Row],[Request_Time]]&lt;TIME(12,0,0),"Morning",IF(Table2[[#This Row],[Request_Time]]&lt;TIME(17,0,0),"Afternoon","Evening"))</f>
        <v>Morning</v>
      </c>
      <c r="F575" s="12"/>
      <c r="G575" t="s">
        <v>6273</v>
      </c>
      <c r="H575" t="s">
        <v>23</v>
      </c>
      <c r="I575" t="s">
        <v>27</v>
      </c>
      <c r="J575">
        <v>249</v>
      </c>
      <c r="K575" t="s">
        <v>19</v>
      </c>
      <c r="L575" s="13">
        <v>56.13</v>
      </c>
      <c r="M575" s="14">
        <v>9.6</v>
      </c>
      <c r="N575">
        <v>3</v>
      </c>
      <c r="O575">
        <v>1654</v>
      </c>
      <c r="P575">
        <v>210</v>
      </c>
      <c r="Q575" t="s">
        <v>50</v>
      </c>
      <c r="S575" t="s">
        <v>21</v>
      </c>
    </row>
    <row r="576" spans="1:19" x14ac:dyDescent="0.3">
      <c r="A576">
        <v>15293</v>
      </c>
      <c r="B576" s="1">
        <v>45962</v>
      </c>
      <c r="C576" s="11">
        <v>0.20555555555555557</v>
      </c>
      <c r="D576" s="12">
        <v>4</v>
      </c>
      <c r="E576" s="12" t="str">
        <f>IF(Table2[[#This Row],[Request_Time]]&lt;TIME(12,0,0),"Morning",IF(Table2[[#This Row],[Request_Time]]&lt;TIME(17,0,0),"Afternoon","Evening"))</f>
        <v>Morning</v>
      </c>
      <c r="F576" s="12"/>
      <c r="G576" t="s">
        <v>58</v>
      </c>
      <c r="H576" t="s">
        <v>52</v>
      </c>
      <c r="I576" t="s">
        <v>18</v>
      </c>
      <c r="J576">
        <v>235</v>
      </c>
      <c r="K576" t="s">
        <v>31</v>
      </c>
      <c r="L576" s="13"/>
      <c r="M576" s="14"/>
      <c r="O576">
        <v>2078</v>
      </c>
      <c r="P576">
        <v>253</v>
      </c>
      <c r="R576" t="s">
        <v>128</v>
      </c>
    </row>
    <row r="577" spans="1:19" x14ac:dyDescent="0.3">
      <c r="A577">
        <v>15321</v>
      </c>
      <c r="B577" s="1">
        <v>45834</v>
      </c>
      <c r="C577" s="11">
        <v>0.32500000000000001</v>
      </c>
      <c r="D577" s="12">
        <v>7</v>
      </c>
      <c r="E577" s="12" t="str">
        <f>IF(Table2[[#This Row],[Request_Time]]&lt;TIME(12,0,0),"Morning",IF(Table2[[#This Row],[Request_Time]]&lt;TIME(17,0,0),"Afternoon","Evening"))</f>
        <v>Morning</v>
      </c>
      <c r="F577" s="12"/>
      <c r="G577" t="s">
        <v>6273</v>
      </c>
      <c r="H577" t="s">
        <v>75</v>
      </c>
      <c r="I577" t="s">
        <v>18</v>
      </c>
      <c r="J577">
        <v>259</v>
      </c>
      <c r="K577" t="s">
        <v>19</v>
      </c>
      <c r="L577" s="13">
        <v>38.04</v>
      </c>
      <c r="M577" s="14">
        <v>8.7799999999999994</v>
      </c>
      <c r="N577">
        <v>4</v>
      </c>
      <c r="O577">
        <v>1269</v>
      </c>
      <c r="P577">
        <v>210</v>
      </c>
      <c r="Q577" t="s">
        <v>50</v>
      </c>
      <c r="S577" t="s">
        <v>36</v>
      </c>
    </row>
    <row r="578" spans="1:19" x14ac:dyDescent="0.3">
      <c r="A578">
        <v>15338</v>
      </c>
      <c r="B578" s="1">
        <v>45782</v>
      </c>
      <c r="C578" s="11">
        <v>4.2361111111111106E-2</v>
      </c>
      <c r="D578" s="12">
        <v>1</v>
      </c>
      <c r="E578" s="12" t="str">
        <f>IF(Table2[[#This Row],[Request_Time]]&lt;TIME(12,0,0),"Morning",IF(Table2[[#This Row],[Request_Time]]&lt;TIME(17,0,0),"Afternoon","Evening"))</f>
        <v>Morning</v>
      </c>
      <c r="F578" s="12"/>
      <c r="G578" t="s">
        <v>6273</v>
      </c>
      <c r="H578" t="s">
        <v>6273</v>
      </c>
      <c r="I578" t="s">
        <v>27</v>
      </c>
      <c r="J578">
        <v>259</v>
      </c>
      <c r="K578" t="s">
        <v>19</v>
      </c>
      <c r="L578" s="13">
        <v>71.709999999999994</v>
      </c>
      <c r="M578" s="14">
        <v>11.88</v>
      </c>
      <c r="N578">
        <v>4</v>
      </c>
      <c r="O578">
        <v>1797</v>
      </c>
      <c r="P578">
        <v>243</v>
      </c>
      <c r="Q578" t="s">
        <v>28</v>
      </c>
      <c r="S578" t="s">
        <v>36</v>
      </c>
    </row>
    <row r="579" spans="1:19" x14ac:dyDescent="0.3">
      <c r="A579">
        <v>15344</v>
      </c>
      <c r="B579" s="1">
        <v>45932</v>
      </c>
      <c r="C579" s="11">
        <v>0.5395833333333333</v>
      </c>
      <c r="D579" s="12">
        <v>12</v>
      </c>
      <c r="E579" s="12" t="str">
        <f>IF(Table2[[#This Row],[Request_Time]]&lt;TIME(12,0,0),"Morning",IF(Table2[[#This Row],[Request_Time]]&lt;TIME(17,0,0),"Afternoon","Evening"))</f>
        <v>Afternoon</v>
      </c>
      <c r="F579" s="12"/>
      <c r="G579" t="s">
        <v>26</v>
      </c>
      <c r="H579" t="s">
        <v>26</v>
      </c>
      <c r="I579" t="s">
        <v>27</v>
      </c>
      <c r="J579">
        <v>233</v>
      </c>
      <c r="K579" t="s">
        <v>19</v>
      </c>
      <c r="L579" s="13">
        <v>55.04</v>
      </c>
      <c r="M579" s="14">
        <v>2.88</v>
      </c>
      <c r="N579">
        <v>3</v>
      </c>
      <c r="O579">
        <v>2188</v>
      </c>
      <c r="P579">
        <v>204</v>
      </c>
      <c r="Q579" t="s">
        <v>44</v>
      </c>
      <c r="S579" t="s">
        <v>21</v>
      </c>
    </row>
    <row r="580" spans="1:19" x14ac:dyDescent="0.3">
      <c r="A580">
        <v>15382</v>
      </c>
      <c r="B580" s="1">
        <v>45974</v>
      </c>
      <c r="C580" s="11">
        <v>0.13541666666666666</v>
      </c>
      <c r="D580" s="12">
        <v>3</v>
      </c>
      <c r="E580" s="12" t="str">
        <f>IF(Table2[[#This Row],[Request_Time]]&lt;TIME(12,0,0),"Morning",IF(Table2[[#This Row],[Request_Time]]&lt;TIME(17,0,0),"Afternoon","Evening"))</f>
        <v>Morning</v>
      </c>
      <c r="F580" s="12"/>
      <c r="G580" t="s">
        <v>6272</v>
      </c>
      <c r="H580" t="s">
        <v>58</v>
      </c>
      <c r="I580" t="s">
        <v>40</v>
      </c>
      <c r="J580">
        <v>253</v>
      </c>
      <c r="K580" t="s">
        <v>19</v>
      </c>
      <c r="L580" s="13">
        <v>8.57</v>
      </c>
      <c r="M580" s="14">
        <v>17.38</v>
      </c>
      <c r="N580">
        <v>3</v>
      </c>
      <c r="O580">
        <v>1356</v>
      </c>
      <c r="P580">
        <v>258</v>
      </c>
      <c r="Q580" t="s">
        <v>50</v>
      </c>
      <c r="S580" t="s">
        <v>21</v>
      </c>
    </row>
    <row r="581" spans="1:19" x14ac:dyDescent="0.3">
      <c r="A581">
        <v>15390</v>
      </c>
      <c r="B581" s="1">
        <v>45907</v>
      </c>
      <c r="C581" s="11">
        <v>0.44722222222222219</v>
      </c>
      <c r="D581" s="12">
        <v>10</v>
      </c>
      <c r="E581" s="12" t="str">
        <f>IF(Table2[[#This Row],[Request_Time]]&lt;TIME(12,0,0),"Morning",IF(Table2[[#This Row],[Request_Time]]&lt;TIME(17,0,0),"Afternoon","Evening"))</f>
        <v>Morning</v>
      </c>
      <c r="F581" s="12"/>
      <c r="G581" t="s">
        <v>91</v>
      </c>
      <c r="H581" t="s">
        <v>72</v>
      </c>
      <c r="I581" t="s">
        <v>27</v>
      </c>
      <c r="J581">
        <v>260</v>
      </c>
      <c r="K581" t="s">
        <v>19</v>
      </c>
      <c r="L581" s="13">
        <v>81.760000000000005</v>
      </c>
      <c r="M581" s="14">
        <v>9</v>
      </c>
      <c r="N581">
        <v>2</v>
      </c>
      <c r="O581">
        <v>1062</v>
      </c>
      <c r="P581">
        <v>248</v>
      </c>
      <c r="Q581" t="s">
        <v>53</v>
      </c>
      <c r="S581" t="s">
        <v>36</v>
      </c>
    </row>
    <row r="582" spans="1:19" x14ac:dyDescent="0.3">
      <c r="A582">
        <v>15408</v>
      </c>
      <c r="B582" s="1">
        <v>45670</v>
      </c>
      <c r="C582" s="11">
        <v>0.70138888888888884</v>
      </c>
      <c r="D582" s="12">
        <v>16</v>
      </c>
      <c r="E582" s="12" t="str">
        <f>IF(Table2[[#This Row],[Request_Time]]&lt;TIME(12,0,0),"Morning",IF(Table2[[#This Row],[Request_Time]]&lt;TIME(17,0,0),"Afternoon","Evening"))</f>
        <v>Afternoon</v>
      </c>
      <c r="F582" s="12"/>
      <c r="G582" t="s">
        <v>72</v>
      </c>
      <c r="H582" t="s">
        <v>52</v>
      </c>
      <c r="I582" t="s">
        <v>40</v>
      </c>
      <c r="J582">
        <v>211</v>
      </c>
      <c r="K582" t="s">
        <v>19</v>
      </c>
      <c r="L582" s="13">
        <v>32.65</v>
      </c>
      <c r="M582" s="14">
        <v>14.63</v>
      </c>
      <c r="N582">
        <v>5</v>
      </c>
      <c r="O582">
        <v>2035</v>
      </c>
      <c r="P582">
        <v>218</v>
      </c>
      <c r="Q582" t="s">
        <v>32</v>
      </c>
      <c r="S582" t="s">
        <v>36</v>
      </c>
    </row>
    <row r="583" spans="1:19" x14ac:dyDescent="0.3">
      <c r="A583">
        <v>15413</v>
      </c>
      <c r="B583" s="1">
        <v>45817</v>
      </c>
      <c r="C583" s="11">
        <v>1.8055555555555557E-2</v>
      </c>
      <c r="D583" s="12">
        <v>0</v>
      </c>
      <c r="E583" s="12" t="str">
        <f>IF(Table2[[#This Row],[Request_Time]]&lt;TIME(12,0,0),"Morning",IF(Table2[[#This Row],[Request_Time]]&lt;TIME(17,0,0),"Afternoon","Evening"))</f>
        <v>Morning</v>
      </c>
      <c r="F583" s="12"/>
      <c r="G583" t="s">
        <v>30</v>
      </c>
      <c r="H583" t="s">
        <v>6273</v>
      </c>
      <c r="I583" t="s">
        <v>40</v>
      </c>
      <c r="J583">
        <v>212</v>
      </c>
      <c r="K583" t="s">
        <v>31</v>
      </c>
      <c r="L583" s="13"/>
      <c r="M583" s="14"/>
      <c r="O583">
        <v>1954</v>
      </c>
      <c r="P583">
        <v>204</v>
      </c>
      <c r="R583" t="s">
        <v>55</v>
      </c>
    </row>
    <row r="584" spans="1:19" x14ac:dyDescent="0.3">
      <c r="A584">
        <v>15415</v>
      </c>
      <c r="B584" s="1">
        <v>45838</v>
      </c>
      <c r="C584" s="11">
        <v>0.92708333333333337</v>
      </c>
      <c r="D584" s="12">
        <v>22</v>
      </c>
      <c r="E584" s="12" t="str">
        <f>IF(Table2[[#This Row],[Request_Time]]&lt;TIME(12,0,0),"Morning",IF(Table2[[#This Row],[Request_Time]]&lt;TIME(17,0,0),"Afternoon","Evening"))</f>
        <v>Evening</v>
      </c>
      <c r="F584" s="12"/>
      <c r="G584" t="s">
        <v>58</v>
      </c>
      <c r="H584" t="s">
        <v>52</v>
      </c>
      <c r="I584" t="s">
        <v>27</v>
      </c>
      <c r="J584">
        <v>203</v>
      </c>
      <c r="K584" t="s">
        <v>19</v>
      </c>
      <c r="L584" s="13">
        <v>40.07</v>
      </c>
      <c r="M584" s="14">
        <v>12.86</v>
      </c>
      <c r="N584">
        <v>3</v>
      </c>
      <c r="O584">
        <v>2130</v>
      </c>
      <c r="P584">
        <v>230</v>
      </c>
      <c r="Q584" t="s">
        <v>50</v>
      </c>
      <c r="S584" t="s">
        <v>36</v>
      </c>
    </row>
    <row r="585" spans="1:19" x14ac:dyDescent="0.3">
      <c r="A585">
        <v>15420</v>
      </c>
      <c r="B585" s="1">
        <v>45787</v>
      </c>
      <c r="C585" s="11">
        <v>0.56111111111111112</v>
      </c>
      <c r="D585" s="12">
        <v>13</v>
      </c>
      <c r="E585" s="12" t="str">
        <f>IF(Table2[[#This Row],[Request_Time]]&lt;TIME(12,0,0),"Morning",IF(Table2[[#This Row],[Request_Time]]&lt;TIME(17,0,0),"Afternoon","Evening"))</f>
        <v>Afternoon</v>
      </c>
      <c r="F585" s="12"/>
      <c r="G585" t="s">
        <v>58</v>
      </c>
      <c r="H585" t="s">
        <v>6273</v>
      </c>
      <c r="I585" t="s">
        <v>27</v>
      </c>
      <c r="J585">
        <v>259</v>
      </c>
      <c r="K585" t="s">
        <v>19</v>
      </c>
      <c r="L585" s="13">
        <v>77.11</v>
      </c>
      <c r="M585" s="14">
        <v>26.98</v>
      </c>
      <c r="N585">
        <v>5</v>
      </c>
      <c r="O585">
        <v>2181</v>
      </c>
      <c r="P585">
        <v>235</v>
      </c>
      <c r="Q585" t="s">
        <v>28</v>
      </c>
      <c r="S585" t="s">
        <v>21</v>
      </c>
    </row>
    <row r="586" spans="1:19" x14ac:dyDescent="0.3">
      <c r="A586">
        <v>15428</v>
      </c>
      <c r="B586" s="1">
        <v>46002</v>
      </c>
      <c r="C586" s="11">
        <v>6.1805555555555558E-2</v>
      </c>
      <c r="D586" s="12">
        <v>1</v>
      </c>
      <c r="E586" s="12" t="str">
        <f>IF(Table2[[#This Row],[Request_Time]]&lt;TIME(12,0,0),"Morning",IF(Table2[[#This Row],[Request_Time]]&lt;TIME(17,0,0),"Afternoon","Evening"))</f>
        <v>Morning</v>
      </c>
      <c r="F586" s="12"/>
      <c r="G586" t="s">
        <v>83</v>
      </c>
      <c r="H586" t="s">
        <v>72</v>
      </c>
      <c r="I586" t="s">
        <v>40</v>
      </c>
      <c r="J586">
        <v>232</v>
      </c>
      <c r="K586" t="s">
        <v>24</v>
      </c>
      <c r="L586" s="13"/>
      <c r="M586" s="14"/>
      <c r="O586">
        <v>1039</v>
      </c>
      <c r="P586">
        <v>220</v>
      </c>
    </row>
    <row r="587" spans="1:19" x14ac:dyDescent="0.3">
      <c r="A587">
        <v>15433</v>
      </c>
      <c r="B587" s="1">
        <v>45749</v>
      </c>
      <c r="C587" s="11">
        <v>0.19652777777777777</v>
      </c>
      <c r="D587" s="12">
        <v>4</v>
      </c>
      <c r="E587" s="12" t="str">
        <f>IF(Table2[[#This Row],[Request_Time]]&lt;TIME(12,0,0),"Morning",IF(Table2[[#This Row],[Request_Time]]&lt;TIME(17,0,0),"Afternoon","Evening"))</f>
        <v>Morning</v>
      </c>
      <c r="F587" s="12"/>
      <c r="G587" t="s">
        <v>6273</v>
      </c>
      <c r="H587" t="s">
        <v>26</v>
      </c>
      <c r="I587" t="s">
        <v>27</v>
      </c>
      <c r="J587">
        <v>242</v>
      </c>
      <c r="K587" t="s">
        <v>31</v>
      </c>
      <c r="L587" s="13"/>
      <c r="M587" s="14"/>
      <c r="O587">
        <v>2078</v>
      </c>
      <c r="P587">
        <v>219</v>
      </c>
      <c r="R587" t="s">
        <v>108</v>
      </c>
    </row>
    <row r="588" spans="1:19" x14ac:dyDescent="0.3">
      <c r="A588">
        <v>15448</v>
      </c>
      <c r="B588" s="1">
        <v>45671</v>
      </c>
      <c r="C588" s="11">
        <v>0.48680555555555555</v>
      </c>
      <c r="D588" s="12">
        <v>11</v>
      </c>
      <c r="E588" s="12" t="str">
        <f>IF(Table2[[#This Row],[Request_Time]]&lt;TIME(12,0,0),"Morning",IF(Table2[[#This Row],[Request_Time]]&lt;TIME(17,0,0),"Afternoon","Evening"))</f>
        <v>Morning</v>
      </c>
      <c r="F588" s="12"/>
      <c r="G588" t="s">
        <v>38</v>
      </c>
      <c r="H588" t="s">
        <v>30</v>
      </c>
      <c r="I588" t="s">
        <v>18</v>
      </c>
      <c r="J588">
        <v>224</v>
      </c>
      <c r="K588" t="s">
        <v>31</v>
      </c>
      <c r="L588" s="13"/>
      <c r="M588" s="14"/>
      <c r="O588">
        <v>1322</v>
      </c>
      <c r="P588">
        <v>246</v>
      </c>
      <c r="R588" t="s">
        <v>41</v>
      </c>
    </row>
    <row r="589" spans="1:19" x14ac:dyDescent="0.3">
      <c r="A589">
        <v>15463</v>
      </c>
      <c r="B589" s="1">
        <v>45925</v>
      </c>
      <c r="C589" s="11">
        <v>0.61041666666666672</v>
      </c>
      <c r="D589" s="12">
        <v>14</v>
      </c>
      <c r="E589" s="12" t="str">
        <f>IF(Table2[[#This Row],[Request_Time]]&lt;TIME(12,0,0),"Morning",IF(Table2[[#This Row],[Request_Time]]&lt;TIME(17,0,0),"Afternoon","Evening"))</f>
        <v>Afternoon</v>
      </c>
      <c r="F589" s="12"/>
      <c r="G589" t="s">
        <v>72</v>
      </c>
      <c r="H589" t="s">
        <v>91</v>
      </c>
      <c r="I589" t="s">
        <v>40</v>
      </c>
      <c r="J589">
        <v>249</v>
      </c>
      <c r="K589" t="s">
        <v>31</v>
      </c>
      <c r="L589" s="13"/>
      <c r="M589" s="14"/>
      <c r="O589">
        <v>1921</v>
      </c>
      <c r="P589">
        <v>246</v>
      </c>
      <c r="R589" t="s">
        <v>55</v>
      </c>
    </row>
    <row r="590" spans="1:19" x14ac:dyDescent="0.3">
      <c r="A590">
        <v>15468</v>
      </c>
      <c r="B590" s="1">
        <v>45963</v>
      </c>
      <c r="C590" s="11">
        <v>0.77916666666666667</v>
      </c>
      <c r="D590" s="12">
        <v>18</v>
      </c>
      <c r="E590" s="12" t="str">
        <f>IF(Table2[[#This Row],[Request_Time]]&lt;TIME(12,0,0),"Morning",IF(Table2[[#This Row],[Request_Time]]&lt;TIME(17,0,0),"Afternoon","Evening"))</f>
        <v>Evening</v>
      </c>
      <c r="F590" s="12"/>
      <c r="G590" t="s">
        <v>6273</v>
      </c>
      <c r="H590" t="s">
        <v>94</v>
      </c>
      <c r="I590" t="s">
        <v>18</v>
      </c>
      <c r="J590">
        <v>205</v>
      </c>
      <c r="K590" t="s">
        <v>19</v>
      </c>
      <c r="L590" s="13">
        <v>60.3</v>
      </c>
      <c r="M590" s="14">
        <v>13.91</v>
      </c>
      <c r="N590">
        <v>2</v>
      </c>
      <c r="O590">
        <v>2096</v>
      </c>
      <c r="P590">
        <v>257</v>
      </c>
      <c r="Q590" t="s">
        <v>28</v>
      </c>
      <c r="S590" t="s">
        <v>36</v>
      </c>
    </row>
    <row r="591" spans="1:19" x14ac:dyDescent="0.3">
      <c r="A591">
        <v>15470</v>
      </c>
      <c r="B591" s="1">
        <v>46021</v>
      </c>
      <c r="C591" s="11">
        <v>0.23124999999999998</v>
      </c>
      <c r="D591" s="12">
        <v>5</v>
      </c>
      <c r="E591" s="12" t="str">
        <f>IF(Table2[[#This Row],[Request_Time]]&lt;TIME(12,0,0),"Morning",IF(Table2[[#This Row],[Request_Time]]&lt;TIME(17,0,0),"Afternoon","Evening"))</f>
        <v>Morning</v>
      </c>
      <c r="F591" s="12"/>
      <c r="G591" t="s">
        <v>6273</v>
      </c>
      <c r="H591" t="s">
        <v>67</v>
      </c>
      <c r="I591" t="s">
        <v>27</v>
      </c>
      <c r="J591">
        <v>218</v>
      </c>
      <c r="K591" t="s">
        <v>31</v>
      </c>
      <c r="L591" s="13"/>
      <c r="M591" s="14"/>
      <c r="O591">
        <v>1301</v>
      </c>
      <c r="P591">
        <v>214</v>
      </c>
      <c r="R591" t="s">
        <v>128</v>
      </c>
    </row>
    <row r="592" spans="1:19" x14ac:dyDescent="0.3">
      <c r="A592">
        <v>15476</v>
      </c>
      <c r="B592" s="1">
        <v>45958</v>
      </c>
      <c r="C592" s="11">
        <v>9.5833333333333326E-2</v>
      </c>
      <c r="D592" s="12">
        <v>2</v>
      </c>
      <c r="E592" s="12" t="str">
        <f>IF(Table2[[#This Row],[Request_Time]]&lt;TIME(12,0,0),"Morning",IF(Table2[[#This Row],[Request_Time]]&lt;TIME(17,0,0),"Afternoon","Evening"))</f>
        <v>Morning</v>
      </c>
      <c r="F592" s="12"/>
      <c r="G592" t="s">
        <v>94</v>
      </c>
      <c r="H592" t="s">
        <v>52</v>
      </c>
      <c r="I592" t="s">
        <v>40</v>
      </c>
      <c r="J592">
        <v>228</v>
      </c>
      <c r="K592" t="s">
        <v>19</v>
      </c>
      <c r="L592" s="13">
        <v>51.83</v>
      </c>
      <c r="M592" s="14">
        <v>21</v>
      </c>
      <c r="N592">
        <v>1</v>
      </c>
      <c r="O592">
        <v>1754</v>
      </c>
      <c r="P592">
        <v>257</v>
      </c>
      <c r="Q592" t="s">
        <v>32</v>
      </c>
      <c r="S592" t="s">
        <v>36</v>
      </c>
    </row>
    <row r="593" spans="1:19" x14ac:dyDescent="0.3">
      <c r="A593">
        <v>15477</v>
      </c>
      <c r="B593" s="1">
        <v>45816</v>
      </c>
      <c r="C593" s="11">
        <v>0.11319444444444444</v>
      </c>
      <c r="D593" s="12">
        <v>2</v>
      </c>
      <c r="E593" s="12" t="str">
        <f>IF(Table2[[#This Row],[Request_Time]]&lt;TIME(12,0,0),"Morning",IF(Table2[[#This Row],[Request_Time]]&lt;TIME(17,0,0),"Afternoon","Evening"))</f>
        <v>Morning</v>
      </c>
      <c r="F593" s="12"/>
      <c r="G593" t="s">
        <v>26</v>
      </c>
      <c r="H593" t="s">
        <v>6272</v>
      </c>
      <c r="I593" t="s">
        <v>40</v>
      </c>
      <c r="J593">
        <v>237</v>
      </c>
      <c r="K593" t="s">
        <v>19</v>
      </c>
      <c r="L593" s="13">
        <v>46.33</v>
      </c>
      <c r="M593" s="14">
        <v>18.3</v>
      </c>
      <c r="N593">
        <v>5</v>
      </c>
      <c r="O593">
        <v>1677</v>
      </c>
      <c r="P593">
        <v>252</v>
      </c>
      <c r="Q593" t="s">
        <v>32</v>
      </c>
      <c r="S593" t="s">
        <v>36</v>
      </c>
    </row>
    <row r="594" spans="1:19" x14ac:dyDescent="0.3">
      <c r="A594">
        <v>15478</v>
      </c>
      <c r="B594" s="1">
        <v>45965</v>
      </c>
      <c r="C594" s="11">
        <v>0.77986111111111101</v>
      </c>
      <c r="D594" s="12">
        <v>18</v>
      </c>
      <c r="E594" s="12" t="str">
        <f>IF(Table2[[#This Row],[Request_Time]]&lt;TIME(12,0,0),"Morning",IF(Table2[[#This Row],[Request_Time]]&lt;TIME(17,0,0),"Afternoon","Evening"))</f>
        <v>Evening</v>
      </c>
      <c r="F594" s="12"/>
      <c r="G594" t="s">
        <v>94</v>
      </c>
      <c r="H594" t="s">
        <v>30</v>
      </c>
      <c r="I594" t="s">
        <v>27</v>
      </c>
      <c r="J594">
        <v>212</v>
      </c>
      <c r="K594" t="s">
        <v>19</v>
      </c>
      <c r="L594" s="13">
        <v>45.17</v>
      </c>
      <c r="M594" s="14">
        <v>8.0500000000000007</v>
      </c>
      <c r="N594">
        <v>5</v>
      </c>
      <c r="O594">
        <v>1225</v>
      </c>
      <c r="P594">
        <v>230</v>
      </c>
      <c r="Q594" t="s">
        <v>50</v>
      </c>
      <c r="S594" t="s">
        <v>21</v>
      </c>
    </row>
    <row r="595" spans="1:19" x14ac:dyDescent="0.3">
      <c r="A595">
        <v>15488</v>
      </c>
      <c r="B595" s="1">
        <v>45913</v>
      </c>
      <c r="C595" s="11">
        <v>0.43888888888888888</v>
      </c>
      <c r="D595" s="12">
        <v>10</v>
      </c>
      <c r="E595" s="12" t="str">
        <f>IF(Table2[[#This Row],[Request_Time]]&lt;TIME(12,0,0),"Morning",IF(Table2[[#This Row],[Request_Time]]&lt;TIME(17,0,0),"Afternoon","Evening"))</f>
        <v>Morning</v>
      </c>
      <c r="F595" s="12"/>
      <c r="G595" t="s">
        <v>91</v>
      </c>
      <c r="H595" t="s">
        <v>81</v>
      </c>
      <c r="I595" t="s">
        <v>40</v>
      </c>
      <c r="J595">
        <v>212</v>
      </c>
      <c r="K595" t="s">
        <v>19</v>
      </c>
      <c r="L595" s="13">
        <v>39.21</v>
      </c>
      <c r="M595" s="14">
        <v>15.51</v>
      </c>
      <c r="N595">
        <v>3</v>
      </c>
      <c r="O595">
        <v>1920</v>
      </c>
      <c r="P595">
        <v>241</v>
      </c>
      <c r="Q595" t="s">
        <v>32</v>
      </c>
      <c r="S595" t="s">
        <v>21</v>
      </c>
    </row>
    <row r="596" spans="1:19" x14ac:dyDescent="0.3">
      <c r="A596">
        <v>15495</v>
      </c>
      <c r="B596" s="1">
        <v>45796</v>
      </c>
      <c r="C596" s="11">
        <v>8.1250000000000003E-2</v>
      </c>
      <c r="D596" s="12">
        <v>1</v>
      </c>
      <c r="E596" s="12" t="str">
        <f>IF(Table2[[#This Row],[Request_Time]]&lt;TIME(12,0,0),"Morning",IF(Table2[[#This Row],[Request_Time]]&lt;TIME(17,0,0),"Afternoon","Evening"))</f>
        <v>Morning</v>
      </c>
      <c r="F596" s="12"/>
      <c r="G596" t="s">
        <v>91</v>
      </c>
      <c r="H596" t="s">
        <v>81</v>
      </c>
      <c r="I596" t="s">
        <v>18</v>
      </c>
      <c r="J596">
        <v>219</v>
      </c>
      <c r="K596" t="s">
        <v>19</v>
      </c>
      <c r="L596" s="13">
        <v>4.28</v>
      </c>
      <c r="M596" s="14">
        <v>24.03</v>
      </c>
      <c r="N596">
        <v>5</v>
      </c>
      <c r="O596">
        <v>1940</v>
      </c>
      <c r="P596">
        <v>220</v>
      </c>
      <c r="Q596" t="s">
        <v>53</v>
      </c>
      <c r="S596" t="s">
        <v>21</v>
      </c>
    </row>
    <row r="597" spans="1:19" x14ac:dyDescent="0.3">
      <c r="A597">
        <v>15520</v>
      </c>
      <c r="B597" s="1">
        <v>45889</v>
      </c>
      <c r="C597" s="11">
        <v>0.41805555555555557</v>
      </c>
      <c r="D597" s="12">
        <v>10</v>
      </c>
      <c r="E597" s="12" t="str">
        <f>IF(Table2[[#This Row],[Request_Time]]&lt;TIME(12,0,0),"Morning",IF(Table2[[#This Row],[Request_Time]]&lt;TIME(17,0,0),"Afternoon","Evening"))</f>
        <v>Morning</v>
      </c>
      <c r="F597" s="12"/>
      <c r="G597" t="s">
        <v>26</v>
      </c>
      <c r="H597" t="s">
        <v>81</v>
      </c>
      <c r="I597" t="s">
        <v>18</v>
      </c>
      <c r="J597">
        <v>229</v>
      </c>
      <c r="K597" t="s">
        <v>24</v>
      </c>
      <c r="L597" s="13"/>
      <c r="M597" s="14"/>
      <c r="O597">
        <v>1288</v>
      </c>
      <c r="P597">
        <v>219</v>
      </c>
    </row>
    <row r="598" spans="1:19" x14ac:dyDescent="0.3">
      <c r="A598">
        <v>15522</v>
      </c>
      <c r="B598" s="1">
        <v>45923</v>
      </c>
      <c r="C598" s="11">
        <v>0.72638888888888886</v>
      </c>
      <c r="D598" s="12">
        <v>17</v>
      </c>
      <c r="E598" s="12" t="str">
        <f>IF(Table2[[#This Row],[Request_Time]]&lt;TIME(12,0,0),"Morning",IF(Table2[[#This Row],[Request_Time]]&lt;TIME(17,0,0),"Afternoon","Evening"))</f>
        <v>Evening</v>
      </c>
      <c r="F598" s="12"/>
      <c r="G598" t="s">
        <v>83</v>
      </c>
      <c r="H598" t="s">
        <v>6272</v>
      </c>
      <c r="I598" t="s">
        <v>40</v>
      </c>
      <c r="J598">
        <v>254</v>
      </c>
      <c r="K598" t="s">
        <v>19</v>
      </c>
      <c r="L598" s="13">
        <v>56.66</v>
      </c>
      <c r="M598" s="14">
        <v>9.73</v>
      </c>
      <c r="N598">
        <v>3</v>
      </c>
      <c r="O598">
        <v>1974</v>
      </c>
      <c r="P598">
        <v>215</v>
      </c>
      <c r="Q598" t="s">
        <v>44</v>
      </c>
      <c r="S598" t="s">
        <v>36</v>
      </c>
    </row>
    <row r="599" spans="1:19" x14ac:dyDescent="0.3">
      <c r="A599">
        <v>15522</v>
      </c>
      <c r="B599" s="1">
        <v>45831</v>
      </c>
      <c r="C599" s="11">
        <v>0.78541666666666676</v>
      </c>
      <c r="D599" s="12">
        <v>18</v>
      </c>
      <c r="E599" s="12" t="str">
        <f>IF(Table2[[#This Row],[Request_Time]]&lt;TIME(12,0,0),"Morning",IF(Table2[[#This Row],[Request_Time]]&lt;TIME(17,0,0),"Afternoon","Evening"))</f>
        <v>Evening</v>
      </c>
      <c r="F599" s="12"/>
      <c r="G599" t="s">
        <v>23</v>
      </c>
      <c r="H599" t="s">
        <v>94</v>
      </c>
      <c r="I599" t="s">
        <v>40</v>
      </c>
      <c r="J599">
        <v>217</v>
      </c>
      <c r="K599" t="s">
        <v>19</v>
      </c>
      <c r="L599" s="13">
        <v>35.89</v>
      </c>
      <c r="M599" s="14">
        <v>14.63</v>
      </c>
      <c r="N599">
        <v>3</v>
      </c>
      <c r="O599">
        <v>1689</v>
      </c>
      <c r="P599">
        <v>230</v>
      </c>
      <c r="Q599" t="s">
        <v>32</v>
      </c>
      <c r="S599" t="s">
        <v>36</v>
      </c>
    </row>
    <row r="600" spans="1:19" x14ac:dyDescent="0.3">
      <c r="A600">
        <v>15524</v>
      </c>
      <c r="B600" s="1">
        <v>45687</v>
      </c>
      <c r="C600" s="11">
        <v>0.49305555555555558</v>
      </c>
      <c r="D600" s="12">
        <v>11</v>
      </c>
      <c r="E600" s="12" t="str">
        <f>IF(Table2[[#This Row],[Request_Time]]&lt;TIME(12,0,0),"Morning",IF(Table2[[#This Row],[Request_Time]]&lt;TIME(17,0,0),"Afternoon","Evening"))</f>
        <v>Morning</v>
      </c>
      <c r="F600" s="12"/>
      <c r="G600" t="s">
        <v>91</v>
      </c>
      <c r="H600" t="s">
        <v>81</v>
      </c>
      <c r="I600" t="s">
        <v>18</v>
      </c>
      <c r="J600">
        <v>212</v>
      </c>
      <c r="K600" t="s">
        <v>19</v>
      </c>
      <c r="L600" s="13">
        <v>84.51</v>
      </c>
      <c r="M600" s="14">
        <v>18.440000000000001</v>
      </c>
      <c r="N600">
        <v>3</v>
      </c>
      <c r="O600">
        <v>1311</v>
      </c>
      <c r="P600">
        <v>204</v>
      </c>
      <c r="Q600" t="s">
        <v>50</v>
      </c>
      <c r="S600" t="s">
        <v>21</v>
      </c>
    </row>
    <row r="601" spans="1:19" x14ac:dyDescent="0.3">
      <c r="A601">
        <v>15524</v>
      </c>
      <c r="B601" s="1">
        <v>45921</v>
      </c>
      <c r="C601" s="11">
        <v>0.14305555555555557</v>
      </c>
      <c r="D601" s="12">
        <v>3</v>
      </c>
      <c r="E601" s="12" t="str">
        <f>IF(Table2[[#This Row],[Request_Time]]&lt;TIME(12,0,0),"Morning",IF(Table2[[#This Row],[Request_Time]]&lt;TIME(17,0,0),"Afternoon","Evening"))</f>
        <v>Morning</v>
      </c>
      <c r="F601" s="12"/>
      <c r="G601" t="s">
        <v>52</v>
      </c>
      <c r="H601" t="s">
        <v>67</v>
      </c>
      <c r="I601" t="s">
        <v>27</v>
      </c>
      <c r="J601">
        <v>228</v>
      </c>
      <c r="K601" t="s">
        <v>19</v>
      </c>
      <c r="L601" s="13">
        <v>36.340000000000003</v>
      </c>
      <c r="M601" s="14">
        <v>21.61</v>
      </c>
      <c r="N601">
        <v>5</v>
      </c>
      <c r="O601">
        <v>2193</v>
      </c>
      <c r="P601">
        <v>240</v>
      </c>
      <c r="Q601" t="s">
        <v>20</v>
      </c>
      <c r="S601" t="s">
        <v>21</v>
      </c>
    </row>
    <row r="602" spans="1:19" x14ac:dyDescent="0.3">
      <c r="A602">
        <v>15535</v>
      </c>
      <c r="B602" s="1">
        <v>45936</v>
      </c>
      <c r="C602" s="11">
        <v>0.57986111111111105</v>
      </c>
      <c r="D602" s="12">
        <v>13</v>
      </c>
      <c r="E602" s="12" t="str">
        <f>IF(Table2[[#This Row],[Request_Time]]&lt;TIME(12,0,0),"Morning",IF(Table2[[#This Row],[Request_Time]]&lt;TIME(17,0,0),"Afternoon","Evening"))</f>
        <v>Afternoon</v>
      </c>
      <c r="F602" s="12"/>
      <c r="G602" t="s">
        <v>38</v>
      </c>
      <c r="H602" t="s">
        <v>30</v>
      </c>
      <c r="I602" t="s">
        <v>40</v>
      </c>
      <c r="J602">
        <v>256</v>
      </c>
      <c r="K602" t="s">
        <v>31</v>
      </c>
      <c r="L602" s="13"/>
      <c r="M602" s="14"/>
      <c r="O602">
        <v>1168</v>
      </c>
      <c r="P602">
        <v>249</v>
      </c>
      <c r="R602" t="s">
        <v>61</v>
      </c>
    </row>
    <row r="603" spans="1:19" x14ac:dyDescent="0.3">
      <c r="A603">
        <v>15541</v>
      </c>
      <c r="B603" s="1">
        <v>45844</v>
      </c>
      <c r="C603" s="11">
        <v>0.71875</v>
      </c>
      <c r="D603" s="12">
        <v>17</v>
      </c>
      <c r="E603" s="12" t="str">
        <f>IF(Table2[[#This Row],[Request_Time]]&lt;TIME(12,0,0),"Morning",IF(Table2[[#This Row],[Request_Time]]&lt;TIME(17,0,0),"Afternoon","Evening"))</f>
        <v>Evening</v>
      </c>
      <c r="F603" s="12"/>
      <c r="G603" t="s">
        <v>52</v>
      </c>
      <c r="H603" t="s">
        <v>83</v>
      </c>
      <c r="I603" t="s">
        <v>27</v>
      </c>
      <c r="J603">
        <v>255</v>
      </c>
      <c r="K603" t="s">
        <v>19</v>
      </c>
      <c r="L603" s="13">
        <v>7.16</v>
      </c>
      <c r="M603" s="14">
        <v>19.670000000000002</v>
      </c>
      <c r="N603">
        <v>4</v>
      </c>
      <c r="O603">
        <v>1029</v>
      </c>
      <c r="P603">
        <v>230</v>
      </c>
      <c r="Q603" t="s">
        <v>28</v>
      </c>
      <c r="S603" t="s">
        <v>21</v>
      </c>
    </row>
    <row r="604" spans="1:19" x14ac:dyDescent="0.3">
      <c r="A604">
        <v>15544</v>
      </c>
      <c r="B604" s="1">
        <v>45707</v>
      </c>
      <c r="C604" s="11">
        <v>0.78263888888888899</v>
      </c>
      <c r="D604" s="12">
        <v>18</v>
      </c>
      <c r="E604" s="12" t="str">
        <f>IF(Table2[[#This Row],[Request_Time]]&lt;TIME(12,0,0),"Morning",IF(Table2[[#This Row],[Request_Time]]&lt;TIME(17,0,0),"Afternoon","Evening"))</f>
        <v>Evening</v>
      </c>
      <c r="F604" s="12"/>
      <c r="G604" t="s">
        <v>26</v>
      </c>
      <c r="H604" t="s">
        <v>94</v>
      </c>
      <c r="I604" t="s">
        <v>27</v>
      </c>
      <c r="J604">
        <v>214</v>
      </c>
      <c r="K604" t="s">
        <v>19</v>
      </c>
      <c r="L604" s="13">
        <v>64.03</v>
      </c>
      <c r="M604" s="14">
        <v>17.399999999999999</v>
      </c>
      <c r="N604">
        <v>1</v>
      </c>
      <c r="O604">
        <v>2128</v>
      </c>
      <c r="P604">
        <v>256</v>
      </c>
      <c r="Q604" t="s">
        <v>50</v>
      </c>
      <c r="S604" t="s">
        <v>21</v>
      </c>
    </row>
    <row r="605" spans="1:19" x14ac:dyDescent="0.3">
      <c r="A605">
        <v>15557</v>
      </c>
      <c r="B605" s="1">
        <v>45741</v>
      </c>
      <c r="C605" s="11">
        <v>0.3298611111111111</v>
      </c>
      <c r="D605" s="12">
        <v>7</v>
      </c>
      <c r="E605" s="12" t="str">
        <f>IF(Table2[[#This Row],[Request_Time]]&lt;TIME(12,0,0),"Morning",IF(Table2[[#This Row],[Request_Time]]&lt;TIME(17,0,0),"Afternoon","Evening"))</f>
        <v>Morning</v>
      </c>
      <c r="F605" s="12"/>
      <c r="G605" t="s">
        <v>72</v>
      </c>
      <c r="H605" t="s">
        <v>83</v>
      </c>
      <c r="I605" t="s">
        <v>27</v>
      </c>
      <c r="J605">
        <v>245</v>
      </c>
      <c r="K605" t="s">
        <v>19</v>
      </c>
      <c r="L605" s="13">
        <v>31.16</v>
      </c>
      <c r="M605" s="14">
        <v>8.7899999999999991</v>
      </c>
      <c r="N605">
        <v>2</v>
      </c>
      <c r="O605">
        <v>1958</v>
      </c>
      <c r="P605">
        <v>217</v>
      </c>
      <c r="Q605" t="s">
        <v>53</v>
      </c>
      <c r="S605" t="s">
        <v>36</v>
      </c>
    </row>
    <row r="606" spans="1:19" x14ac:dyDescent="0.3">
      <c r="A606">
        <v>15561</v>
      </c>
      <c r="B606" s="1">
        <v>45896</v>
      </c>
      <c r="C606" s="11">
        <v>0.26250000000000001</v>
      </c>
      <c r="D606" s="12">
        <v>6</v>
      </c>
      <c r="E606" s="12" t="str">
        <f>IF(Table2[[#This Row],[Request_Time]]&lt;TIME(12,0,0),"Morning",IF(Table2[[#This Row],[Request_Time]]&lt;TIME(17,0,0),"Afternoon","Evening"))</f>
        <v>Morning</v>
      </c>
      <c r="F606" s="12"/>
      <c r="G606" t="s">
        <v>81</v>
      </c>
      <c r="H606" t="s">
        <v>94</v>
      </c>
      <c r="I606" t="s">
        <v>27</v>
      </c>
      <c r="J606">
        <v>248</v>
      </c>
      <c r="K606" t="s">
        <v>31</v>
      </c>
      <c r="L606" s="13"/>
      <c r="M606" s="14"/>
      <c r="O606">
        <v>1151</v>
      </c>
      <c r="P606">
        <v>226</v>
      </c>
      <c r="R606" t="s">
        <v>108</v>
      </c>
    </row>
    <row r="607" spans="1:19" x14ac:dyDescent="0.3">
      <c r="A607">
        <v>15595</v>
      </c>
      <c r="B607" s="1">
        <v>45904</v>
      </c>
      <c r="C607" s="11">
        <v>0.85416666666666663</v>
      </c>
      <c r="D607" s="12">
        <v>20</v>
      </c>
      <c r="E607" s="12" t="str">
        <f>IF(Table2[[#This Row],[Request_Time]]&lt;TIME(12,0,0),"Morning",IF(Table2[[#This Row],[Request_Time]]&lt;TIME(17,0,0),"Afternoon","Evening"))</f>
        <v>Evening</v>
      </c>
      <c r="F607" s="12"/>
      <c r="G607" t="s">
        <v>38</v>
      </c>
      <c r="H607" t="s">
        <v>75</v>
      </c>
      <c r="I607" t="s">
        <v>40</v>
      </c>
      <c r="J607">
        <v>260</v>
      </c>
      <c r="K607" t="s">
        <v>19</v>
      </c>
      <c r="L607" s="13">
        <v>20.56</v>
      </c>
      <c r="M607" s="14">
        <v>6.63</v>
      </c>
      <c r="N607">
        <v>5</v>
      </c>
      <c r="O607">
        <v>2162</v>
      </c>
      <c r="P607">
        <v>259</v>
      </c>
      <c r="Q607" t="s">
        <v>32</v>
      </c>
      <c r="S607" t="s">
        <v>36</v>
      </c>
    </row>
    <row r="608" spans="1:19" x14ac:dyDescent="0.3">
      <c r="A608">
        <v>15603</v>
      </c>
      <c r="B608" s="1">
        <v>45714</v>
      </c>
      <c r="C608" s="11">
        <v>0.97916666666666663</v>
      </c>
      <c r="D608" s="12">
        <v>23</v>
      </c>
      <c r="E608" s="12" t="str">
        <f>IF(Table2[[#This Row],[Request_Time]]&lt;TIME(12,0,0),"Morning",IF(Table2[[#This Row],[Request_Time]]&lt;TIME(17,0,0),"Afternoon","Evening"))</f>
        <v>Evening</v>
      </c>
      <c r="F608" s="12"/>
      <c r="G608" t="s">
        <v>81</v>
      </c>
      <c r="H608" t="s">
        <v>58</v>
      </c>
      <c r="I608" t="s">
        <v>40</v>
      </c>
      <c r="J608">
        <v>231</v>
      </c>
      <c r="K608" t="s">
        <v>31</v>
      </c>
      <c r="L608" s="13"/>
      <c r="M608" s="14"/>
      <c r="O608">
        <v>1470</v>
      </c>
      <c r="P608">
        <v>259</v>
      </c>
      <c r="R608" t="s">
        <v>32</v>
      </c>
    </row>
    <row r="609" spans="1:19" x14ac:dyDescent="0.3">
      <c r="A609">
        <v>15610</v>
      </c>
      <c r="B609" s="1">
        <v>45834</v>
      </c>
      <c r="C609" s="11">
        <v>0.59652777777777777</v>
      </c>
      <c r="D609" s="12">
        <v>14</v>
      </c>
      <c r="E609" s="12" t="str">
        <f>IF(Table2[[#This Row],[Request_Time]]&lt;TIME(12,0,0),"Morning",IF(Table2[[#This Row],[Request_Time]]&lt;TIME(17,0,0),"Afternoon","Evening"))</f>
        <v>Afternoon</v>
      </c>
      <c r="F609" s="12"/>
      <c r="G609" t="s">
        <v>81</v>
      </c>
      <c r="H609" t="s">
        <v>81</v>
      </c>
      <c r="I609" t="s">
        <v>40</v>
      </c>
      <c r="J609">
        <v>229</v>
      </c>
      <c r="K609" t="s">
        <v>19</v>
      </c>
      <c r="L609" s="13">
        <v>67.25</v>
      </c>
      <c r="M609" s="14">
        <v>8.1300000000000008</v>
      </c>
      <c r="N609">
        <v>1</v>
      </c>
      <c r="O609">
        <v>1559</v>
      </c>
      <c r="P609">
        <v>234</v>
      </c>
      <c r="Q609" t="s">
        <v>20</v>
      </c>
      <c r="S609" t="s">
        <v>36</v>
      </c>
    </row>
    <row r="610" spans="1:19" x14ac:dyDescent="0.3">
      <c r="A610">
        <v>15612</v>
      </c>
      <c r="B610" s="1">
        <v>45931</v>
      </c>
      <c r="C610" s="11">
        <v>0.54027777777777775</v>
      </c>
      <c r="D610" s="12">
        <v>12</v>
      </c>
      <c r="E610" s="12" t="str">
        <f>IF(Table2[[#This Row],[Request_Time]]&lt;TIME(12,0,0),"Morning",IF(Table2[[#This Row],[Request_Time]]&lt;TIME(17,0,0),"Afternoon","Evening"))</f>
        <v>Afternoon</v>
      </c>
      <c r="F610" s="12"/>
      <c r="G610" t="s">
        <v>94</v>
      </c>
      <c r="H610" t="s">
        <v>81</v>
      </c>
      <c r="I610" t="s">
        <v>27</v>
      </c>
      <c r="J610">
        <v>247</v>
      </c>
      <c r="K610" t="s">
        <v>19</v>
      </c>
      <c r="L610" s="13">
        <v>54.53</v>
      </c>
      <c r="M610" s="14">
        <v>18.07</v>
      </c>
      <c r="N610">
        <v>5</v>
      </c>
      <c r="O610">
        <v>2037</v>
      </c>
      <c r="P610">
        <v>223</v>
      </c>
      <c r="Q610" t="s">
        <v>32</v>
      </c>
      <c r="S610" t="s">
        <v>36</v>
      </c>
    </row>
    <row r="611" spans="1:19" x14ac:dyDescent="0.3">
      <c r="A611">
        <v>15639</v>
      </c>
      <c r="B611" s="1">
        <v>45683</v>
      </c>
      <c r="C611" s="11">
        <v>0.88750000000000007</v>
      </c>
      <c r="D611" s="12">
        <v>21</v>
      </c>
      <c r="E611" s="12" t="str">
        <f>IF(Table2[[#This Row],[Request_Time]]&lt;TIME(12,0,0),"Morning",IF(Table2[[#This Row],[Request_Time]]&lt;TIME(17,0,0),"Afternoon","Evening"))</f>
        <v>Evening</v>
      </c>
      <c r="F611" s="12"/>
      <c r="G611" t="s">
        <v>83</v>
      </c>
      <c r="H611" t="s">
        <v>94</v>
      </c>
      <c r="I611" t="s">
        <v>27</v>
      </c>
      <c r="J611">
        <v>217</v>
      </c>
      <c r="K611" t="s">
        <v>19</v>
      </c>
      <c r="L611" s="13">
        <v>62.96</v>
      </c>
      <c r="M611" s="14">
        <v>7.09</v>
      </c>
      <c r="N611">
        <v>4</v>
      </c>
      <c r="O611">
        <v>1123</v>
      </c>
      <c r="P611">
        <v>234</v>
      </c>
      <c r="Q611" t="s">
        <v>20</v>
      </c>
      <c r="S611" t="s">
        <v>36</v>
      </c>
    </row>
    <row r="612" spans="1:19" x14ac:dyDescent="0.3">
      <c r="A612">
        <v>15647</v>
      </c>
      <c r="B612" s="1">
        <v>45898</v>
      </c>
      <c r="C612" s="11">
        <v>5.2083333333333336E-2</v>
      </c>
      <c r="D612" s="12">
        <v>1</v>
      </c>
      <c r="E612" s="12" t="str">
        <f>IF(Table2[[#This Row],[Request_Time]]&lt;TIME(12,0,0),"Morning",IF(Table2[[#This Row],[Request_Time]]&lt;TIME(17,0,0),"Afternoon","Evening"))</f>
        <v>Morning</v>
      </c>
      <c r="F612" s="12"/>
      <c r="G612" t="s">
        <v>83</v>
      </c>
      <c r="H612" t="s">
        <v>83</v>
      </c>
      <c r="I612" t="s">
        <v>27</v>
      </c>
      <c r="J612">
        <v>214</v>
      </c>
      <c r="K612" t="s">
        <v>19</v>
      </c>
      <c r="L612" s="13">
        <v>48.97</v>
      </c>
      <c r="M612" s="14">
        <v>24.78</v>
      </c>
      <c r="N612">
        <v>2</v>
      </c>
      <c r="O612">
        <v>1910</v>
      </c>
      <c r="P612">
        <v>204</v>
      </c>
      <c r="Q612" t="s">
        <v>32</v>
      </c>
      <c r="S612" t="s">
        <v>21</v>
      </c>
    </row>
    <row r="613" spans="1:19" x14ac:dyDescent="0.3">
      <c r="A613">
        <v>15656</v>
      </c>
      <c r="B613" s="1">
        <v>45772</v>
      </c>
      <c r="C613" s="11">
        <v>0.88611111111111107</v>
      </c>
      <c r="D613" s="12">
        <v>21</v>
      </c>
      <c r="E613" s="12" t="str">
        <f>IF(Table2[[#This Row],[Request_Time]]&lt;TIME(12,0,0),"Morning",IF(Table2[[#This Row],[Request_Time]]&lt;TIME(17,0,0),"Afternoon","Evening"))</f>
        <v>Evening</v>
      </c>
      <c r="F613" s="12"/>
      <c r="G613" t="s">
        <v>67</v>
      </c>
      <c r="H613" t="s">
        <v>26</v>
      </c>
      <c r="I613" t="s">
        <v>40</v>
      </c>
      <c r="J613">
        <v>207</v>
      </c>
      <c r="K613" t="s">
        <v>31</v>
      </c>
      <c r="L613" s="13"/>
      <c r="M613" s="14"/>
      <c r="O613">
        <v>1589</v>
      </c>
      <c r="P613">
        <v>216</v>
      </c>
      <c r="R613" t="s">
        <v>41</v>
      </c>
    </row>
    <row r="614" spans="1:19" x14ac:dyDescent="0.3">
      <c r="A614">
        <v>15661</v>
      </c>
      <c r="B614" s="1">
        <v>45950</v>
      </c>
      <c r="C614" s="11">
        <v>0.17291666666666669</v>
      </c>
      <c r="D614" s="12">
        <v>4</v>
      </c>
      <c r="E614" s="12" t="str">
        <f>IF(Table2[[#This Row],[Request_Time]]&lt;TIME(12,0,0),"Morning",IF(Table2[[#This Row],[Request_Time]]&lt;TIME(17,0,0),"Afternoon","Evening"))</f>
        <v>Morning</v>
      </c>
      <c r="F614" s="12"/>
      <c r="G614" t="s">
        <v>6273</v>
      </c>
      <c r="H614" t="s">
        <v>6273</v>
      </c>
      <c r="I614" t="s">
        <v>40</v>
      </c>
      <c r="J614">
        <v>240</v>
      </c>
      <c r="K614" t="s">
        <v>19</v>
      </c>
      <c r="L614" s="13">
        <v>62.65</v>
      </c>
      <c r="M614" s="14">
        <v>15.56</v>
      </c>
      <c r="N614">
        <v>5</v>
      </c>
      <c r="O614">
        <v>2010</v>
      </c>
      <c r="P614">
        <v>211</v>
      </c>
      <c r="Q614" t="s">
        <v>53</v>
      </c>
      <c r="S614" t="s">
        <v>36</v>
      </c>
    </row>
    <row r="615" spans="1:19" x14ac:dyDescent="0.3">
      <c r="A615">
        <v>15663</v>
      </c>
      <c r="B615" s="1">
        <v>45746</v>
      </c>
      <c r="C615" s="11">
        <v>0.93680555555555556</v>
      </c>
      <c r="D615" s="12">
        <v>22</v>
      </c>
      <c r="E615" s="12" t="str">
        <f>IF(Table2[[#This Row],[Request_Time]]&lt;TIME(12,0,0),"Morning",IF(Table2[[#This Row],[Request_Time]]&lt;TIME(17,0,0),"Afternoon","Evening"))</f>
        <v>Evening</v>
      </c>
      <c r="F615" s="12"/>
      <c r="G615" t="s">
        <v>83</v>
      </c>
      <c r="H615" t="s">
        <v>75</v>
      </c>
      <c r="I615" t="s">
        <v>18</v>
      </c>
      <c r="J615">
        <v>204</v>
      </c>
      <c r="K615" t="s">
        <v>19</v>
      </c>
      <c r="L615" s="13">
        <v>84.92</v>
      </c>
      <c r="M615" s="14">
        <v>12.53</v>
      </c>
      <c r="N615">
        <v>2</v>
      </c>
      <c r="O615">
        <v>1449</v>
      </c>
      <c r="P615">
        <v>200</v>
      </c>
      <c r="Q615" t="s">
        <v>20</v>
      </c>
      <c r="S615" t="s">
        <v>21</v>
      </c>
    </row>
    <row r="616" spans="1:19" x14ac:dyDescent="0.3">
      <c r="A616">
        <v>15667</v>
      </c>
      <c r="B616" s="1">
        <v>45961</v>
      </c>
      <c r="C616" s="11">
        <v>1.5972222222222224E-2</v>
      </c>
      <c r="D616" s="12">
        <v>0</v>
      </c>
      <c r="E616" s="12" t="str">
        <f>IF(Table2[[#This Row],[Request_Time]]&lt;TIME(12,0,0),"Morning",IF(Table2[[#This Row],[Request_Time]]&lt;TIME(17,0,0),"Afternoon","Evening"))</f>
        <v>Morning</v>
      </c>
      <c r="F616" s="12"/>
      <c r="G616" t="s">
        <v>94</v>
      </c>
      <c r="H616" t="s">
        <v>30</v>
      </c>
      <c r="I616" t="s">
        <v>27</v>
      </c>
      <c r="J616">
        <v>234</v>
      </c>
      <c r="K616" t="s">
        <v>19</v>
      </c>
      <c r="L616" s="13">
        <v>35.89</v>
      </c>
      <c r="M616" s="14">
        <v>26.08</v>
      </c>
      <c r="N616">
        <v>3</v>
      </c>
      <c r="O616">
        <v>1464</v>
      </c>
      <c r="P616">
        <v>239</v>
      </c>
      <c r="Q616" t="s">
        <v>50</v>
      </c>
      <c r="S616" t="s">
        <v>21</v>
      </c>
    </row>
    <row r="617" spans="1:19" x14ac:dyDescent="0.3">
      <c r="A617">
        <v>15669</v>
      </c>
      <c r="B617" s="1">
        <v>45971</v>
      </c>
      <c r="C617" s="11">
        <v>0.33680555555555558</v>
      </c>
      <c r="D617" s="12">
        <v>8</v>
      </c>
      <c r="E617" s="12" t="str">
        <f>IF(Table2[[#This Row],[Request_Time]]&lt;TIME(12,0,0),"Morning",IF(Table2[[#This Row],[Request_Time]]&lt;TIME(17,0,0),"Afternoon","Evening"))</f>
        <v>Morning</v>
      </c>
      <c r="F617" s="12"/>
      <c r="G617" t="s">
        <v>67</v>
      </c>
      <c r="H617" t="s">
        <v>81</v>
      </c>
      <c r="I617" t="s">
        <v>18</v>
      </c>
      <c r="J617">
        <v>237</v>
      </c>
      <c r="K617" t="s">
        <v>19</v>
      </c>
      <c r="L617" s="13">
        <v>75.23</v>
      </c>
      <c r="M617" s="14">
        <v>15.09</v>
      </c>
      <c r="N617">
        <v>1</v>
      </c>
      <c r="O617">
        <v>1835</v>
      </c>
      <c r="P617">
        <v>214</v>
      </c>
      <c r="Q617" t="s">
        <v>20</v>
      </c>
      <c r="S617" t="s">
        <v>36</v>
      </c>
    </row>
    <row r="618" spans="1:19" x14ac:dyDescent="0.3">
      <c r="A618">
        <v>15671</v>
      </c>
      <c r="B618" s="1">
        <v>45890</v>
      </c>
      <c r="C618" s="11">
        <v>0.65347222222222223</v>
      </c>
      <c r="D618" s="12">
        <v>15</v>
      </c>
      <c r="E618" s="12" t="str">
        <f>IF(Table2[[#This Row],[Request_Time]]&lt;TIME(12,0,0),"Morning",IF(Table2[[#This Row],[Request_Time]]&lt;TIME(17,0,0),"Afternoon","Evening"))</f>
        <v>Afternoon</v>
      </c>
      <c r="F618" s="12"/>
      <c r="G618" t="s">
        <v>38</v>
      </c>
      <c r="H618" t="s">
        <v>72</v>
      </c>
      <c r="I618" t="s">
        <v>18</v>
      </c>
      <c r="J618">
        <v>258</v>
      </c>
      <c r="K618" t="s">
        <v>24</v>
      </c>
      <c r="L618" s="13"/>
      <c r="M618" s="14"/>
      <c r="O618">
        <v>1248</v>
      </c>
      <c r="P618">
        <v>213</v>
      </c>
    </row>
    <row r="619" spans="1:19" x14ac:dyDescent="0.3">
      <c r="A619">
        <v>15675</v>
      </c>
      <c r="B619" s="1">
        <v>45972</v>
      </c>
      <c r="C619" s="11">
        <v>0.60069444444444442</v>
      </c>
      <c r="D619" s="12">
        <v>14</v>
      </c>
      <c r="E619" s="12" t="str">
        <f>IF(Table2[[#This Row],[Request_Time]]&lt;TIME(12,0,0),"Morning",IF(Table2[[#This Row],[Request_Time]]&lt;TIME(17,0,0),"Afternoon","Evening"))</f>
        <v>Afternoon</v>
      </c>
      <c r="F619" s="12"/>
      <c r="G619" t="s">
        <v>58</v>
      </c>
      <c r="H619" t="s">
        <v>6272</v>
      </c>
      <c r="I619" t="s">
        <v>27</v>
      </c>
      <c r="J619">
        <v>219</v>
      </c>
      <c r="K619" t="s">
        <v>19</v>
      </c>
      <c r="L619" s="13">
        <v>36.92</v>
      </c>
      <c r="M619" s="14">
        <v>1.1299999999999999</v>
      </c>
      <c r="N619">
        <v>1</v>
      </c>
      <c r="O619">
        <v>1750</v>
      </c>
      <c r="P619">
        <v>241</v>
      </c>
      <c r="Q619" t="s">
        <v>20</v>
      </c>
      <c r="S619" t="s">
        <v>21</v>
      </c>
    </row>
    <row r="620" spans="1:19" x14ac:dyDescent="0.3">
      <c r="A620">
        <v>15679</v>
      </c>
      <c r="B620" s="1">
        <v>45986</v>
      </c>
      <c r="C620" s="11">
        <v>0.11527777777777777</v>
      </c>
      <c r="D620" s="12">
        <v>2</v>
      </c>
      <c r="E620" s="12" t="str">
        <f>IF(Table2[[#This Row],[Request_Time]]&lt;TIME(12,0,0),"Morning",IF(Table2[[#This Row],[Request_Time]]&lt;TIME(17,0,0),"Afternoon","Evening"))</f>
        <v>Morning</v>
      </c>
      <c r="F620" s="12"/>
      <c r="G620" t="s">
        <v>26</v>
      </c>
      <c r="H620" t="s">
        <v>38</v>
      </c>
      <c r="I620" t="s">
        <v>40</v>
      </c>
      <c r="J620">
        <v>245</v>
      </c>
      <c r="K620" t="s">
        <v>19</v>
      </c>
      <c r="L620" s="13">
        <v>60.36</v>
      </c>
      <c r="M620" s="14">
        <v>12.25</v>
      </c>
      <c r="N620">
        <v>5</v>
      </c>
      <c r="O620">
        <v>1724</v>
      </c>
      <c r="P620">
        <v>241</v>
      </c>
      <c r="Q620" t="s">
        <v>50</v>
      </c>
      <c r="S620" t="s">
        <v>21</v>
      </c>
    </row>
    <row r="621" spans="1:19" x14ac:dyDescent="0.3">
      <c r="A621">
        <v>15694</v>
      </c>
      <c r="B621" s="1">
        <v>45968</v>
      </c>
      <c r="C621" s="11">
        <v>0.14444444444444446</v>
      </c>
      <c r="D621" s="12">
        <v>3</v>
      </c>
      <c r="E621" s="12" t="str">
        <f>IF(Table2[[#This Row],[Request_Time]]&lt;TIME(12,0,0),"Morning",IF(Table2[[#This Row],[Request_Time]]&lt;TIME(17,0,0),"Afternoon","Evening"))</f>
        <v>Morning</v>
      </c>
      <c r="F621" s="12"/>
      <c r="G621" t="s">
        <v>81</v>
      </c>
      <c r="H621" t="s">
        <v>6273</v>
      </c>
      <c r="I621" t="s">
        <v>40</v>
      </c>
      <c r="J621">
        <v>225</v>
      </c>
      <c r="K621" t="s">
        <v>19</v>
      </c>
      <c r="L621" s="13">
        <v>41.41</v>
      </c>
      <c r="M621" s="14">
        <v>1.79</v>
      </c>
      <c r="N621">
        <v>5</v>
      </c>
      <c r="O621">
        <v>1625</v>
      </c>
      <c r="P621">
        <v>225</v>
      </c>
      <c r="Q621" t="s">
        <v>50</v>
      </c>
      <c r="S621" t="s">
        <v>21</v>
      </c>
    </row>
    <row r="622" spans="1:19" x14ac:dyDescent="0.3">
      <c r="A622">
        <v>15697</v>
      </c>
      <c r="B622" s="1">
        <v>45787</v>
      </c>
      <c r="C622" s="11">
        <v>0.81319444444444444</v>
      </c>
      <c r="D622" s="12">
        <v>19</v>
      </c>
      <c r="E622" s="12" t="str">
        <f>IF(Table2[[#This Row],[Request_Time]]&lt;TIME(12,0,0),"Morning",IF(Table2[[#This Row],[Request_Time]]&lt;TIME(17,0,0),"Afternoon","Evening"))</f>
        <v>Evening</v>
      </c>
      <c r="F622" s="12"/>
      <c r="G622" t="s">
        <v>6273</v>
      </c>
      <c r="H622" t="s">
        <v>6272</v>
      </c>
      <c r="I622" t="s">
        <v>18</v>
      </c>
      <c r="J622">
        <v>239</v>
      </c>
      <c r="K622" t="s">
        <v>19</v>
      </c>
      <c r="L622" s="13">
        <v>71.459999999999994</v>
      </c>
      <c r="M622" s="14">
        <v>0.69</v>
      </c>
      <c r="N622">
        <v>4</v>
      </c>
      <c r="O622">
        <v>1144</v>
      </c>
      <c r="P622">
        <v>260</v>
      </c>
      <c r="Q622" t="s">
        <v>20</v>
      </c>
      <c r="S622" t="s">
        <v>36</v>
      </c>
    </row>
    <row r="623" spans="1:19" x14ac:dyDescent="0.3">
      <c r="A623">
        <v>15699</v>
      </c>
      <c r="B623" s="1">
        <v>45774</v>
      </c>
      <c r="C623" s="11">
        <v>0.28888888888888892</v>
      </c>
      <c r="D623" s="12">
        <v>6</v>
      </c>
      <c r="E623" s="12" t="str">
        <f>IF(Table2[[#This Row],[Request_Time]]&lt;TIME(12,0,0),"Morning",IF(Table2[[#This Row],[Request_Time]]&lt;TIME(17,0,0),"Afternoon","Evening"))</f>
        <v>Morning</v>
      </c>
      <c r="F623" s="12"/>
      <c r="G623" t="s">
        <v>75</v>
      </c>
      <c r="H623" t="s">
        <v>23</v>
      </c>
      <c r="I623" t="s">
        <v>40</v>
      </c>
      <c r="J623">
        <v>206</v>
      </c>
      <c r="K623" t="s">
        <v>19</v>
      </c>
      <c r="L623" s="13">
        <v>20.79</v>
      </c>
      <c r="M623" s="14">
        <v>18.329999999999998</v>
      </c>
      <c r="N623">
        <v>1</v>
      </c>
      <c r="O623">
        <v>1067</v>
      </c>
      <c r="P623">
        <v>224</v>
      </c>
      <c r="Q623" t="s">
        <v>50</v>
      </c>
      <c r="S623" t="s">
        <v>36</v>
      </c>
    </row>
    <row r="624" spans="1:19" x14ac:dyDescent="0.3">
      <c r="A624">
        <v>15715</v>
      </c>
      <c r="B624" s="1">
        <v>45704</v>
      </c>
      <c r="C624" s="11">
        <v>2.2916666666666669E-2</v>
      </c>
      <c r="D624" s="12">
        <v>0</v>
      </c>
      <c r="E624" s="12" t="str">
        <f>IF(Table2[[#This Row],[Request_Time]]&lt;TIME(12,0,0),"Morning",IF(Table2[[#This Row],[Request_Time]]&lt;TIME(17,0,0),"Afternoon","Evening"))</f>
        <v>Morning</v>
      </c>
      <c r="F624" s="12"/>
      <c r="G624" t="s">
        <v>23</v>
      </c>
      <c r="H624" t="s">
        <v>6272</v>
      </c>
      <c r="I624" t="s">
        <v>18</v>
      </c>
      <c r="J624">
        <v>246</v>
      </c>
      <c r="K624" t="s">
        <v>24</v>
      </c>
      <c r="L624" s="13"/>
      <c r="M624" s="14"/>
      <c r="O624">
        <v>1809</v>
      </c>
      <c r="P624">
        <v>255</v>
      </c>
    </row>
    <row r="625" spans="1:19" x14ac:dyDescent="0.3">
      <c r="A625">
        <v>15719</v>
      </c>
      <c r="B625" s="1">
        <v>45962</v>
      </c>
      <c r="C625" s="11">
        <v>0.79999999999999993</v>
      </c>
      <c r="D625" s="12">
        <v>19</v>
      </c>
      <c r="E625" s="12" t="str">
        <f>IF(Table2[[#This Row],[Request_Time]]&lt;TIME(12,0,0),"Morning",IF(Table2[[#This Row],[Request_Time]]&lt;TIME(17,0,0),"Afternoon","Evening"))</f>
        <v>Evening</v>
      </c>
      <c r="F625" s="12"/>
      <c r="G625" t="s">
        <v>6272</v>
      </c>
      <c r="H625" t="s">
        <v>52</v>
      </c>
      <c r="I625" t="s">
        <v>40</v>
      </c>
      <c r="J625">
        <v>257</v>
      </c>
      <c r="K625" t="s">
        <v>31</v>
      </c>
      <c r="L625" s="13"/>
      <c r="M625" s="14"/>
      <c r="O625">
        <v>2142</v>
      </c>
      <c r="P625">
        <v>244</v>
      </c>
      <c r="R625" t="s">
        <v>32</v>
      </c>
    </row>
    <row r="626" spans="1:19" x14ac:dyDescent="0.3">
      <c r="A626">
        <v>15722</v>
      </c>
      <c r="B626" s="1">
        <v>45724</v>
      </c>
      <c r="C626" s="11">
        <v>0.85763888888888884</v>
      </c>
      <c r="D626" s="12">
        <v>20</v>
      </c>
      <c r="E626" s="12" t="str">
        <f>IF(Table2[[#This Row],[Request_Time]]&lt;TIME(12,0,0),"Morning",IF(Table2[[#This Row],[Request_Time]]&lt;TIME(17,0,0),"Afternoon","Evening"))</f>
        <v>Evening</v>
      </c>
      <c r="F626" s="12"/>
      <c r="G626" t="s">
        <v>52</v>
      </c>
      <c r="H626" t="s">
        <v>94</v>
      </c>
      <c r="I626" t="s">
        <v>27</v>
      </c>
      <c r="J626">
        <v>227</v>
      </c>
      <c r="K626" t="s">
        <v>19</v>
      </c>
      <c r="L626" s="13">
        <v>64.73</v>
      </c>
      <c r="M626" s="14">
        <v>2.71</v>
      </c>
      <c r="N626">
        <v>3</v>
      </c>
      <c r="O626">
        <v>2049</v>
      </c>
      <c r="P626">
        <v>260</v>
      </c>
      <c r="Q626" t="s">
        <v>20</v>
      </c>
      <c r="S626" t="s">
        <v>36</v>
      </c>
    </row>
    <row r="627" spans="1:19" x14ac:dyDescent="0.3">
      <c r="A627">
        <v>15732</v>
      </c>
      <c r="B627" s="1">
        <v>45922</v>
      </c>
      <c r="C627" s="11">
        <v>0.80486111111111114</v>
      </c>
      <c r="D627" s="12">
        <v>19</v>
      </c>
      <c r="E627" s="12" t="str">
        <f>IF(Table2[[#This Row],[Request_Time]]&lt;TIME(12,0,0),"Morning",IF(Table2[[#This Row],[Request_Time]]&lt;TIME(17,0,0),"Afternoon","Evening"))</f>
        <v>Evening</v>
      </c>
      <c r="F627" s="12"/>
      <c r="G627" t="s">
        <v>23</v>
      </c>
      <c r="H627" t="s">
        <v>58</v>
      </c>
      <c r="I627" t="s">
        <v>40</v>
      </c>
      <c r="J627">
        <v>224</v>
      </c>
      <c r="K627" t="s">
        <v>19</v>
      </c>
      <c r="L627" s="13">
        <v>7.48</v>
      </c>
      <c r="M627" s="14">
        <v>19.11</v>
      </c>
      <c r="N627">
        <v>2</v>
      </c>
      <c r="O627">
        <v>1276</v>
      </c>
      <c r="P627">
        <v>230</v>
      </c>
      <c r="Q627" t="s">
        <v>50</v>
      </c>
      <c r="S627" t="s">
        <v>21</v>
      </c>
    </row>
    <row r="628" spans="1:19" x14ac:dyDescent="0.3">
      <c r="A628">
        <v>15733</v>
      </c>
      <c r="B628" s="1">
        <v>45978</v>
      </c>
      <c r="C628" s="11">
        <v>0.63680555555555551</v>
      </c>
      <c r="D628" s="12">
        <v>15</v>
      </c>
      <c r="E628" s="12" t="str">
        <f>IF(Table2[[#This Row],[Request_Time]]&lt;TIME(12,0,0),"Morning",IF(Table2[[#This Row],[Request_Time]]&lt;TIME(17,0,0),"Afternoon","Evening"))</f>
        <v>Afternoon</v>
      </c>
      <c r="F628" s="12"/>
      <c r="G628" t="s">
        <v>30</v>
      </c>
      <c r="H628" t="s">
        <v>58</v>
      </c>
      <c r="I628" t="s">
        <v>40</v>
      </c>
      <c r="J628">
        <v>226</v>
      </c>
      <c r="K628" t="s">
        <v>19</v>
      </c>
      <c r="L628" s="13">
        <v>50.36</v>
      </c>
      <c r="M628" s="14">
        <v>17.559999999999999</v>
      </c>
      <c r="N628">
        <v>2</v>
      </c>
      <c r="O628">
        <v>1963</v>
      </c>
      <c r="P628">
        <v>212</v>
      </c>
      <c r="Q628" t="s">
        <v>50</v>
      </c>
      <c r="S628" t="s">
        <v>21</v>
      </c>
    </row>
    <row r="629" spans="1:19" x14ac:dyDescent="0.3">
      <c r="A629">
        <v>15734</v>
      </c>
      <c r="B629" s="1">
        <v>45810</v>
      </c>
      <c r="C629" s="11">
        <v>3.888888888888889E-2</v>
      </c>
      <c r="D629" s="12">
        <v>0</v>
      </c>
      <c r="E629" s="12" t="str">
        <f>IF(Table2[[#This Row],[Request_Time]]&lt;TIME(12,0,0),"Morning",IF(Table2[[#This Row],[Request_Time]]&lt;TIME(17,0,0),"Afternoon","Evening"))</f>
        <v>Morning</v>
      </c>
      <c r="F629" s="12"/>
      <c r="G629" t="s">
        <v>91</v>
      </c>
      <c r="H629" t="s">
        <v>23</v>
      </c>
      <c r="I629" t="s">
        <v>27</v>
      </c>
      <c r="J629">
        <v>222</v>
      </c>
      <c r="K629" t="s">
        <v>31</v>
      </c>
      <c r="L629" s="13"/>
      <c r="M629" s="14"/>
      <c r="O629">
        <v>1572</v>
      </c>
      <c r="P629">
        <v>231</v>
      </c>
      <c r="R629" t="s">
        <v>47</v>
      </c>
    </row>
    <row r="630" spans="1:19" x14ac:dyDescent="0.3">
      <c r="A630">
        <v>15739</v>
      </c>
      <c r="B630" s="1">
        <v>45940</v>
      </c>
      <c r="C630" s="11">
        <v>0.87916666666666676</v>
      </c>
      <c r="D630" s="12">
        <v>21</v>
      </c>
      <c r="E630" s="12" t="str">
        <f>IF(Table2[[#This Row],[Request_Time]]&lt;TIME(12,0,0),"Morning",IF(Table2[[#This Row],[Request_Time]]&lt;TIME(17,0,0),"Afternoon","Evening"))</f>
        <v>Evening</v>
      </c>
      <c r="F630" s="12"/>
      <c r="G630" t="s">
        <v>91</v>
      </c>
      <c r="H630" t="s">
        <v>30</v>
      </c>
      <c r="I630" t="s">
        <v>18</v>
      </c>
      <c r="J630">
        <v>239</v>
      </c>
      <c r="K630" t="s">
        <v>19</v>
      </c>
      <c r="L630" s="13">
        <v>63.81</v>
      </c>
      <c r="M630" s="14">
        <v>3.91</v>
      </c>
      <c r="N630">
        <v>5</v>
      </c>
      <c r="O630">
        <v>2123</v>
      </c>
      <c r="P630">
        <v>237</v>
      </c>
      <c r="Q630" t="s">
        <v>28</v>
      </c>
      <c r="S630" t="s">
        <v>21</v>
      </c>
    </row>
    <row r="631" spans="1:19" x14ac:dyDescent="0.3">
      <c r="A631">
        <v>15750</v>
      </c>
      <c r="B631" s="1">
        <v>45768</v>
      </c>
      <c r="C631" s="11">
        <v>0.21388888888888891</v>
      </c>
      <c r="D631" s="12">
        <v>5</v>
      </c>
      <c r="E631" s="12" t="str">
        <f>IF(Table2[[#This Row],[Request_Time]]&lt;TIME(12,0,0),"Morning",IF(Table2[[#This Row],[Request_Time]]&lt;TIME(17,0,0),"Afternoon","Evening"))</f>
        <v>Morning</v>
      </c>
      <c r="F631" s="12"/>
      <c r="G631" t="s">
        <v>30</v>
      </c>
      <c r="H631" t="s">
        <v>26</v>
      </c>
      <c r="I631" t="s">
        <v>27</v>
      </c>
      <c r="J631">
        <v>218</v>
      </c>
      <c r="K631" t="s">
        <v>19</v>
      </c>
      <c r="L631" s="13">
        <v>43.63</v>
      </c>
      <c r="M631" s="14">
        <v>3.85</v>
      </c>
      <c r="N631">
        <v>2</v>
      </c>
      <c r="O631">
        <v>1683</v>
      </c>
      <c r="P631">
        <v>240</v>
      </c>
      <c r="Q631" t="s">
        <v>44</v>
      </c>
      <c r="S631" t="s">
        <v>36</v>
      </c>
    </row>
    <row r="632" spans="1:19" x14ac:dyDescent="0.3">
      <c r="A632">
        <v>15782</v>
      </c>
      <c r="B632" s="1">
        <v>45848</v>
      </c>
      <c r="C632" s="11">
        <v>0.11319444444444444</v>
      </c>
      <c r="D632" s="12">
        <v>2</v>
      </c>
      <c r="E632" s="12" t="str">
        <f>IF(Table2[[#This Row],[Request_Time]]&lt;TIME(12,0,0),"Morning",IF(Table2[[#This Row],[Request_Time]]&lt;TIME(17,0,0),"Afternoon","Evening"))</f>
        <v>Morning</v>
      </c>
      <c r="F632" s="12"/>
      <c r="G632" t="s">
        <v>26</v>
      </c>
      <c r="H632" t="s">
        <v>38</v>
      </c>
      <c r="I632" t="s">
        <v>27</v>
      </c>
      <c r="J632">
        <v>211</v>
      </c>
      <c r="K632" t="s">
        <v>19</v>
      </c>
      <c r="L632" s="13">
        <v>80.739999999999995</v>
      </c>
      <c r="M632" s="14">
        <v>15.67</v>
      </c>
      <c r="N632">
        <v>3</v>
      </c>
      <c r="O632">
        <v>1067</v>
      </c>
      <c r="P632">
        <v>215</v>
      </c>
      <c r="Q632" t="s">
        <v>44</v>
      </c>
      <c r="S632" t="s">
        <v>36</v>
      </c>
    </row>
    <row r="633" spans="1:19" x14ac:dyDescent="0.3">
      <c r="A633">
        <v>15784</v>
      </c>
      <c r="B633" s="1">
        <v>45716</v>
      </c>
      <c r="C633" s="11">
        <v>0.40347222222222223</v>
      </c>
      <c r="D633" s="12">
        <v>9</v>
      </c>
      <c r="E633" s="12" t="str">
        <f>IF(Table2[[#This Row],[Request_Time]]&lt;TIME(12,0,0),"Morning",IF(Table2[[#This Row],[Request_Time]]&lt;TIME(17,0,0),"Afternoon","Evening"))</f>
        <v>Morning</v>
      </c>
      <c r="F633" s="12"/>
      <c r="G633" t="s">
        <v>81</v>
      </c>
      <c r="H633" t="s">
        <v>58</v>
      </c>
      <c r="I633" t="s">
        <v>18</v>
      </c>
      <c r="J633">
        <v>258</v>
      </c>
      <c r="K633" t="s">
        <v>19</v>
      </c>
      <c r="L633" s="13">
        <v>24.05</v>
      </c>
      <c r="M633" s="14">
        <v>27.41</v>
      </c>
      <c r="N633">
        <v>3</v>
      </c>
      <c r="O633">
        <v>1129</v>
      </c>
      <c r="P633">
        <v>255</v>
      </c>
      <c r="Q633" t="s">
        <v>44</v>
      </c>
      <c r="S633" t="s">
        <v>21</v>
      </c>
    </row>
    <row r="634" spans="1:19" x14ac:dyDescent="0.3">
      <c r="A634">
        <v>15785</v>
      </c>
      <c r="B634" s="1">
        <v>45759</v>
      </c>
      <c r="C634" s="11">
        <v>0.98472222222222217</v>
      </c>
      <c r="D634" s="12">
        <v>23</v>
      </c>
      <c r="E634" s="12" t="str">
        <f>IF(Table2[[#This Row],[Request_Time]]&lt;TIME(12,0,0),"Morning",IF(Table2[[#This Row],[Request_Time]]&lt;TIME(17,0,0),"Afternoon","Evening"))</f>
        <v>Evening</v>
      </c>
      <c r="F634" s="12"/>
      <c r="G634" t="s">
        <v>58</v>
      </c>
      <c r="H634" t="s">
        <v>94</v>
      </c>
      <c r="I634" t="s">
        <v>18</v>
      </c>
      <c r="J634">
        <v>217</v>
      </c>
      <c r="K634" t="s">
        <v>31</v>
      </c>
      <c r="L634" s="13"/>
      <c r="M634" s="14"/>
      <c r="O634">
        <v>1947</v>
      </c>
      <c r="P634">
        <v>258</v>
      </c>
      <c r="R634" t="s">
        <v>108</v>
      </c>
    </row>
    <row r="635" spans="1:19" x14ac:dyDescent="0.3">
      <c r="A635">
        <v>15791</v>
      </c>
      <c r="B635" s="1">
        <v>45974</v>
      </c>
      <c r="C635" s="11">
        <v>0.66111111111111109</v>
      </c>
      <c r="D635" s="12">
        <v>15</v>
      </c>
      <c r="E635" s="12" t="str">
        <f>IF(Table2[[#This Row],[Request_Time]]&lt;TIME(12,0,0),"Morning",IF(Table2[[#This Row],[Request_Time]]&lt;TIME(17,0,0),"Afternoon","Evening"))</f>
        <v>Afternoon</v>
      </c>
      <c r="F635" s="12"/>
      <c r="G635" t="s">
        <v>30</v>
      </c>
      <c r="H635" t="s">
        <v>26</v>
      </c>
      <c r="I635" t="s">
        <v>18</v>
      </c>
      <c r="J635">
        <v>224</v>
      </c>
      <c r="K635" t="s">
        <v>31</v>
      </c>
      <c r="L635" s="13"/>
      <c r="M635" s="14"/>
      <c r="O635">
        <v>1040</v>
      </c>
      <c r="P635">
        <v>239</v>
      </c>
      <c r="R635" t="s">
        <v>128</v>
      </c>
    </row>
    <row r="636" spans="1:19" x14ac:dyDescent="0.3">
      <c r="A636">
        <v>15796</v>
      </c>
      <c r="B636" s="1">
        <v>45796</v>
      </c>
      <c r="C636" s="11">
        <v>0.32569444444444445</v>
      </c>
      <c r="D636" s="12">
        <v>7</v>
      </c>
      <c r="E636" s="12" t="str">
        <f>IF(Table2[[#This Row],[Request_Time]]&lt;TIME(12,0,0),"Morning",IF(Table2[[#This Row],[Request_Time]]&lt;TIME(17,0,0),"Afternoon","Evening"))</f>
        <v>Morning</v>
      </c>
      <c r="F636" s="12"/>
      <c r="G636" t="s">
        <v>91</v>
      </c>
      <c r="H636" t="s">
        <v>91</v>
      </c>
      <c r="I636" t="s">
        <v>40</v>
      </c>
      <c r="J636">
        <v>251</v>
      </c>
      <c r="K636" t="s">
        <v>31</v>
      </c>
      <c r="L636" s="13"/>
      <c r="M636" s="14"/>
      <c r="O636">
        <v>2131</v>
      </c>
      <c r="P636">
        <v>216</v>
      </c>
      <c r="R636" t="s">
        <v>32</v>
      </c>
    </row>
    <row r="637" spans="1:19" x14ac:dyDescent="0.3">
      <c r="A637">
        <v>15796</v>
      </c>
      <c r="B637" s="1">
        <v>45784</v>
      </c>
      <c r="C637" s="11">
        <v>0.57708333333333328</v>
      </c>
      <c r="D637" s="12">
        <v>13</v>
      </c>
      <c r="E637" s="12" t="str">
        <f>IF(Table2[[#This Row],[Request_Time]]&lt;TIME(12,0,0),"Morning",IF(Table2[[#This Row],[Request_Time]]&lt;TIME(17,0,0),"Afternoon","Evening"))</f>
        <v>Afternoon</v>
      </c>
      <c r="F637" s="12"/>
      <c r="G637" t="s">
        <v>67</v>
      </c>
      <c r="H637" t="s">
        <v>23</v>
      </c>
      <c r="I637" t="s">
        <v>27</v>
      </c>
      <c r="J637">
        <v>245</v>
      </c>
      <c r="K637" t="s">
        <v>24</v>
      </c>
      <c r="L637" s="13"/>
      <c r="M637" s="14"/>
      <c r="O637">
        <v>1350</v>
      </c>
      <c r="P637">
        <v>237</v>
      </c>
    </row>
    <row r="638" spans="1:19" x14ac:dyDescent="0.3">
      <c r="A638">
        <v>15816</v>
      </c>
      <c r="B638" s="1">
        <v>45882</v>
      </c>
      <c r="C638" s="11">
        <v>0.85138888888888886</v>
      </c>
      <c r="D638" s="12">
        <v>20</v>
      </c>
      <c r="E638" s="12" t="str">
        <f>IF(Table2[[#This Row],[Request_Time]]&lt;TIME(12,0,0),"Morning",IF(Table2[[#This Row],[Request_Time]]&lt;TIME(17,0,0),"Afternoon","Evening"))</f>
        <v>Evening</v>
      </c>
      <c r="F638" s="12"/>
      <c r="G638" t="s">
        <v>75</v>
      </c>
      <c r="H638" t="s">
        <v>6272</v>
      </c>
      <c r="I638" t="s">
        <v>40</v>
      </c>
      <c r="J638">
        <v>229</v>
      </c>
      <c r="K638" t="s">
        <v>19</v>
      </c>
      <c r="L638" s="13">
        <v>63.78</v>
      </c>
      <c r="M638" s="14">
        <v>7.71</v>
      </c>
      <c r="N638">
        <v>2</v>
      </c>
      <c r="O638">
        <v>1850</v>
      </c>
      <c r="P638">
        <v>241</v>
      </c>
      <c r="Q638" t="s">
        <v>50</v>
      </c>
      <c r="S638" t="s">
        <v>36</v>
      </c>
    </row>
    <row r="639" spans="1:19" x14ac:dyDescent="0.3">
      <c r="A639">
        <v>15820</v>
      </c>
      <c r="B639" s="1">
        <v>45977</v>
      </c>
      <c r="C639" s="11">
        <v>0.63750000000000007</v>
      </c>
      <c r="D639" s="12">
        <v>15</v>
      </c>
      <c r="E639" s="12" t="str">
        <f>IF(Table2[[#This Row],[Request_Time]]&lt;TIME(12,0,0),"Morning",IF(Table2[[#This Row],[Request_Time]]&lt;TIME(17,0,0),"Afternoon","Evening"))</f>
        <v>Afternoon</v>
      </c>
      <c r="F639" s="12"/>
      <c r="G639" t="s">
        <v>58</v>
      </c>
      <c r="H639" t="s">
        <v>26</v>
      </c>
      <c r="I639" t="s">
        <v>18</v>
      </c>
      <c r="J639">
        <v>212</v>
      </c>
      <c r="K639" t="s">
        <v>31</v>
      </c>
      <c r="L639" s="13"/>
      <c r="M639" s="14"/>
      <c r="O639">
        <v>1789</v>
      </c>
      <c r="P639">
        <v>239</v>
      </c>
      <c r="R639" t="s">
        <v>108</v>
      </c>
    </row>
    <row r="640" spans="1:19" x14ac:dyDescent="0.3">
      <c r="A640">
        <v>15826</v>
      </c>
      <c r="B640" s="1">
        <v>45745</v>
      </c>
      <c r="C640" s="11">
        <v>0.50694444444444442</v>
      </c>
      <c r="D640" s="12">
        <v>12</v>
      </c>
      <c r="E640" s="12" t="str">
        <f>IF(Table2[[#This Row],[Request_Time]]&lt;TIME(12,0,0),"Morning",IF(Table2[[#This Row],[Request_Time]]&lt;TIME(17,0,0),"Afternoon","Evening"))</f>
        <v>Afternoon</v>
      </c>
      <c r="F640" s="12"/>
      <c r="G640" t="s">
        <v>58</v>
      </c>
      <c r="H640" t="s">
        <v>67</v>
      </c>
      <c r="I640" t="s">
        <v>27</v>
      </c>
      <c r="J640">
        <v>200</v>
      </c>
      <c r="K640" t="s">
        <v>19</v>
      </c>
      <c r="L640" s="13">
        <v>58.27</v>
      </c>
      <c r="M640" s="14">
        <v>21.33</v>
      </c>
      <c r="N640">
        <v>1</v>
      </c>
      <c r="O640">
        <v>1607</v>
      </c>
      <c r="P640">
        <v>243</v>
      </c>
      <c r="Q640" t="s">
        <v>32</v>
      </c>
      <c r="S640" t="s">
        <v>36</v>
      </c>
    </row>
    <row r="641" spans="1:19" x14ac:dyDescent="0.3">
      <c r="A641">
        <v>15830</v>
      </c>
      <c r="B641" s="1">
        <v>45915</v>
      </c>
      <c r="C641" s="11">
        <v>0.84236111111111101</v>
      </c>
      <c r="D641" s="12">
        <v>20</v>
      </c>
      <c r="E641" s="12" t="str">
        <f>IF(Table2[[#This Row],[Request_Time]]&lt;TIME(12,0,0),"Morning",IF(Table2[[#This Row],[Request_Time]]&lt;TIME(17,0,0),"Afternoon","Evening"))</f>
        <v>Evening</v>
      </c>
      <c r="F641" s="12"/>
      <c r="G641" t="s">
        <v>72</v>
      </c>
      <c r="H641" t="s">
        <v>72</v>
      </c>
      <c r="I641" t="s">
        <v>27</v>
      </c>
      <c r="J641">
        <v>242</v>
      </c>
      <c r="K641" t="s">
        <v>19</v>
      </c>
      <c r="L641" s="13">
        <v>80.41</v>
      </c>
      <c r="M641" s="14">
        <v>8.81</v>
      </c>
      <c r="N641">
        <v>1</v>
      </c>
      <c r="O641">
        <v>1045</v>
      </c>
      <c r="P641">
        <v>201</v>
      </c>
      <c r="Q641" t="s">
        <v>44</v>
      </c>
      <c r="S641" t="s">
        <v>36</v>
      </c>
    </row>
    <row r="642" spans="1:19" x14ac:dyDescent="0.3">
      <c r="A642">
        <v>15838</v>
      </c>
      <c r="B642" s="1">
        <v>46018</v>
      </c>
      <c r="C642" s="11">
        <v>0.72083333333333333</v>
      </c>
      <c r="D642" s="12">
        <v>17</v>
      </c>
      <c r="E642" s="12" t="str">
        <f>IF(Table2[[#This Row],[Request_Time]]&lt;TIME(12,0,0),"Morning",IF(Table2[[#This Row],[Request_Time]]&lt;TIME(17,0,0),"Afternoon","Evening"))</f>
        <v>Evening</v>
      </c>
      <c r="F642" s="12"/>
      <c r="G642" t="s">
        <v>91</v>
      </c>
      <c r="H642" t="s">
        <v>67</v>
      </c>
      <c r="I642" t="s">
        <v>40</v>
      </c>
      <c r="J642">
        <v>239</v>
      </c>
      <c r="K642" t="s">
        <v>19</v>
      </c>
      <c r="L642" s="13">
        <v>16.100000000000001</v>
      </c>
      <c r="M642" s="14">
        <v>14.6</v>
      </c>
      <c r="N642">
        <v>4</v>
      </c>
      <c r="O642">
        <v>2048</v>
      </c>
      <c r="P642">
        <v>223</v>
      </c>
      <c r="Q642" t="s">
        <v>28</v>
      </c>
      <c r="S642" t="s">
        <v>21</v>
      </c>
    </row>
    <row r="643" spans="1:19" x14ac:dyDescent="0.3">
      <c r="A643">
        <v>15841</v>
      </c>
      <c r="B643" s="1">
        <v>45791</v>
      </c>
      <c r="C643" s="11">
        <v>0.90486111111111101</v>
      </c>
      <c r="D643" s="12">
        <v>21</v>
      </c>
      <c r="E643" s="12" t="str">
        <f>IF(Table2[[#This Row],[Request_Time]]&lt;TIME(12,0,0),"Morning",IF(Table2[[#This Row],[Request_Time]]&lt;TIME(17,0,0),"Afternoon","Evening"))</f>
        <v>Evening</v>
      </c>
      <c r="F643" s="12"/>
      <c r="G643" t="s">
        <v>6272</v>
      </c>
      <c r="H643" t="s">
        <v>75</v>
      </c>
      <c r="I643" t="s">
        <v>40</v>
      </c>
      <c r="J643">
        <v>259</v>
      </c>
      <c r="K643" t="s">
        <v>31</v>
      </c>
      <c r="L643" s="13"/>
      <c r="M643" s="14"/>
      <c r="O643">
        <v>2107</v>
      </c>
      <c r="P643">
        <v>257</v>
      </c>
      <c r="R643" t="s">
        <v>47</v>
      </c>
    </row>
    <row r="644" spans="1:19" x14ac:dyDescent="0.3">
      <c r="A644">
        <v>15850</v>
      </c>
      <c r="B644" s="1">
        <v>45698</v>
      </c>
      <c r="C644" s="11">
        <v>0.81041666666666667</v>
      </c>
      <c r="D644" s="12">
        <v>19</v>
      </c>
      <c r="E644" s="12" t="str">
        <f>IF(Table2[[#This Row],[Request_Time]]&lt;TIME(12,0,0),"Morning",IF(Table2[[#This Row],[Request_Time]]&lt;TIME(17,0,0),"Afternoon","Evening"))</f>
        <v>Evening</v>
      </c>
      <c r="F644" s="12"/>
      <c r="G644" t="s">
        <v>83</v>
      </c>
      <c r="H644" t="s">
        <v>6273</v>
      </c>
      <c r="I644" t="s">
        <v>18</v>
      </c>
      <c r="J644">
        <v>241</v>
      </c>
      <c r="K644" t="s">
        <v>19</v>
      </c>
      <c r="L644" s="13">
        <v>53.33</v>
      </c>
      <c r="M644" s="14">
        <v>11.94</v>
      </c>
      <c r="N644">
        <v>5</v>
      </c>
      <c r="O644">
        <v>1350</v>
      </c>
      <c r="P644">
        <v>245</v>
      </c>
      <c r="Q644" t="s">
        <v>44</v>
      </c>
      <c r="S644" t="s">
        <v>36</v>
      </c>
    </row>
    <row r="645" spans="1:19" x14ac:dyDescent="0.3">
      <c r="A645">
        <v>15862</v>
      </c>
      <c r="B645" s="1">
        <v>45747</v>
      </c>
      <c r="C645" s="11">
        <v>0.75069444444444444</v>
      </c>
      <c r="D645" s="12">
        <v>18</v>
      </c>
      <c r="E645" s="12" t="str">
        <f>IF(Table2[[#This Row],[Request_Time]]&lt;TIME(12,0,0),"Morning",IF(Table2[[#This Row],[Request_Time]]&lt;TIME(17,0,0),"Afternoon","Evening"))</f>
        <v>Evening</v>
      </c>
      <c r="F645" s="12"/>
      <c r="G645" t="s">
        <v>91</v>
      </c>
      <c r="H645" t="s">
        <v>83</v>
      </c>
      <c r="I645" t="s">
        <v>18</v>
      </c>
      <c r="J645">
        <v>221</v>
      </c>
      <c r="K645" t="s">
        <v>19</v>
      </c>
      <c r="L645" s="13">
        <v>83.91</v>
      </c>
      <c r="M645" s="14">
        <v>26.3</v>
      </c>
      <c r="N645">
        <v>3</v>
      </c>
      <c r="O645">
        <v>1255</v>
      </c>
      <c r="P645">
        <v>237</v>
      </c>
      <c r="Q645" t="s">
        <v>28</v>
      </c>
      <c r="S645" t="s">
        <v>36</v>
      </c>
    </row>
    <row r="646" spans="1:19" x14ac:dyDescent="0.3">
      <c r="A646">
        <v>15862</v>
      </c>
      <c r="B646" s="1">
        <v>45729</v>
      </c>
      <c r="C646" s="11">
        <v>0.96597222222222223</v>
      </c>
      <c r="D646" s="12">
        <v>23</v>
      </c>
      <c r="E646" s="12" t="str">
        <f>IF(Table2[[#This Row],[Request_Time]]&lt;TIME(12,0,0),"Morning",IF(Table2[[#This Row],[Request_Time]]&lt;TIME(17,0,0),"Afternoon","Evening"))</f>
        <v>Evening</v>
      </c>
      <c r="F646" s="12"/>
      <c r="G646" t="s">
        <v>58</v>
      </c>
      <c r="H646" t="s">
        <v>58</v>
      </c>
      <c r="I646" t="s">
        <v>40</v>
      </c>
      <c r="J646">
        <v>227</v>
      </c>
      <c r="K646" t="s">
        <v>19</v>
      </c>
      <c r="L646" s="13">
        <v>5.38</v>
      </c>
      <c r="M646" s="14">
        <v>17.16</v>
      </c>
      <c r="N646">
        <v>3</v>
      </c>
      <c r="O646">
        <v>2036</v>
      </c>
      <c r="P646">
        <v>248</v>
      </c>
      <c r="Q646" t="s">
        <v>28</v>
      </c>
      <c r="S646" t="s">
        <v>21</v>
      </c>
    </row>
    <row r="647" spans="1:19" x14ac:dyDescent="0.3">
      <c r="A647">
        <v>15866</v>
      </c>
      <c r="B647" s="1">
        <v>45721</v>
      </c>
      <c r="C647" s="11">
        <v>0.35972222222222222</v>
      </c>
      <c r="D647" s="12">
        <v>8</v>
      </c>
      <c r="E647" s="12" t="str">
        <f>IF(Table2[[#This Row],[Request_Time]]&lt;TIME(12,0,0),"Morning",IF(Table2[[#This Row],[Request_Time]]&lt;TIME(17,0,0),"Afternoon","Evening"))</f>
        <v>Morning</v>
      </c>
      <c r="F647" s="12"/>
      <c r="G647" t="s">
        <v>6272</v>
      </c>
      <c r="H647" t="s">
        <v>26</v>
      </c>
      <c r="I647" t="s">
        <v>27</v>
      </c>
      <c r="J647">
        <v>241</v>
      </c>
      <c r="K647" t="s">
        <v>31</v>
      </c>
      <c r="L647" s="13"/>
      <c r="M647" s="14"/>
      <c r="O647">
        <v>2146</v>
      </c>
      <c r="P647">
        <v>226</v>
      </c>
      <c r="R647" t="s">
        <v>61</v>
      </c>
    </row>
    <row r="648" spans="1:19" x14ac:dyDescent="0.3">
      <c r="A648">
        <v>15881</v>
      </c>
      <c r="B648" s="1">
        <v>45684</v>
      </c>
      <c r="C648" s="11">
        <v>0.27291666666666664</v>
      </c>
      <c r="D648" s="12">
        <v>6</v>
      </c>
      <c r="E648" s="12" t="str">
        <f>IF(Table2[[#This Row],[Request_Time]]&lt;TIME(12,0,0),"Morning",IF(Table2[[#This Row],[Request_Time]]&lt;TIME(17,0,0),"Afternoon","Evening"))</f>
        <v>Morning</v>
      </c>
      <c r="F648" s="12"/>
      <c r="G648" t="s">
        <v>6272</v>
      </c>
      <c r="H648" t="s">
        <v>83</v>
      </c>
      <c r="I648" t="s">
        <v>27</v>
      </c>
      <c r="J648">
        <v>215</v>
      </c>
      <c r="K648" t="s">
        <v>19</v>
      </c>
      <c r="L648" s="13">
        <v>65.099999999999994</v>
      </c>
      <c r="M648" s="14">
        <v>14.68</v>
      </c>
      <c r="N648">
        <v>1</v>
      </c>
      <c r="O648">
        <v>1093</v>
      </c>
      <c r="P648">
        <v>238</v>
      </c>
      <c r="Q648" t="s">
        <v>53</v>
      </c>
      <c r="S648" t="s">
        <v>21</v>
      </c>
    </row>
    <row r="649" spans="1:19" x14ac:dyDescent="0.3">
      <c r="A649">
        <v>15899</v>
      </c>
      <c r="B649" s="1">
        <v>45910</v>
      </c>
      <c r="C649" s="11">
        <v>0.32361111111111113</v>
      </c>
      <c r="D649" s="12">
        <v>7</v>
      </c>
      <c r="E649" s="12" t="str">
        <f>IF(Table2[[#This Row],[Request_Time]]&lt;TIME(12,0,0),"Morning",IF(Table2[[#This Row],[Request_Time]]&lt;TIME(17,0,0),"Afternoon","Evening"))</f>
        <v>Morning</v>
      </c>
      <c r="F649" s="12"/>
      <c r="G649" t="s">
        <v>91</v>
      </c>
      <c r="H649" t="s">
        <v>38</v>
      </c>
      <c r="I649" t="s">
        <v>40</v>
      </c>
      <c r="J649">
        <v>211</v>
      </c>
      <c r="K649" t="s">
        <v>31</v>
      </c>
      <c r="L649" s="13"/>
      <c r="M649" s="14"/>
      <c r="O649">
        <v>2108</v>
      </c>
      <c r="P649">
        <v>204</v>
      </c>
      <c r="R649" t="s">
        <v>41</v>
      </c>
    </row>
    <row r="650" spans="1:19" x14ac:dyDescent="0.3">
      <c r="A650">
        <v>15903</v>
      </c>
      <c r="B650" s="1">
        <v>45992</v>
      </c>
      <c r="C650" s="11">
        <v>0.1875</v>
      </c>
      <c r="D650" s="12">
        <v>4</v>
      </c>
      <c r="E650" s="12" t="str">
        <f>IF(Table2[[#This Row],[Request_Time]]&lt;TIME(12,0,0),"Morning",IF(Table2[[#This Row],[Request_Time]]&lt;TIME(17,0,0),"Afternoon","Evening"))</f>
        <v>Morning</v>
      </c>
      <c r="F650" s="12"/>
      <c r="G650" t="s">
        <v>58</v>
      </c>
      <c r="H650" t="s">
        <v>58</v>
      </c>
      <c r="I650" t="s">
        <v>18</v>
      </c>
      <c r="J650">
        <v>232</v>
      </c>
      <c r="K650" t="s">
        <v>19</v>
      </c>
      <c r="L650" s="13">
        <v>64.290000000000006</v>
      </c>
      <c r="M650" s="14">
        <v>27.88</v>
      </c>
      <c r="N650">
        <v>4</v>
      </c>
      <c r="O650">
        <v>1746</v>
      </c>
      <c r="P650">
        <v>249</v>
      </c>
      <c r="Q650" t="s">
        <v>50</v>
      </c>
      <c r="S650" t="s">
        <v>21</v>
      </c>
    </row>
    <row r="651" spans="1:19" x14ac:dyDescent="0.3">
      <c r="A651">
        <v>15909</v>
      </c>
      <c r="B651" s="1">
        <v>45755</v>
      </c>
      <c r="C651" s="11">
        <v>0.69861111111111107</v>
      </c>
      <c r="D651" s="12">
        <v>16</v>
      </c>
      <c r="E651" s="12" t="str">
        <f>IF(Table2[[#This Row],[Request_Time]]&lt;TIME(12,0,0),"Morning",IF(Table2[[#This Row],[Request_Time]]&lt;TIME(17,0,0),"Afternoon","Evening"))</f>
        <v>Afternoon</v>
      </c>
      <c r="F651" s="12"/>
      <c r="G651" t="s">
        <v>52</v>
      </c>
      <c r="H651" t="s">
        <v>38</v>
      </c>
      <c r="I651" t="s">
        <v>27</v>
      </c>
      <c r="J651">
        <v>210</v>
      </c>
      <c r="K651" t="s">
        <v>19</v>
      </c>
      <c r="L651" s="13">
        <v>9.01</v>
      </c>
      <c r="M651" s="14">
        <v>10.87</v>
      </c>
      <c r="N651">
        <v>4</v>
      </c>
      <c r="O651">
        <v>1336</v>
      </c>
      <c r="P651">
        <v>217</v>
      </c>
      <c r="Q651" t="s">
        <v>20</v>
      </c>
      <c r="S651" t="s">
        <v>21</v>
      </c>
    </row>
    <row r="652" spans="1:19" x14ac:dyDescent="0.3">
      <c r="A652">
        <v>15916</v>
      </c>
      <c r="B652" s="1">
        <v>45745</v>
      </c>
      <c r="C652" s="11">
        <v>0.53611111111111109</v>
      </c>
      <c r="D652" s="12">
        <v>12</v>
      </c>
      <c r="E652" s="12" t="str">
        <f>IF(Table2[[#This Row],[Request_Time]]&lt;TIME(12,0,0),"Morning",IF(Table2[[#This Row],[Request_Time]]&lt;TIME(17,0,0),"Afternoon","Evening"))</f>
        <v>Afternoon</v>
      </c>
      <c r="F652" s="12"/>
      <c r="G652" t="s">
        <v>6273</v>
      </c>
      <c r="H652" t="s">
        <v>72</v>
      </c>
      <c r="I652" t="s">
        <v>27</v>
      </c>
      <c r="J652">
        <v>213</v>
      </c>
      <c r="K652" t="s">
        <v>19</v>
      </c>
      <c r="L652" s="13">
        <v>82.52</v>
      </c>
      <c r="M652" s="14">
        <v>5.0999999999999996</v>
      </c>
      <c r="N652">
        <v>5</v>
      </c>
      <c r="O652">
        <v>1811</v>
      </c>
      <c r="P652">
        <v>252</v>
      </c>
      <c r="Q652" t="s">
        <v>20</v>
      </c>
      <c r="S652" t="s">
        <v>21</v>
      </c>
    </row>
    <row r="653" spans="1:19" x14ac:dyDescent="0.3">
      <c r="A653">
        <v>15944</v>
      </c>
      <c r="B653" s="1">
        <v>45734</v>
      </c>
      <c r="C653" s="11">
        <v>0.65486111111111112</v>
      </c>
      <c r="D653" s="12">
        <v>15</v>
      </c>
      <c r="E653" s="12" t="str">
        <f>IF(Table2[[#This Row],[Request_Time]]&lt;TIME(12,0,0),"Morning",IF(Table2[[#This Row],[Request_Time]]&lt;TIME(17,0,0),"Afternoon","Evening"))</f>
        <v>Afternoon</v>
      </c>
      <c r="F653" s="12"/>
      <c r="G653" t="s">
        <v>67</v>
      </c>
      <c r="H653" t="s">
        <v>26</v>
      </c>
      <c r="I653" t="s">
        <v>27</v>
      </c>
      <c r="J653">
        <v>257</v>
      </c>
      <c r="K653" t="s">
        <v>19</v>
      </c>
      <c r="L653" s="13">
        <v>55.26</v>
      </c>
      <c r="M653" s="14">
        <v>24.38</v>
      </c>
      <c r="N653">
        <v>5</v>
      </c>
      <c r="O653">
        <v>1238</v>
      </c>
      <c r="P653">
        <v>217</v>
      </c>
      <c r="Q653" t="s">
        <v>44</v>
      </c>
      <c r="S653" t="s">
        <v>21</v>
      </c>
    </row>
    <row r="654" spans="1:19" x14ac:dyDescent="0.3">
      <c r="A654">
        <v>15957</v>
      </c>
      <c r="B654" s="1">
        <v>46011</v>
      </c>
      <c r="C654" s="11">
        <v>0.58750000000000002</v>
      </c>
      <c r="D654" s="12">
        <v>14</v>
      </c>
      <c r="E654" s="12" t="str">
        <f>IF(Table2[[#This Row],[Request_Time]]&lt;TIME(12,0,0),"Morning",IF(Table2[[#This Row],[Request_Time]]&lt;TIME(17,0,0),"Afternoon","Evening"))</f>
        <v>Afternoon</v>
      </c>
      <c r="F654" s="12"/>
      <c r="G654" t="s">
        <v>83</v>
      </c>
      <c r="H654" t="s">
        <v>30</v>
      </c>
      <c r="I654" t="s">
        <v>40</v>
      </c>
      <c r="J654">
        <v>213</v>
      </c>
      <c r="K654" t="s">
        <v>19</v>
      </c>
      <c r="L654" s="13">
        <v>10.95</v>
      </c>
      <c r="M654" s="14">
        <v>1.75</v>
      </c>
      <c r="N654">
        <v>2</v>
      </c>
      <c r="O654">
        <v>1437</v>
      </c>
      <c r="P654">
        <v>231</v>
      </c>
      <c r="Q654" t="s">
        <v>28</v>
      </c>
      <c r="S654" t="s">
        <v>21</v>
      </c>
    </row>
    <row r="655" spans="1:19" x14ac:dyDescent="0.3">
      <c r="A655">
        <v>15971</v>
      </c>
      <c r="B655" s="1">
        <v>45684</v>
      </c>
      <c r="C655" s="11">
        <v>0.14166666666666666</v>
      </c>
      <c r="D655" s="12">
        <v>3</v>
      </c>
      <c r="E655" s="12" t="str">
        <f>IF(Table2[[#This Row],[Request_Time]]&lt;TIME(12,0,0),"Morning",IF(Table2[[#This Row],[Request_Time]]&lt;TIME(17,0,0),"Afternoon","Evening"))</f>
        <v>Morning</v>
      </c>
      <c r="F655" s="12"/>
      <c r="G655" t="s">
        <v>94</v>
      </c>
      <c r="H655" t="s">
        <v>23</v>
      </c>
      <c r="I655" t="s">
        <v>18</v>
      </c>
      <c r="J655">
        <v>233</v>
      </c>
      <c r="K655" t="s">
        <v>24</v>
      </c>
      <c r="L655" s="13"/>
      <c r="M655" s="14"/>
      <c r="O655">
        <v>1293</v>
      </c>
      <c r="P655">
        <v>245</v>
      </c>
    </row>
    <row r="656" spans="1:19" x14ac:dyDescent="0.3">
      <c r="A656">
        <v>15972</v>
      </c>
      <c r="B656" s="1">
        <v>45710</v>
      </c>
      <c r="C656" s="11">
        <v>0.70138888888888884</v>
      </c>
      <c r="D656" s="12">
        <v>16</v>
      </c>
      <c r="E656" s="12" t="str">
        <f>IF(Table2[[#This Row],[Request_Time]]&lt;TIME(12,0,0),"Morning",IF(Table2[[#This Row],[Request_Time]]&lt;TIME(17,0,0),"Afternoon","Evening"))</f>
        <v>Afternoon</v>
      </c>
      <c r="F656" s="12"/>
      <c r="G656" t="s">
        <v>30</v>
      </c>
      <c r="H656" t="s">
        <v>38</v>
      </c>
      <c r="I656" t="s">
        <v>40</v>
      </c>
      <c r="J656">
        <v>228</v>
      </c>
      <c r="K656" t="s">
        <v>19</v>
      </c>
      <c r="L656" s="13">
        <v>43.82</v>
      </c>
      <c r="M656" s="14">
        <v>7.7</v>
      </c>
      <c r="N656">
        <v>5</v>
      </c>
      <c r="O656">
        <v>1706</v>
      </c>
      <c r="P656">
        <v>200</v>
      </c>
      <c r="Q656" t="s">
        <v>20</v>
      </c>
      <c r="S656" t="s">
        <v>36</v>
      </c>
    </row>
    <row r="657" spans="1:19" x14ac:dyDescent="0.3">
      <c r="A657">
        <v>15973</v>
      </c>
      <c r="B657" s="1">
        <v>45792</v>
      </c>
      <c r="C657" s="11">
        <v>0.96180555555555547</v>
      </c>
      <c r="D657" s="12">
        <v>23</v>
      </c>
      <c r="E657" s="12" t="str">
        <f>IF(Table2[[#This Row],[Request_Time]]&lt;TIME(12,0,0),"Morning",IF(Table2[[#This Row],[Request_Time]]&lt;TIME(17,0,0),"Afternoon","Evening"))</f>
        <v>Evening</v>
      </c>
      <c r="F657" s="12"/>
      <c r="G657" t="s">
        <v>30</v>
      </c>
      <c r="H657" t="s">
        <v>52</v>
      </c>
      <c r="I657" t="s">
        <v>18</v>
      </c>
      <c r="J657">
        <v>226</v>
      </c>
      <c r="K657" t="s">
        <v>19</v>
      </c>
      <c r="L657" s="13">
        <v>35.47</v>
      </c>
      <c r="M657" s="14">
        <v>1.93</v>
      </c>
      <c r="N657">
        <v>1</v>
      </c>
      <c r="O657">
        <v>1305</v>
      </c>
      <c r="P657">
        <v>248</v>
      </c>
      <c r="Q657" t="s">
        <v>44</v>
      </c>
      <c r="S657" t="s">
        <v>36</v>
      </c>
    </row>
    <row r="658" spans="1:19" x14ac:dyDescent="0.3">
      <c r="A658">
        <v>16014</v>
      </c>
      <c r="B658" s="1">
        <v>46005</v>
      </c>
      <c r="C658" s="11">
        <v>0.16944444444444443</v>
      </c>
      <c r="D658" s="12">
        <v>4</v>
      </c>
      <c r="E658" s="12" t="str">
        <f>IF(Table2[[#This Row],[Request_Time]]&lt;TIME(12,0,0),"Morning",IF(Table2[[#This Row],[Request_Time]]&lt;TIME(17,0,0),"Afternoon","Evening"))</f>
        <v>Morning</v>
      </c>
      <c r="F658" s="12"/>
      <c r="G658" t="s">
        <v>26</v>
      </c>
      <c r="H658" t="s">
        <v>91</v>
      </c>
      <c r="I658" t="s">
        <v>27</v>
      </c>
      <c r="J658">
        <v>250</v>
      </c>
      <c r="K658" t="s">
        <v>19</v>
      </c>
      <c r="L658" s="13">
        <v>22.23</v>
      </c>
      <c r="M658" s="14">
        <v>4.96</v>
      </c>
      <c r="N658">
        <v>3</v>
      </c>
      <c r="O658">
        <v>1333</v>
      </c>
      <c r="P658">
        <v>241</v>
      </c>
      <c r="Q658" t="s">
        <v>32</v>
      </c>
      <c r="S658" t="s">
        <v>21</v>
      </c>
    </row>
    <row r="659" spans="1:19" x14ac:dyDescent="0.3">
      <c r="A659">
        <v>16026</v>
      </c>
      <c r="B659" s="1">
        <v>45687</v>
      </c>
      <c r="C659" s="11">
        <v>0.50416666666666665</v>
      </c>
      <c r="D659" s="12">
        <v>12</v>
      </c>
      <c r="E659" s="12" t="str">
        <f>IF(Table2[[#This Row],[Request_Time]]&lt;TIME(12,0,0),"Morning",IF(Table2[[#This Row],[Request_Time]]&lt;TIME(17,0,0),"Afternoon","Evening"))</f>
        <v>Afternoon</v>
      </c>
      <c r="F659" s="12"/>
      <c r="G659" t="s">
        <v>6272</v>
      </c>
      <c r="H659" t="s">
        <v>75</v>
      </c>
      <c r="I659" t="s">
        <v>18</v>
      </c>
      <c r="J659">
        <v>230</v>
      </c>
      <c r="K659" t="s">
        <v>31</v>
      </c>
      <c r="L659" s="13"/>
      <c r="M659" s="14"/>
      <c r="O659">
        <v>1163</v>
      </c>
      <c r="P659">
        <v>251</v>
      </c>
      <c r="R659" t="s">
        <v>61</v>
      </c>
    </row>
    <row r="660" spans="1:19" x14ac:dyDescent="0.3">
      <c r="A660">
        <v>16040</v>
      </c>
      <c r="B660" s="1">
        <v>45906</v>
      </c>
      <c r="C660" s="11">
        <v>0.67499999999999993</v>
      </c>
      <c r="D660" s="12">
        <v>16</v>
      </c>
      <c r="E660" s="12" t="str">
        <f>IF(Table2[[#This Row],[Request_Time]]&lt;TIME(12,0,0),"Morning",IF(Table2[[#This Row],[Request_Time]]&lt;TIME(17,0,0),"Afternoon","Evening"))</f>
        <v>Afternoon</v>
      </c>
      <c r="F660" s="12"/>
      <c r="G660" t="s">
        <v>23</v>
      </c>
      <c r="H660" t="s">
        <v>52</v>
      </c>
      <c r="I660" t="s">
        <v>18</v>
      </c>
      <c r="J660">
        <v>252</v>
      </c>
      <c r="K660" t="s">
        <v>24</v>
      </c>
      <c r="L660" s="13"/>
      <c r="M660" s="14"/>
      <c r="O660">
        <v>1470</v>
      </c>
      <c r="P660">
        <v>249</v>
      </c>
    </row>
    <row r="661" spans="1:19" x14ac:dyDescent="0.3">
      <c r="A661">
        <v>16042</v>
      </c>
      <c r="B661" s="1">
        <v>45746</v>
      </c>
      <c r="C661" s="11">
        <v>0.85277777777777775</v>
      </c>
      <c r="D661" s="12">
        <v>20</v>
      </c>
      <c r="E661" s="12" t="str">
        <f>IF(Table2[[#This Row],[Request_Time]]&lt;TIME(12,0,0),"Morning",IF(Table2[[#This Row],[Request_Time]]&lt;TIME(17,0,0),"Afternoon","Evening"))</f>
        <v>Evening</v>
      </c>
      <c r="F661" s="12"/>
      <c r="G661" t="s">
        <v>58</v>
      </c>
      <c r="H661" t="s">
        <v>72</v>
      </c>
      <c r="I661" t="s">
        <v>18</v>
      </c>
      <c r="J661">
        <v>220</v>
      </c>
      <c r="K661" t="s">
        <v>31</v>
      </c>
      <c r="L661" s="13"/>
      <c r="M661" s="14"/>
      <c r="O661">
        <v>1778</v>
      </c>
      <c r="P661">
        <v>233</v>
      </c>
      <c r="R661" t="s">
        <v>61</v>
      </c>
    </row>
    <row r="662" spans="1:19" x14ac:dyDescent="0.3">
      <c r="A662">
        <v>16049</v>
      </c>
      <c r="B662" s="1">
        <v>45852</v>
      </c>
      <c r="C662" s="11">
        <v>0.77777777777777779</v>
      </c>
      <c r="D662" s="12">
        <v>18</v>
      </c>
      <c r="E662" s="12" t="str">
        <f>IF(Table2[[#This Row],[Request_Time]]&lt;TIME(12,0,0),"Morning",IF(Table2[[#This Row],[Request_Time]]&lt;TIME(17,0,0),"Afternoon","Evening"))</f>
        <v>Evening</v>
      </c>
      <c r="F662" s="12"/>
      <c r="G662" t="s">
        <v>23</v>
      </c>
      <c r="H662" t="s">
        <v>52</v>
      </c>
      <c r="I662" t="s">
        <v>40</v>
      </c>
      <c r="J662">
        <v>226</v>
      </c>
      <c r="K662" t="s">
        <v>19</v>
      </c>
      <c r="L662" s="13">
        <v>39.21</v>
      </c>
      <c r="M662" s="14">
        <v>16.260000000000002</v>
      </c>
      <c r="N662">
        <v>4</v>
      </c>
      <c r="O662">
        <v>2075</v>
      </c>
      <c r="P662">
        <v>215</v>
      </c>
      <c r="Q662" t="s">
        <v>53</v>
      </c>
      <c r="S662" t="s">
        <v>36</v>
      </c>
    </row>
    <row r="663" spans="1:19" x14ac:dyDescent="0.3">
      <c r="A663">
        <v>16049</v>
      </c>
      <c r="B663" s="1">
        <v>45662</v>
      </c>
      <c r="C663" s="11">
        <v>1.3888888888888889E-3</v>
      </c>
      <c r="D663" s="12">
        <v>0</v>
      </c>
      <c r="E663" s="12" t="str">
        <f>IF(Table2[[#This Row],[Request_Time]]&lt;TIME(12,0,0),"Morning",IF(Table2[[#This Row],[Request_Time]]&lt;TIME(17,0,0),"Afternoon","Evening"))</f>
        <v>Morning</v>
      </c>
      <c r="F663" s="12"/>
      <c r="G663" t="s">
        <v>91</v>
      </c>
      <c r="H663" t="s">
        <v>81</v>
      </c>
      <c r="I663" t="s">
        <v>40</v>
      </c>
      <c r="J663">
        <v>213</v>
      </c>
      <c r="K663" t="s">
        <v>24</v>
      </c>
      <c r="L663" s="13"/>
      <c r="M663" s="14"/>
      <c r="O663">
        <v>1747</v>
      </c>
      <c r="P663">
        <v>206</v>
      </c>
    </row>
    <row r="664" spans="1:19" x14ac:dyDescent="0.3">
      <c r="A664">
        <v>16061</v>
      </c>
      <c r="B664" s="1">
        <v>45730</v>
      </c>
      <c r="C664" s="11">
        <v>0.8652777777777777</v>
      </c>
      <c r="D664" s="12">
        <v>20</v>
      </c>
      <c r="E664" s="12" t="str">
        <f>IF(Table2[[#This Row],[Request_Time]]&lt;TIME(12,0,0),"Morning",IF(Table2[[#This Row],[Request_Time]]&lt;TIME(17,0,0),"Afternoon","Evening"))</f>
        <v>Evening</v>
      </c>
      <c r="F664" s="12"/>
      <c r="G664" t="s">
        <v>72</v>
      </c>
      <c r="H664" t="s">
        <v>75</v>
      </c>
      <c r="I664" t="s">
        <v>40</v>
      </c>
      <c r="J664">
        <v>201</v>
      </c>
      <c r="K664" t="s">
        <v>24</v>
      </c>
      <c r="L664" s="13"/>
      <c r="M664" s="14"/>
      <c r="O664">
        <v>1647</v>
      </c>
      <c r="P664">
        <v>253</v>
      </c>
    </row>
    <row r="665" spans="1:19" x14ac:dyDescent="0.3">
      <c r="A665">
        <v>16068</v>
      </c>
      <c r="B665" s="1">
        <v>45934</v>
      </c>
      <c r="C665" s="11">
        <v>0.62708333333333333</v>
      </c>
      <c r="D665" s="12">
        <v>15</v>
      </c>
      <c r="E665" s="12" t="str">
        <f>IF(Table2[[#This Row],[Request_Time]]&lt;TIME(12,0,0),"Morning",IF(Table2[[#This Row],[Request_Time]]&lt;TIME(17,0,0),"Afternoon","Evening"))</f>
        <v>Afternoon</v>
      </c>
      <c r="F665" s="12"/>
      <c r="G665" t="s">
        <v>67</v>
      </c>
      <c r="H665" t="s">
        <v>30</v>
      </c>
      <c r="I665" t="s">
        <v>18</v>
      </c>
      <c r="J665">
        <v>214</v>
      </c>
      <c r="K665" t="s">
        <v>31</v>
      </c>
      <c r="L665" s="13"/>
      <c r="M665" s="14"/>
      <c r="O665">
        <v>2060</v>
      </c>
      <c r="P665">
        <v>204</v>
      </c>
      <c r="R665" t="s">
        <v>41</v>
      </c>
    </row>
    <row r="666" spans="1:19" x14ac:dyDescent="0.3">
      <c r="A666">
        <v>16099</v>
      </c>
      <c r="B666" s="1">
        <v>45705</v>
      </c>
      <c r="C666" s="11">
        <v>0</v>
      </c>
      <c r="D666" s="12">
        <v>0</v>
      </c>
      <c r="E666" s="12" t="str">
        <f>IF(Table2[[#This Row],[Request_Time]]&lt;TIME(12,0,0),"Morning",IF(Table2[[#This Row],[Request_Time]]&lt;TIME(17,0,0),"Afternoon","Evening"))</f>
        <v>Morning</v>
      </c>
      <c r="F666" s="12"/>
      <c r="G666" t="s">
        <v>58</v>
      </c>
      <c r="H666" t="s">
        <v>83</v>
      </c>
      <c r="I666" t="s">
        <v>40</v>
      </c>
      <c r="J666">
        <v>225</v>
      </c>
      <c r="K666" t="s">
        <v>19</v>
      </c>
      <c r="L666" s="13">
        <v>52.7</v>
      </c>
      <c r="M666" s="14">
        <v>1.0900000000000001</v>
      </c>
      <c r="N666">
        <v>1</v>
      </c>
      <c r="O666">
        <v>2117</v>
      </c>
      <c r="P666">
        <v>257</v>
      </c>
      <c r="Q666" t="s">
        <v>32</v>
      </c>
      <c r="S666" t="s">
        <v>36</v>
      </c>
    </row>
    <row r="667" spans="1:19" x14ac:dyDescent="0.3">
      <c r="A667">
        <v>16107</v>
      </c>
      <c r="B667" s="1">
        <v>45724</v>
      </c>
      <c r="C667" s="11">
        <v>0.98055555555555562</v>
      </c>
      <c r="D667" s="12">
        <v>23</v>
      </c>
      <c r="E667" s="12" t="str">
        <f>IF(Table2[[#This Row],[Request_Time]]&lt;TIME(12,0,0),"Morning",IF(Table2[[#This Row],[Request_Time]]&lt;TIME(17,0,0),"Afternoon","Evening"))</f>
        <v>Evening</v>
      </c>
      <c r="F667" s="12"/>
      <c r="G667" t="s">
        <v>38</v>
      </c>
      <c r="H667" t="s">
        <v>26</v>
      </c>
      <c r="I667" t="s">
        <v>27</v>
      </c>
      <c r="J667">
        <v>234</v>
      </c>
      <c r="K667" t="s">
        <v>19</v>
      </c>
      <c r="L667" s="13">
        <v>37.32</v>
      </c>
      <c r="M667" s="14">
        <v>11.3</v>
      </c>
      <c r="N667">
        <v>2</v>
      </c>
      <c r="O667">
        <v>1009</v>
      </c>
      <c r="P667">
        <v>214</v>
      </c>
      <c r="Q667" t="s">
        <v>44</v>
      </c>
      <c r="S667" t="s">
        <v>21</v>
      </c>
    </row>
    <row r="668" spans="1:19" x14ac:dyDescent="0.3">
      <c r="A668">
        <v>16111</v>
      </c>
      <c r="B668" s="1">
        <v>45976</v>
      </c>
      <c r="C668" s="11">
        <v>0.87847222222222221</v>
      </c>
      <c r="D668" s="12">
        <v>21</v>
      </c>
      <c r="E668" s="12" t="str">
        <f>IF(Table2[[#This Row],[Request_Time]]&lt;TIME(12,0,0),"Morning",IF(Table2[[#This Row],[Request_Time]]&lt;TIME(17,0,0),"Afternoon","Evening"))</f>
        <v>Evening</v>
      </c>
      <c r="F668" s="12"/>
      <c r="G668" t="s">
        <v>6273</v>
      </c>
      <c r="H668" t="s">
        <v>26</v>
      </c>
      <c r="I668" t="s">
        <v>27</v>
      </c>
      <c r="J668">
        <v>247</v>
      </c>
      <c r="K668" t="s">
        <v>19</v>
      </c>
      <c r="L668" s="13">
        <v>48.95</v>
      </c>
      <c r="M668" s="14">
        <v>22.98</v>
      </c>
      <c r="N668">
        <v>2</v>
      </c>
      <c r="O668">
        <v>1624</v>
      </c>
      <c r="P668">
        <v>230</v>
      </c>
      <c r="Q668" t="s">
        <v>32</v>
      </c>
      <c r="S668" t="s">
        <v>21</v>
      </c>
    </row>
    <row r="669" spans="1:19" x14ac:dyDescent="0.3">
      <c r="A669">
        <v>16114</v>
      </c>
      <c r="B669" s="1">
        <v>45807</v>
      </c>
      <c r="C669" s="11">
        <v>0.18263888888888891</v>
      </c>
      <c r="D669" s="12">
        <v>4</v>
      </c>
      <c r="E669" s="12" t="str">
        <f>IF(Table2[[#This Row],[Request_Time]]&lt;TIME(12,0,0),"Morning",IF(Table2[[#This Row],[Request_Time]]&lt;TIME(17,0,0),"Afternoon","Evening"))</f>
        <v>Morning</v>
      </c>
      <c r="F669" s="12"/>
      <c r="G669" t="s">
        <v>67</v>
      </c>
      <c r="H669" t="s">
        <v>26</v>
      </c>
      <c r="I669" t="s">
        <v>18</v>
      </c>
      <c r="J669">
        <v>252</v>
      </c>
      <c r="K669" t="s">
        <v>31</v>
      </c>
      <c r="L669" s="13"/>
      <c r="M669" s="14"/>
      <c r="O669">
        <v>1777</v>
      </c>
      <c r="P669">
        <v>251</v>
      </c>
      <c r="R669" t="s">
        <v>32</v>
      </c>
    </row>
    <row r="670" spans="1:19" x14ac:dyDescent="0.3">
      <c r="A670">
        <v>16116</v>
      </c>
      <c r="B670" s="1">
        <v>45981</v>
      </c>
      <c r="C670" s="11">
        <v>0.89374999999999993</v>
      </c>
      <c r="D670" s="12">
        <v>21</v>
      </c>
      <c r="E670" s="12" t="str">
        <f>IF(Table2[[#This Row],[Request_Time]]&lt;TIME(12,0,0),"Morning",IF(Table2[[#This Row],[Request_Time]]&lt;TIME(17,0,0),"Afternoon","Evening"))</f>
        <v>Evening</v>
      </c>
      <c r="F670" s="12"/>
      <c r="G670" t="s">
        <v>26</v>
      </c>
      <c r="H670" t="s">
        <v>91</v>
      </c>
      <c r="I670" t="s">
        <v>18</v>
      </c>
      <c r="J670">
        <v>214</v>
      </c>
      <c r="K670" t="s">
        <v>19</v>
      </c>
      <c r="L670" s="13">
        <v>27.38</v>
      </c>
      <c r="M670" s="14">
        <v>7.76</v>
      </c>
      <c r="N670">
        <v>5</v>
      </c>
      <c r="O670">
        <v>1591</v>
      </c>
      <c r="P670">
        <v>247</v>
      </c>
      <c r="Q670" t="s">
        <v>50</v>
      </c>
      <c r="S670" t="s">
        <v>36</v>
      </c>
    </row>
    <row r="671" spans="1:19" x14ac:dyDescent="0.3">
      <c r="A671">
        <v>16130</v>
      </c>
      <c r="B671" s="1">
        <v>45754</v>
      </c>
      <c r="C671" s="11">
        <v>0.30277777777777776</v>
      </c>
      <c r="D671" s="12">
        <v>7</v>
      </c>
      <c r="E671" s="12" t="str">
        <f>IF(Table2[[#This Row],[Request_Time]]&lt;TIME(12,0,0),"Morning",IF(Table2[[#This Row],[Request_Time]]&lt;TIME(17,0,0),"Afternoon","Evening"))</f>
        <v>Morning</v>
      </c>
      <c r="F671" s="12"/>
      <c r="G671" t="s">
        <v>6272</v>
      </c>
      <c r="H671" t="s">
        <v>30</v>
      </c>
      <c r="I671" t="s">
        <v>40</v>
      </c>
      <c r="J671">
        <v>260</v>
      </c>
      <c r="K671" t="s">
        <v>31</v>
      </c>
      <c r="L671" s="13"/>
      <c r="M671" s="14"/>
      <c r="O671">
        <v>1147</v>
      </c>
      <c r="P671">
        <v>260</v>
      </c>
      <c r="R671" t="s">
        <v>108</v>
      </c>
    </row>
    <row r="672" spans="1:19" x14ac:dyDescent="0.3">
      <c r="A672">
        <v>16138</v>
      </c>
      <c r="B672" s="1">
        <v>45872</v>
      </c>
      <c r="C672" s="11">
        <v>0.2986111111111111</v>
      </c>
      <c r="D672" s="12">
        <v>7</v>
      </c>
      <c r="E672" s="12" t="str">
        <f>IF(Table2[[#This Row],[Request_Time]]&lt;TIME(12,0,0),"Morning",IF(Table2[[#This Row],[Request_Time]]&lt;TIME(17,0,0),"Afternoon","Evening"))</f>
        <v>Morning</v>
      </c>
      <c r="F672" s="12"/>
      <c r="G672" t="s">
        <v>30</v>
      </c>
      <c r="H672" t="s">
        <v>81</v>
      </c>
      <c r="I672" t="s">
        <v>27</v>
      </c>
      <c r="J672">
        <v>233</v>
      </c>
      <c r="K672" t="s">
        <v>19</v>
      </c>
      <c r="L672" s="13">
        <v>77.91</v>
      </c>
      <c r="M672" s="14">
        <v>23.89</v>
      </c>
      <c r="N672">
        <v>4</v>
      </c>
      <c r="O672">
        <v>1420</v>
      </c>
      <c r="P672">
        <v>253</v>
      </c>
      <c r="Q672" t="s">
        <v>53</v>
      </c>
      <c r="S672" t="s">
        <v>36</v>
      </c>
    </row>
    <row r="673" spans="1:19" x14ac:dyDescent="0.3">
      <c r="A673">
        <v>16139</v>
      </c>
      <c r="B673" s="1">
        <v>45678</v>
      </c>
      <c r="C673" s="11">
        <v>0.94861111111111107</v>
      </c>
      <c r="D673" s="12">
        <v>22</v>
      </c>
      <c r="E673" s="12" t="str">
        <f>IF(Table2[[#This Row],[Request_Time]]&lt;TIME(12,0,0),"Morning",IF(Table2[[#This Row],[Request_Time]]&lt;TIME(17,0,0),"Afternoon","Evening"))</f>
        <v>Evening</v>
      </c>
      <c r="F673" s="12"/>
      <c r="G673" t="s">
        <v>67</v>
      </c>
      <c r="H673" t="s">
        <v>81</v>
      </c>
      <c r="I673" t="s">
        <v>27</v>
      </c>
      <c r="J673">
        <v>214</v>
      </c>
      <c r="K673" t="s">
        <v>31</v>
      </c>
      <c r="L673" s="13"/>
      <c r="M673" s="14"/>
      <c r="O673">
        <v>1341</v>
      </c>
      <c r="P673">
        <v>212</v>
      </c>
      <c r="R673" t="s">
        <v>47</v>
      </c>
    </row>
    <row r="674" spans="1:19" x14ac:dyDescent="0.3">
      <c r="A674">
        <v>16154</v>
      </c>
      <c r="B674" s="1">
        <v>45953</v>
      </c>
      <c r="C674" s="11">
        <v>0.25208333333333333</v>
      </c>
      <c r="D674" s="12">
        <v>6</v>
      </c>
      <c r="E674" s="12" t="str">
        <f>IF(Table2[[#This Row],[Request_Time]]&lt;TIME(12,0,0),"Morning",IF(Table2[[#This Row],[Request_Time]]&lt;TIME(17,0,0),"Afternoon","Evening"))</f>
        <v>Morning</v>
      </c>
      <c r="F674" s="12"/>
      <c r="G674" t="s">
        <v>72</v>
      </c>
      <c r="H674" t="s">
        <v>67</v>
      </c>
      <c r="I674" t="s">
        <v>18</v>
      </c>
      <c r="J674">
        <v>218</v>
      </c>
      <c r="K674" t="s">
        <v>19</v>
      </c>
      <c r="L674" s="13">
        <v>25.42</v>
      </c>
      <c r="M674" s="14">
        <v>5.3</v>
      </c>
      <c r="N674">
        <v>5</v>
      </c>
      <c r="O674">
        <v>1777</v>
      </c>
      <c r="P674">
        <v>258</v>
      </c>
      <c r="Q674" t="s">
        <v>32</v>
      </c>
      <c r="S674" t="s">
        <v>36</v>
      </c>
    </row>
    <row r="675" spans="1:19" x14ac:dyDescent="0.3">
      <c r="A675">
        <v>16155</v>
      </c>
      <c r="B675" s="1">
        <v>45905</v>
      </c>
      <c r="C675" s="11">
        <v>5.9722222222222225E-2</v>
      </c>
      <c r="D675" s="12">
        <v>1</v>
      </c>
      <c r="E675" s="12" t="str">
        <f>IF(Table2[[#This Row],[Request_Time]]&lt;TIME(12,0,0),"Morning",IF(Table2[[#This Row],[Request_Time]]&lt;TIME(17,0,0),"Afternoon","Evening"))</f>
        <v>Morning</v>
      </c>
      <c r="F675" s="12"/>
      <c r="G675" t="s">
        <v>58</v>
      </c>
      <c r="H675" t="s">
        <v>23</v>
      </c>
      <c r="I675" t="s">
        <v>18</v>
      </c>
      <c r="J675">
        <v>207</v>
      </c>
      <c r="K675" t="s">
        <v>19</v>
      </c>
      <c r="L675" s="13">
        <v>76.489999999999995</v>
      </c>
      <c r="M675" s="14">
        <v>27.28</v>
      </c>
      <c r="N675">
        <v>3</v>
      </c>
      <c r="O675">
        <v>1822</v>
      </c>
      <c r="P675">
        <v>221</v>
      </c>
      <c r="Q675" t="s">
        <v>44</v>
      </c>
      <c r="S675" t="s">
        <v>36</v>
      </c>
    </row>
    <row r="676" spans="1:19" x14ac:dyDescent="0.3">
      <c r="A676">
        <v>16161</v>
      </c>
      <c r="B676" s="1">
        <v>45671</v>
      </c>
      <c r="C676" s="11">
        <v>9.7222222222222224E-2</v>
      </c>
      <c r="D676" s="12">
        <v>2</v>
      </c>
      <c r="E676" s="12" t="str">
        <f>IF(Table2[[#This Row],[Request_Time]]&lt;TIME(12,0,0),"Morning",IF(Table2[[#This Row],[Request_Time]]&lt;TIME(17,0,0),"Afternoon","Evening"))</f>
        <v>Morning</v>
      </c>
      <c r="F676" s="12"/>
      <c r="G676" t="s">
        <v>30</v>
      </c>
      <c r="H676" t="s">
        <v>91</v>
      </c>
      <c r="I676" t="s">
        <v>27</v>
      </c>
      <c r="J676">
        <v>234</v>
      </c>
      <c r="K676" t="s">
        <v>24</v>
      </c>
      <c r="L676" s="13"/>
      <c r="M676" s="14"/>
      <c r="O676">
        <v>2123</v>
      </c>
      <c r="P676">
        <v>242</v>
      </c>
    </row>
    <row r="677" spans="1:19" x14ac:dyDescent="0.3">
      <c r="A677">
        <v>16172</v>
      </c>
      <c r="B677" s="1">
        <v>45793</v>
      </c>
      <c r="C677" s="11">
        <v>0.20833333333333334</v>
      </c>
      <c r="D677" s="12">
        <v>5</v>
      </c>
      <c r="E677" s="12" t="str">
        <f>IF(Table2[[#This Row],[Request_Time]]&lt;TIME(12,0,0),"Morning",IF(Table2[[#This Row],[Request_Time]]&lt;TIME(17,0,0),"Afternoon","Evening"))</f>
        <v>Morning</v>
      </c>
      <c r="F677" s="12"/>
      <c r="G677" t="s">
        <v>81</v>
      </c>
      <c r="H677" t="s">
        <v>52</v>
      </c>
      <c r="I677" t="s">
        <v>40</v>
      </c>
      <c r="J677">
        <v>218</v>
      </c>
      <c r="K677" t="s">
        <v>19</v>
      </c>
      <c r="L677" s="13">
        <v>75.41</v>
      </c>
      <c r="M677" s="14">
        <v>23.08</v>
      </c>
      <c r="N677">
        <v>1</v>
      </c>
      <c r="O677">
        <v>1255</v>
      </c>
      <c r="P677">
        <v>228</v>
      </c>
      <c r="Q677" t="s">
        <v>50</v>
      </c>
      <c r="S677" t="s">
        <v>36</v>
      </c>
    </row>
    <row r="678" spans="1:19" x14ac:dyDescent="0.3">
      <c r="A678">
        <v>16175</v>
      </c>
      <c r="B678" s="1">
        <v>45843</v>
      </c>
      <c r="C678" s="11">
        <v>0.49236111111111108</v>
      </c>
      <c r="D678" s="12">
        <v>11</v>
      </c>
      <c r="E678" s="12" t="str">
        <f>IF(Table2[[#This Row],[Request_Time]]&lt;TIME(12,0,0),"Morning",IF(Table2[[#This Row],[Request_Time]]&lt;TIME(17,0,0),"Afternoon","Evening"))</f>
        <v>Morning</v>
      </c>
      <c r="F678" s="12"/>
      <c r="G678" t="s">
        <v>6273</v>
      </c>
      <c r="H678" t="s">
        <v>38</v>
      </c>
      <c r="I678" t="s">
        <v>40</v>
      </c>
      <c r="J678">
        <v>211</v>
      </c>
      <c r="K678" t="s">
        <v>19</v>
      </c>
      <c r="L678" s="13">
        <v>38.25</v>
      </c>
      <c r="M678" s="14">
        <v>9.4700000000000006</v>
      </c>
      <c r="N678">
        <v>1</v>
      </c>
      <c r="O678">
        <v>1443</v>
      </c>
      <c r="P678">
        <v>243</v>
      </c>
      <c r="Q678" t="s">
        <v>50</v>
      </c>
      <c r="S678" t="s">
        <v>21</v>
      </c>
    </row>
    <row r="679" spans="1:19" x14ac:dyDescent="0.3">
      <c r="A679">
        <v>16213</v>
      </c>
      <c r="B679" s="1">
        <v>45918</v>
      </c>
      <c r="C679" s="11">
        <v>0.32916666666666666</v>
      </c>
      <c r="D679" s="12">
        <v>7</v>
      </c>
      <c r="E679" s="12" t="str">
        <f>IF(Table2[[#This Row],[Request_Time]]&lt;TIME(12,0,0),"Morning",IF(Table2[[#This Row],[Request_Time]]&lt;TIME(17,0,0),"Afternoon","Evening"))</f>
        <v>Morning</v>
      </c>
      <c r="F679" s="12"/>
      <c r="G679" t="s">
        <v>30</v>
      </c>
      <c r="H679" t="s">
        <v>72</v>
      </c>
      <c r="I679" t="s">
        <v>18</v>
      </c>
      <c r="J679">
        <v>212</v>
      </c>
      <c r="K679" t="s">
        <v>19</v>
      </c>
      <c r="L679" s="13">
        <v>15.06</v>
      </c>
      <c r="M679" s="14">
        <v>20.38</v>
      </c>
      <c r="N679">
        <v>3</v>
      </c>
      <c r="O679">
        <v>1581</v>
      </c>
      <c r="P679">
        <v>246</v>
      </c>
      <c r="Q679" t="s">
        <v>53</v>
      </c>
      <c r="S679" t="s">
        <v>21</v>
      </c>
    </row>
    <row r="680" spans="1:19" x14ac:dyDescent="0.3">
      <c r="A680">
        <v>16225</v>
      </c>
      <c r="B680" s="1">
        <v>45742</v>
      </c>
      <c r="C680" s="11">
        <v>0.60138888888888886</v>
      </c>
      <c r="D680" s="12">
        <v>14</v>
      </c>
      <c r="E680" s="12" t="str">
        <f>IF(Table2[[#This Row],[Request_Time]]&lt;TIME(12,0,0),"Morning",IF(Table2[[#This Row],[Request_Time]]&lt;TIME(17,0,0),"Afternoon","Evening"))</f>
        <v>Afternoon</v>
      </c>
      <c r="F680" s="12"/>
      <c r="G680" t="s">
        <v>6273</v>
      </c>
      <c r="H680" t="s">
        <v>67</v>
      </c>
      <c r="I680" t="s">
        <v>18</v>
      </c>
      <c r="J680">
        <v>235</v>
      </c>
      <c r="K680" t="s">
        <v>24</v>
      </c>
      <c r="L680" s="13"/>
      <c r="M680" s="14"/>
      <c r="O680">
        <v>1685</v>
      </c>
      <c r="P680">
        <v>213</v>
      </c>
    </row>
    <row r="681" spans="1:19" x14ac:dyDescent="0.3">
      <c r="A681">
        <v>16229</v>
      </c>
      <c r="B681" s="1">
        <v>45679</v>
      </c>
      <c r="C681" s="11">
        <v>0.44027777777777777</v>
      </c>
      <c r="D681" s="12">
        <v>10</v>
      </c>
      <c r="E681" s="12" t="str">
        <f>IF(Table2[[#This Row],[Request_Time]]&lt;TIME(12,0,0),"Morning",IF(Table2[[#This Row],[Request_Time]]&lt;TIME(17,0,0),"Afternoon","Evening"))</f>
        <v>Morning</v>
      </c>
      <c r="F681" s="12"/>
      <c r="G681" t="s">
        <v>58</v>
      </c>
      <c r="H681" t="s">
        <v>81</v>
      </c>
      <c r="I681" t="s">
        <v>40</v>
      </c>
      <c r="J681">
        <v>226</v>
      </c>
      <c r="K681" t="s">
        <v>19</v>
      </c>
      <c r="L681" s="13">
        <v>6.72</v>
      </c>
      <c r="M681" s="14">
        <v>6.64</v>
      </c>
      <c r="N681">
        <v>4</v>
      </c>
      <c r="O681">
        <v>2050</v>
      </c>
      <c r="P681">
        <v>252</v>
      </c>
      <c r="Q681" t="s">
        <v>50</v>
      </c>
      <c r="S681" t="s">
        <v>21</v>
      </c>
    </row>
    <row r="682" spans="1:19" x14ac:dyDescent="0.3">
      <c r="A682">
        <v>16249</v>
      </c>
      <c r="B682" s="1">
        <v>46008</v>
      </c>
      <c r="C682" s="11">
        <v>0.625</v>
      </c>
      <c r="D682" s="12">
        <v>15</v>
      </c>
      <c r="E682" s="12" t="str">
        <f>IF(Table2[[#This Row],[Request_Time]]&lt;TIME(12,0,0),"Morning",IF(Table2[[#This Row],[Request_Time]]&lt;TIME(17,0,0),"Afternoon","Evening"))</f>
        <v>Afternoon</v>
      </c>
      <c r="F682" s="12"/>
      <c r="G682" t="s">
        <v>26</v>
      </c>
      <c r="H682" t="s">
        <v>23</v>
      </c>
      <c r="I682" t="s">
        <v>18</v>
      </c>
      <c r="J682">
        <v>238</v>
      </c>
      <c r="K682" t="s">
        <v>19</v>
      </c>
      <c r="L682" s="13">
        <v>16.89</v>
      </c>
      <c r="M682" s="14">
        <v>1.48</v>
      </c>
      <c r="N682">
        <v>4</v>
      </c>
      <c r="O682">
        <v>2052</v>
      </c>
      <c r="P682">
        <v>242</v>
      </c>
      <c r="Q682" t="s">
        <v>32</v>
      </c>
      <c r="S682" t="s">
        <v>36</v>
      </c>
    </row>
    <row r="683" spans="1:19" x14ac:dyDescent="0.3">
      <c r="A683">
        <v>16262</v>
      </c>
      <c r="B683" s="1">
        <v>45866</v>
      </c>
      <c r="C683" s="11">
        <v>0.11319444444444444</v>
      </c>
      <c r="D683" s="12">
        <v>2</v>
      </c>
      <c r="E683" s="12" t="str">
        <f>IF(Table2[[#This Row],[Request_Time]]&lt;TIME(12,0,0),"Morning",IF(Table2[[#This Row],[Request_Time]]&lt;TIME(17,0,0),"Afternoon","Evening"))</f>
        <v>Morning</v>
      </c>
      <c r="F683" s="12"/>
      <c r="G683" t="s">
        <v>67</v>
      </c>
      <c r="H683" t="s">
        <v>6273</v>
      </c>
      <c r="I683" t="s">
        <v>18</v>
      </c>
      <c r="J683">
        <v>255</v>
      </c>
      <c r="K683" t="s">
        <v>19</v>
      </c>
      <c r="L683" s="13">
        <v>77.12</v>
      </c>
      <c r="M683" s="14">
        <v>25.16</v>
      </c>
      <c r="N683">
        <v>1</v>
      </c>
      <c r="O683">
        <v>1703</v>
      </c>
      <c r="P683">
        <v>214</v>
      </c>
      <c r="Q683" t="s">
        <v>50</v>
      </c>
      <c r="S683" t="s">
        <v>36</v>
      </c>
    </row>
    <row r="684" spans="1:19" x14ac:dyDescent="0.3">
      <c r="A684">
        <v>16281</v>
      </c>
      <c r="B684" s="1">
        <v>45691</v>
      </c>
      <c r="C684" s="11">
        <v>0.90416666666666667</v>
      </c>
      <c r="D684" s="12">
        <v>21</v>
      </c>
      <c r="E684" s="12" t="str">
        <f>IF(Table2[[#This Row],[Request_Time]]&lt;TIME(12,0,0),"Morning",IF(Table2[[#This Row],[Request_Time]]&lt;TIME(17,0,0),"Afternoon","Evening"))</f>
        <v>Evening</v>
      </c>
      <c r="F684" s="12"/>
      <c r="G684" t="s">
        <v>94</v>
      </c>
      <c r="H684" t="s">
        <v>38</v>
      </c>
      <c r="I684" t="s">
        <v>27</v>
      </c>
      <c r="J684">
        <v>259</v>
      </c>
      <c r="K684" t="s">
        <v>19</v>
      </c>
      <c r="L684" s="13">
        <v>66.69</v>
      </c>
      <c r="M684" s="14">
        <v>14.59</v>
      </c>
      <c r="N684">
        <v>1</v>
      </c>
      <c r="O684">
        <v>1925</v>
      </c>
      <c r="P684">
        <v>257</v>
      </c>
      <c r="Q684" t="s">
        <v>28</v>
      </c>
      <c r="S684" t="s">
        <v>36</v>
      </c>
    </row>
    <row r="685" spans="1:19" x14ac:dyDescent="0.3">
      <c r="A685">
        <v>16287</v>
      </c>
      <c r="B685" s="1">
        <v>45995</v>
      </c>
      <c r="C685" s="11">
        <v>0.26597222222222222</v>
      </c>
      <c r="D685" s="12">
        <v>6</v>
      </c>
      <c r="E685" s="12" t="str">
        <f>IF(Table2[[#This Row],[Request_Time]]&lt;TIME(12,0,0),"Morning",IF(Table2[[#This Row],[Request_Time]]&lt;TIME(17,0,0),"Afternoon","Evening"))</f>
        <v>Morning</v>
      </c>
      <c r="F685" s="12"/>
      <c r="G685" t="s">
        <v>6273</v>
      </c>
      <c r="H685" t="s">
        <v>94</v>
      </c>
      <c r="I685" t="s">
        <v>18</v>
      </c>
      <c r="J685">
        <v>211</v>
      </c>
      <c r="K685" t="s">
        <v>19</v>
      </c>
      <c r="L685" s="13">
        <v>74.53</v>
      </c>
      <c r="M685" s="14">
        <v>13.76</v>
      </c>
      <c r="N685">
        <v>5</v>
      </c>
      <c r="O685">
        <v>1060</v>
      </c>
      <c r="P685">
        <v>214</v>
      </c>
      <c r="Q685" t="s">
        <v>20</v>
      </c>
      <c r="S685" t="s">
        <v>21</v>
      </c>
    </row>
    <row r="686" spans="1:19" x14ac:dyDescent="0.3">
      <c r="A686">
        <v>16287</v>
      </c>
      <c r="B686" s="1">
        <v>45682</v>
      </c>
      <c r="C686" s="11">
        <v>0.35833333333333334</v>
      </c>
      <c r="D686" s="12">
        <v>8</v>
      </c>
      <c r="E686" s="12" t="str">
        <f>IF(Table2[[#This Row],[Request_Time]]&lt;TIME(12,0,0),"Morning",IF(Table2[[#This Row],[Request_Time]]&lt;TIME(17,0,0),"Afternoon","Evening"))</f>
        <v>Morning</v>
      </c>
      <c r="F686" s="12"/>
      <c r="G686" t="s">
        <v>38</v>
      </c>
      <c r="H686" t="s">
        <v>30</v>
      </c>
      <c r="I686" t="s">
        <v>18</v>
      </c>
      <c r="J686">
        <v>255</v>
      </c>
      <c r="K686" t="s">
        <v>19</v>
      </c>
      <c r="L686" s="13">
        <v>48.29</v>
      </c>
      <c r="M686" s="14">
        <v>24.93</v>
      </c>
      <c r="N686">
        <v>1</v>
      </c>
      <c r="O686">
        <v>1793</v>
      </c>
      <c r="P686">
        <v>254</v>
      </c>
      <c r="Q686" t="s">
        <v>53</v>
      </c>
      <c r="S686" t="s">
        <v>21</v>
      </c>
    </row>
    <row r="687" spans="1:19" x14ac:dyDescent="0.3">
      <c r="A687">
        <v>16301</v>
      </c>
      <c r="B687" s="1">
        <v>45903</v>
      </c>
      <c r="C687" s="11">
        <v>3.472222222222222E-3</v>
      </c>
      <c r="D687" s="12">
        <v>0</v>
      </c>
      <c r="E687" s="12" t="str">
        <f>IF(Table2[[#This Row],[Request_Time]]&lt;TIME(12,0,0),"Morning",IF(Table2[[#This Row],[Request_Time]]&lt;TIME(17,0,0),"Afternoon","Evening"))</f>
        <v>Morning</v>
      </c>
      <c r="F687" s="12"/>
      <c r="G687" t="s">
        <v>83</v>
      </c>
      <c r="H687" t="s">
        <v>83</v>
      </c>
      <c r="I687" t="s">
        <v>27</v>
      </c>
      <c r="J687">
        <v>224</v>
      </c>
      <c r="K687" t="s">
        <v>31</v>
      </c>
      <c r="L687" s="13"/>
      <c r="M687" s="14"/>
      <c r="O687">
        <v>1176</v>
      </c>
      <c r="P687">
        <v>258</v>
      </c>
      <c r="R687" t="s">
        <v>32</v>
      </c>
    </row>
    <row r="688" spans="1:19" x14ac:dyDescent="0.3">
      <c r="A688">
        <v>16302</v>
      </c>
      <c r="B688" s="1">
        <v>45907</v>
      </c>
      <c r="C688" s="11">
        <v>0.21249999999999999</v>
      </c>
      <c r="D688" s="12">
        <v>5</v>
      </c>
      <c r="E688" s="12" t="str">
        <f>IF(Table2[[#This Row],[Request_Time]]&lt;TIME(12,0,0),"Morning",IF(Table2[[#This Row],[Request_Time]]&lt;TIME(17,0,0),"Afternoon","Evening"))</f>
        <v>Morning</v>
      </c>
      <c r="F688" s="12"/>
      <c r="G688" t="s">
        <v>38</v>
      </c>
      <c r="H688" t="s">
        <v>58</v>
      </c>
      <c r="I688" t="s">
        <v>40</v>
      </c>
      <c r="J688">
        <v>229</v>
      </c>
      <c r="K688" t="s">
        <v>31</v>
      </c>
      <c r="L688" s="13"/>
      <c r="M688" s="14"/>
      <c r="O688">
        <v>1172</v>
      </c>
      <c r="P688">
        <v>239</v>
      </c>
      <c r="R688" t="s">
        <v>128</v>
      </c>
    </row>
    <row r="689" spans="1:19" x14ac:dyDescent="0.3">
      <c r="A689">
        <v>16303</v>
      </c>
      <c r="B689" s="1">
        <v>45891</v>
      </c>
      <c r="C689" s="11">
        <v>0.72499999999999998</v>
      </c>
      <c r="D689" s="12">
        <v>17</v>
      </c>
      <c r="E689" s="12" t="str">
        <f>IF(Table2[[#This Row],[Request_Time]]&lt;TIME(12,0,0),"Morning",IF(Table2[[#This Row],[Request_Time]]&lt;TIME(17,0,0),"Afternoon","Evening"))</f>
        <v>Evening</v>
      </c>
      <c r="F689" s="12"/>
      <c r="G689" t="s">
        <v>81</v>
      </c>
      <c r="H689" t="s">
        <v>83</v>
      </c>
      <c r="I689" t="s">
        <v>27</v>
      </c>
      <c r="J689">
        <v>223</v>
      </c>
      <c r="K689" t="s">
        <v>19</v>
      </c>
      <c r="L689" s="13">
        <v>65.14</v>
      </c>
      <c r="M689" s="14">
        <v>18.75</v>
      </c>
      <c r="N689">
        <v>1</v>
      </c>
      <c r="O689">
        <v>1557</v>
      </c>
      <c r="P689">
        <v>215</v>
      </c>
      <c r="Q689" t="s">
        <v>50</v>
      </c>
      <c r="S689" t="s">
        <v>36</v>
      </c>
    </row>
    <row r="690" spans="1:19" x14ac:dyDescent="0.3">
      <c r="A690">
        <v>16306</v>
      </c>
      <c r="B690" s="1">
        <v>45661</v>
      </c>
      <c r="C690" s="11">
        <v>0.94513888888888886</v>
      </c>
      <c r="D690" s="12">
        <v>22</v>
      </c>
      <c r="E690" s="12" t="str">
        <f>IF(Table2[[#This Row],[Request_Time]]&lt;TIME(12,0,0),"Morning",IF(Table2[[#This Row],[Request_Time]]&lt;TIME(17,0,0),"Afternoon","Evening"))</f>
        <v>Evening</v>
      </c>
      <c r="F690" s="12"/>
      <c r="G690" t="s">
        <v>52</v>
      </c>
      <c r="H690" t="s">
        <v>26</v>
      </c>
      <c r="I690" t="s">
        <v>18</v>
      </c>
      <c r="J690">
        <v>229</v>
      </c>
      <c r="K690" t="s">
        <v>19</v>
      </c>
      <c r="L690" s="13">
        <v>52.44</v>
      </c>
      <c r="M690" s="14">
        <v>9.25</v>
      </c>
      <c r="N690">
        <v>4</v>
      </c>
      <c r="O690">
        <v>1918</v>
      </c>
      <c r="P690">
        <v>245</v>
      </c>
      <c r="Q690" t="s">
        <v>44</v>
      </c>
      <c r="S690" t="s">
        <v>36</v>
      </c>
    </row>
    <row r="691" spans="1:19" x14ac:dyDescent="0.3">
      <c r="A691">
        <v>16309</v>
      </c>
      <c r="B691" s="1">
        <v>45667</v>
      </c>
      <c r="C691" s="11">
        <v>0.98541666666666661</v>
      </c>
      <c r="D691" s="12">
        <v>23</v>
      </c>
      <c r="E691" s="12" t="str">
        <f>IF(Table2[[#This Row],[Request_Time]]&lt;TIME(12,0,0),"Morning",IF(Table2[[#This Row],[Request_Time]]&lt;TIME(17,0,0),"Afternoon","Evening"))</f>
        <v>Evening</v>
      </c>
      <c r="F691" s="12"/>
      <c r="G691" t="s">
        <v>67</v>
      </c>
      <c r="H691" t="s">
        <v>67</v>
      </c>
      <c r="I691" t="s">
        <v>18</v>
      </c>
      <c r="J691">
        <v>219</v>
      </c>
      <c r="K691" t="s">
        <v>19</v>
      </c>
      <c r="L691" s="13">
        <v>81.66</v>
      </c>
      <c r="M691" s="14">
        <v>11.28</v>
      </c>
      <c r="N691">
        <v>2</v>
      </c>
      <c r="O691">
        <v>2168</v>
      </c>
      <c r="P691">
        <v>217</v>
      </c>
      <c r="Q691" t="s">
        <v>53</v>
      </c>
      <c r="S691" t="s">
        <v>36</v>
      </c>
    </row>
    <row r="692" spans="1:19" x14ac:dyDescent="0.3">
      <c r="A692">
        <v>16310</v>
      </c>
      <c r="B692" s="1">
        <v>45687</v>
      </c>
      <c r="C692" s="11">
        <v>0.1986111111111111</v>
      </c>
      <c r="D692" s="12">
        <v>4</v>
      </c>
      <c r="E692" s="12" t="str">
        <f>IF(Table2[[#This Row],[Request_Time]]&lt;TIME(12,0,0),"Morning",IF(Table2[[#This Row],[Request_Time]]&lt;TIME(17,0,0),"Afternoon","Evening"))</f>
        <v>Morning</v>
      </c>
      <c r="F692" s="12"/>
      <c r="G692" t="s">
        <v>75</v>
      </c>
      <c r="H692" t="s">
        <v>67</v>
      </c>
      <c r="I692" t="s">
        <v>40</v>
      </c>
      <c r="J692">
        <v>223</v>
      </c>
      <c r="K692" t="s">
        <v>19</v>
      </c>
      <c r="L692" s="13">
        <v>6.32</v>
      </c>
      <c r="M692" s="14">
        <v>7.92</v>
      </c>
      <c r="N692">
        <v>1</v>
      </c>
      <c r="O692">
        <v>1367</v>
      </c>
      <c r="P692">
        <v>245</v>
      </c>
      <c r="Q692" t="s">
        <v>44</v>
      </c>
      <c r="S692" t="s">
        <v>21</v>
      </c>
    </row>
    <row r="693" spans="1:19" x14ac:dyDescent="0.3">
      <c r="A693">
        <v>16313</v>
      </c>
      <c r="B693" s="1">
        <v>45925</v>
      </c>
      <c r="C693" s="11">
        <v>0.76250000000000007</v>
      </c>
      <c r="D693" s="12">
        <v>18</v>
      </c>
      <c r="E693" s="12" t="str">
        <f>IF(Table2[[#This Row],[Request_Time]]&lt;TIME(12,0,0),"Morning",IF(Table2[[#This Row],[Request_Time]]&lt;TIME(17,0,0),"Afternoon","Evening"))</f>
        <v>Evening</v>
      </c>
      <c r="F693" s="12"/>
      <c r="G693" t="s">
        <v>30</v>
      </c>
      <c r="H693" t="s">
        <v>81</v>
      </c>
      <c r="I693" t="s">
        <v>40</v>
      </c>
      <c r="J693">
        <v>233</v>
      </c>
      <c r="K693" t="s">
        <v>31</v>
      </c>
      <c r="L693" s="13"/>
      <c r="M693" s="14"/>
      <c r="O693">
        <v>1350</v>
      </c>
      <c r="P693">
        <v>214</v>
      </c>
      <c r="R693" t="s">
        <v>47</v>
      </c>
    </row>
    <row r="694" spans="1:19" x14ac:dyDescent="0.3">
      <c r="A694">
        <v>16338</v>
      </c>
      <c r="B694" s="1">
        <v>45687</v>
      </c>
      <c r="C694" s="11">
        <v>0.58611111111111114</v>
      </c>
      <c r="D694" s="12">
        <v>14</v>
      </c>
      <c r="E694" s="12" t="str">
        <f>IF(Table2[[#This Row],[Request_Time]]&lt;TIME(12,0,0),"Morning",IF(Table2[[#This Row],[Request_Time]]&lt;TIME(17,0,0),"Afternoon","Evening"))</f>
        <v>Afternoon</v>
      </c>
      <c r="F694" s="12"/>
      <c r="G694" t="s">
        <v>72</v>
      </c>
      <c r="H694" t="s">
        <v>83</v>
      </c>
      <c r="I694" t="s">
        <v>18</v>
      </c>
      <c r="J694">
        <v>217</v>
      </c>
      <c r="K694" t="s">
        <v>19</v>
      </c>
      <c r="L694" s="13">
        <v>44.38</v>
      </c>
      <c r="M694" s="14">
        <v>8.43</v>
      </c>
      <c r="N694">
        <v>5</v>
      </c>
      <c r="O694">
        <v>1627</v>
      </c>
      <c r="P694">
        <v>246</v>
      </c>
      <c r="Q694" t="s">
        <v>32</v>
      </c>
      <c r="S694" t="s">
        <v>36</v>
      </c>
    </row>
    <row r="695" spans="1:19" x14ac:dyDescent="0.3">
      <c r="A695">
        <v>16351</v>
      </c>
      <c r="B695" s="1">
        <v>45955</v>
      </c>
      <c r="C695" s="11">
        <v>0.7284722222222223</v>
      </c>
      <c r="D695" s="12">
        <v>17</v>
      </c>
      <c r="E695" s="12" t="str">
        <f>IF(Table2[[#This Row],[Request_Time]]&lt;TIME(12,0,0),"Morning",IF(Table2[[#This Row],[Request_Time]]&lt;TIME(17,0,0),"Afternoon","Evening"))</f>
        <v>Evening</v>
      </c>
      <c r="F695" s="12"/>
      <c r="G695" t="s">
        <v>6272</v>
      </c>
      <c r="H695" t="s">
        <v>6273</v>
      </c>
      <c r="I695" t="s">
        <v>18</v>
      </c>
      <c r="J695">
        <v>218</v>
      </c>
      <c r="K695" t="s">
        <v>31</v>
      </c>
      <c r="L695" s="13"/>
      <c r="M695" s="14"/>
      <c r="O695">
        <v>1308</v>
      </c>
      <c r="P695">
        <v>231</v>
      </c>
      <c r="R695" t="s">
        <v>128</v>
      </c>
    </row>
    <row r="696" spans="1:19" x14ac:dyDescent="0.3">
      <c r="A696">
        <v>16372</v>
      </c>
      <c r="B696" s="1">
        <v>45691</v>
      </c>
      <c r="C696" s="11">
        <v>0.83750000000000002</v>
      </c>
      <c r="D696" s="12">
        <v>20</v>
      </c>
      <c r="E696" s="12" t="str">
        <f>IF(Table2[[#This Row],[Request_Time]]&lt;TIME(12,0,0),"Morning",IF(Table2[[#This Row],[Request_Time]]&lt;TIME(17,0,0),"Afternoon","Evening"))</f>
        <v>Evening</v>
      </c>
      <c r="F696" s="12"/>
      <c r="G696" t="s">
        <v>30</v>
      </c>
      <c r="H696" t="s">
        <v>91</v>
      </c>
      <c r="I696" t="s">
        <v>27</v>
      </c>
      <c r="J696">
        <v>217</v>
      </c>
      <c r="K696" t="s">
        <v>19</v>
      </c>
      <c r="L696" s="13">
        <v>51.33</v>
      </c>
      <c r="M696" s="14">
        <v>12.24</v>
      </c>
      <c r="N696">
        <v>2</v>
      </c>
      <c r="O696">
        <v>1633</v>
      </c>
      <c r="P696">
        <v>243</v>
      </c>
      <c r="Q696" t="s">
        <v>50</v>
      </c>
      <c r="S696" t="s">
        <v>36</v>
      </c>
    </row>
    <row r="697" spans="1:19" x14ac:dyDescent="0.3">
      <c r="A697">
        <v>16374</v>
      </c>
      <c r="B697" s="1">
        <v>45813</v>
      </c>
      <c r="C697" s="11">
        <v>0.48819444444444443</v>
      </c>
      <c r="D697" s="12">
        <v>11</v>
      </c>
      <c r="E697" s="12" t="str">
        <f>IF(Table2[[#This Row],[Request_Time]]&lt;TIME(12,0,0),"Morning",IF(Table2[[#This Row],[Request_Time]]&lt;TIME(17,0,0),"Afternoon","Evening"))</f>
        <v>Morning</v>
      </c>
      <c r="F697" s="12"/>
      <c r="G697" t="s">
        <v>26</v>
      </c>
      <c r="H697" t="s">
        <v>75</v>
      </c>
      <c r="I697" t="s">
        <v>40</v>
      </c>
      <c r="J697">
        <v>235</v>
      </c>
      <c r="K697" t="s">
        <v>19</v>
      </c>
      <c r="L697" s="13">
        <v>74.33</v>
      </c>
      <c r="M697" s="14">
        <v>20.14</v>
      </c>
      <c r="N697">
        <v>4</v>
      </c>
      <c r="O697">
        <v>1999</v>
      </c>
      <c r="P697">
        <v>241</v>
      </c>
      <c r="Q697" t="s">
        <v>28</v>
      </c>
      <c r="S697" t="s">
        <v>21</v>
      </c>
    </row>
    <row r="698" spans="1:19" x14ac:dyDescent="0.3">
      <c r="A698">
        <v>16391</v>
      </c>
      <c r="B698" s="1">
        <v>45909</v>
      </c>
      <c r="C698" s="11">
        <v>7.8472222222222221E-2</v>
      </c>
      <c r="D698" s="12">
        <v>1</v>
      </c>
      <c r="E698" s="12" t="str">
        <f>IF(Table2[[#This Row],[Request_Time]]&lt;TIME(12,0,0),"Morning",IF(Table2[[#This Row],[Request_Time]]&lt;TIME(17,0,0),"Afternoon","Evening"))</f>
        <v>Morning</v>
      </c>
      <c r="F698" s="12"/>
      <c r="G698" t="s">
        <v>91</v>
      </c>
      <c r="H698" t="s">
        <v>67</v>
      </c>
      <c r="I698" t="s">
        <v>18</v>
      </c>
      <c r="J698">
        <v>219</v>
      </c>
      <c r="K698" t="s">
        <v>19</v>
      </c>
      <c r="L698" s="13">
        <v>11.01</v>
      </c>
      <c r="M698" s="14">
        <v>3.79</v>
      </c>
      <c r="N698">
        <v>3</v>
      </c>
      <c r="O698">
        <v>2067</v>
      </c>
      <c r="P698">
        <v>201</v>
      </c>
      <c r="Q698" t="s">
        <v>44</v>
      </c>
      <c r="S698" t="s">
        <v>36</v>
      </c>
    </row>
    <row r="699" spans="1:19" x14ac:dyDescent="0.3">
      <c r="A699">
        <v>16407</v>
      </c>
      <c r="B699" s="1">
        <v>45738</v>
      </c>
      <c r="C699" s="11">
        <v>0.96319444444444446</v>
      </c>
      <c r="D699" s="12">
        <v>23</v>
      </c>
      <c r="E699" s="12" t="str">
        <f>IF(Table2[[#This Row],[Request_Time]]&lt;TIME(12,0,0),"Morning",IF(Table2[[#This Row],[Request_Time]]&lt;TIME(17,0,0),"Afternoon","Evening"))</f>
        <v>Evening</v>
      </c>
      <c r="F699" s="12"/>
      <c r="G699" t="s">
        <v>23</v>
      </c>
      <c r="H699" t="s">
        <v>23</v>
      </c>
      <c r="I699" t="s">
        <v>18</v>
      </c>
      <c r="J699">
        <v>255</v>
      </c>
      <c r="K699" t="s">
        <v>31</v>
      </c>
      <c r="L699" s="13"/>
      <c r="M699" s="14"/>
      <c r="O699">
        <v>1904</v>
      </c>
      <c r="P699">
        <v>243</v>
      </c>
      <c r="R699" t="s">
        <v>47</v>
      </c>
    </row>
    <row r="700" spans="1:19" x14ac:dyDescent="0.3">
      <c r="A700">
        <v>16456</v>
      </c>
      <c r="B700" s="1">
        <v>45672</v>
      </c>
      <c r="C700" s="11">
        <v>0.39166666666666666</v>
      </c>
      <c r="D700" s="12">
        <v>9</v>
      </c>
      <c r="E700" s="12" t="str">
        <f>IF(Table2[[#This Row],[Request_Time]]&lt;TIME(12,0,0),"Morning",IF(Table2[[#This Row],[Request_Time]]&lt;TIME(17,0,0),"Afternoon","Evening"))</f>
        <v>Morning</v>
      </c>
      <c r="F700" s="12"/>
      <c r="G700" t="s">
        <v>38</v>
      </c>
      <c r="H700" t="s">
        <v>75</v>
      </c>
      <c r="I700" t="s">
        <v>27</v>
      </c>
      <c r="J700">
        <v>204</v>
      </c>
      <c r="K700" t="s">
        <v>19</v>
      </c>
      <c r="L700" s="13">
        <v>31.47</v>
      </c>
      <c r="M700" s="14">
        <v>23.32</v>
      </c>
      <c r="N700">
        <v>2</v>
      </c>
      <c r="O700">
        <v>1500</v>
      </c>
      <c r="P700">
        <v>228</v>
      </c>
      <c r="Q700" t="s">
        <v>28</v>
      </c>
      <c r="S700" t="s">
        <v>21</v>
      </c>
    </row>
    <row r="701" spans="1:19" x14ac:dyDescent="0.3">
      <c r="A701">
        <v>16463</v>
      </c>
      <c r="B701" s="1">
        <v>45699</v>
      </c>
      <c r="C701" s="11">
        <v>0.82916666666666661</v>
      </c>
      <c r="D701" s="12">
        <v>19</v>
      </c>
      <c r="E701" s="12" t="str">
        <f>IF(Table2[[#This Row],[Request_Time]]&lt;TIME(12,0,0),"Morning",IF(Table2[[#This Row],[Request_Time]]&lt;TIME(17,0,0),"Afternoon","Evening"))</f>
        <v>Evening</v>
      </c>
      <c r="F701" s="12"/>
      <c r="G701" t="s">
        <v>83</v>
      </c>
      <c r="H701" t="s">
        <v>6272</v>
      </c>
      <c r="I701" t="s">
        <v>18</v>
      </c>
      <c r="J701">
        <v>224</v>
      </c>
      <c r="K701" t="s">
        <v>19</v>
      </c>
      <c r="L701" s="13">
        <v>80.16</v>
      </c>
      <c r="M701" s="14">
        <v>20.239999999999998</v>
      </c>
      <c r="N701">
        <v>2</v>
      </c>
      <c r="O701">
        <v>1031</v>
      </c>
      <c r="P701">
        <v>260</v>
      </c>
      <c r="Q701" t="s">
        <v>20</v>
      </c>
      <c r="S701" t="s">
        <v>21</v>
      </c>
    </row>
    <row r="702" spans="1:19" x14ac:dyDescent="0.3">
      <c r="A702">
        <v>16466</v>
      </c>
      <c r="B702" s="1">
        <v>45941</v>
      </c>
      <c r="C702" s="11">
        <v>0.77083333333333337</v>
      </c>
      <c r="D702" s="12">
        <v>18</v>
      </c>
      <c r="E702" s="12" t="str">
        <f>IF(Table2[[#This Row],[Request_Time]]&lt;TIME(12,0,0),"Morning",IF(Table2[[#This Row],[Request_Time]]&lt;TIME(17,0,0),"Afternoon","Evening"))</f>
        <v>Evening</v>
      </c>
      <c r="F702" s="12"/>
      <c r="G702" t="s">
        <v>23</v>
      </c>
      <c r="H702" t="s">
        <v>30</v>
      </c>
      <c r="I702" t="s">
        <v>40</v>
      </c>
      <c r="J702">
        <v>206</v>
      </c>
      <c r="K702" t="s">
        <v>31</v>
      </c>
      <c r="L702" s="13"/>
      <c r="M702" s="14"/>
      <c r="O702">
        <v>1621</v>
      </c>
      <c r="P702">
        <v>252</v>
      </c>
      <c r="R702" t="s">
        <v>47</v>
      </c>
    </row>
    <row r="703" spans="1:19" x14ac:dyDescent="0.3">
      <c r="A703">
        <v>16481</v>
      </c>
      <c r="B703" s="1">
        <v>45916</v>
      </c>
      <c r="C703" s="11">
        <v>0.40416666666666662</v>
      </c>
      <c r="D703" s="12">
        <v>9</v>
      </c>
      <c r="E703" s="12" t="str">
        <f>IF(Table2[[#This Row],[Request_Time]]&lt;TIME(12,0,0),"Morning",IF(Table2[[#This Row],[Request_Time]]&lt;TIME(17,0,0),"Afternoon","Evening"))</f>
        <v>Morning</v>
      </c>
      <c r="F703" s="12"/>
      <c r="G703" t="s">
        <v>67</v>
      </c>
      <c r="H703" t="s">
        <v>30</v>
      </c>
      <c r="I703" t="s">
        <v>18</v>
      </c>
      <c r="J703">
        <v>222</v>
      </c>
      <c r="K703" t="s">
        <v>31</v>
      </c>
      <c r="L703" s="13"/>
      <c r="M703" s="14"/>
      <c r="O703">
        <v>2170</v>
      </c>
      <c r="P703">
        <v>225</v>
      </c>
      <c r="R703" t="s">
        <v>61</v>
      </c>
    </row>
    <row r="704" spans="1:19" x14ac:dyDescent="0.3">
      <c r="A704">
        <v>16486</v>
      </c>
      <c r="B704" s="1">
        <v>45715</v>
      </c>
      <c r="C704" s="11">
        <v>0.18194444444444444</v>
      </c>
      <c r="D704" s="12">
        <v>4</v>
      </c>
      <c r="E704" s="12" t="str">
        <f>IF(Table2[[#This Row],[Request_Time]]&lt;TIME(12,0,0),"Morning",IF(Table2[[#This Row],[Request_Time]]&lt;TIME(17,0,0),"Afternoon","Evening"))</f>
        <v>Morning</v>
      </c>
      <c r="F704" s="12"/>
      <c r="G704" t="s">
        <v>81</v>
      </c>
      <c r="H704" t="s">
        <v>67</v>
      </c>
      <c r="I704" t="s">
        <v>40</v>
      </c>
      <c r="J704">
        <v>258</v>
      </c>
      <c r="K704" t="s">
        <v>19</v>
      </c>
      <c r="L704" s="13">
        <v>18.95</v>
      </c>
      <c r="M704" s="14">
        <v>14.6</v>
      </c>
      <c r="N704">
        <v>2</v>
      </c>
      <c r="O704">
        <v>1198</v>
      </c>
      <c r="P704">
        <v>214</v>
      </c>
      <c r="Q704" t="s">
        <v>20</v>
      </c>
      <c r="S704" t="s">
        <v>21</v>
      </c>
    </row>
    <row r="705" spans="1:19" x14ac:dyDescent="0.3">
      <c r="A705">
        <v>16488</v>
      </c>
      <c r="B705" s="1">
        <v>45867</v>
      </c>
      <c r="C705" s="11">
        <v>0.87847222222222221</v>
      </c>
      <c r="D705" s="12">
        <v>21</v>
      </c>
      <c r="E705" s="12" t="str">
        <f>IF(Table2[[#This Row],[Request_Time]]&lt;TIME(12,0,0),"Morning",IF(Table2[[#This Row],[Request_Time]]&lt;TIME(17,0,0),"Afternoon","Evening"))</f>
        <v>Evening</v>
      </c>
      <c r="F705" s="12"/>
      <c r="G705" t="s">
        <v>58</v>
      </c>
      <c r="H705" t="s">
        <v>52</v>
      </c>
      <c r="I705" t="s">
        <v>18</v>
      </c>
      <c r="J705">
        <v>227</v>
      </c>
      <c r="K705" t="s">
        <v>19</v>
      </c>
      <c r="L705" s="13">
        <v>36.119999999999997</v>
      </c>
      <c r="M705" s="14">
        <v>24.84</v>
      </c>
      <c r="N705">
        <v>5</v>
      </c>
      <c r="O705">
        <v>1057</v>
      </c>
      <c r="P705">
        <v>260</v>
      </c>
      <c r="Q705" t="s">
        <v>32</v>
      </c>
      <c r="S705" t="s">
        <v>36</v>
      </c>
    </row>
    <row r="706" spans="1:19" x14ac:dyDescent="0.3">
      <c r="A706">
        <v>16495</v>
      </c>
      <c r="B706" s="1">
        <v>45969</v>
      </c>
      <c r="C706" s="11">
        <v>0.40138888888888885</v>
      </c>
      <c r="D706" s="12">
        <v>9</v>
      </c>
      <c r="E706" s="12" t="str">
        <f>IF(Table2[[#This Row],[Request_Time]]&lt;TIME(12,0,0),"Morning",IF(Table2[[#This Row],[Request_Time]]&lt;TIME(17,0,0),"Afternoon","Evening"))</f>
        <v>Morning</v>
      </c>
      <c r="F706" s="12"/>
      <c r="G706" t="s">
        <v>6272</v>
      </c>
      <c r="H706" t="s">
        <v>52</v>
      </c>
      <c r="I706" t="s">
        <v>18</v>
      </c>
      <c r="J706">
        <v>244</v>
      </c>
      <c r="K706" t="s">
        <v>19</v>
      </c>
      <c r="L706" s="13">
        <v>71.91</v>
      </c>
      <c r="M706" s="14">
        <v>19.63</v>
      </c>
      <c r="N706">
        <v>1</v>
      </c>
      <c r="O706">
        <v>2092</v>
      </c>
      <c r="P706">
        <v>243</v>
      </c>
      <c r="Q706" t="s">
        <v>20</v>
      </c>
      <c r="S706" t="s">
        <v>21</v>
      </c>
    </row>
    <row r="707" spans="1:19" x14ac:dyDescent="0.3">
      <c r="A707">
        <v>16495</v>
      </c>
      <c r="B707" s="1">
        <v>45670</v>
      </c>
      <c r="C707" s="11">
        <v>0.33194444444444443</v>
      </c>
      <c r="D707" s="12">
        <v>7</v>
      </c>
      <c r="E707" s="12" t="str">
        <f>IF(Table2[[#This Row],[Request_Time]]&lt;TIME(12,0,0),"Morning",IF(Table2[[#This Row],[Request_Time]]&lt;TIME(17,0,0),"Afternoon","Evening"))</f>
        <v>Morning</v>
      </c>
      <c r="F707" s="12"/>
      <c r="G707" t="s">
        <v>67</v>
      </c>
      <c r="H707" t="s">
        <v>52</v>
      </c>
      <c r="I707" t="s">
        <v>40</v>
      </c>
      <c r="J707">
        <v>250</v>
      </c>
      <c r="K707" t="s">
        <v>19</v>
      </c>
      <c r="L707" s="13">
        <v>9.49</v>
      </c>
      <c r="M707" s="14">
        <v>10.89</v>
      </c>
      <c r="N707">
        <v>4</v>
      </c>
      <c r="O707">
        <v>1194</v>
      </c>
      <c r="P707">
        <v>255</v>
      </c>
      <c r="Q707" t="s">
        <v>44</v>
      </c>
      <c r="S707" t="s">
        <v>21</v>
      </c>
    </row>
    <row r="708" spans="1:19" x14ac:dyDescent="0.3">
      <c r="A708">
        <v>16496</v>
      </c>
      <c r="B708" s="1">
        <v>45902</v>
      </c>
      <c r="C708" s="11">
        <v>0.28680555555555554</v>
      </c>
      <c r="D708" s="12">
        <v>6</v>
      </c>
      <c r="E708" s="12" t="str">
        <f>IF(Table2[[#This Row],[Request_Time]]&lt;TIME(12,0,0),"Morning",IF(Table2[[#This Row],[Request_Time]]&lt;TIME(17,0,0),"Afternoon","Evening"))</f>
        <v>Morning</v>
      </c>
      <c r="F708" s="12"/>
      <c r="G708" t="s">
        <v>23</v>
      </c>
      <c r="H708" t="s">
        <v>23</v>
      </c>
      <c r="I708" t="s">
        <v>27</v>
      </c>
      <c r="J708">
        <v>242</v>
      </c>
      <c r="K708" t="s">
        <v>19</v>
      </c>
      <c r="L708" s="13">
        <v>49.03</v>
      </c>
      <c r="M708" s="14">
        <v>26.67</v>
      </c>
      <c r="N708">
        <v>2</v>
      </c>
      <c r="O708">
        <v>1259</v>
      </c>
      <c r="P708">
        <v>234</v>
      </c>
      <c r="Q708" t="s">
        <v>32</v>
      </c>
      <c r="S708" t="s">
        <v>36</v>
      </c>
    </row>
    <row r="709" spans="1:19" x14ac:dyDescent="0.3">
      <c r="A709">
        <v>16508</v>
      </c>
      <c r="B709" s="1">
        <v>45698</v>
      </c>
      <c r="C709" s="11">
        <v>0.96666666666666667</v>
      </c>
      <c r="D709" s="12">
        <v>23</v>
      </c>
      <c r="E709" s="12" t="str">
        <f>IF(Table2[[#This Row],[Request_Time]]&lt;TIME(12,0,0),"Morning",IF(Table2[[#This Row],[Request_Time]]&lt;TIME(17,0,0),"Afternoon","Evening"))</f>
        <v>Evening</v>
      </c>
      <c r="F709" s="12"/>
      <c r="G709" t="s">
        <v>67</v>
      </c>
      <c r="H709" t="s">
        <v>67</v>
      </c>
      <c r="I709" t="s">
        <v>27</v>
      </c>
      <c r="J709">
        <v>207</v>
      </c>
      <c r="K709" t="s">
        <v>19</v>
      </c>
      <c r="L709" s="13">
        <v>13.67</v>
      </c>
      <c r="M709" s="14">
        <v>14.5</v>
      </c>
      <c r="N709">
        <v>4</v>
      </c>
      <c r="O709">
        <v>2166</v>
      </c>
      <c r="P709">
        <v>240</v>
      </c>
      <c r="Q709" t="s">
        <v>50</v>
      </c>
      <c r="S709" t="s">
        <v>21</v>
      </c>
    </row>
    <row r="710" spans="1:19" x14ac:dyDescent="0.3">
      <c r="A710">
        <v>16514</v>
      </c>
      <c r="B710" s="1">
        <v>45847</v>
      </c>
      <c r="C710" s="11">
        <v>0.66041666666666665</v>
      </c>
      <c r="D710" s="12">
        <v>15</v>
      </c>
      <c r="E710" s="12" t="str">
        <f>IF(Table2[[#This Row],[Request_Time]]&lt;TIME(12,0,0),"Morning",IF(Table2[[#This Row],[Request_Time]]&lt;TIME(17,0,0),"Afternoon","Evening"))</f>
        <v>Afternoon</v>
      </c>
      <c r="F710" s="12"/>
      <c r="G710" t="s">
        <v>23</v>
      </c>
      <c r="H710" t="s">
        <v>67</v>
      </c>
      <c r="I710" t="s">
        <v>27</v>
      </c>
      <c r="J710">
        <v>237</v>
      </c>
      <c r="K710" t="s">
        <v>19</v>
      </c>
      <c r="L710" s="13">
        <v>22.53</v>
      </c>
      <c r="M710" s="14">
        <v>18.329999999999998</v>
      </c>
      <c r="N710">
        <v>4</v>
      </c>
      <c r="O710">
        <v>1885</v>
      </c>
      <c r="P710">
        <v>225</v>
      </c>
      <c r="Q710" t="s">
        <v>20</v>
      </c>
      <c r="S710" t="s">
        <v>21</v>
      </c>
    </row>
    <row r="711" spans="1:19" x14ac:dyDescent="0.3">
      <c r="A711">
        <v>16522</v>
      </c>
      <c r="B711" s="1">
        <v>45958</v>
      </c>
      <c r="C711" s="11">
        <v>0.81597222222222221</v>
      </c>
      <c r="D711" s="12">
        <v>19</v>
      </c>
      <c r="E711" s="12" t="str">
        <f>IF(Table2[[#This Row],[Request_Time]]&lt;TIME(12,0,0),"Morning",IF(Table2[[#This Row],[Request_Time]]&lt;TIME(17,0,0),"Afternoon","Evening"))</f>
        <v>Evening</v>
      </c>
      <c r="F711" s="12"/>
      <c r="G711" t="s">
        <v>6272</v>
      </c>
      <c r="H711" t="s">
        <v>81</v>
      </c>
      <c r="I711" t="s">
        <v>27</v>
      </c>
      <c r="J711">
        <v>246</v>
      </c>
      <c r="K711" t="s">
        <v>24</v>
      </c>
      <c r="L711" s="13"/>
      <c r="M711" s="14"/>
      <c r="O711">
        <v>1221</v>
      </c>
      <c r="P711">
        <v>210</v>
      </c>
    </row>
    <row r="712" spans="1:19" x14ac:dyDescent="0.3">
      <c r="A712">
        <v>16557</v>
      </c>
      <c r="B712" s="1">
        <v>45935</v>
      </c>
      <c r="C712" s="11">
        <v>1.8055555555555557E-2</v>
      </c>
      <c r="D712" s="12">
        <v>0</v>
      </c>
      <c r="E712" s="12" t="str">
        <f>IF(Table2[[#This Row],[Request_Time]]&lt;TIME(12,0,0),"Morning",IF(Table2[[#This Row],[Request_Time]]&lt;TIME(17,0,0),"Afternoon","Evening"))</f>
        <v>Morning</v>
      </c>
      <c r="F712" s="12"/>
      <c r="G712" t="s">
        <v>83</v>
      </c>
      <c r="H712" t="s">
        <v>26</v>
      </c>
      <c r="I712" t="s">
        <v>27</v>
      </c>
      <c r="J712">
        <v>250</v>
      </c>
      <c r="K712" t="s">
        <v>19</v>
      </c>
      <c r="L712" s="13">
        <v>53.5</v>
      </c>
      <c r="M712" s="14">
        <v>21.06</v>
      </c>
      <c r="N712">
        <v>5</v>
      </c>
      <c r="O712">
        <v>2148</v>
      </c>
      <c r="P712">
        <v>236</v>
      </c>
      <c r="Q712" t="s">
        <v>50</v>
      </c>
      <c r="S712" t="s">
        <v>21</v>
      </c>
    </row>
    <row r="713" spans="1:19" x14ac:dyDescent="0.3">
      <c r="A713">
        <v>16581</v>
      </c>
      <c r="B713" s="1">
        <v>45986</v>
      </c>
      <c r="C713" s="11">
        <v>0.58611111111111114</v>
      </c>
      <c r="D713" s="12">
        <v>14</v>
      </c>
      <c r="E713" s="12" t="str">
        <f>IF(Table2[[#This Row],[Request_Time]]&lt;TIME(12,0,0),"Morning",IF(Table2[[#This Row],[Request_Time]]&lt;TIME(17,0,0),"Afternoon","Evening"))</f>
        <v>Afternoon</v>
      </c>
      <c r="F713" s="12"/>
      <c r="G713" t="s">
        <v>75</v>
      </c>
      <c r="H713" t="s">
        <v>72</v>
      </c>
      <c r="I713" t="s">
        <v>27</v>
      </c>
      <c r="J713">
        <v>212</v>
      </c>
      <c r="K713" t="s">
        <v>19</v>
      </c>
      <c r="L713" s="13">
        <v>24.25</v>
      </c>
      <c r="M713" s="14">
        <v>14.92</v>
      </c>
      <c r="N713">
        <v>3</v>
      </c>
      <c r="O713">
        <v>1352</v>
      </c>
      <c r="P713">
        <v>223</v>
      </c>
      <c r="Q713" t="s">
        <v>50</v>
      </c>
      <c r="S713" t="s">
        <v>36</v>
      </c>
    </row>
    <row r="714" spans="1:19" x14ac:dyDescent="0.3">
      <c r="A714">
        <v>16592</v>
      </c>
      <c r="B714" s="1">
        <v>45885</v>
      </c>
      <c r="C714" s="11">
        <v>0.78402777777777777</v>
      </c>
      <c r="D714" s="12">
        <v>18</v>
      </c>
      <c r="E714" s="12" t="str">
        <f>IF(Table2[[#This Row],[Request_Time]]&lt;TIME(12,0,0),"Morning",IF(Table2[[#This Row],[Request_Time]]&lt;TIME(17,0,0),"Afternoon","Evening"))</f>
        <v>Evening</v>
      </c>
      <c r="F714" s="12"/>
      <c r="G714" t="s">
        <v>81</v>
      </c>
      <c r="H714" t="s">
        <v>91</v>
      </c>
      <c r="I714" t="s">
        <v>18</v>
      </c>
      <c r="J714">
        <v>244</v>
      </c>
      <c r="K714" t="s">
        <v>19</v>
      </c>
      <c r="L714" s="13">
        <v>32.57</v>
      </c>
      <c r="M714" s="14">
        <v>8.32</v>
      </c>
      <c r="N714">
        <v>5</v>
      </c>
      <c r="O714">
        <v>1852</v>
      </c>
      <c r="P714">
        <v>216</v>
      </c>
      <c r="Q714" t="s">
        <v>32</v>
      </c>
      <c r="S714" t="s">
        <v>36</v>
      </c>
    </row>
    <row r="715" spans="1:19" x14ac:dyDescent="0.3">
      <c r="A715">
        <v>16594</v>
      </c>
      <c r="B715" s="1">
        <v>45755</v>
      </c>
      <c r="C715" s="11">
        <v>0.98541666666666661</v>
      </c>
      <c r="D715" s="12">
        <v>23</v>
      </c>
      <c r="E715" s="12" t="str">
        <f>IF(Table2[[#This Row],[Request_Time]]&lt;TIME(12,0,0),"Morning",IF(Table2[[#This Row],[Request_Time]]&lt;TIME(17,0,0),"Afternoon","Evening"))</f>
        <v>Evening</v>
      </c>
      <c r="F715" s="12"/>
      <c r="G715" t="s">
        <v>26</v>
      </c>
      <c r="H715" t="s">
        <v>94</v>
      </c>
      <c r="I715" t="s">
        <v>18</v>
      </c>
      <c r="J715">
        <v>250</v>
      </c>
      <c r="K715" t="s">
        <v>31</v>
      </c>
      <c r="L715" s="13"/>
      <c r="M715" s="14"/>
      <c r="O715">
        <v>1389</v>
      </c>
      <c r="P715">
        <v>229</v>
      </c>
      <c r="R715" t="s">
        <v>128</v>
      </c>
    </row>
    <row r="716" spans="1:19" x14ac:dyDescent="0.3">
      <c r="A716">
        <v>16597</v>
      </c>
      <c r="B716" s="1">
        <v>45759</v>
      </c>
      <c r="C716" s="11">
        <v>0.25625000000000003</v>
      </c>
      <c r="D716" s="12">
        <v>6</v>
      </c>
      <c r="E716" s="12" t="str">
        <f>IF(Table2[[#This Row],[Request_Time]]&lt;TIME(12,0,0),"Morning",IF(Table2[[#This Row],[Request_Time]]&lt;TIME(17,0,0),"Afternoon","Evening"))</f>
        <v>Morning</v>
      </c>
      <c r="F716" s="12"/>
      <c r="G716" t="s">
        <v>38</v>
      </c>
      <c r="H716" t="s">
        <v>58</v>
      </c>
      <c r="I716" t="s">
        <v>40</v>
      </c>
      <c r="J716">
        <v>257</v>
      </c>
      <c r="K716" t="s">
        <v>19</v>
      </c>
      <c r="L716" s="13">
        <v>64.260000000000005</v>
      </c>
      <c r="M716" s="14">
        <v>10.55</v>
      </c>
      <c r="N716">
        <v>2</v>
      </c>
      <c r="O716">
        <v>2170</v>
      </c>
      <c r="P716">
        <v>208</v>
      </c>
      <c r="Q716" t="s">
        <v>28</v>
      </c>
      <c r="S716" t="s">
        <v>21</v>
      </c>
    </row>
    <row r="717" spans="1:19" x14ac:dyDescent="0.3">
      <c r="A717">
        <v>16599</v>
      </c>
      <c r="B717" s="1">
        <v>45860</v>
      </c>
      <c r="C717" s="11">
        <v>0.12083333333333333</v>
      </c>
      <c r="D717" s="12">
        <v>2</v>
      </c>
      <c r="E717" s="12" t="str">
        <f>IF(Table2[[#This Row],[Request_Time]]&lt;TIME(12,0,0),"Morning",IF(Table2[[#This Row],[Request_Time]]&lt;TIME(17,0,0),"Afternoon","Evening"))</f>
        <v>Morning</v>
      </c>
      <c r="F717" s="12"/>
      <c r="G717" t="s">
        <v>81</v>
      </c>
      <c r="H717" t="s">
        <v>6273</v>
      </c>
      <c r="I717" t="s">
        <v>18</v>
      </c>
      <c r="J717">
        <v>205</v>
      </c>
      <c r="K717" t="s">
        <v>31</v>
      </c>
      <c r="L717" s="13"/>
      <c r="M717" s="14"/>
      <c r="O717">
        <v>1519</v>
      </c>
      <c r="P717">
        <v>200</v>
      </c>
      <c r="R717" t="s">
        <v>55</v>
      </c>
    </row>
    <row r="718" spans="1:19" x14ac:dyDescent="0.3">
      <c r="A718">
        <v>16605</v>
      </c>
      <c r="B718" s="1">
        <v>45674</v>
      </c>
      <c r="C718" s="11">
        <v>0.77361111111111114</v>
      </c>
      <c r="D718" s="12">
        <v>18</v>
      </c>
      <c r="E718" s="12" t="str">
        <f>IF(Table2[[#This Row],[Request_Time]]&lt;TIME(12,0,0),"Morning",IF(Table2[[#This Row],[Request_Time]]&lt;TIME(17,0,0),"Afternoon","Evening"))</f>
        <v>Evening</v>
      </c>
      <c r="F718" s="12"/>
      <c r="G718" t="s">
        <v>6273</v>
      </c>
      <c r="H718" t="s">
        <v>6273</v>
      </c>
      <c r="I718" t="s">
        <v>18</v>
      </c>
      <c r="J718">
        <v>258</v>
      </c>
      <c r="K718" t="s">
        <v>31</v>
      </c>
      <c r="L718" s="13"/>
      <c r="M718" s="14"/>
      <c r="O718">
        <v>2083</v>
      </c>
      <c r="P718">
        <v>260</v>
      </c>
      <c r="R718" t="s">
        <v>41</v>
      </c>
    </row>
    <row r="719" spans="1:19" x14ac:dyDescent="0.3">
      <c r="A719">
        <v>16638</v>
      </c>
      <c r="B719" s="1">
        <v>45816</v>
      </c>
      <c r="C719" s="11">
        <v>0.61388888888888882</v>
      </c>
      <c r="D719" s="12">
        <v>14</v>
      </c>
      <c r="E719" s="12" t="str">
        <f>IF(Table2[[#This Row],[Request_Time]]&lt;TIME(12,0,0),"Morning",IF(Table2[[#This Row],[Request_Time]]&lt;TIME(17,0,0),"Afternoon","Evening"))</f>
        <v>Afternoon</v>
      </c>
      <c r="F719" s="12"/>
      <c r="G719" t="s">
        <v>6272</v>
      </c>
      <c r="H719" t="s">
        <v>67</v>
      </c>
      <c r="I719" t="s">
        <v>18</v>
      </c>
      <c r="J719">
        <v>206</v>
      </c>
      <c r="K719" t="s">
        <v>19</v>
      </c>
      <c r="L719" s="13">
        <v>38.76</v>
      </c>
      <c r="M719" s="14">
        <v>6.2</v>
      </c>
      <c r="N719">
        <v>3</v>
      </c>
      <c r="O719">
        <v>1949</v>
      </c>
      <c r="P719">
        <v>226</v>
      </c>
      <c r="Q719" t="s">
        <v>28</v>
      </c>
      <c r="S719" t="s">
        <v>36</v>
      </c>
    </row>
    <row r="720" spans="1:19" x14ac:dyDescent="0.3">
      <c r="A720">
        <v>16646</v>
      </c>
      <c r="B720" s="1">
        <v>45856</v>
      </c>
      <c r="C720" s="11">
        <v>0.76388888888888884</v>
      </c>
      <c r="D720" s="12">
        <v>18</v>
      </c>
      <c r="E720" s="12" t="str">
        <f>IF(Table2[[#This Row],[Request_Time]]&lt;TIME(12,0,0),"Morning",IF(Table2[[#This Row],[Request_Time]]&lt;TIME(17,0,0),"Afternoon","Evening"))</f>
        <v>Evening</v>
      </c>
      <c r="F720" s="12"/>
      <c r="G720" t="s">
        <v>67</v>
      </c>
      <c r="H720" t="s">
        <v>58</v>
      </c>
      <c r="I720" t="s">
        <v>27</v>
      </c>
      <c r="J720">
        <v>253</v>
      </c>
      <c r="K720" t="s">
        <v>19</v>
      </c>
      <c r="L720" s="13">
        <v>52.61</v>
      </c>
      <c r="M720" s="14">
        <v>4.78</v>
      </c>
      <c r="N720">
        <v>4</v>
      </c>
      <c r="O720">
        <v>1921</v>
      </c>
      <c r="P720">
        <v>218</v>
      </c>
      <c r="Q720" t="s">
        <v>32</v>
      </c>
      <c r="S720" t="s">
        <v>36</v>
      </c>
    </row>
    <row r="721" spans="1:19" x14ac:dyDescent="0.3">
      <c r="A721">
        <v>16657</v>
      </c>
      <c r="B721" s="1">
        <v>45728</v>
      </c>
      <c r="C721" s="11">
        <v>0.62708333333333333</v>
      </c>
      <c r="D721" s="12">
        <v>15</v>
      </c>
      <c r="E721" s="12" t="str">
        <f>IF(Table2[[#This Row],[Request_Time]]&lt;TIME(12,0,0),"Morning",IF(Table2[[#This Row],[Request_Time]]&lt;TIME(17,0,0),"Afternoon","Evening"))</f>
        <v>Afternoon</v>
      </c>
      <c r="F721" s="12"/>
      <c r="G721" t="s">
        <v>58</v>
      </c>
      <c r="H721" t="s">
        <v>72</v>
      </c>
      <c r="I721" t="s">
        <v>18</v>
      </c>
      <c r="J721">
        <v>203</v>
      </c>
      <c r="K721" t="s">
        <v>19</v>
      </c>
      <c r="L721" s="13">
        <v>18.399999999999999</v>
      </c>
      <c r="M721" s="14">
        <v>2.5</v>
      </c>
      <c r="N721">
        <v>4</v>
      </c>
      <c r="O721">
        <v>1370</v>
      </c>
      <c r="P721">
        <v>225</v>
      </c>
      <c r="Q721" t="s">
        <v>28</v>
      </c>
      <c r="S721" t="s">
        <v>21</v>
      </c>
    </row>
    <row r="722" spans="1:19" x14ac:dyDescent="0.3">
      <c r="A722">
        <v>16667</v>
      </c>
      <c r="B722" s="1">
        <v>45981</v>
      </c>
      <c r="C722" s="11">
        <v>0.42291666666666666</v>
      </c>
      <c r="D722" s="12">
        <v>10</v>
      </c>
      <c r="E722" s="12" t="str">
        <f>IF(Table2[[#This Row],[Request_Time]]&lt;TIME(12,0,0),"Morning",IF(Table2[[#This Row],[Request_Time]]&lt;TIME(17,0,0),"Afternoon","Evening"))</f>
        <v>Morning</v>
      </c>
      <c r="F722" s="12"/>
      <c r="G722" t="s">
        <v>23</v>
      </c>
      <c r="H722" t="s">
        <v>91</v>
      </c>
      <c r="I722" t="s">
        <v>40</v>
      </c>
      <c r="J722">
        <v>255</v>
      </c>
      <c r="K722" t="s">
        <v>19</v>
      </c>
      <c r="L722" s="13">
        <v>57.19</v>
      </c>
      <c r="M722" s="14">
        <v>9.56</v>
      </c>
      <c r="N722">
        <v>5</v>
      </c>
      <c r="O722">
        <v>1916</v>
      </c>
      <c r="P722">
        <v>251</v>
      </c>
      <c r="Q722" t="s">
        <v>28</v>
      </c>
      <c r="S722" t="s">
        <v>21</v>
      </c>
    </row>
    <row r="723" spans="1:19" x14ac:dyDescent="0.3">
      <c r="A723">
        <v>16683</v>
      </c>
      <c r="B723" s="1">
        <v>45883</v>
      </c>
      <c r="C723" s="11">
        <v>0.13541666666666666</v>
      </c>
      <c r="D723" s="12">
        <v>3</v>
      </c>
      <c r="E723" s="12" t="str">
        <f>IF(Table2[[#This Row],[Request_Time]]&lt;TIME(12,0,0),"Morning",IF(Table2[[#This Row],[Request_Time]]&lt;TIME(17,0,0),"Afternoon","Evening"))</f>
        <v>Morning</v>
      </c>
      <c r="F723" s="12"/>
      <c r="G723" t="s">
        <v>83</v>
      </c>
      <c r="H723" t="s">
        <v>26</v>
      </c>
      <c r="I723" t="s">
        <v>18</v>
      </c>
      <c r="J723">
        <v>248</v>
      </c>
      <c r="K723" t="s">
        <v>19</v>
      </c>
      <c r="L723" s="13">
        <v>46.71</v>
      </c>
      <c r="M723" s="14">
        <v>5.74</v>
      </c>
      <c r="N723">
        <v>4</v>
      </c>
      <c r="O723">
        <v>1000</v>
      </c>
      <c r="P723">
        <v>204</v>
      </c>
      <c r="Q723" t="s">
        <v>20</v>
      </c>
      <c r="S723" t="s">
        <v>36</v>
      </c>
    </row>
    <row r="724" spans="1:19" x14ac:dyDescent="0.3">
      <c r="A724">
        <v>16685</v>
      </c>
      <c r="B724" s="1">
        <v>45745</v>
      </c>
      <c r="C724" s="11">
        <v>4.2361111111111106E-2</v>
      </c>
      <c r="D724" s="12">
        <v>1</v>
      </c>
      <c r="E724" s="12" t="str">
        <f>IF(Table2[[#This Row],[Request_Time]]&lt;TIME(12,0,0),"Morning",IF(Table2[[#This Row],[Request_Time]]&lt;TIME(17,0,0),"Afternoon","Evening"))</f>
        <v>Morning</v>
      </c>
      <c r="F724" s="12"/>
      <c r="G724" t="s">
        <v>52</v>
      </c>
      <c r="H724" t="s">
        <v>6273</v>
      </c>
      <c r="I724" t="s">
        <v>27</v>
      </c>
      <c r="J724">
        <v>202</v>
      </c>
      <c r="K724" t="s">
        <v>19</v>
      </c>
      <c r="L724" s="13">
        <v>11.21</v>
      </c>
      <c r="M724" s="14">
        <v>27.51</v>
      </c>
      <c r="N724">
        <v>5</v>
      </c>
      <c r="O724">
        <v>1850</v>
      </c>
      <c r="P724">
        <v>236</v>
      </c>
      <c r="Q724" t="s">
        <v>28</v>
      </c>
      <c r="S724" t="s">
        <v>21</v>
      </c>
    </row>
    <row r="725" spans="1:19" x14ac:dyDescent="0.3">
      <c r="A725">
        <v>16688</v>
      </c>
      <c r="B725" s="1">
        <v>45786</v>
      </c>
      <c r="C725" s="11">
        <v>0.72013888888888899</v>
      </c>
      <c r="D725" s="12">
        <v>17</v>
      </c>
      <c r="E725" s="12" t="str">
        <f>IF(Table2[[#This Row],[Request_Time]]&lt;TIME(12,0,0),"Morning",IF(Table2[[#This Row],[Request_Time]]&lt;TIME(17,0,0),"Afternoon","Evening"))</f>
        <v>Evening</v>
      </c>
      <c r="F725" s="12"/>
      <c r="G725" t="s">
        <v>6273</v>
      </c>
      <c r="H725" t="s">
        <v>30</v>
      </c>
      <c r="I725" t="s">
        <v>40</v>
      </c>
      <c r="J725">
        <v>236</v>
      </c>
      <c r="K725" t="s">
        <v>19</v>
      </c>
      <c r="L725" s="13">
        <v>74.010000000000005</v>
      </c>
      <c r="M725" s="14">
        <v>8.44</v>
      </c>
      <c r="N725">
        <v>3</v>
      </c>
      <c r="O725">
        <v>1555</v>
      </c>
      <c r="P725">
        <v>246</v>
      </c>
      <c r="Q725" t="s">
        <v>20</v>
      </c>
      <c r="S725" t="s">
        <v>21</v>
      </c>
    </row>
    <row r="726" spans="1:19" x14ac:dyDescent="0.3">
      <c r="A726">
        <v>16692</v>
      </c>
      <c r="B726" s="1">
        <v>45707</v>
      </c>
      <c r="C726" s="11">
        <v>0.80555555555555547</v>
      </c>
      <c r="D726" s="12">
        <v>19</v>
      </c>
      <c r="E726" s="12" t="str">
        <f>IF(Table2[[#This Row],[Request_Time]]&lt;TIME(12,0,0),"Morning",IF(Table2[[#This Row],[Request_Time]]&lt;TIME(17,0,0),"Afternoon","Evening"))</f>
        <v>Evening</v>
      </c>
      <c r="F726" s="12"/>
      <c r="G726" t="s">
        <v>26</v>
      </c>
      <c r="H726" t="s">
        <v>91</v>
      </c>
      <c r="I726" t="s">
        <v>40</v>
      </c>
      <c r="J726">
        <v>257</v>
      </c>
      <c r="K726" t="s">
        <v>19</v>
      </c>
      <c r="L726" s="13">
        <v>5.57</v>
      </c>
      <c r="M726" s="14">
        <v>27.21</v>
      </c>
      <c r="N726">
        <v>4</v>
      </c>
      <c r="O726">
        <v>1065</v>
      </c>
      <c r="P726">
        <v>255</v>
      </c>
      <c r="Q726" t="s">
        <v>53</v>
      </c>
      <c r="S726" t="s">
        <v>21</v>
      </c>
    </row>
    <row r="727" spans="1:19" x14ac:dyDescent="0.3">
      <c r="A727">
        <v>16698</v>
      </c>
      <c r="B727" s="1">
        <v>45711</v>
      </c>
      <c r="C727" s="11">
        <v>0.66041666666666665</v>
      </c>
      <c r="D727" s="12">
        <v>15</v>
      </c>
      <c r="E727" s="12" t="str">
        <f>IF(Table2[[#This Row],[Request_Time]]&lt;TIME(12,0,0),"Morning",IF(Table2[[#This Row],[Request_Time]]&lt;TIME(17,0,0),"Afternoon","Evening"))</f>
        <v>Afternoon</v>
      </c>
      <c r="F727" s="12"/>
      <c r="G727" t="s">
        <v>91</v>
      </c>
      <c r="H727" t="s">
        <v>81</v>
      </c>
      <c r="I727" t="s">
        <v>18</v>
      </c>
      <c r="J727">
        <v>203</v>
      </c>
      <c r="K727" t="s">
        <v>19</v>
      </c>
      <c r="L727" s="13">
        <v>29.74</v>
      </c>
      <c r="M727" s="14">
        <v>13.46</v>
      </c>
      <c r="N727">
        <v>3</v>
      </c>
      <c r="O727">
        <v>1138</v>
      </c>
      <c r="P727">
        <v>248</v>
      </c>
      <c r="Q727" t="s">
        <v>28</v>
      </c>
      <c r="S727" t="s">
        <v>21</v>
      </c>
    </row>
    <row r="728" spans="1:19" x14ac:dyDescent="0.3">
      <c r="A728">
        <v>16704</v>
      </c>
      <c r="B728" s="1">
        <v>45919</v>
      </c>
      <c r="C728" s="11">
        <v>0.50069444444444444</v>
      </c>
      <c r="D728" s="12">
        <v>12</v>
      </c>
      <c r="E728" s="12" t="str">
        <f>IF(Table2[[#This Row],[Request_Time]]&lt;TIME(12,0,0),"Morning",IF(Table2[[#This Row],[Request_Time]]&lt;TIME(17,0,0),"Afternoon","Evening"))</f>
        <v>Afternoon</v>
      </c>
      <c r="F728" s="12"/>
      <c r="G728" t="s">
        <v>52</v>
      </c>
      <c r="H728" t="s">
        <v>26</v>
      </c>
      <c r="I728" t="s">
        <v>27</v>
      </c>
      <c r="J728">
        <v>240</v>
      </c>
      <c r="K728" t="s">
        <v>24</v>
      </c>
      <c r="L728" s="13"/>
      <c r="M728" s="14"/>
      <c r="O728">
        <v>1607</v>
      </c>
      <c r="P728">
        <v>259</v>
      </c>
    </row>
    <row r="729" spans="1:19" x14ac:dyDescent="0.3">
      <c r="A729">
        <v>16704</v>
      </c>
      <c r="B729" s="1">
        <v>45690</v>
      </c>
      <c r="C729" s="11">
        <v>0.18472222222222223</v>
      </c>
      <c r="D729" s="12">
        <v>4</v>
      </c>
      <c r="E729" s="12" t="str">
        <f>IF(Table2[[#This Row],[Request_Time]]&lt;TIME(12,0,0),"Morning",IF(Table2[[#This Row],[Request_Time]]&lt;TIME(17,0,0),"Afternoon","Evening"))</f>
        <v>Morning</v>
      </c>
      <c r="F729" s="12"/>
      <c r="G729" t="s">
        <v>81</v>
      </c>
      <c r="H729" t="s">
        <v>23</v>
      </c>
      <c r="I729" t="s">
        <v>40</v>
      </c>
      <c r="J729">
        <v>207</v>
      </c>
      <c r="K729" t="s">
        <v>24</v>
      </c>
      <c r="L729" s="13"/>
      <c r="M729" s="14"/>
      <c r="O729">
        <v>1517</v>
      </c>
      <c r="P729">
        <v>258</v>
      </c>
    </row>
    <row r="730" spans="1:19" x14ac:dyDescent="0.3">
      <c r="A730">
        <v>16712</v>
      </c>
      <c r="B730" s="1">
        <v>46001</v>
      </c>
      <c r="C730" s="11">
        <v>0.83819444444444446</v>
      </c>
      <c r="D730" s="12">
        <v>20</v>
      </c>
      <c r="E730" s="12" t="str">
        <f>IF(Table2[[#This Row],[Request_Time]]&lt;TIME(12,0,0),"Morning",IF(Table2[[#This Row],[Request_Time]]&lt;TIME(17,0,0),"Afternoon","Evening"))</f>
        <v>Evening</v>
      </c>
      <c r="F730" s="12"/>
      <c r="G730" t="s">
        <v>58</v>
      </c>
      <c r="H730" t="s">
        <v>67</v>
      </c>
      <c r="I730" t="s">
        <v>18</v>
      </c>
      <c r="J730">
        <v>240</v>
      </c>
      <c r="K730" t="s">
        <v>19</v>
      </c>
      <c r="L730" s="13">
        <v>24.01</v>
      </c>
      <c r="M730" s="14">
        <v>7.96</v>
      </c>
      <c r="N730">
        <v>2</v>
      </c>
      <c r="O730">
        <v>1087</v>
      </c>
      <c r="P730">
        <v>251</v>
      </c>
      <c r="Q730" t="s">
        <v>20</v>
      </c>
      <c r="S730" t="s">
        <v>21</v>
      </c>
    </row>
    <row r="731" spans="1:19" x14ac:dyDescent="0.3">
      <c r="A731">
        <v>16713</v>
      </c>
      <c r="B731" s="1">
        <v>45955</v>
      </c>
      <c r="C731" s="11">
        <v>0.59236111111111112</v>
      </c>
      <c r="D731" s="12">
        <v>14</v>
      </c>
      <c r="E731" s="12" t="str">
        <f>IF(Table2[[#This Row],[Request_Time]]&lt;TIME(12,0,0),"Morning",IF(Table2[[#This Row],[Request_Time]]&lt;TIME(17,0,0),"Afternoon","Evening"))</f>
        <v>Afternoon</v>
      </c>
      <c r="F731" s="12"/>
      <c r="G731" t="s">
        <v>91</v>
      </c>
      <c r="H731" t="s">
        <v>72</v>
      </c>
      <c r="I731" t="s">
        <v>27</v>
      </c>
      <c r="J731">
        <v>202</v>
      </c>
      <c r="K731" t="s">
        <v>31</v>
      </c>
      <c r="L731" s="13"/>
      <c r="M731" s="14"/>
      <c r="O731">
        <v>1993</v>
      </c>
      <c r="P731">
        <v>226</v>
      </c>
      <c r="R731" t="s">
        <v>108</v>
      </c>
    </row>
    <row r="732" spans="1:19" x14ac:dyDescent="0.3">
      <c r="A732">
        <v>16722</v>
      </c>
      <c r="B732" s="1">
        <v>45665</v>
      </c>
      <c r="C732" s="11">
        <v>0.47500000000000003</v>
      </c>
      <c r="D732" s="12">
        <v>11</v>
      </c>
      <c r="E732" s="12" t="str">
        <f>IF(Table2[[#This Row],[Request_Time]]&lt;TIME(12,0,0),"Morning",IF(Table2[[#This Row],[Request_Time]]&lt;TIME(17,0,0),"Afternoon","Evening"))</f>
        <v>Morning</v>
      </c>
      <c r="F732" s="12"/>
      <c r="G732" t="s">
        <v>6272</v>
      </c>
      <c r="H732" t="s">
        <v>81</v>
      </c>
      <c r="I732" t="s">
        <v>27</v>
      </c>
      <c r="J732">
        <v>218</v>
      </c>
      <c r="K732" t="s">
        <v>19</v>
      </c>
      <c r="L732" s="13">
        <v>45.26</v>
      </c>
      <c r="M732" s="14">
        <v>19.12</v>
      </c>
      <c r="N732">
        <v>3</v>
      </c>
      <c r="O732">
        <v>2080</v>
      </c>
      <c r="P732">
        <v>239</v>
      </c>
      <c r="Q732" t="s">
        <v>44</v>
      </c>
      <c r="S732" t="s">
        <v>36</v>
      </c>
    </row>
    <row r="733" spans="1:19" x14ac:dyDescent="0.3">
      <c r="A733">
        <v>16729</v>
      </c>
      <c r="B733" s="1">
        <v>45978</v>
      </c>
      <c r="C733" s="11">
        <v>0.25069444444444444</v>
      </c>
      <c r="D733" s="12">
        <v>6</v>
      </c>
      <c r="E733" s="12" t="str">
        <f>IF(Table2[[#This Row],[Request_Time]]&lt;TIME(12,0,0),"Morning",IF(Table2[[#This Row],[Request_Time]]&lt;TIME(17,0,0),"Afternoon","Evening"))</f>
        <v>Morning</v>
      </c>
      <c r="F733" s="12"/>
      <c r="G733" t="s">
        <v>6272</v>
      </c>
      <c r="H733" t="s">
        <v>75</v>
      </c>
      <c r="I733" t="s">
        <v>40</v>
      </c>
      <c r="J733">
        <v>244</v>
      </c>
      <c r="K733" t="s">
        <v>19</v>
      </c>
      <c r="L733" s="13">
        <v>74.56</v>
      </c>
      <c r="M733" s="14">
        <v>26.92</v>
      </c>
      <c r="N733">
        <v>5</v>
      </c>
      <c r="O733">
        <v>1054</v>
      </c>
      <c r="P733">
        <v>245</v>
      </c>
      <c r="Q733" t="s">
        <v>50</v>
      </c>
      <c r="S733" t="s">
        <v>21</v>
      </c>
    </row>
    <row r="734" spans="1:19" x14ac:dyDescent="0.3">
      <c r="A734">
        <v>16730</v>
      </c>
      <c r="B734" s="1">
        <v>45811</v>
      </c>
      <c r="C734" s="11">
        <v>0.97638888888888886</v>
      </c>
      <c r="D734" s="12">
        <v>23</v>
      </c>
      <c r="E734" s="12" t="str">
        <f>IF(Table2[[#This Row],[Request_Time]]&lt;TIME(12,0,0),"Morning",IF(Table2[[#This Row],[Request_Time]]&lt;TIME(17,0,0),"Afternoon","Evening"))</f>
        <v>Evening</v>
      </c>
      <c r="F734" s="12"/>
      <c r="G734" t="s">
        <v>52</v>
      </c>
      <c r="H734" t="s">
        <v>94</v>
      </c>
      <c r="I734" t="s">
        <v>27</v>
      </c>
      <c r="J734">
        <v>203</v>
      </c>
      <c r="K734" t="s">
        <v>24</v>
      </c>
      <c r="L734" s="13"/>
      <c r="M734" s="14"/>
      <c r="O734">
        <v>1501</v>
      </c>
      <c r="P734">
        <v>233</v>
      </c>
    </row>
    <row r="735" spans="1:19" x14ac:dyDescent="0.3">
      <c r="A735">
        <v>16731</v>
      </c>
      <c r="B735" s="1">
        <v>46020</v>
      </c>
      <c r="C735" s="11">
        <v>0.28680555555555554</v>
      </c>
      <c r="D735" s="12">
        <v>6</v>
      </c>
      <c r="E735" s="12" t="str">
        <f>IF(Table2[[#This Row],[Request_Time]]&lt;TIME(12,0,0),"Morning",IF(Table2[[#This Row],[Request_Time]]&lt;TIME(17,0,0),"Afternoon","Evening"))</f>
        <v>Morning</v>
      </c>
      <c r="F735" s="12"/>
      <c r="G735" t="s">
        <v>94</v>
      </c>
      <c r="H735" t="s">
        <v>83</v>
      </c>
      <c r="I735" t="s">
        <v>27</v>
      </c>
      <c r="J735">
        <v>213</v>
      </c>
      <c r="K735" t="s">
        <v>19</v>
      </c>
      <c r="L735" s="13">
        <v>42.74</v>
      </c>
      <c r="M735" s="14">
        <v>12.44</v>
      </c>
      <c r="N735">
        <v>3</v>
      </c>
      <c r="O735">
        <v>1679</v>
      </c>
      <c r="P735">
        <v>208</v>
      </c>
      <c r="Q735" t="s">
        <v>28</v>
      </c>
      <c r="S735" t="s">
        <v>36</v>
      </c>
    </row>
    <row r="736" spans="1:19" x14ac:dyDescent="0.3">
      <c r="A736">
        <v>16738</v>
      </c>
      <c r="B736" s="1">
        <v>45807</v>
      </c>
      <c r="C736" s="11">
        <v>0.58611111111111114</v>
      </c>
      <c r="D736" s="12">
        <v>14</v>
      </c>
      <c r="E736" s="12" t="str">
        <f>IF(Table2[[#This Row],[Request_Time]]&lt;TIME(12,0,0),"Morning",IF(Table2[[#This Row],[Request_Time]]&lt;TIME(17,0,0),"Afternoon","Evening"))</f>
        <v>Afternoon</v>
      </c>
      <c r="F736" s="12"/>
      <c r="G736" t="s">
        <v>26</v>
      </c>
      <c r="H736" t="s">
        <v>6272</v>
      </c>
      <c r="I736" t="s">
        <v>40</v>
      </c>
      <c r="J736">
        <v>251</v>
      </c>
      <c r="K736" t="s">
        <v>19</v>
      </c>
      <c r="L736" s="13">
        <v>20.41</v>
      </c>
      <c r="M736" s="14">
        <v>14.05</v>
      </c>
      <c r="N736">
        <v>1</v>
      </c>
      <c r="O736">
        <v>1942</v>
      </c>
      <c r="P736">
        <v>215</v>
      </c>
      <c r="Q736" t="s">
        <v>50</v>
      </c>
      <c r="S736" t="s">
        <v>21</v>
      </c>
    </row>
    <row r="737" spans="1:19" x14ac:dyDescent="0.3">
      <c r="A737">
        <v>16754</v>
      </c>
      <c r="B737" s="1">
        <v>45772</v>
      </c>
      <c r="C737" s="11">
        <v>5.6250000000000001E-2</v>
      </c>
      <c r="D737" s="12">
        <v>1</v>
      </c>
      <c r="E737" s="12" t="str">
        <f>IF(Table2[[#This Row],[Request_Time]]&lt;TIME(12,0,0),"Morning",IF(Table2[[#This Row],[Request_Time]]&lt;TIME(17,0,0),"Afternoon","Evening"))</f>
        <v>Morning</v>
      </c>
      <c r="F737" s="12"/>
      <c r="G737" t="s">
        <v>94</v>
      </c>
      <c r="H737" t="s">
        <v>91</v>
      </c>
      <c r="I737" t="s">
        <v>18</v>
      </c>
      <c r="J737">
        <v>215</v>
      </c>
      <c r="K737" t="s">
        <v>19</v>
      </c>
      <c r="L737" s="13">
        <v>43.55</v>
      </c>
      <c r="M737" s="14">
        <v>24.3</v>
      </c>
      <c r="N737">
        <v>5</v>
      </c>
      <c r="O737">
        <v>1761</v>
      </c>
      <c r="P737">
        <v>242</v>
      </c>
      <c r="Q737" t="s">
        <v>44</v>
      </c>
      <c r="S737" t="s">
        <v>21</v>
      </c>
    </row>
    <row r="738" spans="1:19" x14ac:dyDescent="0.3">
      <c r="A738">
        <v>16755</v>
      </c>
      <c r="B738" s="1">
        <v>45922</v>
      </c>
      <c r="C738" s="11">
        <v>0.66527777777777775</v>
      </c>
      <c r="D738" s="12">
        <v>15</v>
      </c>
      <c r="E738" s="12" t="str">
        <f>IF(Table2[[#This Row],[Request_Time]]&lt;TIME(12,0,0),"Morning",IF(Table2[[#This Row],[Request_Time]]&lt;TIME(17,0,0),"Afternoon","Evening"))</f>
        <v>Afternoon</v>
      </c>
      <c r="F738" s="12"/>
      <c r="G738" t="s">
        <v>75</v>
      </c>
      <c r="H738" t="s">
        <v>52</v>
      </c>
      <c r="I738" t="s">
        <v>27</v>
      </c>
      <c r="J738">
        <v>245</v>
      </c>
      <c r="K738" t="s">
        <v>19</v>
      </c>
      <c r="L738" s="13">
        <v>50.93</v>
      </c>
      <c r="M738" s="14">
        <v>7.99</v>
      </c>
      <c r="N738">
        <v>3</v>
      </c>
      <c r="O738">
        <v>1836</v>
      </c>
      <c r="P738">
        <v>217</v>
      </c>
      <c r="Q738" t="s">
        <v>44</v>
      </c>
      <c r="S738" t="s">
        <v>21</v>
      </c>
    </row>
    <row r="739" spans="1:19" x14ac:dyDescent="0.3">
      <c r="A739">
        <v>16766</v>
      </c>
      <c r="B739" s="1">
        <v>45871</v>
      </c>
      <c r="C739" s="11">
        <v>0.16666666666666666</v>
      </c>
      <c r="D739" s="12">
        <v>4</v>
      </c>
      <c r="E739" s="12" t="str">
        <f>IF(Table2[[#This Row],[Request_Time]]&lt;TIME(12,0,0),"Morning",IF(Table2[[#This Row],[Request_Time]]&lt;TIME(17,0,0),"Afternoon","Evening"))</f>
        <v>Morning</v>
      </c>
      <c r="F739" s="12"/>
      <c r="G739" t="s">
        <v>75</v>
      </c>
      <c r="H739" t="s">
        <v>72</v>
      </c>
      <c r="I739" t="s">
        <v>27</v>
      </c>
      <c r="J739">
        <v>202</v>
      </c>
      <c r="K739" t="s">
        <v>19</v>
      </c>
      <c r="L739" s="13">
        <v>80.5</v>
      </c>
      <c r="M739" s="14">
        <v>5.33</v>
      </c>
      <c r="N739">
        <v>3</v>
      </c>
      <c r="O739">
        <v>1757</v>
      </c>
      <c r="P739">
        <v>209</v>
      </c>
      <c r="Q739" t="s">
        <v>44</v>
      </c>
      <c r="S739" t="s">
        <v>36</v>
      </c>
    </row>
    <row r="740" spans="1:19" x14ac:dyDescent="0.3">
      <c r="A740">
        <v>16779</v>
      </c>
      <c r="B740" s="1">
        <v>45870</v>
      </c>
      <c r="C740" s="11">
        <v>0.35833333333333334</v>
      </c>
      <c r="D740" s="12">
        <v>8</v>
      </c>
      <c r="E740" s="12" t="str">
        <f>IF(Table2[[#This Row],[Request_Time]]&lt;TIME(12,0,0),"Morning",IF(Table2[[#This Row],[Request_Time]]&lt;TIME(17,0,0),"Afternoon","Evening"))</f>
        <v>Morning</v>
      </c>
      <c r="F740" s="12"/>
      <c r="G740" t="s">
        <v>75</v>
      </c>
      <c r="H740" t="s">
        <v>75</v>
      </c>
      <c r="I740" t="s">
        <v>27</v>
      </c>
      <c r="J740">
        <v>249</v>
      </c>
      <c r="K740" t="s">
        <v>19</v>
      </c>
      <c r="L740" s="13">
        <v>83.77</v>
      </c>
      <c r="M740" s="14">
        <v>13.23</v>
      </c>
      <c r="N740">
        <v>5</v>
      </c>
      <c r="O740">
        <v>1380</v>
      </c>
      <c r="P740">
        <v>259</v>
      </c>
      <c r="Q740" t="s">
        <v>53</v>
      </c>
      <c r="S740" t="s">
        <v>21</v>
      </c>
    </row>
    <row r="741" spans="1:19" x14ac:dyDescent="0.3">
      <c r="A741">
        <v>16779</v>
      </c>
      <c r="B741" s="1">
        <v>45776</v>
      </c>
      <c r="C741" s="11">
        <v>0.96250000000000002</v>
      </c>
      <c r="D741" s="12">
        <v>23</v>
      </c>
      <c r="E741" s="12" t="str">
        <f>IF(Table2[[#This Row],[Request_Time]]&lt;TIME(12,0,0),"Morning",IF(Table2[[#This Row],[Request_Time]]&lt;TIME(17,0,0),"Afternoon","Evening"))</f>
        <v>Evening</v>
      </c>
      <c r="F741" s="12"/>
      <c r="G741" t="s">
        <v>6273</v>
      </c>
      <c r="H741" t="s">
        <v>91</v>
      </c>
      <c r="I741" t="s">
        <v>27</v>
      </c>
      <c r="J741">
        <v>252</v>
      </c>
      <c r="K741" t="s">
        <v>19</v>
      </c>
      <c r="L741" s="13">
        <v>65.37</v>
      </c>
      <c r="M741" s="14">
        <v>17.809999999999999</v>
      </c>
      <c r="N741">
        <v>4</v>
      </c>
      <c r="O741">
        <v>1453</v>
      </c>
      <c r="P741">
        <v>258</v>
      </c>
      <c r="Q741" t="s">
        <v>50</v>
      </c>
      <c r="S741" t="s">
        <v>21</v>
      </c>
    </row>
    <row r="742" spans="1:19" x14ac:dyDescent="0.3">
      <c r="A742">
        <v>16789</v>
      </c>
      <c r="B742" s="1">
        <v>45886</v>
      </c>
      <c r="C742" s="11">
        <v>0.52847222222222223</v>
      </c>
      <c r="D742" s="12">
        <v>12</v>
      </c>
      <c r="E742" s="12" t="str">
        <f>IF(Table2[[#This Row],[Request_Time]]&lt;TIME(12,0,0),"Morning",IF(Table2[[#This Row],[Request_Time]]&lt;TIME(17,0,0),"Afternoon","Evening"))</f>
        <v>Afternoon</v>
      </c>
      <c r="F742" s="12"/>
      <c r="G742" t="s">
        <v>72</v>
      </c>
      <c r="H742" t="s">
        <v>83</v>
      </c>
      <c r="I742" t="s">
        <v>40</v>
      </c>
      <c r="J742">
        <v>235</v>
      </c>
      <c r="K742" t="s">
        <v>24</v>
      </c>
      <c r="L742" s="13"/>
      <c r="M742" s="14"/>
      <c r="O742">
        <v>1455</v>
      </c>
      <c r="P742">
        <v>225</v>
      </c>
    </row>
    <row r="743" spans="1:19" x14ac:dyDescent="0.3">
      <c r="A743">
        <v>16794</v>
      </c>
      <c r="B743" s="1">
        <v>45808</v>
      </c>
      <c r="C743" s="11">
        <v>0.68055555555555547</v>
      </c>
      <c r="D743" s="12">
        <v>16</v>
      </c>
      <c r="E743" s="12" t="str">
        <f>IF(Table2[[#This Row],[Request_Time]]&lt;TIME(12,0,0),"Morning",IF(Table2[[#This Row],[Request_Time]]&lt;TIME(17,0,0),"Afternoon","Evening"))</f>
        <v>Afternoon</v>
      </c>
      <c r="F743" s="12"/>
      <c r="G743" t="s">
        <v>6272</v>
      </c>
      <c r="H743" t="s">
        <v>91</v>
      </c>
      <c r="I743" t="s">
        <v>40</v>
      </c>
      <c r="J743">
        <v>212</v>
      </c>
      <c r="K743" t="s">
        <v>19</v>
      </c>
      <c r="L743" s="13">
        <v>19.62</v>
      </c>
      <c r="M743" s="14">
        <v>13.8</v>
      </c>
      <c r="N743">
        <v>3</v>
      </c>
      <c r="O743">
        <v>1933</v>
      </c>
      <c r="P743">
        <v>256</v>
      </c>
      <c r="Q743" t="s">
        <v>32</v>
      </c>
      <c r="S743" t="s">
        <v>36</v>
      </c>
    </row>
    <row r="744" spans="1:19" x14ac:dyDescent="0.3">
      <c r="A744">
        <v>16795</v>
      </c>
      <c r="B744" s="1">
        <v>45907</v>
      </c>
      <c r="C744" s="11">
        <v>0.21666666666666667</v>
      </c>
      <c r="D744" s="12">
        <v>5</v>
      </c>
      <c r="E744" s="12" t="str">
        <f>IF(Table2[[#This Row],[Request_Time]]&lt;TIME(12,0,0),"Morning",IF(Table2[[#This Row],[Request_Time]]&lt;TIME(17,0,0),"Afternoon","Evening"))</f>
        <v>Morning</v>
      </c>
      <c r="F744" s="12"/>
      <c r="G744" t="s">
        <v>81</v>
      </c>
      <c r="H744" t="s">
        <v>75</v>
      </c>
      <c r="I744" t="s">
        <v>27</v>
      </c>
      <c r="J744">
        <v>205</v>
      </c>
      <c r="K744" t="s">
        <v>24</v>
      </c>
      <c r="L744" s="13"/>
      <c r="M744" s="14"/>
      <c r="O744">
        <v>1801</v>
      </c>
      <c r="P744">
        <v>213</v>
      </c>
    </row>
    <row r="745" spans="1:19" x14ac:dyDescent="0.3">
      <c r="A745">
        <v>16807</v>
      </c>
      <c r="B745" s="1">
        <v>45867</v>
      </c>
      <c r="C745" s="11">
        <v>0.78680555555555554</v>
      </c>
      <c r="D745" s="12">
        <v>18</v>
      </c>
      <c r="E745" s="12" t="str">
        <f>IF(Table2[[#This Row],[Request_Time]]&lt;TIME(12,0,0),"Morning",IF(Table2[[#This Row],[Request_Time]]&lt;TIME(17,0,0),"Afternoon","Evening"))</f>
        <v>Evening</v>
      </c>
      <c r="F745" s="12"/>
      <c r="G745" t="s">
        <v>52</v>
      </c>
      <c r="H745" t="s">
        <v>91</v>
      </c>
      <c r="I745" t="s">
        <v>18</v>
      </c>
      <c r="J745">
        <v>249</v>
      </c>
      <c r="K745" t="s">
        <v>19</v>
      </c>
      <c r="L745" s="13">
        <v>22.1</v>
      </c>
      <c r="M745" s="14">
        <v>6.55</v>
      </c>
      <c r="N745">
        <v>4</v>
      </c>
      <c r="O745">
        <v>1491</v>
      </c>
      <c r="P745">
        <v>245</v>
      </c>
      <c r="Q745" t="s">
        <v>28</v>
      </c>
      <c r="S745" t="s">
        <v>21</v>
      </c>
    </row>
    <row r="746" spans="1:19" x14ac:dyDescent="0.3">
      <c r="A746">
        <v>16810</v>
      </c>
      <c r="B746" s="1">
        <v>45764</v>
      </c>
      <c r="C746" s="11">
        <v>0.79652777777777783</v>
      </c>
      <c r="D746" s="12">
        <v>19</v>
      </c>
      <c r="E746" s="12" t="str">
        <f>IF(Table2[[#This Row],[Request_Time]]&lt;TIME(12,0,0),"Morning",IF(Table2[[#This Row],[Request_Time]]&lt;TIME(17,0,0),"Afternoon","Evening"))</f>
        <v>Evening</v>
      </c>
      <c r="F746" s="12"/>
      <c r="G746" t="s">
        <v>91</v>
      </c>
      <c r="H746" t="s">
        <v>94</v>
      </c>
      <c r="I746" t="s">
        <v>40</v>
      </c>
      <c r="J746">
        <v>233</v>
      </c>
      <c r="K746" t="s">
        <v>31</v>
      </c>
      <c r="L746" s="13"/>
      <c r="M746" s="14"/>
      <c r="O746">
        <v>1930</v>
      </c>
      <c r="P746">
        <v>229</v>
      </c>
      <c r="R746" t="s">
        <v>55</v>
      </c>
    </row>
    <row r="747" spans="1:19" x14ac:dyDescent="0.3">
      <c r="A747">
        <v>16816</v>
      </c>
      <c r="B747" s="1">
        <v>45945</v>
      </c>
      <c r="C747" s="11">
        <v>4.9999999999999996E-2</v>
      </c>
      <c r="D747" s="12">
        <v>1</v>
      </c>
      <c r="E747" s="12" t="str">
        <f>IF(Table2[[#This Row],[Request_Time]]&lt;TIME(12,0,0),"Morning",IF(Table2[[#This Row],[Request_Time]]&lt;TIME(17,0,0),"Afternoon","Evening"))</f>
        <v>Morning</v>
      </c>
      <c r="F747" s="12"/>
      <c r="G747" t="s">
        <v>94</v>
      </c>
      <c r="H747" t="s">
        <v>94</v>
      </c>
      <c r="I747" t="s">
        <v>27</v>
      </c>
      <c r="J747">
        <v>238</v>
      </c>
      <c r="K747" t="s">
        <v>19</v>
      </c>
      <c r="L747" s="13">
        <v>49.75</v>
      </c>
      <c r="M747" s="14">
        <v>4.55</v>
      </c>
      <c r="N747">
        <v>3</v>
      </c>
      <c r="O747">
        <v>1320</v>
      </c>
      <c r="P747">
        <v>229</v>
      </c>
      <c r="Q747" t="s">
        <v>53</v>
      </c>
      <c r="S747" t="s">
        <v>21</v>
      </c>
    </row>
    <row r="748" spans="1:19" x14ac:dyDescent="0.3">
      <c r="A748">
        <v>16817</v>
      </c>
      <c r="B748" s="1">
        <v>45688</v>
      </c>
      <c r="C748" s="11">
        <v>0.30833333333333335</v>
      </c>
      <c r="D748" s="12">
        <v>7</v>
      </c>
      <c r="E748" s="12" t="str">
        <f>IF(Table2[[#This Row],[Request_Time]]&lt;TIME(12,0,0),"Morning",IF(Table2[[#This Row],[Request_Time]]&lt;TIME(17,0,0),"Afternoon","Evening"))</f>
        <v>Morning</v>
      </c>
      <c r="F748" s="12"/>
      <c r="G748" t="s">
        <v>6273</v>
      </c>
      <c r="H748" t="s">
        <v>91</v>
      </c>
      <c r="I748" t="s">
        <v>18</v>
      </c>
      <c r="J748">
        <v>215</v>
      </c>
      <c r="K748" t="s">
        <v>24</v>
      </c>
      <c r="L748" s="13"/>
      <c r="M748" s="14"/>
      <c r="O748">
        <v>1004</v>
      </c>
      <c r="P748">
        <v>235</v>
      </c>
    </row>
    <row r="749" spans="1:19" x14ac:dyDescent="0.3">
      <c r="A749">
        <v>16837</v>
      </c>
      <c r="B749" s="1">
        <v>45888</v>
      </c>
      <c r="C749" s="11">
        <v>8.5416666666666655E-2</v>
      </c>
      <c r="D749" s="12">
        <v>2</v>
      </c>
      <c r="E749" s="12" t="str">
        <f>IF(Table2[[#This Row],[Request_Time]]&lt;TIME(12,0,0),"Morning",IF(Table2[[#This Row],[Request_Time]]&lt;TIME(17,0,0),"Afternoon","Evening"))</f>
        <v>Morning</v>
      </c>
      <c r="F749" s="12"/>
      <c r="G749" t="s">
        <v>38</v>
      </c>
      <c r="H749" t="s">
        <v>30</v>
      </c>
      <c r="I749" t="s">
        <v>18</v>
      </c>
      <c r="J749">
        <v>247</v>
      </c>
      <c r="K749" t="s">
        <v>19</v>
      </c>
      <c r="L749" s="13">
        <v>31.28</v>
      </c>
      <c r="M749" s="14">
        <v>18.13</v>
      </c>
      <c r="N749">
        <v>2</v>
      </c>
      <c r="O749">
        <v>1160</v>
      </c>
      <c r="P749">
        <v>222</v>
      </c>
      <c r="Q749" t="s">
        <v>44</v>
      </c>
      <c r="S749" t="s">
        <v>21</v>
      </c>
    </row>
    <row r="750" spans="1:19" x14ac:dyDescent="0.3">
      <c r="A750">
        <v>16839</v>
      </c>
      <c r="B750" s="1">
        <v>45667</v>
      </c>
      <c r="C750" s="11">
        <v>0.31736111111111115</v>
      </c>
      <c r="D750" s="12">
        <v>7</v>
      </c>
      <c r="E750" s="12" t="str">
        <f>IF(Table2[[#This Row],[Request_Time]]&lt;TIME(12,0,0),"Morning",IF(Table2[[#This Row],[Request_Time]]&lt;TIME(17,0,0),"Afternoon","Evening"))</f>
        <v>Morning</v>
      </c>
      <c r="F750" s="12"/>
      <c r="G750" t="s">
        <v>38</v>
      </c>
      <c r="H750" t="s">
        <v>91</v>
      </c>
      <c r="I750" t="s">
        <v>18</v>
      </c>
      <c r="J750">
        <v>210</v>
      </c>
      <c r="K750" t="s">
        <v>31</v>
      </c>
      <c r="L750" s="13"/>
      <c r="M750" s="14"/>
      <c r="O750">
        <v>1615</v>
      </c>
      <c r="P750">
        <v>257</v>
      </c>
      <c r="R750" t="s">
        <v>47</v>
      </c>
    </row>
    <row r="751" spans="1:19" x14ac:dyDescent="0.3">
      <c r="A751">
        <v>16849</v>
      </c>
      <c r="B751" s="1">
        <v>45834</v>
      </c>
      <c r="C751" s="11">
        <v>1.3888888888888889E-3</v>
      </c>
      <c r="D751" s="12">
        <v>0</v>
      </c>
      <c r="E751" s="12" t="str">
        <f>IF(Table2[[#This Row],[Request_Time]]&lt;TIME(12,0,0),"Morning",IF(Table2[[#This Row],[Request_Time]]&lt;TIME(17,0,0),"Afternoon","Evening"))</f>
        <v>Morning</v>
      </c>
      <c r="F751" s="12"/>
      <c r="G751" t="s">
        <v>38</v>
      </c>
      <c r="H751" t="s">
        <v>30</v>
      </c>
      <c r="I751" t="s">
        <v>40</v>
      </c>
      <c r="J751">
        <v>205</v>
      </c>
      <c r="K751" t="s">
        <v>24</v>
      </c>
      <c r="L751" s="13"/>
      <c r="M751" s="14"/>
      <c r="O751">
        <v>1689</v>
      </c>
      <c r="P751">
        <v>221</v>
      </c>
    </row>
    <row r="752" spans="1:19" x14ac:dyDescent="0.3">
      <c r="A752">
        <v>16857</v>
      </c>
      <c r="B752" s="1">
        <v>45663</v>
      </c>
      <c r="C752" s="11">
        <v>0.7631944444444444</v>
      </c>
      <c r="D752" s="12">
        <v>18</v>
      </c>
      <c r="E752" s="12" t="str">
        <f>IF(Table2[[#This Row],[Request_Time]]&lt;TIME(12,0,0),"Morning",IF(Table2[[#This Row],[Request_Time]]&lt;TIME(17,0,0),"Afternoon","Evening"))</f>
        <v>Evening</v>
      </c>
      <c r="F752" s="12"/>
      <c r="G752" t="s">
        <v>67</v>
      </c>
      <c r="H752" t="s">
        <v>6273</v>
      </c>
      <c r="I752" t="s">
        <v>40</v>
      </c>
      <c r="J752">
        <v>244</v>
      </c>
      <c r="K752" t="s">
        <v>19</v>
      </c>
      <c r="L752" s="13">
        <v>83.42</v>
      </c>
      <c r="M752" s="14">
        <v>2.68</v>
      </c>
      <c r="N752">
        <v>2</v>
      </c>
      <c r="O752">
        <v>1810</v>
      </c>
      <c r="P752">
        <v>227</v>
      </c>
      <c r="Q752" t="s">
        <v>32</v>
      </c>
      <c r="S752" t="s">
        <v>36</v>
      </c>
    </row>
    <row r="753" spans="1:19" x14ac:dyDescent="0.3">
      <c r="A753">
        <v>16857</v>
      </c>
      <c r="B753" s="1">
        <v>45679</v>
      </c>
      <c r="C753" s="11">
        <v>0.64374999999999993</v>
      </c>
      <c r="D753" s="12">
        <v>15</v>
      </c>
      <c r="E753" s="12" t="str">
        <f>IF(Table2[[#This Row],[Request_Time]]&lt;TIME(12,0,0),"Morning",IF(Table2[[#This Row],[Request_Time]]&lt;TIME(17,0,0),"Afternoon","Evening"))</f>
        <v>Afternoon</v>
      </c>
      <c r="F753" s="12"/>
      <c r="G753" t="s">
        <v>58</v>
      </c>
      <c r="H753" t="s">
        <v>26</v>
      </c>
      <c r="I753" t="s">
        <v>27</v>
      </c>
      <c r="J753">
        <v>218</v>
      </c>
      <c r="K753" t="s">
        <v>19</v>
      </c>
      <c r="L753" s="13">
        <v>35.64</v>
      </c>
      <c r="M753" s="14">
        <v>19.809999999999999</v>
      </c>
      <c r="N753">
        <v>1</v>
      </c>
      <c r="O753">
        <v>2017</v>
      </c>
      <c r="P753">
        <v>227</v>
      </c>
      <c r="Q753" t="s">
        <v>20</v>
      </c>
      <c r="S753" t="s">
        <v>21</v>
      </c>
    </row>
    <row r="754" spans="1:19" x14ac:dyDescent="0.3">
      <c r="A754">
        <v>16865</v>
      </c>
      <c r="B754" s="1">
        <v>45848</v>
      </c>
      <c r="C754" s="11">
        <v>0.62638888888888888</v>
      </c>
      <c r="D754" s="12">
        <v>15</v>
      </c>
      <c r="E754" s="12" t="str">
        <f>IF(Table2[[#This Row],[Request_Time]]&lt;TIME(12,0,0),"Morning",IF(Table2[[#This Row],[Request_Time]]&lt;TIME(17,0,0),"Afternoon","Evening"))</f>
        <v>Afternoon</v>
      </c>
      <c r="F754" s="12"/>
      <c r="G754" t="s">
        <v>72</v>
      </c>
      <c r="H754" t="s">
        <v>30</v>
      </c>
      <c r="I754" t="s">
        <v>40</v>
      </c>
      <c r="J754">
        <v>215</v>
      </c>
      <c r="K754" t="s">
        <v>19</v>
      </c>
      <c r="L754" s="13">
        <v>28.48</v>
      </c>
      <c r="M754" s="14">
        <v>13.9</v>
      </c>
      <c r="N754">
        <v>3</v>
      </c>
      <c r="O754">
        <v>1593</v>
      </c>
      <c r="P754">
        <v>253</v>
      </c>
      <c r="Q754" t="s">
        <v>20</v>
      </c>
      <c r="S754" t="s">
        <v>36</v>
      </c>
    </row>
    <row r="755" spans="1:19" x14ac:dyDescent="0.3">
      <c r="A755">
        <v>16876</v>
      </c>
      <c r="B755" s="1">
        <v>45922</v>
      </c>
      <c r="C755" s="11">
        <v>0.32916666666666666</v>
      </c>
      <c r="D755" s="12">
        <v>7</v>
      </c>
      <c r="E755" s="12" t="str">
        <f>IF(Table2[[#This Row],[Request_Time]]&lt;TIME(12,0,0),"Morning",IF(Table2[[#This Row],[Request_Time]]&lt;TIME(17,0,0),"Afternoon","Evening"))</f>
        <v>Morning</v>
      </c>
      <c r="F755" s="12"/>
      <c r="G755" t="s">
        <v>91</v>
      </c>
      <c r="H755" t="s">
        <v>23</v>
      </c>
      <c r="I755" t="s">
        <v>40</v>
      </c>
      <c r="J755">
        <v>214</v>
      </c>
      <c r="K755" t="s">
        <v>19</v>
      </c>
      <c r="L755" s="13">
        <v>32.92</v>
      </c>
      <c r="M755" s="14">
        <v>9.73</v>
      </c>
      <c r="N755">
        <v>1</v>
      </c>
      <c r="O755">
        <v>1715</v>
      </c>
      <c r="P755">
        <v>239</v>
      </c>
      <c r="Q755" t="s">
        <v>32</v>
      </c>
      <c r="S755" t="s">
        <v>36</v>
      </c>
    </row>
    <row r="756" spans="1:19" x14ac:dyDescent="0.3">
      <c r="A756">
        <v>16886</v>
      </c>
      <c r="B756" s="1">
        <v>45859</v>
      </c>
      <c r="C756" s="11">
        <v>0.10555555555555556</v>
      </c>
      <c r="D756" s="12">
        <v>2</v>
      </c>
      <c r="E756" s="12" t="str">
        <f>IF(Table2[[#This Row],[Request_Time]]&lt;TIME(12,0,0),"Morning",IF(Table2[[#This Row],[Request_Time]]&lt;TIME(17,0,0),"Afternoon","Evening"))</f>
        <v>Morning</v>
      </c>
      <c r="F756" s="12"/>
      <c r="G756" t="s">
        <v>91</v>
      </c>
      <c r="H756" t="s">
        <v>58</v>
      </c>
      <c r="I756" t="s">
        <v>27</v>
      </c>
      <c r="J756">
        <v>258</v>
      </c>
      <c r="K756" t="s">
        <v>19</v>
      </c>
      <c r="L756" s="13">
        <v>41.64</v>
      </c>
      <c r="M756" s="14">
        <v>2.31</v>
      </c>
      <c r="N756">
        <v>5</v>
      </c>
      <c r="O756">
        <v>1557</v>
      </c>
      <c r="P756">
        <v>237</v>
      </c>
      <c r="Q756" t="s">
        <v>44</v>
      </c>
      <c r="S756" t="s">
        <v>36</v>
      </c>
    </row>
    <row r="757" spans="1:19" x14ac:dyDescent="0.3">
      <c r="A757">
        <v>16909</v>
      </c>
      <c r="B757" s="1">
        <v>45978</v>
      </c>
      <c r="C757" s="11">
        <v>0.57638888888888895</v>
      </c>
      <c r="D757" s="12">
        <v>13</v>
      </c>
      <c r="E757" s="12" t="str">
        <f>IF(Table2[[#This Row],[Request_Time]]&lt;TIME(12,0,0),"Morning",IF(Table2[[#This Row],[Request_Time]]&lt;TIME(17,0,0),"Afternoon","Evening"))</f>
        <v>Afternoon</v>
      </c>
      <c r="F757" s="12"/>
      <c r="G757" t="s">
        <v>52</v>
      </c>
      <c r="H757" t="s">
        <v>58</v>
      </c>
      <c r="I757" t="s">
        <v>40</v>
      </c>
      <c r="J757">
        <v>223</v>
      </c>
      <c r="K757" t="s">
        <v>31</v>
      </c>
      <c r="L757" s="13"/>
      <c r="M757" s="14"/>
      <c r="O757">
        <v>1364</v>
      </c>
      <c r="P757">
        <v>240</v>
      </c>
      <c r="R757" t="s">
        <v>55</v>
      </c>
    </row>
    <row r="758" spans="1:19" x14ac:dyDescent="0.3">
      <c r="A758">
        <v>16914</v>
      </c>
      <c r="B758" s="1">
        <v>45729</v>
      </c>
      <c r="C758" s="11">
        <v>0.35416666666666669</v>
      </c>
      <c r="D758" s="12">
        <v>8</v>
      </c>
      <c r="E758" s="12" t="str">
        <f>IF(Table2[[#This Row],[Request_Time]]&lt;TIME(12,0,0),"Morning",IF(Table2[[#This Row],[Request_Time]]&lt;TIME(17,0,0),"Afternoon","Evening"))</f>
        <v>Morning</v>
      </c>
      <c r="F758" s="12"/>
      <c r="G758" t="s">
        <v>6272</v>
      </c>
      <c r="H758" t="s">
        <v>6273</v>
      </c>
      <c r="I758" t="s">
        <v>18</v>
      </c>
      <c r="J758">
        <v>256</v>
      </c>
      <c r="K758" t="s">
        <v>19</v>
      </c>
      <c r="L758" s="13">
        <v>71.59</v>
      </c>
      <c r="M758" s="14">
        <v>24.39</v>
      </c>
      <c r="N758">
        <v>1</v>
      </c>
      <c r="O758">
        <v>1985</v>
      </c>
      <c r="P758">
        <v>238</v>
      </c>
      <c r="Q758" t="s">
        <v>53</v>
      </c>
      <c r="S758" t="s">
        <v>21</v>
      </c>
    </row>
    <row r="759" spans="1:19" x14ac:dyDescent="0.3">
      <c r="A759">
        <v>16921</v>
      </c>
      <c r="B759" s="1">
        <v>45819</v>
      </c>
      <c r="C759" s="11">
        <v>0.1875</v>
      </c>
      <c r="D759" s="12">
        <v>4</v>
      </c>
      <c r="E759" s="12" t="str">
        <f>IF(Table2[[#This Row],[Request_Time]]&lt;TIME(12,0,0),"Morning",IF(Table2[[#This Row],[Request_Time]]&lt;TIME(17,0,0),"Afternoon","Evening"))</f>
        <v>Morning</v>
      </c>
      <c r="F759" s="12"/>
      <c r="G759" t="s">
        <v>83</v>
      </c>
      <c r="H759" t="s">
        <v>6273</v>
      </c>
      <c r="I759" t="s">
        <v>27</v>
      </c>
      <c r="J759">
        <v>249</v>
      </c>
      <c r="K759" t="s">
        <v>19</v>
      </c>
      <c r="L759" s="13">
        <v>44.62</v>
      </c>
      <c r="M759" s="14">
        <v>16.29</v>
      </c>
      <c r="N759">
        <v>1</v>
      </c>
      <c r="O759">
        <v>1525</v>
      </c>
      <c r="P759">
        <v>216</v>
      </c>
      <c r="Q759" t="s">
        <v>50</v>
      </c>
      <c r="S759" t="s">
        <v>36</v>
      </c>
    </row>
    <row r="760" spans="1:19" x14ac:dyDescent="0.3">
      <c r="A760">
        <v>16934</v>
      </c>
      <c r="B760" s="1">
        <v>45843</v>
      </c>
      <c r="C760" s="11">
        <v>0.44236111111111115</v>
      </c>
      <c r="D760" s="12">
        <v>10</v>
      </c>
      <c r="E760" s="12" t="str">
        <f>IF(Table2[[#This Row],[Request_Time]]&lt;TIME(12,0,0),"Morning",IF(Table2[[#This Row],[Request_Time]]&lt;TIME(17,0,0),"Afternoon","Evening"))</f>
        <v>Morning</v>
      </c>
      <c r="F760" s="12"/>
      <c r="G760" t="s">
        <v>38</v>
      </c>
      <c r="H760" t="s">
        <v>81</v>
      </c>
      <c r="I760" t="s">
        <v>18</v>
      </c>
      <c r="J760">
        <v>213</v>
      </c>
      <c r="K760" t="s">
        <v>19</v>
      </c>
      <c r="L760" s="13">
        <v>52</v>
      </c>
      <c r="M760" s="14">
        <v>14.64</v>
      </c>
      <c r="N760">
        <v>1</v>
      </c>
      <c r="O760">
        <v>1573</v>
      </c>
      <c r="P760">
        <v>241</v>
      </c>
      <c r="Q760" t="s">
        <v>28</v>
      </c>
      <c r="S760" t="s">
        <v>21</v>
      </c>
    </row>
    <row r="761" spans="1:19" x14ac:dyDescent="0.3">
      <c r="A761">
        <v>16937</v>
      </c>
      <c r="B761" s="1">
        <v>45875</v>
      </c>
      <c r="C761" s="11">
        <v>0.65486111111111112</v>
      </c>
      <c r="D761" s="12">
        <v>15</v>
      </c>
      <c r="E761" s="12" t="str">
        <f>IF(Table2[[#This Row],[Request_Time]]&lt;TIME(12,0,0),"Morning",IF(Table2[[#This Row],[Request_Time]]&lt;TIME(17,0,0),"Afternoon","Evening"))</f>
        <v>Afternoon</v>
      </c>
      <c r="F761" s="12"/>
      <c r="G761" t="s">
        <v>38</v>
      </c>
      <c r="H761" t="s">
        <v>52</v>
      </c>
      <c r="I761" t="s">
        <v>40</v>
      </c>
      <c r="J761">
        <v>241</v>
      </c>
      <c r="K761" t="s">
        <v>24</v>
      </c>
      <c r="L761" s="13"/>
      <c r="M761" s="14"/>
      <c r="O761">
        <v>2132</v>
      </c>
      <c r="P761">
        <v>212</v>
      </c>
    </row>
    <row r="762" spans="1:19" x14ac:dyDescent="0.3">
      <c r="A762">
        <v>16938</v>
      </c>
      <c r="B762" s="1">
        <v>45889</v>
      </c>
      <c r="C762" s="11">
        <v>0.89722222222222225</v>
      </c>
      <c r="D762" s="12">
        <v>21</v>
      </c>
      <c r="E762" s="12" t="str">
        <f>IF(Table2[[#This Row],[Request_Time]]&lt;TIME(12,0,0),"Morning",IF(Table2[[#This Row],[Request_Time]]&lt;TIME(17,0,0),"Afternoon","Evening"))</f>
        <v>Evening</v>
      </c>
      <c r="F762" s="12"/>
      <c r="G762" t="s">
        <v>6273</v>
      </c>
      <c r="H762" t="s">
        <v>83</v>
      </c>
      <c r="I762" t="s">
        <v>27</v>
      </c>
      <c r="J762">
        <v>258</v>
      </c>
      <c r="K762" t="s">
        <v>19</v>
      </c>
      <c r="L762" s="13">
        <v>83.23</v>
      </c>
      <c r="M762" s="14">
        <v>4.3099999999999996</v>
      </c>
      <c r="N762">
        <v>2</v>
      </c>
      <c r="O762">
        <v>1715</v>
      </c>
      <c r="P762">
        <v>237</v>
      </c>
      <c r="Q762" t="s">
        <v>32</v>
      </c>
      <c r="S762" t="s">
        <v>36</v>
      </c>
    </row>
    <row r="763" spans="1:19" x14ac:dyDescent="0.3">
      <c r="A763">
        <v>16942</v>
      </c>
      <c r="B763" s="1">
        <v>45755</v>
      </c>
      <c r="C763" s="11">
        <v>0.61805555555555558</v>
      </c>
      <c r="D763" s="12">
        <v>14</v>
      </c>
      <c r="E763" s="12" t="str">
        <f>IF(Table2[[#This Row],[Request_Time]]&lt;TIME(12,0,0),"Morning",IF(Table2[[#This Row],[Request_Time]]&lt;TIME(17,0,0),"Afternoon","Evening"))</f>
        <v>Afternoon</v>
      </c>
      <c r="F763" s="12"/>
      <c r="G763" t="s">
        <v>91</v>
      </c>
      <c r="H763" t="s">
        <v>94</v>
      </c>
      <c r="I763" t="s">
        <v>18</v>
      </c>
      <c r="J763">
        <v>216</v>
      </c>
      <c r="K763" t="s">
        <v>19</v>
      </c>
      <c r="L763" s="13">
        <v>30.88</v>
      </c>
      <c r="M763" s="14">
        <v>17.75</v>
      </c>
      <c r="N763">
        <v>3</v>
      </c>
      <c r="O763">
        <v>1718</v>
      </c>
      <c r="P763">
        <v>208</v>
      </c>
      <c r="Q763" t="s">
        <v>20</v>
      </c>
      <c r="S763" t="s">
        <v>21</v>
      </c>
    </row>
    <row r="764" spans="1:19" x14ac:dyDescent="0.3">
      <c r="A764">
        <v>16958</v>
      </c>
      <c r="B764" s="1">
        <v>46012</v>
      </c>
      <c r="C764" s="11">
        <v>0.85833333333333339</v>
      </c>
      <c r="D764" s="12">
        <v>20</v>
      </c>
      <c r="E764" s="12" t="str">
        <f>IF(Table2[[#This Row],[Request_Time]]&lt;TIME(12,0,0),"Morning",IF(Table2[[#This Row],[Request_Time]]&lt;TIME(17,0,0),"Afternoon","Evening"))</f>
        <v>Evening</v>
      </c>
      <c r="F764" s="12"/>
      <c r="G764" t="s">
        <v>38</v>
      </c>
      <c r="H764" t="s">
        <v>67</v>
      </c>
      <c r="I764" t="s">
        <v>27</v>
      </c>
      <c r="J764">
        <v>259</v>
      </c>
      <c r="K764" t="s">
        <v>19</v>
      </c>
      <c r="L764" s="13">
        <v>70.86</v>
      </c>
      <c r="M764" s="14">
        <v>5.27</v>
      </c>
      <c r="N764">
        <v>5</v>
      </c>
      <c r="O764">
        <v>1180</v>
      </c>
      <c r="P764">
        <v>202</v>
      </c>
      <c r="Q764" t="s">
        <v>50</v>
      </c>
      <c r="S764" t="s">
        <v>36</v>
      </c>
    </row>
    <row r="765" spans="1:19" x14ac:dyDescent="0.3">
      <c r="A765">
        <v>16979</v>
      </c>
      <c r="B765" s="1">
        <v>45661</v>
      </c>
      <c r="C765" s="11">
        <v>0.1361111111111111</v>
      </c>
      <c r="D765" s="12">
        <v>3</v>
      </c>
      <c r="E765" s="12" t="str">
        <f>IF(Table2[[#This Row],[Request_Time]]&lt;TIME(12,0,0),"Morning",IF(Table2[[#This Row],[Request_Time]]&lt;TIME(17,0,0),"Afternoon","Evening"))</f>
        <v>Morning</v>
      </c>
      <c r="F765" s="12"/>
      <c r="G765" t="s">
        <v>94</v>
      </c>
      <c r="H765" t="s">
        <v>81</v>
      </c>
      <c r="I765" t="s">
        <v>40</v>
      </c>
      <c r="J765">
        <v>218</v>
      </c>
      <c r="K765" t="s">
        <v>19</v>
      </c>
      <c r="L765" s="13">
        <v>39.26</v>
      </c>
      <c r="M765" s="14">
        <v>8.74</v>
      </c>
      <c r="N765">
        <v>5</v>
      </c>
      <c r="O765">
        <v>2088</v>
      </c>
      <c r="P765">
        <v>223</v>
      </c>
      <c r="Q765" t="s">
        <v>53</v>
      </c>
      <c r="S765" t="s">
        <v>36</v>
      </c>
    </row>
    <row r="766" spans="1:19" x14ac:dyDescent="0.3">
      <c r="A766">
        <v>17001</v>
      </c>
      <c r="B766" s="1">
        <v>45689</v>
      </c>
      <c r="C766" s="11">
        <v>0.74652777777777779</v>
      </c>
      <c r="D766" s="12">
        <v>17</v>
      </c>
      <c r="E766" s="12" t="str">
        <f>IF(Table2[[#This Row],[Request_Time]]&lt;TIME(12,0,0),"Morning",IF(Table2[[#This Row],[Request_Time]]&lt;TIME(17,0,0),"Afternoon","Evening"))</f>
        <v>Evening</v>
      </c>
      <c r="F766" s="12"/>
      <c r="G766" t="s">
        <v>81</v>
      </c>
      <c r="H766" t="s">
        <v>91</v>
      </c>
      <c r="I766" t="s">
        <v>18</v>
      </c>
      <c r="J766">
        <v>246</v>
      </c>
      <c r="K766" t="s">
        <v>19</v>
      </c>
      <c r="L766" s="13">
        <v>53.79</v>
      </c>
      <c r="M766" s="14">
        <v>4.46</v>
      </c>
      <c r="N766">
        <v>2</v>
      </c>
      <c r="O766">
        <v>1864</v>
      </c>
      <c r="P766">
        <v>230</v>
      </c>
      <c r="Q766" t="s">
        <v>50</v>
      </c>
      <c r="S766" t="s">
        <v>21</v>
      </c>
    </row>
    <row r="767" spans="1:19" x14ac:dyDescent="0.3">
      <c r="A767">
        <v>17009</v>
      </c>
      <c r="B767" s="1">
        <v>45720</v>
      </c>
      <c r="C767" s="11">
        <v>0.20833333333333334</v>
      </c>
      <c r="D767" s="12">
        <v>5</v>
      </c>
      <c r="E767" s="12" t="str">
        <f>IF(Table2[[#This Row],[Request_Time]]&lt;TIME(12,0,0),"Morning",IF(Table2[[#This Row],[Request_Time]]&lt;TIME(17,0,0),"Afternoon","Evening"))</f>
        <v>Morning</v>
      </c>
      <c r="F767" s="12"/>
      <c r="G767" t="s">
        <v>83</v>
      </c>
      <c r="H767" t="s">
        <v>6272</v>
      </c>
      <c r="I767" t="s">
        <v>40</v>
      </c>
      <c r="J767">
        <v>221</v>
      </c>
      <c r="K767" t="s">
        <v>31</v>
      </c>
      <c r="L767" s="13"/>
      <c r="M767" s="14"/>
      <c r="O767">
        <v>2069</v>
      </c>
      <c r="P767">
        <v>257</v>
      </c>
      <c r="R767" t="s">
        <v>32</v>
      </c>
    </row>
    <row r="768" spans="1:19" x14ac:dyDescent="0.3">
      <c r="A768">
        <v>17019</v>
      </c>
      <c r="B768" s="1">
        <v>45874</v>
      </c>
      <c r="C768" s="11">
        <v>0.95972222222222225</v>
      </c>
      <c r="D768" s="12">
        <v>23</v>
      </c>
      <c r="E768" s="12" t="str">
        <f>IF(Table2[[#This Row],[Request_Time]]&lt;TIME(12,0,0),"Morning",IF(Table2[[#This Row],[Request_Time]]&lt;TIME(17,0,0),"Afternoon","Evening"))</f>
        <v>Evening</v>
      </c>
      <c r="F768" s="12"/>
      <c r="G768" t="s">
        <v>75</v>
      </c>
      <c r="H768" t="s">
        <v>75</v>
      </c>
      <c r="I768" t="s">
        <v>27</v>
      </c>
      <c r="J768">
        <v>232</v>
      </c>
      <c r="K768" t="s">
        <v>19</v>
      </c>
      <c r="L768" s="13">
        <v>84.55</v>
      </c>
      <c r="M768" s="14">
        <v>22.48</v>
      </c>
      <c r="N768">
        <v>4</v>
      </c>
      <c r="O768">
        <v>2189</v>
      </c>
      <c r="P768">
        <v>228</v>
      </c>
      <c r="Q768" t="s">
        <v>44</v>
      </c>
      <c r="S768" t="s">
        <v>36</v>
      </c>
    </row>
    <row r="769" spans="1:19" x14ac:dyDescent="0.3">
      <c r="A769">
        <v>17025</v>
      </c>
      <c r="B769" s="1">
        <v>45762</v>
      </c>
      <c r="C769" s="11">
        <v>0.625</v>
      </c>
      <c r="D769" s="12">
        <v>15</v>
      </c>
      <c r="E769" s="12" t="str">
        <f>IF(Table2[[#This Row],[Request_Time]]&lt;TIME(12,0,0),"Morning",IF(Table2[[#This Row],[Request_Time]]&lt;TIME(17,0,0),"Afternoon","Evening"))</f>
        <v>Afternoon</v>
      </c>
      <c r="F769" s="12"/>
      <c r="G769" t="s">
        <v>72</v>
      </c>
      <c r="H769" t="s">
        <v>83</v>
      </c>
      <c r="I769" t="s">
        <v>18</v>
      </c>
      <c r="J769">
        <v>237</v>
      </c>
      <c r="K769" t="s">
        <v>19</v>
      </c>
      <c r="L769" s="13">
        <v>51.25</v>
      </c>
      <c r="M769" s="14">
        <v>12.71</v>
      </c>
      <c r="N769">
        <v>5</v>
      </c>
      <c r="O769">
        <v>1519</v>
      </c>
      <c r="P769">
        <v>228</v>
      </c>
      <c r="Q769" t="s">
        <v>20</v>
      </c>
      <c r="S769" t="s">
        <v>36</v>
      </c>
    </row>
    <row r="770" spans="1:19" x14ac:dyDescent="0.3">
      <c r="A770">
        <v>17031</v>
      </c>
      <c r="B770" s="1">
        <v>45851</v>
      </c>
      <c r="C770" s="11">
        <v>0.56041666666666667</v>
      </c>
      <c r="D770" s="12">
        <v>13</v>
      </c>
      <c r="E770" s="12" t="str">
        <f>IF(Table2[[#This Row],[Request_Time]]&lt;TIME(12,0,0),"Morning",IF(Table2[[#This Row],[Request_Time]]&lt;TIME(17,0,0),"Afternoon","Evening"))</f>
        <v>Afternoon</v>
      </c>
      <c r="F770" s="12"/>
      <c r="G770" t="s">
        <v>94</v>
      </c>
      <c r="H770" t="s">
        <v>67</v>
      </c>
      <c r="I770" t="s">
        <v>18</v>
      </c>
      <c r="J770">
        <v>246</v>
      </c>
      <c r="K770" t="s">
        <v>31</v>
      </c>
      <c r="L770" s="13"/>
      <c r="M770" s="14"/>
      <c r="O770">
        <v>1961</v>
      </c>
      <c r="P770">
        <v>219</v>
      </c>
      <c r="R770" t="s">
        <v>32</v>
      </c>
    </row>
    <row r="771" spans="1:19" x14ac:dyDescent="0.3">
      <c r="A771">
        <v>17040</v>
      </c>
      <c r="B771" s="1">
        <v>45728</v>
      </c>
      <c r="C771" s="11">
        <v>3.4722222222222224E-2</v>
      </c>
      <c r="D771" s="12">
        <v>0</v>
      </c>
      <c r="E771" s="12" t="str">
        <f>IF(Table2[[#This Row],[Request_Time]]&lt;TIME(12,0,0),"Morning",IF(Table2[[#This Row],[Request_Time]]&lt;TIME(17,0,0),"Afternoon","Evening"))</f>
        <v>Morning</v>
      </c>
      <c r="F771" s="12"/>
      <c r="G771" t="s">
        <v>67</v>
      </c>
      <c r="H771" t="s">
        <v>83</v>
      </c>
      <c r="I771" t="s">
        <v>40</v>
      </c>
      <c r="J771">
        <v>249</v>
      </c>
      <c r="K771" t="s">
        <v>19</v>
      </c>
      <c r="L771" s="13">
        <v>5.99</v>
      </c>
      <c r="M771" s="14">
        <v>18.57</v>
      </c>
      <c r="N771">
        <v>1</v>
      </c>
      <c r="O771">
        <v>2178</v>
      </c>
      <c r="P771">
        <v>241</v>
      </c>
      <c r="Q771" t="s">
        <v>44</v>
      </c>
      <c r="S771" t="s">
        <v>21</v>
      </c>
    </row>
    <row r="772" spans="1:19" x14ac:dyDescent="0.3">
      <c r="A772">
        <v>17041</v>
      </c>
      <c r="B772" s="1">
        <v>45658</v>
      </c>
      <c r="C772" s="11">
        <v>0.82361111111111107</v>
      </c>
      <c r="D772" s="12">
        <v>19</v>
      </c>
      <c r="E772" s="12" t="str">
        <f>IF(Table2[[#This Row],[Request_Time]]&lt;TIME(12,0,0),"Morning",IF(Table2[[#This Row],[Request_Time]]&lt;TIME(17,0,0),"Afternoon","Evening"))</f>
        <v>Evening</v>
      </c>
      <c r="F772" s="12"/>
      <c r="G772" t="s">
        <v>72</v>
      </c>
      <c r="H772" t="s">
        <v>91</v>
      </c>
      <c r="I772" t="s">
        <v>27</v>
      </c>
      <c r="J772">
        <v>226</v>
      </c>
      <c r="K772" t="s">
        <v>31</v>
      </c>
      <c r="L772" s="13"/>
      <c r="M772" s="14"/>
      <c r="O772">
        <v>1289</v>
      </c>
      <c r="P772">
        <v>234</v>
      </c>
      <c r="R772" t="s">
        <v>47</v>
      </c>
    </row>
    <row r="773" spans="1:19" x14ac:dyDescent="0.3">
      <c r="A773">
        <v>17053</v>
      </c>
      <c r="B773" s="1">
        <v>45696</v>
      </c>
      <c r="C773" s="11">
        <v>0.5854166666666667</v>
      </c>
      <c r="D773" s="12">
        <v>14</v>
      </c>
      <c r="E773" s="12" t="str">
        <f>IF(Table2[[#This Row],[Request_Time]]&lt;TIME(12,0,0),"Morning",IF(Table2[[#This Row],[Request_Time]]&lt;TIME(17,0,0),"Afternoon","Evening"))</f>
        <v>Afternoon</v>
      </c>
      <c r="F773" s="12"/>
      <c r="G773" t="s">
        <v>83</v>
      </c>
      <c r="H773" t="s">
        <v>72</v>
      </c>
      <c r="I773" t="s">
        <v>18</v>
      </c>
      <c r="J773">
        <v>206</v>
      </c>
      <c r="K773" t="s">
        <v>19</v>
      </c>
      <c r="L773" s="13">
        <v>26.06</v>
      </c>
      <c r="M773" s="14">
        <v>19.95</v>
      </c>
      <c r="N773">
        <v>5</v>
      </c>
      <c r="O773">
        <v>1290</v>
      </c>
      <c r="P773">
        <v>258</v>
      </c>
      <c r="Q773" t="s">
        <v>53</v>
      </c>
      <c r="S773" t="s">
        <v>36</v>
      </c>
    </row>
    <row r="774" spans="1:19" x14ac:dyDescent="0.3">
      <c r="A774">
        <v>17075</v>
      </c>
      <c r="B774" s="1">
        <v>46021</v>
      </c>
      <c r="C774" s="11">
        <v>0.83611111111111114</v>
      </c>
      <c r="D774" s="12">
        <v>20</v>
      </c>
      <c r="E774" s="12" t="str">
        <f>IF(Table2[[#This Row],[Request_Time]]&lt;TIME(12,0,0),"Morning",IF(Table2[[#This Row],[Request_Time]]&lt;TIME(17,0,0),"Afternoon","Evening"))</f>
        <v>Evening</v>
      </c>
      <c r="F774" s="12"/>
      <c r="G774" t="s">
        <v>91</v>
      </c>
      <c r="H774" t="s">
        <v>94</v>
      </c>
      <c r="I774" t="s">
        <v>27</v>
      </c>
      <c r="J774">
        <v>209</v>
      </c>
      <c r="K774" t="s">
        <v>19</v>
      </c>
      <c r="L774" s="13">
        <v>19.52</v>
      </c>
      <c r="M774" s="14">
        <v>27.34</v>
      </c>
      <c r="N774">
        <v>5</v>
      </c>
      <c r="O774">
        <v>2000</v>
      </c>
      <c r="P774">
        <v>235</v>
      </c>
      <c r="Q774" t="s">
        <v>50</v>
      </c>
      <c r="S774" t="s">
        <v>21</v>
      </c>
    </row>
    <row r="775" spans="1:19" x14ac:dyDescent="0.3">
      <c r="A775">
        <v>17092</v>
      </c>
      <c r="B775" s="1">
        <v>45921</v>
      </c>
      <c r="C775" s="11">
        <v>0.19583333333333333</v>
      </c>
      <c r="D775" s="12">
        <v>4</v>
      </c>
      <c r="E775" s="12" t="str">
        <f>IF(Table2[[#This Row],[Request_Time]]&lt;TIME(12,0,0),"Morning",IF(Table2[[#This Row],[Request_Time]]&lt;TIME(17,0,0),"Afternoon","Evening"))</f>
        <v>Morning</v>
      </c>
      <c r="F775" s="12"/>
      <c r="G775" t="s">
        <v>75</v>
      </c>
      <c r="H775" t="s">
        <v>72</v>
      </c>
      <c r="I775" t="s">
        <v>40</v>
      </c>
      <c r="J775">
        <v>204</v>
      </c>
      <c r="K775" t="s">
        <v>19</v>
      </c>
      <c r="L775" s="13">
        <v>13.19</v>
      </c>
      <c r="M775" s="14">
        <v>24.65</v>
      </c>
      <c r="N775">
        <v>2</v>
      </c>
      <c r="O775">
        <v>1200</v>
      </c>
      <c r="P775">
        <v>234</v>
      </c>
      <c r="Q775" t="s">
        <v>28</v>
      </c>
      <c r="S775" t="s">
        <v>21</v>
      </c>
    </row>
    <row r="776" spans="1:19" x14ac:dyDescent="0.3">
      <c r="A776">
        <v>17104</v>
      </c>
      <c r="B776" s="1">
        <v>45855</v>
      </c>
      <c r="C776" s="11">
        <v>0.10416666666666667</v>
      </c>
      <c r="D776" s="12">
        <v>2</v>
      </c>
      <c r="E776" s="12" t="str">
        <f>IF(Table2[[#This Row],[Request_Time]]&lt;TIME(12,0,0),"Morning",IF(Table2[[#This Row],[Request_Time]]&lt;TIME(17,0,0),"Afternoon","Evening"))</f>
        <v>Morning</v>
      </c>
      <c r="F776" s="12"/>
      <c r="G776" t="s">
        <v>52</v>
      </c>
      <c r="H776" t="s">
        <v>52</v>
      </c>
      <c r="I776" t="s">
        <v>27</v>
      </c>
      <c r="J776">
        <v>202</v>
      </c>
      <c r="K776" t="s">
        <v>19</v>
      </c>
      <c r="L776" s="13">
        <v>71.86</v>
      </c>
      <c r="M776" s="14">
        <v>15.71</v>
      </c>
      <c r="N776">
        <v>2</v>
      </c>
      <c r="O776">
        <v>1005</v>
      </c>
      <c r="P776">
        <v>242</v>
      </c>
      <c r="Q776" t="s">
        <v>44</v>
      </c>
      <c r="S776" t="s">
        <v>36</v>
      </c>
    </row>
    <row r="777" spans="1:19" x14ac:dyDescent="0.3">
      <c r="A777">
        <v>17112</v>
      </c>
      <c r="B777" s="1">
        <v>45919</v>
      </c>
      <c r="C777" s="11">
        <v>0.16527777777777777</v>
      </c>
      <c r="D777" s="12">
        <v>3</v>
      </c>
      <c r="E777" s="12" t="str">
        <f>IF(Table2[[#This Row],[Request_Time]]&lt;TIME(12,0,0),"Morning",IF(Table2[[#This Row],[Request_Time]]&lt;TIME(17,0,0),"Afternoon","Evening"))</f>
        <v>Morning</v>
      </c>
      <c r="F777" s="12"/>
      <c r="G777" t="s">
        <v>75</v>
      </c>
      <c r="H777" t="s">
        <v>52</v>
      </c>
      <c r="I777" t="s">
        <v>40</v>
      </c>
      <c r="J777">
        <v>219</v>
      </c>
      <c r="K777" t="s">
        <v>19</v>
      </c>
      <c r="L777" s="13">
        <v>33.51</v>
      </c>
      <c r="M777" s="14">
        <v>18.29</v>
      </c>
      <c r="N777">
        <v>4</v>
      </c>
      <c r="O777">
        <v>1542</v>
      </c>
      <c r="P777">
        <v>235</v>
      </c>
      <c r="Q777" t="s">
        <v>50</v>
      </c>
      <c r="S777" t="s">
        <v>36</v>
      </c>
    </row>
    <row r="778" spans="1:19" x14ac:dyDescent="0.3">
      <c r="A778">
        <v>17136</v>
      </c>
      <c r="B778" s="1">
        <v>45839</v>
      </c>
      <c r="C778" s="11">
        <v>0.22638888888888889</v>
      </c>
      <c r="D778" s="12">
        <v>5</v>
      </c>
      <c r="E778" s="12" t="str">
        <f>IF(Table2[[#This Row],[Request_Time]]&lt;TIME(12,0,0),"Morning",IF(Table2[[#This Row],[Request_Time]]&lt;TIME(17,0,0),"Afternoon","Evening"))</f>
        <v>Morning</v>
      </c>
      <c r="F778" s="12"/>
      <c r="G778" t="s">
        <v>58</v>
      </c>
      <c r="H778" t="s">
        <v>94</v>
      </c>
      <c r="I778" t="s">
        <v>40</v>
      </c>
      <c r="J778">
        <v>216</v>
      </c>
      <c r="K778" t="s">
        <v>24</v>
      </c>
      <c r="L778" s="13"/>
      <c r="M778" s="14"/>
      <c r="O778">
        <v>1946</v>
      </c>
      <c r="P778">
        <v>227</v>
      </c>
    </row>
    <row r="779" spans="1:19" x14ac:dyDescent="0.3">
      <c r="A779">
        <v>17137</v>
      </c>
      <c r="B779" s="1">
        <v>45759</v>
      </c>
      <c r="C779" s="11">
        <v>0.8340277777777777</v>
      </c>
      <c r="D779" s="12">
        <v>20</v>
      </c>
      <c r="E779" s="12" t="str">
        <f>IF(Table2[[#This Row],[Request_Time]]&lt;TIME(12,0,0),"Morning",IF(Table2[[#This Row],[Request_Time]]&lt;TIME(17,0,0),"Afternoon","Evening"))</f>
        <v>Evening</v>
      </c>
      <c r="F779" s="12"/>
      <c r="G779" t="s">
        <v>67</v>
      </c>
      <c r="H779" t="s">
        <v>67</v>
      </c>
      <c r="I779" t="s">
        <v>27</v>
      </c>
      <c r="J779">
        <v>212</v>
      </c>
      <c r="K779" t="s">
        <v>31</v>
      </c>
      <c r="L779" s="13"/>
      <c r="M779" s="14"/>
      <c r="O779">
        <v>2175</v>
      </c>
      <c r="P779">
        <v>219</v>
      </c>
      <c r="R779" t="s">
        <v>32</v>
      </c>
    </row>
    <row r="780" spans="1:19" x14ac:dyDescent="0.3">
      <c r="A780">
        <v>17138</v>
      </c>
      <c r="B780" s="1">
        <v>45824</v>
      </c>
      <c r="C780" s="11">
        <v>0.99930555555555556</v>
      </c>
      <c r="D780" s="12">
        <v>23</v>
      </c>
      <c r="E780" s="12" t="str">
        <f>IF(Table2[[#This Row],[Request_Time]]&lt;TIME(12,0,0),"Morning",IF(Table2[[#This Row],[Request_Time]]&lt;TIME(17,0,0),"Afternoon","Evening"))</f>
        <v>Evening</v>
      </c>
      <c r="F780" s="12"/>
      <c r="G780" t="s">
        <v>81</v>
      </c>
      <c r="H780" t="s">
        <v>94</v>
      </c>
      <c r="I780" t="s">
        <v>40</v>
      </c>
      <c r="J780">
        <v>207</v>
      </c>
      <c r="K780" t="s">
        <v>19</v>
      </c>
      <c r="L780" s="13">
        <v>45.25</v>
      </c>
      <c r="M780" s="14">
        <v>21.14</v>
      </c>
      <c r="N780">
        <v>3</v>
      </c>
      <c r="O780">
        <v>1784</v>
      </c>
      <c r="P780">
        <v>254</v>
      </c>
      <c r="Q780" t="s">
        <v>50</v>
      </c>
      <c r="S780" t="s">
        <v>21</v>
      </c>
    </row>
    <row r="781" spans="1:19" x14ac:dyDescent="0.3">
      <c r="A781">
        <v>17141</v>
      </c>
      <c r="B781" s="1">
        <v>45790</v>
      </c>
      <c r="C781" s="11">
        <v>0.14166666666666666</v>
      </c>
      <c r="D781" s="12">
        <v>3</v>
      </c>
      <c r="E781" s="12" t="str">
        <f>IF(Table2[[#This Row],[Request_Time]]&lt;TIME(12,0,0),"Morning",IF(Table2[[#This Row],[Request_Time]]&lt;TIME(17,0,0),"Afternoon","Evening"))</f>
        <v>Morning</v>
      </c>
      <c r="F781" s="12"/>
      <c r="G781" t="s">
        <v>91</v>
      </c>
      <c r="H781" t="s">
        <v>26</v>
      </c>
      <c r="I781" t="s">
        <v>18</v>
      </c>
      <c r="J781">
        <v>201</v>
      </c>
      <c r="K781" t="s">
        <v>31</v>
      </c>
      <c r="L781" s="13"/>
      <c r="M781" s="14"/>
      <c r="O781">
        <v>1001</v>
      </c>
      <c r="P781">
        <v>248</v>
      </c>
      <c r="R781" t="s">
        <v>128</v>
      </c>
    </row>
    <row r="782" spans="1:19" x14ac:dyDescent="0.3">
      <c r="A782">
        <v>17161</v>
      </c>
      <c r="B782" s="1">
        <v>45901</v>
      </c>
      <c r="C782" s="11">
        <v>0.18819444444444444</v>
      </c>
      <c r="D782" s="12">
        <v>4</v>
      </c>
      <c r="E782" s="12" t="str">
        <f>IF(Table2[[#This Row],[Request_Time]]&lt;TIME(12,0,0),"Morning",IF(Table2[[#This Row],[Request_Time]]&lt;TIME(17,0,0),"Afternoon","Evening"))</f>
        <v>Morning</v>
      </c>
      <c r="F782" s="12"/>
      <c r="G782" t="s">
        <v>6272</v>
      </c>
      <c r="H782" t="s">
        <v>26</v>
      </c>
      <c r="I782" t="s">
        <v>40</v>
      </c>
      <c r="J782">
        <v>206</v>
      </c>
      <c r="K782" t="s">
        <v>19</v>
      </c>
      <c r="L782" s="13">
        <v>10.95</v>
      </c>
      <c r="M782" s="14">
        <v>15.46</v>
      </c>
      <c r="N782">
        <v>1</v>
      </c>
      <c r="O782">
        <v>2004</v>
      </c>
      <c r="P782">
        <v>204</v>
      </c>
      <c r="Q782" t="s">
        <v>28</v>
      </c>
      <c r="S782" t="s">
        <v>36</v>
      </c>
    </row>
    <row r="783" spans="1:19" x14ac:dyDescent="0.3">
      <c r="A783">
        <v>17165</v>
      </c>
      <c r="B783" s="1">
        <v>45981</v>
      </c>
      <c r="C783" s="11">
        <v>0.65069444444444446</v>
      </c>
      <c r="D783" s="12">
        <v>15</v>
      </c>
      <c r="E783" s="12" t="str">
        <f>IF(Table2[[#This Row],[Request_Time]]&lt;TIME(12,0,0),"Morning",IF(Table2[[#This Row],[Request_Time]]&lt;TIME(17,0,0),"Afternoon","Evening"))</f>
        <v>Afternoon</v>
      </c>
      <c r="F783" s="12"/>
      <c r="G783" t="s">
        <v>30</v>
      </c>
      <c r="H783" t="s">
        <v>94</v>
      </c>
      <c r="I783" t="s">
        <v>27</v>
      </c>
      <c r="J783">
        <v>224</v>
      </c>
      <c r="K783" t="s">
        <v>19</v>
      </c>
      <c r="L783" s="13">
        <v>34.159999999999997</v>
      </c>
      <c r="M783" s="14">
        <v>7.75</v>
      </c>
      <c r="N783">
        <v>1</v>
      </c>
      <c r="O783">
        <v>2108</v>
      </c>
      <c r="P783">
        <v>209</v>
      </c>
      <c r="Q783" t="s">
        <v>28</v>
      </c>
      <c r="S783" t="s">
        <v>21</v>
      </c>
    </row>
    <row r="784" spans="1:19" x14ac:dyDescent="0.3">
      <c r="A784">
        <v>17168</v>
      </c>
      <c r="B784" s="1">
        <v>45731</v>
      </c>
      <c r="C784" s="11">
        <v>0.14791666666666667</v>
      </c>
      <c r="D784" s="12">
        <v>3</v>
      </c>
      <c r="E784" s="12" t="str">
        <f>IF(Table2[[#This Row],[Request_Time]]&lt;TIME(12,0,0),"Morning",IF(Table2[[#This Row],[Request_Time]]&lt;TIME(17,0,0),"Afternoon","Evening"))</f>
        <v>Morning</v>
      </c>
      <c r="F784" s="12"/>
      <c r="G784" t="s">
        <v>23</v>
      </c>
      <c r="H784" t="s">
        <v>81</v>
      </c>
      <c r="I784" t="s">
        <v>18</v>
      </c>
      <c r="J784">
        <v>222</v>
      </c>
      <c r="K784" t="s">
        <v>19</v>
      </c>
      <c r="L784" s="13">
        <v>15.23</v>
      </c>
      <c r="M784" s="14">
        <v>20.309999999999999</v>
      </c>
      <c r="N784">
        <v>4</v>
      </c>
      <c r="O784">
        <v>1796</v>
      </c>
      <c r="P784">
        <v>202</v>
      </c>
      <c r="Q784" t="s">
        <v>50</v>
      </c>
      <c r="S784" t="s">
        <v>36</v>
      </c>
    </row>
    <row r="785" spans="1:19" x14ac:dyDescent="0.3">
      <c r="A785">
        <v>17169</v>
      </c>
      <c r="B785" s="1">
        <v>45913</v>
      </c>
      <c r="C785" s="11">
        <v>0.63124999999999998</v>
      </c>
      <c r="D785" s="12">
        <v>15</v>
      </c>
      <c r="E785" s="12" t="str">
        <f>IF(Table2[[#This Row],[Request_Time]]&lt;TIME(12,0,0),"Morning",IF(Table2[[#This Row],[Request_Time]]&lt;TIME(17,0,0),"Afternoon","Evening"))</f>
        <v>Afternoon</v>
      </c>
      <c r="F785" s="12"/>
      <c r="G785" t="s">
        <v>6273</v>
      </c>
      <c r="H785" t="s">
        <v>91</v>
      </c>
      <c r="I785" t="s">
        <v>18</v>
      </c>
      <c r="J785">
        <v>203</v>
      </c>
      <c r="K785" t="s">
        <v>19</v>
      </c>
      <c r="L785" s="13">
        <v>34.35</v>
      </c>
      <c r="M785" s="14">
        <v>8.02</v>
      </c>
      <c r="N785">
        <v>2</v>
      </c>
      <c r="O785">
        <v>1714</v>
      </c>
      <c r="P785">
        <v>254</v>
      </c>
      <c r="Q785" t="s">
        <v>20</v>
      </c>
      <c r="S785" t="s">
        <v>36</v>
      </c>
    </row>
    <row r="786" spans="1:19" x14ac:dyDescent="0.3">
      <c r="A786">
        <v>17180</v>
      </c>
      <c r="B786" s="1">
        <v>46012</v>
      </c>
      <c r="C786" s="11">
        <v>0.24236111111111111</v>
      </c>
      <c r="D786" s="12">
        <v>5</v>
      </c>
      <c r="E786" s="12" t="str">
        <f>IF(Table2[[#This Row],[Request_Time]]&lt;TIME(12,0,0),"Morning",IF(Table2[[#This Row],[Request_Time]]&lt;TIME(17,0,0),"Afternoon","Evening"))</f>
        <v>Morning</v>
      </c>
      <c r="F786" s="12"/>
      <c r="G786" t="s">
        <v>26</v>
      </c>
      <c r="H786" t="s">
        <v>94</v>
      </c>
      <c r="I786" t="s">
        <v>27</v>
      </c>
      <c r="J786">
        <v>234</v>
      </c>
      <c r="K786" t="s">
        <v>19</v>
      </c>
      <c r="L786" s="13">
        <v>47.8</v>
      </c>
      <c r="M786" s="14">
        <v>0.8</v>
      </c>
      <c r="N786">
        <v>5</v>
      </c>
      <c r="O786">
        <v>1844</v>
      </c>
      <c r="P786">
        <v>214</v>
      </c>
      <c r="Q786" t="s">
        <v>28</v>
      </c>
      <c r="S786" t="s">
        <v>36</v>
      </c>
    </row>
    <row r="787" spans="1:19" x14ac:dyDescent="0.3">
      <c r="A787">
        <v>17188</v>
      </c>
      <c r="B787" s="1">
        <v>45860</v>
      </c>
      <c r="C787" s="11">
        <v>0.25</v>
      </c>
      <c r="D787" s="12">
        <v>6</v>
      </c>
      <c r="E787" s="12" t="str">
        <f>IF(Table2[[#This Row],[Request_Time]]&lt;TIME(12,0,0),"Morning",IF(Table2[[#This Row],[Request_Time]]&lt;TIME(17,0,0),"Afternoon","Evening"))</f>
        <v>Morning</v>
      </c>
      <c r="F787" s="12"/>
      <c r="G787" t="s">
        <v>75</v>
      </c>
      <c r="H787" t="s">
        <v>94</v>
      </c>
      <c r="I787" t="s">
        <v>27</v>
      </c>
      <c r="J787">
        <v>207</v>
      </c>
      <c r="K787" t="s">
        <v>19</v>
      </c>
      <c r="L787" s="13">
        <v>64.099999999999994</v>
      </c>
      <c r="M787" s="14">
        <v>17.62</v>
      </c>
      <c r="N787">
        <v>4</v>
      </c>
      <c r="O787">
        <v>1969</v>
      </c>
      <c r="P787">
        <v>222</v>
      </c>
      <c r="Q787" t="s">
        <v>28</v>
      </c>
      <c r="S787" t="s">
        <v>36</v>
      </c>
    </row>
    <row r="788" spans="1:19" x14ac:dyDescent="0.3">
      <c r="A788">
        <v>17202</v>
      </c>
      <c r="B788" s="1">
        <v>45840</v>
      </c>
      <c r="C788" s="11">
        <v>0.96805555555555556</v>
      </c>
      <c r="D788" s="12">
        <v>23</v>
      </c>
      <c r="E788" s="12" t="str">
        <f>IF(Table2[[#This Row],[Request_Time]]&lt;TIME(12,0,0),"Morning",IF(Table2[[#This Row],[Request_Time]]&lt;TIME(17,0,0),"Afternoon","Evening"))</f>
        <v>Evening</v>
      </c>
      <c r="F788" s="12"/>
      <c r="G788" t="s">
        <v>26</v>
      </c>
      <c r="H788" t="s">
        <v>30</v>
      </c>
      <c r="I788" t="s">
        <v>40</v>
      </c>
      <c r="J788">
        <v>211</v>
      </c>
      <c r="K788" t="s">
        <v>19</v>
      </c>
      <c r="L788" s="13">
        <v>68.94</v>
      </c>
      <c r="M788" s="14">
        <v>25.58</v>
      </c>
      <c r="N788">
        <v>5</v>
      </c>
      <c r="O788">
        <v>1850</v>
      </c>
      <c r="P788">
        <v>211</v>
      </c>
      <c r="Q788" t="s">
        <v>50</v>
      </c>
      <c r="S788" t="s">
        <v>36</v>
      </c>
    </row>
    <row r="789" spans="1:19" x14ac:dyDescent="0.3">
      <c r="A789">
        <v>17203</v>
      </c>
      <c r="B789" s="1">
        <v>45681</v>
      </c>
      <c r="C789" s="11">
        <v>0.22430555555555556</v>
      </c>
      <c r="D789" s="12">
        <v>5</v>
      </c>
      <c r="E789" s="12" t="str">
        <f>IF(Table2[[#This Row],[Request_Time]]&lt;TIME(12,0,0),"Morning",IF(Table2[[#This Row],[Request_Time]]&lt;TIME(17,0,0),"Afternoon","Evening"))</f>
        <v>Morning</v>
      </c>
      <c r="F789" s="12"/>
      <c r="G789" t="s">
        <v>6272</v>
      </c>
      <c r="H789" t="s">
        <v>26</v>
      </c>
      <c r="I789" t="s">
        <v>40</v>
      </c>
      <c r="J789">
        <v>246</v>
      </c>
      <c r="K789" t="s">
        <v>24</v>
      </c>
      <c r="L789" s="13"/>
      <c r="M789" s="14"/>
      <c r="O789">
        <v>1704</v>
      </c>
      <c r="P789">
        <v>242</v>
      </c>
    </row>
    <row r="790" spans="1:19" x14ac:dyDescent="0.3">
      <c r="A790">
        <v>17205</v>
      </c>
      <c r="B790" s="1">
        <v>45753</v>
      </c>
      <c r="C790" s="11">
        <v>0.93611111111111101</v>
      </c>
      <c r="D790" s="12">
        <v>22</v>
      </c>
      <c r="E790" s="12" t="str">
        <f>IF(Table2[[#This Row],[Request_Time]]&lt;TIME(12,0,0),"Morning",IF(Table2[[#This Row],[Request_Time]]&lt;TIME(17,0,0),"Afternoon","Evening"))</f>
        <v>Evening</v>
      </c>
      <c r="F790" s="12"/>
      <c r="G790" t="s">
        <v>91</v>
      </c>
      <c r="H790" t="s">
        <v>67</v>
      </c>
      <c r="I790" t="s">
        <v>40</v>
      </c>
      <c r="J790">
        <v>230</v>
      </c>
      <c r="K790" t="s">
        <v>24</v>
      </c>
      <c r="L790" s="13"/>
      <c r="M790" s="14"/>
      <c r="O790">
        <v>2179</v>
      </c>
      <c r="P790">
        <v>200</v>
      </c>
    </row>
    <row r="791" spans="1:19" x14ac:dyDescent="0.3">
      <c r="A791">
        <v>17213</v>
      </c>
      <c r="B791" s="1">
        <v>45871</v>
      </c>
      <c r="C791" s="11">
        <v>0.84930555555555554</v>
      </c>
      <c r="D791" s="12">
        <v>20</v>
      </c>
      <c r="E791" s="12" t="str">
        <f>IF(Table2[[#This Row],[Request_Time]]&lt;TIME(12,0,0),"Morning",IF(Table2[[#This Row],[Request_Time]]&lt;TIME(17,0,0),"Afternoon","Evening"))</f>
        <v>Evening</v>
      </c>
      <c r="F791" s="12"/>
      <c r="G791" t="s">
        <v>83</v>
      </c>
      <c r="H791" t="s">
        <v>94</v>
      </c>
      <c r="I791" t="s">
        <v>27</v>
      </c>
      <c r="J791">
        <v>208</v>
      </c>
      <c r="K791" t="s">
        <v>19</v>
      </c>
      <c r="L791" s="13">
        <v>53.36</v>
      </c>
      <c r="M791" s="14">
        <v>7.44</v>
      </c>
      <c r="N791">
        <v>1</v>
      </c>
      <c r="O791">
        <v>1241</v>
      </c>
      <c r="P791">
        <v>225</v>
      </c>
      <c r="Q791" t="s">
        <v>20</v>
      </c>
      <c r="S791" t="s">
        <v>36</v>
      </c>
    </row>
    <row r="792" spans="1:19" x14ac:dyDescent="0.3">
      <c r="A792">
        <v>17222</v>
      </c>
      <c r="B792" s="1">
        <v>45773</v>
      </c>
      <c r="C792" s="11">
        <v>0.87013888888888891</v>
      </c>
      <c r="D792" s="12">
        <v>20</v>
      </c>
      <c r="E792" s="12" t="str">
        <f>IF(Table2[[#This Row],[Request_Time]]&lt;TIME(12,0,0),"Morning",IF(Table2[[#This Row],[Request_Time]]&lt;TIME(17,0,0),"Afternoon","Evening"))</f>
        <v>Evening</v>
      </c>
      <c r="F792" s="12"/>
      <c r="G792" t="s">
        <v>38</v>
      </c>
      <c r="H792" t="s">
        <v>75</v>
      </c>
      <c r="I792" t="s">
        <v>18</v>
      </c>
      <c r="J792">
        <v>200</v>
      </c>
      <c r="K792" t="s">
        <v>19</v>
      </c>
      <c r="L792" s="13">
        <v>34.6</v>
      </c>
      <c r="M792" s="14">
        <v>12.9</v>
      </c>
      <c r="N792">
        <v>2</v>
      </c>
      <c r="O792">
        <v>2192</v>
      </c>
      <c r="P792">
        <v>227</v>
      </c>
      <c r="Q792" t="s">
        <v>50</v>
      </c>
      <c r="S792" t="s">
        <v>36</v>
      </c>
    </row>
    <row r="793" spans="1:19" x14ac:dyDescent="0.3">
      <c r="A793">
        <v>17238</v>
      </c>
      <c r="B793" s="1">
        <v>45770</v>
      </c>
      <c r="C793" s="11">
        <v>0.21388888888888891</v>
      </c>
      <c r="D793" s="12">
        <v>5</v>
      </c>
      <c r="E793" s="12" t="str">
        <f>IF(Table2[[#This Row],[Request_Time]]&lt;TIME(12,0,0),"Morning",IF(Table2[[#This Row],[Request_Time]]&lt;TIME(17,0,0),"Afternoon","Evening"))</f>
        <v>Morning</v>
      </c>
      <c r="F793" s="12"/>
      <c r="G793" t="s">
        <v>30</v>
      </c>
      <c r="H793" t="s">
        <v>81</v>
      </c>
      <c r="I793" t="s">
        <v>27</v>
      </c>
      <c r="J793">
        <v>203</v>
      </c>
      <c r="K793" t="s">
        <v>31</v>
      </c>
      <c r="L793" s="13"/>
      <c r="M793" s="14"/>
      <c r="O793">
        <v>1349</v>
      </c>
      <c r="P793">
        <v>217</v>
      </c>
      <c r="R793" t="s">
        <v>55</v>
      </c>
    </row>
    <row r="794" spans="1:19" x14ac:dyDescent="0.3">
      <c r="A794">
        <v>17248</v>
      </c>
      <c r="B794" s="1">
        <v>45845</v>
      </c>
      <c r="C794" s="11">
        <v>0.10208333333333335</v>
      </c>
      <c r="D794" s="12">
        <v>2</v>
      </c>
      <c r="E794" s="12" t="str">
        <f>IF(Table2[[#This Row],[Request_Time]]&lt;TIME(12,0,0),"Morning",IF(Table2[[#This Row],[Request_Time]]&lt;TIME(17,0,0),"Afternoon","Evening"))</f>
        <v>Morning</v>
      </c>
      <c r="F794" s="12"/>
      <c r="G794" t="s">
        <v>52</v>
      </c>
      <c r="H794" t="s">
        <v>83</v>
      </c>
      <c r="I794" t="s">
        <v>27</v>
      </c>
      <c r="J794">
        <v>208</v>
      </c>
      <c r="K794" t="s">
        <v>19</v>
      </c>
      <c r="L794" s="13">
        <v>55.94</v>
      </c>
      <c r="M794" s="14">
        <v>8.11</v>
      </c>
      <c r="N794">
        <v>1</v>
      </c>
      <c r="O794">
        <v>1642</v>
      </c>
      <c r="P794">
        <v>203</v>
      </c>
      <c r="Q794" t="s">
        <v>28</v>
      </c>
      <c r="S794" t="s">
        <v>36</v>
      </c>
    </row>
    <row r="795" spans="1:19" x14ac:dyDescent="0.3">
      <c r="A795">
        <v>17254</v>
      </c>
      <c r="B795" s="1">
        <v>45817</v>
      </c>
      <c r="C795" s="11">
        <v>0.62013888888888891</v>
      </c>
      <c r="D795" s="12">
        <v>14</v>
      </c>
      <c r="E795" s="12" t="str">
        <f>IF(Table2[[#This Row],[Request_Time]]&lt;TIME(12,0,0),"Morning",IF(Table2[[#This Row],[Request_Time]]&lt;TIME(17,0,0),"Afternoon","Evening"))</f>
        <v>Afternoon</v>
      </c>
      <c r="F795" s="12"/>
      <c r="G795" t="s">
        <v>81</v>
      </c>
      <c r="H795" t="s">
        <v>72</v>
      </c>
      <c r="I795" t="s">
        <v>40</v>
      </c>
      <c r="J795">
        <v>242</v>
      </c>
      <c r="K795" t="s">
        <v>19</v>
      </c>
      <c r="L795" s="13">
        <v>77.069999999999993</v>
      </c>
      <c r="M795" s="14">
        <v>22.97</v>
      </c>
      <c r="N795">
        <v>2</v>
      </c>
      <c r="O795">
        <v>1597</v>
      </c>
      <c r="P795">
        <v>209</v>
      </c>
      <c r="Q795" t="s">
        <v>53</v>
      </c>
      <c r="S795" t="s">
        <v>36</v>
      </c>
    </row>
    <row r="796" spans="1:19" x14ac:dyDescent="0.3">
      <c r="A796">
        <v>17260</v>
      </c>
      <c r="B796" s="1">
        <v>45884</v>
      </c>
      <c r="C796" s="11">
        <v>0.62152777777777779</v>
      </c>
      <c r="D796" s="12">
        <v>14</v>
      </c>
      <c r="E796" s="12" t="str">
        <f>IF(Table2[[#This Row],[Request_Time]]&lt;TIME(12,0,0),"Morning",IF(Table2[[#This Row],[Request_Time]]&lt;TIME(17,0,0),"Afternoon","Evening"))</f>
        <v>Afternoon</v>
      </c>
      <c r="F796" s="12"/>
      <c r="G796" t="s">
        <v>30</v>
      </c>
      <c r="H796" t="s">
        <v>81</v>
      </c>
      <c r="I796" t="s">
        <v>27</v>
      </c>
      <c r="J796">
        <v>223</v>
      </c>
      <c r="K796" t="s">
        <v>19</v>
      </c>
      <c r="L796" s="13">
        <v>59.06</v>
      </c>
      <c r="M796" s="14">
        <v>7.36</v>
      </c>
      <c r="N796">
        <v>2</v>
      </c>
      <c r="O796">
        <v>1973</v>
      </c>
      <c r="P796">
        <v>229</v>
      </c>
      <c r="Q796" t="s">
        <v>20</v>
      </c>
      <c r="S796" t="s">
        <v>21</v>
      </c>
    </row>
    <row r="797" spans="1:19" x14ac:dyDescent="0.3">
      <c r="A797">
        <v>17264</v>
      </c>
      <c r="B797" s="1">
        <v>45707</v>
      </c>
      <c r="C797" s="11">
        <v>0.54861111111111105</v>
      </c>
      <c r="D797" s="12">
        <v>13</v>
      </c>
      <c r="E797" s="12" t="str">
        <f>IF(Table2[[#This Row],[Request_Time]]&lt;TIME(12,0,0),"Morning",IF(Table2[[#This Row],[Request_Time]]&lt;TIME(17,0,0),"Afternoon","Evening"))</f>
        <v>Afternoon</v>
      </c>
      <c r="F797" s="12"/>
      <c r="G797" t="s">
        <v>72</v>
      </c>
      <c r="H797" t="s">
        <v>75</v>
      </c>
      <c r="I797" t="s">
        <v>40</v>
      </c>
      <c r="J797">
        <v>205</v>
      </c>
      <c r="K797" t="s">
        <v>31</v>
      </c>
      <c r="L797" s="13"/>
      <c r="M797" s="14"/>
      <c r="O797">
        <v>2140</v>
      </c>
      <c r="P797">
        <v>234</v>
      </c>
      <c r="R797" t="s">
        <v>55</v>
      </c>
    </row>
    <row r="798" spans="1:19" x14ac:dyDescent="0.3">
      <c r="A798">
        <v>17286</v>
      </c>
      <c r="B798" s="1">
        <v>45991</v>
      </c>
      <c r="C798" s="11">
        <v>0.93333333333333324</v>
      </c>
      <c r="D798" s="12">
        <v>22</v>
      </c>
      <c r="E798" s="12" t="str">
        <f>IF(Table2[[#This Row],[Request_Time]]&lt;TIME(12,0,0),"Morning",IF(Table2[[#This Row],[Request_Time]]&lt;TIME(17,0,0),"Afternoon","Evening"))</f>
        <v>Evening</v>
      </c>
      <c r="F798" s="12"/>
      <c r="G798" t="s">
        <v>6273</v>
      </c>
      <c r="H798" t="s">
        <v>23</v>
      </c>
      <c r="I798" t="s">
        <v>18</v>
      </c>
      <c r="J798">
        <v>254</v>
      </c>
      <c r="K798" t="s">
        <v>31</v>
      </c>
      <c r="L798" s="13"/>
      <c r="M798" s="14"/>
      <c r="O798">
        <v>1647</v>
      </c>
      <c r="P798">
        <v>239</v>
      </c>
      <c r="R798" t="s">
        <v>55</v>
      </c>
    </row>
    <row r="799" spans="1:19" x14ac:dyDescent="0.3">
      <c r="A799">
        <v>17312</v>
      </c>
      <c r="B799" s="1">
        <v>45908</v>
      </c>
      <c r="C799" s="11">
        <v>0.3347222222222222</v>
      </c>
      <c r="D799" s="12">
        <v>8</v>
      </c>
      <c r="E799" s="12" t="str">
        <f>IF(Table2[[#This Row],[Request_Time]]&lt;TIME(12,0,0),"Morning",IF(Table2[[#This Row],[Request_Time]]&lt;TIME(17,0,0),"Afternoon","Evening"))</f>
        <v>Morning</v>
      </c>
      <c r="F799" s="12"/>
      <c r="G799" t="s">
        <v>81</v>
      </c>
      <c r="H799" t="s">
        <v>26</v>
      </c>
      <c r="I799" t="s">
        <v>18</v>
      </c>
      <c r="J799">
        <v>216</v>
      </c>
      <c r="K799" t="s">
        <v>19</v>
      </c>
      <c r="L799" s="13">
        <v>62.25</v>
      </c>
      <c r="M799" s="14">
        <v>3.05</v>
      </c>
      <c r="N799">
        <v>1</v>
      </c>
      <c r="O799">
        <v>1107</v>
      </c>
      <c r="P799">
        <v>204</v>
      </c>
      <c r="Q799" t="s">
        <v>32</v>
      </c>
      <c r="S799" t="s">
        <v>21</v>
      </c>
    </row>
    <row r="800" spans="1:19" x14ac:dyDescent="0.3">
      <c r="A800">
        <v>17313</v>
      </c>
      <c r="B800" s="1">
        <v>45986</v>
      </c>
      <c r="C800" s="11">
        <v>0.77847222222222223</v>
      </c>
      <c r="D800" s="12">
        <v>18</v>
      </c>
      <c r="E800" s="12" t="str">
        <f>IF(Table2[[#This Row],[Request_Time]]&lt;TIME(12,0,0),"Morning",IF(Table2[[#This Row],[Request_Time]]&lt;TIME(17,0,0),"Afternoon","Evening"))</f>
        <v>Evening</v>
      </c>
      <c r="F800" s="12"/>
      <c r="G800" t="s">
        <v>23</v>
      </c>
      <c r="H800" t="s">
        <v>81</v>
      </c>
      <c r="I800" t="s">
        <v>27</v>
      </c>
      <c r="J800">
        <v>215</v>
      </c>
      <c r="K800" t="s">
        <v>19</v>
      </c>
      <c r="L800" s="13">
        <v>7.04</v>
      </c>
      <c r="M800" s="14">
        <v>15.95</v>
      </c>
      <c r="N800">
        <v>3</v>
      </c>
      <c r="O800">
        <v>2182</v>
      </c>
      <c r="P800">
        <v>251</v>
      </c>
      <c r="Q800" t="s">
        <v>44</v>
      </c>
      <c r="S800" t="s">
        <v>21</v>
      </c>
    </row>
    <row r="801" spans="1:19" x14ac:dyDescent="0.3">
      <c r="A801">
        <v>17320</v>
      </c>
      <c r="B801" s="1">
        <v>45890</v>
      </c>
      <c r="C801" s="11">
        <v>0.33263888888888887</v>
      </c>
      <c r="D801" s="12">
        <v>7</v>
      </c>
      <c r="E801" s="12" t="str">
        <f>IF(Table2[[#This Row],[Request_Time]]&lt;TIME(12,0,0),"Morning",IF(Table2[[#This Row],[Request_Time]]&lt;TIME(17,0,0),"Afternoon","Evening"))</f>
        <v>Morning</v>
      </c>
      <c r="F801" s="12"/>
      <c r="G801" t="s">
        <v>75</v>
      </c>
      <c r="H801" t="s">
        <v>94</v>
      </c>
      <c r="I801" t="s">
        <v>27</v>
      </c>
      <c r="J801">
        <v>232</v>
      </c>
      <c r="K801" t="s">
        <v>24</v>
      </c>
      <c r="L801" s="13"/>
      <c r="M801" s="14"/>
      <c r="O801">
        <v>1474</v>
      </c>
      <c r="P801">
        <v>235</v>
      </c>
    </row>
    <row r="802" spans="1:19" x14ac:dyDescent="0.3">
      <c r="A802">
        <v>17322</v>
      </c>
      <c r="B802" s="1">
        <v>45885</v>
      </c>
      <c r="C802" s="11">
        <v>0.78472222222222221</v>
      </c>
      <c r="D802" s="12">
        <v>18</v>
      </c>
      <c r="E802" s="12" t="str">
        <f>IF(Table2[[#This Row],[Request_Time]]&lt;TIME(12,0,0),"Morning",IF(Table2[[#This Row],[Request_Time]]&lt;TIME(17,0,0),"Afternoon","Evening"))</f>
        <v>Evening</v>
      </c>
      <c r="F802" s="12"/>
      <c r="G802" t="s">
        <v>23</v>
      </c>
      <c r="H802" t="s">
        <v>23</v>
      </c>
      <c r="I802" t="s">
        <v>27</v>
      </c>
      <c r="J802">
        <v>252</v>
      </c>
      <c r="K802" t="s">
        <v>19</v>
      </c>
      <c r="L802" s="13">
        <v>29.57</v>
      </c>
      <c r="M802" s="14">
        <v>17.579999999999998</v>
      </c>
      <c r="N802">
        <v>2</v>
      </c>
      <c r="O802">
        <v>1197</v>
      </c>
      <c r="P802">
        <v>231</v>
      </c>
      <c r="Q802" t="s">
        <v>50</v>
      </c>
      <c r="S802" t="s">
        <v>21</v>
      </c>
    </row>
    <row r="803" spans="1:19" x14ac:dyDescent="0.3">
      <c r="A803">
        <v>17357</v>
      </c>
      <c r="B803" s="1">
        <v>45990</v>
      </c>
      <c r="C803" s="11">
        <v>0.18194444444444444</v>
      </c>
      <c r="D803" s="12">
        <v>4</v>
      </c>
      <c r="E803" s="12" t="str">
        <f>IF(Table2[[#This Row],[Request_Time]]&lt;TIME(12,0,0),"Morning",IF(Table2[[#This Row],[Request_Time]]&lt;TIME(17,0,0),"Afternoon","Evening"))</f>
        <v>Morning</v>
      </c>
      <c r="F803" s="12"/>
      <c r="G803" t="s">
        <v>6273</v>
      </c>
      <c r="H803" t="s">
        <v>94</v>
      </c>
      <c r="I803" t="s">
        <v>40</v>
      </c>
      <c r="J803">
        <v>220</v>
      </c>
      <c r="K803" t="s">
        <v>19</v>
      </c>
      <c r="L803" s="13">
        <v>47.89</v>
      </c>
      <c r="M803" s="14">
        <v>1.3</v>
      </c>
      <c r="N803">
        <v>4</v>
      </c>
      <c r="O803">
        <v>2150</v>
      </c>
      <c r="P803">
        <v>235</v>
      </c>
      <c r="Q803" t="s">
        <v>20</v>
      </c>
      <c r="S803" t="s">
        <v>21</v>
      </c>
    </row>
    <row r="804" spans="1:19" x14ac:dyDescent="0.3">
      <c r="A804">
        <v>17364</v>
      </c>
      <c r="B804" s="1">
        <v>45811</v>
      </c>
      <c r="C804" s="11">
        <v>0.82708333333333339</v>
      </c>
      <c r="D804" s="12">
        <v>19</v>
      </c>
      <c r="E804" s="12" t="str">
        <f>IF(Table2[[#This Row],[Request_Time]]&lt;TIME(12,0,0),"Morning",IF(Table2[[#This Row],[Request_Time]]&lt;TIME(17,0,0),"Afternoon","Evening"))</f>
        <v>Evening</v>
      </c>
      <c r="F804" s="12"/>
      <c r="G804" t="s">
        <v>72</v>
      </c>
      <c r="H804" t="s">
        <v>83</v>
      </c>
      <c r="I804" t="s">
        <v>18</v>
      </c>
      <c r="J804">
        <v>253</v>
      </c>
      <c r="K804" t="s">
        <v>31</v>
      </c>
      <c r="L804" s="13"/>
      <c r="M804" s="14"/>
      <c r="O804">
        <v>1126</v>
      </c>
      <c r="P804">
        <v>253</v>
      </c>
      <c r="R804" t="s">
        <v>128</v>
      </c>
    </row>
    <row r="805" spans="1:19" x14ac:dyDescent="0.3">
      <c r="A805">
        <v>17367</v>
      </c>
      <c r="B805" s="1">
        <v>45775</v>
      </c>
      <c r="C805" s="11">
        <v>0.33819444444444446</v>
      </c>
      <c r="D805" s="12">
        <v>8</v>
      </c>
      <c r="E805" s="12" t="str">
        <f>IF(Table2[[#This Row],[Request_Time]]&lt;TIME(12,0,0),"Morning",IF(Table2[[#This Row],[Request_Time]]&lt;TIME(17,0,0),"Afternoon","Evening"))</f>
        <v>Morning</v>
      </c>
      <c r="F805" s="12"/>
      <c r="G805" t="s">
        <v>23</v>
      </c>
      <c r="H805" t="s">
        <v>52</v>
      </c>
      <c r="I805" t="s">
        <v>27</v>
      </c>
      <c r="J805">
        <v>247</v>
      </c>
      <c r="K805" t="s">
        <v>19</v>
      </c>
      <c r="L805" s="13">
        <v>11.15</v>
      </c>
      <c r="M805" s="14">
        <v>19.63</v>
      </c>
      <c r="N805">
        <v>1</v>
      </c>
      <c r="O805">
        <v>1537</v>
      </c>
      <c r="P805">
        <v>247</v>
      </c>
      <c r="Q805" t="s">
        <v>50</v>
      </c>
      <c r="S805" t="s">
        <v>21</v>
      </c>
    </row>
    <row r="806" spans="1:19" x14ac:dyDescent="0.3">
      <c r="A806">
        <v>17412</v>
      </c>
      <c r="B806" s="1">
        <v>45979</v>
      </c>
      <c r="C806" s="11">
        <v>0.92222222222222217</v>
      </c>
      <c r="D806" s="12">
        <v>22</v>
      </c>
      <c r="E806" s="12" t="str">
        <f>IF(Table2[[#This Row],[Request_Time]]&lt;TIME(12,0,0),"Morning",IF(Table2[[#This Row],[Request_Time]]&lt;TIME(17,0,0),"Afternoon","Evening"))</f>
        <v>Evening</v>
      </c>
      <c r="F806" s="12"/>
      <c r="G806" t="s">
        <v>83</v>
      </c>
      <c r="H806" t="s">
        <v>52</v>
      </c>
      <c r="I806" t="s">
        <v>18</v>
      </c>
      <c r="J806">
        <v>260</v>
      </c>
      <c r="K806" t="s">
        <v>19</v>
      </c>
      <c r="L806" s="13">
        <v>8.6999999999999993</v>
      </c>
      <c r="M806" s="14">
        <v>13.13</v>
      </c>
      <c r="N806">
        <v>4</v>
      </c>
      <c r="O806">
        <v>1910</v>
      </c>
      <c r="P806">
        <v>236</v>
      </c>
      <c r="Q806" t="s">
        <v>44</v>
      </c>
      <c r="S806" t="s">
        <v>21</v>
      </c>
    </row>
    <row r="807" spans="1:19" x14ac:dyDescent="0.3">
      <c r="A807">
        <v>17423</v>
      </c>
      <c r="B807" s="1">
        <v>45896</v>
      </c>
      <c r="C807" s="11">
        <v>0.23055555555555554</v>
      </c>
      <c r="D807" s="12">
        <v>5</v>
      </c>
      <c r="E807" s="12" t="str">
        <f>IF(Table2[[#This Row],[Request_Time]]&lt;TIME(12,0,0),"Morning",IF(Table2[[#This Row],[Request_Time]]&lt;TIME(17,0,0),"Afternoon","Evening"))</f>
        <v>Morning</v>
      </c>
      <c r="F807" s="12"/>
      <c r="G807" t="s">
        <v>75</v>
      </c>
      <c r="H807" t="s">
        <v>23</v>
      </c>
      <c r="I807" t="s">
        <v>40</v>
      </c>
      <c r="J807">
        <v>220</v>
      </c>
      <c r="K807" t="s">
        <v>31</v>
      </c>
      <c r="L807" s="13"/>
      <c r="M807" s="14"/>
      <c r="O807">
        <v>1534</v>
      </c>
      <c r="P807">
        <v>236</v>
      </c>
      <c r="R807" t="s">
        <v>61</v>
      </c>
    </row>
    <row r="808" spans="1:19" x14ac:dyDescent="0.3">
      <c r="A808">
        <v>17429</v>
      </c>
      <c r="B808" s="1">
        <v>45827</v>
      </c>
      <c r="C808" s="11">
        <v>0.16180555555555556</v>
      </c>
      <c r="D808" s="12">
        <v>3</v>
      </c>
      <c r="E808" s="12" t="str">
        <f>IF(Table2[[#This Row],[Request_Time]]&lt;TIME(12,0,0),"Morning",IF(Table2[[#This Row],[Request_Time]]&lt;TIME(17,0,0),"Afternoon","Evening"))</f>
        <v>Morning</v>
      </c>
      <c r="F808" s="12"/>
      <c r="G808" t="s">
        <v>26</v>
      </c>
      <c r="H808" t="s">
        <v>38</v>
      </c>
      <c r="I808" t="s">
        <v>27</v>
      </c>
      <c r="J808">
        <v>247</v>
      </c>
      <c r="K808" t="s">
        <v>31</v>
      </c>
      <c r="L808" s="13"/>
      <c r="M808" s="14"/>
      <c r="O808">
        <v>1910</v>
      </c>
      <c r="P808">
        <v>255</v>
      </c>
      <c r="R808" t="s">
        <v>61</v>
      </c>
    </row>
    <row r="809" spans="1:19" x14ac:dyDescent="0.3">
      <c r="A809">
        <v>17431</v>
      </c>
      <c r="B809" s="1">
        <v>45944</v>
      </c>
      <c r="C809" s="11">
        <v>0.56805555555555554</v>
      </c>
      <c r="D809" s="12">
        <v>13</v>
      </c>
      <c r="E809" s="12" t="str">
        <f>IF(Table2[[#This Row],[Request_Time]]&lt;TIME(12,0,0),"Morning",IF(Table2[[#This Row],[Request_Time]]&lt;TIME(17,0,0),"Afternoon","Evening"))</f>
        <v>Afternoon</v>
      </c>
      <c r="F809" s="12"/>
      <c r="G809" t="s">
        <v>91</v>
      </c>
      <c r="H809" t="s">
        <v>91</v>
      </c>
      <c r="I809" t="s">
        <v>27</v>
      </c>
      <c r="J809">
        <v>231</v>
      </c>
      <c r="K809" t="s">
        <v>19</v>
      </c>
      <c r="L809" s="13">
        <v>55.11</v>
      </c>
      <c r="M809" s="14">
        <v>23.28</v>
      </c>
      <c r="N809">
        <v>4</v>
      </c>
      <c r="O809">
        <v>1371</v>
      </c>
      <c r="P809">
        <v>230</v>
      </c>
      <c r="Q809" t="s">
        <v>32</v>
      </c>
      <c r="S809" t="s">
        <v>21</v>
      </c>
    </row>
    <row r="810" spans="1:19" x14ac:dyDescent="0.3">
      <c r="A810">
        <v>17439</v>
      </c>
      <c r="B810" s="1">
        <v>45982</v>
      </c>
      <c r="C810" s="11">
        <v>0.83958333333333324</v>
      </c>
      <c r="D810" s="12">
        <v>20</v>
      </c>
      <c r="E810" s="12" t="str">
        <f>IF(Table2[[#This Row],[Request_Time]]&lt;TIME(12,0,0),"Morning",IF(Table2[[#This Row],[Request_Time]]&lt;TIME(17,0,0),"Afternoon","Evening"))</f>
        <v>Evening</v>
      </c>
      <c r="F810" s="12"/>
      <c r="G810" t="s">
        <v>26</v>
      </c>
      <c r="H810" t="s">
        <v>23</v>
      </c>
      <c r="I810" t="s">
        <v>18</v>
      </c>
      <c r="J810">
        <v>256</v>
      </c>
      <c r="K810" t="s">
        <v>24</v>
      </c>
      <c r="L810" s="13"/>
      <c r="M810" s="14"/>
      <c r="O810">
        <v>1818</v>
      </c>
      <c r="P810">
        <v>240</v>
      </c>
    </row>
    <row r="811" spans="1:19" x14ac:dyDescent="0.3">
      <c r="A811">
        <v>17449</v>
      </c>
      <c r="B811" s="1">
        <v>45663</v>
      </c>
      <c r="C811" s="11">
        <v>0.19999999999999998</v>
      </c>
      <c r="D811" s="12">
        <v>4</v>
      </c>
      <c r="E811" s="12" t="str">
        <f>IF(Table2[[#This Row],[Request_Time]]&lt;TIME(12,0,0),"Morning",IF(Table2[[#This Row],[Request_Time]]&lt;TIME(17,0,0),"Afternoon","Evening"))</f>
        <v>Morning</v>
      </c>
      <c r="F811" s="12"/>
      <c r="G811" t="s">
        <v>91</v>
      </c>
      <c r="H811" t="s">
        <v>72</v>
      </c>
      <c r="I811" t="s">
        <v>40</v>
      </c>
      <c r="J811">
        <v>220</v>
      </c>
      <c r="K811" t="s">
        <v>19</v>
      </c>
      <c r="L811" s="13">
        <v>83.98</v>
      </c>
      <c r="M811" s="14">
        <v>4.79</v>
      </c>
      <c r="N811">
        <v>1</v>
      </c>
      <c r="O811">
        <v>1099</v>
      </c>
      <c r="P811">
        <v>259</v>
      </c>
      <c r="Q811" t="s">
        <v>20</v>
      </c>
      <c r="S811" t="s">
        <v>36</v>
      </c>
    </row>
    <row r="812" spans="1:19" x14ac:dyDescent="0.3">
      <c r="A812">
        <v>17450</v>
      </c>
      <c r="B812" s="1">
        <v>45762</v>
      </c>
      <c r="C812" s="11">
        <v>0.3979166666666667</v>
      </c>
      <c r="D812" s="12">
        <v>9</v>
      </c>
      <c r="E812" s="12" t="str">
        <f>IF(Table2[[#This Row],[Request_Time]]&lt;TIME(12,0,0),"Morning",IF(Table2[[#This Row],[Request_Time]]&lt;TIME(17,0,0),"Afternoon","Evening"))</f>
        <v>Morning</v>
      </c>
      <c r="F812" s="12"/>
      <c r="G812" t="s">
        <v>75</v>
      </c>
      <c r="H812" t="s">
        <v>26</v>
      </c>
      <c r="I812" t="s">
        <v>40</v>
      </c>
      <c r="J812">
        <v>255</v>
      </c>
      <c r="K812" t="s">
        <v>31</v>
      </c>
      <c r="L812" s="13"/>
      <c r="M812" s="14"/>
      <c r="O812">
        <v>1109</v>
      </c>
      <c r="P812">
        <v>254</v>
      </c>
      <c r="R812" t="s">
        <v>108</v>
      </c>
    </row>
    <row r="813" spans="1:19" x14ac:dyDescent="0.3">
      <c r="A813">
        <v>17469</v>
      </c>
      <c r="B813" s="1">
        <v>45940</v>
      </c>
      <c r="C813" s="11">
        <v>0.89374999999999993</v>
      </c>
      <c r="D813" s="12">
        <v>21</v>
      </c>
      <c r="E813" s="12" t="str">
        <f>IF(Table2[[#This Row],[Request_Time]]&lt;TIME(12,0,0),"Morning",IF(Table2[[#This Row],[Request_Time]]&lt;TIME(17,0,0),"Afternoon","Evening"))</f>
        <v>Evening</v>
      </c>
      <c r="F813" s="12"/>
      <c r="G813" t="s">
        <v>6272</v>
      </c>
      <c r="H813" t="s">
        <v>94</v>
      </c>
      <c r="I813" t="s">
        <v>27</v>
      </c>
      <c r="J813">
        <v>205</v>
      </c>
      <c r="K813" t="s">
        <v>31</v>
      </c>
      <c r="L813" s="13"/>
      <c r="M813" s="14"/>
      <c r="O813">
        <v>1556</v>
      </c>
      <c r="P813">
        <v>215</v>
      </c>
      <c r="R813" t="s">
        <v>61</v>
      </c>
    </row>
    <row r="814" spans="1:19" x14ac:dyDescent="0.3">
      <c r="A814">
        <v>17501</v>
      </c>
      <c r="B814" s="1">
        <v>45672</v>
      </c>
      <c r="C814" s="11">
        <v>0.87638888888888899</v>
      </c>
      <c r="D814" s="12">
        <v>21</v>
      </c>
      <c r="E814" s="12" t="str">
        <f>IF(Table2[[#This Row],[Request_Time]]&lt;TIME(12,0,0),"Morning",IF(Table2[[#This Row],[Request_Time]]&lt;TIME(17,0,0),"Afternoon","Evening"))</f>
        <v>Evening</v>
      </c>
      <c r="F814" s="12"/>
      <c r="G814" t="s">
        <v>83</v>
      </c>
      <c r="H814" t="s">
        <v>75</v>
      </c>
      <c r="I814" t="s">
        <v>40</v>
      </c>
      <c r="J814">
        <v>242</v>
      </c>
      <c r="K814" t="s">
        <v>19</v>
      </c>
      <c r="L814" s="13">
        <v>78.52</v>
      </c>
      <c r="M814" s="14">
        <v>18.850000000000001</v>
      </c>
      <c r="N814">
        <v>2</v>
      </c>
      <c r="O814">
        <v>1185</v>
      </c>
      <c r="P814">
        <v>236</v>
      </c>
      <c r="Q814" t="s">
        <v>53</v>
      </c>
      <c r="S814" t="s">
        <v>21</v>
      </c>
    </row>
    <row r="815" spans="1:19" x14ac:dyDescent="0.3">
      <c r="A815">
        <v>17502</v>
      </c>
      <c r="B815" s="1">
        <v>45886</v>
      </c>
      <c r="C815" s="11">
        <v>0.39861111111111108</v>
      </c>
      <c r="D815" s="12">
        <v>9</v>
      </c>
      <c r="E815" s="12" t="str">
        <f>IF(Table2[[#This Row],[Request_Time]]&lt;TIME(12,0,0),"Morning",IF(Table2[[#This Row],[Request_Time]]&lt;TIME(17,0,0),"Afternoon","Evening"))</f>
        <v>Morning</v>
      </c>
      <c r="F815" s="12"/>
      <c r="G815" t="s">
        <v>23</v>
      </c>
      <c r="H815" t="s">
        <v>94</v>
      </c>
      <c r="I815" t="s">
        <v>18</v>
      </c>
      <c r="J815">
        <v>223</v>
      </c>
      <c r="K815" t="s">
        <v>19</v>
      </c>
      <c r="L815" s="13">
        <v>26.33</v>
      </c>
      <c r="M815" s="14">
        <v>2.04</v>
      </c>
      <c r="N815">
        <v>3</v>
      </c>
      <c r="O815">
        <v>1198</v>
      </c>
      <c r="P815">
        <v>214</v>
      </c>
      <c r="Q815" t="s">
        <v>50</v>
      </c>
      <c r="S815" t="s">
        <v>36</v>
      </c>
    </row>
    <row r="816" spans="1:19" x14ac:dyDescent="0.3">
      <c r="A816">
        <v>17503</v>
      </c>
      <c r="B816" s="1">
        <v>45936</v>
      </c>
      <c r="C816" s="11">
        <v>0.69652777777777775</v>
      </c>
      <c r="D816" s="12">
        <v>16</v>
      </c>
      <c r="E816" s="12" t="str">
        <f>IF(Table2[[#This Row],[Request_Time]]&lt;TIME(12,0,0),"Morning",IF(Table2[[#This Row],[Request_Time]]&lt;TIME(17,0,0),"Afternoon","Evening"))</f>
        <v>Afternoon</v>
      </c>
      <c r="F816" s="12"/>
      <c r="G816" t="s">
        <v>83</v>
      </c>
      <c r="H816" t="s">
        <v>38</v>
      </c>
      <c r="I816" t="s">
        <v>40</v>
      </c>
      <c r="J816">
        <v>209</v>
      </c>
      <c r="K816" t="s">
        <v>19</v>
      </c>
      <c r="L816" s="13">
        <v>58.23</v>
      </c>
      <c r="M816" s="14">
        <v>9.4600000000000009</v>
      </c>
      <c r="N816">
        <v>5</v>
      </c>
      <c r="O816">
        <v>1324</v>
      </c>
      <c r="P816">
        <v>230</v>
      </c>
      <c r="Q816" t="s">
        <v>50</v>
      </c>
      <c r="S816" t="s">
        <v>36</v>
      </c>
    </row>
    <row r="817" spans="1:19" x14ac:dyDescent="0.3">
      <c r="A817">
        <v>17509</v>
      </c>
      <c r="B817" s="1">
        <v>45876</v>
      </c>
      <c r="C817" s="11">
        <v>0.30555555555555552</v>
      </c>
      <c r="D817" s="12">
        <v>7</v>
      </c>
      <c r="E817" s="12" t="str">
        <f>IF(Table2[[#This Row],[Request_Time]]&lt;TIME(12,0,0),"Morning",IF(Table2[[#This Row],[Request_Time]]&lt;TIME(17,0,0),"Afternoon","Evening"))</f>
        <v>Morning</v>
      </c>
      <c r="F817" s="12"/>
      <c r="G817" t="s">
        <v>6272</v>
      </c>
      <c r="H817" t="s">
        <v>6273</v>
      </c>
      <c r="I817" t="s">
        <v>27</v>
      </c>
      <c r="J817">
        <v>236</v>
      </c>
      <c r="K817" t="s">
        <v>19</v>
      </c>
      <c r="L817" s="13">
        <v>61.82</v>
      </c>
      <c r="M817" s="14">
        <v>16.23</v>
      </c>
      <c r="N817">
        <v>5</v>
      </c>
      <c r="O817">
        <v>1582</v>
      </c>
      <c r="P817">
        <v>211</v>
      </c>
      <c r="Q817" t="s">
        <v>32</v>
      </c>
      <c r="S817" t="s">
        <v>21</v>
      </c>
    </row>
    <row r="818" spans="1:19" x14ac:dyDescent="0.3">
      <c r="A818">
        <v>17528</v>
      </c>
      <c r="B818" s="1">
        <v>45667</v>
      </c>
      <c r="C818" s="11">
        <v>0.14583333333333334</v>
      </c>
      <c r="D818" s="12">
        <v>3</v>
      </c>
      <c r="E818" s="12" t="str">
        <f>IF(Table2[[#This Row],[Request_Time]]&lt;TIME(12,0,0),"Morning",IF(Table2[[#This Row],[Request_Time]]&lt;TIME(17,0,0),"Afternoon","Evening"))</f>
        <v>Morning</v>
      </c>
      <c r="F818" s="12"/>
      <c r="G818" t="s">
        <v>83</v>
      </c>
      <c r="H818" t="s">
        <v>52</v>
      </c>
      <c r="I818" t="s">
        <v>18</v>
      </c>
      <c r="J818">
        <v>207</v>
      </c>
      <c r="K818" t="s">
        <v>19</v>
      </c>
      <c r="L818" s="13">
        <v>22.49</v>
      </c>
      <c r="M818" s="14">
        <v>22.06</v>
      </c>
      <c r="N818">
        <v>3</v>
      </c>
      <c r="O818">
        <v>1934</v>
      </c>
      <c r="P818">
        <v>247</v>
      </c>
      <c r="Q818" t="s">
        <v>32</v>
      </c>
      <c r="S818" t="s">
        <v>36</v>
      </c>
    </row>
    <row r="819" spans="1:19" x14ac:dyDescent="0.3">
      <c r="A819">
        <v>17541</v>
      </c>
      <c r="B819" s="1">
        <v>45834</v>
      </c>
      <c r="C819" s="11">
        <v>0.5854166666666667</v>
      </c>
      <c r="D819" s="12">
        <v>14</v>
      </c>
      <c r="E819" s="12" t="str">
        <f>IF(Table2[[#This Row],[Request_Time]]&lt;TIME(12,0,0),"Morning",IF(Table2[[#This Row],[Request_Time]]&lt;TIME(17,0,0),"Afternoon","Evening"))</f>
        <v>Afternoon</v>
      </c>
      <c r="F819" s="12"/>
      <c r="G819" t="s">
        <v>26</v>
      </c>
      <c r="H819" t="s">
        <v>81</v>
      </c>
      <c r="I819" t="s">
        <v>40</v>
      </c>
      <c r="J819">
        <v>239</v>
      </c>
      <c r="K819" t="s">
        <v>19</v>
      </c>
      <c r="L819" s="13">
        <v>28.3</v>
      </c>
      <c r="M819" s="14">
        <v>12.88</v>
      </c>
      <c r="N819">
        <v>2</v>
      </c>
      <c r="O819">
        <v>1906</v>
      </c>
      <c r="P819">
        <v>227</v>
      </c>
      <c r="Q819" t="s">
        <v>20</v>
      </c>
      <c r="S819" t="s">
        <v>21</v>
      </c>
    </row>
    <row r="820" spans="1:19" x14ac:dyDescent="0.3">
      <c r="A820">
        <v>17545</v>
      </c>
      <c r="B820" s="1">
        <v>45791</v>
      </c>
      <c r="C820" s="11">
        <v>0.52083333333333337</v>
      </c>
      <c r="D820" s="12">
        <v>12</v>
      </c>
      <c r="E820" s="12" t="str">
        <f>IF(Table2[[#This Row],[Request_Time]]&lt;TIME(12,0,0),"Morning",IF(Table2[[#This Row],[Request_Time]]&lt;TIME(17,0,0),"Afternoon","Evening"))</f>
        <v>Afternoon</v>
      </c>
      <c r="F820" s="12"/>
      <c r="G820" t="s">
        <v>83</v>
      </c>
      <c r="H820" t="s">
        <v>30</v>
      </c>
      <c r="I820" t="s">
        <v>40</v>
      </c>
      <c r="J820">
        <v>233</v>
      </c>
      <c r="K820" t="s">
        <v>31</v>
      </c>
      <c r="L820" s="13"/>
      <c r="M820" s="14"/>
      <c r="O820">
        <v>1562</v>
      </c>
      <c r="P820">
        <v>213</v>
      </c>
      <c r="R820" t="s">
        <v>55</v>
      </c>
    </row>
    <row r="821" spans="1:19" x14ac:dyDescent="0.3">
      <c r="A821">
        <v>17549</v>
      </c>
      <c r="B821" s="1">
        <v>45921</v>
      </c>
      <c r="C821" s="11">
        <v>0.59791666666666665</v>
      </c>
      <c r="D821" s="12">
        <v>14</v>
      </c>
      <c r="E821" s="12" t="str">
        <f>IF(Table2[[#This Row],[Request_Time]]&lt;TIME(12,0,0),"Morning",IF(Table2[[#This Row],[Request_Time]]&lt;TIME(17,0,0),"Afternoon","Evening"))</f>
        <v>Afternoon</v>
      </c>
      <c r="F821" s="12"/>
      <c r="G821" t="s">
        <v>94</v>
      </c>
      <c r="H821" t="s">
        <v>30</v>
      </c>
      <c r="I821" t="s">
        <v>40</v>
      </c>
      <c r="J821">
        <v>218</v>
      </c>
      <c r="K821" t="s">
        <v>31</v>
      </c>
      <c r="L821" s="13"/>
      <c r="M821" s="14"/>
      <c r="O821">
        <v>1694</v>
      </c>
      <c r="P821">
        <v>259</v>
      </c>
      <c r="R821" t="s">
        <v>108</v>
      </c>
    </row>
    <row r="822" spans="1:19" x14ac:dyDescent="0.3">
      <c r="A822">
        <v>17558</v>
      </c>
      <c r="B822" s="1">
        <v>45948</v>
      </c>
      <c r="C822" s="11">
        <v>0.87986111111111109</v>
      </c>
      <c r="D822" s="12">
        <v>21</v>
      </c>
      <c r="E822" s="12" t="str">
        <f>IF(Table2[[#This Row],[Request_Time]]&lt;TIME(12,0,0),"Morning",IF(Table2[[#This Row],[Request_Time]]&lt;TIME(17,0,0),"Afternoon","Evening"))</f>
        <v>Evening</v>
      </c>
      <c r="F822" s="12"/>
      <c r="G822" t="s">
        <v>91</v>
      </c>
      <c r="H822" t="s">
        <v>81</v>
      </c>
      <c r="I822" t="s">
        <v>27</v>
      </c>
      <c r="J822">
        <v>252</v>
      </c>
      <c r="K822" t="s">
        <v>19</v>
      </c>
      <c r="L822" s="13">
        <v>7.87</v>
      </c>
      <c r="M822" s="14">
        <v>18.760000000000002</v>
      </c>
      <c r="N822">
        <v>3</v>
      </c>
      <c r="O822">
        <v>1066</v>
      </c>
      <c r="P822">
        <v>255</v>
      </c>
      <c r="Q822" t="s">
        <v>44</v>
      </c>
      <c r="S822" t="s">
        <v>21</v>
      </c>
    </row>
    <row r="823" spans="1:19" x14ac:dyDescent="0.3">
      <c r="A823">
        <v>17561</v>
      </c>
      <c r="B823" s="1">
        <v>45960</v>
      </c>
      <c r="C823" s="11">
        <v>0.36944444444444446</v>
      </c>
      <c r="D823" s="12">
        <v>8</v>
      </c>
      <c r="E823" s="12" t="str">
        <f>IF(Table2[[#This Row],[Request_Time]]&lt;TIME(12,0,0),"Morning",IF(Table2[[#This Row],[Request_Time]]&lt;TIME(17,0,0),"Afternoon","Evening"))</f>
        <v>Morning</v>
      </c>
      <c r="F823" s="12"/>
      <c r="G823" t="s">
        <v>75</v>
      </c>
      <c r="H823" t="s">
        <v>81</v>
      </c>
      <c r="I823" t="s">
        <v>18</v>
      </c>
      <c r="J823">
        <v>226</v>
      </c>
      <c r="K823" t="s">
        <v>19</v>
      </c>
      <c r="L823" s="13">
        <v>6.59</v>
      </c>
      <c r="M823" s="14">
        <v>4.79</v>
      </c>
      <c r="N823">
        <v>3</v>
      </c>
      <c r="O823">
        <v>1552</v>
      </c>
      <c r="P823">
        <v>259</v>
      </c>
      <c r="Q823" t="s">
        <v>32</v>
      </c>
      <c r="S823" t="s">
        <v>36</v>
      </c>
    </row>
    <row r="824" spans="1:19" x14ac:dyDescent="0.3">
      <c r="A824">
        <v>17566</v>
      </c>
      <c r="B824" s="1">
        <v>45906</v>
      </c>
      <c r="C824" s="11">
        <v>0.5854166666666667</v>
      </c>
      <c r="D824" s="12">
        <v>14</v>
      </c>
      <c r="E824" s="12" t="str">
        <f>IF(Table2[[#This Row],[Request_Time]]&lt;TIME(12,0,0),"Morning",IF(Table2[[#This Row],[Request_Time]]&lt;TIME(17,0,0),"Afternoon","Evening"))</f>
        <v>Afternoon</v>
      </c>
      <c r="F824" s="12"/>
      <c r="G824" t="s">
        <v>58</v>
      </c>
      <c r="H824" t="s">
        <v>94</v>
      </c>
      <c r="I824" t="s">
        <v>27</v>
      </c>
      <c r="J824">
        <v>207</v>
      </c>
      <c r="K824" t="s">
        <v>19</v>
      </c>
      <c r="L824" s="13">
        <v>28.51</v>
      </c>
      <c r="M824" s="14">
        <v>27.03</v>
      </c>
      <c r="N824">
        <v>2</v>
      </c>
      <c r="O824">
        <v>2036</v>
      </c>
      <c r="P824">
        <v>210</v>
      </c>
      <c r="Q824" t="s">
        <v>50</v>
      </c>
      <c r="S824" t="s">
        <v>36</v>
      </c>
    </row>
    <row r="825" spans="1:19" x14ac:dyDescent="0.3">
      <c r="A825">
        <v>17567</v>
      </c>
      <c r="B825" s="1">
        <v>45977</v>
      </c>
      <c r="C825" s="11">
        <v>0.69930555555555562</v>
      </c>
      <c r="D825" s="12">
        <v>16</v>
      </c>
      <c r="E825" s="12" t="str">
        <f>IF(Table2[[#This Row],[Request_Time]]&lt;TIME(12,0,0),"Morning",IF(Table2[[#This Row],[Request_Time]]&lt;TIME(17,0,0),"Afternoon","Evening"))</f>
        <v>Afternoon</v>
      </c>
      <c r="F825" s="12"/>
      <c r="G825" t="s">
        <v>67</v>
      </c>
      <c r="H825" t="s">
        <v>72</v>
      </c>
      <c r="I825" t="s">
        <v>18</v>
      </c>
      <c r="J825">
        <v>255</v>
      </c>
      <c r="K825" t="s">
        <v>31</v>
      </c>
      <c r="L825" s="13"/>
      <c r="M825" s="14"/>
      <c r="O825">
        <v>1263</v>
      </c>
      <c r="P825">
        <v>228</v>
      </c>
      <c r="R825" t="s">
        <v>108</v>
      </c>
    </row>
    <row r="826" spans="1:19" x14ac:dyDescent="0.3">
      <c r="A826">
        <v>17571</v>
      </c>
      <c r="B826" s="1">
        <v>45904</v>
      </c>
      <c r="C826" s="11">
        <v>0.77638888888888891</v>
      </c>
      <c r="D826" s="12">
        <v>18</v>
      </c>
      <c r="E826" s="12" t="str">
        <f>IF(Table2[[#This Row],[Request_Time]]&lt;TIME(12,0,0),"Morning",IF(Table2[[#This Row],[Request_Time]]&lt;TIME(17,0,0),"Afternoon","Evening"))</f>
        <v>Evening</v>
      </c>
      <c r="F826" s="12"/>
      <c r="G826" t="s">
        <v>6273</v>
      </c>
      <c r="H826" t="s">
        <v>30</v>
      </c>
      <c r="I826" t="s">
        <v>27</v>
      </c>
      <c r="J826">
        <v>253</v>
      </c>
      <c r="K826" t="s">
        <v>19</v>
      </c>
      <c r="L826" s="13">
        <v>36.19</v>
      </c>
      <c r="M826" s="14">
        <v>13.28</v>
      </c>
      <c r="N826">
        <v>1</v>
      </c>
      <c r="O826">
        <v>1137</v>
      </c>
      <c r="P826">
        <v>202</v>
      </c>
      <c r="Q826" t="s">
        <v>50</v>
      </c>
      <c r="S826" t="s">
        <v>36</v>
      </c>
    </row>
    <row r="827" spans="1:19" x14ac:dyDescent="0.3">
      <c r="A827">
        <v>17586</v>
      </c>
      <c r="B827" s="1">
        <v>46016</v>
      </c>
      <c r="C827" s="11">
        <v>0.64444444444444449</v>
      </c>
      <c r="D827" s="12">
        <v>15</v>
      </c>
      <c r="E827" s="12" t="str">
        <f>IF(Table2[[#This Row],[Request_Time]]&lt;TIME(12,0,0),"Morning",IF(Table2[[#This Row],[Request_Time]]&lt;TIME(17,0,0),"Afternoon","Evening"))</f>
        <v>Afternoon</v>
      </c>
      <c r="F827" s="12"/>
      <c r="G827" t="s">
        <v>23</v>
      </c>
      <c r="H827" t="s">
        <v>52</v>
      </c>
      <c r="I827" t="s">
        <v>18</v>
      </c>
      <c r="J827">
        <v>225</v>
      </c>
      <c r="K827" t="s">
        <v>19</v>
      </c>
      <c r="L827" s="13">
        <v>84.01</v>
      </c>
      <c r="M827" s="14">
        <v>6.59</v>
      </c>
      <c r="N827">
        <v>3</v>
      </c>
      <c r="O827">
        <v>2119</v>
      </c>
      <c r="P827">
        <v>245</v>
      </c>
      <c r="Q827" t="s">
        <v>44</v>
      </c>
      <c r="S827" t="s">
        <v>36</v>
      </c>
    </row>
    <row r="828" spans="1:19" x14ac:dyDescent="0.3">
      <c r="A828">
        <v>17596</v>
      </c>
      <c r="B828" s="1">
        <v>45976</v>
      </c>
      <c r="C828" s="11">
        <v>3.4027777777777775E-2</v>
      </c>
      <c r="D828" s="12">
        <v>0</v>
      </c>
      <c r="E828" s="12" t="str">
        <f>IF(Table2[[#This Row],[Request_Time]]&lt;TIME(12,0,0),"Morning",IF(Table2[[#This Row],[Request_Time]]&lt;TIME(17,0,0),"Afternoon","Evening"))</f>
        <v>Morning</v>
      </c>
      <c r="F828" s="12"/>
      <c r="G828" t="s">
        <v>81</v>
      </c>
      <c r="H828" t="s">
        <v>38</v>
      </c>
      <c r="I828" t="s">
        <v>18</v>
      </c>
      <c r="J828">
        <v>214</v>
      </c>
      <c r="K828" t="s">
        <v>24</v>
      </c>
      <c r="L828" s="13"/>
      <c r="M828" s="14"/>
      <c r="O828">
        <v>2093</v>
      </c>
      <c r="P828">
        <v>225</v>
      </c>
    </row>
    <row r="829" spans="1:19" x14ac:dyDescent="0.3">
      <c r="A829">
        <v>17606</v>
      </c>
      <c r="B829" s="1">
        <v>45772</v>
      </c>
      <c r="C829" s="11">
        <v>0.30138888888888887</v>
      </c>
      <c r="D829" s="12">
        <v>7</v>
      </c>
      <c r="E829" s="12" t="str">
        <f>IF(Table2[[#This Row],[Request_Time]]&lt;TIME(12,0,0),"Morning",IF(Table2[[#This Row],[Request_Time]]&lt;TIME(17,0,0),"Afternoon","Evening"))</f>
        <v>Morning</v>
      </c>
      <c r="F829" s="12"/>
      <c r="G829" t="s">
        <v>52</v>
      </c>
      <c r="H829" t="s">
        <v>6273</v>
      </c>
      <c r="I829" t="s">
        <v>27</v>
      </c>
      <c r="J829">
        <v>230</v>
      </c>
      <c r="K829" t="s">
        <v>19</v>
      </c>
      <c r="L829" s="13">
        <v>56.78</v>
      </c>
      <c r="M829" s="14">
        <v>26.33</v>
      </c>
      <c r="N829">
        <v>2</v>
      </c>
      <c r="O829">
        <v>1986</v>
      </c>
      <c r="P829">
        <v>232</v>
      </c>
      <c r="Q829" t="s">
        <v>32</v>
      </c>
      <c r="S829" t="s">
        <v>36</v>
      </c>
    </row>
    <row r="830" spans="1:19" x14ac:dyDescent="0.3">
      <c r="A830">
        <v>17613</v>
      </c>
      <c r="B830" s="1">
        <v>45868</v>
      </c>
      <c r="C830" s="11">
        <v>3.6805555555555557E-2</v>
      </c>
      <c r="D830" s="12">
        <v>0</v>
      </c>
      <c r="E830" s="12" t="str">
        <f>IF(Table2[[#This Row],[Request_Time]]&lt;TIME(12,0,0),"Morning",IF(Table2[[#This Row],[Request_Time]]&lt;TIME(17,0,0),"Afternoon","Evening"))</f>
        <v>Morning</v>
      </c>
      <c r="F830" s="12"/>
      <c r="G830" t="s">
        <v>91</v>
      </c>
      <c r="H830" t="s">
        <v>72</v>
      </c>
      <c r="I830" t="s">
        <v>18</v>
      </c>
      <c r="J830">
        <v>249</v>
      </c>
      <c r="K830" t="s">
        <v>19</v>
      </c>
      <c r="L830" s="13">
        <v>53.59</v>
      </c>
      <c r="M830" s="14">
        <v>17.100000000000001</v>
      </c>
      <c r="N830">
        <v>3</v>
      </c>
      <c r="O830">
        <v>1507</v>
      </c>
      <c r="P830">
        <v>249</v>
      </c>
      <c r="Q830" t="s">
        <v>53</v>
      </c>
      <c r="S830" t="s">
        <v>36</v>
      </c>
    </row>
    <row r="831" spans="1:19" x14ac:dyDescent="0.3">
      <c r="A831">
        <v>17615</v>
      </c>
      <c r="B831" s="1">
        <v>45776</v>
      </c>
      <c r="C831" s="11">
        <v>9.0972222222222218E-2</v>
      </c>
      <c r="D831" s="12">
        <v>2</v>
      </c>
      <c r="E831" s="12" t="str">
        <f>IF(Table2[[#This Row],[Request_Time]]&lt;TIME(12,0,0),"Morning",IF(Table2[[#This Row],[Request_Time]]&lt;TIME(17,0,0),"Afternoon","Evening"))</f>
        <v>Morning</v>
      </c>
      <c r="F831" s="12"/>
      <c r="G831" t="s">
        <v>58</v>
      </c>
      <c r="H831" t="s">
        <v>75</v>
      </c>
      <c r="I831" t="s">
        <v>40</v>
      </c>
      <c r="J831">
        <v>244</v>
      </c>
      <c r="K831" t="s">
        <v>19</v>
      </c>
      <c r="L831" s="13">
        <v>61.89</v>
      </c>
      <c r="M831" s="14">
        <v>13.75</v>
      </c>
      <c r="N831">
        <v>3</v>
      </c>
      <c r="O831">
        <v>1313</v>
      </c>
      <c r="P831">
        <v>259</v>
      </c>
      <c r="Q831" t="s">
        <v>28</v>
      </c>
      <c r="S831" t="s">
        <v>36</v>
      </c>
    </row>
    <row r="832" spans="1:19" x14ac:dyDescent="0.3">
      <c r="A832">
        <v>17618</v>
      </c>
      <c r="B832" s="1">
        <v>46005</v>
      </c>
      <c r="C832" s="11">
        <v>0.69513888888888886</v>
      </c>
      <c r="D832" s="12">
        <v>16</v>
      </c>
      <c r="E832" s="12" t="str">
        <f>IF(Table2[[#This Row],[Request_Time]]&lt;TIME(12,0,0),"Morning",IF(Table2[[#This Row],[Request_Time]]&lt;TIME(17,0,0),"Afternoon","Evening"))</f>
        <v>Afternoon</v>
      </c>
      <c r="F832" s="12"/>
      <c r="G832" t="s">
        <v>58</v>
      </c>
      <c r="H832" t="s">
        <v>26</v>
      </c>
      <c r="I832" t="s">
        <v>18</v>
      </c>
      <c r="J832">
        <v>260</v>
      </c>
      <c r="K832" t="s">
        <v>31</v>
      </c>
      <c r="L832" s="13"/>
      <c r="M832" s="14"/>
      <c r="O832">
        <v>1970</v>
      </c>
      <c r="P832">
        <v>226</v>
      </c>
      <c r="R832" t="s">
        <v>32</v>
      </c>
    </row>
    <row r="833" spans="1:19" x14ac:dyDescent="0.3">
      <c r="A833">
        <v>17622</v>
      </c>
      <c r="B833" s="1">
        <v>45753</v>
      </c>
      <c r="C833" s="11">
        <v>0.12361111111111112</v>
      </c>
      <c r="D833" s="12">
        <v>2</v>
      </c>
      <c r="E833" s="12" t="str">
        <f>IF(Table2[[#This Row],[Request_Time]]&lt;TIME(12,0,0),"Morning",IF(Table2[[#This Row],[Request_Time]]&lt;TIME(17,0,0),"Afternoon","Evening"))</f>
        <v>Morning</v>
      </c>
      <c r="F833" s="12"/>
      <c r="G833" t="s">
        <v>91</v>
      </c>
      <c r="H833" t="s">
        <v>6273</v>
      </c>
      <c r="I833" t="s">
        <v>27</v>
      </c>
      <c r="J833">
        <v>229</v>
      </c>
      <c r="K833" t="s">
        <v>19</v>
      </c>
      <c r="L833" s="13">
        <v>55.9</v>
      </c>
      <c r="M833" s="14">
        <v>3.09</v>
      </c>
      <c r="N833">
        <v>5</v>
      </c>
      <c r="O833">
        <v>2141</v>
      </c>
      <c r="P833">
        <v>230</v>
      </c>
      <c r="Q833" t="s">
        <v>50</v>
      </c>
      <c r="S833" t="s">
        <v>36</v>
      </c>
    </row>
    <row r="834" spans="1:19" x14ac:dyDescent="0.3">
      <c r="A834">
        <v>17631</v>
      </c>
      <c r="B834" s="1">
        <v>45830</v>
      </c>
      <c r="C834" s="11">
        <v>0.30486111111111108</v>
      </c>
      <c r="D834" s="12">
        <v>7</v>
      </c>
      <c r="E834" s="12" t="str">
        <f>IF(Table2[[#This Row],[Request_Time]]&lt;TIME(12,0,0),"Morning",IF(Table2[[#This Row],[Request_Time]]&lt;TIME(17,0,0),"Afternoon","Evening"))</f>
        <v>Morning</v>
      </c>
      <c r="F834" s="12"/>
      <c r="G834" t="s">
        <v>81</v>
      </c>
      <c r="H834" t="s">
        <v>72</v>
      </c>
      <c r="I834" t="s">
        <v>18</v>
      </c>
      <c r="J834">
        <v>246</v>
      </c>
      <c r="K834" t="s">
        <v>19</v>
      </c>
      <c r="L834" s="13">
        <v>63.52</v>
      </c>
      <c r="M834" s="14">
        <v>12.64</v>
      </c>
      <c r="N834">
        <v>5</v>
      </c>
      <c r="O834">
        <v>1443</v>
      </c>
      <c r="P834">
        <v>226</v>
      </c>
      <c r="Q834" t="s">
        <v>53</v>
      </c>
      <c r="S834" t="s">
        <v>36</v>
      </c>
    </row>
    <row r="835" spans="1:19" x14ac:dyDescent="0.3">
      <c r="A835">
        <v>17649</v>
      </c>
      <c r="B835" s="1">
        <v>45720</v>
      </c>
      <c r="C835" s="11">
        <v>0.77847222222222223</v>
      </c>
      <c r="D835" s="12">
        <v>18</v>
      </c>
      <c r="E835" s="12" t="str">
        <f>IF(Table2[[#This Row],[Request_Time]]&lt;TIME(12,0,0),"Morning",IF(Table2[[#This Row],[Request_Time]]&lt;TIME(17,0,0),"Afternoon","Evening"))</f>
        <v>Evening</v>
      </c>
      <c r="F835" s="12"/>
      <c r="G835" t="s">
        <v>6272</v>
      </c>
      <c r="H835" t="s">
        <v>94</v>
      </c>
      <c r="I835" t="s">
        <v>27</v>
      </c>
      <c r="J835">
        <v>254</v>
      </c>
      <c r="K835" t="s">
        <v>19</v>
      </c>
      <c r="L835" s="13">
        <v>30.33</v>
      </c>
      <c r="M835" s="14">
        <v>14.7</v>
      </c>
      <c r="N835">
        <v>2</v>
      </c>
      <c r="O835">
        <v>1194</v>
      </c>
      <c r="P835">
        <v>203</v>
      </c>
      <c r="Q835" t="s">
        <v>32</v>
      </c>
      <c r="S835" t="s">
        <v>21</v>
      </c>
    </row>
    <row r="836" spans="1:19" x14ac:dyDescent="0.3">
      <c r="A836">
        <v>17652</v>
      </c>
      <c r="B836" s="1">
        <v>45884</v>
      </c>
      <c r="C836" s="11">
        <v>0.71666666666666667</v>
      </c>
      <c r="D836" s="12">
        <v>17</v>
      </c>
      <c r="E836" s="12" t="str">
        <f>IF(Table2[[#This Row],[Request_Time]]&lt;TIME(12,0,0),"Morning",IF(Table2[[#This Row],[Request_Time]]&lt;TIME(17,0,0),"Afternoon","Evening"))</f>
        <v>Evening</v>
      </c>
      <c r="F836" s="12"/>
      <c r="G836" t="s">
        <v>38</v>
      </c>
      <c r="H836" t="s">
        <v>52</v>
      </c>
      <c r="I836" t="s">
        <v>40</v>
      </c>
      <c r="J836">
        <v>243</v>
      </c>
      <c r="K836" t="s">
        <v>19</v>
      </c>
      <c r="L836" s="13">
        <v>34.799999999999997</v>
      </c>
      <c r="M836" s="14">
        <v>19.170000000000002</v>
      </c>
      <c r="N836">
        <v>1</v>
      </c>
      <c r="O836">
        <v>1056</v>
      </c>
      <c r="P836">
        <v>213</v>
      </c>
      <c r="Q836" t="s">
        <v>53</v>
      </c>
      <c r="S836" t="s">
        <v>36</v>
      </c>
    </row>
    <row r="837" spans="1:19" x14ac:dyDescent="0.3">
      <c r="A837">
        <v>17670</v>
      </c>
      <c r="B837" s="1">
        <v>45675</v>
      </c>
      <c r="C837" s="11">
        <v>0.69166666666666676</v>
      </c>
      <c r="D837" s="12">
        <v>16</v>
      </c>
      <c r="E837" s="12" t="str">
        <f>IF(Table2[[#This Row],[Request_Time]]&lt;TIME(12,0,0),"Morning",IF(Table2[[#This Row],[Request_Time]]&lt;TIME(17,0,0),"Afternoon","Evening"))</f>
        <v>Afternoon</v>
      </c>
      <c r="F837" s="12"/>
      <c r="G837" t="s">
        <v>72</v>
      </c>
      <c r="H837" t="s">
        <v>81</v>
      </c>
      <c r="I837" t="s">
        <v>40</v>
      </c>
      <c r="J837">
        <v>250</v>
      </c>
      <c r="K837" t="s">
        <v>31</v>
      </c>
      <c r="L837" s="13"/>
      <c r="M837" s="14"/>
      <c r="O837">
        <v>1116</v>
      </c>
      <c r="P837">
        <v>251</v>
      </c>
      <c r="R837" t="s">
        <v>47</v>
      </c>
    </row>
    <row r="838" spans="1:19" x14ac:dyDescent="0.3">
      <c r="A838">
        <v>17691</v>
      </c>
      <c r="B838" s="1">
        <v>45722</v>
      </c>
      <c r="C838" s="11">
        <v>0.76388888888888884</v>
      </c>
      <c r="D838" s="12">
        <v>18</v>
      </c>
      <c r="E838" s="12" t="str">
        <f>IF(Table2[[#This Row],[Request_Time]]&lt;TIME(12,0,0),"Morning",IF(Table2[[#This Row],[Request_Time]]&lt;TIME(17,0,0),"Afternoon","Evening"))</f>
        <v>Evening</v>
      </c>
      <c r="F838" s="12"/>
      <c r="G838" t="s">
        <v>91</v>
      </c>
      <c r="H838" t="s">
        <v>58</v>
      </c>
      <c r="I838" t="s">
        <v>18</v>
      </c>
      <c r="J838">
        <v>242</v>
      </c>
      <c r="K838" t="s">
        <v>19</v>
      </c>
      <c r="L838" s="13">
        <v>28.82</v>
      </c>
      <c r="M838" s="14">
        <v>15.56</v>
      </c>
      <c r="N838">
        <v>3</v>
      </c>
      <c r="O838">
        <v>1362</v>
      </c>
      <c r="P838">
        <v>243</v>
      </c>
      <c r="Q838" t="s">
        <v>20</v>
      </c>
      <c r="S838" t="s">
        <v>36</v>
      </c>
    </row>
    <row r="839" spans="1:19" x14ac:dyDescent="0.3">
      <c r="A839">
        <v>17699</v>
      </c>
      <c r="B839" s="1">
        <v>45680</v>
      </c>
      <c r="C839" s="11">
        <v>7.4999999999999997E-2</v>
      </c>
      <c r="D839" s="12">
        <v>1</v>
      </c>
      <c r="E839" s="12" t="str">
        <f>IF(Table2[[#This Row],[Request_Time]]&lt;TIME(12,0,0),"Morning",IF(Table2[[#This Row],[Request_Time]]&lt;TIME(17,0,0),"Afternoon","Evening"))</f>
        <v>Morning</v>
      </c>
      <c r="F839" s="12"/>
      <c r="G839" t="s">
        <v>91</v>
      </c>
      <c r="H839" t="s">
        <v>30</v>
      </c>
      <c r="I839" t="s">
        <v>27</v>
      </c>
      <c r="J839">
        <v>213</v>
      </c>
      <c r="K839" t="s">
        <v>31</v>
      </c>
      <c r="L839" s="13"/>
      <c r="M839" s="14"/>
      <c r="O839">
        <v>1440</v>
      </c>
      <c r="P839">
        <v>258</v>
      </c>
      <c r="R839" t="s">
        <v>108</v>
      </c>
    </row>
    <row r="840" spans="1:19" x14ac:dyDescent="0.3">
      <c r="A840">
        <v>17700</v>
      </c>
      <c r="B840" s="1">
        <v>45920</v>
      </c>
      <c r="C840" s="11">
        <v>0.32777777777777778</v>
      </c>
      <c r="D840" s="12">
        <v>7</v>
      </c>
      <c r="E840" s="12" t="str">
        <f>IF(Table2[[#This Row],[Request_Time]]&lt;TIME(12,0,0),"Morning",IF(Table2[[#This Row],[Request_Time]]&lt;TIME(17,0,0),"Afternoon","Evening"))</f>
        <v>Morning</v>
      </c>
      <c r="F840" s="12"/>
      <c r="G840" t="s">
        <v>58</v>
      </c>
      <c r="H840" t="s">
        <v>72</v>
      </c>
      <c r="I840" t="s">
        <v>40</v>
      </c>
      <c r="J840">
        <v>208</v>
      </c>
      <c r="K840" t="s">
        <v>24</v>
      </c>
      <c r="L840" s="13"/>
      <c r="M840" s="14"/>
      <c r="O840">
        <v>1949</v>
      </c>
      <c r="P840">
        <v>212</v>
      </c>
    </row>
    <row r="841" spans="1:19" x14ac:dyDescent="0.3">
      <c r="A841">
        <v>17701</v>
      </c>
      <c r="B841" s="1">
        <v>46017</v>
      </c>
      <c r="C841" s="11">
        <v>0.76388888888888884</v>
      </c>
      <c r="D841" s="12">
        <v>18</v>
      </c>
      <c r="E841" s="12" t="str">
        <f>IF(Table2[[#This Row],[Request_Time]]&lt;TIME(12,0,0),"Morning",IF(Table2[[#This Row],[Request_Time]]&lt;TIME(17,0,0),"Afternoon","Evening"))</f>
        <v>Evening</v>
      </c>
      <c r="F841" s="12"/>
      <c r="G841" t="s">
        <v>94</v>
      </c>
      <c r="H841" t="s">
        <v>81</v>
      </c>
      <c r="I841" t="s">
        <v>18</v>
      </c>
      <c r="J841">
        <v>214</v>
      </c>
      <c r="K841" t="s">
        <v>31</v>
      </c>
      <c r="L841" s="13"/>
      <c r="M841" s="14"/>
      <c r="O841">
        <v>1844</v>
      </c>
      <c r="P841">
        <v>243</v>
      </c>
      <c r="R841" t="s">
        <v>108</v>
      </c>
    </row>
    <row r="842" spans="1:19" x14ac:dyDescent="0.3">
      <c r="A842">
        <v>17711</v>
      </c>
      <c r="B842" s="1">
        <v>45973</v>
      </c>
      <c r="C842" s="11">
        <v>0.79861111111111116</v>
      </c>
      <c r="D842" s="12">
        <v>19</v>
      </c>
      <c r="E842" s="12" t="str">
        <f>IF(Table2[[#This Row],[Request_Time]]&lt;TIME(12,0,0),"Morning",IF(Table2[[#This Row],[Request_Time]]&lt;TIME(17,0,0),"Afternoon","Evening"))</f>
        <v>Evening</v>
      </c>
      <c r="F842" s="12"/>
      <c r="G842" t="s">
        <v>91</v>
      </c>
      <c r="H842" t="s">
        <v>72</v>
      </c>
      <c r="I842" t="s">
        <v>40</v>
      </c>
      <c r="J842">
        <v>227</v>
      </c>
      <c r="K842" t="s">
        <v>31</v>
      </c>
      <c r="L842" s="13"/>
      <c r="M842" s="14"/>
      <c r="O842">
        <v>1861</v>
      </c>
      <c r="P842">
        <v>243</v>
      </c>
      <c r="R842" t="s">
        <v>55</v>
      </c>
    </row>
    <row r="843" spans="1:19" x14ac:dyDescent="0.3">
      <c r="A843">
        <v>17722</v>
      </c>
      <c r="B843" s="1">
        <v>45705</v>
      </c>
      <c r="C843" s="11">
        <v>0.65972222222222221</v>
      </c>
      <c r="D843" s="12">
        <v>15</v>
      </c>
      <c r="E843" s="12" t="str">
        <f>IF(Table2[[#This Row],[Request_Time]]&lt;TIME(12,0,0),"Morning",IF(Table2[[#This Row],[Request_Time]]&lt;TIME(17,0,0),"Afternoon","Evening"))</f>
        <v>Afternoon</v>
      </c>
      <c r="F843" s="12"/>
      <c r="G843" t="s">
        <v>6272</v>
      </c>
      <c r="H843" t="s">
        <v>52</v>
      </c>
      <c r="I843" t="s">
        <v>40</v>
      </c>
      <c r="J843">
        <v>258</v>
      </c>
      <c r="K843" t="s">
        <v>31</v>
      </c>
      <c r="L843" s="13"/>
      <c r="M843" s="14"/>
      <c r="O843">
        <v>2052</v>
      </c>
      <c r="P843">
        <v>215</v>
      </c>
      <c r="R843" t="s">
        <v>41</v>
      </c>
    </row>
    <row r="844" spans="1:19" x14ac:dyDescent="0.3">
      <c r="A844">
        <v>17728</v>
      </c>
      <c r="B844" s="1">
        <v>45681</v>
      </c>
      <c r="C844" s="11">
        <v>0.95000000000000007</v>
      </c>
      <c r="D844" s="12">
        <v>22</v>
      </c>
      <c r="E844" s="12" t="str">
        <f>IF(Table2[[#This Row],[Request_Time]]&lt;TIME(12,0,0),"Morning",IF(Table2[[#This Row],[Request_Time]]&lt;TIME(17,0,0),"Afternoon","Evening"))</f>
        <v>Evening</v>
      </c>
      <c r="F844" s="12"/>
      <c r="G844" t="s">
        <v>23</v>
      </c>
      <c r="H844" t="s">
        <v>72</v>
      </c>
      <c r="I844" t="s">
        <v>40</v>
      </c>
      <c r="J844">
        <v>231</v>
      </c>
      <c r="K844" t="s">
        <v>19</v>
      </c>
      <c r="L844" s="13">
        <v>63.12</v>
      </c>
      <c r="M844" s="14">
        <v>11.99</v>
      </c>
      <c r="N844">
        <v>4</v>
      </c>
      <c r="O844">
        <v>1049</v>
      </c>
      <c r="P844">
        <v>256</v>
      </c>
      <c r="Q844" t="s">
        <v>20</v>
      </c>
      <c r="S844" t="s">
        <v>36</v>
      </c>
    </row>
    <row r="845" spans="1:19" x14ac:dyDescent="0.3">
      <c r="A845">
        <v>17732</v>
      </c>
      <c r="B845" s="1">
        <v>45816</v>
      </c>
      <c r="C845" s="11">
        <v>0.18194444444444444</v>
      </c>
      <c r="D845" s="12">
        <v>4</v>
      </c>
      <c r="E845" s="12" t="str">
        <f>IF(Table2[[#This Row],[Request_Time]]&lt;TIME(12,0,0),"Morning",IF(Table2[[#This Row],[Request_Time]]&lt;TIME(17,0,0),"Afternoon","Evening"))</f>
        <v>Morning</v>
      </c>
      <c r="F845" s="12"/>
      <c r="G845" t="s">
        <v>91</v>
      </c>
      <c r="H845" t="s">
        <v>67</v>
      </c>
      <c r="I845" t="s">
        <v>18</v>
      </c>
      <c r="J845">
        <v>233</v>
      </c>
      <c r="K845" t="s">
        <v>19</v>
      </c>
      <c r="L845" s="13">
        <v>78.849999999999994</v>
      </c>
      <c r="M845" s="14">
        <v>6.89</v>
      </c>
      <c r="N845">
        <v>4</v>
      </c>
      <c r="O845">
        <v>1073</v>
      </c>
      <c r="P845">
        <v>250</v>
      </c>
      <c r="Q845" t="s">
        <v>50</v>
      </c>
      <c r="S845" t="s">
        <v>21</v>
      </c>
    </row>
    <row r="846" spans="1:19" x14ac:dyDescent="0.3">
      <c r="A846">
        <v>17745</v>
      </c>
      <c r="B846" s="1">
        <v>45855</v>
      </c>
      <c r="C846" s="11">
        <v>0.51388888888888895</v>
      </c>
      <c r="D846" s="12">
        <v>12</v>
      </c>
      <c r="E846" s="12" t="str">
        <f>IF(Table2[[#This Row],[Request_Time]]&lt;TIME(12,0,0),"Morning",IF(Table2[[#This Row],[Request_Time]]&lt;TIME(17,0,0),"Afternoon","Evening"))</f>
        <v>Afternoon</v>
      </c>
      <c r="F846" s="12"/>
      <c r="G846" t="s">
        <v>94</v>
      </c>
      <c r="H846" t="s">
        <v>23</v>
      </c>
      <c r="I846" t="s">
        <v>40</v>
      </c>
      <c r="J846">
        <v>237</v>
      </c>
      <c r="K846" t="s">
        <v>19</v>
      </c>
      <c r="L846" s="13">
        <v>82.36</v>
      </c>
      <c r="M846" s="14">
        <v>26.45</v>
      </c>
      <c r="N846">
        <v>3</v>
      </c>
      <c r="O846">
        <v>1179</v>
      </c>
      <c r="P846">
        <v>249</v>
      </c>
      <c r="Q846" t="s">
        <v>53</v>
      </c>
      <c r="S846" t="s">
        <v>21</v>
      </c>
    </row>
    <row r="847" spans="1:19" x14ac:dyDescent="0.3">
      <c r="A847">
        <v>17747</v>
      </c>
      <c r="B847" s="1">
        <v>46022</v>
      </c>
      <c r="C847" s="11">
        <v>0.34652777777777777</v>
      </c>
      <c r="D847" s="12">
        <v>8</v>
      </c>
      <c r="E847" s="12" t="str">
        <f>IF(Table2[[#This Row],[Request_Time]]&lt;TIME(12,0,0),"Morning",IF(Table2[[#This Row],[Request_Time]]&lt;TIME(17,0,0),"Afternoon","Evening"))</f>
        <v>Morning</v>
      </c>
      <c r="F847" s="12"/>
      <c r="G847" t="s">
        <v>91</v>
      </c>
      <c r="H847" t="s">
        <v>58</v>
      </c>
      <c r="I847" t="s">
        <v>40</v>
      </c>
      <c r="J847">
        <v>213</v>
      </c>
      <c r="K847" t="s">
        <v>19</v>
      </c>
      <c r="L847" s="13">
        <v>68.61</v>
      </c>
      <c r="M847" s="14">
        <v>20.440000000000001</v>
      </c>
      <c r="N847">
        <v>3</v>
      </c>
      <c r="O847">
        <v>1799</v>
      </c>
      <c r="P847">
        <v>259</v>
      </c>
      <c r="Q847" t="s">
        <v>28</v>
      </c>
      <c r="S847" t="s">
        <v>36</v>
      </c>
    </row>
    <row r="848" spans="1:19" x14ac:dyDescent="0.3">
      <c r="A848">
        <v>17769</v>
      </c>
      <c r="B848" s="1">
        <v>45868</v>
      </c>
      <c r="C848" s="11">
        <v>0.16388888888888889</v>
      </c>
      <c r="D848" s="12">
        <v>3</v>
      </c>
      <c r="E848" s="12" t="str">
        <f>IF(Table2[[#This Row],[Request_Time]]&lt;TIME(12,0,0),"Morning",IF(Table2[[#This Row],[Request_Time]]&lt;TIME(17,0,0),"Afternoon","Evening"))</f>
        <v>Morning</v>
      </c>
      <c r="F848" s="12"/>
      <c r="G848" t="s">
        <v>38</v>
      </c>
      <c r="H848" t="s">
        <v>38</v>
      </c>
      <c r="I848" t="s">
        <v>18</v>
      </c>
      <c r="J848">
        <v>235</v>
      </c>
      <c r="K848" t="s">
        <v>19</v>
      </c>
      <c r="L848" s="13">
        <v>55.48</v>
      </c>
      <c r="M848" s="14">
        <v>10.82</v>
      </c>
      <c r="N848">
        <v>1</v>
      </c>
      <c r="O848">
        <v>1069</v>
      </c>
      <c r="P848">
        <v>247</v>
      </c>
      <c r="Q848" t="s">
        <v>53</v>
      </c>
      <c r="S848" t="s">
        <v>21</v>
      </c>
    </row>
    <row r="849" spans="1:19" x14ac:dyDescent="0.3">
      <c r="A849">
        <v>17771</v>
      </c>
      <c r="B849" s="1">
        <v>45681</v>
      </c>
      <c r="C849" s="11">
        <v>0.78749999999999998</v>
      </c>
      <c r="D849" s="12">
        <v>18</v>
      </c>
      <c r="E849" s="12" t="str">
        <f>IF(Table2[[#This Row],[Request_Time]]&lt;TIME(12,0,0),"Morning",IF(Table2[[#This Row],[Request_Time]]&lt;TIME(17,0,0),"Afternoon","Evening"))</f>
        <v>Evening</v>
      </c>
      <c r="F849" s="12"/>
      <c r="G849" t="s">
        <v>23</v>
      </c>
      <c r="H849" t="s">
        <v>30</v>
      </c>
      <c r="I849" t="s">
        <v>40</v>
      </c>
      <c r="J849">
        <v>213</v>
      </c>
      <c r="K849" t="s">
        <v>24</v>
      </c>
      <c r="L849" s="13"/>
      <c r="M849" s="14"/>
      <c r="O849">
        <v>2037</v>
      </c>
      <c r="P849">
        <v>240</v>
      </c>
    </row>
    <row r="850" spans="1:19" x14ac:dyDescent="0.3">
      <c r="A850">
        <v>17774</v>
      </c>
      <c r="B850" s="1">
        <v>45816</v>
      </c>
      <c r="C850" s="11">
        <v>0.3972222222222222</v>
      </c>
      <c r="D850" s="12">
        <v>9</v>
      </c>
      <c r="E850" s="12" t="str">
        <f>IF(Table2[[#This Row],[Request_Time]]&lt;TIME(12,0,0),"Morning",IF(Table2[[#This Row],[Request_Time]]&lt;TIME(17,0,0),"Afternoon","Evening"))</f>
        <v>Morning</v>
      </c>
      <c r="F850" s="12"/>
      <c r="G850" t="s">
        <v>30</v>
      </c>
      <c r="H850" t="s">
        <v>83</v>
      </c>
      <c r="I850" t="s">
        <v>27</v>
      </c>
      <c r="J850">
        <v>254</v>
      </c>
      <c r="K850" t="s">
        <v>31</v>
      </c>
      <c r="L850" s="13"/>
      <c r="M850" s="14"/>
      <c r="O850">
        <v>1022</v>
      </c>
      <c r="P850">
        <v>202</v>
      </c>
      <c r="R850" t="s">
        <v>41</v>
      </c>
    </row>
    <row r="851" spans="1:19" x14ac:dyDescent="0.3">
      <c r="A851">
        <v>17775</v>
      </c>
      <c r="B851" s="1">
        <v>45884</v>
      </c>
      <c r="C851" s="11">
        <v>0.3666666666666667</v>
      </c>
      <c r="D851" s="12">
        <v>8</v>
      </c>
      <c r="E851" s="12" t="str">
        <f>IF(Table2[[#This Row],[Request_Time]]&lt;TIME(12,0,0),"Morning",IF(Table2[[#This Row],[Request_Time]]&lt;TIME(17,0,0),"Afternoon","Evening"))</f>
        <v>Morning</v>
      </c>
      <c r="F851" s="12"/>
      <c r="G851" t="s">
        <v>58</v>
      </c>
      <c r="H851" t="s">
        <v>83</v>
      </c>
      <c r="I851" t="s">
        <v>18</v>
      </c>
      <c r="J851">
        <v>207</v>
      </c>
      <c r="K851" t="s">
        <v>31</v>
      </c>
      <c r="L851" s="13"/>
      <c r="M851" s="14"/>
      <c r="O851">
        <v>2041</v>
      </c>
      <c r="P851">
        <v>238</v>
      </c>
      <c r="R851" t="s">
        <v>41</v>
      </c>
    </row>
    <row r="852" spans="1:19" x14ac:dyDescent="0.3">
      <c r="A852">
        <v>17778</v>
      </c>
      <c r="B852" s="1">
        <v>45804</v>
      </c>
      <c r="C852" s="11">
        <v>0.25625000000000003</v>
      </c>
      <c r="D852" s="12">
        <v>6</v>
      </c>
      <c r="E852" s="12" t="str">
        <f>IF(Table2[[#This Row],[Request_Time]]&lt;TIME(12,0,0),"Morning",IF(Table2[[#This Row],[Request_Time]]&lt;TIME(17,0,0),"Afternoon","Evening"))</f>
        <v>Morning</v>
      </c>
      <c r="F852" s="12"/>
      <c r="G852" t="s">
        <v>81</v>
      </c>
      <c r="H852" t="s">
        <v>83</v>
      </c>
      <c r="I852" t="s">
        <v>27</v>
      </c>
      <c r="J852">
        <v>229</v>
      </c>
      <c r="K852" t="s">
        <v>19</v>
      </c>
      <c r="L852" s="13">
        <v>51.13</v>
      </c>
      <c r="M852" s="14">
        <v>16.97</v>
      </c>
      <c r="N852">
        <v>1</v>
      </c>
      <c r="O852">
        <v>1402</v>
      </c>
      <c r="P852">
        <v>260</v>
      </c>
      <c r="Q852" t="s">
        <v>53</v>
      </c>
      <c r="S852" t="s">
        <v>36</v>
      </c>
    </row>
    <row r="853" spans="1:19" x14ac:dyDescent="0.3">
      <c r="A853">
        <v>17790</v>
      </c>
      <c r="B853" s="1">
        <v>45835</v>
      </c>
      <c r="C853" s="11">
        <v>8.9583333333333334E-2</v>
      </c>
      <c r="D853" s="12">
        <v>2</v>
      </c>
      <c r="E853" s="12" t="str">
        <f>IF(Table2[[#This Row],[Request_Time]]&lt;TIME(12,0,0),"Morning",IF(Table2[[#This Row],[Request_Time]]&lt;TIME(17,0,0),"Afternoon","Evening"))</f>
        <v>Morning</v>
      </c>
      <c r="F853" s="12"/>
      <c r="G853" t="s">
        <v>83</v>
      </c>
      <c r="H853" t="s">
        <v>81</v>
      </c>
      <c r="I853" t="s">
        <v>27</v>
      </c>
      <c r="J853">
        <v>203</v>
      </c>
      <c r="K853" t="s">
        <v>31</v>
      </c>
      <c r="L853" s="13"/>
      <c r="M853" s="14"/>
      <c r="O853">
        <v>1791</v>
      </c>
      <c r="P853">
        <v>253</v>
      </c>
      <c r="R853" t="s">
        <v>128</v>
      </c>
    </row>
    <row r="854" spans="1:19" x14ac:dyDescent="0.3">
      <c r="A854">
        <v>17792</v>
      </c>
      <c r="B854" s="1">
        <v>45782</v>
      </c>
      <c r="C854" s="11">
        <v>0.47916666666666669</v>
      </c>
      <c r="D854" s="12">
        <v>11</v>
      </c>
      <c r="E854" s="12" t="str">
        <f>IF(Table2[[#This Row],[Request_Time]]&lt;TIME(12,0,0),"Morning",IF(Table2[[#This Row],[Request_Time]]&lt;TIME(17,0,0),"Afternoon","Evening"))</f>
        <v>Morning</v>
      </c>
      <c r="F854" s="12"/>
      <c r="G854" t="s">
        <v>67</v>
      </c>
      <c r="H854" t="s">
        <v>26</v>
      </c>
      <c r="I854" t="s">
        <v>18</v>
      </c>
      <c r="J854">
        <v>203</v>
      </c>
      <c r="K854" t="s">
        <v>19</v>
      </c>
      <c r="L854" s="13">
        <v>80.86</v>
      </c>
      <c r="M854" s="14">
        <v>0.52</v>
      </c>
      <c r="N854">
        <v>3</v>
      </c>
      <c r="O854">
        <v>1266</v>
      </c>
      <c r="P854">
        <v>208</v>
      </c>
      <c r="Q854" t="s">
        <v>44</v>
      </c>
      <c r="S854" t="s">
        <v>36</v>
      </c>
    </row>
    <row r="855" spans="1:19" x14ac:dyDescent="0.3">
      <c r="A855">
        <v>17794</v>
      </c>
      <c r="B855" s="1">
        <v>45679</v>
      </c>
      <c r="C855" s="11">
        <v>0.4069444444444445</v>
      </c>
      <c r="D855" s="12">
        <v>9</v>
      </c>
      <c r="E855" s="12" t="str">
        <f>IF(Table2[[#This Row],[Request_Time]]&lt;TIME(12,0,0),"Morning",IF(Table2[[#This Row],[Request_Time]]&lt;TIME(17,0,0),"Afternoon","Evening"))</f>
        <v>Morning</v>
      </c>
      <c r="F855" s="12"/>
      <c r="G855" t="s">
        <v>38</v>
      </c>
      <c r="H855" t="s">
        <v>52</v>
      </c>
      <c r="I855" t="s">
        <v>40</v>
      </c>
      <c r="J855">
        <v>251</v>
      </c>
      <c r="K855" t="s">
        <v>31</v>
      </c>
      <c r="L855" s="13"/>
      <c r="M855" s="14"/>
      <c r="O855">
        <v>1447</v>
      </c>
      <c r="P855">
        <v>254</v>
      </c>
      <c r="R855" t="s">
        <v>32</v>
      </c>
    </row>
    <row r="856" spans="1:19" x14ac:dyDescent="0.3">
      <c r="A856">
        <v>17804</v>
      </c>
      <c r="B856" s="1">
        <v>45662</v>
      </c>
      <c r="C856" s="11">
        <v>0.77083333333333337</v>
      </c>
      <c r="D856" s="12">
        <v>18</v>
      </c>
      <c r="E856" s="12" t="str">
        <f>IF(Table2[[#This Row],[Request_Time]]&lt;TIME(12,0,0),"Morning",IF(Table2[[#This Row],[Request_Time]]&lt;TIME(17,0,0),"Afternoon","Evening"))</f>
        <v>Evening</v>
      </c>
      <c r="F856" s="12"/>
      <c r="G856" t="s">
        <v>91</v>
      </c>
      <c r="H856" t="s">
        <v>23</v>
      </c>
      <c r="I856" t="s">
        <v>18</v>
      </c>
      <c r="J856">
        <v>239</v>
      </c>
      <c r="K856" t="s">
        <v>19</v>
      </c>
      <c r="L856" s="13">
        <v>80.510000000000005</v>
      </c>
      <c r="M856" s="14">
        <v>2.71</v>
      </c>
      <c r="N856">
        <v>1</v>
      </c>
      <c r="O856">
        <v>1987</v>
      </c>
      <c r="P856">
        <v>233</v>
      </c>
      <c r="Q856" t="s">
        <v>32</v>
      </c>
      <c r="S856" t="s">
        <v>21</v>
      </c>
    </row>
    <row r="857" spans="1:19" x14ac:dyDescent="0.3">
      <c r="A857">
        <v>17808</v>
      </c>
      <c r="B857" s="1">
        <v>45888</v>
      </c>
      <c r="C857" s="11">
        <v>0.8256944444444444</v>
      </c>
      <c r="D857" s="12">
        <v>19</v>
      </c>
      <c r="E857" s="12" t="str">
        <f>IF(Table2[[#This Row],[Request_Time]]&lt;TIME(12,0,0),"Morning",IF(Table2[[#This Row],[Request_Time]]&lt;TIME(17,0,0),"Afternoon","Evening"))</f>
        <v>Evening</v>
      </c>
      <c r="F857" s="12"/>
      <c r="G857" t="s">
        <v>23</v>
      </c>
      <c r="H857" t="s">
        <v>75</v>
      </c>
      <c r="I857" t="s">
        <v>40</v>
      </c>
      <c r="J857">
        <v>237</v>
      </c>
      <c r="K857" t="s">
        <v>19</v>
      </c>
      <c r="L857" s="13">
        <v>37.049999999999997</v>
      </c>
      <c r="M857" s="14">
        <v>24.62</v>
      </c>
      <c r="N857">
        <v>4</v>
      </c>
      <c r="O857">
        <v>1170</v>
      </c>
      <c r="P857">
        <v>218</v>
      </c>
      <c r="Q857" t="s">
        <v>32</v>
      </c>
      <c r="S857" t="s">
        <v>36</v>
      </c>
    </row>
    <row r="858" spans="1:19" x14ac:dyDescent="0.3">
      <c r="A858">
        <v>17811</v>
      </c>
      <c r="B858" s="1">
        <v>45702</v>
      </c>
      <c r="C858" s="11">
        <v>0.17847222222222223</v>
      </c>
      <c r="D858" s="12">
        <v>4</v>
      </c>
      <c r="E858" s="12" t="str">
        <f>IF(Table2[[#This Row],[Request_Time]]&lt;TIME(12,0,0),"Morning",IF(Table2[[#This Row],[Request_Time]]&lt;TIME(17,0,0),"Afternoon","Evening"))</f>
        <v>Morning</v>
      </c>
      <c r="F858" s="12"/>
      <c r="G858" t="s">
        <v>75</v>
      </c>
      <c r="H858" t="s">
        <v>75</v>
      </c>
      <c r="I858" t="s">
        <v>27</v>
      </c>
      <c r="J858">
        <v>210</v>
      </c>
      <c r="K858" t="s">
        <v>31</v>
      </c>
      <c r="L858" s="13"/>
      <c r="M858" s="14"/>
      <c r="O858">
        <v>1276</v>
      </c>
      <c r="P858">
        <v>205</v>
      </c>
      <c r="R858" t="s">
        <v>32</v>
      </c>
    </row>
    <row r="859" spans="1:19" x14ac:dyDescent="0.3">
      <c r="A859">
        <v>17822</v>
      </c>
      <c r="B859" s="1">
        <v>45883</v>
      </c>
      <c r="C859" s="11">
        <v>0.69236111111111109</v>
      </c>
      <c r="D859" s="12">
        <v>16</v>
      </c>
      <c r="E859" s="12" t="str">
        <f>IF(Table2[[#This Row],[Request_Time]]&lt;TIME(12,0,0),"Morning",IF(Table2[[#This Row],[Request_Time]]&lt;TIME(17,0,0),"Afternoon","Evening"))</f>
        <v>Afternoon</v>
      </c>
      <c r="F859" s="12"/>
      <c r="G859" t="s">
        <v>75</v>
      </c>
      <c r="H859" t="s">
        <v>38</v>
      </c>
      <c r="I859" t="s">
        <v>40</v>
      </c>
      <c r="J859">
        <v>209</v>
      </c>
      <c r="K859" t="s">
        <v>19</v>
      </c>
      <c r="L859" s="13">
        <v>39.71</v>
      </c>
      <c r="M859" s="14">
        <v>8.39</v>
      </c>
      <c r="N859">
        <v>4</v>
      </c>
      <c r="O859">
        <v>1824</v>
      </c>
      <c r="P859">
        <v>212</v>
      </c>
      <c r="Q859" t="s">
        <v>32</v>
      </c>
      <c r="S859" t="s">
        <v>21</v>
      </c>
    </row>
    <row r="860" spans="1:19" x14ac:dyDescent="0.3">
      <c r="A860">
        <v>17827</v>
      </c>
      <c r="B860" s="1">
        <v>45993</v>
      </c>
      <c r="C860" s="11">
        <v>0.65694444444444444</v>
      </c>
      <c r="D860" s="12">
        <v>15</v>
      </c>
      <c r="E860" s="12" t="str">
        <f>IF(Table2[[#This Row],[Request_Time]]&lt;TIME(12,0,0),"Morning",IF(Table2[[#This Row],[Request_Time]]&lt;TIME(17,0,0),"Afternoon","Evening"))</f>
        <v>Afternoon</v>
      </c>
      <c r="F860" s="12"/>
      <c r="G860" t="s">
        <v>58</v>
      </c>
      <c r="H860" t="s">
        <v>94</v>
      </c>
      <c r="I860" t="s">
        <v>18</v>
      </c>
      <c r="J860">
        <v>236</v>
      </c>
      <c r="K860" t="s">
        <v>19</v>
      </c>
      <c r="L860" s="13">
        <v>48.73</v>
      </c>
      <c r="M860" s="14">
        <v>27.77</v>
      </c>
      <c r="N860">
        <v>3</v>
      </c>
      <c r="O860">
        <v>1450</v>
      </c>
      <c r="P860">
        <v>239</v>
      </c>
      <c r="Q860" t="s">
        <v>28</v>
      </c>
      <c r="S860" t="s">
        <v>36</v>
      </c>
    </row>
    <row r="861" spans="1:19" x14ac:dyDescent="0.3">
      <c r="A861">
        <v>17844</v>
      </c>
      <c r="B861" s="1">
        <v>45721</v>
      </c>
      <c r="C861" s="11">
        <v>0.3888888888888889</v>
      </c>
      <c r="D861" s="12">
        <v>9</v>
      </c>
      <c r="E861" s="12" t="str">
        <f>IF(Table2[[#This Row],[Request_Time]]&lt;TIME(12,0,0),"Morning",IF(Table2[[#This Row],[Request_Time]]&lt;TIME(17,0,0),"Afternoon","Evening"))</f>
        <v>Morning</v>
      </c>
      <c r="F861" s="12"/>
      <c r="G861" t="s">
        <v>72</v>
      </c>
      <c r="H861" t="s">
        <v>81</v>
      </c>
      <c r="I861" t="s">
        <v>27</v>
      </c>
      <c r="J861">
        <v>232</v>
      </c>
      <c r="K861" t="s">
        <v>19</v>
      </c>
      <c r="L861" s="13">
        <v>22.8</v>
      </c>
      <c r="M861" s="14">
        <v>21.86</v>
      </c>
      <c r="N861">
        <v>5</v>
      </c>
      <c r="O861">
        <v>1536</v>
      </c>
      <c r="P861">
        <v>256</v>
      </c>
      <c r="Q861" t="s">
        <v>20</v>
      </c>
      <c r="S861" t="s">
        <v>36</v>
      </c>
    </row>
    <row r="862" spans="1:19" x14ac:dyDescent="0.3">
      <c r="A862">
        <v>17850</v>
      </c>
      <c r="B862" s="1">
        <v>46015</v>
      </c>
      <c r="C862" s="11">
        <v>0.62152777777777779</v>
      </c>
      <c r="D862" s="12">
        <v>14</v>
      </c>
      <c r="E862" s="12" t="str">
        <f>IF(Table2[[#This Row],[Request_Time]]&lt;TIME(12,0,0),"Morning",IF(Table2[[#This Row],[Request_Time]]&lt;TIME(17,0,0),"Afternoon","Evening"))</f>
        <v>Afternoon</v>
      </c>
      <c r="F862" s="12"/>
      <c r="G862" t="s">
        <v>6272</v>
      </c>
      <c r="H862" t="s">
        <v>30</v>
      </c>
      <c r="I862" t="s">
        <v>27</v>
      </c>
      <c r="J862">
        <v>247</v>
      </c>
      <c r="K862" t="s">
        <v>24</v>
      </c>
      <c r="L862" s="13"/>
      <c r="M862" s="14"/>
      <c r="O862">
        <v>1329</v>
      </c>
      <c r="P862">
        <v>233</v>
      </c>
    </row>
    <row r="863" spans="1:19" x14ac:dyDescent="0.3">
      <c r="A863">
        <v>17852</v>
      </c>
      <c r="B863" s="1">
        <v>45961</v>
      </c>
      <c r="C863" s="11">
        <v>0.29583333333333334</v>
      </c>
      <c r="D863" s="12">
        <v>7</v>
      </c>
      <c r="E863" s="12" t="str">
        <f>IF(Table2[[#This Row],[Request_Time]]&lt;TIME(12,0,0),"Morning",IF(Table2[[#This Row],[Request_Time]]&lt;TIME(17,0,0),"Afternoon","Evening"))</f>
        <v>Morning</v>
      </c>
      <c r="F863" s="12"/>
      <c r="G863" t="s">
        <v>38</v>
      </c>
      <c r="H863" t="s">
        <v>38</v>
      </c>
      <c r="I863" t="s">
        <v>18</v>
      </c>
      <c r="J863">
        <v>226</v>
      </c>
      <c r="K863" t="s">
        <v>19</v>
      </c>
      <c r="L863" s="13">
        <v>28.56</v>
      </c>
      <c r="M863" s="14">
        <v>14.37</v>
      </c>
      <c r="N863">
        <v>1</v>
      </c>
      <c r="O863">
        <v>1175</v>
      </c>
      <c r="P863">
        <v>228</v>
      </c>
      <c r="Q863" t="s">
        <v>50</v>
      </c>
      <c r="S863" t="s">
        <v>21</v>
      </c>
    </row>
    <row r="864" spans="1:19" x14ac:dyDescent="0.3">
      <c r="A864">
        <v>17862</v>
      </c>
      <c r="B864" s="1">
        <v>45818</v>
      </c>
      <c r="C864" s="11">
        <v>0.59930555555555554</v>
      </c>
      <c r="D864" s="12">
        <v>14</v>
      </c>
      <c r="E864" s="12" t="str">
        <f>IF(Table2[[#This Row],[Request_Time]]&lt;TIME(12,0,0),"Morning",IF(Table2[[#This Row],[Request_Time]]&lt;TIME(17,0,0),"Afternoon","Evening"))</f>
        <v>Afternoon</v>
      </c>
      <c r="F864" s="12"/>
      <c r="G864" t="s">
        <v>67</v>
      </c>
      <c r="H864" t="s">
        <v>94</v>
      </c>
      <c r="I864" t="s">
        <v>40</v>
      </c>
      <c r="J864">
        <v>257</v>
      </c>
      <c r="K864" t="s">
        <v>31</v>
      </c>
      <c r="L864" s="13"/>
      <c r="M864" s="14"/>
      <c r="O864">
        <v>1273</v>
      </c>
      <c r="P864">
        <v>217</v>
      </c>
      <c r="R864" t="s">
        <v>108</v>
      </c>
    </row>
    <row r="865" spans="1:19" x14ac:dyDescent="0.3">
      <c r="A865">
        <v>17889</v>
      </c>
      <c r="B865" s="1">
        <v>46020</v>
      </c>
      <c r="C865" s="11">
        <v>0.1763888888888889</v>
      </c>
      <c r="D865" s="12">
        <v>4</v>
      </c>
      <c r="E865" s="12" t="str">
        <f>IF(Table2[[#This Row],[Request_Time]]&lt;TIME(12,0,0),"Morning",IF(Table2[[#This Row],[Request_Time]]&lt;TIME(17,0,0),"Afternoon","Evening"))</f>
        <v>Morning</v>
      </c>
      <c r="F865" s="12"/>
      <c r="G865" t="s">
        <v>83</v>
      </c>
      <c r="H865" t="s">
        <v>38</v>
      </c>
      <c r="I865" t="s">
        <v>27</v>
      </c>
      <c r="J865">
        <v>233</v>
      </c>
      <c r="K865" t="s">
        <v>31</v>
      </c>
      <c r="L865" s="13"/>
      <c r="M865" s="14"/>
      <c r="O865">
        <v>1153</v>
      </c>
      <c r="P865">
        <v>210</v>
      </c>
      <c r="R865" t="s">
        <v>55</v>
      </c>
    </row>
    <row r="866" spans="1:19" x14ac:dyDescent="0.3">
      <c r="A866">
        <v>17901</v>
      </c>
      <c r="B866" s="1">
        <v>45750</v>
      </c>
      <c r="C866" s="11">
        <v>0.34236111111111112</v>
      </c>
      <c r="D866" s="12">
        <v>8</v>
      </c>
      <c r="E866" s="12" t="str">
        <f>IF(Table2[[#This Row],[Request_Time]]&lt;TIME(12,0,0),"Morning",IF(Table2[[#This Row],[Request_Time]]&lt;TIME(17,0,0),"Afternoon","Evening"))</f>
        <v>Morning</v>
      </c>
      <c r="F866" s="12"/>
      <c r="G866" t="s">
        <v>75</v>
      </c>
      <c r="H866" t="s">
        <v>67</v>
      </c>
      <c r="I866" t="s">
        <v>40</v>
      </c>
      <c r="J866">
        <v>227</v>
      </c>
      <c r="K866" t="s">
        <v>19</v>
      </c>
      <c r="L866" s="13">
        <v>60.93</v>
      </c>
      <c r="M866" s="14">
        <v>22.76</v>
      </c>
      <c r="N866">
        <v>2</v>
      </c>
      <c r="O866">
        <v>2124</v>
      </c>
      <c r="P866">
        <v>220</v>
      </c>
      <c r="Q866" t="s">
        <v>53</v>
      </c>
      <c r="S866" t="s">
        <v>36</v>
      </c>
    </row>
    <row r="867" spans="1:19" x14ac:dyDescent="0.3">
      <c r="A867">
        <v>17909</v>
      </c>
      <c r="B867" s="1">
        <v>45942</v>
      </c>
      <c r="C867" s="11">
        <v>0.51666666666666672</v>
      </c>
      <c r="D867" s="12">
        <v>12</v>
      </c>
      <c r="E867" s="12" t="str">
        <f>IF(Table2[[#This Row],[Request_Time]]&lt;TIME(12,0,0),"Morning",IF(Table2[[#This Row],[Request_Time]]&lt;TIME(17,0,0),"Afternoon","Evening"))</f>
        <v>Afternoon</v>
      </c>
      <c r="F867" s="12"/>
      <c r="G867" t="s">
        <v>81</v>
      </c>
      <c r="H867" t="s">
        <v>94</v>
      </c>
      <c r="I867" t="s">
        <v>40</v>
      </c>
      <c r="J867">
        <v>204</v>
      </c>
      <c r="K867" t="s">
        <v>31</v>
      </c>
      <c r="L867" s="13"/>
      <c r="M867" s="14"/>
      <c r="O867">
        <v>1388</v>
      </c>
      <c r="P867">
        <v>245</v>
      </c>
      <c r="R867" t="s">
        <v>32</v>
      </c>
    </row>
    <row r="868" spans="1:19" x14ac:dyDescent="0.3">
      <c r="A868">
        <v>17912</v>
      </c>
      <c r="B868" s="1">
        <v>45982</v>
      </c>
      <c r="C868" s="11">
        <v>0.94305555555555554</v>
      </c>
      <c r="D868" s="12">
        <v>22</v>
      </c>
      <c r="E868" s="12" t="str">
        <f>IF(Table2[[#This Row],[Request_Time]]&lt;TIME(12,0,0),"Morning",IF(Table2[[#This Row],[Request_Time]]&lt;TIME(17,0,0),"Afternoon","Evening"))</f>
        <v>Evening</v>
      </c>
      <c r="F868" s="12"/>
      <c r="G868" t="s">
        <v>6273</v>
      </c>
      <c r="H868" t="s">
        <v>81</v>
      </c>
      <c r="I868" t="s">
        <v>18</v>
      </c>
      <c r="J868">
        <v>259</v>
      </c>
      <c r="K868" t="s">
        <v>19</v>
      </c>
      <c r="L868" s="13">
        <v>71.13</v>
      </c>
      <c r="M868" s="14">
        <v>27.16</v>
      </c>
      <c r="N868">
        <v>1</v>
      </c>
      <c r="O868">
        <v>1526</v>
      </c>
      <c r="P868">
        <v>239</v>
      </c>
      <c r="Q868" t="s">
        <v>53</v>
      </c>
      <c r="S868" t="s">
        <v>21</v>
      </c>
    </row>
    <row r="869" spans="1:19" x14ac:dyDescent="0.3">
      <c r="A869">
        <v>17915</v>
      </c>
      <c r="B869" s="1">
        <v>46006</v>
      </c>
      <c r="C869" s="11">
        <v>2.7083333333333334E-2</v>
      </c>
      <c r="D869" s="12">
        <v>0</v>
      </c>
      <c r="E869" s="12" t="str">
        <f>IF(Table2[[#This Row],[Request_Time]]&lt;TIME(12,0,0),"Morning",IF(Table2[[#This Row],[Request_Time]]&lt;TIME(17,0,0),"Afternoon","Evening"))</f>
        <v>Morning</v>
      </c>
      <c r="F869" s="12"/>
      <c r="G869" t="s">
        <v>58</v>
      </c>
      <c r="H869" t="s">
        <v>75</v>
      </c>
      <c r="I869" t="s">
        <v>40</v>
      </c>
      <c r="J869">
        <v>242</v>
      </c>
      <c r="K869" t="s">
        <v>19</v>
      </c>
      <c r="L869" s="13">
        <v>49.84</v>
      </c>
      <c r="M869" s="14">
        <v>12.57</v>
      </c>
      <c r="N869">
        <v>2</v>
      </c>
      <c r="O869">
        <v>1589</v>
      </c>
      <c r="P869">
        <v>200</v>
      </c>
      <c r="Q869" t="s">
        <v>32</v>
      </c>
      <c r="S869" t="s">
        <v>21</v>
      </c>
    </row>
    <row r="870" spans="1:19" x14ac:dyDescent="0.3">
      <c r="A870">
        <v>17917</v>
      </c>
      <c r="B870" s="1">
        <v>46011</v>
      </c>
      <c r="C870" s="11">
        <v>0.44791666666666669</v>
      </c>
      <c r="D870" s="12">
        <v>10</v>
      </c>
      <c r="E870" s="12" t="str">
        <f>IF(Table2[[#This Row],[Request_Time]]&lt;TIME(12,0,0),"Morning",IF(Table2[[#This Row],[Request_Time]]&lt;TIME(17,0,0),"Afternoon","Evening"))</f>
        <v>Morning</v>
      </c>
      <c r="F870" s="12"/>
      <c r="G870" t="s">
        <v>6273</v>
      </c>
      <c r="H870" t="s">
        <v>38</v>
      </c>
      <c r="I870" t="s">
        <v>40</v>
      </c>
      <c r="J870">
        <v>258</v>
      </c>
      <c r="K870" t="s">
        <v>31</v>
      </c>
      <c r="L870" s="13"/>
      <c r="M870" s="14"/>
      <c r="O870">
        <v>1905</v>
      </c>
      <c r="P870">
        <v>249</v>
      </c>
      <c r="R870" t="s">
        <v>108</v>
      </c>
    </row>
    <row r="871" spans="1:19" x14ac:dyDescent="0.3">
      <c r="A871">
        <v>17935</v>
      </c>
      <c r="B871" s="1">
        <v>45774</v>
      </c>
      <c r="C871" s="11">
        <v>0.29722222222222222</v>
      </c>
      <c r="D871" s="12">
        <v>7</v>
      </c>
      <c r="E871" s="12" t="str">
        <f>IF(Table2[[#This Row],[Request_Time]]&lt;TIME(12,0,0),"Morning",IF(Table2[[#This Row],[Request_Time]]&lt;TIME(17,0,0),"Afternoon","Evening"))</f>
        <v>Morning</v>
      </c>
      <c r="F871" s="12"/>
      <c r="G871" t="s">
        <v>6273</v>
      </c>
      <c r="H871" t="s">
        <v>23</v>
      </c>
      <c r="I871" t="s">
        <v>18</v>
      </c>
      <c r="J871">
        <v>202</v>
      </c>
      <c r="K871" t="s">
        <v>24</v>
      </c>
      <c r="L871" s="13"/>
      <c r="M871" s="14"/>
      <c r="O871">
        <v>1893</v>
      </c>
      <c r="P871">
        <v>225</v>
      </c>
    </row>
    <row r="872" spans="1:19" x14ac:dyDescent="0.3">
      <c r="A872">
        <v>17938</v>
      </c>
      <c r="B872" s="1">
        <v>45726</v>
      </c>
      <c r="C872" s="11">
        <v>0.48888888888888887</v>
      </c>
      <c r="D872" s="12">
        <v>11</v>
      </c>
      <c r="E872" s="12" t="str">
        <f>IF(Table2[[#This Row],[Request_Time]]&lt;TIME(12,0,0),"Morning",IF(Table2[[#This Row],[Request_Time]]&lt;TIME(17,0,0),"Afternoon","Evening"))</f>
        <v>Morning</v>
      </c>
      <c r="F872" s="12"/>
      <c r="G872" t="s">
        <v>38</v>
      </c>
      <c r="H872" t="s">
        <v>81</v>
      </c>
      <c r="I872" t="s">
        <v>40</v>
      </c>
      <c r="J872">
        <v>223</v>
      </c>
      <c r="K872" t="s">
        <v>19</v>
      </c>
      <c r="L872" s="13">
        <v>70.78</v>
      </c>
      <c r="M872" s="14">
        <v>25.27</v>
      </c>
      <c r="N872">
        <v>4</v>
      </c>
      <c r="O872">
        <v>2193</v>
      </c>
      <c r="P872">
        <v>211</v>
      </c>
      <c r="Q872" t="s">
        <v>44</v>
      </c>
      <c r="S872" t="s">
        <v>36</v>
      </c>
    </row>
    <row r="873" spans="1:19" x14ac:dyDescent="0.3">
      <c r="A873">
        <v>17938</v>
      </c>
      <c r="B873" s="1">
        <v>45826</v>
      </c>
      <c r="C873" s="11">
        <v>0.67986111111111114</v>
      </c>
      <c r="D873" s="12">
        <v>16</v>
      </c>
      <c r="E873" s="12" t="str">
        <f>IF(Table2[[#This Row],[Request_Time]]&lt;TIME(12,0,0),"Morning",IF(Table2[[#This Row],[Request_Time]]&lt;TIME(17,0,0),"Afternoon","Evening"))</f>
        <v>Afternoon</v>
      </c>
      <c r="F873" s="12"/>
      <c r="G873" t="s">
        <v>6272</v>
      </c>
      <c r="H873" t="s">
        <v>94</v>
      </c>
      <c r="I873" t="s">
        <v>27</v>
      </c>
      <c r="J873">
        <v>237</v>
      </c>
      <c r="K873" t="s">
        <v>31</v>
      </c>
      <c r="L873" s="13"/>
      <c r="M873" s="14"/>
      <c r="O873">
        <v>1980</v>
      </c>
      <c r="P873">
        <v>243</v>
      </c>
      <c r="R873" t="s">
        <v>61</v>
      </c>
    </row>
    <row r="874" spans="1:19" x14ac:dyDescent="0.3">
      <c r="A874">
        <v>17947</v>
      </c>
      <c r="B874" s="1">
        <v>45778</v>
      </c>
      <c r="C874" s="11">
        <v>0.91666666666666663</v>
      </c>
      <c r="D874" s="12">
        <v>22</v>
      </c>
      <c r="E874" s="12" t="str">
        <f>IF(Table2[[#This Row],[Request_Time]]&lt;TIME(12,0,0),"Morning",IF(Table2[[#This Row],[Request_Time]]&lt;TIME(17,0,0),"Afternoon","Evening"))</f>
        <v>Evening</v>
      </c>
      <c r="F874" s="12"/>
      <c r="G874" t="s">
        <v>72</v>
      </c>
      <c r="H874" t="s">
        <v>38</v>
      </c>
      <c r="I874" t="s">
        <v>27</v>
      </c>
      <c r="J874">
        <v>202</v>
      </c>
      <c r="K874" t="s">
        <v>19</v>
      </c>
      <c r="L874" s="13">
        <v>16.34</v>
      </c>
      <c r="M874" s="14">
        <v>8.83</v>
      </c>
      <c r="N874">
        <v>4</v>
      </c>
      <c r="O874">
        <v>2030</v>
      </c>
      <c r="P874">
        <v>226</v>
      </c>
      <c r="Q874" t="s">
        <v>20</v>
      </c>
      <c r="S874" t="s">
        <v>21</v>
      </c>
    </row>
    <row r="875" spans="1:19" x14ac:dyDescent="0.3">
      <c r="A875">
        <v>17953</v>
      </c>
      <c r="B875" s="1">
        <v>45927</v>
      </c>
      <c r="C875" s="11">
        <v>0.19375000000000001</v>
      </c>
      <c r="D875" s="12">
        <v>4</v>
      </c>
      <c r="E875" s="12" t="str">
        <f>IF(Table2[[#This Row],[Request_Time]]&lt;TIME(12,0,0),"Morning",IF(Table2[[#This Row],[Request_Time]]&lt;TIME(17,0,0),"Afternoon","Evening"))</f>
        <v>Morning</v>
      </c>
      <c r="F875" s="12"/>
      <c r="G875" t="s">
        <v>81</v>
      </c>
      <c r="H875" t="s">
        <v>83</v>
      </c>
      <c r="I875" t="s">
        <v>18</v>
      </c>
      <c r="J875">
        <v>206</v>
      </c>
      <c r="K875" t="s">
        <v>19</v>
      </c>
      <c r="L875" s="13">
        <v>38.81</v>
      </c>
      <c r="M875" s="14">
        <v>13.19</v>
      </c>
      <c r="N875">
        <v>2</v>
      </c>
      <c r="O875">
        <v>1697</v>
      </c>
      <c r="P875">
        <v>205</v>
      </c>
      <c r="Q875" t="s">
        <v>32</v>
      </c>
      <c r="S875" t="s">
        <v>21</v>
      </c>
    </row>
    <row r="876" spans="1:19" x14ac:dyDescent="0.3">
      <c r="A876">
        <v>17958</v>
      </c>
      <c r="B876" s="1">
        <v>45978</v>
      </c>
      <c r="C876" s="11">
        <v>0.72291666666666676</v>
      </c>
      <c r="D876" s="12">
        <v>17</v>
      </c>
      <c r="E876" s="12" t="str">
        <f>IF(Table2[[#This Row],[Request_Time]]&lt;TIME(12,0,0),"Morning",IF(Table2[[#This Row],[Request_Time]]&lt;TIME(17,0,0),"Afternoon","Evening"))</f>
        <v>Evening</v>
      </c>
      <c r="F876" s="12"/>
      <c r="G876" t="s">
        <v>83</v>
      </c>
      <c r="H876" t="s">
        <v>81</v>
      </c>
      <c r="I876" t="s">
        <v>27</v>
      </c>
      <c r="J876">
        <v>241</v>
      </c>
      <c r="K876" t="s">
        <v>31</v>
      </c>
      <c r="L876" s="13"/>
      <c r="M876" s="14"/>
      <c r="O876">
        <v>2013</v>
      </c>
      <c r="P876">
        <v>227</v>
      </c>
      <c r="R876" t="s">
        <v>47</v>
      </c>
    </row>
    <row r="877" spans="1:19" x14ac:dyDescent="0.3">
      <c r="A877">
        <v>17961</v>
      </c>
      <c r="B877" s="1">
        <v>46014</v>
      </c>
      <c r="C877" s="11">
        <v>0.46180555555555558</v>
      </c>
      <c r="D877" s="12">
        <v>11</v>
      </c>
      <c r="E877" s="12" t="str">
        <f>IF(Table2[[#This Row],[Request_Time]]&lt;TIME(12,0,0),"Morning",IF(Table2[[#This Row],[Request_Time]]&lt;TIME(17,0,0),"Afternoon","Evening"))</f>
        <v>Morning</v>
      </c>
      <c r="F877" s="12"/>
      <c r="G877" t="s">
        <v>58</v>
      </c>
      <c r="H877" t="s">
        <v>6272</v>
      </c>
      <c r="I877" t="s">
        <v>27</v>
      </c>
      <c r="J877">
        <v>206</v>
      </c>
      <c r="K877" t="s">
        <v>19</v>
      </c>
      <c r="L877" s="13">
        <v>30.97</v>
      </c>
      <c r="M877" s="14">
        <v>6.67</v>
      </c>
      <c r="N877">
        <v>1</v>
      </c>
      <c r="O877">
        <v>2032</v>
      </c>
      <c r="P877">
        <v>211</v>
      </c>
      <c r="Q877" t="s">
        <v>53</v>
      </c>
      <c r="S877" t="s">
        <v>36</v>
      </c>
    </row>
    <row r="878" spans="1:19" x14ac:dyDescent="0.3">
      <c r="A878">
        <v>17963</v>
      </c>
      <c r="B878" s="1">
        <v>45952</v>
      </c>
      <c r="C878" s="11">
        <v>0.93819444444444444</v>
      </c>
      <c r="D878" s="12">
        <v>22</v>
      </c>
      <c r="E878" s="12" t="str">
        <f>IF(Table2[[#This Row],[Request_Time]]&lt;TIME(12,0,0),"Morning",IF(Table2[[#This Row],[Request_Time]]&lt;TIME(17,0,0),"Afternoon","Evening"))</f>
        <v>Evening</v>
      </c>
      <c r="F878" s="12"/>
      <c r="G878" t="s">
        <v>38</v>
      </c>
      <c r="H878" t="s">
        <v>38</v>
      </c>
      <c r="I878" t="s">
        <v>40</v>
      </c>
      <c r="J878">
        <v>200</v>
      </c>
      <c r="K878" t="s">
        <v>24</v>
      </c>
      <c r="L878" s="13"/>
      <c r="M878" s="14"/>
      <c r="O878">
        <v>1194</v>
      </c>
      <c r="P878">
        <v>244</v>
      </c>
    </row>
    <row r="879" spans="1:19" x14ac:dyDescent="0.3">
      <c r="A879">
        <v>17968</v>
      </c>
      <c r="B879" s="1">
        <v>45883</v>
      </c>
      <c r="C879" s="11">
        <v>0.95624999999999993</v>
      </c>
      <c r="D879" s="12">
        <v>22</v>
      </c>
      <c r="E879" s="12" t="str">
        <f>IF(Table2[[#This Row],[Request_Time]]&lt;TIME(12,0,0),"Morning",IF(Table2[[#This Row],[Request_Time]]&lt;TIME(17,0,0),"Afternoon","Evening"))</f>
        <v>Evening</v>
      </c>
      <c r="F879" s="12"/>
      <c r="G879" t="s">
        <v>58</v>
      </c>
      <c r="H879" t="s">
        <v>58</v>
      </c>
      <c r="I879" t="s">
        <v>27</v>
      </c>
      <c r="J879">
        <v>208</v>
      </c>
      <c r="K879" t="s">
        <v>19</v>
      </c>
      <c r="L879" s="13">
        <v>71.13</v>
      </c>
      <c r="M879" s="14">
        <v>22.42</v>
      </c>
      <c r="N879">
        <v>3</v>
      </c>
      <c r="O879">
        <v>1664</v>
      </c>
      <c r="P879">
        <v>207</v>
      </c>
      <c r="Q879" t="s">
        <v>28</v>
      </c>
      <c r="S879" t="s">
        <v>21</v>
      </c>
    </row>
    <row r="880" spans="1:19" x14ac:dyDescent="0.3">
      <c r="A880">
        <v>18001</v>
      </c>
      <c r="B880" s="1">
        <v>45941</v>
      </c>
      <c r="C880" s="11">
        <v>0.15069444444444444</v>
      </c>
      <c r="D880" s="12">
        <v>3</v>
      </c>
      <c r="E880" s="12" t="str">
        <f>IF(Table2[[#This Row],[Request_Time]]&lt;TIME(12,0,0),"Morning",IF(Table2[[#This Row],[Request_Time]]&lt;TIME(17,0,0),"Afternoon","Evening"))</f>
        <v>Morning</v>
      </c>
      <c r="F880" s="12"/>
      <c r="G880" t="s">
        <v>23</v>
      </c>
      <c r="H880" t="s">
        <v>81</v>
      </c>
      <c r="I880" t="s">
        <v>40</v>
      </c>
      <c r="J880">
        <v>227</v>
      </c>
      <c r="K880" t="s">
        <v>31</v>
      </c>
      <c r="L880" s="13"/>
      <c r="M880" s="14"/>
      <c r="O880">
        <v>1265</v>
      </c>
      <c r="P880">
        <v>208</v>
      </c>
      <c r="R880" t="s">
        <v>108</v>
      </c>
    </row>
    <row r="881" spans="1:19" x14ac:dyDescent="0.3">
      <c r="A881">
        <v>18005</v>
      </c>
      <c r="B881" s="1">
        <v>45888</v>
      </c>
      <c r="C881" s="11">
        <v>0.23263888888888887</v>
      </c>
      <c r="D881" s="12">
        <v>5</v>
      </c>
      <c r="E881" s="12" t="str">
        <f>IF(Table2[[#This Row],[Request_Time]]&lt;TIME(12,0,0),"Morning",IF(Table2[[#This Row],[Request_Time]]&lt;TIME(17,0,0),"Afternoon","Evening"))</f>
        <v>Morning</v>
      </c>
      <c r="F881" s="12"/>
      <c r="G881" t="s">
        <v>58</v>
      </c>
      <c r="H881" t="s">
        <v>83</v>
      </c>
      <c r="I881" t="s">
        <v>40</v>
      </c>
      <c r="J881">
        <v>223</v>
      </c>
      <c r="K881" t="s">
        <v>19</v>
      </c>
      <c r="L881" s="13">
        <v>70.61</v>
      </c>
      <c r="M881" s="14">
        <v>4.82</v>
      </c>
      <c r="N881">
        <v>5</v>
      </c>
      <c r="O881">
        <v>1958</v>
      </c>
      <c r="P881">
        <v>204</v>
      </c>
      <c r="Q881" t="s">
        <v>32</v>
      </c>
      <c r="S881" t="s">
        <v>36</v>
      </c>
    </row>
    <row r="882" spans="1:19" x14ac:dyDescent="0.3">
      <c r="A882">
        <v>18008</v>
      </c>
      <c r="B882" s="1">
        <v>45818</v>
      </c>
      <c r="C882" s="11">
        <v>0.12222222222222223</v>
      </c>
      <c r="D882" s="12">
        <v>2</v>
      </c>
      <c r="E882" s="12" t="str">
        <f>IF(Table2[[#This Row],[Request_Time]]&lt;TIME(12,0,0),"Morning",IF(Table2[[#This Row],[Request_Time]]&lt;TIME(17,0,0),"Afternoon","Evening"))</f>
        <v>Morning</v>
      </c>
      <c r="F882" s="12"/>
      <c r="G882" t="s">
        <v>38</v>
      </c>
      <c r="H882" t="s">
        <v>58</v>
      </c>
      <c r="I882" t="s">
        <v>40</v>
      </c>
      <c r="J882">
        <v>247</v>
      </c>
      <c r="K882" t="s">
        <v>31</v>
      </c>
      <c r="L882" s="13"/>
      <c r="M882" s="14"/>
      <c r="O882">
        <v>1700</v>
      </c>
      <c r="P882">
        <v>230</v>
      </c>
      <c r="R882" t="s">
        <v>32</v>
      </c>
    </row>
    <row r="883" spans="1:19" x14ac:dyDescent="0.3">
      <c r="A883">
        <v>18011</v>
      </c>
      <c r="B883" s="1">
        <v>45971</v>
      </c>
      <c r="C883" s="11">
        <v>0.87638888888888899</v>
      </c>
      <c r="D883" s="12">
        <v>21</v>
      </c>
      <c r="E883" s="12" t="str">
        <f>IF(Table2[[#This Row],[Request_Time]]&lt;TIME(12,0,0),"Morning",IF(Table2[[#This Row],[Request_Time]]&lt;TIME(17,0,0),"Afternoon","Evening"))</f>
        <v>Evening</v>
      </c>
      <c r="F883" s="12"/>
      <c r="G883" t="s">
        <v>30</v>
      </c>
      <c r="H883" t="s">
        <v>75</v>
      </c>
      <c r="I883" t="s">
        <v>27</v>
      </c>
      <c r="J883">
        <v>239</v>
      </c>
      <c r="K883" t="s">
        <v>31</v>
      </c>
      <c r="L883" s="13"/>
      <c r="M883" s="14"/>
      <c r="O883">
        <v>1583</v>
      </c>
      <c r="P883">
        <v>206</v>
      </c>
      <c r="R883" t="s">
        <v>61</v>
      </c>
    </row>
    <row r="884" spans="1:19" x14ac:dyDescent="0.3">
      <c r="A884">
        <v>18012</v>
      </c>
      <c r="B884" s="1">
        <v>45831</v>
      </c>
      <c r="C884" s="11">
        <v>0.8305555555555556</v>
      </c>
      <c r="D884" s="12">
        <v>19</v>
      </c>
      <c r="E884" s="12" t="str">
        <f>IF(Table2[[#This Row],[Request_Time]]&lt;TIME(12,0,0),"Morning",IF(Table2[[#This Row],[Request_Time]]&lt;TIME(17,0,0),"Afternoon","Evening"))</f>
        <v>Evening</v>
      </c>
      <c r="F884" s="12"/>
      <c r="G884" t="s">
        <v>81</v>
      </c>
      <c r="H884" t="s">
        <v>26</v>
      </c>
      <c r="I884" t="s">
        <v>27</v>
      </c>
      <c r="J884">
        <v>210</v>
      </c>
      <c r="K884" t="s">
        <v>19</v>
      </c>
      <c r="L884" s="13">
        <v>19.32</v>
      </c>
      <c r="M884" s="14">
        <v>26.81</v>
      </c>
      <c r="N884">
        <v>5</v>
      </c>
      <c r="O884">
        <v>1053</v>
      </c>
      <c r="P884">
        <v>201</v>
      </c>
      <c r="Q884" t="s">
        <v>53</v>
      </c>
      <c r="S884" t="s">
        <v>21</v>
      </c>
    </row>
    <row r="885" spans="1:19" x14ac:dyDescent="0.3">
      <c r="A885">
        <v>18023</v>
      </c>
      <c r="B885" s="1">
        <v>45953</v>
      </c>
      <c r="C885" s="11">
        <v>0.1388888888888889</v>
      </c>
      <c r="D885" s="12">
        <v>3</v>
      </c>
      <c r="E885" s="12" t="str">
        <f>IF(Table2[[#This Row],[Request_Time]]&lt;TIME(12,0,0),"Morning",IF(Table2[[#This Row],[Request_Time]]&lt;TIME(17,0,0),"Afternoon","Evening"))</f>
        <v>Morning</v>
      </c>
      <c r="F885" s="12"/>
      <c r="G885" t="s">
        <v>81</v>
      </c>
      <c r="H885" t="s">
        <v>52</v>
      </c>
      <c r="I885" t="s">
        <v>27</v>
      </c>
      <c r="J885">
        <v>212</v>
      </c>
      <c r="K885" t="s">
        <v>19</v>
      </c>
      <c r="L885" s="13">
        <v>78.66</v>
      </c>
      <c r="M885" s="14">
        <v>15.22</v>
      </c>
      <c r="N885">
        <v>3</v>
      </c>
      <c r="O885">
        <v>1636</v>
      </c>
      <c r="P885">
        <v>257</v>
      </c>
      <c r="Q885" t="s">
        <v>50</v>
      </c>
      <c r="S885" t="s">
        <v>21</v>
      </c>
    </row>
    <row r="886" spans="1:19" x14ac:dyDescent="0.3">
      <c r="A886">
        <v>18026</v>
      </c>
      <c r="B886" s="1">
        <v>45940</v>
      </c>
      <c r="C886" s="11">
        <v>0.12708333333333333</v>
      </c>
      <c r="D886" s="12">
        <v>3</v>
      </c>
      <c r="E886" s="12" t="str">
        <f>IF(Table2[[#This Row],[Request_Time]]&lt;TIME(12,0,0),"Morning",IF(Table2[[#This Row],[Request_Time]]&lt;TIME(17,0,0),"Afternoon","Evening"))</f>
        <v>Morning</v>
      </c>
      <c r="F886" s="12"/>
      <c r="G886" t="s">
        <v>30</v>
      </c>
      <c r="H886" t="s">
        <v>75</v>
      </c>
      <c r="I886" t="s">
        <v>18</v>
      </c>
      <c r="J886">
        <v>254</v>
      </c>
      <c r="K886" t="s">
        <v>19</v>
      </c>
      <c r="L886" s="13">
        <v>81.260000000000005</v>
      </c>
      <c r="M886" s="14">
        <v>21.54</v>
      </c>
      <c r="N886">
        <v>5</v>
      </c>
      <c r="O886">
        <v>1889</v>
      </c>
      <c r="P886">
        <v>232</v>
      </c>
      <c r="Q886" t="s">
        <v>32</v>
      </c>
      <c r="S886" t="s">
        <v>36</v>
      </c>
    </row>
    <row r="887" spans="1:19" x14ac:dyDescent="0.3">
      <c r="A887">
        <v>18040</v>
      </c>
      <c r="B887" s="1">
        <v>45815</v>
      </c>
      <c r="C887" s="11">
        <v>0.29652777777777778</v>
      </c>
      <c r="D887" s="12">
        <v>7</v>
      </c>
      <c r="E887" s="12" t="str">
        <f>IF(Table2[[#This Row],[Request_Time]]&lt;TIME(12,0,0),"Morning",IF(Table2[[#This Row],[Request_Time]]&lt;TIME(17,0,0),"Afternoon","Evening"))</f>
        <v>Morning</v>
      </c>
      <c r="F887" s="12"/>
      <c r="G887" t="s">
        <v>30</v>
      </c>
      <c r="H887" t="s">
        <v>38</v>
      </c>
      <c r="I887" t="s">
        <v>40</v>
      </c>
      <c r="J887">
        <v>209</v>
      </c>
      <c r="K887" t="s">
        <v>19</v>
      </c>
      <c r="L887" s="13">
        <v>70.75</v>
      </c>
      <c r="M887" s="14">
        <v>14.67</v>
      </c>
      <c r="N887">
        <v>1</v>
      </c>
      <c r="O887">
        <v>1947</v>
      </c>
      <c r="P887">
        <v>202</v>
      </c>
      <c r="Q887" t="s">
        <v>20</v>
      </c>
      <c r="S887" t="s">
        <v>36</v>
      </c>
    </row>
    <row r="888" spans="1:19" x14ac:dyDescent="0.3">
      <c r="A888">
        <v>18053</v>
      </c>
      <c r="B888" s="1">
        <v>45991</v>
      </c>
      <c r="C888" s="11">
        <v>0.82847222222222217</v>
      </c>
      <c r="D888" s="12">
        <v>19</v>
      </c>
      <c r="E888" s="12" t="str">
        <f>IF(Table2[[#This Row],[Request_Time]]&lt;TIME(12,0,0),"Morning",IF(Table2[[#This Row],[Request_Time]]&lt;TIME(17,0,0),"Afternoon","Evening"))</f>
        <v>Evening</v>
      </c>
      <c r="F888" s="12"/>
      <c r="G888" t="s">
        <v>72</v>
      </c>
      <c r="H888" t="s">
        <v>58</v>
      </c>
      <c r="I888" t="s">
        <v>18</v>
      </c>
      <c r="J888">
        <v>226</v>
      </c>
      <c r="K888" t="s">
        <v>19</v>
      </c>
      <c r="L888" s="13">
        <v>68.760000000000005</v>
      </c>
      <c r="M888" s="14">
        <v>16.38</v>
      </c>
      <c r="N888">
        <v>5</v>
      </c>
      <c r="O888">
        <v>1409</v>
      </c>
      <c r="P888">
        <v>215</v>
      </c>
      <c r="Q888" t="s">
        <v>32</v>
      </c>
      <c r="S888" t="s">
        <v>21</v>
      </c>
    </row>
    <row r="889" spans="1:19" x14ac:dyDescent="0.3">
      <c r="A889">
        <v>18061</v>
      </c>
      <c r="B889" s="1">
        <v>45669</v>
      </c>
      <c r="C889" s="11">
        <v>0.29305555555555557</v>
      </c>
      <c r="D889" s="12">
        <v>7</v>
      </c>
      <c r="E889" s="12" t="str">
        <f>IF(Table2[[#This Row],[Request_Time]]&lt;TIME(12,0,0),"Morning",IF(Table2[[#This Row],[Request_Time]]&lt;TIME(17,0,0),"Afternoon","Evening"))</f>
        <v>Morning</v>
      </c>
      <c r="F889" s="12"/>
      <c r="G889" t="s">
        <v>52</v>
      </c>
      <c r="H889" t="s">
        <v>6272</v>
      </c>
      <c r="I889" t="s">
        <v>40</v>
      </c>
      <c r="J889">
        <v>245</v>
      </c>
      <c r="K889" t="s">
        <v>31</v>
      </c>
      <c r="L889" s="13"/>
      <c r="M889" s="14"/>
      <c r="O889">
        <v>1207</v>
      </c>
      <c r="P889">
        <v>203</v>
      </c>
      <c r="R889" t="s">
        <v>128</v>
      </c>
    </row>
    <row r="890" spans="1:19" x14ac:dyDescent="0.3">
      <c r="A890">
        <v>18069</v>
      </c>
      <c r="B890" s="1">
        <v>45980</v>
      </c>
      <c r="C890" s="11">
        <v>0.33958333333333335</v>
      </c>
      <c r="D890" s="12">
        <v>8</v>
      </c>
      <c r="E890" s="12" t="str">
        <f>IF(Table2[[#This Row],[Request_Time]]&lt;TIME(12,0,0),"Morning",IF(Table2[[#This Row],[Request_Time]]&lt;TIME(17,0,0),"Afternoon","Evening"))</f>
        <v>Morning</v>
      </c>
      <c r="F890" s="12"/>
      <c r="G890" t="s">
        <v>94</v>
      </c>
      <c r="H890" t="s">
        <v>72</v>
      </c>
      <c r="I890" t="s">
        <v>40</v>
      </c>
      <c r="J890">
        <v>237</v>
      </c>
      <c r="K890" t="s">
        <v>31</v>
      </c>
      <c r="L890" s="13"/>
      <c r="M890" s="14"/>
      <c r="O890">
        <v>1038</v>
      </c>
      <c r="P890">
        <v>247</v>
      </c>
      <c r="R890" t="s">
        <v>61</v>
      </c>
    </row>
    <row r="891" spans="1:19" x14ac:dyDescent="0.3">
      <c r="A891">
        <v>18087</v>
      </c>
      <c r="B891" s="1">
        <v>45949</v>
      </c>
      <c r="C891" s="11">
        <v>0.44236111111111115</v>
      </c>
      <c r="D891" s="12">
        <v>10</v>
      </c>
      <c r="E891" s="12" t="str">
        <f>IF(Table2[[#This Row],[Request_Time]]&lt;TIME(12,0,0),"Morning",IF(Table2[[#This Row],[Request_Time]]&lt;TIME(17,0,0),"Afternoon","Evening"))</f>
        <v>Morning</v>
      </c>
      <c r="F891" s="12"/>
      <c r="G891" t="s">
        <v>75</v>
      </c>
      <c r="H891" t="s">
        <v>6273</v>
      </c>
      <c r="I891" t="s">
        <v>40</v>
      </c>
      <c r="J891">
        <v>237</v>
      </c>
      <c r="K891" t="s">
        <v>19</v>
      </c>
      <c r="L891" s="13">
        <v>4.01</v>
      </c>
      <c r="M891" s="14">
        <v>15.91</v>
      </c>
      <c r="N891">
        <v>5</v>
      </c>
      <c r="O891">
        <v>1263</v>
      </c>
      <c r="P891">
        <v>243</v>
      </c>
      <c r="Q891" t="s">
        <v>28</v>
      </c>
      <c r="S891" t="s">
        <v>21</v>
      </c>
    </row>
    <row r="892" spans="1:19" x14ac:dyDescent="0.3">
      <c r="A892">
        <v>18111</v>
      </c>
      <c r="B892" s="1">
        <v>45902</v>
      </c>
      <c r="C892" s="11">
        <v>0.45</v>
      </c>
      <c r="D892" s="12">
        <v>10</v>
      </c>
      <c r="E892" s="12" t="str">
        <f>IF(Table2[[#This Row],[Request_Time]]&lt;TIME(12,0,0),"Morning",IF(Table2[[#This Row],[Request_Time]]&lt;TIME(17,0,0),"Afternoon","Evening"))</f>
        <v>Morning</v>
      </c>
      <c r="F892" s="12"/>
      <c r="G892" t="s">
        <v>6272</v>
      </c>
      <c r="H892" t="s">
        <v>58</v>
      </c>
      <c r="I892" t="s">
        <v>40</v>
      </c>
      <c r="J892">
        <v>259</v>
      </c>
      <c r="K892" t="s">
        <v>19</v>
      </c>
      <c r="L892" s="13">
        <v>49.95</v>
      </c>
      <c r="M892" s="14">
        <v>17.04</v>
      </c>
      <c r="N892">
        <v>4</v>
      </c>
      <c r="O892">
        <v>1580</v>
      </c>
      <c r="P892">
        <v>230</v>
      </c>
      <c r="Q892" t="s">
        <v>28</v>
      </c>
      <c r="S892" t="s">
        <v>36</v>
      </c>
    </row>
    <row r="893" spans="1:19" x14ac:dyDescent="0.3">
      <c r="A893">
        <v>18128</v>
      </c>
      <c r="B893" s="1">
        <v>45811</v>
      </c>
      <c r="C893" s="11">
        <v>0.75138888888888899</v>
      </c>
      <c r="D893" s="12">
        <v>18</v>
      </c>
      <c r="E893" s="12" t="str">
        <f>IF(Table2[[#This Row],[Request_Time]]&lt;TIME(12,0,0),"Morning",IF(Table2[[#This Row],[Request_Time]]&lt;TIME(17,0,0),"Afternoon","Evening"))</f>
        <v>Evening</v>
      </c>
      <c r="F893" s="12"/>
      <c r="G893" t="s">
        <v>6273</v>
      </c>
      <c r="H893" t="s">
        <v>72</v>
      </c>
      <c r="I893" t="s">
        <v>27</v>
      </c>
      <c r="J893">
        <v>257</v>
      </c>
      <c r="K893" t="s">
        <v>24</v>
      </c>
      <c r="L893" s="13"/>
      <c r="M893" s="14"/>
      <c r="O893">
        <v>1586</v>
      </c>
      <c r="P893">
        <v>245</v>
      </c>
    </row>
    <row r="894" spans="1:19" x14ac:dyDescent="0.3">
      <c r="A894">
        <v>18132</v>
      </c>
      <c r="B894" s="1">
        <v>45930</v>
      </c>
      <c r="C894" s="11">
        <v>0.94097222222222221</v>
      </c>
      <c r="D894" s="12">
        <v>22</v>
      </c>
      <c r="E894" s="12" t="str">
        <f>IF(Table2[[#This Row],[Request_Time]]&lt;TIME(12,0,0),"Morning",IF(Table2[[#This Row],[Request_Time]]&lt;TIME(17,0,0),"Afternoon","Evening"))</f>
        <v>Evening</v>
      </c>
      <c r="F894" s="12"/>
      <c r="G894" t="s">
        <v>38</v>
      </c>
      <c r="H894" t="s">
        <v>91</v>
      </c>
      <c r="I894" t="s">
        <v>27</v>
      </c>
      <c r="J894">
        <v>244</v>
      </c>
      <c r="K894" t="s">
        <v>19</v>
      </c>
      <c r="L894" s="13">
        <v>65.209999999999994</v>
      </c>
      <c r="M894" s="14">
        <v>19.95</v>
      </c>
      <c r="N894">
        <v>4</v>
      </c>
      <c r="O894">
        <v>1783</v>
      </c>
      <c r="P894">
        <v>242</v>
      </c>
      <c r="Q894" t="s">
        <v>28</v>
      </c>
      <c r="S894" t="s">
        <v>21</v>
      </c>
    </row>
    <row r="895" spans="1:19" x14ac:dyDescent="0.3">
      <c r="A895">
        <v>18132</v>
      </c>
      <c r="B895" s="1">
        <v>45979</v>
      </c>
      <c r="C895" s="11">
        <v>0.94444444444444453</v>
      </c>
      <c r="D895" s="12">
        <v>22</v>
      </c>
      <c r="E895" s="12" t="str">
        <f>IF(Table2[[#This Row],[Request_Time]]&lt;TIME(12,0,0),"Morning",IF(Table2[[#This Row],[Request_Time]]&lt;TIME(17,0,0),"Afternoon","Evening"))</f>
        <v>Evening</v>
      </c>
      <c r="F895" s="12"/>
      <c r="G895" t="s">
        <v>91</v>
      </c>
      <c r="H895" t="s">
        <v>91</v>
      </c>
      <c r="I895" t="s">
        <v>27</v>
      </c>
      <c r="J895">
        <v>227</v>
      </c>
      <c r="K895" t="s">
        <v>19</v>
      </c>
      <c r="L895" s="13">
        <v>42.7</v>
      </c>
      <c r="M895" s="14">
        <v>19.8</v>
      </c>
      <c r="N895">
        <v>4</v>
      </c>
      <c r="O895">
        <v>1085</v>
      </c>
      <c r="P895">
        <v>241</v>
      </c>
      <c r="Q895" t="s">
        <v>53</v>
      </c>
      <c r="S895" t="s">
        <v>21</v>
      </c>
    </row>
    <row r="896" spans="1:19" x14ac:dyDescent="0.3">
      <c r="A896">
        <v>18134</v>
      </c>
      <c r="B896" s="1">
        <v>45863</v>
      </c>
      <c r="C896" s="11">
        <v>0.39930555555555558</v>
      </c>
      <c r="D896" s="12">
        <v>9</v>
      </c>
      <c r="E896" s="12" t="str">
        <f>IF(Table2[[#This Row],[Request_Time]]&lt;TIME(12,0,0),"Morning",IF(Table2[[#This Row],[Request_Time]]&lt;TIME(17,0,0),"Afternoon","Evening"))</f>
        <v>Morning</v>
      </c>
      <c r="F896" s="12"/>
      <c r="G896" t="s">
        <v>30</v>
      </c>
      <c r="H896" t="s">
        <v>6273</v>
      </c>
      <c r="I896" t="s">
        <v>18</v>
      </c>
      <c r="J896">
        <v>207</v>
      </c>
      <c r="K896" t="s">
        <v>19</v>
      </c>
      <c r="L896" s="13">
        <v>17.53</v>
      </c>
      <c r="M896" s="14">
        <v>20.84</v>
      </c>
      <c r="N896">
        <v>3</v>
      </c>
      <c r="O896">
        <v>2044</v>
      </c>
      <c r="P896">
        <v>218</v>
      </c>
      <c r="Q896" t="s">
        <v>32</v>
      </c>
      <c r="S896" t="s">
        <v>21</v>
      </c>
    </row>
    <row r="897" spans="1:19" x14ac:dyDescent="0.3">
      <c r="A897">
        <v>18139</v>
      </c>
      <c r="B897" s="1">
        <v>45750</v>
      </c>
      <c r="C897" s="11">
        <v>0.40069444444444446</v>
      </c>
      <c r="D897" s="12">
        <v>9</v>
      </c>
      <c r="E897" s="12" t="str">
        <f>IF(Table2[[#This Row],[Request_Time]]&lt;TIME(12,0,0),"Morning",IF(Table2[[#This Row],[Request_Time]]&lt;TIME(17,0,0),"Afternoon","Evening"))</f>
        <v>Morning</v>
      </c>
      <c r="F897" s="12"/>
      <c r="G897" t="s">
        <v>58</v>
      </c>
      <c r="H897" t="s">
        <v>91</v>
      </c>
      <c r="I897" t="s">
        <v>18</v>
      </c>
      <c r="J897">
        <v>256</v>
      </c>
      <c r="K897" t="s">
        <v>19</v>
      </c>
      <c r="L897" s="13">
        <v>76.11</v>
      </c>
      <c r="M897" s="14">
        <v>2.67</v>
      </c>
      <c r="N897">
        <v>4</v>
      </c>
      <c r="O897">
        <v>1017</v>
      </c>
      <c r="P897">
        <v>253</v>
      </c>
      <c r="Q897" t="s">
        <v>44</v>
      </c>
      <c r="S897" t="s">
        <v>36</v>
      </c>
    </row>
    <row r="898" spans="1:19" x14ac:dyDescent="0.3">
      <c r="A898">
        <v>18147</v>
      </c>
      <c r="B898" s="1">
        <v>45790</v>
      </c>
      <c r="C898" s="11">
        <v>0.64722222222222225</v>
      </c>
      <c r="D898" s="12">
        <v>15</v>
      </c>
      <c r="E898" s="12" t="str">
        <f>IF(Table2[[#This Row],[Request_Time]]&lt;TIME(12,0,0),"Morning",IF(Table2[[#This Row],[Request_Time]]&lt;TIME(17,0,0),"Afternoon","Evening"))</f>
        <v>Afternoon</v>
      </c>
      <c r="F898" s="12"/>
      <c r="G898" t="s">
        <v>38</v>
      </c>
      <c r="H898" t="s">
        <v>58</v>
      </c>
      <c r="I898" t="s">
        <v>27</v>
      </c>
      <c r="J898">
        <v>257</v>
      </c>
      <c r="K898" t="s">
        <v>19</v>
      </c>
      <c r="L898" s="13">
        <v>14.88</v>
      </c>
      <c r="M898" s="14">
        <v>10.58</v>
      </c>
      <c r="N898">
        <v>1</v>
      </c>
      <c r="O898">
        <v>1742</v>
      </c>
      <c r="P898">
        <v>228</v>
      </c>
      <c r="Q898" t="s">
        <v>20</v>
      </c>
      <c r="S898" t="s">
        <v>36</v>
      </c>
    </row>
    <row r="899" spans="1:19" x14ac:dyDescent="0.3">
      <c r="A899">
        <v>18149</v>
      </c>
      <c r="B899" s="1">
        <v>45999</v>
      </c>
      <c r="C899" s="11">
        <v>0.70486111111111116</v>
      </c>
      <c r="D899" s="12">
        <v>16</v>
      </c>
      <c r="E899" s="12" t="str">
        <f>IF(Table2[[#This Row],[Request_Time]]&lt;TIME(12,0,0),"Morning",IF(Table2[[#This Row],[Request_Time]]&lt;TIME(17,0,0),"Afternoon","Evening"))</f>
        <v>Afternoon</v>
      </c>
      <c r="F899" s="12"/>
      <c r="G899" t="s">
        <v>83</v>
      </c>
      <c r="H899" t="s">
        <v>81</v>
      </c>
      <c r="I899" t="s">
        <v>18</v>
      </c>
      <c r="J899">
        <v>243</v>
      </c>
      <c r="K899" t="s">
        <v>19</v>
      </c>
      <c r="L899" s="13">
        <v>29.07</v>
      </c>
      <c r="M899" s="14">
        <v>2.11</v>
      </c>
      <c r="N899">
        <v>5</v>
      </c>
      <c r="O899">
        <v>1809</v>
      </c>
      <c r="P899">
        <v>249</v>
      </c>
      <c r="Q899" t="s">
        <v>53</v>
      </c>
      <c r="S899" t="s">
        <v>21</v>
      </c>
    </row>
    <row r="900" spans="1:19" x14ac:dyDescent="0.3">
      <c r="A900">
        <v>18162</v>
      </c>
      <c r="B900" s="1">
        <v>45939</v>
      </c>
      <c r="C900" s="11">
        <v>0.4861111111111111</v>
      </c>
      <c r="D900" s="12">
        <v>11</v>
      </c>
      <c r="E900" s="12" t="str">
        <f>IF(Table2[[#This Row],[Request_Time]]&lt;TIME(12,0,0),"Morning",IF(Table2[[#This Row],[Request_Time]]&lt;TIME(17,0,0),"Afternoon","Evening"))</f>
        <v>Morning</v>
      </c>
      <c r="F900" s="12"/>
      <c r="G900" t="s">
        <v>30</v>
      </c>
      <c r="H900" t="s">
        <v>67</v>
      </c>
      <c r="I900" t="s">
        <v>18</v>
      </c>
      <c r="J900">
        <v>228</v>
      </c>
      <c r="K900" t="s">
        <v>24</v>
      </c>
      <c r="L900" s="13"/>
      <c r="M900" s="14"/>
      <c r="O900">
        <v>1665</v>
      </c>
      <c r="P900">
        <v>235</v>
      </c>
    </row>
    <row r="901" spans="1:19" x14ac:dyDescent="0.3">
      <c r="A901">
        <v>18168</v>
      </c>
      <c r="B901" s="1">
        <v>45870</v>
      </c>
      <c r="C901" s="11">
        <v>1.1111111111111112E-2</v>
      </c>
      <c r="D901" s="12">
        <v>0</v>
      </c>
      <c r="E901" s="12" t="str">
        <f>IF(Table2[[#This Row],[Request_Time]]&lt;TIME(12,0,0),"Morning",IF(Table2[[#This Row],[Request_Time]]&lt;TIME(17,0,0),"Afternoon","Evening"))</f>
        <v>Morning</v>
      </c>
      <c r="F901" s="12"/>
      <c r="G901" t="s">
        <v>26</v>
      </c>
      <c r="H901" t="s">
        <v>6273</v>
      </c>
      <c r="I901" t="s">
        <v>40</v>
      </c>
      <c r="J901">
        <v>211</v>
      </c>
      <c r="K901" t="s">
        <v>19</v>
      </c>
      <c r="L901" s="13">
        <v>71.23</v>
      </c>
      <c r="M901" s="14">
        <v>4.18</v>
      </c>
      <c r="N901">
        <v>3</v>
      </c>
      <c r="O901">
        <v>1578</v>
      </c>
      <c r="P901">
        <v>247</v>
      </c>
      <c r="Q901" t="s">
        <v>32</v>
      </c>
      <c r="S901" t="s">
        <v>36</v>
      </c>
    </row>
    <row r="902" spans="1:19" x14ac:dyDescent="0.3">
      <c r="A902">
        <v>18180</v>
      </c>
      <c r="B902" s="1">
        <v>45718</v>
      </c>
      <c r="C902" s="11">
        <v>0</v>
      </c>
      <c r="D902" s="12">
        <v>0</v>
      </c>
      <c r="E902" s="12" t="str">
        <f>IF(Table2[[#This Row],[Request_Time]]&lt;TIME(12,0,0),"Morning",IF(Table2[[#This Row],[Request_Time]]&lt;TIME(17,0,0),"Afternoon","Evening"))</f>
        <v>Morning</v>
      </c>
      <c r="F902" s="12"/>
      <c r="G902" t="s">
        <v>81</v>
      </c>
      <c r="H902" t="s">
        <v>52</v>
      </c>
      <c r="I902" t="s">
        <v>40</v>
      </c>
      <c r="J902">
        <v>230</v>
      </c>
      <c r="K902" t="s">
        <v>19</v>
      </c>
      <c r="L902" s="13">
        <v>39.44</v>
      </c>
      <c r="M902" s="14">
        <v>22.26</v>
      </c>
      <c r="N902">
        <v>3</v>
      </c>
      <c r="O902">
        <v>1339</v>
      </c>
      <c r="P902">
        <v>205</v>
      </c>
      <c r="Q902" t="s">
        <v>28</v>
      </c>
      <c r="S902" t="s">
        <v>36</v>
      </c>
    </row>
    <row r="903" spans="1:19" x14ac:dyDescent="0.3">
      <c r="A903">
        <v>18186</v>
      </c>
      <c r="B903" s="1">
        <v>45741</v>
      </c>
      <c r="C903" s="11">
        <v>0.32083333333333336</v>
      </c>
      <c r="D903" s="12">
        <v>7</v>
      </c>
      <c r="E903" s="12" t="str">
        <f>IF(Table2[[#This Row],[Request_Time]]&lt;TIME(12,0,0),"Morning",IF(Table2[[#This Row],[Request_Time]]&lt;TIME(17,0,0),"Afternoon","Evening"))</f>
        <v>Morning</v>
      </c>
      <c r="F903" s="12"/>
      <c r="G903" t="s">
        <v>58</v>
      </c>
      <c r="H903" t="s">
        <v>30</v>
      </c>
      <c r="I903" t="s">
        <v>40</v>
      </c>
      <c r="J903">
        <v>255</v>
      </c>
      <c r="K903" t="s">
        <v>19</v>
      </c>
      <c r="L903" s="13">
        <v>67.7</v>
      </c>
      <c r="M903" s="14">
        <v>27.33</v>
      </c>
      <c r="N903">
        <v>1</v>
      </c>
      <c r="O903">
        <v>1581</v>
      </c>
      <c r="P903">
        <v>237</v>
      </c>
      <c r="Q903" t="s">
        <v>28</v>
      </c>
      <c r="S903" t="s">
        <v>21</v>
      </c>
    </row>
    <row r="904" spans="1:19" x14ac:dyDescent="0.3">
      <c r="A904">
        <v>18213</v>
      </c>
      <c r="B904" s="1">
        <v>45932</v>
      </c>
      <c r="C904" s="11">
        <v>0.31944444444444448</v>
      </c>
      <c r="D904" s="12">
        <v>7</v>
      </c>
      <c r="E904" s="12" t="str">
        <f>IF(Table2[[#This Row],[Request_Time]]&lt;TIME(12,0,0),"Morning",IF(Table2[[#This Row],[Request_Time]]&lt;TIME(17,0,0),"Afternoon","Evening"))</f>
        <v>Morning</v>
      </c>
      <c r="F904" s="12"/>
      <c r="G904" t="s">
        <v>6272</v>
      </c>
      <c r="H904" t="s">
        <v>91</v>
      </c>
      <c r="I904" t="s">
        <v>18</v>
      </c>
      <c r="J904">
        <v>211</v>
      </c>
      <c r="K904" t="s">
        <v>19</v>
      </c>
      <c r="L904" s="13">
        <v>34.65</v>
      </c>
      <c r="M904" s="14">
        <v>23.51</v>
      </c>
      <c r="N904">
        <v>2</v>
      </c>
      <c r="O904">
        <v>1419</v>
      </c>
      <c r="P904">
        <v>225</v>
      </c>
      <c r="Q904" t="s">
        <v>50</v>
      </c>
      <c r="S904" t="s">
        <v>36</v>
      </c>
    </row>
    <row r="905" spans="1:19" x14ac:dyDescent="0.3">
      <c r="A905">
        <v>18220</v>
      </c>
      <c r="B905" s="1">
        <v>45757</v>
      </c>
      <c r="C905" s="11">
        <v>0.62708333333333333</v>
      </c>
      <c r="D905" s="12">
        <v>15</v>
      </c>
      <c r="E905" s="12" t="str">
        <f>IF(Table2[[#This Row],[Request_Time]]&lt;TIME(12,0,0),"Morning",IF(Table2[[#This Row],[Request_Time]]&lt;TIME(17,0,0),"Afternoon","Evening"))</f>
        <v>Afternoon</v>
      </c>
      <c r="F905" s="12"/>
      <c r="G905" t="s">
        <v>30</v>
      </c>
      <c r="H905" t="s">
        <v>58</v>
      </c>
      <c r="I905" t="s">
        <v>18</v>
      </c>
      <c r="J905">
        <v>237</v>
      </c>
      <c r="K905" t="s">
        <v>19</v>
      </c>
      <c r="L905" s="13">
        <v>35.75</v>
      </c>
      <c r="M905" s="14">
        <v>9.24</v>
      </c>
      <c r="N905">
        <v>5</v>
      </c>
      <c r="O905">
        <v>1140</v>
      </c>
      <c r="P905">
        <v>245</v>
      </c>
      <c r="Q905" t="s">
        <v>28</v>
      </c>
      <c r="S905" t="s">
        <v>36</v>
      </c>
    </row>
    <row r="906" spans="1:19" x14ac:dyDescent="0.3">
      <c r="A906">
        <v>18221</v>
      </c>
      <c r="B906" s="1">
        <v>45924</v>
      </c>
      <c r="C906" s="11">
        <v>0.76736111111111116</v>
      </c>
      <c r="D906" s="12">
        <v>18</v>
      </c>
      <c r="E906" s="12" t="str">
        <f>IF(Table2[[#This Row],[Request_Time]]&lt;TIME(12,0,0),"Morning",IF(Table2[[#This Row],[Request_Time]]&lt;TIME(17,0,0),"Afternoon","Evening"))</f>
        <v>Evening</v>
      </c>
      <c r="F906" s="12"/>
      <c r="G906" t="s">
        <v>72</v>
      </c>
      <c r="H906" t="s">
        <v>38</v>
      </c>
      <c r="I906" t="s">
        <v>27</v>
      </c>
      <c r="J906">
        <v>229</v>
      </c>
      <c r="K906" t="s">
        <v>19</v>
      </c>
      <c r="L906" s="13">
        <v>63.36</v>
      </c>
      <c r="M906" s="14">
        <v>8.3800000000000008</v>
      </c>
      <c r="N906">
        <v>1</v>
      </c>
      <c r="O906">
        <v>2113</v>
      </c>
      <c r="P906">
        <v>212</v>
      </c>
      <c r="Q906" t="s">
        <v>32</v>
      </c>
      <c r="S906" t="s">
        <v>36</v>
      </c>
    </row>
    <row r="907" spans="1:19" x14ac:dyDescent="0.3">
      <c r="A907">
        <v>18221</v>
      </c>
      <c r="B907" s="1">
        <v>45695</v>
      </c>
      <c r="C907" s="11">
        <v>0.40902777777777777</v>
      </c>
      <c r="D907" s="12">
        <v>9</v>
      </c>
      <c r="E907" s="12" t="str">
        <f>IF(Table2[[#This Row],[Request_Time]]&lt;TIME(12,0,0),"Morning",IF(Table2[[#This Row],[Request_Time]]&lt;TIME(17,0,0),"Afternoon","Evening"))</f>
        <v>Morning</v>
      </c>
      <c r="F907" s="12"/>
      <c r="G907" t="s">
        <v>91</v>
      </c>
      <c r="H907" t="s">
        <v>91</v>
      </c>
      <c r="I907" t="s">
        <v>40</v>
      </c>
      <c r="J907">
        <v>233</v>
      </c>
      <c r="K907" t="s">
        <v>31</v>
      </c>
      <c r="L907" s="13"/>
      <c r="M907" s="14"/>
      <c r="O907">
        <v>2017</v>
      </c>
      <c r="P907">
        <v>207</v>
      </c>
      <c r="R907" t="s">
        <v>32</v>
      </c>
    </row>
    <row r="908" spans="1:19" x14ac:dyDescent="0.3">
      <c r="A908">
        <v>18270</v>
      </c>
      <c r="B908" s="1">
        <v>45896</v>
      </c>
      <c r="C908" s="11">
        <v>0.68055555555555547</v>
      </c>
      <c r="D908" s="12">
        <v>16</v>
      </c>
      <c r="E908" s="12" t="str">
        <f>IF(Table2[[#This Row],[Request_Time]]&lt;TIME(12,0,0),"Morning",IF(Table2[[#This Row],[Request_Time]]&lt;TIME(17,0,0),"Afternoon","Evening"))</f>
        <v>Afternoon</v>
      </c>
      <c r="F908" s="12"/>
      <c r="G908" t="s">
        <v>72</v>
      </c>
      <c r="H908" t="s">
        <v>38</v>
      </c>
      <c r="I908" t="s">
        <v>40</v>
      </c>
      <c r="J908">
        <v>232</v>
      </c>
      <c r="K908" t="s">
        <v>19</v>
      </c>
      <c r="L908" s="13">
        <v>7.39</v>
      </c>
      <c r="M908" s="14">
        <v>13.66</v>
      </c>
      <c r="N908">
        <v>3</v>
      </c>
      <c r="O908">
        <v>1163</v>
      </c>
      <c r="P908">
        <v>204</v>
      </c>
      <c r="Q908" t="s">
        <v>53</v>
      </c>
      <c r="S908" t="s">
        <v>36</v>
      </c>
    </row>
    <row r="909" spans="1:19" x14ac:dyDescent="0.3">
      <c r="A909">
        <v>18281</v>
      </c>
      <c r="B909" s="1">
        <v>45894</v>
      </c>
      <c r="C909" s="11">
        <v>0.62222222222222223</v>
      </c>
      <c r="D909" s="12">
        <v>14</v>
      </c>
      <c r="E909" s="12" t="str">
        <f>IF(Table2[[#This Row],[Request_Time]]&lt;TIME(12,0,0),"Morning",IF(Table2[[#This Row],[Request_Time]]&lt;TIME(17,0,0),"Afternoon","Evening"))</f>
        <v>Afternoon</v>
      </c>
      <c r="F909" s="12"/>
      <c r="G909" t="s">
        <v>72</v>
      </c>
      <c r="H909" t="s">
        <v>75</v>
      </c>
      <c r="I909" t="s">
        <v>18</v>
      </c>
      <c r="J909">
        <v>219</v>
      </c>
      <c r="K909" t="s">
        <v>19</v>
      </c>
      <c r="L909" s="13">
        <v>38.07</v>
      </c>
      <c r="M909" s="14">
        <v>12.87</v>
      </c>
      <c r="N909">
        <v>4</v>
      </c>
      <c r="O909">
        <v>1185</v>
      </c>
      <c r="P909">
        <v>255</v>
      </c>
      <c r="Q909" t="s">
        <v>53</v>
      </c>
      <c r="S909" t="s">
        <v>36</v>
      </c>
    </row>
    <row r="910" spans="1:19" x14ac:dyDescent="0.3">
      <c r="A910">
        <v>18295</v>
      </c>
      <c r="B910" s="1">
        <v>45977</v>
      </c>
      <c r="C910" s="11">
        <v>0.65347222222222223</v>
      </c>
      <c r="D910" s="12">
        <v>15</v>
      </c>
      <c r="E910" s="12" t="str">
        <f>IF(Table2[[#This Row],[Request_Time]]&lt;TIME(12,0,0),"Morning",IF(Table2[[#This Row],[Request_Time]]&lt;TIME(17,0,0),"Afternoon","Evening"))</f>
        <v>Afternoon</v>
      </c>
      <c r="F910" s="12"/>
      <c r="G910" t="s">
        <v>72</v>
      </c>
      <c r="H910" t="s">
        <v>30</v>
      </c>
      <c r="I910" t="s">
        <v>18</v>
      </c>
      <c r="J910">
        <v>228</v>
      </c>
      <c r="K910" t="s">
        <v>19</v>
      </c>
      <c r="L910" s="13">
        <v>57.89</v>
      </c>
      <c r="M910" s="14">
        <v>22.53</v>
      </c>
      <c r="N910">
        <v>3</v>
      </c>
      <c r="O910">
        <v>1864</v>
      </c>
      <c r="P910">
        <v>204</v>
      </c>
      <c r="Q910" t="s">
        <v>28</v>
      </c>
      <c r="S910" t="s">
        <v>21</v>
      </c>
    </row>
    <row r="911" spans="1:19" x14ac:dyDescent="0.3">
      <c r="A911">
        <v>18307</v>
      </c>
      <c r="B911" s="1">
        <v>46002</v>
      </c>
      <c r="C911" s="11">
        <v>0.90972222222222221</v>
      </c>
      <c r="D911" s="12">
        <v>21</v>
      </c>
      <c r="E911" s="12" t="str">
        <f>IF(Table2[[#This Row],[Request_Time]]&lt;TIME(12,0,0),"Morning",IF(Table2[[#This Row],[Request_Time]]&lt;TIME(17,0,0),"Afternoon","Evening"))</f>
        <v>Evening</v>
      </c>
      <c r="F911" s="12"/>
      <c r="G911" t="s">
        <v>94</v>
      </c>
      <c r="H911" t="s">
        <v>30</v>
      </c>
      <c r="I911" t="s">
        <v>40</v>
      </c>
      <c r="J911">
        <v>214</v>
      </c>
      <c r="K911" t="s">
        <v>19</v>
      </c>
      <c r="L911" s="13">
        <v>54.84</v>
      </c>
      <c r="M911" s="14">
        <v>10.37</v>
      </c>
      <c r="N911">
        <v>5</v>
      </c>
      <c r="O911">
        <v>1375</v>
      </c>
      <c r="P911">
        <v>248</v>
      </c>
      <c r="Q911" t="s">
        <v>20</v>
      </c>
      <c r="S911" t="s">
        <v>36</v>
      </c>
    </row>
    <row r="912" spans="1:19" x14ac:dyDescent="0.3">
      <c r="A912">
        <v>18308</v>
      </c>
      <c r="B912" s="1">
        <v>45979</v>
      </c>
      <c r="C912" s="11">
        <v>0.66666666666666663</v>
      </c>
      <c r="D912" s="12">
        <v>16</v>
      </c>
      <c r="E912" s="12" t="str">
        <f>IF(Table2[[#This Row],[Request_Time]]&lt;TIME(12,0,0),"Morning",IF(Table2[[#This Row],[Request_Time]]&lt;TIME(17,0,0),"Afternoon","Evening"))</f>
        <v>Afternoon</v>
      </c>
      <c r="F912" s="12"/>
      <c r="G912" t="s">
        <v>83</v>
      </c>
      <c r="H912" t="s">
        <v>83</v>
      </c>
      <c r="I912" t="s">
        <v>40</v>
      </c>
      <c r="J912">
        <v>250</v>
      </c>
      <c r="K912" t="s">
        <v>31</v>
      </c>
      <c r="L912" s="13"/>
      <c r="M912" s="14"/>
      <c r="O912">
        <v>2022</v>
      </c>
      <c r="P912">
        <v>203</v>
      </c>
      <c r="R912" t="s">
        <v>128</v>
      </c>
    </row>
    <row r="913" spans="1:19" x14ac:dyDescent="0.3">
      <c r="A913">
        <v>18318</v>
      </c>
      <c r="B913" s="1">
        <v>45965</v>
      </c>
      <c r="C913" s="11">
        <v>0.44930555555555557</v>
      </c>
      <c r="D913" s="12">
        <v>10</v>
      </c>
      <c r="E913" s="12" t="str">
        <f>IF(Table2[[#This Row],[Request_Time]]&lt;TIME(12,0,0),"Morning",IF(Table2[[#This Row],[Request_Time]]&lt;TIME(17,0,0),"Afternoon","Evening"))</f>
        <v>Morning</v>
      </c>
      <c r="F913" s="12"/>
      <c r="G913" t="s">
        <v>75</v>
      </c>
      <c r="H913" t="s">
        <v>38</v>
      </c>
      <c r="I913" t="s">
        <v>18</v>
      </c>
      <c r="J913">
        <v>257</v>
      </c>
      <c r="K913" t="s">
        <v>24</v>
      </c>
      <c r="L913" s="13"/>
      <c r="M913" s="14"/>
      <c r="O913">
        <v>1885</v>
      </c>
      <c r="P913">
        <v>250</v>
      </c>
    </row>
    <row r="914" spans="1:19" x14ac:dyDescent="0.3">
      <c r="A914">
        <v>18321</v>
      </c>
      <c r="B914" s="1">
        <v>45706</v>
      </c>
      <c r="C914" s="11">
        <v>0.85138888888888886</v>
      </c>
      <c r="D914" s="12">
        <v>20</v>
      </c>
      <c r="E914" s="12" t="str">
        <f>IF(Table2[[#This Row],[Request_Time]]&lt;TIME(12,0,0),"Morning",IF(Table2[[#This Row],[Request_Time]]&lt;TIME(17,0,0),"Afternoon","Evening"))</f>
        <v>Evening</v>
      </c>
      <c r="F914" s="12"/>
      <c r="G914" t="s">
        <v>83</v>
      </c>
      <c r="H914" t="s">
        <v>23</v>
      </c>
      <c r="I914" t="s">
        <v>40</v>
      </c>
      <c r="J914">
        <v>217</v>
      </c>
      <c r="K914" t="s">
        <v>19</v>
      </c>
      <c r="L914" s="13">
        <v>55.91</v>
      </c>
      <c r="M914" s="14">
        <v>26</v>
      </c>
      <c r="N914">
        <v>5</v>
      </c>
      <c r="O914">
        <v>1023</v>
      </c>
      <c r="P914">
        <v>250</v>
      </c>
      <c r="Q914" t="s">
        <v>28</v>
      </c>
      <c r="S914" t="s">
        <v>21</v>
      </c>
    </row>
    <row r="915" spans="1:19" x14ac:dyDescent="0.3">
      <c r="A915">
        <v>18326</v>
      </c>
      <c r="B915" s="1">
        <v>45678</v>
      </c>
      <c r="C915" s="11">
        <v>0.9784722222222223</v>
      </c>
      <c r="D915" s="12">
        <v>23</v>
      </c>
      <c r="E915" s="12" t="str">
        <f>IF(Table2[[#This Row],[Request_Time]]&lt;TIME(12,0,0),"Morning",IF(Table2[[#This Row],[Request_Time]]&lt;TIME(17,0,0),"Afternoon","Evening"))</f>
        <v>Evening</v>
      </c>
      <c r="F915" s="12"/>
      <c r="G915" t="s">
        <v>83</v>
      </c>
      <c r="H915" t="s">
        <v>94</v>
      </c>
      <c r="I915" t="s">
        <v>18</v>
      </c>
      <c r="J915">
        <v>260</v>
      </c>
      <c r="K915" t="s">
        <v>19</v>
      </c>
      <c r="L915" s="13">
        <v>46.56</v>
      </c>
      <c r="M915" s="14">
        <v>23.79</v>
      </c>
      <c r="N915">
        <v>4</v>
      </c>
      <c r="O915">
        <v>1878</v>
      </c>
      <c r="P915">
        <v>236</v>
      </c>
      <c r="Q915" t="s">
        <v>50</v>
      </c>
      <c r="S915" t="s">
        <v>21</v>
      </c>
    </row>
    <row r="916" spans="1:19" x14ac:dyDescent="0.3">
      <c r="A916">
        <v>18333</v>
      </c>
      <c r="B916" s="1">
        <v>45994</v>
      </c>
      <c r="C916" s="11">
        <v>7.013888888888889E-2</v>
      </c>
      <c r="D916" s="12">
        <v>1</v>
      </c>
      <c r="E916" s="12" t="str">
        <f>IF(Table2[[#This Row],[Request_Time]]&lt;TIME(12,0,0),"Morning",IF(Table2[[#This Row],[Request_Time]]&lt;TIME(17,0,0),"Afternoon","Evening"))</f>
        <v>Morning</v>
      </c>
      <c r="F916" s="12"/>
      <c r="G916" t="s">
        <v>6272</v>
      </c>
      <c r="H916" t="s">
        <v>52</v>
      </c>
      <c r="I916" t="s">
        <v>40</v>
      </c>
      <c r="J916">
        <v>242</v>
      </c>
      <c r="K916" t="s">
        <v>19</v>
      </c>
      <c r="L916" s="13">
        <v>79.5</v>
      </c>
      <c r="M916" s="14">
        <v>4.4000000000000004</v>
      </c>
      <c r="N916">
        <v>1</v>
      </c>
      <c r="O916">
        <v>1467</v>
      </c>
      <c r="P916">
        <v>239</v>
      </c>
      <c r="Q916" t="s">
        <v>32</v>
      </c>
      <c r="S916" t="s">
        <v>36</v>
      </c>
    </row>
    <row r="917" spans="1:19" x14ac:dyDescent="0.3">
      <c r="A917">
        <v>18333</v>
      </c>
      <c r="B917" s="1">
        <v>46003</v>
      </c>
      <c r="C917" s="11">
        <v>2.2222222222222223E-2</v>
      </c>
      <c r="D917" s="12">
        <v>0</v>
      </c>
      <c r="E917" s="12" t="str">
        <f>IF(Table2[[#This Row],[Request_Time]]&lt;TIME(12,0,0),"Morning",IF(Table2[[#This Row],[Request_Time]]&lt;TIME(17,0,0),"Afternoon","Evening"))</f>
        <v>Morning</v>
      </c>
      <c r="F917" s="12"/>
      <c r="G917" t="s">
        <v>58</v>
      </c>
      <c r="H917" t="s">
        <v>94</v>
      </c>
      <c r="I917" t="s">
        <v>40</v>
      </c>
      <c r="J917">
        <v>234</v>
      </c>
      <c r="K917" t="s">
        <v>19</v>
      </c>
      <c r="L917" s="13">
        <v>9.66</v>
      </c>
      <c r="M917" s="14">
        <v>19.23</v>
      </c>
      <c r="N917">
        <v>2</v>
      </c>
      <c r="O917">
        <v>1683</v>
      </c>
      <c r="P917">
        <v>241</v>
      </c>
      <c r="Q917" t="s">
        <v>53</v>
      </c>
      <c r="S917" t="s">
        <v>21</v>
      </c>
    </row>
    <row r="918" spans="1:19" x14ac:dyDescent="0.3">
      <c r="A918">
        <v>18333</v>
      </c>
      <c r="B918" s="1">
        <v>45833</v>
      </c>
      <c r="C918" s="11">
        <v>0.72361111111111109</v>
      </c>
      <c r="D918" s="12">
        <v>17</v>
      </c>
      <c r="E918" s="12" t="str">
        <f>IF(Table2[[#This Row],[Request_Time]]&lt;TIME(12,0,0),"Morning",IF(Table2[[#This Row],[Request_Time]]&lt;TIME(17,0,0),"Afternoon","Evening"))</f>
        <v>Evening</v>
      </c>
      <c r="F918" s="12"/>
      <c r="G918" t="s">
        <v>94</v>
      </c>
      <c r="H918" t="s">
        <v>67</v>
      </c>
      <c r="I918" t="s">
        <v>27</v>
      </c>
      <c r="J918">
        <v>214</v>
      </c>
      <c r="K918" t="s">
        <v>31</v>
      </c>
      <c r="L918" s="13"/>
      <c r="M918" s="14"/>
      <c r="O918">
        <v>1751</v>
      </c>
      <c r="P918">
        <v>212</v>
      </c>
      <c r="R918" t="s">
        <v>108</v>
      </c>
    </row>
    <row r="919" spans="1:19" x14ac:dyDescent="0.3">
      <c r="A919">
        <v>18334</v>
      </c>
      <c r="B919" s="1">
        <v>45830</v>
      </c>
      <c r="C919" s="11">
        <v>0.99861111111111101</v>
      </c>
      <c r="D919" s="12">
        <v>23</v>
      </c>
      <c r="E919" s="12" t="str">
        <f>IF(Table2[[#This Row],[Request_Time]]&lt;TIME(12,0,0),"Morning",IF(Table2[[#This Row],[Request_Time]]&lt;TIME(17,0,0),"Afternoon","Evening"))</f>
        <v>Evening</v>
      </c>
      <c r="F919" s="12"/>
      <c r="G919" t="s">
        <v>23</v>
      </c>
      <c r="H919" t="s">
        <v>52</v>
      </c>
      <c r="I919" t="s">
        <v>27</v>
      </c>
      <c r="J919">
        <v>243</v>
      </c>
      <c r="K919" t="s">
        <v>31</v>
      </c>
      <c r="L919" s="13"/>
      <c r="M919" s="14"/>
      <c r="O919">
        <v>1862</v>
      </c>
      <c r="P919">
        <v>234</v>
      </c>
      <c r="R919" t="s">
        <v>128</v>
      </c>
    </row>
    <row r="920" spans="1:19" x14ac:dyDescent="0.3">
      <c r="A920">
        <v>18335</v>
      </c>
      <c r="B920" s="1">
        <v>45912</v>
      </c>
      <c r="C920" s="11">
        <v>0.24513888888888888</v>
      </c>
      <c r="D920" s="12">
        <v>5</v>
      </c>
      <c r="E920" s="12" t="str">
        <f>IF(Table2[[#This Row],[Request_Time]]&lt;TIME(12,0,0),"Morning",IF(Table2[[#This Row],[Request_Time]]&lt;TIME(17,0,0),"Afternoon","Evening"))</f>
        <v>Morning</v>
      </c>
      <c r="F920" s="12"/>
      <c r="G920" t="s">
        <v>75</v>
      </c>
      <c r="H920" t="s">
        <v>38</v>
      </c>
      <c r="I920" t="s">
        <v>18</v>
      </c>
      <c r="J920">
        <v>225</v>
      </c>
      <c r="K920" t="s">
        <v>19</v>
      </c>
      <c r="L920" s="13">
        <v>36.299999999999997</v>
      </c>
      <c r="M920" s="14">
        <v>11.06</v>
      </c>
      <c r="N920">
        <v>3</v>
      </c>
      <c r="O920">
        <v>1779</v>
      </c>
      <c r="P920">
        <v>234</v>
      </c>
      <c r="Q920" t="s">
        <v>44</v>
      </c>
      <c r="S920" t="s">
        <v>21</v>
      </c>
    </row>
    <row r="921" spans="1:19" x14ac:dyDescent="0.3">
      <c r="A921">
        <v>18338</v>
      </c>
      <c r="B921" s="1">
        <v>46005</v>
      </c>
      <c r="C921" s="11">
        <v>6.25E-2</v>
      </c>
      <c r="D921" s="12">
        <v>1</v>
      </c>
      <c r="E921" s="12" t="str">
        <f>IF(Table2[[#This Row],[Request_Time]]&lt;TIME(12,0,0),"Morning",IF(Table2[[#This Row],[Request_Time]]&lt;TIME(17,0,0),"Afternoon","Evening"))</f>
        <v>Morning</v>
      </c>
      <c r="F921" s="12"/>
      <c r="G921" t="s">
        <v>30</v>
      </c>
      <c r="H921" t="s">
        <v>58</v>
      </c>
      <c r="I921" t="s">
        <v>40</v>
      </c>
      <c r="J921">
        <v>227</v>
      </c>
      <c r="K921" t="s">
        <v>19</v>
      </c>
      <c r="L921" s="13">
        <v>84.52</v>
      </c>
      <c r="M921" s="14">
        <v>27.93</v>
      </c>
      <c r="N921">
        <v>4</v>
      </c>
      <c r="O921">
        <v>2148</v>
      </c>
      <c r="P921">
        <v>248</v>
      </c>
      <c r="Q921" t="s">
        <v>50</v>
      </c>
      <c r="S921" t="s">
        <v>21</v>
      </c>
    </row>
    <row r="922" spans="1:19" x14ac:dyDescent="0.3">
      <c r="A922">
        <v>18345</v>
      </c>
      <c r="B922" s="1">
        <v>45872</v>
      </c>
      <c r="C922" s="11">
        <v>0.56458333333333333</v>
      </c>
      <c r="D922" s="12">
        <v>13</v>
      </c>
      <c r="E922" s="12" t="str">
        <f>IF(Table2[[#This Row],[Request_Time]]&lt;TIME(12,0,0),"Morning",IF(Table2[[#This Row],[Request_Time]]&lt;TIME(17,0,0),"Afternoon","Evening"))</f>
        <v>Afternoon</v>
      </c>
      <c r="F922" s="12"/>
      <c r="G922" t="s">
        <v>30</v>
      </c>
      <c r="H922" t="s">
        <v>38</v>
      </c>
      <c r="I922" t="s">
        <v>40</v>
      </c>
      <c r="J922">
        <v>258</v>
      </c>
      <c r="K922" t="s">
        <v>19</v>
      </c>
      <c r="L922" s="13">
        <v>46.93</v>
      </c>
      <c r="M922" s="14">
        <v>24.14</v>
      </c>
      <c r="N922">
        <v>1</v>
      </c>
      <c r="O922">
        <v>1075</v>
      </c>
      <c r="P922">
        <v>250</v>
      </c>
      <c r="Q922" t="s">
        <v>32</v>
      </c>
      <c r="S922" t="s">
        <v>21</v>
      </c>
    </row>
    <row r="923" spans="1:19" x14ac:dyDescent="0.3">
      <c r="A923">
        <v>18357</v>
      </c>
      <c r="B923" s="1">
        <v>45954</v>
      </c>
      <c r="C923" s="11">
        <v>0.55069444444444449</v>
      </c>
      <c r="D923" s="12">
        <v>13</v>
      </c>
      <c r="E923" s="12" t="str">
        <f>IF(Table2[[#This Row],[Request_Time]]&lt;TIME(12,0,0),"Morning",IF(Table2[[#This Row],[Request_Time]]&lt;TIME(17,0,0),"Afternoon","Evening"))</f>
        <v>Afternoon</v>
      </c>
      <c r="F923" s="12"/>
      <c r="G923" t="s">
        <v>23</v>
      </c>
      <c r="H923" t="s">
        <v>58</v>
      </c>
      <c r="I923" t="s">
        <v>27</v>
      </c>
      <c r="J923">
        <v>224</v>
      </c>
      <c r="K923" t="s">
        <v>19</v>
      </c>
      <c r="L923" s="13">
        <v>67.77</v>
      </c>
      <c r="M923" s="14">
        <v>27.99</v>
      </c>
      <c r="N923">
        <v>3</v>
      </c>
      <c r="O923">
        <v>1576</v>
      </c>
      <c r="P923">
        <v>254</v>
      </c>
      <c r="Q923" t="s">
        <v>53</v>
      </c>
      <c r="S923" t="s">
        <v>36</v>
      </c>
    </row>
    <row r="924" spans="1:19" x14ac:dyDescent="0.3">
      <c r="A924">
        <v>18361</v>
      </c>
      <c r="B924" s="1">
        <v>45886</v>
      </c>
      <c r="C924" s="11">
        <v>0.66527777777777775</v>
      </c>
      <c r="D924" s="12">
        <v>15</v>
      </c>
      <c r="E924" s="12" t="str">
        <f>IF(Table2[[#This Row],[Request_Time]]&lt;TIME(12,0,0),"Morning",IF(Table2[[#This Row],[Request_Time]]&lt;TIME(17,0,0),"Afternoon","Evening"))</f>
        <v>Afternoon</v>
      </c>
      <c r="F924" s="12"/>
      <c r="G924" t="s">
        <v>26</v>
      </c>
      <c r="H924" t="s">
        <v>91</v>
      </c>
      <c r="I924" t="s">
        <v>40</v>
      </c>
      <c r="J924">
        <v>229</v>
      </c>
      <c r="K924" t="s">
        <v>19</v>
      </c>
      <c r="L924" s="13">
        <v>10.65</v>
      </c>
      <c r="M924" s="14">
        <v>9.77</v>
      </c>
      <c r="N924">
        <v>5</v>
      </c>
      <c r="O924">
        <v>1971</v>
      </c>
      <c r="P924">
        <v>247</v>
      </c>
      <c r="Q924" t="s">
        <v>50</v>
      </c>
      <c r="S924" t="s">
        <v>21</v>
      </c>
    </row>
    <row r="925" spans="1:19" x14ac:dyDescent="0.3">
      <c r="A925">
        <v>18364</v>
      </c>
      <c r="B925" s="1">
        <v>45925</v>
      </c>
      <c r="C925" s="11">
        <v>0.56805555555555554</v>
      </c>
      <c r="D925" s="12">
        <v>13</v>
      </c>
      <c r="E925" s="12" t="str">
        <f>IF(Table2[[#This Row],[Request_Time]]&lt;TIME(12,0,0),"Morning",IF(Table2[[#This Row],[Request_Time]]&lt;TIME(17,0,0),"Afternoon","Evening"))</f>
        <v>Afternoon</v>
      </c>
      <c r="F925" s="12"/>
      <c r="G925" t="s">
        <v>6273</v>
      </c>
      <c r="H925" t="s">
        <v>23</v>
      </c>
      <c r="I925" t="s">
        <v>18</v>
      </c>
      <c r="J925">
        <v>211</v>
      </c>
      <c r="K925" t="s">
        <v>19</v>
      </c>
      <c r="L925" s="13">
        <v>64.400000000000006</v>
      </c>
      <c r="M925" s="14">
        <v>1.06</v>
      </c>
      <c r="N925">
        <v>5</v>
      </c>
      <c r="O925">
        <v>1006</v>
      </c>
      <c r="P925">
        <v>234</v>
      </c>
      <c r="Q925" t="s">
        <v>32</v>
      </c>
      <c r="S925" t="s">
        <v>21</v>
      </c>
    </row>
    <row r="926" spans="1:19" x14ac:dyDescent="0.3">
      <c r="A926">
        <v>18365</v>
      </c>
      <c r="B926" s="1">
        <v>45818</v>
      </c>
      <c r="C926" s="11">
        <v>0.38472222222222219</v>
      </c>
      <c r="D926" s="12">
        <v>9</v>
      </c>
      <c r="E926" s="12" t="str">
        <f>IF(Table2[[#This Row],[Request_Time]]&lt;TIME(12,0,0),"Morning",IF(Table2[[#This Row],[Request_Time]]&lt;TIME(17,0,0),"Afternoon","Evening"))</f>
        <v>Morning</v>
      </c>
      <c r="F926" s="12"/>
      <c r="G926" t="s">
        <v>6272</v>
      </c>
      <c r="H926" t="s">
        <v>67</v>
      </c>
      <c r="I926" t="s">
        <v>40</v>
      </c>
      <c r="J926">
        <v>203</v>
      </c>
      <c r="K926" t="s">
        <v>19</v>
      </c>
      <c r="L926" s="13">
        <v>22.85</v>
      </c>
      <c r="M926" s="14">
        <v>7.9</v>
      </c>
      <c r="N926">
        <v>2</v>
      </c>
      <c r="O926">
        <v>2187</v>
      </c>
      <c r="P926">
        <v>207</v>
      </c>
      <c r="Q926" t="s">
        <v>20</v>
      </c>
      <c r="S926" t="s">
        <v>21</v>
      </c>
    </row>
    <row r="927" spans="1:19" x14ac:dyDescent="0.3">
      <c r="A927">
        <v>18366</v>
      </c>
      <c r="B927" s="1">
        <v>45714</v>
      </c>
      <c r="C927" s="11">
        <v>0.58750000000000002</v>
      </c>
      <c r="D927" s="12">
        <v>14</v>
      </c>
      <c r="E927" s="12" t="str">
        <f>IF(Table2[[#This Row],[Request_Time]]&lt;TIME(12,0,0),"Morning",IF(Table2[[#This Row],[Request_Time]]&lt;TIME(17,0,0),"Afternoon","Evening"))</f>
        <v>Afternoon</v>
      </c>
      <c r="F927" s="12"/>
      <c r="G927" t="s">
        <v>67</v>
      </c>
      <c r="H927" t="s">
        <v>91</v>
      </c>
      <c r="I927" t="s">
        <v>40</v>
      </c>
      <c r="J927">
        <v>200</v>
      </c>
      <c r="K927" t="s">
        <v>19</v>
      </c>
      <c r="L927" s="13">
        <v>25.2</v>
      </c>
      <c r="M927" s="14">
        <v>8.66</v>
      </c>
      <c r="N927">
        <v>5</v>
      </c>
      <c r="O927">
        <v>1165</v>
      </c>
      <c r="P927">
        <v>236</v>
      </c>
      <c r="Q927" t="s">
        <v>44</v>
      </c>
      <c r="S927" t="s">
        <v>21</v>
      </c>
    </row>
    <row r="928" spans="1:19" x14ac:dyDescent="0.3">
      <c r="A928">
        <v>18366</v>
      </c>
      <c r="B928" s="1">
        <v>45675</v>
      </c>
      <c r="C928" s="11">
        <v>0.46180555555555558</v>
      </c>
      <c r="D928" s="12">
        <v>11</v>
      </c>
      <c r="E928" s="12" t="str">
        <f>IF(Table2[[#This Row],[Request_Time]]&lt;TIME(12,0,0),"Morning",IF(Table2[[#This Row],[Request_Time]]&lt;TIME(17,0,0),"Afternoon","Evening"))</f>
        <v>Morning</v>
      </c>
      <c r="F928" s="12"/>
      <c r="G928" t="s">
        <v>6272</v>
      </c>
      <c r="H928" t="s">
        <v>72</v>
      </c>
      <c r="I928" t="s">
        <v>40</v>
      </c>
      <c r="J928">
        <v>224</v>
      </c>
      <c r="K928" t="s">
        <v>24</v>
      </c>
      <c r="L928" s="13"/>
      <c r="M928" s="14"/>
      <c r="O928">
        <v>1348</v>
      </c>
      <c r="P928">
        <v>251</v>
      </c>
    </row>
    <row r="929" spans="1:19" x14ac:dyDescent="0.3">
      <c r="A929">
        <v>18396</v>
      </c>
      <c r="B929" s="1">
        <v>45857</v>
      </c>
      <c r="C929" s="11">
        <v>0.3972222222222222</v>
      </c>
      <c r="D929" s="12">
        <v>9</v>
      </c>
      <c r="E929" s="12" t="str">
        <f>IF(Table2[[#This Row],[Request_Time]]&lt;TIME(12,0,0),"Morning",IF(Table2[[#This Row],[Request_Time]]&lt;TIME(17,0,0),"Afternoon","Evening"))</f>
        <v>Morning</v>
      </c>
      <c r="F929" s="12"/>
      <c r="G929" t="s">
        <v>30</v>
      </c>
      <c r="H929" t="s">
        <v>91</v>
      </c>
      <c r="I929" t="s">
        <v>27</v>
      </c>
      <c r="J929">
        <v>242</v>
      </c>
      <c r="K929" t="s">
        <v>19</v>
      </c>
      <c r="L929" s="13">
        <v>40.1</v>
      </c>
      <c r="M929" s="14">
        <v>16.43</v>
      </c>
      <c r="N929">
        <v>1</v>
      </c>
      <c r="O929">
        <v>1198</v>
      </c>
      <c r="P929">
        <v>259</v>
      </c>
      <c r="Q929" t="s">
        <v>28</v>
      </c>
      <c r="S929" t="s">
        <v>36</v>
      </c>
    </row>
    <row r="930" spans="1:19" x14ac:dyDescent="0.3">
      <c r="A930">
        <v>18398</v>
      </c>
      <c r="B930" s="1">
        <v>46007</v>
      </c>
      <c r="C930" s="11">
        <v>0.26180555555555557</v>
      </c>
      <c r="D930" s="12">
        <v>6</v>
      </c>
      <c r="E930" s="12" t="str">
        <f>IF(Table2[[#This Row],[Request_Time]]&lt;TIME(12,0,0),"Morning",IF(Table2[[#This Row],[Request_Time]]&lt;TIME(17,0,0),"Afternoon","Evening"))</f>
        <v>Morning</v>
      </c>
      <c r="F930" s="12"/>
      <c r="G930" t="s">
        <v>6273</v>
      </c>
      <c r="H930" t="s">
        <v>23</v>
      </c>
      <c r="I930" t="s">
        <v>27</v>
      </c>
      <c r="J930">
        <v>242</v>
      </c>
      <c r="K930" t="s">
        <v>19</v>
      </c>
      <c r="L930" s="13">
        <v>56.83</v>
      </c>
      <c r="M930" s="14">
        <v>20.98</v>
      </c>
      <c r="N930">
        <v>3</v>
      </c>
      <c r="O930">
        <v>1243</v>
      </c>
      <c r="P930">
        <v>232</v>
      </c>
      <c r="Q930" t="s">
        <v>44</v>
      </c>
      <c r="S930" t="s">
        <v>21</v>
      </c>
    </row>
    <row r="931" spans="1:19" x14ac:dyDescent="0.3">
      <c r="A931">
        <v>18400</v>
      </c>
      <c r="B931" s="1">
        <v>45662</v>
      </c>
      <c r="C931" s="11">
        <v>0.88055555555555554</v>
      </c>
      <c r="D931" s="12">
        <v>21</v>
      </c>
      <c r="E931" s="12" t="str">
        <f>IF(Table2[[#This Row],[Request_Time]]&lt;TIME(12,0,0),"Morning",IF(Table2[[#This Row],[Request_Time]]&lt;TIME(17,0,0),"Afternoon","Evening"))</f>
        <v>Evening</v>
      </c>
      <c r="F931" s="12"/>
      <c r="G931" t="s">
        <v>6272</v>
      </c>
      <c r="H931" t="s">
        <v>75</v>
      </c>
      <c r="I931" t="s">
        <v>27</v>
      </c>
      <c r="J931">
        <v>241</v>
      </c>
      <c r="K931" t="s">
        <v>31</v>
      </c>
      <c r="L931" s="13"/>
      <c r="M931" s="14"/>
      <c r="O931">
        <v>1158</v>
      </c>
      <c r="P931">
        <v>246</v>
      </c>
      <c r="R931" t="s">
        <v>128</v>
      </c>
    </row>
    <row r="932" spans="1:19" x14ac:dyDescent="0.3">
      <c r="A932">
        <v>18407</v>
      </c>
      <c r="B932" s="1">
        <v>45822</v>
      </c>
      <c r="C932" s="11">
        <v>0.46597222222222223</v>
      </c>
      <c r="D932" s="12">
        <v>11</v>
      </c>
      <c r="E932" s="12" t="str">
        <f>IF(Table2[[#This Row],[Request_Time]]&lt;TIME(12,0,0),"Morning",IF(Table2[[#This Row],[Request_Time]]&lt;TIME(17,0,0),"Afternoon","Evening"))</f>
        <v>Morning</v>
      </c>
      <c r="F932" s="12"/>
      <c r="G932" t="s">
        <v>6272</v>
      </c>
      <c r="H932" t="s">
        <v>6272</v>
      </c>
      <c r="I932" t="s">
        <v>18</v>
      </c>
      <c r="J932">
        <v>201</v>
      </c>
      <c r="K932" t="s">
        <v>19</v>
      </c>
      <c r="L932" s="13">
        <v>66.260000000000005</v>
      </c>
      <c r="M932" s="14">
        <v>2.88</v>
      </c>
      <c r="N932">
        <v>4</v>
      </c>
      <c r="O932">
        <v>2184</v>
      </c>
      <c r="P932">
        <v>223</v>
      </c>
      <c r="Q932" t="s">
        <v>28</v>
      </c>
      <c r="S932" t="s">
        <v>36</v>
      </c>
    </row>
    <row r="933" spans="1:19" x14ac:dyDescent="0.3">
      <c r="A933">
        <v>18412</v>
      </c>
      <c r="B933" s="1">
        <v>45690</v>
      </c>
      <c r="C933" s="11">
        <v>8.0555555555555561E-2</v>
      </c>
      <c r="D933" s="12">
        <v>1</v>
      </c>
      <c r="E933" s="12" t="str">
        <f>IF(Table2[[#This Row],[Request_Time]]&lt;TIME(12,0,0),"Morning",IF(Table2[[#This Row],[Request_Time]]&lt;TIME(17,0,0),"Afternoon","Evening"))</f>
        <v>Morning</v>
      </c>
      <c r="F933" s="12"/>
      <c r="G933" t="s">
        <v>83</v>
      </c>
      <c r="H933" t="s">
        <v>6273</v>
      </c>
      <c r="I933" t="s">
        <v>40</v>
      </c>
      <c r="J933">
        <v>246</v>
      </c>
      <c r="K933" t="s">
        <v>19</v>
      </c>
      <c r="L933" s="13">
        <v>9.83</v>
      </c>
      <c r="M933" s="14">
        <v>27.68</v>
      </c>
      <c r="N933">
        <v>4</v>
      </c>
      <c r="O933">
        <v>1562</v>
      </c>
      <c r="P933">
        <v>246</v>
      </c>
      <c r="Q933" t="s">
        <v>32</v>
      </c>
      <c r="S933" t="s">
        <v>36</v>
      </c>
    </row>
    <row r="934" spans="1:19" x14ac:dyDescent="0.3">
      <c r="A934">
        <v>18418</v>
      </c>
      <c r="B934" s="1">
        <v>45988</v>
      </c>
      <c r="C934" s="11">
        <v>0.19930555555555554</v>
      </c>
      <c r="D934" s="12">
        <v>4</v>
      </c>
      <c r="E934" s="12" t="str">
        <f>IF(Table2[[#This Row],[Request_Time]]&lt;TIME(12,0,0),"Morning",IF(Table2[[#This Row],[Request_Time]]&lt;TIME(17,0,0),"Afternoon","Evening"))</f>
        <v>Morning</v>
      </c>
      <c r="F934" s="12"/>
      <c r="G934" t="s">
        <v>75</v>
      </c>
      <c r="H934" t="s">
        <v>23</v>
      </c>
      <c r="I934" t="s">
        <v>40</v>
      </c>
      <c r="J934">
        <v>220</v>
      </c>
      <c r="K934" t="s">
        <v>19</v>
      </c>
      <c r="L934" s="13">
        <v>27.62</v>
      </c>
      <c r="M934" s="14">
        <v>15.6</v>
      </c>
      <c r="N934">
        <v>4</v>
      </c>
      <c r="O934">
        <v>2055</v>
      </c>
      <c r="P934">
        <v>236</v>
      </c>
      <c r="Q934" t="s">
        <v>32</v>
      </c>
      <c r="S934" t="s">
        <v>36</v>
      </c>
    </row>
    <row r="935" spans="1:19" x14ac:dyDescent="0.3">
      <c r="A935">
        <v>18428</v>
      </c>
      <c r="B935" s="1">
        <v>45963</v>
      </c>
      <c r="C935" s="11">
        <v>0.24930555555555556</v>
      </c>
      <c r="D935" s="12">
        <v>5</v>
      </c>
      <c r="E935" s="12" t="str">
        <f>IF(Table2[[#This Row],[Request_Time]]&lt;TIME(12,0,0),"Morning",IF(Table2[[#This Row],[Request_Time]]&lt;TIME(17,0,0),"Afternoon","Evening"))</f>
        <v>Morning</v>
      </c>
      <c r="F935" s="12"/>
      <c r="G935" t="s">
        <v>52</v>
      </c>
      <c r="H935" t="s">
        <v>83</v>
      </c>
      <c r="I935" t="s">
        <v>40</v>
      </c>
      <c r="J935">
        <v>228</v>
      </c>
      <c r="K935" t="s">
        <v>19</v>
      </c>
      <c r="L935" s="13">
        <v>72.67</v>
      </c>
      <c r="M935" s="14">
        <v>22.98</v>
      </c>
      <c r="N935">
        <v>1</v>
      </c>
      <c r="O935">
        <v>2199</v>
      </c>
      <c r="P935">
        <v>225</v>
      </c>
      <c r="Q935" t="s">
        <v>53</v>
      </c>
      <c r="S935" t="s">
        <v>21</v>
      </c>
    </row>
    <row r="936" spans="1:19" x14ac:dyDescent="0.3">
      <c r="A936">
        <v>18440</v>
      </c>
      <c r="B936" s="1">
        <v>45812</v>
      </c>
      <c r="C936" s="11">
        <v>0.13055555555555556</v>
      </c>
      <c r="D936" s="12">
        <v>3</v>
      </c>
      <c r="E936" s="12" t="str">
        <f>IF(Table2[[#This Row],[Request_Time]]&lt;TIME(12,0,0),"Morning",IF(Table2[[#This Row],[Request_Time]]&lt;TIME(17,0,0),"Afternoon","Evening"))</f>
        <v>Morning</v>
      </c>
      <c r="F936" s="12"/>
      <c r="G936" t="s">
        <v>58</v>
      </c>
      <c r="H936" t="s">
        <v>67</v>
      </c>
      <c r="I936" t="s">
        <v>40</v>
      </c>
      <c r="J936">
        <v>245</v>
      </c>
      <c r="K936" t="s">
        <v>19</v>
      </c>
      <c r="L936" s="13">
        <v>13.35</v>
      </c>
      <c r="M936" s="14">
        <v>10.89</v>
      </c>
      <c r="N936">
        <v>2</v>
      </c>
      <c r="O936">
        <v>1179</v>
      </c>
      <c r="P936">
        <v>231</v>
      </c>
      <c r="Q936" t="s">
        <v>50</v>
      </c>
      <c r="S936" t="s">
        <v>36</v>
      </c>
    </row>
    <row r="937" spans="1:19" x14ac:dyDescent="0.3">
      <c r="A937">
        <v>18441</v>
      </c>
      <c r="B937" s="1">
        <v>45778</v>
      </c>
      <c r="C937" s="11">
        <v>0.60138888888888886</v>
      </c>
      <c r="D937" s="12">
        <v>14</v>
      </c>
      <c r="E937" s="12" t="str">
        <f>IF(Table2[[#This Row],[Request_Time]]&lt;TIME(12,0,0),"Morning",IF(Table2[[#This Row],[Request_Time]]&lt;TIME(17,0,0),"Afternoon","Evening"))</f>
        <v>Afternoon</v>
      </c>
      <c r="F937" s="12"/>
      <c r="G937" t="s">
        <v>83</v>
      </c>
      <c r="H937" t="s">
        <v>91</v>
      </c>
      <c r="I937" t="s">
        <v>40</v>
      </c>
      <c r="J937">
        <v>222</v>
      </c>
      <c r="K937" t="s">
        <v>19</v>
      </c>
      <c r="L937" s="13">
        <v>72.819999999999993</v>
      </c>
      <c r="M937" s="14">
        <v>1.08</v>
      </c>
      <c r="N937">
        <v>2</v>
      </c>
      <c r="O937">
        <v>1910</v>
      </c>
      <c r="P937">
        <v>219</v>
      </c>
      <c r="Q937" t="s">
        <v>32</v>
      </c>
      <c r="S937" t="s">
        <v>21</v>
      </c>
    </row>
    <row r="938" spans="1:19" x14ac:dyDescent="0.3">
      <c r="A938">
        <v>18445</v>
      </c>
      <c r="B938" s="1">
        <v>45949</v>
      </c>
      <c r="C938" s="11">
        <v>0.56597222222222221</v>
      </c>
      <c r="D938" s="12">
        <v>13</v>
      </c>
      <c r="E938" s="12" t="str">
        <f>IF(Table2[[#This Row],[Request_Time]]&lt;TIME(12,0,0),"Morning",IF(Table2[[#This Row],[Request_Time]]&lt;TIME(17,0,0),"Afternoon","Evening"))</f>
        <v>Afternoon</v>
      </c>
      <c r="F938" s="12"/>
      <c r="G938" t="s">
        <v>26</v>
      </c>
      <c r="H938" t="s">
        <v>6272</v>
      </c>
      <c r="I938" t="s">
        <v>18</v>
      </c>
      <c r="J938">
        <v>215</v>
      </c>
      <c r="K938" t="s">
        <v>19</v>
      </c>
      <c r="L938" s="13">
        <v>10.41</v>
      </c>
      <c r="M938" s="14">
        <v>22.08</v>
      </c>
      <c r="N938">
        <v>3</v>
      </c>
      <c r="O938">
        <v>1711</v>
      </c>
      <c r="P938">
        <v>223</v>
      </c>
      <c r="Q938" t="s">
        <v>44</v>
      </c>
      <c r="S938" t="s">
        <v>21</v>
      </c>
    </row>
    <row r="939" spans="1:19" x14ac:dyDescent="0.3">
      <c r="A939">
        <v>18461</v>
      </c>
      <c r="B939" s="1">
        <v>45854</v>
      </c>
      <c r="C939" s="11">
        <v>0.1173611111111111</v>
      </c>
      <c r="D939" s="12">
        <v>2</v>
      </c>
      <c r="E939" s="12" t="str">
        <f>IF(Table2[[#This Row],[Request_Time]]&lt;TIME(12,0,0),"Morning",IF(Table2[[#This Row],[Request_Time]]&lt;TIME(17,0,0),"Afternoon","Evening"))</f>
        <v>Morning</v>
      </c>
      <c r="F939" s="12"/>
      <c r="G939" t="s">
        <v>6273</v>
      </c>
      <c r="H939" t="s">
        <v>83</v>
      </c>
      <c r="I939" t="s">
        <v>18</v>
      </c>
      <c r="J939">
        <v>206</v>
      </c>
      <c r="K939" t="s">
        <v>31</v>
      </c>
      <c r="L939" s="13"/>
      <c r="M939" s="14"/>
      <c r="O939">
        <v>1910</v>
      </c>
      <c r="P939">
        <v>228</v>
      </c>
      <c r="R939" t="s">
        <v>47</v>
      </c>
    </row>
    <row r="940" spans="1:19" x14ac:dyDescent="0.3">
      <c r="A940">
        <v>18468</v>
      </c>
      <c r="B940" s="1">
        <v>45935</v>
      </c>
      <c r="C940" s="11">
        <v>0.65416666666666667</v>
      </c>
      <c r="D940" s="12">
        <v>15</v>
      </c>
      <c r="E940" s="12" t="str">
        <f>IF(Table2[[#This Row],[Request_Time]]&lt;TIME(12,0,0),"Morning",IF(Table2[[#This Row],[Request_Time]]&lt;TIME(17,0,0),"Afternoon","Evening"))</f>
        <v>Afternoon</v>
      </c>
      <c r="F940" s="12"/>
      <c r="G940" t="s">
        <v>23</v>
      </c>
      <c r="H940" t="s">
        <v>38</v>
      </c>
      <c r="I940" t="s">
        <v>27</v>
      </c>
      <c r="J940">
        <v>200</v>
      </c>
      <c r="K940" t="s">
        <v>19</v>
      </c>
      <c r="L940" s="13">
        <v>40.72</v>
      </c>
      <c r="M940" s="14">
        <v>17.84</v>
      </c>
      <c r="N940">
        <v>4</v>
      </c>
      <c r="O940">
        <v>1394</v>
      </c>
      <c r="P940">
        <v>236</v>
      </c>
      <c r="Q940" t="s">
        <v>53</v>
      </c>
      <c r="S940" t="s">
        <v>36</v>
      </c>
    </row>
    <row r="941" spans="1:19" x14ac:dyDescent="0.3">
      <c r="A941">
        <v>18477</v>
      </c>
      <c r="B941" s="1">
        <v>45777</v>
      </c>
      <c r="C941" s="11">
        <v>0.16180555555555556</v>
      </c>
      <c r="D941" s="12">
        <v>3</v>
      </c>
      <c r="E941" s="12" t="str">
        <f>IF(Table2[[#This Row],[Request_Time]]&lt;TIME(12,0,0),"Morning",IF(Table2[[#This Row],[Request_Time]]&lt;TIME(17,0,0),"Afternoon","Evening"))</f>
        <v>Morning</v>
      </c>
      <c r="F941" s="12"/>
      <c r="G941" t="s">
        <v>72</v>
      </c>
      <c r="H941" t="s">
        <v>30</v>
      </c>
      <c r="I941" t="s">
        <v>27</v>
      </c>
      <c r="J941">
        <v>237</v>
      </c>
      <c r="K941" t="s">
        <v>19</v>
      </c>
      <c r="L941" s="13">
        <v>31.05</v>
      </c>
      <c r="M941" s="14">
        <v>7.25</v>
      </c>
      <c r="N941">
        <v>3</v>
      </c>
      <c r="O941">
        <v>1857</v>
      </c>
      <c r="P941">
        <v>253</v>
      </c>
      <c r="Q941" t="s">
        <v>53</v>
      </c>
      <c r="S941" t="s">
        <v>21</v>
      </c>
    </row>
    <row r="942" spans="1:19" x14ac:dyDescent="0.3">
      <c r="A942">
        <v>18485</v>
      </c>
      <c r="B942" s="1">
        <v>45802</v>
      </c>
      <c r="C942" s="11">
        <v>6.9444444444444447E-4</v>
      </c>
      <c r="D942" s="12">
        <v>0</v>
      </c>
      <c r="E942" s="12" t="str">
        <f>IF(Table2[[#This Row],[Request_Time]]&lt;TIME(12,0,0),"Morning",IF(Table2[[#This Row],[Request_Time]]&lt;TIME(17,0,0),"Afternoon","Evening"))</f>
        <v>Morning</v>
      </c>
      <c r="F942" s="12"/>
      <c r="G942" t="s">
        <v>52</v>
      </c>
      <c r="H942" t="s">
        <v>67</v>
      </c>
      <c r="I942" t="s">
        <v>27</v>
      </c>
      <c r="J942">
        <v>238</v>
      </c>
      <c r="K942" t="s">
        <v>31</v>
      </c>
      <c r="L942" s="13"/>
      <c r="M942" s="14"/>
      <c r="O942">
        <v>2136</v>
      </c>
      <c r="P942">
        <v>233</v>
      </c>
      <c r="R942" t="s">
        <v>47</v>
      </c>
    </row>
    <row r="943" spans="1:19" x14ac:dyDescent="0.3">
      <c r="A943">
        <v>18487</v>
      </c>
      <c r="B943" s="1">
        <v>45940</v>
      </c>
      <c r="C943" s="11">
        <v>0.89027777777777783</v>
      </c>
      <c r="D943" s="12">
        <v>21</v>
      </c>
      <c r="E943" s="12" t="str">
        <f>IF(Table2[[#This Row],[Request_Time]]&lt;TIME(12,0,0),"Morning",IF(Table2[[#This Row],[Request_Time]]&lt;TIME(17,0,0),"Afternoon","Evening"))</f>
        <v>Evening</v>
      </c>
      <c r="F943" s="12"/>
      <c r="G943" t="s">
        <v>91</v>
      </c>
      <c r="H943" t="s">
        <v>94</v>
      </c>
      <c r="I943" t="s">
        <v>27</v>
      </c>
      <c r="J943">
        <v>207</v>
      </c>
      <c r="K943" t="s">
        <v>31</v>
      </c>
      <c r="L943" s="13"/>
      <c r="M943" s="14"/>
      <c r="O943">
        <v>1952</v>
      </c>
      <c r="P943">
        <v>213</v>
      </c>
      <c r="R943" t="s">
        <v>32</v>
      </c>
    </row>
    <row r="944" spans="1:19" x14ac:dyDescent="0.3">
      <c r="A944">
        <v>18489</v>
      </c>
      <c r="B944" s="1">
        <v>45788</v>
      </c>
      <c r="C944" s="11">
        <v>0.14791666666666667</v>
      </c>
      <c r="D944" s="12">
        <v>3</v>
      </c>
      <c r="E944" s="12" t="str">
        <f>IF(Table2[[#This Row],[Request_Time]]&lt;TIME(12,0,0),"Morning",IF(Table2[[#This Row],[Request_Time]]&lt;TIME(17,0,0),"Afternoon","Evening"))</f>
        <v>Morning</v>
      </c>
      <c r="F944" s="12"/>
      <c r="G944" t="s">
        <v>38</v>
      </c>
      <c r="H944" t="s">
        <v>83</v>
      </c>
      <c r="I944" t="s">
        <v>18</v>
      </c>
      <c r="J944">
        <v>257</v>
      </c>
      <c r="K944" t="s">
        <v>19</v>
      </c>
      <c r="L944" s="13">
        <v>83.37</v>
      </c>
      <c r="M944" s="14">
        <v>18.5</v>
      </c>
      <c r="N944">
        <v>1</v>
      </c>
      <c r="O944">
        <v>1101</v>
      </c>
      <c r="P944">
        <v>200</v>
      </c>
      <c r="Q944" t="s">
        <v>20</v>
      </c>
      <c r="S944" t="s">
        <v>21</v>
      </c>
    </row>
    <row r="945" spans="1:19" x14ac:dyDescent="0.3">
      <c r="A945">
        <v>18522</v>
      </c>
      <c r="B945" s="1">
        <v>45754</v>
      </c>
      <c r="C945" s="11">
        <v>0.1111111111111111</v>
      </c>
      <c r="D945" s="12">
        <v>2</v>
      </c>
      <c r="E945" s="12" t="str">
        <f>IF(Table2[[#This Row],[Request_Time]]&lt;TIME(12,0,0),"Morning",IF(Table2[[#This Row],[Request_Time]]&lt;TIME(17,0,0),"Afternoon","Evening"))</f>
        <v>Morning</v>
      </c>
      <c r="F945" s="12"/>
      <c r="G945" t="s">
        <v>75</v>
      </c>
      <c r="H945" t="s">
        <v>23</v>
      </c>
      <c r="I945" t="s">
        <v>27</v>
      </c>
      <c r="J945">
        <v>228</v>
      </c>
      <c r="K945" t="s">
        <v>19</v>
      </c>
      <c r="L945" s="13">
        <v>50.02</v>
      </c>
      <c r="M945" s="14">
        <v>26.72</v>
      </c>
      <c r="N945">
        <v>3</v>
      </c>
      <c r="O945">
        <v>1857</v>
      </c>
      <c r="P945">
        <v>232</v>
      </c>
      <c r="Q945" t="s">
        <v>28</v>
      </c>
      <c r="S945" t="s">
        <v>36</v>
      </c>
    </row>
    <row r="946" spans="1:19" x14ac:dyDescent="0.3">
      <c r="A946">
        <v>18539</v>
      </c>
      <c r="B946" s="1">
        <v>45687</v>
      </c>
      <c r="C946" s="11">
        <v>0.2902777777777778</v>
      </c>
      <c r="D946" s="12">
        <v>6</v>
      </c>
      <c r="E946" s="12" t="str">
        <f>IF(Table2[[#This Row],[Request_Time]]&lt;TIME(12,0,0),"Morning",IF(Table2[[#This Row],[Request_Time]]&lt;TIME(17,0,0),"Afternoon","Evening"))</f>
        <v>Morning</v>
      </c>
      <c r="F946" s="12"/>
      <c r="G946" t="s">
        <v>94</v>
      </c>
      <c r="H946" t="s">
        <v>83</v>
      </c>
      <c r="I946" t="s">
        <v>18</v>
      </c>
      <c r="J946">
        <v>204</v>
      </c>
      <c r="K946" t="s">
        <v>31</v>
      </c>
      <c r="L946" s="13"/>
      <c r="M946" s="14"/>
      <c r="O946">
        <v>1661</v>
      </c>
      <c r="P946">
        <v>244</v>
      </c>
      <c r="R946" t="s">
        <v>108</v>
      </c>
    </row>
    <row r="947" spans="1:19" x14ac:dyDescent="0.3">
      <c r="A947">
        <v>18539</v>
      </c>
      <c r="B947" s="1">
        <v>45844</v>
      </c>
      <c r="C947" s="11">
        <v>0.55069444444444449</v>
      </c>
      <c r="D947" s="12">
        <v>13</v>
      </c>
      <c r="E947" s="12" t="str">
        <f>IF(Table2[[#This Row],[Request_Time]]&lt;TIME(12,0,0),"Morning",IF(Table2[[#This Row],[Request_Time]]&lt;TIME(17,0,0),"Afternoon","Evening"))</f>
        <v>Afternoon</v>
      </c>
      <c r="F947" s="12"/>
      <c r="G947" t="s">
        <v>75</v>
      </c>
      <c r="H947" t="s">
        <v>67</v>
      </c>
      <c r="I947" t="s">
        <v>27</v>
      </c>
      <c r="J947">
        <v>228</v>
      </c>
      <c r="K947" t="s">
        <v>31</v>
      </c>
      <c r="L947" s="13"/>
      <c r="M947" s="14"/>
      <c r="O947">
        <v>1566</v>
      </c>
      <c r="P947">
        <v>238</v>
      </c>
      <c r="R947" t="s">
        <v>55</v>
      </c>
    </row>
    <row r="948" spans="1:19" x14ac:dyDescent="0.3">
      <c r="A948">
        <v>18544</v>
      </c>
      <c r="B948" s="1">
        <v>45993</v>
      </c>
      <c r="C948" s="11">
        <v>0.1875</v>
      </c>
      <c r="D948" s="12">
        <v>4</v>
      </c>
      <c r="E948" s="12" t="str">
        <f>IF(Table2[[#This Row],[Request_Time]]&lt;TIME(12,0,0),"Morning",IF(Table2[[#This Row],[Request_Time]]&lt;TIME(17,0,0),"Afternoon","Evening"))</f>
        <v>Morning</v>
      </c>
      <c r="F948" s="12"/>
      <c r="G948" t="s">
        <v>52</v>
      </c>
      <c r="H948" t="s">
        <v>26</v>
      </c>
      <c r="I948" t="s">
        <v>18</v>
      </c>
      <c r="J948">
        <v>220</v>
      </c>
      <c r="K948" t="s">
        <v>19</v>
      </c>
      <c r="L948" s="13">
        <v>84.29</v>
      </c>
      <c r="M948" s="14">
        <v>6.38</v>
      </c>
      <c r="N948">
        <v>5</v>
      </c>
      <c r="O948">
        <v>1688</v>
      </c>
      <c r="P948">
        <v>203</v>
      </c>
      <c r="Q948" t="s">
        <v>50</v>
      </c>
      <c r="S948" t="s">
        <v>21</v>
      </c>
    </row>
    <row r="949" spans="1:19" x14ac:dyDescent="0.3">
      <c r="A949">
        <v>18546</v>
      </c>
      <c r="B949" s="1">
        <v>45955</v>
      </c>
      <c r="C949" s="11">
        <v>0.80069444444444438</v>
      </c>
      <c r="D949" s="12">
        <v>19</v>
      </c>
      <c r="E949" s="12" t="str">
        <f>IF(Table2[[#This Row],[Request_Time]]&lt;TIME(12,0,0),"Morning",IF(Table2[[#This Row],[Request_Time]]&lt;TIME(17,0,0),"Afternoon","Evening"))</f>
        <v>Evening</v>
      </c>
      <c r="F949" s="12"/>
      <c r="G949" t="s">
        <v>30</v>
      </c>
      <c r="H949" t="s">
        <v>75</v>
      </c>
      <c r="I949" t="s">
        <v>27</v>
      </c>
      <c r="J949">
        <v>239</v>
      </c>
      <c r="K949" t="s">
        <v>19</v>
      </c>
      <c r="L949" s="13">
        <v>79.459999999999994</v>
      </c>
      <c r="M949" s="14">
        <v>2.12</v>
      </c>
      <c r="N949">
        <v>2</v>
      </c>
      <c r="O949">
        <v>2158</v>
      </c>
      <c r="P949">
        <v>258</v>
      </c>
      <c r="Q949" t="s">
        <v>28</v>
      </c>
      <c r="S949" t="s">
        <v>21</v>
      </c>
    </row>
    <row r="950" spans="1:19" x14ac:dyDescent="0.3">
      <c r="A950">
        <v>18546</v>
      </c>
      <c r="B950" s="1">
        <v>45973</v>
      </c>
      <c r="C950" s="11">
        <v>0.29097222222222224</v>
      </c>
      <c r="D950" s="12">
        <v>6</v>
      </c>
      <c r="E950" s="12" t="str">
        <f>IF(Table2[[#This Row],[Request_Time]]&lt;TIME(12,0,0),"Morning",IF(Table2[[#This Row],[Request_Time]]&lt;TIME(17,0,0),"Afternoon","Evening"))</f>
        <v>Morning</v>
      </c>
      <c r="F950" s="12"/>
      <c r="G950" t="s">
        <v>94</v>
      </c>
      <c r="H950" t="s">
        <v>6273</v>
      </c>
      <c r="I950" t="s">
        <v>40</v>
      </c>
      <c r="J950">
        <v>233</v>
      </c>
      <c r="K950" t="s">
        <v>19</v>
      </c>
      <c r="L950" s="13">
        <v>57.63</v>
      </c>
      <c r="M950" s="14">
        <v>26.07</v>
      </c>
      <c r="N950">
        <v>5</v>
      </c>
      <c r="O950">
        <v>2130</v>
      </c>
      <c r="P950">
        <v>240</v>
      </c>
      <c r="Q950" t="s">
        <v>50</v>
      </c>
      <c r="S950" t="s">
        <v>21</v>
      </c>
    </row>
    <row r="951" spans="1:19" x14ac:dyDescent="0.3">
      <c r="A951">
        <v>18559</v>
      </c>
      <c r="B951" s="1">
        <v>46009</v>
      </c>
      <c r="C951" s="11">
        <v>0.56597222222222221</v>
      </c>
      <c r="D951" s="12">
        <v>13</v>
      </c>
      <c r="E951" s="12" t="str">
        <f>IF(Table2[[#This Row],[Request_Time]]&lt;TIME(12,0,0),"Morning",IF(Table2[[#This Row],[Request_Time]]&lt;TIME(17,0,0),"Afternoon","Evening"))</f>
        <v>Afternoon</v>
      </c>
      <c r="F951" s="12"/>
      <c r="G951" t="s">
        <v>30</v>
      </c>
      <c r="H951" t="s">
        <v>26</v>
      </c>
      <c r="I951" t="s">
        <v>40</v>
      </c>
      <c r="J951">
        <v>234</v>
      </c>
      <c r="K951" t="s">
        <v>19</v>
      </c>
      <c r="L951" s="13">
        <v>35.049999999999997</v>
      </c>
      <c r="M951" s="14">
        <v>12.47</v>
      </c>
      <c r="N951">
        <v>3</v>
      </c>
      <c r="O951">
        <v>1049</v>
      </c>
      <c r="P951">
        <v>260</v>
      </c>
      <c r="Q951" t="s">
        <v>32</v>
      </c>
      <c r="S951" t="s">
        <v>21</v>
      </c>
    </row>
    <row r="952" spans="1:19" x14ac:dyDescent="0.3">
      <c r="A952">
        <v>18561</v>
      </c>
      <c r="B952" s="1">
        <v>45752</v>
      </c>
      <c r="C952" s="11">
        <v>0.59513888888888888</v>
      </c>
      <c r="D952" s="12">
        <v>14</v>
      </c>
      <c r="E952" s="12" t="str">
        <f>IF(Table2[[#This Row],[Request_Time]]&lt;TIME(12,0,0),"Morning",IF(Table2[[#This Row],[Request_Time]]&lt;TIME(17,0,0),"Afternoon","Evening"))</f>
        <v>Afternoon</v>
      </c>
      <c r="F952" s="12"/>
      <c r="G952" t="s">
        <v>30</v>
      </c>
      <c r="H952" t="s">
        <v>67</v>
      </c>
      <c r="I952" t="s">
        <v>18</v>
      </c>
      <c r="J952">
        <v>246</v>
      </c>
      <c r="K952" t="s">
        <v>24</v>
      </c>
      <c r="L952" s="13"/>
      <c r="M952" s="14"/>
      <c r="O952">
        <v>1902</v>
      </c>
      <c r="P952">
        <v>229</v>
      </c>
    </row>
    <row r="953" spans="1:19" x14ac:dyDescent="0.3">
      <c r="A953">
        <v>18571</v>
      </c>
      <c r="B953" s="1">
        <v>45887</v>
      </c>
      <c r="C953" s="11">
        <v>0.9868055555555556</v>
      </c>
      <c r="D953" s="12">
        <v>23</v>
      </c>
      <c r="E953" s="12" t="str">
        <f>IF(Table2[[#This Row],[Request_Time]]&lt;TIME(12,0,0),"Morning",IF(Table2[[#This Row],[Request_Time]]&lt;TIME(17,0,0),"Afternoon","Evening"))</f>
        <v>Evening</v>
      </c>
      <c r="F953" s="12"/>
      <c r="G953" t="s">
        <v>23</v>
      </c>
      <c r="H953" t="s">
        <v>6272</v>
      </c>
      <c r="I953" t="s">
        <v>40</v>
      </c>
      <c r="J953">
        <v>228</v>
      </c>
      <c r="K953" t="s">
        <v>24</v>
      </c>
      <c r="L953" s="13"/>
      <c r="M953" s="14"/>
      <c r="O953">
        <v>2093</v>
      </c>
      <c r="P953">
        <v>236</v>
      </c>
    </row>
    <row r="954" spans="1:19" x14ac:dyDescent="0.3">
      <c r="A954">
        <v>18584</v>
      </c>
      <c r="B954" s="1">
        <v>45716</v>
      </c>
      <c r="C954" s="11">
        <v>0.35833333333333334</v>
      </c>
      <c r="D954" s="12">
        <v>8</v>
      </c>
      <c r="E954" s="12" t="str">
        <f>IF(Table2[[#This Row],[Request_Time]]&lt;TIME(12,0,0),"Morning",IF(Table2[[#This Row],[Request_Time]]&lt;TIME(17,0,0),"Afternoon","Evening"))</f>
        <v>Morning</v>
      </c>
      <c r="F954" s="12"/>
      <c r="G954" t="s">
        <v>6273</v>
      </c>
      <c r="H954" t="s">
        <v>23</v>
      </c>
      <c r="I954" t="s">
        <v>18</v>
      </c>
      <c r="J954">
        <v>213</v>
      </c>
      <c r="K954" t="s">
        <v>19</v>
      </c>
      <c r="L954" s="13">
        <v>45.35</v>
      </c>
      <c r="M954" s="14">
        <v>14.06</v>
      </c>
      <c r="N954">
        <v>3</v>
      </c>
      <c r="O954">
        <v>2048</v>
      </c>
      <c r="P954">
        <v>256</v>
      </c>
      <c r="Q954" t="s">
        <v>20</v>
      </c>
      <c r="S954" t="s">
        <v>36</v>
      </c>
    </row>
    <row r="955" spans="1:19" x14ac:dyDescent="0.3">
      <c r="A955">
        <v>18588</v>
      </c>
      <c r="B955" s="1">
        <v>45981</v>
      </c>
      <c r="C955" s="11">
        <v>0.58194444444444449</v>
      </c>
      <c r="D955" s="12">
        <v>13</v>
      </c>
      <c r="E955" s="12" t="str">
        <f>IF(Table2[[#This Row],[Request_Time]]&lt;TIME(12,0,0),"Morning",IF(Table2[[#This Row],[Request_Time]]&lt;TIME(17,0,0),"Afternoon","Evening"))</f>
        <v>Afternoon</v>
      </c>
      <c r="F955" s="12"/>
      <c r="G955" t="s">
        <v>91</v>
      </c>
      <c r="H955" t="s">
        <v>58</v>
      </c>
      <c r="I955" t="s">
        <v>40</v>
      </c>
      <c r="J955">
        <v>251</v>
      </c>
      <c r="K955" t="s">
        <v>19</v>
      </c>
      <c r="L955" s="13">
        <v>36.9</v>
      </c>
      <c r="M955" s="14">
        <v>0.88</v>
      </c>
      <c r="N955">
        <v>4</v>
      </c>
      <c r="O955">
        <v>1965</v>
      </c>
      <c r="P955">
        <v>226</v>
      </c>
      <c r="Q955" t="s">
        <v>20</v>
      </c>
      <c r="S955" t="s">
        <v>21</v>
      </c>
    </row>
    <row r="956" spans="1:19" x14ac:dyDescent="0.3">
      <c r="A956">
        <v>18604</v>
      </c>
      <c r="B956" s="1">
        <v>45759</v>
      </c>
      <c r="C956" s="11">
        <v>0.43541666666666662</v>
      </c>
      <c r="D956" s="12">
        <v>10</v>
      </c>
      <c r="E956" s="12" t="str">
        <f>IF(Table2[[#This Row],[Request_Time]]&lt;TIME(12,0,0),"Morning",IF(Table2[[#This Row],[Request_Time]]&lt;TIME(17,0,0),"Afternoon","Evening"))</f>
        <v>Morning</v>
      </c>
      <c r="F956" s="12"/>
      <c r="G956" t="s">
        <v>52</v>
      </c>
      <c r="H956" t="s">
        <v>26</v>
      </c>
      <c r="I956" t="s">
        <v>18</v>
      </c>
      <c r="J956">
        <v>239</v>
      </c>
      <c r="K956" t="s">
        <v>19</v>
      </c>
      <c r="L956" s="13">
        <v>76.349999999999994</v>
      </c>
      <c r="M956" s="14">
        <v>4.1100000000000003</v>
      </c>
      <c r="N956">
        <v>1</v>
      </c>
      <c r="O956">
        <v>1243</v>
      </c>
      <c r="P956">
        <v>232</v>
      </c>
      <c r="Q956" t="s">
        <v>50</v>
      </c>
      <c r="S956" t="s">
        <v>36</v>
      </c>
    </row>
    <row r="957" spans="1:19" x14ac:dyDescent="0.3">
      <c r="A957">
        <v>18607</v>
      </c>
      <c r="B957" s="1">
        <v>45876</v>
      </c>
      <c r="C957" s="11">
        <v>0.19305555555555554</v>
      </c>
      <c r="D957" s="12">
        <v>4</v>
      </c>
      <c r="E957" s="12" t="str">
        <f>IF(Table2[[#This Row],[Request_Time]]&lt;TIME(12,0,0),"Morning",IF(Table2[[#This Row],[Request_Time]]&lt;TIME(17,0,0),"Afternoon","Evening"))</f>
        <v>Morning</v>
      </c>
      <c r="F957" s="12"/>
      <c r="G957" t="s">
        <v>83</v>
      </c>
      <c r="H957" t="s">
        <v>6273</v>
      </c>
      <c r="I957" t="s">
        <v>27</v>
      </c>
      <c r="J957">
        <v>220</v>
      </c>
      <c r="K957" t="s">
        <v>19</v>
      </c>
      <c r="L957" s="13">
        <v>39.39</v>
      </c>
      <c r="M957" s="14">
        <v>9.5299999999999994</v>
      </c>
      <c r="N957">
        <v>1</v>
      </c>
      <c r="O957">
        <v>1240</v>
      </c>
      <c r="P957">
        <v>207</v>
      </c>
      <c r="Q957" t="s">
        <v>44</v>
      </c>
      <c r="S957" t="s">
        <v>36</v>
      </c>
    </row>
    <row r="958" spans="1:19" x14ac:dyDescent="0.3">
      <c r="A958">
        <v>18607</v>
      </c>
      <c r="B958" s="1">
        <v>45734</v>
      </c>
      <c r="C958" s="11">
        <v>0.27430555555555552</v>
      </c>
      <c r="D958" s="12">
        <v>6</v>
      </c>
      <c r="E958" s="12" t="str">
        <f>IF(Table2[[#This Row],[Request_Time]]&lt;TIME(12,0,0),"Morning",IF(Table2[[#This Row],[Request_Time]]&lt;TIME(17,0,0),"Afternoon","Evening"))</f>
        <v>Morning</v>
      </c>
      <c r="F958" s="12"/>
      <c r="G958" t="s">
        <v>23</v>
      </c>
      <c r="H958" t="s">
        <v>94</v>
      </c>
      <c r="I958" t="s">
        <v>27</v>
      </c>
      <c r="J958">
        <v>244</v>
      </c>
      <c r="K958" t="s">
        <v>19</v>
      </c>
      <c r="L958" s="13">
        <v>15.15</v>
      </c>
      <c r="M958" s="14">
        <v>15.25</v>
      </c>
      <c r="N958">
        <v>2</v>
      </c>
      <c r="O958">
        <v>1771</v>
      </c>
      <c r="P958">
        <v>246</v>
      </c>
      <c r="Q958" t="s">
        <v>32</v>
      </c>
      <c r="S958" t="s">
        <v>36</v>
      </c>
    </row>
    <row r="959" spans="1:19" x14ac:dyDescent="0.3">
      <c r="A959">
        <v>18611</v>
      </c>
      <c r="B959" s="1">
        <v>45844</v>
      </c>
      <c r="C959" s="11">
        <v>0.53263888888888888</v>
      </c>
      <c r="D959" s="12">
        <v>12</v>
      </c>
      <c r="E959" s="12" t="str">
        <f>IF(Table2[[#This Row],[Request_Time]]&lt;TIME(12,0,0),"Morning",IF(Table2[[#This Row],[Request_Time]]&lt;TIME(17,0,0),"Afternoon","Evening"))</f>
        <v>Afternoon</v>
      </c>
      <c r="F959" s="12"/>
      <c r="G959" t="s">
        <v>72</v>
      </c>
      <c r="H959" t="s">
        <v>23</v>
      </c>
      <c r="I959" t="s">
        <v>18</v>
      </c>
      <c r="J959">
        <v>233</v>
      </c>
      <c r="K959" t="s">
        <v>19</v>
      </c>
      <c r="L959" s="13">
        <v>16.88</v>
      </c>
      <c r="M959" s="14">
        <v>27.52</v>
      </c>
      <c r="N959">
        <v>3</v>
      </c>
      <c r="O959">
        <v>1214</v>
      </c>
      <c r="P959">
        <v>222</v>
      </c>
      <c r="Q959" t="s">
        <v>53</v>
      </c>
      <c r="S959" t="s">
        <v>36</v>
      </c>
    </row>
    <row r="960" spans="1:19" x14ac:dyDescent="0.3">
      <c r="A960">
        <v>18618</v>
      </c>
      <c r="B960" s="1">
        <v>45713</v>
      </c>
      <c r="C960" s="11">
        <v>0.53055555555555556</v>
      </c>
      <c r="D960" s="12">
        <v>12</v>
      </c>
      <c r="E960" s="12" t="str">
        <f>IF(Table2[[#This Row],[Request_Time]]&lt;TIME(12,0,0),"Morning",IF(Table2[[#This Row],[Request_Time]]&lt;TIME(17,0,0),"Afternoon","Evening"))</f>
        <v>Afternoon</v>
      </c>
      <c r="F960" s="12"/>
      <c r="G960" t="s">
        <v>72</v>
      </c>
      <c r="H960" t="s">
        <v>83</v>
      </c>
      <c r="I960" t="s">
        <v>40</v>
      </c>
      <c r="J960">
        <v>246</v>
      </c>
      <c r="K960" t="s">
        <v>19</v>
      </c>
      <c r="L960" s="13">
        <v>9.73</v>
      </c>
      <c r="M960" s="14">
        <v>6.01</v>
      </c>
      <c r="N960">
        <v>1</v>
      </c>
      <c r="O960">
        <v>1738</v>
      </c>
      <c r="P960">
        <v>205</v>
      </c>
      <c r="Q960" t="s">
        <v>32</v>
      </c>
      <c r="S960" t="s">
        <v>36</v>
      </c>
    </row>
    <row r="961" spans="1:19" x14ac:dyDescent="0.3">
      <c r="A961">
        <v>18621</v>
      </c>
      <c r="B961" s="1">
        <v>45773</v>
      </c>
      <c r="C961" s="11">
        <v>0.86319444444444438</v>
      </c>
      <c r="D961" s="12">
        <v>20</v>
      </c>
      <c r="E961" s="12" t="str">
        <f>IF(Table2[[#This Row],[Request_Time]]&lt;TIME(12,0,0),"Morning",IF(Table2[[#This Row],[Request_Time]]&lt;TIME(17,0,0),"Afternoon","Evening"))</f>
        <v>Evening</v>
      </c>
      <c r="F961" s="12"/>
      <c r="G961" t="s">
        <v>58</v>
      </c>
      <c r="H961" t="s">
        <v>94</v>
      </c>
      <c r="I961" t="s">
        <v>27</v>
      </c>
      <c r="J961">
        <v>206</v>
      </c>
      <c r="K961" t="s">
        <v>19</v>
      </c>
      <c r="L961" s="13">
        <v>4.2300000000000004</v>
      </c>
      <c r="M961" s="14">
        <v>23.14</v>
      </c>
      <c r="N961">
        <v>2</v>
      </c>
      <c r="O961">
        <v>1571</v>
      </c>
      <c r="P961">
        <v>201</v>
      </c>
      <c r="Q961" t="s">
        <v>28</v>
      </c>
      <c r="S961" t="s">
        <v>36</v>
      </c>
    </row>
    <row r="962" spans="1:19" x14ac:dyDescent="0.3">
      <c r="A962">
        <v>18654</v>
      </c>
      <c r="B962" s="1">
        <v>45847</v>
      </c>
      <c r="C962" s="11">
        <v>0.18680555555555556</v>
      </c>
      <c r="D962" s="12">
        <v>4</v>
      </c>
      <c r="E962" s="12" t="str">
        <f>IF(Table2[[#This Row],[Request_Time]]&lt;TIME(12,0,0),"Morning",IF(Table2[[#This Row],[Request_Time]]&lt;TIME(17,0,0),"Afternoon","Evening"))</f>
        <v>Morning</v>
      </c>
      <c r="F962" s="12"/>
      <c r="G962" t="s">
        <v>91</v>
      </c>
      <c r="H962" t="s">
        <v>67</v>
      </c>
      <c r="I962" t="s">
        <v>27</v>
      </c>
      <c r="J962">
        <v>241</v>
      </c>
      <c r="K962" t="s">
        <v>31</v>
      </c>
      <c r="L962" s="13"/>
      <c r="M962" s="14"/>
      <c r="O962">
        <v>1068</v>
      </c>
      <c r="P962">
        <v>211</v>
      </c>
      <c r="R962" t="s">
        <v>108</v>
      </c>
    </row>
    <row r="963" spans="1:19" x14ac:dyDescent="0.3">
      <c r="A963">
        <v>18669</v>
      </c>
      <c r="B963" s="1">
        <v>45731</v>
      </c>
      <c r="C963" s="11">
        <v>0.44305555555555554</v>
      </c>
      <c r="D963" s="12">
        <v>10</v>
      </c>
      <c r="E963" s="12" t="str">
        <f>IF(Table2[[#This Row],[Request_Time]]&lt;TIME(12,0,0),"Morning",IF(Table2[[#This Row],[Request_Time]]&lt;TIME(17,0,0),"Afternoon","Evening"))</f>
        <v>Morning</v>
      </c>
      <c r="F963" s="12"/>
      <c r="G963" t="s">
        <v>94</v>
      </c>
      <c r="H963" t="s">
        <v>91</v>
      </c>
      <c r="I963" t="s">
        <v>40</v>
      </c>
      <c r="J963">
        <v>242</v>
      </c>
      <c r="K963" t="s">
        <v>19</v>
      </c>
      <c r="L963" s="13">
        <v>63.96</v>
      </c>
      <c r="M963" s="14">
        <v>17.73</v>
      </c>
      <c r="N963">
        <v>4</v>
      </c>
      <c r="O963">
        <v>1535</v>
      </c>
      <c r="P963">
        <v>237</v>
      </c>
      <c r="Q963" t="s">
        <v>32</v>
      </c>
      <c r="S963" t="s">
        <v>21</v>
      </c>
    </row>
    <row r="964" spans="1:19" x14ac:dyDescent="0.3">
      <c r="A964">
        <v>18676</v>
      </c>
      <c r="B964" s="1">
        <v>45857</v>
      </c>
      <c r="C964" s="11">
        <v>0.35000000000000003</v>
      </c>
      <c r="D964" s="12">
        <v>8</v>
      </c>
      <c r="E964" s="12" t="str">
        <f>IF(Table2[[#This Row],[Request_Time]]&lt;TIME(12,0,0),"Morning",IF(Table2[[#This Row],[Request_Time]]&lt;TIME(17,0,0),"Afternoon","Evening"))</f>
        <v>Morning</v>
      </c>
      <c r="F964" s="12"/>
      <c r="G964" t="s">
        <v>81</v>
      </c>
      <c r="H964" t="s">
        <v>38</v>
      </c>
      <c r="I964" t="s">
        <v>40</v>
      </c>
      <c r="J964">
        <v>208</v>
      </c>
      <c r="K964" t="s">
        <v>19</v>
      </c>
      <c r="L964" s="13">
        <v>82.4</v>
      </c>
      <c r="M964" s="14">
        <v>1.32</v>
      </c>
      <c r="N964">
        <v>4</v>
      </c>
      <c r="O964">
        <v>1019</v>
      </c>
      <c r="P964">
        <v>258</v>
      </c>
      <c r="Q964" t="s">
        <v>32</v>
      </c>
      <c r="S964" t="s">
        <v>21</v>
      </c>
    </row>
    <row r="965" spans="1:19" x14ac:dyDescent="0.3">
      <c r="A965">
        <v>18698</v>
      </c>
      <c r="B965" s="1">
        <v>45755</v>
      </c>
      <c r="C965" s="11">
        <v>0.21527777777777779</v>
      </c>
      <c r="D965" s="12">
        <v>5</v>
      </c>
      <c r="E965" s="12" t="str">
        <f>IF(Table2[[#This Row],[Request_Time]]&lt;TIME(12,0,0),"Morning",IF(Table2[[#This Row],[Request_Time]]&lt;TIME(17,0,0),"Afternoon","Evening"))</f>
        <v>Morning</v>
      </c>
      <c r="F965" s="12"/>
      <c r="G965" t="s">
        <v>58</v>
      </c>
      <c r="H965" t="s">
        <v>52</v>
      </c>
      <c r="I965" t="s">
        <v>27</v>
      </c>
      <c r="J965">
        <v>244</v>
      </c>
      <c r="K965" t="s">
        <v>19</v>
      </c>
      <c r="L965" s="13">
        <v>42.29</v>
      </c>
      <c r="M965" s="14">
        <v>19.86</v>
      </c>
      <c r="N965">
        <v>3</v>
      </c>
      <c r="O965">
        <v>1523</v>
      </c>
      <c r="P965">
        <v>239</v>
      </c>
      <c r="Q965" t="s">
        <v>50</v>
      </c>
      <c r="S965" t="s">
        <v>21</v>
      </c>
    </row>
    <row r="966" spans="1:19" x14ac:dyDescent="0.3">
      <c r="A966">
        <v>18711</v>
      </c>
      <c r="B966" s="1">
        <v>45883</v>
      </c>
      <c r="C966" s="11">
        <v>0.14930555555555555</v>
      </c>
      <c r="D966" s="12">
        <v>3</v>
      </c>
      <c r="E966" s="12" t="str">
        <f>IF(Table2[[#This Row],[Request_Time]]&lt;TIME(12,0,0),"Morning",IF(Table2[[#This Row],[Request_Time]]&lt;TIME(17,0,0),"Afternoon","Evening"))</f>
        <v>Morning</v>
      </c>
      <c r="F966" s="12"/>
      <c r="G966" t="s">
        <v>91</v>
      </c>
      <c r="H966" t="s">
        <v>72</v>
      </c>
      <c r="I966" t="s">
        <v>27</v>
      </c>
      <c r="J966">
        <v>235</v>
      </c>
      <c r="K966" t="s">
        <v>19</v>
      </c>
      <c r="L966" s="13">
        <v>23.44</v>
      </c>
      <c r="M966" s="14">
        <v>1.52</v>
      </c>
      <c r="N966">
        <v>1</v>
      </c>
      <c r="O966">
        <v>1371</v>
      </c>
      <c r="P966">
        <v>254</v>
      </c>
      <c r="Q966" t="s">
        <v>50</v>
      </c>
      <c r="S966" t="s">
        <v>21</v>
      </c>
    </row>
    <row r="967" spans="1:19" x14ac:dyDescent="0.3">
      <c r="A967">
        <v>18724</v>
      </c>
      <c r="B967" s="1">
        <v>45748</v>
      </c>
      <c r="C967" s="11">
        <v>9.6527777777777768E-2</v>
      </c>
      <c r="D967" s="12">
        <v>2</v>
      </c>
      <c r="E967" s="12" t="str">
        <f>IF(Table2[[#This Row],[Request_Time]]&lt;TIME(12,0,0),"Morning",IF(Table2[[#This Row],[Request_Time]]&lt;TIME(17,0,0),"Afternoon","Evening"))</f>
        <v>Morning</v>
      </c>
      <c r="F967" s="12"/>
      <c r="G967" t="s">
        <v>75</v>
      </c>
      <c r="H967" t="s">
        <v>6273</v>
      </c>
      <c r="I967" t="s">
        <v>40</v>
      </c>
      <c r="J967">
        <v>238</v>
      </c>
      <c r="K967" t="s">
        <v>19</v>
      </c>
      <c r="L967" s="13">
        <v>54.65</v>
      </c>
      <c r="M967" s="14">
        <v>8.33</v>
      </c>
      <c r="N967">
        <v>1</v>
      </c>
      <c r="O967">
        <v>1169</v>
      </c>
      <c r="P967">
        <v>209</v>
      </c>
      <c r="Q967" t="s">
        <v>20</v>
      </c>
      <c r="S967" t="s">
        <v>21</v>
      </c>
    </row>
    <row r="968" spans="1:19" x14ac:dyDescent="0.3">
      <c r="A968">
        <v>18725</v>
      </c>
      <c r="B968" s="1">
        <v>45913</v>
      </c>
      <c r="C968" s="11">
        <v>0.6333333333333333</v>
      </c>
      <c r="D968" s="12">
        <v>15</v>
      </c>
      <c r="E968" s="12" t="str">
        <f>IF(Table2[[#This Row],[Request_Time]]&lt;TIME(12,0,0),"Morning",IF(Table2[[#This Row],[Request_Time]]&lt;TIME(17,0,0),"Afternoon","Evening"))</f>
        <v>Afternoon</v>
      </c>
      <c r="F968" s="12"/>
      <c r="G968" t="s">
        <v>38</v>
      </c>
      <c r="H968" t="s">
        <v>72</v>
      </c>
      <c r="I968" t="s">
        <v>18</v>
      </c>
      <c r="J968">
        <v>208</v>
      </c>
      <c r="K968" t="s">
        <v>19</v>
      </c>
      <c r="L968" s="13">
        <v>61.99</v>
      </c>
      <c r="M968" s="14">
        <v>18.36</v>
      </c>
      <c r="N968">
        <v>4</v>
      </c>
      <c r="O968">
        <v>1326</v>
      </c>
      <c r="P968">
        <v>235</v>
      </c>
      <c r="Q968" t="s">
        <v>53</v>
      </c>
      <c r="S968" t="s">
        <v>36</v>
      </c>
    </row>
    <row r="969" spans="1:19" x14ac:dyDescent="0.3">
      <c r="A969">
        <v>18753</v>
      </c>
      <c r="B969" s="1">
        <v>45659</v>
      </c>
      <c r="C969" s="11">
        <v>0.66805555555555562</v>
      </c>
      <c r="D969" s="12">
        <v>16</v>
      </c>
      <c r="E969" s="12" t="str">
        <f>IF(Table2[[#This Row],[Request_Time]]&lt;TIME(12,0,0),"Morning",IF(Table2[[#This Row],[Request_Time]]&lt;TIME(17,0,0),"Afternoon","Evening"))</f>
        <v>Afternoon</v>
      </c>
      <c r="F969" s="12"/>
      <c r="G969" t="s">
        <v>38</v>
      </c>
      <c r="H969" t="s">
        <v>83</v>
      </c>
      <c r="I969" t="s">
        <v>27</v>
      </c>
      <c r="J969">
        <v>209</v>
      </c>
      <c r="K969" t="s">
        <v>19</v>
      </c>
      <c r="L969" s="13">
        <v>30.09</v>
      </c>
      <c r="M969" s="14">
        <v>10.76</v>
      </c>
      <c r="N969">
        <v>1</v>
      </c>
      <c r="O969">
        <v>1486</v>
      </c>
      <c r="P969">
        <v>203</v>
      </c>
      <c r="Q969" t="s">
        <v>28</v>
      </c>
      <c r="S969" t="s">
        <v>21</v>
      </c>
    </row>
    <row r="970" spans="1:19" x14ac:dyDescent="0.3">
      <c r="A970">
        <v>18770</v>
      </c>
      <c r="B970" s="1">
        <v>45843</v>
      </c>
      <c r="C970" s="11">
        <v>0.50277777777777777</v>
      </c>
      <c r="D970" s="12">
        <v>12</v>
      </c>
      <c r="E970" s="12" t="str">
        <f>IF(Table2[[#This Row],[Request_Time]]&lt;TIME(12,0,0),"Morning",IF(Table2[[#This Row],[Request_Time]]&lt;TIME(17,0,0),"Afternoon","Evening"))</f>
        <v>Afternoon</v>
      </c>
      <c r="F970" s="12"/>
      <c r="G970" t="s">
        <v>94</v>
      </c>
      <c r="H970" t="s">
        <v>94</v>
      </c>
      <c r="I970" t="s">
        <v>18</v>
      </c>
      <c r="J970">
        <v>256</v>
      </c>
      <c r="K970" t="s">
        <v>19</v>
      </c>
      <c r="L970" s="13">
        <v>37.44</v>
      </c>
      <c r="M970" s="14">
        <v>10.34</v>
      </c>
      <c r="N970">
        <v>5</v>
      </c>
      <c r="O970">
        <v>1521</v>
      </c>
      <c r="P970">
        <v>254</v>
      </c>
      <c r="Q970" t="s">
        <v>20</v>
      </c>
      <c r="S970" t="s">
        <v>36</v>
      </c>
    </row>
    <row r="971" spans="1:19" x14ac:dyDescent="0.3">
      <c r="A971">
        <v>18779</v>
      </c>
      <c r="B971" s="1">
        <v>45890</v>
      </c>
      <c r="C971" s="11">
        <v>0.37222222222222223</v>
      </c>
      <c r="D971" s="12">
        <v>8</v>
      </c>
      <c r="E971" s="12" t="str">
        <f>IF(Table2[[#This Row],[Request_Time]]&lt;TIME(12,0,0),"Morning",IF(Table2[[#This Row],[Request_Time]]&lt;TIME(17,0,0),"Afternoon","Evening"))</f>
        <v>Morning</v>
      </c>
      <c r="F971" s="12"/>
      <c r="G971" t="s">
        <v>30</v>
      </c>
      <c r="H971" t="s">
        <v>38</v>
      </c>
      <c r="I971" t="s">
        <v>18</v>
      </c>
      <c r="J971">
        <v>227</v>
      </c>
      <c r="K971" t="s">
        <v>24</v>
      </c>
      <c r="L971" s="13"/>
      <c r="M971" s="14"/>
      <c r="O971">
        <v>1802</v>
      </c>
      <c r="P971">
        <v>216</v>
      </c>
    </row>
    <row r="972" spans="1:19" x14ac:dyDescent="0.3">
      <c r="A972">
        <v>18787</v>
      </c>
      <c r="B972" s="1">
        <v>45666</v>
      </c>
      <c r="C972" s="11">
        <v>0.22152777777777777</v>
      </c>
      <c r="D972" s="12">
        <v>5</v>
      </c>
      <c r="E972" s="12" t="str">
        <f>IF(Table2[[#This Row],[Request_Time]]&lt;TIME(12,0,0),"Morning",IF(Table2[[#This Row],[Request_Time]]&lt;TIME(17,0,0),"Afternoon","Evening"))</f>
        <v>Morning</v>
      </c>
      <c r="F972" s="12"/>
      <c r="G972" t="s">
        <v>52</v>
      </c>
      <c r="H972" t="s">
        <v>94</v>
      </c>
      <c r="I972" t="s">
        <v>27</v>
      </c>
      <c r="J972">
        <v>241</v>
      </c>
      <c r="K972" t="s">
        <v>24</v>
      </c>
      <c r="L972" s="13"/>
      <c r="M972" s="14"/>
      <c r="O972">
        <v>1919</v>
      </c>
      <c r="P972">
        <v>242</v>
      </c>
    </row>
    <row r="973" spans="1:19" x14ac:dyDescent="0.3">
      <c r="A973">
        <v>18802</v>
      </c>
      <c r="B973" s="1">
        <v>45881</v>
      </c>
      <c r="C973" s="11">
        <v>0.66041666666666665</v>
      </c>
      <c r="D973" s="12">
        <v>15</v>
      </c>
      <c r="E973" s="12" t="str">
        <f>IF(Table2[[#This Row],[Request_Time]]&lt;TIME(12,0,0),"Morning",IF(Table2[[#This Row],[Request_Time]]&lt;TIME(17,0,0),"Afternoon","Evening"))</f>
        <v>Afternoon</v>
      </c>
      <c r="F973" s="12"/>
      <c r="G973" t="s">
        <v>52</v>
      </c>
      <c r="H973" t="s">
        <v>81</v>
      </c>
      <c r="I973" t="s">
        <v>18</v>
      </c>
      <c r="J973">
        <v>244</v>
      </c>
      <c r="K973" t="s">
        <v>19</v>
      </c>
      <c r="L973" s="13">
        <v>80.69</v>
      </c>
      <c r="M973" s="14">
        <v>10.36</v>
      </c>
      <c r="N973">
        <v>4</v>
      </c>
      <c r="O973">
        <v>1352</v>
      </c>
      <c r="P973">
        <v>222</v>
      </c>
      <c r="Q973" t="s">
        <v>53</v>
      </c>
      <c r="S973" t="s">
        <v>21</v>
      </c>
    </row>
    <row r="974" spans="1:19" x14ac:dyDescent="0.3">
      <c r="A974">
        <v>18807</v>
      </c>
      <c r="B974" s="1">
        <v>45780</v>
      </c>
      <c r="C974" s="11">
        <v>0.10347222222222223</v>
      </c>
      <c r="D974" s="12">
        <v>2</v>
      </c>
      <c r="E974" s="12" t="str">
        <f>IF(Table2[[#This Row],[Request_Time]]&lt;TIME(12,0,0),"Morning",IF(Table2[[#This Row],[Request_Time]]&lt;TIME(17,0,0),"Afternoon","Evening"))</f>
        <v>Morning</v>
      </c>
      <c r="F974" s="12"/>
      <c r="G974" t="s">
        <v>67</v>
      </c>
      <c r="H974" t="s">
        <v>83</v>
      </c>
      <c r="I974" t="s">
        <v>27</v>
      </c>
      <c r="J974">
        <v>235</v>
      </c>
      <c r="K974" t="s">
        <v>31</v>
      </c>
      <c r="L974" s="13"/>
      <c r="M974" s="14"/>
      <c r="O974">
        <v>1751</v>
      </c>
      <c r="P974">
        <v>217</v>
      </c>
      <c r="R974" t="s">
        <v>128</v>
      </c>
    </row>
    <row r="975" spans="1:19" x14ac:dyDescent="0.3">
      <c r="A975">
        <v>18831</v>
      </c>
      <c r="B975" s="1">
        <v>45773</v>
      </c>
      <c r="C975" s="11">
        <v>0.25138888888888888</v>
      </c>
      <c r="D975" s="12">
        <v>6</v>
      </c>
      <c r="E975" s="12" t="str">
        <f>IF(Table2[[#This Row],[Request_Time]]&lt;TIME(12,0,0),"Morning",IF(Table2[[#This Row],[Request_Time]]&lt;TIME(17,0,0),"Afternoon","Evening"))</f>
        <v>Morning</v>
      </c>
      <c r="F975" s="12"/>
      <c r="G975" t="s">
        <v>6272</v>
      </c>
      <c r="H975" t="s">
        <v>38</v>
      </c>
      <c r="I975" t="s">
        <v>27</v>
      </c>
      <c r="J975">
        <v>238</v>
      </c>
      <c r="K975" t="s">
        <v>19</v>
      </c>
      <c r="L975" s="13">
        <v>24.13</v>
      </c>
      <c r="M975" s="14">
        <v>11.56</v>
      </c>
      <c r="N975">
        <v>3</v>
      </c>
      <c r="O975">
        <v>1237</v>
      </c>
      <c r="P975">
        <v>245</v>
      </c>
      <c r="Q975" t="s">
        <v>53</v>
      </c>
      <c r="S975" t="s">
        <v>36</v>
      </c>
    </row>
    <row r="976" spans="1:19" x14ac:dyDescent="0.3">
      <c r="A976">
        <v>18833</v>
      </c>
      <c r="B976" s="1">
        <v>45746</v>
      </c>
      <c r="C976" s="11">
        <v>0.22569444444444445</v>
      </c>
      <c r="D976" s="12">
        <v>5</v>
      </c>
      <c r="E976" s="12" t="str">
        <f>IF(Table2[[#This Row],[Request_Time]]&lt;TIME(12,0,0),"Morning",IF(Table2[[#This Row],[Request_Time]]&lt;TIME(17,0,0),"Afternoon","Evening"))</f>
        <v>Morning</v>
      </c>
      <c r="F976" s="12"/>
      <c r="G976" t="s">
        <v>91</v>
      </c>
      <c r="H976" t="s">
        <v>94</v>
      </c>
      <c r="I976" t="s">
        <v>40</v>
      </c>
      <c r="J976">
        <v>239</v>
      </c>
      <c r="K976" t="s">
        <v>19</v>
      </c>
      <c r="L976" s="13">
        <v>65.03</v>
      </c>
      <c r="M976" s="14">
        <v>12.97</v>
      </c>
      <c r="N976">
        <v>5</v>
      </c>
      <c r="O976">
        <v>1485</v>
      </c>
      <c r="P976">
        <v>233</v>
      </c>
      <c r="Q976" t="s">
        <v>28</v>
      </c>
      <c r="S976" t="s">
        <v>36</v>
      </c>
    </row>
    <row r="977" spans="1:19" x14ac:dyDescent="0.3">
      <c r="A977">
        <v>18833</v>
      </c>
      <c r="B977" s="1">
        <v>45698</v>
      </c>
      <c r="C977" s="11">
        <v>0.8222222222222223</v>
      </c>
      <c r="D977" s="12">
        <v>19</v>
      </c>
      <c r="E977" s="12" t="str">
        <f>IF(Table2[[#This Row],[Request_Time]]&lt;TIME(12,0,0),"Morning",IF(Table2[[#This Row],[Request_Time]]&lt;TIME(17,0,0),"Afternoon","Evening"))</f>
        <v>Evening</v>
      </c>
      <c r="F977" s="12"/>
      <c r="G977" t="s">
        <v>67</v>
      </c>
      <c r="H977" t="s">
        <v>23</v>
      </c>
      <c r="I977" t="s">
        <v>18</v>
      </c>
      <c r="J977">
        <v>256</v>
      </c>
      <c r="K977" t="s">
        <v>19</v>
      </c>
      <c r="L977" s="13">
        <v>23.66</v>
      </c>
      <c r="M977" s="14">
        <v>14.87</v>
      </c>
      <c r="N977">
        <v>3</v>
      </c>
      <c r="O977">
        <v>1163</v>
      </c>
      <c r="P977">
        <v>252</v>
      </c>
      <c r="Q977" t="s">
        <v>53</v>
      </c>
      <c r="S977" t="s">
        <v>21</v>
      </c>
    </row>
    <row r="978" spans="1:19" x14ac:dyDescent="0.3">
      <c r="A978">
        <v>18840</v>
      </c>
      <c r="B978" s="1">
        <v>45788</v>
      </c>
      <c r="C978" s="11">
        <v>0.37986111111111115</v>
      </c>
      <c r="D978" s="12">
        <v>9</v>
      </c>
      <c r="E978" s="12" t="str">
        <f>IF(Table2[[#This Row],[Request_Time]]&lt;TIME(12,0,0),"Morning",IF(Table2[[#This Row],[Request_Time]]&lt;TIME(17,0,0),"Afternoon","Evening"))</f>
        <v>Morning</v>
      </c>
      <c r="F978" s="12"/>
      <c r="G978" t="s">
        <v>6273</v>
      </c>
      <c r="H978" t="s">
        <v>81</v>
      </c>
      <c r="I978" t="s">
        <v>40</v>
      </c>
      <c r="J978">
        <v>250</v>
      </c>
      <c r="K978" t="s">
        <v>24</v>
      </c>
      <c r="L978" s="13"/>
      <c r="M978" s="14"/>
      <c r="O978">
        <v>1496</v>
      </c>
      <c r="P978">
        <v>250</v>
      </c>
    </row>
    <row r="979" spans="1:19" x14ac:dyDescent="0.3">
      <c r="A979">
        <v>18845</v>
      </c>
      <c r="B979" s="1">
        <v>45827</v>
      </c>
      <c r="C979" s="11">
        <v>0.14722222222222223</v>
      </c>
      <c r="D979" s="12">
        <v>3</v>
      </c>
      <c r="E979" s="12" t="str">
        <f>IF(Table2[[#This Row],[Request_Time]]&lt;TIME(12,0,0),"Morning",IF(Table2[[#This Row],[Request_Time]]&lt;TIME(17,0,0),"Afternoon","Evening"))</f>
        <v>Morning</v>
      </c>
      <c r="F979" s="12"/>
      <c r="G979" t="s">
        <v>26</v>
      </c>
      <c r="H979" t="s">
        <v>6273</v>
      </c>
      <c r="I979" t="s">
        <v>40</v>
      </c>
      <c r="J979">
        <v>224</v>
      </c>
      <c r="K979" t="s">
        <v>19</v>
      </c>
      <c r="L979" s="13">
        <v>54.83</v>
      </c>
      <c r="M979" s="14">
        <v>0.87</v>
      </c>
      <c r="N979">
        <v>1</v>
      </c>
      <c r="O979">
        <v>2042</v>
      </c>
      <c r="P979">
        <v>222</v>
      </c>
      <c r="Q979" t="s">
        <v>28</v>
      </c>
      <c r="S979" t="s">
        <v>21</v>
      </c>
    </row>
    <row r="980" spans="1:19" x14ac:dyDescent="0.3">
      <c r="A980">
        <v>18850</v>
      </c>
      <c r="B980" s="1">
        <v>45998</v>
      </c>
      <c r="C980" s="11">
        <v>0.12152777777777778</v>
      </c>
      <c r="D980" s="12">
        <v>2</v>
      </c>
      <c r="E980" s="12" t="str">
        <f>IF(Table2[[#This Row],[Request_Time]]&lt;TIME(12,0,0),"Morning",IF(Table2[[#This Row],[Request_Time]]&lt;TIME(17,0,0),"Afternoon","Evening"))</f>
        <v>Morning</v>
      </c>
      <c r="F980" s="12"/>
      <c r="G980" t="s">
        <v>52</v>
      </c>
      <c r="H980" t="s">
        <v>26</v>
      </c>
      <c r="I980" t="s">
        <v>40</v>
      </c>
      <c r="J980">
        <v>224</v>
      </c>
      <c r="K980" t="s">
        <v>24</v>
      </c>
      <c r="L980" s="13"/>
      <c r="M980" s="14"/>
      <c r="O980">
        <v>1405</v>
      </c>
      <c r="P980">
        <v>237</v>
      </c>
    </row>
    <row r="981" spans="1:19" x14ac:dyDescent="0.3">
      <c r="A981">
        <v>18853</v>
      </c>
      <c r="B981" s="1">
        <v>45802</v>
      </c>
      <c r="C981" s="11">
        <v>6.9444444444444447E-4</v>
      </c>
      <c r="D981" s="12">
        <v>0</v>
      </c>
      <c r="E981" s="12" t="str">
        <f>IF(Table2[[#This Row],[Request_Time]]&lt;TIME(12,0,0),"Morning",IF(Table2[[#This Row],[Request_Time]]&lt;TIME(17,0,0),"Afternoon","Evening"))</f>
        <v>Morning</v>
      </c>
      <c r="F981" s="12"/>
      <c r="G981" t="s">
        <v>91</v>
      </c>
      <c r="H981" t="s">
        <v>52</v>
      </c>
      <c r="I981" t="s">
        <v>18</v>
      </c>
      <c r="J981">
        <v>250</v>
      </c>
      <c r="K981" t="s">
        <v>31</v>
      </c>
      <c r="L981" s="13"/>
      <c r="M981" s="14"/>
      <c r="O981">
        <v>2012</v>
      </c>
      <c r="P981">
        <v>232</v>
      </c>
      <c r="R981" t="s">
        <v>41</v>
      </c>
    </row>
    <row r="982" spans="1:19" x14ac:dyDescent="0.3">
      <c r="A982">
        <v>18856</v>
      </c>
      <c r="B982" s="1">
        <v>45775</v>
      </c>
      <c r="C982" s="11">
        <v>0.58680555555555558</v>
      </c>
      <c r="D982" s="12">
        <v>14</v>
      </c>
      <c r="E982" s="12" t="str">
        <f>IF(Table2[[#This Row],[Request_Time]]&lt;TIME(12,0,0),"Morning",IF(Table2[[#This Row],[Request_Time]]&lt;TIME(17,0,0),"Afternoon","Evening"))</f>
        <v>Afternoon</v>
      </c>
      <c r="F982" s="12"/>
      <c r="G982" t="s">
        <v>91</v>
      </c>
      <c r="H982" t="s">
        <v>72</v>
      </c>
      <c r="I982" t="s">
        <v>18</v>
      </c>
      <c r="J982">
        <v>223</v>
      </c>
      <c r="K982" t="s">
        <v>19</v>
      </c>
      <c r="L982" s="13">
        <v>26.3</v>
      </c>
      <c r="M982" s="14">
        <v>14.47</v>
      </c>
      <c r="N982">
        <v>3</v>
      </c>
      <c r="O982">
        <v>1338</v>
      </c>
      <c r="P982">
        <v>236</v>
      </c>
      <c r="Q982" t="s">
        <v>50</v>
      </c>
      <c r="S982" t="s">
        <v>21</v>
      </c>
    </row>
    <row r="983" spans="1:19" x14ac:dyDescent="0.3">
      <c r="A983">
        <v>18875</v>
      </c>
      <c r="B983" s="1">
        <v>45928</v>
      </c>
      <c r="C983" s="11">
        <v>0.53680555555555554</v>
      </c>
      <c r="D983" s="12">
        <v>12</v>
      </c>
      <c r="E983" s="12" t="str">
        <f>IF(Table2[[#This Row],[Request_Time]]&lt;TIME(12,0,0),"Morning",IF(Table2[[#This Row],[Request_Time]]&lt;TIME(17,0,0),"Afternoon","Evening"))</f>
        <v>Afternoon</v>
      </c>
      <c r="F983" s="12"/>
      <c r="G983" t="s">
        <v>75</v>
      </c>
      <c r="H983" t="s">
        <v>91</v>
      </c>
      <c r="I983" t="s">
        <v>18</v>
      </c>
      <c r="J983">
        <v>258</v>
      </c>
      <c r="K983" t="s">
        <v>31</v>
      </c>
      <c r="L983" s="13"/>
      <c r="M983" s="14"/>
      <c r="O983">
        <v>1077</v>
      </c>
      <c r="P983">
        <v>245</v>
      </c>
      <c r="R983" t="s">
        <v>61</v>
      </c>
    </row>
    <row r="984" spans="1:19" x14ac:dyDescent="0.3">
      <c r="A984">
        <v>18887</v>
      </c>
      <c r="B984" s="1">
        <v>45923</v>
      </c>
      <c r="C984" s="11">
        <v>0.29444444444444445</v>
      </c>
      <c r="D984" s="12">
        <v>7</v>
      </c>
      <c r="E984" s="12" t="str">
        <f>IF(Table2[[#This Row],[Request_Time]]&lt;TIME(12,0,0),"Morning",IF(Table2[[#This Row],[Request_Time]]&lt;TIME(17,0,0),"Afternoon","Evening"))</f>
        <v>Morning</v>
      </c>
      <c r="F984" s="12"/>
      <c r="G984" t="s">
        <v>6272</v>
      </c>
      <c r="H984" t="s">
        <v>83</v>
      </c>
      <c r="I984" t="s">
        <v>40</v>
      </c>
      <c r="J984">
        <v>204</v>
      </c>
      <c r="K984" t="s">
        <v>19</v>
      </c>
      <c r="L984" s="13">
        <v>40.51</v>
      </c>
      <c r="M984" s="14">
        <v>15.22</v>
      </c>
      <c r="N984">
        <v>4</v>
      </c>
      <c r="O984">
        <v>1447</v>
      </c>
      <c r="P984">
        <v>236</v>
      </c>
      <c r="Q984" t="s">
        <v>44</v>
      </c>
      <c r="S984" t="s">
        <v>36</v>
      </c>
    </row>
    <row r="985" spans="1:19" x14ac:dyDescent="0.3">
      <c r="A985">
        <v>18889</v>
      </c>
      <c r="B985" s="1">
        <v>45931</v>
      </c>
      <c r="C985" s="11">
        <v>0.65277777777777779</v>
      </c>
      <c r="D985" s="12">
        <v>15</v>
      </c>
      <c r="E985" s="12" t="str">
        <f>IF(Table2[[#This Row],[Request_Time]]&lt;TIME(12,0,0),"Morning",IF(Table2[[#This Row],[Request_Time]]&lt;TIME(17,0,0),"Afternoon","Evening"))</f>
        <v>Afternoon</v>
      </c>
      <c r="F985" s="12"/>
      <c r="G985" t="s">
        <v>26</v>
      </c>
      <c r="H985" t="s">
        <v>81</v>
      </c>
      <c r="I985" t="s">
        <v>18</v>
      </c>
      <c r="J985">
        <v>246</v>
      </c>
      <c r="K985" t="s">
        <v>24</v>
      </c>
      <c r="L985" s="13"/>
      <c r="M985" s="14"/>
      <c r="O985">
        <v>1021</v>
      </c>
      <c r="P985">
        <v>218</v>
      </c>
    </row>
    <row r="986" spans="1:19" x14ac:dyDescent="0.3">
      <c r="A986">
        <v>18890</v>
      </c>
      <c r="B986" s="1">
        <v>45894</v>
      </c>
      <c r="C986" s="11">
        <v>0.38472222222222219</v>
      </c>
      <c r="D986" s="12">
        <v>9</v>
      </c>
      <c r="E986" s="12" t="str">
        <f>IF(Table2[[#This Row],[Request_Time]]&lt;TIME(12,0,0),"Morning",IF(Table2[[#This Row],[Request_Time]]&lt;TIME(17,0,0),"Afternoon","Evening"))</f>
        <v>Morning</v>
      </c>
      <c r="F986" s="12"/>
      <c r="G986" t="s">
        <v>6272</v>
      </c>
      <c r="H986" t="s">
        <v>75</v>
      </c>
      <c r="I986" t="s">
        <v>40</v>
      </c>
      <c r="J986">
        <v>226</v>
      </c>
      <c r="K986" t="s">
        <v>19</v>
      </c>
      <c r="L986" s="13">
        <v>5.03</v>
      </c>
      <c r="M986" s="14">
        <v>2.5299999999999998</v>
      </c>
      <c r="N986">
        <v>5</v>
      </c>
      <c r="O986">
        <v>1356</v>
      </c>
      <c r="P986">
        <v>251</v>
      </c>
      <c r="Q986" t="s">
        <v>32</v>
      </c>
      <c r="S986" t="s">
        <v>36</v>
      </c>
    </row>
    <row r="987" spans="1:19" x14ac:dyDescent="0.3">
      <c r="A987">
        <v>18891</v>
      </c>
      <c r="B987" s="1">
        <v>45795</v>
      </c>
      <c r="C987" s="11">
        <v>0.94861111111111107</v>
      </c>
      <c r="D987" s="12">
        <v>22</v>
      </c>
      <c r="E987" s="12" t="str">
        <f>IF(Table2[[#This Row],[Request_Time]]&lt;TIME(12,0,0),"Morning",IF(Table2[[#This Row],[Request_Time]]&lt;TIME(17,0,0),"Afternoon","Evening"))</f>
        <v>Evening</v>
      </c>
      <c r="F987" s="12"/>
      <c r="G987" t="s">
        <v>58</v>
      </c>
      <c r="H987" t="s">
        <v>26</v>
      </c>
      <c r="I987" t="s">
        <v>40</v>
      </c>
      <c r="J987">
        <v>221</v>
      </c>
      <c r="K987" t="s">
        <v>19</v>
      </c>
      <c r="L987" s="13">
        <v>25.4</v>
      </c>
      <c r="M987" s="14">
        <v>20.9</v>
      </c>
      <c r="N987">
        <v>3</v>
      </c>
      <c r="O987">
        <v>1934</v>
      </c>
      <c r="P987">
        <v>208</v>
      </c>
      <c r="Q987" t="s">
        <v>20</v>
      </c>
      <c r="S987" t="s">
        <v>21</v>
      </c>
    </row>
    <row r="988" spans="1:19" x14ac:dyDescent="0.3">
      <c r="A988">
        <v>18908</v>
      </c>
      <c r="B988" s="1">
        <v>45974</v>
      </c>
      <c r="C988" s="11">
        <v>0.80555555555555547</v>
      </c>
      <c r="D988" s="12">
        <v>19</v>
      </c>
      <c r="E988" s="12" t="str">
        <f>IF(Table2[[#This Row],[Request_Time]]&lt;TIME(12,0,0),"Morning",IF(Table2[[#This Row],[Request_Time]]&lt;TIME(17,0,0),"Afternoon","Evening"))</f>
        <v>Evening</v>
      </c>
      <c r="F988" s="12"/>
      <c r="G988" t="s">
        <v>58</v>
      </c>
      <c r="H988" t="s">
        <v>72</v>
      </c>
      <c r="I988" t="s">
        <v>18</v>
      </c>
      <c r="J988">
        <v>235</v>
      </c>
      <c r="K988" t="s">
        <v>24</v>
      </c>
      <c r="L988" s="13"/>
      <c r="M988" s="14"/>
      <c r="O988">
        <v>1156</v>
      </c>
      <c r="P988">
        <v>217</v>
      </c>
    </row>
    <row r="989" spans="1:19" x14ac:dyDescent="0.3">
      <c r="A989">
        <v>18909</v>
      </c>
      <c r="B989" s="1">
        <v>45986</v>
      </c>
      <c r="C989" s="11">
        <v>3.0555555555555555E-2</v>
      </c>
      <c r="D989" s="12">
        <v>0</v>
      </c>
      <c r="E989" s="12" t="str">
        <f>IF(Table2[[#This Row],[Request_Time]]&lt;TIME(12,0,0),"Morning",IF(Table2[[#This Row],[Request_Time]]&lt;TIME(17,0,0),"Afternoon","Evening"))</f>
        <v>Morning</v>
      </c>
      <c r="F989" s="12"/>
      <c r="G989" t="s">
        <v>91</v>
      </c>
      <c r="H989" t="s">
        <v>6273</v>
      </c>
      <c r="I989" t="s">
        <v>27</v>
      </c>
      <c r="J989">
        <v>213</v>
      </c>
      <c r="K989" t="s">
        <v>19</v>
      </c>
      <c r="L989" s="13">
        <v>40.51</v>
      </c>
      <c r="M989" s="14">
        <v>27.28</v>
      </c>
      <c r="N989">
        <v>2</v>
      </c>
      <c r="O989">
        <v>2136</v>
      </c>
      <c r="P989">
        <v>205</v>
      </c>
      <c r="Q989" t="s">
        <v>44</v>
      </c>
      <c r="S989" t="s">
        <v>36</v>
      </c>
    </row>
    <row r="990" spans="1:19" x14ac:dyDescent="0.3">
      <c r="A990">
        <v>18909</v>
      </c>
      <c r="B990" s="1">
        <v>45851</v>
      </c>
      <c r="C990" s="11">
        <v>0.22013888888888888</v>
      </c>
      <c r="D990" s="12">
        <v>5</v>
      </c>
      <c r="E990" s="12" t="str">
        <f>IF(Table2[[#This Row],[Request_Time]]&lt;TIME(12,0,0),"Morning",IF(Table2[[#This Row],[Request_Time]]&lt;TIME(17,0,0),"Afternoon","Evening"))</f>
        <v>Morning</v>
      </c>
      <c r="F990" s="12"/>
      <c r="G990" t="s">
        <v>38</v>
      </c>
      <c r="H990" t="s">
        <v>72</v>
      </c>
      <c r="I990" t="s">
        <v>18</v>
      </c>
      <c r="J990">
        <v>256</v>
      </c>
      <c r="K990" t="s">
        <v>19</v>
      </c>
      <c r="L990" s="13">
        <v>9.48</v>
      </c>
      <c r="M990" s="14">
        <v>20.02</v>
      </c>
      <c r="N990">
        <v>3</v>
      </c>
      <c r="O990">
        <v>1679</v>
      </c>
      <c r="P990">
        <v>213</v>
      </c>
      <c r="Q990" t="s">
        <v>50</v>
      </c>
      <c r="S990" t="s">
        <v>36</v>
      </c>
    </row>
    <row r="991" spans="1:19" x14ac:dyDescent="0.3">
      <c r="A991">
        <v>18919</v>
      </c>
      <c r="B991" s="1">
        <v>45794</v>
      </c>
      <c r="C991" s="11">
        <v>0.95138888888888884</v>
      </c>
      <c r="D991" s="12">
        <v>22</v>
      </c>
      <c r="E991" s="12" t="str">
        <f>IF(Table2[[#This Row],[Request_Time]]&lt;TIME(12,0,0),"Morning",IF(Table2[[#This Row],[Request_Time]]&lt;TIME(17,0,0),"Afternoon","Evening"))</f>
        <v>Evening</v>
      </c>
      <c r="F991" s="12"/>
      <c r="G991" t="s">
        <v>67</v>
      </c>
      <c r="H991" t="s">
        <v>72</v>
      </c>
      <c r="I991" t="s">
        <v>27</v>
      </c>
      <c r="J991">
        <v>240</v>
      </c>
      <c r="K991" t="s">
        <v>19</v>
      </c>
      <c r="L991" s="13">
        <v>22.47</v>
      </c>
      <c r="M991" s="14">
        <v>12.23</v>
      </c>
      <c r="N991">
        <v>5</v>
      </c>
      <c r="O991">
        <v>1278</v>
      </c>
      <c r="P991">
        <v>213</v>
      </c>
      <c r="Q991" t="s">
        <v>50</v>
      </c>
      <c r="S991" t="s">
        <v>21</v>
      </c>
    </row>
    <row r="992" spans="1:19" x14ac:dyDescent="0.3">
      <c r="A992">
        <v>18924</v>
      </c>
      <c r="B992" s="1">
        <v>45930</v>
      </c>
      <c r="C992" s="11">
        <v>0.35972222222222222</v>
      </c>
      <c r="D992" s="12">
        <v>8</v>
      </c>
      <c r="E992" s="12" t="str">
        <f>IF(Table2[[#This Row],[Request_Time]]&lt;TIME(12,0,0),"Morning",IF(Table2[[#This Row],[Request_Time]]&lt;TIME(17,0,0),"Afternoon","Evening"))</f>
        <v>Morning</v>
      </c>
      <c r="F992" s="12"/>
      <c r="G992" t="s">
        <v>72</v>
      </c>
      <c r="H992" t="s">
        <v>83</v>
      </c>
      <c r="I992" t="s">
        <v>27</v>
      </c>
      <c r="J992">
        <v>238</v>
      </c>
      <c r="K992" t="s">
        <v>19</v>
      </c>
      <c r="L992" s="13">
        <v>67.540000000000006</v>
      </c>
      <c r="M992" s="14">
        <v>8.43</v>
      </c>
      <c r="N992">
        <v>2</v>
      </c>
      <c r="O992">
        <v>1683</v>
      </c>
      <c r="P992">
        <v>245</v>
      </c>
      <c r="Q992" t="s">
        <v>53</v>
      </c>
      <c r="S992" t="s">
        <v>21</v>
      </c>
    </row>
    <row r="993" spans="1:19" x14ac:dyDescent="0.3">
      <c r="A993">
        <v>18925</v>
      </c>
      <c r="B993" s="1">
        <v>45983</v>
      </c>
      <c r="C993" s="11">
        <v>0.92152777777777783</v>
      </c>
      <c r="D993" s="12">
        <v>22</v>
      </c>
      <c r="E993" s="12" t="str">
        <f>IF(Table2[[#This Row],[Request_Time]]&lt;TIME(12,0,0),"Morning",IF(Table2[[#This Row],[Request_Time]]&lt;TIME(17,0,0),"Afternoon","Evening"))</f>
        <v>Evening</v>
      </c>
      <c r="F993" s="12"/>
      <c r="G993" t="s">
        <v>58</v>
      </c>
      <c r="H993" t="s">
        <v>81</v>
      </c>
      <c r="I993" t="s">
        <v>40</v>
      </c>
      <c r="J993">
        <v>260</v>
      </c>
      <c r="K993" t="s">
        <v>31</v>
      </c>
      <c r="L993" s="13"/>
      <c r="M993" s="14"/>
      <c r="O993">
        <v>2152</v>
      </c>
      <c r="P993">
        <v>208</v>
      </c>
      <c r="R993" t="s">
        <v>108</v>
      </c>
    </row>
    <row r="994" spans="1:19" x14ac:dyDescent="0.3">
      <c r="A994">
        <v>18928</v>
      </c>
      <c r="B994" s="1">
        <v>45900</v>
      </c>
      <c r="C994" s="11">
        <v>0.30763888888888891</v>
      </c>
      <c r="D994" s="12">
        <v>7</v>
      </c>
      <c r="E994" s="12" t="str">
        <f>IF(Table2[[#This Row],[Request_Time]]&lt;TIME(12,0,0),"Morning",IF(Table2[[#This Row],[Request_Time]]&lt;TIME(17,0,0),"Afternoon","Evening"))</f>
        <v>Morning</v>
      </c>
      <c r="F994" s="12"/>
      <c r="G994" t="s">
        <v>6272</v>
      </c>
      <c r="H994" t="s">
        <v>94</v>
      </c>
      <c r="I994" t="s">
        <v>40</v>
      </c>
      <c r="J994">
        <v>215</v>
      </c>
      <c r="K994" t="s">
        <v>31</v>
      </c>
      <c r="L994" s="13"/>
      <c r="M994" s="14"/>
      <c r="O994">
        <v>1887</v>
      </c>
      <c r="P994">
        <v>257</v>
      </c>
      <c r="R994" t="s">
        <v>108</v>
      </c>
    </row>
    <row r="995" spans="1:19" x14ac:dyDescent="0.3">
      <c r="A995">
        <v>18929</v>
      </c>
      <c r="B995" s="1">
        <v>45866</v>
      </c>
      <c r="C995" s="11">
        <v>7.4999999999999997E-2</v>
      </c>
      <c r="D995" s="12">
        <v>1</v>
      </c>
      <c r="E995" s="12" t="str">
        <f>IF(Table2[[#This Row],[Request_Time]]&lt;TIME(12,0,0),"Morning",IF(Table2[[#This Row],[Request_Time]]&lt;TIME(17,0,0),"Afternoon","Evening"))</f>
        <v>Morning</v>
      </c>
      <c r="F995" s="12"/>
      <c r="G995" t="s">
        <v>30</v>
      </c>
      <c r="H995" t="s">
        <v>67</v>
      </c>
      <c r="I995" t="s">
        <v>40</v>
      </c>
      <c r="J995">
        <v>245</v>
      </c>
      <c r="K995" t="s">
        <v>19</v>
      </c>
      <c r="L995" s="13">
        <v>28.11</v>
      </c>
      <c r="M995" s="14">
        <v>16.41</v>
      </c>
      <c r="N995">
        <v>5</v>
      </c>
      <c r="O995">
        <v>1229</v>
      </c>
      <c r="P995">
        <v>217</v>
      </c>
      <c r="Q995" t="s">
        <v>53</v>
      </c>
      <c r="S995" t="s">
        <v>21</v>
      </c>
    </row>
    <row r="996" spans="1:19" x14ac:dyDescent="0.3">
      <c r="A996">
        <v>18965</v>
      </c>
      <c r="B996" s="1">
        <v>45798</v>
      </c>
      <c r="C996" s="11">
        <v>0.67291666666666661</v>
      </c>
      <c r="D996" s="12">
        <v>16</v>
      </c>
      <c r="E996" s="12" t="str">
        <f>IF(Table2[[#This Row],[Request_Time]]&lt;TIME(12,0,0),"Morning",IF(Table2[[#This Row],[Request_Time]]&lt;TIME(17,0,0),"Afternoon","Evening"))</f>
        <v>Afternoon</v>
      </c>
      <c r="F996" s="12"/>
      <c r="G996" t="s">
        <v>6273</v>
      </c>
      <c r="H996" t="s">
        <v>6273</v>
      </c>
      <c r="I996" t="s">
        <v>18</v>
      </c>
      <c r="J996">
        <v>213</v>
      </c>
      <c r="K996" t="s">
        <v>19</v>
      </c>
      <c r="L996" s="13">
        <v>19.2</v>
      </c>
      <c r="M996" s="14">
        <v>21.63</v>
      </c>
      <c r="N996">
        <v>3</v>
      </c>
      <c r="O996">
        <v>2179</v>
      </c>
      <c r="P996">
        <v>248</v>
      </c>
      <c r="Q996" t="s">
        <v>20</v>
      </c>
      <c r="S996" t="s">
        <v>21</v>
      </c>
    </row>
    <row r="997" spans="1:19" x14ac:dyDescent="0.3">
      <c r="A997">
        <v>18965</v>
      </c>
      <c r="B997" s="1">
        <v>45770</v>
      </c>
      <c r="C997" s="11">
        <v>0.77500000000000002</v>
      </c>
      <c r="D997" s="12">
        <v>18</v>
      </c>
      <c r="E997" s="12" t="str">
        <f>IF(Table2[[#This Row],[Request_Time]]&lt;TIME(12,0,0),"Morning",IF(Table2[[#This Row],[Request_Time]]&lt;TIME(17,0,0),"Afternoon","Evening"))</f>
        <v>Evening</v>
      </c>
      <c r="F997" s="12"/>
      <c r="G997" t="s">
        <v>83</v>
      </c>
      <c r="H997" t="s">
        <v>38</v>
      </c>
      <c r="I997" t="s">
        <v>27</v>
      </c>
      <c r="J997">
        <v>231</v>
      </c>
      <c r="K997" t="s">
        <v>31</v>
      </c>
      <c r="L997" s="13"/>
      <c r="M997" s="14"/>
      <c r="O997">
        <v>2052</v>
      </c>
      <c r="P997">
        <v>214</v>
      </c>
      <c r="R997" t="s">
        <v>32</v>
      </c>
    </row>
    <row r="998" spans="1:19" x14ac:dyDescent="0.3">
      <c r="A998">
        <v>18970</v>
      </c>
      <c r="B998" s="1">
        <v>45950</v>
      </c>
      <c r="C998" s="11">
        <v>5.5555555555555552E-2</v>
      </c>
      <c r="D998" s="12">
        <v>1</v>
      </c>
      <c r="E998" s="12" t="str">
        <f>IF(Table2[[#This Row],[Request_Time]]&lt;TIME(12,0,0),"Morning",IF(Table2[[#This Row],[Request_Time]]&lt;TIME(17,0,0),"Afternoon","Evening"))</f>
        <v>Morning</v>
      </c>
      <c r="F998" s="12"/>
      <c r="G998" t="s">
        <v>91</v>
      </c>
      <c r="H998" t="s">
        <v>94</v>
      </c>
      <c r="I998" t="s">
        <v>40</v>
      </c>
      <c r="J998">
        <v>229</v>
      </c>
      <c r="K998" t="s">
        <v>19</v>
      </c>
      <c r="L998" s="13">
        <v>79.23</v>
      </c>
      <c r="M998" s="14">
        <v>12.92</v>
      </c>
      <c r="N998">
        <v>1</v>
      </c>
      <c r="O998">
        <v>2017</v>
      </c>
      <c r="P998">
        <v>205</v>
      </c>
      <c r="Q998" t="s">
        <v>32</v>
      </c>
      <c r="S998" t="s">
        <v>36</v>
      </c>
    </row>
    <row r="999" spans="1:19" x14ac:dyDescent="0.3">
      <c r="A999">
        <v>18970</v>
      </c>
      <c r="B999" s="1">
        <v>45884</v>
      </c>
      <c r="C999" s="11">
        <v>0.89930555555555547</v>
      </c>
      <c r="D999" s="12">
        <v>21</v>
      </c>
      <c r="E999" s="12" t="str">
        <f>IF(Table2[[#This Row],[Request_Time]]&lt;TIME(12,0,0),"Morning",IF(Table2[[#This Row],[Request_Time]]&lt;TIME(17,0,0),"Afternoon","Evening"))</f>
        <v>Evening</v>
      </c>
      <c r="F999" s="12"/>
      <c r="G999" t="s">
        <v>91</v>
      </c>
      <c r="H999" t="s">
        <v>67</v>
      </c>
      <c r="I999" t="s">
        <v>40</v>
      </c>
      <c r="J999">
        <v>228</v>
      </c>
      <c r="K999" t="s">
        <v>19</v>
      </c>
      <c r="L999" s="13">
        <v>18.329999999999998</v>
      </c>
      <c r="M999" s="14">
        <v>7.28</v>
      </c>
      <c r="N999">
        <v>2</v>
      </c>
      <c r="O999">
        <v>1313</v>
      </c>
      <c r="P999">
        <v>229</v>
      </c>
      <c r="Q999" t="s">
        <v>50</v>
      </c>
      <c r="S999" t="s">
        <v>21</v>
      </c>
    </row>
    <row r="1000" spans="1:19" x14ac:dyDescent="0.3">
      <c r="A1000">
        <v>18981</v>
      </c>
      <c r="B1000" s="1">
        <v>45820</v>
      </c>
      <c r="C1000" s="11">
        <v>0.70000000000000007</v>
      </c>
      <c r="D1000" s="12">
        <v>16</v>
      </c>
      <c r="E1000" s="12" t="str">
        <f>IF(Table2[[#This Row],[Request_Time]]&lt;TIME(12,0,0),"Morning",IF(Table2[[#This Row],[Request_Time]]&lt;TIME(17,0,0),"Afternoon","Evening"))</f>
        <v>Afternoon</v>
      </c>
      <c r="F1000" s="12"/>
      <c r="G1000" t="s">
        <v>81</v>
      </c>
      <c r="H1000" t="s">
        <v>91</v>
      </c>
      <c r="I1000" t="s">
        <v>27</v>
      </c>
      <c r="J1000">
        <v>247</v>
      </c>
      <c r="K1000" t="s">
        <v>19</v>
      </c>
      <c r="L1000" s="13">
        <v>56.96</v>
      </c>
      <c r="M1000" s="14">
        <v>3.45</v>
      </c>
      <c r="N1000">
        <v>2</v>
      </c>
      <c r="O1000">
        <v>1980</v>
      </c>
      <c r="P1000">
        <v>241</v>
      </c>
      <c r="Q1000" t="s">
        <v>53</v>
      </c>
      <c r="S1000" t="s">
        <v>36</v>
      </c>
    </row>
    <row r="1001" spans="1:19" x14ac:dyDescent="0.3">
      <c r="A1001">
        <v>19000</v>
      </c>
      <c r="B1001" s="1">
        <v>45862</v>
      </c>
      <c r="C1001" s="11">
        <v>0.20694444444444446</v>
      </c>
      <c r="D1001" s="12">
        <v>4</v>
      </c>
      <c r="E1001" s="12" t="str">
        <f>IF(Table2[[#This Row],[Request_Time]]&lt;TIME(12,0,0),"Morning",IF(Table2[[#This Row],[Request_Time]]&lt;TIME(17,0,0),"Afternoon","Evening"))</f>
        <v>Morning</v>
      </c>
      <c r="F1001" s="12"/>
      <c r="G1001" t="s">
        <v>81</v>
      </c>
      <c r="H1001" t="s">
        <v>72</v>
      </c>
      <c r="I1001" t="s">
        <v>18</v>
      </c>
      <c r="J1001">
        <v>251</v>
      </c>
      <c r="K1001" t="s">
        <v>31</v>
      </c>
      <c r="L1001" s="13"/>
      <c r="M1001" s="14"/>
      <c r="O1001">
        <v>1282</v>
      </c>
      <c r="P1001">
        <v>249</v>
      </c>
      <c r="R1001" t="s">
        <v>55</v>
      </c>
    </row>
    <row r="1002" spans="1:19" x14ac:dyDescent="0.3">
      <c r="A1002">
        <v>19005</v>
      </c>
      <c r="B1002" s="1">
        <v>45673</v>
      </c>
      <c r="C1002" s="11">
        <v>0.38611111111111113</v>
      </c>
      <c r="D1002" s="12">
        <v>9</v>
      </c>
      <c r="E1002" s="12" t="str">
        <f>IF(Table2[[#This Row],[Request_Time]]&lt;TIME(12,0,0),"Morning",IF(Table2[[#This Row],[Request_Time]]&lt;TIME(17,0,0),"Afternoon","Evening"))</f>
        <v>Morning</v>
      </c>
      <c r="F1002" s="12"/>
      <c r="G1002" t="s">
        <v>30</v>
      </c>
      <c r="H1002" t="s">
        <v>23</v>
      </c>
      <c r="I1002" t="s">
        <v>27</v>
      </c>
      <c r="J1002">
        <v>227</v>
      </c>
      <c r="K1002" t="s">
        <v>31</v>
      </c>
      <c r="L1002" s="13"/>
      <c r="M1002" s="14"/>
      <c r="O1002">
        <v>1192</v>
      </c>
      <c r="P1002">
        <v>212</v>
      </c>
      <c r="R1002" t="s">
        <v>128</v>
      </c>
    </row>
    <row r="1003" spans="1:19" x14ac:dyDescent="0.3">
      <c r="A1003">
        <v>19048</v>
      </c>
      <c r="B1003" s="1">
        <v>45913</v>
      </c>
      <c r="C1003" s="11">
        <v>0.17152777777777775</v>
      </c>
      <c r="D1003" s="12">
        <v>4</v>
      </c>
      <c r="E1003" s="12" t="str">
        <f>IF(Table2[[#This Row],[Request_Time]]&lt;TIME(12,0,0),"Morning",IF(Table2[[#This Row],[Request_Time]]&lt;TIME(17,0,0),"Afternoon","Evening"))</f>
        <v>Morning</v>
      </c>
      <c r="F1003" s="12"/>
      <c r="G1003" t="s">
        <v>67</v>
      </c>
      <c r="H1003" t="s">
        <v>72</v>
      </c>
      <c r="I1003" t="s">
        <v>18</v>
      </c>
      <c r="J1003">
        <v>210</v>
      </c>
      <c r="K1003" t="s">
        <v>19</v>
      </c>
      <c r="L1003" s="13">
        <v>49</v>
      </c>
      <c r="M1003" s="14">
        <v>22.92</v>
      </c>
      <c r="N1003">
        <v>5</v>
      </c>
      <c r="O1003">
        <v>1665</v>
      </c>
      <c r="P1003">
        <v>227</v>
      </c>
      <c r="Q1003" t="s">
        <v>50</v>
      </c>
      <c r="S1003" t="s">
        <v>36</v>
      </c>
    </row>
    <row r="1004" spans="1:19" x14ac:dyDescent="0.3">
      <c r="A1004">
        <v>19049</v>
      </c>
      <c r="B1004" s="1">
        <v>45706</v>
      </c>
      <c r="C1004" s="11">
        <v>0.45555555555555555</v>
      </c>
      <c r="D1004" s="12">
        <v>10</v>
      </c>
      <c r="E1004" s="12" t="str">
        <f>IF(Table2[[#This Row],[Request_Time]]&lt;TIME(12,0,0),"Morning",IF(Table2[[#This Row],[Request_Time]]&lt;TIME(17,0,0),"Afternoon","Evening"))</f>
        <v>Morning</v>
      </c>
      <c r="F1004" s="12"/>
      <c r="G1004" t="s">
        <v>58</v>
      </c>
      <c r="H1004" t="s">
        <v>23</v>
      </c>
      <c r="I1004" t="s">
        <v>27</v>
      </c>
      <c r="J1004">
        <v>214</v>
      </c>
      <c r="K1004" t="s">
        <v>19</v>
      </c>
      <c r="L1004" s="13">
        <v>39.81</v>
      </c>
      <c r="M1004" s="14">
        <v>4.4800000000000004</v>
      </c>
      <c r="N1004">
        <v>4</v>
      </c>
      <c r="O1004">
        <v>1554</v>
      </c>
      <c r="P1004">
        <v>260</v>
      </c>
      <c r="Q1004" t="s">
        <v>44</v>
      </c>
      <c r="S1004" t="s">
        <v>36</v>
      </c>
    </row>
    <row r="1005" spans="1:19" x14ac:dyDescent="0.3">
      <c r="A1005">
        <v>19053</v>
      </c>
      <c r="B1005" s="1">
        <v>45808</v>
      </c>
      <c r="C1005" s="11">
        <v>0.14444444444444446</v>
      </c>
      <c r="D1005" s="12">
        <v>3</v>
      </c>
      <c r="E1005" s="12" t="str">
        <f>IF(Table2[[#This Row],[Request_Time]]&lt;TIME(12,0,0),"Morning",IF(Table2[[#This Row],[Request_Time]]&lt;TIME(17,0,0),"Afternoon","Evening"))</f>
        <v>Morning</v>
      </c>
      <c r="F1005" s="12"/>
      <c r="G1005" t="s">
        <v>75</v>
      </c>
      <c r="H1005" t="s">
        <v>72</v>
      </c>
      <c r="I1005" t="s">
        <v>18</v>
      </c>
      <c r="J1005">
        <v>254</v>
      </c>
      <c r="K1005" t="s">
        <v>19</v>
      </c>
      <c r="L1005" s="13">
        <v>76.11</v>
      </c>
      <c r="M1005" s="14">
        <v>17.45</v>
      </c>
      <c r="N1005">
        <v>3</v>
      </c>
      <c r="O1005">
        <v>1950</v>
      </c>
      <c r="P1005">
        <v>237</v>
      </c>
      <c r="Q1005" t="s">
        <v>20</v>
      </c>
      <c r="S1005" t="s">
        <v>36</v>
      </c>
    </row>
    <row r="1006" spans="1:19" x14ac:dyDescent="0.3">
      <c r="A1006">
        <v>19055</v>
      </c>
      <c r="B1006" s="1">
        <v>45810</v>
      </c>
      <c r="C1006" s="11">
        <v>0.93680555555555556</v>
      </c>
      <c r="D1006" s="12">
        <v>22</v>
      </c>
      <c r="E1006" s="12" t="str">
        <f>IF(Table2[[#This Row],[Request_Time]]&lt;TIME(12,0,0),"Morning",IF(Table2[[#This Row],[Request_Time]]&lt;TIME(17,0,0),"Afternoon","Evening"))</f>
        <v>Evening</v>
      </c>
      <c r="F1006" s="12"/>
      <c r="G1006" t="s">
        <v>38</v>
      </c>
      <c r="H1006" t="s">
        <v>23</v>
      </c>
      <c r="I1006" t="s">
        <v>18</v>
      </c>
      <c r="J1006">
        <v>244</v>
      </c>
      <c r="K1006" t="s">
        <v>31</v>
      </c>
      <c r="L1006" s="13"/>
      <c r="M1006" s="14"/>
      <c r="O1006">
        <v>1392</v>
      </c>
      <c r="P1006">
        <v>202</v>
      </c>
      <c r="R1006" t="s">
        <v>128</v>
      </c>
    </row>
    <row r="1007" spans="1:19" x14ac:dyDescent="0.3">
      <c r="A1007">
        <v>19059</v>
      </c>
      <c r="B1007" s="1">
        <v>45865</v>
      </c>
      <c r="C1007" s="11">
        <v>0.65625</v>
      </c>
      <c r="D1007" s="12">
        <v>15</v>
      </c>
      <c r="E1007" s="12" t="str">
        <f>IF(Table2[[#This Row],[Request_Time]]&lt;TIME(12,0,0),"Morning",IF(Table2[[#This Row],[Request_Time]]&lt;TIME(17,0,0),"Afternoon","Evening"))</f>
        <v>Afternoon</v>
      </c>
      <c r="F1007" s="12"/>
      <c r="G1007" t="s">
        <v>6272</v>
      </c>
      <c r="H1007" t="s">
        <v>52</v>
      </c>
      <c r="I1007" t="s">
        <v>40</v>
      </c>
      <c r="J1007">
        <v>206</v>
      </c>
      <c r="K1007" t="s">
        <v>19</v>
      </c>
      <c r="L1007" s="13">
        <v>67.06</v>
      </c>
      <c r="M1007" s="14">
        <v>5.68</v>
      </c>
      <c r="N1007">
        <v>4</v>
      </c>
      <c r="O1007">
        <v>1236</v>
      </c>
      <c r="P1007">
        <v>204</v>
      </c>
      <c r="Q1007" t="s">
        <v>50</v>
      </c>
      <c r="S1007" t="s">
        <v>36</v>
      </c>
    </row>
    <row r="1008" spans="1:19" x14ac:dyDescent="0.3">
      <c r="A1008">
        <v>19061</v>
      </c>
      <c r="B1008" s="1">
        <v>45999</v>
      </c>
      <c r="C1008" s="11">
        <v>0.70694444444444438</v>
      </c>
      <c r="D1008" s="12">
        <v>16</v>
      </c>
      <c r="E1008" s="12" t="str">
        <f>IF(Table2[[#This Row],[Request_Time]]&lt;TIME(12,0,0),"Morning",IF(Table2[[#This Row],[Request_Time]]&lt;TIME(17,0,0),"Afternoon","Evening"))</f>
        <v>Afternoon</v>
      </c>
      <c r="F1008" s="12"/>
      <c r="G1008" t="s">
        <v>83</v>
      </c>
      <c r="H1008" t="s">
        <v>58</v>
      </c>
      <c r="I1008" t="s">
        <v>18</v>
      </c>
      <c r="J1008">
        <v>234</v>
      </c>
      <c r="K1008" t="s">
        <v>19</v>
      </c>
      <c r="L1008" s="13">
        <v>61.12</v>
      </c>
      <c r="M1008" s="14">
        <v>19.68</v>
      </c>
      <c r="N1008">
        <v>3</v>
      </c>
      <c r="O1008">
        <v>1673</v>
      </c>
      <c r="P1008">
        <v>218</v>
      </c>
      <c r="Q1008" t="s">
        <v>20</v>
      </c>
      <c r="S1008" t="s">
        <v>36</v>
      </c>
    </row>
    <row r="1009" spans="1:19" x14ac:dyDescent="0.3">
      <c r="A1009">
        <v>19090</v>
      </c>
      <c r="B1009" s="1">
        <v>45917</v>
      </c>
      <c r="C1009" s="11">
        <v>0.8833333333333333</v>
      </c>
      <c r="D1009" s="12">
        <v>21</v>
      </c>
      <c r="E1009" s="12" t="str">
        <f>IF(Table2[[#This Row],[Request_Time]]&lt;TIME(12,0,0),"Morning",IF(Table2[[#This Row],[Request_Time]]&lt;TIME(17,0,0),"Afternoon","Evening"))</f>
        <v>Evening</v>
      </c>
      <c r="F1009" s="12"/>
      <c r="G1009" t="s">
        <v>26</v>
      </c>
      <c r="H1009" t="s">
        <v>67</v>
      </c>
      <c r="I1009" t="s">
        <v>27</v>
      </c>
      <c r="J1009">
        <v>250</v>
      </c>
      <c r="K1009" t="s">
        <v>19</v>
      </c>
      <c r="L1009" s="13">
        <v>53.41</v>
      </c>
      <c r="M1009" s="14">
        <v>19.34</v>
      </c>
      <c r="N1009">
        <v>4</v>
      </c>
      <c r="O1009">
        <v>1542</v>
      </c>
      <c r="P1009">
        <v>219</v>
      </c>
      <c r="Q1009" t="s">
        <v>50</v>
      </c>
      <c r="S1009" t="s">
        <v>21</v>
      </c>
    </row>
    <row r="1010" spans="1:19" x14ac:dyDescent="0.3">
      <c r="A1010">
        <v>19099</v>
      </c>
      <c r="B1010" s="1">
        <v>45669</v>
      </c>
      <c r="C1010" s="11">
        <v>0.36319444444444443</v>
      </c>
      <c r="D1010" s="12">
        <v>8</v>
      </c>
      <c r="E1010" s="12" t="str">
        <f>IF(Table2[[#This Row],[Request_Time]]&lt;TIME(12,0,0),"Morning",IF(Table2[[#This Row],[Request_Time]]&lt;TIME(17,0,0),"Afternoon","Evening"))</f>
        <v>Morning</v>
      </c>
      <c r="F1010" s="12"/>
      <c r="G1010" t="s">
        <v>26</v>
      </c>
      <c r="H1010" t="s">
        <v>72</v>
      </c>
      <c r="I1010" t="s">
        <v>27</v>
      </c>
      <c r="J1010">
        <v>254</v>
      </c>
      <c r="K1010" t="s">
        <v>19</v>
      </c>
      <c r="L1010" s="13">
        <v>10.83</v>
      </c>
      <c r="M1010" s="14">
        <v>1.02</v>
      </c>
      <c r="N1010">
        <v>3</v>
      </c>
      <c r="O1010">
        <v>1364</v>
      </c>
      <c r="P1010">
        <v>218</v>
      </c>
      <c r="Q1010" t="s">
        <v>32</v>
      </c>
      <c r="S1010" t="s">
        <v>21</v>
      </c>
    </row>
    <row r="1011" spans="1:19" x14ac:dyDescent="0.3">
      <c r="A1011">
        <v>19105</v>
      </c>
      <c r="B1011" s="1">
        <v>45862</v>
      </c>
      <c r="C1011" s="11">
        <v>9.5833333333333326E-2</v>
      </c>
      <c r="D1011" s="12">
        <v>2</v>
      </c>
      <c r="E1011" s="12" t="str">
        <f>IF(Table2[[#This Row],[Request_Time]]&lt;TIME(12,0,0),"Morning",IF(Table2[[#This Row],[Request_Time]]&lt;TIME(17,0,0),"Afternoon","Evening"))</f>
        <v>Morning</v>
      </c>
      <c r="F1011" s="12"/>
      <c r="G1011" t="s">
        <v>67</v>
      </c>
      <c r="H1011" t="s">
        <v>75</v>
      </c>
      <c r="I1011" t="s">
        <v>40</v>
      </c>
      <c r="J1011">
        <v>240</v>
      </c>
      <c r="K1011" t="s">
        <v>24</v>
      </c>
      <c r="L1011" s="13"/>
      <c r="M1011" s="14"/>
      <c r="O1011">
        <v>1762</v>
      </c>
      <c r="P1011">
        <v>236</v>
      </c>
    </row>
    <row r="1012" spans="1:19" x14ac:dyDescent="0.3">
      <c r="A1012">
        <v>19111</v>
      </c>
      <c r="B1012" s="1">
        <v>45699</v>
      </c>
      <c r="C1012" s="11">
        <v>0.65625</v>
      </c>
      <c r="D1012" s="12">
        <v>15</v>
      </c>
      <c r="E1012" s="12" t="str">
        <f>IF(Table2[[#This Row],[Request_Time]]&lt;TIME(12,0,0),"Morning",IF(Table2[[#This Row],[Request_Time]]&lt;TIME(17,0,0),"Afternoon","Evening"))</f>
        <v>Afternoon</v>
      </c>
      <c r="F1012" s="12"/>
      <c r="G1012" t="s">
        <v>52</v>
      </c>
      <c r="H1012" t="s">
        <v>94</v>
      </c>
      <c r="I1012" t="s">
        <v>40</v>
      </c>
      <c r="J1012">
        <v>236</v>
      </c>
      <c r="K1012" t="s">
        <v>19</v>
      </c>
      <c r="L1012" s="13">
        <v>51.51</v>
      </c>
      <c r="M1012" s="14">
        <v>0.74</v>
      </c>
      <c r="N1012">
        <v>3</v>
      </c>
      <c r="O1012">
        <v>1350</v>
      </c>
      <c r="P1012">
        <v>206</v>
      </c>
      <c r="Q1012" t="s">
        <v>28</v>
      </c>
      <c r="S1012" t="s">
        <v>36</v>
      </c>
    </row>
    <row r="1013" spans="1:19" x14ac:dyDescent="0.3">
      <c r="A1013">
        <v>19117</v>
      </c>
      <c r="B1013" s="1">
        <v>45933</v>
      </c>
      <c r="C1013" s="11">
        <v>0.58611111111111114</v>
      </c>
      <c r="D1013" s="12">
        <v>14</v>
      </c>
      <c r="E1013" s="12" t="str">
        <f>IF(Table2[[#This Row],[Request_Time]]&lt;TIME(12,0,0),"Morning",IF(Table2[[#This Row],[Request_Time]]&lt;TIME(17,0,0),"Afternoon","Evening"))</f>
        <v>Afternoon</v>
      </c>
      <c r="F1013" s="12"/>
      <c r="G1013" t="s">
        <v>72</v>
      </c>
      <c r="H1013" t="s">
        <v>6273</v>
      </c>
      <c r="I1013" t="s">
        <v>40</v>
      </c>
      <c r="J1013">
        <v>221</v>
      </c>
      <c r="K1013" t="s">
        <v>19</v>
      </c>
      <c r="L1013" s="13">
        <v>60.84</v>
      </c>
      <c r="M1013" s="14">
        <v>16.18</v>
      </c>
      <c r="N1013">
        <v>3</v>
      </c>
      <c r="O1013">
        <v>1678</v>
      </c>
      <c r="P1013">
        <v>228</v>
      </c>
      <c r="Q1013" t="s">
        <v>53</v>
      </c>
      <c r="S1013" t="s">
        <v>21</v>
      </c>
    </row>
    <row r="1014" spans="1:19" x14ac:dyDescent="0.3">
      <c r="A1014">
        <v>19118</v>
      </c>
      <c r="B1014" s="1">
        <v>45664</v>
      </c>
      <c r="C1014" s="11">
        <v>0.25555555555555559</v>
      </c>
      <c r="D1014" s="12">
        <v>6</v>
      </c>
      <c r="E1014" s="12" t="str">
        <f>IF(Table2[[#This Row],[Request_Time]]&lt;TIME(12,0,0),"Morning",IF(Table2[[#This Row],[Request_Time]]&lt;TIME(17,0,0),"Afternoon","Evening"))</f>
        <v>Morning</v>
      </c>
      <c r="F1014" s="12"/>
      <c r="G1014" t="s">
        <v>6273</v>
      </c>
      <c r="H1014" t="s">
        <v>67</v>
      </c>
      <c r="I1014" t="s">
        <v>27</v>
      </c>
      <c r="J1014">
        <v>245</v>
      </c>
      <c r="K1014" t="s">
        <v>19</v>
      </c>
      <c r="L1014" s="13">
        <v>44.65</v>
      </c>
      <c r="M1014" s="14">
        <v>12.26</v>
      </c>
      <c r="N1014">
        <v>3</v>
      </c>
      <c r="O1014">
        <v>1257</v>
      </c>
      <c r="P1014">
        <v>240</v>
      </c>
      <c r="Q1014" t="s">
        <v>53</v>
      </c>
      <c r="S1014" t="s">
        <v>21</v>
      </c>
    </row>
    <row r="1015" spans="1:19" x14ac:dyDescent="0.3">
      <c r="A1015">
        <v>19123</v>
      </c>
      <c r="B1015" s="1">
        <v>45825</v>
      </c>
      <c r="C1015" s="11">
        <v>0.68055555555555547</v>
      </c>
      <c r="D1015" s="12">
        <v>16</v>
      </c>
      <c r="E1015" s="12" t="str">
        <f>IF(Table2[[#This Row],[Request_Time]]&lt;TIME(12,0,0),"Morning",IF(Table2[[#This Row],[Request_Time]]&lt;TIME(17,0,0),"Afternoon","Evening"))</f>
        <v>Afternoon</v>
      </c>
      <c r="F1015" s="12"/>
      <c r="G1015" t="s">
        <v>6272</v>
      </c>
      <c r="H1015" t="s">
        <v>58</v>
      </c>
      <c r="I1015" t="s">
        <v>27</v>
      </c>
      <c r="J1015">
        <v>254</v>
      </c>
      <c r="K1015" t="s">
        <v>31</v>
      </c>
      <c r="L1015" s="13"/>
      <c r="M1015" s="14"/>
      <c r="O1015">
        <v>2022</v>
      </c>
      <c r="P1015">
        <v>234</v>
      </c>
      <c r="R1015" t="s">
        <v>61</v>
      </c>
    </row>
    <row r="1016" spans="1:19" x14ac:dyDescent="0.3">
      <c r="A1016">
        <v>19128</v>
      </c>
      <c r="B1016" s="1">
        <v>45925</v>
      </c>
      <c r="C1016" s="11">
        <v>0.33888888888888885</v>
      </c>
      <c r="D1016" s="12">
        <v>8</v>
      </c>
      <c r="E1016" s="12" t="str">
        <f>IF(Table2[[#This Row],[Request_Time]]&lt;TIME(12,0,0),"Morning",IF(Table2[[#This Row],[Request_Time]]&lt;TIME(17,0,0),"Afternoon","Evening"))</f>
        <v>Morning</v>
      </c>
      <c r="F1016" s="12"/>
      <c r="G1016" t="s">
        <v>23</v>
      </c>
      <c r="H1016" t="s">
        <v>83</v>
      </c>
      <c r="I1016" t="s">
        <v>18</v>
      </c>
      <c r="J1016">
        <v>231</v>
      </c>
      <c r="K1016" t="s">
        <v>31</v>
      </c>
      <c r="L1016" s="13"/>
      <c r="M1016" s="14"/>
      <c r="O1016">
        <v>2178</v>
      </c>
      <c r="P1016">
        <v>200</v>
      </c>
      <c r="R1016" t="s">
        <v>32</v>
      </c>
    </row>
    <row r="1017" spans="1:19" x14ac:dyDescent="0.3">
      <c r="A1017">
        <v>19131</v>
      </c>
      <c r="B1017" s="1">
        <v>45903</v>
      </c>
      <c r="C1017" s="11">
        <v>0.99583333333333324</v>
      </c>
      <c r="D1017" s="12">
        <v>23</v>
      </c>
      <c r="E1017" s="12" t="str">
        <f>IF(Table2[[#This Row],[Request_Time]]&lt;TIME(12,0,0),"Morning",IF(Table2[[#This Row],[Request_Time]]&lt;TIME(17,0,0),"Afternoon","Evening"))</f>
        <v>Evening</v>
      </c>
      <c r="F1017" s="12"/>
      <c r="G1017" t="s">
        <v>26</v>
      </c>
      <c r="H1017" t="s">
        <v>30</v>
      </c>
      <c r="I1017" t="s">
        <v>18</v>
      </c>
      <c r="J1017">
        <v>223</v>
      </c>
      <c r="K1017" t="s">
        <v>19</v>
      </c>
      <c r="L1017" s="13">
        <v>40.880000000000003</v>
      </c>
      <c r="M1017" s="14">
        <v>21.66</v>
      </c>
      <c r="N1017">
        <v>4</v>
      </c>
      <c r="O1017">
        <v>1575</v>
      </c>
      <c r="P1017">
        <v>227</v>
      </c>
      <c r="Q1017" t="s">
        <v>32</v>
      </c>
      <c r="S1017" t="s">
        <v>21</v>
      </c>
    </row>
    <row r="1018" spans="1:19" x14ac:dyDescent="0.3">
      <c r="A1018">
        <v>19141</v>
      </c>
      <c r="B1018" s="1">
        <v>45940</v>
      </c>
      <c r="C1018" s="11">
        <v>0.41111111111111115</v>
      </c>
      <c r="D1018" s="12">
        <v>9</v>
      </c>
      <c r="E1018" s="12" t="str">
        <f>IF(Table2[[#This Row],[Request_Time]]&lt;TIME(12,0,0),"Morning",IF(Table2[[#This Row],[Request_Time]]&lt;TIME(17,0,0),"Afternoon","Evening"))</f>
        <v>Morning</v>
      </c>
      <c r="F1018" s="12"/>
      <c r="G1018" t="s">
        <v>38</v>
      </c>
      <c r="H1018" t="s">
        <v>72</v>
      </c>
      <c r="I1018" t="s">
        <v>40</v>
      </c>
      <c r="J1018">
        <v>205</v>
      </c>
      <c r="K1018" t="s">
        <v>19</v>
      </c>
      <c r="L1018" s="13">
        <v>14.9</v>
      </c>
      <c r="M1018" s="14">
        <v>17.97</v>
      </c>
      <c r="N1018">
        <v>5</v>
      </c>
      <c r="O1018">
        <v>1840</v>
      </c>
      <c r="P1018">
        <v>232</v>
      </c>
      <c r="Q1018" t="s">
        <v>50</v>
      </c>
      <c r="S1018" t="s">
        <v>21</v>
      </c>
    </row>
    <row r="1019" spans="1:19" x14ac:dyDescent="0.3">
      <c r="A1019">
        <v>19152</v>
      </c>
      <c r="B1019" s="1">
        <v>45886</v>
      </c>
      <c r="C1019" s="11">
        <v>4.9305555555555554E-2</v>
      </c>
      <c r="D1019" s="12">
        <v>1</v>
      </c>
      <c r="E1019" s="12" t="str">
        <f>IF(Table2[[#This Row],[Request_Time]]&lt;TIME(12,0,0),"Morning",IF(Table2[[#This Row],[Request_Time]]&lt;TIME(17,0,0),"Afternoon","Evening"))</f>
        <v>Morning</v>
      </c>
      <c r="F1019" s="12"/>
      <c r="G1019" t="s">
        <v>6273</v>
      </c>
      <c r="H1019" t="s">
        <v>6272</v>
      </c>
      <c r="I1019" t="s">
        <v>18</v>
      </c>
      <c r="J1019">
        <v>238</v>
      </c>
      <c r="K1019" t="s">
        <v>31</v>
      </c>
      <c r="L1019" s="13"/>
      <c r="M1019" s="14"/>
      <c r="O1019">
        <v>1090</v>
      </c>
      <c r="P1019">
        <v>223</v>
      </c>
      <c r="R1019" t="s">
        <v>128</v>
      </c>
    </row>
    <row r="1020" spans="1:19" x14ac:dyDescent="0.3">
      <c r="A1020">
        <v>19158</v>
      </c>
      <c r="B1020" s="1">
        <v>45906</v>
      </c>
      <c r="C1020" s="11">
        <v>0.63194444444444442</v>
      </c>
      <c r="D1020" s="12">
        <v>15</v>
      </c>
      <c r="E1020" s="12" t="str">
        <f>IF(Table2[[#This Row],[Request_Time]]&lt;TIME(12,0,0),"Morning",IF(Table2[[#This Row],[Request_Time]]&lt;TIME(17,0,0),"Afternoon","Evening"))</f>
        <v>Afternoon</v>
      </c>
      <c r="F1020" s="12"/>
      <c r="G1020" t="s">
        <v>38</v>
      </c>
      <c r="H1020" t="s">
        <v>91</v>
      </c>
      <c r="I1020" t="s">
        <v>18</v>
      </c>
      <c r="J1020">
        <v>242</v>
      </c>
      <c r="K1020" t="s">
        <v>19</v>
      </c>
      <c r="L1020" s="13">
        <v>49.58</v>
      </c>
      <c r="M1020" s="14">
        <v>8.76</v>
      </c>
      <c r="N1020">
        <v>5</v>
      </c>
      <c r="O1020">
        <v>1610</v>
      </c>
      <c r="P1020">
        <v>227</v>
      </c>
      <c r="Q1020" t="s">
        <v>50</v>
      </c>
      <c r="S1020" t="s">
        <v>21</v>
      </c>
    </row>
    <row r="1021" spans="1:19" x14ac:dyDescent="0.3">
      <c r="A1021">
        <v>19177</v>
      </c>
      <c r="B1021" s="1">
        <v>45965</v>
      </c>
      <c r="C1021" s="11">
        <v>0.21249999999999999</v>
      </c>
      <c r="D1021" s="12">
        <v>5</v>
      </c>
      <c r="E1021" s="12" t="str">
        <f>IF(Table2[[#This Row],[Request_Time]]&lt;TIME(12,0,0),"Morning",IF(Table2[[#This Row],[Request_Time]]&lt;TIME(17,0,0),"Afternoon","Evening"))</f>
        <v>Morning</v>
      </c>
      <c r="F1021" s="12"/>
      <c r="G1021" t="s">
        <v>91</v>
      </c>
      <c r="H1021" t="s">
        <v>30</v>
      </c>
      <c r="I1021" t="s">
        <v>40</v>
      </c>
      <c r="J1021">
        <v>219</v>
      </c>
      <c r="K1021" t="s">
        <v>31</v>
      </c>
      <c r="L1021" s="13"/>
      <c r="M1021" s="14"/>
      <c r="O1021">
        <v>1768</v>
      </c>
      <c r="P1021">
        <v>242</v>
      </c>
      <c r="R1021" t="s">
        <v>128</v>
      </c>
    </row>
    <row r="1022" spans="1:19" x14ac:dyDescent="0.3">
      <c r="A1022">
        <v>19199</v>
      </c>
      <c r="B1022" s="1">
        <v>45994</v>
      </c>
      <c r="C1022" s="11">
        <v>0.4284722222222222</v>
      </c>
      <c r="D1022" s="12">
        <v>10</v>
      </c>
      <c r="E1022" s="12" t="str">
        <f>IF(Table2[[#This Row],[Request_Time]]&lt;TIME(12,0,0),"Morning",IF(Table2[[#This Row],[Request_Time]]&lt;TIME(17,0,0),"Afternoon","Evening"))</f>
        <v>Morning</v>
      </c>
      <c r="F1022" s="12"/>
      <c r="G1022" t="s">
        <v>38</v>
      </c>
      <c r="H1022" t="s">
        <v>81</v>
      </c>
      <c r="I1022" t="s">
        <v>27</v>
      </c>
      <c r="J1022">
        <v>240</v>
      </c>
      <c r="K1022" t="s">
        <v>19</v>
      </c>
      <c r="L1022" s="13">
        <v>18.61</v>
      </c>
      <c r="M1022" s="14">
        <v>14.97</v>
      </c>
      <c r="N1022">
        <v>5</v>
      </c>
      <c r="O1022">
        <v>1603</v>
      </c>
      <c r="P1022">
        <v>230</v>
      </c>
      <c r="Q1022" t="s">
        <v>20</v>
      </c>
      <c r="S1022" t="s">
        <v>36</v>
      </c>
    </row>
    <row r="1023" spans="1:19" x14ac:dyDescent="0.3">
      <c r="A1023">
        <v>19201</v>
      </c>
      <c r="B1023" s="1">
        <v>45730</v>
      </c>
      <c r="C1023" s="11">
        <v>0.92361111111111116</v>
      </c>
      <c r="D1023" s="12">
        <v>22</v>
      </c>
      <c r="E1023" s="12" t="str">
        <f>IF(Table2[[#This Row],[Request_Time]]&lt;TIME(12,0,0),"Morning",IF(Table2[[#This Row],[Request_Time]]&lt;TIME(17,0,0),"Afternoon","Evening"))</f>
        <v>Evening</v>
      </c>
      <c r="F1023" s="12"/>
      <c r="G1023" t="s">
        <v>6272</v>
      </c>
      <c r="H1023" t="s">
        <v>6273</v>
      </c>
      <c r="I1023" t="s">
        <v>18</v>
      </c>
      <c r="J1023">
        <v>210</v>
      </c>
      <c r="K1023" t="s">
        <v>19</v>
      </c>
      <c r="L1023" s="13">
        <v>12.26</v>
      </c>
      <c r="M1023" s="14">
        <v>23.76</v>
      </c>
      <c r="N1023">
        <v>4</v>
      </c>
      <c r="O1023">
        <v>2108</v>
      </c>
      <c r="P1023">
        <v>202</v>
      </c>
      <c r="Q1023" t="s">
        <v>50</v>
      </c>
      <c r="S1023" t="s">
        <v>21</v>
      </c>
    </row>
    <row r="1024" spans="1:19" x14ac:dyDescent="0.3">
      <c r="A1024">
        <v>19203</v>
      </c>
      <c r="B1024" s="1">
        <v>45991</v>
      </c>
      <c r="C1024" s="11">
        <v>8.9583333333333334E-2</v>
      </c>
      <c r="D1024" s="12">
        <v>2</v>
      </c>
      <c r="E1024" s="12" t="str">
        <f>IF(Table2[[#This Row],[Request_Time]]&lt;TIME(12,0,0),"Morning",IF(Table2[[#This Row],[Request_Time]]&lt;TIME(17,0,0),"Afternoon","Evening"))</f>
        <v>Morning</v>
      </c>
      <c r="F1024" s="12"/>
      <c r="G1024" t="s">
        <v>75</v>
      </c>
      <c r="H1024" t="s">
        <v>91</v>
      </c>
      <c r="I1024" t="s">
        <v>18</v>
      </c>
      <c r="J1024">
        <v>258</v>
      </c>
      <c r="K1024" t="s">
        <v>19</v>
      </c>
      <c r="L1024" s="13">
        <v>49.75</v>
      </c>
      <c r="M1024" s="14">
        <v>26.19</v>
      </c>
      <c r="N1024">
        <v>1</v>
      </c>
      <c r="O1024">
        <v>2072</v>
      </c>
      <c r="P1024">
        <v>222</v>
      </c>
      <c r="Q1024" t="s">
        <v>44</v>
      </c>
      <c r="S1024" t="s">
        <v>21</v>
      </c>
    </row>
    <row r="1025" spans="1:19" x14ac:dyDescent="0.3">
      <c r="A1025">
        <v>19205</v>
      </c>
      <c r="B1025" s="1">
        <v>45694</v>
      </c>
      <c r="C1025" s="11">
        <v>0.79166666666666663</v>
      </c>
      <c r="D1025" s="12">
        <v>19</v>
      </c>
      <c r="E1025" s="12" t="str">
        <f>IF(Table2[[#This Row],[Request_Time]]&lt;TIME(12,0,0),"Morning",IF(Table2[[#This Row],[Request_Time]]&lt;TIME(17,0,0),"Afternoon","Evening"))</f>
        <v>Evening</v>
      </c>
      <c r="F1025" s="12"/>
      <c r="G1025" t="s">
        <v>26</v>
      </c>
      <c r="H1025" t="s">
        <v>94</v>
      </c>
      <c r="I1025" t="s">
        <v>27</v>
      </c>
      <c r="J1025">
        <v>250</v>
      </c>
      <c r="K1025" t="s">
        <v>19</v>
      </c>
      <c r="L1025" s="13">
        <v>68.069999999999993</v>
      </c>
      <c r="M1025" s="14">
        <v>15.97</v>
      </c>
      <c r="N1025">
        <v>1</v>
      </c>
      <c r="O1025">
        <v>1009</v>
      </c>
      <c r="P1025">
        <v>224</v>
      </c>
      <c r="Q1025" t="s">
        <v>44</v>
      </c>
      <c r="S1025" t="s">
        <v>36</v>
      </c>
    </row>
    <row r="1026" spans="1:19" x14ac:dyDescent="0.3">
      <c r="A1026">
        <v>19236</v>
      </c>
      <c r="B1026" s="1">
        <v>45945</v>
      </c>
      <c r="C1026" s="11">
        <v>0.98819444444444438</v>
      </c>
      <c r="D1026" s="12">
        <v>23</v>
      </c>
      <c r="E1026" s="12" t="str">
        <f>IF(Table2[[#This Row],[Request_Time]]&lt;TIME(12,0,0),"Morning",IF(Table2[[#This Row],[Request_Time]]&lt;TIME(17,0,0),"Afternoon","Evening"))</f>
        <v>Evening</v>
      </c>
      <c r="F1026" s="12"/>
      <c r="G1026" t="s">
        <v>94</v>
      </c>
      <c r="H1026" t="s">
        <v>23</v>
      </c>
      <c r="I1026" t="s">
        <v>18</v>
      </c>
      <c r="J1026">
        <v>237</v>
      </c>
      <c r="K1026" t="s">
        <v>19</v>
      </c>
      <c r="L1026" s="13">
        <v>56.99</v>
      </c>
      <c r="M1026" s="14">
        <v>4.99</v>
      </c>
      <c r="N1026">
        <v>5</v>
      </c>
      <c r="O1026">
        <v>1628</v>
      </c>
      <c r="P1026">
        <v>226</v>
      </c>
      <c r="Q1026" t="s">
        <v>28</v>
      </c>
      <c r="S1026" t="s">
        <v>36</v>
      </c>
    </row>
    <row r="1027" spans="1:19" x14ac:dyDescent="0.3">
      <c r="A1027">
        <v>19259</v>
      </c>
      <c r="B1027" s="1">
        <v>46001</v>
      </c>
      <c r="C1027" s="11">
        <v>4.9305555555555554E-2</v>
      </c>
      <c r="D1027" s="12">
        <v>1</v>
      </c>
      <c r="E1027" s="12" t="str">
        <f>IF(Table2[[#This Row],[Request_Time]]&lt;TIME(12,0,0),"Morning",IF(Table2[[#This Row],[Request_Time]]&lt;TIME(17,0,0),"Afternoon","Evening"))</f>
        <v>Morning</v>
      </c>
      <c r="F1027" s="12"/>
      <c r="G1027" t="s">
        <v>91</v>
      </c>
      <c r="H1027" t="s">
        <v>72</v>
      </c>
      <c r="I1027" t="s">
        <v>18</v>
      </c>
      <c r="J1027">
        <v>218</v>
      </c>
      <c r="K1027" t="s">
        <v>19</v>
      </c>
      <c r="L1027" s="13">
        <v>47.62</v>
      </c>
      <c r="M1027" s="14">
        <v>0.97</v>
      </c>
      <c r="N1027">
        <v>3</v>
      </c>
      <c r="O1027">
        <v>1856</v>
      </c>
      <c r="P1027">
        <v>226</v>
      </c>
      <c r="Q1027" t="s">
        <v>44</v>
      </c>
      <c r="S1027" t="s">
        <v>36</v>
      </c>
    </row>
    <row r="1028" spans="1:19" x14ac:dyDescent="0.3">
      <c r="A1028">
        <v>19263</v>
      </c>
      <c r="B1028" s="1">
        <v>45812</v>
      </c>
      <c r="C1028" s="11">
        <v>0.88680555555555562</v>
      </c>
      <c r="D1028" s="12">
        <v>21</v>
      </c>
      <c r="E1028" s="12" t="str">
        <f>IF(Table2[[#This Row],[Request_Time]]&lt;TIME(12,0,0),"Morning",IF(Table2[[#This Row],[Request_Time]]&lt;TIME(17,0,0),"Afternoon","Evening"))</f>
        <v>Evening</v>
      </c>
      <c r="F1028" s="12"/>
      <c r="G1028" t="s">
        <v>94</v>
      </c>
      <c r="H1028" t="s">
        <v>52</v>
      </c>
      <c r="I1028" t="s">
        <v>18</v>
      </c>
      <c r="J1028">
        <v>209</v>
      </c>
      <c r="K1028" t="s">
        <v>19</v>
      </c>
      <c r="L1028" s="13">
        <v>47.84</v>
      </c>
      <c r="M1028" s="14">
        <v>8.35</v>
      </c>
      <c r="N1028">
        <v>5</v>
      </c>
      <c r="O1028">
        <v>1179</v>
      </c>
      <c r="P1028">
        <v>209</v>
      </c>
      <c r="Q1028" t="s">
        <v>20</v>
      </c>
      <c r="S1028" t="s">
        <v>36</v>
      </c>
    </row>
    <row r="1029" spans="1:19" x14ac:dyDescent="0.3">
      <c r="A1029">
        <v>19270</v>
      </c>
      <c r="B1029" s="1">
        <v>45775</v>
      </c>
      <c r="C1029" s="11">
        <v>0.88055555555555554</v>
      </c>
      <c r="D1029" s="12">
        <v>21</v>
      </c>
      <c r="E1029" s="12" t="str">
        <f>IF(Table2[[#This Row],[Request_Time]]&lt;TIME(12,0,0),"Morning",IF(Table2[[#This Row],[Request_Time]]&lt;TIME(17,0,0),"Afternoon","Evening"))</f>
        <v>Evening</v>
      </c>
      <c r="F1029" s="12"/>
      <c r="G1029" t="s">
        <v>23</v>
      </c>
      <c r="H1029" t="s">
        <v>6272</v>
      </c>
      <c r="I1029" t="s">
        <v>27</v>
      </c>
      <c r="J1029">
        <v>254</v>
      </c>
      <c r="K1029" t="s">
        <v>19</v>
      </c>
      <c r="L1029" s="13">
        <v>65.78</v>
      </c>
      <c r="M1029" s="14">
        <v>6.84</v>
      </c>
      <c r="N1029">
        <v>1</v>
      </c>
      <c r="O1029">
        <v>1539</v>
      </c>
      <c r="P1029">
        <v>253</v>
      </c>
      <c r="Q1029" t="s">
        <v>28</v>
      </c>
      <c r="S1029" t="s">
        <v>36</v>
      </c>
    </row>
    <row r="1030" spans="1:19" x14ac:dyDescent="0.3">
      <c r="A1030">
        <v>19285</v>
      </c>
      <c r="B1030" s="1">
        <v>45737</v>
      </c>
      <c r="C1030" s="11">
        <v>0.90972222222222221</v>
      </c>
      <c r="D1030" s="12">
        <v>21</v>
      </c>
      <c r="E1030" s="12" t="str">
        <f>IF(Table2[[#This Row],[Request_Time]]&lt;TIME(12,0,0),"Morning",IF(Table2[[#This Row],[Request_Time]]&lt;TIME(17,0,0),"Afternoon","Evening"))</f>
        <v>Evening</v>
      </c>
      <c r="F1030" s="12"/>
      <c r="G1030" t="s">
        <v>83</v>
      </c>
      <c r="H1030" t="s">
        <v>75</v>
      </c>
      <c r="I1030" t="s">
        <v>40</v>
      </c>
      <c r="J1030">
        <v>246</v>
      </c>
      <c r="K1030" t="s">
        <v>31</v>
      </c>
      <c r="L1030" s="13"/>
      <c r="M1030" s="14"/>
      <c r="O1030">
        <v>1511</v>
      </c>
      <c r="P1030">
        <v>212</v>
      </c>
      <c r="R1030" t="s">
        <v>41</v>
      </c>
    </row>
    <row r="1031" spans="1:19" x14ac:dyDescent="0.3">
      <c r="A1031">
        <v>19296</v>
      </c>
      <c r="B1031" s="1">
        <v>45678</v>
      </c>
      <c r="C1031" s="11">
        <v>0.41597222222222219</v>
      </c>
      <c r="D1031" s="12">
        <v>9</v>
      </c>
      <c r="E1031" s="12" t="str">
        <f>IF(Table2[[#This Row],[Request_Time]]&lt;TIME(12,0,0),"Morning",IF(Table2[[#This Row],[Request_Time]]&lt;TIME(17,0,0),"Afternoon","Evening"))</f>
        <v>Morning</v>
      </c>
      <c r="F1031" s="12"/>
      <c r="G1031" t="s">
        <v>91</v>
      </c>
      <c r="H1031" t="s">
        <v>67</v>
      </c>
      <c r="I1031" t="s">
        <v>18</v>
      </c>
      <c r="J1031">
        <v>248</v>
      </c>
      <c r="K1031" t="s">
        <v>19</v>
      </c>
      <c r="L1031" s="13">
        <v>14.3</v>
      </c>
      <c r="M1031" s="14">
        <v>14.26</v>
      </c>
      <c r="N1031">
        <v>4</v>
      </c>
      <c r="O1031">
        <v>1415</v>
      </c>
      <c r="P1031">
        <v>231</v>
      </c>
      <c r="Q1031" t="s">
        <v>53</v>
      </c>
      <c r="S1031" t="s">
        <v>21</v>
      </c>
    </row>
    <row r="1032" spans="1:19" x14ac:dyDescent="0.3">
      <c r="A1032">
        <v>19296</v>
      </c>
      <c r="B1032" s="1">
        <v>45951</v>
      </c>
      <c r="C1032" s="11">
        <v>0.98819444444444438</v>
      </c>
      <c r="D1032" s="12">
        <v>23</v>
      </c>
      <c r="E1032" s="12" t="str">
        <f>IF(Table2[[#This Row],[Request_Time]]&lt;TIME(12,0,0),"Morning",IF(Table2[[#This Row],[Request_Time]]&lt;TIME(17,0,0),"Afternoon","Evening"))</f>
        <v>Evening</v>
      </c>
      <c r="F1032" s="12"/>
      <c r="G1032" t="s">
        <v>67</v>
      </c>
      <c r="H1032" t="s">
        <v>52</v>
      </c>
      <c r="I1032" t="s">
        <v>27</v>
      </c>
      <c r="J1032">
        <v>208</v>
      </c>
      <c r="K1032" t="s">
        <v>31</v>
      </c>
      <c r="L1032" s="13"/>
      <c r="M1032" s="14"/>
      <c r="O1032">
        <v>1688</v>
      </c>
      <c r="P1032">
        <v>248</v>
      </c>
      <c r="R1032" t="s">
        <v>41</v>
      </c>
    </row>
    <row r="1033" spans="1:19" x14ac:dyDescent="0.3">
      <c r="A1033">
        <v>19301</v>
      </c>
      <c r="B1033" s="1">
        <v>46009</v>
      </c>
      <c r="C1033" s="11">
        <v>0.61388888888888882</v>
      </c>
      <c r="D1033" s="12">
        <v>14</v>
      </c>
      <c r="E1033" s="12" t="str">
        <f>IF(Table2[[#This Row],[Request_Time]]&lt;TIME(12,0,0),"Morning",IF(Table2[[#This Row],[Request_Time]]&lt;TIME(17,0,0),"Afternoon","Evening"))</f>
        <v>Afternoon</v>
      </c>
      <c r="F1033" s="12"/>
      <c r="G1033" t="s">
        <v>6272</v>
      </c>
      <c r="H1033" t="s">
        <v>94</v>
      </c>
      <c r="I1033" t="s">
        <v>40</v>
      </c>
      <c r="J1033">
        <v>215</v>
      </c>
      <c r="K1033" t="s">
        <v>19</v>
      </c>
      <c r="L1033" s="13">
        <v>30.55</v>
      </c>
      <c r="M1033" s="14">
        <v>2.02</v>
      </c>
      <c r="N1033">
        <v>1</v>
      </c>
      <c r="O1033">
        <v>2180</v>
      </c>
      <c r="P1033">
        <v>252</v>
      </c>
      <c r="Q1033" t="s">
        <v>28</v>
      </c>
      <c r="S1033" t="s">
        <v>21</v>
      </c>
    </row>
    <row r="1034" spans="1:19" x14ac:dyDescent="0.3">
      <c r="A1034">
        <v>19303</v>
      </c>
      <c r="B1034" s="1">
        <v>45888</v>
      </c>
      <c r="C1034" s="11">
        <v>0.83958333333333324</v>
      </c>
      <c r="D1034" s="12">
        <v>20</v>
      </c>
      <c r="E1034" s="12" t="str">
        <f>IF(Table2[[#This Row],[Request_Time]]&lt;TIME(12,0,0),"Morning",IF(Table2[[#This Row],[Request_Time]]&lt;TIME(17,0,0),"Afternoon","Evening"))</f>
        <v>Evening</v>
      </c>
      <c r="F1034" s="12"/>
      <c r="G1034" t="s">
        <v>72</v>
      </c>
      <c r="H1034" t="s">
        <v>75</v>
      </c>
      <c r="I1034" t="s">
        <v>40</v>
      </c>
      <c r="J1034">
        <v>221</v>
      </c>
      <c r="K1034" t="s">
        <v>19</v>
      </c>
      <c r="L1034" s="13">
        <v>69.67</v>
      </c>
      <c r="M1034" s="14">
        <v>26.1</v>
      </c>
      <c r="N1034">
        <v>3</v>
      </c>
      <c r="O1034">
        <v>1484</v>
      </c>
      <c r="P1034">
        <v>228</v>
      </c>
      <c r="Q1034" t="s">
        <v>44</v>
      </c>
      <c r="S1034" t="s">
        <v>21</v>
      </c>
    </row>
    <row r="1035" spans="1:19" x14ac:dyDescent="0.3">
      <c r="A1035">
        <v>19308</v>
      </c>
      <c r="B1035" s="1">
        <v>45711</v>
      </c>
      <c r="C1035" s="11">
        <v>0.43402777777777773</v>
      </c>
      <c r="D1035" s="12">
        <v>10</v>
      </c>
      <c r="E1035" s="12" t="str">
        <f>IF(Table2[[#This Row],[Request_Time]]&lt;TIME(12,0,0),"Morning",IF(Table2[[#This Row],[Request_Time]]&lt;TIME(17,0,0),"Afternoon","Evening"))</f>
        <v>Morning</v>
      </c>
      <c r="F1035" s="12"/>
      <c r="G1035" t="s">
        <v>81</v>
      </c>
      <c r="H1035" t="s">
        <v>58</v>
      </c>
      <c r="I1035" t="s">
        <v>40</v>
      </c>
      <c r="J1035">
        <v>202</v>
      </c>
      <c r="K1035" t="s">
        <v>31</v>
      </c>
      <c r="L1035" s="13"/>
      <c r="M1035" s="14"/>
      <c r="O1035">
        <v>1613</v>
      </c>
      <c r="P1035">
        <v>257</v>
      </c>
      <c r="R1035" t="s">
        <v>61</v>
      </c>
    </row>
    <row r="1036" spans="1:19" x14ac:dyDescent="0.3">
      <c r="A1036">
        <v>19344</v>
      </c>
      <c r="B1036" s="1">
        <v>45998</v>
      </c>
      <c r="C1036" s="11">
        <v>0.4368055555555555</v>
      </c>
      <c r="D1036" s="12">
        <v>10</v>
      </c>
      <c r="E1036" s="12" t="str">
        <f>IF(Table2[[#This Row],[Request_Time]]&lt;TIME(12,0,0),"Morning",IF(Table2[[#This Row],[Request_Time]]&lt;TIME(17,0,0),"Afternoon","Evening"))</f>
        <v>Morning</v>
      </c>
      <c r="F1036" s="12"/>
      <c r="G1036" t="s">
        <v>6273</v>
      </c>
      <c r="H1036" t="s">
        <v>23</v>
      </c>
      <c r="I1036" t="s">
        <v>18</v>
      </c>
      <c r="J1036">
        <v>204</v>
      </c>
      <c r="K1036" t="s">
        <v>19</v>
      </c>
      <c r="L1036" s="13">
        <v>47.35</v>
      </c>
      <c r="M1036" s="14">
        <v>26.78</v>
      </c>
      <c r="N1036">
        <v>1</v>
      </c>
      <c r="O1036">
        <v>1942</v>
      </c>
      <c r="P1036">
        <v>240</v>
      </c>
      <c r="Q1036" t="s">
        <v>28</v>
      </c>
      <c r="S1036" t="s">
        <v>36</v>
      </c>
    </row>
    <row r="1037" spans="1:19" x14ac:dyDescent="0.3">
      <c r="A1037">
        <v>19347</v>
      </c>
      <c r="B1037" s="1">
        <v>45936</v>
      </c>
      <c r="C1037" s="11">
        <v>0.54097222222222219</v>
      </c>
      <c r="D1037" s="12">
        <v>12</v>
      </c>
      <c r="E1037" s="12" t="str">
        <f>IF(Table2[[#This Row],[Request_Time]]&lt;TIME(12,0,0),"Morning",IF(Table2[[#This Row],[Request_Time]]&lt;TIME(17,0,0),"Afternoon","Evening"))</f>
        <v>Afternoon</v>
      </c>
      <c r="F1037" s="12"/>
      <c r="G1037" t="s">
        <v>94</v>
      </c>
      <c r="H1037" t="s">
        <v>91</v>
      </c>
      <c r="I1037" t="s">
        <v>40</v>
      </c>
      <c r="J1037">
        <v>207</v>
      </c>
      <c r="K1037" t="s">
        <v>31</v>
      </c>
      <c r="L1037" s="13"/>
      <c r="M1037" s="14"/>
      <c r="O1037">
        <v>1370</v>
      </c>
      <c r="P1037">
        <v>202</v>
      </c>
      <c r="R1037" t="s">
        <v>108</v>
      </c>
    </row>
    <row r="1038" spans="1:19" x14ac:dyDescent="0.3">
      <c r="A1038">
        <v>19354</v>
      </c>
      <c r="B1038" s="1">
        <v>45823</v>
      </c>
      <c r="C1038" s="11">
        <v>0.93541666666666667</v>
      </c>
      <c r="D1038" s="12">
        <v>22</v>
      </c>
      <c r="E1038" s="12" t="str">
        <f>IF(Table2[[#This Row],[Request_Time]]&lt;TIME(12,0,0),"Morning",IF(Table2[[#This Row],[Request_Time]]&lt;TIME(17,0,0),"Afternoon","Evening"))</f>
        <v>Evening</v>
      </c>
      <c r="F1038" s="12"/>
      <c r="G1038" t="s">
        <v>6273</v>
      </c>
      <c r="H1038" t="s">
        <v>75</v>
      </c>
      <c r="I1038" t="s">
        <v>27</v>
      </c>
      <c r="J1038">
        <v>242</v>
      </c>
      <c r="K1038" t="s">
        <v>31</v>
      </c>
      <c r="L1038" s="13"/>
      <c r="M1038" s="14"/>
      <c r="O1038">
        <v>1514</v>
      </c>
      <c r="P1038">
        <v>240</v>
      </c>
      <c r="R1038" t="s">
        <v>61</v>
      </c>
    </row>
    <row r="1039" spans="1:19" x14ac:dyDescent="0.3">
      <c r="A1039">
        <v>19369</v>
      </c>
      <c r="B1039" s="1">
        <v>45861</v>
      </c>
      <c r="C1039" s="11">
        <v>0.14791666666666667</v>
      </c>
      <c r="D1039" s="12">
        <v>3</v>
      </c>
      <c r="E1039" s="12" t="str">
        <f>IF(Table2[[#This Row],[Request_Time]]&lt;TIME(12,0,0),"Morning",IF(Table2[[#This Row],[Request_Time]]&lt;TIME(17,0,0),"Afternoon","Evening"))</f>
        <v>Morning</v>
      </c>
      <c r="F1039" s="12"/>
      <c r="G1039" t="s">
        <v>52</v>
      </c>
      <c r="H1039" t="s">
        <v>67</v>
      </c>
      <c r="I1039" t="s">
        <v>27</v>
      </c>
      <c r="J1039">
        <v>236</v>
      </c>
      <c r="K1039" t="s">
        <v>19</v>
      </c>
      <c r="L1039" s="13">
        <v>33.119999999999997</v>
      </c>
      <c r="M1039" s="14">
        <v>18.36</v>
      </c>
      <c r="N1039">
        <v>2</v>
      </c>
      <c r="O1039">
        <v>2080</v>
      </c>
      <c r="P1039">
        <v>216</v>
      </c>
      <c r="Q1039" t="s">
        <v>32</v>
      </c>
      <c r="S1039" t="s">
        <v>21</v>
      </c>
    </row>
    <row r="1040" spans="1:19" x14ac:dyDescent="0.3">
      <c r="A1040">
        <v>19372</v>
      </c>
      <c r="B1040" s="1">
        <v>45989</v>
      </c>
      <c r="C1040" s="11">
        <v>0.53263888888888888</v>
      </c>
      <c r="D1040" s="12">
        <v>12</v>
      </c>
      <c r="E1040" s="12" t="str">
        <f>IF(Table2[[#This Row],[Request_Time]]&lt;TIME(12,0,0),"Morning",IF(Table2[[#This Row],[Request_Time]]&lt;TIME(17,0,0),"Afternoon","Evening"))</f>
        <v>Afternoon</v>
      </c>
      <c r="F1040" s="12"/>
      <c r="G1040" t="s">
        <v>72</v>
      </c>
      <c r="H1040" t="s">
        <v>6272</v>
      </c>
      <c r="I1040" t="s">
        <v>27</v>
      </c>
      <c r="J1040">
        <v>239</v>
      </c>
      <c r="K1040" t="s">
        <v>31</v>
      </c>
      <c r="L1040" s="13"/>
      <c r="M1040" s="14"/>
      <c r="O1040">
        <v>1801</v>
      </c>
      <c r="P1040">
        <v>209</v>
      </c>
      <c r="R1040" t="s">
        <v>61</v>
      </c>
    </row>
    <row r="1041" spans="1:19" x14ac:dyDescent="0.3">
      <c r="A1041">
        <v>19378</v>
      </c>
      <c r="B1041" s="1">
        <v>45918</v>
      </c>
      <c r="C1041" s="11">
        <v>0.46180555555555558</v>
      </c>
      <c r="D1041" s="12">
        <v>11</v>
      </c>
      <c r="E1041" s="12" t="str">
        <f>IF(Table2[[#This Row],[Request_Time]]&lt;TIME(12,0,0),"Morning",IF(Table2[[#This Row],[Request_Time]]&lt;TIME(17,0,0),"Afternoon","Evening"))</f>
        <v>Morning</v>
      </c>
      <c r="F1041" s="12"/>
      <c r="G1041" t="s">
        <v>26</v>
      </c>
      <c r="H1041" t="s">
        <v>52</v>
      </c>
      <c r="I1041" t="s">
        <v>40</v>
      </c>
      <c r="J1041">
        <v>260</v>
      </c>
      <c r="K1041" t="s">
        <v>19</v>
      </c>
      <c r="L1041" s="13">
        <v>70.319999999999993</v>
      </c>
      <c r="M1041" s="14">
        <v>2.31</v>
      </c>
      <c r="N1041">
        <v>4</v>
      </c>
      <c r="O1041">
        <v>1233</v>
      </c>
      <c r="P1041">
        <v>214</v>
      </c>
      <c r="Q1041" t="s">
        <v>32</v>
      </c>
      <c r="S1041" t="s">
        <v>36</v>
      </c>
    </row>
    <row r="1042" spans="1:19" x14ac:dyDescent="0.3">
      <c r="A1042">
        <v>19380</v>
      </c>
      <c r="B1042" s="1">
        <v>45842</v>
      </c>
      <c r="C1042" s="11">
        <v>0.26805555555555555</v>
      </c>
      <c r="D1042" s="12">
        <v>6</v>
      </c>
      <c r="E1042" s="12" t="str">
        <f>IF(Table2[[#This Row],[Request_Time]]&lt;TIME(12,0,0),"Morning",IF(Table2[[#This Row],[Request_Time]]&lt;TIME(17,0,0),"Afternoon","Evening"))</f>
        <v>Morning</v>
      </c>
      <c r="F1042" s="12"/>
      <c r="G1042" t="s">
        <v>30</v>
      </c>
      <c r="H1042" t="s">
        <v>72</v>
      </c>
      <c r="I1042" t="s">
        <v>18</v>
      </c>
      <c r="J1042">
        <v>225</v>
      </c>
      <c r="K1042" t="s">
        <v>19</v>
      </c>
      <c r="L1042" s="13">
        <v>46.16</v>
      </c>
      <c r="M1042" s="14">
        <v>18.170000000000002</v>
      </c>
      <c r="N1042">
        <v>3</v>
      </c>
      <c r="O1042">
        <v>1003</v>
      </c>
      <c r="P1042">
        <v>258</v>
      </c>
      <c r="Q1042" t="s">
        <v>44</v>
      </c>
      <c r="S1042" t="s">
        <v>36</v>
      </c>
    </row>
    <row r="1043" spans="1:19" x14ac:dyDescent="0.3">
      <c r="A1043">
        <v>19389</v>
      </c>
      <c r="B1043" s="1">
        <v>45781</v>
      </c>
      <c r="C1043" s="11">
        <v>0.80763888888888891</v>
      </c>
      <c r="D1043" s="12">
        <v>19</v>
      </c>
      <c r="E1043" s="12" t="str">
        <f>IF(Table2[[#This Row],[Request_Time]]&lt;TIME(12,0,0),"Morning",IF(Table2[[#This Row],[Request_Time]]&lt;TIME(17,0,0),"Afternoon","Evening"))</f>
        <v>Evening</v>
      </c>
      <c r="F1043" s="12"/>
      <c r="G1043" t="s">
        <v>6273</v>
      </c>
      <c r="H1043" t="s">
        <v>26</v>
      </c>
      <c r="I1043" t="s">
        <v>40</v>
      </c>
      <c r="J1043">
        <v>250</v>
      </c>
      <c r="K1043" t="s">
        <v>19</v>
      </c>
      <c r="L1043" s="13">
        <v>71.760000000000005</v>
      </c>
      <c r="M1043" s="14">
        <v>2.04</v>
      </c>
      <c r="N1043">
        <v>3</v>
      </c>
      <c r="O1043">
        <v>1236</v>
      </c>
      <c r="P1043">
        <v>225</v>
      </c>
      <c r="Q1043" t="s">
        <v>50</v>
      </c>
      <c r="S1043" t="s">
        <v>36</v>
      </c>
    </row>
    <row r="1044" spans="1:19" x14ac:dyDescent="0.3">
      <c r="A1044">
        <v>19394</v>
      </c>
      <c r="B1044" s="1">
        <v>45815</v>
      </c>
      <c r="C1044" s="11">
        <v>8.5416666666666655E-2</v>
      </c>
      <c r="D1044" s="12">
        <v>2</v>
      </c>
      <c r="E1044" s="12" t="str">
        <f>IF(Table2[[#This Row],[Request_Time]]&lt;TIME(12,0,0),"Morning",IF(Table2[[#This Row],[Request_Time]]&lt;TIME(17,0,0),"Afternoon","Evening"))</f>
        <v>Morning</v>
      </c>
      <c r="F1044" s="12"/>
      <c r="G1044" t="s">
        <v>91</v>
      </c>
      <c r="H1044" t="s">
        <v>67</v>
      </c>
      <c r="I1044" t="s">
        <v>18</v>
      </c>
      <c r="J1044">
        <v>201</v>
      </c>
      <c r="K1044" t="s">
        <v>19</v>
      </c>
      <c r="L1044" s="13">
        <v>80.22</v>
      </c>
      <c r="M1044" s="14">
        <v>27.05</v>
      </c>
      <c r="N1044">
        <v>2</v>
      </c>
      <c r="O1044">
        <v>1925</v>
      </c>
      <c r="P1044">
        <v>213</v>
      </c>
      <c r="Q1044" t="s">
        <v>28</v>
      </c>
      <c r="S1044" t="s">
        <v>36</v>
      </c>
    </row>
    <row r="1045" spans="1:19" x14ac:dyDescent="0.3">
      <c r="A1045">
        <v>19396</v>
      </c>
      <c r="B1045" s="1">
        <v>45996</v>
      </c>
      <c r="C1045" s="11">
        <v>0.84305555555555556</v>
      </c>
      <c r="D1045" s="12">
        <v>20</v>
      </c>
      <c r="E1045" s="12" t="str">
        <f>IF(Table2[[#This Row],[Request_Time]]&lt;TIME(12,0,0),"Morning",IF(Table2[[#This Row],[Request_Time]]&lt;TIME(17,0,0),"Afternoon","Evening"))</f>
        <v>Evening</v>
      </c>
      <c r="F1045" s="12"/>
      <c r="G1045" t="s">
        <v>83</v>
      </c>
      <c r="H1045" t="s">
        <v>6273</v>
      </c>
      <c r="I1045" t="s">
        <v>27</v>
      </c>
      <c r="J1045">
        <v>236</v>
      </c>
      <c r="K1045" t="s">
        <v>19</v>
      </c>
      <c r="L1045" s="13">
        <v>24.37</v>
      </c>
      <c r="M1045" s="14">
        <v>11.61</v>
      </c>
      <c r="N1045">
        <v>5</v>
      </c>
      <c r="O1045">
        <v>1852</v>
      </c>
      <c r="P1045">
        <v>209</v>
      </c>
      <c r="Q1045" t="s">
        <v>44</v>
      </c>
      <c r="S1045" t="s">
        <v>21</v>
      </c>
    </row>
    <row r="1046" spans="1:19" x14ac:dyDescent="0.3">
      <c r="A1046">
        <v>19400</v>
      </c>
      <c r="B1046" s="1">
        <v>45783</v>
      </c>
      <c r="C1046" s="11">
        <v>0.75555555555555554</v>
      </c>
      <c r="D1046" s="12">
        <v>18</v>
      </c>
      <c r="E1046" s="12" t="str">
        <f>IF(Table2[[#This Row],[Request_Time]]&lt;TIME(12,0,0),"Morning",IF(Table2[[#This Row],[Request_Time]]&lt;TIME(17,0,0),"Afternoon","Evening"))</f>
        <v>Evening</v>
      </c>
      <c r="F1046" s="12"/>
      <c r="G1046" t="s">
        <v>91</v>
      </c>
      <c r="H1046" t="s">
        <v>91</v>
      </c>
      <c r="I1046" t="s">
        <v>27</v>
      </c>
      <c r="J1046">
        <v>208</v>
      </c>
      <c r="K1046" t="s">
        <v>19</v>
      </c>
      <c r="L1046" s="13">
        <v>59.56</v>
      </c>
      <c r="M1046" s="14">
        <v>12.99</v>
      </c>
      <c r="N1046">
        <v>3</v>
      </c>
      <c r="O1046">
        <v>1692</v>
      </c>
      <c r="P1046">
        <v>218</v>
      </c>
      <c r="Q1046" t="s">
        <v>20</v>
      </c>
      <c r="S1046" t="s">
        <v>36</v>
      </c>
    </row>
    <row r="1047" spans="1:19" x14ac:dyDescent="0.3">
      <c r="A1047">
        <v>19425</v>
      </c>
      <c r="B1047" s="1">
        <v>45831</v>
      </c>
      <c r="C1047" s="11">
        <v>0.94374999999999998</v>
      </c>
      <c r="D1047" s="12">
        <v>22</v>
      </c>
      <c r="E1047" s="12" t="str">
        <f>IF(Table2[[#This Row],[Request_Time]]&lt;TIME(12,0,0),"Morning",IF(Table2[[#This Row],[Request_Time]]&lt;TIME(17,0,0),"Afternoon","Evening"))</f>
        <v>Evening</v>
      </c>
      <c r="F1047" s="12"/>
      <c r="G1047" t="s">
        <v>94</v>
      </c>
      <c r="H1047" t="s">
        <v>83</v>
      </c>
      <c r="I1047" t="s">
        <v>27</v>
      </c>
      <c r="J1047">
        <v>257</v>
      </c>
      <c r="K1047" t="s">
        <v>19</v>
      </c>
      <c r="L1047" s="13">
        <v>47.52</v>
      </c>
      <c r="M1047" s="14">
        <v>10.7</v>
      </c>
      <c r="N1047">
        <v>4</v>
      </c>
      <c r="O1047">
        <v>1431</v>
      </c>
      <c r="P1047">
        <v>242</v>
      </c>
      <c r="Q1047" t="s">
        <v>28</v>
      </c>
      <c r="S1047" t="s">
        <v>21</v>
      </c>
    </row>
    <row r="1048" spans="1:19" x14ac:dyDescent="0.3">
      <c r="A1048">
        <v>19457</v>
      </c>
      <c r="B1048" s="1">
        <v>45868</v>
      </c>
      <c r="C1048" s="11">
        <v>0.21805555555555556</v>
      </c>
      <c r="D1048" s="12">
        <v>5</v>
      </c>
      <c r="E1048" s="12" t="str">
        <f>IF(Table2[[#This Row],[Request_Time]]&lt;TIME(12,0,0),"Morning",IF(Table2[[#This Row],[Request_Time]]&lt;TIME(17,0,0),"Afternoon","Evening"))</f>
        <v>Morning</v>
      </c>
      <c r="F1048" s="12"/>
      <c r="G1048" t="s">
        <v>72</v>
      </c>
      <c r="H1048" t="s">
        <v>30</v>
      </c>
      <c r="I1048" t="s">
        <v>27</v>
      </c>
      <c r="J1048">
        <v>212</v>
      </c>
      <c r="K1048" t="s">
        <v>19</v>
      </c>
      <c r="L1048" s="13">
        <v>57.38</v>
      </c>
      <c r="M1048" s="14">
        <v>15.7</v>
      </c>
      <c r="N1048">
        <v>1</v>
      </c>
      <c r="O1048">
        <v>1636</v>
      </c>
      <c r="P1048">
        <v>236</v>
      </c>
      <c r="Q1048" t="s">
        <v>28</v>
      </c>
      <c r="S1048" t="s">
        <v>21</v>
      </c>
    </row>
    <row r="1049" spans="1:19" x14ac:dyDescent="0.3">
      <c r="A1049">
        <v>19458</v>
      </c>
      <c r="B1049" s="1">
        <v>45735</v>
      </c>
      <c r="C1049" s="11">
        <v>0.51527777777777783</v>
      </c>
      <c r="D1049" s="12">
        <v>12</v>
      </c>
      <c r="E1049" s="12" t="str">
        <f>IF(Table2[[#This Row],[Request_Time]]&lt;TIME(12,0,0),"Morning",IF(Table2[[#This Row],[Request_Time]]&lt;TIME(17,0,0),"Afternoon","Evening"))</f>
        <v>Afternoon</v>
      </c>
      <c r="F1049" s="12"/>
      <c r="G1049" t="s">
        <v>75</v>
      </c>
      <c r="H1049" t="s">
        <v>83</v>
      </c>
      <c r="I1049" t="s">
        <v>18</v>
      </c>
      <c r="J1049">
        <v>226</v>
      </c>
      <c r="K1049" t="s">
        <v>19</v>
      </c>
      <c r="L1049" s="13">
        <v>45.99</v>
      </c>
      <c r="M1049" s="14">
        <v>26.21</v>
      </c>
      <c r="N1049">
        <v>2</v>
      </c>
      <c r="O1049">
        <v>1678</v>
      </c>
      <c r="P1049">
        <v>212</v>
      </c>
      <c r="Q1049" t="s">
        <v>44</v>
      </c>
      <c r="S1049" t="s">
        <v>36</v>
      </c>
    </row>
    <row r="1050" spans="1:19" x14ac:dyDescent="0.3">
      <c r="A1050">
        <v>19466</v>
      </c>
      <c r="B1050" s="1">
        <v>45691</v>
      </c>
      <c r="C1050" s="11">
        <v>0.9145833333333333</v>
      </c>
      <c r="D1050" s="12">
        <v>21</v>
      </c>
      <c r="E1050" s="12" t="str">
        <f>IF(Table2[[#This Row],[Request_Time]]&lt;TIME(12,0,0),"Morning",IF(Table2[[#This Row],[Request_Time]]&lt;TIME(17,0,0),"Afternoon","Evening"))</f>
        <v>Evening</v>
      </c>
      <c r="F1050" s="12"/>
      <c r="G1050" t="s">
        <v>58</v>
      </c>
      <c r="H1050" t="s">
        <v>38</v>
      </c>
      <c r="I1050" t="s">
        <v>18</v>
      </c>
      <c r="J1050">
        <v>215</v>
      </c>
      <c r="K1050" t="s">
        <v>19</v>
      </c>
      <c r="L1050" s="13">
        <v>21.32</v>
      </c>
      <c r="M1050" s="14">
        <v>13.62</v>
      </c>
      <c r="N1050">
        <v>1</v>
      </c>
      <c r="O1050">
        <v>2018</v>
      </c>
      <c r="P1050">
        <v>242</v>
      </c>
      <c r="Q1050" t="s">
        <v>20</v>
      </c>
      <c r="S1050" t="s">
        <v>36</v>
      </c>
    </row>
    <row r="1051" spans="1:19" x14ac:dyDescent="0.3">
      <c r="A1051">
        <v>19484</v>
      </c>
      <c r="B1051" s="1">
        <v>45791</v>
      </c>
      <c r="C1051" s="11">
        <v>0.87013888888888891</v>
      </c>
      <c r="D1051" s="12">
        <v>20</v>
      </c>
      <c r="E1051" s="12" t="str">
        <f>IF(Table2[[#This Row],[Request_Time]]&lt;TIME(12,0,0),"Morning",IF(Table2[[#This Row],[Request_Time]]&lt;TIME(17,0,0),"Afternoon","Evening"))</f>
        <v>Evening</v>
      </c>
      <c r="F1051" s="12"/>
      <c r="G1051" t="s">
        <v>30</v>
      </c>
      <c r="H1051" t="s">
        <v>52</v>
      </c>
      <c r="I1051" t="s">
        <v>18</v>
      </c>
      <c r="J1051">
        <v>246</v>
      </c>
      <c r="K1051" t="s">
        <v>31</v>
      </c>
      <c r="L1051" s="13"/>
      <c r="M1051" s="14"/>
      <c r="O1051">
        <v>1174</v>
      </c>
      <c r="P1051">
        <v>238</v>
      </c>
      <c r="R1051" t="s">
        <v>108</v>
      </c>
    </row>
    <row r="1052" spans="1:19" x14ac:dyDescent="0.3">
      <c r="A1052">
        <v>19488</v>
      </c>
      <c r="B1052" s="1">
        <v>45938</v>
      </c>
      <c r="C1052" s="11">
        <v>0.57708333333333328</v>
      </c>
      <c r="D1052" s="12">
        <v>13</v>
      </c>
      <c r="E1052" s="12" t="str">
        <f>IF(Table2[[#This Row],[Request_Time]]&lt;TIME(12,0,0),"Morning",IF(Table2[[#This Row],[Request_Time]]&lt;TIME(17,0,0),"Afternoon","Evening"))</f>
        <v>Afternoon</v>
      </c>
      <c r="F1052" s="12"/>
      <c r="G1052" t="s">
        <v>26</v>
      </c>
      <c r="H1052" t="s">
        <v>38</v>
      </c>
      <c r="I1052" t="s">
        <v>27</v>
      </c>
      <c r="J1052">
        <v>231</v>
      </c>
      <c r="K1052" t="s">
        <v>19</v>
      </c>
      <c r="L1052" s="13">
        <v>43.82</v>
      </c>
      <c r="M1052" s="14">
        <v>1.48</v>
      </c>
      <c r="N1052">
        <v>2</v>
      </c>
      <c r="O1052">
        <v>1886</v>
      </c>
      <c r="P1052">
        <v>221</v>
      </c>
      <c r="Q1052" t="s">
        <v>50</v>
      </c>
      <c r="S1052" t="s">
        <v>21</v>
      </c>
    </row>
    <row r="1053" spans="1:19" x14ac:dyDescent="0.3">
      <c r="A1053">
        <v>19497</v>
      </c>
      <c r="B1053" s="1">
        <v>45659</v>
      </c>
      <c r="C1053" s="11">
        <v>7.5694444444444439E-2</v>
      </c>
      <c r="D1053" s="12">
        <v>1</v>
      </c>
      <c r="E1053" s="12" t="str">
        <f>IF(Table2[[#This Row],[Request_Time]]&lt;TIME(12,0,0),"Morning",IF(Table2[[#This Row],[Request_Time]]&lt;TIME(17,0,0),"Afternoon","Evening"))</f>
        <v>Morning</v>
      </c>
      <c r="F1053" s="12"/>
      <c r="G1053" t="s">
        <v>75</v>
      </c>
      <c r="H1053" t="s">
        <v>91</v>
      </c>
      <c r="I1053" t="s">
        <v>18</v>
      </c>
      <c r="J1053">
        <v>201</v>
      </c>
      <c r="K1053" t="s">
        <v>31</v>
      </c>
      <c r="L1053" s="13"/>
      <c r="M1053" s="14"/>
      <c r="O1053">
        <v>1708</v>
      </c>
      <c r="P1053">
        <v>210</v>
      </c>
      <c r="R1053" t="s">
        <v>128</v>
      </c>
    </row>
    <row r="1054" spans="1:19" x14ac:dyDescent="0.3">
      <c r="A1054">
        <v>19498</v>
      </c>
      <c r="B1054" s="1">
        <v>45858</v>
      </c>
      <c r="C1054" s="11">
        <v>0.30486111111111108</v>
      </c>
      <c r="D1054" s="12">
        <v>7</v>
      </c>
      <c r="E1054" s="12" t="str">
        <f>IF(Table2[[#This Row],[Request_Time]]&lt;TIME(12,0,0),"Morning",IF(Table2[[#This Row],[Request_Time]]&lt;TIME(17,0,0),"Afternoon","Evening"))</f>
        <v>Morning</v>
      </c>
      <c r="F1054" s="12"/>
      <c r="G1054" t="s">
        <v>26</v>
      </c>
      <c r="H1054" t="s">
        <v>38</v>
      </c>
      <c r="I1054" t="s">
        <v>18</v>
      </c>
      <c r="J1054">
        <v>204</v>
      </c>
      <c r="K1054" t="s">
        <v>24</v>
      </c>
      <c r="L1054" s="13"/>
      <c r="M1054" s="14"/>
      <c r="O1054">
        <v>2035</v>
      </c>
      <c r="P1054">
        <v>204</v>
      </c>
    </row>
    <row r="1055" spans="1:19" x14ac:dyDescent="0.3">
      <c r="A1055">
        <v>19499</v>
      </c>
      <c r="B1055" s="1">
        <v>45719</v>
      </c>
      <c r="C1055" s="11">
        <v>0.92361111111111116</v>
      </c>
      <c r="D1055" s="12">
        <v>22</v>
      </c>
      <c r="E1055" s="12" t="str">
        <f>IF(Table2[[#This Row],[Request_Time]]&lt;TIME(12,0,0),"Morning",IF(Table2[[#This Row],[Request_Time]]&lt;TIME(17,0,0),"Afternoon","Evening"))</f>
        <v>Evening</v>
      </c>
      <c r="F1055" s="12"/>
      <c r="G1055" t="s">
        <v>91</v>
      </c>
      <c r="H1055" t="s">
        <v>23</v>
      </c>
      <c r="I1055" t="s">
        <v>27</v>
      </c>
      <c r="J1055">
        <v>241</v>
      </c>
      <c r="K1055" t="s">
        <v>19</v>
      </c>
      <c r="L1055" s="13">
        <v>80.69</v>
      </c>
      <c r="M1055" s="14">
        <v>4.3600000000000003</v>
      </c>
      <c r="N1055">
        <v>1</v>
      </c>
      <c r="O1055">
        <v>1544</v>
      </c>
      <c r="P1055">
        <v>217</v>
      </c>
      <c r="Q1055" t="s">
        <v>32</v>
      </c>
      <c r="S1055" t="s">
        <v>36</v>
      </c>
    </row>
    <row r="1056" spans="1:19" x14ac:dyDescent="0.3">
      <c r="A1056">
        <v>19502</v>
      </c>
      <c r="B1056" s="1">
        <v>45950</v>
      </c>
      <c r="C1056" s="11">
        <v>0.86041666666666661</v>
      </c>
      <c r="D1056" s="12">
        <v>20</v>
      </c>
      <c r="E1056" s="12" t="str">
        <f>IF(Table2[[#This Row],[Request_Time]]&lt;TIME(12,0,0),"Morning",IF(Table2[[#This Row],[Request_Time]]&lt;TIME(17,0,0),"Afternoon","Evening"))</f>
        <v>Evening</v>
      </c>
      <c r="F1056" s="12"/>
      <c r="G1056" t="s">
        <v>75</v>
      </c>
      <c r="H1056" t="s">
        <v>75</v>
      </c>
      <c r="I1056" t="s">
        <v>40</v>
      </c>
      <c r="J1056">
        <v>224</v>
      </c>
      <c r="K1056" t="s">
        <v>31</v>
      </c>
      <c r="L1056" s="13"/>
      <c r="M1056" s="14"/>
      <c r="O1056">
        <v>1521</v>
      </c>
      <c r="P1056">
        <v>221</v>
      </c>
      <c r="R1056" t="s">
        <v>32</v>
      </c>
    </row>
    <row r="1057" spans="1:19" x14ac:dyDescent="0.3">
      <c r="A1057">
        <v>19504</v>
      </c>
      <c r="B1057" s="1">
        <v>45974</v>
      </c>
      <c r="C1057" s="11">
        <v>0.59236111111111112</v>
      </c>
      <c r="D1057" s="12">
        <v>14</v>
      </c>
      <c r="E1057" s="12" t="str">
        <f>IF(Table2[[#This Row],[Request_Time]]&lt;TIME(12,0,0),"Morning",IF(Table2[[#This Row],[Request_Time]]&lt;TIME(17,0,0),"Afternoon","Evening"))</f>
        <v>Afternoon</v>
      </c>
      <c r="F1057" s="12"/>
      <c r="G1057" t="s">
        <v>67</v>
      </c>
      <c r="H1057" t="s">
        <v>83</v>
      </c>
      <c r="I1057" t="s">
        <v>27</v>
      </c>
      <c r="J1057">
        <v>211</v>
      </c>
      <c r="K1057" t="s">
        <v>24</v>
      </c>
      <c r="L1057" s="13"/>
      <c r="M1057" s="14"/>
      <c r="O1057">
        <v>1465</v>
      </c>
      <c r="P1057">
        <v>220</v>
      </c>
    </row>
    <row r="1058" spans="1:19" x14ac:dyDescent="0.3">
      <c r="A1058">
        <v>19516</v>
      </c>
      <c r="B1058" s="1">
        <v>45785</v>
      </c>
      <c r="C1058" s="11">
        <v>0.53888888888888886</v>
      </c>
      <c r="D1058" s="12">
        <v>12</v>
      </c>
      <c r="E1058" s="12" t="str">
        <f>IF(Table2[[#This Row],[Request_Time]]&lt;TIME(12,0,0),"Morning",IF(Table2[[#This Row],[Request_Time]]&lt;TIME(17,0,0),"Afternoon","Evening"))</f>
        <v>Afternoon</v>
      </c>
      <c r="F1058" s="12"/>
      <c r="G1058" t="s">
        <v>26</v>
      </c>
      <c r="H1058" t="s">
        <v>83</v>
      </c>
      <c r="I1058" t="s">
        <v>18</v>
      </c>
      <c r="J1058">
        <v>215</v>
      </c>
      <c r="K1058" t="s">
        <v>31</v>
      </c>
      <c r="L1058" s="13"/>
      <c r="M1058" s="14"/>
      <c r="O1058">
        <v>1839</v>
      </c>
      <c r="P1058">
        <v>201</v>
      </c>
      <c r="R1058" t="s">
        <v>41</v>
      </c>
    </row>
    <row r="1059" spans="1:19" x14ac:dyDescent="0.3">
      <c r="A1059">
        <v>19528</v>
      </c>
      <c r="B1059" s="1">
        <v>45757</v>
      </c>
      <c r="C1059" s="11">
        <v>0.45624999999999999</v>
      </c>
      <c r="D1059" s="12">
        <v>10</v>
      </c>
      <c r="E1059" s="12" t="str">
        <f>IF(Table2[[#This Row],[Request_Time]]&lt;TIME(12,0,0),"Morning",IF(Table2[[#This Row],[Request_Time]]&lt;TIME(17,0,0),"Afternoon","Evening"))</f>
        <v>Morning</v>
      </c>
      <c r="F1059" s="12"/>
      <c r="G1059" t="s">
        <v>94</v>
      </c>
      <c r="H1059" t="s">
        <v>6273</v>
      </c>
      <c r="I1059" t="s">
        <v>18</v>
      </c>
      <c r="J1059">
        <v>254</v>
      </c>
      <c r="K1059" t="s">
        <v>31</v>
      </c>
      <c r="L1059" s="13"/>
      <c r="M1059" s="14"/>
      <c r="O1059">
        <v>1139</v>
      </c>
      <c r="P1059">
        <v>240</v>
      </c>
      <c r="R1059" t="s">
        <v>55</v>
      </c>
    </row>
    <row r="1060" spans="1:19" x14ac:dyDescent="0.3">
      <c r="A1060">
        <v>19529</v>
      </c>
      <c r="B1060" s="1">
        <v>45870</v>
      </c>
      <c r="C1060" s="11">
        <v>0.56944444444444442</v>
      </c>
      <c r="D1060" s="12">
        <v>13</v>
      </c>
      <c r="E1060" s="12" t="str">
        <f>IF(Table2[[#This Row],[Request_Time]]&lt;TIME(12,0,0),"Morning",IF(Table2[[#This Row],[Request_Time]]&lt;TIME(17,0,0),"Afternoon","Evening"))</f>
        <v>Afternoon</v>
      </c>
      <c r="F1060" s="12"/>
      <c r="G1060" t="s">
        <v>75</v>
      </c>
      <c r="H1060" t="s">
        <v>67</v>
      </c>
      <c r="I1060" t="s">
        <v>40</v>
      </c>
      <c r="J1060">
        <v>232</v>
      </c>
      <c r="K1060" t="s">
        <v>19</v>
      </c>
      <c r="L1060" s="13">
        <v>20.98</v>
      </c>
      <c r="M1060" s="14">
        <v>16.920000000000002</v>
      </c>
      <c r="N1060">
        <v>5</v>
      </c>
      <c r="O1060">
        <v>2096</v>
      </c>
      <c r="P1060">
        <v>231</v>
      </c>
      <c r="Q1060" t="s">
        <v>44</v>
      </c>
      <c r="S1060" t="s">
        <v>21</v>
      </c>
    </row>
    <row r="1061" spans="1:19" x14ac:dyDescent="0.3">
      <c r="A1061">
        <v>19540</v>
      </c>
      <c r="B1061" s="1">
        <v>45746</v>
      </c>
      <c r="C1061" s="11">
        <v>0.42708333333333331</v>
      </c>
      <c r="D1061" s="12">
        <v>10</v>
      </c>
      <c r="E1061" s="12" t="str">
        <f>IF(Table2[[#This Row],[Request_Time]]&lt;TIME(12,0,0),"Morning",IF(Table2[[#This Row],[Request_Time]]&lt;TIME(17,0,0),"Afternoon","Evening"))</f>
        <v>Morning</v>
      </c>
      <c r="F1061" s="12"/>
      <c r="G1061" t="s">
        <v>94</v>
      </c>
      <c r="H1061" t="s">
        <v>26</v>
      </c>
      <c r="I1061" t="s">
        <v>40</v>
      </c>
      <c r="J1061">
        <v>260</v>
      </c>
      <c r="K1061" t="s">
        <v>19</v>
      </c>
      <c r="L1061" s="13">
        <v>44.9</v>
      </c>
      <c r="M1061" s="14">
        <v>23.97</v>
      </c>
      <c r="N1061">
        <v>5</v>
      </c>
      <c r="O1061">
        <v>1133</v>
      </c>
      <c r="P1061">
        <v>204</v>
      </c>
      <c r="Q1061" t="s">
        <v>20</v>
      </c>
      <c r="S1061" t="s">
        <v>21</v>
      </c>
    </row>
    <row r="1062" spans="1:19" x14ac:dyDescent="0.3">
      <c r="A1062">
        <v>19543</v>
      </c>
      <c r="B1062" s="1">
        <v>45750</v>
      </c>
      <c r="C1062" s="11">
        <v>0.55069444444444449</v>
      </c>
      <c r="D1062" s="12">
        <v>13</v>
      </c>
      <c r="E1062" s="12" t="str">
        <f>IF(Table2[[#This Row],[Request_Time]]&lt;TIME(12,0,0),"Morning",IF(Table2[[#This Row],[Request_Time]]&lt;TIME(17,0,0),"Afternoon","Evening"))</f>
        <v>Afternoon</v>
      </c>
      <c r="F1062" s="12"/>
      <c r="G1062" t="s">
        <v>58</v>
      </c>
      <c r="H1062" t="s">
        <v>52</v>
      </c>
      <c r="I1062" t="s">
        <v>18</v>
      </c>
      <c r="J1062">
        <v>243</v>
      </c>
      <c r="K1062" t="s">
        <v>19</v>
      </c>
      <c r="L1062" s="13">
        <v>15.51</v>
      </c>
      <c r="M1062" s="14">
        <v>12.9</v>
      </c>
      <c r="N1062">
        <v>4</v>
      </c>
      <c r="O1062">
        <v>1705</v>
      </c>
      <c r="P1062">
        <v>231</v>
      </c>
      <c r="Q1062" t="s">
        <v>28</v>
      </c>
      <c r="S1062" t="s">
        <v>36</v>
      </c>
    </row>
    <row r="1063" spans="1:19" x14ac:dyDescent="0.3">
      <c r="A1063">
        <v>19556</v>
      </c>
      <c r="B1063" s="1">
        <v>45677</v>
      </c>
      <c r="C1063" s="11">
        <v>0.41597222222222219</v>
      </c>
      <c r="D1063" s="12">
        <v>9</v>
      </c>
      <c r="E1063" s="12" t="str">
        <f>IF(Table2[[#This Row],[Request_Time]]&lt;TIME(12,0,0),"Morning",IF(Table2[[#This Row],[Request_Time]]&lt;TIME(17,0,0),"Afternoon","Evening"))</f>
        <v>Morning</v>
      </c>
      <c r="F1063" s="12"/>
      <c r="G1063" t="s">
        <v>38</v>
      </c>
      <c r="H1063" t="s">
        <v>23</v>
      </c>
      <c r="I1063" t="s">
        <v>27</v>
      </c>
      <c r="J1063">
        <v>228</v>
      </c>
      <c r="K1063" t="s">
        <v>19</v>
      </c>
      <c r="L1063" s="13">
        <v>14.8</v>
      </c>
      <c r="M1063" s="14">
        <v>2.37</v>
      </c>
      <c r="N1063">
        <v>2</v>
      </c>
      <c r="O1063">
        <v>1723</v>
      </c>
      <c r="P1063">
        <v>253</v>
      </c>
      <c r="Q1063" t="s">
        <v>53</v>
      </c>
      <c r="S1063" t="s">
        <v>36</v>
      </c>
    </row>
    <row r="1064" spans="1:19" x14ac:dyDescent="0.3">
      <c r="A1064">
        <v>19559</v>
      </c>
      <c r="B1064" s="1">
        <v>45820</v>
      </c>
      <c r="C1064" s="11">
        <v>0.57777777777777783</v>
      </c>
      <c r="D1064" s="12">
        <v>13</v>
      </c>
      <c r="E1064" s="12" t="str">
        <f>IF(Table2[[#This Row],[Request_Time]]&lt;TIME(12,0,0),"Morning",IF(Table2[[#This Row],[Request_Time]]&lt;TIME(17,0,0),"Afternoon","Evening"))</f>
        <v>Afternoon</v>
      </c>
      <c r="F1064" s="12"/>
      <c r="G1064" t="s">
        <v>81</v>
      </c>
      <c r="H1064" t="s">
        <v>30</v>
      </c>
      <c r="I1064" t="s">
        <v>18</v>
      </c>
      <c r="J1064">
        <v>252</v>
      </c>
      <c r="K1064" t="s">
        <v>19</v>
      </c>
      <c r="L1064" s="13">
        <v>48.42</v>
      </c>
      <c r="M1064" s="14">
        <v>12.91</v>
      </c>
      <c r="N1064">
        <v>1</v>
      </c>
      <c r="O1064">
        <v>1323</v>
      </c>
      <c r="P1064">
        <v>242</v>
      </c>
      <c r="Q1064" t="s">
        <v>20</v>
      </c>
      <c r="S1064" t="s">
        <v>36</v>
      </c>
    </row>
    <row r="1065" spans="1:19" x14ac:dyDescent="0.3">
      <c r="A1065">
        <v>19560</v>
      </c>
      <c r="B1065" s="1">
        <v>46012</v>
      </c>
      <c r="C1065" s="11">
        <v>7.6388888888888886E-3</v>
      </c>
      <c r="D1065" s="12">
        <v>0</v>
      </c>
      <c r="E1065" s="12" t="str">
        <f>IF(Table2[[#This Row],[Request_Time]]&lt;TIME(12,0,0),"Morning",IF(Table2[[#This Row],[Request_Time]]&lt;TIME(17,0,0),"Afternoon","Evening"))</f>
        <v>Morning</v>
      </c>
      <c r="F1065" s="12"/>
      <c r="G1065" t="s">
        <v>6273</v>
      </c>
      <c r="H1065" t="s">
        <v>26</v>
      </c>
      <c r="I1065" t="s">
        <v>18</v>
      </c>
      <c r="J1065">
        <v>208</v>
      </c>
      <c r="K1065" t="s">
        <v>19</v>
      </c>
      <c r="L1065" s="13">
        <v>37.950000000000003</v>
      </c>
      <c r="M1065" s="14">
        <v>9.25</v>
      </c>
      <c r="N1065">
        <v>2</v>
      </c>
      <c r="O1065">
        <v>1684</v>
      </c>
      <c r="P1065">
        <v>203</v>
      </c>
      <c r="Q1065" t="s">
        <v>44</v>
      </c>
      <c r="S1065" t="s">
        <v>21</v>
      </c>
    </row>
    <row r="1066" spans="1:19" x14ac:dyDescent="0.3">
      <c r="A1066">
        <v>19560</v>
      </c>
      <c r="B1066" s="1">
        <v>46005</v>
      </c>
      <c r="C1066" s="11">
        <v>0.14166666666666666</v>
      </c>
      <c r="D1066" s="12">
        <v>3</v>
      </c>
      <c r="E1066" s="12" t="str">
        <f>IF(Table2[[#This Row],[Request_Time]]&lt;TIME(12,0,0),"Morning",IF(Table2[[#This Row],[Request_Time]]&lt;TIME(17,0,0),"Afternoon","Evening"))</f>
        <v>Morning</v>
      </c>
      <c r="F1066" s="12"/>
      <c r="G1066" t="s">
        <v>26</v>
      </c>
      <c r="H1066" t="s">
        <v>94</v>
      </c>
      <c r="I1066" t="s">
        <v>18</v>
      </c>
      <c r="J1066">
        <v>240</v>
      </c>
      <c r="K1066" t="s">
        <v>31</v>
      </c>
      <c r="L1066" s="13"/>
      <c r="M1066" s="14"/>
      <c r="O1066">
        <v>1435</v>
      </c>
      <c r="P1066">
        <v>218</v>
      </c>
      <c r="R1066" t="s">
        <v>32</v>
      </c>
    </row>
    <row r="1067" spans="1:19" x14ac:dyDescent="0.3">
      <c r="A1067">
        <v>19561</v>
      </c>
      <c r="B1067" s="1">
        <v>45713</v>
      </c>
      <c r="C1067" s="11">
        <v>0.29652777777777778</v>
      </c>
      <c r="D1067" s="12">
        <v>7</v>
      </c>
      <c r="E1067" s="12" t="str">
        <f>IF(Table2[[#This Row],[Request_Time]]&lt;TIME(12,0,0),"Morning",IF(Table2[[#This Row],[Request_Time]]&lt;TIME(17,0,0),"Afternoon","Evening"))</f>
        <v>Morning</v>
      </c>
      <c r="F1067" s="12"/>
      <c r="G1067" t="s">
        <v>30</v>
      </c>
      <c r="H1067" t="s">
        <v>23</v>
      </c>
      <c r="I1067" t="s">
        <v>40</v>
      </c>
      <c r="J1067">
        <v>225</v>
      </c>
      <c r="K1067" t="s">
        <v>19</v>
      </c>
      <c r="L1067" s="13">
        <v>55.61</v>
      </c>
      <c r="M1067" s="14">
        <v>11.29</v>
      </c>
      <c r="N1067">
        <v>2</v>
      </c>
      <c r="O1067">
        <v>1344</v>
      </c>
      <c r="P1067">
        <v>217</v>
      </c>
      <c r="Q1067" t="s">
        <v>53</v>
      </c>
      <c r="S1067" t="s">
        <v>36</v>
      </c>
    </row>
    <row r="1068" spans="1:19" x14ac:dyDescent="0.3">
      <c r="A1068">
        <v>19570</v>
      </c>
      <c r="B1068" s="1">
        <v>45856</v>
      </c>
      <c r="C1068" s="11">
        <v>0.6791666666666667</v>
      </c>
      <c r="D1068" s="12">
        <v>16</v>
      </c>
      <c r="E1068" s="12" t="str">
        <f>IF(Table2[[#This Row],[Request_Time]]&lt;TIME(12,0,0),"Morning",IF(Table2[[#This Row],[Request_Time]]&lt;TIME(17,0,0),"Afternoon","Evening"))</f>
        <v>Afternoon</v>
      </c>
      <c r="F1068" s="12"/>
      <c r="G1068" t="s">
        <v>26</v>
      </c>
      <c r="H1068" t="s">
        <v>81</v>
      </c>
      <c r="I1068" t="s">
        <v>40</v>
      </c>
      <c r="J1068">
        <v>255</v>
      </c>
      <c r="K1068" t="s">
        <v>19</v>
      </c>
      <c r="L1068" s="13">
        <v>43.34</v>
      </c>
      <c r="M1068" s="14">
        <v>27.8</v>
      </c>
      <c r="N1068">
        <v>5</v>
      </c>
      <c r="O1068">
        <v>1350</v>
      </c>
      <c r="P1068">
        <v>205</v>
      </c>
      <c r="Q1068" t="s">
        <v>44</v>
      </c>
      <c r="S1068" t="s">
        <v>21</v>
      </c>
    </row>
    <row r="1069" spans="1:19" x14ac:dyDescent="0.3">
      <c r="A1069">
        <v>19574</v>
      </c>
      <c r="B1069" s="1">
        <v>45896</v>
      </c>
      <c r="C1069" s="11">
        <v>0.88611111111111107</v>
      </c>
      <c r="D1069" s="12">
        <v>21</v>
      </c>
      <c r="E1069" s="12" t="str">
        <f>IF(Table2[[#This Row],[Request_Time]]&lt;TIME(12,0,0),"Morning",IF(Table2[[#This Row],[Request_Time]]&lt;TIME(17,0,0),"Afternoon","Evening"))</f>
        <v>Evening</v>
      </c>
      <c r="F1069" s="12"/>
      <c r="G1069" t="s">
        <v>83</v>
      </c>
      <c r="H1069" t="s">
        <v>30</v>
      </c>
      <c r="I1069" t="s">
        <v>18</v>
      </c>
      <c r="J1069">
        <v>207</v>
      </c>
      <c r="K1069" t="s">
        <v>31</v>
      </c>
      <c r="L1069" s="13"/>
      <c r="M1069" s="14"/>
      <c r="O1069">
        <v>1500</v>
      </c>
      <c r="P1069">
        <v>219</v>
      </c>
      <c r="R1069" t="s">
        <v>41</v>
      </c>
    </row>
    <row r="1070" spans="1:19" x14ac:dyDescent="0.3">
      <c r="A1070">
        <v>19603</v>
      </c>
      <c r="B1070" s="1">
        <v>45896</v>
      </c>
      <c r="C1070" s="11">
        <v>1.5972222222222224E-2</v>
      </c>
      <c r="D1070" s="12">
        <v>0</v>
      </c>
      <c r="E1070" s="12" t="str">
        <f>IF(Table2[[#This Row],[Request_Time]]&lt;TIME(12,0,0),"Morning",IF(Table2[[#This Row],[Request_Time]]&lt;TIME(17,0,0),"Afternoon","Evening"))</f>
        <v>Morning</v>
      </c>
      <c r="F1070" s="12"/>
      <c r="G1070" t="s">
        <v>6272</v>
      </c>
      <c r="H1070" t="s">
        <v>91</v>
      </c>
      <c r="I1070" t="s">
        <v>18</v>
      </c>
      <c r="J1070">
        <v>236</v>
      </c>
      <c r="K1070" t="s">
        <v>19</v>
      </c>
      <c r="L1070" s="13">
        <v>30.23</v>
      </c>
      <c r="M1070" s="14">
        <v>19.16</v>
      </c>
      <c r="N1070">
        <v>4</v>
      </c>
      <c r="O1070">
        <v>2175</v>
      </c>
      <c r="P1070">
        <v>243</v>
      </c>
      <c r="Q1070" t="s">
        <v>32</v>
      </c>
      <c r="S1070" t="s">
        <v>36</v>
      </c>
    </row>
    <row r="1071" spans="1:19" x14ac:dyDescent="0.3">
      <c r="A1071">
        <v>19628</v>
      </c>
      <c r="B1071" s="1">
        <v>45788</v>
      </c>
      <c r="C1071" s="11">
        <v>0.68541666666666667</v>
      </c>
      <c r="D1071" s="12">
        <v>16</v>
      </c>
      <c r="E1071" s="12" t="str">
        <f>IF(Table2[[#This Row],[Request_Time]]&lt;TIME(12,0,0),"Morning",IF(Table2[[#This Row],[Request_Time]]&lt;TIME(17,0,0),"Afternoon","Evening"))</f>
        <v>Afternoon</v>
      </c>
      <c r="F1071" s="12"/>
      <c r="G1071" t="s">
        <v>26</v>
      </c>
      <c r="H1071" t="s">
        <v>91</v>
      </c>
      <c r="I1071" t="s">
        <v>18</v>
      </c>
      <c r="J1071">
        <v>241</v>
      </c>
      <c r="K1071" t="s">
        <v>24</v>
      </c>
      <c r="L1071" s="13"/>
      <c r="M1071" s="14"/>
      <c r="O1071">
        <v>1083</v>
      </c>
      <c r="P1071">
        <v>251</v>
      </c>
    </row>
    <row r="1072" spans="1:19" x14ac:dyDescent="0.3">
      <c r="A1072">
        <v>19629</v>
      </c>
      <c r="B1072" s="1">
        <v>45861</v>
      </c>
      <c r="C1072" s="11">
        <v>0.89097222222222217</v>
      </c>
      <c r="D1072" s="12">
        <v>21</v>
      </c>
      <c r="E1072" s="12" t="str">
        <f>IF(Table2[[#This Row],[Request_Time]]&lt;TIME(12,0,0),"Morning",IF(Table2[[#This Row],[Request_Time]]&lt;TIME(17,0,0),"Afternoon","Evening"))</f>
        <v>Evening</v>
      </c>
      <c r="F1072" s="12"/>
      <c r="G1072" t="s">
        <v>91</v>
      </c>
      <c r="H1072" t="s">
        <v>30</v>
      </c>
      <c r="I1072" t="s">
        <v>18</v>
      </c>
      <c r="J1072">
        <v>213</v>
      </c>
      <c r="K1072" t="s">
        <v>19</v>
      </c>
      <c r="L1072" s="13">
        <v>51.03</v>
      </c>
      <c r="M1072" s="14">
        <v>13.29</v>
      </c>
      <c r="N1072">
        <v>5</v>
      </c>
      <c r="O1072">
        <v>1345</v>
      </c>
      <c r="P1072">
        <v>231</v>
      </c>
      <c r="Q1072" t="s">
        <v>28</v>
      </c>
      <c r="S1072" t="s">
        <v>36</v>
      </c>
    </row>
    <row r="1073" spans="1:19" x14ac:dyDescent="0.3">
      <c r="A1073">
        <v>19632</v>
      </c>
      <c r="B1073" s="1">
        <v>45760</v>
      </c>
      <c r="C1073" s="11">
        <v>0.70833333333333337</v>
      </c>
      <c r="D1073" s="12">
        <v>17</v>
      </c>
      <c r="E1073" s="12" t="str">
        <f>IF(Table2[[#This Row],[Request_Time]]&lt;TIME(12,0,0),"Morning",IF(Table2[[#This Row],[Request_Time]]&lt;TIME(17,0,0),"Afternoon","Evening"))</f>
        <v>Evening</v>
      </c>
      <c r="F1073" s="12"/>
      <c r="G1073" t="s">
        <v>91</v>
      </c>
      <c r="H1073" t="s">
        <v>75</v>
      </c>
      <c r="I1073" t="s">
        <v>40</v>
      </c>
      <c r="J1073">
        <v>245</v>
      </c>
      <c r="K1073" t="s">
        <v>24</v>
      </c>
      <c r="L1073" s="13"/>
      <c r="M1073" s="14"/>
      <c r="O1073">
        <v>1123</v>
      </c>
      <c r="P1073">
        <v>244</v>
      </c>
    </row>
    <row r="1074" spans="1:19" x14ac:dyDescent="0.3">
      <c r="A1074">
        <v>19649</v>
      </c>
      <c r="B1074" s="1">
        <v>45927</v>
      </c>
      <c r="C1074" s="11">
        <v>0.74791666666666667</v>
      </c>
      <c r="D1074" s="12">
        <v>17</v>
      </c>
      <c r="E1074" s="12" t="str">
        <f>IF(Table2[[#This Row],[Request_Time]]&lt;TIME(12,0,0),"Morning",IF(Table2[[#This Row],[Request_Time]]&lt;TIME(17,0,0),"Afternoon","Evening"))</f>
        <v>Evening</v>
      </c>
      <c r="F1074" s="12"/>
      <c r="G1074" t="s">
        <v>91</v>
      </c>
      <c r="H1074" t="s">
        <v>6273</v>
      </c>
      <c r="I1074" t="s">
        <v>40</v>
      </c>
      <c r="J1074">
        <v>251</v>
      </c>
      <c r="K1074" t="s">
        <v>19</v>
      </c>
      <c r="L1074" s="13">
        <v>24.07</v>
      </c>
      <c r="M1074" s="14">
        <v>5.44</v>
      </c>
      <c r="N1074">
        <v>5</v>
      </c>
      <c r="O1074">
        <v>1967</v>
      </c>
      <c r="P1074">
        <v>240</v>
      </c>
      <c r="Q1074" t="s">
        <v>44</v>
      </c>
      <c r="S1074" t="s">
        <v>36</v>
      </c>
    </row>
    <row r="1075" spans="1:19" x14ac:dyDescent="0.3">
      <c r="A1075">
        <v>19655</v>
      </c>
      <c r="B1075" s="1">
        <v>46017</v>
      </c>
      <c r="C1075" s="11">
        <v>0.63611111111111118</v>
      </c>
      <c r="D1075" s="12">
        <v>15</v>
      </c>
      <c r="E1075" s="12" t="str">
        <f>IF(Table2[[#This Row],[Request_Time]]&lt;TIME(12,0,0),"Morning",IF(Table2[[#This Row],[Request_Time]]&lt;TIME(17,0,0),"Afternoon","Evening"))</f>
        <v>Afternoon</v>
      </c>
      <c r="F1075" s="12"/>
      <c r="G1075" t="s">
        <v>83</v>
      </c>
      <c r="H1075" t="s">
        <v>91</v>
      </c>
      <c r="I1075" t="s">
        <v>18</v>
      </c>
      <c r="J1075">
        <v>245</v>
      </c>
      <c r="K1075" t="s">
        <v>19</v>
      </c>
      <c r="L1075" s="13">
        <v>12.6</v>
      </c>
      <c r="M1075" s="14">
        <v>26.03</v>
      </c>
      <c r="N1075">
        <v>2</v>
      </c>
      <c r="O1075">
        <v>2061</v>
      </c>
      <c r="P1075">
        <v>259</v>
      </c>
      <c r="Q1075" t="s">
        <v>44</v>
      </c>
      <c r="S1075" t="s">
        <v>21</v>
      </c>
    </row>
    <row r="1076" spans="1:19" x14ac:dyDescent="0.3">
      <c r="A1076">
        <v>19676</v>
      </c>
      <c r="B1076" s="1">
        <v>45678</v>
      </c>
      <c r="C1076" s="11">
        <v>0.86458333333333337</v>
      </c>
      <c r="D1076" s="12">
        <v>20</v>
      </c>
      <c r="E1076" s="12" t="str">
        <f>IF(Table2[[#This Row],[Request_Time]]&lt;TIME(12,0,0),"Morning",IF(Table2[[#This Row],[Request_Time]]&lt;TIME(17,0,0),"Afternoon","Evening"))</f>
        <v>Evening</v>
      </c>
      <c r="F1076" s="12"/>
      <c r="G1076" t="s">
        <v>58</v>
      </c>
      <c r="H1076" t="s">
        <v>23</v>
      </c>
      <c r="I1076" t="s">
        <v>27</v>
      </c>
      <c r="J1076">
        <v>228</v>
      </c>
      <c r="K1076" t="s">
        <v>19</v>
      </c>
      <c r="L1076" s="13">
        <v>41.65</v>
      </c>
      <c r="M1076" s="14">
        <v>21.2</v>
      </c>
      <c r="N1076">
        <v>3</v>
      </c>
      <c r="O1076">
        <v>1595</v>
      </c>
      <c r="P1076">
        <v>256</v>
      </c>
      <c r="Q1076" t="s">
        <v>53</v>
      </c>
      <c r="S1076" t="s">
        <v>21</v>
      </c>
    </row>
    <row r="1077" spans="1:19" x14ac:dyDescent="0.3">
      <c r="A1077">
        <v>19769</v>
      </c>
      <c r="B1077" s="1">
        <v>45979</v>
      </c>
      <c r="C1077" s="11">
        <v>0.32222222222222224</v>
      </c>
      <c r="D1077" s="12">
        <v>7</v>
      </c>
      <c r="E1077" s="12" t="str">
        <f>IF(Table2[[#This Row],[Request_Time]]&lt;TIME(12,0,0),"Morning",IF(Table2[[#This Row],[Request_Time]]&lt;TIME(17,0,0),"Afternoon","Evening"))</f>
        <v>Morning</v>
      </c>
      <c r="F1077" s="12"/>
      <c r="G1077" t="s">
        <v>67</v>
      </c>
      <c r="H1077" t="s">
        <v>26</v>
      </c>
      <c r="I1077" t="s">
        <v>18</v>
      </c>
      <c r="J1077">
        <v>231</v>
      </c>
      <c r="K1077" t="s">
        <v>19</v>
      </c>
      <c r="L1077" s="13">
        <v>31.97</v>
      </c>
      <c r="M1077" s="14">
        <v>15.07</v>
      </c>
      <c r="N1077">
        <v>4</v>
      </c>
      <c r="O1077">
        <v>2139</v>
      </c>
      <c r="P1077">
        <v>253</v>
      </c>
      <c r="Q1077" t="s">
        <v>32</v>
      </c>
      <c r="S1077" t="s">
        <v>36</v>
      </c>
    </row>
    <row r="1078" spans="1:19" x14ac:dyDescent="0.3">
      <c r="A1078">
        <v>19769</v>
      </c>
      <c r="B1078" s="1">
        <v>45785</v>
      </c>
      <c r="C1078" s="11">
        <v>0.10555555555555556</v>
      </c>
      <c r="D1078" s="12">
        <v>2</v>
      </c>
      <c r="E1078" s="12" t="str">
        <f>IF(Table2[[#This Row],[Request_Time]]&lt;TIME(12,0,0),"Morning",IF(Table2[[#This Row],[Request_Time]]&lt;TIME(17,0,0),"Afternoon","Evening"))</f>
        <v>Morning</v>
      </c>
      <c r="F1078" s="12"/>
      <c r="G1078" t="s">
        <v>23</v>
      </c>
      <c r="H1078" t="s">
        <v>91</v>
      </c>
      <c r="I1078" t="s">
        <v>18</v>
      </c>
      <c r="J1078">
        <v>200</v>
      </c>
      <c r="K1078" t="s">
        <v>24</v>
      </c>
      <c r="L1078" s="13"/>
      <c r="M1078" s="14"/>
      <c r="O1078">
        <v>2172</v>
      </c>
      <c r="P1078">
        <v>218</v>
      </c>
    </row>
    <row r="1079" spans="1:19" x14ac:dyDescent="0.3">
      <c r="A1079">
        <v>19775</v>
      </c>
      <c r="B1079" s="1">
        <v>45770</v>
      </c>
      <c r="C1079" s="11">
        <v>0.41597222222222219</v>
      </c>
      <c r="D1079" s="12">
        <v>9</v>
      </c>
      <c r="E1079" s="12" t="str">
        <f>IF(Table2[[#This Row],[Request_Time]]&lt;TIME(12,0,0),"Morning",IF(Table2[[#This Row],[Request_Time]]&lt;TIME(17,0,0),"Afternoon","Evening"))</f>
        <v>Morning</v>
      </c>
      <c r="F1079" s="12"/>
      <c r="G1079" t="s">
        <v>23</v>
      </c>
      <c r="H1079" t="s">
        <v>83</v>
      </c>
      <c r="I1079" t="s">
        <v>40</v>
      </c>
      <c r="J1079">
        <v>257</v>
      </c>
      <c r="K1079" t="s">
        <v>19</v>
      </c>
      <c r="L1079" s="13">
        <v>21.44</v>
      </c>
      <c r="M1079" s="14">
        <v>5.38</v>
      </c>
      <c r="N1079">
        <v>1</v>
      </c>
      <c r="O1079">
        <v>1167</v>
      </c>
      <c r="P1079">
        <v>201</v>
      </c>
      <c r="Q1079" t="s">
        <v>50</v>
      </c>
      <c r="S1079" t="s">
        <v>21</v>
      </c>
    </row>
    <row r="1080" spans="1:19" x14ac:dyDescent="0.3">
      <c r="A1080">
        <v>19781</v>
      </c>
      <c r="B1080" s="1">
        <v>45763</v>
      </c>
      <c r="C1080" s="11">
        <v>0.8041666666666667</v>
      </c>
      <c r="D1080" s="12">
        <v>19</v>
      </c>
      <c r="E1080" s="12" t="str">
        <f>IF(Table2[[#This Row],[Request_Time]]&lt;TIME(12,0,0),"Morning",IF(Table2[[#This Row],[Request_Time]]&lt;TIME(17,0,0),"Afternoon","Evening"))</f>
        <v>Evening</v>
      </c>
      <c r="F1080" s="12"/>
      <c r="G1080" t="s">
        <v>30</v>
      </c>
      <c r="H1080" t="s">
        <v>94</v>
      </c>
      <c r="I1080" t="s">
        <v>40</v>
      </c>
      <c r="J1080">
        <v>245</v>
      </c>
      <c r="K1080" t="s">
        <v>31</v>
      </c>
      <c r="L1080" s="13"/>
      <c r="M1080" s="14"/>
      <c r="O1080">
        <v>1503</v>
      </c>
      <c r="P1080">
        <v>211</v>
      </c>
      <c r="R1080" t="s">
        <v>32</v>
      </c>
    </row>
    <row r="1081" spans="1:19" x14ac:dyDescent="0.3">
      <c r="A1081">
        <v>19783</v>
      </c>
      <c r="B1081" s="1">
        <v>45670</v>
      </c>
      <c r="C1081" s="11">
        <v>0.17361111111111113</v>
      </c>
      <c r="D1081" s="12">
        <v>4</v>
      </c>
      <c r="E1081" s="12" t="str">
        <f>IF(Table2[[#This Row],[Request_Time]]&lt;TIME(12,0,0),"Morning",IF(Table2[[#This Row],[Request_Time]]&lt;TIME(17,0,0),"Afternoon","Evening"))</f>
        <v>Morning</v>
      </c>
      <c r="F1081" s="12"/>
      <c r="G1081" t="s">
        <v>72</v>
      </c>
      <c r="H1081" t="s">
        <v>72</v>
      </c>
      <c r="I1081" t="s">
        <v>27</v>
      </c>
      <c r="J1081">
        <v>202</v>
      </c>
      <c r="K1081" t="s">
        <v>19</v>
      </c>
      <c r="L1081" s="13">
        <v>13.77</v>
      </c>
      <c r="M1081" s="14">
        <v>14.21</v>
      </c>
      <c r="N1081">
        <v>1</v>
      </c>
      <c r="O1081">
        <v>1419</v>
      </c>
      <c r="P1081">
        <v>254</v>
      </c>
      <c r="Q1081" t="s">
        <v>20</v>
      </c>
      <c r="S1081" t="s">
        <v>21</v>
      </c>
    </row>
    <row r="1082" spans="1:19" x14ac:dyDescent="0.3">
      <c r="A1082">
        <v>19787</v>
      </c>
      <c r="B1082" s="1">
        <v>45799</v>
      </c>
      <c r="C1082" s="11">
        <v>0.22847222222222222</v>
      </c>
      <c r="D1082" s="12">
        <v>5</v>
      </c>
      <c r="E1082" s="12" t="str">
        <f>IF(Table2[[#This Row],[Request_Time]]&lt;TIME(12,0,0),"Morning",IF(Table2[[#This Row],[Request_Time]]&lt;TIME(17,0,0),"Afternoon","Evening"))</f>
        <v>Morning</v>
      </c>
      <c r="F1082" s="12"/>
      <c r="G1082" t="s">
        <v>67</v>
      </c>
      <c r="H1082" t="s">
        <v>23</v>
      </c>
      <c r="I1082" t="s">
        <v>18</v>
      </c>
      <c r="J1082">
        <v>236</v>
      </c>
      <c r="K1082" t="s">
        <v>19</v>
      </c>
      <c r="L1082" s="13">
        <v>66.38</v>
      </c>
      <c r="M1082" s="14">
        <v>17.68</v>
      </c>
      <c r="N1082">
        <v>3</v>
      </c>
      <c r="O1082">
        <v>1811</v>
      </c>
      <c r="P1082">
        <v>221</v>
      </c>
      <c r="Q1082" t="s">
        <v>28</v>
      </c>
      <c r="S1082" t="s">
        <v>21</v>
      </c>
    </row>
    <row r="1083" spans="1:19" x14ac:dyDescent="0.3">
      <c r="A1083">
        <v>19792</v>
      </c>
      <c r="B1083" s="1">
        <v>45807</v>
      </c>
      <c r="C1083" s="11">
        <v>0.27847222222222223</v>
      </c>
      <c r="D1083" s="12">
        <v>6</v>
      </c>
      <c r="E1083" s="12" t="str">
        <f>IF(Table2[[#This Row],[Request_Time]]&lt;TIME(12,0,0),"Morning",IF(Table2[[#This Row],[Request_Time]]&lt;TIME(17,0,0),"Afternoon","Evening"))</f>
        <v>Morning</v>
      </c>
      <c r="F1083" s="12"/>
      <c r="G1083" t="s">
        <v>6272</v>
      </c>
      <c r="H1083" t="s">
        <v>6273</v>
      </c>
      <c r="I1083" t="s">
        <v>40</v>
      </c>
      <c r="J1083">
        <v>213</v>
      </c>
      <c r="K1083" t="s">
        <v>19</v>
      </c>
      <c r="L1083" s="13">
        <v>29.4</v>
      </c>
      <c r="M1083" s="14">
        <v>23.83</v>
      </c>
      <c r="N1083">
        <v>5</v>
      </c>
      <c r="O1083">
        <v>1350</v>
      </c>
      <c r="P1083">
        <v>240</v>
      </c>
      <c r="Q1083" t="s">
        <v>28</v>
      </c>
      <c r="S1083" t="s">
        <v>21</v>
      </c>
    </row>
    <row r="1084" spans="1:19" x14ac:dyDescent="0.3">
      <c r="A1084">
        <v>19796</v>
      </c>
      <c r="B1084" s="1">
        <v>45825</v>
      </c>
      <c r="C1084" s="11">
        <v>0.20555555555555557</v>
      </c>
      <c r="D1084" s="12">
        <v>4</v>
      </c>
      <c r="E1084" s="12" t="str">
        <f>IF(Table2[[#This Row],[Request_Time]]&lt;TIME(12,0,0),"Morning",IF(Table2[[#This Row],[Request_Time]]&lt;TIME(17,0,0),"Afternoon","Evening"))</f>
        <v>Morning</v>
      </c>
      <c r="F1084" s="12"/>
      <c r="G1084" t="s">
        <v>6273</v>
      </c>
      <c r="H1084" t="s">
        <v>26</v>
      </c>
      <c r="I1084" t="s">
        <v>27</v>
      </c>
      <c r="J1084">
        <v>250</v>
      </c>
      <c r="K1084" t="s">
        <v>31</v>
      </c>
      <c r="L1084" s="13"/>
      <c r="M1084" s="14"/>
      <c r="O1084">
        <v>1937</v>
      </c>
      <c r="P1084">
        <v>232</v>
      </c>
      <c r="R1084" t="s">
        <v>41</v>
      </c>
    </row>
    <row r="1085" spans="1:19" x14ac:dyDescent="0.3">
      <c r="A1085">
        <v>19804</v>
      </c>
      <c r="B1085" s="1">
        <v>45971</v>
      </c>
      <c r="C1085" s="11">
        <v>0.19583333333333333</v>
      </c>
      <c r="D1085" s="12">
        <v>4</v>
      </c>
      <c r="E1085" s="12" t="str">
        <f>IF(Table2[[#This Row],[Request_Time]]&lt;TIME(12,0,0),"Morning",IF(Table2[[#This Row],[Request_Time]]&lt;TIME(17,0,0),"Afternoon","Evening"))</f>
        <v>Morning</v>
      </c>
      <c r="F1085" s="12"/>
      <c r="G1085" t="s">
        <v>72</v>
      </c>
      <c r="H1085" t="s">
        <v>72</v>
      </c>
      <c r="I1085" t="s">
        <v>40</v>
      </c>
      <c r="J1085">
        <v>238</v>
      </c>
      <c r="K1085" t="s">
        <v>31</v>
      </c>
      <c r="L1085" s="13"/>
      <c r="M1085" s="14"/>
      <c r="O1085">
        <v>2068</v>
      </c>
      <c r="P1085">
        <v>233</v>
      </c>
      <c r="R1085" t="s">
        <v>108</v>
      </c>
    </row>
    <row r="1086" spans="1:19" x14ac:dyDescent="0.3">
      <c r="A1086">
        <v>19817</v>
      </c>
      <c r="B1086" s="1">
        <v>45986</v>
      </c>
      <c r="C1086" s="11">
        <v>0.46180555555555558</v>
      </c>
      <c r="D1086" s="12">
        <v>11</v>
      </c>
      <c r="E1086" s="12" t="str">
        <f>IF(Table2[[#This Row],[Request_Time]]&lt;TIME(12,0,0),"Morning",IF(Table2[[#This Row],[Request_Time]]&lt;TIME(17,0,0),"Afternoon","Evening"))</f>
        <v>Morning</v>
      </c>
      <c r="F1086" s="12"/>
      <c r="G1086" t="s">
        <v>23</v>
      </c>
      <c r="H1086" t="s">
        <v>23</v>
      </c>
      <c r="I1086" t="s">
        <v>27</v>
      </c>
      <c r="J1086">
        <v>224</v>
      </c>
      <c r="K1086" t="s">
        <v>19</v>
      </c>
      <c r="L1086" s="13">
        <v>21.62</v>
      </c>
      <c r="M1086" s="14">
        <v>7.32</v>
      </c>
      <c r="N1086">
        <v>5</v>
      </c>
      <c r="O1086">
        <v>1326</v>
      </c>
      <c r="P1086">
        <v>202</v>
      </c>
      <c r="Q1086" t="s">
        <v>50</v>
      </c>
      <c r="S1086" t="s">
        <v>21</v>
      </c>
    </row>
    <row r="1087" spans="1:19" x14ac:dyDescent="0.3">
      <c r="A1087">
        <v>19825</v>
      </c>
      <c r="B1087" s="1">
        <v>45868</v>
      </c>
      <c r="C1087" s="11">
        <v>0.16805555555555554</v>
      </c>
      <c r="D1087" s="12">
        <v>4</v>
      </c>
      <c r="E1087" s="12" t="str">
        <f>IF(Table2[[#This Row],[Request_Time]]&lt;TIME(12,0,0),"Morning",IF(Table2[[#This Row],[Request_Time]]&lt;TIME(17,0,0),"Afternoon","Evening"))</f>
        <v>Morning</v>
      </c>
      <c r="F1087" s="12"/>
      <c r="G1087" t="s">
        <v>75</v>
      </c>
      <c r="H1087" t="s">
        <v>58</v>
      </c>
      <c r="I1087" t="s">
        <v>40</v>
      </c>
      <c r="J1087">
        <v>242</v>
      </c>
      <c r="K1087" t="s">
        <v>19</v>
      </c>
      <c r="L1087" s="13">
        <v>36.36</v>
      </c>
      <c r="M1087" s="14">
        <v>27.12</v>
      </c>
      <c r="N1087">
        <v>3</v>
      </c>
      <c r="O1087">
        <v>1837</v>
      </c>
      <c r="P1087">
        <v>239</v>
      </c>
      <c r="Q1087" t="s">
        <v>44</v>
      </c>
      <c r="S1087" t="s">
        <v>21</v>
      </c>
    </row>
    <row r="1088" spans="1:19" x14ac:dyDescent="0.3">
      <c r="A1088">
        <v>19838</v>
      </c>
      <c r="B1088" s="1">
        <v>45905</v>
      </c>
      <c r="C1088" s="11">
        <v>0.29097222222222224</v>
      </c>
      <c r="D1088" s="12">
        <v>6</v>
      </c>
      <c r="E1088" s="12" t="str">
        <f>IF(Table2[[#This Row],[Request_Time]]&lt;TIME(12,0,0),"Morning",IF(Table2[[#This Row],[Request_Time]]&lt;TIME(17,0,0),"Afternoon","Evening"))</f>
        <v>Morning</v>
      </c>
      <c r="F1088" s="12"/>
      <c r="G1088" t="s">
        <v>23</v>
      </c>
      <c r="H1088" t="s">
        <v>81</v>
      </c>
      <c r="I1088" t="s">
        <v>40</v>
      </c>
      <c r="J1088">
        <v>248</v>
      </c>
      <c r="K1088" t="s">
        <v>31</v>
      </c>
      <c r="L1088" s="13"/>
      <c r="M1088" s="14"/>
      <c r="O1088">
        <v>2035</v>
      </c>
      <c r="P1088">
        <v>209</v>
      </c>
      <c r="R1088" t="s">
        <v>108</v>
      </c>
    </row>
    <row r="1089" spans="1:19" x14ac:dyDescent="0.3">
      <c r="A1089">
        <v>19851</v>
      </c>
      <c r="B1089" s="1">
        <v>45728</v>
      </c>
      <c r="C1089" s="11">
        <v>0.27708333333333335</v>
      </c>
      <c r="D1089" s="12">
        <v>6</v>
      </c>
      <c r="E1089" s="12" t="str">
        <f>IF(Table2[[#This Row],[Request_Time]]&lt;TIME(12,0,0),"Morning",IF(Table2[[#This Row],[Request_Time]]&lt;TIME(17,0,0),"Afternoon","Evening"))</f>
        <v>Morning</v>
      </c>
      <c r="F1089" s="12"/>
      <c r="G1089" t="s">
        <v>38</v>
      </c>
      <c r="H1089" t="s">
        <v>75</v>
      </c>
      <c r="I1089" t="s">
        <v>40</v>
      </c>
      <c r="J1089">
        <v>220</v>
      </c>
      <c r="K1089" t="s">
        <v>19</v>
      </c>
      <c r="L1089" s="13">
        <v>66.06</v>
      </c>
      <c r="M1089" s="14">
        <v>8.93</v>
      </c>
      <c r="N1089">
        <v>5</v>
      </c>
      <c r="O1089">
        <v>1044</v>
      </c>
      <c r="P1089">
        <v>218</v>
      </c>
      <c r="Q1089" t="s">
        <v>20</v>
      </c>
      <c r="S1089" t="s">
        <v>36</v>
      </c>
    </row>
    <row r="1090" spans="1:19" x14ac:dyDescent="0.3">
      <c r="A1090">
        <v>19893</v>
      </c>
      <c r="B1090" s="1">
        <v>45722</v>
      </c>
      <c r="C1090" s="11">
        <v>0.64374999999999993</v>
      </c>
      <c r="D1090" s="12">
        <v>15</v>
      </c>
      <c r="E1090" s="12" t="str">
        <f>IF(Table2[[#This Row],[Request_Time]]&lt;TIME(12,0,0),"Morning",IF(Table2[[#This Row],[Request_Time]]&lt;TIME(17,0,0),"Afternoon","Evening"))</f>
        <v>Afternoon</v>
      </c>
      <c r="F1090" s="12"/>
      <c r="G1090" t="s">
        <v>6273</v>
      </c>
      <c r="H1090" t="s">
        <v>75</v>
      </c>
      <c r="I1090" t="s">
        <v>40</v>
      </c>
      <c r="J1090">
        <v>215</v>
      </c>
      <c r="K1090" t="s">
        <v>19</v>
      </c>
      <c r="L1090" s="13">
        <v>45.99</v>
      </c>
      <c r="M1090" s="14">
        <v>20.77</v>
      </c>
      <c r="N1090">
        <v>4</v>
      </c>
      <c r="O1090">
        <v>1941</v>
      </c>
      <c r="P1090">
        <v>258</v>
      </c>
      <c r="Q1090" t="s">
        <v>53</v>
      </c>
      <c r="S1090" t="s">
        <v>21</v>
      </c>
    </row>
    <row r="1091" spans="1:19" x14ac:dyDescent="0.3">
      <c r="A1091">
        <v>19907</v>
      </c>
      <c r="B1091" s="1">
        <v>45983</v>
      </c>
      <c r="C1091" s="11">
        <v>0.8354166666666667</v>
      </c>
      <c r="D1091" s="12">
        <v>20</v>
      </c>
      <c r="E1091" s="12" t="str">
        <f>IF(Table2[[#This Row],[Request_Time]]&lt;TIME(12,0,0),"Morning",IF(Table2[[#This Row],[Request_Time]]&lt;TIME(17,0,0),"Afternoon","Evening"))</f>
        <v>Evening</v>
      </c>
      <c r="F1091" s="12"/>
      <c r="G1091" t="s">
        <v>26</v>
      </c>
      <c r="H1091" t="s">
        <v>26</v>
      </c>
      <c r="I1091" t="s">
        <v>18</v>
      </c>
      <c r="J1091">
        <v>210</v>
      </c>
      <c r="K1091" t="s">
        <v>19</v>
      </c>
      <c r="L1091" s="13">
        <v>26.43</v>
      </c>
      <c r="M1091" s="14">
        <v>16.29</v>
      </c>
      <c r="N1091">
        <v>3</v>
      </c>
      <c r="O1091">
        <v>1439</v>
      </c>
      <c r="P1091">
        <v>248</v>
      </c>
      <c r="Q1091" t="s">
        <v>44</v>
      </c>
      <c r="S1091" t="s">
        <v>21</v>
      </c>
    </row>
    <row r="1092" spans="1:19" x14ac:dyDescent="0.3">
      <c r="A1092">
        <v>19918</v>
      </c>
      <c r="B1092" s="1">
        <v>45938</v>
      </c>
      <c r="C1092" s="11">
        <v>0.77777777777777779</v>
      </c>
      <c r="D1092" s="12">
        <v>18</v>
      </c>
      <c r="E1092" s="12" t="str">
        <f>IF(Table2[[#This Row],[Request_Time]]&lt;TIME(12,0,0),"Morning",IF(Table2[[#This Row],[Request_Time]]&lt;TIME(17,0,0),"Afternoon","Evening"))</f>
        <v>Evening</v>
      </c>
      <c r="F1092" s="12"/>
      <c r="G1092" t="s">
        <v>81</v>
      </c>
      <c r="H1092" t="s">
        <v>6272</v>
      </c>
      <c r="I1092" t="s">
        <v>18</v>
      </c>
      <c r="J1092">
        <v>258</v>
      </c>
      <c r="K1092" t="s">
        <v>31</v>
      </c>
      <c r="L1092" s="13"/>
      <c r="M1092" s="14"/>
      <c r="O1092">
        <v>1967</v>
      </c>
      <c r="P1092">
        <v>209</v>
      </c>
      <c r="R1092" t="s">
        <v>47</v>
      </c>
    </row>
    <row r="1093" spans="1:19" x14ac:dyDescent="0.3">
      <c r="A1093">
        <v>19920</v>
      </c>
      <c r="B1093" s="1">
        <v>45866</v>
      </c>
      <c r="C1093" s="11">
        <v>0.33402777777777781</v>
      </c>
      <c r="D1093" s="12">
        <v>8</v>
      </c>
      <c r="E1093" s="12" t="str">
        <f>IF(Table2[[#This Row],[Request_Time]]&lt;TIME(12,0,0),"Morning",IF(Table2[[#This Row],[Request_Time]]&lt;TIME(17,0,0),"Afternoon","Evening"))</f>
        <v>Morning</v>
      </c>
      <c r="F1093" s="12"/>
      <c r="G1093" t="s">
        <v>6273</v>
      </c>
      <c r="H1093" t="s">
        <v>6273</v>
      </c>
      <c r="I1093" t="s">
        <v>18</v>
      </c>
      <c r="J1093">
        <v>259</v>
      </c>
      <c r="K1093" t="s">
        <v>19</v>
      </c>
      <c r="L1093" s="13">
        <v>60.7</v>
      </c>
      <c r="M1093" s="14">
        <v>6.95</v>
      </c>
      <c r="N1093">
        <v>5</v>
      </c>
      <c r="O1093">
        <v>1958</v>
      </c>
      <c r="P1093">
        <v>259</v>
      </c>
      <c r="Q1093" t="s">
        <v>20</v>
      </c>
      <c r="S1093" t="s">
        <v>36</v>
      </c>
    </row>
    <row r="1094" spans="1:19" x14ac:dyDescent="0.3">
      <c r="A1094">
        <v>19924</v>
      </c>
      <c r="B1094" s="1">
        <v>45755</v>
      </c>
      <c r="C1094" s="11">
        <v>0.52847222222222223</v>
      </c>
      <c r="D1094" s="12">
        <v>12</v>
      </c>
      <c r="E1094" s="12" t="str">
        <f>IF(Table2[[#This Row],[Request_Time]]&lt;TIME(12,0,0),"Morning",IF(Table2[[#This Row],[Request_Time]]&lt;TIME(17,0,0),"Afternoon","Evening"))</f>
        <v>Afternoon</v>
      </c>
      <c r="F1094" s="12"/>
      <c r="G1094" t="s">
        <v>23</v>
      </c>
      <c r="H1094" t="s">
        <v>23</v>
      </c>
      <c r="I1094" t="s">
        <v>27</v>
      </c>
      <c r="J1094">
        <v>235</v>
      </c>
      <c r="K1094" t="s">
        <v>19</v>
      </c>
      <c r="L1094" s="13">
        <v>72.02</v>
      </c>
      <c r="M1094" s="14">
        <v>7.65</v>
      </c>
      <c r="N1094">
        <v>4</v>
      </c>
      <c r="O1094">
        <v>1474</v>
      </c>
      <c r="P1094">
        <v>212</v>
      </c>
      <c r="Q1094" t="s">
        <v>28</v>
      </c>
      <c r="S1094" t="s">
        <v>36</v>
      </c>
    </row>
    <row r="1095" spans="1:19" x14ac:dyDescent="0.3">
      <c r="A1095">
        <v>19927</v>
      </c>
      <c r="B1095" s="1">
        <v>45822</v>
      </c>
      <c r="C1095" s="11">
        <v>0.26597222222222222</v>
      </c>
      <c r="D1095" s="12">
        <v>6</v>
      </c>
      <c r="E1095" s="12" t="str">
        <f>IF(Table2[[#This Row],[Request_Time]]&lt;TIME(12,0,0),"Morning",IF(Table2[[#This Row],[Request_Time]]&lt;TIME(17,0,0),"Afternoon","Evening"))</f>
        <v>Morning</v>
      </c>
      <c r="F1095" s="12"/>
      <c r="G1095" t="s">
        <v>52</v>
      </c>
      <c r="H1095" t="s">
        <v>52</v>
      </c>
      <c r="I1095" t="s">
        <v>18</v>
      </c>
      <c r="J1095">
        <v>251</v>
      </c>
      <c r="K1095" t="s">
        <v>19</v>
      </c>
      <c r="L1095" s="13">
        <v>82.9</v>
      </c>
      <c r="M1095" s="14">
        <v>2.1</v>
      </c>
      <c r="N1095">
        <v>2</v>
      </c>
      <c r="O1095">
        <v>1653</v>
      </c>
      <c r="P1095">
        <v>232</v>
      </c>
      <c r="Q1095" t="s">
        <v>50</v>
      </c>
      <c r="S1095" t="s">
        <v>21</v>
      </c>
    </row>
    <row r="1096" spans="1:19" x14ac:dyDescent="0.3">
      <c r="A1096">
        <v>19928</v>
      </c>
      <c r="B1096" s="1">
        <v>46006</v>
      </c>
      <c r="C1096" s="11">
        <v>6.25E-2</v>
      </c>
      <c r="D1096" s="12">
        <v>1</v>
      </c>
      <c r="E1096" s="12" t="str">
        <f>IF(Table2[[#This Row],[Request_Time]]&lt;TIME(12,0,0),"Morning",IF(Table2[[#This Row],[Request_Time]]&lt;TIME(17,0,0),"Afternoon","Evening"))</f>
        <v>Morning</v>
      </c>
      <c r="F1096" s="12"/>
      <c r="G1096" t="s">
        <v>58</v>
      </c>
      <c r="H1096" t="s">
        <v>6272</v>
      </c>
      <c r="I1096" t="s">
        <v>40</v>
      </c>
      <c r="J1096">
        <v>237</v>
      </c>
      <c r="K1096" t="s">
        <v>19</v>
      </c>
      <c r="L1096" s="13">
        <v>43.82</v>
      </c>
      <c r="M1096" s="14">
        <v>6.8</v>
      </c>
      <c r="N1096">
        <v>3</v>
      </c>
      <c r="O1096">
        <v>1806</v>
      </c>
      <c r="P1096">
        <v>216</v>
      </c>
      <c r="Q1096" t="s">
        <v>53</v>
      </c>
      <c r="S1096" t="s">
        <v>21</v>
      </c>
    </row>
    <row r="1097" spans="1:19" x14ac:dyDescent="0.3">
      <c r="A1097">
        <v>19933</v>
      </c>
      <c r="B1097" s="1">
        <v>45769</v>
      </c>
      <c r="C1097" s="11">
        <v>0.92152777777777783</v>
      </c>
      <c r="D1097" s="12">
        <v>22</v>
      </c>
      <c r="E1097" s="12" t="str">
        <f>IF(Table2[[#This Row],[Request_Time]]&lt;TIME(12,0,0),"Morning",IF(Table2[[#This Row],[Request_Time]]&lt;TIME(17,0,0),"Afternoon","Evening"))</f>
        <v>Evening</v>
      </c>
      <c r="F1097" s="12"/>
      <c r="G1097" t="s">
        <v>26</v>
      </c>
      <c r="H1097" t="s">
        <v>91</v>
      </c>
      <c r="I1097" t="s">
        <v>27</v>
      </c>
      <c r="J1097">
        <v>251</v>
      </c>
      <c r="K1097" t="s">
        <v>19</v>
      </c>
      <c r="L1097" s="13">
        <v>75.02</v>
      </c>
      <c r="M1097" s="14">
        <v>13.34</v>
      </c>
      <c r="N1097">
        <v>5</v>
      </c>
      <c r="O1097">
        <v>1218</v>
      </c>
      <c r="P1097">
        <v>228</v>
      </c>
      <c r="Q1097" t="s">
        <v>28</v>
      </c>
      <c r="S1097" t="s">
        <v>36</v>
      </c>
    </row>
    <row r="1098" spans="1:19" x14ac:dyDescent="0.3">
      <c r="A1098">
        <v>19936</v>
      </c>
      <c r="B1098" s="1">
        <v>45794</v>
      </c>
      <c r="C1098" s="11">
        <v>0.13749999999999998</v>
      </c>
      <c r="D1098" s="12">
        <v>3</v>
      </c>
      <c r="E1098" s="12" t="str">
        <f>IF(Table2[[#This Row],[Request_Time]]&lt;TIME(12,0,0),"Morning",IF(Table2[[#This Row],[Request_Time]]&lt;TIME(17,0,0),"Afternoon","Evening"))</f>
        <v>Morning</v>
      </c>
      <c r="F1098" s="12"/>
      <c r="G1098" t="s">
        <v>6272</v>
      </c>
      <c r="H1098" t="s">
        <v>58</v>
      </c>
      <c r="I1098" t="s">
        <v>18</v>
      </c>
      <c r="J1098">
        <v>220</v>
      </c>
      <c r="K1098" t="s">
        <v>19</v>
      </c>
      <c r="L1098" s="13">
        <v>19.809999999999999</v>
      </c>
      <c r="M1098" s="14">
        <v>21.27</v>
      </c>
      <c r="N1098">
        <v>2</v>
      </c>
      <c r="O1098">
        <v>1201</v>
      </c>
      <c r="P1098">
        <v>236</v>
      </c>
      <c r="Q1098" t="s">
        <v>20</v>
      </c>
      <c r="S1098" t="s">
        <v>21</v>
      </c>
    </row>
    <row r="1099" spans="1:19" x14ac:dyDescent="0.3">
      <c r="A1099">
        <v>19940</v>
      </c>
      <c r="B1099" s="1">
        <v>45883</v>
      </c>
      <c r="C1099" s="11">
        <v>0.38125000000000003</v>
      </c>
      <c r="D1099" s="12">
        <v>9</v>
      </c>
      <c r="E1099" s="12" t="str">
        <f>IF(Table2[[#This Row],[Request_Time]]&lt;TIME(12,0,0),"Morning",IF(Table2[[#This Row],[Request_Time]]&lt;TIME(17,0,0),"Afternoon","Evening"))</f>
        <v>Morning</v>
      </c>
      <c r="F1099" s="12"/>
      <c r="G1099" t="s">
        <v>75</v>
      </c>
      <c r="H1099" t="s">
        <v>94</v>
      </c>
      <c r="I1099" t="s">
        <v>27</v>
      </c>
      <c r="J1099">
        <v>221</v>
      </c>
      <c r="K1099" t="s">
        <v>31</v>
      </c>
      <c r="L1099" s="13"/>
      <c r="M1099" s="14"/>
      <c r="O1099">
        <v>1912</v>
      </c>
      <c r="P1099">
        <v>252</v>
      </c>
      <c r="R1099" t="s">
        <v>32</v>
      </c>
    </row>
    <row r="1100" spans="1:19" x14ac:dyDescent="0.3">
      <c r="A1100">
        <v>19940</v>
      </c>
      <c r="B1100" s="1">
        <v>45906</v>
      </c>
      <c r="C1100" s="11">
        <v>3.2638888888888891E-2</v>
      </c>
      <c r="D1100" s="12">
        <v>0</v>
      </c>
      <c r="E1100" s="12" t="str">
        <f>IF(Table2[[#This Row],[Request_Time]]&lt;TIME(12,0,0),"Morning",IF(Table2[[#This Row],[Request_Time]]&lt;TIME(17,0,0),"Afternoon","Evening"))</f>
        <v>Morning</v>
      </c>
      <c r="F1100" s="12"/>
      <c r="G1100" t="s">
        <v>72</v>
      </c>
      <c r="H1100" t="s">
        <v>30</v>
      </c>
      <c r="I1100" t="s">
        <v>27</v>
      </c>
      <c r="J1100">
        <v>259</v>
      </c>
      <c r="K1100" t="s">
        <v>24</v>
      </c>
      <c r="L1100" s="13"/>
      <c r="M1100" s="14"/>
      <c r="O1100">
        <v>1172</v>
      </c>
      <c r="P1100">
        <v>253</v>
      </c>
    </row>
    <row r="1101" spans="1:19" x14ac:dyDescent="0.3">
      <c r="A1101">
        <v>19951</v>
      </c>
      <c r="B1101" s="1">
        <v>45707</v>
      </c>
      <c r="C1101" s="11">
        <v>0.28888888888888892</v>
      </c>
      <c r="D1101" s="12">
        <v>6</v>
      </c>
      <c r="E1101" s="12" t="str">
        <f>IF(Table2[[#This Row],[Request_Time]]&lt;TIME(12,0,0),"Morning",IF(Table2[[#This Row],[Request_Time]]&lt;TIME(17,0,0),"Afternoon","Evening"))</f>
        <v>Morning</v>
      </c>
      <c r="F1101" s="12"/>
      <c r="G1101" t="s">
        <v>81</v>
      </c>
      <c r="H1101" t="s">
        <v>81</v>
      </c>
      <c r="I1101" t="s">
        <v>27</v>
      </c>
      <c r="J1101">
        <v>253</v>
      </c>
      <c r="K1101" t="s">
        <v>19</v>
      </c>
      <c r="L1101" s="13">
        <v>15.89</v>
      </c>
      <c r="M1101" s="14">
        <v>14.55</v>
      </c>
      <c r="N1101">
        <v>2</v>
      </c>
      <c r="O1101">
        <v>1075</v>
      </c>
      <c r="P1101">
        <v>248</v>
      </c>
      <c r="Q1101" t="s">
        <v>32</v>
      </c>
      <c r="S1101" t="s">
        <v>36</v>
      </c>
    </row>
    <row r="1102" spans="1:19" x14ac:dyDescent="0.3">
      <c r="A1102">
        <v>19954</v>
      </c>
      <c r="B1102" s="1">
        <v>45704</v>
      </c>
      <c r="C1102" s="11">
        <v>8.3333333333333329E-2</v>
      </c>
      <c r="D1102" s="12">
        <v>2</v>
      </c>
      <c r="E1102" s="12" t="str">
        <f>IF(Table2[[#This Row],[Request_Time]]&lt;TIME(12,0,0),"Morning",IF(Table2[[#This Row],[Request_Time]]&lt;TIME(17,0,0),"Afternoon","Evening"))</f>
        <v>Morning</v>
      </c>
      <c r="F1102" s="12"/>
      <c r="G1102" t="s">
        <v>6272</v>
      </c>
      <c r="H1102" t="s">
        <v>38</v>
      </c>
      <c r="I1102" t="s">
        <v>18</v>
      </c>
      <c r="J1102">
        <v>240</v>
      </c>
      <c r="K1102" t="s">
        <v>31</v>
      </c>
      <c r="L1102" s="13"/>
      <c r="M1102" s="14"/>
      <c r="O1102">
        <v>1717</v>
      </c>
      <c r="P1102">
        <v>236</v>
      </c>
      <c r="R1102" t="s">
        <v>32</v>
      </c>
    </row>
    <row r="1103" spans="1:19" x14ac:dyDescent="0.3">
      <c r="A1103">
        <v>19973</v>
      </c>
      <c r="B1103" s="1">
        <v>45894</v>
      </c>
      <c r="C1103" s="11">
        <v>0.16458333333333333</v>
      </c>
      <c r="D1103" s="12">
        <v>3</v>
      </c>
      <c r="E1103" s="12" t="str">
        <f>IF(Table2[[#This Row],[Request_Time]]&lt;TIME(12,0,0),"Morning",IF(Table2[[#This Row],[Request_Time]]&lt;TIME(17,0,0),"Afternoon","Evening"))</f>
        <v>Morning</v>
      </c>
      <c r="F1103" s="12"/>
      <c r="G1103" t="s">
        <v>75</v>
      </c>
      <c r="H1103" t="s">
        <v>26</v>
      </c>
      <c r="I1103" t="s">
        <v>27</v>
      </c>
      <c r="J1103">
        <v>241</v>
      </c>
      <c r="K1103" t="s">
        <v>19</v>
      </c>
      <c r="L1103" s="13">
        <v>65.319999999999993</v>
      </c>
      <c r="M1103" s="14">
        <v>9.5500000000000007</v>
      </c>
      <c r="N1103">
        <v>1</v>
      </c>
      <c r="O1103">
        <v>1239</v>
      </c>
      <c r="P1103">
        <v>221</v>
      </c>
      <c r="Q1103" t="s">
        <v>20</v>
      </c>
      <c r="S1103" t="s">
        <v>36</v>
      </c>
    </row>
    <row r="1104" spans="1:19" x14ac:dyDescent="0.3">
      <c r="A1104">
        <v>19985</v>
      </c>
      <c r="B1104" s="1">
        <v>45913</v>
      </c>
      <c r="C1104" s="11">
        <v>0.32361111111111113</v>
      </c>
      <c r="D1104" s="12">
        <v>7</v>
      </c>
      <c r="E1104" s="12" t="str">
        <f>IF(Table2[[#This Row],[Request_Time]]&lt;TIME(12,0,0),"Morning",IF(Table2[[#This Row],[Request_Time]]&lt;TIME(17,0,0),"Afternoon","Evening"))</f>
        <v>Morning</v>
      </c>
      <c r="F1104" s="12"/>
      <c r="G1104" t="s">
        <v>52</v>
      </c>
      <c r="H1104" t="s">
        <v>67</v>
      </c>
      <c r="I1104" t="s">
        <v>18</v>
      </c>
      <c r="J1104">
        <v>234</v>
      </c>
      <c r="K1104" t="s">
        <v>19</v>
      </c>
      <c r="L1104" s="13">
        <v>7.24</v>
      </c>
      <c r="M1104" s="14">
        <v>23.22</v>
      </c>
      <c r="N1104">
        <v>3</v>
      </c>
      <c r="O1104">
        <v>1985</v>
      </c>
      <c r="P1104">
        <v>238</v>
      </c>
      <c r="Q1104" t="s">
        <v>20</v>
      </c>
      <c r="S1104" t="s">
        <v>36</v>
      </c>
    </row>
    <row r="1105" spans="1:19" x14ac:dyDescent="0.3">
      <c r="A1105">
        <v>19998</v>
      </c>
      <c r="B1105" s="1">
        <v>45947</v>
      </c>
      <c r="C1105" s="11">
        <v>0.8930555555555556</v>
      </c>
      <c r="D1105" s="12">
        <v>21</v>
      </c>
      <c r="E1105" s="12" t="str">
        <f>IF(Table2[[#This Row],[Request_Time]]&lt;TIME(12,0,0),"Morning",IF(Table2[[#This Row],[Request_Time]]&lt;TIME(17,0,0),"Afternoon","Evening"))</f>
        <v>Evening</v>
      </c>
      <c r="F1105" s="12"/>
      <c r="G1105" t="s">
        <v>81</v>
      </c>
      <c r="H1105" t="s">
        <v>94</v>
      </c>
      <c r="I1105" t="s">
        <v>40</v>
      </c>
      <c r="J1105">
        <v>258</v>
      </c>
      <c r="K1105" t="s">
        <v>19</v>
      </c>
      <c r="L1105" s="13">
        <v>84.31</v>
      </c>
      <c r="M1105" s="14">
        <v>24.86</v>
      </c>
      <c r="N1105">
        <v>3</v>
      </c>
      <c r="O1105">
        <v>1097</v>
      </c>
      <c r="P1105">
        <v>246</v>
      </c>
      <c r="Q1105" t="s">
        <v>20</v>
      </c>
      <c r="S1105" t="s">
        <v>21</v>
      </c>
    </row>
    <row r="1106" spans="1:19" x14ac:dyDescent="0.3">
      <c r="A1106">
        <v>20004</v>
      </c>
      <c r="B1106" s="1">
        <v>45974</v>
      </c>
      <c r="C1106" s="11">
        <v>0.20208333333333331</v>
      </c>
      <c r="D1106" s="12">
        <v>4</v>
      </c>
      <c r="E1106" s="12" t="str">
        <f>IF(Table2[[#This Row],[Request_Time]]&lt;TIME(12,0,0),"Morning",IF(Table2[[#This Row],[Request_Time]]&lt;TIME(17,0,0),"Afternoon","Evening"))</f>
        <v>Morning</v>
      </c>
      <c r="F1106" s="12"/>
      <c r="G1106" t="s">
        <v>72</v>
      </c>
      <c r="H1106" t="s">
        <v>58</v>
      </c>
      <c r="I1106" t="s">
        <v>27</v>
      </c>
      <c r="J1106">
        <v>204</v>
      </c>
      <c r="K1106" t="s">
        <v>31</v>
      </c>
      <c r="L1106" s="13"/>
      <c r="M1106" s="14"/>
      <c r="O1106">
        <v>1447</v>
      </c>
      <c r="P1106">
        <v>250</v>
      </c>
      <c r="R1106" t="s">
        <v>61</v>
      </c>
    </row>
    <row r="1107" spans="1:19" x14ac:dyDescent="0.3">
      <c r="A1107">
        <v>20006</v>
      </c>
      <c r="B1107" s="1">
        <v>45998</v>
      </c>
      <c r="C1107" s="11">
        <v>0.7104166666666667</v>
      </c>
      <c r="D1107" s="12">
        <v>17</v>
      </c>
      <c r="E1107" s="12" t="str">
        <f>IF(Table2[[#This Row],[Request_Time]]&lt;TIME(12,0,0),"Morning",IF(Table2[[#This Row],[Request_Time]]&lt;TIME(17,0,0),"Afternoon","Evening"))</f>
        <v>Evening</v>
      </c>
      <c r="F1107" s="12"/>
      <c r="G1107" t="s">
        <v>91</v>
      </c>
      <c r="H1107" t="s">
        <v>6272</v>
      </c>
      <c r="I1107" t="s">
        <v>18</v>
      </c>
      <c r="J1107">
        <v>241</v>
      </c>
      <c r="K1107" t="s">
        <v>19</v>
      </c>
      <c r="L1107" s="13">
        <v>23.49</v>
      </c>
      <c r="M1107" s="14">
        <v>11.17</v>
      </c>
      <c r="N1107">
        <v>5</v>
      </c>
      <c r="O1107">
        <v>2154</v>
      </c>
      <c r="P1107">
        <v>234</v>
      </c>
      <c r="Q1107" t="s">
        <v>32</v>
      </c>
      <c r="S1107" t="s">
        <v>36</v>
      </c>
    </row>
    <row r="1108" spans="1:19" x14ac:dyDescent="0.3">
      <c r="A1108">
        <v>20018</v>
      </c>
      <c r="B1108" s="1">
        <v>45749</v>
      </c>
      <c r="C1108" s="11">
        <v>0.51458333333333328</v>
      </c>
      <c r="D1108" s="12">
        <v>12</v>
      </c>
      <c r="E1108" s="12" t="str">
        <f>IF(Table2[[#This Row],[Request_Time]]&lt;TIME(12,0,0),"Morning",IF(Table2[[#This Row],[Request_Time]]&lt;TIME(17,0,0),"Afternoon","Evening"))</f>
        <v>Afternoon</v>
      </c>
      <c r="F1108" s="12"/>
      <c r="G1108" t="s">
        <v>6273</v>
      </c>
      <c r="H1108" t="s">
        <v>72</v>
      </c>
      <c r="I1108" t="s">
        <v>18</v>
      </c>
      <c r="J1108">
        <v>230</v>
      </c>
      <c r="K1108" t="s">
        <v>24</v>
      </c>
      <c r="L1108" s="13"/>
      <c r="M1108" s="14"/>
      <c r="O1108">
        <v>1572</v>
      </c>
      <c r="P1108">
        <v>249</v>
      </c>
    </row>
    <row r="1109" spans="1:19" x14ac:dyDescent="0.3">
      <c r="A1109">
        <v>20020</v>
      </c>
      <c r="B1109" s="1">
        <v>45751</v>
      </c>
      <c r="C1109" s="11">
        <v>0.97916666666666663</v>
      </c>
      <c r="D1109" s="12">
        <v>23</v>
      </c>
      <c r="E1109" s="12" t="str">
        <f>IF(Table2[[#This Row],[Request_Time]]&lt;TIME(12,0,0),"Morning",IF(Table2[[#This Row],[Request_Time]]&lt;TIME(17,0,0),"Afternoon","Evening"))</f>
        <v>Evening</v>
      </c>
      <c r="F1109" s="12"/>
      <c r="G1109" t="s">
        <v>72</v>
      </c>
      <c r="H1109" t="s">
        <v>75</v>
      </c>
      <c r="I1109" t="s">
        <v>18</v>
      </c>
      <c r="J1109">
        <v>249</v>
      </c>
      <c r="K1109" t="s">
        <v>19</v>
      </c>
      <c r="L1109" s="13">
        <v>15.26</v>
      </c>
      <c r="M1109" s="14">
        <v>20.239999999999998</v>
      </c>
      <c r="N1109">
        <v>5</v>
      </c>
      <c r="O1109">
        <v>1258</v>
      </c>
      <c r="P1109">
        <v>259</v>
      </c>
      <c r="Q1109" t="s">
        <v>28</v>
      </c>
      <c r="S1109" t="s">
        <v>21</v>
      </c>
    </row>
    <row r="1110" spans="1:19" x14ac:dyDescent="0.3">
      <c r="A1110">
        <v>20025</v>
      </c>
      <c r="B1110" s="1">
        <v>45945</v>
      </c>
      <c r="C1110" s="11">
        <v>0.76041666666666663</v>
      </c>
      <c r="D1110" s="12">
        <v>18</v>
      </c>
      <c r="E1110" s="12" t="str">
        <f>IF(Table2[[#This Row],[Request_Time]]&lt;TIME(12,0,0),"Morning",IF(Table2[[#This Row],[Request_Time]]&lt;TIME(17,0,0),"Afternoon","Evening"))</f>
        <v>Evening</v>
      </c>
      <c r="F1110" s="12"/>
      <c r="G1110" t="s">
        <v>72</v>
      </c>
      <c r="H1110" t="s">
        <v>52</v>
      </c>
      <c r="I1110" t="s">
        <v>40</v>
      </c>
      <c r="J1110">
        <v>209</v>
      </c>
      <c r="K1110" t="s">
        <v>19</v>
      </c>
      <c r="L1110" s="13">
        <v>60.24</v>
      </c>
      <c r="M1110" s="14">
        <v>17.510000000000002</v>
      </c>
      <c r="N1110">
        <v>1</v>
      </c>
      <c r="O1110">
        <v>1168</v>
      </c>
      <c r="P1110">
        <v>249</v>
      </c>
      <c r="Q1110" t="s">
        <v>50</v>
      </c>
      <c r="S1110" t="s">
        <v>21</v>
      </c>
    </row>
    <row r="1111" spans="1:19" x14ac:dyDescent="0.3">
      <c r="A1111">
        <v>20041</v>
      </c>
      <c r="B1111" s="1">
        <v>45699</v>
      </c>
      <c r="C1111" s="11">
        <v>0.22638888888888889</v>
      </c>
      <c r="D1111" s="12">
        <v>5</v>
      </c>
      <c r="E1111" s="12" t="str">
        <f>IF(Table2[[#This Row],[Request_Time]]&lt;TIME(12,0,0),"Morning",IF(Table2[[#This Row],[Request_Time]]&lt;TIME(17,0,0),"Afternoon","Evening"))</f>
        <v>Morning</v>
      </c>
      <c r="F1111" s="12"/>
      <c r="G1111" t="s">
        <v>81</v>
      </c>
      <c r="H1111" t="s">
        <v>72</v>
      </c>
      <c r="I1111" t="s">
        <v>27</v>
      </c>
      <c r="J1111">
        <v>208</v>
      </c>
      <c r="K1111" t="s">
        <v>19</v>
      </c>
      <c r="L1111" s="13">
        <v>75.22</v>
      </c>
      <c r="M1111" s="14">
        <v>25.04</v>
      </c>
      <c r="N1111">
        <v>3</v>
      </c>
      <c r="O1111">
        <v>1429</v>
      </c>
      <c r="P1111">
        <v>218</v>
      </c>
      <c r="Q1111" t="s">
        <v>20</v>
      </c>
      <c r="S1111" t="s">
        <v>21</v>
      </c>
    </row>
    <row r="1112" spans="1:19" x14ac:dyDescent="0.3">
      <c r="A1112">
        <v>20045</v>
      </c>
      <c r="B1112" s="1">
        <v>45950</v>
      </c>
      <c r="C1112" s="11">
        <v>0.55625000000000002</v>
      </c>
      <c r="D1112" s="12">
        <v>13</v>
      </c>
      <c r="E1112" s="12" t="str">
        <f>IF(Table2[[#This Row],[Request_Time]]&lt;TIME(12,0,0),"Morning",IF(Table2[[#This Row],[Request_Time]]&lt;TIME(17,0,0),"Afternoon","Evening"))</f>
        <v>Afternoon</v>
      </c>
      <c r="F1112" s="12"/>
      <c r="G1112" t="s">
        <v>23</v>
      </c>
      <c r="H1112" t="s">
        <v>67</v>
      </c>
      <c r="I1112" t="s">
        <v>27</v>
      </c>
      <c r="J1112">
        <v>241</v>
      </c>
      <c r="K1112" t="s">
        <v>19</v>
      </c>
      <c r="L1112" s="13">
        <v>69.02</v>
      </c>
      <c r="M1112" s="14">
        <v>2.36</v>
      </c>
      <c r="N1112">
        <v>1</v>
      </c>
      <c r="O1112">
        <v>1939</v>
      </c>
      <c r="P1112">
        <v>246</v>
      </c>
      <c r="Q1112" t="s">
        <v>53</v>
      </c>
      <c r="S1112" t="s">
        <v>21</v>
      </c>
    </row>
    <row r="1113" spans="1:19" x14ac:dyDescent="0.3">
      <c r="A1113">
        <v>20068</v>
      </c>
      <c r="B1113" s="1">
        <v>45947</v>
      </c>
      <c r="C1113" s="11">
        <v>0.75</v>
      </c>
      <c r="D1113" s="12">
        <v>18</v>
      </c>
      <c r="E1113" s="12" t="str">
        <f>IF(Table2[[#This Row],[Request_Time]]&lt;TIME(12,0,0),"Morning",IF(Table2[[#This Row],[Request_Time]]&lt;TIME(17,0,0),"Afternoon","Evening"))</f>
        <v>Evening</v>
      </c>
      <c r="F1113" s="12"/>
      <c r="G1113" t="s">
        <v>83</v>
      </c>
      <c r="H1113" t="s">
        <v>30</v>
      </c>
      <c r="I1113" t="s">
        <v>18</v>
      </c>
      <c r="J1113">
        <v>209</v>
      </c>
      <c r="K1113" t="s">
        <v>19</v>
      </c>
      <c r="L1113" s="13">
        <v>4.3099999999999996</v>
      </c>
      <c r="M1113" s="14">
        <v>9.51</v>
      </c>
      <c r="N1113">
        <v>5</v>
      </c>
      <c r="O1113">
        <v>1965</v>
      </c>
      <c r="P1113">
        <v>211</v>
      </c>
      <c r="Q1113" t="s">
        <v>53</v>
      </c>
      <c r="S1113" t="s">
        <v>21</v>
      </c>
    </row>
    <row r="1114" spans="1:19" x14ac:dyDescent="0.3">
      <c r="A1114">
        <v>20073</v>
      </c>
      <c r="B1114" s="1">
        <v>45692</v>
      </c>
      <c r="C1114" s="11">
        <v>0.69374999999999998</v>
      </c>
      <c r="D1114" s="12">
        <v>16</v>
      </c>
      <c r="E1114" s="12" t="str">
        <f>IF(Table2[[#This Row],[Request_Time]]&lt;TIME(12,0,0),"Morning",IF(Table2[[#This Row],[Request_Time]]&lt;TIME(17,0,0),"Afternoon","Evening"))</f>
        <v>Afternoon</v>
      </c>
      <c r="F1114" s="12"/>
      <c r="G1114" t="s">
        <v>26</v>
      </c>
      <c r="H1114" t="s">
        <v>6272</v>
      </c>
      <c r="I1114" t="s">
        <v>27</v>
      </c>
      <c r="J1114">
        <v>250</v>
      </c>
      <c r="K1114" t="s">
        <v>19</v>
      </c>
      <c r="L1114" s="13">
        <v>8.58</v>
      </c>
      <c r="M1114" s="14">
        <v>9.82</v>
      </c>
      <c r="N1114">
        <v>3</v>
      </c>
      <c r="O1114">
        <v>1008</v>
      </c>
      <c r="P1114">
        <v>232</v>
      </c>
      <c r="Q1114" t="s">
        <v>44</v>
      </c>
      <c r="S1114" t="s">
        <v>36</v>
      </c>
    </row>
    <row r="1115" spans="1:19" x14ac:dyDescent="0.3">
      <c r="A1115">
        <v>20076</v>
      </c>
      <c r="B1115" s="1">
        <v>45834</v>
      </c>
      <c r="C1115" s="11">
        <v>0.80763888888888891</v>
      </c>
      <c r="D1115" s="12">
        <v>19</v>
      </c>
      <c r="E1115" s="12" t="str">
        <f>IF(Table2[[#This Row],[Request_Time]]&lt;TIME(12,0,0),"Morning",IF(Table2[[#This Row],[Request_Time]]&lt;TIME(17,0,0),"Afternoon","Evening"))</f>
        <v>Evening</v>
      </c>
      <c r="F1115" s="12"/>
      <c r="G1115" t="s">
        <v>30</v>
      </c>
      <c r="H1115" t="s">
        <v>38</v>
      </c>
      <c r="I1115" t="s">
        <v>27</v>
      </c>
      <c r="J1115">
        <v>247</v>
      </c>
      <c r="K1115" t="s">
        <v>31</v>
      </c>
      <c r="L1115" s="13"/>
      <c r="M1115" s="14"/>
      <c r="O1115">
        <v>1840</v>
      </c>
      <c r="P1115">
        <v>208</v>
      </c>
      <c r="R1115" t="s">
        <v>61</v>
      </c>
    </row>
    <row r="1116" spans="1:19" x14ac:dyDescent="0.3">
      <c r="A1116">
        <v>20101</v>
      </c>
      <c r="B1116" s="1">
        <v>45795</v>
      </c>
      <c r="C1116" s="11">
        <v>0.5131944444444444</v>
      </c>
      <c r="D1116" s="12">
        <v>12</v>
      </c>
      <c r="E1116" s="12" t="str">
        <f>IF(Table2[[#This Row],[Request_Time]]&lt;TIME(12,0,0),"Morning",IF(Table2[[#This Row],[Request_Time]]&lt;TIME(17,0,0),"Afternoon","Evening"))</f>
        <v>Afternoon</v>
      </c>
      <c r="F1116" s="12"/>
      <c r="G1116" t="s">
        <v>23</v>
      </c>
      <c r="H1116" t="s">
        <v>94</v>
      </c>
      <c r="I1116" t="s">
        <v>18</v>
      </c>
      <c r="J1116">
        <v>243</v>
      </c>
      <c r="K1116" t="s">
        <v>31</v>
      </c>
      <c r="L1116" s="13"/>
      <c r="M1116" s="14"/>
      <c r="O1116">
        <v>1032</v>
      </c>
      <c r="P1116">
        <v>244</v>
      </c>
      <c r="R1116" t="s">
        <v>47</v>
      </c>
    </row>
    <row r="1117" spans="1:19" x14ac:dyDescent="0.3">
      <c r="A1117">
        <v>20131</v>
      </c>
      <c r="B1117" s="1">
        <v>45731</v>
      </c>
      <c r="C1117" s="11">
        <v>4.7916666666666663E-2</v>
      </c>
      <c r="D1117" s="12">
        <v>1</v>
      </c>
      <c r="E1117" s="12" t="str">
        <f>IF(Table2[[#This Row],[Request_Time]]&lt;TIME(12,0,0),"Morning",IF(Table2[[#This Row],[Request_Time]]&lt;TIME(17,0,0),"Afternoon","Evening"))</f>
        <v>Morning</v>
      </c>
      <c r="F1117" s="12"/>
      <c r="G1117" t="s">
        <v>91</v>
      </c>
      <c r="H1117" t="s">
        <v>81</v>
      </c>
      <c r="I1117" t="s">
        <v>40</v>
      </c>
      <c r="J1117">
        <v>257</v>
      </c>
      <c r="K1117" t="s">
        <v>19</v>
      </c>
      <c r="L1117" s="13">
        <v>38.159999999999997</v>
      </c>
      <c r="M1117" s="14">
        <v>13.85</v>
      </c>
      <c r="N1117">
        <v>1</v>
      </c>
      <c r="O1117">
        <v>1947</v>
      </c>
      <c r="P1117">
        <v>235</v>
      </c>
      <c r="Q1117" t="s">
        <v>53</v>
      </c>
      <c r="S1117" t="s">
        <v>21</v>
      </c>
    </row>
    <row r="1118" spans="1:19" x14ac:dyDescent="0.3">
      <c r="A1118">
        <v>20136</v>
      </c>
      <c r="B1118" s="1">
        <v>45688</v>
      </c>
      <c r="C1118" s="11">
        <v>0.81666666666666676</v>
      </c>
      <c r="D1118" s="12">
        <v>19</v>
      </c>
      <c r="E1118" s="12" t="str">
        <f>IF(Table2[[#This Row],[Request_Time]]&lt;TIME(12,0,0),"Morning",IF(Table2[[#This Row],[Request_Time]]&lt;TIME(17,0,0),"Afternoon","Evening"))</f>
        <v>Evening</v>
      </c>
      <c r="F1118" s="12"/>
      <c r="G1118" t="s">
        <v>81</v>
      </c>
      <c r="H1118" t="s">
        <v>81</v>
      </c>
      <c r="I1118" t="s">
        <v>18</v>
      </c>
      <c r="J1118">
        <v>215</v>
      </c>
      <c r="K1118" t="s">
        <v>19</v>
      </c>
      <c r="L1118" s="13">
        <v>14.67</v>
      </c>
      <c r="M1118" s="14">
        <v>24.44</v>
      </c>
      <c r="N1118">
        <v>4</v>
      </c>
      <c r="O1118">
        <v>1100</v>
      </c>
      <c r="P1118">
        <v>253</v>
      </c>
      <c r="Q1118" t="s">
        <v>28</v>
      </c>
      <c r="S1118" t="s">
        <v>36</v>
      </c>
    </row>
    <row r="1119" spans="1:19" x14ac:dyDescent="0.3">
      <c r="A1119">
        <v>20156</v>
      </c>
      <c r="B1119" s="1">
        <v>45915</v>
      </c>
      <c r="C1119" s="11">
        <v>0.81041666666666667</v>
      </c>
      <c r="D1119" s="12">
        <v>19</v>
      </c>
      <c r="E1119" s="12" t="str">
        <f>IF(Table2[[#This Row],[Request_Time]]&lt;TIME(12,0,0),"Morning",IF(Table2[[#This Row],[Request_Time]]&lt;TIME(17,0,0),"Afternoon","Evening"))</f>
        <v>Evening</v>
      </c>
      <c r="F1119" s="12"/>
      <c r="G1119" t="s">
        <v>30</v>
      </c>
      <c r="H1119" t="s">
        <v>72</v>
      </c>
      <c r="I1119" t="s">
        <v>18</v>
      </c>
      <c r="J1119">
        <v>223</v>
      </c>
      <c r="K1119" t="s">
        <v>19</v>
      </c>
      <c r="L1119" s="13">
        <v>12.62</v>
      </c>
      <c r="M1119" s="14">
        <v>2.91</v>
      </c>
      <c r="N1119">
        <v>2</v>
      </c>
      <c r="O1119">
        <v>1354</v>
      </c>
      <c r="P1119">
        <v>201</v>
      </c>
      <c r="Q1119" t="s">
        <v>53</v>
      </c>
      <c r="S1119" t="s">
        <v>36</v>
      </c>
    </row>
    <row r="1120" spans="1:19" x14ac:dyDescent="0.3">
      <c r="A1120">
        <v>20163</v>
      </c>
      <c r="B1120" s="1">
        <v>45971</v>
      </c>
      <c r="C1120" s="11">
        <v>0.6645833333333333</v>
      </c>
      <c r="D1120" s="12">
        <v>15</v>
      </c>
      <c r="E1120" s="12" t="str">
        <f>IF(Table2[[#This Row],[Request_Time]]&lt;TIME(12,0,0),"Morning",IF(Table2[[#This Row],[Request_Time]]&lt;TIME(17,0,0),"Afternoon","Evening"))</f>
        <v>Afternoon</v>
      </c>
      <c r="F1120" s="12"/>
      <c r="G1120" t="s">
        <v>23</v>
      </c>
      <c r="H1120" t="s">
        <v>94</v>
      </c>
      <c r="I1120" t="s">
        <v>27</v>
      </c>
      <c r="J1120">
        <v>228</v>
      </c>
      <c r="K1120" t="s">
        <v>19</v>
      </c>
      <c r="L1120" s="13">
        <v>36.19</v>
      </c>
      <c r="M1120" s="14">
        <v>3.72</v>
      </c>
      <c r="N1120">
        <v>1</v>
      </c>
      <c r="O1120">
        <v>1370</v>
      </c>
      <c r="P1120">
        <v>224</v>
      </c>
      <c r="Q1120" t="s">
        <v>53</v>
      </c>
      <c r="S1120" t="s">
        <v>36</v>
      </c>
    </row>
    <row r="1121" spans="1:19" x14ac:dyDescent="0.3">
      <c r="A1121">
        <v>20173</v>
      </c>
      <c r="B1121" s="1">
        <v>45926</v>
      </c>
      <c r="C1121" s="11">
        <v>0.71597222222222223</v>
      </c>
      <c r="D1121" s="12">
        <v>17</v>
      </c>
      <c r="E1121" s="12" t="str">
        <f>IF(Table2[[#This Row],[Request_Time]]&lt;TIME(12,0,0),"Morning",IF(Table2[[#This Row],[Request_Time]]&lt;TIME(17,0,0),"Afternoon","Evening"))</f>
        <v>Evening</v>
      </c>
      <c r="F1121" s="12"/>
      <c r="G1121" t="s">
        <v>30</v>
      </c>
      <c r="H1121" t="s">
        <v>52</v>
      </c>
      <c r="I1121" t="s">
        <v>18</v>
      </c>
      <c r="J1121">
        <v>240</v>
      </c>
      <c r="K1121" t="s">
        <v>19</v>
      </c>
      <c r="L1121" s="13">
        <v>42.67</v>
      </c>
      <c r="M1121" s="14">
        <v>3.15</v>
      </c>
      <c r="N1121">
        <v>4</v>
      </c>
      <c r="O1121">
        <v>1422</v>
      </c>
      <c r="P1121">
        <v>200</v>
      </c>
      <c r="Q1121" t="s">
        <v>53</v>
      </c>
      <c r="S1121" t="s">
        <v>21</v>
      </c>
    </row>
    <row r="1122" spans="1:19" x14ac:dyDescent="0.3">
      <c r="A1122">
        <v>20181</v>
      </c>
      <c r="B1122" s="1">
        <v>45907</v>
      </c>
      <c r="C1122" s="11">
        <v>0.31458333333333333</v>
      </c>
      <c r="D1122" s="12">
        <v>7</v>
      </c>
      <c r="E1122" s="12" t="str">
        <f>IF(Table2[[#This Row],[Request_Time]]&lt;TIME(12,0,0),"Morning",IF(Table2[[#This Row],[Request_Time]]&lt;TIME(17,0,0),"Afternoon","Evening"))</f>
        <v>Morning</v>
      </c>
      <c r="F1122" s="12"/>
      <c r="G1122" t="s">
        <v>30</v>
      </c>
      <c r="H1122" t="s">
        <v>52</v>
      </c>
      <c r="I1122" t="s">
        <v>18</v>
      </c>
      <c r="J1122">
        <v>212</v>
      </c>
      <c r="K1122" t="s">
        <v>19</v>
      </c>
      <c r="L1122" s="13">
        <v>81.3</v>
      </c>
      <c r="M1122" s="14">
        <v>7.62</v>
      </c>
      <c r="N1122">
        <v>3</v>
      </c>
      <c r="O1122">
        <v>1428</v>
      </c>
      <c r="P1122">
        <v>250</v>
      </c>
      <c r="Q1122" t="s">
        <v>28</v>
      </c>
      <c r="S1122" t="s">
        <v>21</v>
      </c>
    </row>
    <row r="1123" spans="1:19" x14ac:dyDescent="0.3">
      <c r="A1123">
        <v>20191</v>
      </c>
      <c r="B1123" s="1">
        <v>45965</v>
      </c>
      <c r="C1123" s="11">
        <v>0.67361111111111116</v>
      </c>
      <c r="D1123" s="12">
        <v>16</v>
      </c>
      <c r="E1123" s="12" t="str">
        <f>IF(Table2[[#This Row],[Request_Time]]&lt;TIME(12,0,0),"Morning",IF(Table2[[#This Row],[Request_Time]]&lt;TIME(17,0,0),"Afternoon","Evening"))</f>
        <v>Afternoon</v>
      </c>
      <c r="F1123" s="12"/>
      <c r="G1123" t="s">
        <v>72</v>
      </c>
      <c r="H1123" t="s">
        <v>81</v>
      </c>
      <c r="I1123" t="s">
        <v>40</v>
      </c>
      <c r="J1123">
        <v>251</v>
      </c>
      <c r="K1123" t="s">
        <v>24</v>
      </c>
      <c r="L1123" s="13"/>
      <c r="M1123" s="14"/>
      <c r="O1123">
        <v>1020</v>
      </c>
      <c r="P1123">
        <v>221</v>
      </c>
    </row>
    <row r="1124" spans="1:19" x14ac:dyDescent="0.3">
      <c r="A1124">
        <v>20202</v>
      </c>
      <c r="B1124" s="1">
        <v>45919</v>
      </c>
      <c r="C1124" s="11">
        <v>0.8534722222222223</v>
      </c>
      <c r="D1124" s="12">
        <v>20</v>
      </c>
      <c r="E1124" s="12" t="str">
        <f>IF(Table2[[#This Row],[Request_Time]]&lt;TIME(12,0,0),"Morning",IF(Table2[[#This Row],[Request_Time]]&lt;TIME(17,0,0),"Afternoon","Evening"))</f>
        <v>Evening</v>
      </c>
      <c r="F1124" s="12"/>
      <c r="G1124" t="s">
        <v>30</v>
      </c>
      <c r="H1124" t="s">
        <v>26</v>
      </c>
      <c r="I1124" t="s">
        <v>27</v>
      </c>
      <c r="J1124">
        <v>200</v>
      </c>
      <c r="K1124" t="s">
        <v>31</v>
      </c>
      <c r="L1124" s="13"/>
      <c r="M1124" s="14"/>
      <c r="O1124">
        <v>1078</v>
      </c>
      <c r="P1124">
        <v>234</v>
      </c>
      <c r="R1124" t="s">
        <v>55</v>
      </c>
    </row>
    <row r="1125" spans="1:19" x14ac:dyDescent="0.3">
      <c r="A1125">
        <v>20214</v>
      </c>
      <c r="B1125" s="1">
        <v>45854</v>
      </c>
      <c r="C1125" s="11">
        <v>0.10972222222222222</v>
      </c>
      <c r="D1125" s="12">
        <v>2</v>
      </c>
      <c r="E1125" s="12" t="str">
        <f>IF(Table2[[#This Row],[Request_Time]]&lt;TIME(12,0,0),"Morning",IF(Table2[[#This Row],[Request_Time]]&lt;TIME(17,0,0),"Afternoon","Evening"))</f>
        <v>Morning</v>
      </c>
      <c r="F1125" s="12"/>
      <c r="G1125" t="s">
        <v>94</v>
      </c>
      <c r="H1125" t="s">
        <v>38</v>
      </c>
      <c r="I1125" t="s">
        <v>27</v>
      </c>
      <c r="J1125">
        <v>219</v>
      </c>
      <c r="K1125" t="s">
        <v>19</v>
      </c>
      <c r="L1125" s="13">
        <v>46.06</v>
      </c>
      <c r="M1125" s="14">
        <v>20.36</v>
      </c>
      <c r="N1125">
        <v>1</v>
      </c>
      <c r="O1125">
        <v>1929</v>
      </c>
      <c r="P1125">
        <v>239</v>
      </c>
      <c r="Q1125" t="s">
        <v>44</v>
      </c>
      <c r="S1125" t="s">
        <v>36</v>
      </c>
    </row>
    <row r="1126" spans="1:19" x14ac:dyDescent="0.3">
      <c r="A1126">
        <v>20222</v>
      </c>
      <c r="B1126" s="1">
        <v>45716</v>
      </c>
      <c r="C1126" s="11">
        <v>0.83958333333333324</v>
      </c>
      <c r="D1126" s="12">
        <v>20</v>
      </c>
      <c r="E1126" s="12" t="str">
        <f>IF(Table2[[#This Row],[Request_Time]]&lt;TIME(12,0,0),"Morning",IF(Table2[[#This Row],[Request_Time]]&lt;TIME(17,0,0),"Afternoon","Evening"))</f>
        <v>Evening</v>
      </c>
      <c r="F1126" s="12"/>
      <c r="G1126" t="s">
        <v>58</v>
      </c>
      <c r="H1126" t="s">
        <v>72</v>
      </c>
      <c r="I1126" t="s">
        <v>40</v>
      </c>
      <c r="J1126">
        <v>208</v>
      </c>
      <c r="K1126" t="s">
        <v>19</v>
      </c>
      <c r="L1126" s="13">
        <v>27.65</v>
      </c>
      <c r="M1126" s="14">
        <v>12.21</v>
      </c>
      <c r="N1126">
        <v>3</v>
      </c>
      <c r="O1126">
        <v>1763</v>
      </c>
      <c r="P1126">
        <v>232</v>
      </c>
      <c r="Q1126" t="s">
        <v>20</v>
      </c>
      <c r="S1126" t="s">
        <v>21</v>
      </c>
    </row>
    <row r="1127" spans="1:19" x14ac:dyDescent="0.3">
      <c r="A1127">
        <v>20236</v>
      </c>
      <c r="B1127" s="1">
        <v>45712</v>
      </c>
      <c r="C1127" s="11">
        <v>0.79513888888888884</v>
      </c>
      <c r="D1127" s="12">
        <v>19</v>
      </c>
      <c r="E1127" s="12" t="str">
        <f>IF(Table2[[#This Row],[Request_Time]]&lt;TIME(12,0,0),"Morning",IF(Table2[[#This Row],[Request_Time]]&lt;TIME(17,0,0),"Afternoon","Evening"))</f>
        <v>Evening</v>
      </c>
      <c r="F1127" s="12"/>
      <c r="G1127" t="s">
        <v>38</v>
      </c>
      <c r="H1127" t="s">
        <v>26</v>
      </c>
      <c r="I1127" t="s">
        <v>18</v>
      </c>
      <c r="J1127">
        <v>218</v>
      </c>
      <c r="K1127" t="s">
        <v>19</v>
      </c>
      <c r="L1127" s="13">
        <v>35.020000000000003</v>
      </c>
      <c r="M1127" s="14">
        <v>1.83</v>
      </c>
      <c r="N1127">
        <v>1</v>
      </c>
      <c r="O1127">
        <v>1819</v>
      </c>
      <c r="P1127">
        <v>239</v>
      </c>
      <c r="Q1127" t="s">
        <v>32</v>
      </c>
      <c r="S1127" t="s">
        <v>36</v>
      </c>
    </row>
    <row r="1128" spans="1:19" x14ac:dyDescent="0.3">
      <c r="A1128">
        <v>20255</v>
      </c>
      <c r="B1128" s="1">
        <v>45721</v>
      </c>
      <c r="C1128" s="11">
        <v>0.41805555555555557</v>
      </c>
      <c r="D1128" s="12">
        <v>10</v>
      </c>
      <c r="E1128" s="12" t="str">
        <f>IF(Table2[[#This Row],[Request_Time]]&lt;TIME(12,0,0),"Morning",IF(Table2[[#This Row],[Request_Time]]&lt;TIME(17,0,0),"Afternoon","Evening"))</f>
        <v>Morning</v>
      </c>
      <c r="F1128" s="12"/>
      <c r="G1128" t="s">
        <v>6273</v>
      </c>
      <c r="H1128" t="s">
        <v>58</v>
      </c>
      <c r="I1128" t="s">
        <v>27</v>
      </c>
      <c r="J1128">
        <v>213</v>
      </c>
      <c r="K1128" t="s">
        <v>19</v>
      </c>
      <c r="L1128" s="13">
        <v>47.54</v>
      </c>
      <c r="M1128" s="14">
        <v>2.89</v>
      </c>
      <c r="N1128">
        <v>2</v>
      </c>
      <c r="O1128">
        <v>1275</v>
      </c>
      <c r="P1128">
        <v>260</v>
      </c>
      <c r="Q1128" t="s">
        <v>20</v>
      </c>
      <c r="S1128" t="s">
        <v>21</v>
      </c>
    </row>
    <row r="1129" spans="1:19" x14ac:dyDescent="0.3">
      <c r="A1129">
        <v>20269</v>
      </c>
      <c r="B1129" s="1">
        <v>45932</v>
      </c>
      <c r="C1129" s="11">
        <v>3.4027777777777775E-2</v>
      </c>
      <c r="D1129" s="12">
        <v>0</v>
      </c>
      <c r="E1129" s="12" t="str">
        <f>IF(Table2[[#This Row],[Request_Time]]&lt;TIME(12,0,0),"Morning",IF(Table2[[#This Row],[Request_Time]]&lt;TIME(17,0,0),"Afternoon","Evening"))</f>
        <v>Morning</v>
      </c>
      <c r="F1129" s="12"/>
      <c r="G1129" t="s">
        <v>26</v>
      </c>
      <c r="H1129" t="s">
        <v>81</v>
      </c>
      <c r="I1129" t="s">
        <v>40</v>
      </c>
      <c r="J1129">
        <v>216</v>
      </c>
      <c r="K1129" t="s">
        <v>19</v>
      </c>
      <c r="L1129" s="13">
        <v>82.75</v>
      </c>
      <c r="M1129" s="14">
        <v>17.940000000000001</v>
      </c>
      <c r="N1129">
        <v>1</v>
      </c>
      <c r="O1129">
        <v>1064</v>
      </c>
      <c r="P1129">
        <v>223</v>
      </c>
      <c r="Q1129" t="s">
        <v>44</v>
      </c>
      <c r="S1129" t="s">
        <v>36</v>
      </c>
    </row>
    <row r="1130" spans="1:19" x14ac:dyDescent="0.3">
      <c r="A1130">
        <v>20270</v>
      </c>
      <c r="B1130" s="1">
        <v>45880</v>
      </c>
      <c r="C1130" s="11">
        <v>0.83263888888888893</v>
      </c>
      <c r="D1130" s="12">
        <v>19</v>
      </c>
      <c r="E1130" s="12" t="str">
        <f>IF(Table2[[#This Row],[Request_Time]]&lt;TIME(12,0,0),"Morning",IF(Table2[[#This Row],[Request_Time]]&lt;TIME(17,0,0),"Afternoon","Evening"))</f>
        <v>Evening</v>
      </c>
      <c r="F1130" s="12"/>
      <c r="G1130" t="s">
        <v>75</v>
      </c>
      <c r="H1130" t="s">
        <v>26</v>
      </c>
      <c r="I1130" t="s">
        <v>18</v>
      </c>
      <c r="J1130">
        <v>201</v>
      </c>
      <c r="K1130" t="s">
        <v>31</v>
      </c>
      <c r="L1130" s="13"/>
      <c r="M1130" s="14"/>
      <c r="O1130">
        <v>1395</v>
      </c>
      <c r="P1130">
        <v>212</v>
      </c>
      <c r="R1130" t="s">
        <v>32</v>
      </c>
    </row>
    <row r="1131" spans="1:19" x14ac:dyDescent="0.3">
      <c r="A1131">
        <v>20283</v>
      </c>
      <c r="B1131" s="1">
        <v>45879</v>
      </c>
      <c r="C1131" s="11">
        <v>0.44305555555555554</v>
      </c>
      <c r="D1131" s="12">
        <v>10</v>
      </c>
      <c r="E1131" s="12" t="str">
        <f>IF(Table2[[#This Row],[Request_Time]]&lt;TIME(12,0,0),"Morning",IF(Table2[[#This Row],[Request_Time]]&lt;TIME(17,0,0),"Afternoon","Evening"))</f>
        <v>Morning</v>
      </c>
      <c r="F1131" s="12"/>
      <c r="G1131" t="s">
        <v>52</v>
      </c>
      <c r="H1131" t="s">
        <v>83</v>
      </c>
      <c r="I1131" t="s">
        <v>27</v>
      </c>
      <c r="J1131">
        <v>228</v>
      </c>
      <c r="K1131" t="s">
        <v>19</v>
      </c>
      <c r="L1131" s="13">
        <v>56.98</v>
      </c>
      <c r="M1131" s="14">
        <v>21.42</v>
      </c>
      <c r="N1131">
        <v>4</v>
      </c>
      <c r="O1131">
        <v>1201</v>
      </c>
      <c r="P1131">
        <v>221</v>
      </c>
      <c r="Q1131" t="s">
        <v>20</v>
      </c>
      <c r="S1131" t="s">
        <v>36</v>
      </c>
    </row>
    <row r="1132" spans="1:19" x14ac:dyDescent="0.3">
      <c r="A1132">
        <v>20302</v>
      </c>
      <c r="B1132" s="1">
        <v>45798</v>
      </c>
      <c r="C1132" s="11">
        <v>0.1125</v>
      </c>
      <c r="D1132" s="12">
        <v>2</v>
      </c>
      <c r="E1132" s="12" t="str">
        <f>IF(Table2[[#This Row],[Request_Time]]&lt;TIME(12,0,0),"Morning",IF(Table2[[#This Row],[Request_Time]]&lt;TIME(17,0,0),"Afternoon","Evening"))</f>
        <v>Morning</v>
      </c>
      <c r="F1132" s="12"/>
      <c r="G1132" t="s">
        <v>58</v>
      </c>
      <c r="H1132" t="s">
        <v>26</v>
      </c>
      <c r="I1132" t="s">
        <v>18</v>
      </c>
      <c r="J1132">
        <v>213</v>
      </c>
      <c r="K1132" t="s">
        <v>31</v>
      </c>
      <c r="L1132" s="13"/>
      <c r="M1132" s="14"/>
      <c r="O1132">
        <v>1301</v>
      </c>
      <c r="P1132">
        <v>251</v>
      </c>
      <c r="R1132" t="s">
        <v>61</v>
      </c>
    </row>
    <row r="1133" spans="1:19" x14ac:dyDescent="0.3">
      <c r="A1133">
        <v>20303</v>
      </c>
      <c r="B1133" s="1">
        <v>45830</v>
      </c>
      <c r="C1133" s="11">
        <v>3.888888888888889E-2</v>
      </c>
      <c r="D1133" s="12">
        <v>0</v>
      </c>
      <c r="E1133" s="12" t="str">
        <f>IF(Table2[[#This Row],[Request_Time]]&lt;TIME(12,0,0),"Morning",IF(Table2[[#This Row],[Request_Time]]&lt;TIME(17,0,0),"Afternoon","Evening"))</f>
        <v>Morning</v>
      </c>
      <c r="F1133" s="12"/>
      <c r="G1133" t="s">
        <v>23</v>
      </c>
      <c r="H1133" t="s">
        <v>94</v>
      </c>
      <c r="I1133" t="s">
        <v>18</v>
      </c>
      <c r="J1133">
        <v>235</v>
      </c>
      <c r="K1133" t="s">
        <v>31</v>
      </c>
      <c r="L1133" s="13"/>
      <c r="M1133" s="14"/>
      <c r="O1133">
        <v>1944</v>
      </c>
      <c r="P1133">
        <v>231</v>
      </c>
      <c r="R1133" t="s">
        <v>55</v>
      </c>
    </row>
    <row r="1134" spans="1:19" x14ac:dyDescent="0.3">
      <c r="A1134">
        <v>20306</v>
      </c>
      <c r="B1134" s="1">
        <v>45964</v>
      </c>
      <c r="C1134" s="11">
        <v>0.1013888888888889</v>
      </c>
      <c r="D1134" s="12">
        <v>2</v>
      </c>
      <c r="E1134" s="12" t="str">
        <f>IF(Table2[[#This Row],[Request_Time]]&lt;TIME(12,0,0),"Morning",IF(Table2[[#This Row],[Request_Time]]&lt;TIME(17,0,0),"Afternoon","Evening"))</f>
        <v>Morning</v>
      </c>
      <c r="F1134" s="12"/>
      <c r="G1134" t="s">
        <v>91</v>
      </c>
      <c r="H1134" t="s">
        <v>67</v>
      </c>
      <c r="I1134" t="s">
        <v>18</v>
      </c>
      <c r="J1134">
        <v>201</v>
      </c>
      <c r="K1134" t="s">
        <v>19</v>
      </c>
      <c r="L1134" s="13">
        <v>22.07</v>
      </c>
      <c r="M1134" s="14">
        <v>7.9</v>
      </c>
      <c r="N1134">
        <v>1</v>
      </c>
      <c r="O1134">
        <v>2114</v>
      </c>
      <c r="P1134">
        <v>213</v>
      </c>
      <c r="Q1134" t="s">
        <v>50</v>
      </c>
      <c r="S1134" t="s">
        <v>21</v>
      </c>
    </row>
    <row r="1135" spans="1:19" x14ac:dyDescent="0.3">
      <c r="A1135">
        <v>20308</v>
      </c>
      <c r="B1135" s="1">
        <v>45760</v>
      </c>
      <c r="C1135" s="11">
        <v>0.74097222222222225</v>
      </c>
      <c r="D1135" s="12">
        <v>17</v>
      </c>
      <c r="E1135" s="12" t="str">
        <f>IF(Table2[[#This Row],[Request_Time]]&lt;TIME(12,0,0),"Morning",IF(Table2[[#This Row],[Request_Time]]&lt;TIME(17,0,0),"Afternoon","Evening"))</f>
        <v>Evening</v>
      </c>
      <c r="F1135" s="12"/>
      <c r="G1135" t="s">
        <v>94</v>
      </c>
      <c r="H1135" t="s">
        <v>67</v>
      </c>
      <c r="I1135" t="s">
        <v>40</v>
      </c>
      <c r="J1135">
        <v>253</v>
      </c>
      <c r="K1135" t="s">
        <v>24</v>
      </c>
      <c r="L1135" s="13"/>
      <c r="M1135" s="14"/>
      <c r="O1135">
        <v>1786</v>
      </c>
      <c r="P1135">
        <v>247</v>
      </c>
    </row>
    <row r="1136" spans="1:19" x14ac:dyDescent="0.3">
      <c r="A1136">
        <v>20313</v>
      </c>
      <c r="B1136" s="1">
        <v>45859</v>
      </c>
      <c r="C1136" s="11">
        <v>1.9444444444444445E-2</v>
      </c>
      <c r="D1136" s="12">
        <v>0</v>
      </c>
      <c r="E1136" s="12" t="str">
        <f>IF(Table2[[#This Row],[Request_Time]]&lt;TIME(12,0,0),"Morning",IF(Table2[[#This Row],[Request_Time]]&lt;TIME(17,0,0),"Afternoon","Evening"))</f>
        <v>Morning</v>
      </c>
      <c r="F1136" s="12"/>
      <c r="G1136" t="s">
        <v>83</v>
      </c>
      <c r="H1136" t="s">
        <v>23</v>
      </c>
      <c r="I1136" t="s">
        <v>27</v>
      </c>
      <c r="J1136">
        <v>215</v>
      </c>
      <c r="K1136" t="s">
        <v>31</v>
      </c>
      <c r="L1136" s="13"/>
      <c r="M1136" s="14"/>
      <c r="O1136">
        <v>1599</v>
      </c>
      <c r="P1136">
        <v>259</v>
      </c>
      <c r="R1136" t="s">
        <v>41</v>
      </c>
    </row>
    <row r="1137" spans="1:19" x14ac:dyDescent="0.3">
      <c r="A1137">
        <v>20318</v>
      </c>
      <c r="B1137" s="1">
        <v>45708</v>
      </c>
      <c r="C1137" s="11">
        <v>0.15416666666666667</v>
      </c>
      <c r="D1137" s="12">
        <v>3</v>
      </c>
      <c r="E1137" s="12" t="str">
        <f>IF(Table2[[#This Row],[Request_Time]]&lt;TIME(12,0,0),"Morning",IF(Table2[[#This Row],[Request_Time]]&lt;TIME(17,0,0),"Afternoon","Evening"))</f>
        <v>Morning</v>
      </c>
      <c r="F1137" s="12"/>
      <c r="G1137" t="s">
        <v>26</v>
      </c>
      <c r="H1137" t="s">
        <v>52</v>
      </c>
      <c r="I1137" t="s">
        <v>40</v>
      </c>
      <c r="J1137">
        <v>257</v>
      </c>
      <c r="K1137" t="s">
        <v>24</v>
      </c>
      <c r="L1137" s="13"/>
      <c r="M1137" s="14"/>
      <c r="O1137">
        <v>1989</v>
      </c>
      <c r="P1137">
        <v>256</v>
      </c>
    </row>
    <row r="1138" spans="1:19" x14ac:dyDescent="0.3">
      <c r="A1138">
        <v>20331</v>
      </c>
      <c r="B1138" s="1">
        <v>45777</v>
      </c>
      <c r="C1138" s="11">
        <v>7.7777777777777779E-2</v>
      </c>
      <c r="D1138" s="12">
        <v>1</v>
      </c>
      <c r="E1138" s="12" t="str">
        <f>IF(Table2[[#This Row],[Request_Time]]&lt;TIME(12,0,0),"Morning",IF(Table2[[#This Row],[Request_Time]]&lt;TIME(17,0,0),"Afternoon","Evening"))</f>
        <v>Morning</v>
      </c>
      <c r="F1138" s="12"/>
      <c r="G1138" t="s">
        <v>91</v>
      </c>
      <c r="H1138" t="s">
        <v>94</v>
      </c>
      <c r="I1138" t="s">
        <v>27</v>
      </c>
      <c r="J1138">
        <v>248</v>
      </c>
      <c r="K1138" t="s">
        <v>19</v>
      </c>
      <c r="L1138" s="13">
        <v>4.92</v>
      </c>
      <c r="M1138" s="14">
        <v>14.44</v>
      </c>
      <c r="N1138">
        <v>2</v>
      </c>
      <c r="O1138">
        <v>2123</v>
      </c>
      <c r="P1138">
        <v>235</v>
      </c>
      <c r="Q1138" t="s">
        <v>20</v>
      </c>
      <c r="S1138" t="s">
        <v>21</v>
      </c>
    </row>
    <row r="1139" spans="1:19" x14ac:dyDescent="0.3">
      <c r="A1139">
        <v>20340</v>
      </c>
      <c r="B1139" s="1">
        <v>45673</v>
      </c>
      <c r="C1139" s="11">
        <v>0.53263888888888888</v>
      </c>
      <c r="D1139" s="12">
        <v>12</v>
      </c>
      <c r="E1139" s="12" t="str">
        <f>IF(Table2[[#This Row],[Request_Time]]&lt;TIME(12,0,0),"Morning",IF(Table2[[#This Row],[Request_Time]]&lt;TIME(17,0,0),"Afternoon","Evening"))</f>
        <v>Afternoon</v>
      </c>
      <c r="F1139" s="12"/>
      <c r="G1139" t="s">
        <v>67</v>
      </c>
      <c r="H1139" t="s">
        <v>91</v>
      </c>
      <c r="I1139" t="s">
        <v>40</v>
      </c>
      <c r="J1139">
        <v>228</v>
      </c>
      <c r="K1139" t="s">
        <v>31</v>
      </c>
      <c r="L1139" s="13"/>
      <c r="M1139" s="14"/>
      <c r="O1139">
        <v>1095</v>
      </c>
      <c r="P1139">
        <v>223</v>
      </c>
      <c r="R1139" t="s">
        <v>41</v>
      </c>
    </row>
    <row r="1140" spans="1:19" x14ac:dyDescent="0.3">
      <c r="A1140">
        <v>20345</v>
      </c>
      <c r="B1140" s="1">
        <v>45971</v>
      </c>
      <c r="C1140" s="11">
        <v>0.62777777777777777</v>
      </c>
      <c r="D1140" s="12">
        <v>15</v>
      </c>
      <c r="E1140" s="12" t="str">
        <f>IF(Table2[[#This Row],[Request_Time]]&lt;TIME(12,0,0),"Morning",IF(Table2[[#This Row],[Request_Time]]&lt;TIME(17,0,0),"Afternoon","Evening"))</f>
        <v>Afternoon</v>
      </c>
      <c r="F1140" s="12"/>
      <c r="G1140" t="s">
        <v>72</v>
      </c>
      <c r="H1140" t="s">
        <v>6273</v>
      </c>
      <c r="I1140" t="s">
        <v>18</v>
      </c>
      <c r="J1140">
        <v>214</v>
      </c>
      <c r="K1140" t="s">
        <v>31</v>
      </c>
      <c r="L1140" s="13"/>
      <c r="M1140" s="14"/>
      <c r="O1140">
        <v>1903</v>
      </c>
      <c r="P1140">
        <v>212</v>
      </c>
      <c r="R1140" t="s">
        <v>128</v>
      </c>
    </row>
    <row r="1141" spans="1:19" x14ac:dyDescent="0.3">
      <c r="A1141">
        <v>20349</v>
      </c>
      <c r="B1141" s="1">
        <v>45951</v>
      </c>
      <c r="C1141" s="11">
        <v>8.6111111111111124E-2</v>
      </c>
      <c r="D1141" s="12">
        <v>2</v>
      </c>
      <c r="E1141" s="12" t="str">
        <f>IF(Table2[[#This Row],[Request_Time]]&lt;TIME(12,0,0),"Morning",IF(Table2[[#This Row],[Request_Time]]&lt;TIME(17,0,0),"Afternoon","Evening"))</f>
        <v>Morning</v>
      </c>
      <c r="F1141" s="12"/>
      <c r="G1141" t="s">
        <v>83</v>
      </c>
      <c r="H1141" t="s">
        <v>72</v>
      </c>
      <c r="I1141" t="s">
        <v>27</v>
      </c>
      <c r="J1141">
        <v>244</v>
      </c>
      <c r="K1141" t="s">
        <v>19</v>
      </c>
      <c r="L1141" s="13">
        <v>69.7</v>
      </c>
      <c r="M1141" s="14">
        <v>2.77</v>
      </c>
      <c r="N1141">
        <v>5</v>
      </c>
      <c r="O1141">
        <v>1035</v>
      </c>
      <c r="P1141">
        <v>244</v>
      </c>
      <c r="Q1141" t="s">
        <v>32</v>
      </c>
      <c r="S1141" t="s">
        <v>21</v>
      </c>
    </row>
    <row r="1142" spans="1:19" x14ac:dyDescent="0.3">
      <c r="A1142">
        <v>20355</v>
      </c>
      <c r="B1142" s="1">
        <v>45927</v>
      </c>
      <c r="C1142" s="11">
        <v>0.30277777777777776</v>
      </c>
      <c r="D1142" s="12">
        <v>7</v>
      </c>
      <c r="E1142" s="12" t="str">
        <f>IF(Table2[[#This Row],[Request_Time]]&lt;TIME(12,0,0),"Morning",IF(Table2[[#This Row],[Request_Time]]&lt;TIME(17,0,0),"Afternoon","Evening"))</f>
        <v>Morning</v>
      </c>
      <c r="F1142" s="12"/>
      <c r="G1142" t="s">
        <v>83</v>
      </c>
      <c r="H1142" t="s">
        <v>91</v>
      </c>
      <c r="I1142" t="s">
        <v>27</v>
      </c>
      <c r="J1142">
        <v>242</v>
      </c>
      <c r="K1142" t="s">
        <v>24</v>
      </c>
      <c r="L1142" s="13"/>
      <c r="M1142" s="14"/>
      <c r="O1142">
        <v>1516</v>
      </c>
      <c r="P1142">
        <v>216</v>
      </c>
    </row>
    <row r="1143" spans="1:19" x14ac:dyDescent="0.3">
      <c r="A1143">
        <v>20361</v>
      </c>
      <c r="B1143" s="1">
        <v>45659</v>
      </c>
      <c r="C1143" s="11">
        <v>0.23611111111111113</v>
      </c>
      <c r="D1143" s="12">
        <v>5</v>
      </c>
      <c r="E1143" s="12" t="str">
        <f>IF(Table2[[#This Row],[Request_Time]]&lt;TIME(12,0,0),"Morning",IF(Table2[[#This Row],[Request_Time]]&lt;TIME(17,0,0),"Afternoon","Evening"))</f>
        <v>Morning</v>
      </c>
      <c r="F1143" s="12"/>
      <c r="G1143" t="s">
        <v>38</v>
      </c>
      <c r="H1143" t="s">
        <v>75</v>
      </c>
      <c r="I1143" t="s">
        <v>27</v>
      </c>
      <c r="J1143">
        <v>258</v>
      </c>
      <c r="K1143" t="s">
        <v>19</v>
      </c>
      <c r="L1143" s="13">
        <v>21.67</v>
      </c>
      <c r="M1143" s="14">
        <v>9.7799999999999994</v>
      </c>
      <c r="N1143">
        <v>5</v>
      </c>
      <c r="O1143">
        <v>1958</v>
      </c>
      <c r="P1143">
        <v>254</v>
      </c>
      <c r="Q1143" t="s">
        <v>53</v>
      </c>
      <c r="S1143" t="s">
        <v>36</v>
      </c>
    </row>
    <row r="1144" spans="1:19" x14ac:dyDescent="0.3">
      <c r="A1144">
        <v>20362</v>
      </c>
      <c r="B1144" s="1">
        <v>45666</v>
      </c>
      <c r="C1144" s="11">
        <v>0.97291666666666676</v>
      </c>
      <c r="D1144" s="12">
        <v>23</v>
      </c>
      <c r="E1144" s="12" t="str">
        <f>IF(Table2[[#This Row],[Request_Time]]&lt;TIME(12,0,0),"Morning",IF(Table2[[#This Row],[Request_Time]]&lt;TIME(17,0,0),"Afternoon","Evening"))</f>
        <v>Evening</v>
      </c>
      <c r="F1144" s="12"/>
      <c r="G1144" t="s">
        <v>83</v>
      </c>
      <c r="H1144" t="s">
        <v>30</v>
      </c>
      <c r="I1144" t="s">
        <v>27</v>
      </c>
      <c r="J1144">
        <v>227</v>
      </c>
      <c r="K1144" t="s">
        <v>19</v>
      </c>
      <c r="L1144" s="13">
        <v>28.9</v>
      </c>
      <c r="M1144" s="14">
        <v>5.79</v>
      </c>
      <c r="N1144">
        <v>2</v>
      </c>
      <c r="O1144">
        <v>1654</v>
      </c>
      <c r="P1144">
        <v>201</v>
      </c>
      <c r="Q1144" t="s">
        <v>20</v>
      </c>
      <c r="S1144" t="s">
        <v>21</v>
      </c>
    </row>
    <row r="1145" spans="1:19" x14ac:dyDescent="0.3">
      <c r="A1145">
        <v>20384</v>
      </c>
      <c r="B1145" s="1">
        <v>45749</v>
      </c>
      <c r="C1145" s="11">
        <v>9.2361111111111116E-2</v>
      </c>
      <c r="D1145" s="12">
        <v>2</v>
      </c>
      <c r="E1145" s="12" t="str">
        <f>IF(Table2[[#This Row],[Request_Time]]&lt;TIME(12,0,0),"Morning",IF(Table2[[#This Row],[Request_Time]]&lt;TIME(17,0,0),"Afternoon","Evening"))</f>
        <v>Morning</v>
      </c>
      <c r="F1145" s="12"/>
      <c r="G1145" t="s">
        <v>6273</v>
      </c>
      <c r="H1145" t="s">
        <v>81</v>
      </c>
      <c r="I1145" t="s">
        <v>40</v>
      </c>
      <c r="J1145">
        <v>257</v>
      </c>
      <c r="K1145" t="s">
        <v>19</v>
      </c>
      <c r="L1145" s="13">
        <v>63.75</v>
      </c>
      <c r="M1145" s="14">
        <v>19.46</v>
      </c>
      <c r="N1145">
        <v>5</v>
      </c>
      <c r="O1145">
        <v>1857</v>
      </c>
      <c r="P1145">
        <v>236</v>
      </c>
      <c r="Q1145" t="s">
        <v>44</v>
      </c>
      <c r="S1145" t="s">
        <v>36</v>
      </c>
    </row>
    <row r="1146" spans="1:19" x14ac:dyDescent="0.3">
      <c r="A1146">
        <v>20394</v>
      </c>
      <c r="B1146" s="1">
        <v>45942</v>
      </c>
      <c r="C1146" s="11">
        <v>0.55625000000000002</v>
      </c>
      <c r="D1146" s="12">
        <v>13</v>
      </c>
      <c r="E1146" s="12" t="str">
        <f>IF(Table2[[#This Row],[Request_Time]]&lt;TIME(12,0,0),"Morning",IF(Table2[[#This Row],[Request_Time]]&lt;TIME(17,0,0),"Afternoon","Evening"))</f>
        <v>Afternoon</v>
      </c>
      <c r="F1146" s="12"/>
      <c r="G1146" t="s">
        <v>52</v>
      </c>
      <c r="H1146" t="s">
        <v>67</v>
      </c>
      <c r="I1146" t="s">
        <v>27</v>
      </c>
      <c r="J1146">
        <v>232</v>
      </c>
      <c r="K1146" t="s">
        <v>31</v>
      </c>
      <c r="L1146" s="13"/>
      <c r="M1146" s="14"/>
      <c r="O1146">
        <v>1720</v>
      </c>
      <c r="P1146">
        <v>250</v>
      </c>
      <c r="R1146" t="s">
        <v>55</v>
      </c>
    </row>
    <row r="1147" spans="1:19" x14ac:dyDescent="0.3">
      <c r="A1147">
        <v>20405</v>
      </c>
      <c r="B1147" s="1">
        <v>45754</v>
      </c>
      <c r="C1147" s="11">
        <v>0.88750000000000007</v>
      </c>
      <c r="D1147" s="12">
        <v>21</v>
      </c>
      <c r="E1147" s="12" t="str">
        <f>IF(Table2[[#This Row],[Request_Time]]&lt;TIME(12,0,0),"Morning",IF(Table2[[#This Row],[Request_Time]]&lt;TIME(17,0,0),"Afternoon","Evening"))</f>
        <v>Evening</v>
      </c>
      <c r="F1147" s="12"/>
      <c r="G1147" t="s">
        <v>38</v>
      </c>
      <c r="H1147" t="s">
        <v>81</v>
      </c>
      <c r="I1147" t="s">
        <v>18</v>
      </c>
      <c r="J1147">
        <v>231</v>
      </c>
      <c r="K1147" t="s">
        <v>19</v>
      </c>
      <c r="L1147" s="13">
        <v>84.88</v>
      </c>
      <c r="M1147" s="14">
        <v>18.52</v>
      </c>
      <c r="N1147">
        <v>5</v>
      </c>
      <c r="O1147">
        <v>2155</v>
      </c>
      <c r="P1147">
        <v>207</v>
      </c>
      <c r="Q1147" t="s">
        <v>53</v>
      </c>
      <c r="S1147" t="s">
        <v>21</v>
      </c>
    </row>
    <row r="1148" spans="1:19" x14ac:dyDescent="0.3">
      <c r="A1148">
        <v>20416</v>
      </c>
      <c r="B1148" s="1">
        <v>45851</v>
      </c>
      <c r="C1148" s="11">
        <v>0.15208333333333332</v>
      </c>
      <c r="D1148" s="12">
        <v>3</v>
      </c>
      <c r="E1148" s="12" t="str">
        <f>IF(Table2[[#This Row],[Request_Time]]&lt;TIME(12,0,0),"Morning",IF(Table2[[#This Row],[Request_Time]]&lt;TIME(17,0,0),"Afternoon","Evening"))</f>
        <v>Morning</v>
      </c>
      <c r="F1148" s="12"/>
      <c r="G1148" t="s">
        <v>30</v>
      </c>
      <c r="H1148" t="s">
        <v>52</v>
      </c>
      <c r="I1148" t="s">
        <v>18</v>
      </c>
      <c r="J1148">
        <v>233</v>
      </c>
      <c r="K1148" t="s">
        <v>31</v>
      </c>
      <c r="L1148" s="13"/>
      <c r="M1148" s="14"/>
      <c r="O1148">
        <v>1025</v>
      </c>
      <c r="P1148">
        <v>247</v>
      </c>
      <c r="R1148" t="s">
        <v>55</v>
      </c>
    </row>
    <row r="1149" spans="1:19" x14ac:dyDescent="0.3">
      <c r="A1149">
        <v>20421</v>
      </c>
      <c r="B1149" s="1">
        <v>45714</v>
      </c>
      <c r="C1149" s="11">
        <v>0.36527777777777781</v>
      </c>
      <c r="D1149" s="12">
        <v>8</v>
      </c>
      <c r="E1149" s="12" t="str">
        <f>IF(Table2[[#This Row],[Request_Time]]&lt;TIME(12,0,0),"Morning",IF(Table2[[#This Row],[Request_Time]]&lt;TIME(17,0,0),"Afternoon","Evening"))</f>
        <v>Morning</v>
      </c>
      <c r="F1149" s="12"/>
      <c r="G1149" t="s">
        <v>67</v>
      </c>
      <c r="H1149" t="s">
        <v>6273</v>
      </c>
      <c r="I1149" t="s">
        <v>18</v>
      </c>
      <c r="J1149">
        <v>214</v>
      </c>
      <c r="K1149" t="s">
        <v>19</v>
      </c>
      <c r="L1149" s="13">
        <v>25.37</v>
      </c>
      <c r="M1149" s="14">
        <v>13.02</v>
      </c>
      <c r="N1149">
        <v>5</v>
      </c>
      <c r="O1149">
        <v>1229</v>
      </c>
      <c r="P1149">
        <v>245</v>
      </c>
      <c r="Q1149" t="s">
        <v>50</v>
      </c>
      <c r="S1149" t="s">
        <v>21</v>
      </c>
    </row>
    <row r="1150" spans="1:19" x14ac:dyDescent="0.3">
      <c r="A1150">
        <v>20430</v>
      </c>
      <c r="B1150" s="1">
        <v>45661</v>
      </c>
      <c r="C1150" s="11">
        <v>0.89166666666666661</v>
      </c>
      <c r="D1150" s="12">
        <v>21</v>
      </c>
      <c r="E1150" s="12" t="str">
        <f>IF(Table2[[#This Row],[Request_Time]]&lt;TIME(12,0,0),"Morning",IF(Table2[[#This Row],[Request_Time]]&lt;TIME(17,0,0),"Afternoon","Evening"))</f>
        <v>Evening</v>
      </c>
      <c r="F1150" s="12"/>
      <c r="G1150" t="s">
        <v>81</v>
      </c>
      <c r="H1150" t="s">
        <v>94</v>
      </c>
      <c r="I1150" t="s">
        <v>18</v>
      </c>
      <c r="J1150">
        <v>256</v>
      </c>
      <c r="K1150" t="s">
        <v>19</v>
      </c>
      <c r="L1150" s="13">
        <v>38.28</v>
      </c>
      <c r="M1150" s="14">
        <v>2.58</v>
      </c>
      <c r="N1150">
        <v>5</v>
      </c>
      <c r="O1150">
        <v>1748</v>
      </c>
      <c r="P1150">
        <v>252</v>
      </c>
      <c r="Q1150" t="s">
        <v>32</v>
      </c>
      <c r="S1150" t="s">
        <v>21</v>
      </c>
    </row>
    <row r="1151" spans="1:19" x14ac:dyDescent="0.3">
      <c r="A1151">
        <v>20437</v>
      </c>
      <c r="B1151" s="1">
        <v>45912</v>
      </c>
      <c r="C1151" s="11">
        <v>0.5854166666666667</v>
      </c>
      <c r="D1151" s="12">
        <v>14</v>
      </c>
      <c r="E1151" s="12" t="str">
        <f>IF(Table2[[#This Row],[Request_Time]]&lt;TIME(12,0,0),"Morning",IF(Table2[[#This Row],[Request_Time]]&lt;TIME(17,0,0),"Afternoon","Evening"))</f>
        <v>Afternoon</v>
      </c>
      <c r="F1151" s="12"/>
      <c r="G1151" t="s">
        <v>83</v>
      </c>
      <c r="H1151" t="s">
        <v>30</v>
      </c>
      <c r="I1151" t="s">
        <v>18</v>
      </c>
      <c r="J1151">
        <v>259</v>
      </c>
      <c r="K1151" t="s">
        <v>24</v>
      </c>
      <c r="L1151" s="13"/>
      <c r="M1151" s="14"/>
      <c r="O1151">
        <v>1629</v>
      </c>
      <c r="P1151">
        <v>210</v>
      </c>
    </row>
    <row r="1152" spans="1:19" x14ac:dyDescent="0.3">
      <c r="A1152">
        <v>20453</v>
      </c>
      <c r="B1152" s="1">
        <v>45757</v>
      </c>
      <c r="C1152" s="11">
        <v>0.72777777777777775</v>
      </c>
      <c r="D1152" s="12">
        <v>17</v>
      </c>
      <c r="E1152" s="12" t="str">
        <f>IF(Table2[[#This Row],[Request_Time]]&lt;TIME(12,0,0),"Morning",IF(Table2[[#This Row],[Request_Time]]&lt;TIME(17,0,0),"Afternoon","Evening"))</f>
        <v>Evening</v>
      </c>
      <c r="F1152" s="12"/>
      <c r="G1152" t="s">
        <v>72</v>
      </c>
      <c r="H1152" t="s">
        <v>75</v>
      </c>
      <c r="I1152" t="s">
        <v>40</v>
      </c>
      <c r="J1152">
        <v>258</v>
      </c>
      <c r="K1152" t="s">
        <v>19</v>
      </c>
      <c r="L1152" s="13">
        <v>31.91</v>
      </c>
      <c r="M1152" s="14">
        <v>5.1100000000000003</v>
      </c>
      <c r="N1152">
        <v>3</v>
      </c>
      <c r="O1152">
        <v>1345</v>
      </c>
      <c r="P1152">
        <v>259</v>
      </c>
      <c r="Q1152" t="s">
        <v>50</v>
      </c>
      <c r="S1152" t="s">
        <v>21</v>
      </c>
    </row>
    <row r="1153" spans="1:19" x14ac:dyDescent="0.3">
      <c r="A1153">
        <v>20459</v>
      </c>
      <c r="B1153" s="1">
        <v>45982</v>
      </c>
      <c r="C1153" s="11">
        <v>0.75694444444444453</v>
      </c>
      <c r="D1153" s="12">
        <v>18</v>
      </c>
      <c r="E1153" s="12" t="str">
        <f>IF(Table2[[#This Row],[Request_Time]]&lt;TIME(12,0,0),"Morning",IF(Table2[[#This Row],[Request_Time]]&lt;TIME(17,0,0),"Afternoon","Evening"))</f>
        <v>Evening</v>
      </c>
      <c r="F1153" s="12"/>
      <c r="G1153" t="s">
        <v>91</v>
      </c>
      <c r="H1153" t="s">
        <v>30</v>
      </c>
      <c r="I1153" t="s">
        <v>27</v>
      </c>
      <c r="J1153">
        <v>234</v>
      </c>
      <c r="K1153" t="s">
        <v>19</v>
      </c>
      <c r="L1153" s="13">
        <v>14.65</v>
      </c>
      <c r="M1153" s="14">
        <v>27.29</v>
      </c>
      <c r="N1153">
        <v>1</v>
      </c>
      <c r="O1153">
        <v>1967</v>
      </c>
      <c r="P1153">
        <v>258</v>
      </c>
      <c r="Q1153" t="s">
        <v>20</v>
      </c>
      <c r="S1153" t="s">
        <v>36</v>
      </c>
    </row>
    <row r="1154" spans="1:19" x14ac:dyDescent="0.3">
      <c r="A1154">
        <v>20469</v>
      </c>
      <c r="B1154" s="1">
        <v>45998</v>
      </c>
      <c r="C1154" s="11">
        <v>0.18611111111111112</v>
      </c>
      <c r="D1154" s="12">
        <v>4</v>
      </c>
      <c r="E1154" s="12" t="str">
        <f>IF(Table2[[#This Row],[Request_Time]]&lt;TIME(12,0,0),"Morning",IF(Table2[[#This Row],[Request_Time]]&lt;TIME(17,0,0),"Afternoon","Evening"))</f>
        <v>Morning</v>
      </c>
      <c r="F1154" s="12"/>
      <c r="G1154" t="s">
        <v>91</v>
      </c>
      <c r="H1154" t="s">
        <v>83</v>
      </c>
      <c r="I1154" t="s">
        <v>40</v>
      </c>
      <c r="J1154">
        <v>210</v>
      </c>
      <c r="K1154" t="s">
        <v>19</v>
      </c>
      <c r="L1154" s="13">
        <v>5.31</v>
      </c>
      <c r="M1154" s="14">
        <v>4.9400000000000004</v>
      </c>
      <c r="N1154">
        <v>3</v>
      </c>
      <c r="O1154">
        <v>1328</v>
      </c>
      <c r="P1154">
        <v>248</v>
      </c>
      <c r="Q1154" t="s">
        <v>28</v>
      </c>
      <c r="S1154" t="s">
        <v>36</v>
      </c>
    </row>
    <row r="1155" spans="1:19" x14ac:dyDescent="0.3">
      <c r="A1155">
        <v>20495</v>
      </c>
      <c r="B1155" s="1">
        <v>45722</v>
      </c>
      <c r="C1155" s="11">
        <v>0.28055555555555556</v>
      </c>
      <c r="D1155" s="12">
        <v>6</v>
      </c>
      <c r="E1155" s="12" t="str">
        <f>IF(Table2[[#This Row],[Request_Time]]&lt;TIME(12,0,0),"Morning",IF(Table2[[#This Row],[Request_Time]]&lt;TIME(17,0,0),"Afternoon","Evening"))</f>
        <v>Morning</v>
      </c>
      <c r="F1155" s="12"/>
      <c r="G1155" t="s">
        <v>38</v>
      </c>
      <c r="H1155" t="s">
        <v>58</v>
      </c>
      <c r="I1155" t="s">
        <v>18</v>
      </c>
      <c r="J1155">
        <v>203</v>
      </c>
      <c r="K1155" t="s">
        <v>19</v>
      </c>
      <c r="L1155" s="13">
        <v>74.08</v>
      </c>
      <c r="M1155" s="14">
        <v>21.55</v>
      </c>
      <c r="N1155">
        <v>3</v>
      </c>
      <c r="O1155">
        <v>1298</v>
      </c>
      <c r="P1155">
        <v>236</v>
      </c>
      <c r="Q1155" t="s">
        <v>50</v>
      </c>
      <c r="S1155" t="s">
        <v>36</v>
      </c>
    </row>
    <row r="1156" spans="1:19" x14ac:dyDescent="0.3">
      <c r="A1156">
        <v>20505</v>
      </c>
      <c r="B1156" s="1">
        <v>45671</v>
      </c>
      <c r="C1156" s="11">
        <v>0.62638888888888888</v>
      </c>
      <c r="D1156" s="12">
        <v>15</v>
      </c>
      <c r="E1156" s="12" t="str">
        <f>IF(Table2[[#This Row],[Request_Time]]&lt;TIME(12,0,0),"Morning",IF(Table2[[#This Row],[Request_Time]]&lt;TIME(17,0,0),"Afternoon","Evening"))</f>
        <v>Afternoon</v>
      </c>
      <c r="F1156" s="12"/>
      <c r="G1156" t="s">
        <v>38</v>
      </c>
      <c r="H1156" t="s">
        <v>58</v>
      </c>
      <c r="I1156" t="s">
        <v>18</v>
      </c>
      <c r="J1156">
        <v>226</v>
      </c>
      <c r="K1156" t="s">
        <v>24</v>
      </c>
      <c r="L1156" s="13"/>
      <c r="M1156" s="14"/>
      <c r="O1156">
        <v>1984</v>
      </c>
      <c r="P1156">
        <v>212</v>
      </c>
    </row>
    <row r="1157" spans="1:19" x14ac:dyDescent="0.3">
      <c r="A1157">
        <v>20507</v>
      </c>
      <c r="B1157" s="1">
        <v>45914</v>
      </c>
      <c r="C1157" s="11">
        <v>0.90833333333333333</v>
      </c>
      <c r="D1157" s="12">
        <v>21</v>
      </c>
      <c r="E1157" s="12" t="str">
        <f>IF(Table2[[#This Row],[Request_Time]]&lt;TIME(12,0,0),"Morning",IF(Table2[[#This Row],[Request_Time]]&lt;TIME(17,0,0),"Afternoon","Evening"))</f>
        <v>Evening</v>
      </c>
      <c r="F1157" s="12"/>
      <c r="G1157" t="s">
        <v>72</v>
      </c>
      <c r="H1157" t="s">
        <v>67</v>
      </c>
      <c r="I1157" t="s">
        <v>27</v>
      </c>
      <c r="J1157">
        <v>224</v>
      </c>
      <c r="K1157" t="s">
        <v>19</v>
      </c>
      <c r="L1157" s="13">
        <v>79.739999999999995</v>
      </c>
      <c r="M1157" s="14">
        <v>12.94</v>
      </c>
      <c r="N1157">
        <v>4</v>
      </c>
      <c r="O1157">
        <v>1740</v>
      </c>
      <c r="P1157">
        <v>235</v>
      </c>
      <c r="Q1157" t="s">
        <v>53</v>
      </c>
      <c r="S1157" t="s">
        <v>36</v>
      </c>
    </row>
    <row r="1158" spans="1:19" x14ac:dyDescent="0.3">
      <c r="A1158">
        <v>20511</v>
      </c>
      <c r="B1158" s="1">
        <v>45719</v>
      </c>
      <c r="C1158" s="11">
        <v>0.50624999999999998</v>
      </c>
      <c r="D1158" s="12">
        <v>12</v>
      </c>
      <c r="E1158" s="12" t="str">
        <f>IF(Table2[[#This Row],[Request_Time]]&lt;TIME(12,0,0),"Morning",IF(Table2[[#This Row],[Request_Time]]&lt;TIME(17,0,0),"Afternoon","Evening"))</f>
        <v>Afternoon</v>
      </c>
      <c r="F1158" s="12"/>
      <c r="G1158" t="s">
        <v>38</v>
      </c>
      <c r="H1158" t="s">
        <v>58</v>
      </c>
      <c r="I1158" t="s">
        <v>27</v>
      </c>
      <c r="J1158">
        <v>238</v>
      </c>
      <c r="K1158" t="s">
        <v>19</v>
      </c>
      <c r="L1158" s="13">
        <v>23.91</v>
      </c>
      <c r="M1158" s="14">
        <v>11.91</v>
      </c>
      <c r="N1158">
        <v>2</v>
      </c>
      <c r="O1158">
        <v>1599</v>
      </c>
      <c r="P1158">
        <v>231</v>
      </c>
      <c r="Q1158" t="s">
        <v>28</v>
      </c>
      <c r="S1158" t="s">
        <v>21</v>
      </c>
    </row>
    <row r="1159" spans="1:19" x14ac:dyDescent="0.3">
      <c r="A1159">
        <v>20515</v>
      </c>
      <c r="B1159" s="1">
        <v>45887</v>
      </c>
      <c r="C1159" s="11">
        <v>0.37847222222222227</v>
      </c>
      <c r="D1159" s="12">
        <v>9</v>
      </c>
      <c r="E1159" s="12" t="str">
        <f>IF(Table2[[#This Row],[Request_Time]]&lt;TIME(12,0,0),"Morning",IF(Table2[[#This Row],[Request_Time]]&lt;TIME(17,0,0),"Afternoon","Evening"))</f>
        <v>Morning</v>
      </c>
      <c r="F1159" s="12"/>
      <c r="G1159" t="s">
        <v>81</v>
      </c>
      <c r="H1159" t="s">
        <v>23</v>
      </c>
      <c r="I1159" t="s">
        <v>18</v>
      </c>
      <c r="J1159">
        <v>258</v>
      </c>
      <c r="K1159" t="s">
        <v>31</v>
      </c>
      <c r="L1159" s="13"/>
      <c r="M1159" s="14"/>
      <c r="O1159">
        <v>1967</v>
      </c>
      <c r="P1159">
        <v>204</v>
      </c>
      <c r="R1159" t="s">
        <v>61</v>
      </c>
    </row>
    <row r="1160" spans="1:19" x14ac:dyDescent="0.3">
      <c r="A1160">
        <v>20521</v>
      </c>
      <c r="B1160" s="1">
        <v>45660</v>
      </c>
      <c r="C1160" s="11">
        <v>0.13333333333333333</v>
      </c>
      <c r="D1160" s="12">
        <v>3</v>
      </c>
      <c r="E1160" s="12" t="str">
        <f>IF(Table2[[#This Row],[Request_Time]]&lt;TIME(12,0,0),"Morning",IF(Table2[[#This Row],[Request_Time]]&lt;TIME(17,0,0),"Afternoon","Evening"))</f>
        <v>Morning</v>
      </c>
      <c r="F1160" s="12"/>
      <c r="G1160" t="s">
        <v>26</v>
      </c>
      <c r="H1160" t="s">
        <v>38</v>
      </c>
      <c r="I1160" t="s">
        <v>40</v>
      </c>
      <c r="J1160">
        <v>212</v>
      </c>
      <c r="K1160" t="s">
        <v>19</v>
      </c>
      <c r="L1160" s="13">
        <v>35.28</v>
      </c>
      <c r="M1160" s="14">
        <v>16.489999999999998</v>
      </c>
      <c r="N1160">
        <v>5</v>
      </c>
      <c r="O1160">
        <v>1619</v>
      </c>
      <c r="P1160">
        <v>211</v>
      </c>
      <c r="Q1160" t="s">
        <v>50</v>
      </c>
      <c r="S1160" t="s">
        <v>21</v>
      </c>
    </row>
    <row r="1161" spans="1:19" x14ac:dyDescent="0.3">
      <c r="A1161">
        <v>20527</v>
      </c>
      <c r="B1161" s="1">
        <v>45843</v>
      </c>
      <c r="C1161" s="11">
        <v>0.6166666666666667</v>
      </c>
      <c r="D1161" s="12">
        <v>14</v>
      </c>
      <c r="E1161" s="12" t="str">
        <f>IF(Table2[[#This Row],[Request_Time]]&lt;TIME(12,0,0),"Morning",IF(Table2[[#This Row],[Request_Time]]&lt;TIME(17,0,0),"Afternoon","Evening"))</f>
        <v>Afternoon</v>
      </c>
      <c r="F1161" s="12"/>
      <c r="G1161" t="s">
        <v>72</v>
      </c>
      <c r="H1161" t="s">
        <v>94</v>
      </c>
      <c r="I1161" t="s">
        <v>18</v>
      </c>
      <c r="J1161">
        <v>226</v>
      </c>
      <c r="K1161" t="s">
        <v>19</v>
      </c>
      <c r="L1161" s="13">
        <v>47.16</v>
      </c>
      <c r="M1161" s="14">
        <v>24.78</v>
      </c>
      <c r="N1161">
        <v>2</v>
      </c>
      <c r="O1161">
        <v>1480</v>
      </c>
      <c r="P1161">
        <v>248</v>
      </c>
      <c r="Q1161" t="s">
        <v>32</v>
      </c>
      <c r="S1161" t="s">
        <v>36</v>
      </c>
    </row>
    <row r="1162" spans="1:19" x14ac:dyDescent="0.3">
      <c r="A1162">
        <v>20533</v>
      </c>
      <c r="B1162" s="1">
        <v>45990</v>
      </c>
      <c r="C1162" s="11">
        <v>0.9458333333333333</v>
      </c>
      <c r="D1162" s="12">
        <v>22</v>
      </c>
      <c r="E1162" s="12" t="str">
        <f>IF(Table2[[#This Row],[Request_Time]]&lt;TIME(12,0,0),"Morning",IF(Table2[[#This Row],[Request_Time]]&lt;TIME(17,0,0),"Afternoon","Evening"))</f>
        <v>Evening</v>
      </c>
      <c r="F1162" s="12"/>
      <c r="G1162" t="s">
        <v>6273</v>
      </c>
      <c r="H1162" t="s">
        <v>23</v>
      </c>
      <c r="I1162" t="s">
        <v>27</v>
      </c>
      <c r="J1162">
        <v>251</v>
      </c>
      <c r="K1162" t="s">
        <v>19</v>
      </c>
      <c r="L1162" s="13">
        <v>32.76</v>
      </c>
      <c r="M1162" s="14">
        <v>5.09</v>
      </c>
      <c r="N1162">
        <v>2</v>
      </c>
      <c r="O1162">
        <v>2042</v>
      </c>
      <c r="P1162">
        <v>256</v>
      </c>
      <c r="Q1162" t="s">
        <v>50</v>
      </c>
      <c r="S1162" t="s">
        <v>36</v>
      </c>
    </row>
    <row r="1163" spans="1:19" x14ac:dyDescent="0.3">
      <c r="A1163">
        <v>20533</v>
      </c>
      <c r="B1163" s="1">
        <v>45969</v>
      </c>
      <c r="C1163" s="11">
        <v>0.73819444444444438</v>
      </c>
      <c r="D1163" s="12">
        <v>17</v>
      </c>
      <c r="E1163" s="12" t="str">
        <f>IF(Table2[[#This Row],[Request_Time]]&lt;TIME(12,0,0),"Morning",IF(Table2[[#This Row],[Request_Time]]&lt;TIME(17,0,0),"Afternoon","Evening"))</f>
        <v>Evening</v>
      </c>
      <c r="F1163" s="12"/>
      <c r="G1163" t="s">
        <v>6273</v>
      </c>
      <c r="H1163" t="s">
        <v>38</v>
      </c>
      <c r="I1163" t="s">
        <v>18</v>
      </c>
      <c r="J1163">
        <v>234</v>
      </c>
      <c r="K1163" t="s">
        <v>31</v>
      </c>
      <c r="L1163" s="13"/>
      <c r="M1163" s="14"/>
      <c r="O1163">
        <v>1549</v>
      </c>
      <c r="P1163">
        <v>245</v>
      </c>
      <c r="R1163" t="s">
        <v>41</v>
      </c>
    </row>
    <row r="1164" spans="1:19" x14ac:dyDescent="0.3">
      <c r="A1164">
        <v>20539</v>
      </c>
      <c r="B1164" s="1">
        <v>45899</v>
      </c>
      <c r="C1164" s="11">
        <v>0.75416666666666676</v>
      </c>
      <c r="D1164" s="12">
        <v>18</v>
      </c>
      <c r="E1164" s="12" t="str">
        <f>IF(Table2[[#This Row],[Request_Time]]&lt;TIME(12,0,0),"Morning",IF(Table2[[#This Row],[Request_Time]]&lt;TIME(17,0,0),"Afternoon","Evening"))</f>
        <v>Evening</v>
      </c>
      <c r="F1164" s="12"/>
      <c r="G1164" t="s">
        <v>75</v>
      </c>
      <c r="H1164" t="s">
        <v>72</v>
      </c>
      <c r="I1164" t="s">
        <v>40</v>
      </c>
      <c r="J1164">
        <v>249</v>
      </c>
      <c r="K1164" t="s">
        <v>19</v>
      </c>
      <c r="L1164" s="13">
        <v>78.22</v>
      </c>
      <c r="M1164" s="14">
        <v>4.34</v>
      </c>
      <c r="N1164">
        <v>3</v>
      </c>
      <c r="O1164">
        <v>1225</v>
      </c>
      <c r="P1164">
        <v>249</v>
      </c>
      <c r="Q1164" t="s">
        <v>20</v>
      </c>
      <c r="S1164" t="s">
        <v>21</v>
      </c>
    </row>
    <row r="1165" spans="1:19" x14ac:dyDescent="0.3">
      <c r="A1165">
        <v>20543</v>
      </c>
      <c r="B1165" s="1">
        <v>45659</v>
      </c>
      <c r="C1165" s="11">
        <v>0.83888888888888891</v>
      </c>
      <c r="D1165" s="12">
        <v>20</v>
      </c>
      <c r="E1165" s="12" t="str">
        <f>IF(Table2[[#This Row],[Request_Time]]&lt;TIME(12,0,0),"Morning",IF(Table2[[#This Row],[Request_Time]]&lt;TIME(17,0,0),"Afternoon","Evening"))</f>
        <v>Evening</v>
      </c>
      <c r="F1165" s="12"/>
      <c r="G1165" t="s">
        <v>6273</v>
      </c>
      <c r="H1165" t="s">
        <v>94</v>
      </c>
      <c r="I1165" t="s">
        <v>27</v>
      </c>
      <c r="J1165">
        <v>234</v>
      </c>
      <c r="K1165" t="s">
        <v>19</v>
      </c>
      <c r="L1165" s="13">
        <v>74.06</v>
      </c>
      <c r="M1165" s="14">
        <v>9.02</v>
      </c>
      <c r="N1165">
        <v>4</v>
      </c>
      <c r="O1165">
        <v>1343</v>
      </c>
      <c r="P1165">
        <v>244</v>
      </c>
      <c r="Q1165" t="s">
        <v>20</v>
      </c>
      <c r="S1165" t="s">
        <v>36</v>
      </c>
    </row>
    <row r="1166" spans="1:19" x14ac:dyDescent="0.3">
      <c r="A1166">
        <v>20544</v>
      </c>
      <c r="B1166" s="1">
        <v>45850</v>
      </c>
      <c r="C1166" s="11">
        <v>7.7777777777777779E-2</v>
      </c>
      <c r="D1166" s="12">
        <v>1</v>
      </c>
      <c r="E1166" s="12" t="str">
        <f>IF(Table2[[#This Row],[Request_Time]]&lt;TIME(12,0,0),"Morning",IF(Table2[[#This Row],[Request_Time]]&lt;TIME(17,0,0),"Afternoon","Evening"))</f>
        <v>Morning</v>
      </c>
      <c r="F1166" s="12"/>
      <c r="G1166" t="s">
        <v>38</v>
      </c>
      <c r="H1166" t="s">
        <v>67</v>
      </c>
      <c r="I1166" t="s">
        <v>18</v>
      </c>
      <c r="J1166">
        <v>244</v>
      </c>
      <c r="K1166" t="s">
        <v>19</v>
      </c>
      <c r="L1166" s="13">
        <v>51.89</v>
      </c>
      <c r="M1166" s="14">
        <v>25.36</v>
      </c>
      <c r="N1166">
        <v>2</v>
      </c>
      <c r="O1166">
        <v>1603</v>
      </c>
      <c r="P1166">
        <v>233</v>
      </c>
      <c r="Q1166" t="s">
        <v>50</v>
      </c>
      <c r="S1166" t="s">
        <v>36</v>
      </c>
    </row>
    <row r="1167" spans="1:19" x14ac:dyDescent="0.3">
      <c r="A1167">
        <v>20552</v>
      </c>
      <c r="B1167" s="1">
        <v>45900</v>
      </c>
      <c r="C1167" s="11">
        <v>0.94444444444444453</v>
      </c>
      <c r="D1167" s="12">
        <v>22</v>
      </c>
      <c r="E1167" s="12" t="str">
        <f>IF(Table2[[#This Row],[Request_Time]]&lt;TIME(12,0,0),"Morning",IF(Table2[[#This Row],[Request_Time]]&lt;TIME(17,0,0),"Afternoon","Evening"))</f>
        <v>Evening</v>
      </c>
      <c r="F1167" s="12"/>
      <c r="G1167" t="s">
        <v>6272</v>
      </c>
      <c r="H1167" t="s">
        <v>81</v>
      </c>
      <c r="I1167" t="s">
        <v>27</v>
      </c>
      <c r="J1167">
        <v>240</v>
      </c>
      <c r="K1167" t="s">
        <v>19</v>
      </c>
      <c r="L1167" s="13">
        <v>12.16</v>
      </c>
      <c r="M1167" s="14">
        <v>8.06</v>
      </c>
      <c r="N1167">
        <v>4</v>
      </c>
      <c r="O1167">
        <v>1719</v>
      </c>
      <c r="P1167">
        <v>259</v>
      </c>
      <c r="Q1167" t="s">
        <v>20</v>
      </c>
      <c r="S1167" t="s">
        <v>36</v>
      </c>
    </row>
    <row r="1168" spans="1:19" x14ac:dyDescent="0.3">
      <c r="A1168">
        <v>20560</v>
      </c>
      <c r="B1168" s="1">
        <v>45741</v>
      </c>
      <c r="C1168" s="11">
        <v>0.33333333333333331</v>
      </c>
      <c r="D1168" s="12">
        <v>8</v>
      </c>
      <c r="E1168" s="12" t="str">
        <f>IF(Table2[[#This Row],[Request_Time]]&lt;TIME(12,0,0),"Morning",IF(Table2[[#This Row],[Request_Time]]&lt;TIME(17,0,0),"Afternoon","Evening"))</f>
        <v>Morning</v>
      </c>
      <c r="F1168" s="12"/>
      <c r="G1168" t="s">
        <v>91</v>
      </c>
      <c r="H1168" t="s">
        <v>75</v>
      </c>
      <c r="I1168" t="s">
        <v>40</v>
      </c>
      <c r="J1168">
        <v>260</v>
      </c>
      <c r="K1168" t="s">
        <v>19</v>
      </c>
      <c r="L1168" s="13">
        <v>10.77</v>
      </c>
      <c r="M1168" s="14">
        <v>2.2799999999999998</v>
      </c>
      <c r="N1168">
        <v>3</v>
      </c>
      <c r="O1168">
        <v>1585</v>
      </c>
      <c r="P1168">
        <v>212</v>
      </c>
      <c r="Q1168" t="s">
        <v>53</v>
      </c>
      <c r="S1168" t="s">
        <v>36</v>
      </c>
    </row>
    <row r="1169" spans="1:19" x14ac:dyDescent="0.3">
      <c r="A1169">
        <v>20566</v>
      </c>
      <c r="B1169" s="1">
        <v>45889</v>
      </c>
      <c r="C1169" s="11">
        <v>0.78194444444444444</v>
      </c>
      <c r="D1169" s="12">
        <v>18</v>
      </c>
      <c r="E1169" s="12" t="str">
        <f>IF(Table2[[#This Row],[Request_Time]]&lt;TIME(12,0,0),"Morning",IF(Table2[[#This Row],[Request_Time]]&lt;TIME(17,0,0),"Afternoon","Evening"))</f>
        <v>Evening</v>
      </c>
      <c r="F1169" s="12"/>
      <c r="G1169" t="s">
        <v>83</v>
      </c>
      <c r="H1169" t="s">
        <v>83</v>
      </c>
      <c r="I1169" t="s">
        <v>27</v>
      </c>
      <c r="J1169">
        <v>252</v>
      </c>
      <c r="K1169" t="s">
        <v>19</v>
      </c>
      <c r="L1169" s="13">
        <v>18.39</v>
      </c>
      <c r="M1169" s="14">
        <v>14.7</v>
      </c>
      <c r="N1169">
        <v>2</v>
      </c>
      <c r="O1169">
        <v>1038</v>
      </c>
      <c r="P1169">
        <v>229</v>
      </c>
      <c r="Q1169" t="s">
        <v>28</v>
      </c>
      <c r="S1169" t="s">
        <v>21</v>
      </c>
    </row>
    <row r="1170" spans="1:19" x14ac:dyDescent="0.3">
      <c r="A1170">
        <v>20592</v>
      </c>
      <c r="B1170" s="1">
        <v>45724</v>
      </c>
      <c r="C1170" s="11">
        <v>0.4770833333333333</v>
      </c>
      <c r="D1170" s="12">
        <v>11</v>
      </c>
      <c r="E1170" s="12" t="str">
        <f>IF(Table2[[#This Row],[Request_Time]]&lt;TIME(12,0,0),"Morning",IF(Table2[[#This Row],[Request_Time]]&lt;TIME(17,0,0),"Afternoon","Evening"))</f>
        <v>Morning</v>
      </c>
      <c r="F1170" s="12"/>
      <c r="G1170" t="s">
        <v>38</v>
      </c>
      <c r="H1170" t="s">
        <v>83</v>
      </c>
      <c r="I1170" t="s">
        <v>27</v>
      </c>
      <c r="J1170">
        <v>259</v>
      </c>
      <c r="K1170" t="s">
        <v>19</v>
      </c>
      <c r="L1170" s="13">
        <v>69.23</v>
      </c>
      <c r="M1170" s="14">
        <v>27.87</v>
      </c>
      <c r="N1170">
        <v>1</v>
      </c>
      <c r="O1170">
        <v>1557</v>
      </c>
      <c r="P1170">
        <v>205</v>
      </c>
      <c r="Q1170" t="s">
        <v>28</v>
      </c>
      <c r="S1170" t="s">
        <v>21</v>
      </c>
    </row>
    <row r="1171" spans="1:19" x14ac:dyDescent="0.3">
      <c r="A1171">
        <v>20593</v>
      </c>
      <c r="B1171" s="1">
        <v>45748</v>
      </c>
      <c r="C1171" s="11">
        <v>0.90763888888888899</v>
      </c>
      <c r="D1171" s="12">
        <v>21</v>
      </c>
      <c r="E1171" s="12" t="str">
        <f>IF(Table2[[#This Row],[Request_Time]]&lt;TIME(12,0,0),"Morning",IF(Table2[[#This Row],[Request_Time]]&lt;TIME(17,0,0),"Afternoon","Evening"))</f>
        <v>Evening</v>
      </c>
      <c r="F1171" s="12"/>
      <c r="G1171" t="s">
        <v>58</v>
      </c>
      <c r="H1171" t="s">
        <v>26</v>
      </c>
      <c r="I1171" t="s">
        <v>18</v>
      </c>
      <c r="J1171">
        <v>213</v>
      </c>
      <c r="K1171" t="s">
        <v>19</v>
      </c>
      <c r="L1171" s="13">
        <v>26.83</v>
      </c>
      <c r="M1171" s="14">
        <v>16.079999999999998</v>
      </c>
      <c r="N1171">
        <v>3</v>
      </c>
      <c r="O1171">
        <v>1285</v>
      </c>
      <c r="P1171">
        <v>244</v>
      </c>
      <c r="Q1171" t="s">
        <v>28</v>
      </c>
      <c r="S1171" t="s">
        <v>21</v>
      </c>
    </row>
    <row r="1172" spans="1:19" x14ac:dyDescent="0.3">
      <c r="A1172">
        <v>20595</v>
      </c>
      <c r="B1172" s="1">
        <v>45724</v>
      </c>
      <c r="C1172" s="11">
        <v>0.8881944444444444</v>
      </c>
      <c r="D1172" s="12">
        <v>21</v>
      </c>
      <c r="E1172" s="12" t="str">
        <f>IF(Table2[[#This Row],[Request_Time]]&lt;TIME(12,0,0),"Morning",IF(Table2[[#This Row],[Request_Time]]&lt;TIME(17,0,0),"Afternoon","Evening"))</f>
        <v>Evening</v>
      </c>
      <c r="F1172" s="12"/>
      <c r="G1172" t="s">
        <v>6272</v>
      </c>
      <c r="H1172" t="s">
        <v>81</v>
      </c>
      <c r="I1172" t="s">
        <v>27</v>
      </c>
      <c r="J1172">
        <v>201</v>
      </c>
      <c r="K1172" t="s">
        <v>19</v>
      </c>
      <c r="L1172" s="13">
        <v>24.27</v>
      </c>
      <c r="M1172" s="14">
        <v>3.47</v>
      </c>
      <c r="N1172">
        <v>2</v>
      </c>
      <c r="O1172">
        <v>2035</v>
      </c>
      <c r="P1172">
        <v>250</v>
      </c>
      <c r="Q1172" t="s">
        <v>53</v>
      </c>
      <c r="S1172" t="s">
        <v>21</v>
      </c>
    </row>
    <row r="1173" spans="1:19" x14ac:dyDescent="0.3">
      <c r="A1173">
        <v>20600</v>
      </c>
      <c r="B1173" s="1">
        <v>45853</v>
      </c>
      <c r="C1173" s="11">
        <v>0.86249999999999993</v>
      </c>
      <c r="D1173" s="12">
        <v>20</v>
      </c>
      <c r="E1173" s="12" t="str">
        <f>IF(Table2[[#This Row],[Request_Time]]&lt;TIME(12,0,0),"Morning",IF(Table2[[#This Row],[Request_Time]]&lt;TIME(17,0,0),"Afternoon","Evening"))</f>
        <v>Evening</v>
      </c>
      <c r="F1173" s="12"/>
      <c r="G1173" t="s">
        <v>94</v>
      </c>
      <c r="H1173" t="s">
        <v>38</v>
      </c>
      <c r="I1173" t="s">
        <v>40</v>
      </c>
      <c r="J1173">
        <v>204</v>
      </c>
      <c r="K1173" t="s">
        <v>19</v>
      </c>
      <c r="L1173" s="13">
        <v>32.28</v>
      </c>
      <c r="M1173" s="14">
        <v>20.27</v>
      </c>
      <c r="N1173">
        <v>5</v>
      </c>
      <c r="O1173">
        <v>1656</v>
      </c>
      <c r="P1173">
        <v>221</v>
      </c>
      <c r="Q1173" t="s">
        <v>50</v>
      </c>
      <c r="S1173" t="s">
        <v>36</v>
      </c>
    </row>
    <row r="1174" spans="1:19" x14ac:dyDescent="0.3">
      <c r="A1174">
        <v>20619</v>
      </c>
      <c r="B1174" s="1">
        <v>45734</v>
      </c>
      <c r="C1174" s="11">
        <v>7.7083333333333337E-2</v>
      </c>
      <c r="D1174" s="12">
        <v>1</v>
      </c>
      <c r="E1174" s="12" t="str">
        <f>IF(Table2[[#This Row],[Request_Time]]&lt;TIME(12,0,0),"Morning",IF(Table2[[#This Row],[Request_Time]]&lt;TIME(17,0,0),"Afternoon","Evening"))</f>
        <v>Morning</v>
      </c>
      <c r="F1174" s="12"/>
      <c r="G1174" t="s">
        <v>83</v>
      </c>
      <c r="H1174" t="s">
        <v>6273</v>
      </c>
      <c r="I1174" t="s">
        <v>27</v>
      </c>
      <c r="J1174">
        <v>249</v>
      </c>
      <c r="K1174" t="s">
        <v>19</v>
      </c>
      <c r="L1174" s="13">
        <v>20.58</v>
      </c>
      <c r="M1174" s="14">
        <v>3.31</v>
      </c>
      <c r="N1174">
        <v>5</v>
      </c>
      <c r="O1174">
        <v>1101</v>
      </c>
      <c r="P1174">
        <v>256</v>
      </c>
      <c r="Q1174" t="s">
        <v>44</v>
      </c>
      <c r="S1174" t="s">
        <v>21</v>
      </c>
    </row>
    <row r="1175" spans="1:19" x14ac:dyDescent="0.3">
      <c r="A1175">
        <v>20620</v>
      </c>
      <c r="B1175" s="1">
        <v>45671</v>
      </c>
      <c r="C1175" s="11">
        <v>0.44375000000000003</v>
      </c>
      <c r="D1175" s="12">
        <v>10</v>
      </c>
      <c r="E1175" s="12" t="str">
        <f>IF(Table2[[#This Row],[Request_Time]]&lt;TIME(12,0,0),"Morning",IF(Table2[[#This Row],[Request_Time]]&lt;TIME(17,0,0),"Afternoon","Evening"))</f>
        <v>Morning</v>
      </c>
      <c r="F1175" s="12"/>
      <c r="G1175" t="s">
        <v>94</v>
      </c>
      <c r="H1175" t="s">
        <v>58</v>
      </c>
      <c r="I1175" t="s">
        <v>27</v>
      </c>
      <c r="J1175">
        <v>246</v>
      </c>
      <c r="K1175" t="s">
        <v>31</v>
      </c>
      <c r="L1175" s="13"/>
      <c r="M1175" s="14"/>
      <c r="O1175">
        <v>1088</v>
      </c>
      <c r="P1175">
        <v>223</v>
      </c>
      <c r="R1175" t="s">
        <v>55</v>
      </c>
    </row>
    <row r="1176" spans="1:19" x14ac:dyDescent="0.3">
      <c r="A1176">
        <v>20627</v>
      </c>
      <c r="B1176" s="1">
        <v>45669</v>
      </c>
      <c r="C1176" s="11">
        <v>0.4861111111111111</v>
      </c>
      <c r="D1176" s="12">
        <v>11</v>
      </c>
      <c r="E1176" s="12" t="str">
        <f>IF(Table2[[#This Row],[Request_Time]]&lt;TIME(12,0,0),"Morning",IF(Table2[[#This Row],[Request_Time]]&lt;TIME(17,0,0),"Afternoon","Evening"))</f>
        <v>Morning</v>
      </c>
      <c r="F1176" s="12"/>
      <c r="G1176" t="s">
        <v>94</v>
      </c>
      <c r="H1176" t="s">
        <v>81</v>
      </c>
      <c r="I1176" t="s">
        <v>40</v>
      </c>
      <c r="J1176">
        <v>222</v>
      </c>
      <c r="K1176" t="s">
        <v>19</v>
      </c>
      <c r="L1176" s="13">
        <v>60.36</v>
      </c>
      <c r="M1176" s="14">
        <v>8.4</v>
      </c>
      <c r="N1176">
        <v>5</v>
      </c>
      <c r="O1176">
        <v>1102</v>
      </c>
      <c r="P1176">
        <v>238</v>
      </c>
      <c r="Q1176" t="s">
        <v>32</v>
      </c>
      <c r="S1176" t="s">
        <v>21</v>
      </c>
    </row>
    <row r="1177" spans="1:19" x14ac:dyDescent="0.3">
      <c r="A1177">
        <v>20628</v>
      </c>
      <c r="B1177" s="1">
        <v>45955</v>
      </c>
      <c r="C1177" s="11">
        <v>0.53680555555555554</v>
      </c>
      <c r="D1177" s="12">
        <v>12</v>
      </c>
      <c r="E1177" s="12" t="str">
        <f>IF(Table2[[#This Row],[Request_Time]]&lt;TIME(12,0,0),"Morning",IF(Table2[[#This Row],[Request_Time]]&lt;TIME(17,0,0),"Afternoon","Evening"))</f>
        <v>Afternoon</v>
      </c>
      <c r="F1177" s="12"/>
      <c r="G1177" t="s">
        <v>81</v>
      </c>
      <c r="H1177" t="s">
        <v>94</v>
      </c>
      <c r="I1177" t="s">
        <v>27</v>
      </c>
      <c r="J1177">
        <v>255</v>
      </c>
      <c r="K1177" t="s">
        <v>19</v>
      </c>
      <c r="L1177" s="13">
        <v>43.25</v>
      </c>
      <c r="M1177" s="14">
        <v>1.75</v>
      </c>
      <c r="N1177">
        <v>3</v>
      </c>
      <c r="O1177">
        <v>1119</v>
      </c>
      <c r="P1177">
        <v>247</v>
      </c>
      <c r="Q1177" t="s">
        <v>53</v>
      </c>
      <c r="S1177" t="s">
        <v>21</v>
      </c>
    </row>
    <row r="1178" spans="1:19" x14ac:dyDescent="0.3">
      <c r="A1178">
        <v>20634</v>
      </c>
      <c r="B1178" s="1">
        <v>45964</v>
      </c>
      <c r="C1178" s="11">
        <v>8.819444444444445E-2</v>
      </c>
      <c r="D1178" s="12">
        <v>2</v>
      </c>
      <c r="E1178" s="12" t="str">
        <f>IF(Table2[[#This Row],[Request_Time]]&lt;TIME(12,0,0),"Morning",IF(Table2[[#This Row],[Request_Time]]&lt;TIME(17,0,0),"Afternoon","Evening"))</f>
        <v>Morning</v>
      </c>
      <c r="F1178" s="12"/>
      <c r="G1178" t="s">
        <v>6273</v>
      </c>
      <c r="H1178" t="s">
        <v>91</v>
      </c>
      <c r="I1178" t="s">
        <v>18</v>
      </c>
      <c r="J1178">
        <v>242</v>
      </c>
      <c r="K1178" t="s">
        <v>19</v>
      </c>
      <c r="L1178" s="13">
        <v>58.96</v>
      </c>
      <c r="M1178" s="14">
        <v>19.46</v>
      </c>
      <c r="N1178">
        <v>2</v>
      </c>
      <c r="O1178">
        <v>1898</v>
      </c>
      <c r="P1178">
        <v>230</v>
      </c>
      <c r="Q1178" t="s">
        <v>32</v>
      </c>
      <c r="S1178" t="s">
        <v>36</v>
      </c>
    </row>
    <row r="1179" spans="1:19" x14ac:dyDescent="0.3">
      <c r="A1179">
        <v>20643</v>
      </c>
      <c r="B1179" s="1">
        <v>45896</v>
      </c>
      <c r="C1179" s="11">
        <v>0.76666666666666661</v>
      </c>
      <c r="D1179" s="12">
        <v>18</v>
      </c>
      <c r="E1179" s="12" t="str">
        <f>IF(Table2[[#This Row],[Request_Time]]&lt;TIME(12,0,0),"Morning",IF(Table2[[#This Row],[Request_Time]]&lt;TIME(17,0,0),"Afternoon","Evening"))</f>
        <v>Evening</v>
      </c>
      <c r="F1179" s="12"/>
      <c r="G1179" t="s">
        <v>38</v>
      </c>
      <c r="H1179" t="s">
        <v>94</v>
      </c>
      <c r="I1179" t="s">
        <v>40</v>
      </c>
      <c r="J1179">
        <v>251</v>
      </c>
      <c r="K1179" t="s">
        <v>19</v>
      </c>
      <c r="L1179" s="13">
        <v>62.29</v>
      </c>
      <c r="M1179" s="14">
        <v>14.98</v>
      </c>
      <c r="N1179">
        <v>2</v>
      </c>
      <c r="O1179">
        <v>1808</v>
      </c>
      <c r="P1179">
        <v>252</v>
      </c>
      <c r="Q1179" t="s">
        <v>53</v>
      </c>
      <c r="S1179" t="s">
        <v>36</v>
      </c>
    </row>
    <row r="1180" spans="1:19" x14ac:dyDescent="0.3">
      <c r="A1180">
        <v>20653</v>
      </c>
      <c r="B1180" s="1">
        <v>45790</v>
      </c>
      <c r="C1180" s="11">
        <v>0.51250000000000007</v>
      </c>
      <c r="D1180" s="12">
        <v>12</v>
      </c>
      <c r="E1180" s="12" t="str">
        <f>IF(Table2[[#This Row],[Request_Time]]&lt;TIME(12,0,0),"Morning",IF(Table2[[#This Row],[Request_Time]]&lt;TIME(17,0,0),"Afternoon","Evening"))</f>
        <v>Afternoon</v>
      </c>
      <c r="F1180" s="12"/>
      <c r="G1180" t="s">
        <v>72</v>
      </c>
      <c r="H1180" t="s">
        <v>6273</v>
      </c>
      <c r="I1180" t="s">
        <v>18</v>
      </c>
      <c r="J1180">
        <v>217</v>
      </c>
      <c r="K1180" t="s">
        <v>31</v>
      </c>
      <c r="L1180" s="13"/>
      <c r="M1180" s="14"/>
      <c r="O1180">
        <v>1260</v>
      </c>
      <c r="P1180">
        <v>214</v>
      </c>
      <c r="R1180" t="s">
        <v>55</v>
      </c>
    </row>
    <row r="1181" spans="1:19" x14ac:dyDescent="0.3">
      <c r="A1181">
        <v>20665</v>
      </c>
      <c r="B1181" s="1">
        <v>45829</v>
      </c>
      <c r="C1181" s="11">
        <v>0.21111111111111111</v>
      </c>
      <c r="D1181" s="12">
        <v>5</v>
      </c>
      <c r="E1181" s="12" t="str">
        <f>IF(Table2[[#This Row],[Request_Time]]&lt;TIME(12,0,0),"Morning",IF(Table2[[#This Row],[Request_Time]]&lt;TIME(17,0,0),"Afternoon","Evening"))</f>
        <v>Morning</v>
      </c>
      <c r="F1181" s="12"/>
      <c r="G1181" t="s">
        <v>75</v>
      </c>
      <c r="H1181" t="s">
        <v>26</v>
      </c>
      <c r="I1181" t="s">
        <v>40</v>
      </c>
      <c r="J1181">
        <v>240</v>
      </c>
      <c r="K1181" t="s">
        <v>31</v>
      </c>
      <c r="L1181" s="13"/>
      <c r="M1181" s="14"/>
      <c r="O1181">
        <v>2087</v>
      </c>
      <c r="P1181">
        <v>239</v>
      </c>
      <c r="R1181" t="s">
        <v>41</v>
      </c>
    </row>
    <row r="1182" spans="1:19" x14ac:dyDescent="0.3">
      <c r="A1182">
        <v>20665</v>
      </c>
      <c r="B1182" s="1">
        <v>45798</v>
      </c>
      <c r="C1182" s="11">
        <v>0.23541666666666669</v>
      </c>
      <c r="D1182" s="12">
        <v>5</v>
      </c>
      <c r="E1182" s="12" t="str">
        <f>IF(Table2[[#This Row],[Request_Time]]&lt;TIME(12,0,0),"Morning",IF(Table2[[#This Row],[Request_Time]]&lt;TIME(17,0,0),"Afternoon","Evening"))</f>
        <v>Morning</v>
      </c>
      <c r="F1182" s="12"/>
      <c r="G1182" t="s">
        <v>52</v>
      </c>
      <c r="H1182" t="s">
        <v>75</v>
      </c>
      <c r="I1182" t="s">
        <v>18</v>
      </c>
      <c r="J1182">
        <v>216</v>
      </c>
      <c r="K1182" t="s">
        <v>31</v>
      </c>
      <c r="L1182" s="13"/>
      <c r="M1182" s="14"/>
      <c r="O1182">
        <v>1883</v>
      </c>
      <c r="P1182">
        <v>242</v>
      </c>
      <c r="R1182" t="s">
        <v>41</v>
      </c>
    </row>
    <row r="1183" spans="1:19" x14ac:dyDescent="0.3">
      <c r="A1183">
        <v>20683</v>
      </c>
      <c r="B1183" s="1">
        <v>45685</v>
      </c>
      <c r="C1183" s="11">
        <v>5.5555555555555558E-3</v>
      </c>
      <c r="D1183" s="12">
        <v>0</v>
      </c>
      <c r="E1183" s="12" t="str">
        <f>IF(Table2[[#This Row],[Request_Time]]&lt;TIME(12,0,0),"Morning",IF(Table2[[#This Row],[Request_Time]]&lt;TIME(17,0,0),"Afternoon","Evening"))</f>
        <v>Morning</v>
      </c>
      <c r="F1183" s="12"/>
      <c r="G1183" t="s">
        <v>94</v>
      </c>
      <c r="H1183" t="s">
        <v>26</v>
      </c>
      <c r="I1183" t="s">
        <v>27</v>
      </c>
      <c r="J1183">
        <v>208</v>
      </c>
      <c r="K1183" t="s">
        <v>24</v>
      </c>
      <c r="L1183" s="13"/>
      <c r="M1183" s="14"/>
      <c r="O1183">
        <v>1087</v>
      </c>
      <c r="P1183">
        <v>254</v>
      </c>
    </row>
    <row r="1184" spans="1:19" x14ac:dyDescent="0.3">
      <c r="A1184">
        <v>20691</v>
      </c>
      <c r="B1184" s="1">
        <v>45953</v>
      </c>
      <c r="C1184" s="11">
        <v>0.63541666666666663</v>
      </c>
      <c r="D1184" s="12">
        <v>15</v>
      </c>
      <c r="E1184" s="12" t="str">
        <f>IF(Table2[[#This Row],[Request_Time]]&lt;TIME(12,0,0),"Morning",IF(Table2[[#This Row],[Request_Time]]&lt;TIME(17,0,0),"Afternoon","Evening"))</f>
        <v>Afternoon</v>
      </c>
      <c r="F1184" s="12"/>
      <c r="G1184" t="s">
        <v>52</v>
      </c>
      <c r="H1184" t="s">
        <v>83</v>
      </c>
      <c r="I1184" t="s">
        <v>18</v>
      </c>
      <c r="J1184">
        <v>213</v>
      </c>
      <c r="K1184" t="s">
        <v>19</v>
      </c>
      <c r="L1184" s="13">
        <v>74.95</v>
      </c>
      <c r="M1184" s="14">
        <v>27.01</v>
      </c>
      <c r="N1184">
        <v>3</v>
      </c>
      <c r="O1184">
        <v>1428</v>
      </c>
      <c r="P1184">
        <v>216</v>
      </c>
      <c r="Q1184" t="s">
        <v>50</v>
      </c>
      <c r="S1184" t="s">
        <v>21</v>
      </c>
    </row>
    <row r="1185" spans="1:19" x14ac:dyDescent="0.3">
      <c r="A1185">
        <v>20710</v>
      </c>
      <c r="B1185" s="1">
        <v>45737</v>
      </c>
      <c r="C1185" s="11">
        <v>0.17708333333333334</v>
      </c>
      <c r="D1185" s="12">
        <v>4</v>
      </c>
      <c r="E1185" s="12" t="str">
        <f>IF(Table2[[#This Row],[Request_Time]]&lt;TIME(12,0,0),"Morning",IF(Table2[[#This Row],[Request_Time]]&lt;TIME(17,0,0),"Afternoon","Evening"))</f>
        <v>Morning</v>
      </c>
      <c r="F1185" s="12"/>
      <c r="G1185" t="s">
        <v>26</v>
      </c>
      <c r="H1185" t="s">
        <v>52</v>
      </c>
      <c r="I1185" t="s">
        <v>27</v>
      </c>
      <c r="J1185">
        <v>209</v>
      </c>
      <c r="K1185" t="s">
        <v>31</v>
      </c>
      <c r="L1185" s="13"/>
      <c r="M1185" s="14"/>
      <c r="O1185">
        <v>1534</v>
      </c>
      <c r="P1185">
        <v>255</v>
      </c>
      <c r="R1185" t="s">
        <v>32</v>
      </c>
    </row>
    <row r="1186" spans="1:19" x14ac:dyDescent="0.3">
      <c r="A1186">
        <v>20711</v>
      </c>
      <c r="B1186" s="1">
        <v>45999</v>
      </c>
      <c r="C1186" s="11">
        <v>0.59791666666666665</v>
      </c>
      <c r="D1186" s="12">
        <v>14</v>
      </c>
      <c r="E1186" s="12" t="str">
        <f>IF(Table2[[#This Row],[Request_Time]]&lt;TIME(12,0,0),"Morning",IF(Table2[[#This Row],[Request_Time]]&lt;TIME(17,0,0),"Afternoon","Evening"))</f>
        <v>Afternoon</v>
      </c>
      <c r="F1186" s="12"/>
      <c r="G1186" t="s">
        <v>30</v>
      </c>
      <c r="H1186" t="s">
        <v>72</v>
      </c>
      <c r="I1186" t="s">
        <v>18</v>
      </c>
      <c r="J1186">
        <v>229</v>
      </c>
      <c r="K1186" t="s">
        <v>24</v>
      </c>
      <c r="L1186" s="13"/>
      <c r="M1186" s="14"/>
      <c r="O1186">
        <v>1717</v>
      </c>
      <c r="P1186">
        <v>255</v>
      </c>
    </row>
    <row r="1187" spans="1:19" x14ac:dyDescent="0.3">
      <c r="A1187">
        <v>20721</v>
      </c>
      <c r="B1187" s="1">
        <v>45689</v>
      </c>
      <c r="C1187" s="11">
        <v>0.65694444444444444</v>
      </c>
      <c r="D1187" s="12">
        <v>15</v>
      </c>
      <c r="E1187" s="12" t="str">
        <f>IF(Table2[[#This Row],[Request_Time]]&lt;TIME(12,0,0),"Morning",IF(Table2[[#This Row],[Request_Time]]&lt;TIME(17,0,0),"Afternoon","Evening"))</f>
        <v>Afternoon</v>
      </c>
      <c r="F1187" s="12"/>
      <c r="G1187" t="s">
        <v>6273</v>
      </c>
      <c r="H1187" t="s">
        <v>58</v>
      </c>
      <c r="I1187" t="s">
        <v>18</v>
      </c>
      <c r="J1187">
        <v>230</v>
      </c>
      <c r="K1187" t="s">
        <v>24</v>
      </c>
      <c r="L1187" s="13"/>
      <c r="M1187" s="14"/>
      <c r="O1187">
        <v>1411</v>
      </c>
      <c r="P1187">
        <v>245</v>
      </c>
    </row>
    <row r="1188" spans="1:19" x14ac:dyDescent="0.3">
      <c r="A1188">
        <v>20724</v>
      </c>
      <c r="B1188" s="1">
        <v>46002</v>
      </c>
      <c r="C1188" s="11">
        <v>0.91736111111111107</v>
      </c>
      <c r="D1188" s="12">
        <v>22</v>
      </c>
      <c r="E1188" s="12" t="str">
        <f>IF(Table2[[#This Row],[Request_Time]]&lt;TIME(12,0,0),"Morning",IF(Table2[[#This Row],[Request_Time]]&lt;TIME(17,0,0),"Afternoon","Evening"))</f>
        <v>Evening</v>
      </c>
      <c r="F1188" s="12"/>
      <c r="G1188" t="s">
        <v>72</v>
      </c>
      <c r="H1188" t="s">
        <v>91</v>
      </c>
      <c r="I1188" t="s">
        <v>18</v>
      </c>
      <c r="J1188">
        <v>215</v>
      </c>
      <c r="K1188" t="s">
        <v>24</v>
      </c>
      <c r="L1188" s="13"/>
      <c r="M1188" s="14"/>
      <c r="O1188">
        <v>1185</v>
      </c>
      <c r="P1188">
        <v>237</v>
      </c>
    </row>
    <row r="1189" spans="1:19" x14ac:dyDescent="0.3">
      <c r="A1189">
        <v>20730</v>
      </c>
      <c r="B1189" s="1">
        <v>45988</v>
      </c>
      <c r="C1189" s="11">
        <v>0.18541666666666667</v>
      </c>
      <c r="D1189" s="12">
        <v>4</v>
      </c>
      <c r="E1189" s="12" t="str">
        <f>IF(Table2[[#This Row],[Request_Time]]&lt;TIME(12,0,0),"Morning",IF(Table2[[#This Row],[Request_Time]]&lt;TIME(17,0,0),"Afternoon","Evening"))</f>
        <v>Morning</v>
      </c>
      <c r="F1189" s="12"/>
      <c r="G1189" t="s">
        <v>72</v>
      </c>
      <c r="H1189" t="s">
        <v>81</v>
      </c>
      <c r="I1189" t="s">
        <v>27</v>
      </c>
      <c r="J1189">
        <v>209</v>
      </c>
      <c r="K1189" t="s">
        <v>19</v>
      </c>
      <c r="L1189" s="13">
        <v>40.42</v>
      </c>
      <c r="M1189" s="14">
        <v>13.21</v>
      </c>
      <c r="N1189">
        <v>1</v>
      </c>
      <c r="O1189">
        <v>1459</v>
      </c>
      <c r="P1189">
        <v>204</v>
      </c>
      <c r="Q1189" t="s">
        <v>53</v>
      </c>
      <c r="S1189" t="s">
        <v>36</v>
      </c>
    </row>
    <row r="1190" spans="1:19" x14ac:dyDescent="0.3">
      <c r="A1190">
        <v>20732</v>
      </c>
      <c r="B1190" s="1">
        <v>45705</v>
      </c>
      <c r="C1190" s="11">
        <v>0.7416666666666667</v>
      </c>
      <c r="D1190" s="12">
        <v>17</v>
      </c>
      <c r="E1190" s="12" t="str">
        <f>IF(Table2[[#This Row],[Request_Time]]&lt;TIME(12,0,0),"Morning",IF(Table2[[#This Row],[Request_Time]]&lt;TIME(17,0,0),"Afternoon","Evening"))</f>
        <v>Evening</v>
      </c>
      <c r="F1190" s="12"/>
      <c r="G1190" t="s">
        <v>81</v>
      </c>
      <c r="H1190" t="s">
        <v>91</v>
      </c>
      <c r="I1190" t="s">
        <v>18</v>
      </c>
      <c r="J1190">
        <v>211</v>
      </c>
      <c r="K1190" t="s">
        <v>19</v>
      </c>
      <c r="L1190" s="13">
        <v>21</v>
      </c>
      <c r="M1190" s="14">
        <v>6.55</v>
      </c>
      <c r="N1190">
        <v>2</v>
      </c>
      <c r="O1190">
        <v>2181</v>
      </c>
      <c r="P1190">
        <v>250</v>
      </c>
      <c r="Q1190" t="s">
        <v>44</v>
      </c>
      <c r="S1190" t="s">
        <v>36</v>
      </c>
    </row>
    <row r="1191" spans="1:19" x14ac:dyDescent="0.3">
      <c r="A1191">
        <v>20740</v>
      </c>
      <c r="B1191" s="1">
        <v>45973</v>
      </c>
      <c r="C1191" s="11">
        <v>0.41388888888888892</v>
      </c>
      <c r="D1191" s="12">
        <v>9</v>
      </c>
      <c r="E1191" s="12" t="str">
        <f>IF(Table2[[#This Row],[Request_Time]]&lt;TIME(12,0,0),"Morning",IF(Table2[[#This Row],[Request_Time]]&lt;TIME(17,0,0),"Afternoon","Evening"))</f>
        <v>Morning</v>
      </c>
      <c r="F1191" s="12"/>
      <c r="G1191" t="s">
        <v>30</v>
      </c>
      <c r="H1191" t="s">
        <v>38</v>
      </c>
      <c r="I1191" t="s">
        <v>40</v>
      </c>
      <c r="J1191">
        <v>225</v>
      </c>
      <c r="K1191" t="s">
        <v>19</v>
      </c>
      <c r="L1191" s="13">
        <v>73.61</v>
      </c>
      <c r="M1191" s="14">
        <v>20.64</v>
      </c>
      <c r="N1191">
        <v>2</v>
      </c>
      <c r="O1191">
        <v>1163</v>
      </c>
      <c r="P1191">
        <v>203</v>
      </c>
      <c r="Q1191" t="s">
        <v>44</v>
      </c>
      <c r="S1191" t="s">
        <v>36</v>
      </c>
    </row>
    <row r="1192" spans="1:19" x14ac:dyDescent="0.3">
      <c r="A1192">
        <v>20749</v>
      </c>
      <c r="B1192" s="1">
        <v>45946</v>
      </c>
      <c r="C1192" s="11">
        <v>0.54097222222222219</v>
      </c>
      <c r="D1192" s="12">
        <v>12</v>
      </c>
      <c r="E1192" s="12" t="str">
        <f>IF(Table2[[#This Row],[Request_Time]]&lt;TIME(12,0,0),"Morning",IF(Table2[[#This Row],[Request_Time]]&lt;TIME(17,0,0),"Afternoon","Evening"))</f>
        <v>Afternoon</v>
      </c>
      <c r="F1192" s="12"/>
      <c r="G1192" t="s">
        <v>38</v>
      </c>
      <c r="H1192" t="s">
        <v>52</v>
      </c>
      <c r="I1192" t="s">
        <v>27</v>
      </c>
      <c r="J1192">
        <v>221</v>
      </c>
      <c r="K1192" t="s">
        <v>19</v>
      </c>
      <c r="L1192" s="13">
        <v>24.19</v>
      </c>
      <c r="M1192" s="14">
        <v>8.4</v>
      </c>
      <c r="N1192">
        <v>2</v>
      </c>
      <c r="O1192">
        <v>1501</v>
      </c>
      <c r="P1192">
        <v>204</v>
      </c>
      <c r="Q1192" t="s">
        <v>28</v>
      </c>
      <c r="S1192" t="s">
        <v>21</v>
      </c>
    </row>
    <row r="1193" spans="1:19" x14ac:dyDescent="0.3">
      <c r="A1193">
        <v>20760</v>
      </c>
      <c r="B1193" s="1">
        <v>45821</v>
      </c>
      <c r="C1193" s="11">
        <v>0.44930555555555557</v>
      </c>
      <c r="D1193" s="12">
        <v>10</v>
      </c>
      <c r="E1193" s="12" t="str">
        <f>IF(Table2[[#This Row],[Request_Time]]&lt;TIME(12,0,0),"Morning",IF(Table2[[#This Row],[Request_Time]]&lt;TIME(17,0,0),"Afternoon","Evening"))</f>
        <v>Morning</v>
      </c>
      <c r="F1193" s="12"/>
      <c r="G1193" t="s">
        <v>58</v>
      </c>
      <c r="H1193" t="s">
        <v>83</v>
      </c>
      <c r="I1193" t="s">
        <v>27</v>
      </c>
      <c r="J1193">
        <v>214</v>
      </c>
      <c r="K1193" t="s">
        <v>19</v>
      </c>
      <c r="L1193" s="13">
        <v>78.040000000000006</v>
      </c>
      <c r="M1193" s="14">
        <v>22.46</v>
      </c>
      <c r="N1193">
        <v>3</v>
      </c>
      <c r="O1193">
        <v>1188</v>
      </c>
      <c r="P1193">
        <v>245</v>
      </c>
      <c r="Q1193" t="s">
        <v>32</v>
      </c>
      <c r="S1193" t="s">
        <v>36</v>
      </c>
    </row>
    <row r="1194" spans="1:19" x14ac:dyDescent="0.3">
      <c r="A1194">
        <v>20762</v>
      </c>
      <c r="B1194" s="1">
        <v>45675</v>
      </c>
      <c r="C1194" s="11">
        <v>0.19791666666666666</v>
      </c>
      <c r="D1194" s="12">
        <v>4</v>
      </c>
      <c r="E1194" s="12" t="str">
        <f>IF(Table2[[#This Row],[Request_Time]]&lt;TIME(12,0,0),"Morning",IF(Table2[[#This Row],[Request_Time]]&lt;TIME(17,0,0),"Afternoon","Evening"))</f>
        <v>Morning</v>
      </c>
      <c r="F1194" s="12"/>
      <c r="G1194" t="s">
        <v>94</v>
      </c>
      <c r="H1194" t="s">
        <v>58</v>
      </c>
      <c r="I1194" t="s">
        <v>27</v>
      </c>
      <c r="J1194">
        <v>244</v>
      </c>
      <c r="K1194" t="s">
        <v>19</v>
      </c>
      <c r="L1194" s="13">
        <v>12.52</v>
      </c>
      <c r="M1194" s="14">
        <v>1.95</v>
      </c>
      <c r="N1194">
        <v>5</v>
      </c>
      <c r="O1194">
        <v>1092</v>
      </c>
      <c r="P1194">
        <v>243</v>
      </c>
      <c r="Q1194" t="s">
        <v>44</v>
      </c>
      <c r="S1194" t="s">
        <v>21</v>
      </c>
    </row>
    <row r="1195" spans="1:19" x14ac:dyDescent="0.3">
      <c r="A1195">
        <v>20788</v>
      </c>
      <c r="B1195" s="1">
        <v>45923</v>
      </c>
      <c r="C1195" s="11">
        <v>0.22430555555555556</v>
      </c>
      <c r="D1195" s="12">
        <v>5</v>
      </c>
      <c r="E1195" s="12" t="str">
        <f>IF(Table2[[#This Row],[Request_Time]]&lt;TIME(12,0,0),"Morning",IF(Table2[[#This Row],[Request_Time]]&lt;TIME(17,0,0),"Afternoon","Evening"))</f>
        <v>Morning</v>
      </c>
      <c r="F1195" s="12"/>
      <c r="G1195" t="s">
        <v>58</v>
      </c>
      <c r="H1195" t="s">
        <v>83</v>
      </c>
      <c r="I1195" t="s">
        <v>18</v>
      </c>
      <c r="J1195">
        <v>234</v>
      </c>
      <c r="K1195" t="s">
        <v>19</v>
      </c>
      <c r="L1195" s="13">
        <v>8.02</v>
      </c>
      <c r="M1195" s="14">
        <v>10.23</v>
      </c>
      <c r="N1195">
        <v>4</v>
      </c>
      <c r="O1195">
        <v>2173</v>
      </c>
      <c r="P1195">
        <v>205</v>
      </c>
      <c r="Q1195" t="s">
        <v>53</v>
      </c>
      <c r="S1195" t="s">
        <v>36</v>
      </c>
    </row>
    <row r="1196" spans="1:19" x14ac:dyDescent="0.3">
      <c r="A1196">
        <v>20789</v>
      </c>
      <c r="B1196" s="1">
        <v>45959</v>
      </c>
      <c r="C1196" s="11">
        <v>0.3611111111111111</v>
      </c>
      <c r="D1196" s="12">
        <v>8</v>
      </c>
      <c r="E1196" s="12" t="str">
        <f>IF(Table2[[#This Row],[Request_Time]]&lt;TIME(12,0,0),"Morning",IF(Table2[[#This Row],[Request_Time]]&lt;TIME(17,0,0),"Afternoon","Evening"))</f>
        <v>Morning</v>
      </c>
      <c r="F1196" s="12"/>
      <c r="G1196" t="s">
        <v>6273</v>
      </c>
      <c r="H1196" t="s">
        <v>75</v>
      </c>
      <c r="I1196" t="s">
        <v>18</v>
      </c>
      <c r="J1196">
        <v>260</v>
      </c>
      <c r="K1196" t="s">
        <v>19</v>
      </c>
      <c r="L1196" s="13">
        <v>83.63</v>
      </c>
      <c r="M1196" s="14">
        <v>13.11</v>
      </c>
      <c r="N1196">
        <v>4</v>
      </c>
      <c r="O1196">
        <v>1986</v>
      </c>
      <c r="P1196">
        <v>204</v>
      </c>
      <c r="Q1196" t="s">
        <v>44</v>
      </c>
      <c r="S1196" t="s">
        <v>21</v>
      </c>
    </row>
    <row r="1197" spans="1:19" x14ac:dyDescent="0.3">
      <c r="A1197">
        <v>20789</v>
      </c>
      <c r="B1197" s="1">
        <v>46006</v>
      </c>
      <c r="C1197" s="11">
        <v>0.27569444444444446</v>
      </c>
      <c r="D1197" s="12">
        <v>6</v>
      </c>
      <c r="E1197" s="12" t="str">
        <f>IF(Table2[[#This Row],[Request_Time]]&lt;TIME(12,0,0),"Morning",IF(Table2[[#This Row],[Request_Time]]&lt;TIME(17,0,0),"Afternoon","Evening"))</f>
        <v>Morning</v>
      </c>
      <c r="F1197" s="12"/>
      <c r="G1197" t="s">
        <v>91</v>
      </c>
      <c r="H1197" t="s">
        <v>75</v>
      </c>
      <c r="I1197" t="s">
        <v>27</v>
      </c>
      <c r="J1197">
        <v>211</v>
      </c>
      <c r="K1197" t="s">
        <v>31</v>
      </c>
      <c r="L1197" s="13"/>
      <c r="M1197" s="14"/>
      <c r="O1197">
        <v>1669</v>
      </c>
      <c r="P1197">
        <v>250</v>
      </c>
      <c r="R1197" t="s">
        <v>128</v>
      </c>
    </row>
    <row r="1198" spans="1:19" x14ac:dyDescent="0.3">
      <c r="A1198">
        <v>20797</v>
      </c>
      <c r="B1198" s="1">
        <v>45666</v>
      </c>
      <c r="C1198" s="11">
        <v>0.7402777777777777</v>
      </c>
      <c r="D1198" s="12">
        <v>17</v>
      </c>
      <c r="E1198" s="12" t="str">
        <f>IF(Table2[[#This Row],[Request_Time]]&lt;TIME(12,0,0),"Morning",IF(Table2[[#This Row],[Request_Time]]&lt;TIME(17,0,0),"Afternoon","Evening"))</f>
        <v>Evening</v>
      </c>
      <c r="F1198" s="12"/>
      <c r="G1198" t="s">
        <v>72</v>
      </c>
      <c r="H1198" t="s">
        <v>72</v>
      </c>
      <c r="I1198" t="s">
        <v>18</v>
      </c>
      <c r="J1198">
        <v>231</v>
      </c>
      <c r="K1198" t="s">
        <v>19</v>
      </c>
      <c r="L1198" s="13">
        <v>61.68</v>
      </c>
      <c r="M1198" s="14">
        <v>11.31</v>
      </c>
      <c r="N1198">
        <v>5</v>
      </c>
      <c r="O1198">
        <v>1600</v>
      </c>
      <c r="P1198">
        <v>237</v>
      </c>
      <c r="Q1198" t="s">
        <v>53</v>
      </c>
      <c r="S1198" t="s">
        <v>21</v>
      </c>
    </row>
    <row r="1199" spans="1:19" x14ac:dyDescent="0.3">
      <c r="A1199">
        <v>20805</v>
      </c>
      <c r="B1199" s="1">
        <v>45685</v>
      </c>
      <c r="C1199" s="11">
        <v>0.91111111111111109</v>
      </c>
      <c r="D1199" s="12">
        <v>21</v>
      </c>
      <c r="E1199" s="12" t="str">
        <f>IF(Table2[[#This Row],[Request_Time]]&lt;TIME(12,0,0),"Morning",IF(Table2[[#This Row],[Request_Time]]&lt;TIME(17,0,0),"Afternoon","Evening"))</f>
        <v>Evening</v>
      </c>
      <c r="F1199" s="12"/>
      <c r="G1199" t="s">
        <v>81</v>
      </c>
      <c r="H1199" t="s">
        <v>75</v>
      </c>
      <c r="I1199" t="s">
        <v>27</v>
      </c>
      <c r="J1199">
        <v>215</v>
      </c>
      <c r="K1199" t="s">
        <v>19</v>
      </c>
      <c r="L1199" s="13">
        <v>65.22</v>
      </c>
      <c r="M1199" s="14">
        <v>26.92</v>
      </c>
      <c r="N1199">
        <v>2</v>
      </c>
      <c r="O1199">
        <v>1687</v>
      </c>
      <c r="P1199">
        <v>213</v>
      </c>
      <c r="Q1199" t="s">
        <v>20</v>
      </c>
      <c r="S1199" t="s">
        <v>36</v>
      </c>
    </row>
    <row r="1200" spans="1:19" x14ac:dyDescent="0.3">
      <c r="A1200">
        <v>20805</v>
      </c>
      <c r="B1200" s="1">
        <v>45895</v>
      </c>
      <c r="C1200" s="11">
        <v>0.80208333333333337</v>
      </c>
      <c r="D1200" s="12">
        <v>19</v>
      </c>
      <c r="E1200" s="12" t="str">
        <f>IF(Table2[[#This Row],[Request_Time]]&lt;TIME(12,0,0),"Morning",IF(Table2[[#This Row],[Request_Time]]&lt;TIME(17,0,0),"Afternoon","Evening"))</f>
        <v>Evening</v>
      </c>
      <c r="F1200" s="12"/>
      <c r="G1200" t="s">
        <v>83</v>
      </c>
      <c r="H1200" t="s">
        <v>6273</v>
      </c>
      <c r="I1200" t="s">
        <v>18</v>
      </c>
      <c r="J1200">
        <v>235</v>
      </c>
      <c r="K1200" t="s">
        <v>19</v>
      </c>
      <c r="L1200" s="13">
        <v>53.4</v>
      </c>
      <c r="M1200" s="14">
        <v>14.26</v>
      </c>
      <c r="N1200">
        <v>3</v>
      </c>
      <c r="O1200">
        <v>1428</v>
      </c>
      <c r="P1200">
        <v>201</v>
      </c>
      <c r="Q1200" t="s">
        <v>50</v>
      </c>
      <c r="S1200" t="s">
        <v>36</v>
      </c>
    </row>
    <row r="1201" spans="1:19" x14ac:dyDescent="0.3">
      <c r="A1201">
        <v>20815</v>
      </c>
      <c r="B1201" s="1">
        <v>45877</v>
      </c>
      <c r="C1201" s="11">
        <v>0.14791666666666667</v>
      </c>
      <c r="D1201" s="12">
        <v>3</v>
      </c>
      <c r="E1201" s="12" t="str">
        <f>IF(Table2[[#This Row],[Request_Time]]&lt;TIME(12,0,0),"Morning",IF(Table2[[#This Row],[Request_Time]]&lt;TIME(17,0,0),"Afternoon","Evening"))</f>
        <v>Morning</v>
      </c>
      <c r="F1201" s="12"/>
      <c r="G1201" t="s">
        <v>94</v>
      </c>
      <c r="H1201" t="s">
        <v>94</v>
      </c>
      <c r="I1201" t="s">
        <v>18</v>
      </c>
      <c r="J1201">
        <v>231</v>
      </c>
      <c r="K1201" t="s">
        <v>24</v>
      </c>
      <c r="L1201" s="13"/>
      <c r="M1201" s="14"/>
      <c r="O1201">
        <v>1101</v>
      </c>
      <c r="P1201">
        <v>202</v>
      </c>
    </row>
    <row r="1202" spans="1:19" x14ac:dyDescent="0.3">
      <c r="A1202">
        <v>20823</v>
      </c>
      <c r="B1202" s="1">
        <v>45792</v>
      </c>
      <c r="C1202" s="11">
        <v>0.44375000000000003</v>
      </c>
      <c r="D1202" s="12">
        <v>10</v>
      </c>
      <c r="E1202" s="12" t="str">
        <f>IF(Table2[[#This Row],[Request_Time]]&lt;TIME(12,0,0),"Morning",IF(Table2[[#This Row],[Request_Time]]&lt;TIME(17,0,0),"Afternoon","Evening"))</f>
        <v>Morning</v>
      </c>
      <c r="F1202" s="12"/>
      <c r="G1202" t="s">
        <v>26</v>
      </c>
      <c r="H1202" t="s">
        <v>6272</v>
      </c>
      <c r="I1202" t="s">
        <v>18</v>
      </c>
      <c r="J1202">
        <v>231</v>
      </c>
      <c r="K1202" t="s">
        <v>19</v>
      </c>
      <c r="L1202" s="13">
        <v>74.63</v>
      </c>
      <c r="M1202" s="14">
        <v>24.02</v>
      </c>
      <c r="N1202">
        <v>1</v>
      </c>
      <c r="O1202">
        <v>1097</v>
      </c>
      <c r="P1202">
        <v>205</v>
      </c>
      <c r="Q1202" t="s">
        <v>28</v>
      </c>
      <c r="S1202" t="s">
        <v>36</v>
      </c>
    </row>
    <row r="1203" spans="1:19" x14ac:dyDescent="0.3">
      <c r="A1203">
        <v>20836</v>
      </c>
      <c r="B1203" s="1">
        <v>45763</v>
      </c>
      <c r="C1203" s="11">
        <v>0.43611111111111112</v>
      </c>
      <c r="D1203" s="12">
        <v>10</v>
      </c>
      <c r="E1203" s="12" t="str">
        <f>IF(Table2[[#This Row],[Request_Time]]&lt;TIME(12,0,0),"Morning",IF(Table2[[#This Row],[Request_Time]]&lt;TIME(17,0,0),"Afternoon","Evening"))</f>
        <v>Morning</v>
      </c>
      <c r="F1203" s="12"/>
      <c r="G1203" t="s">
        <v>52</v>
      </c>
      <c r="H1203" t="s">
        <v>67</v>
      </c>
      <c r="I1203" t="s">
        <v>18</v>
      </c>
      <c r="J1203">
        <v>254</v>
      </c>
      <c r="K1203" t="s">
        <v>19</v>
      </c>
      <c r="L1203" s="13">
        <v>4.9400000000000004</v>
      </c>
      <c r="M1203" s="14">
        <v>6.24</v>
      </c>
      <c r="N1203">
        <v>5</v>
      </c>
      <c r="O1203">
        <v>1968</v>
      </c>
      <c r="P1203">
        <v>228</v>
      </c>
      <c r="Q1203" t="s">
        <v>50</v>
      </c>
      <c r="S1203" t="s">
        <v>21</v>
      </c>
    </row>
    <row r="1204" spans="1:19" x14ac:dyDescent="0.3">
      <c r="A1204">
        <v>20853</v>
      </c>
      <c r="B1204" s="1">
        <v>45986</v>
      </c>
      <c r="C1204" s="11">
        <v>0.1423611111111111</v>
      </c>
      <c r="D1204" s="12">
        <v>3</v>
      </c>
      <c r="E1204" s="12" t="str">
        <f>IF(Table2[[#This Row],[Request_Time]]&lt;TIME(12,0,0),"Morning",IF(Table2[[#This Row],[Request_Time]]&lt;TIME(17,0,0),"Afternoon","Evening"))</f>
        <v>Morning</v>
      </c>
      <c r="F1204" s="12"/>
      <c r="G1204" t="s">
        <v>6273</v>
      </c>
      <c r="H1204" t="s">
        <v>81</v>
      </c>
      <c r="I1204" t="s">
        <v>27</v>
      </c>
      <c r="J1204">
        <v>243</v>
      </c>
      <c r="K1204" t="s">
        <v>19</v>
      </c>
      <c r="L1204" s="13">
        <v>73.099999999999994</v>
      </c>
      <c r="M1204" s="14">
        <v>5.83</v>
      </c>
      <c r="N1204">
        <v>3</v>
      </c>
      <c r="O1204">
        <v>1900</v>
      </c>
      <c r="P1204">
        <v>257</v>
      </c>
      <c r="Q1204" t="s">
        <v>44</v>
      </c>
      <c r="S1204" t="s">
        <v>21</v>
      </c>
    </row>
    <row r="1205" spans="1:19" x14ac:dyDescent="0.3">
      <c r="A1205">
        <v>20862</v>
      </c>
      <c r="B1205" s="1">
        <v>45814</v>
      </c>
      <c r="C1205" s="11">
        <v>0.27708333333333335</v>
      </c>
      <c r="D1205" s="12">
        <v>6</v>
      </c>
      <c r="E1205" s="12" t="str">
        <f>IF(Table2[[#This Row],[Request_Time]]&lt;TIME(12,0,0),"Morning",IF(Table2[[#This Row],[Request_Time]]&lt;TIME(17,0,0),"Afternoon","Evening"))</f>
        <v>Morning</v>
      </c>
      <c r="F1205" s="12"/>
      <c r="G1205" t="s">
        <v>72</v>
      </c>
      <c r="H1205" t="s">
        <v>75</v>
      </c>
      <c r="I1205" t="s">
        <v>18</v>
      </c>
      <c r="J1205">
        <v>220</v>
      </c>
      <c r="K1205" t="s">
        <v>31</v>
      </c>
      <c r="L1205" s="13"/>
      <c r="M1205" s="14"/>
      <c r="O1205">
        <v>1869</v>
      </c>
      <c r="P1205">
        <v>228</v>
      </c>
      <c r="R1205" t="s">
        <v>32</v>
      </c>
    </row>
    <row r="1206" spans="1:19" x14ac:dyDescent="0.3">
      <c r="A1206">
        <v>20884</v>
      </c>
      <c r="B1206" s="1">
        <v>45844</v>
      </c>
      <c r="C1206" s="11">
        <v>0.18541666666666667</v>
      </c>
      <c r="D1206" s="12">
        <v>4</v>
      </c>
      <c r="E1206" s="12" t="str">
        <f>IF(Table2[[#This Row],[Request_Time]]&lt;TIME(12,0,0),"Morning",IF(Table2[[#This Row],[Request_Time]]&lt;TIME(17,0,0),"Afternoon","Evening"))</f>
        <v>Morning</v>
      </c>
      <c r="F1206" s="12"/>
      <c r="G1206" t="s">
        <v>72</v>
      </c>
      <c r="H1206" t="s">
        <v>75</v>
      </c>
      <c r="I1206" t="s">
        <v>40</v>
      </c>
      <c r="J1206">
        <v>254</v>
      </c>
      <c r="K1206" t="s">
        <v>19</v>
      </c>
      <c r="L1206" s="13">
        <v>84.73</v>
      </c>
      <c r="M1206" s="14">
        <v>14.92</v>
      </c>
      <c r="N1206">
        <v>4</v>
      </c>
      <c r="O1206">
        <v>1691</v>
      </c>
      <c r="P1206">
        <v>228</v>
      </c>
      <c r="Q1206" t="s">
        <v>50</v>
      </c>
      <c r="S1206" t="s">
        <v>36</v>
      </c>
    </row>
    <row r="1207" spans="1:19" x14ac:dyDescent="0.3">
      <c r="A1207">
        <v>20886</v>
      </c>
      <c r="B1207" s="1">
        <v>45677</v>
      </c>
      <c r="C1207" s="11">
        <v>0.57847222222222217</v>
      </c>
      <c r="D1207" s="12">
        <v>13</v>
      </c>
      <c r="E1207" s="12" t="str">
        <f>IF(Table2[[#This Row],[Request_Time]]&lt;TIME(12,0,0),"Morning",IF(Table2[[#This Row],[Request_Time]]&lt;TIME(17,0,0),"Afternoon","Evening"))</f>
        <v>Afternoon</v>
      </c>
      <c r="F1207" s="12"/>
      <c r="G1207" t="s">
        <v>75</v>
      </c>
      <c r="H1207" t="s">
        <v>6273</v>
      </c>
      <c r="I1207" t="s">
        <v>40</v>
      </c>
      <c r="J1207">
        <v>213</v>
      </c>
      <c r="K1207" t="s">
        <v>19</v>
      </c>
      <c r="L1207" s="13">
        <v>36.71</v>
      </c>
      <c r="M1207" s="14">
        <v>12.07</v>
      </c>
      <c r="N1207">
        <v>1</v>
      </c>
      <c r="O1207">
        <v>1569</v>
      </c>
      <c r="P1207">
        <v>250</v>
      </c>
      <c r="Q1207" t="s">
        <v>32</v>
      </c>
      <c r="S1207" t="s">
        <v>36</v>
      </c>
    </row>
    <row r="1208" spans="1:19" x14ac:dyDescent="0.3">
      <c r="A1208">
        <v>20888</v>
      </c>
      <c r="B1208" s="1">
        <v>45940</v>
      </c>
      <c r="C1208" s="11">
        <v>5.2777777777777778E-2</v>
      </c>
      <c r="D1208" s="12">
        <v>1</v>
      </c>
      <c r="E1208" s="12" t="str">
        <f>IF(Table2[[#This Row],[Request_Time]]&lt;TIME(12,0,0),"Morning",IF(Table2[[#This Row],[Request_Time]]&lt;TIME(17,0,0),"Afternoon","Evening"))</f>
        <v>Morning</v>
      </c>
      <c r="F1208" s="12"/>
      <c r="G1208" t="s">
        <v>94</v>
      </c>
      <c r="H1208" t="s">
        <v>6273</v>
      </c>
      <c r="I1208" t="s">
        <v>18</v>
      </c>
      <c r="J1208">
        <v>221</v>
      </c>
      <c r="K1208" t="s">
        <v>19</v>
      </c>
      <c r="L1208" s="13">
        <v>67.489999999999995</v>
      </c>
      <c r="M1208" s="14">
        <v>9.7200000000000006</v>
      </c>
      <c r="N1208">
        <v>5</v>
      </c>
      <c r="O1208">
        <v>1587</v>
      </c>
      <c r="P1208">
        <v>250</v>
      </c>
      <c r="Q1208" t="s">
        <v>50</v>
      </c>
      <c r="S1208" t="s">
        <v>36</v>
      </c>
    </row>
    <row r="1209" spans="1:19" x14ac:dyDescent="0.3">
      <c r="A1209">
        <v>20897</v>
      </c>
      <c r="B1209" s="1">
        <v>45817</v>
      </c>
      <c r="C1209" s="11">
        <v>0.67291666666666661</v>
      </c>
      <c r="D1209" s="12">
        <v>16</v>
      </c>
      <c r="E1209" s="12" t="str">
        <f>IF(Table2[[#This Row],[Request_Time]]&lt;TIME(12,0,0),"Morning",IF(Table2[[#This Row],[Request_Time]]&lt;TIME(17,0,0),"Afternoon","Evening"))</f>
        <v>Afternoon</v>
      </c>
      <c r="F1209" s="12"/>
      <c r="G1209" t="s">
        <v>26</v>
      </c>
      <c r="H1209" t="s">
        <v>23</v>
      </c>
      <c r="I1209" t="s">
        <v>40</v>
      </c>
      <c r="J1209">
        <v>236</v>
      </c>
      <c r="K1209" t="s">
        <v>31</v>
      </c>
      <c r="L1209" s="13"/>
      <c r="M1209" s="14"/>
      <c r="O1209">
        <v>2019</v>
      </c>
      <c r="P1209">
        <v>242</v>
      </c>
      <c r="R1209" t="s">
        <v>32</v>
      </c>
    </row>
    <row r="1210" spans="1:19" x14ac:dyDescent="0.3">
      <c r="A1210">
        <v>20901</v>
      </c>
      <c r="B1210" s="1">
        <v>45879</v>
      </c>
      <c r="C1210" s="11">
        <v>0.19166666666666665</v>
      </c>
      <c r="D1210" s="12">
        <v>4</v>
      </c>
      <c r="E1210" s="12" t="str">
        <f>IF(Table2[[#This Row],[Request_Time]]&lt;TIME(12,0,0),"Morning",IF(Table2[[#This Row],[Request_Time]]&lt;TIME(17,0,0),"Afternoon","Evening"))</f>
        <v>Morning</v>
      </c>
      <c r="F1210" s="12"/>
      <c r="G1210" t="s">
        <v>26</v>
      </c>
      <c r="H1210" t="s">
        <v>6272</v>
      </c>
      <c r="I1210" t="s">
        <v>40</v>
      </c>
      <c r="J1210">
        <v>248</v>
      </c>
      <c r="K1210" t="s">
        <v>31</v>
      </c>
      <c r="L1210" s="13"/>
      <c r="M1210" s="14"/>
      <c r="O1210">
        <v>1993</v>
      </c>
      <c r="P1210">
        <v>219</v>
      </c>
      <c r="R1210" t="s">
        <v>55</v>
      </c>
    </row>
    <row r="1211" spans="1:19" x14ac:dyDescent="0.3">
      <c r="A1211">
        <v>20908</v>
      </c>
      <c r="B1211" s="1">
        <v>45857</v>
      </c>
      <c r="C1211" s="11">
        <v>0.80625000000000002</v>
      </c>
      <c r="D1211" s="12">
        <v>19</v>
      </c>
      <c r="E1211" s="12" t="str">
        <f>IF(Table2[[#This Row],[Request_Time]]&lt;TIME(12,0,0),"Morning",IF(Table2[[#This Row],[Request_Time]]&lt;TIME(17,0,0),"Afternoon","Evening"))</f>
        <v>Evening</v>
      </c>
      <c r="F1211" s="12"/>
      <c r="G1211" t="s">
        <v>58</v>
      </c>
      <c r="H1211" t="s">
        <v>30</v>
      </c>
      <c r="I1211" t="s">
        <v>40</v>
      </c>
      <c r="J1211">
        <v>245</v>
      </c>
      <c r="K1211" t="s">
        <v>24</v>
      </c>
      <c r="L1211" s="13"/>
      <c r="M1211" s="14"/>
      <c r="O1211">
        <v>1365</v>
      </c>
      <c r="P1211">
        <v>255</v>
      </c>
    </row>
    <row r="1212" spans="1:19" x14ac:dyDescent="0.3">
      <c r="A1212">
        <v>20913</v>
      </c>
      <c r="B1212" s="1">
        <v>45676</v>
      </c>
      <c r="C1212" s="11">
        <v>0.85486111111111107</v>
      </c>
      <c r="D1212" s="12">
        <v>20</v>
      </c>
      <c r="E1212" s="12" t="str">
        <f>IF(Table2[[#This Row],[Request_Time]]&lt;TIME(12,0,0),"Morning",IF(Table2[[#This Row],[Request_Time]]&lt;TIME(17,0,0),"Afternoon","Evening"))</f>
        <v>Evening</v>
      </c>
      <c r="F1212" s="12"/>
      <c r="G1212" t="s">
        <v>75</v>
      </c>
      <c r="H1212" t="s">
        <v>72</v>
      </c>
      <c r="I1212" t="s">
        <v>27</v>
      </c>
      <c r="J1212">
        <v>207</v>
      </c>
      <c r="K1212" t="s">
        <v>19</v>
      </c>
      <c r="L1212" s="13">
        <v>72.09</v>
      </c>
      <c r="M1212" s="14">
        <v>7.45</v>
      </c>
      <c r="N1212">
        <v>5</v>
      </c>
      <c r="O1212">
        <v>1113</v>
      </c>
      <c r="P1212">
        <v>216</v>
      </c>
      <c r="Q1212" t="s">
        <v>20</v>
      </c>
      <c r="S1212" t="s">
        <v>36</v>
      </c>
    </row>
    <row r="1213" spans="1:19" x14ac:dyDescent="0.3">
      <c r="A1213">
        <v>20919</v>
      </c>
      <c r="B1213" s="1">
        <v>45792</v>
      </c>
      <c r="C1213" s="11">
        <v>0.78819444444444453</v>
      </c>
      <c r="D1213" s="12">
        <v>18</v>
      </c>
      <c r="E1213" s="12" t="str">
        <f>IF(Table2[[#This Row],[Request_Time]]&lt;TIME(12,0,0),"Morning",IF(Table2[[#This Row],[Request_Time]]&lt;TIME(17,0,0),"Afternoon","Evening"))</f>
        <v>Evening</v>
      </c>
      <c r="F1213" s="12"/>
      <c r="G1213" t="s">
        <v>26</v>
      </c>
      <c r="H1213" t="s">
        <v>94</v>
      </c>
      <c r="I1213" t="s">
        <v>27</v>
      </c>
      <c r="J1213">
        <v>254</v>
      </c>
      <c r="K1213" t="s">
        <v>31</v>
      </c>
      <c r="L1213" s="13"/>
      <c r="M1213" s="14"/>
      <c r="O1213">
        <v>1919</v>
      </c>
      <c r="P1213">
        <v>239</v>
      </c>
      <c r="R1213" t="s">
        <v>128</v>
      </c>
    </row>
    <row r="1214" spans="1:19" x14ac:dyDescent="0.3">
      <c r="A1214">
        <v>20937</v>
      </c>
      <c r="B1214" s="1">
        <v>45928</v>
      </c>
      <c r="C1214" s="11">
        <v>0.17291666666666669</v>
      </c>
      <c r="D1214" s="12">
        <v>4</v>
      </c>
      <c r="E1214" s="12" t="str">
        <f>IF(Table2[[#This Row],[Request_Time]]&lt;TIME(12,0,0),"Morning",IF(Table2[[#This Row],[Request_Time]]&lt;TIME(17,0,0),"Afternoon","Evening"))</f>
        <v>Morning</v>
      </c>
      <c r="F1214" s="12"/>
      <c r="G1214" t="s">
        <v>26</v>
      </c>
      <c r="H1214" t="s">
        <v>23</v>
      </c>
      <c r="I1214" t="s">
        <v>27</v>
      </c>
      <c r="J1214">
        <v>244</v>
      </c>
      <c r="K1214" t="s">
        <v>31</v>
      </c>
      <c r="L1214" s="13"/>
      <c r="M1214" s="14"/>
      <c r="O1214">
        <v>1303</v>
      </c>
      <c r="P1214">
        <v>257</v>
      </c>
      <c r="R1214" t="s">
        <v>108</v>
      </c>
    </row>
    <row r="1215" spans="1:19" x14ac:dyDescent="0.3">
      <c r="A1215">
        <v>20938</v>
      </c>
      <c r="B1215" s="1">
        <v>45914</v>
      </c>
      <c r="C1215" s="11">
        <v>0.51874999999999993</v>
      </c>
      <c r="D1215" s="12">
        <v>12</v>
      </c>
      <c r="E1215" s="12" t="str">
        <f>IF(Table2[[#This Row],[Request_Time]]&lt;TIME(12,0,0),"Morning",IF(Table2[[#This Row],[Request_Time]]&lt;TIME(17,0,0),"Afternoon","Evening"))</f>
        <v>Afternoon</v>
      </c>
      <c r="F1215" s="12"/>
      <c r="G1215" t="s">
        <v>67</v>
      </c>
      <c r="H1215" t="s">
        <v>75</v>
      </c>
      <c r="I1215" t="s">
        <v>18</v>
      </c>
      <c r="J1215">
        <v>252</v>
      </c>
      <c r="K1215" t="s">
        <v>31</v>
      </c>
      <c r="L1215" s="13"/>
      <c r="M1215" s="14"/>
      <c r="O1215">
        <v>1975</v>
      </c>
      <c r="P1215">
        <v>220</v>
      </c>
      <c r="R1215" t="s">
        <v>32</v>
      </c>
    </row>
    <row r="1216" spans="1:19" x14ac:dyDescent="0.3">
      <c r="A1216">
        <v>20941</v>
      </c>
      <c r="B1216" s="1">
        <v>45705</v>
      </c>
      <c r="C1216" s="11">
        <v>0.21458333333333335</v>
      </c>
      <c r="D1216" s="12">
        <v>5</v>
      </c>
      <c r="E1216" s="12" t="str">
        <f>IF(Table2[[#This Row],[Request_Time]]&lt;TIME(12,0,0),"Morning",IF(Table2[[#This Row],[Request_Time]]&lt;TIME(17,0,0),"Afternoon","Evening"))</f>
        <v>Morning</v>
      </c>
      <c r="F1216" s="12"/>
      <c r="G1216" t="s">
        <v>23</v>
      </c>
      <c r="H1216" t="s">
        <v>52</v>
      </c>
      <c r="I1216" t="s">
        <v>40</v>
      </c>
      <c r="J1216">
        <v>240</v>
      </c>
      <c r="K1216" t="s">
        <v>19</v>
      </c>
      <c r="L1216" s="13">
        <v>35.840000000000003</v>
      </c>
      <c r="M1216" s="14">
        <v>19.71</v>
      </c>
      <c r="N1216">
        <v>2</v>
      </c>
      <c r="O1216">
        <v>2046</v>
      </c>
      <c r="P1216">
        <v>247</v>
      </c>
      <c r="Q1216" t="s">
        <v>53</v>
      </c>
      <c r="S1216" t="s">
        <v>21</v>
      </c>
    </row>
    <row r="1217" spans="1:19" x14ac:dyDescent="0.3">
      <c r="A1217">
        <v>20950</v>
      </c>
      <c r="B1217" s="1">
        <v>45916</v>
      </c>
      <c r="C1217" s="11">
        <v>0.26319444444444445</v>
      </c>
      <c r="D1217" s="12">
        <v>6</v>
      </c>
      <c r="E1217" s="12" t="str">
        <f>IF(Table2[[#This Row],[Request_Time]]&lt;TIME(12,0,0),"Morning",IF(Table2[[#This Row],[Request_Time]]&lt;TIME(17,0,0),"Afternoon","Evening"))</f>
        <v>Morning</v>
      </c>
      <c r="F1217" s="12"/>
      <c r="G1217" t="s">
        <v>72</v>
      </c>
      <c r="H1217" t="s">
        <v>83</v>
      </c>
      <c r="I1217" t="s">
        <v>27</v>
      </c>
      <c r="J1217">
        <v>251</v>
      </c>
      <c r="K1217" t="s">
        <v>31</v>
      </c>
      <c r="L1217" s="13"/>
      <c r="M1217" s="14"/>
      <c r="O1217">
        <v>1899</v>
      </c>
      <c r="P1217">
        <v>200</v>
      </c>
      <c r="R1217" t="s">
        <v>41</v>
      </c>
    </row>
    <row r="1218" spans="1:19" x14ac:dyDescent="0.3">
      <c r="A1218">
        <v>20955</v>
      </c>
      <c r="B1218" s="1">
        <v>45900</v>
      </c>
      <c r="C1218" s="11">
        <v>0.15347222222222223</v>
      </c>
      <c r="D1218" s="12">
        <v>3</v>
      </c>
      <c r="E1218" s="12" t="str">
        <f>IF(Table2[[#This Row],[Request_Time]]&lt;TIME(12,0,0),"Morning",IF(Table2[[#This Row],[Request_Time]]&lt;TIME(17,0,0),"Afternoon","Evening"))</f>
        <v>Morning</v>
      </c>
      <c r="F1218" s="12"/>
      <c r="G1218" t="s">
        <v>52</v>
      </c>
      <c r="H1218" t="s">
        <v>38</v>
      </c>
      <c r="I1218" t="s">
        <v>27</v>
      </c>
      <c r="J1218">
        <v>258</v>
      </c>
      <c r="K1218" t="s">
        <v>19</v>
      </c>
      <c r="L1218" s="13">
        <v>35.369999999999997</v>
      </c>
      <c r="M1218" s="14">
        <v>19.34</v>
      </c>
      <c r="N1218">
        <v>4</v>
      </c>
      <c r="O1218">
        <v>1782</v>
      </c>
      <c r="P1218">
        <v>244</v>
      </c>
      <c r="Q1218" t="s">
        <v>20</v>
      </c>
      <c r="S1218" t="s">
        <v>21</v>
      </c>
    </row>
    <row r="1219" spans="1:19" x14ac:dyDescent="0.3">
      <c r="A1219">
        <v>20957</v>
      </c>
      <c r="B1219" s="1">
        <v>45979</v>
      </c>
      <c r="C1219" s="11">
        <v>0.84791666666666676</v>
      </c>
      <c r="D1219" s="12">
        <v>20</v>
      </c>
      <c r="E1219" s="12" t="str">
        <f>IF(Table2[[#This Row],[Request_Time]]&lt;TIME(12,0,0),"Morning",IF(Table2[[#This Row],[Request_Time]]&lt;TIME(17,0,0),"Afternoon","Evening"))</f>
        <v>Evening</v>
      </c>
      <c r="F1219" s="12"/>
      <c r="G1219" t="s">
        <v>67</v>
      </c>
      <c r="H1219" t="s">
        <v>91</v>
      </c>
      <c r="I1219" t="s">
        <v>18</v>
      </c>
      <c r="J1219">
        <v>255</v>
      </c>
      <c r="K1219" t="s">
        <v>19</v>
      </c>
      <c r="L1219" s="13">
        <v>84.25</v>
      </c>
      <c r="M1219" s="14">
        <v>8.15</v>
      </c>
      <c r="N1219">
        <v>3</v>
      </c>
      <c r="O1219">
        <v>2094</v>
      </c>
      <c r="P1219">
        <v>233</v>
      </c>
      <c r="Q1219" t="s">
        <v>20</v>
      </c>
      <c r="S1219" t="s">
        <v>21</v>
      </c>
    </row>
    <row r="1220" spans="1:19" x14ac:dyDescent="0.3">
      <c r="A1220">
        <v>20958</v>
      </c>
      <c r="B1220" s="1">
        <v>45829</v>
      </c>
      <c r="C1220" s="11">
        <v>0.44375000000000003</v>
      </c>
      <c r="D1220" s="12">
        <v>10</v>
      </c>
      <c r="E1220" s="12" t="str">
        <f>IF(Table2[[#This Row],[Request_Time]]&lt;TIME(12,0,0),"Morning",IF(Table2[[#This Row],[Request_Time]]&lt;TIME(17,0,0),"Afternoon","Evening"))</f>
        <v>Morning</v>
      </c>
      <c r="F1220" s="12"/>
      <c r="G1220" t="s">
        <v>38</v>
      </c>
      <c r="H1220" t="s">
        <v>30</v>
      </c>
      <c r="I1220" t="s">
        <v>27</v>
      </c>
      <c r="J1220">
        <v>260</v>
      </c>
      <c r="K1220" t="s">
        <v>31</v>
      </c>
      <c r="L1220" s="13"/>
      <c r="M1220" s="14"/>
      <c r="O1220">
        <v>1672</v>
      </c>
      <c r="P1220">
        <v>201</v>
      </c>
      <c r="R1220" t="s">
        <v>47</v>
      </c>
    </row>
    <row r="1221" spans="1:19" x14ac:dyDescent="0.3">
      <c r="A1221">
        <v>20960</v>
      </c>
      <c r="B1221" s="1">
        <v>45818</v>
      </c>
      <c r="C1221" s="11">
        <v>0.45555555555555555</v>
      </c>
      <c r="D1221" s="12">
        <v>10</v>
      </c>
      <c r="E1221" s="12" t="str">
        <f>IF(Table2[[#This Row],[Request_Time]]&lt;TIME(12,0,0),"Morning",IF(Table2[[#This Row],[Request_Time]]&lt;TIME(17,0,0),"Afternoon","Evening"))</f>
        <v>Morning</v>
      </c>
      <c r="F1221" s="12"/>
      <c r="G1221" t="s">
        <v>26</v>
      </c>
      <c r="H1221" t="s">
        <v>91</v>
      </c>
      <c r="I1221" t="s">
        <v>27</v>
      </c>
      <c r="J1221">
        <v>217</v>
      </c>
      <c r="K1221" t="s">
        <v>19</v>
      </c>
      <c r="L1221" s="13">
        <v>50.26</v>
      </c>
      <c r="M1221" s="14">
        <v>18.5</v>
      </c>
      <c r="N1221">
        <v>3</v>
      </c>
      <c r="O1221">
        <v>1636</v>
      </c>
      <c r="P1221">
        <v>214</v>
      </c>
      <c r="Q1221" t="s">
        <v>44</v>
      </c>
      <c r="S1221" t="s">
        <v>36</v>
      </c>
    </row>
    <row r="1222" spans="1:19" x14ac:dyDescent="0.3">
      <c r="A1222">
        <v>20960</v>
      </c>
      <c r="B1222" s="1">
        <v>45903</v>
      </c>
      <c r="C1222" s="11">
        <v>0.48680555555555555</v>
      </c>
      <c r="D1222" s="12">
        <v>11</v>
      </c>
      <c r="E1222" s="12" t="str">
        <f>IF(Table2[[#This Row],[Request_Time]]&lt;TIME(12,0,0),"Morning",IF(Table2[[#This Row],[Request_Time]]&lt;TIME(17,0,0),"Afternoon","Evening"))</f>
        <v>Morning</v>
      </c>
      <c r="F1222" s="12"/>
      <c r="G1222" t="s">
        <v>23</v>
      </c>
      <c r="H1222" t="s">
        <v>83</v>
      </c>
      <c r="I1222" t="s">
        <v>27</v>
      </c>
      <c r="J1222">
        <v>212</v>
      </c>
      <c r="K1222" t="s">
        <v>19</v>
      </c>
      <c r="L1222" s="13">
        <v>48.26</v>
      </c>
      <c r="M1222" s="14">
        <v>1.59</v>
      </c>
      <c r="N1222">
        <v>5</v>
      </c>
      <c r="O1222">
        <v>1160</v>
      </c>
      <c r="P1222">
        <v>227</v>
      </c>
      <c r="Q1222" t="s">
        <v>44</v>
      </c>
      <c r="S1222" t="s">
        <v>21</v>
      </c>
    </row>
    <row r="1223" spans="1:19" x14ac:dyDescent="0.3">
      <c r="A1223">
        <v>20965</v>
      </c>
      <c r="B1223" s="1">
        <v>45975</v>
      </c>
      <c r="C1223" s="11">
        <v>0.69444444444444453</v>
      </c>
      <c r="D1223" s="12">
        <v>16</v>
      </c>
      <c r="E1223" s="12" t="str">
        <f>IF(Table2[[#This Row],[Request_Time]]&lt;TIME(12,0,0),"Morning",IF(Table2[[#This Row],[Request_Time]]&lt;TIME(17,0,0),"Afternoon","Evening"))</f>
        <v>Afternoon</v>
      </c>
      <c r="F1223" s="12"/>
      <c r="G1223" t="s">
        <v>91</v>
      </c>
      <c r="H1223" t="s">
        <v>67</v>
      </c>
      <c r="I1223" t="s">
        <v>27</v>
      </c>
      <c r="J1223">
        <v>210</v>
      </c>
      <c r="K1223" t="s">
        <v>19</v>
      </c>
      <c r="L1223" s="13">
        <v>23.72</v>
      </c>
      <c r="M1223" s="14">
        <v>7.8</v>
      </c>
      <c r="N1223">
        <v>4</v>
      </c>
      <c r="O1223">
        <v>1624</v>
      </c>
      <c r="P1223">
        <v>230</v>
      </c>
      <c r="Q1223" t="s">
        <v>44</v>
      </c>
      <c r="S1223" t="s">
        <v>36</v>
      </c>
    </row>
    <row r="1224" spans="1:19" x14ac:dyDescent="0.3">
      <c r="A1224">
        <v>20990</v>
      </c>
      <c r="B1224" s="1">
        <v>45824</v>
      </c>
      <c r="C1224" s="11">
        <v>0.24930555555555556</v>
      </c>
      <c r="D1224" s="12">
        <v>5</v>
      </c>
      <c r="E1224" s="12" t="str">
        <f>IF(Table2[[#This Row],[Request_Time]]&lt;TIME(12,0,0),"Morning",IF(Table2[[#This Row],[Request_Time]]&lt;TIME(17,0,0),"Afternoon","Evening"))</f>
        <v>Morning</v>
      </c>
      <c r="F1224" s="12"/>
      <c r="G1224" t="s">
        <v>75</v>
      </c>
      <c r="H1224" t="s">
        <v>91</v>
      </c>
      <c r="I1224" t="s">
        <v>27</v>
      </c>
      <c r="J1224">
        <v>249</v>
      </c>
      <c r="K1224" t="s">
        <v>31</v>
      </c>
      <c r="L1224" s="13"/>
      <c r="M1224" s="14"/>
      <c r="O1224">
        <v>1465</v>
      </c>
      <c r="P1224">
        <v>258</v>
      </c>
      <c r="R1224" t="s">
        <v>55</v>
      </c>
    </row>
    <row r="1225" spans="1:19" x14ac:dyDescent="0.3">
      <c r="A1225">
        <v>20991</v>
      </c>
      <c r="B1225" s="1">
        <v>45719</v>
      </c>
      <c r="C1225" s="11">
        <v>0.22777777777777777</v>
      </c>
      <c r="D1225" s="12">
        <v>5</v>
      </c>
      <c r="E1225" s="12" t="str">
        <f>IF(Table2[[#This Row],[Request_Time]]&lt;TIME(12,0,0),"Morning",IF(Table2[[#This Row],[Request_Time]]&lt;TIME(17,0,0),"Afternoon","Evening"))</f>
        <v>Morning</v>
      </c>
      <c r="F1225" s="12"/>
      <c r="G1225" t="s">
        <v>94</v>
      </c>
      <c r="H1225" t="s">
        <v>94</v>
      </c>
      <c r="I1225" t="s">
        <v>18</v>
      </c>
      <c r="J1225">
        <v>252</v>
      </c>
      <c r="K1225" t="s">
        <v>19</v>
      </c>
      <c r="L1225" s="13">
        <v>70.099999999999994</v>
      </c>
      <c r="M1225" s="14">
        <v>12.38</v>
      </c>
      <c r="N1225">
        <v>4</v>
      </c>
      <c r="O1225">
        <v>1324</v>
      </c>
      <c r="P1225">
        <v>239</v>
      </c>
      <c r="Q1225" t="s">
        <v>50</v>
      </c>
      <c r="S1225" t="s">
        <v>21</v>
      </c>
    </row>
    <row r="1226" spans="1:19" x14ac:dyDescent="0.3">
      <c r="A1226">
        <v>20997</v>
      </c>
      <c r="B1226" s="1">
        <v>45699</v>
      </c>
      <c r="C1226" s="11">
        <v>0.23055555555555554</v>
      </c>
      <c r="D1226" s="12">
        <v>5</v>
      </c>
      <c r="E1226" s="12" t="str">
        <f>IF(Table2[[#This Row],[Request_Time]]&lt;TIME(12,0,0),"Morning",IF(Table2[[#This Row],[Request_Time]]&lt;TIME(17,0,0),"Afternoon","Evening"))</f>
        <v>Morning</v>
      </c>
      <c r="F1226" s="12"/>
      <c r="G1226" t="s">
        <v>75</v>
      </c>
      <c r="H1226" t="s">
        <v>58</v>
      </c>
      <c r="I1226" t="s">
        <v>40</v>
      </c>
      <c r="J1226">
        <v>234</v>
      </c>
      <c r="K1226" t="s">
        <v>19</v>
      </c>
      <c r="L1226" s="13">
        <v>52.56</v>
      </c>
      <c r="M1226" s="14">
        <v>8.83</v>
      </c>
      <c r="N1226">
        <v>3</v>
      </c>
      <c r="O1226">
        <v>1743</v>
      </c>
      <c r="P1226">
        <v>232</v>
      </c>
      <c r="Q1226" t="s">
        <v>50</v>
      </c>
      <c r="S1226" t="s">
        <v>21</v>
      </c>
    </row>
    <row r="1227" spans="1:19" x14ac:dyDescent="0.3">
      <c r="A1227">
        <v>21019</v>
      </c>
      <c r="B1227" s="1">
        <v>45824</v>
      </c>
      <c r="C1227" s="11">
        <v>0.20833333333333334</v>
      </c>
      <c r="D1227" s="12">
        <v>5</v>
      </c>
      <c r="E1227" s="12" t="str">
        <f>IF(Table2[[#This Row],[Request_Time]]&lt;TIME(12,0,0),"Morning",IF(Table2[[#This Row],[Request_Time]]&lt;TIME(17,0,0),"Afternoon","Evening"))</f>
        <v>Morning</v>
      </c>
      <c r="F1227" s="12"/>
      <c r="G1227" t="s">
        <v>30</v>
      </c>
      <c r="H1227" t="s">
        <v>58</v>
      </c>
      <c r="I1227" t="s">
        <v>27</v>
      </c>
      <c r="J1227">
        <v>245</v>
      </c>
      <c r="K1227" t="s">
        <v>31</v>
      </c>
      <c r="L1227" s="13"/>
      <c r="M1227" s="14"/>
      <c r="O1227">
        <v>1400</v>
      </c>
      <c r="P1227">
        <v>218</v>
      </c>
      <c r="R1227" t="s">
        <v>32</v>
      </c>
    </row>
    <row r="1228" spans="1:19" x14ac:dyDescent="0.3">
      <c r="A1228">
        <v>21019</v>
      </c>
      <c r="B1228" s="1">
        <v>45664</v>
      </c>
      <c r="C1228" s="11">
        <v>0.47986111111111113</v>
      </c>
      <c r="D1228" s="12">
        <v>11</v>
      </c>
      <c r="E1228" s="12" t="str">
        <f>IF(Table2[[#This Row],[Request_Time]]&lt;TIME(12,0,0),"Morning",IF(Table2[[#This Row],[Request_Time]]&lt;TIME(17,0,0),"Afternoon","Evening"))</f>
        <v>Morning</v>
      </c>
      <c r="F1228" s="12"/>
      <c r="G1228" t="s">
        <v>38</v>
      </c>
      <c r="H1228" t="s">
        <v>38</v>
      </c>
      <c r="I1228" t="s">
        <v>18</v>
      </c>
      <c r="J1228">
        <v>226</v>
      </c>
      <c r="K1228" t="s">
        <v>31</v>
      </c>
      <c r="L1228" s="13"/>
      <c r="M1228" s="14"/>
      <c r="O1228">
        <v>1226</v>
      </c>
      <c r="P1228">
        <v>207</v>
      </c>
      <c r="R1228" t="s">
        <v>61</v>
      </c>
    </row>
    <row r="1229" spans="1:19" x14ac:dyDescent="0.3">
      <c r="A1229">
        <v>21051</v>
      </c>
      <c r="B1229" s="1">
        <v>45740</v>
      </c>
      <c r="C1229" s="11">
        <v>0.9902777777777777</v>
      </c>
      <c r="D1229" s="12">
        <v>23</v>
      </c>
      <c r="E1229" s="12" t="str">
        <f>IF(Table2[[#This Row],[Request_Time]]&lt;TIME(12,0,0),"Morning",IF(Table2[[#This Row],[Request_Time]]&lt;TIME(17,0,0),"Afternoon","Evening"))</f>
        <v>Evening</v>
      </c>
      <c r="F1229" s="12"/>
      <c r="G1229" t="s">
        <v>26</v>
      </c>
      <c r="H1229" t="s">
        <v>83</v>
      </c>
      <c r="I1229" t="s">
        <v>18</v>
      </c>
      <c r="J1229">
        <v>221</v>
      </c>
      <c r="K1229" t="s">
        <v>19</v>
      </c>
      <c r="L1229" s="13">
        <v>24.59</v>
      </c>
      <c r="M1229" s="14">
        <v>22.99</v>
      </c>
      <c r="N1229">
        <v>1</v>
      </c>
      <c r="O1229">
        <v>2032</v>
      </c>
      <c r="P1229">
        <v>242</v>
      </c>
      <c r="Q1229" t="s">
        <v>20</v>
      </c>
      <c r="S1229" t="s">
        <v>36</v>
      </c>
    </row>
    <row r="1230" spans="1:19" x14ac:dyDescent="0.3">
      <c r="A1230">
        <v>21057</v>
      </c>
      <c r="B1230" s="1">
        <v>45667</v>
      </c>
      <c r="C1230" s="11">
        <v>0.7270833333333333</v>
      </c>
      <c r="D1230" s="12">
        <v>17</v>
      </c>
      <c r="E1230" s="12" t="str">
        <f>IF(Table2[[#This Row],[Request_Time]]&lt;TIME(12,0,0),"Morning",IF(Table2[[#This Row],[Request_Time]]&lt;TIME(17,0,0),"Afternoon","Evening"))</f>
        <v>Evening</v>
      </c>
      <c r="F1230" s="12"/>
      <c r="G1230" t="s">
        <v>81</v>
      </c>
      <c r="H1230" t="s">
        <v>72</v>
      </c>
      <c r="I1230" t="s">
        <v>40</v>
      </c>
      <c r="J1230">
        <v>221</v>
      </c>
      <c r="K1230" t="s">
        <v>19</v>
      </c>
      <c r="L1230" s="13">
        <v>52.22</v>
      </c>
      <c r="M1230" s="14">
        <v>12.71</v>
      </c>
      <c r="N1230">
        <v>3</v>
      </c>
      <c r="O1230">
        <v>1087</v>
      </c>
      <c r="P1230">
        <v>249</v>
      </c>
      <c r="Q1230" t="s">
        <v>53</v>
      </c>
      <c r="S1230" t="s">
        <v>21</v>
      </c>
    </row>
    <row r="1231" spans="1:19" x14ac:dyDescent="0.3">
      <c r="A1231">
        <v>21061</v>
      </c>
      <c r="B1231" s="1">
        <v>45767</v>
      </c>
      <c r="C1231" s="11">
        <v>0.25</v>
      </c>
      <c r="D1231" s="12">
        <v>6</v>
      </c>
      <c r="E1231" s="12" t="str">
        <f>IF(Table2[[#This Row],[Request_Time]]&lt;TIME(12,0,0),"Morning",IF(Table2[[#This Row],[Request_Time]]&lt;TIME(17,0,0),"Afternoon","Evening"))</f>
        <v>Morning</v>
      </c>
      <c r="F1231" s="12"/>
      <c r="G1231" t="s">
        <v>67</v>
      </c>
      <c r="H1231" t="s">
        <v>52</v>
      </c>
      <c r="I1231" t="s">
        <v>18</v>
      </c>
      <c r="J1231">
        <v>239</v>
      </c>
      <c r="K1231" t="s">
        <v>19</v>
      </c>
      <c r="L1231" s="13">
        <v>73.23</v>
      </c>
      <c r="M1231" s="14">
        <v>10.83</v>
      </c>
      <c r="N1231">
        <v>1</v>
      </c>
      <c r="O1231">
        <v>1250</v>
      </c>
      <c r="P1231">
        <v>250</v>
      </c>
      <c r="Q1231" t="s">
        <v>20</v>
      </c>
      <c r="S1231" t="s">
        <v>36</v>
      </c>
    </row>
    <row r="1232" spans="1:19" x14ac:dyDescent="0.3">
      <c r="A1232">
        <v>21061</v>
      </c>
      <c r="B1232" s="1">
        <v>45869</v>
      </c>
      <c r="C1232" s="11">
        <v>0.56111111111111112</v>
      </c>
      <c r="D1232" s="12">
        <v>13</v>
      </c>
      <c r="E1232" s="12" t="str">
        <f>IF(Table2[[#This Row],[Request_Time]]&lt;TIME(12,0,0),"Morning",IF(Table2[[#This Row],[Request_Time]]&lt;TIME(17,0,0),"Afternoon","Evening"))</f>
        <v>Afternoon</v>
      </c>
      <c r="F1232" s="12"/>
      <c r="G1232" t="s">
        <v>23</v>
      </c>
      <c r="H1232" t="s">
        <v>38</v>
      </c>
      <c r="I1232" t="s">
        <v>40</v>
      </c>
      <c r="J1232">
        <v>253</v>
      </c>
      <c r="K1232" t="s">
        <v>31</v>
      </c>
      <c r="L1232" s="13"/>
      <c r="M1232" s="14"/>
      <c r="O1232">
        <v>1662</v>
      </c>
      <c r="P1232">
        <v>217</v>
      </c>
      <c r="R1232" t="s">
        <v>32</v>
      </c>
    </row>
    <row r="1233" spans="1:19" x14ac:dyDescent="0.3">
      <c r="A1233">
        <v>21078</v>
      </c>
      <c r="B1233" s="1">
        <v>45914</v>
      </c>
      <c r="C1233" s="11">
        <v>0.20902777777777778</v>
      </c>
      <c r="D1233" s="12">
        <v>5</v>
      </c>
      <c r="E1233" s="12" t="str">
        <f>IF(Table2[[#This Row],[Request_Time]]&lt;TIME(12,0,0),"Morning",IF(Table2[[#This Row],[Request_Time]]&lt;TIME(17,0,0),"Afternoon","Evening"))</f>
        <v>Morning</v>
      </c>
      <c r="F1233" s="12"/>
      <c r="G1233" t="s">
        <v>6272</v>
      </c>
      <c r="H1233" t="s">
        <v>26</v>
      </c>
      <c r="I1233" t="s">
        <v>27</v>
      </c>
      <c r="J1233">
        <v>246</v>
      </c>
      <c r="K1233" t="s">
        <v>19</v>
      </c>
      <c r="L1233" s="13">
        <v>14.29</v>
      </c>
      <c r="M1233" s="14">
        <v>13.07</v>
      </c>
      <c r="N1233">
        <v>4</v>
      </c>
      <c r="O1233">
        <v>1121</v>
      </c>
      <c r="P1233">
        <v>233</v>
      </c>
      <c r="Q1233" t="s">
        <v>53</v>
      </c>
      <c r="S1233" t="s">
        <v>36</v>
      </c>
    </row>
    <row r="1234" spans="1:19" x14ac:dyDescent="0.3">
      <c r="A1234">
        <v>21084</v>
      </c>
      <c r="B1234" s="1">
        <v>45761</v>
      </c>
      <c r="C1234" s="11">
        <v>0.82777777777777783</v>
      </c>
      <c r="D1234" s="12">
        <v>19</v>
      </c>
      <c r="E1234" s="12" t="str">
        <f>IF(Table2[[#This Row],[Request_Time]]&lt;TIME(12,0,0),"Morning",IF(Table2[[#This Row],[Request_Time]]&lt;TIME(17,0,0),"Afternoon","Evening"))</f>
        <v>Evening</v>
      </c>
      <c r="F1234" s="12"/>
      <c r="G1234" t="s">
        <v>52</v>
      </c>
      <c r="H1234" t="s">
        <v>6273</v>
      </c>
      <c r="I1234" t="s">
        <v>27</v>
      </c>
      <c r="J1234">
        <v>245</v>
      </c>
      <c r="K1234" t="s">
        <v>19</v>
      </c>
      <c r="L1234" s="13">
        <v>71.959999999999994</v>
      </c>
      <c r="M1234" s="14">
        <v>21.48</v>
      </c>
      <c r="N1234">
        <v>1</v>
      </c>
      <c r="O1234">
        <v>1200</v>
      </c>
      <c r="P1234">
        <v>239</v>
      </c>
      <c r="Q1234" t="s">
        <v>28</v>
      </c>
      <c r="S1234" t="s">
        <v>21</v>
      </c>
    </row>
    <row r="1235" spans="1:19" x14ac:dyDescent="0.3">
      <c r="A1235">
        <v>21088</v>
      </c>
      <c r="B1235" s="1">
        <v>45752</v>
      </c>
      <c r="C1235" s="11">
        <v>0.85277777777777775</v>
      </c>
      <c r="D1235" s="12">
        <v>20</v>
      </c>
      <c r="E1235" s="12" t="str">
        <f>IF(Table2[[#This Row],[Request_Time]]&lt;TIME(12,0,0),"Morning",IF(Table2[[#This Row],[Request_Time]]&lt;TIME(17,0,0),"Afternoon","Evening"))</f>
        <v>Evening</v>
      </c>
      <c r="F1235" s="12"/>
      <c r="G1235" t="s">
        <v>52</v>
      </c>
      <c r="H1235" t="s">
        <v>91</v>
      </c>
      <c r="I1235" t="s">
        <v>27</v>
      </c>
      <c r="J1235">
        <v>223</v>
      </c>
      <c r="K1235" t="s">
        <v>19</v>
      </c>
      <c r="L1235" s="13">
        <v>66.53</v>
      </c>
      <c r="M1235" s="14">
        <v>3.15</v>
      </c>
      <c r="N1235">
        <v>5</v>
      </c>
      <c r="O1235">
        <v>1664</v>
      </c>
      <c r="P1235">
        <v>257</v>
      </c>
      <c r="Q1235" t="s">
        <v>50</v>
      </c>
      <c r="S1235" t="s">
        <v>36</v>
      </c>
    </row>
    <row r="1236" spans="1:19" x14ac:dyDescent="0.3">
      <c r="A1236">
        <v>21092</v>
      </c>
      <c r="B1236" s="1">
        <v>45891</v>
      </c>
      <c r="C1236" s="11">
        <v>0.21666666666666667</v>
      </c>
      <c r="D1236" s="12">
        <v>5</v>
      </c>
      <c r="E1236" s="12" t="str">
        <f>IF(Table2[[#This Row],[Request_Time]]&lt;TIME(12,0,0),"Morning",IF(Table2[[#This Row],[Request_Time]]&lt;TIME(17,0,0),"Afternoon","Evening"))</f>
        <v>Morning</v>
      </c>
      <c r="F1236" s="12"/>
      <c r="G1236" t="s">
        <v>23</v>
      </c>
      <c r="H1236" t="s">
        <v>30</v>
      </c>
      <c r="I1236" t="s">
        <v>27</v>
      </c>
      <c r="J1236">
        <v>223</v>
      </c>
      <c r="K1236" t="s">
        <v>31</v>
      </c>
      <c r="L1236" s="13"/>
      <c r="M1236" s="14"/>
      <c r="O1236">
        <v>1268</v>
      </c>
      <c r="P1236">
        <v>221</v>
      </c>
      <c r="R1236" t="s">
        <v>32</v>
      </c>
    </row>
    <row r="1237" spans="1:19" x14ac:dyDescent="0.3">
      <c r="A1237">
        <v>21094</v>
      </c>
      <c r="B1237" s="1">
        <v>45982</v>
      </c>
      <c r="C1237" s="11">
        <v>0.99791666666666667</v>
      </c>
      <c r="D1237" s="12">
        <v>23</v>
      </c>
      <c r="E1237" s="12" t="str">
        <f>IF(Table2[[#This Row],[Request_Time]]&lt;TIME(12,0,0),"Morning",IF(Table2[[#This Row],[Request_Time]]&lt;TIME(17,0,0),"Afternoon","Evening"))</f>
        <v>Evening</v>
      </c>
      <c r="F1237" s="12"/>
      <c r="G1237" t="s">
        <v>72</v>
      </c>
      <c r="H1237" t="s">
        <v>26</v>
      </c>
      <c r="I1237" t="s">
        <v>40</v>
      </c>
      <c r="J1237">
        <v>215</v>
      </c>
      <c r="K1237" t="s">
        <v>19</v>
      </c>
      <c r="L1237" s="13">
        <v>83.53</v>
      </c>
      <c r="M1237" s="14">
        <v>15.89</v>
      </c>
      <c r="N1237">
        <v>4</v>
      </c>
      <c r="O1237">
        <v>2026</v>
      </c>
      <c r="P1237">
        <v>228</v>
      </c>
      <c r="Q1237" t="s">
        <v>28</v>
      </c>
      <c r="S1237" t="s">
        <v>21</v>
      </c>
    </row>
    <row r="1238" spans="1:19" x14ac:dyDescent="0.3">
      <c r="A1238">
        <v>21132</v>
      </c>
      <c r="B1238" s="1">
        <v>45861</v>
      </c>
      <c r="C1238" s="11">
        <v>0.58263888888888882</v>
      </c>
      <c r="D1238" s="12">
        <v>13</v>
      </c>
      <c r="E1238" s="12" t="str">
        <f>IF(Table2[[#This Row],[Request_Time]]&lt;TIME(12,0,0),"Morning",IF(Table2[[#This Row],[Request_Time]]&lt;TIME(17,0,0),"Afternoon","Evening"))</f>
        <v>Afternoon</v>
      </c>
      <c r="F1238" s="12"/>
      <c r="G1238" t="s">
        <v>67</v>
      </c>
      <c r="H1238" t="s">
        <v>58</v>
      </c>
      <c r="I1238" t="s">
        <v>18</v>
      </c>
      <c r="J1238">
        <v>244</v>
      </c>
      <c r="K1238" t="s">
        <v>19</v>
      </c>
      <c r="L1238" s="13">
        <v>30.91</v>
      </c>
      <c r="M1238" s="14">
        <v>9.5399999999999991</v>
      </c>
      <c r="N1238">
        <v>5</v>
      </c>
      <c r="O1238">
        <v>1489</v>
      </c>
      <c r="P1238">
        <v>243</v>
      </c>
      <c r="Q1238" t="s">
        <v>44</v>
      </c>
      <c r="S1238" t="s">
        <v>21</v>
      </c>
    </row>
    <row r="1239" spans="1:19" x14ac:dyDescent="0.3">
      <c r="A1239">
        <v>21134</v>
      </c>
      <c r="B1239" s="1">
        <v>45684</v>
      </c>
      <c r="C1239" s="11">
        <v>1.1805555555555555E-2</v>
      </c>
      <c r="D1239" s="12">
        <v>0</v>
      </c>
      <c r="E1239" s="12" t="str">
        <f>IF(Table2[[#This Row],[Request_Time]]&lt;TIME(12,0,0),"Morning",IF(Table2[[#This Row],[Request_Time]]&lt;TIME(17,0,0),"Afternoon","Evening"))</f>
        <v>Morning</v>
      </c>
      <c r="F1239" s="12"/>
      <c r="G1239" t="s">
        <v>6272</v>
      </c>
      <c r="H1239" t="s">
        <v>52</v>
      </c>
      <c r="I1239" t="s">
        <v>27</v>
      </c>
      <c r="J1239">
        <v>216</v>
      </c>
      <c r="K1239" t="s">
        <v>31</v>
      </c>
      <c r="L1239" s="13"/>
      <c r="M1239" s="14"/>
      <c r="O1239">
        <v>1838</v>
      </c>
      <c r="P1239">
        <v>233</v>
      </c>
      <c r="R1239" t="s">
        <v>32</v>
      </c>
    </row>
    <row r="1240" spans="1:19" x14ac:dyDescent="0.3">
      <c r="A1240">
        <v>21145</v>
      </c>
      <c r="B1240" s="1">
        <v>45927</v>
      </c>
      <c r="C1240" s="11">
        <v>0.49027777777777781</v>
      </c>
      <c r="D1240" s="12">
        <v>11</v>
      </c>
      <c r="E1240" s="12" t="str">
        <f>IF(Table2[[#This Row],[Request_Time]]&lt;TIME(12,0,0),"Morning",IF(Table2[[#This Row],[Request_Time]]&lt;TIME(17,0,0),"Afternoon","Evening"))</f>
        <v>Morning</v>
      </c>
      <c r="F1240" s="12"/>
      <c r="G1240" t="s">
        <v>23</v>
      </c>
      <c r="H1240" t="s">
        <v>38</v>
      </c>
      <c r="I1240" t="s">
        <v>40</v>
      </c>
      <c r="J1240">
        <v>245</v>
      </c>
      <c r="K1240" t="s">
        <v>19</v>
      </c>
      <c r="L1240" s="13">
        <v>84.34</v>
      </c>
      <c r="M1240" s="14">
        <v>6.51</v>
      </c>
      <c r="N1240">
        <v>3</v>
      </c>
      <c r="O1240">
        <v>1384</v>
      </c>
      <c r="P1240">
        <v>243</v>
      </c>
      <c r="Q1240" t="s">
        <v>20</v>
      </c>
      <c r="S1240" t="s">
        <v>21</v>
      </c>
    </row>
    <row r="1241" spans="1:19" x14ac:dyDescent="0.3">
      <c r="A1241">
        <v>21154</v>
      </c>
      <c r="B1241" s="1">
        <v>46002</v>
      </c>
      <c r="C1241" s="11">
        <v>0.77777777777777779</v>
      </c>
      <c r="D1241" s="12">
        <v>18</v>
      </c>
      <c r="E1241" s="12" t="str">
        <f>IF(Table2[[#This Row],[Request_Time]]&lt;TIME(12,0,0),"Morning",IF(Table2[[#This Row],[Request_Time]]&lt;TIME(17,0,0),"Afternoon","Evening"))</f>
        <v>Evening</v>
      </c>
      <c r="F1241" s="12"/>
      <c r="G1241" t="s">
        <v>52</v>
      </c>
      <c r="H1241" t="s">
        <v>91</v>
      </c>
      <c r="I1241" t="s">
        <v>27</v>
      </c>
      <c r="J1241">
        <v>256</v>
      </c>
      <c r="K1241" t="s">
        <v>31</v>
      </c>
      <c r="L1241" s="13"/>
      <c r="M1241" s="14"/>
      <c r="O1241">
        <v>1830</v>
      </c>
      <c r="P1241">
        <v>253</v>
      </c>
      <c r="R1241" t="s">
        <v>47</v>
      </c>
    </row>
    <row r="1242" spans="1:19" x14ac:dyDescent="0.3">
      <c r="A1242">
        <v>21157</v>
      </c>
      <c r="B1242" s="1">
        <v>45858</v>
      </c>
      <c r="C1242" s="11">
        <v>0.85833333333333339</v>
      </c>
      <c r="D1242" s="12">
        <v>20</v>
      </c>
      <c r="E1242" s="12" t="str">
        <f>IF(Table2[[#This Row],[Request_Time]]&lt;TIME(12,0,0),"Morning",IF(Table2[[#This Row],[Request_Time]]&lt;TIME(17,0,0),"Afternoon","Evening"))</f>
        <v>Evening</v>
      </c>
      <c r="F1242" s="12"/>
      <c r="G1242" t="s">
        <v>30</v>
      </c>
      <c r="H1242" t="s">
        <v>91</v>
      </c>
      <c r="I1242" t="s">
        <v>18</v>
      </c>
      <c r="J1242">
        <v>228</v>
      </c>
      <c r="K1242" t="s">
        <v>19</v>
      </c>
      <c r="L1242" s="13">
        <v>70.19</v>
      </c>
      <c r="M1242" s="14">
        <v>3.01</v>
      </c>
      <c r="N1242">
        <v>3</v>
      </c>
      <c r="O1242">
        <v>1942</v>
      </c>
      <c r="P1242">
        <v>243</v>
      </c>
      <c r="Q1242" t="s">
        <v>53</v>
      </c>
      <c r="S1242" t="s">
        <v>21</v>
      </c>
    </row>
    <row r="1243" spans="1:19" x14ac:dyDescent="0.3">
      <c r="A1243">
        <v>21169</v>
      </c>
      <c r="B1243" s="1">
        <v>45771</v>
      </c>
      <c r="C1243" s="11">
        <v>0.64583333333333337</v>
      </c>
      <c r="D1243" s="12">
        <v>15</v>
      </c>
      <c r="E1243" s="12" t="str">
        <f>IF(Table2[[#This Row],[Request_Time]]&lt;TIME(12,0,0),"Morning",IF(Table2[[#This Row],[Request_Time]]&lt;TIME(17,0,0),"Afternoon","Evening"))</f>
        <v>Afternoon</v>
      </c>
      <c r="F1243" s="12"/>
      <c r="G1243" t="s">
        <v>23</v>
      </c>
      <c r="H1243" t="s">
        <v>91</v>
      </c>
      <c r="I1243" t="s">
        <v>27</v>
      </c>
      <c r="J1243">
        <v>215</v>
      </c>
      <c r="K1243" t="s">
        <v>19</v>
      </c>
      <c r="L1243" s="13">
        <v>79.83</v>
      </c>
      <c r="M1243" s="14">
        <v>24.17</v>
      </c>
      <c r="N1243">
        <v>2</v>
      </c>
      <c r="O1243">
        <v>1512</v>
      </c>
      <c r="P1243">
        <v>253</v>
      </c>
      <c r="Q1243" t="s">
        <v>50</v>
      </c>
      <c r="S1243" t="s">
        <v>21</v>
      </c>
    </row>
    <row r="1244" spans="1:19" x14ac:dyDescent="0.3">
      <c r="A1244">
        <v>21181</v>
      </c>
      <c r="B1244" s="1">
        <v>45839</v>
      </c>
      <c r="C1244" s="11">
        <v>0.61597222222222225</v>
      </c>
      <c r="D1244" s="12">
        <v>14</v>
      </c>
      <c r="E1244" s="12" t="str">
        <f>IF(Table2[[#This Row],[Request_Time]]&lt;TIME(12,0,0),"Morning",IF(Table2[[#This Row],[Request_Time]]&lt;TIME(17,0,0),"Afternoon","Evening"))</f>
        <v>Afternoon</v>
      </c>
      <c r="F1244" s="12"/>
      <c r="G1244" t="s">
        <v>81</v>
      </c>
      <c r="H1244" t="s">
        <v>26</v>
      </c>
      <c r="I1244" t="s">
        <v>40</v>
      </c>
      <c r="J1244">
        <v>237</v>
      </c>
      <c r="K1244" t="s">
        <v>31</v>
      </c>
      <c r="L1244" s="13"/>
      <c r="M1244" s="14"/>
      <c r="O1244">
        <v>1392</v>
      </c>
      <c r="P1244">
        <v>251</v>
      </c>
      <c r="R1244" t="s">
        <v>47</v>
      </c>
    </row>
    <row r="1245" spans="1:19" x14ac:dyDescent="0.3">
      <c r="A1245">
        <v>21182</v>
      </c>
      <c r="B1245" s="1">
        <v>45841</v>
      </c>
      <c r="C1245" s="11">
        <v>0.4597222222222222</v>
      </c>
      <c r="D1245" s="12">
        <v>11</v>
      </c>
      <c r="E1245" s="12" t="str">
        <f>IF(Table2[[#This Row],[Request_Time]]&lt;TIME(12,0,0),"Morning",IF(Table2[[#This Row],[Request_Time]]&lt;TIME(17,0,0),"Afternoon","Evening"))</f>
        <v>Morning</v>
      </c>
      <c r="F1245" s="12"/>
      <c r="G1245" t="s">
        <v>67</v>
      </c>
      <c r="H1245" t="s">
        <v>94</v>
      </c>
      <c r="I1245" t="s">
        <v>18</v>
      </c>
      <c r="J1245">
        <v>251</v>
      </c>
      <c r="K1245" t="s">
        <v>31</v>
      </c>
      <c r="L1245" s="13"/>
      <c r="M1245" s="14"/>
      <c r="O1245">
        <v>2012</v>
      </c>
      <c r="P1245">
        <v>257</v>
      </c>
      <c r="R1245" t="s">
        <v>32</v>
      </c>
    </row>
    <row r="1246" spans="1:19" x14ac:dyDescent="0.3">
      <c r="A1246">
        <v>21184</v>
      </c>
      <c r="B1246" s="1">
        <v>45722</v>
      </c>
      <c r="C1246" s="11">
        <v>0.24444444444444446</v>
      </c>
      <c r="D1246" s="12">
        <v>5</v>
      </c>
      <c r="E1246" s="12" t="str">
        <f>IF(Table2[[#This Row],[Request_Time]]&lt;TIME(12,0,0),"Morning",IF(Table2[[#This Row],[Request_Time]]&lt;TIME(17,0,0),"Afternoon","Evening"))</f>
        <v>Morning</v>
      </c>
      <c r="F1246" s="12"/>
      <c r="G1246" t="s">
        <v>26</v>
      </c>
      <c r="H1246" t="s">
        <v>23</v>
      </c>
      <c r="I1246" t="s">
        <v>27</v>
      </c>
      <c r="J1246">
        <v>227</v>
      </c>
      <c r="K1246" t="s">
        <v>31</v>
      </c>
      <c r="L1246" s="13"/>
      <c r="M1246" s="14"/>
      <c r="O1246">
        <v>1678</v>
      </c>
      <c r="P1246">
        <v>243</v>
      </c>
      <c r="R1246" t="s">
        <v>47</v>
      </c>
    </row>
    <row r="1247" spans="1:19" x14ac:dyDescent="0.3">
      <c r="A1247">
        <v>21191</v>
      </c>
      <c r="B1247" s="1">
        <v>45978</v>
      </c>
      <c r="C1247" s="11">
        <v>0.92708333333333337</v>
      </c>
      <c r="D1247" s="12">
        <v>22</v>
      </c>
      <c r="E1247" s="12" t="str">
        <f>IF(Table2[[#This Row],[Request_Time]]&lt;TIME(12,0,0),"Morning",IF(Table2[[#This Row],[Request_Time]]&lt;TIME(17,0,0),"Afternoon","Evening"))</f>
        <v>Evening</v>
      </c>
      <c r="F1247" s="12"/>
      <c r="G1247" t="s">
        <v>58</v>
      </c>
      <c r="H1247" t="s">
        <v>83</v>
      </c>
      <c r="I1247" t="s">
        <v>18</v>
      </c>
      <c r="J1247">
        <v>232</v>
      </c>
      <c r="K1247" t="s">
        <v>19</v>
      </c>
      <c r="L1247" s="13">
        <v>31.51</v>
      </c>
      <c r="M1247" s="14">
        <v>16.52</v>
      </c>
      <c r="N1247">
        <v>4</v>
      </c>
      <c r="O1247">
        <v>1468</v>
      </c>
      <c r="P1247">
        <v>242</v>
      </c>
      <c r="Q1247" t="s">
        <v>32</v>
      </c>
      <c r="S1247" t="s">
        <v>21</v>
      </c>
    </row>
    <row r="1248" spans="1:19" x14ac:dyDescent="0.3">
      <c r="A1248">
        <v>21194</v>
      </c>
      <c r="B1248" s="1">
        <v>46017</v>
      </c>
      <c r="C1248" s="11">
        <v>0.7597222222222223</v>
      </c>
      <c r="D1248" s="12">
        <v>18</v>
      </c>
      <c r="E1248" s="12" t="str">
        <f>IF(Table2[[#This Row],[Request_Time]]&lt;TIME(12,0,0),"Morning",IF(Table2[[#This Row],[Request_Time]]&lt;TIME(17,0,0),"Afternoon","Evening"))</f>
        <v>Evening</v>
      </c>
      <c r="F1248" s="12"/>
      <c r="G1248" t="s">
        <v>75</v>
      </c>
      <c r="H1248" t="s">
        <v>26</v>
      </c>
      <c r="I1248" t="s">
        <v>27</v>
      </c>
      <c r="J1248">
        <v>229</v>
      </c>
      <c r="K1248" t="s">
        <v>19</v>
      </c>
      <c r="L1248" s="13">
        <v>18.18</v>
      </c>
      <c r="M1248" s="14">
        <v>0.54</v>
      </c>
      <c r="N1248">
        <v>5</v>
      </c>
      <c r="O1248">
        <v>1288</v>
      </c>
      <c r="P1248">
        <v>241</v>
      </c>
      <c r="Q1248" t="s">
        <v>50</v>
      </c>
      <c r="S1248" t="s">
        <v>36</v>
      </c>
    </row>
    <row r="1249" spans="1:19" x14ac:dyDescent="0.3">
      <c r="A1249">
        <v>21230</v>
      </c>
      <c r="B1249" s="1">
        <v>45697</v>
      </c>
      <c r="C1249" s="11">
        <v>0.47638888888888892</v>
      </c>
      <c r="D1249" s="12">
        <v>11</v>
      </c>
      <c r="E1249" s="12" t="str">
        <f>IF(Table2[[#This Row],[Request_Time]]&lt;TIME(12,0,0),"Morning",IF(Table2[[#This Row],[Request_Time]]&lt;TIME(17,0,0),"Afternoon","Evening"))</f>
        <v>Morning</v>
      </c>
      <c r="F1249" s="12"/>
      <c r="G1249" t="s">
        <v>83</v>
      </c>
      <c r="H1249" t="s">
        <v>30</v>
      </c>
      <c r="I1249" t="s">
        <v>18</v>
      </c>
      <c r="J1249">
        <v>207</v>
      </c>
      <c r="K1249" t="s">
        <v>19</v>
      </c>
      <c r="L1249" s="13">
        <v>75.849999999999994</v>
      </c>
      <c r="M1249" s="14">
        <v>5.93</v>
      </c>
      <c r="N1249">
        <v>4</v>
      </c>
      <c r="O1249">
        <v>1991</v>
      </c>
      <c r="P1249">
        <v>223</v>
      </c>
      <c r="Q1249" t="s">
        <v>50</v>
      </c>
      <c r="S1249" t="s">
        <v>36</v>
      </c>
    </row>
    <row r="1250" spans="1:19" x14ac:dyDescent="0.3">
      <c r="A1250">
        <v>21231</v>
      </c>
      <c r="B1250" s="1">
        <v>45912</v>
      </c>
      <c r="C1250" s="11">
        <v>0.68333333333333324</v>
      </c>
      <c r="D1250" s="12">
        <v>16</v>
      </c>
      <c r="E1250" s="12" t="str">
        <f>IF(Table2[[#This Row],[Request_Time]]&lt;TIME(12,0,0),"Morning",IF(Table2[[#This Row],[Request_Time]]&lt;TIME(17,0,0),"Afternoon","Evening"))</f>
        <v>Afternoon</v>
      </c>
      <c r="F1250" s="12"/>
      <c r="G1250" t="s">
        <v>6273</v>
      </c>
      <c r="H1250" t="s">
        <v>30</v>
      </c>
      <c r="I1250" t="s">
        <v>27</v>
      </c>
      <c r="J1250">
        <v>230</v>
      </c>
      <c r="K1250" t="s">
        <v>19</v>
      </c>
      <c r="L1250" s="13">
        <v>65.56</v>
      </c>
      <c r="M1250" s="14">
        <v>9.4600000000000009</v>
      </c>
      <c r="N1250">
        <v>1</v>
      </c>
      <c r="O1250">
        <v>2151</v>
      </c>
      <c r="P1250">
        <v>207</v>
      </c>
      <c r="Q1250" t="s">
        <v>32</v>
      </c>
      <c r="S1250" t="s">
        <v>21</v>
      </c>
    </row>
    <row r="1251" spans="1:19" x14ac:dyDescent="0.3">
      <c r="A1251">
        <v>21240</v>
      </c>
      <c r="B1251" s="1">
        <v>45846</v>
      </c>
      <c r="C1251" s="11">
        <v>0.17847222222222223</v>
      </c>
      <c r="D1251" s="12">
        <v>4</v>
      </c>
      <c r="E1251" s="12" t="str">
        <f>IF(Table2[[#This Row],[Request_Time]]&lt;TIME(12,0,0),"Morning",IF(Table2[[#This Row],[Request_Time]]&lt;TIME(17,0,0),"Afternoon","Evening"))</f>
        <v>Morning</v>
      </c>
      <c r="F1251" s="12"/>
      <c r="G1251" t="s">
        <v>38</v>
      </c>
      <c r="H1251" t="s">
        <v>94</v>
      </c>
      <c r="I1251" t="s">
        <v>40</v>
      </c>
      <c r="J1251">
        <v>240</v>
      </c>
      <c r="K1251" t="s">
        <v>19</v>
      </c>
      <c r="L1251" s="13">
        <v>31.88</v>
      </c>
      <c r="M1251" s="14">
        <v>4.12</v>
      </c>
      <c r="N1251">
        <v>3</v>
      </c>
      <c r="O1251">
        <v>1010</v>
      </c>
      <c r="P1251">
        <v>206</v>
      </c>
      <c r="Q1251" t="s">
        <v>44</v>
      </c>
      <c r="S1251" t="s">
        <v>21</v>
      </c>
    </row>
    <row r="1252" spans="1:19" x14ac:dyDescent="0.3">
      <c r="A1252">
        <v>21250</v>
      </c>
      <c r="B1252" s="1">
        <v>45718</v>
      </c>
      <c r="C1252" s="11">
        <v>0.98611111111111116</v>
      </c>
      <c r="D1252" s="12">
        <v>23</v>
      </c>
      <c r="E1252" s="12" t="str">
        <f>IF(Table2[[#This Row],[Request_Time]]&lt;TIME(12,0,0),"Morning",IF(Table2[[#This Row],[Request_Time]]&lt;TIME(17,0,0),"Afternoon","Evening"))</f>
        <v>Evening</v>
      </c>
      <c r="F1252" s="12"/>
      <c r="G1252" t="s">
        <v>83</v>
      </c>
      <c r="H1252" t="s">
        <v>94</v>
      </c>
      <c r="I1252" t="s">
        <v>27</v>
      </c>
      <c r="J1252">
        <v>244</v>
      </c>
      <c r="K1252" t="s">
        <v>19</v>
      </c>
      <c r="L1252" s="13">
        <v>30.02</v>
      </c>
      <c r="M1252" s="14">
        <v>16.440000000000001</v>
      </c>
      <c r="N1252">
        <v>3</v>
      </c>
      <c r="O1252">
        <v>1774</v>
      </c>
      <c r="P1252">
        <v>237</v>
      </c>
      <c r="Q1252" t="s">
        <v>32</v>
      </c>
      <c r="S1252" t="s">
        <v>21</v>
      </c>
    </row>
    <row r="1253" spans="1:19" x14ac:dyDescent="0.3">
      <c r="A1253">
        <v>21254</v>
      </c>
      <c r="B1253" s="1">
        <v>45807</v>
      </c>
      <c r="C1253" s="11">
        <v>0.17222222222222225</v>
      </c>
      <c r="D1253" s="12">
        <v>4</v>
      </c>
      <c r="E1253" s="12" t="str">
        <f>IF(Table2[[#This Row],[Request_Time]]&lt;TIME(12,0,0),"Morning",IF(Table2[[#This Row],[Request_Time]]&lt;TIME(17,0,0),"Afternoon","Evening"))</f>
        <v>Morning</v>
      </c>
      <c r="F1253" s="12"/>
      <c r="G1253" t="s">
        <v>72</v>
      </c>
      <c r="H1253" t="s">
        <v>75</v>
      </c>
      <c r="I1253" t="s">
        <v>40</v>
      </c>
      <c r="J1253">
        <v>228</v>
      </c>
      <c r="K1253" t="s">
        <v>19</v>
      </c>
      <c r="L1253" s="13">
        <v>31.19</v>
      </c>
      <c r="M1253" s="14">
        <v>21.78</v>
      </c>
      <c r="N1253">
        <v>2</v>
      </c>
      <c r="O1253">
        <v>1318</v>
      </c>
      <c r="P1253">
        <v>213</v>
      </c>
      <c r="Q1253" t="s">
        <v>20</v>
      </c>
      <c r="S1253" t="s">
        <v>21</v>
      </c>
    </row>
    <row r="1254" spans="1:19" x14ac:dyDescent="0.3">
      <c r="A1254">
        <v>21263</v>
      </c>
      <c r="B1254" s="1">
        <v>45786</v>
      </c>
      <c r="C1254" s="11">
        <v>0.64027777777777783</v>
      </c>
      <c r="D1254" s="12">
        <v>15</v>
      </c>
      <c r="E1254" s="12" t="str">
        <f>IF(Table2[[#This Row],[Request_Time]]&lt;TIME(12,0,0),"Morning",IF(Table2[[#This Row],[Request_Time]]&lt;TIME(17,0,0),"Afternoon","Evening"))</f>
        <v>Afternoon</v>
      </c>
      <c r="F1254" s="12"/>
      <c r="G1254" t="s">
        <v>75</v>
      </c>
      <c r="H1254" t="s">
        <v>75</v>
      </c>
      <c r="I1254" t="s">
        <v>27</v>
      </c>
      <c r="J1254">
        <v>202</v>
      </c>
      <c r="K1254" t="s">
        <v>31</v>
      </c>
      <c r="L1254" s="13"/>
      <c r="M1254" s="14"/>
      <c r="O1254">
        <v>1097</v>
      </c>
      <c r="P1254">
        <v>225</v>
      </c>
      <c r="R1254" t="s">
        <v>128</v>
      </c>
    </row>
    <row r="1255" spans="1:19" x14ac:dyDescent="0.3">
      <c r="A1255">
        <v>21273</v>
      </c>
      <c r="B1255" s="1">
        <v>45753</v>
      </c>
      <c r="C1255" s="11">
        <v>0.9243055555555556</v>
      </c>
      <c r="D1255" s="12">
        <v>22</v>
      </c>
      <c r="E1255" s="12" t="str">
        <f>IF(Table2[[#This Row],[Request_Time]]&lt;TIME(12,0,0),"Morning",IF(Table2[[#This Row],[Request_Time]]&lt;TIME(17,0,0),"Afternoon","Evening"))</f>
        <v>Evening</v>
      </c>
      <c r="F1255" s="12"/>
      <c r="G1255" t="s">
        <v>30</v>
      </c>
      <c r="H1255" t="s">
        <v>30</v>
      </c>
      <c r="I1255" t="s">
        <v>27</v>
      </c>
      <c r="J1255">
        <v>252</v>
      </c>
      <c r="K1255" t="s">
        <v>24</v>
      </c>
      <c r="L1255" s="13"/>
      <c r="M1255" s="14"/>
      <c r="O1255">
        <v>1242</v>
      </c>
      <c r="P1255">
        <v>210</v>
      </c>
    </row>
    <row r="1256" spans="1:19" x14ac:dyDescent="0.3">
      <c r="A1256">
        <v>21292</v>
      </c>
      <c r="B1256" s="1">
        <v>45801</v>
      </c>
      <c r="C1256" s="11">
        <v>0.45694444444444443</v>
      </c>
      <c r="D1256" s="12">
        <v>10</v>
      </c>
      <c r="E1256" s="12" t="str">
        <f>IF(Table2[[#This Row],[Request_Time]]&lt;TIME(12,0,0),"Morning",IF(Table2[[#This Row],[Request_Time]]&lt;TIME(17,0,0),"Afternoon","Evening"))</f>
        <v>Morning</v>
      </c>
      <c r="F1256" s="12"/>
      <c r="G1256" t="s">
        <v>52</v>
      </c>
      <c r="H1256" t="s">
        <v>38</v>
      </c>
      <c r="I1256" t="s">
        <v>18</v>
      </c>
      <c r="J1256">
        <v>206</v>
      </c>
      <c r="K1256" t="s">
        <v>19</v>
      </c>
      <c r="L1256" s="13">
        <v>36.72</v>
      </c>
      <c r="M1256" s="14">
        <v>1.91</v>
      </c>
      <c r="N1256">
        <v>1</v>
      </c>
      <c r="O1256">
        <v>1503</v>
      </c>
      <c r="P1256">
        <v>226</v>
      </c>
      <c r="Q1256" t="s">
        <v>53</v>
      </c>
      <c r="S1256" t="s">
        <v>36</v>
      </c>
    </row>
    <row r="1257" spans="1:19" x14ac:dyDescent="0.3">
      <c r="A1257">
        <v>21297</v>
      </c>
      <c r="B1257" s="1">
        <v>46022</v>
      </c>
      <c r="C1257" s="11">
        <v>0.46388888888888885</v>
      </c>
      <c r="D1257" s="12">
        <v>11</v>
      </c>
      <c r="E1257" s="12" t="str">
        <f>IF(Table2[[#This Row],[Request_Time]]&lt;TIME(12,0,0),"Morning",IF(Table2[[#This Row],[Request_Time]]&lt;TIME(17,0,0),"Afternoon","Evening"))</f>
        <v>Morning</v>
      </c>
      <c r="F1257" s="12"/>
      <c r="G1257" t="s">
        <v>81</v>
      </c>
      <c r="H1257" t="s">
        <v>23</v>
      </c>
      <c r="I1257" t="s">
        <v>18</v>
      </c>
      <c r="J1257">
        <v>203</v>
      </c>
      <c r="K1257" t="s">
        <v>31</v>
      </c>
      <c r="L1257" s="13"/>
      <c r="M1257" s="14"/>
      <c r="O1257">
        <v>2191</v>
      </c>
      <c r="P1257">
        <v>252</v>
      </c>
      <c r="R1257" t="s">
        <v>41</v>
      </c>
    </row>
    <row r="1258" spans="1:19" x14ac:dyDescent="0.3">
      <c r="A1258">
        <v>21299</v>
      </c>
      <c r="B1258" s="1">
        <v>45801</v>
      </c>
      <c r="C1258" s="11">
        <v>0.98055555555555562</v>
      </c>
      <c r="D1258" s="12">
        <v>23</v>
      </c>
      <c r="E1258" s="12" t="str">
        <f>IF(Table2[[#This Row],[Request_Time]]&lt;TIME(12,0,0),"Morning",IF(Table2[[#This Row],[Request_Time]]&lt;TIME(17,0,0),"Afternoon","Evening"))</f>
        <v>Evening</v>
      </c>
      <c r="F1258" s="12"/>
      <c r="G1258" t="s">
        <v>52</v>
      </c>
      <c r="H1258" t="s">
        <v>83</v>
      </c>
      <c r="I1258" t="s">
        <v>27</v>
      </c>
      <c r="J1258">
        <v>223</v>
      </c>
      <c r="K1258" t="s">
        <v>19</v>
      </c>
      <c r="L1258" s="13">
        <v>82.7</v>
      </c>
      <c r="M1258" s="14">
        <v>22.75</v>
      </c>
      <c r="N1258">
        <v>1</v>
      </c>
      <c r="O1258">
        <v>1593</v>
      </c>
      <c r="P1258">
        <v>201</v>
      </c>
      <c r="Q1258" t="s">
        <v>44</v>
      </c>
      <c r="S1258" t="s">
        <v>21</v>
      </c>
    </row>
    <row r="1259" spans="1:19" x14ac:dyDescent="0.3">
      <c r="A1259">
        <v>21316</v>
      </c>
      <c r="B1259" s="1">
        <v>45711</v>
      </c>
      <c r="C1259" s="11">
        <v>0.1076388888888889</v>
      </c>
      <c r="D1259" s="12">
        <v>2</v>
      </c>
      <c r="E1259" s="12" t="str">
        <f>IF(Table2[[#This Row],[Request_Time]]&lt;TIME(12,0,0),"Morning",IF(Table2[[#This Row],[Request_Time]]&lt;TIME(17,0,0),"Afternoon","Evening"))</f>
        <v>Morning</v>
      </c>
      <c r="F1259" s="12"/>
      <c r="G1259" t="s">
        <v>38</v>
      </c>
      <c r="H1259" t="s">
        <v>23</v>
      </c>
      <c r="I1259" t="s">
        <v>18</v>
      </c>
      <c r="J1259">
        <v>219</v>
      </c>
      <c r="K1259" t="s">
        <v>31</v>
      </c>
      <c r="L1259" s="13"/>
      <c r="M1259" s="14"/>
      <c r="O1259">
        <v>1567</v>
      </c>
      <c r="P1259">
        <v>236</v>
      </c>
      <c r="R1259" t="s">
        <v>32</v>
      </c>
    </row>
    <row r="1260" spans="1:19" x14ac:dyDescent="0.3">
      <c r="A1260">
        <v>21318</v>
      </c>
      <c r="B1260" s="1">
        <v>45820</v>
      </c>
      <c r="C1260" s="11">
        <v>0.81111111111111101</v>
      </c>
      <c r="D1260" s="12">
        <v>19</v>
      </c>
      <c r="E1260" s="12" t="str">
        <f>IF(Table2[[#This Row],[Request_Time]]&lt;TIME(12,0,0),"Morning",IF(Table2[[#This Row],[Request_Time]]&lt;TIME(17,0,0),"Afternoon","Evening"))</f>
        <v>Evening</v>
      </c>
      <c r="F1260" s="12"/>
      <c r="G1260" t="s">
        <v>26</v>
      </c>
      <c r="H1260" t="s">
        <v>58</v>
      </c>
      <c r="I1260" t="s">
        <v>40</v>
      </c>
      <c r="J1260">
        <v>217</v>
      </c>
      <c r="K1260" t="s">
        <v>19</v>
      </c>
      <c r="L1260" s="13">
        <v>80.8</v>
      </c>
      <c r="M1260" s="14">
        <v>15.93</v>
      </c>
      <c r="N1260">
        <v>4</v>
      </c>
      <c r="O1260">
        <v>1873</v>
      </c>
      <c r="P1260">
        <v>254</v>
      </c>
      <c r="Q1260" t="s">
        <v>28</v>
      </c>
      <c r="S1260" t="s">
        <v>21</v>
      </c>
    </row>
    <row r="1261" spans="1:19" x14ac:dyDescent="0.3">
      <c r="A1261">
        <v>21328</v>
      </c>
      <c r="B1261" s="1">
        <v>45703</v>
      </c>
      <c r="C1261" s="11">
        <v>4.5833333333333337E-2</v>
      </c>
      <c r="D1261" s="12">
        <v>1</v>
      </c>
      <c r="E1261" s="12" t="str">
        <f>IF(Table2[[#This Row],[Request_Time]]&lt;TIME(12,0,0),"Morning",IF(Table2[[#This Row],[Request_Time]]&lt;TIME(17,0,0),"Afternoon","Evening"))</f>
        <v>Morning</v>
      </c>
      <c r="F1261" s="12"/>
      <c r="G1261" t="s">
        <v>52</v>
      </c>
      <c r="H1261" t="s">
        <v>75</v>
      </c>
      <c r="I1261" t="s">
        <v>18</v>
      </c>
      <c r="J1261">
        <v>216</v>
      </c>
      <c r="K1261" t="s">
        <v>31</v>
      </c>
      <c r="L1261" s="13"/>
      <c r="M1261" s="14"/>
      <c r="O1261">
        <v>1076</v>
      </c>
      <c r="P1261">
        <v>210</v>
      </c>
      <c r="R1261" t="s">
        <v>61</v>
      </c>
    </row>
    <row r="1262" spans="1:19" x14ac:dyDescent="0.3">
      <c r="A1262">
        <v>21332</v>
      </c>
      <c r="B1262" s="1">
        <v>45883</v>
      </c>
      <c r="C1262" s="11">
        <v>0.3840277777777778</v>
      </c>
      <c r="D1262" s="12">
        <v>9</v>
      </c>
      <c r="E1262" s="12" t="str">
        <f>IF(Table2[[#This Row],[Request_Time]]&lt;TIME(12,0,0),"Morning",IF(Table2[[#This Row],[Request_Time]]&lt;TIME(17,0,0),"Afternoon","Evening"))</f>
        <v>Morning</v>
      </c>
      <c r="F1262" s="12"/>
      <c r="G1262" t="s">
        <v>30</v>
      </c>
      <c r="H1262" t="s">
        <v>91</v>
      </c>
      <c r="I1262" t="s">
        <v>27</v>
      </c>
      <c r="J1262">
        <v>227</v>
      </c>
      <c r="K1262" t="s">
        <v>19</v>
      </c>
      <c r="L1262" s="13">
        <v>17.399999999999999</v>
      </c>
      <c r="M1262" s="14">
        <v>14.5</v>
      </c>
      <c r="N1262">
        <v>3</v>
      </c>
      <c r="O1262">
        <v>1073</v>
      </c>
      <c r="P1262">
        <v>218</v>
      </c>
      <c r="Q1262" t="s">
        <v>53</v>
      </c>
      <c r="S1262" t="s">
        <v>21</v>
      </c>
    </row>
    <row r="1263" spans="1:19" x14ac:dyDescent="0.3">
      <c r="A1263">
        <v>21352</v>
      </c>
      <c r="B1263" s="1">
        <v>45861</v>
      </c>
      <c r="C1263" s="11">
        <v>0.76250000000000007</v>
      </c>
      <c r="D1263" s="12">
        <v>18</v>
      </c>
      <c r="E1263" s="12" t="str">
        <f>IF(Table2[[#This Row],[Request_Time]]&lt;TIME(12,0,0),"Morning",IF(Table2[[#This Row],[Request_Time]]&lt;TIME(17,0,0),"Afternoon","Evening"))</f>
        <v>Evening</v>
      </c>
      <c r="F1263" s="12"/>
      <c r="G1263" t="s">
        <v>67</v>
      </c>
      <c r="H1263" t="s">
        <v>58</v>
      </c>
      <c r="I1263" t="s">
        <v>40</v>
      </c>
      <c r="J1263">
        <v>208</v>
      </c>
      <c r="K1263" t="s">
        <v>19</v>
      </c>
      <c r="L1263" s="13">
        <v>79.63</v>
      </c>
      <c r="M1263" s="14">
        <v>20.79</v>
      </c>
      <c r="N1263">
        <v>3</v>
      </c>
      <c r="O1263">
        <v>2143</v>
      </c>
      <c r="P1263">
        <v>257</v>
      </c>
      <c r="Q1263" t="s">
        <v>44</v>
      </c>
      <c r="S1263" t="s">
        <v>36</v>
      </c>
    </row>
    <row r="1264" spans="1:19" x14ac:dyDescent="0.3">
      <c r="A1264">
        <v>21360</v>
      </c>
      <c r="B1264" s="1">
        <v>45777</v>
      </c>
      <c r="C1264" s="11">
        <v>0.47916666666666669</v>
      </c>
      <c r="D1264" s="12">
        <v>11</v>
      </c>
      <c r="E1264" s="12" t="str">
        <f>IF(Table2[[#This Row],[Request_Time]]&lt;TIME(12,0,0),"Morning",IF(Table2[[#This Row],[Request_Time]]&lt;TIME(17,0,0),"Afternoon","Evening"))</f>
        <v>Morning</v>
      </c>
      <c r="F1264" s="12"/>
      <c r="G1264" t="s">
        <v>6273</v>
      </c>
      <c r="H1264" t="s">
        <v>91</v>
      </c>
      <c r="I1264" t="s">
        <v>27</v>
      </c>
      <c r="J1264">
        <v>256</v>
      </c>
      <c r="K1264" t="s">
        <v>19</v>
      </c>
      <c r="L1264" s="13">
        <v>55.15</v>
      </c>
      <c r="M1264" s="14">
        <v>25.68</v>
      </c>
      <c r="N1264">
        <v>3</v>
      </c>
      <c r="O1264">
        <v>2119</v>
      </c>
      <c r="P1264">
        <v>211</v>
      </c>
      <c r="Q1264" t="s">
        <v>32</v>
      </c>
      <c r="S1264" t="s">
        <v>21</v>
      </c>
    </row>
    <row r="1265" spans="1:19" x14ac:dyDescent="0.3">
      <c r="A1265">
        <v>21365</v>
      </c>
      <c r="B1265" s="1">
        <v>45946</v>
      </c>
      <c r="C1265" s="11">
        <v>0.68472222222222223</v>
      </c>
      <c r="D1265" s="12">
        <v>16</v>
      </c>
      <c r="E1265" s="12" t="str">
        <f>IF(Table2[[#This Row],[Request_Time]]&lt;TIME(12,0,0),"Morning",IF(Table2[[#This Row],[Request_Time]]&lt;TIME(17,0,0),"Afternoon","Evening"))</f>
        <v>Afternoon</v>
      </c>
      <c r="F1265" s="12"/>
      <c r="G1265" t="s">
        <v>52</v>
      </c>
      <c r="H1265" t="s">
        <v>94</v>
      </c>
      <c r="I1265" t="s">
        <v>40</v>
      </c>
      <c r="J1265">
        <v>260</v>
      </c>
      <c r="K1265" t="s">
        <v>31</v>
      </c>
      <c r="L1265" s="13"/>
      <c r="M1265" s="14"/>
      <c r="O1265">
        <v>2024</v>
      </c>
      <c r="P1265">
        <v>260</v>
      </c>
      <c r="R1265" t="s">
        <v>61</v>
      </c>
    </row>
    <row r="1266" spans="1:19" x14ac:dyDescent="0.3">
      <c r="A1266">
        <v>21371</v>
      </c>
      <c r="B1266" s="1">
        <v>45700</v>
      </c>
      <c r="C1266" s="11">
        <v>6.1111111111111116E-2</v>
      </c>
      <c r="D1266" s="12">
        <v>1</v>
      </c>
      <c r="E1266" s="12" t="str">
        <f>IF(Table2[[#This Row],[Request_Time]]&lt;TIME(12,0,0),"Morning",IF(Table2[[#This Row],[Request_Time]]&lt;TIME(17,0,0),"Afternoon","Evening"))</f>
        <v>Morning</v>
      </c>
      <c r="F1266" s="12"/>
      <c r="G1266" t="s">
        <v>72</v>
      </c>
      <c r="H1266" t="s">
        <v>75</v>
      </c>
      <c r="I1266" t="s">
        <v>40</v>
      </c>
      <c r="J1266">
        <v>257</v>
      </c>
      <c r="K1266" t="s">
        <v>31</v>
      </c>
      <c r="L1266" s="13"/>
      <c r="M1266" s="14"/>
      <c r="O1266">
        <v>2052</v>
      </c>
      <c r="P1266">
        <v>215</v>
      </c>
      <c r="R1266" t="s">
        <v>47</v>
      </c>
    </row>
    <row r="1267" spans="1:19" x14ac:dyDescent="0.3">
      <c r="A1267">
        <v>21373</v>
      </c>
      <c r="B1267" s="1">
        <v>45670</v>
      </c>
      <c r="C1267" s="11">
        <v>9.930555555555555E-2</v>
      </c>
      <c r="D1267" s="12">
        <v>2</v>
      </c>
      <c r="E1267" s="12" t="str">
        <f>IF(Table2[[#This Row],[Request_Time]]&lt;TIME(12,0,0),"Morning",IF(Table2[[#This Row],[Request_Time]]&lt;TIME(17,0,0),"Afternoon","Evening"))</f>
        <v>Morning</v>
      </c>
      <c r="F1267" s="12"/>
      <c r="G1267" t="s">
        <v>6272</v>
      </c>
      <c r="H1267" t="s">
        <v>83</v>
      </c>
      <c r="I1267" t="s">
        <v>18</v>
      </c>
      <c r="J1267">
        <v>238</v>
      </c>
      <c r="K1267" t="s">
        <v>19</v>
      </c>
      <c r="L1267" s="13">
        <v>66.52</v>
      </c>
      <c r="M1267" s="14">
        <v>22.41</v>
      </c>
      <c r="N1267">
        <v>1</v>
      </c>
      <c r="O1267">
        <v>1109</v>
      </c>
      <c r="P1267">
        <v>221</v>
      </c>
      <c r="Q1267" t="s">
        <v>44</v>
      </c>
      <c r="S1267" t="s">
        <v>36</v>
      </c>
    </row>
    <row r="1268" spans="1:19" x14ac:dyDescent="0.3">
      <c r="A1268">
        <v>21380</v>
      </c>
      <c r="B1268" s="1">
        <v>45989</v>
      </c>
      <c r="C1268" s="11">
        <v>0.40902777777777777</v>
      </c>
      <c r="D1268" s="12">
        <v>9</v>
      </c>
      <c r="E1268" s="12" t="str">
        <f>IF(Table2[[#This Row],[Request_Time]]&lt;TIME(12,0,0),"Morning",IF(Table2[[#This Row],[Request_Time]]&lt;TIME(17,0,0),"Afternoon","Evening"))</f>
        <v>Morning</v>
      </c>
      <c r="F1268" s="12"/>
      <c r="G1268" t="s">
        <v>91</v>
      </c>
      <c r="H1268" t="s">
        <v>67</v>
      </c>
      <c r="I1268" t="s">
        <v>18</v>
      </c>
      <c r="J1268">
        <v>208</v>
      </c>
      <c r="K1268" t="s">
        <v>19</v>
      </c>
      <c r="L1268" s="13">
        <v>19.55</v>
      </c>
      <c r="M1268" s="14">
        <v>6.24</v>
      </c>
      <c r="N1268">
        <v>3</v>
      </c>
      <c r="O1268">
        <v>1581</v>
      </c>
      <c r="P1268">
        <v>241</v>
      </c>
      <c r="Q1268" t="s">
        <v>53</v>
      </c>
      <c r="S1268" t="s">
        <v>21</v>
      </c>
    </row>
    <row r="1269" spans="1:19" x14ac:dyDescent="0.3">
      <c r="A1269">
        <v>21403</v>
      </c>
      <c r="B1269" s="1">
        <v>45920</v>
      </c>
      <c r="C1269" s="11">
        <v>0.90486111111111101</v>
      </c>
      <c r="D1269" s="12">
        <v>21</v>
      </c>
      <c r="E1269" s="12" t="str">
        <f>IF(Table2[[#This Row],[Request_Time]]&lt;TIME(12,0,0),"Morning",IF(Table2[[#This Row],[Request_Time]]&lt;TIME(17,0,0),"Afternoon","Evening"))</f>
        <v>Evening</v>
      </c>
      <c r="F1269" s="12"/>
      <c r="G1269" t="s">
        <v>23</v>
      </c>
      <c r="H1269" t="s">
        <v>94</v>
      </c>
      <c r="I1269" t="s">
        <v>18</v>
      </c>
      <c r="J1269">
        <v>230</v>
      </c>
      <c r="K1269" t="s">
        <v>19</v>
      </c>
      <c r="L1269" s="13">
        <v>25.71</v>
      </c>
      <c r="M1269" s="14">
        <v>9.0299999999999994</v>
      </c>
      <c r="N1269">
        <v>4</v>
      </c>
      <c r="O1269">
        <v>1456</v>
      </c>
      <c r="P1269">
        <v>212</v>
      </c>
      <c r="Q1269" t="s">
        <v>32</v>
      </c>
      <c r="S1269" t="s">
        <v>21</v>
      </c>
    </row>
    <row r="1270" spans="1:19" x14ac:dyDescent="0.3">
      <c r="A1270">
        <v>21417</v>
      </c>
      <c r="B1270" s="1">
        <v>45876</v>
      </c>
      <c r="C1270" s="11">
        <v>0.3743055555555555</v>
      </c>
      <c r="D1270" s="12">
        <v>8</v>
      </c>
      <c r="E1270" s="12" t="str">
        <f>IF(Table2[[#This Row],[Request_Time]]&lt;TIME(12,0,0),"Morning",IF(Table2[[#This Row],[Request_Time]]&lt;TIME(17,0,0),"Afternoon","Evening"))</f>
        <v>Morning</v>
      </c>
      <c r="F1270" s="12"/>
      <c r="G1270" t="s">
        <v>6272</v>
      </c>
      <c r="H1270" t="s">
        <v>81</v>
      </c>
      <c r="I1270" t="s">
        <v>27</v>
      </c>
      <c r="J1270">
        <v>252</v>
      </c>
      <c r="K1270" t="s">
        <v>31</v>
      </c>
      <c r="L1270" s="13"/>
      <c r="M1270" s="14"/>
      <c r="O1270">
        <v>1528</v>
      </c>
      <c r="P1270">
        <v>214</v>
      </c>
      <c r="R1270" t="s">
        <v>108</v>
      </c>
    </row>
    <row r="1271" spans="1:19" x14ac:dyDescent="0.3">
      <c r="A1271">
        <v>21436</v>
      </c>
      <c r="B1271" s="1">
        <v>45737</v>
      </c>
      <c r="C1271" s="11">
        <v>0.13680555555555554</v>
      </c>
      <c r="D1271" s="12">
        <v>3</v>
      </c>
      <c r="E1271" s="12" t="str">
        <f>IF(Table2[[#This Row],[Request_Time]]&lt;TIME(12,0,0),"Morning",IF(Table2[[#This Row],[Request_Time]]&lt;TIME(17,0,0),"Afternoon","Evening"))</f>
        <v>Morning</v>
      </c>
      <c r="F1271" s="12"/>
      <c r="G1271" t="s">
        <v>6273</v>
      </c>
      <c r="H1271" t="s">
        <v>23</v>
      </c>
      <c r="I1271" t="s">
        <v>40</v>
      </c>
      <c r="J1271">
        <v>236</v>
      </c>
      <c r="K1271" t="s">
        <v>19</v>
      </c>
      <c r="L1271" s="13">
        <v>55.88</v>
      </c>
      <c r="M1271" s="14">
        <v>0.65</v>
      </c>
      <c r="N1271">
        <v>1</v>
      </c>
      <c r="O1271">
        <v>1423</v>
      </c>
      <c r="P1271">
        <v>224</v>
      </c>
      <c r="Q1271" t="s">
        <v>20</v>
      </c>
      <c r="S1271" t="s">
        <v>36</v>
      </c>
    </row>
    <row r="1272" spans="1:19" x14ac:dyDescent="0.3">
      <c r="A1272">
        <v>21446</v>
      </c>
      <c r="B1272" s="1">
        <v>45969</v>
      </c>
      <c r="C1272" s="11">
        <v>0.84444444444444444</v>
      </c>
      <c r="D1272" s="12">
        <v>20</v>
      </c>
      <c r="E1272" s="12" t="str">
        <f>IF(Table2[[#This Row],[Request_Time]]&lt;TIME(12,0,0),"Morning",IF(Table2[[#This Row],[Request_Time]]&lt;TIME(17,0,0),"Afternoon","Evening"))</f>
        <v>Evening</v>
      </c>
      <c r="F1272" s="12"/>
      <c r="G1272" t="s">
        <v>23</v>
      </c>
      <c r="H1272" t="s">
        <v>52</v>
      </c>
      <c r="I1272" t="s">
        <v>40</v>
      </c>
      <c r="J1272">
        <v>227</v>
      </c>
      <c r="K1272" t="s">
        <v>31</v>
      </c>
      <c r="L1272" s="13"/>
      <c r="M1272" s="14"/>
      <c r="O1272">
        <v>1067</v>
      </c>
      <c r="P1272">
        <v>213</v>
      </c>
      <c r="R1272" t="s">
        <v>41</v>
      </c>
    </row>
    <row r="1273" spans="1:19" x14ac:dyDescent="0.3">
      <c r="A1273">
        <v>21458</v>
      </c>
      <c r="B1273" s="1">
        <v>45899</v>
      </c>
      <c r="C1273" s="11">
        <v>0.83472222222222225</v>
      </c>
      <c r="D1273" s="12">
        <v>20</v>
      </c>
      <c r="E1273" s="12" t="str">
        <f>IF(Table2[[#This Row],[Request_Time]]&lt;TIME(12,0,0),"Morning",IF(Table2[[#This Row],[Request_Time]]&lt;TIME(17,0,0),"Afternoon","Evening"))</f>
        <v>Evening</v>
      </c>
      <c r="F1273" s="12"/>
      <c r="G1273" t="s">
        <v>38</v>
      </c>
      <c r="H1273" t="s">
        <v>58</v>
      </c>
      <c r="I1273" t="s">
        <v>27</v>
      </c>
      <c r="J1273">
        <v>220</v>
      </c>
      <c r="K1273" t="s">
        <v>19</v>
      </c>
      <c r="L1273" s="13">
        <v>34.19</v>
      </c>
      <c r="M1273" s="14">
        <v>15.69</v>
      </c>
      <c r="N1273">
        <v>1</v>
      </c>
      <c r="O1273">
        <v>1681</v>
      </c>
      <c r="P1273">
        <v>234</v>
      </c>
      <c r="Q1273" t="s">
        <v>28</v>
      </c>
      <c r="S1273" t="s">
        <v>36</v>
      </c>
    </row>
    <row r="1274" spans="1:19" x14ac:dyDescent="0.3">
      <c r="A1274">
        <v>21461</v>
      </c>
      <c r="B1274" s="1">
        <v>45974</v>
      </c>
      <c r="C1274" s="11">
        <v>0.8847222222222223</v>
      </c>
      <c r="D1274" s="12">
        <v>21</v>
      </c>
      <c r="E1274" s="12" t="str">
        <f>IF(Table2[[#This Row],[Request_Time]]&lt;TIME(12,0,0),"Morning",IF(Table2[[#This Row],[Request_Time]]&lt;TIME(17,0,0),"Afternoon","Evening"))</f>
        <v>Evening</v>
      </c>
      <c r="F1274" s="12"/>
      <c r="G1274" t="s">
        <v>75</v>
      </c>
      <c r="H1274" t="s">
        <v>67</v>
      </c>
      <c r="I1274" t="s">
        <v>27</v>
      </c>
      <c r="J1274">
        <v>260</v>
      </c>
      <c r="K1274" t="s">
        <v>24</v>
      </c>
      <c r="L1274" s="13"/>
      <c r="M1274" s="14"/>
      <c r="O1274">
        <v>1055</v>
      </c>
      <c r="P1274">
        <v>214</v>
      </c>
    </row>
    <row r="1275" spans="1:19" x14ac:dyDescent="0.3">
      <c r="A1275">
        <v>21468</v>
      </c>
      <c r="B1275" s="1">
        <v>45798</v>
      </c>
      <c r="C1275" s="11">
        <v>0.38472222222222219</v>
      </c>
      <c r="D1275" s="12">
        <v>9</v>
      </c>
      <c r="E1275" s="12" t="str">
        <f>IF(Table2[[#This Row],[Request_Time]]&lt;TIME(12,0,0),"Morning",IF(Table2[[#This Row],[Request_Time]]&lt;TIME(17,0,0),"Afternoon","Evening"))</f>
        <v>Morning</v>
      </c>
      <c r="F1275" s="12"/>
      <c r="G1275" t="s">
        <v>6273</v>
      </c>
      <c r="H1275" t="s">
        <v>75</v>
      </c>
      <c r="I1275" t="s">
        <v>27</v>
      </c>
      <c r="J1275">
        <v>244</v>
      </c>
      <c r="K1275" t="s">
        <v>19</v>
      </c>
      <c r="L1275" s="13">
        <v>17.559999999999999</v>
      </c>
      <c r="M1275" s="14">
        <v>23.52</v>
      </c>
      <c r="N1275">
        <v>4</v>
      </c>
      <c r="O1275">
        <v>1818</v>
      </c>
      <c r="P1275">
        <v>201</v>
      </c>
      <c r="Q1275" t="s">
        <v>50</v>
      </c>
      <c r="S1275" t="s">
        <v>21</v>
      </c>
    </row>
    <row r="1276" spans="1:19" x14ac:dyDescent="0.3">
      <c r="A1276">
        <v>21472</v>
      </c>
      <c r="B1276" s="1">
        <v>45815</v>
      </c>
      <c r="C1276" s="11">
        <v>0.96180555555555547</v>
      </c>
      <c r="D1276" s="12">
        <v>23</v>
      </c>
      <c r="E1276" s="12" t="str">
        <f>IF(Table2[[#This Row],[Request_Time]]&lt;TIME(12,0,0),"Morning",IF(Table2[[#This Row],[Request_Time]]&lt;TIME(17,0,0),"Afternoon","Evening"))</f>
        <v>Evening</v>
      </c>
      <c r="F1276" s="12"/>
      <c r="G1276" t="s">
        <v>58</v>
      </c>
      <c r="H1276" t="s">
        <v>23</v>
      </c>
      <c r="I1276" t="s">
        <v>18</v>
      </c>
      <c r="J1276">
        <v>251</v>
      </c>
      <c r="K1276" t="s">
        <v>19</v>
      </c>
      <c r="L1276" s="13">
        <v>55.18</v>
      </c>
      <c r="M1276" s="14">
        <v>2.72</v>
      </c>
      <c r="N1276">
        <v>5</v>
      </c>
      <c r="O1276">
        <v>1356</v>
      </c>
      <c r="P1276">
        <v>216</v>
      </c>
      <c r="Q1276" t="s">
        <v>44</v>
      </c>
      <c r="S1276" t="s">
        <v>21</v>
      </c>
    </row>
    <row r="1277" spans="1:19" x14ac:dyDescent="0.3">
      <c r="A1277">
        <v>21477</v>
      </c>
      <c r="B1277" s="1">
        <v>46012</v>
      </c>
      <c r="C1277" s="11">
        <v>0.6020833333333333</v>
      </c>
      <c r="D1277" s="12">
        <v>14</v>
      </c>
      <c r="E1277" s="12" t="str">
        <f>IF(Table2[[#This Row],[Request_Time]]&lt;TIME(12,0,0),"Morning",IF(Table2[[#This Row],[Request_Time]]&lt;TIME(17,0,0),"Afternoon","Evening"))</f>
        <v>Afternoon</v>
      </c>
      <c r="F1277" s="12"/>
      <c r="G1277" t="s">
        <v>58</v>
      </c>
      <c r="H1277" t="s">
        <v>91</v>
      </c>
      <c r="I1277" t="s">
        <v>18</v>
      </c>
      <c r="J1277">
        <v>256</v>
      </c>
      <c r="K1277" t="s">
        <v>19</v>
      </c>
      <c r="L1277" s="13">
        <v>50.58</v>
      </c>
      <c r="M1277" s="14">
        <v>14.56</v>
      </c>
      <c r="N1277">
        <v>2</v>
      </c>
      <c r="O1277">
        <v>1527</v>
      </c>
      <c r="P1277">
        <v>253</v>
      </c>
      <c r="Q1277" t="s">
        <v>53</v>
      </c>
      <c r="S1277" t="s">
        <v>36</v>
      </c>
    </row>
    <row r="1278" spans="1:19" x14ac:dyDescent="0.3">
      <c r="A1278">
        <v>21486</v>
      </c>
      <c r="B1278" s="1">
        <v>45993</v>
      </c>
      <c r="C1278" s="11">
        <v>0.65277777777777779</v>
      </c>
      <c r="D1278" s="12">
        <v>15</v>
      </c>
      <c r="E1278" s="12" t="str">
        <f>IF(Table2[[#This Row],[Request_Time]]&lt;TIME(12,0,0),"Morning",IF(Table2[[#This Row],[Request_Time]]&lt;TIME(17,0,0),"Afternoon","Evening"))</f>
        <v>Afternoon</v>
      </c>
      <c r="F1278" s="12"/>
      <c r="G1278" t="s">
        <v>81</v>
      </c>
      <c r="H1278" t="s">
        <v>67</v>
      </c>
      <c r="I1278" t="s">
        <v>18</v>
      </c>
      <c r="J1278">
        <v>256</v>
      </c>
      <c r="K1278" t="s">
        <v>19</v>
      </c>
      <c r="L1278" s="13">
        <v>32.76</v>
      </c>
      <c r="M1278" s="14">
        <v>13.97</v>
      </c>
      <c r="N1278">
        <v>5</v>
      </c>
      <c r="O1278">
        <v>1823</v>
      </c>
      <c r="P1278">
        <v>213</v>
      </c>
      <c r="Q1278" t="s">
        <v>44</v>
      </c>
      <c r="S1278" t="s">
        <v>36</v>
      </c>
    </row>
    <row r="1279" spans="1:19" x14ac:dyDescent="0.3">
      <c r="A1279">
        <v>21488</v>
      </c>
      <c r="B1279" s="1">
        <v>45832</v>
      </c>
      <c r="C1279" s="11">
        <v>1.8749999999999999E-2</v>
      </c>
      <c r="D1279" s="12">
        <v>0</v>
      </c>
      <c r="E1279" s="12" t="str">
        <f>IF(Table2[[#This Row],[Request_Time]]&lt;TIME(12,0,0),"Morning",IF(Table2[[#This Row],[Request_Time]]&lt;TIME(17,0,0),"Afternoon","Evening"))</f>
        <v>Morning</v>
      </c>
      <c r="F1279" s="12"/>
      <c r="G1279" t="s">
        <v>91</v>
      </c>
      <c r="H1279" t="s">
        <v>38</v>
      </c>
      <c r="I1279" t="s">
        <v>18</v>
      </c>
      <c r="J1279">
        <v>206</v>
      </c>
      <c r="K1279" t="s">
        <v>19</v>
      </c>
      <c r="L1279" s="13">
        <v>14.03</v>
      </c>
      <c r="M1279" s="14">
        <v>13.04</v>
      </c>
      <c r="N1279">
        <v>1</v>
      </c>
      <c r="O1279">
        <v>1764</v>
      </c>
      <c r="P1279">
        <v>238</v>
      </c>
      <c r="Q1279" t="s">
        <v>20</v>
      </c>
      <c r="S1279" t="s">
        <v>36</v>
      </c>
    </row>
    <row r="1280" spans="1:19" x14ac:dyDescent="0.3">
      <c r="A1280">
        <v>21496</v>
      </c>
      <c r="B1280" s="1">
        <v>45849</v>
      </c>
      <c r="C1280" s="11">
        <v>0.41736111111111113</v>
      </c>
      <c r="D1280" s="12">
        <v>10</v>
      </c>
      <c r="E1280" s="12" t="str">
        <f>IF(Table2[[#This Row],[Request_Time]]&lt;TIME(12,0,0),"Morning",IF(Table2[[#This Row],[Request_Time]]&lt;TIME(17,0,0),"Afternoon","Evening"))</f>
        <v>Morning</v>
      </c>
      <c r="F1280" s="12"/>
      <c r="G1280" t="s">
        <v>38</v>
      </c>
      <c r="H1280" t="s">
        <v>26</v>
      </c>
      <c r="I1280" t="s">
        <v>27</v>
      </c>
      <c r="J1280">
        <v>211</v>
      </c>
      <c r="K1280" t="s">
        <v>24</v>
      </c>
      <c r="L1280" s="13"/>
      <c r="M1280" s="14"/>
      <c r="O1280">
        <v>1673</v>
      </c>
      <c r="P1280">
        <v>259</v>
      </c>
    </row>
    <row r="1281" spans="1:19" x14ac:dyDescent="0.3">
      <c r="A1281">
        <v>21507</v>
      </c>
      <c r="B1281" s="1">
        <v>45979</v>
      </c>
      <c r="C1281" s="11">
        <v>0.92569444444444438</v>
      </c>
      <c r="D1281" s="12">
        <v>22</v>
      </c>
      <c r="E1281" s="12" t="str">
        <f>IF(Table2[[#This Row],[Request_Time]]&lt;TIME(12,0,0),"Morning",IF(Table2[[#This Row],[Request_Time]]&lt;TIME(17,0,0),"Afternoon","Evening"))</f>
        <v>Evening</v>
      </c>
      <c r="F1281" s="12"/>
      <c r="G1281" t="s">
        <v>23</v>
      </c>
      <c r="H1281" t="s">
        <v>67</v>
      </c>
      <c r="I1281" t="s">
        <v>40</v>
      </c>
      <c r="J1281">
        <v>241</v>
      </c>
      <c r="K1281" t="s">
        <v>19</v>
      </c>
      <c r="L1281" s="13">
        <v>34.31</v>
      </c>
      <c r="M1281" s="14">
        <v>20.02</v>
      </c>
      <c r="N1281">
        <v>5</v>
      </c>
      <c r="O1281">
        <v>1347</v>
      </c>
      <c r="P1281">
        <v>246</v>
      </c>
      <c r="Q1281" t="s">
        <v>28</v>
      </c>
      <c r="S1281" t="s">
        <v>21</v>
      </c>
    </row>
    <row r="1282" spans="1:19" x14ac:dyDescent="0.3">
      <c r="A1282">
        <v>21526</v>
      </c>
      <c r="B1282" s="1">
        <v>45762</v>
      </c>
      <c r="C1282" s="11">
        <v>7.013888888888889E-2</v>
      </c>
      <c r="D1282" s="12">
        <v>1</v>
      </c>
      <c r="E1282" s="12" t="str">
        <f>IF(Table2[[#This Row],[Request_Time]]&lt;TIME(12,0,0),"Morning",IF(Table2[[#This Row],[Request_Time]]&lt;TIME(17,0,0),"Afternoon","Evening"))</f>
        <v>Morning</v>
      </c>
      <c r="F1282" s="12"/>
      <c r="G1282" t="s">
        <v>38</v>
      </c>
      <c r="H1282" t="s">
        <v>26</v>
      </c>
      <c r="I1282" t="s">
        <v>18</v>
      </c>
      <c r="J1282">
        <v>206</v>
      </c>
      <c r="K1282" t="s">
        <v>19</v>
      </c>
      <c r="L1282" s="13">
        <v>75.39</v>
      </c>
      <c r="M1282" s="14">
        <v>3.43</v>
      </c>
      <c r="N1282">
        <v>5</v>
      </c>
      <c r="O1282">
        <v>1594</v>
      </c>
      <c r="P1282">
        <v>208</v>
      </c>
      <c r="Q1282" t="s">
        <v>28</v>
      </c>
      <c r="S1282" t="s">
        <v>36</v>
      </c>
    </row>
    <row r="1283" spans="1:19" x14ac:dyDescent="0.3">
      <c r="A1283">
        <v>21535</v>
      </c>
      <c r="B1283" s="1">
        <v>45763</v>
      </c>
      <c r="C1283" s="11">
        <v>0.18263888888888891</v>
      </c>
      <c r="D1283" s="12">
        <v>4</v>
      </c>
      <c r="E1283" s="12" t="str">
        <f>IF(Table2[[#This Row],[Request_Time]]&lt;TIME(12,0,0),"Morning",IF(Table2[[#This Row],[Request_Time]]&lt;TIME(17,0,0),"Afternoon","Evening"))</f>
        <v>Morning</v>
      </c>
      <c r="F1283" s="12"/>
      <c r="G1283" t="s">
        <v>52</v>
      </c>
      <c r="H1283" t="s">
        <v>30</v>
      </c>
      <c r="I1283" t="s">
        <v>18</v>
      </c>
      <c r="J1283">
        <v>208</v>
      </c>
      <c r="K1283" t="s">
        <v>19</v>
      </c>
      <c r="L1283" s="13">
        <v>4.8099999999999996</v>
      </c>
      <c r="M1283" s="14">
        <v>4.91</v>
      </c>
      <c r="N1283">
        <v>4</v>
      </c>
      <c r="O1283">
        <v>1002</v>
      </c>
      <c r="P1283">
        <v>229</v>
      </c>
      <c r="Q1283" t="s">
        <v>20</v>
      </c>
      <c r="S1283" t="s">
        <v>36</v>
      </c>
    </row>
    <row r="1284" spans="1:19" x14ac:dyDescent="0.3">
      <c r="A1284">
        <v>21542</v>
      </c>
      <c r="B1284" s="1">
        <v>45660</v>
      </c>
      <c r="C1284" s="11">
        <v>0.45694444444444443</v>
      </c>
      <c r="D1284" s="12">
        <v>10</v>
      </c>
      <c r="E1284" s="12" t="str">
        <f>IF(Table2[[#This Row],[Request_Time]]&lt;TIME(12,0,0),"Morning",IF(Table2[[#This Row],[Request_Time]]&lt;TIME(17,0,0),"Afternoon","Evening"))</f>
        <v>Morning</v>
      </c>
      <c r="F1284" s="12"/>
      <c r="G1284" t="s">
        <v>81</v>
      </c>
      <c r="H1284" t="s">
        <v>30</v>
      </c>
      <c r="I1284" t="s">
        <v>40</v>
      </c>
      <c r="J1284">
        <v>234</v>
      </c>
      <c r="K1284" t="s">
        <v>19</v>
      </c>
      <c r="L1284" s="13">
        <v>71.67</v>
      </c>
      <c r="M1284" s="14">
        <v>21.09</v>
      </c>
      <c r="N1284">
        <v>3</v>
      </c>
      <c r="O1284">
        <v>1504</v>
      </c>
      <c r="P1284">
        <v>217</v>
      </c>
      <c r="Q1284" t="s">
        <v>53</v>
      </c>
      <c r="S1284" t="s">
        <v>21</v>
      </c>
    </row>
    <row r="1285" spans="1:19" x14ac:dyDescent="0.3">
      <c r="A1285">
        <v>21560</v>
      </c>
      <c r="B1285" s="1">
        <v>45960</v>
      </c>
      <c r="C1285" s="11">
        <v>0.19166666666666665</v>
      </c>
      <c r="D1285" s="12">
        <v>4</v>
      </c>
      <c r="E1285" s="12" t="str">
        <f>IF(Table2[[#This Row],[Request_Time]]&lt;TIME(12,0,0),"Morning",IF(Table2[[#This Row],[Request_Time]]&lt;TIME(17,0,0),"Afternoon","Evening"))</f>
        <v>Morning</v>
      </c>
      <c r="F1285" s="12"/>
      <c r="G1285" t="s">
        <v>72</v>
      </c>
      <c r="H1285" t="s">
        <v>52</v>
      </c>
      <c r="I1285" t="s">
        <v>40</v>
      </c>
      <c r="J1285">
        <v>201</v>
      </c>
      <c r="K1285" t="s">
        <v>31</v>
      </c>
      <c r="L1285" s="13"/>
      <c r="M1285" s="14"/>
      <c r="O1285">
        <v>1230</v>
      </c>
      <c r="P1285">
        <v>233</v>
      </c>
      <c r="R1285" t="s">
        <v>108</v>
      </c>
    </row>
    <row r="1286" spans="1:19" x14ac:dyDescent="0.3">
      <c r="A1286">
        <v>21573</v>
      </c>
      <c r="B1286" s="1">
        <v>45711</v>
      </c>
      <c r="C1286" s="11">
        <v>0.11458333333333333</v>
      </c>
      <c r="D1286" s="12">
        <v>2</v>
      </c>
      <c r="E1286" s="12" t="str">
        <f>IF(Table2[[#This Row],[Request_Time]]&lt;TIME(12,0,0),"Morning",IF(Table2[[#This Row],[Request_Time]]&lt;TIME(17,0,0),"Afternoon","Evening"))</f>
        <v>Morning</v>
      </c>
      <c r="F1286" s="12"/>
      <c r="G1286" t="s">
        <v>23</v>
      </c>
      <c r="H1286" t="s">
        <v>30</v>
      </c>
      <c r="I1286" t="s">
        <v>40</v>
      </c>
      <c r="J1286">
        <v>253</v>
      </c>
      <c r="K1286" t="s">
        <v>19</v>
      </c>
      <c r="L1286" s="13">
        <v>44.58</v>
      </c>
      <c r="M1286" s="14">
        <v>22.77</v>
      </c>
      <c r="N1286">
        <v>5</v>
      </c>
      <c r="O1286">
        <v>1219</v>
      </c>
      <c r="P1286">
        <v>233</v>
      </c>
      <c r="Q1286" t="s">
        <v>28</v>
      </c>
      <c r="S1286" t="s">
        <v>21</v>
      </c>
    </row>
    <row r="1287" spans="1:19" x14ac:dyDescent="0.3">
      <c r="A1287">
        <v>21579</v>
      </c>
      <c r="B1287" s="1">
        <v>45746</v>
      </c>
      <c r="C1287" s="11">
        <v>0.58472222222222225</v>
      </c>
      <c r="D1287" s="12">
        <v>14</v>
      </c>
      <c r="E1287" s="12" t="str">
        <f>IF(Table2[[#This Row],[Request_Time]]&lt;TIME(12,0,0),"Morning",IF(Table2[[#This Row],[Request_Time]]&lt;TIME(17,0,0),"Afternoon","Evening"))</f>
        <v>Afternoon</v>
      </c>
      <c r="F1287" s="12"/>
      <c r="G1287" t="s">
        <v>38</v>
      </c>
      <c r="H1287" t="s">
        <v>52</v>
      </c>
      <c r="I1287" t="s">
        <v>27</v>
      </c>
      <c r="J1287">
        <v>247</v>
      </c>
      <c r="K1287" t="s">
        <v>19</v>
      </c>
      <c r="L1287" s="13">
        <v>77.010000000000005</v>
      </c>
      <c r="M1287" s="14">
        <v>18.5</v>
      </c>
      <c r="N1287">
        <v>1</v>
      </c>
      <c r="O1287">
        <v>1687</v>
      </c>
      <c r="P1287">
        <v>259</v>
      </c>
      <c r="Q1287" t="s">
        <v>50</v>
      </c>
      <c r="S1287" t="s">
        <v>21</v>
      </c>
    </row>
    <row r="1288" spans="1:19" x14ac:dyDescent="0.3">
      <c r="A1288">
        <v>21589</v>
      </c>
      <c r="B1288" s="1">
        <v>45985</v>
      </c>
      <c r="C1288" s="11">
        <v>0.1076388888888889</v>
      </c>
      <c r="D1288" s="12">
        <v>2</v>
      </c>
      <c r="E1288" s="12" t="str">
        <f>IF(Table2[[#This Row],[Request_Time]]&lt;TIME(12,0,0),"Morning",IF(Table2[[#This Row],[Request_Time]]&lt;TIME(17,0,0),"Afternoon","Evening"))</f>
        <v>Morning</v>
      </c>
      <c r="F1288" s="12"/>
      <c r="G1288" t="s">
        <v>91</v>
      </c>
      <c r="H1288" t="s">
        <v>30</v>
      </c>
      <c r="I1288" t="s">
        <v>40</v>
      </c>
      <c r="J1288">
        <v>204</v>
      </c>
      <c r="K1288" t="s">
        <v>19</v>
      </c>
      <c r="L1288" s="13">
        <v>20.149999999999999</v>
      </c>
      <c r="M1288" s="14">
        <v>6.47</v>
      </c>
      <c r="N1288">
        <v>4</v>
      </c>
      <c r="O1288">
        <v>1214</v>
      </c>
      <c r="P1288">
        <v>234</v>
      </c>
      <c r="Q1288" t="s">
        <v>20</v>
      </c>
      <c r="S1288" t="s">
        <v>36</v>
      </c>
    </row>
    <row r="1289" spans="1:19" x14ac:dyDescent="0.3">
      <c r="A1289">
        <v>21611</v>
      </c>
      <c r="B1289" s="1">
        <v>45763</v>
      </c>
      <c r="C1289" s="11">
        <v>0.95416666666666661</v>
      </c>
      <c r="D1289" s="12">
        <v>22</v>
      </c>
      <c r="E1289" s="12" t="str">
        <f>IF(Table2[[#This Row],[Request_Time]]&lt;TIME(12,0,0),"Morning",IF(Table2[[#This Row],[Request_Time]]&lt;TIME(17,0,0),"Afternoon","Evening"))</f>
        <v>Evening</v>
      </c>
      <c r="F1289" s="12"/>
      <c r="G1289" t="s">
        <v>94</v>
      </c>
      <c r="H1289" t="s">
        <v>23</v>
      </c>
      <c r="I1289" t="s">
        <v>18</v>
      </c>
      <c r="J1289">
        <v>247</v>
      </c>
      <c r="K1289" t="s">
        <v>24</v>
      </c>
      <c r="L1289" s="13"/>
      <c r="M1289" s="14"/>
      <c r="O1289">
        <v>1610</v>
      </c>
      <c r="P1289">
        <v>233</v>
      </c>
    </row>
    <row r="1290" spans="1:19" x14ac:dyDescent="0.3">
      <c r="A1290">
        <v>21627</v>
      </c>
      <c r="B1290" s="1">
        <v>45876</v>
      </c>
      <c r="C1290" s="11">
        <v>0.1673611111111111</v>
      </c>
      <c r="D1290" s="12">
        <v>4</v>
      </c>
      <c r="E1290" s="12" t="str">
        <f>IF(Table2[[#This Row],[Request_Time]]&lt;TIME(12,0,0),"Morning",IF(Table2[[#This Row],[Request_Time]]&lt;TIME(17,0,0),"Afternoon","Evening"))</f>
        <v>Morning</v>
      </c>
      <c r="F1290" s="12"/>
      <c r="G1290" t="s">
        <v>6273</v>
      </c>
      <c r="H1290" t="s">
        <v>83</v>
      </c>
      <c r="I1290" t="s">
        <v>27</v>
      </c>
      <c r="J1290">
        <v>239</v>
      </c>
      <c r="K1290" t="s">
        <v>31</v>
      </c>
      <c r="L1290" s="13"/>
      <c r="M1290" s="14"/>
      <c r="O1290">
        <v>1772</v>
      </c>
      <c r="P1290">
        <v>224</v>
      </c>
      <c r="R1290" t="s">
        <v>108</v>
      </c>
    </row>
    <row r="1291" spans="1:19" x14ac:dyDescent="0.3">
      <c r="A1291">
        <v>21642</v>
      </c>
      <c r="B1291" s="1">
        <v>45777</v>
      </c>
      <c r="C1291" s="11">
        <v>0.34583333333333338</v>
      </c>
      <c r="D1291" s="12">
        <v>8</v>
      </c>
      <c r="E1291" s="12" t="str">
        <f>IF(Table2[[#This Row],[Request_Time]]&lt;TIME(12,0,0),"Morning",IF(Table2[[#This Row],[Request_Time]]&lt;TIME(17,0,0),"Afternoon","Evening"))</f>
        <v>Morning</v>
      </c>
      <c r="F1291" s="12"/>
      <c r="G1291" t="s">
        <v>6272</v>
      </c>
      <c r="H1291" t="s">
        <v>52</v>
      </c>
      <c r="I1291" t="s">
        <v>18</v>
      </c>
      <c r="J1291">
        <v>228</v>
      </c>
      <c r="K1291" t="s">
        <v>19</v>
      </c>
      <c r="L1291" s="13">
        <v>67.95</v>
      </c>
      <c r="M1291" s="14">
        <v>17.559999999999999</v>
      </c>
      <c r="N1291">
        <v>3</v>
      </c>
      <c r="O1291">
        <v>1168</v>
      </c>
      <c r="P1291">
        <v>236</v>
      </c>
      <c r="Q1291" t="s">
        <v>44</v>
      </c>
      <c r="S1291" t="s">
        <v>21</v>
      </c>
    </row>
    <row r="1292" spans="1:19" x14ac:dyDescent="0.3">
      <c r="A1292">
        <v>21648</v>
      </c>
      <c r="B1292" s="1">
        <v>45709</v>
      </c>
      <c r="C1292" s="11">
        <v>0.90208333333333324</v>
      </c>
      <c r="D1292" s="12">
        <v>21</v>
      </c>
      <c r="E1292" s="12" t="str">
        <f>IF(Table2[[#This Row],[Request_Time]]&lt;TIME(12,0,0),"Morning",IF(Table2[[#This Row],[Request_Time]]&lt;TIME(17,0,0),"Afternoon","Evening"))</f>
        <v>Evening</v>
      </c>
      <c r="F1292" s="12"/>
      <c r="G1292" t="s">
        <v>6272</v>
      </c>
      <c r="H1292" t="s">
        <v>81</v>
      </c>
      <c r="I1292" t="s">
        <v>40</v>
      </c>
      <c r="J1292">
        <v>252</v>
      </c>
      <c r="K1292" t="s">
        <v>19</v>
      </c>
      <c r="L1292" s="13">
        <v>59.24</v>
      </c>
      <c r="M1292" s="14">
        <v>23.96</v>
      </c>
      <c r="N1292">
        <v>4</v>
      </c>
      <c r="O1292">
        <v>1239</v>
      </c>
      <c r="P1292">
        <v>213</v>
      </c>
      <c r="Q1292" t="s">
        <v>32</v>
      </c>
      <c r="S1292" t="s">
        <v>36</v>
      </c>
    </row>
    <row r="1293" spans="1:19" x14ac:dyDescent="0.3">
      <c r="A1293">
        <v>21650</v>
      </c>
      <c r="B1293" s="1">
        <v>45712</v>
      </c>
      <c r="C1293" s="11">
        <v>0.67013888888888884</v>
      </c>
      <c r="D1293" s="12">
        <v>16</v>
      </c>
      <c r="E1293" s="12" t="str">
        <f>IF(Table2[[#This Row],[Request_Time]]&lt;TIME(12,0,0),"Morning",IF(Table2[[#This Row],[Request_Time]]&lt;TIME(17,0,0),"Afternoon","Evening"))</f>
        <v>Afternoon</v>
      </c>
      <c r="F1293" s="12"/>
      <c r="G1293" t="s">
        <v>75</v>
      </c>
      <c r="H1293" t="s">
        <v>81</v>
      </c>
      <c r="I1293" t="s">
        <v>40</v>
      </c>
      <c r="J1293">
        <v>218</v>
      </c>
      <c r="K1293" t="s">
        <v>19</v>
      </c>
      <c r="L1293" s="13">
        <v>60.28</v>
      </c>
      <c r="M1293" s="14">
        <v>16.05</v>
      </c>
      <c r="N1293">
        <v>5</v>
      </c>
      <c r="O1293">
        <v>1380</v>
      </c>
      <c r="P1293">
        <v>229</v>
      </c>
      <c r="Q1293" t="s">
        <v>50</v>
      </c>
      <c r="S1293" t="s">
        <v>21</v>
      </c>
    </row>
    <row r="1294" spans="1:19" x14ac:dyDescent="0.3">
      <c r="A1294">
        <v>21662</v>
      </c>
      <c r="B1294" s="1">
        <v>45809</v>
      </c>
      <c r="C1294" s="11">
        <v>0.16944444444444443</v>
      </c>
      <c r="D1294" s="12">
        <v>4</v>
      </c>
      <c r="E1294" s="12" t="str">
        <f>IF(Table2[[#This Row],[Request_Time]]&lt;TIME(12,0,0),"Morning",IF(Table2[[#This Row],[Request_Time]]&lt;TIME(17,0,0),"Afternoon","Evening"))</f>
        <v>Morning</v>
      </c>
      <c r="F1294" s="12"/>
      <c r="G1294" t="s">
        <v>23</v>
      </c>
      <c r="H1294" t="s">
        <v>23</v>
      </c>
      <c r="I1294" t="s">
        <v>18</v>
      </c>
      <c r="J1294">
        <v>241</v>
      </c>
      <c r="K1294" t="s">
        <v>31</v>
      </c>
      <c r="L1294" s="13"/>
      <c r="M1294" s="14"/>
      <c r="O1294">
        <v>1126</v>
      </c>
      <c r="P1294">
        <v>218</v>
      </c>
      <c r="R1294" t="s">
        <v>108</v>
      </c>
    </row>
    <row r="1295" spans="1:19" x14ac:dyDescent="0.3">
      <c r="A1295">
        <v>21695</v>
      </c>
      <c r="B1295" s="1">
        <v>45939</v>
      </c>
      <c r="C1295" s="11">
        <v>0.21180555555555555</v>
      </c>
      <c r="D1295" s="12">
        <v>5</v>
      </c>
      <c r="E1295" s="12" t="str">
        <f>IF(Table2[[#This Row],[Request_Time]]&lt;TIME(12,0,0),"Morning",IF(Table2[[#This Row],[Request_Time]]&lt;TIME(17,0,0),"Afternoon","Evening"))</f>
        <v>Morning</v>
      </c>
      <c r="F1295" s="12"/>
      <c r="G1295" t="s">
        <v>58</v>
      </c>
      <c r="H1295" t="s">
        <v>6273</v>
      </c>
      <c r="I1295" t="s">
        <v>18</v>
      </c>
      <c r="J1295">
        <v>223</v>
      </c>
      <c r="K1295" t="s">
        <v>19</v>
      </c>
      <c r="L1295" s="13">
        <v>81.05</v>
      </c>
      <c r="M1295" s="14">
        <v>6.03</v>
      </c>
      <c r="N1295">
        <v>3</v>
      </c>
      <c r="O1295">
        <v>1472</v>
      </c>
      <c r="P1295">
        <v>217</v>
      </c>
      <c r="Q1295" t="s">
        <v>20</v>
      </c>
      <c r="S1295" t="s">
        <v>21</v>
      </c>
    </row>
    <row r="1296" spans="1:19" x14ac:dyDescent="0.3">
      <c r="A1296">
        <v>21696</v>
      </c>
      <c r="B1296" s="1">
        <v>45955</v>
      </c>
      <c r="C1296" s="11">
        <v>0.98888888888888893</v>
      </c>
      <c r="D1296" s="12">
        <v>23</v>
      </c>
      <c r="E1296" s="12" t="str">
        <f>IF(Table2[[#This Row],[Request_Time]]&lt;TIME(12,0,0),"Morning",IF(Table2[[#This Row],[Request_Time]]&lt;TIME(17,0,0),"Afternoon","Evening"))</f>
        <v>Evening</v>
      </c>
      <c r="F1296" s="12"/>
      <c r="G1296" t="s">
        <v>81</v>
      </c>
      <c r="H1296" t="s">
        <v>6272</v>
      </c>
      <c r="I1296" t="s">
        <v>18</v>
      </c>
      <c r="J1296">
        <v>258</v>
      </c>
      <c r="K1296" t="s">
        <v>24</v>
      </c>
      <c r="L1296" s="13"/>
      <c r="M1296" s="14"/>
      <c r="O1296">
        <v>1241</v>
      </c>
      <c r="P1296">
        <v>210</v>
      </c>
    </row>
    <row r="1297" spans="1:19" x14ac:dyDescent="0.3">
      <c r="A1297">
        <v>21704</v>
      </c>
      <c r="B1297" s="1">
        <v>45773</v>
      </c>
      <c r="C1297" s="11">
        <v>0.81597222222222221</v>
      </c>
      <c r="D1297" s="12">
        <v>19</v>
      </c>
      <c r="E1297" s="12" t="str">
        <f>IF(Table2[[#This Row],[Request_Time]]&lt;TIME(12,0,0),"Morning",IF(Table2[[#This Row],[Request_Time]]&lt;TIME(17,0,0),"Afternoon","Evening"))</f>
        <v>Evening</v>
      </c>
      <c r="F1297" s="12"/>
      <c r="G1297" t="s">
        <v>6272</v>
      </c>
      <c r="H1297" t="s">
        <v>6273</v>
      </c>
      <c r="I1297" t="s">
        <v>27</v>
      </c>
      <c r="J1297">
        <v>258</v>
      </c>
      <c r="K1297" t="s">
        <v>19</v>
      </c>
      <c r="L1297" s="13">
        <v>72.319999999999993</v>
      </c>
      <c r="M1297" s="14">
        <v>19.100000000000001</v>
      </c>
      <c r="N1297">
        <v>1</v>
      </c>
      <c r="O1297">
        <v>1220</v>
      </c>
      <c r="P1297">
        <v>217</v>
      </c>
      <c r="Q1297" t="s">
        <v>50</v>
      </c>
      <c r="S1297" t="s">
        <v>21</v>
      </c>
    </row>
    <row r="1298" spans="1:19" x14ac:dyDescent="0.3">
      <c r="A1298">
        <v>21720</v>
      </c>
      <c r="B1298" s="1">
        <v>46020</v>
      </c>
      <c r="C1298" s="11">
        <v>0.4993055555555555</v>
      </c>
      <c r="D1298" s="12">
        <v>11</v>
      </c>
      <c r="E1298" s="12" t="str">
        <f>IF(Table2[[#This Row],[Request_Time]]&lt;TIME(12,0,0),"Morning",IF(Table2[[#This Row],[Request_Time]]&lt;TIME(17,0,0),"Afternoon","Evening"))</f>
        <v>Morning</v>
      </c>
      <c r="F1298" s="12"/>
      <c r="G1298" t="s">
        <v>6272</v>
      </c>
      <c r="H1298" t="s">
        <v>81</v>
      </c>
      <c r="I1298" t="s">
        <v>18</v>
      </c>
      <c r="J1298">
        <v>226</v>
      </c>
      <c r="K1298" t="s">
        <v>24</v>
      </c>
      <c r="L1298" s="13"/>
      <c r="M1298" s="14"/>
      <c r="O1298">
        <v>2034</v>
      </c>
      <c r="P1298">
        <v>214</v>
      </c>
    </row>
    <row r="1299" spans="1:19" x14ac:dyDescent="0.3">
      <c r="A1299">
        <v>21722</v>
      </c>
      <c r="B1299" s="1">
        <v>46000</v>
      </c>
      <c r="C1299" s="11">
        <v>0.77638888888888891</v>
      </c>
      <c r="D1299" s="12">
        <v>18</v>
      </c>
      <c r="E1299" s="12" t="str">
        <f>IF(Table2[[#This Row],[Request_Time]]&lt;TIME(12,0,0),"Morning",IF(Table2[[#This Row],[Request_Time]]&lt;TIME(17,0,0),"Afternoon","Evening"))</f>
        <v>Evening</v>
      </c>
      <c r="F1299" s="12"/>
      <c r="G1299" t="s">
        <v>81</v>
      </c>
      <c r="H1299" t="s">
        <v>91</v>
      </c>
      <c r="I1299" t="s">
        <v>40</v>
      </c>
      <c r="J1299">
        <v>244</v>
      </c>
      <c r="K1299" t="s">
        <v>19</v>
      </c>
      <c r="L1299" s="13">
        <v>60.99</v>
      </c>
      <c r="M1299" s="14">
        <v>11.6</v>
      </c>
      <c r="N1299">
        <v>4</v>
      </c>
      <c r="O1299">
        <v>1115</v>
      </c>
      <c r="P1299">
        <v>211</v>
      </c>
      <c r="Q1299" t="s">
        <v>20</v>
      </c>
      <c r="S1299" t="s">
        <v>21</v>
      </c>
    </row>
    <row r="1300" spans="1:19" x14ac:dyDescent="0.3">
      <c r="A1300">
        <v>21734</v>
      </c>
      <c r="B1300" s="1">
        <v>45859</v>
      </c>
      <c r="C1300" s="11">
        <v>0.7715277777777777</v>
      </c>
      <c r="D1300" s="12">
        <v>18</v>
      </c>
      <c r="E1300" s="12" t="str">
        <f>IF(Table2[[#This Row],[Request_Time]]&lt;TIME(12,0,0),"Morning",IF(Table2[[#This Row],[Request_Time]]&lt;TIME(17,0,0),"Afternoon","Evening"))</f>
        <v>Evening</v>
      </c>
      <c r="F1300" s="12"/>
      <c r="G1300" t="s">
        <v>94</v>
      </c>
      <c r="H1300" t="s">
        <v>52</v>
      </c>
      <c r="I1300" t="s">
        <v>40</v>
      </c>
      <c r="J1300">
        <v>249</v>
      </c>
      <c r="K1300" t="s">
        <v>19</v>
      </c>
      <c r="L1300" s="13">
        <v>11.16</v>
      </c>
      <c r="M1300" s="14">
        <v>15.36</v>
      </c>
      <c r="N1300">
        <v>3</v>
      </c>
      <c r="O1300">
        <v>1026</v>
      </c>
      <c r="P1300">
        <v>230</v>
      </c>
      <c r="Q1300" t="s">
        <v>32</v>
      </c>
      <c r="S1300" t="s">
        <v>36</v>
      </c>
    </row>
    <row r="1301" spans="1:19" x14ac:dyDescent="0.3">
      <c r="A1301">
        <v>21739</v>
      </c>
      <c r="B1301" s="1">
        <v>45772</v>
      </c>
      <c r="C1301" s="11">
        <v>0.81597222222222221</v>
      </c>
      <c r="D1301" s="12">
        <v>19</v>
      </c>
      <c r="E1301" s="12" t="str">
        <f>IF(Table2[[#This Row],[Request_Time]]&lt;TIME(12,0,0),"Morning",IF(Table2[[#This Row],[Request_Time]]&lt;TIME(17,0,0),"Afternoon","Evening"))</f>
        <v>Evening</v>
      </c>
      <c r="F1301" s="12"/>
      <c r="G1301" t="s">
        <v>6273</v>
      </c>
      <c r="H1301" t="s">
        <v>83</v>
      </c>
      <c r="I1301" t="s">
        <v>27</v>
      </c>
      <c r="J1301">
        <v>230</v>
      </c>
      <c r="K1301" t="s">
        <v>19</v>
      </c>
      <c r="L1301" s="13">
        <v>49.09</v>
      </c>
      <c r="M1301" s="14">
        <v>9.6999999999999993</v>
      </c>
      <c r="N1301">
        <v>3</v>
      </c>
      <c r="O1301">
        <v>1145</v>
      </c>
      <c r="P1301">
        <v>255</v>
      </c>
      <c r="Q1301" t="s">
        <v>44</v>
      </c>
      <c r="S1301" t="s">
        <v>21</v>
      </c>
    </row>
    <row r="1302" spans="1:19" x14ac:dyDescent="0.3">
      <c r="A1302">
        <v>21759</v>
      </c>
      <c r="B1302" s="1">
        <v>45744</v>
      </c>
      <c r="C1302" s="11">
        <v>0.28611111111111115</v>
      </c>
      <c r="D1302" s="12">
        <v>6</v>
      </c>
      <c r="E1302" s="12" t="str">
        <f>IF(Table2[[#This Row],[Request_Time]]&lt;TIME(12,0,0),"Morning",IF(Table2[[#This Row],[Request_Time]]&lt;TIME(17,0,0),"Afternoon","Evening"))</f>
        <v>Morning</v>
      </c>
      <c r="F1302" s="12"/>
      <c r="G1302" t="s">
        <v>38</v>
      </c>
      <c r="H1302" t="s">
        <v>58</v>
      </c>
      <c r="I1302" t="s">
        <v>18</v>
      </c>
      <c r="J1302">
        <v>219</v>
      </c>
      <c r="K1302" t="s">
        <v>19</v>
      </c>
      <c r="L1302" s="13">
        <v>71.45</v>
      </c>
      <c r="M1302" s="14">
        <v>11.68</v>
      </c>
      <c r="N1302">
        <v>5</v>
      </c>
      <c r="O1302">
        <v>2129</v>
      </c>
      <c r="P1302">
        <v>218</v>
      </c>
      <c r="Q1302" t="s">
        <v>50</v>
      </c>
      <c r="S1302" t="s">
        <v>21</v>
      </c>
    </row>
    <row r="1303" spans="1:19" x14ac:dyDescent="0.3">
      <c r="A1303">
        <v>21767</v>
      </c>
      <c r="B1303" s="1">
        <v>45782</v>
      </c>
      <c r="C1303" s="11">
        <v>0.30902777777777779</v>
      </c>
      <c r="D1303" s="12">
        <v>7</v>
      </c>
      <c r="E1303" s="12" t="str">
        <f>IF(Table2[[#This Row],[Request_Time]]&lt;TIME(12,0,0),"Morning",IF(Table2[[#This Row],[Request_Time]]&lt;TIME(17,0,0),"Afternoon","Evening"))</f>
        <v>Morning</v>
      </c>
      <c r="F1303" s="12"/>
      <c r="G1303" t="s">
        <v>6272</v>
      </c>
      <c r="H1303" t="s">
        <v>94</v>
      </c>
      <c r="I1303" t="s">
        <v>40</v>
      </c>
      <c r="J1303">
        <v>245</v>
      </c>
      <c r="K1303" t="s">
        <v>19</v>
      </c>
      <c r="L1303" s="13">
        <v>46.53</v>
      </c>
      <c r="M1303" s="14">
        <v>26.55</v>
      </c>
      <c r="N1303">
        <v>3</v>
      </c>
      <c r="O1303">
        <v>1791</v>
      </c>
      <c r="P1303">
        <v>206</v>
      </c>
      <c r="Q1303" t="s">
        <v>20</v>
      </c>
      <c r="S1303" t="s">
        <v>21</v>
      </c>
    </row>
    <row r="1304" spans="1:19" x14ac:dyDescent="0.3">
      <c r="A1304">
        <v>21778</v>
      </c>
      <c r="B1304" s="1">
        <v>45805</v>
      </c>
      <c r="C1304" s="11">
        <v>0.24583333333333335</v>
      </c>
      <c r="D1304" s="12">
        <v>5</v>
      </c>
      <c r="E1304" s="12" t="str">
        <f>IF(Table2[[#This Row],[Request_Time]]&lt;TIME(12,0,0),"Morning",IF(Table2[[#This Row],[Request_Time]]&lt;TIME(17,0,0),"Afternoon","Evening"))</f>
        <v>Morning</v>
      </c>
      <c r="F1304" s="12"/>
      <c r="G1304" t="s">
        <v>67</v>
      </c>
      <c r="H1304" t="s">
        <v>23</v>
      </c>
      <c r="I1304" t="s">
        <v>18</v>
      </c>
      <c r="J1304">
        <v>259</v>
      </c>
      <c r="K1304" t="s">
        <v>19</v>
      </c>
      <c r="L1304" s="13">
        <v>71.17</v>
      </c>
      <c r="M1304" s="14">
        <v>0.5</v>
      </c>
      <c r="N1304">
        <v>4</v>
      </c>
      <c r="O1304">
        <v>2087</v>
      </c>
      <c r="P1304">
        <v>230</v>
      </c>
      <c r="Q1304" t="s">
        <v>50</v>
      </c>
      <c r="S1304" t="s">
        <v>36</v>
      </c>
    </row>
    <row r="1305" spans="1:19" x14ac:dyDescent="0.3">
      <c r="A1305">
        <v>21779</v>
      </c>
      <c r="B1305" s="1">
        <v>45724</v>
      </c>
      <c r="C1305" s="11">
        <v>0.14097222222222222</v>
      </c>
      <c r="D1305" s="12">
        <v>3</v>
      </c>
      <c r="E1305" s="12" t="str">
        <f>IF(Table2[[#This Row],[Request_Time]]&lt;TIME(12,0,0),"Morning",IF(Table2[[#This Row],[Request_Time]]&lt;TIME(17,0,0),"Afternoon","Evening"))</f>
        <v>Morning</v>
      </c>
      <c r="F1305" s="12"/>
      <c r="G1305" t="s">
        <v>58</v>
      </c>
      <c r="H1305" t="s">
        <v>6272</v>
      </c>
      <c r="I1305" t="s">
        <v>18</v>
      </c>
      <c r="J1305">
        <v>240</v>
      </c>
      <c r="K1305" t="s">
        <v>19</v>
      </c>
      <c r="L1305" s="13">
        <v>23.11</v>
      </c>
      <c r="M1305" s="14">
        <v>13.8</v>
      </c>
      <c r="N1305">
        <v>3</v>
      </c>
      <c r="O1305">
        <v>1079</v>
      </c>
      <c r="P1305">
        <v>200</v>
      </c>
      <c r="Q1305" t="s">
        <v>44</v>
      </c>
      <c r="S1305" t="s">
        <v>21</v>
      </c>
    </row>
    <row r="1306" spans="1:19" x14ac:dyDescent="0.3">
      <c r="A1306">
        <v>21793</v>
      </c>
      <c r="B1306" s="1">
        <v>45990</v>
      </c>
      <c r="C1306" s="11">
        <v>0.92152777777777783</v>
      </c>
      <c r="D1306" s="12">
        <v>22</v>
      </c>
      <c r="E1306" s="12" t="str">
        <f>IF(Table2[[#This Row],[Request_Time]]&lt;TIME(12,0,0),"Morning",IF(Table2[[#This Row],[Request_Time]]&lt;TIME(17,0,0),"Afternoon","Evening"))</f>
        <v>Evening</v>
      </c>
      <c r="F1306" s="12"/>
      <c r="G1306" t="s">
        <v>23</v>
      </c>
      <c r="H1306" t="s">
        <v>91</v>
      </c>
      <c r="I1306" t="s">
        <v>18</v>
      </c>
      <c r="J1306">
        <v>225</v>
      </c>
      <c r="K1306" t="s">
        <v>19</v>
      </c>
      <c r="L1306" s="13">
        <v>23.89</v>
      </c>
      <c r="M1306" s="14">
        <v>24.13</v>
      </c>
      <c r="N1306">
        <v>2</v>
      </c>
      <c r="O1306">
        <v>1827</v>
      </c>
      <c r="P1306">
        <v>212</v>
      </c>
      <c r="Q1306" t="s">
        <v>28</v>
      </c>
      <c r="S1306" t="s">
        <v>21</v>
      </c>
    </row>
    <row r="1307" spans="1:19" x14ac:dyDescent="0.3">
      <c r="A1307">
        <v>21802</v>
      </c>
      <c r="B1307" s="1">
        <v>45868</v>
      </c>
      <c r="C1307" s="11">
        <v>9.2361111111111116E-2</v>
      </c>
      <c r="D1307" s="12">
        <v>2</v>
      </c>
      <c r="E1307" s="12" t="str">
        <f>IF(Table2[[#This Row],[Request_Time]]&lt;TIME(12,0,0),"Morning",IF(Table2[[#This Row],[Request_Time]]&lt;TIME(17,0,0),"Afternoon","Evening"))</f>
        <v>Morning</v>
      </c>
      <c r="F1307" s="12"/>
      <c r="G1307" t="s">
        <v>72</v>
      </c>
      <c r="H1307" t="s">
        <v>52</v>
      </c>
      <c r="I1307" t="s">
        <v>27</v>
      </c>
      <c r="J1307">
        <v>257</v>
      </c>
      <c r="K1307" t="s">
        <v>19</v>
      </c>
      <c r="L1307" s="13">
        <v>33.57</v>
      </c>
      <c r="M1307" s="14">
        <v>25.7</v>
      </c>
      <c r="N1307">
        <v>5</v>
      </c>
      <c r="O1307">
        <v>1209</v>
      </c>
      <c r="P1307">
        <v>219</v>
      </c>
      <c r="Q1307" t="s">
        <v>44</v>
      </c>
      <c r="S1307" t="s">
        <v>36</v>
      </c>
    </row>
    <row r="1308" spans="1:19" x14ac:dyDescent="0.3">
      <c r="A1308">
        <v>21809</v>
      </c>
      <c r="B1308" s="1">
        <v>45683</v>
      </c>
      <c r="C1308" s="11">
        <v>0.90833333333333333</v>
      </c>
      <c r="D1308" s="12">
        <v>21</v>
      </c>
      <c r="E1308" s="12" t="str">
        <f>IF(Table2[[#This Row],[Request_Time]]&lt;TIME(12,0,0),"Morning",IF(Table2[[#This Row],[Request_Time]]&lt;TIME(17,0,0),"Afternoon","Evening"))</f>
        <v>Evening</v>
      </c>
      <c r="F1308" s="12"/>
      <c r="G1308" t="s">
        <v>91</v>
      </c>
      <c r="H1308" t="s">
        <v>58</v>
      </c>
      <c r="I1308" t="s">
        <v>40</v>
      </c>
      <c r="J1308">
        <v>212</v>
      </c>
      <c r="K1308" t="s">
        <v>19</v>
      </c>
      <c r="L1308" s="13">
        <v>63.19</v>
      </c>
      <c r="M1308" s="14">
        <v>16.37</v>
      </c>
      <c r="N1308">
        <v>4</v>
      </c>
      <c r="O1308">
        <v>2190</v>
      </c>
      <c r="P1308">
        <v>225</v>
      </c>
      <c r="Q1308" t="s">
        <v>44</v>
      </c>
      <c r="S1308" t="s">
        <v>36</v>
      </c>
    </row>
    <row r="1309" spans="1:19" x14ac:dyDescent="0.3">
      <c r="A1309">
        <v>21852</v>
      </c>
      <c r="B1309" s="1">
        <v>45686</v>
      </c>
      <c r="C1309" s="11">
        <v>0.29375000000000001</v>
      </c>
      <c r="D1309" s="12">
        <v>7</v>
      </c>
      <c r="E1309" s="12" t="str">
        <f>IF(Table2[[#This Row],[Request_Time]]&lt;TIME(12,0,0),"Morning",IF(Table2[[#This Row],[Request_Time]]&lt;TIME(17,0,0),"Afternoon","Evening"))</f>
        <v>Morning</v>
      </c>
      <c r="F1309" s="12"/>
      <c r="G1309" t="s">
        <v>23</v>
      </c>
      <c r="H1309" t="s">
        <v>75</v>
      </c>
      <c r="I1309" t="s">
        <v>40</v>
      </c>
      <c r="J1309">
        <v>249</v>
      </c>
      <c r="K1309" t="s">
        <v>19</v>
      </c>
      <c r="L1309" s="13">
        <v>21.99</v>
      </c>
      <c r="M1309" s="14">
        <v>19.98</v>
      </c>
      <c r="N1309">
        <v>5</v>
      </c>
      <c r="O1309">
        <v>1645</v>
      </c>
      <c r="P1309">
        <v>240</v>
      </c>
      <c r="Q1309" t="s">
        <v>32</v>
      </c>
      <c r="S1309" t="s">
        <v>21</v>
      </c>
    </row>
    <row r="1310" spans="1:19" x14ac:dyDescent="0.3">
      <c r="A1310">
        <v>21858</v>
      </c>
      <c r="B1310" s="1">
        <v>45776</v>
      </c>
      <c r="C1310" s="11">
        <v>0.87152777777777779</v>
      </c>
      <c r="D1310" s="12">
        <v>20</v>
      </c>
      <c r="E1310" s="12" t="str">
        <f>IF(Table2[[#This Row],[Request_Time]]&lt;TIME(12,0,0),"Morning",IF(Table2[[#This Row],[Request_Time]]&lt;TIME(17,0,0),"Afternoon","Evening"))</f>
        <v>Evening</v>
      </c>
      <c r="F1310" s="12"/>
      <c r="G1310" t="s">
        <v>81</v>
      </c>
      <c r="H1310" t="s">
        <v>6272</v>
      </c>
      <c r="I1310" t="s">
        <v>27</v>
      </c>
      <c r="J1310">
        <v>230</v>
      </c>
      <c r="K1310" t="s">
        <v>31</v>
      </c>
      <c r="L1310" s="13"/>
      <c r="M1310" s="14"/>
      <c r="O1310">
        <v>1148</v>
      </c>
      <c r="P1310">
        <v>260</v>
      </c>
      <c r="R1310" t="s">
        <v>108</v>
      </c>
    </row>
    <row r="1311" spans="1:19" x14ac:dyDescent="0.3">
      <c r="A1311">
        <v>21891</v>
      </c>
      <c r="B1311" s="1">
        <v>45825</v>
      </c>
      <c r="C1311" s="11">
        <v>0.46388888888888885</v>
      </c>
      <c r="D1311" s="12">
        <v>11</v>
      </c>
      <c r="E1311" s="12" t="str">
        <f>IF(Table2[[#This Row],[Request_Time]]&lt;TIME(12,0,0),"Morning",IF(Table2[[#This Row],[Request_Time]]&lt;TIME(17,0,0),"Afternoon","Evening"))</f>
        <v>Morning</v>
      </c>
      <c r="F1311" s="12"/>
      <c r="G1311" t="s">
        <v>30</v>
      </c>
      <c r="H1311" t="s">
        <v>6273</v>
      </c>
      <c r="I1311" t="s">
        <v>40</v>
      </c>
      <c r="J1311">
        <v>240</v>
      </c>
      <c r="K1311" t="s">
        <v>31</v>
      </c>
      <c r="L1311" s="13"/>
      <c r="M1311" s="14"/>
      <c r="O1311">
        <v>1358</v>
      </c>
      <c r="P1311">
        <v>220</v>
      </c>
      <c r="R1311" t="s">
        <v>47</v>
      </c>
    </row>
    <row r="1312" spans="1:19" x14ac:dyDescent="0.3">
      <c r="A1312">
        <v>21906</v>
      </c>
      <c r="B1312" s="1">
        <v>45874</v>
      </c>
      <c r="C1312" s="11">
        <v>0.61111111111111105</v>
      </c>
      <c r="D1312" s="12">
        <v>14</v>
      </c>
      <c r="E1312" s="12" t="str">
        <f>IF(Table2[[#This Row],[Request_Time]]&lt;TIME(12,0,0),"Morning",IF(Table2[[#This Row],[Request_Time]]&lt;TIME(17,0,0),"Afternoon","Evening"))</f>
        <v>Afternoon</v>
      </c>
      <c r="F1312" s="12"/>
      <c r="G1312" t="s">
        <v>72</v>
      </c>
      <c r="H1312" t="s">
        <v>67</v>
      </c>
      <c r="I1312" t="s">
        <v>18</v>
      </c>
      <c r="J1312">
        <v>253</v>
      </c>
      <c r="K1312" t="s">
        <v>19</v>
      </c>
      <c r="L1312" s="13">
        <v>51.58</v>
      </c>
      <c r="M1312" s="14">
        <v>12.52</v>
      </c>
      <c r="N1312">
        <v>3</v>
      </c>
      <c r="O1312">
        <v>1432</v>
      </c>
      <c r="P1312">
        <v>210</v>
      </c>
      <c r="Q1312" t="s">
        <v>28</v>
      </c>
      <c r="S1312" t="s">
        <v>36</v>
      </c>
    </row>
    <row r="1313" spans="1:19" x14ac:dyDescent="0.3">
      <c r="A1313">
        <v>21914</v>
      </c>
      <c r="B1313" s="1">
        <v>45684</v>
      </c>
      <c r="C1313" s="11">
        <v>0.89722222222222225</v>
      </c>
      <c r="D1313" s="12">
        <v>21</v>
      </c>
      <c r="E1313" s="12" t="str">
        <f>IF(Table2[[#This Row],[Request_Time]]&lt;TIME(12,0,0),"Morning",IF(Table2[[#This Row],[Request_Time]]&lt;TIME(17,0,0),"Afternoon","Evening"))</f>
        <v>Evening</v>
      </c>
      <c r="F1313" s="12"/>
      <c r="G1313" t="s">
        <v>58</v>
      </c>
      <c r="H1313" t="s">
        <v>6273</v>
      </c>
      <c r="I1313" t="s">
        <v>18</v>
      </c>
      <c r="J1313">
        <v>254</v>
      </c>
      <c r="K1313" t="s">
        <v>19</v>
      </c>
      <c r="L1313" s="13">
        <v>56.81</v>
      </c>
      <c r="M1313" s="14">
        <v>21.52</v>
      </c>
      <c r="N1313">
        <v>4</v>
      </c>
      <c r="O1313">
        <v>2047</v>
      </c>
      <c r="P1313">
        <v>248</v>
      </c>
      <c r="Q1313" t="s">
        <v>44</v>
      </c>
      <c r="S1313" t="s">
        <v>36</v>
      </c>
    </row>
    <row r="1314" spans="1:19" x14ac:dyDescent="0.3">
      <c r="A1314">
        <v>21924</v>
      </c>
      <c r="B1314" s="1">
        <v>45824</v>
      </c>
      <c r="C1314" s="11">
        <v>0.53819444444444442</v>
      </c>
      <c r="D1314" s="12">
        <v>12</v>
      </c>
      <c r="E1314" s="12" t="str">
        <f>IF(Table2[[#This Row],[Request_Time]]&lt;TIME(12,0,0),"Morning",IF(Table2[[#This Row],[Request_Time]]&lt;TIME(17,0,0),"Afternoon","Evening"))</f>
        <v>Afternoon</v>
      </c>
      <c r="F1314" s="12"/>
      <c r="G1314" t="s">
        <v>38</v>
      </c>
      <c r="H1314" t="s">
        <v>52</v>
      </c>
      <c r="I1314" t="s">
        <v>18</v>
      </c>
      <c r="J1314">
        <v>246</v>
      </c>
      <c r="K1314" t="s">
        <v>19</v>
      </c>
      <c r="L1314" s="13">
        <v>27.5</v>
      </c>
      <c r="M1314" s="14">
        <v>0.79</v>
      </c>
      <c r="N1314">
        <v>2</v>
      </c>
      <c r="O1314">
        <v>1464</v>
      </c>
      <c r="P1314">
        <v>256</v>
      </c>
      <c r="Q1314" t="s">
        <v>53</v>
      </c>
      <c r="S1314" t="s">
        <v>36</v>
      </c>
    </row>
    <row r="1315" spans="1:19" x14ac:dyDescent="0.3">
      <c r="A1315">
        <v>21930</v>
      </c>
      <c r="B1315" s="1">
        <v>45829</v>
      </c>
      <c r="C1315" s="11">
        <v>0.8652777777777777</v>
      </c>
      <c r="D1315" s="12">
        <v>20</v>
      </c>
      <c r="E1315" s="12" t="str">
        <f>IF(Table2[[#This Row],[Request_Time]]&lt;TIME(12,0,0),"Morning",IF(Table2[[#This Row],[Request_Time]]&lt;TIME(17,0,0),"Afternoon","Evening"))</f>
        <v>Evening</v>
      </c>
      <c r="F1315" s="12"/>
      <c r="G1315" t="s">
        <v>52</v>
      </c>
      <c r="H1315" t="s">
        <v>83</v>
      </c>
      <c r="I1315" t="s">
        <v>18</v>
      </c>
      <c r="J1315">
        <v>237</v>
      </c>
      <c r="K1315" t="s">
        <v>19</v>
      </c>
      <c r="L1315" s="13">
        <v>51.42</v>
      </c>
      <c r="M1315" s="14">
        <v>11.02</v>
      </c>
      <c r="N1315">
        <v>5</v>
      </c>
      <c r="O1315">
        <v>1676</v>
      </c>
      <c r="P1315">
        <v>245</v>
      </c>
      <c r="Q1315" t="s">
        <v>32</v>
      </c>
      <c r="S1315" t="s">
        <v>36</v>
      </c>
    </row>
    <row r="1316" spans="1:19" x14ac:dyDescent="0.3">
      <c r="A1316">
        <v>21969</v>
      </c>
      <c r="B1316" s="1">
        <v>45749</v>
      </c>
      <c r="C1316" s="11">
        <v>0.50694444444444442</v>
      </c>
      <c r="D1316" s="12">
        <v>12</v>
      </c>
      <c r="E1316" s="12" t="str">
        <f>IF(Table2[[#This Row],[Request_Time]]&lt;TIME(12,0,0),"Morning",IF(Table2[[#This Row],[Request_Time]]&lt;TIME(17,0,0),"Afternoon","Evening"))</f>
        <v>Afternoon</v>
      </c>
      <c r="F1316" s="12"/>
      <c r="G1316" t="s">
        <v>30</v>
      </c>
      <c r="H1316" t="s">
        <v>6273</v>
      </c>
      <c r="I1316" t="s">
        <v>40</v>
      </c>
      <c r="J1316">
        <v>259</v>
      </c>
      <c r="K1316" t="s">
        <v>19</v>
      </c>
      <c r="L1316" s="13">
        <v>14.81</v>
      </c>
      <c r="M1316" s="14">
        <v>23.97</v>
      </c>
      <c r="N1316">
        <v>2</v>
      </c>
      <c r="O1316">
        <v>1993</v>
      </c>
      <c r="P1316">
        <v>229</v>
      </c>
      <c r="Q1316" t="s">
        <v>28</v>
      </c>
      <c r="S1316" t="s">
        <v>21</v>
      </c>
    </row>
    <row r="1317" spans="1:19" x14ac:dyDescent="0.3">
      <c r="A1317">
        <v>21977</v>
      </c>
      <c r="B1317" s="1">
        <v>46000</v>
      </c>
      <c r="C1317" s="11">
        <v>0.43541666666666662</v>
      </c>
      <c r="D1317" s="12">
        <v>10</v>
      </c>
      <c r="E1317" s="12" t="str">
        <f>IF(Table2[[#This Row],[Request_Time]]&lt;TIME(12,0,0),"Morning",IF(Table2[[#This Row],[Request_Time]]&lt;TIME(17,0,0),"Afternoon","Evening"))</f>
        <v>Morning</v>
      </c>
      <c r="F1317" s="12"/>
      <c r="G1317" t="s">
        <v>72</v>
      </c>
      <c r="H1317" t="s">
        <v>81</v>
      </c>
      <c r="I1317" t="s">
        <v>27</v>
      </c>
      <c r="J1317">
        <v>214</v>
      </c>
      <c r="K1317" t="s">
        <v>19</v>
      </c>
      <c r="L1317" s="13">
        <v>25.12</v>
      </c>
      <c r="M1317" s="14">
        <v>21.44</v>
      </c>
      <c r="N1317">
        <v>3</v>
      </c>
      <c r="O1317">
        <v>1134</v>
      </c>
      <c r="P1317">
        <v>235</v>
      </c>
      <c r="Q1317" t="s">
        <v>50</v>
      </c>
      <c r="S1317" t="s">
        <v>36</v>
      </c>
    </row>
    <row r="1318" spans="1:19" x14ac:dyDescent="0.3">
      <c r="A1318">
        <v>21979</v>
      </c>
      <c r="B1318" s="1">
        <v>45892</v>
      </c>
      <c r="C1318" s="11">
        <v>0.70416666666666661</v>
      </c>
      <c r="D1318" s="12">
        <v>16</v>
      </c>
      <c r="E1318" s="12" t="str">
        <f>IF(Table2[[#This Row],[Request_Time]]&lt;TIME(12,0,0),"Morning",IF(Table2[[#This Row],[Request_Time]]&lt;TIME(17,0,0),"Afternoon","Evening"))</f>
        <v>Afternoon</v>
      </c>
      <c r="F1318" s="12"/>
      <c r="G1318" t="s">
        <v>23</v>
      </c>
      <c r="H1318" t="s">
        <v>75</v>
      </c>
      <c r="I1318" t="s">
        <v>40</v>
      </c>
      <c r="J1318">
        <v>220</v>
      </c>
      <c r="K1318" t="s">
        <v>19</v>
      </c>
      <c r="L1318" s="13">
        <v>5.93</v>
      </c>
      <c r="M1318" s="14">
        <v>23.43</v>
      </c>
      <c r="N1318">
        <v>2</v>
      </c>
      <c r="O1318">
        <v>1650</v>
      </c>
      <c r="P1318">
        <v>207</v>
      </c>
      <c r="Q1318" t="s">
        <v>32</v>
      </c>
      <c r="S1318" t="s">
        <v>36</v>
      </c>
    </row>
    <row r="1319" spans="1:19" x14ac:dyDescent="0.3">
      <c r="A1319">
        <v>22005</v>
      </c>
      <c r="B1319" s="1">
        <v>45786</v>
      </c>
      <c r="C1319" s="11">
        <v>0.33263888888888887</v>
      </c>
      <c r="D1319" s="12">
        <v>7</v>
      </c>
      <c r="E1319" s="12" t="str">
        <f>IF(Table2[[#This Row],[Request_Time]]&lt;TIME(12,0,0),"Morning",IF(Table2[[#This Row],[Request_Time]]&lt;TIME(17,0,0),"Afternoon","Evening"))</f>
        <v>Morning</v>
      </c>
      <c r="F1319" s="12"/>
      <c r="G1319" t="s">
        <v>94</v>
      </c>
      <c r="H1319" t="s">
        <v>67</v>
      </c>
      <c r="I1319" t="s">
        <v>18</v>
      </c>
      <c r="J1319">
        <v>254</v>
      </c>
      <c r="K1319" t="s">
        <v>24</v>
      </c>
      <c r="L1319" s="13"/>
      <c r="M1319" s="14"/>
      <c r="O1319">
        <v>1736</v>
      </c>
      <c r="P1319">
        <v>203</v>
      </c>
    </row>
    <row r="1320" spans="1:19" x14ac:dyDescent="0.3">
      <c r="A1320">
        <v>22007</v>
      </c>
      <c r="B1320" s="1">
        <v>45853</v>
      </c>
      <c r="C1320" s="11">
        <v>0.62083333333333335</v>
      </c>
      <c r="D1320" s="12">
        <v>14</v>
      </c>
      <c r="E1320" s="12" t="str">
        <f>IF(Table2[[#This Row],[Request_Time]]&lt;TIME(12,0,0),"Morning",IF(Table2[[#This Row],[Request_Time]]&lt;TIME(17,0,0),"Afternoon","Evening"))</f>
        <v>Afternoon</v>
      </c>
      <c r="F1320" s="12"/>
      <c r="G1320" t="s">
        <v>52</v>
      </c>
      <c r="H1320" t="s">
        <v>83</v>
      </c>
      <c r="I1320" t="s">
        <v>18</v>
      </c>
      <c r="J1320">
        <v>260</v>
      </c>
      <c r="K1320" t="s">
        <v>19</v>
      </c>
      <c r="L1320" s="13">
        <v>49.53</v>
      </c>
      <c r="M1320" s="14">
        <v>10.39</v>
      </c>
      <c r="N1320">
        <v>2</v>
      </c>
      <c r="O1320">
        <v>1511</v>
      </c>
      <c r="P1320">
        <v>240</v>
      </c>
      <c r="Q1320" t="s">
        <v>32</v>
      </c>
      <c r="S1320" t="s">
        <v>36</v>
      </c>
    </row>
    <row r="1321" spans="1:19" x14ac:dyDescent="0.3">
      <c r="A1321">
        <v>22029</v>
      </c>
      <c r="B1321" s="1">
        <v>45806</v>
      </c>
      <c r="C1321" s="11">
        <v>0.9868055555555556</v>
      </c>
      <c r="D1321" s="12">
        <v>23</v>
      </c>
      <c r="E1321" s="12" t="str">
        <f>IF(Table2[[#This Row],[Request_Time]]&lt;TIME(12,0,0),"Morning",IF(Table2[[#This Row],[Request_Time]]&lt;TIME(17,0,0),"Afternoon","Evening"))</f>
        <v>Evening</v>
      </c>
      <c r="F1321" s="12"/>
      <c r="G1321" t="s">
        <v>72</v>
      </c>
      <c r="H1321" t="s">
        <v>30</v>
      </c>
      <c r="I1321" t="s">
        <v>40</v>
      </c>
      <c r="J1321">
        <v>232</v>
      </c>
      <c r="K1321" t="s">
        <v>24</v>
      </c>
      <c r="L1321" s="13"/>
      <c r="M1321" s="14"/>
      <c r="O1321">
        <v>1883</v>
      </c>
      <c r="P1321">
        <v>247</v>
      </c>
    </row>
    <row r="1322" spans="1:19" x14ac:dyDescent="0.3">
      <c r="A1322">
        <v>22032</v>
      </c>
      <c r="B1322" s="1">
        <v>46008</v>
      </c>
      <c r="C1322" s="11">
        <v>9.7222222222222224E-2</v>
      </c>
      <c r="D1322" s="12">
        <v>2</v>
      </c>
      <c r="E1322" s="12" t="str">
        <f>IF(Table2[[#This Row],[Request_Time]]&lt;TIME(12,0,0),"Morning",IF(Table2[[#This Row],[Request_Time]]&lt;TIME(17,0,0),"Afternoon","Evening"))</f>
        <v>Morning</v>
      </c>
      <c r="F1322" s="12"/>
      <c r="G1322" t="s">
        <v>67</v>
      </c>
      <c r="H1322" t="s">
        <v>38</v>
      </c>
      <c r="I1322" t="s">
        <v>40</v>
      </c>
      <c r="J1322">
        <v>245</v>
      </c>
      <c r="K1322" t="s">
        <v>19</v>
      </c>
      <c r="L1322" s="13">
        <v>10.67</v>
      </c>
      <c r="M1322" s="14">
        <v>1.34</v>
      </c>
      <c r="N1322">
        <v>1</v>
      </c>
      <c r="O1322">
        <v>1009</v>
      </c>
      <c r="P1322">
        <v>253</v>
      </c>
      <c r="Q1322" t="s">
        <v>32</v>
      </c>
      <c r="S1322" t="s">
        <v>21</v>
      </c>
    </row>
    <row r="1323" spans="1:19" x14ac:dyDescent="0.3">
      <c r="A1323">
        <v>22036</v>
      </c>
      <c r="B1323" s="1">
        <v>45832</v>
      </c>
      <c r="C1323" s="11">
        <v>0.4770833333333333</v>
      </c>
      <c r="D1323" s="12">
        <v>11</v>
      </c>
      <c r="E1323" s="12" t="str">
        <f>IF(Table2[[#This Row],[Request_Time]]&lt;TIME(12,0,0),"Morning",IF(Table2[[#This Row],[Request_Time]]&lt;TIME(17,0,0),"Afternoon","Evening"))</f>
        <v>Morning</v>
      </c>
      <c r="F1323" s="12"/>
      <c r="G1323" t="s">
        <v>38</v>
      </c>
      <c r="H1323" t="s">
        <v>23</v>
      </c>
      <c r="I1323" t="s">
        <v>18</v>
      </c>
      <c r="J1323">
        <v>247</v>
      </c>
      <c r="K1323" t="s">
        <v>24</v>
      </c>
      <c r="L1323" s="13"/>
      <c r="M1323" s="14"/>
      <c r="O1323">
        <v>1701</v>
      </c>
      <c r="P1323">
        <v>213</v>
      </c>
    </row>
    <row r="1324" spans="1:19" x14ac:dyDescent="0.3">
      <c r="A1324">
        <v>22040</v>
      </c>
      <c r="B1324" s="1">
        <v>45855</v>
      </c>
      <c r="C1324" s="11">
        <v>0.58333333333333337</v>
      </c>
      <c r="D1324" s="12">
        <v>14</v>
      </c>
      <c r="E1324" s="12" t="str">
        <f>IF(Table2[[#This Row],[Request_Time]]&lt;TIME(12,0,0),"Morning",IF(Table2[[#This Row],[Request_Time]]&lt;TIME(17,0,0),"Afternoon","Evening"))</f>
        <v>Afternoon</v>
      </c>
      <c r="F1324" s="12"/>
      <c r="G1324" t="s">
        <v>6272</v>
      </c>
      <c r="H1324" t="s">
        <v>6272</v>
      </c>
      <c r="I1324" t="s">
        <v>27</v>
      </c>
      <c r="J1324">
        <v>217</v>
      </c>
      <c r="K1324" t="s">
        <v>24</v>
      </c>
      <c r="L1324" s="13"/>
      <c r="M1324" s="14"/>
      <c r="O1324">
        <v>1610</v>
      </c>
      <c r="P1324">
        <v>202</v>
      </c>
    </row>
    <row r="1325" spans="1:19" x14ac:dyDescent="0.3">
      <c r="A1325">
        <v>22055</v>
      </c>
      <c r="B1325" s="1">
        <v>45916</v>
      </c>
      <c r="C1325" s="11">
        <v>0.53680555555555554</v>
      </c>
      <c r="D1325" s="12">
        <v>12</v>
      </c>
      <c r="E1325" s="12" t="str">
        <f>IF(Table2[[#This Row],[Request_Time]]&lt;TIME(12,0,0),"Morning",IF(Table2[[#This Row],[Request_Time]]&lt;TIME(17,0,0),"Afternoon","Evening"))</f>
        <v>Afternoon</v>
      </c>
      <c r="F1325" s="12"/>
      <c r="G1325" t="s">
        <v>6273</v>
      </c>
      <c r="H1325" t="s">
        <v>58</v>
      </c>
      <c r="I1325" t="s">
        <v>27</v>
      </c>
      <c r="J1325">
        <v>228</v>
      </c>
      <c r="K1325" t="s">
        <v>19</v>
      </c>
      <c r="L1325" s="13">
        <v>12.36</v>
      </c>
      <c r="M1325" s="14">
        <v>6.09</v>
      </c>
      <c r="N1325">
        <v>2</v>
      </c>
      <c r="O1325">
        <v>2176</v>
      </c>
      <c r="P1325">
        <v>240</v>
      </c>
      <c r="Q1325" t="s">
        <v>50</v>
      </c>
      <c r="S1325" t="s">
        <v>21</v>
      </c>
    </row>
    <row r="1326" spans="1:19" x14ac:dyDescent="0.3">
      <c r="A1326">
        <v>22062</v>
      </c>
      <c r="B1326" s="1">
        <v>45675</v>
      </c>
      <c r="C1326" s="11">
        <v>0.40833333333333338</v>
      </c>
      <c r="D1326" s="12">
        <v>9</v>
      </c>
      <c r="E1326" s="12" t="str">
        <f>IF(Table2[[#This Row],[Request_Time]]&lt;TIME(12,0,0),"Morning",IF(Table2[[#This Row],[Request_Time]]&lt;TIME(17,0,0),"Afternoon","Evening"))</f>
        <v>Morning</v>
      </c>
      <c r="F1326" s="12"/>
      <c r="G1326" t="s">
        <v>58</v>
      </c>
      <c r="H1326" t="s">
        <v>58</v>
      </c>
      <c r="I1326" t="s">
        <v>18</v>
      </c>
      <c r="J1326">
        <v>251</v>
      </c>
      <c r="K1326" t="s">
        <v>19</v>
      </c>
      <c r="L1326" s="13">
        <v>10.27</v>
      </c>
      <c r="M1326" s="14">
        <v>2.75</v>
      </c>
      <c r="N1326">
        <v>5</v>
      </c>
      <c r="O1326">
        <v>1910</v>
      </c>
      <c r="P1326">
        <v>227</v>
      </c>
      <c r="Q1326" t="s">
        <v>53</v>
      </c>
      <c r="S1326" t="s">
        <v>36</v>
      </c>
    </row>
    <row r="1327" spans="1:19" x14ac:dyDescent="0.3">
      <c r="A1327">
        <v>22066</v>
      </c>
      <c r="B1327" s="1">
        <v>45898</v>
      </c>
      <c r="C1327" s="11">
        <v>0.62569444444444444</v>
      </c>
      <c r="D1327" s="12">
        <v>15</v>
      </c>
      <c r="E1327" s="12" t="str">
        <f>IF(Table2[[#This Row],[Request_Time]]&lt;TIME(12,0,0),"Morning",IF(Table2[[#This Row],[Request_Time]]&lt;TIME(17,0,0),"Afternoon","Evening"))</f>
        <v>Afternoon</v>
      </c>
      <c r="F1327" s="12"/>
      <c r="G1327" t="s">
        <v>91</v>
      </c>
      <c r="H1327" t="s">
        <v>75</v>
      </c>
      <c r="I1327" t="s">
        <v>27</v>
      </c>
      <c r="J1327">
        <v>215</v>
      </c>
      <c r="K1327" t="s">
        <v>19</v>
      </c>
      <c r="L1327" s="13">
        <v>54.64</v>
      </c>
      <c r="M1327" s="14">
        <v>24.84</v>
      </c>
      <c r="N1327">
        <v>2</v>
      </c>
      <c r="O1327">
        <v>1962</v>
      </c>
      <c r="P1327">
        <v>225</v>
      </c>
      <c r="Q1327" t="s">
        <v>44</v>
      </c>
      <c r="S1327" t="s">
        <v>21</v>
      </c>
    </row>
    <row r="1328" spans="1:19" x14ac:dyDescent="0.3">
      <c r="A1328">
        <v>22070</v>
      </c>
      <c r="B1328" s="1">
        <v>45841</v>
      </c>
      <c r="C1328" s="11">
        <v>0.21388888888888891</v>
      </c>
      <c r="D1328" s="12">
        <v>5</v>
      </c>
      <c r="E1328" s="12" t="str">
        <f>IF(Table2[[#This Row],[Request_Time]]&lt;TIME(12,0,0),"Morning",IF(Table2[[#This Row],[Request_Time]]&lt;TIME(17,0,0),"Afternoon","Evening"))</f>
        <v>Morning</v>
      </c>
      <c r="F1328" s="12"/>
      <c r="G1328" t="s">
        <v>30</v>
      </c>
      <c r="H1328" t="s">
        <v>26</v>
      </c>
      <c r="I1328" t="s">
        <v>40</v>
      </c>
      <c r="J1328">
        <v>201</v>
      </c>
      <c r="K1328" t="s">
        <v>19</v>
      </c>
      <c r="L1328" s="13">
        <v>16.79</v>
      </c>
      <c r="M1328" s="14">
        <v>4.07</v>
      </c>
      <c r="N1328">
        <v>4</v>
      </c>
      <c r="O1328">
        <v>1499</v>
      </c>
      <c r="P1328">
        <v>204</v>
      </c>
      <c r="Q1328" t="s">
        <v>53</v>
      </c>
      <c r="S1328" t="s">
        <v>36</v>
      </c>
    </row>
    <row r="1329" spans="1:19" x14ac:dyDescent="0.3">
      <c r="A1329">
        <v>22077</v>
      </c>
      <c r="B1329" s="1">
        <v>45781</v>
      </c>
      <c r="C1329" s="11">
        <v>0.34791666666666665</v>
      </c>
      <c r="D1329" s="12">
        <v>8</v>
      </c>
      <c r="E1329" s="12" t="str">
        <f>IF(Table2[[#This Row],[Request_Time]]&lt;TIME(12,0,0),"Morning",IF(Table2[[#This Row],[Request_Time]]&lt;TIME(17,0,0),"Afternoon","Evening"))</f>
        <v>Morning</v>
      </c>
      <c r="F1329" s="12"/>
      <c r="G1329" t="s">
        <v>6273</v>
      </c>
      <c r="H1329" t="s">
        <v>6272</v>
      </c>
      <c r="I1329" t="s">
        <v>40</v>
      </c>
      <c r="J1329">
        <v>240</v>
      </c>
      <c r="K1329" t="s">
        <v>31</v>
      </c>
      <c r="L1329" s="13"/>
      <c r="M1329" s="14"/>
      <c r="O1329">
        <v>2191</v>
      </c>
      <c r="P1329">
        <v>218</v>
      </c>
      <c r="R1329" t="s">
        <v>128</v>
      </c>
    </row>
    <row r="1330" spans="1:19" x14ac:dyDescent="0.3">
      <c r="A1330">
        <v>22086</v>
      </c>
      <c r="B1330" s="1">
        <v>45888</v>
      </c>
      <c r="C1330" s="11">
        <v>0.72638888888888886</v>
      </c>
      <c r="D1330" s="12">
        <v>17</v>
      </c>
      <c r="E1330" s="12" t="str">
        <f>IF(Table2[[#This Row],[Request_Time]]&lt;TIME(12,0,0),"Morning",IF(Table2[[#This Row],[Request_Time]]&lt;TIME(17,0,0),"Afternoon","Evening"))</f>
        <v>Evening</v>
      </c>
      <c r="F1330" s="12"/>
      <c r="G1330" t="s">
        <v>72</v>
      </c>
      <c r="H1330" t="s">
        <v>38</v>
      </c>
      <c r="I1330" t="s">
        <v>40</v>
      </c>
      <c r="J1330">
        <v>246</v>
      </c>
      <c r="K1330" t="s">
        <v>31</v>
      </c>
      <c r="L1330" s="13"/>
      <c r="M1330" s="14"/>
      <c r="O1330">
        <v>1994</v>
      </c>
      <c r="P1330">
        <v>238</v>
      </c>
      <c r="R1330" t="s">
        <v>108</v>
      </c>
    </row>
    <row r="1331" spans="1:19" x14ac:dyDescent="0.3">
      <c r="A1331">
        <v>22088</v>
      </c>
      <c r="B1331" s="1">
        <v>45772</v>
      </c>
      <c r="C1331" s="11">
        <v>0.72430555555555554</v>
      </c>
      <c r="D1331" s="12">
        <v>17</v>
      </c>
      <c r="E1331" s="12" t="str">
        <f>IF(Table2[[#This Row],[Request_Time]]&lt;TIME(12,0,0),"Morning",IF(Table2[[#This Row],[Request_Time]]&lt;TIME(17,0,0),"Afternoon","Evening"))</f>
        <v>Evening</v>
      </c>
      <c r="F1331" s="12"/>
      <c r="G1331" t="s">
        <v>30</v>
      </c>
      <c r="H1331" t="s">
        <v>30</v>
      </c>
      <c r="I1331" t="s">
        <v>27</v>
      </c>
      <c r="J1331">
        <v>209</v>
      </c>
      <c r="K1331" t="s">
        <v>31</v>
      </c>
      <c r="L1331" s="13"/>
      <c r="M1331" s="14"/>
      <c r="O1331">
        <v>1668</v>
      </c>
      <c r="P1331">
        <v>232</v>
      </c>
      <c r="R1331" t="s">
        <v>61</v>
      </c>
    </row>
    <row r="1332" spans="1:19" x14ac:dyDescent="0.3">
      <c r="A1332">
        <v>22096</v>
      </c>
      <c r="B1332" s="1">
        <v>45775</v>
      </c>
      <c r="C1332" s="11">
        <v>0.66249999999999998</v>
      </c>
      <c r="D1332" s="12">
        <v>15</v>
      </c>
      <c r="E1332" s="12" t="str">
        <f>IF(Table2[[#This Row],[Request_Time]]&lt;TIME(12,0,0),"Morning",IF(Table2[[#This Row],[Request_Time]]&lt;TIME(17,0,0),"Afternoon","Evening"))</f>
        <v>Afternoon</v>
      </c>
      <c r="F1332" s="12"/>
      <c r="G1332" t="s">
        <v>26</v>
      </c>
      <c r="H1332" t="s">
        <v>75</v>
      </c>
      <c r="I1332" t="s">
        <v>40</v>
      </c>
      <c r="J1332">
        <v>222</v>
      </c>
      <c r="K1332" t="s">
        <v>19</v>
      </c>
      <c r="L1332" s="13">
        <v>37.4</v>
      </c>
      <c r="M1332" s="14">
        <v>14.23</v>
      </c>
      <c r="N1332">
        <v>3</v>
      </c>
      <c r="O1332">
        <v>1295</v>
      </c>
      <c r="P1332">
        <v>253</v>
      </c>
      <c r="Q1332" t="s">
        <v>44</v>
      </c>
      <c r="S1332" t="s">
        <v>36</v>
      </c>
    </row>
    <row r="1333" spans="1:19" x14ac:dyDescent="0.3">
      <c r="A1333">
        <v>22097</v>
      </c>
      <c r="B1333" s="1">
        <v>45722</v>
      </c>
      <c r="C1333" s="11">
        <v>0.29305555555555557</v>
      </c>
      <c r="D1333" s="12">
        <v>7</v>
      </c>
      <c r="E1333" s="12" t="str">
        <f>IF(Table2[[#This Row],[Request_Time]]&lt;TIME(12,0,0),"Morning",IF(Table2[[#This Row],[Request_Time]]&lt;TIME(17,0,0),"Afternoon","Evening"))</f>
        <v>Morning</v>
      </c>
      <c r="F1333" s="12"/>
      <c r="G1333" t="s">
        <v>91</v>
      </c>
      <c r="H1333" t="s">
        <v>23</v>
      </c>
      <c r="I1333" t="s">
        <v>27</v>
      </c>
      <c r="J1333">
        <v>210</v>
      </c>
      <c r="K1333" t="s">
        <v>19</v>
      </c>
      <c r="L1333" s="13">
        <v>19.53</v>
      </c>
      <c r="M1333" s="14">
        <v>13.04</v>
      </c>
      <c r="N1333">
        <v>1</v>
      </c>
      <c r="O1333">
        <v>1300</v>
      </c>
      <c r="P1333">
        <v>203</v>
      </c>
      <c r="Q1333" t="s">
        <v>53</v>
      </c>
      <c r="S1333" t="s">
        <v>21</v>
      </c>
    </row>
    <row r="1334" spans="1:19" x14ac:dyDescent="0.3">
      <c r="A1334">
        <v>22099</v>
      </c>
      <c r="B1334" s="1">
        <v>45871</v>
      </c>
      <c r="C1334" s="11">
        <v>0.21527777777777779</v>
      </c>
      <c r="D1334" s="12">
        <v>5</v>
      </c>
      <c r="E1334" s="12" t="str">
        <f>IF(Table2[[#This Row],[Request_Time]]&lt;TIME(12,0,0),"Morning",IF(Table2[[#This Row],[Request_Time]]&lt;TIME(17,0,0),"Afternoon","Evening"))</f>
        <v>Morning</v>
      </c>
      <c r="F1334" s="12"/>
      <c r="G1334" t="s">
        <v>94</v>
      </c>
      <c r="H1334" t="s">
        <v>6272</v>
      </c>
      <c r="I1334" t="s">
        <v>40</v>
      </c>
      <c r="J1334">
        <v>238</v>
      </c>
      <c r="K1334" t="s">
        <v>19</v>
      </c>
      <c r="L1334" s="13">
        <v>15.13</v>
      </c>
      <c r="M1334" s="14">
        <v>6.84</v>
      </c>
      <c r="N1334">
        <v>1</v>
      </c>
      <c r="O1334">
        <v>1129</v>
      </c>
      <c r="P1334">
        <v>209</v>
      </c>
      <c r="Q1334" t="s">
        <v>32</v>
      </c>
      <c r="S1334" t="s">
        <v>21</v>
      </c>
    </row>
    <row r="1335" spans="1:19" x14ac:dyDescent="0.3">
      <c r="A1335">
        <v>22101</v>
      </c>
      <c r="B1335" s="1">
        <v>45783</v>
      </c>
      <c r="C1335" s="11">
        <v>0.69374999999999998</v>
      </c>
      <c r="D1335" s="12">
        <v>16</v>
      </c>
      <c r="E1335" s="12" t="str">
        <f>IF(Table2[[#This Row],[Request_Time]]&lt;TIME(12,0,0),"Morning",IF(Table2[[#This Row],[Request_Time]]&lt;TIME(17,0,0),"Afternoon","Evening"))</f>
        <v>Afternoon</v>
      </c>
      <c r="F1335" s="12"/>
      <c r="G1335" t="s">
        <v>81</v>
      </c>
      <c r="H1335" t="s">
        <v>6273</v>
      </c>
      <c r="I1335" t="s">
        <v>27</v>
      </c>
      <c r="J1335">
        <v>248</v>
      </c>
      <c r="K1335" t="s">
        <v>19</v>
      </c>
      <c r="L1335" s="13">
        <v>23.27</v>
      </c>
      <c r="M1335" s="14">
        <v>1.54</v>
      </c>
      <c r="N1335">
        <v>3</v>
      </c>
      <c r="O1335">
        <v>1151</v>
      </c>
      <c r="P1335">
        <v>226</v>
      </c>
      <c r="Q1335" t="s">
        <v>32</v>
      </c>
      <c r="S1335" t="s">
        <v>36</v>
      </c>
    </row>
    <row r="1336" spans="1:19" x14ac:dyDescent="0.3">
      <c r="A1336">
        <v>22154</v>
      </c>
      <c r="B1336" s="1">
        <v>45898</v>
      </c>
      <c r="C1336" s="11">
        <v>0.65486111111111112</v>
      </c>
      <c r="D1336" s="12">
        <v>15</v>
      </c>
      <c r="E1336" s="12" t="str">
        <f>IF(Table2[[#This Row],[Request_Time]]&lt;TIME(12,0,0),"Morning",IF(Table2[[#This Row],[Request_Time]]&lt;TIME(17,0,0),"Afternoon","Evening"))</f>
        <v>Afternoon</v>
      </c>
      <c r="F1336" s="12"/>
      <c r="G1336" t="s">
        <v>30</v>
      </c>
      <c r="H1336" t="s">
        <v>38</v>
      </c>
      <c r="I1336" t="s">
        <v>40</v>
      </c>
      <c r="J1336">
        <v>255</v>
      </c>
      <c r="K1336" t="s">
        <v>19</v>
      </c>
      <c r="L1336" s="13">
        <v>39.270000000000003</v>
      </c>
      <c r="M1336" s="14">
        <v>13.63</v>
      </c>
      <c r="N1336">
        <v>5</v>
      </c>
      <c r="O1336">
        <v>1269</v>
      </c>
      <c r="P1336">
        <v>203</v>
      </c>
      <c r="Q1336" t="s">
        <v>28</v>
      </c>
      <c r="S1336" t="s">
        <v>21</v>
      </c>
    </row>
    <row r="1337" spans="1:19" x14ac:dyDescent="0.3">
      <c r="A1337">
        <v>22162</v>
      </c>
      <c r="B1337" s="1">
        <v>45664</v>
      </c>
      <c r="C1337" s="11">
        <v>0.17222222222222225</v>
      </c>
      <c r="D1337" s="12">
        <v>4</v>
      </c>
      <c r="E1337" s="12" t="str">
        <f>IF(Table2[[#This Row],[Request_Time]]&lt;TIME(12,0,0),"Morning",IF(Table2[[#This Row],[Request_Time]]&lt;TIME(17,0,0),"Afternoon","Evening"))</f>
        <v>Morning</v>
      </c>
      <c r="F1337" s="12"/>
      <c r="G1337" t="s">
        <v>58</v>
      </c>
      <c r="H1337" t="s">
        <v>72</v>
      </c>
      <c r="I1337" t="s">
        <v>27</v>
      </c>
      <c r="J1337">
        <v>239</v>
      </c>
      <c r="K1337" t="s">
        <v>19</v>
      </c>
      <c r="L1337" s="13">
        <v>44.42</v>
      </c>
      <c r="M1337" s="14">
        <v>13.01</v>
      </c>
      <c r="N1337">
        <v>3</v>
      </c>
      <c r="O1337">
        <v>1530</v>
      </c>
      <c r="P1337">
        <v>207</v>
      </c>
      <c r="Q1337" t="s">
        <v>53</v>
      </c>
      <c r="S1337" t="s">
        <v>36</v>
      </c>
    </row>
    <row r="1338" spans="1:19" x14ac:dyDescent="0.3">
      <c r="A1338">
        <v>22166</v>
      </c>
      <c r="B1338" s="1">
        <v>45703</v>
      </c>
      <c r="C1338" s="11">
        <v>0.13333333333333333</v>
      </c>
      <c r="D1338" s="12">
        <v>3</v>
      </c>
      <c r="E1338" s="12" t="str">
        <f>IF(Table2[[#This Row],[Request_Time]]&lt;TIME(12,0,0),"Morning",IF(Table2[[#This Row],[Request_Time]]&lt;TIME(17,0,0),"Afternoon","Evening"))</f>
        <v>Morning</v>
      </c>
      <c r="F1338" s="12"/>
      <c r="G1338" t="s">
        <v>94</v>
      </c>
      <c r="H1338" t="s">
        <v>30</v>
      </c>
      <c r="I1338" t="s">
        <v>40</v>
      </c>
      <c r="J1338">
        <v>201</v>
      </c>
      <c r="K1338" t="s">
        <v>24</v>
      </c>
      <c r="L1338" s="13"/>
      <c r="M1338" s="14"/>
      <c r="O1338">
        <v>1365</v>
      </c>
      <c r="P1338">
        <v>240</v>
      </c>
    </row>
    <row r="1339" spans="1:19" x14ac:dyDescent="0.3">
      <c r="A1339">
        <v>22172</v>
      </c>
      <c r="B1339" s="1">
        <v>45816</v>
      </c>
      <c r="C1339" s="11">
        <v>0.43958333333333338</v>
      </c>
      <c r="D1339" s="12">
        <v>10</v>
      </c>
      <c r="E1339" s="12" t="str">
        <f>IF(Table2[[#This Row],[Request_Time]]&lt;TIME(12,0,0),"Morning",IF(Table2[[#This Row],[Request_Time]]&lt;TIME(17,0,0),"Afternoon","Evening"))</f>
        <v>Morning</v>
      </c>
      <c r="F1339" s="12"/>
      <c r="G1339" t="s">
        <v>75</v>
      </c>
      <c r="H1339" t="s">
        <v>26</v>
      </c>
      <c r="I1339" t="s">
        <v>18</v>
      </c>
      <c r="J1339">
        <v>217</v>
      </c>
      <c r="K1339" t="s">
        <v>31</v>
      </c>
      <c r="L1339" s="13"/>
      <c r="M1339" s="14"/>
      <c r="O1339">
        <v>1577</v>
      </c>
      <c r="P1339">
        <v>204</v>
      </c>
      <c r="R1339" t="s">
        <v>108</v>
      </c>
    </row>
    <row r="1340" spans="1:19" x14ac:dyDescent="0.3">
      <c r="A1340">
        <v>22185</v>
      </c>
      <c r="B1340" s="1">
        <v>45691</v>
      </c>
      <c r="C1340" s="11">
        <v>0.3576388888888889</v>
      </c>
      <c r="D1340" s="12">
        <v>8</v>
      </c>
      <c r="E1340" s="12" t="str">
        <f>IF(Table2[[#This Row],[Request_Time]]&lt;TIME(12,0,0),"Morning",IF(Table2[[#This Row],[Request_Time]]&lt;TIME(17,0,0),"Afternoon","Evening"))</f>
        <v>Morning</v>
      </c>
      <c r="F1340" s="12"/>
      <c r="G1340" t="s">
        <v>58</v>
      </c>
      <c r="H1340" t="s">
        <v>30</v>
      </c>
      <c r="I1340" t="s">
        <v>40</v>
      </c>
      <c r="J1340">
        <v>216</v>
      </c>
      <c r="K1340" t="s">
        <v>19</v>
      </c>
      <c r="L1340" s="13">
        <v>59.19</v>
      </c>
      <c r="M1340" s="14">
        <v>26.91</v>
      </c>
      <c r="N1340">
        <v>2</v>
      </c>
      <c r="O1340">
        <v>2102</v>
      </c>
      <c r="P1340">
        <v>215</v>
      </c>
      <c r="Q1340" t="s">
        <v>44</v>
      </c>
      <c r="S1340" t="s">
        <v>21</v>
      </c>
    </row>
    <row r="1341" spans="1:19" x14ac:dyDescent="0.3">
      <c r="A1341">
        <v>22194</v>
      </c>
      <c r="B1341" s="1">
        <v>45961</v>
      </c>
      <c r="C1341" s="11">
        <v>0.11319444444444444</v>
      </c>
      <c r="D1341" s="12">
        <v>2</v>
      </c>
      <c r="E1341" s="12" t="str">
        <f>IF(Table2[[#This Row],[Request_Time]]&lt;TIME(12,0,0),"Morning",IF(Table2[[#This Row],[Request_Time]]&lt;TIME(17,0,0),"Afternoon","Evening"))</f>
        <v>Morning</v>
      </c>
      <c r="F1341" s="12"/>
      <c r="G1341" t="s">
        <v>72</v>
      </c>
      <c r="H1341" t="s">
        <v>6272</v>
      </c>
      <c r="I1341" t="s">
        <v>18</v>
      </c>
      <c r="J1341">
        <v>215</v>
      </c>
      <c r="K1341" t="s">
        <v>19</v>
      </c>
      <c r="L1341" s="13">
        <v>48.49</v>
      </c>
      <c r="M1341" s="14">
        <v>8.49</v>
      </c>
      <c r="N1341">
        <v>1</v>
      </c>
      <c r="O1341">
        <v>1333</v>
      </c>
      <c r="P1341">
        <v>215</v>
      </c>
      <c r="Q1341" t="s">
        <v>20</v>
      </c>
      <c r="S1341" t="s">
        <v>21</v>
      </c>
    </row>
    <row r="1342" spans="1:19" x14ac:dyDescent="0.3">
      <c r="A1342">
        <v>22196</v>
      </c>
      <c r="B1342" s="1">
        <v>45759</v>
      </c>
      <c r="C1342" s="11">
        <v>0.47222222222222227</v>
      </c>
      <c r="D1342" s="12">
        <v>11</v>
      </c>
      <c r="E1342" s="12" t="str">
        <f>IF(Table2[[#This Row],[Request_Time]]&lt;TIME(12,0,0),"Morning",IF(Table2[[#This Row],[Request_Time]]&lt;TIME(17,0,0),"Afternoon","Evening"))</f>
        <v>Morning</v>
      </c>
      <c r="F1342" s="12"/>
      <c r="G1342" t="s">
        <v>26</v>
      </c>
      <c r="H1342" t="s">
        <v>67</v>
      </c>
      <c r="I1342" t="s">
        <v>27</v>
      </c>
      <c r="J1342">
        <v>220</v>
      </c>
      <c r="K1342" t="s">
        <v>19</v>
      </c>
      <c r="L1342" s="13">
        <v>65.11</v>
      </c>
      <c r="M1342" s="14">
        <v>15.95</v>
      </c>
      <c r="N1342">
        <v>3</v>
      </c>
      <c r="O1342">
        <v>2062</v>
      </c>
      <c r="P1342">
        <v>227</v>
      </c>
      <c r="Q1342" t="s">
        <v>28</v>
      </c>
      <c r="S1342" t="s">
        <v>36</v>
      </c>
    </row>
    <row r="1343" spans="1:19" x14ac:dyDescent="0.3">
      <c r="A1343">
        <v>22205</v>
      </c>
      <c r="B1343" s="1">
        <v>45856</v>
      </c>
      <c r="C1343" s="11">
        <v>0.39513888888888887</v>
      </c>
      <c r="D1343" s="12">
        <v>9</v>
      </c>
      <c r="E1343" s="12" t="str">
        <f>IF(Table2[[#This Row],[Request_Time]]&lt;TIME(12,0,0),"Morning",IF(Table2[[#This Row],[Request_Time]]&lt;TIME(17,0,0),"Afternoon","Evening"))</f>
        <v>Morning</v>
      </c>
      <c r="F1343" s="12"/>
      <c r="G1343" t="s">
        <v>67</v>
      </c>
      <c r="H1343" t="s">
        <v>30</v>
      </c>
      <c r="I1343" t="s">
        <v>18</v>
      </c>
      <c r="J1343">
        <v>209</v>
      </c>
      <c r="K1343" t="s">
        <v>31</v>
      </c>
      <c r="L1343" s="13"/>
      <c r="M1343" s="14"/>
      <c r="O1343">
        <v>1550</v>
      </c>
      <c r="P1343">
        <v>203</v>
      </c>
      <c r="R1343" t="s">
        <v>128</v>
      </c>
    </row>
    <row r="1344" spans="1:19" x14ac:dyDescent="0.3">
      <c r="A1344">
        <v>22211</v>
      </c>
      <c r="B1344" s="1">
        <v>46001</v>
      </c>
      <c r="C1344" s="11">
        <v>0.78611111111111109</v>
      </c>
      <c r="D1344" s="12">
        <v>18</v>
      </c>
      <c r="E1344" s="12" t="str">
        <f>IF(Table2[[#This Row],[Request_Time]]&lt;TIME(12,0,0),"Morning",IF(Table2[[#This Row],[Request_Time]]&lt;TIME(17,0,0),"Afternoon","Evening"))</f>
        <v>Evening</v>
      </c>
      <c r="F1344" s="12"/>
      <c r="G1344" t="s">
        <v>75</v>
      </c>
      <c r="H1344" t="s">
        <v>23</v>
      </c>
      <c r="I1344" t="s">
        <v>18</v>
      </c>
      <c r="J1344">
        <v>230</v>
      </c>
      <c r="K1344" t="s">
        <v>19</v>
      </c>
      <c r="L1344" s="13">
        <v>24.48</v>
      </c>
      <c r="M1344" s="14">
        <v>14.45</v>
      </c>
      <c r="N1344">
        <v>3</v>
      </c>
      <c r="O1344">
        <v>1469</v>
      </c>
      <c r="P1344">
        <v>230</v>
      </c>
      <c r="Q1344" t="s">
        <v>28</v>
      </c>
      <c r="S1344" t="s">
        <v>36</v>
      </c>
    </row>
    <row r="1345" spans="1:19" x14ac:dyDescent="0.3">
      <c r="A1345">
        <v>22213</v>
      </c>
      <c r="B1345" s="1">
        <v>45948</v>
      </c>
      <c r="C1345" s="11">
        <v>0.90138888888888891</v>
      </c>
      <c r="D1345" s="12">
        <v>21</v>
      </c>
      <c r="E1345" s="12" t="str">
        <f>IF(Table2[[#This Row],[Request_Time]]&lt;TIME(12,0,0),"Morning",IF(Table2[[#This Row],[Request_Time]]&lt;TIME(17,0,0),"Afternoon","Evening"))</f>
        <v>Evening</v>
      </c>
      <c r="F1345" s="12"/>
      <c r="G1345" t="s">
        <v>6273</v>
      </c>
      <c r="H1345" t="s">
        <v>75</v>
      </c>
      <c r="I1345" t="s">
        <v>40</v>
      </c>
      <c r="J1345">
        <v>247</v>
      </c>
      <c r="K1345" t="s">
        <v>19</v>
      </c>
      <c r="L1345" s="13">
        <v>70.41</v>
      </c>
      <c r="M1345" s="14">
        <v>3.89</v>
      </c>
      <c r="N1345">
        <v>2</v>
      </c>
      <c r="O1345">
        <v>1402</v>
      </c>
      <c r="P1345">
        <v>234</v>
      </c>
      <c r="Q1345" t="s">
        <v>44</v>
      </c>
      <c r="S1345" t="s">
        <v>21</v>
      </c>
    </row>
    <row r="1346" spans="1:19" x14ac:dyDescent="0.3">
      <c r="A1346">
        <v>22213</v>
      </c>
      <c r="B1346" s="1">
        <v>45843</v>
      </c>
      <c r="C1346" s="11">
        <v>0.15208333333333332</v>
      </c>
      <c r="D1346" s="12">
        <v>3</v>
      </c>
      <c r="E1346" s="12" t="str">
        <f>IF(Table2[[#This Row],[Request_Time]]&lt;TIME(12,0,0),"Morning",IF(Table2[[#This Row],[Request_Time]]&lt;TIME(17,0,0),"Afternoon","Evening"))</f>
        <v>Morning</v>
      </c>
      <c r="F1346" s="12"/>
      <c r="G1346" t="s">
        <v>23</v>
      </c>
      <c r="H1346" t="s">
        <v>6272</v>
      </c>
      <c r="I1346" t="s">
        <v>18</v>
      </c>
      <c r="J1346">
        <v>227</v>
      </c>
      <c r="K1346" t="s">
        <v>19</v>
      </c>
      <c r="L1346" s="13">
        <v>47.3</v>
      </c>
      <c r="M1346" s="14">
        <v>3.01</v>
      </c>
      <c r="N1346">
        <v>1</v>
      </c>
      <c r="O1346">
        <v>1917</v>
      </c>
      <c r="P1346">
        <v>254</v>
      </c>
      <c r="Q1346" t="s">
        <v>28</v>
      </c>
      <c r="S1346" t="s">
        <v>36</v>
      </c>
    </row>
    <row r="1347" spans="1:19" x14ac:dyDescent="0.3">
      <c r="A1347">
        <v>22214</v>
      </c>
      <c r="B1347" s="1">
        <v>45920</v>
      </c>
      <c r="C1347" s="11">
        <v>0.57708333333333328</v>
      </c>
      <c r="D1347" s="12">
        <v>13</v>
      </c>
      <c r="E1347" s="12" t="str">
        <f>IF(Table2[[#This Row],[Request_Time]]&lt;TIME(12,0,0),"Morning",IF(Table2[[#This Row],[Request_Time]]&lt;TIME(17,0,0),"Afternoon","Evening"))</f>
        <v>Afternoon</v>
      </c>
      <c r="F1347" s="12"/>
      <c r="G1347" t="s">
        <v>94</v>
      </c>
      <c r="H1347" t="s">
        <v>94</v>
      </c>
      <c r="I1347" t="s">
        <v>27</v>
      </c>
      <c r="J1347">
        <v>240</v>
      </c>
      <c r="K1347" t="s">
        <v>19</v>
      </c>
      <c r="L1347" s="13">
        <v>67.59</v>
      </c>
      <c r="M1347" s="14">
        <v>10.35</v>
      </c>
      <c r="N1347">
        <v>5</v>
      </c>
      <c r="O1347">
        <v>1722</v>
      </c>
      <c r="P1347">
        <v>201</v>
      </c>
      <c r="Q1347" t="s">
        <v>44</v>
      </c>
      <c r="S1347" t="s">
        <v>36</v>
      </c>
    </row>
    <row r="1348" spans="1:19" x14ac:dyDescent="0.3">
      <c r="A1348">
        <v>22221</v>
      </c>
      <c r="B1348" s="1">
        <v>45834</v>
      </c>
      <c r="C1348" s="11">
        <v>0.60416666666666663</v>
      </c>
      <c r="D1348" s="12">
        <v>14</v>
      </c>
      <c r="E1348" s="12" t="str">
        <f>IF(Table2[[#This Row],[Request_Time]]&lt;TIME(12,0,0),"Morning",IF(Table2[[#This Row],[Request_Time]]&lt;TIME(17,0,0),"Afternoon","Evening"))</f>
        <v>Afternoon</v>
      </c>
      <c r="F1348" s="12"/>
      <c r="G1348" t="s">
        <v>38</v>
      </c>
      <c r="H1348" t="s">
        <v>94</v>
      </c>
      <c r="I1348" t="s">
        <v>40</v>
      </c>
      <c r="J1348">
        <v>227</v>
      </c>
      <c r="K1348" t="s">
        <v>19</v>
      </c>
      <c r="L1348" s="13">
        <v>78.14</v>
      </c>
      <c r="M1348" s="14">
        <v>1.8</v>
      </c>
      <c r="N1348">
        <v>5</v>
      </c>
      <c r="O1348">
        <v>1587</v>
      </c>
      <c r="P1348">
        <v>245</v>
      </c>
      <c r="Q1348" t="s">
        <v>20</v>
      </c>
      <c r="S1348" t="s">
        <v>36</v>
      </c>
    </row>
    <row r="1349" spans="1:19" x14ac:dyDescent="0.3">
      <c r="A1349">
        <v>22237</v>
      </c>
      <c r="B1349" s="1">
        <v>45973</v>
      </c>
      <c r="C1349" s="11">
        <v>0.97083333333333333</v>
      </c>
      <c r="D1349" s="12">
        <v>23</v>
      </c>
      <c r="E1349" s="12" t="str">
        <f>IF(Table2[[#This Row],[Request_Time]]&lt;TIME(12,0,0),"Morning",IF(Table2[[#This Row],[Request_Time]]&lt;TIME(17,0,0),"Afternoon","Evening"))</f>
        <v>Evening</v>
      </c>
      <c r="F1349" s="12"/>
      <c r="G1349" t="s">
        <v>94</v>
      </c>
      <c r="H1349" t="s">
        <v>6273</v>
      </c>
      <c r="I1349" t="s">
        <v>40</v>
      </c>
      <c r="J1349">
        <v>240</v>
      </c>
      <c r="K1349" t="s">
        <v>19</v>
      </c>
      <c r="L1349" s="13">
        <v>46.3</v>
      </c>
      <c r="M1349" s="14">
        <v>21.54</v>
      </c>
      <c r="N1349">
        <v>5</v>
      </c>
      <c r="O1349">
        <v>1860</v>
      </c>
      <c r="P1349">
        <v>246</v>
      </c>
      <c r="Q1349" t="s">
        <v>28</v>
      </c>
      <c r="S1349" t="s">
        <v>21</v>
      </c>
    </row>
    <row r="1350" spans="1:19" x14ac:dyDescent="0.3">
      <c r="A1350">
        <v>22238</v>
      </c>
      <c r="B1350" s="1">
        <v>45983</v>
      </c>
      <c r="C1350" s="11">
        <v>0.96805555555555556</v>
      </c>
      <c r="D1350" s="12">
        <v>23</v>
      </c>
      <c r="E1350" s="12" t="str">
        <f>IF(Table2[[#This Row],[Request_Time]]&lt;TIME(12,0,0),"Morning",IF(Table2[[#This Row],[Request_Time]]&lt;TIME(17,0,0),"Afternoon","Evening"))</f>
        <v>Evening</v>
      </c>
      <c r="F1350" s="12"/>
      <c r="G1350" t="s">
        <v>26</v>
      </c>
      <c r="H1350" t="s">
        <v>52</v>
      </c>
      <c r="I1350" t="s">
        <v>40</v>
      </c>
      <c r="J1350">
        <v>235</v>
      </c>
      <c r="K1350" t="s">
        <v>31</v>
      </c>
      <c r="L1350" s="13"/>
      <c r="M1350" s="14"/>
      <c r="O1350">
        <v>1470</v>
      </c>
      <c r="P1350">
        <v>237</v>
      </c>
      <c r="R1350" t="s">
        <v>108</v>
      </c>
    </row>
    <row r="1351" spans="1:19" x14ac:dyDescent="0.3">
      <c r="A1351">
        <v>22246</v>
      </c>
      <c r="B1351" s="1">
        <v>45885</v>
      </c>
      <c r="C1351" s="11">
        <v>0.30416666666666664</v>
      </c>
      <c r="D1351" s="12">
        <v>7</v>
      </c>
      <c r="E1351" s="12" t="str">
        <f>IF(Table2[[#This Row],[Request_Time]]&lt;TIME(12,0,0),"Morning",IF(Table2[[#This Row],[Request_Time]]&lt;TIME(17,0,0),"Afternoon","Evening"))</f>
        <v>Morning</v>
      </c>
      <c r="F1351" s="12"/>
      <c r="G1351" t="s">
        <v>58</v>
      </c>
      <c r="H1351" t="s">
        <v>58</v>
      </c>
      <c r="I1351" t="s">
        <v>18</v>
      </c>
      <c r="J1351">
        <v>207</v>
      </c>
      <c r="K1351" t="s">
        <v>19</v>
      </c>
      <c r="L1351" s="13">
        <v>16.739999999999998</v>
      </c>
      <c r="M1351" s="14">
        <v>9.1999999999999993</v>
      </c>
      <c r="N1351">
        <v>4</v>
      </c>
      <c r="O1351">
        <v>1595</v>
      </c>
      <c r="P1351">
        <v>251</v>
      </c>
      <c r="Q1351" t="s">
        <v>20</v>
      </c>
      <c r="S1351" t="s">
        <v>21</v>
      </c>
    </row>
    <row r="1352" spans="1:19" x14ac:dyDescent="0.3">
      <c r="A1352">
        <v>22249</v>
      </c>
      <c r="B1352" s="1">
        <v>45680</v>
      </c>
      <c r="C1352" s="11">
        <v>0.85972222222222217</v>
      </c>
      <c r="D1352" s="12">
        <v>20</v>
      </c>
      <c r="E1352" s="12" t="str">
        <f>IF(Table2[[#This Row],[Request_Time]]&lt;TIME(12,0,0),"Morning",IF(Table2[[#This Row],[Request_Time]]&lt;TIME(17,0,0),"Afternoon","Evening"))</f>
        <v>Evening</v>
      </c>
      <c r="F1352" s="12"/>
      <c r="G1352" t="s">
        <v>38</v>
      </c>
      <c r="H1352" t="s">
        <v>52</v>
      </c>
      <c r="I1352" t="s">
        <v>18</v>
      </c>
      <c r="J1352">
        <v>249</v>
      </c>
      <c r="K1352" t="s">
        <v>19</v>
      </c>
      <c r="L1352" s="13">
        <v>50.74</v>
      </c>
      <c r="M1352" s="14">
        <v>19.850000000000001</v>
      </c>
      <c r="N1352">
        <v>5</v>
      </c>
      <c r="O1352">
        <v>1185</v>
      </c>
      <c r="P1352">
        <v>251</v>
      </c>
      <c r="Q1352" t="s">
        <v>20</v>
      </c>
      <c r="S1352" t="s">
        <v>36</v>
      </c>
    </row>
    <row r="1353" spans="1:19" x14ac:dyDescent="0.3">
      <c r="A1353">
        <v>22267</v>
      </c>
      <c r="B1353" s="1">
        <v>45960</v>
      </c>
      <c r="C1353" s="11">
        <v>0.58611111111111114</v>
      </c>
      <c r="D1353" s="12">
        <v>14</v>
      </c>
      <c r="E1353" s="12" t="str">
        <f>IF(Table2[[#This Row],[Request_Time]]&lt;TIME(12,0,0),"Morning",IF(Table2[[#This Row],[Request_Time]]&lt;TIME(17,0,0),"Afternoon","Evening"))</f>
        <v>Afternoon</v>
      </c>
      <c r="F1353" s="12"/>
      <c r="G1353" t="s">
        <v>26</v>
      </c>
      <c r="H1353" t="s">
        <v>52</v>
      </c>
      <c r="I1353" t="s">
        <v>40</v>
      </c>
      <c r="J1353">
        <v>209</v>
      </c>
      <c r="K1353" t="s">
        <v>31</v>
      </c>
      <c r="L1353" s="13"/>
      <c r="M1353" s="14"/>
      <c r="O1353">
        <v>2119</v>
      </c>
      <c r="P1353">
        <v>250</v>
      </c>
      <c r="R1353" t="s">
        <v>32</v>
      </c>
    </row>
    <row r="1354" spans="1:19" x14ac:dyDescent="0.3">
      <c r="A1354">
        <v>22287</v>
      </c>
      <c r="B1354" s="1">
        <v>45720</v>
      </c>
      <c r="C1354" s="11">
        <v>5.486111111111111E-2</v>
      </c>
      <c r="D1354" s="12">
        <v>1</v>
      </c>
      <c r="E1354" s="12" t="str">
        <f>IF(Table2[[#This Row],[Request_Time]]&lt;TIME(12,0,0),"Morning",IF(Table2[[#This Row],[Request_Time]]&lt;TIME(17,0,0),"Afternoon","Evening"))</f>
        <v>Morning</v>
      </c>
      <c r="F1354" s="12"/>
      <c r="G1354" t="s">
        <v>83</v>
      </c>
      <c r="H1354" t="s">
        <v>26</v>
      </c>
      <c r="I1354" t="s">
        <v>27</v>
      </c>
      <c r="J1354">
        <v>237</v>
      </c>
      <c r="K1354" t="s">
        <v>31</v>
      </c>
      <c r="L1354" s="13"/>
      <c r="M1354" s="14"/>
      <c r="O1354">
        <v>1017</v>
      </c>
      <c r="P1354">
        <v>241</v>
      </c>
      <c r="R1354" t="s">
        <v>128</v>
      </c>
    </row>
    <row r="1355" spans="1:19" x14ac:dyDescent="0.3">
      <c r="A1355">
        <v>22295</v>
      </c>
      <c r="B1355" s="1">
        <v>46018</v>
      </c>
      <c r="C1355" s="11">
        <v>0.71180555555555547</v>
      </c>
      <c r="D1355" s="12">
        <v>17</v>
      </c>
      <c r="E1355" s="12" t="str">
        <f>IF(Table2[[#This Row],[Request_Time]]&lt;TIME(12,0,0),"Morning",IF(Table2[[#This Row],[Request_Time]]&lt;TIME(17,0,0),"Afternoon","Evening"))</f>
        <v>Evening</v>
      </c>
      <c r="F1355" s="12"/>
      <c r="G1355" t="s">
        <v>26</v>
      </c>
      <c r="H1355" t="s">
        <v>67</v>
      </c>
      <c r="I1355" t="s">
        <v>18</v>
      </c>
      <c r="J1355">
        <v>238</v>
      </c>
      <c r="K1355" t="s">
        <v>19</v>
      </c>
      <c r="L1355" s="13">
        <v>13.9</v>
      </c>
      <c r="M1355" s="14">
        <v>24.85</v>
      </c>
      <c r="N1355">
        <v>3</v>
      </c>
      <c r="O1355">
        <v>1997</v>
      </c>
      <c r="P1355">
        <v>236</v>
      </c>
      <c r="Q1355" t="s">
        <v>53</v>
      </c>
      <c r="S1355" t="s">
        <v>21</v>
      </c>
    </row>
    <row r="1356" spans="1:19" x14ac:dyDescent="0.3">
      <c r="A1356">
        <v>22297</v>
      </c>
      <c r="B1356" s="1">
        <v>46001</v>
      </c>
      <c r="C1356" s="11">
        <v>0.80347222222222225</v>
      </c>
      <c r="D1356" s="12">
        <v>19</v>
      </c>
      <c r="E1356" s="12" t="str">
        <f>IF(Table2[[#This Row],[Request_Time]]&lt;TIME(12,0,0),"Morning",IF(Table2[[#This Row],[Request_Time]]&lt;TIME(17,0,0),"Afternoon","Evening"))</f>
        <v>Evening</v>
      </c>
      <c r="F1356" s="12"/>
      <c r="G1356" t="s">
        <v>6273</v>
      </c>
      <c r="H1356" t="s">
        <v>67</v>
      </c>
      <c r="I1356" t="s">
        <v>27</v>
      </c>
      <c r="J1356">
        <v>256</v>
      </c>
      <c r="K1356" t="s">
        <v>31</v>
      </c>
      <c r="L1356" s="13"/>
      <c r="M1356" s="14"/>
      <c r="O1356">
        <v>1811</v>
      </c>
      <c r="P1356">
        <v>231</v>
      </c>
      <c r="R1356" t="s">
        <v>61</v>
      </c>
    </row>
    <row r="1357" spans="1:19" x14ac:dyDescent="0.3">
      <c r="A1357">
        <v>22299</v>
      </c>
      <c r="B1357" s="1">
        <v>45671</v>
      </c>
      <c r="C1357" s="11">
        <v>0.36249999999999999</v>
      </c>
      <c r="D1357" s="12">
        <v>8</v>
      </c>
      <c r="E1357" s="12" t="str">
        <f>IF(Table2[[#This Row],[Request_Time]]&lt;TIME(12,0,0),"Morning",IF(Table2[[#This Row],[Request_Time]]&lt;TIME(17,0,0),"Afternoon","Evening"))</f>
        <v>Morning</v>
      </c>
      <c r="F1357" s="12"/>
      <c r="G1357" t="s">
        <v>38</v>
      </c>
      <c r="H1357" t="s">
        <v>67</v>
      </c>
      <c r="I1357" t="s">
        <v>27</v>
      </c>
      <c r="J1357">
        <v>250</v>
      </c>
      <c r="K1357" t="s">
        <v>19</v>
      </c>
      <c r="L1357" s="13">
        <v>60.12</v>
      </c>
      <c r="M1357" s="14">
        <v>23.59</v>
      </c>
      <c r="N1357">
        <v>5</v>
      </c>
      <c r="O1357">
        <v>1356</v>
      </c>
      <c r="P1357">
        <v>201</v>
      </c>
      <c r="Q1357" t="s">
        <v>53</v>
      </c>
      <c r="S1357" t="s">
        <v>21</v>
      </c>
    </row>
    <row r="1358" spans="1:19" x14ac:dyDescent="0.3">
      <c r="A1358">
        <v>22313</v>
      </c>
      <c r="B1358" s="1">
        <v>45980</v>
      </c>
      <c r="C1358" s="11">
        <v>0.68402777777777779</v>
      </c>
      <c r="D1358" s="12">
        <v>16</v>
      </c>
      <c r="E1358" s="12" t="str">
        <f>IF(Table2[[#This Row],[Request_Time]]&lt;TIME(12,0,0),"Morning",IF(Table2[[#This Row],[Request_Time]]&lt;TIME(17,0,0),"Afternoon","Evening"))</f>
        <v>Afternoon</v>
      </c>
      <c r="F1358" s="12"/>
      <c r="G1358" t="s">
        <v>6273</v>
      </c>
      <c r="H1358" t="s">
        <v>81</v>
      </c>
      <c r="I1358" t="s">
        <v>40</v>
      </c>
      <c r="J1358">
        <v>246</v>
      </c>
      <c r="K1358" t="s">
        <v>31</v>
      </c>
      <c r="L1358" s="13"/>
      <c r="M1358" s="14"/>
      <c r="O1358">
        <v>1291</v>
      </c>
      <c r="P1358">
        <v>219</v>
      </c>
      <c r="R1358" t="s">
        <v>108</v>
      </c>
    </row>
    <row r="1359" spans="1:19" x14ac:dyDescent="0.3">
      <c r="A1359">
        <v>22315</v>
      </c>
      <c r="B1359" s="1">
        <v>45813</v>
      </c>
      <c r="C1359" s="11">
        <v>0.90347222222222223</v>
      </c>
      <c r="D1359" s="12">
        <v>21</v>
      </c>
      <c r="E1359" s="12" t="str">
        <f>IF(Table2[[#This Row],[Request_Time]]&lt;TIME(12,0,0),"Morning",IF(Table2[[#This Row],[Request_Time]]&lt;TIME(17,0,0),"Afternoon","Evening"))</f>
        <v>Evening</v>
      </c>
      <c r="F1359" s="12"/>
      <c r="G1359" t="s">
        <v>91</v>
      </c>
      <c r="H1359" t="s">
        <v>30</v>
      </c>
      <c r="I1359" t="s">
        <v>40</v>
      </c>
      <c r="J1359">
        <v>247</v>
      </c>
      <c r="K1359" t="s">
        <v>31</v>
      </c>
      <c r="L1359" s="13"/>
      <c r="M1359" s="14"/>
      <c r="O1359">
        <v>1387</v>
      </c>
      <c r="P1359">
        <v>211</v>
      </c>
      <c r="R1359" t="s">
        <v>128</v>
      </c>
    </row>
    <row r="1360" spans="1:19" x14ac:dyDescent="0.3">
      <c r="A1360">
        <v>22323</v>
      </c>
      <c r="B1360" s="1">
        <v>45777</v>
      </c>
      <c r="C1360" s="11">
        <v>0.73333333333333339</v>
      </c>
      <c r="D1360" s="12">
        <v>17</v>
      </c>
      <c r="E1360" s="12" t="str">
        <f>IF(Table2[[#This Row],[Request_Time]]&lt;TIME(12,0,0),"Morning",IF(Table2[[#This Row],[Request_Time]]&lt;TIME(17,0,0),"Afternoon","Evening"))</f>
        <v>Evening</v>
      </c>
      <c r="F1360" s="12"/>
      <c r="G1360" t="s">
        <v>58</v>
      </c>
      <c r="H1360" t="s">
        <v>94</v>
      </c>
      <c r="I1360" t="s">
        <v>18</v>
      </c>
      <c r="J1360">
        <v>227</v>
      </c>
      <c r="K1360" t="s">
        <v>19</v>
      </c>
      <c r="L1360" s="13">
        <v>8.5399999999999991</v>
      </c>
      <c r="M1360" s="14">
        <v>25.3</v>
      </c>
      <c r="N1360">
        <v>1</v>
      </c>
      <c r="O1360">
        <v>1756</v>
      </c>
      <c r="P1360">
        <v>219</v>
      </c>
      <c r="Q1360" t="s">
        <v>28</v>
      </c>
      <c r="S1360" t="s">
        <v>21</v>
      </c>
    </row>
    <row r="1361" spans="1:19" x14ac:dyDescent="0.3">
      <c r="A1361">
        <v>22325</v>
      </c>
      <c r="B1361" s="1">
        <v>45981</v>
      </c>
      <c r="C1361" s="11">
        <v>0.26250000000000001</v>
      </c>
      <c r="D1361" s="12">
        <v>6</v>
      </c>
      <c r="E1361" s="12" t="str">
        <f>IF(Table2[[#This Row],[Request_Time]]&lt;TIME(12,0,0),"Morning",IF(Table2[[#This Row],[Request_Time]]&lt;TIME(17,0,0),"Afternoon","Evening"))</f>
        <v>Morning</v>
      </c>
      <c r="F1361" s="12"/>
      <c r="G1361" t="s">
        <v>91</v>
      </c>
      <c r="H1361" t="s">
        <v>83</v>
      </c>
      <c r="I1361" t="s">
        <v>27</v>
      </c>
      <c r="J1361">
        <v>204</v>
      </c>
      <c r="K1361" t="s">
        <v>19</v>
      </c>
      <c r="L1361" s="13">
        <v>57.56</v>
      </c>
      <c r="M1361" s="14">
        <v>26.23</v>
      </c>
      <c r="N1361">
        <v>4</v>
      </c>
      <c r="O1361">
        <v>2151</v>
      </c>
      <c r="P1361">
        <v>217</v>
      </c>
      <c r="Q1361" t="s">
        <v>53</v>
      </c>
      <c r="S1361" t="s">
        <v>21</v>
      </c>
    </row>
    <row r="1362" spans="1:19" x14ac:dyDescent="0.3">
      <c r="A1362">
        <v>22325</v>
      </c>
      <c r="B1362" s="1">
        <v>45981</v>
      </c>
      <c r="C1362" s="11">
        <v>0.78263888888888899</v>
      </c>
      <c r="D1362" s="12">
        <v>18</v>
      </c>
      <c r="E1362" s="12" t="str">
        <f>IF(Table2[[#This Row],[Request_Time]]&lt;TIME(12,0,0),"Morning",IF(Table2[[#This Row],[Request_Time]]&lt;TIME(17,0,0),"Afternoon","Evening"))</f>
        <v>Evening</v>
      </c>
      <c r="F1362" s="12"/>
      <c r="G1362" t="s">
        <v>30</v>
      </c>
      <c r="H1362" t="s">
        <v>72</v>
      </c>
      <c r="I1362" t="s">
        <v>40</v>
      </c>
      <c r="J1362">
        <v>209</v>
      </c>
      <c r="K1362" t="s">
        <v>24</v>
      </c>
      <c r="L1362" s="13"/>
      <c r="M1362" s="14"/>
      <c r="O1362">
        <v>1423</v>
      </c>
      <c r="P1362">
        <v>228</v>
      </c>
    </row>
    <row r="1363" spans="1:19" x14ac:dyDescent="0.3">
      <c r="A1363">
        <v>22350</v>
      </c>
      <c r="B1363" s="1">
        <v>45872</v>
      </c>
      <c r="C1363" s="11">
        <v>0.98888888888888893</v>
      </c>
      <c r="D1363" s="12">
        <v>23</v>
      </c>
      <c r="E1363" s="12" t="str">
        <f>IF(Table2[[#This Row],[Request_Time]]&lt;TIME(12,0,0),"Morning",IF(Table2[[#This Row],[Request_Time]]&lt;TIME(17,0,0),"Afternoon","Evening"))</f>
        <v>Evening</v>
      </c>
      <c r="F1363" s="12"/>
      <c r="G1363" t="s">
        <v>23</v>
      </c>
      <c r="H1363" t="s">
        <v>23</v>
      </c>
      <c r="I1363" t="s">
        <v>40</v>
      </c>
      <c r="J1363">
        <v>258</v>
      </c>
      <c r="K1363" t="s">
        <v>19</v>
      </c>
      <c r="L1363" s="13">
        <v>14.73</v>
      </c>
      <c r="M1363" s="14">
        <v>26.79</v>
      </c>
      <c r="N1363">
        <v>4</v>
      </c>
      <c r="O1363">
        <v>2082</v>
      </c>
      <c r="P1363">
        <v>222</v>
      </c>
      <c r="Q1363" t="s">
        <v>28</v>
      </c>
      <c r="S1363" t="s">
        <v>36</v>
      </c>
    </row>
    <row r="1364" spans="1:19" x14ac:dyDescent="0.3">
      <c r="A1364">
        <v>22366</v>
      </c>
      <c r="B1364" s="1">
        <v>45754</v>
      </c>
      <c r="C1364" s="11">
        <v>0.22708333333333333</v>
      </c>
      <c r="D1364" s="12">
        <v>5</v>
      </c>
      <c r="E1364" s="12" t="str">
        <f>IF(Table2[[#This Row],[Request_Time]]&lt;TIME(12,0,0),"Morning",IF(Table2[[#This Row],[Request_Time]]&lt;TIME(17,0,0),"Afternoon","Evening"))</f>
        <v>Morning</v>
      </c>
      <c r="F1364" s="12"/>
      <c r="G1364" t="s">
        <v>6272</v>
      </c>
      <c r="H1364" t="s">
        <v>91</v>
      </c>
      <c r="I1364" t="s">
        <v>40</v>
      </c>
      <c r="J1364">
        <v>250</v>
      </c>
      <c r="K1364" t="s">
        <v>31</v>
      </c>
      <c r="L1364" s="13"/>
      <c r="M1364" s="14"/>
      <c r="O1364">
        <v>1683</v>
      </c>
      <c r="P1364">
        <v>252</v>
      </c>
      <c r="R1364" t="s">
        <v>128</v>
      </c>
    </row>
    <row r="1365" spans="1:19" x14ac:dyDescent="0.3">
      <c r="A1365">
        <v>22376</v>
      </c>
      <c r="B1365" s="1">
        <v>45860</v>
      </c>
      <c r="C1365" s="11">
        <v>0.90208333333333324</v>
      </c>
      <c r="D1365" s="12">
        <v>21</v>
      </c>
      <c r="E1365" s="12" t="str">
        <f>IF(Table2[[#This Row],[Request_Time]]&lt;TIME(12,0,0),"Morning",IF(Table2[[#This Row],[Request_Time]]&lt;TIME(17,0,0),"Afternoon","Evening"))</f>
        <v>Evening</v>
      </c>
      <c r="F1365" s="12"/>
      <c r="G1365" t="s">
        <v>58</v>
      </c>
      <c r="H1365" t="s">
        <v>72</v>
      </c>
      <c r="I1365" t="s">
        <v>27</v>
      </c>
      <c r="J1365">
        <v>248</v>
      </c>
      <c r="K1365" t="s">
        <v>19</v>
      </c>
      <c r="L1365" s="13">
        <v>39.07</v>
      </c>
      <c r="M1365" s="14">
        <v>17.38</v>
      </c>
      <c r="N1365">
        <v>2</v>
      </c>
      <c r="O1365">
        <v>1689</v>
      </c>
      <c r="P1365">
        <v>228</v>
      </c>
      <c r="Q1365" t="s">
        <v>32</v>
      </c>
      <c r="S1365" t="s">
        <v>36</v>
      </c>
    </row>
    <row r="1366" spans="1:19" x14ac:dyDescent="0.3">
      <c r="A1366">
        <v>22396</v>
      </c>
      <c r="B1366" s="1">
        <v>45968</v>
      </c>
      <c r="C1366" s="11">
        <v>0.65625</v>
      </c>
      <c r="D1366" s="12">
        <v>15</v>
      </c>
      <c r="E1366" s="12" t="str">
        <f>IF(Table2[[#This Row],[Request_Time]]&lt;TIME(12,0,0),"Morning",IF(Table2[[#This Row],[Request_Time]]&lt;TIME(17,0,0),"Afternoon","Evening"))</f>
        <v>Afternoon</v>
      </c>
      <c r="F1366" s="12"/>
      <c r="G1366" t="s">
        <v>38</v>
      </c>
      <c r="H1366" t="s">
        <v>58</v>
      </c>
      <c r="I1366" t="s">
        <v>18</v>
      </c>
      <c r="J1366">
        <v>231</v>
      </c>
      <c r="K1366" t="s">
        <v>31</v>
      </c>
      <c r="L1366" s="13"/>
      <c r="M1366" s="14"/>
      <c r="O1366">
        <v>1095</v>
      </c>
      <c r="P1366">
        <v>231</v>
      </c>
      <c r="R1366" t="s">
        <v>41</v>
      </c>
    </row>
    <row r="1367" spans="1:19" x14ac:dyDescent="0.3">
      <c r="A1367">
        <v>22396</v>
      </c>
      <c r="B1367" s="1">
        <v>45871</v>
      </c>
      <c r="C1367" s="11">
        <v>0.4604166666666667</v>
      </c>
      <c r="D1367" s="12">
        <v>11</v>
      </c>
      <c r="E1367" s="12" t="str">
        <f>IF(Table2[[#This Row],[Request_Time]]&lt;TIME(12,0,0),"Morning",IF(Table2[[#This Row],[Request_Time]]&lt;TIME(17,0,0),"Afternoon","Evening"))</f>
        <v>Morning</v>
      </c>
      <c r="F1367" s="12"/>
      <c r="G1367" t="s">
        <v>38</v>
      </c>
      <c r="H1367" t="s">
        <v>72</v>
      </c>
      <c r="I1367" t="s">
        <v>18</v>
      </c>
      <c r="J1367">
        <v>219</v>
      </c>
      <c r="K1367" t="s">
        <v>31</v>
      </c>
      <c r="L1367" s="13"/>
      <c r="M1367" s="14"/>
      <c r="O1367">
        <v>1197</v>
      </c>
      <c r="P1367">
        <v>208</v>
      </c>
      <c r="R1367" t="s">
        <v>108</v>
      </c>
    </row>
    <row r="1368" spans="1:19" x14ac:dyDescent="0.3">
      <c r="A1368">
        <v>22403</v>
      </c>
      <c r="B1368" s="1">
        <v>45812</v>
      </c>
      <c r="C1368" s="11">
        <v>0.16527777777777777</v>
      </c>
      <c r="D1368" s="12">
        <v>3</v>
      </c>
      <c r="E1368" s="12" t="str">
        <f>IF(Table2[[#This Row],[Request_Time]]&lt;TIME(12,0,0),"Morning",IF(Table2[[#This Row],[Request_Time]]&lt;TIME(17,0,0),"Afternoon","Evening"))</f>
        <v>Morning</v>
      </c>
      <c r="F1368" s="12"/>
      <c r="G1368" t="s">
        <v>26</v>
      </c>
      <c r="H1368" t="s">
        <v>6272</v>
      </c>
      <c r="I1368" t="s">
        <v>40</v>
      </c>
      <c r="J1368">
        <v>201</v>
      </c>
      <c r="K1368" t="s">
        <v>31</v>
      </c>
      <c r="L1368" s="13"/>
      <c r="M1368" s="14"/>
      <c r="O1368">
        <v>1430</v>
      </c>
      <c r="P1368">
        <v>236</v>
      </c>
      <c r="R1368" t="s">
        <v>47</v>
      </c>
    </row>
    <row r="1369" spans="1:19" x14ac:dyDescent="0.3">
      <c r="A1369">
        <v>22411</v>
      </c>
      <c r="B1369" s="1">
        <v>45805</v>
      </c>
      <c r="C1369" s="11">
        <v>0.9145833333333333</v>
      </c>
      <c r="D1369" s="12">
        <v>21</v>
      </c>
      <c r="E1369" s="12" t="str">
        <f>IF(Table2[[#This Row],[Request_Time]]&lt;TIME(12,0,0),"Morning",IF(Table2[[#This Row],[Request_Time]]&lt;TIME(17,0,0),"Afternoon","Evening"))</f>
        <v>Evening</v>
      </c>
      <c r="F1369" s="12"/>
      <c r="G1369" t="s">
        <v>91</v>
      </c>
      <c r="H1369" t="s">
        <v>72</v>
      </c>
      <c r="I1369" t="s">
        <v>18</v>
      </c>
      <c r="J1369">
        <v>218</v>
      </c>
      <c r="K1369" t="s">
        <v>24</v>
      </c>
      <c r="L1369" s="13"/>
      <c r="M1369" s="14"/>
      <c r="O1369">
        <v>1370</v>
      </c>
      <c r="P1369">
        <v>221</v>
      </c>
    </row>
    <row r="1370" spans="1:19" x14ac:dyDescent="0.3">
      <c r="A1370">
        <v>22423</v>
      </c>
      <c r="B1370" s="1">
        <v>45903</v>
      </c>
      <c r="C1370" s="11">
        <v>0.25208333333333333</v>
      </c>
      <c r="D1370" s="12">
        <v>6</v>
      </c>
      <c r="E1370" s="12" t="str">
        <f>IF(Table2[[#This Row],[Request_Time]]&lt;TIME(12,0,0),"Morning",IF(Table2[[#This Row],[Request_Time]]&lt;TIME(17,0,0),"Afternoon","Evening"))</f>
        <v>Morning</v>
      </c>
      <c r="F1370" s="12"/>
      <c r="G1370" t="s">
        <v>30</v>
      </c>
      <c r="H1370" t="s">
        <v>72</v>
      </c>
      <c r="I1370" t="s">
        <v>40</v>
      </c>
      <c r="J1370">
        <v>225</v>
      </c>
      <c r="K1370" t="s">
        <v>24</v>
      </c>
      <c r="L1370" s="13"/>
      <c r="M1370" s="14"/>
      <c r="O1370">
        <v>2061</v>
      </c>
      <c r="P1370">
        <v>218</v>
      </c>
    </row>
    <row r="1371" spans="1:19" x14ac:dyDescent="0.3">
      <c r="A1371">
        <v>22432</v>
      </c>
      <c r="B1371" s="1">
        <v>46008</v>
      </c>
      <c r="C1371" s="11">
        <v>0.45902777777777781</v>
      </c>
      <c r="D1371" s="12">
        <v>11</v>
      </c>
      <c r="E1371" s="12" t="str">
        <f>IF(Table2[[#This Row],[Request_Time]]&lt;TIME(12,0,0),"Morning",IF(Table2[[#This Row],[Request_Time]]&lt;TIME(17,0,0),"Afternoon","Evening"))</f>
        <v>Morning</v>
      </c>
      <c r="F1371" s="12"/>
      <c r="G1371" t="s">
        <v>6273</v>
      </c>
      <c r="H1371" t="s">
        <v>26</v>
      </c>
      <c r="I1371" t="s">
        <v>18</v>
      </c>
      <c r="J1371">
        <v>215</v>
      </c>
      <c r="K1371" t="s">
        <v>24</v>
      </c>
      <c r="L1371" s="13"/>
      <c r="M1371" s="14"/>
      <c r="O1371">
        <v>1296</v>
      </c>
      <c r="P1371">
        <v>220</v>
      </c>
    </row>
    <row r="1372" spans="1:19" x14ac:dyDescent="0.3">
      <c r="A1372">
        <v>22445</v>
      </c>
      <c r="B1372" s="1">
        <v>45702</v>
      </c>
      <c r="C1372" s="11">
        <v>0.3125</v>
      </c>
      <c r="D1372" s="12">
        <v>7</v>
      </c>
      <c r="E1372" s="12" t="str">
        <f>IF(Table2[[#This Row],[Request_Time]]&lt;TIME(12,0,0),"Morning",IF(Table2[[#This Row],[Request_Time]]&lt;TIME(17,0,0),"Afternoon","Evening"))</f>
        <v>Morning</v>
      </c>
      <c r="F1372" s="12"/>
      <c r="G1372" t="s">
        <v>94</v>
      </c>
      <c r="H1372" t="s">
        <v>30</v>
      </c>
      <c r="I1372" t="s">
        <v>27</v>
      </c>
      <c r="J1372">
        <v>234</v>
      </c>
      <c r="K1372" t="s">
        <v>31</v>
      </c>
      <c r="L1372" s="13"/>
      <c r="M1372" s="14"/>
      <c r="O1372">
        <v>1291</v>
      </c>
      <c r="P1372">
        <v>245</v>
      </c>
      <c r="R1372" t="s">
        <v>32</v>
      </c>
    </row>
    <row r="1373" spans="1:19" x14ac:dyDescent="0.3">
      <c r="A1373">
        <v>22457</v>
      </c>
      <c r="B1373" s="1">
        <v>45748</v>
      </c>
      <c r="C1373" s="11">
        <v>0.78680555555555554</v>
      </c>
      <c r="D1373" s="12">
        <v>18</v>
      </c>
      <c r="E1373" s="12" t="str">
        <f>IF(Table2[[#This Row],[Request_Time]]&lt;TIME(12,0,0),"Morning",IF(Table2[[#This Row],[Request_Time]]&lt;TIME(17,0,0),"Afternoon","Evening"))</f>
        <v>Evening</v>
      </c>
      <c r="F1373" s="12"/>
      <c r="G1373" t="s">
        <v>26</v>
      </c>
      <c r="H1373" t="s">
        <v>23</v>
      </c>
      <c r="I1373" t="s">
        <v>18</v>
      </c>
      <c r="J1373">
        <v>202</v>
      </c>
      <c r="K1373" t="s">
        <v>19</v>
      </c>
      <c r="L1373" s="13">
        <v>25.14</v>
      </c>
      <c r="M1373" s="14">
        <v>2.5</v>
      </c>
      <c r="N1373">
        <v>2</v>
      </c>
      <c r="O1373">
        <v>1393</v>
      </c>
      <c r="P1373">
        <v>214</v>
      </c>
      <c r="Q1373" t="s">
        <v>50</v>
      </c>
      <c r="S1373" t="s">
        <v>21</v>
      </c>
    </row>
    <row r="1374" spans="1:19" x14ac:dyDescent="0.3">
      <c r="A1374">
        <v>22459</v>
      </c>
      <c r="B1374" s="1">
        <v>45857</v>
      </c>
      <c r="C1374" s="11">
        <v>0.47569444444444442</v>
      </c>
      <c r="D1374" s="12">
        <v>11</v>
      </c>
      <c r="E1374" s="12" t="str">
        <f>IF(Table2[[#This Row],[Request_Time]]&lt;TIME(12,0,0),"Morning",IF(Table2[[#This Row],[Request_Time]]&lt;TIME(17,0,0),"Afternoon","Evening"))</f>
        <v>Morning</v>
      </c>
      <c r="F1374" s="12"/>
      <c r="G1374" t="s">
        <v>6273</v>
      </c>
      <c r="H1374" t="s">
        <v>81</v>
      </c>
      <c r="I1374" t="s">
        <v>40</v>
      </c>
      <c r="J1374">
        <v>235</v>
      </c>
      <c r="K1374" t="s">
        <v>31</v>
      </c>
      <c r="L1374" s="13"/>
      <c r="M1374" s="14"/>
      <c r="O1374">
        <v>1152</v>
      </c>
      <c r="P1374">
        <v>241</v>
      </c>
      <c r="R1374" t="s">
        <v>128</v>
      </c>
    </row>
    <row r="1375" spans="1:19" x14ac:dyDescent="0.3">
      <c r="A1375">
        <v>22491</v>
      </c>
      <c r="B1375" s="1">
        <v>45854</v>
      </c>
      <c r="C1375" s="11">
        <v>0.63750000000000007</v>
      </c>
      <c r="D1375" s="12">
        <v>15</v>
      </c>
      <c r="E1375" s="12" t="str">
        <f>IF(Table2[[#This Row],[Request_Time]]&lt;TIME(12,0,0),"Morning",IF(Table2[[#This Row],[Request_Time]]&lt;TIME(17,0,0),"Afternoon","Evening"))</f>
        <v>Afternoon</v>
      </c>
      <c r="F1375" s="12"/>
      <c r="G1375" t="s">
        <v>6273</v>
      </c>
      <c r="H1375" t="s">
        <v>6273</v>
      </c>
      <c r="I1375" t="s">
        <v>27</v>
      </c>
      <c r="J1375">
        <v>235</v>
      </c>
      <c r="K1375" t="s">
        <v>31</v>
      </c>
      <c r="L1375" s="13"/>
      <c r="M1375" s="14"/>
      <c r="O1375">
        <v>2129</v>
      </c>
      <c r="P1375">
        <v>217</v>
      </c>
      <c r="R1375" t="s">
        <v>108</v>
      </c>
    </row>
    <row r="1376" spans="1:19" x14ac:dyDescent="0.3">
      <c r="A1376">
        <v>22496</v>
      </c>
      <c r="B1376" s="1">
        <v>45738</v>
      </c>
      <c r="C1376" s="11">
        <v>0.96388888888888891</v>
      </c>
      <c r="D1376" s="12">
        <v>23</v>
      </c>
      <c r="E1376" s="12" t="str">
        <f>IF(Table2[[#This Row],[Request_Time]]&lt;TIME(12,0,0),"Morning",IF(Table2[[#This Row],[Request_Time]]&lt;TIME(17,0,0),"Afternoon","Evening"))</f>
        <v>Evening</v>
      </c>
      <c r="F1376" s="12"/>
      <c r="G1376" t="s">
        <v>72</v>
      </c>
      <c r="H1376" t="s">
        <v>26</v>
      </c>
      <c r="I1376" t="s">
        <v>40</v>
      </c>
      <c r="J1376">
        <v>246</v>
      </c>
      <c r="K1376" t="s">
        <v>24</v>
      </c>
      <c r="L1376" s="13"/>
      <c r="M1376" s="14"/>
      <c r="O1376">
        <v>2025</v>
      </c>
      <c r="P1376">
        <v>202</v>
      </c>
    </row>
    <row r="1377" spans="1:19" x14ac:dyDescent="0.3">
      <c r="A1377">
        <v>22497</v>
      </c>
      <c r="B1377" s="1">
        <v>45799</v>
      </c>
      <c r="C1377" s="11">
        <v>0.11527777777777777</v>
      </c>
      <c r="D1377" s="12">
        <v>2</v>
      </c>
      <c r="E1377" s="12" t="str">
        <f>IF(Table2[[#This Row],[Request_Time]]&lt;TIME(12,0,0),"Morning",IF(Table2[[#This Row],[Request_Time]]&lt;TIME(17,0,0),"Afternoon","Evening"))</f>
        <v>Morning</v>
      </c>
      <c r="F1377" s="12"/>
      <c r="G1377" t="s">
        <v>58</v>
      </c>
      <c r="H1377" t="s">
        <v>6272</v>
      </c>
      <c r="I1377" t="s">
        <v>27</v>
      </c>
      <c r="J1377">
        <v>223</v>
      </c>
      <c r="K1377" t="s">
        <v>19</v>
      </c>
      <c r="L1377" s="13">
        <v>53.16</v>
      </c>
      <c r="M1377" s="14">
        <v>21.91</v>
      </c>
      <c r="N1377">
        <v>5</v>
      </c>
      <c r="O1377">
        <v>1345</v>
      </c>
      <c r="P1377">
        <v>258</v>
      </c>
      <c r="Q1377" t="s">
        <v>44</v>
      </c>
      <c r="S1377" t="s">
        <v>36</v>
      </c>
    </row>
    <row r="1378" spans="1:19" x14ac:dyDescent="0.3">
      <c r="A1378">
        <v>22524</v>
      </c>
      <c r="B1378" s="1">
        <v>45994</v>
      </c>
      <c r="C1378" s="11">
        <v>0.48472222222222222</v>
      </c>
      <c r="D1378" s="12">
        <v>11</v>
      </c>
      <c r="E1378" s="12" t="str">
        <f>IF(Table2[[#This Row],[Request_Time]]&lt;TIME(12,0,0),"Morning",IF(Table2[[#This Row],[Request_Time]]&lt;TIME(17,0,0),"Afternoon","Evening"))</f>
        <v>Morning</v>
      </c>
      <c r="F1378" s="12"/>
      <c r="G1378" t="s">
        <v>30</v>
      </c>
      <c r="H1378" t="s">
        <v>67</v>
      </c>
      <c r="I1378" t="s">
        <v>40</v>
      </c>
      <c r="J1378">
        <v>222</v>
      </c>
      <c r="K1378" t="s">
        <v>19</v>
      </c>
      <c r="L1378" s="13">
        <v>50.2</v>
      </c>
      <c r="M1378" s="14">
        <v>15.97</v>
      </c>
      <c r="N1378">
        <v>5</v>
      </c>
      <c r="O1378">
        <v>1159</v>
      </c>
      <c r="P1378">
        <v>238</v>
      </c>
      <c r="Q1378" t="s">
        <v>28</v>
      </c>
      <c r="S1378" t="s">
        <v>36</v>
      </c>
    </row>
    <row r="1379" spans="1:19" x14ac:dyDescent="0.3">
      <c r="A1379">
        <v>22526</v>
      </c>
      <c r="B1379" s="1">
        <v>45989</v>
      </c>
      <c r="C1379" s="11">
        <v>0.53055555555555556</v>
      </c>
      <c r="D1379" s="12">
        <v>12</v>
      </c>
      <c r="E1379" s="12" t="str">
        <f>IF(Table2[[#This Row],[Request_Time]]&lt;TIME(12,0,0),"Morning",IF(Table2[[#This Row],[Request_Time]]&lt;TIME(17,0,0),"Afternoon","Evening"))</f>
        <v>Afternoon</v>
      </c>
      <c r="F1379" s="12"/>
      <c r="G1379" t="s">
        <v>6273</v>
      </c>
      <c r="H1379" t="s">
        <v>67</v>
      </c>
      <c r="I1379" t="s">
        <v>18</v>
      </c>
      <c r="J1379">
        <v>233</v>
      </c>
      <c r="K1379" t="s">
        <v>19</v>
      </c>
      <c r="L1379" s="13">
        <v>54.23</v>
      </c>
      <c r="M1379" s="14">
        <v>3.03</v>
      </c>
      <c r="N1379">
        <v>4</v>
      </c>
      <c r="O1379">
        <v>1785</v>
      </c>
      <c r="P1379">
        <v>202</v>
      </c>
      <c r="Q1379" t="s">
        <v>53</v>
      </c>
      <c r="S1379" t="s">
        <v>21</v>
      </c>
    </row>
    <row r="1380" spans="1:19" x14ac:dyDescent="0.3">
      <c r="A1380">
        <v>22535</v>
      </c>
      <c r="B1380" s="1">
        <v>45836</v>
      </c>
      <c r="C1380" s="11">
        <v>0.4513888888888889</v>
      </c>
      <c r="D1380" s="12">
        <v>10</v>
      </c>
      <c r="E1380" s="12" t="str">
        <f>IF(Table2[[#This Row],[Request_Time]]&lt;TIME(12,0,0),"Morning",IF(Table2[[#This Row],[Request_Time]]&lt;TIME(17,0,0),"Afternoon","Evening"))</f>
        <v>Morning</v>
      </c>
      <c r="F1380" s="12"/>
      <c r="G1380" t="s">
        <v>58</v>
      </c>
      <c r="H1380" t="s">
        <v>38</v>
      </c>
      <c r="I1380" t="s">
        <v>27</v>
      </c>
      <c r="J1380">
        <v>254</v>
      </c>
      <c r="K1380" t="s">
        <v>19</v>
      </c>
      <c r="L1380" s="13">
        <v>61.23</v>
      </c>
      <c r="M1380" s="14">
        <v>21.3</v>
      </c>
      <c r="N1380">
        <v>2</v>
      </c>
      <c r="O1380">
        <v>1347</v>
      </c>
      <c r="P1380">
        <v>210</v>
      </c>
      <c r="Q1380" t="s">
        <v>53</v>
      </c>
      <c r="S1380" t="s">
        <v>21</v>
      </c>
    </row>
    <row r="1381" spans="1:19" x14ac:dyDescent="0.3">
      <c r="A1381">
        <v>22541</v>
      </c>
      <c r="B1381" s="1">
        <v>45796</v>
      </c>
      <c r="C1381" s="11">
        <v>0.66041666666666665</v>
      </c>
      <c r="D1381" s="12">
        <v>15</v>
      </c>
      <c r="E1381" s="12" t="str">
        <f>IF(Table2[[#This Row],[Request_Time]]&lt;TIME(12,0,0),"Morning",IF(Table2[[#This Row],[Request_Time]]&lt;TIME(17,0,0),"Afternoon","Evening"))</f>
        <v>Afternoon</v>
      </c>
      <c r="F1381" s="12"/>
      <c r="G1381" t="s">
        <v>52</v>
      </c>
      <c r="H1381" t="s">
        <v>38</v>
      </c>
      <c r="I1381" t="s">
        <v>27</v>
      </c>
      <c r="J1381">
        <v>243</v>
      </c>
      <c r="K1381" t="s">
        <v>19</v>
      </c>
      <c r="L1381" s="13">
        <v>62.81</v>
      </c>
      <c r="M1381" s="14">
        <v>18.059999999999999</v>
      </c>
      <c r="N1381">
        <v>2</v>
      </c>
      <c r="O1381">
        <v>1748</v>
      </c>
      <c r="P1381">
        <v>231</v>
      </c>
      <c r="Q1381" t="s">
        <v>44</v>
      </c>
      <c r="S1381" t="s">
        <v>36</v>
      </c>
    </row>
    <row r="1382" spans="1:19" x14ac:dyDescent="0.3">
      <c r="A1382">
        <v>22543</v>
      </c>
      <c r="B1382" s="1">
        <v>45812</v>
      </c>
      <c r="C1382" s="11">
        <v>0.36944444444444446</v>
      </c>
      <c r="D1382" s="12">
        <v>8</v>
      </c>
      <c r="E1382" s="12" t="str">
        <f>IF(Table2[[#This Row],[Request_Time]]&lt;TIME(12,0,0),"Morning",IF(Table2[[#This Row],[Request_Time]]&lt;TIME(17,0,0),"Afternoon","Evening"))</f>
        <v>Morning</v>
      </c>
      <c r="F1382" s="12"/>
      <c r="G1382" t="s">
        <v>23</v>
      </c>
      <c r="H1382" t="s">
        <v>72</v>
      </c>
      <c r="I1382" t="s">
        <v>27</v>
      </c>
      <c r="J1382">
        <v>260</v>
      </c>
      <c r="K1382" t="s">
        <v>24</v>
      </c>
      <c r="L1382" s="13"/>
      <c r="M1382" s="14"/>
      <c r="O1382">
        <v>1484</v>
      </c>
      <c r="P1382">
        <v>258</v>
      </c>
    </row>
    <row r="1383" spans="1:19" x14ac:dyDescent="0.3">
      <c r="A1383">
        <v>22551</v>
      </c>
      <c r="B1383" s="1">
        <v>45858</v>
      </c>
      <c r="C1383" s="11">
        <v>0.56180555555555556</v>
      </c>
      <c r="D1383" s="12">
        <v>13</v>
      </c>
      <c r="E1383" s="12" t="str">
        <f>IF(Table2[[#This Row],[Request_Time]]&lt;TIME(12,0,0),"Morning",IF(Table2[[#This Row],[Request_Time]]&lt;TIME(17,0,0),"Afternoon","Evening"))</f>
        <v>Afternoon</v>
      </c>
      <c r="F1383" s="12"/>
      <c r="G1383" t="s">
        <v>94</v>
      </c>
      <c r="H1383" t="s">
        <v>83</v>
      </c>
      <c r="I1383" t="s">
        <v>18</v>
      </c>
      <c r="J1383">
        <v>212</v>
      </c>
      <c r="K1383" t="s">
        <v>31</v>
      </c>
      <c r="L1383" s="13"/>
      <c r="M1383" s="14"/>
      <c r="O1383">
        <v>1921</v>
      </c>
      <c r="P1383">
        <v>209</v>
      </c>
      <c r="R1383" t="s">
        <v>108</v>
      </c>
    </row>
    <row r="1384" spans="1:19" x14ac:dyDescent="0.3">
      <c r="A1384">
        <v>22553</v>
      </c>
      <c r="B1384" s="1">
        <v>45727</v>
      </c>
      <c r="C1384" s="11">
        <v>0.81180555555555556</v>
      </c>
      <c r="D1384" s="12">
        <v>19</v>
      </c>
      <c r="E1384" s="12" t="str">
        <f>IF(Table2[[#This Row],[Request_Time]]&lt;TIME(12,0,0),"Morning",IF(Table2[[#This Row],[Request_Time]]&lt;TIME(17,0,0),"Afternoon","Evening"))</f>
        <v>Evening</v>
      </c>
      <c r="F1384" s="12"/>
      <c r="G1384" t="s">
        <v>81</v>
      </c>
      <c r="H1384" t="s">
        <v>91</v>
      </c>
      <c r="I1384" t="s">
        <v>40</v>
      </c>
      <c r="J1384">
        <v>238</v>
      </c>
      <c r="K1384" t="s">
        <v>19</v>
      </c>
      <c r="L1384" s="13">
        <v>9.1300000000000008</v>
      </c>
      <c r="M1384" s="14">
        <v>14.05</v>
      </c>
      <c r="N1384">
        <v>4</v>
      </c>
      <c r="O1384">
        <v>1204</v>
      </c>
      <c r="P1384">
        <v>228</v>
      </c>
      <c r="Q1384" t="s">
        <v>32</v>
      </c>
      <c r="S1384" t="s">
        <v>36</v>
      </c>
    </row>
    <row r="1385" spans="1:19" x14ac:dyDescent="0.3">
      <c r="A1385">
        <v>22575</v>
      </c>
      <c r="B1385" s="1">
        <v>45733</v>
      </c>
      <c r="C1385" s="11">
        <v>0.72777777777777775</v>
      </c>
      <c r="D1385" s="12">
        <v>17</v>
      </c>
      <c r="E1385" s="12" t="str">
        <f>IF(Table2[[#This Row],[Request_Time]]&lt;TIME(12,0,0),"Morning",IF(Table2[[#This Row],[Request_Time]]&lt;TIME(17,0,0),"Afternoon","Evening"))</f>
        <v>Evening</v>
      </c>
      <c r="F1385" s="12"/>
      <c r="G1385" t="s">
        <v>81</v>
      </c>
      <c r="H1385" t="s">
        <v>94</v>
      </c>
      <c r="I1385" t="s">
        <v>40</v>
      </c>
      <c r="J1385">
        <v>231</v>
      </c>
      <c r="K1385" t="s">
        <v>19</v>
      </c>
      <c r="L1385" s="13">
        <v>82.83</v>
      </c>
      <c r="M1385" s="14">
        <v>15.31</v>
      </c>
      <c r="N1385">
        <v>3</v>
      </c>
      <c r="O1385">
        <v>2143</v>
      </c>
      <c r="P1385">
        <v>246</v>
      </c>
      <c r="Q1385" t="s">
        <v>53</v>
      </c>
      <c r="S1385" t="s">
        <v>21</v>
      </c>
    </row>
    <row r="1386" spans="1:19" x14ac:dyDescent="0.3">
      <c r="A1386">
        <v>22579</v>
      </c>
      <c r="B1386" s="1">
        <v>45756</v>
      </c>
      <c r="C1386" s="11">
        <v>0.97499999999999998</v>
      </c>
      <c r="D1386" s="12">
        <v>23</v>
      </c>
      <c r="E1386" s="12" t="str">
        <f>IF(Table2[[#This Row],[Request_Time]]&lt;TIME(12,0,0),"Morning",IF(Table2[[#This Row],[Request_Time]]&lt;TIME(17,0,0),"Afternoon","Evening"))</f>
        <v>Evening</v>
      </c>
      <c r="F1386" s="12"/>
      <c r="G1386" t="s">
        <v>75</v>
      </c>
      <c r="H1386" t="s">
        <v>67</v>
      </c>
      <c r="I1386" t="s">
        <v>40</v>
      </c>
      <c r="J1386">
        <v>248</v>
      </c>
      <c r="K1386" t="s">
        <v>19</v>
      </c>
      <c r="L1386" s="13">
        <v>61.09</v>
      </c>
      <c r="M1386" s="14">
        <v>8.1999999999999993</v>
      </c>
      <c r="N1386">
        <v>1</v>
      </c>
      <c r="O1386">
        <v>1680</v>
      </c>
      <c r="P1386">
        <v>248</v>
      </c>
      <c r="Q1386" t="s">
        <v>53</v>
      </c>
      <c r="S1386" t="s">
        <v>36</v>
      </c>
    </row>
    <row r="1387" spans="1:19" x14ac:dyDescent="0.3">
      <c r="A1387">
        <v>22604</v>
      </c>
      <c r="B1387" s="1">
        <v>45978</v>
      </c>
      <c r="C1387" s="11">
        <v>9.5833333333333326E-2</v>
      </c>
      <c r="D1387" s="12">
        <v>2</v>
      </c>
      <c r="E1387" s="12" t="str">
        <f>IF(Table2[[#This Row],[Request_Time]]&lt;TIME(12,0,0),"Morning",IF(Table2[[#This Row],[Request_Time]]&lt;TIME(17,0,0),"Afternoon","Evening"))</f>
        <v>Morning</v>
      </c>
      <c r="F1387" s="12"/>
      <c r="G1387" t="s">
        <v>91</v>
      </c>
      <c r="H1387" t="s">
        <v>52</v>
      </c>
      <c r="I1387" t="s">
        <v>40</v>
      </c>
      <c r="J1387">
        <v>232</v>
      </c>
      <c r="K1387" t="s">
        <v>19</v>
      </c>
      <c r="L1387" s="13">
        <v>10.35</v>
      </c>
      <c r="M1387" s="14">
        <v>2.1800000000000002</v>
      </c>
      <c r="N1387">
        <v>5</v>
      </c>
      <c r="O1387">
        <v>1978</v>
      </c>
      <c r="P1387">
        <v>222</v>
      </c>
      <c r="Q1387" t="s">
        <v>28</v>
      </c>
      <c r="S1387" t="s">
        <v>36</v>
      </c>
    </row>
    <row r="1388" spans="1:19" x14ac:dyDescent="0.3">
      <c r="A1388">
        <v>22604</v>
      </c>
      <c r="B1388" s="1">
        <v>45828</v>
      </c>
      <c r="C1388" s="11">
        <v>0.7895833333333333</v>
      </c>
      <c r="D1388" s="12">
        <v>18</v>
      </c>
      <c r="E1388" s="12" t="str">
        <f>IF(Table2[[#This Row],[Request_Time]]&lt;TIME(12,0,0),"Morning",IF(Table2[[#This Row],[Request_Time]]&lt;TIME(17,0,0),"Afternoon","Evening"))</f>
        <v>Evening</v>
      </c>
      <c r="F1388" s="12"/>
      <c r="G1388" t="s">
        <v>30</v>
      </c>
      <c r="H1388" t="s">
        <v>81</v>
      </c>
      <c r="I1388" t="s">
        <v>18</v>
      </c>
      <c r="J1388">
        <v>205</v>
      </c>
      <c r="K1388" t="s">
        <v>31</v>
      </c>
      <c r="L1388" s="13"/>
      <c r="M1388" s="14"/>
      <c r="O1388">
        <v>2037</v>
      </c>
      <c r="P1388">
        <v>229</v>
      </c>
      <c r="R1388" t="s">
        <v>32</v>
      </c>
    </row>
    <row r="1389" spans="1:19" x14ac:dyDescent="0.3">
      <c r="A1389">
        <v>22625</v>
      </c>
      <c r="B1389" s="1">
        <v>45902</v>
      </c>
      <c r="C1389" s="11">
        <v>0.78749999999999998</v>
      </c>
      <c r="D1389" s="12">
        <v>18</v>
      </c>
      <c r="E1389" s="12" t="str">
        <f>IF(Table2[[#This Row],[Request_Time]]&lt;TIME(12,0,0),"Morning",IF(Table2[[#This Row],[Request_Time]]&lt;TIME(17,0,0),"Afternoon","Evening"))</f>
        <v>Evening</v>
      </c>
      <c r="F1389" s="12"/>
      <c r="G1389" t="s">
        <v>23</v>
      </c>
      <c r="H1389" t="s">
        <v>91</v>
      </c>
      <c r="I1389" t="s">
        <v>40</v>
      </c>
      <c r="J1389">
        <v>243</v>
      </c>
      <c r="K1389" t="s">
        <v>19</v>
      </c>
      <c r="L1389" s="13">
        <v>54.18</v>
      </c>
      <c r="M1389" s="14">
        <v>18.27</v>
      </c>
      <c r="N1389">
        <v>1</v>
      </c>
      <c r="O1389">
        <v>1904</v>
      </c>
      <c r="P1389">
        <v>227</v>
      </c>
      <c r="Q1389" t="s">
        <v>53</v>
      </c>
      <c r="S1389" t="s">
        <v>36</v>
      </c>
    </row>
    <row r="1390" spans="1:19" x14ac:dyDescent="0.3">
      <c r="A1390">
        <v>22643</v>
      </c>
      <c r="B1390" s="1">
        <v>45770</v>
      </c>
      <c r="C1390" s="11">
        <v>0.32430555555555557</v>
      </c>
      <c r="D1390" s="12">
        <v>7</v>
      </c>
      <c r="E1390" s="12" t="str">
        <f>IF(Table2[[#This Row],[Request_Time]]&lt;TIME(12,0,0),"Morning",IF(Table2[[#This Row],[Request_Time]]&lt;TIME(17,0,0),"Afternoon","Evening"))</f>
        <v>Morning</v>
      </c>
      <c r="F1390" s="12"/>
      <c r="G1390" t="s">
        <v>72</v>
      </c>
      <c r="H1390" t="s">
        <v>81</v>
      </c>
      <c r="I1390" t="s">
        <v>40</v>
      </c>
      <c r="J1390">
        <v>219</v>
      </c>
      <c r="K1390" t="s">
        <v>31</v>
      </c>
      <c r="L1390" s="13"/>
      <c r="M1390" s="14"/>
      <c r="O1390">
        <v>1295</v>
      </c>
      <c r="P1390">
        <v>239</v>
      </c>
      <c r="R1390" t="s">
        <v>41</v>
      </c>
    </row>
    <row r="1391" spans="1:19" x14ac:dyDescent="0.3">
      <c r="A1391">
        <v>22650</v>
      </c>
      <c r="B1391" s="1">
        <v>45745</v>
      </c>
      <c r="C1391" s="11">
        <v>0.22777777777777777</v>
      </c>
      <c r="D1391" s="12">
        <v>5</v>
      </c>
      <c r="E1391" s="12" t="str">
        <f>IF(Table2[[#This Row],[Request_Time]]&lt;TIME(12,0,0),"Morning",IF(Table2[[#This Row],[Request_Time]]&lt;TIME(17,0,0),"Afternoon","Evening"))</f>
        <v>Morning</v>
      </c>
      <c r="F1391" s="12"/>
      <c r="G1391" t="s">
        <v>26</v>
      </c>
      <c r="H1391" t="s">
        <v>38</v>
      </c>
      <c r="I1391" t="s">
        <v>27</v>
      </c>
      <c r="J1391">
        <v>251</v>
      </c>
      <c r="K1391" t="s">
        <v>19</v>
      </c>
      <c r="L1391" s="13">
        <v>15.81</v>
      </c>
      <c r="M1391" s="14">
        <v>11.97</v>
      </c>
      <c r="N1391">
        <v>1</v>
      </c>
      <c r="O1391">
        <v>1905</v>
      </c>
      <c r="P1391">
        <v>241</v>
      </c>
      <c r="Q1391" t="s">
        <v>50</v>
      </c>
      <c r="S1391" t="s">
        <v>21</v>
      </c>
    </row>
    <row r="1392" spans="1:19" x14ac:dyDescent="0.3">
      <c r="A1392">
        <v>22668</v>
      </c>
      <c r="B1392" s="1">
        <v>45730</v>
      </c>
      <c r="C1392" s="11">
        <v>0.90069444444444446</v>
      </c>
      <c r="D1392" s="12">
        <v>21</v>
      </c>
      <c r="E1392" s="12" t="str">
        <f>IF(Table2[[#This Row],[Request_Time]]&lt;TIME(12,0,0),"Morning",IF(Table2[[#This Row],[Request_Time]]&lt;TIME(17,0,0),"Afternoon","Evening"))</f>
        <v>Evening</v>
      </c>
      <c r="F1392" s="12"/>
      <c r="G1392" t="s">
        <v>38</v>
      </c>
      <c r="H1392" t="s">
        <v>72</v>
      </c>
      <c r="I1392" t="s">
        <v>27</v>
      </c>
      <c r="J1392">
        <v>223</v>
      </c>
      <c r="K1392" t="s">
        <v>19</v>
      </c>
      <c r="L1392" s="13">
        <v>30.21</v>
      </c>
      <c r="M1392" s="14">
        <v>16.22</v>
      </c>
      <c r="N1392">
        <v>2</v>
      </c>
      <c r="O1392">
        <v>1368</v>
      </c>
      <c r="P1392">
        <v>253</v>
      </c>
      <c r="Q1392" t="s">
        <v>28</v>
      </c>
      <c r="S1392" t="s">
        <v>21</v>
      </c>
    </row>
    <row r="1393" spans="1:19" x14ac:dyDescent="0.3">
      <c r="A1393">
        <v>22668</v>
      </c>
      <c r="B1393" s="1">
        <v>45982</v>
      </c>
      <c r="C1393" s="11">
        <v>0.58750000000000002</v>
      </c>
      <c r="D1393" s="12">
        <v>14</v>
      </c>
      <c r="E1393" s="12" t="str">
        <f>IF(Table2[[#This Row],[Request_Time]]&lt;TIME(12,0,0),"Morning",IF(Table2[[#This Row],[Request_Time]]&lt;TIME(17,0,0),"Afternoon","Evening"))</f>
        <v>Afternoon</v>
      </c>
      <c r="F1393" s="12"/>
      <c r="G1393" t="s">
        <v>38</v>
      </c>
      <c r="H1393" t="s">
        <v>72</v>
      </c>
      <c r="I1393" t="s">
        <v>18</v>
      </c>
      <c r="J1393">
        <v>259</v>
      </c>
      <c r="K1393" t="s">
        <v>19</v>
      </c>
      <c r="L1393" s="13">
        <v>18.12</v>
      </c>
      <c r="M1393" s="14">
        <v>24.99</v>
      </c>
      <c r="N1393">
        <v>5</v>
      </c>
      <c r="O1393">
        <v>1899</v>
      </c>
      <c r="P1393">
        <v>258</v>
      </c>
      <c r="Q1393" t="s">
        <v>44</v>
      </c>
      <c r="S1393" t="s">
        <v>36</v>
      </c>
    </row>
    <row r="1394" spans="1:19" x14ac:dyDescent="0.3">
      <c r="A1394">
        <v>22672</v>
      </c>
      <c r="B1394" s="1">
        <v>45984</v>
      </c>
      <c r="C1394" s="11">
        <v>0.60138888888888886</v>
      </c>
      <c r="D1394" s="12">
        <v>14</v>
      </c>
      <c r="E1394" s="12" t="str">
        <f>IF(Table2[[#This Row],[Request_Time]]&lt;TIME(12,0,0),"Morning",IF(Table2[[#This Row],[Request_Time]]&lt;TIME(17,0,0),"Afternoon","Evening"))</f>
        <v>Afternoon</v>
      </c>
      <c r="F1394" s="12"/>
      <c r="G1394" t="s">
        <v>91</v>
      </c>
      <c r="H1394" t="s">
        <v>72</v>
      </c>
      <c r="I1394" t="s">
        <v>27</v>
      </c>
      <c r="J1394">
        <v>235</v>
      </c>
      <c r="K1394" t="s">
        <v>31</v>
      </c>
      <c r="L1394" s="13"/>
      <c r="M1394" s="14"/>
      <c r="O1394">
        <v>1146</v>
      </c>
      <c r="P1394">
        <v>224</v>
      </c>
      <c r="R1394" t="s">
        <v>61</v>
      </c>
    </row>
    <row r="1395" spans="1:19" x14ac:dyDescent="0.3">
      <c r="A1395">
        <v>22698</v>
      </c>
      <c r="B1395" s="1">
        <v>45670</v>
      </c>
      <c r="C1395" s="11">
        <v>0.96944444444444444</v>
      </c>
      <c r="D1395" s="12">
        <v>23</v>
      </c>
      <c r="E1395" s="12" t="str">
        <f>IF(Table2[[#This Row],[Request_Time]]&lt;TIME(12,0,0),"Morning",IF(Table2[[#This Row],[Request_Time]]&lt;TIME(17,0,0),"Afternoon","Evening"))</f>
        <v>Evening</v>
      </c>
      <c r="F1395" s="12"/>
      <c r="G1395" t="s">
        <v>81</v>
      </c>
      <c r="H1395" t="s">
        <v>52</v>
      </c>
      <c r="I1395" t="s">
        <v>27</v>
      </c>
      <c r="J1395">
        <v>254</v>
      </c>
      <c r="K1395" t="s">
        <v>24</v>
      </c>
      <c r="L1395" s="13"/>
      <c r="M1395" s="14"/>
      <c r="O1395">
        <v>1714</v>
      </c>
      <c r="P1395">
        <v>218</v>
      </c>
    </row>
    <row r="1396" spans="1:19" x14ac:dyDescent="0.3">
      <c r="A1396">
        <v>22707</v>
      </c>
      <c r="B1396" s="1">
        <v>45809</v>
      </c>
      <c r="C1396" s="11">
        <v>0.15555555555555556</v>
      </c>
      <c r="D1396" s="12">
        <v>3</v>
      </c>
      <c r="E1396" s="12" t="str">
        <f>IF(Table2[[#This Row],[Request_Time]]&lt;TIME(12,0,0),"Morning",IF(Table2[[#This Row],[Request_Time]]&lt;TIME(17,0,0),"Afternoon","Evening"))</f>
        <v>Morning</v>
      </c>
      <c r="F1396" s="12"/>
      <c r="G1396" t="s">
        <v>52</v>
      </c>
      <c r="H1396" t="s">
        <v>23</v>
      </c>
      <c r="I1396" t="s">
        <v>27</v>
      </c>
      <c r="J1396">
        <v>233</v>
      </c>
      <c r="K1396" t="s">
        <v>31</v>
      </c>
      <c r="L1396" s="13"/>
      <c r="M1396" s="14"/>
      <c r="O1396">
        <v>1261</v>
      </c>
      <c r="P1396">
        <v>258</v>
      </c>
      <c r="R1396" t="s">
        <v>61</v>
      </c>
    </row>
    <row r="1397" spans="1:19" x14ac:dyDescent="0.3">
      <c r="A1397">
        <v>22710</v>
      </c>
      <c r="B1397" s="1">
        <v>45763</v>
      </c>
      <c r="C1397" s="11">
        <v>0.58680555555555558</v>
      </c>
      <c r="D1397" s="12">
        <v>14</v>
      </c>
      <c r="E1397" s="12" t="str">
        <f>IF(Table2[[#This Row],[Request_Time]]&lt;TIME(12,0,0),"Morning",IF(Table2[[#This Row],[Request_Time]]&lt;TIME(17,0,0),"Afternoon","Evening"))</f>
        <v>Afternoon</v>
      </c>
      <c r="F1397" s="12"/>
      <c r="G1397" t="s">
        <v>6273</v>
      </c>
      <c r="H1397" t="s">
        <v>67</v>
      </c>
      <c r="I1397" t="s">
        <v>27</v>
      </c>
      <c r="J1397">
        <v>241</v>
      </c>
      <c r="K1397" t="s">
        <v>19</v>
      </c>
      <c r="L1397" s="13">
        <v>77.3</v>
      </c>
      <c r="M1397" s="14">
        <v>6.78</v>
      </c>
      <c r="N1397">
        <v>5</v>
      </c>
      <c r="O1397">
        <v>1081</v>
      </c>
      <c r="P1397">
        <v>244</v>
      </c>
      <c r="Q1397" t="s">
        <v>28</v>
      </c>
      <c r="S1397" t="s">
        <v>21</v>
      </c>
    </row>
    <row r="1398" spans="1:19" x14ac:dyDescent="0.3">
      <c r="A1398">
        <v>22719</v>
      </c>
      <c r="B1398" s="1">
        <v>45709</v>
      </c>
      <c r="C1398" s="11">
        <v>0.14652777777777778</v>
      </c>
      <c r="D1398" s="12">
        <v>3</v>
      </c>
      <c r="E1398" s="12" t="str">
        <f>IF(Table2[[#This Row],[Request_Time]]&lt;TIME(12,0,0),"Morning",IF(Table2[[#This Row],[Request_Time]]&lt;TIME(17,0,0),"Afternoon","Evening"))</f>
        <v>Morning</v>
      </c>
      <c r="F1398" s="12"/>
      <c r="G1398" t="s">
        <v>83</v>
      </c>
      <c r="H1398" t="s">
        <v>72</v>
      </c>
      <c r="I1398" t="s">
        <v>40</v>
      </c>
      <c r="J1398">
        <v>214</v>
      </c>
      <c r="K1398" t="s">
        <v>19</v>
      </c>
      <c r="L1398" s="13">
        <v>49.91</v>
      </c>
      <c r="M1398" s="14">
        <v>16.420000000000002</v>
      </c>
      <c r="N1398">
        <v>3</v>
      </c>
      <c r="O1398">
        <v>1862</v>
      </c>
      <c r="P1398">
        <v>246</v>
      </c>
      <c r="Q1398" t="s">
        <v>44</v>
      </c>
      <c r="S1398" t="s">
        <v>21</v>
      </c>
    </row>
    <row r="1399" spans="1:19" x14ac:dyDescent="0.3">
      <c r="A1399">
        <v>22723</v>
      </c>
      <c r="B1399" s="1">
        <v>45808</v>
      </c>
      <c r="C1399" s="11">
        <v>0.7416666666666667</v>
      </c>
      <c r="D1399" s="12">
        <v>17</v>
      </c>
      <c r="E1399" s="12" t="str">
        <f>IF(Table2[[#This Row],[Request_Time]]&lt;TIME(12,0,0),"Morning",IF(Table2[[#This Row],[Request_Time]]&lt;TIME(17,0,0),"Afternoon","Evening"))</f>
        <v>Evening</v>
      </c>
      <c r="F1399" s="12"/>
      <c r="G1399" t="s">
        <v>83</v>
      </c>
      <c r="H1399" t="s">
        <v>75</v>
      </c>
      <c r="I1399" t="s">
        <v>40</v>
      </c>
      <c r="J1399">
        <v>210</v>
      </c>
      <c r="K1399" t="s">
        <v>19</v>
      </c>
      <c r="L1399" s="13">
        <v>46</v>
      </c>
      <c r="M1399" s="14">
        <v>22.61</v>
      </c>
      <c r="N1399">
        <v>5</v>
      </c>
      <c r="O1399">
        <v>1525</v>
      </c>
      <c r="P1399">
        <v>207</v>
      </c>
      <c r="Q1399" t="s">
        <v>20</v>
      </c>
      <c r="S1399" t="s">
        <v>36</v>
      </c>
    </row>
    <row r="1400" spans="1:19" x14ac:dyDescent="0.3">
      <c r="A1400">
        <v>22726</v>
      </c>
      <c r="B1400" s="1">
        <v>45904</v>
      </c>
      <c r="C1400" s="11">
        <v>5.6944444444444443E-2</v>
      </c>
      <c r="D1400" s="12">
        <v>1</v>
      </c>
      <c r="E1400" s="12" t="str">
        <f>IF(Table2[[#This Row],[Request_Time]]&lt;TIME(12,0,0),"Morning",IF(Table2[[#This Row],[Request_Time]]&lt;TIME(17,0,0),"Afternoon","Evening"))</f>
        <v>Morning</v>
      </c>
      <c r="F1400" s="12"/>
      <c r="G1400" t="s">
        <v>6273</v>
      </c>
      <c r="H1400" t="s">
        <v>26</v>
      </c>
      <c r="I1400" t="s">
        <v>40</v>
      </c>
      <c r="J1400">
        <v>222</v>
      </c>
      <c r="K1400" t="s">
        <v>19</v>
      </c>
      <c r="L1400" s="13">
        <v>30</v>
      </c>
      <c r="M1400" s="14">
        <v>17.399999999999999</v>
      </c>
      <c r="N1400">
        <v>1</v>
      </c>
      <c r="O1400">
        <v>1918</v>
      </c>
      <c r="P1400">
        <v>243</v>
      </c>
      <c r="Q1400" t="s">
        <v>44</v>
      </c>
      <c r="S1400" t="s">
        <v>36</v>
      </c>
    </row>
    <row r="1401" spans="1:19" x14ac:dyDescent="0.3">
      <c r="A1401">
        <v>22731</v>
      </c>
      <c r="B1401" s="1">
        <v>45686</v>
      </c>
      <c r="C1401" s="11">
        <v>5.0694444444444452E-2</v>
      </c>
      <c r="D1401" s="12">
        <v>1</v>
      </c>
      <c r="E1401" s="12" t="str">
        <f>IF(Table2[[#This Row],[Request_Time]]&lt;TIME(12,0,0),"Morning",IF(Table2[[#This Row],[Request_Time]]&lt;TIME(17,0,0),"Afternoon","Evening"))</f>
        <v>Morning</v>
      </c>
      <c r="F1401" s="12"/>
      <c r="G1401" t="s">
        <v>38</v>
      </c>
      <c r="H1401" t="s">
        <v>83</v>
      </c>
      <c r="I1401" t="s">
        <v>40</v>
      </c>
      <c r="J1401">
        <v>233</v>
      </c>
      <c r="K1401" t="s">
        <v>19</v>
      </c>
      <c r="L1401" s="13">
        <v>30.24</v>
      </c>
      <c r="M1401" s="14">
        <v>17.64</v>
      </c>
      <c r="N1401">
        <v>4</v>
      </c>
      <c r="O1401">
        <v>2135</v>
      </c>
      <c r="P1401">
        <v>200</v>
      </c>
      <c r="Q1401" t="s">
        <v>50</v>
      </c>
      <c r="S1401" t="s">
        <v>36</v>
      </c>
    </row>
    <row r="1402" spans="1:19" x14ac:dyDescent="0.3">
      <c r="A1402">
        <v>22734</v>
      </c>
      <c r="B1402" s="1">
        <v>45881</v>
      </c>
      <c r="C1402" s="11">
        <v>2.013888888888889E-2</v>
      </c>
      <c r="D1402" s="12">
        <v>0</v>
      </c>
      <c r="E1402" s="12" t="str">
        <f>IF(Table2[[#This Row],[Request_Time]]&lt;TIME(12,0,0),"Morning",IF(Table2[[#This Row],[Request_Time]]&lt;TIME(17,0,0),"Afternoon","Evening"))</f>
        <v>Morning</v>
      </c>
      <c r="F1402" s="12"/>
      <c r="G1402" t="s">
        <v>23</v>
      </c>
      <c r="H1402" t="s">
        <v>94</v>
      </c>
      <c r="I1402" t="s">
        <v>18</v>
      </c>
      <c r="J1402">
        <v>205</v>
      </c>
      <c r="K1402" t="s">
        <v>19</v>
      </c>
      <c r="L1402" s="13">
        <v>76.48</v>
      </c>
      <c r="M1402" s="14">
        <v>15.43</v>
      </c>
      <c r="N1402">
        <v>2</v>
      </c>
      <c r="O1402">
        <v>1732</v>
      </c>
      <c r="P1402">
        <v>211</v>
      </c>
      <c r="Q1402" t="s">
        <v>44</v>
      </c>
      <c r="S1402" t="s">
        <v>21</v>
      </c>
    </row>
    <row r="1403" spans="1:19" x14ac:dyDescent="0.3">
      <c r="A1403">
        <v>22735</v>
      </c>
      <c r="B1403" s="1">
        <v>45915</v>
      </c>
      <c r="C1403" s="11">
        <v>0.63472222222222219</v>
      </c>
      <c r="D1403" s="12">
        <v>15</v>
      </c>
      <c r="E1403" s="12" t="str">
        <f>IF(Table2[[#This Row],[Request_Time]]&lt;TIME(12,0,0),"Morning",IF(Table2[[#This Row],[Request_Time]]&lt;TIME(17,0,0),"Afternoon","Evening"))</f>
        <v>Afternoon</v>
      </c>
      <c r="F1403" s="12"/>
      <c r="G1403" t="s">
        <v>83</v>
      </c>
      <c r="H1403" t="s">
        <v>38</v>
      </c>
      <c r="I1403" t="s">
        <v>27</v>
      </c>
      <c r="J1403">
        <v>248</v>
      </c>
      <c r="K1403" t="s">
        <v>19</v>
      </c>
      <c r="L1403" s="13">
        <v>61.69</v>
      </c>
      <c r="M1403" s="14">
        <v>19.260000000000002</v>
      </c>
      <c r="N1403">
        <v>3</v>
      </c>
      <c r="O1403">
        <v>1452</v>
      </c>
      <c r="P1403">
        <v>224</v>
      </c>
      <c r="Q1403" t="s">
        <v>32</v>
      </c>
      <c r="S1403" t="s">
        <v>36</v>
      </c>
    </row>
    <row r="1404" spans="1:19" x14ac:dyDescent="0.3">
      <c r="A1404">
        <v>22739</v>
      </c>
      <c r="B1404" s="1">
        <v>45723</v>
      </c>
      <c r="C1404" s="11">
        <v>1.8055555555555557E-2</v>
      </c>
      <c r="D1404" s="12">
        <v>0</v>
      </c>
      <c r="E1404" s="12" t="str">
        <f>IF(Table2[[#This Row],[Request_Time]]&lt;TIME(12,0,0),"Morning",IF(Table2[[#This Row],[Request_Time]]&lt;TIME(17,0,0),"Afternoon","Evening"))</f>
        <v>Morning</v>
      </c>
      <c r="F1404" s="12"/>
      <c r="G1404" t="s">
        <v>6272</v>
      </c>
      <c r="H1404" t="s">
        <v>38</v>
      </c>
      <c r="I1404" t="s">
        <v>18</v>
      </c>
      <c r="J1404">
        <v>259</v>
      </c>
      <c r="K1404" t="s">
        <v>19</v>
      </c>
      <c r="L1404" s="13">
        <v>81.650000000000006</v>
      </c>
      <c r="M1404" s="14">
        <v>3.35</v>
      </c>
      <c r="N1404">
        <v>2</v>
      </c>
      <c r="O1404">
        <v>1962</v>
      </c>
      <c r="P1404">
        <v>213</v>
      </c>
      <c r="Q1404" t="s">
        <v>32</v>
      </c>
      <c r="S1404" t="s">
        <v>21</v>
      </c>
    </row>
    <row r="1405" spans="1:19" x14ac:dyDescent="0.3">
      <c r="A1405">
        <v>22740</v>
      </c>
      <c r="B1405" s="1">
        <v>45969</v>
      </c>
      <c r="C1405" s="11">
        <v>0.71388888888888891</v>
      </c>
      <c r="D1405" s="12">
        <v>17</v>
      </c>
      <c r="E1405" s="12" t="str">
        <f>IF(Table2[[#This Row],[Request_Time]]&lt;TIME(12,0,0),"Morning",IF(Table2[[#This Row],[Request_Time]]&lt;TIME(17,0,0),"Afternoon","Evening"))</f>
        <v>Evening</v>
      </c>
      <c r="F1405" s="12"/>
      <c r="G1405" t="s">
        <v>72</v>
      </c>
      <c r="H1405" t="s">
        <v>67</v>
      </c>
      <c r="I1405" t="s">
        <v>18</v>
      </c>
      <c r="J1405">
        <v>229</v>
      </c>
      <c r="K1405" t="s">
        <v>19</v>
      </c>
      <c r="L1405" s="13">
        <v>13.98</v>
      </c>
      <c r="M1405" s="14">
        <v>24.88</v>
      </c>
      <c r="N1405">
        <v>3</v>
      </c>
      <c r="O1405">
        <v>1046</v>
      </c>
      <c r="P1405">
        <v>201</v>
      </c>
      <c r="Q1405" t="s">
        <v>50</v>
      </c>
      <c r="S1405" t="s">
        <v>21</v>
      </c>
    </row>
    <row r="1406" spans="1:19" x14ac:dyDescent="0.3">
      <c r="A1406">
        <v>22755</v>
      </c>
      <c r="B1406" s="1">
        <v>45860</v>
      </c>
      <c r="C1406" s="11">
        <v>0.79583333333333339</v>
      </c>
      <c r="D1406" s="12">
        <v>19</v>
      </c>
      <c r="E1406" s="12" t="str">
        <f>IF(Table2[[#This Row],[Request_Time]]&lt;TIME(12,0,0),"Morning",IF(Table2[[#This Row],[Request_Time]]&lt;TIME(17,0,0),"Afternoon","Evening"))</f>
        <v>Evening</v>
      </c>
      <c r="F1406" s="12"/>
      <c r="G1406" t="s">
        <v>72</v>
      </c>
      <c r="H1406" t="s">
        <v>6272</v>
      </c>
      <c r="I1406" t="s">
        <v>18</v>
      </c>
      <c r="J1406">
        <v>238</v>
      </c>
      <c r="K1406" t="s">
        <v>19</v>
      </c>
      <c r="L1406" s="13">
        <v>49.96</v>
      </c>
      <c r="M1406" s="14">
        <v>1.89</v>
      </c>
      <c r="N1406">
        <v>1</v>
      </c>
      <c r="O1406">
        <v>1347</v>
      </c>
      <c r="P1406">
        <v>253</v>
      </c>
      <c r="Q1406" t="s">
        <v>53</v>
      </c>
      <c r="S1406" t="s">
        <v>21</v>
      </c>
    </row>
    <row r="1407" spans="1:19" x14ac:dyDescent="0.3">
      <c r="A1407">
        <v>22764</v>
      </c>
      <c r="B1407" s="1">
        <v>45883</v>
      </c>
      <c r="C1407" s="11">
        <v>1.0416666666666666E-2</v>
      </c>
      <c r="D1407" s="12">
        <v>0</v>
      </c>
      <c r="E1407" s="12" t="str">
        <f>IF(Table2[[#This Row],[Request_Time]]&lt;TIME(12,0,0),"Morning",IF(Table2[[#This Row],[Request_Time]]&lt;TIME(17,0,0),"Afternoon","Evening"))</f>
        <v>Morning</v>
      </c>
      <c r="F1407" s="12"/>
      <c r="G1407" t="s">
        <v>58</v>
      </c>
      <c r="H1407" t="s">
        <v>52</v>
      </c>
      <c r="I1407" t="s">
        <v>27</v>
      </c>
      <c r="J1407">
        <v>237</v>
      </c>
      <c r="K1407" t="s">
        <v>19</v>
      </c>
      <c r="L1407" s="13">
        <v>41.82</v>
      </c>
      <c r="M1407" s="14">
        <v>8.51</v>
      </c>
      <c r="N1407">
        <v>5</v>
      </c>
      <c r="O1407">
        <v>1801</v>
      </c>
      <c r="P1407">
        <v>260</v>
      </c>
      <c r="Q1407" t="s">
        <v>53</v>
      </c>
      <c r="S1407" t="s">
        <v>21</v>
      </c>
    </row>
    <row r="1408" spans="1:19" x14ac:dyDescent="0.3">
      <c r="A1408">
        <v>22764</v>
      </c>
      <c r="B1408" s="1">
        <v>45759</v>
      </c>
      <c r="C1408" s="11">
        <v>0.78194444444444444</v>
      </c>
      <c r="D1408" s="12">
        <v>18</v>
      </c>
      <c r="E1408" s="12" t="str">
        <f>IF(Table2[[#This Row],[Request_Time]]&lt;TIME(12,0,0),"Morning",IF(Table2[[#This Row],[Request_Time]]&lt;TIME(17,0,0),"Afternoon","Evening"))</f>
        <v>Evening</v>
      </c>
      <c r="F1408" s="12"/>
      <c r="G1408" t="s">
        <v>58</v>
      </c>
      <c r="H1408" t="s">
        <v>81</v>
      </c>
      <c r="I1408" t="s">
        <v>18</v>
      </c>
      <c r="J1408">
        <v>250</v>
      </c>
      <c r="K1408" t="s">
        <v>19</v>
      </c>
      <c r="L1408" s="13">
        <v>26.22</v>
      </c>
      <c r="M1408" s="14">
        <v>17.28</v>
      </c>
      <c r="N1408">
        <v>2</v>
      </c>
      <c r="O1408">
        <v>2006</v>
      </c>
      <c r="P1408">
        <v>239</v>
      </c>
      <c r="Q1408" t="s">
        <v>50</v>
      </c>
      <c r="S1408" t="s">
        <v>36</v>
      </c>
    </row>
    <row r="1409" spans="1:19" x14ac:dyDescent="0.3">
      <c r="A1409">
        <v>22768</v>
      </c>
      <c r="B1409" s="1">
        <v>45966</v>
      </c>
      <c r="C1409" s="11">
        <v>2.013888888888889E-2</v>
      </c>
      <c r="D1409" s="12">
        <v>0</v>
      </c>
      <c r="E1409" s="12" t="str">
        <f>IF(Table2[[#This Row],[Request_Time]]&lt;TIME(12,0,0),"Morning",IF(Table2[[#This Row],[Request_Time]]&lt;TIME(17,0,0),"Afternoon","Evening"))</f>
        <v>Morning</v>
      </c>
      <c r="F1409" s="12"/>
      <c r="G1409" t="s">
        <v>6272</v>
      </c>
      <c r="H1409" t="s">
        <v>6273</v>
      </c>
      <c r="I1409" t="s">
        <v>40</v>
      </c>
      <c r="J1409">
        <v>249</v>
      </c>
      <c r="K1409" t="s">
        <v>19</v>
      </c>
      <c r="L1409" s="13">
        <v>19.239999999999998</v>
      </c>
      <c r="M1409" s="14">
        <v>26.28</v>
      </c>
      <c r="N1409">
        <v>4</v>
      </c>
      <c r="O1409">
        <v>2088</v>
      </c>
      <c r="P1409">
        <v>253</v>
      </c>
      <c r="Q1409" t="s">
        <v>32</v>
      </c>
      <c r="S1409" t="s">
        <v>36</v>
      </c>
    </row>
    <row r="1410" spans="1:19" x14ac:dyDescent="0.3">
      <c r="A1410">
        <v>22769</v>
      </c>
      <c r="B1410" s="1">
        <v>45735</v>
      </c>
      <c r="C1410" s="11">
        <v>0.22569444444444445</v>
      </c>
      <c r="D1410" s="12">
        <v>5</v>
      </c>
      <c r="E1410" s="12" t="str">
        <f>IF(Table2[[#This Row],[Request_Time]]&lt;TIME(12,0,0),"Morning",IF(Table2[[#This Row],[Request_Time]]&lt;TIME(17,0,0),"Afternoon","Evening"))</f>
        <v>Morning</v>
      </c>
      <c r="F1410" s="12"/>
      <c r="G1410" t="s">
        <v>72</v>
      </c>
      <c r="H1410" t="s">
        <v>58</v>
      </c>
      <c r="I1410" t="s">
        <v>18</v>
      </c>
      <c r="J1410">
        <v>245</v>
      </c>
      <c r="K1410" t="s">
        <v>19</v>
      </c>
      <c r="L1410" s="13">
        <v>71.459999999999994</v>
      </c>
      <c r="M1410" s="14">
        <v>1.88</v>
      </c>
      <c r="N1410">
        <v>3</v>
      </c>
      <c r="O1410">
        <v>2192</v>
      </c>
      <c r="P1410">
        <v>218</v>
      </c>
      <c r="Q1410" t="s">
        <v>50</v>
      </c>
      <c r="S1410" t="s">
        <v>36</v>
      </c>
    </row>
    <row r="1411" spans="1:19" x14ac:dyDescent="0.3">
      <c r="A1411">
        <v>22770</v>
      </c>
      <c r="B1411" s="1">
        <v>45936</v>
      </c>
      <c r="C1411" s="11">
        <v>0.19583333333333333</v>
      </c>
      <c r="D1411" s="12">
        <v>4</v>
      </c>
      <c r="E1411" s="12" t="str">
        <f>IF(Table2[[#This Row],[Request_Time]]&lt;TIME(12,0,0),"Morning",IF(Table2[[#This Row],[Request_Time]]&lt;TIME(17,0,0),"Afternoon","Evening"))</f>
        <v>Morning</v>
      </c>
      <c r="F1411" s="12"/>
      <c r="G1411" t="s">
        <v>58</v>
      </c>
      <c r="H1411" t="s">
        <v>91</v>
      </c>
      <c r="I1411" t="s">
        <v>27</v>
      </c>
      <c r="J1411">
        <v>255</v>
      </c>
      <c r="K1411" t="s">
        <v>19</v>
      </c>
      <c r="L1411" s="13">
        <v>55.31</v>
      </c>
      <c r="M1411" s="14">
        <v>17.989999999999998</v>
      </c>
      <c r="N1411">
        <v>4</v>
      </c>
      <c r="O1411">
        <v>1460</v>
      </c>
      <c r="P1411">
        <v>247</v>
      </c>
      <c r="Q1411" t="s">
        <v>32</v>
      </c>
      <c r="S1411" t="s">
        <v>21</v>
      </c>
    </row>
    <row r="1412" spans="1:19" x14ac:dyDescent="0.3">
      <c r="A1412">
        <v>22777</v>
      </c>
      <c r="B1412" s="1">
        <v>45991</v>
      </c>
      <c r="C1412" s="11">
        <v>0.15763888888888888</v>
      </c>
      <c r="D1412" s="12">
        <v>3</v>
      </c>
      <c r="E1412" s="12" t="str">
        <f>IF(Table2[[#This Row],[Request_Time]]&lt;TIME(12,0,0),"Morning",IF(Table2[[#This Row],[Request_Time]]&lt;TIME(17,0,0),"Afternoon","Evening"))</f>
        <v>Morning</v>
      </c>
      <c r="F1412" s="12"/>
      <c r="G1412" t="s">
        <v>72</v>
      </c>
      <c r="H1412" t="s">
        <v>72</v>
      </c>
      <c r="I1412" t="s">
        <v>40</v>
      </c>
      <c r="J1412">
        <v>247</v>
      </c>
      <c r="K1412" t="s">
        <v>19</v>
      </c>
      <c r="L1412" s="13">
        <v>52.25</v>
      </c>
      <c r="M1412" s="14">
        <v>26.98</v>
      </c>
      <c r="N1412">
        <v>2</v>
      </c>
      <c r="O1412">
        <v>1087</v>
      </c>
      <c r="P1412">
        <v>251</v>
      </c>
      <c r="Q1412" t="s">
        <v>28</v>
      </c>
      <c r="S1412" t="s">
        <v>36</v>
      </c>
    </row>
    <row r="1413" spans="1:19" x14ac:dyDescent="0.3">
      <c r="A1413">
        <v>22780</v>
      </c>
      <c r="B1413" s="1">
        <v>45912</v>
      </c>
      <c r="C1413" s="11">
        <v>0.50624999999999998</v>
      </c>
      <c r="D1413" s="12">
        <v>12</v>
      </c>
      <c r="E1413" s="12" t="str">
        <f>IF(Table2[[#This Row],[Request_Time]]&lt;TIME(12,0,0),"Morning",IF(Table2[[#This Row],[Request_Time]]&lt;TIME(17,0,0),"Afternoon","Evening"))</f>
        <v>Afternoon</v>
      </c>
      <c r="F1413" s="12"/>
      <c r="G1413" t="s">
        <v>6272</v>
      </c>
      <c r="H1413" t="s">
        <v>6272</v>
      </c>
      <c r="I1413" t="s">
        <v>18</v>
      </c>
      <c r="J1413">
        <v>214</v>
      </c>
      <c r="K1413" t="s">
        <v>19</v>
      </c>
      <c r="L1413" s="13">
        <v>63.67</v>
      </c>
      <c r="M1413" s="14">
        <v>27.86</v>
      </c>
      <c r="N1413">
        <v>5</v>
      </c>
      <c r="O1413">
        <v>1756</v>
      </c>
      <c r="P1413">
        <v>201</v>
      </c>
      <c r="Q1413" t="s">
        <v>53</v>
      </c>
      <c r="S1413" t="s">
        <v>36</v>
      </c>
    </row>
    <row r="1414" spans="1:19" x14ac:dyDescent="0.3">
      <c r="A1414">
        <v>22794</v>
      </c>
      <c r="B1414" s="1">
        <v>45779</v>
      </c>
      <c r="C1414" s="11">
        <v>0.36180555555555555</v>
      </c>
      <c r="D1414" s="12">
        <v>8</v>
      </c>
      <c r="E1414" s="12" t="str">
        <f>IF(Table2[[#This Row],[Request_Time]]&lt;TIME(12,0,0),"Morning",IF(Table2[[#This Row],[Request_Time]]&lt;TIME(17,0,0),"Afternoon","Evening"))</f>
        <v>Morning</v>
      </c>
      <c r="F1414" s="12"/>
      <c r="G1414" t="s">
        <v>94</v>
      </c>
      <c r="H1414" t="s">
        <v>58</v>
      </c>
      <c r="I1414" t="s">
        <v>18</v>
      </c>
      <c r="J1414">
        <v>218</v>
      </c>
      <c r="K1414" t="s">
        <v>19</v>
      </c>
      <c r="L1414" s="13">
        <v>61.48</v>
      </c>
      <c r="M1414" s="14">
        <v>26.48</v>
      </c>
      <c r="N1414">
        <v>2</v>
      </c>
      <c r="O1414">
        <v>1648</v>
      </c>
      <c r="P1414">
        <v>231</v>
      </c>
      <c r="Q1414" t="s">
        <v>50</v>
      </c>
      <c r="S1414" t="s">
        <v>21</v>
      </c>
    </row>
    <row r="1415" spans="1:19" x14ac:dyDescent="0.3">
      <c r="A1415">
        <v>22797</v>
      </c>
      <c r="B1415" s="1">
        <v>45953</v>
      </c>
      <c r="C1415" s="11">
        <v>0.37222222222222223</v>
      </c>
      <c r="D1415" s="12">
        <v>8</v>
      </c>
      <c r="E1415" s="12" t="str">
        <f>IF(Table2[[#This Row],[Request_Time]]&lt;TIME(12,0,0),"Morning",IF(Table2[[#This Row],[Request_Time]]&lt;TIME(17,0,0),"Afternoon","Evening"))</f>
        <v>Morning</v>
      </c>
      <c r="F1415" s="12"/>
      <c r="G1415" t="s">
        <v>58</v>
      </c>
      <c r="H1415" t="s">
        <v>6272</v>
      </c>
      <c r="I1415" t="s">
        <v>27</v>
      </c>
      <c r="J1415">
        <v>210</v>
      </c>
      <c r="K1415" t="s">
        <v>24</v>
      </c>
      <c r="L1415" s="13"/>
      <c r="M1415" s="14"/>
      <c r="O1415">
        <v>2174</v>
      </c>
      <c r="P1415">
        <v>255</v>
      </c>
    </row>
    <row r="1416" spans="1:19" x14ac:dyDescent="0.3">
      <c r="A1416">
        <v>22803</v>
      </c>
      <c r="B1416" s="1">
        <v>45704</v>
      </c>
      <c r="C1416" s="11">
        <v>0.58194444444444449</v>
      </c>
      <c r="D1416" s="12">
        <v>13</v>
      </c>
      <c r="E1416" s="12" t="str">
        <f>IF(Table2[[#This Row],[Request_Time]]&lt;TIME(12,0,0),"Morning",IF(Table2[[#This Row],[Request_Time]]&lt;TIME(17,0,0),"Afternoon","Evening"))</f>
        <v>Afternoon</v>
      </c>
      <c r="F1416" s="12"/>
      <c r="G1416" t="s">
        <v>23</v>
      </c>
      <c r="H1416" t="s">
        <v>23</v>
      </c>
      <c r="I1416" t="s">
        <v>40</v>
      </c>
      <c r="J1416">
        <v>233</v>
      </c>
      <c r="K1416" t="s">
        <v>24</v>
      </c>
      <c r="L1416" s="13"/>
      <c r="M1416" s="14"/>
      <c r="O1416">
        <v>1596</v>
      </c>
      <c r="P1416">
        <v>252</v>
      </c>
    </row>
    <row r="1417" spans="1:19" x14ac:dyDescent="0.3">
      <c r="A1417">
        <v>22805</v>
      </c>
      <c r="B1417" s="1">
        <v>45662</v>
      </c>
      <c r="C1417" s="11">
        <v>0.25138888888888888</v>
      </c>
      <c r="D1417" s="12">
        <v>6</v>
      </c>
      <c r="E1417" s="12" t="str">
        <f>IF(Table2[[#This Row],[Request_Time]]&lt;TIME(12,0,0),"Morning",IF(Table2[[#This Row],[Request_Time]]&lt;TIME(17,0,0),"Afternoon","Evening"))</f>
        <v>Morning</v>
      </c>
      <c r="F1417" s="12"/>
      <c r="G1417" t="s">
        <v>67</v>
      </c>
      <c r="H1417" t="s">
        <v>26</v>
      </c>
      <c r="I1417" t="s">
        <v>27</v>
      </c>
      <c r="J1417">
        <v>221</v>
      </c>
      <c r="K1417" t="s">
        <v>19</v>
      </c>
      <c r="L1417" s="13">
        <v>21.42</v>
      </c>
      <c r="M1417" s="14">
        <v>27.75</v>
      </c>
      <c r="N1417">
        <v>5</v>
      </c>
      <c r="O1417">
        <v>1603</v>
      </c>
      <c r="P1417">
        <v>247</v>
      </c>
      <c r="Q1417" t="s">
        <v>53</v>
      </c>
      <c r="S1417" t="s">
        <v>36</v>
      </c>
    </row>
    <row r="1418" spans="1:19" x14ac:dyDescent="0.3">
      <c r="A1418">
        <v>22816</v>
      </c>
      <c r="B1418" s="1">
        <v>45813</v>
      </c>
      <c r="C1418" s="11">
        <v>0.49791666666666662</v>
      </c>
      <c r="D1418" s="12">
        <v>11</v>
      </c>
      <c r="E1418" s="12" t="str">
        <f>IF(Table2[[#This Row],[Request_Time]]&lt;TIME(12,0,0),"Morning",IF(Table2[[#This Row],[Request_Time]]&lt;TIME(17,0,0),"Afternoon","Evening"))</f>
        <v>Morning</v>
      </c>
      <c r="F1418" s="12"/>
      <c r="G1418" t="s">
        <v>91</v>
      </c>
      <c r="H1418" t="s">
        <v>6273</v>
      </c>
      <c r="I1418" t="s">
        <v>40</v>
      </c>
      <c r="J1418">
        <v>257</v>
      </c>
      <c r="K1418" t="s">
        <v>19</v>
      </c>
      <c r="L1418" s="13">
        <v>32.56</v>
      </c>
      <c r="M1418" s="14">
        <v>2.4700000000000002</v>
      </c>
      <c r="N1418">
        <v>4</v>
      </c>
      <c r="O1418">
        <v>1055</v>
      </c>
      <c r="P1418">
        <v>215</v>
      </c>
      <c r="Q1418" t="s">
        <v>32</v>
      </c>
      <c r="S1418" t="s">
        <v>21</v>
      </c>
    </row>
    <row r="1419" spans="1:19" x14ac:dyDescent="0.3">
      <c r="A1419">
        <v>22828</v>
      </c>
      <c r="B1419" s="1">
        <v>45704</v>
      </c>
      <c r="C1419" s="11">
        <v>0.86944444444444446</v>
      </c>
      <c r="D1419" s="12">
        <v>20</v>
      </c>
      <c r="E1419" s="12" t="str">
        <f>IF(Table2[[#This Row],[Request_Time]]&lt;TIME(12,0,0),"Morning",IF(Table2[[#This Row],[Request_Time]]&lt;TIME(17,0,0),"Afternoon","Evening"))</f>
        <v>Evening</v>
      </c>
      <c r="F1419" s="12"/>
      <c r="G1419" t="s">
        <v>67</v>
      </c>
      <c r="H1419" t="s">
        <v>58</v>
      </c>
      <c r="I1419" t="s">
        <v>27</v>
      </c>
      <c r="J1419">
        <v>202</v>
      </c>
      <c r="K1419" t="s">
        <v>19</v>
      </c>
      <c r="L1419" s="13">
        <v>22.2</v>
      </c>
      <c r="M1419" s="14">
        <v>24.5</v>
      </c>
      <c r="N1419">
        <v>5</v>
      </c>
      <c r="O1419">
        <v>1083</v>
      </c>
      <c r="P1419">
        <v>210</v>
      </c>
      <c r="Q1419" t="s">
        <v>20</v>
      </c>
      <c r="S1419" t="s">
        <v>21</v>
      </c>
    </row>
    <row r="1420" spans="1:19" x14ac:dyDescent="0.3">
      <c r="A1420">
        <v>22838</v>
      </c>
      <c r="B1420" s="1">
        <v>45869</v>
      </c>
      <c r="C1420" s="11">
        <v>0.91041666666666676</v>
      </c>
      <c r="D1420" s="12">
        <v>21</v>
      </c>
      <c r="E1420" s="12" t="str">
        <f>IF(Table2[[#This Row],[Request_Time]]&lt;TIME(12,0,0),"Morning",IF(Table2[[#This Row],[Request_Time]]&lt;TIME(17,0,0),"Afternoon","Evening"))</f>
        <v>Evening</v>
      </c>
      <c r="F1420" s="12"/>
      <c r="G1420" t="s">
        <v>81</v>
      </c>
      <c r="H1420" t="s">
        <v>94</v>
      </c>
      <c r="I1420" t="s">
        <v>40</v>
      </c>
      <c r="J1420">
        <v>211</v>
      </c>
      <c r="K1420" t="s">
        <v>19</v>
      </c>
      <c r="L1420" s="13">
        <v>12.24</v>
      </c>
      <c r="M1420" s="14">
        <v>17.760000000000002</v>
      </c>
      <c r="N1420">
        <v>5</v>
      </c>
      <c r="O1420">
        <v>1205</v>
      </c>
      <c r="P1420">
        <v>257</v>
      </c>
      <c r="Q1420" t="s">
        <v>50</v>
      </c>
      <c r="S1420" t="s">
        <v>36</v>
      </c>
    </row>
    <row r="1421" spans="1:19" x14ac:dyDescent="0.3">
      <c r="A1421">
        <v>22855</v>
      </c>
      <c r="B1421" s="1">
        <v>45925</v>
      </c>
      <c r="C1421" s="11">
        <v>0.21944444444444444</v>
      </c>
      <c r="D1421" s="12">
        <v>5</v>
      </c>
      <c r="E1421" s="12" t="str">
        <f>IF(Table2[[#This Row],[Request_Time]]&lt;TIME(12,0,0),"Morning",IF(Table2[[#This Row],[Request_Time]]&lt;TIME(17,0,0),"Afternoon","Evening"))</f>
        <v>Morning</v>
      </c>
      <c r="F1421" s="12"/>
      <c r="G1421" t="s">
        <v>52</v>
      </c>
      <c r="H1421" t="s">
        <v>38</v>
      </c>
      <c r="I1421" t="s">
        <v>40</v>
      </c>
      <c r="J1421">
        <v>215</v>
      </c>
      <c r="K1421" t="s">
        <v>19</v>
      </c>
      <c r="L1421" s="13">
        <v>78.709999999999994</v>
      </c>
      <c r="M1421" s="14">
        <v>24.58</v>
      </c>
      <c r="N1421">
        <v>1</v>
      </c>
      <c r="O1421">
        <v>1191</v>
      </c>
      <c r="P1421">
        <v>200</v>
      </c>
      <c r="Q1421" t="s">
        <v>53</v>
      </c>
      <c r="S1421" t="s">
        <v>21</v>
      </c>
    </row>
    <row r="1422" spans="1:19" x14ac:dyDescent="0.3">
      <c r="A1422">
        <v>22862</v>
      </c>
      <c r="B1422" s="1">
        <v>45817</v>
      </c>
      <c r="C1422" s="11">
        <v>0.32222222222222224</v>
      </c>
      <c r="D1422" s="12">
        <v>7</v>
      </c>
      <c r="E1422" s="12" t="str">
        <f>IF(Table2[[#This Row],[Request_Time]]&lt;TIME(12,0,0),"Morning",IF(Table2[[#This Row],[Request_Time]]&lt;TIME(17,0,0),"Afternoon","Evening"))</f>
        <v>Morning</v>
      </c>
      <c r="F1422" s="12"/>
      <c r="G1422" t="s">
        <v>38</v>
      </c>
      <c r="H1422" t="s">
        <v>58</v>
      </c>
      <c r="I1422" t="s">
        <v>18</v>
      </c>
      <c r="J1422">
        <v>234</v>
      </c>
      <c r="K1422" t="s">
        <v>31</v>
      </c>
      <c r="L1422" s="13"/>
      <c r="M1422" s="14"/>
      <c r="O1422">
        <v>1191</v>
      </c>
      <c r="P1422">
        <v>216</v>
      </c>
      <c r="R1422" t="s">
        <v>47</v>
      </c>
    </row>
    <row r="1423" spans="1:19" x14ac:dyDescent="0.3">
      <c r="A1423">
        <v>22876</v>
      </c>
      <c r="B1423" s="1">
        <v>45816</v>
      </c>
      <c r="C1423" s="11">
        <v>5.8333333333333327E-2</v>
      </c>
      <c r="D1423" s="12">
        <v>1</v>
      </c>
      <c r="E1423" s="12" t="str">
        <f>IF(Table2[[#This Row],[Request_Time]]&lt;TIME(12,0,0),"Morning",IF(Table2[[#This Row],[Request_Time]]&lt;TIME(17,0,0),"Afternoon","Evening"))</f>
        <v>Morning</v>
      </c>
      <c r="F1423" s="12"/>
      <c r="G1423" t="s">
        <v>67</v>
      </c>
      <c r="H1423" t="s">
        <v>23</v>
      </c>
      <c r="I1423" t="s">
        <v>18</v>
      </c>
      <c r="J1423">
        <v>242</v>
      </c>
      <c r="K1423" t="s">
        <v>19</v>
      </c>
      <c r="L1423" s="13">
        <v>9.81</v>
      </c>
      <c r="M1423" s="14">
        <v>14.29</v>
      </c>
      <c r="N1423">
        <v>2</v>
      </c>
      <c r="O1423">
        <v>2071</v>
      </c>
      <c r="P1423">
        <v>220</v>
      </c>
      <c r="Q1423" t="s">
        <v>28</v>
      </c>
      <c r="S1423" t="s">
        <v>21</v>
      </c>
    </row>
    <row r="1424" spans="1:19" x14ac:dyDescent="0.3">
      <c r="A1424">
        <v>22892</v>
      </c>
      <c r="B1424" s="1">
        <v>45769</v>
      </c>
      <c r="C1424" s="11">
        <v>0.18541666666666667</v>
      </c>
      <c r="D1424" s="12">
        <v>4</v>
      </c>
      <c r="E1424" s="12" t="str">
        <f>IF(Table2[[#This Row],[Request_Time]]&lt;TIME(12,0,0),"Morning",IF(Table2[[#This Row],[Request_Time]]&lt;TIME(17,0,0),"Afternoon","Evening"))</f>
        <v>Morning</v>
      </c>
      <c r="F1424" s="12"/>
      <c r="G1424" t="s">
        <v>30</v>
      </c>
      <c r="H1424" t="s">
        <v>67</v>
      </c>
      <c r="I1424" t="s">
        <v>27</v>
      </c>
      <c r="J1424">
        <v>251</v>
      </c>
      <c r="K1424" t="s">
        <v>31</v>
      </c>
      <c r="L1424" s="13"/>
      <c r="M1424" s="14"/>
      <c r="O1424">
        <v>2055</v>
      </c>
      <c r="P1424">
        <v>208</v>
      </c>
      <c r="R1424" t="s">
        <v>128</v>
      </c>
    </row>
    <row r="1425" spans="1:19" x14ac:dyDescent="0.3">
      <c r="A1425">
        <v>22919</v>
      </c>
      <c r="B1425" s="1">
        <v>45970</v>
      </c>
      <c r="C1425" s="11">
        <v>0.59097222222222223</v>
      </c>
      <c r="D1425" s="12">
        <v>14</v>
      </c>
      <c r="E1425" s="12" t="str">
        <f>IF(Table2[[#This Row],[Request_Time]]&lt;TIME(12,0,0),"Morning",IF(Table2[[#This Row],[Request_Time]]&lt;TIME(17,0,0),"Afternoon","Evening"))</f>
        <v>Afternoon</v>
      </c>
      <c r="F1425" s="12"/>
      <c r="G1425" t="s">
        <v>6272</v>
      </c>
      <c r="H1425" t="s">
        <v>75</v>
      </c>
      <c r="I1425" t="s">
        <v>40</v>
      </c>
      <c r="J1425">
        <v>243</v>
      </c>
      <c r="K1425" t="s">
        <v>19</v>
      </c>
      <c r="L1425" s="13">
        <v>4.83</v>
      </c>
      <c r="M1425" s="14">
        <v>27.99</v>
      </c>
      <c r="N1425">
        <v>4</v>
      </c>
      <c r="O1425">
        <v>1360</v>
      </c>
      <c r="P1425">
        <v>245</v>
      </c>
      <c r="Q1425" t="s">
        <v>32</v>
      </c>
      <c r="S1425" t="s">
        <v>21</v>
      </c>
    </row>
    <row r="1426" spans="1:19" x14ac:dyDescent="0.3">
      <c r="A1426">
        <v>22929</v>
      </c>
      <c r="B1426" s="1">
        <v>46020</v>
      </c>
      <c r="C1426" s="11">
        <v>0.9159722222222223</v>
      </c>
      <c r="D1426" s="12">
        <v>21</v>
      </c>
      <c r="E1426" s="12" t="str">
        <f>IF(Table2[[#This Row],[Request_Time]]&lt;TIME(12,0,0),"Morning",IF(Table2[[#This Row],[Request_Time]]&lt;TIME(17,0,0),"Afternoon","Evening"))</f>
        <v>Evening</v>
      </c>
      <c r="F1426" s="12"/>
      <c r="G1426" t="s">
        <v>30</v>
      </c>
      <c r="H1426" t="s">
        <v>58</v>
      </c>
      <c r="I1426" t="s">
        <v>27</v>
      </c>
      <c r="J1426">
        <v>224</v>
      </c>
      <c r="K1426" t="s">
        <v>19</v>
      </c>
      <c r="L1426" s="13">
        <v>51.19</v>
      </c>
      <c r="M1426" s="14">
        <v>27.92</v>
      </c>
      <c r="N1426">
        <v>5</v>
      </c>
      <c r="O1426">
        <v>1686</v>
      </c>
      <c r="P1426">
        <v>237</v>
      </c>
      <c r="Q1426" t="s">
        <v>53</v>
      </c>
      <c r="S1426" t="s">
        <v>36</v>
      </c>
    </row>
    <row r="1427" spans="1:19" x14ac:dyDescent="0.3">
      <c r="A1427">
        <v>22935</v>
      </c>
      <c r="B1427" s="1">
        <v>45845</v>
      </c>
      <c r="C1427" s="11">
        <v>0.27499999999999997</v>
      </c>
      <c r="D1427" s="12">
        <v>6</v>
      </c>
      <c r="E1427" s="12" t="str">
        <f>IF(Table2[[#This Row],[Request_Time]]&lt;TIME(12,0,0),"Morning",IF(Table2[[#This Row],[Request_Time]]&lt;TIME(17,0,0),"Afternoon","Evening"))</f>
        <v>Morning</v>
      </c>
      <c r="F1427" s="12"/>
      <c r="G1427" t="s">
        <v>83</v>
      </c>
      <c r="H1427" t="s">
        <v>26</v>
      </c>
      <c r="I1427" t="s">
        <v>18</v>
      </c>
      <c r="J1427">
        <v>206</v>
      </c>
      <c r="K1427" t="s">
        <v>31</v>
      </c>
      <c r="L1427" s="13"/>
      <c r="M1427" s="14"/>
      <c r="O1427">
        <v>1947</v>
      </c>
      <c r="P1427">
        <v>200</v>
      </c>
      <c r="R1427" t="s">
        <v>41</v>
      </c>
    </row>
    <row r="1428" spans="1:19" x14ac:dyDescent="0.3">
      <c r="A1428">
        <v>22936</v>
      </c>
      <c r="B1428" s="1">
        <v>45788</v>
      </c>
      <c r="C1428" s="11">
        <v>0.40486111111111112</v>
      </c>
      <c r="D1428" s="12">
        <v>9</v>
      </c>
      <c r="E1428" s="12" t="str">
        <f>IF(Table2[[#This Row],[Request_Time]]&lt;TIME(12,0,0),"Morning",IF(Table2[[#This Row],[Request_Time]]&lt;TIME(17,0,0),"Afternoon","Evening"))</f>
        <v>Morning</v>
      </c>
      <c r="F1428" s="12"/>
      <c r="G1428" t="s">
        <v>26</v>
      </c>
      <c r="H1428" t="s">
        <v>23</v>
      </c>
      <c r="I1428" t="s">
        <v>40</v>
      </c>
      <c r="J1428">
        <v>255</v>
      </c>
      <c r="K1428" t="s">
        <v>19</v>
      </c>
      <c r="L1428" s="13">
        <v>42.24</v>
      </c>
      <c r="M1428" s="14">
        <v>25.27</v>
      </c>
      <c r="N1428">
        <v>3</v>
      </c>
      <c r="O1428">
        <v>1302</v>
      </c>
      <c r="P1428">
        <v>240</v>
      </c>
      <c r="Q1428" t="s">
        <v>50</v>
      </c>
      <c r="S1428" t="s">
        <v>21</v>
      </c>
    </row>
    <row r="1429" spans="1:19" x14ac:dyDescent="0.3">
      <c r="A1429">
        <v>22946</v>
      </c>
      <c r="B1429" s="1">
        <v>45899</v>
      </c>
      <c r="C1429" s="11">
        <v>0.24513888888888888</v>
      </c>
      <c r="D1429" s="12">
        <v>5</v>
      </c>
      <c r="E1429" s="12" t="str">
        <f>IF(Table2[[#This Row],[Request_Time]]&lt;TIME(12,0,0),"Morning",IF(Table2[[#This Row],[Request_Time]]&lt;TIME(17,0,0),"Afternoon","Evening"))</f>
        <v>Morning</v>
      </c>
      <c r="F1429" s="12"/>
      <c r="G1429" t="s">
        <v>75</v>
      </c>
      <c r="H1429" t="s">
        <v>23</v>
      </c>
      <c r="I1429" t="s">
        <v>27</v>
      </c>
      <c r="J1429">
        <v>250</v>
      </c>
      <c r="K1429" t="s">
        <v>19</v>
      </c>
      <c r="L1429" s="13">
        <v>40.15</v>
      </c>
      <c r="M1429" s="14">
        <v>13.1</v>
      </c>
      <c r="N1429">
        <v>4</v>
      </c>
      <c r="O1429">
        <v>1388</v>
      </c>
      <c r="P1429">
        <v>221</v>
      </c>
      <c r="Q1429" t="s">
        <v>53</v>
      </c>
      <c r="S1429" t="s">
        <v>36</v>
      </c>
    </row>
    <row r="1430" spans="1:19" x14ac:dyDescent="0.3">
      <c r="A1430">
        <v>22950</v>
      </c>
      <c r="B1430" s="1">
        <v>45816</v>
      </c>
      <c r="C1430" s="11">
        <v>0.81944444444444453</v>
      </c>
      <c r="D1430" s="12">
        <v>19</v>
      </c>
      <c r="E1430" s="12" t="str">
        <f>IF(Table2[[#This Row],[Request_Time]]&lt;TIME(12,0,0),"Morning",IF(Table2[[#This Row],[Request_Time]]&lt;TIME(17,0,0),"Afternoon","Evening"))</f>
        <v>Evening</v>
      </c>
      <c r="F1430" s="12"/>
      <c r="G1430" t="s">
        <v>81</v>
      </c>
      <c r="H1430" t="s">
        <v>26</v>
      </c>
      <c r="I1430" t="s">
        <v>40</v>
      </c>
      <c r="J1430">
        <v>217</v>
      </c>
      <c r="K1430" t="s">
        <v>19</v>
      </c>
      <c r="L1430" s="13">
        <v>59.57</v>
      </c>
      <c r="M1430" s="14">
        <v>17.62</v>
      </c>
      <c r="N1430">
        <v>3</v>
      </c>
      <c r="O1430">
        <v>1551</v>
      </c>
      <c r="P1430">
        <v>259</v>
      </c>
      <c r="Q1430" t="s">
        <v>53</v>
      </c>
      <c r="S1430" t="s">
        <v>36</v>
      </c>
    </row>
    <row r="1431" spans="1:19" x14ac:dyDescent="0.3">
      <c r="A1431">
        <v>22964</v>
      </c>
      <c r="B1431" s="1">
        <v>45682</v>
      </c>
      <c r="C1431" s="11">
        <v>0.82152777777777775</v>
      </c>
      <c r="D1431" s="12">
        <v>19</v>
      </c>
      <c r="E1431" s="12" t="str">
        <f>IF(Table2[[#This Row],[Request_Time]]&lt;TIME(12,0,0),"Morning",IF(Table2[[#This Row],[Request_Time]]&lt;TIME(17,0,0),"Afternoon","Evening"))</f>
        <v>Evening</v>
      </c>
      <c r="F1431" s="12"/>
      <c r="G1431" t="s">
        <v>81</v>
      </c>
      <c r="H1431" t="s">
        <v>26</v>
      </c>
      <c r="I1431" t="s">
        <v>18</v>
      </c>
      <c r="J1431">
        <v>224</v>
      </c>
      <c r="K1431" t="s">
        <v>24</v>
      </c>
      <c r="L1431" s="13"/>
      <c r="M1431" s="14"/>
      <c r="O1431">
        <v>1454</v>
      </c>
      <c r="P1431">
        <v>214</v>
      </c>
    </row>
    <row r="1432" spans="1:19" x14ac:dyDescent="0.3">
      <c r="A1432">
        <v>22972</v>
      </c>
      <c r="B1432" s="1">
        <v>45922</v>
      </c>
      <c r="C1432" s="11">
        <v>0.41944444444444445</v>
      </c>
      <c r="D1432" s="12">
        <v>10</v>
      </c>
      <c r="E1432" s="12" t="str">
        <f>IF(Table2[[#This Row],[Request_Time]]&lt;TIME(12,0,0),"Morning",IF(Table2[[#This Row],[Request_Time]]&lt;TIME(17,0,0),"Afternoon","Evening"))</f>
        <v>Morning</v>
      </c>
      <c r="F1432" s="12"/>
      <c r="G1432" t="s">
        <v>30</v>
      </c>
      <c r="H1432" t="s">
        <v>83</v>
      </c>
      <c r="I1432" t="s">
        <v>40</v>
      </c>
      <c r="J1432">
        <v>211</v>
      </c>
      <c r="K1432" t="s">
        <v>19</v>
      </c>
      <c r="L1432" s="13">
        <v>18.829999999999998</v>
      </c>
      <c r="M1432" s="14">
        <v>10.51</v>
      </c>
      <c r="N1432">
        <v>2</v>
      </c>
      <c r="O1432">
        <v>1219</v>
      </c>
      <c r="P1432">
        <v>222</v>
      </c>
      <c r="Q1432" t="s">
        <v>53</v>
      </c>
      <c r="S1432" t="s">
        <v>21</v>
      </c>
    </row>
    <row r="1433" spans="1:19" x14ac:dyDescent="0.3">
      <c r="A1433">
        <v>22976</v>
      </c>
      <c r="B1433" s="1">
        <v>45763</v>
      </c>
      <c r="C1433" s="11">
        <v>0.89097222222222217</v>
      </c>
      <c r="D1433" s="12">
        <v>21</v>
      </c>
      <c r="E1433" s="12" t="str">
        <f>IF(Table2[[#This Row],[Request_Time]]&lt;TIME(12,0,0),"Morning",IF(Table2[[#This Row],[Request_Time]]&lt;TIME(17,0,0),"Afternoon","Evening"))</f>
        <v>Evening</v>
      </c>
      <c r="F1433" s="12"/>
      <c r="G1433" t="s">
        <v>52</v>
      </c>
      <c r="H1433" t="s">
        <v>30</v>
      </c>
      <c r="I1433" t="s">
        <v>27</v>
      </c>
      <c r="J1433">
        <v>226</v>
      </c>
      <c r="K1433" t="s">
        <v>19</v>
      </c>
      <c r="L1433" s="13">
        <v>29.38</v>
      </c>
      <c r="M1433" s="14">
        <v>6.86</v>
      </c>
      <c r="N1433">
        <v>3</v>
      </c>
      <c r="O1433">
        <v>1184</v>
      </c>
      <c r="P1433">
        <v>217</v>
      </c>
      <c r="Q1433" t="s">
        <v>53</v>
      </c>
      <c r="S1433" t="s">
        <v>36</v>
      </c>
    </row>
    <row r="1434" spans="1:19" x14ac:dyDescent="0.3">
      <c r="A1434">
        <v>22980</v>
      </c>
      <c r="B1434" s="1">
        <v>45698</v>
      </c>
      <c r="C1434" s="11">
        <v>0.61527777777777781</v>
      </c>
      <c r="D1434" s="12">
        <v>14</v>
      </c>
      <c r="E1434" s="12" t="str">
        <f>IF(Table2[[#This Row],[Request_Time]]&lt;TIME(12,0,0),"Morning",IF(Table2[[#This Row],[Request_Time]]&lt;TIME(17,0,0),"Afternoon","Evening"))</f>
        <v>Afternoon</v>
      </c>
      <c r="F1434" s="12"/>
      <c r="G1434" t="s">
        <v>94</v>
      </c>
      <c r="H1434" t="s">
        <v>67</v>
      </c>
      <c r="I1434" t="s">
        <v>40</v>
      </c>
      <c r="J1434">
        <v>257</v>
      </c>
      <c r="K1434" t="s">
        <v>19</v>
      </c>
      <c r="L1434" s="13">
        <v>32.909999999999997</v>
      </c>
      <c r="M1434" s="14">
        <v>24.69</v>
      </c>
      <c r="N1434">
        <v>2</v>
      </c>
      <c r="O1434">
        <v>1239</v>
      </c>
      <c r="P1434">
        <v>251</v>
      </c>
      <c r="Q1434" t="s">
        <v>28</v>
      </c>
      <c r="S1434" t="s">
        <v>21</v>
      </c>
    </row>
    <row r="1435" spans="1:19" x14ac:dyDescent="0.3">
      <c r="A1435">
        <v>23027</v>
      </c>
      <c r="B1435" s="1">
        <v>45714</v>
      </c>
      <c r="C1435" s="11">
        <v>0.11388888888888889</v>
      </c>
      <c r="D1435" s="12">
        <v>2</v>
      </c>
      <c r="E1435" s="12" t="str">
        <f>IF(Table2[[#This Row],[Request_Time]]&lt;TIME(12,0,0),"Morning",IF(Table2[[#This Row],[Request_Time]]&lt;TIME(17,0,0),"Afternoon","Evening"))</f>
        <v>Morning</v>
      </c>
      <c r="F1435" s="12"/>
      <c r="G1435" t="s">
        <v>23</v>
      </c>
      <c r="H1435" t="s">
        <v>94</v>
      </c>
      <c r="I1435" t="s">
        <v>27</v>
      </c>
      <c r="J1435">
        <v>229</v>
      </c>
      <c r="K1435" t="s">
        <v>24</v>
      </c>
      <c r="L1435" s="13"/>
      <c r="M1435" s="14"/>
      <c r="O1435">
        <v>1842</v>
      </c>
      <c r="P1435">
        <v>218</v>
      </c>
    </row>
    <row r="1436" spans="1:19" x14ac:dyDescent="0.3">
      <c r="A1436">
        <v>23030</v>
      </c>
      <c r="B1436" s="1">
        <v>45815</v>
      </c>
      <c r="C1436" s="11">
        <v>0.22777777777777777</v>
      </c>
      <c r="D1436" s="12">
        <v>5</v>
      </c>
      <c r="E1436" s="12" t="str">
        <f>IF(Table2[[#This Row],[Request_Time]]&lt;TIME(12,0,0),"Morning",IF(Table2[[#This Row],[Request_Time]]&lt;TIME(17,0,0),"Afternoon","Evening"))</f>
        <v>Morning</v>
      </c>
      <c r="F1436" s="12"/>
      <c r="G1436" t="s">
        <v>30</v>
      </c>
      <c r="H1436" t="s">
        <v>91</v>
      </c>
      <c r="I1436" t="s">
        <v>18</v>
      </c>
      <c r="J1436">
        <v>251</v>
      </c>
      <c r="K1436" t="s">
        <v>19</v>
      </c>
      <c r="L1436" s="13">
        <v>79.3</v>
      </c>
      <c r="M1436" s="14">
        <v>9.48</v>
      </c>
      <c r="N1436">
        <v>3</v>
      </c>
      <c r="O1436">
        <v>1538</v>
      </c>
      <c r="P1436">
        <v>215</v>
      </c>
      <c r="Q1436" t="s">
        <v>53</v>
      </c>
      <c r="S1436" t="s">
        <v>36</v>
      </c>
    </row>
    <row r="1437" spans="1:19" x14ac:dyDescent="0.3">
      <c r="A1437">
        <v>23039</v>
      </c>
      <c r="B1437" s="1">
        <v>45972</v>
      </c>
      <c r="C1437" s="11">
        <v>0.22847222222222222</v>
      </c>
      <c r="D1437" s="12">
        <v>5</v>
      </c>
      <c r="E1437" s="12" t="str">
        <f>IF(Table2[[#This Row],[Request_Time]]&lt;TIME(12,0,0),"Morning",IF(Table2[[#This Row],[Request_Time]]&lt;TIME(17,0,0),"Afternoon","Evening"))</f>
        <v>Morning</v>
      </c>
      <c r="F1437" s="12"/>
      <c r="G1437" t="s">
        <v>94</v>
      </c>
      <c r="H1437" t="s">
        <v>52</v>
      </c>
      <c r="I1437" t="s">
        <v>18</v>
      </c>
      <c r="J1437">
        <v>239</v>
      </c>
      <c r="K1437" t="s">
        <v>19</v>
      </c>
      <c r="L1437" s="13">
        <v>22.55</v>
      </c>
      <c r="M1437" s="14">
        <v>2.76</v>
      </c>
      <c r="N1437">
        <v>3</v>
      </c>
      <c r="O1437">
        <v>1380</v>
      </c>
      <c r="P1437">
        <v>218</v>
      </c>
      <c r="Q1437" t="s">
        <v>50</v>
      </c>
      <c r="S1437" t="s">
        <v>36</v>
      </c>
    </row>
    <row r="1438" spans="1:19" x14ac:dyDescent="0.3">
      <c r="A1438">
        <v>23046</v>
      </c>
      <c r="B1438" s="1">
        <v>45699</v>
      </c>
      <c r="C1438" s="11">
        <v>0.6694444444444444</v>
      </c>
      <c r="D1438" s="12">
        <v>16</v>
      </c>
      <c r="E1438" s="12" t="str">
        <f>IF(Table2[[#This Row],[Request_Time]]&lt;TIME(12,0,0),"Morning",IF(Table2[[#This Row],[Request_Time]]&lt;TIME(17,0,0),"Afternoon","Evening"))</f>
        <v>Afternoon</v>
      </c>
      <c r="F1438" s="12"/>
      <c r="G1438" t="s">
        <v>38</v>
      </c>
      <c r="H1438" t="s">
        <v>6273</v>
      </c>
      <c r="I1438" t="s">
        <v>27</v>
      </c>
      <c r="J1438">
        <v>212</v>
      </c>
      <c r="K1438" t="s">
        <v>19</v>
      </c>
      <c r="L1438" s="13">
        <v>31.8</v>
      </c>
      <c r="M1438" s="14">
        <v>1</v>
      </c>
      <c r="N1438">
        <v>5</v>
      </c>
      <c r="O1438">
        <v>2094</v>
      </c>
      <c r="P1438">
        <v>251</v>
      </c>
      <c r="Q1438" t="s">
        <v>32</v>
      </c>
      <c r="S1438" t="s">
        <v>36</v>
      </c>
    </row>
    <row r="1439" spans="1:19" x14ac:dyDescent="0.3">
      <c r="A1439">
        <v>23057</v>
      </c>
      <c r="B1439" s="1">
        <v>45857</v>
      </c>
      <c r="C1439" s="11">
        <v>0.98749999999999993</v>
      </c>
      <c r="D1439" s="12">
        <v>23</v>
      </c>
      <c r="E1439" s="12" t="str">
        <f>IF(Table2[[#This Row],[Request_Time]]&lt;TIME(12,0,0),"Morning",IF(Table2[[#This Row],[Request_Time]]&lt;TIME(17,0,0),"Afternoon","Evening"))</f>
        <v>Evening</v>
      </c>
      <c r="F1439" s="12"/>
      <c r="G1439" t="s">
        <v>83</v>
      </c>
      <c r="H1439" t="s">
        <v>6272</v>
      </c>
      <c r="I1439" t="s">
        <v>18</v>
      </c>
      <c r="J1439">
        <v>243</v>
      </c>
      <c r="K1439" t="s">
        <v>31</v>
      </c>
      <c r="L1439" s="13"/>
      <c r="M1439" s="14"/>
      <c r="O1439">
        <v>1677</v>
      </c>
      <c r="P1439">
        <v>228</v>
      </c>
      <c r="R1439" t="s">
        <v>41</v>
      </c>
    </row>
    <row r="1440" spans="1:19" x14ac:dyDescent="0.3">
      <c r="A1440">
        <v>23059</v>
      </c>
      <c r="B1440" s="1">
        <v>45901</v>
      </c>
      <c r="C1440" s="11">
        <v>0.11944444444444445</v>
      </c>
      <c r="D1440" s="12">
        <v>2</v>
      </c>
      <c r="E1440" s="12" t="str">
        <f>IF(Table2[[#This Row],[Request_Time]]&lt;TIME(12,0,0),"Morning",IF(Table2[[#This Row],[Request_Time]]&lt;TIME(17,0,0),"Afternoon","Evening"))</f>
        <v>Morning</v>
      </c>
      <c r="F1440" s="12"/>
      <c r="G1440" t="s">
        <v>72</v>
      </c>
      <c r="H1440" t="s">
        <v>83</v>
      </c>
      <c r="I1440" t="s">
        <v>18</v>
      </c>
      <c r="J1440">
        <v>203</v>
      </c>
      <c r="K1440" t="s">
        <v>19</v>
      </c>
      <c r="L1440" s="13">
        <v>9.08</v>
      </c>
      <c r="M1440" s="14">
        <v>8.7200000000000006</v>
      </c>
      <c r="N1440">
        <v>4</v>
      </c>
      <c r="O1440">
        <v>2139</v>
      </c>
      <c r="P1440">
        <v>251</v>
      </c>
      <c r="Q1440" t="s">
        <v>32</v>
      </c>
      <c r="S1440" t="s">
        <v>21</v>
      </c>
    </row>
    <row r="1441" spans="1:19" x14ac:dyDescent="0.3">
      <c r="A1441">
        <v>23062</v>
      </c>
      <c r="B1441" s="1">
        <v>45778</v>
      </c>
      <c r="C1441" s="11">
        <v>0.41875000000000001</v>
      </c>
      <c r="D1441" s="12">
        <v>10</v>
      </c>
      <c r="E1441" s="12" t="str">
        <f>IF(Table2[[#This Row],[Request_Time]]&lt;TIME(12,0,0),"Morning",IF(Table2[[#This Row],[Request_Time]]&lt;TIME(17,0,0),"Afternoon","Evening"))</f>
        <v>Morning</v>
      </c>
      <c r="F1441" s="12"/>
      <c r="G1441" t="s">
        <v>23</v>
      </c>
      <c r="H1441" t="s">
        <v>94</v>
      </c>
      <c r="I1441" t="s">
        <v>40</v>
      </c>
      <c r="J1441">
        <v>207</v>
      </c>
      <c r="K1441" t="s">
        <v>19</v>
      </c>
      <c r="L1441" s="13">
        <v>69.56</v>
      </c>
      <c r="M1441" s="14">
        <v>15.73</v>
      </c>
      <c r="N1441">
        <v>5</v>
      </c>
      <c r="O1441">
        <v>2128</v>
      </c>
      <c r="P1441">
        <v>215</v>
      </c>
      <c r="Q1441" t="s">
        <v>20</v>
      </c>
      <c r="S1441" t="s">
        <v>21</v>
      </c>
    </row>
    <row r="1442" spans="1:19" x14ac:dyDescent="0.3">
      <c r="A1442">
        <v>23072</v>
      </c>
      <c r="B1442" s="1">
        <v>45903</v>
      </c>
      <c r="C1442" s="11">
        <v>0.72013888888888899</v>
      </c>
      <c r="D1442" s="12">
        <v>17</v>
      </c>
      <c r="E1442" s="12" t="str">
        <f>IF(Table2[[#This Row],[Request_Time]]&lt;TIME(12,0,0),"Morning",IF(Table2[[#This Row],[Request_Time]]&lt;TIME(17,0,0),"Afternoon","Evening"))</f>
        <v>Evening</v>
      </c>
      <c r="F1442" s="12"/>
      <c r="G1442" t="s">
        <v>72</v>
      </c>
      <c r="H1442" t="s">
        <v>67</v>
      </c>
      <c r="I1442" t="s">
        <v>18</v>
      </c>
      <c r="J1442">
        <v>249</v>
      </c>
      <c r="K1442" t="s">
        <v>19</v>
      </c>
      <c r="L1442" s="13">
        <v>80.53</v>
      </c>
      <c r="M1442" s="14">
        <v>19.239999999999998</v>
      </c>
      <c r="N1442">
        <v>2</v>
      </c>
      <c r="O1442">
        <v>1109</v>
      </c>
      <c r="P1442">
        <v>245</v>
      </c>
      <c r="Q1442" t="s">
        <v>50</v>
      </c>
      <c r="S1442" t="s">
        <v>21</v>
      </c>
    </row>
    <row r="1443" spans="1:19" x14ac:dyDescent="0.3">
      <c r="A1443">
        <v>23082</v>
      </c>
      <c r="B1443" s="1">
        <v>45976</v>
      </c>
      <c r="C1443" s="11">
        <v>0.71111111111111114</v>
      </c>
      <c r="D1443" s="12">
        <v>17</v>
      </c>
      <c r="E1443" s="12" t="str">
        <f>IF(Table2[[#This Row],[Request_Time]]&lt;TIME(12,0,0),"Morning",IF(Table2[[#This Row],[Request_Time]]&lt;TIME(17,0,0),"Afternoon","Evening"))</f>
        <v>Evening</v>
      </c>
      <c r="F1443" s="12"/>
      <c r="G1443" t="s">
        <v>30</v>
      </c>
      <c r="H1443" t="s">
        <v>6272</v>
      </c>
      <c r="I1443" t="s">
        <v>27</v>
      </c>
      <c r="J1443">
        <v>240</v>
      </c>
      <c r="K1443" t="s">
        <v>19</v>
      </c>
      <c r="L1443" s="13">
        <v>27.4</v>
      </c>
      <c r="M1443" s="14">
        <v>5.87</v>
      </c>
      <c r="N1443">
        <v>2</v>
      </c>
      <c r="O1443">
        <v>1087</v>
      </c>
      <c r="P1443">
        <v>246</v>
      </c>
      <c r="Q1443" t="s">
        <v>28</v>
      </c>
      <c r="S1443" t="s">
        <v>21</v>
      </c>
    </row>
    <row r="1444" spans="1:19" x14ac:dyDescent="0.3">
      <c r="A1444">
        <v>23085</v>
      </c>
      <c r="B1444" s="1">
        <v>45834</v>
      </c>
      <c r="C1444" s="11">
        <v>0.31111111111111112</v>
      </c>
      <c r="D1444" s="12">
        <v>7</v>
      </c>
      <c r="E1444" s="12" t="str">
        <f>IF(Table2[[#This Row],[Request_Time]]&lt;TIME(12,0,0),"Morning",IF(Table2[[#This Row],[Request_Time]]&lt;TIME(17,0,0),"Afternoon","Evening"))</f>
        <v>Morning</v>
      </c>
      <c r="F1444" s="12"/>
      <c r="G1444" t="s">
        <v>26</v>
      </c>
      <c r="H1444" t="s">
        <v>58</v>
      </c>
      <c r="I1444" t="s">
        <v>18</v>
      </c>
      <c r="J1444">
        <v>216</v>
      </c>
      <c r="K1444" t="s">
        <v>31</v>
      </c>
      <c r="L1444" s="13"/>
      <c r="M1444" s="14"/>
      <c r="O1444">
        <v>1163</v>
      </c>
      <c r="P1444">
        <v>207</v>
      </c>
      <c r="R1444" t="s">
        <v>32</v>
      </c>
    </row>
    <row r="1445" spans="1:19" x14ac:dyDescent="0.3">
      <c r="A1445">
        <v>23090</v>
      </c>
      <c r="B1445" s="1">
        <v>45960</v>
      </c>
      <c r="C1445" s="11">
        <v>0.4597222222222222</v>
      </c>
      <c r="D1445" s="12">
        <v>11</v>
      </c>
      <c r="E1445" s="12" t="str">
        <f>IF(Table2[[#This Row],[Request_Time]]&lt;TIME(12,0,0),"Morning",IF(Table2[[#This Row],[Request_Time]]&lt;TIME(17,0,0),"Afternoon","Evening"))</f>
        <v>Morning</v>
      </c>
      <c r="F1445" s="12"/>
      <c r="G1445" t="s">
        <v>75</v>
      </c>
      <c r="H1445" t="s">
        <v>81</v>
      </c>
      <c r="I1445" t="s">
        <v>27</v>
      </c>
      <c r="J1445">
        <v>214</v>
      </c>
      <c r="K1445" t="s">
        <v>19</v>
      </c>
      <c r="L1445" s="13">
        <v>73.38</v>
      </c>
      <c r="M1445" s="14">
        <v>4.46</v>
      </c>
      <c r="N1445">
        <v>2</v>
      </c>
      <c r="O1445">
        <v>1820</v>
      </c>
      <c r="P1445">
        <v>247</v>
      </c>
      <c r="Q1445" t="s">
        <v>53</v>
      </c>
      <c r="S1445" t="s">
        <v>21</v>
      </c>
    </row>
    <row r="1446" spans="1:19" x14ac:dyDescent="0.3">
      <c r="A1446">
        <v>23101</v>
      </c>
      <c r="B1446" s="1">
        <v>45763</v>
      </c>
      <c r="C1446" s="11">
        <v>0.38055555555555554</v>
      </c>
      <c r="D1446" s="12">
        <v>9</v>
      </c>
      <c r="E1446" s="12" t="str">
        <f>IF(Table2[[#This Row],[Request_Time]]&lt;TIME(12,0,0),"Morning",IF(Table2[[#This Row],[Request_Time]]&lt;TIME(17,0,0),"Afternoon","Evening"))</f>
        <v>Morning</v>
      </c>
      <c r="F1446" s="12"/>
      <c r="G1446" t="s">
        <v>91</v>
      </c>
      <c r="H1446" t="s">
        <v>38</v>
      </c>
      <c r="I1446" t="s">
        <v>40</v>
      </c>
      <c r="J1446">
        <v>222</v>
      </c>
      <c r="K1446" t="s">
        <v>31</v>
      </c>
      <c r="L1446" s="13"/>
      <c r="M1446" s="14"/>
      <c r="O1446">
        <v>1439</v>
      </c>
      <c r="P1446">
        <v>237</v>
      </c>
      <c r="R1446" t="s">
        <v>128</v>
      </c>
    </row>
    <row r="1447" spans="1:19" x14ac:dyDescent="0.3">
      <c r="A1447">
        <v>23103</v>
      </c>
      <c r="B1447" s="1">
        <v>45855</v>
      </c>
      <c r="C1447" s="11">
        <v>0.14861111111111111</v>
      </c>
      <c r="D1447" s="12">
        <v>3</v>
      </c>
      <c r="E1447" s="12" t="str">
        <f>IF(Table2[[#This Row],[Request_Time]]&lt;TIME(12,0,0),"Morning",IF(Table2[[#This Row],[Request_Time]]&lt;TIME(17,0,0),"Afternoon","Evening"))</f>
        <v>Morning</v>
      </c>
      <c r="F1447" s="12"/>
      <c r="G1447" t="s">
        <v>30</v>
      </c>
      <c r="H1447" t="s">
        <v>38</v>
      </c>
      <c r="I1447" t="s">
        <v>40</v>
      </c>
      <c r="J1447">
        <v>258</v>
      </c>
      <c r="K1447" t="s">
        <v>19</v>
      </c>
      <c r="L1447" s="13">
        <v>76.41</v>
      </c>
      <c r="M1447" s="14">
        <v>4.38</v>
      </c>
      <c r="N1447">
        <v>1</v>
      </c>
      <c r="O1447">
        <v>1736</v>
      </c>
      <c r="P1447">
        <v>250</v>
      </c>
      <c r="Q1447" t="s">
        <v>53</v>
      </c>
      <c r="S1447" t="s">
        <v>21</v>
      </c>
    </row>
    <row r="1448" spans="1:19" x14ac:dyDescent="0.3">
      <c r="A1448">
        <v>23112</v>
      </c>
      <c r="B1448" s="1">
        <v>45902</v>
      </c>
      <c r="C1448" s="11">
        <v>0.73541666666666661</v>
      </c>
      <c r="D1448" s="12">
        <v>17</v>
      </c>
      <c r="E1448" s="12" t="str">
        <f>IF(Table2[[#This Row],[Request_Time]]&lt;TIME(12,0,0),"Morning",IF(Table2[[#This Row],[Request_Time]]&lt;TIME(17,0,0),"Afternoon","Evening"))</f>
        <v>Evening</v>
      </c>
      <c r="F1448" s="12"/>
      <c r="G1448" t="s">
        <v>58</v>
      </c>
      <c r="H1448" t="s">
        <v>58</v>
      </c>
      <c r="I1448" t="s">
        <v>27</v>
      </c>
      <c r="J1448">
        <v>201</v>
      </c>
      <c r="K1448" t="s">
        <v>19</v>
      </c>
      <c r="L1448" s="13">
        <v>79.209999999999994</v>
      </c>
      <c r="M1448" s="14">
        <v>25.15</v>
      </c>
      <c r="N1448">
        <v>1</v>
      </c>
      <c r="O1448">
        <v>1381</v>
      </c>
      <c r="P1448">
        <v>200</v>
      </c>
      <c r="Q1448" t="s">
        <v>20</v>
      </c>
      <c r="S1448" t="s">
        <v>36</v>
      </c>
    </row>
    <row r="1449" spans="1:19" x14ac:dyDescent="0.3">
      <c r="A1449">
        <v>23114</v>
      </c>
      <c r="B1449" s="1">
        <v>45929</v>
      </c>
      <c r="C1449" s="11">
        <v>4.8611111111111112E-3</v>
      </c>
      <c r="D1449" s="12">
        <v>0</v>
      </c>
      <c r="E1449" s="12" t="str">
        <f>IF(Table2[[#This Row],[Request_Time]]&lt;TIME(12,0,0),"Morning",IF(Table2[[#This Row],[Request_Time]]&lt;TIME(17,0,0),"Afternoon","Evening"))</f>
        <v>Morning</v>
      </c>
      <c r="F1449" s="12"/>
      <c r="G1449" t="s">
        <v>30</v>
      </c>
      <c r="H1449" t="s">
        <v>6273</v>
      </c>
      <c r="I1449" t="s">
        <v>18</v>
      </c>
      <c r="J1449">
        <v>250</v>
      </c>
      <c r="K1449" t="s">
        <v>24</v>
      </c>
      <c r="L1449" s="13"/>
      <c r="M1449" s="14"/>
      <c r="O1449">
        <v>1334</v>
      </c>
      <c r="P1449">
        <v>201</v>
      </c>
    </row>
    <row r="1450" spans="1:19" x14ac:dyDescent="0.3">
      <c r="A1450">
        <v>23122</v>
      </c>
      <c r="B1450" s="1">
        <v>45687</v>
      </c>
      <c r="C1450" s="11">
        <v>0.94166666666666676</v>
      </c>
      <c r="D1450" s="12">
        <v>22</v>
      </c>
      <c r="E1450" s="12" t="str">
        <f>IF(Table2[[#This Row],[Request_Time]]&lt;TIME(12,0,0),"Morning",IF(Table2[[#This Row],[Request_Time]]&lt;TIME(17,0,0),"Afternoon","Evening"))</f>
        <v>Evening</v>
      </c>
      <c r="F1450" s="12"/>
      <c r="G1450" t="s">
        <v>83</v>
      </c>
      <c r="H1450" t="s">
        <v>72</v>
      </c>
      <c r="I1450" t="s">
        <v>27</v>
      </c>
      <c r="J1450">
        <v>222</v>
      </c>
      <c r="K1450" t="s">
        <v>19</v>
      </c>
      <c r="L1450" s="13">
        <v>67.930000000000007</v>
      </c>
      <c r="M1450" s="14">
        <v>15.44</v>
      </c>
      <c r="N1450">
        <v>2</v>
      </c>
      <c r="O1450">
        <v>1448</v>
      </c>
      <c r="P1450">
        <v>212</v>
      </c>
      <c r="Q1450" t="s">
        <v>32</v>
      </c>
      <c r="S1450" t="s">
        <v>21</v>
      </c>
    </row>
    <row r="1451" spans="1:19" x14ac:dyDescent="0.3">
      <c r="A1451">
        <v>23129</v>
      </c>
      <c r="B1451" s="1">
        <v>45699</v>
      </c>
      <c r="C1451" s="11">
        <v>0.17222222222222225</v>
      </c>
      <c r="D1451" s="12">
        <v>4</v>
      </c>
      <c r="E1451" s="12" t="str">
        <f>IF(Table2[[#This Row],[Request_Time]]&lt;TIME(12,0,0),"Morning",IF(Table2[[#This Row],[Request_Time]]&lt;TIME(17,0,0),"Afternoon","Evening"))</f>
        <v>Morning</v>
      </c>
      <c r="F1451" s="12"/>
      <c r="G1451" t="s">
        <v>38</v>
      </c>
      <c r="H1451" t="s">
        <v>75</v>
      </c>
      <c r="I1451" t="s">
        <v>40</v>
      </c>
      <c r="J1451">
        <v>241</v>
      </c>
      <c r="K1451" t="s">
        <v>19</v>
      </c>
      <c r="L1451" s="13">
        <v>56.98</v>
      </c>
      <c r="M1451" s="14">
        <v>14.36</v>
      </c>
      <c r="N1451">
        <v>5</v>
      </c>
      <c r="O1451">
        <v>1717</v>
      </c>
      <c r="P1451">
        <v>211</v>
      </c>
      <c r="Q1451" t="s">
        <v>44</v>
      </c>
      <c r="S1451" t="s">
        <v>21</v>
      </c>
    </row>
    <row r="1452" spans="1:19" x14ac:dyDescent="0.3">
      <c r="A1452">
        <v>23137</v>
      </c>
      <c r="B1452" s="1">
        <v>45798</v>
      </c>
      <c r="C1452" s="11">
        <v>0.54791666666666672</v>
      </c>
      <c r="D1452" s="12">
        <v>13</v>
      </c>
      <c r="E1452" s="12" t="str">
        <f>IF(Table2[[#This Row],[Request_Time]]&lt;TIME(12,0,0),"Morning",IF(Table2[[#This Row],[Request_Time]]&lt;TIME(17,0,0),"Afternoon","Evening"))</f>
        <v>Afternoon</v>
      </c>
      <c r="F1452" s="12"/>
      <c r="G1452" t="s">
        <v>30</v>
      </c>
      <c r="H1452" t="s">
        <v>6272</v>
      </c>
      <c r="I1452" t="s">
        <v>18</v>
      </c>
      <c r="J1452">
        <v>209</v>
      </c>
      <c r="K1452" t="s">
        <v>31</v>
      </c>
      <c r="L1452" s="13"/>
      <c r="M1452" s="14"/>
      <c r="O1452">
        <v>1117</v>
      </c>
      <c r="P1452">
        <v>246</v>
      </c>
      <c r="R1452" t="s">
        <v>41</v>
      </c>
    </row>
    <row r="1453" spans="1:19" x14ac:dyDescent="0.3">
      <c r="A1453">
        <v>23150</v>
      </c>
      <c r="B1453" s="1">
        <v>45920</v>
      </c>
      <c r="C1453" s="11">
        <v>0.64374999999999993</v>
      </c>
      <c r="D1453" s="12">
        <v>15</v>
      </c>
      <c r="E1453" s="12" t="str">
        <f>IF(Table2[[#This Row],[Request_Time]]&lt;TIME(12,0,0),"Morning",IF(Table2[[#This Row],[Request_Time]]&lt;TIME(17,0,0),"Afternoon","Evening"))</f>
        <v>Afternoon</v>
      </c>
      <c r="F1453" s="12"/>
      <c r="G1453" t="s">
        <v>30</v>
      </c>
      <c r="H1453" t="s">
        <v>6272</v>
      </c>
      <c r="I1453" t="s">
        <v>27</v>
      </c>
      <c r="J1453">
        <v>209</v>
      </c>
      <c r="K1453" t="s">
        <v>19</v>
      </c>
      <c r="L1453" s="13">
        <v>49.69</v>
      </c>
      <c r="M1453" s="14">
        <v>5.76</v>
      </c>
      <c r="N1453">
        <v>2</v>
      </c>
      <c r="O1453">
        <v>1760</v>
      </c>
      <c r="P1453">
        <v>236</v>
      </c>
      <c r="Q1453" t="s">
        <v>50</v>
      </c>
      <c r="S1453" t="s">
        <v>21</v>
      </c>
    </row>
    <row r="1454" spans="1:19" x14ac:dyDescent="0.3">
      <c r="A1454">
        <v>23155</v>
      </c>
      <c r="B1454" s="1">
        <v>46018</v>
      </c>
      <c r="C1454" s="11">
        <v>0.69097222222222221</v>
      </c>
      <c r="D1454" s="12">
        <v>16</v>
      </c>
      <c r="E1454" s="12" t="str">
        <f>IF(Table2[[#This Row],[Request_Time]]&lt;TIME(12,0,0),"Morning",IF(Table2[[#This Row],[Request_Time]]&lt;TIME(17,0,0),"Afternoon","Evening"))</f>
        <v>Afternoon</v>
      </c>
      <c r="F1454" s="12"/>
      <c r="G1454" t="s">
        <v>6273</v>
      </c>
      <c r="H1454" t="s">
        <v>6272</v>
      </c>
      <c r="I1454" t="s">
        <v>40</v>
      </c>
      <c r="J1454">
        <v>239</v>
      </c>
      <c r="K1454" t="s">
        <v>24</v>
      </c>
      <c r="L1454" s="13"/>
      <c r="M1454" s="14"/>
      <c r="O1454">
        <v>2172</v>
      </c>
      <c r="P1454">
        <v>211</v>
      </c>
    </row>
    <row r="1455" spans="1:19" x14ac:dyDescent="0.3">
      <c r="A1455">
        <v>23223</v>
      </c>
      <c r="B1455" s="1">
        <v>45727</v>
      </c>
      <c r="C1455" s="11">
        <v>0.16874999999999998</v>
      </c>
      <c r="D1455" s="12">
        <v>4</v>
      </c>
      <c r="E1455" s="12" t="str">
        <f>IF(Table2[[#This Row],[Request_Time]]&lt;TIME(12,0,0),"Morning",IF(Table2[[#This Row],[Request_Time]]&lt;TIME(17,0,0),"Afternoon","Evening"))</f>
        <v>Morning</v>
      </c>
      <c r="F1455" s="12"/>
      <c r="G1455" t="s">
        <v>67</v>
      </c>
      <c r="H1455" t="s">
        <v>52</v>
      </c>
      <c r="I1455" t="s">
        <v>40</v>
      </c>
      <c r="J1455">
        <v>252</v>
      </c>
      <c r="K1455" t="s">
        <v>19</v>
      </c>
      <c r="L1455" s="13">
        <v>27.02</v>
      </c>
      <c r="M1455" s="14">
        <v>10.49</v>
      </c>
      <c r="N1455">
        <v>1</v>
      </c>
      <c r="O1455">
        <v>1694</v>
      </c>
      <c r="P1455">
        <v>253</v>
      </c>
      <c r="Q1455" t="s">
        <v>44</v>
      </c>
      <c r="S1455" t="s">
        <v>36</v>
      </c>
    </row>
    <row r="1456" spans="1:19" x14ac:dyDescent="0.3">
      <c r="A1456">
        <v>23225</v>
      </c>
      <c r="B1456" s="1">
        <v>45766</v>
      </c>
      <c r="C1456" s="11">
        <v>0.375</v>
      </c>
      <c r="D1456" s="12">
        <v>9</v>
      </c>
      <c r="E1456" s="12" t="str">
        <f>IF(Table2[[#This Row],[Request_Time]]&lt;TIME(12,0,0),"Morning",IF(Table2[[#This Row],[Request_Time]]&lt;TIME(17,0,0),"Afternoon","Evening"))</f>
        <v>Morning</v>
      </c>
      <c r="F1456" s="12"/>
      <c r="G1456" t="s">
        <v>52</v>
      </c>
      <c r="H1456" t="s">
        <v>6273</v>
      </c>
      <c r="I1456" t="s">
        <v>18</v>
      </c>
      <c r="J1456">
        <v>221</v>
      </c>
      <c r="K1456" t="s">
        <v>24</v>
      </c>
      <c r="L1456" s="13"/>
      <c r="M1456" s="14"/>
      <c r="O1456">
        <v>1913</v>
      </c>
      <c r="P1456">
        <v>217</v>
      </c>
    </row>
    <row r="1457" spans="1:19" x14ac:dyDescent="0.3">
      <c r="A1457">
        <v>23227</v>
      </c>
      <c r="B1457" s="1">
        <v>45985</v>
      </c>
      <c r="C1457" s="11">
        <v>0.91388888888888886</v>
      </c>
      <c r="D1457" s="12">
        <v>21</v>
      </c>
      <c r="E1457" s="12" t="str">
        <f>IF(Table2[[#This Row],[Request_Time]]&lt;TIME(12,0,0),"Morning",IF(Table2[[#This Row],[Request_Time]]&lt;TIME(17,0,0),"Afternoon","Evening"))</f>
        <v>Evening</v>
      </c>
      <c r="F1457" s="12"/>
      <c r="G1457" t="s">
        <v>75</v>
      </c>
      <c r="H1457" t="s">
        <v>94</v>
      </c>
      <c r="I1457" t="s">
        <v>27</v>
      </c>
      <c r="J1457">
        <v>205</v>
      </c>
      <c r="K1457" t="s">
        <v>19</v>
      </c>
      <c r="L1457" s="13">
        <v>14.61</v>
      </c>
      <c r="M1457" s="14">
        <v>16.04</v>
      </c>
      <c r="N1457">
        <v>2</v>
      </c>
      <c r="O1457">
        <v>2000</v>
      </c>
      <c r="P1457">
        <v>200</v>
      </c>
      <c r="Q1457" t="s">
        <v>44</v>
      </c>
      <c r="S1457" t="s">
        <v>36</v>
      </c>
    </row>
    <row r="1458" spans="1:19" x14ac:dyDescent="0.3">
      <c r="A1458">
        <v>23238</v>
      </c>
      <c r="B1458" s="1">
        <v>45821</v>
      </c>
      <c r="C1458" s="11">
        <v>0.38750000000000001</v>
      </c>
      <c r="D1458" s="12">
        <v>9</v>
      </c>
      <c r="E1458" s="12" t="str">
        <f>IF(Table2[[#This Row],[Request_Time]]&lt;TIME(12,0,0),"Morning",IF(Table2[[#This Row],[Request_Time]]&lt;TIME(17,0,0),"Afternoon","Evening"))</f>
        <v>Morning</v>
      </c>
      <c r="F1458" s="12"/>
      <c r="G1458" t="s">
        <v>67</v>
      </c>
      <c r="H1458" t="s">
        <v>23</v>
      </c>
      <c r="I1458" t="s">
        <v>40</v>
      </c>
      <c r="J1458">
        <v>225</v>
      </c>
      <c r="K1458" t="s">
        <v>19</v>
      </c>
      <c r="L1458" s="13">
        <v>70.08</v>
      </c>
      <c r="M1458" s="14">
        <v>21.77</v>
      </c>
      <c r="N1458">
        <v>1</v>
      </c>
      <c r="O1458">
        <v>1727</v>
      </c>
      <c r="P1458">
        <v>245</v>
      </c>
      <c r="Q1458" t="s">
        <v>44</v>
      </c>
      <c r="S1458" t="s">
        <v>21</v>
      </c>
    </row>
    <row r="1459" spans="1:19" x14ac:dyDescent="0.3">
      <c r="A1459">
        <v>23251</v>
      </c>
      <c r="B1459" s="1">
        <v>45821</v>
      </c>
      <c r="C1459" s="11">
        <v>0.91180555555555554</v>
      </c>
      <c r="D1459" s="12">
        <v>21</v>
      </c>
      <c r="E1459" s="12" t="str">
        <f>IF(Table2[[#This Row],[Request_Time]]&lt;TIME(12,0,0),"Morning",IF(Table2[[#This Row],[Request_Time]]&lt;TIME(17,0,0),"Afternoon","Evening"))</f>
        <v>Evening</v>
      </c>
      <c r="F1459" s="12"/>
      <c r="G1459" t="s">
        <v>94</v>
      </c>
      <c r="H1459" t="s">
        <v>75</v>
      </c>
      <c r="I1459" t="s">
        <v>18</v>
      </c>
      <c r="J1459">
        <v>202</v>
      </c>
      <c r="K1459" t="s">
        <v>19</v>
      </c>
      <c r="L1459" s="13">
        <v>16.82</v>
      </c>
      <c r="M1459" s="14">
        <v>14.88</v>
      </c>
      <c r="N1459">
        <v>1</v>
      </c>
      <c r="O1459">
        <v>1810</v>
      </c>
      <c r="P1459">
        <v>252</v>
      </c>
      <c r="Q1459" t="s">
        <v>20</v>
      </c>
      <c r="S1459" t="s">
        <v>21</v>
      </c>
    </row>
    <row r="1460" spans="1:19" x14ac:dyDescent="0.3">
      <c r="A1460">
        <v>23252</v>
      </c>
      <c r="B1460" s="1">
        <v>45690</v>
      </c>
      <c r="C1460" s="11">
        <v>0.65138888888888891</v>
      </c>
      <c r="D1460" s="12">
        <v>15</v>
      </c>
      <c r="E1460" s="12" t="str">
        <f>IF(Table2[[#This Row],[Request_Time]]&lt;TIME(12,0,0),"Morning",IF(Table2[[#This Row],[Request_Time]]&lt;TIME(17,0,0),"Afternoon","Evening"))</f>
        <v>Afternoon</v>
      </c>
      <c r="F1460" s="12"/>
      <c r="G1460" t="s">
        <v>83</v>
      </c>
      <c r="H1460" t="s">
        <v>26</v>
      </c>
      <c r="I1460" t="s">
        <v>18</v>
      </c>
      <c r="J1460">
        <v>237</v>
      </c>
      <c r="K1460" t="s">
        <v>19</v>
      </c>
      <c r="L1460" s="13">
        <v>55.13</v>
      </c>
      <c r="M1460" s="14">
        <v>26.3</v>
      </c>
      <c r="N1460">
        <v>5</v>
      </c>
      <c r="O1460">
        <v>1057</v>
      </c>
      <c r="P1460">
        <v>221</v>
      </c>
      <c r="Q1460" t="s">
        <v>53</v>
      </c>
      <c r="S1460" t="s">
        <v>36</v>
      </c>
    </row>
    <row r="1461" spans="1:19" x14ac:dyDescent="0.3">
      <c r="A1461">
        <v>23269</v>
      </c>
      <c r="B1461" s="1">
        <v>45882</v>
      </c>
      <c r="C1461" s="11">
        <v>2.0833333333333333E-3</v>
      </c>
      <c r="D1461" s="12">
        <v>0</v>
      </c>
      <c r="E1461" s="12" t="str">
        <f>IF(Table2[[#This Row],[Request_Time]]&lt;TIME(12,0,0),"Morning",IF(Table2[[#This Row],[Request_Time]]&lt;TIME(17,0,0),"Afternoon","Evening"))</f>
        <v>Morning</v>
      </c>
      <c r="F1461" s="12"/>
      <c r="G1461" t="s">
        <v>91</v>
      </c>
      <c r="H1461" t="s">
        <v>52</v>
      </c>
      <c r="I1461" t="s">
        <v>27</v>
      </c>
      <c r="J1461">
        <v>254</v>
      </c>
      <c r="K1461" t="s">
        <v>19</v>
      </c>
      <c r="L1461" s="13">
        <v>68.58</v>
      </c>
      <c r="M1461" s="14">
        <v>8.31</v>
      </c>
      <c r="N1461">
        <v>5</v>
      </c>
      <c r="O1461">
        <v>1113</v>
      </c>
      <c r="P1461">
        <v>218</v>
      </c>
      <c r="Q1461" t="s">
        <v>28</v>
      </c>
      <c r="S1461" t="s">
        <v>36</v>
      </c>
    </row>
    <row r="1462" spans="1:19" x14ac:dyDescent="0.3">
      <c r="A1462">
        <v>23269</v>
      </c>
      <c r="B1462" s="1">
        <v>45672</v>
      </c>
      <c r="C1462" s="11">
        <v>0.9458333333333333</v>
      </c>
      <c r="D1462" s="12">
        <v>22</v>
      </c>
      <c r="E1462" s="12" t="str">
        <f>IF(Table2[[#This Row],[Request_Time]]&lt;TIME(12,0,0),"Morning",IF(Table2[[#This Row],[Request_Time]]&lt;TIME(17,0,0),"Afternoon","Evening"))</f>
        <v>Evening</v>
      </c>
      <c r="F1462" s="12"/>
      <c r="G1462" t="s">
        <v>58</v>
      </c>
      <c r="H1462" t="s">
        <v>38</v>
      </c>
      <c r="I1462" t="s">
        <v>40</v>
      </c>
      <c r="J1462">
        <v>226</v>
      </c>
      <c r="K1462" t="s">
        <v>19</v>
      </c>
      <c r="L1462" s="13">
        <v>45.98</v>
      </c>
      <c r="M1462" s="14">
        <v>5.83</v>
      </c>
      <c r="N1462">
        <v>5</v>
      </c>
      <c r="O1462">
        <v>1594</v>
      </c>
      <c r="P1462">
        <v>217</v>
      </c>
      <c r="Q1462" t="s">
        <v>50</v>
      </c>
      <c r="S1462" t="s">
        <v>21</v>
      </c>
    </row>
    <row r="1463" spans="1:19" x14ac:dyDescent="0.3">
      <c r="A1463">
        <v>23296</v>
      </c>
      <c r="B1463" s="1">
        <v>45734</v>
      </c>
      <c r="C1463" s="11">
        <v>0.65138888888888891</v>
      </c>
      <c r="D1463" s="12">
        <v>15</v>
      </c>
      <c r="E1463" s="12" t="str">
        <f>IF(Table2[[#This Row],[Request_Time]]&lt;TIME(12,0,0),"Morning",IF(Table2[[#This Row],[Request_Time]]&lt;TIME(17,0,0),"Afternoon","Evening"))</f>
        <v>Afternoon</v>
      </c>
      <c r="F1463" s="12"/>
      <c r="G1463" t="s">
        <v>58</v>
      </c>
      <c r="H1463" t="s">
        <v>52</v>
      </c>
      <c r="I1463" t="s">
        <v>18</v>
      </c>
      <c r="J1463">
        <v>248</v>
      </c>
      <c r="K1463" t="s">
        <v>19</v>
      </c>
      <c r="L1463" s="13">
        <v>55.17</v>
      </c>
      <c r="M1463" s="14">
        <v>7.92</v>
      </c>
      <c r="N1463">
        <v>3</v>
      </c>
      <c r="O1463">
        <v>2170</v>
      </c>
      <c r="P1463">
        <v>212</v>
      </c>
      <c r="Q1463" t="s">
        <v>28</v>
      </c>
      <c r="S1463" t="s">
        <v>21</v>
      </c>
    </row>
    <row r="1464" spans="1:19" x14ac:dyDescent="0.3">
      <c r="A1464">
        <v>23309</v>
      </c>
      <c r="B1464" s="1">
        <v>46013</v>
      </c>
      <c r="C1464" s="11">
        <v>0.31597222222222221</v>
      </c>
      <c r="D1464" s="12">
        <v>7</v>
      </c>
      <c r="E1464" s="12" t="str">
        <f>IF(Table2[[#This Row],[Request_Time]]&lt;TIME(12,0,0),"Morning",IF(Table2[[#This Row],[Request_Time]]&lt;TIME(17,0,0),"Afternoon","Evening"))</f>
        <v>Morning</v>
      </c>
      <c r="F1464" s="12"/>
      <c r="G1464" t="s">
        <v>38</v>
      </c>
      <c r="H1464" t="s">
        <v>26</v>
      </c>
      <c r="I1464" t="s">
        <v>18</v>
      </c>
      <c r="J1464">
        <v>205</v>
      </c>
      <c r="K1464" t="s">
        <v>19</v>
      </c>
      <c r="L1464" s="13">
        <v>68.75</v>
      </c>
      <c r="M1464" s="14">
        <v>21.02</v>
      </c>
      <c r="N1464">
        <v>5</v>
      </c>
      <c r="O1464">
        <v>1527</v>
      </c>
      <c r="P1464">
        <v>231</v>
      </c>
      <c r="Q1464" t="s">
        <v>53</v>
      </c>
      <c r="S1464" t="s">
        <v>36</v>
      </c>
    </row>
    <row r="1465" spans="1:19" x14ac:dyDescent="0.3">
      <c r="A1465">
        <v>23321</v>
      </c>
      <c r="B1465" s="1">
        <v>45837</v>
      </c>
      <c r="C1465" s="11">
        <v>0.4604166666666667</v>
      </c>
      <c r="D1465" s="12">
        <v>11</v>
      </c>
      <c r="E1465" s="12" t="str">
        <f>IF(Table2[[#This Row],[Request_Time]]&lt;TIME(12,0,0),"Morning",IF(Table2[[#This Row],[Request_Time]]&lt;TIME(17,0,0),"Afternoon","Evening"))</f>
        <v>Morning</v>
      </c>
      <c r="F1465" s="12"/>
      <c r="G1465" t="s">
        <v>23</v>
      </c>
      <c r="H1465" t="s">
        <v>6273</v>
      </c>
      <c r="I1465" t="s">
        <v>18</v>
      </c>
      <c r="J1465">
        <v>234</v>
      </c>
      <c r="K1465" t="s">
        <v>19</v>
      </c>
      <c r="L1465" s="13">
        <v>73.069999999999993</v>
      </c>
      <c r="M1465" s="14">
        <v>2.0299999999999998</v>
      </c>
      <c r="N1465">
        <v>4</v>
      </c>
      <c r="O1465">
        <v>2127</v>
      </c>
      <c r="P1465">
        <v>203</v>
      </c>
      <c r="Q1465" t="s">
        <v>20</v>
      </c>
      <c r="S1465" t="s">
        <v>21</v>
      </c>
    </row>
    <row r="1466" spans="1:19" x14ac:dyDescent="0.3">
      <c r="A1466">
        <v>23321</v>
      </c>
      <c r="B1466" s="1">
        <v>45829</v>
      </c>
      <c r="C1466" s="11">
        <v>0.28750000000000003</v>
      </c>
      <c r="D1466" s="12">
        <v>6</v>
      </c>
      <c r="E1466" s="12" t="str">
        <f>IF(Table2[[#This Row],[Request_Time]]&lt;TIME(12,0,0),"Morning",IF(Table2[[#This Row],[Request_Time]]&lt;TIME(17,0,0),"Afternoon","Evening"))</f>
        <v>Morning</v>
      </c>
      <c r="F1466" s="12"/>
      <c r="G1466" t="s">
        <v>52</v>
      </c>
      <c r="H1466" t="s">
        <v>94</v>
      </c>
      <c r="I1466" t="s">
        <v>40</v>
      </c>
      <c r="J1466">
        <v>247</v>
      </c>
      <c r="K1466" t="s">
        <v>24</v>
      </c>
      <c r="L1466" s="13"/>
      <c r="M1466" s="14"/>
      <c r="O1466">
        <v>1000</v>
      </c>
      <c r="P1466">
        <v>230</v>
      </c>
    </row>
    <row r="1467" spans="1:19" x14ac:dyDescent="0.3">
      <c r="A1467">
        <v>23325</v>
      </c>
      <c r="B1467" s="1">
        <v>45901</v>
      </c>
      <c r="C1467" s="11">
        <v>0.56041666666666667</v>
      </c>
      <c r="D1467" s="12">
        <v>13</v>
      </c>
      <c r="E1467" s="12" t="str">
        <f>IF(Table2[[#This Row],[Request_Time]]&lt;TIME(12,0,0),"Morning",IF(Table2[[#This Row],[Request_Time]]&lt;TIME(17,0,0),"Afternoon","Evening"))</f>
        <v>Afternoon</v>
      </c>
      <c r="F1467" s="12"/>
      <c r="G1467" t="s">
        <v>52</v>
      </c>
      <c r="H1467" t="s">
        <v>75</v>
      </c>
      <c r="I1467" t="s">
        <v>40</v>
      </c>
      <c r="J1467">
        <v>239</v>
      </c>
      <c r="K1467" t="s">
        <v>19</v>
      </c>
      <c r="L1467" s="13">
        <v>28.42</v>
      </c>
      <c r="M1467" s="14">
        <v>16.89</v>
      </c>
      <c r="N1467">
        <v>3</v>
      </c>
      <c r="O1467">
        <v>1657</v>
      </c>
      <c r="P1467">
        <v>207</v>
      </c>
      <c r="Q1467" t="s">
        <v>32</v>
      </c>
      <c r="S1467" t="s">
        <v>21</v>
      </c>
    </row>
    <row r="1468" spans="1:19" x14ac:dyDescent="0.3">
      <c r="A1468">
        <v>23328</v>
      </c>
      <c r="B1468" s="1">
        <v>45911</v>
      </c>
      <c r="C1468" s="11">
        <v>0.38819444444444445</v>
      </c>
      <c r="D1468" s="12">
        <v>9</v>
      </c>
      <c r="E1468" s="12" t="str">
        <f>IF(Table2[[#This Row],[Request_Time]]&lt;TIME(12,0,0),"Morning",IF(Table2[[#This Row],[Request_Time]]&lt;TIME(17,0,0),"Afternoon","Evening"))</f>
        <v>Morning</v>
      </c>
      <c r="F1468" s="12"/>
      <c r="G1468" t="s">
        <v>23</v>
      </c>
      <c r="H1468" t="s">
        <v>83</v>
      </c>
      <c r="I1468" t="s">
        <v>27</v>
      </c>
      <c r="J1468">
        <v>243</v>
      </c>
      <c r="K1468" t="s">
        <v>19</v>
      </c>
      <c r="L1468" s="13">
        <v>8.99</v>
      </c>
      <c r="M1468" s="14">
        <v>2.13</v>
      </c>
      <c r="N1468">
        <v>5</v>
      </c>
      <c r="O1468">
        <v>1497</v>
      </c>
      <c r="P1468">
        <v>258</v>
      </c>
      <c r="Q1468" t="s">
        <v>50</v>
      </c>
      <c r="S1468" t="s">
        <v>36</v>
      </c>
    </row>
    <row r="1469" spans="1:19" x14ac:dyDescent="0.3">
      <c r="A1469">
        <v>23340</v>
      </c>
      <c r="B1469" s="1">
        <v>45868</v>
      </c>
      <c r="C1469" s="11">
        <v>0.24027777777777778</v>
      </c>
      <c r="D1469" s="12">
        <v>5</v>
      </c>
      <c r="E1469" s="12" t="str">
        <f>IF(Table2[[#This Row],[Request_Time]]&lt;TIME(12,0,0),"Morning",IF(Table2[[#This Row],[Request_Time]]&lt;TIME(17,0,0),"Afternoon","Evening"))</f>
        <v>Morning</v>
      </c>
      <c r="F1469" s="12"/>
      <c r="G1469" t="s">
        <v>75</v>
      </c>
      <c r="H1469" t="s">
        <v>91</v>
      </c>
      <c r="I1469" t="s">
        <v>27</v>
      </c>
      <c r="J1469">
        <v>234</v>
      </c>
      <c r="K1469" t="s">
        <v>19</v>
      </c>
      <c r="L1469" s="13">
        <v>45.36</v>
      </c>
      <c r="M1469" s="14">
        <v>25.66</v>
      </c>
      <c r="N1469">
        <v>5</v>
      </c>
      <c r="O1469">
        <v>1585</v>
      </c>
      <c r="P1469">
        <v>215</v>
      </c>
      <c r="Q1469" t="s">
        <v>28</v>
      </c>
      <c r="S1469" t="s">
        <v>21</v>
      </c>
    </row>
    <row r="1470" spans="1:19" x14ac:dyDescent="0.3">
      <c r="A1470">
        <v>23342</v>
      </c>
      <c r="B1470" s="1">
        <v>45671</v>
      </c>
      <c r="C1470" s="11">
        <v>0.32569444444444445</v>
      </c>
      <c r="D1470" s="12">
        <v>7</v>
      </c>
      <c r="E1470" s="12" t="str">
        <f>IF(Table2[[#This Row],[Request_Time]]&lt;TIME(12,0,0),"Morning",IF(Table2[[#This Row],[Request_Time]]&lt;TIME(17,0,0),"Afternoon","Evening"))</f>
        <v>Morning</v>
      </c>
      <c r="F1470" s="12"/>
      <c r="G1470" t="s">
        <v>38</v>
      </c>
      <c r="H1470" t="s">
        <v>26</v>
      </c>
      <c r="I1470" t="s">
        <v>18</v>
      </c>
      <c r="J1470">
        <v>217</v>
      </c>
      <c r="K1470" t="s">
        <v>19</v>
      </c>
      <c r="L1470" s="13">
        <v>26.04</v>
      </c>
      <c r="M1470" s="14">
        <v>4.96</v>
      </c>
      <c r="N1470">
        <v>3</v>
      </c>
      <c r="O1470">
        <v>1586</v>
      </c>
      <c r="P1470">
        <v>225</v>
      </c>
      <c r="Q1470" t="s">
        <v>50</v>
      </c>
      <c r="S1470" t="s">
        <v>36</v>
      </c>
    </row>
    <row r="1471" spans="1:19" x14ac:dyDescent="0.3">
      <c r="A1471">
        <v>23346</v>
      </c>
      <c r="B1471" s="1">
        <v>45824</v>
      </c>
      <c r="C1471" s="11">
        <v>0.19236111111111112</v>
      </c>
      <c r="D1471" s="12">
        <v>4</v>
      </c>
      <c r="E1471" s="12" t="str">
        <f>IF(Table2[[#This Row],[Request_Time]]&lt;TIME(12,0,0),"Morning",IF(Table2[[#This Row],[Request_Time]]&lt;TIME(17,0,0),"Afternoon","Evening"))</f>
        <v>Morning</v>
      </c>
      <c r="F1471" s="12"/>
      <c r="G1471" t="s">
        <v>6273</v>
      </c>
      <c r="H1471" t="s">
        <v>83</v>
      </c>
      <c r="I1471" t="s">
        <v>18</v>
      </c>
      <c r="J1471">
        <v>211</v>
      </c>
      <c r="K1471" t="s">
        <v>19</v>
      </c>
      <c r="L1471" s="13">
        <v>84.95</v>
      </c>
      <c r="M1471" s="14">
        <v>8.86</v>
      </c>
      <c r="N1471">
        <v>3</v>
      </c>
      <c r="O1471">
        <v>1419</v>
      </c>
      <c r="P1471">
        <v>259</v>
      </c>
      <c r="Q1471" t="s">
        <v>53</v>
      </c>
      <c r="S1471" t="s">
        <v>21</v>
      </c>
    </row>
    <row r="1472" spans="1:19" x14ac:dyDescent="0.3">
      <c r="A1472">
        <v>23346</v>
      </c>
      <c r="B1472" s="1">
        <v>45911</v>
      </c>
      <c r="C1472" s="11">
        <v>0.8965277777777777</v>
      </c>
      <c r="D1472" s="12">
        <v>21</v>
      </c>
      <c r="E1472" s="12" t="str">
        <f>IF(Table2[[#This Row],[Request_Time]]&lt;TIME(12,0,0),"Morning",IF(Table2[[#This Row],[Request_Time]]&lt;TIME(17,0,0),"Afternoon","Evening"))</f>
        <v>Evening</v>
      </c>
      <c r="F1472" s="12"/>
      <c r="G1472" t="s">
        <v>23</v>
      </c>
      <c r="H1472" t="s">
        <v>75</v>
      </c>
      <c r="I1472" t="s">
        <v>40</v>
      </c>
      <c r="J1472">
        <v>230</v>
      </c>
      <c r="K1472" t="s">
        <v>19</v>
      </c>
      <c r="L1472" s="13">
        <v>12.11</v>
      </c>
      <c r="M1472" s="14">
        <v>0.72</v>
      </c>
      <c r="N1472">
        <v>4</v>
      </c>
      <c r="O1472">
        <v>1962</v>
      </c>
      <c r="P1472">
        <v>200</v>
      </c>
      <c r="Q1472" t="s">
        <v>50</v>
      </c>
      <c r="S1472" t="s">
        <v>36</v>
      </c>
    </row>
    <row r="1473" spans="1:19" x14ac:dyDescent="0.3">
      <c r="A1473">
        <v>23350</v>
      </c>
      <c r="B1473" s="1">
        <v>45739</v>
      </c>
      <c r="C1473" s="11">
        <v>9.6527777777777768E-2</v>
      </c>
      <c r="D1473" s="12">
        <v>2</v>
      </c>
      <c r="E1473" s="12" t="str">
        <f>IF(Table2[[#This Row],[Request_Time]]&lt;TIME(12,0,0),"Morning",IF(Table2[[#This Row],[Request_Time]]&lt;TIME(17,0,0),"Afternoon","Evening"))</f>
        <v>Morning</v>
      </c>
      <c r="F1473" s="12"/>
      <c r="G1473" t="s">
        <v>72</v>
      </c>
      <c r="H1473" t="s">
        <v>6273</v>
      </c>
      <c r="I1473" t="s">
        <v>40</v>
      </c>
      <c r="J1473">
        <v>200</v>
      </c>
      <c r="K1473" t="s">
        <v>19</v>
      </c>
      <c r="L1473" s="13">
        <v>49.36</v>
      </c>
      <c r="M1473" s="14">
        <v>3.57</v>
      </c>
      <c r="N1473">
        <v>5</v>
      </c>
      <c r="O1473">
        <v>1616</v>
      </c>
      <c r="P1473">
        <v>237</v>
      </c>
      <c r="Q1473" t="s">
        <v>53</v>
      </c>
      <c r="S1473" t="s">
        <v>36</v>
      </c>
    </row>
    <row r="1474" spans="1:19" x14ac:dyDescent="0.3">
      <c r="A1474">
        <v>23363</v>
      </c>
      <c r="B1474" s="1">
        <v>45741</v>
      </c>
      <c r="C1474" s="11">
        <v>0.11597222222222221</v>
      </c>
      <c r="D1474" s="12">
        <v>2</v>
      </c>
      <c r="E1474" s="12" t="str">
        <f>IF(Table2[[#This Row],[Request_Time]]&lt;TIME(12,0,0),"Morning",IF(Table2[[#This Row],[Request_Time]]&lt;TIME(17,0,0),"Afternoon","Evening"))</f>
        <v>Morning</v>
      </c>
      <c r="F1474" s="12"/>
      <c r="G1474" t="s">
        <v>81</v>
      </c>
      <c r="H1474" t="s">
        <v>83</v>
      </c>
      <c r="I1474" t="s">
        <v>27</v>
      </c>
      <c r="J1474">
        <v>240</v>
      </c>
      <c r="K1474" t="s">
        <v>31</v>
      </c>
      <c r="L1474" s="13"/>
      <c r="M1474" s="14"/>
      <c r="O1474">
        <v>1578</v>
      </c>
      <c r="P1474">
        <v>211</v>
      </c>
      <c r="R1474" t="s">
        <v>32</v>
      </c>
    </row>
    <row r="1475" spans="1:19" x14ac:dyDescent="0.3">
      <c r="A1475">
        <v>23369</v>
      </c>
      <c r="B1475" s="1">
        <v>46007</v>
      </c>
      <c r="C1475" s="11">
        <v>0.52569444444444446</v>
      </c>
      <c r="D1475" s="12">
        <v>12</v>
      </c>
      <c r="E1475" s="12" t="str">
        <f>IF(Table2[[#This Row],[Request_Time]]&lt;TIME(12,0,0),"Morning",IF(Table2[[#This Row],[Request_Time]]&lt;TIME(17,0,0),"Afternoon","Evening"))</f>
        <v>Afternoon</v>
      </c>
      <c r="F1475" s="12"/>
      <c r="G1475" t="s">
        <v>6272</v>
      </c>
      <c r="H1475" t="s">
        <v>81</v>
      </c>
      <c r="I1475" t="s">
        <v>40</v>
      </c>
      <c r="J1475">
        <v>241</v>
      </c>
      <c r="K1475" t="s">
        <v>19</v>
      </c>
      <c r="L1475" s="13">
        <v>59.57</v>
      </c>
      <c r="M1475" s="14">
        <v>22.96</v>
      </c>
      <c r="N1475">
        <v>2</v>
      </c>
      <c r="O1475">
        <v>1004</v>
      </c>
      <c r="P1475">
        <v>228</v>
      </c>
      <c r="Q1475" t="s">
        <v>50</v>
      </c>
      <c r="S1475" t="s">
        <v>36</v>
      </c>
    </row>
    <row r="1476" spans="1:19" x14ac:dyDescent="0.3">
      <c r="A1476">
        <v>23371</v>
      </c>
      <c r="B1476" s="1">
        <v>45981</v>
      </c>
      <c r="C1476" s="11">
        <v>0.6958333333333333</v>
      </c>
      <c r="D1476" s="12">
        <v>16</v>
      </c>
      <c r="E1476" s="12" t="str">
        <f>IF(Table2[[#This Row],[Request_Time]]&lt;TIME(12,0,0),"Morning",IF(Table2[[#This Row],[Request_Time]]&lt;TIME(17,0,0),"Afternoon","Evening"))</f>
        <v>Afternoon</v>
      </c>
      <c r="F1476" s="12"/>
      <c r="G1476" t="s">
        <v>6273</v>
      </c>
      <c r="H1476" t="s">
        <v>75</v>
      </c>
      <c r="I1476" t="s">
        <v>40</v>
      </c>
      <c r="J1476">
        <v>253</v>
      </c>
      <c r="K1476" t="s">
        <v>19</v>
      </c>
      <c r="L1476" s="13">
        <v>15.54</v>
      </c>
      <c r="M1476" s="14">
        <v>0.56000000000000005</v>
      </c>
      <c r="N1476">
        <v>2</v>
      </c>
      <c r="O1476">
        <v>1451</v>
      </c>
      <c r="P1476">
        <v>208</v>
      </c>
      <c r="Q1476" t="s">
        <v>28</v>
      </c>
      <c r="S1476" t="s">
        <v>36</v>
      </c>
    </row>
    <row r="1477" spans="1:19" x14ac:dyDescent="0.3">
      <c r="A1477">
        <v>23385</v>
      </c>
      <c r="B1477" s="1">
        <v>45951</v>
      </c>
      <c r="C1477" s="11">
        <v>0.51111111111111118</v>
      </c>
      <c r="D1477" s="12">
        <v>12</v>
      </c>
      <c r="E1477" s="12" t="str">
        <f>IF(Table2[[#This Row],[Request_Time]]&lt;TIME(12,0,0),"Morning",IF(Table2[[#This Row],[Request_Time]]&lt;TIME(17,0,0),"Afternoon","Evening"))</f>
        <v>Afternoon</v>
      </c>
      <c r="F1477" s="12"/>
      <c r="G1477" t="s">
        <v>38</v>
      </c>
      <c r="H1477" t="s">
        <v>38</v>
      </c>
      <c r="I1477" t="s">
        <v>18</v>
      </c>
      <c r="J1477">
        <v>213</v>
      </c>
      <c r="K1477" t="s">
        <v>19</v>
      </c>
      <c r="L1477" s="13">
        <v>53.86</v>
      </c>
      <c r="M1477" s="14">
        <v>20.68</v>
      </c>
      <c r="N1477">
        <v>1</v>
      </c>
      <c r="O1477">
        <v>1155</v>
      </c>
      <c r="P1477">
        <v>230</v>
      </c>
      <c r="Q1477" t="s">
        <v>53</v>
      </c>
      <c r="S1477" t="s">
        <v>36</v>
      </c>
    </row>
    <row r="1478" spans="1:19" x14ac:dyDescent="0.3">
      <c r="A1478">
        <v>23387</v>
      </c>
      <c r="B1478" s="1">
        <v>45789</v>
      </c>
      <c r="C1478" s="11">
        <v>0.55277777777777781</v>
      </c>
      <c r="D1478" s="12">
        <v>13</v>
      </c>
      <c r="E1478" s="12" t="str">
        <f>IF(Table2[[#This Row],[Request_Time]]&lt;TIME(12,0,0),"Morning",IF(Table2[[#This Row],[Request_Time]]&lt;TIME(17,0,0),"Afternoon","Evening"))</f>
        <v>Afternoon</v>
      </c>
      <c r="F1478" s="12"/>
      <c r="G1478" t="s">
        <v>81</v>
      </c>
      <c r="H1478" t="s">
        <v>94</v>
      </c>
      <c r="I1478" t="s">
        <v>40</v>
      </c>
      <c r="J1478">
        <v>207</v>
      </c>
      <c r="K1478" t="s">
        <v>19</v>
      </c>
      <c r="L1478" s="13">
        <v>13.98</v>
      </c>
      <c r="M1478" s="14">
        <v>12.44</v>
      </c>
      <c r="N1478">
        <v>2</v>
      </c>
      <c r="O1478">
        <v>1481</v>
      </c>
      <c r="P1478">
        <v>232</v>
      </c>
      <c r="Q1478" t="s">
        <v>53</v>
      </c>
      <c r="S1478" t="s">
        <v>21</v>
      </c>
    </row>
    <row r="1479" spans="1:19" x14ac:dyDescent="0.3">
      <c r="A1479">
        <v>23388</v>
      </c>
      <c r="B1479" s="1">
        <v>45775</v>
      </c>
      <c r="C1479" s="11">
        <v>0.79513888888888884</v>
      </c>
      <c r="D1479" s="12">
        <v>19</v>
      </c>
      <c r="E1479" s="12" t="str">
        <f>IF(Table2[[#This Row],[Request_Time]]&lt;TIME(12,0,0),"Morning",IF(Table2[[#This Row],[Request_Time]]&lt;TIME(17,0,0),"Afternoon","Evening"))</f>
        <v>Evening</v>
      </c>
      <c r="F1479" s="12"/>
      <c r="G1479" t="s">
        <v>72</v>
      </c>
      <c r="H1479" t="s">
        <v>30</v>
      </c>
      <c r="I1479" t="s">
        <v>27</v>
      </c>
      <c r="J1479">
        <v>214</v>
      </c>
      <c r="K1479" t="s">
        <v>19</v>
      </c>
      <c r="L1479" s="13">
        <v>35.369999999999997</v>
      </c>
      <c r="M1479" s="14">
        <v>10.26</v>
      </c>
      <c r="N1479">
        <v>5</v>
      </c>
      <c r="O1479">
        <v>1193</v>
      </c>
      <c r="P1479">
        <v>225</v>
      </c>
      <c r="Q1479" t="s">
        <v>20</v>
      </c>
      <c r="S1479" t="s">
        <v>36</v>
      </c>
    </row>
    <row r="1480" spans="1:19" x14ac:dyDescent="0.3">
      <c r="A1480">
        <v>23411</v>
      </c>
      <c r="B1480" s="1">
        <v>45989</v>
      </c>
      <c r="C1480" s="11">
        <v>0.37152777777777773</v>
      </c>
      <c r="D1480" s="12">
        <v>8</v>
      </c>
      <c r="E1480" s="12" t="str">
        <f>IF(Table2[[#This Row],[Request_Time]]&lt;TIME(12,0,0),"Morning",IF(Table2[[#This Row],[Request_Time]]&lt;TIME(17,0,0),"Afternoon","Evening"))</f>
        <v>Morning</v>
      </c>
      <c r="F1480" s="12"/>
      <c r="G1480" t="s">
        <v>94</v>
      </c>
      <c r="H1480" t="s">
        <v>75</v>
      </c>
      <c r="I1480" t="s">
        <v>40</v>
      </c>
      <c r="J1480">
        <v>243</v>
      </c>
      <c r="K1480" t="s">
        <v>19</v>
      </c>
      <c r="L1480" s="13">
        <v>19.11</v>
      </c>
      <c r="M1480" s="14">
        <v>25.74</v>
      </c>
      <c r="N1480">
        <v>1</v>
      </c>
      <c r="O1480">
        <v>1228</v>
      </c>
      <c r="P1480">
        <v>253</v>
      </c>
      <c r="Q1480" t="s">
        <v>44</v>
      </c>
      <c r="S1480" t="s">
        <v>36</v>
      </c>
    </row>
    <row r="1481" spans="1:19" x14ac:dyDescent="0.3">
      <c r="A1481">
        <v>23419</v>
      </c>
      <c r="B1481" s="1">
        <v>45738</v>
      </c>
      <c r="C1481" s="11">
        <v>0.66249999999999998</v>
      </c>
      <c r="D1481" s="12">
        <v>15</v>
      </c>
      <c r="E1481" s="12" t="str">
        <f>IF(Table2[[#This Row],[Request_Time]]&lt;TIME(12,0,0),"Morning",IF(Table2[[#This Row],[Request_Time]]&lt;TIME(17,0,0),"Afternoon","Evening"))</f>
        <v>Afternoon</v>
      </c>
      <c r="F1481" s="12"/>
      <c r="G1481" t="s">
        <v>75</v>
      </c>
      <c r="H1481" t="s">
        <v>52</v>
      </c>
      <c r="I1481" t="s">
        <v>40</v>
      </c>
      <c r="J1481">
        <v>231</v>
      </c>
      <c r="K1481" t="s">
        <v>19</v>
      </c>
      <c r="L1481" s="13">
        <v>47.83</v>
      </c>
      <c r="M1481" s="14">
        <v>24.97</v>
      </c>
      <c r="N1481">
        <v>1</v>
      </c>
      <c r="O1481">
        <v>1313</v>
      </c>
      <c r="P1481">
        <v>212</v>
      </c>
      <c r="Q1481" t="s">
        <v>50</v>
      </c>
      <c r="S1481" t="s">
        <v>36</v>
      </c>
    </row>
    <row r="1482" spans="1:19" x14ac:dyDescent="0.3">
      <c r="A1482">
        <v>23452</v>
      </c>
      <c r="B1482" s="1">
        <v>45853</v>
      </c>
      <c r="C1482" s="11">
        <v>0.73055555555555562</v>
      </c>
      <c r="D1482" s="12">
        <v>17</v>
      </c>
      <c r="E1482" s="12" t="str">
        <f>IF(Table2[[#This Row],[Request_Time]]&lt;TIME(12,0,0),"Morning",IF(Table2[[#This Row],[Request_Time]]&lt;TIME(17,0,0),"Afternoon","Evening"))</f>
        <v>Evening</v>
      </c>
      <c r="F1482" s="12"/>
      <c r="G1482" t="s">
        <v>23</v>
      </c>
      <c r="H1482" t="s">
        <v>58</v>
      </c>
      <c r="I1482" t="s">
        <v>18</v>
      </c>
      <c r="J1482">
        <v>232</v>
      </c>
      <c r="K1482" t="s">
        <v>19</v>
      </c>
      <c r="L1482" s="13">
        <v>76.55</v>
      </c>
      <c r="M1482" s="14">
        <v>10.45</v>
      </c>
      <c r="N1482">
        <v>1</v>
      </c>
      <c r="O1482">
        <v>1633</v>
      </c>
      <c r="P1482">
        <v>226</v>
      </c>
      <c r="Q1482" t="s">
        <v>32</v>
      </c>
      <c r="S1482" t="s">
        <v>36</v>
      </c>
    </row>
    <row r="1483" spans="1:19" x14ac:dyDescent="0.3">
      <c r="A1483">
        <v>23480</v>
      </c>
      <c r="B1483" s="1">
        <v>45857</v>
      </c>
      <c r="C1483" s="11">
        <v>0.78055555555555556</v>
      </c>
      <c r="D1483" s="12">
        <v>18</v>
      </c>
      <c r="E1483" s="12" t="str">
        <f>IF(Table2[[#This Row],[Request_Time]]&lt;TIME(12,0,0),"Morning",IF(Table2[[#This Row],[Request_Time]]&lt;TIME(17,0,0),"Afternoon","Evening"))</f>
        <v>Evening</v>
      </c>
      <c r="F1483" s="12"/>
      <c r="G1483" t="s">
        <v>30</v>
      </c>
      <c r="H1483" t="s">
        <v>6273</v>
      </c>
      <c r="I1483" t="s">
        <v>18</v>
      </c>
      <c r="J1483">
        <v>223</v>
      </c>
      <c r="K1483" t="s">
        <v>19</v>
      </c>
      <c r="L1483" s="13">
        <v>36.51</v>
      </c>
      <c r="M1483" s="14">
        <v>10.82</v>
      </c>
      <c r="N1483">
        <v>5</v>
      </c>
      <c r="O1483">
        <v>1949</v>
      </c>
      <c r="P1483">
        <v>200</v>
      </c>
      <c r="Q1483" t="s">
        <v>50</v>
      </c>
      <c r="S1483" t="s">
        <v>21</v>
      </c>
    </row>
    <row r="1484" spans="1:19" x14ac:dyDescent="0.3">
      <c r="A1484">
        <v>23491</v>
      </c>
      <c r="B1484" s="1">
        <v>45810</v>
      </c>
      <c r="C1484" s="11">
        <v>0.33194444444444443</v>
      </c>
      <c r="D1484" s="12">
        <v>7</v>
      </c>
      <c r="E1484" s="12" t="str">
        <f>IF(Table2[[#This Row],[Request_Time]]&lt;TIME(12,0,0),"Morning",IF(Table2[[#This Row],[Request_Time]]&lt;TIME(17,0,0),"Afternoon","Evening"))</f>
        <v>Morning</v>
      </c>
      <c r="F1484" s="12"/>
      <c r="G1484" t="s">
        <v>26</v>
      </c>
      <c r="H1484" t="s">
        <v>23</v>
      </c>
      <c r="I1484" t="s">
        <v>18</v>
      </c>
      <c r="J1484">
        <v>225</v>
      </c>
      <c r="K1484" t="s">
        <v>24</v>
      </c>
      <c r="L1484" s="13"/>
      <c r="M1484" s="14"/>
      <c r="O1484">
        <v>1963</v>
      </c>
      <c r="P1484">
        <v>203</v>
      </c>
    </row>
    <row r="1485" spans="1:19" x14ac:dyDescent="0.3">
      <c r="A1485">
        <v>23492</v>
      </c>
      <c r="B1485" s="1">
        <v>45831</v>
      </c>
      <c r="C1485" s="11">
        <v>0.46597222222222223</v>
      </c>
      <c r="D1485" s="12">
        <v>11</v>
      </c>
      <c r="E1485" s="12" t="str">
        <f>IF(Table2[[#This Row],[Request_Time]]&lt;TIME(12,0,0),"Morning",IF(Table2[[#This Row],[Request_Time]]&lt;TIME(17,0,0),"Afternoon","Evening"))</f>
        <v>Morning</v>
      </c>
      <c r="F1485" s="12"/>
      <c r="G1485" t="s">
        <v>75</v>
      </c>
      <c r="H1485" t="s">
        <v>38</v>
      </c>
      <c r="I1485" t="s">
        <v>40</v>
      </c>
      <c r="J1485">
        <v>259</v>
      </c>
      <c r="K1485" t="s">
        <v>19</v>
      </c>
      <c r="L1485" s="13">
        <v>14.39</v>
      </c>
      <c r="M1485" s="14">
        <v>27.49</v>
      </c>
      <c r="N1485">
        <v>2</v>
      </c>
      <c r="O1485">
        <v>1226</v>
      </c>
      <c r="P1485">
        <v>201</v>
      </c>
      <c r="Q1485" t="s">
        <v>50</v>
      </c>
      <c r="S1485" t="s">
        <v>21</v>
      </c>
    </row>
    <row r="1486" spans="1:19" x14ac:dyDescent="0.3">
      <c r="A1486">
        <v>23492</v>
      </c>
      <c r="B1486" s="1">
        <v>45996</v>
      </c>
      <c r="C1486" s="11">
        <v>0.46458333333333335</v>
      </c>
      <c r="D1486" s="12">
        <v>11</v>
      </c>
      <c r="E1486" s="12" t="str">
        <f>IF(Table2[[#This Row],[Request_Time]]&lt;TIME(12,0,0),"Morning",IF(Table2[[#This Row],[Request_Time]]&lt;TIME(17,0,0),"Afternoon","Evening"))</f>
        <v>Morning</v>
      </c>
      <c r="F1486" s="12"/>
      <c r="G1486" t="s">
        <v>72</v>
      </c>
      <c r="H1486" t="s">
        <v>52</v>
      </c>
      <c r="I1486" t="s">
        <v>40</v>
      </c>
      <c r="J1486">
        <v>226</v>
      </c>
      <c r="K1486" t="s">
        <v>31</v>
      </c>
      <c r="L1486" s="13"/>
      <c r="M1486" s="14"/>
      <c r="O1486">
        <v>1560</v>
      </c>
      <c r="P1486">
        <v>215</v>
      </c>
      <c r="R1486" t="s">
        <v>61</v>
      </c>
    </row>
    <row r="1487" spans="1:19" x14ac:dyDescent="0.3">
      <c r="A1487">
        <v>23504</v>
      </c>
      <c r="B1487" s="1">
        <v>45836</v>
      </c>
      <c r="C1487" s="11">
        <v>0.42777777777777781</v>
      </c>
      <c r="D1487" s="12">
        <v>10</v>
      </c>
      <c r="E1487" s="12" t="str">
        <f>IF(Table2[[#This Row],[Request_Time]]&lt;TIME(12,0,0),"Morning",IF(Table2[[#This Row],[Request_Time]]&lt;TIME(17,0,0),"Afternoon","Evening"))</f>
        <v>Morning</v>
      </c>
      <c r="F1487" s="12"/>
      <c r="G1487" t="s">
        <v>91</v>
      </c>
      <c r="H1487" t="s">
        <v>30</v>
      </c>
      <c r="I1487" t="s">
        <v>18</v>
      </c>
      <c r="J1487">
        <v>230</v>
      </c>
      <c r="K1487" t="s">
        <v>24</v>
      </c>
      <c r="L1487" s="13"/>
      <c r="M1487" s="14"/>
      <c r="O1487">
        <v>1970</v>
      </c>
      <c r="P1487">
        <v>213</v>
      </c>
    </row>
    <row r="1488" spans="1:19" x14ac:dyDescent="0.3">
      <c r="A1488">
        <v>23506</v>
      </c>
      <c r="B1488" s="1">
        <v>45896</v>
      </c>
      <c r="C1488" s="11">
        <v>0.7895833333333333</v>
      </c>
      <c r="D1488" s="12">
        <v>18</v>
      </c>
      <c r="E1488" s="12" t="str">
        <f>IF(Table2[[#This Row],[Request_Time]]&lt;TIME(12,0,0),"Morning",IF(Table2[[#This Row],[Request_Time]]&lt;TIME(17,0,0),"Afternoon","Evening"))</f>
        <v>Evening</v>
      </c>
      <c r="F1488" s="12"/>
      <c r="G1488" t="s">
        <v>75</v>
      </c>
      <c r="H1488" t="s">
        <v>6273</v>
      </c>
      <c r="I1488" t="s">
        <v>18</v>
      </c>
      <c r="J1488">
        <v>247</v>
      </c>
      <c r="K1488" t="s">
        <v>19</v>
      </c>
      <c r="L1488" s="13">
        <v>49.01</v>
      </c>
      <c r="M1488" s="14">
        <v>19.38</v>
      </c>
      <c r="N1488">
        <v>2</v>
      </c>
      <c r="O1488">
        <v>1009</v>
      </c>
      <c r="P1488">
        <v>206</v>
      </c>
      <c r="Q1488" t="s">
        <v>50</v>
      </c>
      <c r="S1488" t="s">
        <v>21</v>
      </c>
    </row>
    <row r="1489" spans="1:19" x14ac:dyDescent="0.3">
      <c r="A1489">
        <v>23517</v>
      </c>
      <c r="B1489" s="1">
        <v>45687</v>
      </c>
      <c r="C1489" s="11">
        <v>0.11041666666666666</v>
      </c>
      <c r="D1489" s="12">
        <v>2</v>
      </c>
      <c r="E1489" s="12" t="str">
        <f>IF(Table2[[#This Row],[Request_Time]]&lt;TIME(12,0,0),"Morning",IF(Table2[[#This Row],[Request_Time]]&lt;TIME(17,0,0),"Afternoon","Evening"))</f>
        <v>Morning</v>
      </c>
      <c r="F1489" s="12"/>
      <c r="G1489" t="s">
        <v>72</v>
      </c>
      <c r="H1489" t="s">
        <v>91</v>
      </c>
      <c r="I1489" t="s">
        <v>18</v>
      </c>
      <c r="J1489">
        <v>259</v>
      </c>
      <c r="K1489" t="s">
        <v>19</v>
      </c>
      <c r="L1489" s="13">
        <v>22.54</v>
      </c>
      <c r="M1489" s="14">
        <v>24.41</v>
      </c>
      <c r="N1489">
        <v>5</v>
      </c>
      <c r="O1489">
        <v>1104</v>
      </c>
      <c r="P1489">
        <v>226</v>
      </c>
      <c r="Q1489" t="s">
        <v>20</v>
      </c>
      <c r="S1489" t="s">
        <v>21</v>
      </c>
    </row>
    <row r="1490" spans="1:19" x14ac:dyDescent="0.3">
      <c r="A1490">
        <v>23517</v>
      </c>
      <c r="B1490" s="1">
        <v>45752</v>
      </c>
      <c r="C1490" s="11">
        <v>0.59513888888888888</v>
      </c>
      <c r="D1490" s="12">
        <v>14</v>
      </c>
      <c r="E1490" s="12" t="str">
        <f>IF(Table2[[#This Row],[Request_Time]]&lt;TIME(12,0,0),"Morning",IF(Table2[[#This Row],[Request_Time]]&lt;TIME(17,0,0),"Afternoon","Evening"))</f>
        <v>Afternoon</v>
      </c>
      <c r="F1490" s="12"/>
      <c r="G1490" t="s">
        <v>72</v>
      </c>
      <c r="H1490" t="s">
        <v>26</v>
      </c>
      <c r="I1490" t="s">
        <v>27</v>
      </c>
      <c r="J1490">
        <v>250</v>
      </c>
      <c r="K1490" t="s">
        <v>24</v>
      </c>
      <c r="L1490" s="13"/>
      <c r="M1490" s="14"/>
      <c r="O1490">
        <v>2091</v>
      </c>
      <c r="P1490">
        <v>238</v>
      </c>
    </row>
    <row r="1491" spans="1:19" x14ac:dyDescent="0.3">
      <c r="A1491">
        <v>23518</v>
      </c>
      <c r="B1491" s="1">
        <v>45778</v>
      </c>
      <c r="C1491" s="11">
        <v>0.9604166666666667</v>
      </c>
      <c r="D1491" s="12">
        <v>23</v>
      </c>
      <c r="E1491" s="12" t="str">
        <f>IF(Table2[[#This Row],[Request_Time]]&lt;TIME(12,0,0),"Morning",IF(Table2[[#This Row],[Request_Time]]&lt;TIME(17,0,0),"Afternoon","Evening"))</f>
        <v>Evening</v>
      </c>
      <c r="F1491" s="12"/>
      <c r="G1491" t="s">
        <v>75</v>
      </c>
      <c r="H1491" t="s">
        <v>75</v>
      </c>
      <c r="I1491" t="s">
        <v>40</v>
      </c>
      <c r="J1491">
        <v>230</v>
      </c>
      <c r="K1491" t="s">
        <v>24</v>
      </c>
      <c r="L1491" s="13"/>
      <c r="M1491" s="14"/>
      <c r="O1491">
        <v>1225</v>
      </c>
      <c r="P1491">
        <v>237</v>
      </c>
    </row>
    <row r="1492" spans="1:19" x14ac:dyDescent="0.3">
      <c r="A1492">
        <v>23524</v>
      </c>
      <c r="B1492" s="1">
        <v>45686</v>
      </c>
      <c r="C1492" s="11">
        <v>0.59375</v>
      </c>
      <c r="D1492" s="12">
        <v>14</v>
      </c>
      <c r="E1492" s="12" t="str">
        <f>IF(Table2[[#This Row],[Request_Time]]&lt;TIME(12,0,0),"Morning",IF(Table2[[#This Row],[Request_Time]]&lt;TIME(17,0,0),"Afternoon","Evening"))</f>
        <v>Afternoon</v>
      </c>
      <c r="F1492" s="12"/>
      <c r="G1492" t="s">
        <v>75</v>
      </c>
      <c r="H1492" t="s">
        <v>75</v>
      </c>
      <c r="I1492" t="s">
        <v>40</v>
      </c>
      <c r="J1492">
        <v>217</v>
      </c>
      <c r="K1492" t="s">
        <v>19</v>
      </c>
      <c r="L1492" s="13">
        <v>10.31</v>
      </c>
      <c r="M1492" s="14">
        <v>17.07</v>
      </c>
      <c r="N1492">
        <v>5</v>
      </c>
      <c r="O1492">
        <v>1496</v>
      </c>
      <c r="P1492">
        <v>234</v>
      </c>
      <c r="Q1492" t="s">
        <v>20</v>
      </c>
      <c r="S1492" t="s">
        <v>36</v>
      </c>
    </row>
    <row r="1493" spans="1:19" x14ac:dyDescent="0.3">
      <c r="A1493">
        <v>23526</v>
      </c>
      <c r="B1493" s="1">
        <v>45836</v>
      </c>
      <c r="C1493" s="11">
        <v>8.3333333333333329E-2</v>
      </c>
      <c r="D1493" s="12">
        <v>2</v>
      </c>
      <c r="E1493" s="12" t="str">
        <f>IF(Table2[[#This Row],[Request_Time]]&lt;TIME(12,0,0),"Morning",IF(Table2[[#This Row],[Request_Time]]&lt;TIME(17,0,0),"Afternoon","Evening"))</f>
        <v>Morning</v>
      </c>
      <c r="F1493" s="12"/>
      <c r="G1493" t="s">
        <v>94</v>
      </c>
      <c r="H1493" t="s">
        <v>58</v>
      </c>
      <c r="I1493" t="s">
        <v>27</v>
      </c>
      <c r="J1493">
        <v>222</v>
      </c>
      <c r="K1493" t="s">
        <v>31</v>
      </c>
      <c r="L1493" s="13"/>
      <c r="M1493" s="14"/>
      <c r="O1493">
        <v>2072</v>
      </c>
      <c r="P1493">
        <v>220</v>
      </c>
      <c r="R1493" t="s">
        <v>41</v>
      </c>
    </row>
    <row r="1494" spans="1:19" x14ac:dyDescent="0.3">
      <c r="A1494">
        <v>23532</v>
      </c>
      <c r="B1494" s="1">
        <v>45887</v>
      </c>
      <c r="C1494" s="11">
        <v>0.43402777777777773</v>
      </c>
      <c r="D1494" s="12">
        <v>10</v>
      </c>
      <c r="E1494" s="12" t="str">
        <f>IF(Table2[[#This Row],[Request_Time]]&lt;TIME(12,0,0),"Morning",IF(Table2[[#This Row],[Request_Time]]&lt;TIME(17,0,0),"Afternoon","Evening"))</f>
        <v>Morning</v>
      </c>
      <c r="F1494" s="12"/>
      <c r="G1494" t="s">
        <v>94</v>
      </c>
      <c r="H1494" t="s">
        <v>30</v>
      </c>
      <c r="I1494" t="s">
        <v>40</v>
      </c>
      <c r="J1494">
        <v>231</v>
      </c>
      <c r="K1494" t="s">
        <v>31</v>
      </c>
      <c r="L1494" s="13"/>
      <c r="M1494" s="14"/>
      <c r="O1494">
        <v>2120</v>
      </c>
      <c r="P1494">
        <v>254</v>
      </c>
      <c r="R1494" t="s">
        <v>41</v>
      </c>
    </row>
    <row r="1495" spans="1:19" x14ac:dyDescent="0.3">
      <c r="A1495">
        <v>23535</v>
      </c>
      <c r="B1495" s="1">
        <v>45667</v>
      </c>
      <c r="C1495" s="11">
        <v>0.58472222222222225</v>
      </c>
      <c r="D1495" s="12">
        <v>14</v>
      </c>
      <c r="E1495" s="12" t="str">
        <f>IF(Table2[[#This Row],[Request_Time]]&lt;TIME(12,0,0),"Morning",IF(Table2[[#This Row],[Request_Time]]&lt;TIME(17,0,0),"Afternoon","Evening"))</f>
        <v>Afternoon</v>
      </c>
      <c r="F1495" s="12"/>
      <c r="G1495" t="s">
        <v>75</v>
      </c>
      <c r="H1495" t="s">
        <v>26</v>
      </c>
      <c r="I1495" t="s">
        <v>18</v>
      </c>
      <c r="J1495">
        <v>248</v>
      </c>
      <c r="K1495" t="s">
        <v>19</v>
      </c>
      <c r="L1495" s="13">
        <v>55.53</v>
      </c>
      <c r="M1495" s="14">
        <v>19.66</v>
      </c>
      <c r="N1495">
        <v>4</v>
      </c>
      <c r="O1495">
        <v>1185</v>
      </c>
      <c r="P1495">
        <v>259</v>
      </c>
      <c r="Q1495" t="s">
        <v>53</v>
      </c>
      <c r="S1495" t="s">
        <v>21</v>
      </c>
    </row>
    <row r="1496" spans="1:19" x14ac:dyDescent="0.3">
      <c r="A1496">
        <v>23544</v>
      </c>
      <c r="B1496" s="1">
        <v>45814</v>
      </c>
      <c r="C1496" s="11">
        <v>0.1125</v>
      </c>
      <c r="D1496" s="12">
        <v>2</v>
      </c>
      <c r="E1496" s="12" t="str">
        <f>IF(Table2[[#This Row],[Request_Time]]&lt;TIME(12,0,0),"Morning",IF(Table2[[#This Row],[Request_Time]]&lt;TIME(17,0,0),"Afternoon","Evening"))</f>
        <v>Morning</v>
      </c>
      <c r="F1496" s="12"/>
      <c r="G1496" t="s">
        <v>75</v>
      </c>
      <c r="H1496" t="s">
        <v>26</v>
      </c>
      <c r="I1496" t="s">
        <v>27</v>
      </c>
      <c r="J1496">
        <v>222</v>
      </c>
      <c r="K1496" t="s">
        <v>19</v>
      </c>
      <c r="L1496" s="13">
        <v>65.48</v>
      </c>
      <c r="M1496" s="14">
        <v>1.8</v>
      </c>
      <c r="N1496">
        <v>5</v>
      </c>
      <c r="O1496">
        <v>1008</v>
      </c>
      <c r="P1496">
        <v>219</v>
      </c>
      <c r="Q1496" t="s">
        <v>20</v>
      </c>
      <c r="S1496" t="s">
        <v>21</v>
      </c>
    </row>
    <row r="1497" spans="1:19" x14ac:dyDescent="0.3">
      <c r="A1497">
        <v>23560</v>
      </c>
      <c r="B1497" s="1">
        <v>45727</v>
      </c>
      <c r="C1497" s="11">
        <v>0.55208333333333337</v>
      </c>
      <c r="D1497" s="12">
        <v>13</v>
      </c>
      <c r="E1497" s="12" t="str">
        <f>IF(Table2[[#This Row],[Request_Time]]&lt;TIME(12,0,0),"Morning",IF(Table2[[#This Row],[Request_Time]]&lt;TIME(17,0,0),"Afternoon","Evening"))</f>
        <v>Afternoon</v>
      </c>
      <c r="F1497" s="12"/>
      <c r="G1497" t="s">
        <v>26</v>
      </c>
      <c r="H1497" t="s">
        <v>6272</v>
      </c>
      <c r="I1497" t="s">
        <v>18</v>
      </c>
      <c r="J1497">
        <v>219</v>
      </c>
      <c r="K1497" t="s">
        <v>19</v>
      </c>
      <c r="L1497" s="13">
        <v>56.97</v>
      </c>
      <c r="M1497" s="14">
        <v>4.71</v>
      </c>
      <c r="N1497">
        <v>5</v>
      </c>
      <c r="O1497">
        <v>1383</v>
      </c>
      <c r="P1497">
        <v>200</v>
      </c>
      <c r="Q1497" t="s">
        <v>20</v>
      </c>
      <c r="S1497" t="s">
        <v>36</v>
      </c>
    </row>
    <row r="1498" spans="1:19" x14ac:dyDescent="0.3">
      <c r="A1498">
        <v>23605</v>
      </c>
      <c r="B1498" s="1">
        <v>45811</v>
      </c>
      <c r="C1498" s="11">
        <v>0.70000000000000007</v>
      </c>
      <c r="D1498" s="12">
        <v>16</v>
      </c>
      <c r="E1498" s="12" t="str">
        <f>IF(Table2[[#This Row],[Request_Time]]&lt;TIME(12,0,0),"Morning",IF(Table2[[#This Row],[Request_Time]]&lt;TIME(17,0,0),"Afternoon","Evening"))</f>
        <v>Afternoon</v>
      </c>
      <c r="F1498" s="12"/>
      <c r="G1498" t="s">
        <v>58</v>
      </c>
      <c r="H1498" t="s">
        <v>6273</v>
      </c>
      <c r="I1498" t="s">
        <v>18</v>
      </c>
      <c r="J1498">
        <v>246</v>
      </c>
      <c r="K1498" t="s">
        <v>31</v>
      </c>
      <c r="L1498" s="13"/>
      <c r="M1498" s="14"/>
      <c r="O1498">
        <v>1886</v>
      </c>
      <c r="P1498">
        <v>238</v>
      </c>
      <c r="R1498" t="s">
        <v>32</v>
      </c>
    </row>
    <row r="1499" spans="1:19" x14ac:dyDescent="0.3">
      <c r="A1499">
        <v>23606</v>
      </c>
      <c r="B1499" s="1">
        <v>45696</v>
      </c>
      <c r="C1499" s="11">
        <v>0.74652777777777779</v>
      </c>
      <c r="D1499" s="12">
        <v>17</v>
      </c>
      <c r="E1499" s="12" t="str">
        <f>IF(Table2[[#This Row],[Request_Time]]&lt;TIME(12,0,0),"Morning",IF(Table2[[#This Row],[Request_Time]]&lt;TIME(17,0,0),"Afternoon","Evening"))</f>
        <v>Evening</v>
      </c>
      <c r="F1499" s="12"/>
      <c r="G1499" t="s">
        <v>6273</v>
      </c>
      <c r="H1499" t="s">
        <v>67</v>
      </c>
      <c r="I1499" t="s">
        <v>18</v>
      </c>
      <c r="J1499">
        <v>219</v>
      </c>
      <c r="K1499" t="s">
        <v>19</v>
      </c>
      <c r="L1499" s="13">
        <v>40.69</v>
      </c>
      <c r="M1499" s="14">
        <v>3.81</v>
      </c>
      <c r="N1499">
        <v>5</v>
      </c>
      <c r="O1499">
        <v>2089</v>
      </c>
      <c r="P1499">
        <v>226</v>
      </c>
      <c r="Q1499" t="s">
        <v>28</v>
      </c>
      <c r="S1499" t="s">
        <v>21</v>
      </c>
    </row>
    <row r="1500" spans="1:19" x14ac:dyDescent="0.3">
      <c r="A1500">
        <v>23608</v>
      </c>
      <c r="B1500" s="1">
        <v>45811</v>
      </c>
      <c r="C1500" s="11">
        <v>0.14375000000000002</v>
      </c>
      <c r="D1500" s="12">
        <v>3</v>
      </c>
      <c r="E1500" s="12" t="str">
        <f>IF(Table2[[#This Row],[Request_Time]]&lt;TIME(12,0,0),"Morning",IF(Table2[[#This Row],[Request_Time]]&lt;TIME(17,0,0),"Afternoon","Evening"))</f>
        <v>Morning</v>
      </c>
      <c r="F1500" s="12"/>
      <c r="G1500" t="s">
        <v>6272</v>
      </c>
      <c r="H1500" t="s">
        <v>94</v>
      </c>
      <c r="I1500" t="s">
        <v>18</v>
      </c>
      <c r="J1500">
        <v>205</v>
      </c>
      <c r="K1500" t="s">
        <v>24</v>
      </c>
      <c r="L1500" s="13"/>
      <c r="M1500" s="14"/>
      <c r="O1500">
        <v>1628</v>
      </c>
      <c r="P1500">
        <v>247</v>
      </c>
    </row>
    <row r="1501" spans="1:19" x14ac:dyDescent="0.3">
      <c r="A1501">
        <v>23621</v>
      </c>
      <c r="B1501" s="1">
        <v>45734</v>
      </c>
      <c r="C1501" s="11">
        <v>0.36041666666666666</v>
      </c>
      <c r="D1501" s="12">
        <v>8</v>
      </c>
      <c r="E1501" s="12" t="str">
        <f>IF(Table2[[#This Row],[Request_Time]]&lt;TIME(12,0,0),"Morning",IF(Table2[[#This Row],[Request_Time]]&lt;TIME(17,0,0),"Afternoon","Evening"))</f>
        <v>Morning</v>
      </c>
      <c r="F1501" s="12"/>
      <c r="G1501" t="s">
        <v>58</v>
      </c>
      <c r="H1501" t="s">
        <v>52</v>
      </c>
      <c r="I1501" t="s">
        <v>27</v>
      </c>
      <c r="J1501">
        <v>252</v>
      </c>
      <c r="K1501" t="s">
        <v>31</v>
      </c>
      <c r="L1501" s="13"/>
      <c r="M1501" s="14"/>
      <c r="O1501">
        <v>2200</v>
      </c>
      <c r="P1501">
        <v>222</v>
      </c>
      <c r="R1501" t="s">
        <v>128</v>
      </c>
    </row>
    <row r="1502" spans="1:19" x14ac:dyDescent="0.3">
      <c r="A1502">
        <v>23628</v>
      </c>
      <c r="B1502" s="1">
        <v>45786</v>
      </c>
      <c r="C1502" s="11">
        <v>0.75555555555555554</v>
      </c>
      <c r="D1502" s="12">
        <v>18</v>
      </c>
      <c r="E1502" s="12" t="str">
        <f>IF(Table2[[#This Row],[Request_Time]]&lt;TIME(12,0,0),"Morning",IF(Table2[[#This Row],[Request_Time]]&lt;TIME(17,0,0),"Afternoon","Evening"))</f>
        <v>Evening</v>
      </c>
      <c r="F1502" s="12"/>
      <c r="G1502" t="s">
        <v>38</v>
      </c>
      <c r="H1502" t="s">
        <v>52</v>
      </c>
      <c r="I1502" t="s">
        <v>40</v>
      </c>
      <c r="J1502">
        <v>229</v>
      </c>
      <c r="K1502" t="s">
        <v>19</v>
      </c>
      <c r="L1502" s="13">
        <v>61.24</v>
      </c>
      <c r="M1502" s="14">
        <v>26.87</v>
      </c>
      <c r="N1502">
        <v>2</v>
      </c>
      <c r="O1502">
        <v>1809</v>
      </c>
      <c r="P1502">
        <v>257</v>
      </c>
      <c r="Q1502" t="s">
        <v>50</v>
      </c>
      <c r="S1502" t="s">
        <v>21</v>
      </c>
    </row>
    <row r="1503" spans="1:19" x14ac:dyDescent="0.3">
      <c r="A1503">
        <v>23630</v>
      </c>
      <c r="B1503" s="1">
        <v>45919</v>
      </c>
      <c r="C1503" s="11">
        <v>0.27916666666666667</v>
      </c>
      <c r="D1503" s="12">
        <v>6</v>
      </c>
      <c r="E1503" s="12" t="str">
        <f>IF(Table2[[#This Row],[Request_Time]]&lt;TIME(12,0,0),"Morning",IF(Table2[[#This Row],[Request_Time]]&lt;TIME(17,0,0),"Afternoon","Evening"))</f>
        <v>Morning</v>
      </c>
      <c r="F1503" s="12"/>
      <c r="G1503" t="s">
        <v>75</v>
      </c>
      <c r="H1503" t="s">
        <v>6272</v>
      </c>
      <c r="I1503" t="s">
        <v>27</v>
      </c>
      <c r="J1503">
        <v>228</v>
      </c>
      <c r="K1503" t="s">
        <v>19</v>
      </c>
      <c r="L1503" s="13">
        <v>81.760000000000005</v>
      </c>
      <c r="M1503" s="14">
        <v>12.85</v>
      </c>
      <c r="N1503">
        <v>2</v>
      </c>
      <c r="O1503">
        <v>1605</v>
      </c>
      <c r="P1503">
        <v>230</v>
      </c>
      <c r="Q1503" t="s">
        <v>32</v>
      </c>
      <c r="S1503" t="s">
        <v>36</v>
      </c>
    </row>
    <row r="1504" spans="1:19" x14ac:dyDescent="0.3">
      <c r="A1504">
        <v>23631</v>
      </c>
      <c r="B1504" s="1">
        <v>45926</v>
      </c>
      <c r="C1504" s="11">
        <v>0.25833333333333336</v>
      </c>
      <c r="D1504" s="12">
        <v>6</v>
      </c>
      <c r="E1504" s="12" t="str">
        <f>IF(Table2[[#This Row],[Request_Time]]&lt;TIME(12,0,0),"Morning",IF(Table2[[#This Row],[Request_Time]]&lt;TIME(17,0,0),"Afternoon","Evening"))</f>
        <v>Morning</v>
      </c>
      <c r="F1504" s="12"/>
      <c r="G1504" t="s">
        <v>30</v>
      </c>
      <c r="H1504" t="s">
        <v>6273</v>
      </c>
      <c r="I1504" t="s">
        <v>40</v>
      </c>
      <c r="J1504">
        <v>254</v>
      </c>
      <c r="K1504" t="s">
        <v>31</v>
      </c>
      <c r="L1504" s="13"/>
      <c r="M1504" s="14"/>
      <c r="O1504">
        <v>1629</v>
      </c>
      <c r="P1504">
        <v>245</v>
      </c>
      <c r="R1504" t="s">
        <v>41</v>
      </c>
    </row>
    <row r="1505" spans="1:19" x14ac:dyDescent="0.3">
      <c r="A1505">
        <v>23638</v>
      </c>
      <c r="B1505" s="1">
        <v>45830</v>
      </c>
      <c r="C1505" s="11">
        <v>0.73611111111111116</v>
      </c>
      <c r="D1505" s="12">
        <v>17</v>
      </c>
      <c r="E1505" s="12" t="str">
        <f>IF(Table2[[#This Row],[Request_Time]]&lt;TIME(12,0,0),"Morning",IF(Table2[[#This Row],[Request_Time]]&lt;TIME(17,0,0),"Afternoon","Evening"))</f>
        <v>Evening</v>
      </c>
      <c r="F1505" s="12"/>
      <c r="G1505" t="s">
        <v>30</v>
      </c>
      <c r="H1505" t="s">
        <v>72</v>
      </c>
      <c r="I1505" t="s">
        <v>40</v>
      </c>
      <c r="J1505">
        <v>254</v>
      </c>
      <c r="K1505" t="s">
        <v>19</v>
      </c>
      <c r="L1505" s="13">
        <v>13.85</v>
      </c>
      <c r="M1505" s="14">
        <v>3.72</v>
      </c>
      <c r="N1505">
        <v>3</v>
      </c>
      <c r="O1505">
        <v>1712</v>
      </c>
      <c r="P1505">
        <v>251</v>
      </c>
      <c r="Q1505" t="s">
        <v>50</v>
      </c>
      <c r="S1505" t="s">
        <v>21</v>
      </c>
    </row>
    <row r="1506" spans="1:19" x14ac:dyDescent="0.3">
      <c r="A1506">
        <v>23639</v>
      </c>
      <c r="B1506" s="1">
        <v>45854</v>
      </c>
      <c r="C1506" s="11">
        <v>0.35486111111111113</v>
      </c>
      <c r="D1506" s="12">
        <v>8</v>
      </c>
      <c r="E1506" s="12" t="str">
        <f>IF(Table2[[#This Row],[Request_Time]]&lt;TIME(12,0,0),"Morning",IF(Table2[[#This Row],[Request_Time]]&lt;TIME(17,0,0),"Afternoon","Evening"))</f>
        <v>Morning</v>
      </c>
      <c r="F1506" s="12"/>
      <c r="G1506" t="s">
        <v>58</v>
      </c>
      <c r="H1506" t="s">
        <v>58</v>
      </c>
      <c r="I1506" t="s">
        <v>27</v>
      </c>
      <c r="J1506">
        <v>229</v>
      </c>
      <c r="K1506" t="s">
        <v>19</v>
      </c>
      <c r="L1506" s="13">
        <v>39.15</v>
      </c>
      <c r="M1506" s="14">
        <v>8.11</v>
      </c>
      <c r="N1506">
        <v>4</v>
      </c>
      <c r="O1506">
        <v>1036</v>
      </c>
      <c r="P1506">
        <v>222</v>
      </c>
      <c r="Q1506" t="s">
        <v>50</v>
      </c>
      <c r="S1506" t="s">
        <v>36</v>
      </c>
    </row>
    <row r="1507" spans="1:19" x14ac:dyDescent="0.3">
      <c r="A1507">
        <v>23639</v>
      </c>
      <c r="B1507" s="1">
        <v>45666</v>
      </c>
      <c r="C1507" s="11">
        <v>9.5833333333333326E-2</v>
      </c>
      <c r="D1507" s="12">
        <v>2</v>
      </c>
      <c r="E1507" s="12" t="str">
        <f>IF(Table2[[#This Row],[Request_Time]]&lt;TIME(12,0,0),"Morning",IF(Table2[[#This Row],[Request_Time]]&lt;TIME(17,0,0),"Afternoon","Evening"))</f>
        <v>Morning</v>
      </c>
      <c r="F1507" s="12"/>
      <c r="G1507" t="s">
        <v>58</v>
      </c>
      <c r="H1507" t="s">
        <v>23</v>
      </c>
      <c r="I1507" t="s">
        <v>40</v>
      </c>
      <c r="J1507">
        <v>252</v>
      </c>
      <c r="K1507" t="s">
        <v>19</v>
      </c>
      <c r="L1507" s="13">
        <v>6.19</v>
      </c>
      <c r="M1507" s="14">
        <v>8.4499999999999993</v>
      </c>
      <c r="N1507">
        <v>3</v>
      </c>
      <c r="O1507">
        <v>1096</v>
      </c>
      <c r="P1507">
        <v>204</v>
      </c>
      <c r="Q1507" t="s">
        <v>28</v>
      </c>
      <c r="S1507" t="s">
        <v>36</v>
      </c>
    </row>
    <row r="1508" spans="1:19" x14ac:dyDescent="0.3">
      <c r="A1508">
        <v>23660</v>
      </c>
      <c r="B1508" s="1">
        <v>45757</v>
      </c>
      <c r="C1508" s="11">
        <v>0.68958333333333333</v>
      </c>
      <c r="D1508" s="12">
        <v>16</v>
      </c>
      <c r="E1508" s="12" t="str">
        <f>IF(Table2[[#This Row],[Request_Time]]&lt;TIME(12,0,0),"Morning",IF(Table2[[#This Row],[Request_Time]]&lt;TIME(17,0,0),"Afternoon","Evening"))</f>
        <v>Afternoon</v>
      </c>
      <c r="F1508" s="12"/>
      <c r="G1508" t="s">
        <v>6272</v>
      </c>
      <c r="H1508" t="s">
        <v>6273</v>
      </c>
      <c r="I1508" t="s">
        <v>18</v>
      </c>
      <c r="J1508">
        <v>213</v>
      </c>
      <c r="K1508" t="s">
        <v>19</v>
      </c>
      <c r="L1508" s="13">
        <v>32.14</v>
      </c>
      <c r="M1508" s="14">
        <v>3</v>
      </c>
      <c r="N1508">
        <v>3</v>
      </c>
      <c r="O1508">
        <v>1441</v>
      </c>
      <c r="P1508">
        <v>243</v>
      </c>
      <c r="Q1508" t="s">
        <v>50</v>
      </c>
      <c r="S1508" t="s">
        <v>36</v>
      </c>
    </row>
    <row r="1509" spans="1:19" x14ac:dyDescent="0.3">
      <c r="A1509">
        <v>23663</v>
      </c>
      <c r="B1509" s="1">
        <v>45827</v>
      </c>
      <c r="C1509" s="11">
        <v>0.80138888888888893</v>
      </c>
      <c r="D1509" s="12">
        <v>19</v>
      </c>
      <c r="E1509" s="12" t="str">
        <f>IF(Table2[[#This Row],[Request_Time]]&lt;TIME(12,0,0),"Morning",IF(Table2[[#This Row],[Request_Time]]&lt;TIME(17,0,0),"Afternoon","Evening"))</f>
        <v>Evening</v>
      </c>
      <c r="F1509" s="12"/>
      <c r="G1509" t="s">
        <v>81</v>
      </c>
      <c r="H1509" t="s">
        <v>38</v>
      </c>
      <c r="I1509" t="s">
        <v>18</v>
      </c>
      <c r="J1509">
        <v>215</v>
      </c>
      <c r="K1509" t="s">
        <v>19</v>
      </c>
      <c r="L1509" s="13">
        <v>22.34</v>
      </c>
      <c r="M1509" s="14">
        <v>7.59</v>
      </c>
      <c r="N1509">
        <v>2</v>
      </c>
      <c r="O1509">
        <v>1567</v>
      </c>
      <c r="P1509">
        <v>255</v>
      </c>
      <c r="Q1509" t="s">
        <v>50</v>
      </c>
      <c r="S1509" t="s">
        <v>21</v>
      </c>
    </row>
    <row r="1510" spans="1:19" x14ac:dyDescent="0.3">
      <c r="A1510">
        <v>23665</v>
      </c>
      <c r="B1510" s="1">
        <v>45920</v>
      </c>
      <c r="C1510" s="11">
        <v>0.40902777777777777</v>
      </c>
      <c r="D1510" s="12">
        <v>9</v>
      </c>
      <c r="E1510" s="12" t="str">
        <f>IF(Table2[[#This Row],[Request_Time]]&lt;TIME(12,0,0),"Morning",IF(Table2[[#This Row],[Request_Time]]&lt;TIME(17,0,0),"Afternoon","Evening"))</f>
        <v>Morning</v>
      </c>
      <c r="F1510" s="12"/>
      <c r="G1510" t="s">
        <v>6272</v>
      </c>
      <c r="H1510" t="s">
        <v>6273</v>
      </c>
      <c r="I1510" t="s">
        <v>27</v>
      </c>
      <c r="J1510">
        <v>257</v>
      </c>
      <c r="K1510" t="s">
        <v>19</v>
      </c>
      <c r="L1510" s="13">
        <v>53.48</v>
      </c>
      <c r="M1510" s="14">
        <v>9.44</v>
      </c>
      <c r="N1510">
        <v>4</v>
      </c>
      <c r="O1510">
        <v>1294</v>
      </c>
      <c r="P1510">
        <v>210</v>
      </c>
      <c r="Q1510" t="s">
        <v>50</v>
      </c>
      <c r="S1510" t="s">
        <v>36</v>
      </c>
    </row>
    <row r="1511" spans="1:19" x14ac:dyDescent="0.3">
      <c r="A1511">
        <v>23670</v>
      </c>
      <c r="B1511" s="1">
        <v>45674</v>
      </c>
      <c r="C1511" s="11">
        <v>0.59861111111111109</v>
      </c>
      <c r="D1511" s="12">
        <v>14</v>
      </c>
      <c r="E1511" s="12" t="str">
        <f>IF(Table2[[#This Row],[Request_Time]]&lt;TIME(12,0,0),"Morning",IF(Table2[[#This Row],[Request_Time]]&lt;TIME(17,0,0),"Afternoon","Evening"))</f>
        <v>Afternoon</v>
      </c>
      <c r="F1511" s="12"/>
      <c r="G1511" t="s">
        <v>94</v>
      </c>
      <c r="H1511" t="s">
        <v>81</v>
      </c>
      <c r="I1511" t="s">
        <v>18</v>
      </c>
      <c r="J1511">
        <v>219</v>
      </c>
      <c r="K1511" t="s">
        <v>31</v>
      </c>
      <c r="L1511" s="13"/>
      <c r="M1511" s="14"/>
      <c r="O1511">
        <v>1116</v>
      </c>
      <c r="P1511">
        <v>200</v>
      </c>
      <c r="R1511" t="s">
        <v>32</v>
      </c>
    </row>
    <row r="1512" spans="1:19" x14ac:dyDescent="0.3">
      <c r="A1512">
        <v>23675</v>
      </c>
      <c r="B1512" s="1">
        <v>45724</v>
      </c>
      <c r="C1512" s="11">
        <v>0.60833333333333328</v>
      </c>
      <c r="D1512" s="12">
        <v>14</v>
      </c>
      <c r="E1512" s="12" t="str">
        <f>IF(Table2[[#This Row],[Request_Time]]&lt;TIME(12,0,0),"Morning",IF(Table2[[#This Row],[Request_Time]]&lt;TIME(17,0,0),"Afternoon","Evening"))</f>
        <v>Afternoon</v>
      </c>
      <c r="F1512" s="12"/>
      <c r="G1512" t="s">
        <v>94</v>
      </c>
      <c r="H1512" t="s">
        <v>26</v>
      </c>
      <c r="I1512" t="s">
        <v>40</v>
      </c>
      <c r="J1512">
        <v>248</v>
      </c>
      <c r="K1512" t="s">
        <v>19</v>
      </c>
      <c r="L1512" s="13">
        <v>35.72</v>
      </c>
      <c r="M1512" s="14">
        <v>12.17</v>
      </c>
      <c r="N1512">
        <v>4</v>
      </c>
      <c r="O1512">
        <v>1414</v>
      </c>
      <c r="P1512">
        <v>241</v>
      </c>
      <c r="Q1512" t="s">
        <v>20</v>
      </c>
      <c r="S1512" t="s">
        <v>21</v>
      </c>
    </row>
    <row r="1513" spans="1:19" x14ac:dyDescent="0.3">
      <c r="A1513">
        <v>23680</v>
      </c>
      <c r="B1513" s="1">
        <v>45829</v>
      </c>
      <c r="C1513" s="11">
        <v>0.14097222222222222</v>
      </c>
      <c r="D1513" s="12">
        <v>3</v>
      </c>
      <c r="E1513" s="12" t="str">
        <f>IF(Table2[[#This Row],[Request_Time]]&lt;TIME(12,0,0),"Morning",IF(Table2[[#This Row],[Request_Time]]&lt;TIME(17,0,0),"Afternoon","Evening"))</f>
        <v>Morning</v>
      </c>
      <c r="F1513" s="12"/>
      <c r="G1513" t="s">
        <v>91</v>
      </c>
      <c r="H1513" t="s">
        <v>6272</v>
      </c>
      <c r="I1513" t="s">
        <v>40</v>
      </c>
      <c r="J1513">
        <v>213</v>
      </c>
      <c r="K1513" t="s">
        <v>19</v>
      </c>
      <c r="L1513" s="13">
        <v>20.92</v>
      </c>
      <c r="M1513" s="14">
        <v>16.86</v>
      </c>
      <c r="N1513">
        <v>3</v>
      </c>
      <c r="O1513">
        <v>2088</v>
      </c>
      <c r="P1513">
        <v>255</v>
      </c>
      <c r="Q1513" t="s">
        <v>44</v>
      </c>
      <c r="S1513" t="s">
        <v>21</v>
      </c>
    </row>
    <row r="1514" spans="1:19" x14ac:dyDescent="0.3">
      <c r="A1514">
        <v>23683</v>
      </c>
      <c r="B1514" s="1">
        <v>45942</v>
      </c>
      <c r="C1514" s="11">
        <v>0.39861111111111108</v>
      </c>
      <c r="D1514" s="12">
        <v>9</v>
      </c>
      <c r="E1514" s="12" t="str">
        <f>IF(Table2[[#This Row],[Request_Time]]&lt;TIME(12,0,0),"Morning",IF(Table2[[#This Row],[Request_Time]]&lt;TIME(17,0,0),"Afternoon","Evening"))</f>
        <v>Morning</v>
      </c>
      <c r="F1514" s="12"/>
      <c r="G1514" t="s">
        <v>52</v>
      </c>
      <c r="H1514" t="s">
        <v>67</v>
      </c>
      <c r="I1514" t="s">
        <v>27</v>
      </c>
      <c r="J1514">
        <v>230</v>
      </c>
      <c r="K1514" t="s">
        <v>19</v>
      </c>
      <c r="L1514" s="13">
        <v>75.12</v>
      </c>
      <c r="M1514" s="14">
        <v>2.2200000000000002</v>
      </c>
      <c r="N1514">
        <v>3</v>
      </c>
      <c r="O1514">
        <v>1143</v>
      </c>
      <c r="P1514">
        <v>252</v>
      </c>
      <c r="Q1514" t="s">
        <v>20</v>
      </c>
      <c r="S1514" t="s">
        <v>21</v>
      </c>
    </row>
    <row r="1515" spans="1:19" x14ac:dyDescent="0.3">
      <c r="A1515">
        <v>23713</v>
      </c>
      <c r="B1515" s="1">
        <v>45834</v>
      </c>
      <c r="C1515" s="11">
        <v>0.60833333333333328</v>
      </c>
      <c r="D1515" s="12">
        <v>14</v>
      </c>
      <c r="E1515" s="12" t="str">
        <f>IF(Table2[[#This Row],[Request_Time]]&lt;TIME(12,0,0),"Morning",IF(Table2[[#This Row],[Request_Time]]&lt;TIME(17,0,0),"Afternoon","Evening"))</f>
        <v>Afternoon</v>
      </c>
      <c r="F1515" s="12"/>
      <c r="G1515" t="s">
        <v>26</v>
      </c>
      <c r="H1515" t="s">
        <v>6273</v>
      </c>
      <c r="I1515" t="s">
        <v>27</v>
      </c>
      <c r="J1515">
        <v>212</v>
      </c>
      <c r="K1515" t="s">
        <v>19</v>
      </c>
      <c r="L1515" s="13">
        <v>59.25</v>
      </c>
      <c r="M1515" s="14">
        <v>1.0900000000000001</v>
      </c>
      <c r="N1515">
        <v>2</v>
      </c>
      <c r="O1515">
        <v>1712</v>
      </c>
      <c r="P1515">
        <v>202</v>
      </c>
      <c r="Q1515" t="s">
        <v>44</v>
      </c>
      <c r="S1515" t="s">
        <v>36</v>
      </c>
    </row>
    <row r="1516" spans="1:19" x14ac:dyDescent="0.3">
      <c r="A1516">
        <v>23723</v>
      </c>
      <c r="B1516" s="1">
        <v>45835</v>
      </c>
      <c r="C1516" s="11">
        <v>0.8027777777777777</v>
      </c>
      <c r="D1516" s="12">
        <v>19</v>
      </c>
      <c r="E1516" s="12" t="str">
        <f>IF(Table2[[#This Row],[Request_Time]]&lt;TIME(12,0,0),"Morning",IF(Table2[[#This Row],[Request_Time]]&lt;TIME(17,0,0),"Afternoon","Evening"))</f>
        <v>Evening</v>
      </c>
      <c r="F1516" s="12"/>
      <c r="G1516" t="s">
        <v>81</v>
      </c>
      <c r="H1516" t="s">
        <v>81</v>
      </c>
      <c r="I1516" t="s">
        <v>18</v>
      </c>
      <c r="J1516">
        <v>254</v>
      </c>
      <c r="K1516" t="s">
        <v>19</v>
      </c>
      <c r="L1516" s="13">
        <v>83.01</v>
      </c>
      <c r="M1516" s="14">
        <v>16.88</v>
      </c>
      <c r="N1516">
        <v>4</v>
      </c>
      <c r="O1516">
        <v>1565</v>
      </c>
      <c r="P1516">
        <v>211</v>
      </c>
      <c r="Q1516" t="s">
        <v>28</v>
      </c>
      <c r="S1516" t="s">
        <v>36</v>
      </c>
    </row>
    <row r="1517" spans="1:19" x14ac:dyDescent="0.3">
      <c r="A1517">
        <v>23727</v>
      </c>
      <c r="B1517" s="1">
        <v>45683</v>
      </c>
      <c r="C1517" s="11">
        <v>0.68263888888888891</v>
      </c>
      <c r="D1517" s="12">
        <v>16</v>
      </c>
      <c r="E1517" s="12" t="str">
        <f>IF(Table2[[#This Row],[Request_Time]]&lt;TIME(12,0,0),"Morning",IF(Table2[[#This Row],[Request_Time]]&lt;TIME(17,0,0),"Afternoon","Evening"))</f>
        <v>Afternoon</v>
      </c>
      <c r="F1517" s="12"/>
      <c r="G1517" t="s">
        <v>58</v>
      </c>
      <c r="H1517" t="s">
        <v>67</v>
      </c>
      <c r="I1517" t="s">
        <v>40</v>
      </c>
      <c r="J1517">
        <v>257</v>
      </c>
      <c r="K1517" t="s">
        <v>24</v>
      </c>
      <c r="L1517" s="13"/>
      <c r="M1517" s="14"/>
      <c r="O1517">
        <v>1591</v>
      </c>
      <c r="P1517">
        <v>238</v>
      </c>
    </row>
    <row r="1518" spans="1:19" x14ac:dyDescent="0.3">
      <c r="A1518">
        <v>23738</v>
      </c>
      <c r="B1518" s="1">
        <v>45870</v>
      </c>
      <c r="C1518" s="11">
        <v>0.16805555555555554</v>
      </c>
      <c r="D1518" s="12">
        <v>4</v>
      </c>
      <c r="E1518" s="12" t="str">
        <f>IF(Table2[[#This Row],[Request_Time]]&lt;TIME(12,0,0),"Morning",IF(Table2[[#This Row],[Request_Time]]&lt;TIME(17,0,0),"Afternoon","Evening"))</f>
        <v>Morning</v>
      </c>
      <c r="F1518" s="12"/>
      <c r="G1518" t="s">
        <v>67</v>
      </c>
      <c r="H1518" t="s">
        <v>75</v>
      </c>
      <c r="I1518" t="s">
        <v>40</v>
      </c>
      <c r="J1518">
        <v>211</v>
      </c>
      <c r="K1518" t="s">
        <v>31</v>
      </c>
      <c r="L1518" s="13"/>
      <c r="M1518" s="14"/>
      <c r="O1518">
        <v>1252</v>
      </c>
      <c r="P1518">
        <v>203</v>
      </c>
      <c r="R1518" t="s">
        <v>55</v>
      </c>
    </row>
    <row r="1519" spans="1:19" x14ac:dyDescent="0.3">
      <c r="A1519">
        <v>23742</v>
      </c>
      <c r="B1519" s="1">
        <v>45676</v>
      </c>
      <c r="C1519" s="11">
        <v>0.71736111111111101</v>
      </c>
      <c r="D1519" s="12">
        <v>17</v>
      </c>
      <c r="E1519" s="12" t="str">
        <f>IF(Table2[[#This Row],[Request_Time]]&lt;TIME(12,0,0),"Morning",IF(Table2[[#This Row],[Request_Time]]&lt;TIME(17,0,0),"Afternoon","Evening"))</f>
        <v>Evening</v>
      </c>
      <c r="F1519" s="12"/>
      <c r="G1519" t="s">
        <v>30</v>
      </c>
      <c r="H1519" t="s">
        <v>6273</v>
      </c>
      <c r="I1519" t="s">
        <v>18</v>
      </c>
      <c r="J1519">
        <v>221</v>
      </c>
      <c r="K1519" t="s">
        <v>31</v>
      </c>
      <c r="L1519" s="13"/>
      <c r="M1519" s="14"/>
      <c r="O1519">
        <v>1063</v>
      </c>
      <c r="P1519">
        <v>238</v>
      </c>
      <c r="R1519" t="s">
        <v>32</v>
      </c>
    </row>
    <row r="1520" spans="1:19" x14ac:dyDescent="0.3">
      <c r="A1520">
        <v>23755</v>
      </c>
      <c r="B1520" s="1">
        <v>45962</v>
      </c>
      <c r="C1520" s="11">
        <v>4.0972222222222222E-2</v>
      </c>
      <c r="D1520" s="12">
        <v>0</v>
      </c>
      <c r="E1520" s="12" t="str">
        <f>IF(Table2[[#This Row],[Request_Time]]&lt;TIME(12,0,0),"Morning",IF(Table2[[#This Row],[Request_Time]]&lt;TIME(17,0,0),"Afternoon","Evening"))</f>
        <v>Morning</v>
      </c>
      <c r="F1520" s="12"/>
      <c r="G1520" t="s">
        <v>38</v>
      </c>
      <c r="H1520" t="s">
        <v>94</v>
      </c>
      <c r="I1520" t="s">
        <v>18</v>
      </c>
      <c r="J1520">
        <v>213</v>
      </c>
      <c r="K1520" t="s">
        <v>19</v>
      </c>
      <c r="L1520" s="13">
        <v>6.63</v>
      </c>
      <c r="M1520" s="14">
        <v>7.81</v>
      </c>
      <c r="N1520">
        <v>1</v>
      </c>
      <c r="O1520">
        <v>1165</v>
      </c>
      <c r="P1520">
        <v>228</v>
      </c>
      <c r="Q1520" t="s">
        <v>44</v>
      </c>
      <c r="S1520" t="s">
        <v>21</v>
      </c>
    </row>
    <row r="1521" spans="1:19" x14ac:dyDescent="0.3">
      <c r="A1521">
        <v>23760</v>
      </c>
      <c r="B1521" s="1">
        <v>45780</v>
      </c>
      <c r="C1521" s="11">
        <v>9.8611111111111108E-2</v>
      </c>
      <c r="D1521" s="12">
        <v>2</v>
      </c>
      <c r="E1521" s="12" t="str">
        <f>IF(Table2[[#This Row],[Request_Time]]&lt;TIME(12,0,0),"Morning",IF(Table2[[#This Row],[Request_Time]]&lt;TIME(17,0,0),"Afternoon","Evening"))</f>
        <v>Morning</v>
      </c>
      <c r="F1521" s="12"/>
      <c r="G1521" t="s">
        <v>38</v>
      </c>
      <c r="H1521" t="s">
        <v>6273</v>
      </c>
      <c r="I1521" t="s">
        <v>18</v>
      </c>
      <c r="J1521">
        <v>240</v>
      </c>
      <c r="K1521" t="s">
        <v>19</v>
      </c>
      <c r="L1521" s="13">
        <v>40.159999999999997</v>
      </c>
      <c r="M1521" s="14">
        <v>13.01</v>
      </c>
      <c r="N1521">
        <v>3</v>
      </c>
      <c r="O1521">
        <v>2105</v>
      </c>
      <c r="P1521">
        <v>205</v>
      </c>
      <c r="Q1521" t="s">
        <v>32</v>
      </c>
      <c r="S1521" t="s">
        <v>21</v>
      </c>
    </row>
    <row r="1522" spans="1:19" x14ac:dyDescent="0.3">
      <c r="A1522">
        <v>23772</v>
      </c>
      <c r="B1522" s="1">
        <v>45847</v>
      </c>
      <c r="C1522" s="11">
        <v>0.10416666666666667</v>
      </c>
      <c r="D1522" s="12">
        <v>2</v>
      </c>
      <c r="E1522" s="12" t="str">
        <f>IF(Table2[[#This Row],[Request_Time]]&lt;TIME(12,0,0),"Morning",IF(Table2[[#This Row],[Request_Time]]&lt;TIME(17,0,0),"Afternoon","Evening"))</f>
        <v>Morning</v>
      </c>
      <c r="F1522" s="12"/>
      <c r="G1522" t="s">
        <v>23</v>
      </c>
      <c r="H1522" t="s">
        <v>30</v>
      </c>
      <c r="I1522" t="s">
        <v>18</v>
      </c>
      <c r="J1522">
        <v>236</v>
      </c>
      <c r="K1522" t="s">
        <v>19</v>
      </c>
      <c r="L1522" s="13">
        <v>76.09</v>
      </c>
      <c r="M1522" s="14">
        <v>26.81</v>
      </c>
      <c r="N1522">
        <v>2</v>
      </c>
      <c r="O1522">
        <v>1439</v>
      </c>
      <c r="P1522">
        <v>247</v>
      </c>
      <c r="Q1522" t="s">
        <v>32</v>
      </c>
      <c r="S1522" t="s">
        <v>36</v>
      </c>
    </row>
    <row r="1523" spans="1:19" x14ac:dyDescent="0.3">
      <c r="A1523">
        <v>23777</v>
      </c>
      <c r="B1523" s="1">
        <v>45841</v>
      </c>
      <c r="C1523" s="11">
        <v>0.33333333333333331</v>
      </c>
      <c r="D1523" s="12">
        <v>8</v>
      </c>
      <c r="E1523" s="12" t="str">
        <f>IF(Table2[[#This Row],[Request_Time]]&lt;TIME(12,0,0),"Morning",IF(Table2[[#This Row],[Request_Time]]&lt;TIME(17,0,0),"Afternoon","Evening"))</f>
        <v>Morning</v>
      </c>
      <c r="F1523" s="12"/>
      <c r="G1523" t="s">
        <v>52</v>
      </c>
      <c r="H1523" t="s">
        <v>6272</v>
      </c>
      <c r="I1523" t="s">
        <v>27</v>
      </c>
      <c r="J1523">
        <v>252</v>
      </c>
      <c r="K1523" t="s">
        <v>31</v>
      </c>
      <c r="L1523" s="13"/>
      <c r="M1523" s="14"/>
      <c r="O1523">
        <v>1785</v>
      </c>
      <c r="P1523">
        <v>212</v>
      </c>
      <c r="R1523" t="s">
        <v>108</v>
      </c>
    </row>
    <row r="1524" spans="1:19" x14ac:dyDescent="0.3">
      <c r="A1524">
        <v>23803</v>
      </c>
      <c r="B1524" s="1">
        <v>45881</v>
      </c>
      <c r="C1524" s="11">
        <v>0.74861111111111101</v>
      </c>
      <c r="D1524" s="12">
        <v>17</v>
      </c>
      <c r="E1524" s="12" t="str">
        <f>IF(Table2[[#This Row],[Request_Time]]&lt;TIME(12,0,0),"Morning",IF(Table2[[#This Row],[Request_Time]]&lt;TIME(17,0,0),"Afternoon","Evening"))</f>
        <v>Evening</v>
      </c>
      <c r="F1524" s="12"/>
      <c r="G1524" t="s">
        <v>75</v>
      </c>
      <c r="H1524" t="s">
        <v>38</v>
      </c>
      <c r="I1524" t="s">
        <v>40</v>
      </c>
      <c r="J1524">
        <v>227</v>
      </c>
      <c r="K1524" t="s">
        <v>31</v>
      </c>
      <c r="L1524" s="13"/>
      <c r="M1524" s="14"/>
      <c r="O1524">
        <v>1322</v>
      </c>
      <c r="P1524">
        <v>211</v>
      </c>
      <c r="R1524" t="s">
        <v>61</v>
      </c>
    </row>
    <row r="1525" spans="1:19" x14ac:dyDescent="0.3">
      <c r="A1525">
        <v>23805</v>
      </c>
      <c r="B1525" s="1">
        <v>45909</v>
      </c>
      <c r="C1525" s="11">
        <v>0.85763888888888884</v>
      </c>
      <c r="D1525" s="12">
        <v>20</v>
      </c>
      <c r="E1525" s="12" t="str">
        <f>IF(Table2[[#This Row],[Request_Time]]&lt;TIME(12,0,0),"Morning",IF(Table2[[#This Row],[Request_Time]]&lt;TIME(17,0,0),"Afternoon","Evening"))</f>
        <v>Evening</v>
      </c>
      <c r="F1525" s="12"/>
      <c r="G1525" t="s">
        <v>6272</v>
      </c>
      <c r="H1525" t="s">
        <v>67</v>
      </c>
      <c r="I1525" t="s">
        <v>27</v>
      </c>
      <c r="J1525">
        <v>219</v>
      </c>
      <c r="K1525" t="s">
        <v>31</v>
      </c>
      <c r="L1525" s="13"/>
      <c r="M1525" s="14"/>
      <c r="O1525">
        <v>1308</v>
      </c>
      <c r="P1525">
        <v>238</v>
      </c>
      <c r="R1525" t="s">
        <v>55</v>
      </c>
    </row>
    <row r="1526" spans="1:19" x14ac:dyDescent="0.3">
      <c r="A1526">
        <v>23806</v>
      </c>
      <c r="B1526" s="1">
        <v>45719</v>
      </c>
      <c r="C1526" s="11">
        <v>0.875</v>
      </c>
      <c r="D1526" s="12">
        <v>21</v>
      </c>
      <c r="E1526" s="12" t="str">
        <f>IF(Table2[[#This Row],[Request_Time]]&lt;TIME(12,0,0),"Morning",IF(Table2[[#This Row],[Request_Time]]&lt;TIME(17,0,0),"Afternoon","Evening"))</f>
        <v>Evening</v>
      </c>
      <c r="F1526" s="12"/>
      <c r="G1526" t="s">
        <v>38</v>
      </c>
      <c r="H1526" t="s">
        <v>6273</v>
      </c>
      <c r="I1526" t="s">
        <v>40</v>
      </c>
      <c r="J1526">
        <v>228</v>
      </c>
      <c r="K1526" t="s">
        <v>19</v>
      </c>
      <c r="L1526" s="13">
        <v>77.430000000000007</v>
      </c>
      <c r="M1526" s="14">
        <v>21.64</v>
      </c>
      <c r="N1526">
        <v>3</v>
      </c>
      <c r="O1526">
        <v>1963</v>
      </c>
      <c r="P1526">
        <v>235</v>
      </c>
      <c r="Q1526" t="s">
        <v>50</v>
      </c>
      <c r="S1526" t="s">
        <v>36</v>
      </c>
    </row>
    <row r="1527" spans="1:19" x14ac:dyDescent="0.3">
      <c r="A1527">
        <v>23807</v>
      </c>
      <c r="B1527" s="1">
        <v>45872</v>
      </c>
      <c r="C1527" s="11">
        <v>5.5555555555555558E-3</v>
      </c>
      <c r="D1527" s="12">
        <v>0</v>
      </c>
      <c r="E1527" s="12" t="str">
        <f>IF(Table2[[#This Row],[Request_Time]]&lt;TIME(12,0,0),"Morning",IF(Table2[[#This Row],[Request_Time]]&lt;TIME(17,0,0),"Afternoon","Evening"))</f>
        <v>Morning</v>
      </c>
      <c r="F1527" s="12"/>
      <c r="G1527" t="s">
        <v>67</v>
      </c>
      <c r="H1527" t="s">
        <v>58</v>
      </c>
      <c r="I1527" t="s">
        <v>27</v>
      </c>
      <c r="J1527">
        <v>207</v>
      </c>
      <c r="K1527" t="s">
        <v>31</v>
      </c>
      <c r="L1527" s="13"/>
      <c r="M1527" s="14"/>
      <c r="O1527">
        <v>1423</v>
      </c>
      <c r="P1527">
        <v>228</v>
      </c>
      <c r="R1527" t="s">
        <v>55</v>
      </c>
    </row>
    <row r="1528" spans="1:19" x14ac:dyDescent="0.3">
      <c r="A1528">
        <v>23814</v>
      </c>
      <c r="B1528" s="1">
        <v>45857</v>
      </c>
      <c r="C1528" s="11">
        <v>0.65625</v>
      </c>
      <c r="D1528" s="12">
        <v>15</v>
      </c>
      <c r="E1528" s="12" t="str">
        <f>IF(Table2[[#This Row],[Request_Time]]&lt;TIME(12,0,0),"Morning",IF(Table2[[#This Row],[Request_Time]]&lt;TIME(17,0,0),"Afternoon","Evening"))</f>
        <v>Afternoon</v>
      </c>
      <c r="F1528" s="12"/>
      <c r="G1528" t="s">
        <v>94</v>
      </c>
      <c r="H1528" t="s">
        <v>52</v>
      </c>
      <c r="I1528" t="s">
        <v>18</v>
      </c>
      <c r="J1528">
        <v>244</v>
      </c>
      <c r="K1528" t="s">
        <v>31</v>
      </c>
      <c r="L1528" s="13"/>
      <c r="M1528" s="14"/>
      <c r="O1528">
        <v>1151</v>
      </c>
      <c r="P1528">
        <v>212</v>
      </c>
      <c r="R1528" t="s">
        <v>32</v>
      </c>
    </row>
    <row r="1529" spans="1:19" x14ac:dyDescent="0.3">
      <c r="A1529">
        <v>23819</v>
      </c>
      <c r="B1529" s="1">
        <v>45694</v>
      </c>
      <c r="C1529" s="11">
        <v>0.78263888888888899</v>
      </c>
      <c r="D1529" s="12">
        <v>18</v>
      </c>
      <c r="E1529" s="12" t="str">
        <f>IF(Table2[[#This Row],[Request_Time]]&lt;TIME(12,0,0),"Morning",IF(Table2[[#This Row],[Request_Time]]&lt;TIME(17,0,0),"Afternoon","Evening"))</f>
        <v>Evening</v>
      </c>
      <c r="F1529" s="12"/>
      <c r="G1529" t="s">
        <v>91</v>
      </c>
      <c r="H1529" t="s">
        <v>52</v>
      </c>
      <c r="I1529" t="s">
        <v>40</v>
      </c>
      <c r="J1529">
        <v>232</v>
      </c>
      <c r="K1529" t="s">
        <v>19</v>
      </c>
      <c r="L1529" s="13">
        <v>78.37</v>
      </c>
      <c r="M1529" s="14">
        <v>27.66</v>
      </c>
      <c r="N1529">
        <v>1</v>
      </c>
      <c r="O1529">
        <v>1379</v>
      </c>
      <c r="P1529">
        <v>239</v>
      </c>
      <c r="Q1529" t="s">
        <v>50</v>
      </c>
      <c r="S1529" t="s">
        <v>36</v>
      </c>
    </row>
    <row r="1530" spans="1:19" x14ac:dyDescent="0.3">
      <c r="A1530">
        <v>23825</v>
      </c>
      <c r="B1530" s="1">
        <v>45748</v>
      </c>
      <c r="C1530" s="11">
        <v>0.62986111111111109</v>
      </c>
      <c r="D1530" s="12">
        <v>15</v>
      </c>
      <c r="E1530" s="12" t="str">
        <f>IF(Table2[[#This Row],[Request_Time]]&lt;TIME(12,0,0),"Morning",IF(Table2[[#This Row],[Request_Time]]&lt;TIME(17,0,0),"Afternoon","Evening"))</f>
        <v>Afternoon</v>
      </c>
      <c r="F1530" s="12"/>
      <c r="G1530" t="s">
        <v>30</v>
      </c>
      <c r="H1530" t="s">
        <v>72</v>
      </c>
      <c r="I1530" t="s">
        <v>27</v>
      </c>
      <c r="J1530">
        <v>252</v>
      </c>
      <c r="K1530" t="s">
        <v>19</v>
      </c>
      <c r="L1530" s="13">
        <v>20.86</v>
      </c>
      <c r="M1530" s="14">
        <v>15.2</v>
      </c>
      <c r="N1530">
        <v>4</v>
      </c>
      <c r="O1530">
        <v>1889</v>
      </c>
      <c r="P1530">
        <v>223</v>
      </c>
      <c r="Q1530" t="s">
        <v>28</v>
      </c>
      <c r="S1530" t="s">
        <v>21</v>
      </c>
    </row>
    <row r="1531" spans="1:19" x14ac:dyDescent="0.3">
      <c r="A1531">
        <v>23825</v>
      </c>
      <c r="B1531" s="1">
        <v>45711</v>
      </c>
      <c r="C1531" s="11">
        <v>0.6020833333333333</v>
      </c>
      <c r="D1531" s="12">
        <v>14</v>
      </c>
      <c r="E1531" s="12" t="str">
        <f>IF(Table2[[#This Row],[Request_Time]]&lt;TIME(12,0,0),"Morning",IF(Table2[[#This Row],[Request_Time]]&lt;TIME(17,0,0),"Afternoon","Evening"))</f>
        <v>Afternoon</v>
      </c>
      <c r="F1531" s="12"/>
      <c r="G1531" t="s">
        <v>72</v>
      </c>
      <c r="H1531" t="s">
        <v>91</v>
      </c>
      <c r="I1531" t="s">
        <v>27</v>
      </c>
      <c r="J1531">
        <v>252</v>
      </c>
      <c r="K1531" t="s">
        <v>31</v>
      </c>
      <c r="L1531" s="13"/>
      <c r="M1531" s="14"/>
      <c r="O1531">
        <v>1193</v>
      </c>
      <c r="P1531">
        <v>245</v>
      </c>
      <c r="R1531" t="s">
        <v>108</v>
      </c>
    </row>
    <row r="1532" spans="1:19" x14ac:dyDescent="0.3">
      <c r="A1532">
        <v>23837</v>
      </c>
      <c r="B1532" s="1">
        <v>45901</v>
      </c>
      <c r="C1532" s="11">
        <v>0.15972222222222224</v>
      </c>
      <c r="D1532" s="12">
        <v>3</v>
      </c>
      <c r="E1532" s="12" t="str">
        <f>IF(Table2[[#This Row],[Request_Time]]&lt;TIME(12,0,0),"Morning",IF(Table2[[#This Row],[Request_Time]]&lt;TIME(17,0,0),"Afternoon","Evening"))</f>
        <v>Morning</v>
      </c>
      <c r="F1532" s="12"/>
      <c r="G1532" t="s">
        <v>38</v>
      </c>
      <c r="H1532" t="s">
        <v>58</v>
      </c>
      <c r="I1532" t="s">
        <v>40</v>
      </c>
      <c r="J1532">
        <v>244</v>
      </c>
      <c r="K1532" t="s">
        <v>24</v>
      </c>
      <c r="L1532" s="13"/>
      <c r="M1532" s="14"/>
      <c r="O1532">
        <v>1025</v>
      </c>
      <c r="P1532">
        <v>211</v>
      </c>
    </row>
    <row r="1533" spans="1:19" x14ac:dyDescent="0.3">
      <c r="A1533">
        <v>23838</v>
      </c>
      <c r="B1533" s="1">
        <v>45730</v>
      </c>
      <c r="C1533" s="11">
        <v>0.83333333333333337</v>
      </c>
      <c r="D1533" s="12">
        <v>20</v>
      </c>
      <c r="E1533" s="12" t="str">
        <f>IF(Table2[[#This Row],[Request_Time]]&lt;TIME(12,0,0),"Morning",IF(Table2[[#This Row],[Request_Time]]&lt;TIME(17,0,0),"Afternoon","Evening"))</f>
        <v>Evening</v>
      </c>
      <c r="F1533" s="12"/>
      <c r="G1533" t="s">
        <v>30</v>
      </c>
      <c r="H1533" t="s">
        <v>75</v>
      </c>
      <c r="I1533" t="s">
        <v>27</v>
      </c>
      <c r="J1533">
        <v>223</v>
      </c>
      <c r="K1533" t="s">
        <v>19</v>
      </c>
      <c r="L1533" s="13">
        <v>16.91</v>
      </c>
      <c r="M1533" s="14">
        <v>13.2</v>
      </c>
      <c r="N1533">
        <v>2</v>
      </c>
      <c r="O1533">
        <v>1556</v>
      </c>
      <c r="P1533">
        <v>255</v>
      </c>
      <c r="Q1533" t="s">
        <v>53</v>
      </c>
      <c r="S1533" t="s">
        <v>36</v>
      </c>
    </row>
    <row r="1534" spans="1:19" x14ac:dyDescent="0.3">
      <c r="A1534">
        <v>23840</v>
      </c>
      <c r="B1534" s="1">
        <v>45896</v>
      </c>
      <c r="C1534" s="11">
        <v>0.93472222222222223</v>
      </c>
      <c r="D1534" s="12">
        <v>22</v>
      </c>
      <c r="E1534" s="12" t="str">
        <f>IF(Table2[[#This Row],[Request_Time]]&lt;TIME(12,0,0),"Morning",IF(Table2[[#This Row],[Request_Time]]&lt;TIME(17,0,0),"Afternoon","Evening"))</f>
        <v>Evening</v>
      </c>
      <c r="F1534" s="12"/>
      <c r="G1534" t="s">
        <v>91</v>
      </c>
      <c r="H1534" t="s">
        <v>58</v>
      </c>
      <c r="I1534" t="s">
        <v>40</v>
      </c>
      <c r="J1534">
        <v>220</v>
      </c>
      <c r="K1534" t="s">
        <v>19</v>
      </c>
      <c r="L1534" s="13">
        <v>75.989999999999995</v>
      </c>
      <c r="M1534" s="14">
        <v>9.0299999999999994</v>
      </c>
      <c r="N1534">
        <v>1</v>
      </c>
      <c r="O1534">
        <v>1519</v>
      </c>
      <c r="P1534">
        <v>252</v>
      </c>
      <c r="Q1534" t="s">
        <v>32</v>
      </c>
      <c r="S1534" t="s">
        <v>21</v>
      </c>
    </row>
    <row r="1535" spans="1:19" x14ac:dyDescent="0.3">
      <c r="A1535">
        <v>23842</v>
      </c>
      <c r="B1535" s="1">
        <v>45816</v>
      </c>
      <c r="C1535" s="11">
        <v>0.20486111111111113</v>
      </c>
      <c r="D1535" s="12">
        <v>4</v>
      </c>
      <c r="E1535" s="12" t="str">
        <f>IF(Table2[[#This Row],[Request_Time]]&lt;TIME(12,0,0),"Morning",IF(Table2[[#This Row],[Request_Time]]&lt;TIME(17,0,0),"Afternoon","Evening"))</f>
        <v>Morning</v>
      </c>
      <c r="F1535" s="12"/>
      <c r="G1535" t="s">
        <v>72</v>
      </c>
      <c r="H1535" t="s">
        <v>58</v>
      </c>
      <c r="I1535" t="s">
        <v>18</v>
      </c>
      <c r="J1535">
        <v>227</v>
      </c>
      <c r="K1535" t="s">
        <v>19</v>
      </c>
      <c r="L1535" s="13">
        <v>67.489999999999995</v>
      </c>
      <c r="M1535" s="14">
        <v>18.89</v>
      </c>
      <c r="N1535">
        <v>4</v>
      </c>
      <c r="O1535">
        <v>1917</v>
      </c>
      <c r="P1535">
        <v>215</v>
      </c>
      <c r="Q1535" t="s">
        <v>32</v>
      </c>
      <c r="S1535" t="s">
        <v>36</v>
      </c>
    </row>
    <row r="1536" spans="1:19" x14ac:dyDescent="0.3">
      <c r="A1536">
        <v>23846</v>
      </c>
      <c r="B1536" s="1">
        <v>45890</v>
      </c>
      <c r="C1536" s="11">
        <v>0.77708333333333324</v>
      </c>
      <c r="D1536" s="12">
        <v>18</v>
      </c>
      <c r="E1536" s="12" t="str">
        <f>IF(Table2[[#This Row],[Request_Time]]&lt;TIME(12,0,0),"Morning",IF(Table2[[#This Row],[Request_Time]]&lt;TIME(17,0,0),"Afternoon","Evening"))</f>
        <v>Evening</v>
      </c>
      <c r="F1536" s="12"/>
      <c r="G1536" t="s">
        <v>81</v>
      </c>
      <c r="H1536" t="s">
        <v>26</v>
      </c>
      <c r="I1536" t="s">
        <v>18</v>
      </c>
      <c r="J1536">
        <v>233</v>
      </c>
      <c r="K1536" t="s">
        <v>31</v>
      </c>
      <c r="L1536" s="13"/>
      <c r="M1536" s="14"/>
      <c r="O1536">
        <v>1167</v>
      </c>
      <c r="P1536">
        <v>224</v>
      </c>
      <c r="R1536" t="s">
        <v>47</v>
      </c>
    </row>
    <row r="1537" spans="1:19" x14ac:dyDescent="0.3">
      <c r="A1537">
        <v>23860</v>
      </c>
      <c r="B1537" s="1">
        <v>45902</v>
      </c>
      <c r="C1537" s="11">
        <v>0.24791666666666667</v>
      </c>
      <c r="D1537" s="12">
        <v>5</v>
      </c>
      <c r="E1537" s="12" t="str">
        <f>IF(Table2[[#This Row],[Request_Time]]&lt;TIME(12,0,0),"Morning",IF(Table2[[#This Row],[Request_Time]]&lt;TIME(17,0,0),"Afternoon","Evening"))</f>
        <v>Morning</v>
      </c>
      <c r="F1537" s="12"/>
      <c r="G1537" t="s">
        <v>58</v>
      </c>
      <c r="H1537" t="s">
        <v>72</v>
      </c>
      <c r="I1537" t="s">
        <v>27</v>
      </c>
      <c r="J1537">
        <v>238</v>
      </c>
      <c r="K1537" t="s">
        <v>19</v>
      </c>
      <c r="L1537" s="13">
        <v>83.27</v>
      </c>
      <c r="M1537" s="14">
        <v>20.329999999999998</v>
      </c>
      <c r="N1537">
        <v>2</v>
      </c>
      <c r="O1537">
        <v>1163</v>
      </c>
      <c r="P1537">
        <v>254</v>
      </c>
      <c r="Q1537" t="s">
        <v>28</v>
      </c>
      <c r="S1537" t="s">
        <v>21</v>
      </c>
    </row>
    <row r="1538" spans="1:19" x14ac:dyDescent="0.3">
      <c r="A1538">
        <v>23869</v>
      </c>
      <c r="B1538" s="1">
        <v>45814</v>
      </c>
      <c r="C1538" s="11">
        <v>0.46111111111111108</v>
      </c>
      <c r="D1538" s="12">
        <v>11</v>
      </c>
      <c r="E1538" s="12" t="str">
        <f>IF(Table2[[#This Row],[Request_Time]]&lt;TIME(12,0,0),"Morning",IF(Table2[[#This Row],[Request_Time]]&lt;TIME(17,0,0),"Afternoon","Evening"))</f>
        <v>Morning</v>
      </c>
      <c r="F1538" s="12"/>
      <c r="G1538" t="s">
        <v>67</v>
      </c>
      <c r="H1538" t="s">
        <v>30</v>
      </c>
      <c r="I1538" t="s">
        <v>18</v>
      </c>
      <c r="J1538">
        <v>254</v>
      </c>
      <c r="K1538" t="s">
        <v>31</v>
      </c>
      <c r="L1538" s="13"/>
      <c r="M1538" s="14"/>
      <c r="O1538">
        <v>1883</v>
      </c>
      <c r="P1538">
        <v>209</v>
      </c>
      <c r="R1538" t="s">
        <v>55</v>
      </c>
    </row>
    <row r="1539" spans="1:19" x14ac:dyDescent="0.3">
      <c r="A1539">
        <v>23872</v>
      </c>
      <c r="B1539" s="1">
        <v>45896</v>
      </c>
      <c r="C1539" s="11">
        <v>0.53263888888888888</v>
      </c>
      <c r="D1539" s="12">
        <v>12</v>
      </c>
      <c r="E1539" s="12" t="str">
        <f>IF(Table2[[#This Row],[Request_Time]]&lt;TIME(12,0,0),"Morning",IF(Table2[[#This Row],[Request_Time]]&lt;TIME(17,0,0),"Afternoon","Evening"))</f>
        <v>Afternoon</v>
      </c>
      <c r="F1539" s="12"/>
      <c r="G1539" t="s">
        <v>52</v>
      </c>
      <c r="H1539" t="s">
        <v>38</v>
      </c>
      <c r="I1539" t="s">
        <v>18</v>
      </c>
      <c r="J1539">
        <v>220</v>
      </c>
      <c r="K1539" t="s">
        <v>24</v>
      </c>
      <c r="L1539" s="13"/>
      <c r="M1539" s="14"/>
      <c r="O1539">
        <v>1760</v>
      </c>
      <c r="P1539">
        <v>221</v>
      </c>
    </row>
    <row r="1540" spans="1:19" x14ac:dyDescent="0.3">
      <c r="A1540">
        <v>23882</v>
      </c>
      <c r="B1540" s="1">
        <v>45961</v>
      </c>
      <c r="C1540" s="11">
        <v>0.78611111111111109</v>
      </c>
      <c r="D1540" s="12">
        <v>18</v>
      </c>
      <c r="E1540" s="12" t="str">
        <f>IF(Table2[[#This Row],[Request_Time]]&lt;TIME(12,0,0),"Morning",IF(Table2[[#This Row],[Request_Time]]&lt;TIME(17,0,0),"Afternoon","Evening"))</f>
        <v>Evening</v>
      </c>
      <c r="F1540" s="12"/>
      <c r="G1540" t="s">
        <v>75</v>
      </c>
      <c r="H1540" t="s">
        <v>75</v>
      </c>
      <c r="I1540" t="s">
        <v>18</v>
      </c>
      <c r="J1540">
        <v>202</v>
      </c>
      <c r="K1540" t="s">
        <v>31</v>
      </c>
      <c r="L1540" s="13"/>
      <c r="M1540" s="14"/>
      <c r="O1540">
        <v>1053</v>
      </c>
      <c r="P1540">
        <v>236</v>
      </c>
      <c r="R1540" t="s">
        <v>128</v>
      </c>
    </row>
    <row r="1541" spans="1:19" x14ac:dyDescent="0.3">
      <c r="A1541">
        <v>23883</v>
      </c>
      <c r="B1541" s="1">
        <v>45725</v>
      </c>
      <c r="C1541" s="11">
        <v>0.49861111111111112</v>
      </c>
      <c r="D1541" s="12">
        <v>11</v>
      </c>
      <c r="E1541" s="12" t="str">
        <f>IF(Table2[[#This Row],[Request_Time]]&lt;TIME(12,0,0),"Morning",IF(Table2[[#This Row],[Request_Time]]&lt;TIME(17,0,0),"Afternoon","Evening"))</f>
        <v>Morning</v>
      </c>
      <c r="F1541" s="12"/>
      <c r="G1541" t="s">
        <v>58</v>
      </c>
      <c r="H1541" t="s">
        <v>23</v>
      </c>
      <c r="I1541" t="s">
        <v>40</v>
      </c>
      <c r="J1541">
        <v>218</v>
      </c>
      <c r="K1541" t="s">
        <v>19</v>
      </c>
      <c r="L1541" s="13">
        <v>48.9</v>
      </c>
      <c r="M1541" s="14">
        <v>4.79</v>
      </c>
      <c r="N1541">
        <v>4</v>
      </c>
      <c r="O1541">
        <v>1475</v>
      </c>
      <c r="P1541">
        <v>219</v>
      </c>
      <c r="Q1541" t="s">
        <v>53</v>
      </c>
      <c r="S1541" t="s">
        <v>21</v>
      </c>
    </row>
    <row r="1542" spans="1:19" x14ac:dyDescent="0.3">
      <c r="A1542">
        <v>23888</v>
      </c>
      <c r="B1542" s="1">
        <v>45872</v>
      </c>
      <c r="C1542" s="11">
        <v>0.58194444444444449</v>
      </c>
      <c r="D1542" s="12">
        <v>13</v>
      </c>
      <c r="E1542" s="12" t="str">
        <f>IF(Table2[[#This Row],[Request_Time]]&lt;TIME(12,0,0),"Morning",IF(Table2[[#This Row],[Request_Time]]&lt;TIME(17,0,0),"Afternoon","Evening"))</f>
        <v>Afternoon</v>
      </c>
      <c r="F1542" s="12"/>
      <c r="G1542" t="s">
        <v>75</v>
      </c>
      <c r="H1542" t="s">
        <v>30</v>
      </c>
      <c r="I1542" t="s">
        <v>40</v>
      </c>
      <c r="J1542">
        <v>219</v>
      </c>
      <c r="K1542" t="s">
        <v>19</v>
      </c>
      <c r="L1542" s="13">
        <v>58.07</v>
      </c>
      <c r="M1542" s="14">
        <v>19.100000000000001</v>
      </c>
      <c r="N1542">
        <v>2</v>
      </c>
      <c r="O1542">
        <v>1079</v>
      </c>
      <c r="P1542">
        <v>209</v>
      </c>
      <c r="Q1542" t="s">
        <v>53</v>
      </c>
      <c r="S1542" t="s">
        <v>21</v>
      </c>
    </row>
    <row r="1543" spans="1:19" x14ac:dyDescent="0.3">
      <c r="A1543">
        <v>23906</v>
      </c>
      <c r="B1543" s="1">
        <v>45878</v>
      </c>
      <c r="C1543" s="11">
        <v>0.67638888888888893</v>
      </c>
      <c r="D1543" s="12">
        <v>16</v>
      </c>
      <c r="E1543" s="12" t="str">
        <f>IF(Table2[[#This Row],[Request_Time]]&lt;TIME(12,0,0),"Morning",IF(Table2[[#This Row],[Request_Time]]&lt;TIME(17,0,0),"Afternoon","Evening"))</f>
        <v>Afternoon</v>
      </c>
      <c r="F1543" s="12"/>
      <c r="G1543" t="s">
        <v>83</v>
      </c>
      <c r="H1543" t="s">
        <v>94</v>
      </c>
      <c r="I1543" t="s">
        <v>40</v>
      </c>
      <c r="J1543">
        <v>228</v>
      </c>
      <c r="K1543" t="s">
        <v>19</v>
      </c>
      <c r="L1543" s="13">
        <v>46.3</v>
      </c>
      <c r="M1543" s="14">
        <v>2.64</v>
      </c>
      <c r="N1543">
        <v>3</v>
      </c>
      <c r="O1543">
        <v>2124</v>
      </c>
      <c r="P1543">
        <v>222</v>
      </c>
      <c r="Q1543" t="s">
        <v>32</v>
      </c>
      <c r="S1543" t="s">
        <v>21</v>
      </c>
    </row>
    <row r="1544" spans="1:19" x14ac:dyDescent="0.3">
      <c r="A1544">
        <v>23916</v>
      </c>
      <c r="B1544" s="1">
        <v>45924</v>
      </c>
      <c r="C1544" s="11">
        <v>5.2777777777777778E-2</v>
      </c>
      <c r="D1544" s="12">
        <v>1</v>
      </c>
      <c r="E1544" s="12" t="str">
        <f>IF(Table2[[#This Row],[Request_Time]]&lt;TIME(12,0,0),"Morning",IF(Table2[[#This Row],[Request_Time]]&lt;TIME(17,0,0),"Afternoon","Evening"))</f>
        <v>Morning</v>
      </c>
      <c r="F1544" s="12"/>
      <c r="G1544" t="s">
        <v>81</v>
      </c>
      <c r="H1544" t="s">
        <v>91</v>
      </c>
      <c r="I1544" t="s">
        <v>40</v>
      </c>
      <c r="J1544">
        <v>200</v>
      </c>
      <c r="K1544" t="s">
        <v>19</v>
      </c>
      <c r="L1544" s="13">
        <v>55.55</v>
      </c>
      <c r="M1544" s="14">
        <v>10.85</v>
      </c>
      <c r="N1544">
        <v>3</v>
      </c>
      <c r="O1544">
        <v>1199</v>
      </c>
      <c r="P1544">
        <v>216</v>
      </c>
      <c r="Q1544" t="s">
        <v>53</v>
      </c>
      <c r="S1544" t="s">
        <v>21</v>
      </c>
    </row>
    <row r="1545" spans="1:19" x14ac:dyDescent="0.3">
      <c r="A1545">
        <v>23923</v>
      </c>
      <c r="B1545" s="1">
        <v>45947</v>
      </c>
      <c r="C1545" s="11">
        <v>0.5708333333333333</v>
      </c>
      <c r="D1545" s="12">
        <v>13</v>
      </c>
      <c r="E1545" s="12" t="str">
        <f>IF(Table2[[#This Row],[Request_Time]]&lt;TIME(12,0,0),"Morning",IF(Table2[[#This Row],[Request_Time]]&lt;TIME(17,0,0),"Afternoon","Evening"))</f>
        <v>Afternoon</v>
      </c>
      <c r="F1545" s="12"/>
      <c r="G1545" t="s">
        <v>75</v>
      </c>
      <c r="H1545" t="s">
        <v>91</v>
      </c>
      <c r="I1545" t="s">
        <v>27</v>
      </c>
      <c r="J1545">
        <v>234</v>
      </c>
      <c r="K1545" t="s">
        <v>24</v>
      </c>
      <c r="L1545" s="13"/>
      <c r="M1545" s="14"/>
      <c r="O1545">
        <v>1478</v>
      </c>
      <c r="P1545">
        <v>259</v>
      </c>
    </row>
    <row r="1546" spans="1:19" x14ac:dyDescent="0.3">
      <c r="A1546">
        <v>23933</v>
      </c>
      <c r="B1546" s="1">
        <v>45746</v>
      </c>
      <c r="C1546" s="11">
        <v>0.84375</v>
      </c>
      <c r="D1546" s="12">
        <v>20</v>
      </c>
      <c r="E1546" s="12" t="str">
        <f>IF(Table2[[#This Row],[Request_Time]]&lt;TIME(12,0,0),"Morning",IF(Table2[[#This Row],[Request_Time]]&lt;TIME(17,0,0),"Afternoon","Evening"))</f>
        <v>Evening</v>
      </c>
      <c r="F1546" s="12"/>
      <c r="G1546" t="s">
        <v>75</v>
      </c>
      <c r="H1546" t="s">
        <v>91</v>
      </c>
      <c r="I1546" t="s">
        <v>40</v>
      </c>
      <c r="J1546">
        <v>239</v>
      </c>
      <c r="K1546" t="s">
        <v>19</v>
      </c>
      <c r="L1546" s="13">
        <v>61.03</v>
      </c>
      <c r="M1546" s="14">
        <v>24.14</v>
      </c>
      <c r="N1546">
        <v>2</v>
      </c>
      <c r="O1546">
        <v>1835</v>
      </c>
      <c r="P1546">
        <v>222</v>
      </c>
      <c r="Q1546" t="s">
        <v>28</v>
      </c>
      <c r="S1546" t="s">
        <v>21</v>
      </c>
    </row>
    <row r="1547" spans="1:19" x14ac:dyDescent="0.3">
      <c r="A1547">
        <v>23937</v>
      </c>
      <c r="B1547" s="1">
        <v>45923</v>
      </c>
      <c r="C1547" s="11">
        <v>0.63888888888888895</v>
      </c>
      <c r="D1547" s="12">
        <v>15</v>
      </c>
      <c r="E1547" s="12" t="str">
        <f>IF(Table2[[#This Row],[Request_Time]]&lt;TIME(12,0,0),"Morning",IF(Table2[[#This Row],[Request_Time]]&lt;TIME(17,0,0),"Afternoon","Evening"))</f>
        <v>Afternoon</v>
      </c>
      <c r="F1547" s="12"/>
      <c r="G1547" t="s">
        <v>52</v>
      </c>
      <c r="H1547" t="s">
        <v>23</v>
      </c>
      <c r="I1547" t="s">
        <v>27</v>
      </c>
      <c r="J1547">
        <v>221</v>
      </c>
      <c r="K1547" t="s">
        <v>19</v>
      </c>
      <c r="L1547" s="13">
        <v>43.24</v>
      </c>
      <c r="M1547" s="14">
        <v>0.92</v>
      </c>
      <c r="N1547">
        <v>5</v>
      </c>
      <c r="O1547">
        <v>1129</v>
      </c>
      <c r="P1547">
        <v>219</v>
      </c>
      <c r="Q1547" t="s">
        <v>32</v>
      </c>
      <c r="S1547" t="s">
        <v>21</v>
      </c>
    </row>
    <row r="1548" spans="1:19" x14ac:dyDescent="0.3">
      <c r="A1548">
        <v>23963</v>
      </c>
      <c r="B1548" s="1">
        <v>45908</v>
      </c>
      <c r="C1548" s="11">
        <v>0.6069444444444444</v>
      </c>
      <c r="D1548" s="12">
        <v>14</v>
      </c>
      <c r="E1548" s="12" t="str">
        <f>IF(Table2[[#This Row],[Request_Time]]&lt;TIME(12,0,0),"Morning",IF(Table2[[#This Row],[Request_Time]]&lt;TIME(17,0,0),"Afternoon","Evening"))</f>
        <v>Afternoon</v>
      </c>
      <c r="F1548" s="12"/>
      <c r="G1548" t="s">
        <v>72</v>
      </c>
      <c r="H1548" t="s">
        <v>58</v>
      </c>
      <c r="I1548" t="s">
        <v>18</v>
      </c>
      <c r="J1548">
        <v>228</v>
      </c>
      <c r="K1548" t="s">
        <v>24</v>
      </c>
      <c r="L1548" s="13"/>
      <c r="M1548" s="14"/>
      <c r="O1548">
        <v>1662</v>
      </c>
      <c r="P1548">
        <v>219</v>
      </c>
    </row>
    <row r="1549" spans="1:19" x14ac:dyDescent="0.3">
      <c r="A1549">
        <v>23979</v>
      </c>
      <c r="B1549" s="1">
        <v>45694</v>
      </c>
      <c r="C1549" s="11">
        <v>0.92222222222222217</v>
      </c>
      <c r="D1549" s="12">
        <v>22</v>
      </c>
      <c r="E1549" s="12" t="str">
        <f>IF(Table2[[#This Row],[Request_Time]]&lt;TIME(12,0,0),"Morning",IF(Table2[[#This Row],[Request_Time]]&lt;TIME(17,0,0),"Afternoon","Evening"))</f>
        <v>Evening</v>
      </c>
      <c r="F1549" s="12"/>
      <c r="G1549" t="s">
        <v>67</v>
      </c>
      <c r="H1549" t="s">
        <v>91</v>
      </c>
      <c r="I1549" t="s">
        <v>27</v>
      </c>
      <c r="J1549">
        <v>238</v>
      </c>
      <c r="K1549" t="s">
        <v>31</v>
      </c>
      <c r="L1549" s="13"/>
      <c r="M1549" s="14"/>
      <c r="O1549">
        <v>1044</v>
      </c>
      <c r="P1549">
        <v>237</v>
      </c>
      <c r="R1549" t="s">
        <v>55</v>
      </c>
    </row>
    <row r="1550" spans="1:19" x14ac:dyDescent="0.3">
      <c r="A1550">
        <v>23983</v>
      </c>
      <c r="B1550" s="1">
        <v>45998</v>
      </c>
      <c r="C1550" s="11">
        <v>0.17708333333333334</v>
      </c>
      <c r="D1550" s="12">
        <v>4</v>
      </c>
      <c r="E1550" s="12" t="str">
        <f>IF(Table2[[#This Row],[Request_Time]]&lt;TIME(12,0,0),"Morning",IF(Table2[[#This Row],[Request_Time]]&lt;TIME(17,0,0),"Afternoon","Evening"))</f>
        <v>Morning</v>
      </c>
      <c r="F1550" s="12"/>
      <c r="G1550" t="s">
        <v>67</v>
      </c>
      <c r="H1550" t="s">
        <v>91</v>
      </c>
      <c r="I1550" t="s">
        <v>18</v>
      </c>
      <c r="J1550">
        <v>215</v>
      </c>
      <c r="K1550" t="s">
        <v>19</v>
      </c>
      <c r="L1550" s="13">
        <v>16.8</v>
      </c>
      <c r="M1550" s="14">
        <v>20.43</v>
      </c>
      <c r="N1550">
        <v>2</v>
      </c>
      <c r="O1550">
        <v>1819</v>
      </c>
      <c r="P1550">
        <v>227</v>
      </c>
      <c r="Q1550" t="s">
        <v>28</v>
      </c>
      <c r="S1550" t="s">
        <v>21</v>
      </c>
    </row>
    <row r="1551" spans="1:19" x14ac:dyDescent="0.3">
      <c r="A1551">
        <v>24003</v>
      </c>
      <c r="B1551" s="1">
        <v>45671</v>
      </c>
      <c r="C1551" s="11">
        <v>0.43541666666666662</v>
      </c>
      <c r="D1551" s="12">
        <v>10</v>
      </c>
      <c r="E1551" s="12" t="str">
        <f>IF(Table2[[#This Row],[Request_Time]]&lt;TIME(12,0,0),"Morning",IF(Table2[[#This Row],[Request_Time]]&lt;TIME(17,0,0),"Afternoon","Evening"))</f>
        <v>Morning</v>
      </c>
      <c r="F1551" s="12"/>
      <c r="G1551" t="s">
        <v>6272</v>
      </c>
      <c r="H1551" t="s">
        <v>6272</v>
      </c>
      <c r="I1551" t="s">
        <v>40</v>
      </c>
      <c r="J1551">
        <v>227</v>
      </c>
      <c r="K1551" t="s">
        <v>19</v>
      </c>
      <c r="L1551" s="13">
        <v>65.44</v>
      </c>
      <c r="M1551" s="14">
        <v>4.92</v>
      </c>
      <c r="N1551">
        <v>1</v>
      </c>
      <c r="O1551">
        <v>1003</v>
      </c>
      <c r="P1551">
        <v>219</v>
      </c>
      <c r="Q1551" t="s">
        <v>32</v>
      </c>
      <c r="S1551" t="s">
        <v>36</v>
      </c>
    </row>
    <row r="1552" spans="1:19" x14ac:dyDescent="0.3">
      <c r="A1552">
        <v>24004</v>
      </c>
      <c r="B1552" s="1">
        <v>45726</v>
      </c>
      <c r="C1552" s="11">
        <v>0.72222222222222221</v>
      </c>
      <c r="D1552" s="12">
        <v>17</v>
      </c>
      <c r="E1552" s="12" t="str">
        <f>IF(Table2[[#This Row],[Request_Time]]&lt;TIME(12,0,0),"Morning",IF(Table2[[#This Row],[Request_Time]]&lt;TIME(17,0,0),"Afternoon","Evening"))</f>
        <v>Evening</v>
      </c>
      <c r="F1552" s="12"/>
      <c r="G1552" t="s">
        <v>72</v>
      </c>
      <c r="H1552" t="s">
        <v>67</v>
      </c>
      <c r="I1552" t="s">
        <v>27</v>
      </c>
      <c r="J1552">
        <v>256</v>
      </c>
      <c r="K1552" t="s">
        <v>31</v>
      </c>
      <c r="L1552" s="13"/>
      <c r="M1552" s="14"/>
      <c r="O1552">
        <v>1704</v>
      </c>
      <c r="P1552">
        <v>223</v>
      </c>
      <c r="R1552" t="s">
        <v>55</v>
      </c>
    </row>
    <row r="1553" spans="1:19" x14ac:dyDescent="0.3">
      <c r="A1553">
        <v>24006</v>
      </c>
      <c r="B1553" s="1">
        <v>45872</v>
      </c>
      <c r="C1553" s="11">
        <v>6.0416666666666667E-2</v>
      </c>
      <c r="D1553" s="12">
        <v>1</v>
      </c>
      <c r="E1553" s="12" t="str">
        <f>IF(Table2[[#This Row],[Request_Time]]&lt;TIME(12,0,0),"Morning",IF(Table2[[#This Row],[Request_Time]]&lt;TIME(17,0,0),"Afternoon","Evening"))</f>
        <v>Morning</v>
      </c>
      <c r="F1553" s="12"/>
      <c r="G1553" t="s">
        <v>38</v>
      </c>
      <c r="H1553" t="s">
        <v>38</v>
      </c>
      <c r="I1553" t="s">
        <v>18</v>
      </c>
      <c r="J1553">
        <v>227</v>
      </c>
      <c r="K1553" t="s">
        <v>31</v>
      </c>
      <c r="L1553" s="13"/>
      <c r="M1553" s="14"/>
      <c r="O1553">
        <v>1331</v>
      </c>
      <c r="P1553">
        <v>246</v>
      </c>
      <c r="R1553" t="s">
        <v>32</v>
      </c>
    </row>
    <row r="1554" spans="1:19" x14ac:dyDescent="0.3">
      <c r="A1554">
        <v>24034</v>
      </c>
      <c r="B1554" s="1">
        <v>45987</v>
      </c>
      <c r="C1554" s="11">
        <v>0.40138888888888885</v>
      </c>
      <c r="D1554" s="12">
        <v>9</v>
      </c>
      <c r="E1554" s="12" t="str">
        <f>IF(Table2[[#This Row],[Request_Time]]&lt;TIME(12,0,0),"Morning",IF(Table2[[#This Row],[Request_Time]]&lt;TIME(17,0,0),"Afternoon","Evening"))</f>
        <v>Morning</v>
      </c>
      <c r="F1554" s="12"/>
      <c r="G1554" t="s">
        <v>67</v>
      </c>
      <c r="H1554" t="s">
        <v>30</v>
      </c>
      <c r="I1554" t="s">
        <v>18</v>
      </c>
      <c r="J1554">
        <v>226</v>
      </c>
      <c r="K1554" t="s">
        <v>19</v>
      </c>
      <c r="L1554" s="13">
        <v>73.599999999999994</v>
      </c>
      <c r="M1554" s="14">
        <v>24.27</v>
      </c>
      <c r="N1554">
        <v>3</v>
      </c>
      <c r="O1554">
        <v>1315</v>
      </c>
      <c r="P1554">
        <v>223</v>
      </c>
      <c r="Q1554" t="s">
        <v>53</v>
      </c>
      <c r="S1554" t="s">
        <v>21</v>
      </c>
    </row>
    <row r="1555" spans="1:19" x14ac:dyDescent="0.3">
      <c r="A1555">
        <v>24041</v>
      </c>
      <c r="B1555" s="1">
        <v>45924</v>
      </c>
      <c r="C1555" s="11">
        <v>4.8611111111111112E-2</v>
      </c>
      <c r="D1555" s="12">
        <v>1</v>
      </c>
      <c r="E1555" s="12" t="str">
        <f>IF(Table2[[#This Row],[Request_Time]]&lt;TIME(12,0,0),"Morning",IF(Table2[[#This Row],[Request_Time]]&lt;TIME(17,0,0),"Afternoon","Evening"))</f>
        <v>Morning</v>
      </c>
      <c r="F1555" s="12"/>
      <c r="G1555" t="s">
        <v>6272</v>
      </c>
      <c r="H1555" t="s">
        <v>72</v>
      </c>
      <c r="I1555" t="s">
        <v>40</v>
      </c>
      <c r="J1555">
        <v>249</v>
      </c>
      <c r="K1555" t="s">
        <v>31</v>
      </c>
      <c r="L1555" s="13"/>
      <c r="M1555" s="14"/>
      <c r="O1555">
        <v>1832</v>
      </c>
      <c r="P1555">
        <v>215</v>
      </c>
      <c r="R1555" t="s">
        <v>41</v>
      </c>
    </row>
    <row r="1556" spans="1:19" x14ac:dyDescent="0.3">
      <c r="A1556">
        <v>24045</v>
      </c>
      <c r="B1556" s="1">
        <v>45835</v>
      </c>
      <c r="C1556" s="11">
        <v>0.81458333333333333</v>
      </c>
      <c r="D1556" s="12">
        <v>19</v>
      </c>
      <c r="E1556" s="12" t="str">
        <f>IF(Table2[[#This Row],[Request_Time]]&lt;TIME(12,0,0),"Morning",IF(Table2[[#This Row],[Request_Time]]&lt;TIME(17,0,0),"Afternoon","Evening"))</f>
        <v>Evening</v>
      </c>
      <c r="F1556" s="12"/>
      <c r="G1556" t="s">
        <v>72</v>
      </c>
      <c r="H1556" t="s">
        <v>38</v>
      </c>
      <c r="I1556" t="s">
        <v>18</v>
      </c>
      <c r="J1556">
        <v>208</v>
      </c>
      <c r="K1556" t="s">
        <v>24</v>
      </c>
      <c r="L1556" s="13"/>
      <c r="M1556" s="14"/>
      <c r="O1556">
        <v>1640</v>
      </c>
      <c r="P1556">
        <v>214</v>
      </c>
    </row>
    <row r="1557" spans="1:19" x14ac:dyDescent="0.3">
      <c r="A1557">
        <v>24051</v>
      </c>
      <c r="B1557" s="1">
        <v>45906</v>
      </c>
      <c r="C1557" s="11">
        <v>0.9868055555555556</v>
      </c>
      <c r="D1557" s="12">
        <v>23</v>
      </c>
      <c r="E1557" s="12" t="str">
        <f>IF(Table2[[#This Row],[Request_Time]]&lt;TIME(12,0,0),"Morning",IF(Table2[[#This Row],[Request_Time]]&lt;TIME(17,0,0),"Afternoon","Evening"))</f>
        <v>Evening</v>
      </c>
      <c r="F1557" s="12"/>
      <c r="G1557" t="s">
        <v>75</v>
      </c>
      <c r="H1557" t="s">
        <v>26</v>
      </c>
      <c r="I1557" t="s">
        <v>18</v>
      </c>
      <c r="J1557">
        <v>252</v>
      </c>
      <c r="K1557" t="s">
        <v>19</v>
      </c>
      <c r="L1557" s="13">
        <v>75.040000000000006</v>
      </c>
      <c r="M1557" s="14">
        <v>6.36</v>
      </c>
      <c r="N1557">
        <v>1</v>
      </c>
      <c r="O1557">
        <v>2064</v>
      </c>
      <c r="P1557">
        <v>227</v>
      </c>
      <c r="Q1557" t="s">
        <v>20</v>
      </c>
      <c r="S1557" t="s">
        <v>21</v>
      </c>
    </row>
    <row r="1558" spans="1:19" x14ac:dyDescent="0.3">
      <c r="A1558">
        <v>24051</v>
      </c>
      <c r="B1558" s="1">
        <v>45845</v>
      </c>
      <c r="C1558" s="11">
        <v>0.46111111111111108</v>
      </c>
      <c r="D1558" s="12">
        <v>11</v>
      </c>
      <c r="E1558" s="12" t="str">
        <f>IF(Table2[[#This Row],[Request_Time]]&lt;TIME(12,0,0),"Morning",IF(Table2[[#This Row],[Request_Time]]&lt;TIME(17,0,0),"Afternoon","Evening"))</f>
        <v>Morning</v>
      </c>
      <c r="F1558" s="12"/>
      <c r="G1558" t="s">
        <v>30</v>
      </c>
      <c r="H1558" t="s">
        <v>6272</v>
      </c>
      <c r="I1558" t="s">
        <v>27</v>
      </c>
      <c r="J1558">
        <v>226</v>
      </c>
      <c r="K1558" t="s">
        <v>19</v>
      </c>
      <c r="L1558" s="13">
        <v>54.77</v>
      </c>
      <c r="M1558" s="14">
        <v>20.56</v>
      </c>
      <c r="N1558">
        <v>4</v>
      </c>
      <c r="O1558">
        <v>1369</v>
      </c>
      <c r="P1558">
        <v>218</v>
      </c>
      <c r="Q1558" t="s">
        <v>28</v>
      </c>
      <c r="S1558" t="s">
        <v>36</v>
      </c>
    </row>
    <row r="1559" spans="1:19" x14ac:dyDescent="0.3">
      <c r="A1559">
        <v>24073</v>
      </c>
      <c r="B1559" s="1">
        <v>45723</v>
      </c>
      <c r="C1559" s="11">
        <v>0.66180555555555554</v>
      </c>
      <c r="D1559" s="12">
        <v>15</v>
      </c>
      <c r="E1559" s="12" t="str">
        <f>IF(Table2[[#This Row],[Request_Time]]&lt;TIME(12,0,0),"Morning",IF(Table2[[#This Row],[Request_Time]]&lt;TIME(17,0,0),"Afternoon","Evening"))</f>
        <v>Afternoon</v>
      </c>
      <c r="F1559" s="12"/>
      <c r="G1559" t="s">
        <v>52</v>
      </c>
      <c r="H1559" t="s">
        <v>30</v>
      </c>
      <c r="I1559" t="s">
        <v>27</v>
      </c>
      <c r="J1559">
        <v>234</v>
      </c>
      <c r="K1559" t="s">
        <v>24</v>
      </c>
      <c r="L1559" s="13"/>
      <c r="M1559" s="14"/>
      <c r="O1559">
        <v>1704</v>
      </c>
      <c r="P1559">
        <v>221</v>
      </c>
    </row>
    <row r="1560" spans="1:19" x14ac:dyDescent="0.3">
      <c r="A1560">
        <v>24079</v>
      </c>
      <c r="B1560" s="1">
        <v>45700</v>
      </c>
      <c r="C1560" s="11">
        <v>0.43472222222222223</v>
      </c>
      <c r="D1560" s="12">
        <v>10</v>
      </c>
      <c r="E1560" s="12" t="str">
        <f>IF(Table2[[#This Row],[Request_Time]]&lt;TIME(12,0,0),"Morning",IF(Table2[[#This Row],[Request_Time]]&lt;TIME(17,0,0),"Afternoon","Evening"))</f>
        <v>Morning</v>
      </c>
      <c r="F1560" s="12"/>
      <c r="G1560" t="s">
        <v>81</v>
      </c>
      <c r="H1560" t="s">
        <v>83</v>
      </c>
      <c r="I1560" t="s">
        <v>40</v>
      </c>
      <c r="J1560">
        <v>207</v>
      </c>
      <c r="K1560" t="s">
        <v>19</v>
      </c>
      <c r="L1560" s="13">
        <v>78.61</v>
      </c>
      <c r="M1560" s="14">
        <v>26.73</v>
      </c>
      <c r="N1560">
        <v>5</v>
      </c>
      <c r="O1560">
        <v>1315</v>
      </c>
      <c r="P1560">
        <v>223</v>
      </c>
      <c r="Q1560" t="s">
        <v>20</v>
      </c>
      <c r="S1560" t="s">
        <v>21</v>
      </c>
    </row>
    <row r="1561" spans="1:19" x14ac:dyDescent="0.3">
      <c r="A1561">
        <v>24098</v>
      </c>
      <c r="B1561" s="1">
        <v>45703</v>
      </c>
      <c r="C1561" s="11">
        <v>0.30486111111111108</v>
      </c>
      <c r="D1561" s="12">
        <v>7</v>
      </c>
      <c r="E1561" s="12" t="str">
        <f>IF(Table2[[#This Row],[Request_Time]]&lt;TIME(12,0,0),"Morning",IF(Table2[[#This Row],[Request_Time]]&lt;TIME(17,0,0),"Afternoon","Evening"))</f>
        <v>Morning</v>
      </c>
      <c r="F1561" s="12"/>
      <c r="G1561" t="s">
        <v>83</v>
      </c>
      <c r="H1561" t="s">
        <v>38</v>
      </c>
      <c r="I1561" t="s">
        <v>40</v>
      </c>
      <c r="J1561">
        <v>209</v>
      </c>
      <c r="K1561" t="s">
        <v>19</v>
      </c>
      <c r="L1561" s="13">
        <v>69.48</v>
      </c>
      <c r="M1561" s="14">
        <v>21.26</v>
      </c>
      <c r="N1561">
        <v>5</v>
      </c>
      <c r="O1561">
        <v>1580</v>
      </c>
      <c r="P1561">
        <v>228</v>
      </c>
      <c r="Q1561" t="s">
        <v>20</v>
      </c>
      <c r="S1561" t="s">
        <v>36</v>
      </c>
    </row>
    <row r="1562" spans="1:19" x14ac:dyDescent="0.3">
      <c r="A1562">
        <v>24098</v>
      </c>
      <c r="B1562" s="1">
        <v>46002</v>
      </c>
      <c r="C1562" s="11">
        <v>0.27986111111111112</v>
      </c>
      <c r="D1562" s="12">
        <v>6</v>
      </c>
      <c r="E1562" s="12" t="str">
        <f>IF(Table2[[#This Row],[Request_Time]]&lt;TIME(12,0,0),"Morning",IF(Table2[[#This Row],[Request_Time]]&lt;TIME(17,0,0),"Afternoon","Evening"))</f>
        <v>Morning</v>
      </c>
      <c r="F1562" s="12"/>
      <c r="G1562" t="s">
        <v>26</v>
      </c>
      <c r="H1562" t="s">
        <v>58</v>
      </c>
      <c r="I1562" t="s">
        <v>27</v>
      </c>
      <c r="J1562">
        <v>212</v>
      </c>
      <c r="K1562" t="s">
        <v>31</v>
      </c>
      <c r="L1562" s="13"/>
      <c r="M1562" s="14"/>
      <c r="O1562">
        <v>1998</v>
      </c>
      <c r="P1562">
        <v>252</v>
      </c>
      <c r="R1562" t="s">
        <v>55</v>
      </c>
    </row>
    <row r="1563" spans="1:19" x14ac:dyDescent="0.3">
      <c r="A1563">
        <v>24100</v>
      </c>
      <c r="B1563" s="1">
        <v>45893</v>
      </c>
      <c r="C1563" s="11">
        <v>0.77500000000000002</v>
      </c>
      <c r="D1563" s="12">
        <v>18</v>
      </c>
      <c r="E1563" s="12" t="str">
        <f>IF(Table2[[#This Row],[Request_Time]]&lt;TIME(12,0,0),"Morning",IF(Table2[[#This Row],[Request_Time]]&lt;TIME(17,0,0),"Afternoon","Evening"))</f>
        <v>Evening</v>
      </c>
      <c r="F1563" s="12"/>
      <c r="G1563" t="s">
        <v>94</v>
      </c>
      <c r="H1563" t="s">
        <v>67</v>
      </c>
      <c r="I1563" t="s">
        <v>27</v>
      </c>
      <c r="J1563">
        <v>259</v>
      </c>
      <c r="K1563" t="s">
        <v>19</v>
      </c>
      <c r="L1563" s="13">
        <v>76.42</v>
      </c>
      <c r="M1563" s="14">
        <v>20.91</v>
      </c>
      <c r="N1563">
        <v>1</v>
      </c>
      <c r="O1563">
        <v>1413</v>
      </c>
      <c r="P1563">
        <v>249</v>
      </c>
      <c r="Q1563" t="s">
        <v>44</v>
      </c>
      <c r="S1563" t="s">
        <v>36</v>
      </c>
    </row>
    <row r="1564" spans="1:19" x14ac:dyDescent="0.3">
      <c r="A1564">
        <v>24130</v>
      </c>
      <c r="B1564" s="1">
        <v>45745</v>
      </c>
      <c r="C1564" s="11">
        <v>0.40486111111111112</v>
      </c>
      <c r="D1564" s="12">
        <v>9</v>
      </c>
      <c r="E1564" s="12" t="str">
        <f>IF(Table2[[#This Row],[Request_Time]]&lt;TIME(12,0,0),"Morning",IF(Table2[[#This Row],[Request_Time]]&lt;TIME(17,0,0),"Afternoon","Evening"))</f>
        <v>Morning</v>
      </c>
      <c r="F1564" s="12"/>
      <c r="G1564" t="s">
        <v>6273</v>
      </c>
      <c r="H1564" t="s">
        <v>81</v>
      </c>
      <c r="I1564" t="s">
        <v>27</v>
      </c>
      <c r="J1564">
        <v>225</v>
      </c>
      <c r="K1564" t="s">
        <v>19</v>
      </c>
      <c r="L1564" s="13">
        <v>50.69</v>
      </c>
      <c r="M1564" s="14">
        <v>3.01</v>
      </c>
      <c r="N1564">
        <v>2</v>
      </c>
      <c r="O1564">
        <v>1192</v>
      </c>
      <c r="P1564">
        <v>209</v>
      </c>
      <c r="Q1564" t="s">
        <v>32</v>
      </c>
      <c r="S1564" t="s">
        <v>21</v>
      </c>
    </row>
    <row r="1565" spans="1:19" x14ac:dyDescent="0.3">
      <c r="A1565">
        <v>24141</v>
      </c>
      <c r="B1565" s="1">
        <v>45678</v>
      </c>
      <c r="C1565" s="11">
        <v>0.10347222222222223</v>
      </c>
      <c r="D1565" s="12">
        <v>2</v>
      </c>
      <c r="E1565" s="12" t="str">
        <f>IF(Table2[[#This Row],[Request_Time]]&lt;TIME(12,0,0),"Morning",IF(Table2[[#This Row],[Request_Time]]&lt;TIME(17,0,0),"Afternoon","Evening"))</f>
        <v>Morning</v>
      </c>
      <c r="F1565" s="12"/>
      <c r="G1565" t="s">
        <v>58</v>
      </c>
      <c r="H1565" t="s">
        <v>6272</v>
      </c>
      <c r="I1565" t="s">
        <v>27</v>
      </c>
      <c r="J1565">
        <v>258</v>
      </c>
      <c r="K1565" t="s">
        <v>19</v>
      </c>
      <c r="L1565" s="13">
        <v>27.75</v>
      </c>
      <c r="M1565" s="14">
        <v>13</v>
      </c>
      <c r="N1565">
        <v>3</v>
      </c>
      <c r="O1565">
        <v>1539</v>
      </c>
      <c r="P1565">
        <v>252</v>
      </c>
      <c r="Q1565" t="s">
        <v>53</v>
      </c>
      <c r="S1565" t="s">
        <v>36</v>
      </c>
    </row>
    <row r="1566" spans="1:19" x14ac:dyDescent="0.3">
      <c r="A1566">
        <v>24143</v>
      </c>
      <c r="B1566" s="1">
        <v>45900</v>
      </c>
      <c r="C1566" s="11">
        <v>0.50208333333333333</v>
      </c>
      <c r="D1566" s="12">
        <v>12</v>
      </c>
      <c r="E1566" s="12" t="str">
        <f>IF(Table2[[#This Row],[Request_Time]]&lt;TIME(12,0,0),"Morning",IF(Table2[[#This Row],[Request_Time]]&lt;TIME(17,0,0),"Afternoon","Evening"))</f>
        <v>Afternoon</v>
      </c>
      <c r="F1566" s="12"/>
      <c r="G1566" t="s">
        <v>6273</v>
      </c>
      <c r="H1566" t="s">
        <v>6272</v>
      </c>
      <c r="I1566" t="s">
        <v>27</v>
      </c>
      <c r="J1566">
        <v>254</v>
      </c>
      <c r="K1566" t="s">
        <v>19</v>
      </c>
      <c r="L1566" s="13">
        <v>84.18</v>
      </c>
      <c r="M1566" s="14">
        <v>2.16</v>
      </c>
      <c r="N1566">
        <v>3</v>
      </c>
      <c r="O1566">
        <v>1967</v>
      </c>
      <c r="P1566">
        <v>236</v>
      </c>
      <c r="Q1566" t="s">
        <v>44</v>
      </c>
      <c r="S1566" t="s">
        <v>21</v>
      </c>
    </row>
    <row r="1567" spans="1:19" x14ac:dyDescent="0.3">
      <c r="A1567">
        <v>24147</v>
      </c>
      <c r="B1567" s="1">
        <v>45956</v>
      </c>
      <c r="C1567" s="11">
        <v>0.85833333333333339</v>
      </c>
      <c r="D1567" s="12">
        <v>20</v>
      </c>
      <c r="E1567" s="12" t="str">
        <f>IF(Table2[[#This Row],[Request_Time]]&lt;TIME(12,0,0),"Morning",IF(Table2[[#This Row],[Request_Time]]&lt;TIME(17,0,0),"Afternoon","Evening"))</f>
        <v>Evening</v>
      </c>
      <c r="F1567" s="12"/>
      <c r="G1567" t="s">
        <v>38</v>
      </c>
      <c r="H1567" t="s">
        <v>30</v>
      </c>
      <c r="I1567" t="s">
        <v>27</v>
      </c>
      <c r="J1567">
        <v>213</v>
      </c>
      <c r="K1567" t="s">
        <v>19</v>
      </c>
      <c r="L1567" s="13">
        <v>11.54</v>
      </c>
      <c r="M1567" s="14">
        <v>22.48</v>
      </c>
      <c r="N1567">
        <v>4</v>
      </c>
      <c r="O1567">
        <v>1437</v>
      </c>
      <c r="P1567">
        <v>211</v>
      </c>
      <c r="Q1567" t="s">
        <v>32</v>
      </c>
      <c r="S1567" t="s">
        <v>36</v>
      </c>
    </row>
    <row r="1568" spans="1:19" x14ac:dyDescent="0.3">
      <c r="A1568">
        <v>24159</v>
      </c>
      <c r="B1568" s="1">
        <v>45971</v>
      </c>
      <c r="C1568" s="11">
        <v>0.40277777777777773</v>
      </c>
      <c r="D1568" s="12">
        <v>9</v>
      </c>
      <c r="E1568" s="12" t="str">
        <f>IF(Table2[[#This Row],[Request_Time]]&lt;TIME(12,0,0),"Morning",IF(Table2[[#This Row],[Request_Time]]&lt;TIME(17,0,0),"Afternoon","Evening"))</f>
        <v>Morning</v>
      </c>
      <c r="F1568" s="12"/>
      <c r="G1568" t="s">
        <v>23</v>
      </c>
      <c r="H1568" t="s">
        <v>67</v>
      </c>
      <c r="I1568" t="s">
        <v>40</v>
      </c>
      <c r="J1568">
        <v>206</v>
      </c>
      <c r="K1568" t="s">
        <v>19</v>
      </c>
      <c r="L1568" s="13">
        <v>54.3</v>
      </c>
      <c r="M1568" s="14">
        <v>27.15</v>
      </c>
      <c r="N1568">
        <v>1</v>
      </c>
      <c r="O1568">
        <v>1132</v>
      </c>
      <c r="P1568">
        <v>260</v>
      </c>
      <c r="Q1568" t="s">
        <v>44</v>
      </c>
      <c r="S1568" t="s">
        <v>21</v>
      </c>
    </row>
    <row r="1569" spans="1:19" x14ac:dyDescent="0.3">
      <c r="A1569">
        <v>24160</v>
      </c>
      <c r="B1569" s="1">
        <v>45988</v>
      </c>
      <c r="C1569" s="11">
        <v>0.48472222222222222</v>
      </c>
      <c r="D1569" s="12">
        <v>11</v>
      </c>
      <c r="E1569" s="12" t="str">
        <f>IF(Table2[[#This Row],[Request_Time]]&lt;TIME(12,0,0),"Morning",IF(Table2[[#This Row],[Request_Time]]&lt;TIME(17,0,0),"Afternoon","Evening"))</f>
        <v>Morning</v>
      </c>
      <c r="F1569" s="12"/>
      <c r="G1569" t="s">
        <v>83</v>
      </c>
      <c r="H1569" t="s">
        <v>6272</v>
      </c>
      <c r="I1569" t="s">
        <v>40</v>
      </c>
      <c r="J1569">
        <v>256</v>
      </c>
      <c r="K1569" t="s">
        <v>31</v>
      </c>
      <c r="L1569" s="13"/>
      <c r="M1569" s="14"/>
      <c r="O1569">
        <v>1508</v>
      </c>
      <c r="P1569">
        <v>240</v>
      </c>
      <c r="R1569" t="s">
        <v>32</v>
      </c>
    </row>
    <row r="1570" spans="1:19" x14ac:dyDescent="0.3">
      <c r="A1570">
        <v>24172</v>
      </c>
      <c r="B1570" s="1">
        <v>45762</v>
      </c>
      <c r="C1570" s="11">
        <v>0.99583333333333324</v>
      </c>
      <c r="D1570" s="12">
        <v>23</v>
      </c>
      <c r="E1570" s="12" t="str">
        <f>IF(Table2[[#This Row],[Request_Time]]&lt;TIME(12,0,0),"Morning",IF(Table2[[#This Row],[Request_Time]]&lt;TIME(17,0,0),"Afternoon","Evening"))</f>
        <v>Evening</v>
      </c>
      <c r="F1570" s="12"/>
      <c r="G1570" t="s">
        <v>52</v>
      </c>
      <c r="H1570" t="s">
        <v>94</v>
      </c>
      <c r="I1570" t="s">
        <v>18</v>
      </c>
      <c r="J1570">
        <v>226</v>
      </c>
      <c r="K1570" t="s">
        <v>31</v>
      </c>
      <c r="L1570" s="13"/>
      <c r="M1570" s="14"/>
      <c r="O1570">
        <v>1984</v>
      </c>
      <c r="P1570">
        <v>257</v>
      </c>
      <c r="R1570" t="s">
        <v>61</v>
      </c>
    </row>
    <row r="1571" spans="1:19" x14ac:dyDescent="0.3">
      <c r="A1571">
        <v>24191</v>
      </c>
      <c r="B1571" s="1">
        <v>45904</v>
      </c>
      <c r="C1571" s="11">
        <v>0.94861111111111107</v>
      </c>
      <c r="D1571" s="12">
        <v>22</v>
      </c>
      <c r="E1571" s="12" t="str">
        <f>IF(Table2[[#This Row],[Request_Time]]&lt;TIME(12,0,0),"Morning",IF(Table2[[#This Row],[Request_Time]]&lt;TIME(17,0,0),"Afternoon","Evening"))</f>
        <v>Evening</v>
      </c>
      <c r="F1571" s="12"/>
      <c r="G1571" t="s">
        <v>6273</v>
      </c>
      <c r="H1571" t="s">
        <v>81</v>
      </c>
      <c r="I1571" t="s">
        <v>27</v>
      </c>
      <c r="J1571">
        <v>241</v>
      </c>
      <c r="K1571" t="s">
        <v>24</v>
      </c>
      <c r="L1571" s="13"/>
      <c r="M1571" s="14"/>
      <c r="O1571">
        <v>1197</v>
      </c>
      <c r="P1571">
        <v>249</v>
      </c>
    </row>
    <row r="1572" spans="1:19" x14ac:dyDescent="0.3">
      <c r="A1572">
        <v>24194</v>
      </c>
      <c r="B1572" s="1">
        <v>45776</v>
      </c>
      <c r="C1572" s="11">
        <v>6.5972222222222224E-2</v>
      </c>
      <c r="D1572" s="12">
        <v>1</v>
      </c>
      <c r="E1572" s="12" t="str">
        <f>IF(Table2[[#This Row],[Request_Time]]&lt;TIME(12,0,0),"Morning",IF(Table2[[#This Row],[Request_Time]]&lt;TIME(17,0,0),"Afternoon","Evening"))</f>
        <v>Morning</v>
      </c>
      <c r="F1572" s="12"/>
      <c r="G1572" t="s">
        <v>38</v>
      </c>
      <c r="H1572" t="s">
        <v>72</v>
      </c>
      <c r="I1572" t="s">
        <v>40</v>
      </c>
      <c r="J1572">
        <v>232</v>
      </c>
      <c r="K1572" t="s">
        <v>31</v>
      </c>
      <c r="L1572" s="13"/>
      <c r="M1572" s="14"/>
      <c r="O1572">
        <v>1534</v>
      </c>
      <c r="P1572">
        <v>228</v>
      </c>
      <c r="R1572" t="s">
        <v>47</v>
      </c>
    </row>
    <row r="1573" spans="1:19" x14ac:dyDescent="0.3">
      <c r="A1573">
        <v>24200</v>
      </c>
      <c r="B1573" s="1">
        <v>45680</v>
      </c>
      <c r="C1573" s="11">
        <v>0.83958333333333324</v>
      </c>
      <c r="D1573" s="12">
        <v>20</v>
      </c>
      <c r="E1573" s="12" t="str">
        <f>IF(Table2[[#This Row],[Request_Time]]&lt;TIME(12,0,0),"Morning",IF(Table2[[#This Row],[Request_Time]]&lt;TIME(17,0,0),"Afternoon","Evening"))</f>
        <v>Evening</v>
      </c>
      <c r="F1573" s="12"/>
      <c r="G1573" t="s">
        <v>23</v>
      </c>
      <c r="H1573" t="s">
        <v>91</v>
      </c>
      <c r="I1573" t="s">
        <v>27</v>
      </c>
      <c r="J1573">
        <v>220</v>
      </c>
      <c r="K1573" t="s">
        <v>31</v>
      </c>
      <c r="L1573" s="13"/>
      <c r="M1573" s="14"/>
      <c r="O1573">
        <v>1422</v>
      </c>
      <c r="P1573">
        <v>243</v>
      </c>
      <c r="R1573" t="s">
        <v>108</v>
      </c>
    </row>
    <row r="1574" spans="1:19" x14ac:dyDescent="0.3">
      <c r="A1574">
        <v>24217</v>
      </c>
      <c r="B1574" s="1">
        <v>45736</v>
      </c>
      <c r="C1574" s="11">
        <v>0.96875</v>
      </c>
      <c r="D1574" s="12">
        <v>23</v>
      </c>
      <c r="E1574" s="12" t="str">
        <f>IF(Table2[[#This Row],[Request_Time]]&lt;TIME(12,0,0),"Morning",IF(Table2[[#This Row],[Request_Time]]&lt;TIME(17,0,0),"Afternoon","Evening"))</f>
        <v>Evening</v>
      </c>
      <c r="F1574" s="12"/>
      <c r="G1574" t="s">
        <v>81</v>
      </c>
      <c r="H1574" t="s">
        <v>75</v>
      </c>
      <c r="I1574" t="s">
        <v>27</v>
      </c>
      <c r="J1574">
        <v>201</v>
      </c>
      <c r="K1574" t="s">
        <v>19</v>
      </c>
      <c r="L1574" s="13">
        <v>77.650000000000006</v>
      </c>
      <c r="M1574" s="14">
        <v>10.210000000000001</v>
      </c>
      <c r="N1574">
        <v>4</v>
      </c>
      <c r="O1574">
        <v>1320</v>
      </c>
      <c r="P1574">
        <v>205</v>
      </c>
      <c r="Q1574" t="s">
        <v>50</v>
      </c>
      <c r="S1574" t="s">
        <v>36</v>
      </c>
    </row>
    <row r="1575" spans="1:19" x14ac:dyDescent="0.3">
      <c r="A1575">
        <v>24246</v>
      </c>
      <c r="B1575" s="1">
        <v>45770</v>
      </c>
      <c r="C1575" s="11">
        <v>0.26805555555555555</v>
      </c>
      <c r="D1575" s="12">
        <v>6</v>
      </c>
      <c r="E1575" s="12" t="str">
        <f>IF(Table2[[#This Row],[Request_Time]]&lt;TIME(12,0,0),"Morning",IF(Table2[[#This Row],[Request_Time]]&lt;TIME(17,0,0),"Afternoon","Evening"))</f>
        <v>Morning</v>
      </c>
      <c r="F1575" s="12"/>
      <c r="G1575" t="s">
        <v>30</v>
      </c>
      <c r="H1575" t="s">
        <v>6273</v>
      </c>
      <c r="I1575" t="s">
        <v>18</v>
      </c>
      <c r="J1575">
        <v>242</v>
      </c>
      <c r="K1575" t="s">
        <v>19</v>
      </c>
      <c r="L1575" s="13">
        <v>68.930000000000007</v>
      </c>
      <c r="M1575" s="14">
        <v>15.75</v>
      </c>
      <c r="N1575">
        <v>4</v>
      </c>
      <c r="O1575">
        <v>1194</v>
      </c>
      <c r="P1575">
        <v>207</v>
      </c>
      <c r="Q1575" t="s">
        <v>20</v>
      </c>
      <c r="S1575" t="s">
        <v>36</v>
      </c>
    </row>
    <row r="1576" spans="1:19" x14ac:dyDescent="0.3">
      <c r="A1576">
        <v>24249</v>
      </c>
      <c r="B1576" s="1">
        <v>45967</v>
      </c>
      <c r="C1576" s="11">
        <v>0.20138888888888887</v>
      </c>
      <c r="D1576" s="12">
        <v>4</v>
      </c>
      <c r="E1576" s="12" t="str">
        <f>IF(Table2[[#This Row],[Request_Time]]&lt;TIME(12,0,0),"Morning",IF(Table2[[#This Row],[Request_Time]]&lt;TIME(17,0,0),"Afternoon","Evening"))</f>
        <v>Morning</v>
      </c>
      <c r="F1576" s="12"/>
      <c r="G1576" t="s">
        <v>38</v>
      </c>
      <c r="H1576" t="s">
        <v>94</v>
      </c>
      <c r="I1576" t="s">
        <v>18</v>
      </c>
      <c r="J1576">
        <v>205</v>
      </c>
      <c r="K1576" t="s">
        <v>19</v>
      </c>
      <c r="L1576" s="13">
        <v>24.71</v>
      </c>
      <c r="M1576" s="14">
        <v>21.57</v>
      </c>
      <c r="N1576">
        <v>3</v>
      </c>
      <c r="O1576">
        <v>1169</v>
      </c>
      <c r="P1576">
        <v>250</v>
      </c>
      <c r="Q1576" t="s">
        <v>20</v>
      </c>
      <c r="S1576" t="s">
        <v>36</v>
      </c>
    </row>
    <row r="1577" spans="1:19" x14ac:dyDescent="0.3">
      <c r="A1577">
        <v>24252</v>
      </c>
      <c r="B1577" s="1">
        <v>45733</v>
      </c>
      <c r="C1577" s="11">
        <v>0.83263888888888893</v>
      </c>
      <c r="D1577" s="12">
        <v>19</v>
      </c>
      <c r="E1577" s="12" t="str">
        <f>IF(Table2[[#This Row],[Request_Time]]&lt;TIME(12,0,0),"Morning",IF(Table2[[#This Row],[Request_Time]]&lt;TIME(17,0,0),"Afternoon","Evening"))</f>
        <v>Evening</v>
      </c>
      <c r="F1577" s="12"/>
      <c r="G1577" t="s">
        <v>6273</v>
      </c>
      <c r="H1577" t="s">
        <v>6272</v>
      </c>
      <c r="I1577" t="s">
        <v>27</v>
      </c>
      <c r="J1577">
        <v>231</v>
      </c>
      <c r="K1577" t="s">
        <v>19</v>
      </c>
      <c r="L1577" s="13">
        <v>46.87</v>
      </c>
      <c r="M1577" s="14">
        <v>0.75</v>
      </c>
      <c r="N1577">
        <v>2</v>
      </c>
      <c r="O1577">
        <v>1305</v>
      </c>
      <c r="P1577">
        <v>221</v>
      </c>
      <c r="Q1577" t="s">
        <v>44</v>
      </c>
      <c r="S1577" t="s">
        <v>36</v>
      </c>
    </row>
    <row r="1578" spans="1:19" x14ac:dyDescent="0.3">
      <c r="A1578">
        <v>24253</v>
      </c>
      <c r="B1578" s="1">
        <v>45748</v>
      </c>
      <c r="C1578" s="11">
        <v>0.4909722222222222</v>
      </c>
      <c r="D1578" s="12">
        <v>11</v>
      </c>
      <c r="E1578" s="12" t="str">
        <f>IF(Table2[[#This Row],[Request_Time]]&lt;TIME(12,0,0),"Morning",IF(Table2[[#This Row],[Request_Time]]&lt;TIME(17,0,0),"Afternoon","Evening"))</f>
        <v>Morning</v>
      </c>
      <c r="F1578" s="12"/>
      <c r="G1578" t="s">
        <v>94</v>
      </c>
      <c r="H1578" t="s">
        <v>26</v>
      </c>
      <c r="I1578" t="s">
        <v>40</v>
      </c>
      <c r="J1578">
        <v>207</v>
      </c>
      <c r="K1578" t="s">
        <v>31</v>
      </c>
      <c r="L1578" s="13"/>
      <c r="M1578" s="14"/>
      <c r="O1578">
        <v>1203</v>
      </c>
      <c r="P1578">
        <v>245</v>
      </c>
      <c r="R1578" t="s">
        <v>32</v>
      </c>
    </row>
    <row r="1579" spans="1:19" x14ac:dyDescent="0.3">
      <c r="A1579">
        <v>24255</v>
      </c>
      <c r="B1579" s="1">
        <v>45744</v>
      </c>
      <c r="C1579" s="11">
        <v>0.81597222222222221</v>
      </c>
      <c r="D1579" s="12">
        <v>19</v>
      </c>
      <c r="E1579" s="12" t="str">
        <f>IF(Table2[[#This Row],[Request_Time]]&lt;TIME(12,0,0),"Morning",IF(Table2[[#This Row],[Request_Time]]&lt;TIME(17,0,0),"Afternoon","Evening"))</f>
        <v>Evening</v>
      </c>
      <c r="F1579" s="12"/>
      <c r="G1579" t="s">
        <v>75</v>
      </c>
      <c r="H1579" t="s">
        <v>75</v>
      </c>
      <c r="I1579" t="s">
        <v>40</v>
      </c>
      <c r="J1579">
        <v>232</v>
      </c>
      <c r="K1579" t="s">
        <v>19</v>
      </c>
      <c r="L1579" s="13">
        <v>82.85</v>
      </c>
      <c r="M1579" s="14">
        <v>15.24</v>
      </c>
      <c r="N1579">
        <v>1</v>
      </c>
      <c r="O1579">
        <v>1096</v>
      </c>
      <c r="P1579">
        <v>258</v>
      </c>
      <c r="Q1579" t="s">
        <v>28</v>
      </c>
      <c r="S1579" t="s">
        <v>36</v>
      </c>
    </row>
    <row r="1580" spans="1:19" x14ac:dyDescent="0.3">
      <c r="A1580">
        <v>24257</v>
      </c>
      <c r="B1580" s="1">
        <v>45721</v>
      </c>
      <c r="C1580" s="11">
        <v>0.46458333333333335</v>
      </c>
      <c r="D1580" s="12">
        <v>11</v>
      </c>
      <c r="E1580" s="12" t="str">
        <f>IF(Table2[[#This Row],[Request_Time]]&lt;TIME(12,0,0),"Morning",IF(Table2[[#This Row],[Request_Time]]&lt;TIME(17,0,0),"Afternoon","Evening"))</f>
        <v>Morning</v>
      </c>
      <c r="F1580" s="12"/>
      <c r="G1580" t="s">
        <v>26</v>
      </c>
      <c r="H1580" t="s">
        <v>94</v>
      </c>
      <c r="I1580" t="s">
        <v>40</v>
      </c>
      <c r="J1580">
        <v>243</v>
      </c>
      <c r="K1580" t="s">
        <v>19</v>
      </c>
      <c r="L1580" s="13">
        <v>32.86</v>
      </c>
      <c r="M1580" s="14">
        <v>16.399999999999999</v>
      </c>
      <c r="N1580">
        <v>5</v>
      </c>
      <c r="O1580">
        <v>1842</v>
      </c>
      <c r="P1580">
        <v>245</v>
      </c>
      <c r="Q1580" t="s">
        <v>53</v>
      </c>
      <c r="S1580" t="s">
        <v>21</v>
      </c>
    </row>
    <row r="1581" spans="1:19" x14ac:dyDescent="0.3">
      <c r="A1581">
        <v>24258</v>
      </c>
      <c r="B1581" s="1">
        <v>45810</v>
      </c>
      <c r="C1581" s="11">
        <v>0.66388888888888886</v>
      </c>
      <c r="D1581" s="12">
        <v>15</v>
      </c>
      <c r="E1581" s="12" t="str">
        <f>IF(Table2[[#This Row],[Request_Time]]&lt;TIME(12,0,0),"Morning",IF(Table2[[#This Row],[Request_Time]]&lt;TIME(17,0,0),"Afternoon","Evening"))</f>
        <v>Afternoon</v>
      </c>
      <c r="F1581" s="12"/>
      <c r="G1581" t="s">
        <v>67</v>
      </c>
      <c r="H1581" t="s">
        <v>67</v>
      </c>
      <c r="I1581" t="s">
        <v>40</v>
      </c>
      <c r="J1581">
        <v>228</v>
      </c>
      <c r="K1581" t="s">
        <v>19</v>
      </c>
      <c r="L1581" s="13">
        <v>25.9</v>
      </c>
      <c r="M1581" s="14">
        <v>17.25</v>
      </c>
      <c r="N1581">
        <v>1</v>
      </c>
      <c r="O1581">
        <v>1272</v>
      </c>
      <c r="P1581">
        <v>208</v>
      </c>
      <c r="Q1581" t="s">
        <v>50</v>
      </c>
      <c r="S1581" t="s">
        <v>21</v>
      </c>
    </row>
    <row r="1582" spans="1:19" x14ac:dyDescent="0.3">
      <c r="A1582">
        <v>24283</v>
      </c>
      <c r="B1582" s="1">
        <v>45955</v>
      </c>
      <c r="C1582" s="11">
        <v>0.14722222222222223</v>
      </c>
      <c r="D1582" s="12">
        <v>3</v>
      </c>
      <c r="E1582" s="12" t="str">
        <f>IF(Table2[[#This Row],[Request_Time]]&lt;TIME(12,0,0),"Morning",IF(Table2[[#This Row],[Request_Time]]&lt;TIME(17,0,0),"Afternoon","Evening"))</f>
        <v>Morning</v>
      </c>
      <c r="F1582" s="12"/>
      <c r="G1582" t="s">
        <v>30</v>
      </c>
      <c r="H1582" t="s">
        <v>81</v>
      </c>
      <c r="I1582" t="s">
        <v>40</v>
      </c>
      <c r="J1582">
        <v>209</v>
      </c>
      <c r="K1582" t="s">
        <v>19</v>
      </c>
      <c r="L1582" s="13">
        <v>84.78</v>
      </c>
      <c r="M1582" s="14">
        <v>22.24</v>
      </c>
      <c r="N1582">
        <v>1</v>
      </c>
      <c r="O1582">
        <v>1730</v>
      </c>
      <c r="P1582">
        <v>246</v>
      </c>
      <c r="Q1582" t="s">
        <v>44</v>
      </c>
      <c r="S1582" t="s">
        <v>36</v>
      </c>
    </row>
    <row r="1583" spans="1:19" x14ac:dyDescent="0.3">
      <c r="A1583">
        <v>24287</v>
      </c>
      <c r="B1583" s="1">
        <v>45940</v>
      </c>
      <c r="C1583" s="11">
        <v>0.58750000000000002</v>
      </c>
      <c r="D1583" s="12">
        <v>14</v>
      </c>
      <c r="E1583" s="12" t="str">
        <f>IF(Table2[[#This Row],[Request_Time]]&lt;TIME(12,0,0),"Morning",IF(Table2[[#This Row],[Request_Time]]&lt;TIME(17,0,0),"Afternoon","Evening"))</f>
        <v>Afternoon</v>
      </c>
      <c r="F1583" s="12"/>
      <c r="G1583" t="s">
        <v>23</v>
      </c>
      <c r="H1583" t="s">
        <v>72</v>
      </c>
      <c r="I1583" t="s">
        <v>40</v>
      </c>
      <c r="J1583">
        <v>202</v>
      </c>
      <c r="K1583" t="s">
        <v>31</v>
      </c>
      <c r="L1583" s="13"/>
      <c r="M1583" s="14"/>
      <c r="O1583">
        <v>1083</v>
      </c>
      <c r="P1583">
        <v>248</v>
      </c>
      <c r="R1583" t="s">
        <v>55</v>
      </c>
    </row>
    <row r="1584" spans="1:19" x14ac:dyDescent="0.3">
      <c r="A1584">
        <v>24288</v>
      </c>
      <c r="B1584" s="1">
        <v>45868</v>
      </c>
      <c r="C1584" s="11">
        <v>0.31597222222222221</v>
      </c>
      <c r="D1584" s="12">
        <v>7</v>
      </c>
      <c r="E1584" s="12" t="str">
        <f>IF(Table2[[#This Row],[Request_Time]]&lt;TIME(12,0,0),"Morning",IF(Table2[[#This Row],[Request_Time]]&lt;TIME(17,0,0),"Afternoon","Evening"))</f>
        <v>Morning</v>
      </c>
      <c r="F1584" s="12"/>
      <c r="G1584" t="s">
        <v>30</v>
      </c>
      <c r="H1584" t="s">
        <v>81</v>
      </c>
      <c r="I1584" t="s">
        <v>40</v>
      </c>
      <c r="J1584">
        <v>209</v>
      </c>
      <c r="K1584" t="s">
        <v>31</v>
      </c>
      <c r="L1584" s="13"/>
      <c r="M1584" s="14"/>
      <c r="O1584">
        <v>1682</v>
      </c>
      <c r="P1584">
        <v>257</v>
      </c>
      <c r="R1584" t="s">
        <v>47</v>
      </c>
    </row>
    <row r="1585" spans="1:19" x14ac:dyDescent="0.3">
      <c r="A1585">
        <v>24290</v>
      </c>
      <c r="B1585" s="1">
        <v>45702</v>
      </c>
      <c r="C1585" s="11">
        <v>0.6020833333333333</v>
      </c>
      <c r="D1585" s="12">
        <v>14</v>
      </c>
      <c r="E1585" s="12" t="str">
        <f>IF(Table2[[#This Row],[Request_Time]]&lt;TIME(12,0,0),"Morning",IF(Table2[[#This Row],[Request_Time]]&lt;TIME(17,0,0),"Afternoon","Evening"))</f>
        <v>Afternoon</v>
      </c>
      <c r="F1585" s="12"/>
      <c r="G1585" t="s">
        <v>38</v>
      </c>
      <c r="H1585" t="s">
        <v>6272</v>
      </c>
      <c r="I1585" t="s">
        <v>40</v>
      </c>
      <c r="J1585">
        <v>254</v>
      </c>
      <c r="K1585" t="s">
        <v>19</v>
      </c>
      <c r="L1585" s="13">
        <v>40.83</v>
      </c>
      <c r="M1585" s="14">
        <v>27.28</v>
      </c>
      <c r="N1585">
        <v>5</v>
      </c>
      <c r="O1585">
        <v>2092</v>
      </c>
      <c r="P1585">
        <v>211</v>
      </c>
      <c r="Q1585" t="s">
        <v>44</v>
      </c>
      <c r="S1585" t="s">
        <v>21</v>
      </c>
    </row>
    <row r="1586" spans="1:19" x14ac:dyDescent="0.3">
      <c r="A1586">
        <v>24295</v>
      </c>
      <c r="B1586" s="1">
        <v>45934</v>
      </c>
      <c r="C1586" s="11">
        <v>0.72986111111111107</v>
      </c>
      <c r="D1586" s="12">
        <v>17</v>
      </c>
      <c r="E1586" s="12" t="str">
        <f>IF(Table2[[#This Row],[Request_Time]]&lt;TIME(12,0,0),"Morning",IF(Table2[[#This Row],[Request_Time]]&lt;TIME(17,0,0),"Afternoon","Evening"))</f>
        <v>Evening</v>
      </c>
      <c r="F1586" s="12"/>
      <c r="G1586" t="s">
        <v>83</v>
      </c>
      <c r="H1586" t="s">
        <v>30</v>
      </c>
      <c r="I1586" t="s">
        <v>18</v>
      </c>
      <c r="J1586">
        <v>202</v>
      </c>
      <c r="K1586" t="s">
        <v>31</v>
      </c>
      <c r="L1586" s="13"/>
      <c r="M1586" s="14"/>
      <c r="O1586">
        <v>2053</v>
      </c>
      <c r="P1586">
        <v>242</v>
      </c>
      <c r="R1586" t="s">
        <v>32</v>
      </c>
    </row>
    <row r="1587" spans="1:19" x14ac:dyDescent="0.3">
      <c r="A1587">
        <v>24298</v>
      </c>
      <c r="B1587" s="1">
        <v>45680</v>
      </c>
      <c r="C1587" s="11">
        <v>0.73611111111111116</v>
      </c>
      <c r="D1587" s="12">
        <v>17</v>
      </c>
      <c r="E1587" s="12" t="str">
        <f>IF(Table2[[#This Row],[Request_Time]]&lt;TIME(12,0,0),"Morning",IF(Table2[[#This Row],[Request_Time]]&lt;TIME(17,0,0),"Afternoon","Evening"))</f>
        <v>Evening</v>
      </c>
      <c r="F1587" s="12"/>
      <c r="G1587" t="s">
        <v>26</v>
      </c>
      <c r="H1587" t="s">
        <v>94</v>
      </c>
      <c r="I1587" t="s">
        <v>18</v>
      </c>
      <c r="J1587">
        <v>221</v>
      </c>
      <c r="K1587" t="s">
        <v>24</v>
      </c>
      <c r="L1587" s="13"/>
      <c r="M1587" s="14"/>
      <c r="O1587">
        <v>1932</v>
      </c>
      <c r="P1587">
        <v>237</v>
      </c>
    </row>
    <row r="1588" spans="1:19" x14ac:dyDescent="0.3">
      <c r="A1588">
        <v>24299</v>
      </c>
      <c r="B1588" s="1">
        <v>45713</v>
      </c>
      <c r="C1588" s="11">
        <v>0.73888888888888893</v>
      </c>
      <c r="D1588" s="12">
        <v>17</v>
      </c>
      <c r="E1588" s="12" t="str">
        <f>IF(Table2[[#This Row],[Request_Time]]&lt;TIME(12,0,0),"Morning",IF(Table2[[#This Row],[Request_Time]]&lt;TIME(17,0,0),"Afternoon","Evening"))</f>
        <v>Evening</v>
      </c>
      <c r="F1588" s="12"/>
      <c r="G1588" t="s">
        <v>75</v>
      </c>
      <c r="H1588" t="s">
        <v>67</v>
      </c>
      <c r="I1588" t="s">
        <v>18</v>
      </c>
      <c r="J1588">
        <v>210</v>
      </c>
      <c r="K1588" t="s">
        <v>19</v>
      </c>
      <c r="L1588" s="13">
        <v>25.41</v>
      </c>
      <c r="M1588" s="14">
        <v>4.2</v>
      </c>
      <c r="N1588">
        <v>3</v>
      </c>
      <c r="O1588">
        <v>1391</v>
      </c>
      <c r="P1588">
        <v>248</v>
      </c>
      <c r="Q1588" t="s">
        <v>28</v>
      </c>
      <c r="S1588" t="s">
        <v>21</v>
      </c>
    </row>
    <row r="1589" spans="1:19" x14ac:dyDescent="0.3">
      <c r="A1589">
        <v>24321</v>
      </c>
      <c r="B1589" s="1">
        <v>45876</v>
      </c>
      <c r="C1589" s="11">
        <v>9.7222222222222224E-3</v>
      </c>
      <c r="D1589" s="12">
        <v>0</v>
      </c>
      <c r="E1589" s="12" t="str">
        <f>IF(Table2[[#This Row],[Request_Time]]&lt;TIME(12,0,0),"Morning",IF(Table2[[#This Row],[Request_Time]]&lt;TIME(17,0,0),"Afternoon","Evening"))</f>
        <v>Morning</v>
      </c>
      <c r="F1589" s="12"/>
      <c r="G1589" t="s">
        <v>75</v>
      </c>
      <c r="H1589" t="s">
        <v>52</v>
      </c>
      <c r="I1589" t="s">
        <v>27</v>
      </c>
      <c r="J1589">
        <v>252</v>
      </c>
      <c r="K1589" t="s">
        <v>19</v>
      </c>
      <c r="L1589" s="13">
        <v>9.3699999999999992</v>
      </c>
      <c r="M1589" s="14">
        <v>7.81</v>
      </c>
      <c r="N1589">
        <v>3</v>
      </c>
      <c r="O1589">
        <v>1264</v>
      </c>
      <c r="P1589">
        <v>224</v>
      </c>
      <c r="Q1589" t="s">
        <v>53</v>
      </c>
      <c r="S1589" t="s">
        <v>36</v>
      </c>
    </row>
    <row r="1590" spans="1:19" x14ac:dyDescent="0.3">
      <c r="A1590">
        <v>24354</v>
      </c>
      <c r="B1590" s="1">
        <v>45999</v>
      </c>
      <c r="C1590" s="11">
        <v>0.55902777777777779</v>
      </c>
      <c r="D1590" s="12">
        <v>13</v>
      </c>
      <c r="E1590" s="12" t="str">
        <f>IF(Table2[[#This Row],[Request_Time]]&lt;TIME(12,0,0),"Morning",IF(Table2[[#This Row],[Request_Time]]&lt;TIME(17,0,0),"Afternoon","Evening"))</f>
        <v>Afternoon</v>
      </c>
      <c r="F1590" s="12"/>
      <c r="G1590" t="s">
        <v>81</v>
      </c>
      <c r="H1590" t="s">
        <v>83</v>
      </c>
      <c r="I1590" t="s">
        <v>40</v>
      </c>
      <c r="J1590">
        <v>234</v>
      </c>
      <c r="K1590" t="s">
        <v>19</v>
      </c>
      <c r="L1590" s="13">
        <v>25.93</v>
      </c>
      <c r="M1590" s="14">
        <v>21.55</v>
      </c>
      <c r="N1590">
        <v>4</v>
      </c>
      <c r="O1590">
        <v>1695</v>
      </c>
      <c r="P1590">
        <v>226</v>
      </c>
      <c r="Q1590" t="s">
        <v>50</v>
      </c>
      <c r="S1590" t="s">
        <v>36</v>
      </c>
    </row>
    <row r="1591" spans="1:19" x14ac:dyDescent="0.3">
      <c r="A1591">
        <v>24368</v>
      </c>
      <c r="B1591" s="1">
        <v>45723</v>
      </c>
      <c r="C1591" s="11">
        <v>0.38819444444444445</v>
      </c>
      <c r="D1591" s="12">
        <v>9</v>
      </c>
      <c r="E1591" s="12" t="str">
        <f>IF(Table2[[#This Row],[Request_Time]]&lt;TIME(12,0,0),"Morning",IF(Table2[[#This Row],[Request_Time]]&lt;TIME(17,0,0),"Afternoon","Evening"))</f>
        <v>Morning</v>
      </c>
      <c r="F1591" s="12"/>
      <c r="G1591" t="s">
        <v>38</v>
      </c>
      <c r="H1591" t="s">
        <v>23</v>
      </c>
      <c r="I1591" t="s">
        <v>27</v>
      </c>
      <c r="J1591">
        <v>211</v>
      </c>
      <c r="K1591" t="s">
        <v>19</v>
      </c>
      <c r="L1591" s="13">
        <v>72.52</v>
      </c>
      <c r="M1591" s="14">
        <v>16.97</v>
      </c>
      <c r="N1591">
        <v>1</v>
      </c>
      <c r="O1591">
        <v>1950</v>
      </c>
      <c r="P1591">
        <v>230</v>
      </c>
      <c r="Q1591" t="s">
        <v>32</v>
      </c>
      <c r="S1591" t="s">
        <v>21</v>
      </c>
    </row>
    <row r="1592" spans="1:19" x14ac:dyDescent="0.3">
      <c r="A1592">
        <v>24374</v>
      </c>
      <c r="B1592" s="1">
        <v>45943</v>
      </c>
      <c r="C1592" s="11">
        <v>0.80555555555555547</v>
      </c>
      <c r="D1592" s="12">
        <v>19</v>
      </c>
      <c r="E1592" s="12" t="str">
        <f>IF(Table2[[#This Row],[Request_Time]]&lt;TIME(12,0,0),"Morning",IF(Table2[[#This Row],[Request_Time]]&lt;TIME(17,0,0),"Afternoon","Evening"))</f>
        <v>Evening</v>
      </c>
      <c r="F1592" s="12"/>
      <c r="G1592" t="s">
        <v>6272</v>
      </c>
      <c r="H1592" t="s">
        <v>30</v>
      </c>
      <c r="I1592" t="s">
        <v>27</v>
      </c>
      <c r="J1592">
        <v>257</v>
      </c>
      <c r="K1592" t="s">
        <v>19</v>
      </c>
      <c r="L1592" s="13">
        <v>33.17</v>
      </c>
      <c r="M1592" s="14">
        <v>7.64</v>
      </c>
      <c r="N1592">
        <v>3</v>
      </c>
      <c r="O1592">
        <v>1824</v>
      </c>
      <c r="P1592">
        <v>232</v>
      </c>
      <c r="Q1592" t="s">
        <v>44</v>
      </c>
      <c r="S1592" t="s">
        <v>21</v>
      </c>
    </row>
    <row r="1593" spans="1:19" x14ac:dyDescent="0.3">
      <c r="A1593">
        <v>24403</v>
      </c>
      <c r="B1593" s="1">
        <v>45792</v>
      </c>
      <c r="C1593" s="11">
        <v>0.72986111111111107</v>
      </c>
      <c r="D1593" s="12">
        <v>17</v>
      </c>
      <c r="E1593" s="12" t="str">
        <f>IF(Table2[[#This Row],[Request_Time]]&lt;TIME(12,0,0),"Morning",IF(Table2[[#This Row],[Request_Time]]&lt;TIME(17,0,0),"Afternoon","Evening"))</f>
        <v>Evening</v>
      </c>
      <c r="F1593" s="12"/>
      <c r="G1593" t="s">
        <v>67</v>
      </c>
      <c r="H1593" t="s">
        <v>52</v>
      </c>
      <c r="I1593" t="s">
        <v>27</v>
      </c>
      <c r="J1593">
        <v>242</v>
      </c>
      <c r="K1593" t="s">
        <v>19</v>
      </c>
      <c r="L1593" s="13">
        <v>7.61</v>
      </c>
      <c r="M1593" s="14">
        <v>3.31</v>
      </c>
      <c r="N1593">
        <v>5</v>
      </c>
      <c r="O1593">
        <v>1669</v>
      </c>
      <c r="P1593">
        <v>210</v>
      </c>
      <c r="Q1593" t="s">
        <v>44</v>
      </c>
      <c r="S1593" t="s">
        <v>36</v>
      </c>
    </row>
    <row r="1594" spans="1:19" x14ac:dyDescent="0.3">
      <c r="A1594">
        <v>24406</v>
      </c>
      <c r="B1594" s="1">
        <v>45673</v>
      </c>
      <c r="C1594" s="11">
        <v>0.58194444444444449</v>
      </c>
      <c r="D1594" s="12">
        <v>13</v>
      </c>
      <c r="E1594" s="12" t="str">
        <f>IF(Table2[[#This Row],[Request_Time]]&lt;TIME(12,0,0),"Morning",IF(Table2[[#This Row],[Request_Time]]&lt;TIME(17,0,0),"Afternoon","Evening"))</f>
        <v>Afternoon</v>
      </c>
      <c r="F1594" s="12"/>
      <c r="G1594" t="s">
        <v>30</v>
      </c>
      <c r="H1594" t="s">
        <v>6273</v>
      </c>
      <c r="I1594" t="s">
        <v>18</v>
      </c>
      <c r="J1594">
        <v>221</v>
      </c>
      <c r="K1594" t="s">
        <v>19</v>
      </c>
      <c r="L1594" s="13">
        <v>29.15</v>
      </c>
      <c r="M1594" s="14">
        <v>17.350000000000001</v>
      </c>
      <c r="N1594">
        <v>1</v>
      </c>
      <c r="O1594">
        <v>2104</v>
      </c>
      <c r="P1594">
        <v>225</v>
      </c>
      <c r="Q1594" t="s">
        <v>50</v>
      </c>
      <c r="S1594" t="s">
        <v>21</v>
      </c>
    </row>
    <row r="1595" spans="1:19" x14ac:dyDescent="0.3">
      <c r="A1595">
        <v>24407</v>
      </c>
      <c r="B1595" s="1">
        <v>45834</v>
      </c>
      <c r="C1595" s="11">
        <v>0.8256944444444444</v>
      </c>
      <c r="D1595" s="12">
        <v>19</v>
      </c>
      <c r="E1595" s="12" t="str">
        <f>IF(Table2[[#This Row],[Request_Time]]&lt;TIME(12,0,0),"Morning",IF(Table2[[#This Row],[Request_Time]]&lt;TIME(17,0,0),"Afternoon","Evening"))</f>
        <v>Evening</v>
      </c>
      <c r="F1595" s="12"/>
      <c r="G1595" t="s">
        <v>83</v>
      </c>
      <c r="H1595" t="s">
        <v>83</v>
      </c>
      <c r="I1595" t="s">
        <v>27</v>
      </c>
      <c r="J1595">
        <v>201</v>
      </c>
      <c r="K1595" t="s">
        <v>31</v>
      </c>
      <c r="L1595" s="13"/>
      <c r="M1595" s="14"/>
      <c r="O1595">
        <v>2121</v>
      </c>
      <c r="P1595">
        <v>216</v>
      </c>
      <c r="R1595" t="s">
        <v>61</v>
      </c>
    </row>
    <row r="1596" spans="1:19" x14ac:dyDescent="0.3">
      <c r="A1596">
        <v>24423</v>
      </c>
      <c r="B1596" s="1">
        <v>45966</v>
      </c>
      <c r="C1596" s="11">
        <v>0.26527777777777778</v>
      </c>
      <c r="D1596" s="12">
        <v>6</v>
      </c>
      <c r="E1596" s="12" t="str">
        <f>IF(Table2[[#This Row],[Request_Time]]&lt;TIME(12,0,0),"Morning",IF(Table2[[#This Row],[Request_Time]]&lt;TIME(17,0,0),"Afternoon","Evening"))</f>
        <v>Morning</v>
      </c>
      <c r="F1596" s="12"/>
      <c r="G1596" t="s">
        <v>38</v>
      </c>
      <c r="H1596" t="s">
        <v>23</v>
      </c>
      <c r="I1596" t="s">
        <v>40</v>
      </c>
      <c r="J1596">
        <v>215</v>
      </c>
      <c r="K1596" t="s">
        <v>19</v>
      </c>
      <c r="L1596" s="13">
        <v>10.18</v>
      </c>
      <c r="M1596" s="14">
        <v>11.21</v>
      </c>
      <c r="N1596">
        <v>3</v>
      </c>
      <c r="O1596">
        <v>1972</v>
      </c>
      <c r="P1596">
        <v>232</v>
      </c>
      <c r="Q1596" t="s">
        <v>32</v>
      </c>
      <c r="S1596" t="s">
        <v>21</v>
      </c>
    </row>
    <row r="1597" spans="1:19" x14ac:dyDescent="0.3">
      <c r="A1597">
        <v>24448</v>
      </c>
      <c r="B1597" s="1">
        <v>45906</v>
      </c>
      <c r="C1597" s="11">
        <v>0.82500000000000007</v>
      </c>
      <c r="D1597" s="12">
        <v>19</v>
      </c>
      <c r="E1597" s="12" t="str">
        <f>IF(Table2[[#This Row],[Request_Time]]&lt;TIME(12,0,0),"Morning",IF(Table2[[#This Row],[Request_Time]]&lt;TIME(17,0,0),"Afternoon","Evening"))</f>
        <v>Evening</v>
      </c>
      <c r="F1597" s="12"/>
      <c r="G1597" t="s">
        <v>26</v>
      </c>
      <c r="H1597" t="s">
        <v>81</v>
      </c>
      <c r="I1597" t="s">
        <v>27</v>
      </c>
      <c r="J1597">
        <v>233</v>
      </c>
      <c r="K1597" t="s">
        <v>19</v>
      </c>
      <c r="L1597" s="13">
        <v>62.28</v>
      </c>
      <c r="M1597" s="14">
        <v>1.06</v>
      </c>
      <c r="N1597">
        <v>2</v>
      </c>
      <c r="O1597">
        <v>1396</v>
      </c>
      <c r="P1597">
        <v>246</v>
      </c>
      <c r="Q1597" t="s">
        <v>50</v>
      </c>
      <c r="S1597" t="s">
        <v>21</v>
      </c>
    </row>
    <row r="1598" spans="1:19" x14ac:dyDescent="0.3">
      <c r="A1598">
        <v>24481</v>
      </c>
      <c r="B1598" s="1">
        <v>45911</v>
      </c>
      <c r="C1598" s="11">
        <v>0.58750000000000002</v>
      </c>
      <c r="D1598" s="12">
        <v>14</v>
      </c>
      <c r="E1598" s="12" t="str">
        <f>IF(Table2[[#This Row],[Request_Time]]&lt;TIME(12,0,0),"Morning",IF(Table2[[#This Row],[Request_Time]]&lt;TIME(17,0,0),"Afternoon","Evening"))</f>
        <v>Afternoon</v>
      </c>
      <c r="F1598" s="12"/>
      <c r="G1598" t="s">
        <v>23</v>
      </c>
      <c r="H1598" t="s">
        <v>91</v>
      </c>
      <c r="I1598" t="s">
        <v>27</v>
      </c>
      <c r="J1598">
        <v>215</v>
      </c>
      <c r="K1598" t="s">
        <v>31</v>
      </c>
      <c r="L1598" s="13"/>
      <c r="M1598" s="14"/>
      <c r="O1598">
        <v>2073</v>
      </c>
      <c r="P1598">
        <v>237</v>
      </c>
      <c r="R1598" t="s">
        <v>47</v>
      </c>
    </row>
    <row r="1599" spans="1:19" x14ac:dyDescent="0.3">
      <c r="A1599">
        <v>24482</v>
      </c>
      <c r="B1599" s="1">
        <v>45907</v>
      </c>
      <c r="C1599" s="11">
        <v>0.47430555555555554</v>
      </c>
      <c r="D1599" s="12">
        <v>11</v>
      </c>
      <c r="E1599" s="12" t="str">
        <f>IF(Table2[[#This Row],[Request_Time]]&lt;TIME(12,0,0),"Morning",IF(Table2[[#This Row],[Request_Time]]&lt;TIME(17,0,0),"Afternoon","Evening"))</f>
        <v>Morning</v>
      </c>
      <c r="F1599" s="12"/>
      <c r="G1599" t="s">
        <v>26</v>
      </c>
      <c r="H1599" t="s">
        <v>75</v>
      </c>
      <c r="I1599" t="s">
        <v>18</v>
      </c>
      <c r="J1599">
        <v>226</v>
      </c>
      <c r="K1599" t="s">
        <v>19</v>
      </c>
      <c r="L1599" s="13">
        <v>45.38</v>
      </c>
      <c r="M1599" s="14">
        <v>15.66</v>
      </c>
      <c r="N1599">
        <v>2</v>
      </c>
      <c r="O1599">
        <v>1706</v>
      </c>
      <c r="P1599">
        <v>203</v>
      </c>
      <c r="Q1599" t="s">
        <v>50</v>
      </c>
      <c r="S1599" t="s">
        <v>21</v>
      </c>
    </row>
    <row r="1600" spans="1:19" x14ac:dyDescent="0.3">
      <c r="A1600">
        <v>24488</v>
      </c>
      <c r="B1600" s="1">
        <v>45902</v>
      </c>
      <c r="C1600" s="11">
        <v>0.49444444444444446</v>
      </c>
      <c r="D1600" s="12">
        <v>11</v>
      </c>
      <c r="E1600" s="12" t="str">
        <f>IF(Table2[[#This Row],[Request_Time]]&lt;TIME(12,0,0),"Morning",IF(Table2[[#This Row],[Request_Time]]&lt;TIME(17,0,0),"Afternoon","Evening"))</f>
        <v>Morning</v>
      </c>
      <c r="F1600" s="12"/>
      <c r="G1600" t="s">
        <v>52</v>
      </c>
      <c r="H1600" t="s">
        <v>6273</v>
      </c>
      <c r="I1600" t="s">
        <v>40</v>
      </c>
      <c r="J1600">
        <v>248</v>
      </c>
      <c r="K1600" t="s">
        <v>19</v>
      </c>
      <c r="L1600" s="13">
        <v>71.58</v>
      </c>
      <c r="M1600" s="14">
        <v>9.64</v>
      </c>
      <c r="N1600">
        <v>2</v>
      </c>
      <c r="O1600">
        <v>1237</v>
      </c>
      <c r="P1600">
        <v>221</v>
      </c>
      <c r="Q1600" t="s">
        <v>32</v>
      </c>
      <c r="S1600" t="s">
        <v>21</v>
      </c>
    </row>
    <row r="1601" spans="1:19" x14ac:dyDescent="0.3">
      <c r="A1601">
        <v>24494</v>
      </c>
      <c r="B1601" s="1">
        <v>45944</v>
      </c>
      <c r="C1601" s="11">
        <v>0.37083333333333335</v>
      </c>
      <c r="D1601" s="12">
        <v>8</v>
      </c>
      <c r="E1601" s="12" t="str">
        <f>IF(Table2[[#This Row],[Request_Time]]&lt;TIME(12,0,0),"Morning",IF(Table2[[#This Row],[Request_Time]]&lt;TIME(17,0,0),"Afternoon","Evening"))</f>
        <v>Morning</v>
      </c>
      <c r="F1601" s="12"/>
      <c r="G1601" t="s">
        <v>26</v>
      </c>
      <c r="H1601" t="s">
        <v>75</v>
      </c>
      <c r="I1601" t="s">
        <v>40</v>
      </c>
      <c r="J1601">
        <v>250</v>
      </c>
      <c r="K1601" t="s">
        <v>19</v>
      </c>
      <c r="L1601" s="13">
        <v>33.409999999999997</v>
      </c>
      <c r="M1601" s="14">
        <v>18.350000000000001</v>
      </c>
      <c r="N1601">
        <v>1</v>
      </c>
      <c r="O1601">
        <v>1873</v>
      </c>
      <c r="P1601">
        <v>233</v>
      </c>
      <c r="Q1601" t="s">
        <v>53</v>
      </c>
      <c r="S1601" t="s">
        <v>36</v>
      </c>
    </row>
    <row r="1602" spans="1:19" x14ac:dyDescent="0.3">
      <c r="A1602">
        <v>24494</v>
      </c>
      <c r="B1602" s="1">
        <v>46022</v>
      </c>
      <c r="C1602" s="11">
        <v>0.81597222222222221</v>
      </c>
      <c r="D1602" s="12">
        <v>19</v>
      </c>
      <c r="E1602" s="12" t="str">
        <f>IF(Table2[[#This Row],[Request_Time]]&lt;TIME(12,0,0),"Morning",IF(Table2[[#This Row],[Request_Time]]&lt;TIME(17,0,0),"Afternoon","Evening"))</f>
        <v>Evening</v>
      </c>
      <c r="F1602" s="12"/>
      <c r="G1602" t="s">
        <v>30</v>
      </c>
      <c r="H1602" t="s">
        <v>38</v>
      </c>
      <c r="I1602" t="s">
        <v>40</v>
      </c>
      <c r="J1602">
        <v>220</v>
      </c>
      <c r="K1602" t="s">
        <v>31</v>
      </c>
      <c r="L1602" s="13"/>
      <c r="M1602" s="14"/>
      <c r="O1602">
        <v>1282</v>
      </c>
      <c r="P1602">
        <v>248</v>
      </c>
      <c r="R1602" t="s">
        <v>47</v>
      </c>
    </row>
    <row r="1603" spans="1:19" x14ac:dyDescent="0.3">
      <c r="A1603">
        <v>24504</v>
      </c>
      <c r="B1603" s="1">
        <v>45988</v>
      </c>
      <c r="C1603" s="11">
        <v>5.9722222222222225E-2</v>
      </c>
      <c r="D1603" s="12">
        <v>1</v>
      </c>
      <c r="E1603" s="12" t="str">
        <f>IF(Table2[[#This Row],[Request_Time]]&lt;TIME(12,0,0),"Morning",IF(Table2[[#This Row],[Request_Time]]&lt;TIME(17,0,0),"Afternoon","Evening"))</f>
        <v>Morning</v>
      </c>
      <c r="F1603" s="12"/>
      <c r="G1603" t="s">
        <v>94</v>
      </c>
      <c r="H1603" t="s">
        <v>58</v>
      </c>
      <c r="I1603" t="s">
        <v>40</v>
      </c>
      <c r="J1603">
        <v>203</v>
      </c>
      <c r="K1603" t="s">
        <v>19</v>
      </c>
      <c r="L1603" s="13">
        <v>49.4</v>
      </c>
      <c r="M1603" s="14">
        <v>17.78</v>
      </c>
      <c r="N1603">
        <v>1</v>
      </c>
      <c r="O1603">
        <v>1471</v>
      </c>
      <c r="P1603">
        <v>247</v>
      </c>
      <c r="Q1603" t="s">
        <v>53</v>
      </c>
      <c r="S1603" t="s">
        <v>36</v>
      </c>
    </row>
    <row r="1604" spans="1:19" x14ac:dyDescent="0.3">
      <c r="A1604">
        <v>24508</v>
      </c>
      <c r="B1604" s="1">
        <v>46009</v>
      </c>
      <c r="C1604" s="11">
        <v>2.6388888888888889E-2</v>
      </c>
      <c r="D1604" s="12">
        <v>0</v>
      </c>
      <c r="E1604" s="12" t="str">
        <f>IF(Table2[[#This Row],[Request_Time]]&lt;TIME(12,0,0),"Morning",IF(Table2[[#This Row],[Request_Time]]&lt;TIME(17,0,0),"Afternoon","Evening"))</f>
        <v>Morning</v>
      </c>
      <c r="F1604" s="12"/>
      <c r="G1604" t="s">
        <v>91</v>
      </c>
      <c r="H1604" t="s">
        <v>67</v>
      </c>
      <c r="I1604" t="s">
        <v>27</v>
      </c>
      <c r="J1604">
        <v>205</v>
      </c>
      <c r="K1604" t="s">
        <v>19</v>
      </c>
      <c r="L1604" s="13">
        <v>64.38</v>
      </c>
      <c r="M1604" s="14">
        <v>17.34</v>
      </c>
      <c r="N1604">
        <v>1</v>
      </c>
      <c r="O1604">
        <v>1118</v>
      </c>
      <c r="P1604">
        <v>243</v>
      </c>
      <c r="Q1604" t="s">
        <v>32</v>
      </c>
      <c r="S1604" t="s">
        <v>21</v>
      </c>
    </row>
    <row r="1605" spans="1:19" x14ac:dyDescent="0.3">
      <c r="A1605">
        <v>24513</v>
      </c>
      <c r="B1605" s="1">
        <v>45714</v>
      </c>
      <c r="C1605" s="11">
        <v>0.60555555555555551</v>
      </c>
      <c r="D1605" s="12">
        <v>14</v>
      </c>
      <c r="E1605" s="12" t="str">
        <f>IF(Table2[[#This Row],[Request_Time]]&lt;TIME(12,0,0),"Morning",IF(Table2[[#This Row],[Request_Time]]&lt;TIME(17,0,0),"Afternoon","Evening"))</f>
        <v>Afternoon</v>
      </c>
      <c r="F1605" s="12"/>
      <c r="G1605" t="s">
        <v>38</v>
      </c>
      <c r="H1605" t="s">
        <v>81</v>
      </c>
      <c r="I1605" t="s">
        <v>40</v>
      </c>
      <c r="J1605">
        <v>221</v>
      </c>
      <c r="K1605" t="s">
        <v>31</v>
      </c>
      <c r="L1605" s="13"/>
      <c r="M1605" s="14"/>
      <c r="O1605">
        <v>2173</v>
      </c>
      <c r="P1605">
        <v>236</v>
      </c>
      <c r="R1605" t="s">
        <v>32</v>
      </c>
    </row>
    <row r="1606" spans="1:19" x14ac:dyDescent="0.3">
      <c r="A1606">
        <v>24521</v>
      </c>
      <c r="B1606" s="1">
        <v>45666</v>
      </c>
      <c r="C1606" s="11">
        <v>3.6805555555555557E-2</v>
      </c>
      <c r="D1606" s="12">
        <v>0</v>
      </c>
      <c r="E1606" s="12" t="str">
        <f>IF(Table2[[#This Row],[Request_Time]]&lt;TIME(12,0,0),"Morning",IF(Table2[[#This Row],[Request_Time]]&lt;TIME(17,0,0),"Afternoon","Evening"))</f>
        <v>Morning</v>
      </c>
      <c r="F1606" s="12"/>
      <c r="G1606" t="s">
        <v>52</v>
      </c>
      <c r="H1606" t="s">
        <v>91</v>
      </c>
      <c r="I1606" t="s">
        <v>40</v>
      </c>
      <c r="J1606">
        <v>209</v>
      </c>
      <c r="K1606" t="s">
        <v>19</v>
      </c>
      <c r="L1606" s="13">
        <v>36.409999999999997</v>
      </c>
      <c r="M1606" s="14">
        <v>6.76</v>
      </c>
      <c r="N1606">
        <v>5</v>
      </c>
      <c r="O1606">
        <v>1607</v>
      </c>
      <c r="P1606">
        <v>234</v>
      </c>
      <c r="Q1606" t="s">
        <v>28</v>
      </c>
      <c r="S1606" t="s">
        <v>36</v>
      </c>
    </row>
    <row r="1607" spans="1:19" x14ac:dyDescent="0.3">
      <c r="A1607">
        <v>24535</v>
      </c>
      <c r="B1607" s="1">
        <v>45813</v>
      </c>
      <c r="C1607" s="11">
        <v>0.69097222222222221</v>
      </c>
      <c r="D1607" s="12">
        <v>16</v>
      </c>
      <c r="E1607" s="12" t="str">
        <f>IF(Table2[[#This Row],[Request_Time]]&lt;TIME(12,0,0),"Morning",IF(Table2[[#This Row],[Request_Time]]&lt;TIME(17,0,0),"Afternoon","Evening"))</f>
        <v>Afternoon</v>
      </c>
      <c r="F1607" s="12"/>
      <c r="G1607" t="s">
        <v>67</v>
      </c>
      <c r="H1607" t="s">
        <v>67</v>
      </c>
      <c r="I1607" t="s">
        <v>18</v>
      </c>
      <c r="J1607">
        <v>238</v>
      </c>
      <c r="K1607" t="s">
        <v>19</v>
      </c>
      <c r="L1607" s="13">
        <v>71.150000000000006</v>
      </c>
      <c r="M1607" s="14">
        <v>0.52</v>
      </c>
      <c r="N1607">
        <v>2</v>
      </c>
      <c r="O1607">
        <v>1166</v>
      </c>
      <c r="P1607">
        <v>248</v>
      </c>
      <c r="Q1607" t="s">
        <v>44</v>
      </c>
      <c r="S1607" t="s">
        <v>36</v>
      </c>
    </row>
    <row r="1608" spans="1:19" x14ac:dyDescent="0.3">
      <c r="A1608">
        <v>24536</v>
      </c>
      <c r="B1608" s="1">
        <v>45980</v>
      </c>
      <c r="C1608" s="11">
        <v>0.78472222222222221</v>
      </c>
      <c r="D1608" s="12">
        <v>18</v>
      </c>
      <c r="E1608" s="12" t="str">
        <f>IF(Table2[[#This Row],[Request_Time]]&lt;TIME(12,0,0),"Morning",IF(Table2[[#This Row],[Request_Time]]&lt;TIME(17,0,0),"Afternoon","Evening"))</f>
        <v>Evening</v>
      </c>
      <c r="F1608" s="12"/>
      <c r="G1608" t="s">
        <v>23</v>
      </c>
      <c r="H1608" t="s">
        <v>58</v>
      </c>
      <c r="I1608" t="s">
        <v>18</v>
      </c>
      <c r="J1608">
        <v>230</v>
      </c>
      <c r="K1608" t="s">
        <v>19</v>
      </c>
      <c r="L1608" s="13">
        <v>50.33</v>
      </c>
      <c r="M1608" s="14">
        <v>18.46</v>
      </c>
      <c r="N1608">
        <v>1</v>
      </c>
      <c r="O1608">
        <v>1528</v>
      </c>
      <c r="P1608">
        <v>216</v>
      </c>
      <c r="Q1608" t="s">
        <v>20</v>
      </c>
      <c r="S1608" t="s">
        <v>36</v>
      </c>
    </row>
    <row r="1609" spans="1:19" x14ac:dyDescent="0.3">
      <c r="A1609">
        <v>24538</v>
      </c>
      <c r="B1609" s="1">
        <v>45904</v>
      </c>
      <c r="C1609" s="11">
        <v>0.51458333333333328</v>
      </c>
      <c r="D1609" s="12">
        <v>12</v>
      </c>
      <c r="E1609" s="12" t="str">
        <f>IF(Table2[[#This Row],[Request_Time]]&lt;TIME(12,0,0),"Morning",IF(Table2[[#This Row],[Request_Time]]&lt;TIME(17,0,0),"Afternoon","Evening"))</f>
        <v>Afternoon</v>
      </c>
      <c r="F1609" s="12"/>
      <c r="G1609" t="s">
        <v>26</v>
      </c>
      <c r="H1609" t="s">
        <v>52</v>
      </c>
      <c r="I1609" t="s">
        <v>18</v>
      </c>
      <c r="J1609">
        <v>234</v>
      </c>
      <c r="K1609" t="s">
        <v>19</v>
      </c>
      <c r="L1609" s="13">
        <v>27.59</v>
      </c>
      <c r="M1609" s="14">
        <v>5.47</v>
      </c>
      <c r="N1609">
        <v>4</v>
      </c>
      <c r="O1609">
        <v>1834</v>
      </c>
      <c r="P1609">
        <v>223</v>
      </c>
      <c r="Q1609" t="s">
        <v>28</v>
      </c>
      <c r="S1609" t="s">
        <v>36</v>
      </c>
    </row>
    <row r="1610" spans="1:19" x14ac:dyDescent="0.3">
      <c r="A1610">
        <v>24541</v>
      </c>
      <c r="B1610" s="1">
        <v>45739</v>
      </c>
      <c r="C1610" s="11">
        <v>4.6527777777777779E-2</v>
      </c>
      <c r="D1610" s="12">
        <v>1</v>
      </c>
      <c r="E1610" s="12" t="str">
        <f>IF(Table2[[#This Row],[Request_Time]]&lt;TIME(12,0,0),"Morning",IF(Table2[[#This Row],[Request_Time]]&lt;TIME(17,0,0),"Afternoon","Evening"))</f>
        <v>Morning</v>
      </c>
      <c r="F1610" s="12"/>
      <c r="G1610" t="s">
        <v>30</v>
      </c>
      <c r="H1610" t="s">
        <v>91</v>
      </c>
      <c r="I1610" t="s">
        <v>18</v>
      </c>
      <c r="J1610">
        <v>209</v>
      </c>
      <c r="K1610" t="s">
        <v>24</v>
      </c>
      <c r="L1610" s="13"/>
      <c r="M1610" s="14"/>
      <c r="O1610">
        <v>1361</v>
      </c>
      <c r="P1610">
        <v>202</v>
      </c>
    </row>
    <row r="1611" spans="1:19" x14ac:dyDescent="0.3">
      <c r="A1611">
        <v>24542</v>
      </c>
      <c r="B1611" s="1">
        <v>45907</v>
      </c>
      <c r="C1611" s="11">
        <v>0.81527777777777777</v>
      </c>
      <c r="D1611" s="12">
        <v>19</v>
      </c>
      <c r="E1611" s="12" t="str">
        <f>IF(Table2[[#This Row],[Request_Time]]&lt;TIME(12,0,0),"Morning",IF(Table2[[#This Row],[Request_Time]]&lt;TIME(17,0,0),"Afternoon","Evening"))</f>
        <v>Evening</v>
      </c>
      <c r="F1611" s="12"/>
      <c r="G1611" t="s">
        <v>83</v>
      </c>
      <c r="H1611" t="s">
        <v>6273</v>
      </c>
      <c r="I1611" t="s">
        <v>40</v>
      </c>
      <c r="J1611">
        <v>202</v>
      </c>
      <c r="K1611" t="s">
        <v>19</v>
      </c>
      <c r="L1611" s="13">
        <v>51.21</v>
      </c>
      <c r="M1611" s="14">
        <v>8.0500000000000007</v>
      </c>
      <c r="N1611">
        <v>3</v>
      </c>
      <c r="O1611">
        <v>1119</v>
      </c>
      <c r="P1611">
        <v>202</v>
      </c>
      <c r="Q1611" t="s">
        <v>32</v>
      </c>
      <c r="S1611" t="s">
        <v>36</v>
      </c>
    </row>
    <row r="1612" spans="1:19" x14ac:dyDescent="0.3">
      <c r="A1612">
        <v>24543</v>
      </c>
      <c r="B1612" s="1">
        <v>45790</v>
      </c>
      <c r="C1612" s="11">
        <v>0.48194444444444445</v>
      </c>
      <c r="D1612" s="12">
        <v>11</v>
      </c>
      <c r="E1612" s="12" t="str">
        <f>IF(Table2[[#This Row],[Request_Time]]&lt;TIME(12,0,0),"Morning",IF(Table2[[#This Row],[Request_Time]]&lt;TIME(17,0,0),"Afternoon","Evening"))</f>
        <v>Morning</v>
      </c>
      <c r="F1612" s="12"/>
      <c r="G1612" t="s">
        <v>72</v>
      </c>
      <c r="H1612" t="s">
        <v>23</v>
      </c>
      <c r="I1612" t="s">
        <v>27</v>
      </c>
      <c r="J1612">
        <v>235</v>
      </c>
      <c r="K1612" t="s">
        <v>19</v>
      </c>
      <c r="L1612" s="13">
        <v>83.2</v>
      </c>
      <c r="M1612" s="14">
        <v>22.73</v>
      </c>
      <c r="N1612">
        <v>5</v>
      </c>
      <c r="O1612">
        <v>2094</v>
      </c>
      <c r="P1612">
        <v>202</v>
      </c>
      <c r="Q1612" t="s">
        <v>44</v>
      </c>
      <c r="S1612" t="s">
        <v>21</v>
      </c>
    </row>
    <row r="1613" spans="1:19" x14ac:dyDescent="0.3">
      <c r="A1613">
        <v>24546</v>
      </c>
      <c r="B1613" s="1">
        <v>45948</v>
      </c>
      <c r="C1613" s="11">
        <v>0.60833333333333328</v>
      </c>
      <c r="D1613" s="12">
        <v>14</v>
      </c>
      <c r="E1613" s="12" t="str">
        <f>IF(Table2[[#This Row],[Request_Time]]&lt;TIME(12,0,0),"Morning",IF(Table2[[#This Row],[Request_Time]]&lt;TIME(17,0,0),"Afternoon","Evening"))</f>
        <v>Afternoon</v>
      </c>
      <c r="F1613" s="12"/>
      <c r="G1613" t="s">
        <v>67</v>
      </c>
      <c r="H1613" t="s">
        <v>72</v>
      </c>
      <c r="I1613" t="s">
        <v>18</v>
      </c>
      <c r="J1613">
        <v>223</v>
      </c>
      <c r="K1613" t="s">
        <v>19</v>
      </c>
      <c r="L1613" s="13">
        <v>45.38</v>
      </c>
      <c r="M1613" s="14">
        <v>17.18</v>
      </c>
      <c r="N1613">
        <v>3</v>
      </c>
      <c r="O1613">
        <v>1961</v>
      </c>
      <c r="P1613">
        <v>242</v>
      </c>
      <c r="Q1613" t="s">
        <v>20</v>
      </c>
      <c r="S1613" t="s">
        <v>36</v>
      </c>
    </row>
    <row r="1614" spans="1:19" x14ac:dyDescent="0.3">
      <c r="A1614">
        <v>24548</v>
      </c>
      <c r="B1614" s="1">
        <v>45792</v>
      </c>
      <c r="C1614" s="11">
        <v>0.61388888888888882</v>
      </c>
      <c r="D1614" s="12">
        <v>14</v>
      </c>
      <c r="E1614" s="12" t="str">
        <f>IF(Table2[[#This Row],[Request_Time]]&lt;TIME(12,0,0),"Morning",IF(Table2[[#This Row],[Request_Time]]&lt;TIME(17,0,0),"Afternoon","Evening"))</f>
        <v>Afternoon</v>
      </c>
      <c r="F1614" s="12"/>
      <c r="G1614" t="s">
        <v>26</v>
      </c>
      <c r="H1614" t="s">
        <v>58</v>
      </c>
      <c r="I1614" t="s">
        <v>27</v>
      </c>
      <c r="J1614">
        <v>228</v>
      </c>
      <c r="K1614" t="s">
        <v>19</v>
      </c>
      <c r="L1614" s="13">
        <v>52.25</v>
      </c>
      <c r="M1614" s="14">
        <v>24.13</v>
      </c>
      <c r="N1614">
        <v>1</v>
      </c>
      <c r="O1614">
        <v>1312</v>
      </c>
      <c r="P1614">
        <v>220</v>
      </c>
      <c r="Q1614" t="s">
        <v>20</v>
      </c>
      <c r="S1614" t="s">
        <v>36</v>
      </c>
    </row>
    <row r="1615" spans="1:19" x14ac:dyDescent="0.3">
      <c r="A1615">
        <v>24564</v>
      </c>
      <c r="B1615" s="1">
        <v>46002</v>
      </c>
      <c r="C1615" s="11">
        <v>0.61388888888888882</v>
      </c>
      <c r="D1615" s="12">
        <v>14</v>
      </c>
      <c r="E1615" s="12" t="str">
        <f>IF(Table2[[#This Row],[Request_Time]]&lt;TIME(12,0,0),"Morning",IF(Table2[[#This Row],[Request_Time]]&lt;TIME(17,0,0),"Afternoon","Evening"))</f>
        <v>Afternoon</v>
      </c>
      <c r="F1615" s="12"/>
      <c r="G1615" t="s">
        <v>72</v>
      </c>
      <c r="H1615" t="s">
        <v>38</v>
      </c>
      <c r="I1615" t="s">
        <v>40</v>
      </c>
      <c r="J1615">
        <v>258</v>
      </c>
      <c r="K1615" t="s">
        <v>19</v>
      </c>
      <c r="L1615" s="13">
        <v>76.13</v>
      </c>
      <c r="M1615" s="14">
        <v>14.08</v>
      </c>
      <c r="N1615">
        <v>3</v>
      </c>
      <c r="O1615">
        <v>1915</v>
      </c>
      <c r="P1615">
        <v>211</v>
      </c>
      <c r="Q1615" t="s">
        <v>32</v>
      </c>
      <c r="S1615" t="s">
        <v>36</v>
      </c>
    </row>
    <row r="1616" spans="1:19" x14ac:dyDescent="0.3">
      <c r="A1616">
        <v>24564</v>
      </c>
      <c r="B1616" s="1">
        <v>45921</v>
      </c>
      <c r="C1616" s="11">
        <v>0.99236111111111114</v>
      </c>
      <c r="D1616" s="12">
        <v>23</v>
      </c>
      <c r="E1616" s="12" t="str">
        <f>IF(Table2[[#This Row],[Request_Time]]&lt;TIME(12,0,0),"Morning",IF(Table2[[#This Row],[Request_Time]]&lt;TIME(17,0,0),"Afternoon","Evening"))</f>
        <v>Evening</v>
      </c>
      <c r="F1616" s="12"/>
      <c r="G1616" t="s">
        <v>81</v>
      </c>
      <c r="H1616" t="s">
        <v>23</v>
      </c>
      <c r="I1616" t="s">
        <v>40</v>
      </c>
      <c r="J1616">
        <v>237</v>
      </c>
      <c r="K1616" t="s">
        <v>24</v>
      </c>
      <c r="L1616" s="13"/>
      <c r="M1616" s="14"/>
      <c r="O1616">
        <v>1571</v>
      </c>
      <c r="P1616">
        <v>215</v>
      </c>
    </row>
    <row r="1617" spans="1:19" x14ac:dyDescent="0.3">
      <c r="A1617">
        <v>24583</v>
      </c>
      <c r="B1617" s="1">
        <v>45825</v>
      </c>
      <c r="C1617" s="11">
        <v>0.21666666666666667</v>
      </c>
      <c r="D1617" s="12">
        <v>5</v>
      </c>
      <c r="E1617" s="12" t="str">
        <f>IF(Table2[[#This Row],[Request_Time]]&lt;TIME(12,0,0),"Morning",IF(Table2[[#This Row],[Request_Time]]&lt;TIME(17,0,0),"Afternoon","Evening"))</f>
        <v>Morning</v>
      </c>
      <c r="F1617" s="12"/>
      <c r="G1617" t="s">
        <v>81</v>
      </c>
      <c r="H1617" t="s">
        <v>58</v>
      </c>
      <c r="I1617" t="s">
        <v>18</v>
      </c>
      <c r="J1617">
        <v>252</v>
      </c>
      <c r="K1617" t="s">
        <v>19</v>
      </c>
      <c r="L1617" s="13">
        <v>45.19</v>
      </c>
      <c r="M1617" s="14">
        <v>18.100000000000001</v>
      </c>
      <c r="N1617">
        <v>4</v>
      </c>
      <c r="O1617">
        <v>1457</v>
      </c>
      <c r="P1617">
        <v>230</v>
      </c>
      <c r="Q1617" t="s">
        <v>50</v>
      </c>
      <c r="S1617" t="s">
        <v>36</v>
      </c>
    </row>
    <row r="1618" spans="1:19" x14ac:dyDescent="0.3">
      <c r="A1618">
        <v>24583</v>
      </c>
      <c r="B1618" s="1">
        <v>45780</v>
      </c>
      <c r="C1618" s="11">
        <v>0.58402777777777781</v>
      </c>
      <c r="D1618" s="12">
        <v>14</v>
      </c>
      <c r="E1618" s="12" t="str">
        <f>IF(Table2[[#This Row],[Request_Time]]&lt;TIME(12,0,0),"Morning",IF(Table2[[#This Row],[Request_Time]]&lt;TIME(17,0,0),"Afternoon","Evening"))</f>
        <v>Afternoon</v>
      </c>
      <c r="F1618" s="12"/>
      <c r="G1618" t="s">
        <v>58</v>
      </c>
      <c r="H1618" t="s">
        <v>6272</v>
      </c>
      <c r="I1618" t="s">
        <v>18</v>
      </c>
      <c r="J1618">
        <v>238</v>
      </c>
      <c r="K1618" t="s">
        <v>19</v>
      </c>
      <c r="L1618" s="13">
        <v>34.21</v>
      </c>
      <c r="M1618" s="14">
        <v>20.85</v>
      </c>
      <c r="N1618">
        <v>3</v>
      </c>
      <c r="O1618">
        <v>1093</v>
      </c>
      <c r="P1618">
        <v>259</v>
      </c>
      <c r="Q1618" t="s">
        <v>44</v>
      </c>
      <c r="S1618" t="s">
        <v>21</v>
      </c>
    </row>
    <row r="1619" spans="1:19" x14ac:dyDescent="0.3">
      <c r="A1619">
        <v>24604</v>
      </c>
      <c r="B1619" s="1">
        <v>45884</v>
      </c>
      <c r="C1619" s="11">
        <v>0.90625</v>
      </c>
      <c r="D1619" s="12">
        <v>21</v>
      </c>
      <c r="E1619" s="12" t="str">
        <f>IF(Table2[[#This Row],[Request_Time]]&lt;TIME(12,0,0),"Morning",IF(Table2[[#This Row],[Request_Time]]&lt;TIME(17,0,0),"Afternoon","Evening"))</f>
        <v>Evening</v>
      </c>
      <c r="F1619" s="12"/>
      <c r="G1619" t="s">
        <v>75</v>
      </c>
      <c r="H1619" t="s">
        <v>6272</v>
      </c>
      <c r="I1619" t="s">
        <v>27</v>
      </c>
      <c r="J1619">
        <v>210</v>
      </c>
      <c r="K1619" t="s">
        <v>19</v>
      </c>
      <c r="L1619" s="13">
        <v>43.81</v>
      </c>
      <c r="M1619" s="14">
        <v>26.08</v>
      </c>
      <c r="N1619">
        <v>1</v>
      </c>
      <c r="O1619">
        <v>1768</v>
      </c>
      <c r="P1619">
        <v>216</v>
      </c>
      <c r="Q1619" t="s">
        <v>53</v>
      </c>
      <c r="S1619" t="s">
        <v>21</v>
      </c>
    </row>
    <row r="1620" spans="1:19" x14ac:dyDescent="0.3">
      <c r="A1620">
        <v>24620</v>
      </c>
      <c r="B1620" s="1">
        <v>45668</v>
      </c>
      <c r="C1620" s="11">
        <v>0.68819444444444444</v>
      </c>
      <c r="D1620" s="12">
        <v>16</v>
      </c>
      <c r="E1620" s="12" t="str">
        <f>IF(Table2[[#This Row],[Request_Time]]&lt;TIME(12,0,0),"Morning",IF(Table2[[#This Row],[Request_Time]]&lt;TIME(17,0,0),"Afternoon","Evening"))</f>
        <v>Afternoon</v>
      </c>
      <c r="F1620" s="12"/>
      <c r="G1620" t="s">
        <v>30</v>
      </c>
      <c r="H1620" t="s">
        <v>83</v>
      </c>
      <c r="I1620" t="s">
        <v>18</v>
      </c>
      <c r="J1620">
        <v>252</v>
      </c>
      <c r="K1620" t="s">
        <v>31</v>
      </c>
      <c r="L1620" s="13"/>
      <c r="M1620" s="14"/>
      <c r="O1620">
        <v>1940</v>
      </c>
      <c r="P1620">
        <v>238</v>
      </c>
      <c r="R1620" t="s">
        <v>55</v>
      </c>
    </row>
    <row r="1621" spans="1:19" x14ac:dyDescent="0.3">
      <c r="A1621">
        <v>24630</v>
      </c>
      <c r="B1621" s="1">
        <v>45897</v>
      </c>
      <c r="C1621" s="11">
        <v>0.43541666666666662</v>
      </c>
      <c r="D1621" s="12">
        <v>10</v>
      </c>
      <c r="E1621" s="12" t="str">
        <f>IF(Table2[[#This Row],[Request_Time]]&lt;TIME(12,0,0),"Morning",IF(Table2[[#This Row],[Request_Time]]&lt;TIME(17,0,0),"Afternoon","Evening"))</f>
        <v>Morning</v>
      </c>
      <c r="F1621" s="12"/>
      <c r="G1621" t="s">
        <v>91</v>
      </c>
      <c r="H1621" t="s">
        <v>6272</v>
      </c>
      <c r="I1621" t="s">
        <v>40</v>
      </c>
      <c r="J1621">
        <v>235</v>
      </c>
      <c r="K1621" t="s">
        <v>24</v>
      </c>
      <c r="L1621" s="13"/>
      <c r="M1621" s="14"/>
      <c r="O1621">
        <v>1755</v>
      </c>
      <c r="P1621">
        <v>216</v>
      </c>
    </row>
    <row r="1622" spans="1:19" x14ac:dyDescent="0.3">
      <c r="A1622">
        <v>24637</v>
      </c>
      <c r="B1622" s="1">
        <v>45841</v>
      </c>
      <c r="C1622" s="11">
        <v>0.44861111111111113</v>
      </c>
      <c r="D1622" s="12">
        <v>10</v>
      </c>
      <c r="E1622" s="12" t="str">
        <f>IF(Table2[[#This Row],[Request_Time]]&lt;TIME(12,0,0),"Morning",IF(Table2[[#This Row],[Request_Time]]&lt;TIME(17,0,0),"Afternoon","Evening"))</f>
        <v>Morning</v>
      </c>
      <c r="F1622" s="12"/>
      <c r="G1622" t="s">
        <v>67</v>
      </c>
      <c r="H1622" t="s">
        <v>72</v>
      </c>
      <c r="I1622" t="s">
        <v>18</v>
      </c>
      <c r="J1622">
        <v>213</v>
      </c>
      <c r="K1622" t="s">
        <v>19</v>
      </c>
      <c r="L1622" s="13">
        <v>18.05</v>
      </c>
      <c r="M1622" s="14">
        <v>12.41</v>
      </c>
      <c r="N1622">
        <v>3</v>
      </c>
      <c r="O1622">
        <v>1871</v>
      </c>
      <c r="P1622">
        <v>256</v>
      </c>
      <c r="Q1622" t="s">
        <v>20</v>
      </c>
      <c r="S1622" t="s">
        <v>21</v>
      </c>
    </row>
    <row r="1623" spans="1:19" x14ac:dyDescent="0.3">
      <c r="A1623">
        <v>24681</v>
      </c>
      <c r="B1623" s="1">
        <v>45792</v>
      </c>
      <c r="C1623" s="11">
        <v>0.70624999999999993</v>
      </c>
      <c r="D1623" s="12">
        <v>16</v>
      </c>
      <c r="E1623" s="12" t="str">
        <f>IF(Table2[[#This Row],[Request_Time]]&lt;TIME(12,0,0),"Morning",IF(Table2[[#This Row],[Request_Time]]&lt;TIME(17,0,0),"Afternoon","Evening"))</f>
        <v>Afternoon</v>
      </c>
      <c r="F1623" s="12"/>
      <c r="G1623" t="s">
        <v>94</v>
      </c>
      <c r="H1623" t="s">
        <v>75</v>
      </c>
      <c r="I1623" t="s">
        <v>18</v>
      </c>
      <c r="J1623">
        <v>241</v>
      </c>
      <c r="K1623" t="s">
        <v>19</v>
      </c>
      <c r="L1623" s="13">
        <v>76.849999999999994</v>
      </c>
      <c r="M1623" s="14">
        <v>26.65</v>
      </c>
      <c r="N1623">
        <v>3</v>
      </c>
      <c r="O1623">
        <v>1000</v>
      </c>
      <c r="P1623">
        <v>253</v>
      </c>
      <c r="Q1623" t="s">
        <v>44</v>
      </c>
      <c r="S1623" t="s">
        <v>36</v>
      </c>
    </row>
    <row r="1624" spans="1:19" x14ac:dyDescent="0.3">
      <c r="A1624">
        <v>24681</v>
      </c>
      <c r="B1624" s="1">
        <v>45895</v>
      </c>
      <c r="C1624" s="11">
        <v>0.4236111111111111</v>
      </c>
      <c r="D1624" s="12">
        <v>10</v>
      </c>
      <c r="E1624" s="12" t="str">
        <f>IF(Table2[[#This Row],[Request_Time]]&lt;TIME(12,0,0),"Morning",IF(Table2[[#This Row],[Request_Time]]&lt;TIME(17,0,0),"Afternoon","Evening"))</f>
        <v>Morning</v>
      </c>
      <c r="F1624" s="12"/>
      <c r="G1624" t="s">
        <v>75</v>
      </c>
      <c r="H1624" t="s">
        <v>26</v>
      </c>
      <c r="I1624" t="s">
        <v>27</v>
      </c>
      <c r="J1624">
        <v>205</v>
      </c>
      <c r="K1624" t="s">
        <v>24</v>
      </c>
      <c r="L1624" s="13"/>
      <c r="M1624" s="14"/>
      <c r="O1624">
        <v>1650</v>
      </c>
      <c r="P1624">
        <v>217</v>
      </c>
    </row>
    <row r="1625" spans="1:19" x14ac:dyDescent="0.3">
      <c r="A1625">
        <v>24692</v>
      </c>
      <c r="B1625" s="1">
        <v>45824</v>
      </c>
      <c r="C1625" s="11">
        <v>0.87708333333333333</v>
      </c>
      <c r="D1625" s="12">
        <v>21</v>
      </c>
      <c r="E1625" s="12" t="str">
        <f>IF(Table2[[#This Row],[Request_Time]]&lt;TIME(12,0,0),"Morning",IF(Table2[[#This Row],[Request_Time]]&lt;TIME(17,0,0),"Afternoon","Evening"))</f>
        <v>Evening</v>
      </c>
      <c r="F1625" s="12"/>
      <c r="G1625" t="s">
        <v>38</v>
      </c>
      <c r="H1625" t="s">
        <v>6272</v>
      </c>
      <c r="I1625" t="s">
        <v>40</v>
      </c>
      <c r="J1625">
        <v>238</v>
      </c>
      <c r="K1625" t="s">
        <v>31</v>
      </c>
      <c r="L1625" s="13"/>
      <c r="M1625" s="14"/>
      <c r="O1625">
        <v>1274</v>
      </c>
      <c r="P1625">
        <v>254</v>
      </c>
      <c r="R1625" t="s">
        <v>41</v>
      </c>
    </row>
    <row r="1626" spans="1:19" x14ac:dyDescent="0.3">
      <c r="A1626">
        <v>24697</v>
      </c>
      <c r="B1626" s="1">
        <v>45763</v>
      </c>
      <c r="C1626" s="11">
        <v>0.68194444444444446</v>
      </c>
      <c r="D1626" s="12">
        <v>16</v>
      </c>
      <c r="E1626" s="12" t="str">
        <f>IF(Table2[[#This Row],[Request_Time]]&lt;TIME(12,0,0),"Morning",IF(Table2[[#This Row],[Request_Time]]&lt;TIME(17,0,0),"Afternoon","Evening"))</f>
        <v>Afternoon</v>
      </c>
      <c r="F1626" s="12"/>
      <c r="G1626" t="s">
        <v>75</v>
      </c>
      <c r="H1626" t="s">
        <v>52</v>
      </c>
      <c r="I1626" t="s">
        <v>40</v>
      </c>
      <c r="J1626">
        <v>229</v>
      </c>
      <c r="K1626" t="s">
        <v>31</v>
      </c>
      <c r="L1626" s="13"/>
      <c r="M1626" s="14"/>
      <c r="O1626">
        <v>1747</v>
      </c>
      <c r="P1626">
        <v>230</v>
      </c>
      <c r="R1626" t="s">
        <v>128</v>
      </c>
    </row>
    <row r="1627" spans="1:19" x14ac:dyDescent="0.3">
      <c r="A1627">
        <v>24706</v>
      </c>
      <c r="B1627" s="1">
        <v>45816</v>
      </c>
      <c r="C1627" s="11">
        <v>0.75069444444444444</v>
      </c>
      <c r="D1627" s="12">
        <v>18</v>
      </c>
      <c r="E1627" s="12" t="str">
        <f>IF(Table2[[#This Row],[Request_Time]]&lt;TIME(12,0,0),"Morning",IF(Table2[[#This Row],[Request_Time]]&lt;TIME(17,0,0),"Afternoon","Evening"))</f>
        <v>Evening</v>
      </c>
      <c r="F1627" s="12"/>
      <c r="G1627" t="s">
        <v>6272</v>
      </c>
      <c r="H1627" t="s">
        <v>94</v>
      </c>
      <c r="I1627" t="s">
        <v>40</v>
      </c>
      <c r="J1627">
        <v>201</v>
      </c>
      <c r="K1627" t="s">
        <v>19</v>
      </c>
      <c r="L1627" s="13">
        <v>13.04</v>
      </c>
      <c r="M1627" s="14">
        <v>14.35</v>
      </c>
      <c r="N1627">
        <v>4</v>
      </c>
      <c r="O1627">
        <v>1514</v>
      </c>
      <c r="P1627">
        <v>228</v>
      </c>
      <c r="Q1627" t="s">
        <v>50</v>
      </c>
      <c r="S1627" t="s">
        <v>21</v>
      </c>
    </row>
    <row r="1628" spans="1:19" x14ac:dyDescent="0.3">
      <c r="A1628">
        <v>24709</v>
      </c>
      <c r="B1628" s="1">
        <v>46005</v>
      </c>
      <c r="C1628" s="11">
        <v>0.50972222222222219</v>
      </c>
      <c r="D1628" s="12">
        <v>12</v>
      </c>
      <c r="E1628" s="12" t="str">
        <f>IF(Table2[[#This Row],[Request_Time]]&lt;TIME(12,0,0),"Morning",IF(Table2[[#This Row],[Request_Time]]&lt;TIME(17,0,0),"Afternoon","Evening"))</f>
        <v>Afternoon</v>
      </c>
      <c r="F1628" s="12"/>
      <c r="G1628" t="s">
        <v>6272</v>
      </c>
      <c r="H1628" t="s">
        <v>67</v>
      </c>
      <c r="I1628" t="s">
        <v>40</v>
      </c>
      <c r="J1628">
        <v>208</v>
      </c>
      <c r="K1628" t="s">
        <v>19</v>
      </c>
      <c r="L1628" s="13">
        <v>6.32</v>
      </c>
      <c r="M1628" s="14">
        <v>16.329999999999998</v>
      </c>
      <c r="N1628">
        <v>1</v>
      </c>
      <c r="O1628">
        <v>1788</v>
      </c>
      <c r="P1628">
        <v>219</v>
      </c>
      <c r="Q1628" t="s">
        <v>44</v>
      </c>
      <c r="S1628" t="s">
        <v>21</v>
      </c>
    </row>
    <row r="1629" spans="1:19" x14ac:dyDescent="0.3">
      <c r="A1629">
        <v>24733</v>
      </c>
      <c r="B1629" s="1">
        <v>45863</v>
      </c>
      <c r="C1629" s="11">
        <v>0.15763888888888888</v>
      </c>
      <c r="D1629" s="12">
        <v>3</v>
      </c>
      <c r="E1629" s="12" t="str">
        <f>IF(Table2[[#This Row],[Request_Time]]&lt;TIME(12,0,0),"Morning",IF(Table2[[#This Row],[Request_Time]]&lt;TIME(17,0,0),"Afternoon","Evening"))</f>
        <v>Morning</v>
      </c>
      <c r="F1629" s="12"/>
      <c r="G1629" t="s">
        <v>52</v>
      </c>
      <c r="H1629" t="s">
        <v>75</v>
      </c>
      <c r="I1629" t="s">
        <v>40</v>
      </c>
      <c r="J1629">
        <v>249</v>
      </c>
      <c r="K1629" t="s">
        <v>19</v>
      </c>
      <c r="L1629" s="13">
        <v>31.34</v>
      </c>
      <c r="M1629" s="14">
        <v>26.2</v>
      </c>
      <c r="N1629">
        <v>2</v>
      </c>
      <c r="O1629">
        <v>2188</v>
      </c>
      <c r="P1629">
        <v>260</v>
      </c>
      <c r="Q1629" t="s">
        <v>32</v>
      </c>
      <c r="S1629" t="s">
        <v>21</v>
      </c>
    </row>
    <row r="1630" spans="1:19" x14ac:dyDescent="0.3">
      <c r="A1630">
        <v>24734</v>
      </c>
      <c r="B1630" s="1">
        <v>45882</v>
      </c>
      <c r="C1630" s="11">
        <v>0.15833333333333333</v>
      </c>
      <c r="D1630" s="12">
        <v>3</v>
      </c>
      <c r="E1630" s="12" t="str">
        <f>IF(Table2[[#This Row],[Request_Time]]&lt;TIME(12,0,0),"Morning",IF(Table2[[#This Row],[Request_Time]]&lt;TIME(17,0,0),"Afternoon","Evening"))</f>
        <v>Morning</v>
      </c>
      <c r="F1630" s="12"/>
      <c r="G1630" t="s">
        <v>6273</v>
      </c>
      <c r="H1630" t="s">
        <v>52</v>
      </c>
      <c r="I1630" t="s">
        <v>27</v>
      </c>
      <c r="J1630">
        <v>228</v>
      </c>
      <c r="K1630" t="s">
        <v>31</v>
      </c>
      <c r="L1630" s="13"/>
      <c r="M1630" s="14"/>
      <c r="O1630">
        <v>1457</v>
      </c>
      <c r="P1630">
        <v>251</v>
      </c>
      <c r="R1630" t="s">
        <v>61</v>
      </c>
    </row>
    <row r="1631" spans="1:19" x14ac:dyDescent="0.3">
      <c r="A1631">
        <v>24735</v>
      </c>
      <c r="B1631" s="1">
        <v>45708</v>
      </c>
      <c r="C1631" s="11">
        <v>0.15694444444444444</v>
      </c>
      <c r="D1631" s="12">
        <v>3</v>
      </c>
      <c r="E1631" s="12" t="str">
        <f>IF(Table2[[#This Row],[Request_Time]]&lt;TIME(12,0,0),"Morning",IF(Table2[[#This Row],[Request_Time]]&lt;TIME(17,0,0),"Afternoon","Evening"))</f>
        <v>Morning</v>
      </c>
      <c r="F1631" s="12"/>
      <c r="G1631" t="s">
        <v>81</v>
      </c>
      <c r="H1631" t="s">
        <v>23</v>
      </c>
      <c r="I1631" t="s">
        <v>27</v>
      </c>
      <c r="J1631">
        <v>221</v>
      </c>
      <c r="K1631" t="s">
        <v>19</v>
      </c>
      <c r="L1631" s="13">
        <v>59.6</v>
      </c>
      <c r="M1631" s="14">
        <v>5.68</v>
      </c>
      <c r="N1631">
        <v>1</v>
      </c>
      <c r="O1631">
        <v>2182</v>
      </c>
      <c r="P1631">
        <v>216</v>
      </c>
      <c r="Q1631" t="s">
        <v>50</v>
      </c>
      <c r="S1631" t="s">
        <v>21</v>
      </c>
    </row>
    <row r="1632" spans="1:19" x14ac:dyDescent="0.3">
      <c r="A1632">
        <v>24742</v>
      </c>
      <c r="B1632" s="1">
        <v>45947</v>
      </c>
      <c r="C1632" s="11">
        <v>6.6666666666666666E-2</v>
      </c>
      <c r="D1632" s="12">
        <v>1</v>
      </c>
      <c r="E1632" s="12" t="str">
        <f>IF(Table2[[#This Row],[Request_Time]]&lt;TIME(12,0,0),"Morning",IF(Table2[[#This Row],[Request_Time]]&lt;TIME(17,0,0),"Afternoon","Evening"))</f>
        <v>Morning</v>
      </c>
      <c r="F1632" s="12"/>
      <c r="G1632" t="s">
        <v>38</v>
      </c>
      <c r="H1632" t="s">
        <v>91</v>
      </c>
      <c r="I1632" t="s">
        <v>18</v>
      </c>
      <c r="J1632">
        <v>200</v>
      </c>
      <c r="K1632" t="s">
        <v>19</v>
      </c>
      <c r="L1632" s="13">
        <v>9.7200000000000006</v>
      </c>
      <c r="M1632" s="14">
        <v>6.14</v>
      </c>
      <c r="N1632">
        <v>1</v>
      </c>
      <c r="O1632">
        <v>1877</v>
      </c>
      <c r="P1632">
        <v>251</v>
      </c>
      <c r="Q1632" t="s">
        <v>50</v>
      </c>
      <c r="S1632" t="s">
        <v>21</v>
      </c>
    </row>
    <row r="1633" spans="1:19" x14ac:dyDescent="0.3">
      <c r="A1633">
        <v>24747</v>
      </c>
      <c r="B1633" s="1">
        <v>45807</v>
      </c>
      <c r="C1633" s="11">
        <v>0.4145833333333333</v>
      </c>
      <c r="D1633" s="12">
        <v>9</v>
      </c>
      <c r="E1633" s="12" t="str">
        <f>IF(Table2[[#This Row],[Request_Time]]&lt;TIME(12,0,0),"Morning",IF(Table2[[#This Row],[Request_Time]]&lt;TIME(17,0,0),"Afternoon","Evening"))</f>
        <v>Morning</v>
      </c>
      <c r="F1633" s="12"/>
      <c r="G1633" t="s">
        <v>75</v>
      </c>
      <c r="H1633" t="s">
        <v>6273</v>
      </c>
      <c r="I1633" t="s">
        <v>18</v>
      </c>
      <c r="J1633">
        <v>226</v>
      </c>
      <c r="K1633" t="s">
        <v>31</v>
      </c>
      <c r="L1633" s="13"/>
      <c r="M1633" s="14"/>
      <c r="O1633">
        <v>1143</v>
      </c>
      <c r="P1633">
        <v>231</v>
      </c>
      <c r="R1633" t="s">
        <v>47</v>
      </c>
    </row>
    <row r="1634" spans="1:19" x14ac:dyDescent="0.3">
      <c r="A1634">
        <v>24751</v>
      </c>
      <c r="B1634" s="1">
        <v>45905</v>
      </c>
      <c r="C1634" s="11">
        <v>0.38611111111111113</v>
      </c>
      <c r="D1634" s="12">
        <v>9</v>
      </c>
      <c r="E1634" s="12" t="str">
        <f>IF(Table2[[#This Row],[Request_Time]]&lt;TIME(12,0,0),"Morning",IF(Table2[[#This Row],[Request_Time]]&lt;TIME(17,0,0),"Afternoon","Evening"))</f>
        <v>Morning</v>
      </c>
      <c r="F1634" s="12"/>
      <c r="G1634" t="s">
        <v>75</v>
      </c>
      <c r="H1634" t="s">
        <v>23</v>
      </c>
      <c r="I1634" t="s">
        <v>40</v>
      </c>
      <c r="J1634">
        <v>208</v>
      </c>
      <c r="K1634" t="s">
        <v>19</v>
      </c>
      <c r="L1634" s="13">
        <v>78.91</v>
      </c>
      <c r="M1634" s="14">
        <v>6.44</v>
      </c>
      <c r="N1634">
        <v>1</v>
      </c>
      <c r="O1634">
        <v>1649</v>
      </c>
      <c r="P1634">
        <v>207</v>
      </c>
      <c r="Q1634" t="s">
        <v>50</v>
      </c>
      <c r="S1634" t="s">
        <v>21</v>
      </c>
    </row>
    <row r="1635" spans="1:19" x14ac:dyDescent="0.3">
      <c r="A1635">
        <v>24753</v>
      </c>
      <c r="B1635" s="1">
        <v>45994</v>
      </c>
      <c r="C1635" s="11">
        <v>0.56874999999999998</v>
      </c>
      <c r="D1635" s="12">
        <v>13</v>
      </c>
      <c r="E1635" s="12" t="str">
        <f>IF(Table2[[#This Row],[Request_Time]]&lt;TIME(12,0,0),"Morning",IF(Table2[[#This Row],[Request_Time]]&lt;TIME(17,0,0),"Afternoon","Evening"))</f>
        <v>Afternoon</v>
      </c>
      <c r="F1635" s="12"/>
      <c r="G1635" t="s">
        <v>67</v>
      </c>
      <c r="H1635" t="s">
        <v>30</v>
      </c>
      <c r="I1635" t="s">
        <v>40</v>
      </c>
      <c r="J1635">
        <v>238</v>
      </c>
      <c r="K1635" t="s">
        <v>19</v>
      </c>
      <c r="L1635" s="13">
        <v>25.86</v>
      </c>
      <c r="M1635" s="14">
        <v>13.56</v>
      </c>
      <c r="N1635">
        <v>4</v>
      </c>
      <c r="O1635">
        <v>1535</v>
      </c>
      <c r="P1635">
        <v>226</v>
      </c>
      <c r="Q1635" t="s">
        <v>32</v>
      </c>
      <c r="S1635" t="s">
        <v>36</v>
      </c>
    </row>
    <row r="1636" spans="1:19" x14ac:dyDescent="0.3">
      <c r="A1636">
        <v>24755</v>
      </c>
      <c r="B1636" s="1">
        <v>45897</v>
      </c>
      <c r="C1636" s="11">
        <v>0.74236111111111114</v>
      </c>
      <c r="D1636" s="12">
        <v>17</v>
      </c>
      <c r="E1636" s="12" t="str">
        <f>IF(Table2[[#This Row],[Request_Time]]&lt;TIME(12,0,0),"Morning",IF(Table2[[#This Row],[Request_Time]]&lt;TIME(17,0,0),"Afternoon","Evening"))</f>
        <v>Evening</v>
      </c>
      <c r="F1636" s="12"/>
      <c r="G1636" t="s">
        <v>6273</v>
      </c>
      <c r="H1636" t="s">
        <v>30</v>
      </c>
      <c r="I1636" t="s">
        <v>27</v>
      </c>
      <c r="J1636">
        <v>251</v>
      </c>
      <c r="K1636" t="s">
        <v>19</v>
      </c>
      <c r="L1636" s="13">
        <v>22.06</v>
      </c>
      <c r="M1636" s="14">
        <v>12.04</v>
      </c>
      <c r="N1636">
        <v>1</v>
      </c>
      <c r="O1636">
        <v>2029</v>
      </c>
      <c r="P1636">
        <v>217</v>
      </c>
      <c r="Q1636" t="s">
        <v>50</v>
      </c>
      <c r="S1636" t="s">
        <v>36</v>
      </c>
    </row>
    <row r="1637" spans="1:19" x14ac:dyDescent="0.3">
      <c r="A1637">
        <v>24756</v>
      </c>
      <c r="B1637" s="1">
        <v>45759</v>
      </c>
      <c r="C1637" s="11">
        <v>0.50138888888888888</v>
      </c>
      <c r="D1637" s="12">
        <v>12</v>
      </c>
      <c r="E1637" s="12" t="str">
        <f>IF(Table2[[#This Row],[Request_Time]]&lt;TIME(12,0,0),"Morning",IF(Table2[[#This Row],[Request_Time]]&lt;TIME(17,0,0),"Afternoon","Evening"))</f>
        <v>Afternoon</v>
      </c>
      <c r="F1637" s="12"/>
      <c r="G1637" t="s">
        <v>72</v>
      </c>
      <c r="H1637" t="s">
        <v>81</v>
      </c>
      <c r="I1637" t="s">
        <v>27</v>
      </c>
      <c r="J1637">
        <v>236</v>
      </c>
      <c r="K1637" t="s">
        <v>19</v>
      </c>
      <c r="L1637" s="13">
        <v>41.4</v>
      </c>
      <c r="M1637" s="14">
        <v>22.85</v>
      </c>
      <c r="N1637">
        <v>2</v>
      </c>
      <c r="O1637">
        <v>1054</v>
      </c>
      <c r="P1637">
        <v>246</v>
      </c>
      <c r="Q1637" t="s">
        <v>20</v>
      </c>
      <c r="S1637" t="s">
        <v>21</v>
      </c>
    </row>
    <row r="1638" spans="1:19" x14ac:dyDescent="0.3">
      <c r="A1638">
        <v>24758</v>
      </c>
      <c r="B1638" s="1">
        <v>45702</v>
      </c>
      <c r="C1638" s="11">
        <v>8.9583333333333334E-2</v>
      </c>
      <c r="D1638" s="12">
        <v>2</v>
      </c>
      <c r="E1638" s="12" t="str">
        <f>IF(Table2[[#This Row],[Request_Time]]&lt;TIME(12,0,0),"Morning",IF(Table2[[#This Row],[Request_Time]]&lt;TIME(17,0,0),"Afternoon","Evening"))</f>
        <v>Morning</v>
      </c>
      <c r="F1638" s="12"/>
      <c r="G1638" t="s">
        <v>23</v>
      </c>
      <c r="H1638" t="s">
        <v>30</v>
      </c>
      <c r="I1638" t="s">
        <v>18</v>
      </c>
      <c r="J1638">
        <v>247</v>
      </c>
      <c r="K1638" t="s">
        <v>19</v>
      </c>
      <c r="L1638" s="13">
        <v>70.86</v>
      </c>
      <c r="M1638" s="14">
        <v>11.78</v>
      </c>
      <c r="N1638">
        <v>5</v>
      </c>
      <c r="O1638">
        <v>1959</v>
      </c>
      <c r="P1638">
        <v>236</v>
      </c>
      <c r="Q1638" t="s">
        <v>32</v>
      </c>
      <c r="S1638" t="s">
        <v>21</v>
      </c>
    </row>
    <row r="1639" spans="1:19" x14ac:dyDescent="0.3">
      <c r="A1639">
        <v>24759</v>
      </c>
      <c r="B1639" s="1">
        <v>45788</v>
      </c>
      <c r="C1639" s="11">
        <v>0.83750000000000002</v>
      </c>
      <c r="D1639" s="12">
        <v>20</v>
      </c>
      <c r="E1639" s="12" t="str">
        <f>IF(Table2[[#This Row],[Request_Time]]&lt;TIME(12,0,0),"Morning",IF(Table2[[#This Row],[Request_Time]]&lt;TIME(17,0,0),"Afternoon","Evening"))</f>
        <v>Evening</v>
      </c>
      <c r="F1639" s="12"/>
      <c r="G1639" t="s">
        <v>91</v>
      </c>
      <c r="H1639" t="s">
        <v>83</v>
      </c>
      <c r="I1639" t="s">
        <v>27</v>
      </c>
      <c r="J1639">
        <v>230</v>
      </c>
      <c r="K1639" t="s">
        <v>19</v>
      </c>
      <c r="L1639" s="13">
        <v>20.49</v>
      </c>
      <c r="M1639" s="14">
        <v>3.28</v>
      </c>
      <c r="N1639">
        <v>3</v>
      </c>
      <c r="O1639">
        <v>1828</v>
      </c>
      <c r="P1639">
        <v>215</v>
      </c>
      <c r="Q1639" t="s">
        <v>53</v>
      </c>
      <c r="S1639" t="s">
        <v>21</v>
      </c>
    </row>
    <row r="1640" spans="1:19" x14ac:dyDescent="0.3">
      <c r="A1640">
        <v>24761</v>
      </c>
      <c r="B1640" s="1">
        <v>45978</v>
      </c>
      <c r="C1640" s="11">
        <v>0.94305555555555554</v>
      </c>
      <c r="D1640" s="12">
        <v>22</v>
      </c>
      <c r="E1640" s="12" t="str">
        <f>IF(Table2[[#This Row],[Request_Time]]&lt;TIME(12,0,0),"Morning",IF(Table2[[#This Row],[Request_Time]]&lt;TIME(17,0,0),"Afternoon","Evening"))</f>
        <v>Evening</v>
      </c>
      <c r="F1640" s="12"/>
      <c r="G1640" t="s">
        <v>81</v>
      </c>
      <c r="H1640" t="s">
        <v>23</v>
      </c>
      <c r="I1640" t="s">
        <v>40</v>
      </c>
      <c r="J1640">
        <v>246</v>
      </c>
      <c r="K1640" t="s">
        <v>19</v>
      </c>
      <c r="L1640" s="13">
        <v>46.03</v>
      </c>
      <c r="M1640" s="14">
        <v>10.54</v>
      </c>
      <c r="N1640">
        <v>2</v>
      </c>
      <c r="O1640">
        <v>1162</v>
      </c>
      <c r="P1640">
        <v>245</v>
      </c>
      <c r="Q1640" t="s">
        <v>50</v>
      </c>
      <c r="S1640" t="s">
        <v>36</v>
      </c>
    </row>
    <row r="1641" spans="1:19" x14ac:dyDescent="0.3">
      <c r="A1641">
        <v>24763</v>
      </c>
      <c r="B1641" s="1">
        <v>45839</v>
      </c>
      <c r="C1641" s="11">
        <v>0.13472222222222222</v>
      </c>
      <c r="D1641" s="12">
        <v>3</v>
      </c>
      <c r="E1641" s="12" t="str">
        <f>IF(Table2[[#This Row],[Request_Time]]&lt;TIME(12,0,0),"Morning",IF(Table2[[#This Row],[Request_Time]]&lt;TIME(17,0,0),"Afternoon","Evening"))</f>
        <v>Morning</v>
      </c>
      <c r="F1641" s="12"/>
      <c r="G1641" t="s">
        <v>52</v>
      </c>
      <c r="H1641" t="s">
        <v>58</v>
      </c>
      <c r="I1641" t="s">
        <v>40</v>
      </c>
      <c r="J1641">
        <v>214</v>
      </c>
      <c r="K1641" t="s">
        <v>19</v>
      </c>
      <c r="L1641" s="13">
        <v>79.849999999999994</v>
      </c>
      <c r="M1641" s="14">
        <v>18.39</v>
      </c>
      <c r="N1641">
        <v>1</v>
      </c>
      <c r="O1641">
        <v>1134</v>
      </c>
      <c r="P1641">
        <v>225</v>
      </c>
      <c r="Q1641" t="s">
        <v>44</v>
      </c>
      <c r="S1641" t="s">
        <v>21</v>
      </c>
    </row>
    <row r="1642" spans="1:19" x14ac:dyDescent="0.3">
      <c r="A1642">
        <v>24771</v>
      </c>
      <c r="B1642" s="1">
        <v>45944</v>
      </c>
      <c r="C1642" s="11">
        <v>0.7944444444444444</v>
      </c>
      <c r="D1642" s="12">
        <v>19</v>
      </c>
      <c r="E1642" s="12" t="str">
        <f>IF(Table2[[#This Row],[Request_Time]]&lt;TIME(12,0,0),"Morning",IF(Table2[[#This Row],[Request_Time]]&lt;TIME(17,0,0),"Afternoon","Evening"))</f>
        <v>Evening</v>
      </c>
      <c r="F1642" s="12"/>
      <c r="G1642" t="s">
        <v>23</v>
      </c>
      <c r="H1642" t="s">
        <v>52</v>
      </c>
      <c r="I1642" t="s">
        <v>18</v>
      </c>
      <c r="J1642">
        <v>225</v>
      </c>
      <c r="K1642" t="s">
        <v>19</v>
      </c>
      <c r="L1642" s="13">
        <v>13.19</v>
      </c>
      <c r="M1642" s="14">
        <v>5.82</v>
      </c>
      <c r="N1642">
        <v>3</v>
      </c>
      <c r="O1642">
        <v>1577</v>
      </c>
      <c r="P1642">
        <v>241</v>
      </c>
      <c r="Q1642" t="s">
        <v>32</v>
      </c>
      <c r="S1642" t="s">
        <v>21</v>
      </c>
    </row>
    <row r="1643" spans="1:19" x14ac:dyDescent="0.3">
      <c r="A1643">
        <v>24775</v>
      </c>
      <c r="B1643" s="1">
        <v>45676</v>
      </c>
      <c r="C1643" s="11">
        <v>0.75347222222222221</v>
      </c>
      <c r="D1643" s="12">
        <v>18</v>
      </c>
      <c r="E1643" s="12" t="str">
        <f>IF(Table2[[#This Row],[Request_Time]]&lt;TIME(12,0,0),"Morning",IF(Table2[[#This Row],[Request_Time]]&lt;TIME(17,0,0),"Afternoon","Evening"))</f>
        <v>Evening</v>
      </c>
      <c r="F1643" s="12"/>
      <c r="G1643" t="s">
        <v>6273</v>
      </c>
      <c r="H1643" t="s">
        <v>94</v>
      </c>
      <c r="I1643" t="s">
        <v>18</v>
      </c>
      <c r="J1643">
        <v>248</v>
      </c>
      <c r="K1643" t="s">
        <v>24</v>
      </c>
      <c r="L1643" s="13"/>
      <c r="M1643" s="14"/>
      <c r="O1643">
        <v>1645</v>
      </c>
      <c r="P1643">
        <v>217</v>
      </c>
    </row>
    <row r="1644" spans="1:19" x14ac:dyDescent="0.3">
      <c r="A1644">
        <v>24799</v>
      </c>
      <c r="B1644" s="1">
        <v>45972</v>
      </c>
      <c r="C1644" s="11">
        <v>0.42152777777777778</v>
      </c>
      <c r="D1644" s="12">
        <v>10</v>
      </c>
      <c r="E1644" s="12" t="str">
        <f>IF(Table2[[#This Row],[Request_Time]]&lt;TIME(12,0,0),"Morning",IF(Table2[[#This Row],[Request_Time]]&lt;TIME(17,0,0),"Afternoon","Evening"))</f>
        <v>Morning</v>
      </c>
      <c r="F1644" s="12"/>
      <c r="G1644" t="s">
        <v>38</v>
      </c>
      <c r="H1644" t="s">
        <v>81</v>
      </c>
      <c r="I1644" t="s">
        <v>18</v>
      </c>
      <c r="J1644">
        <v>221</v>
      </c>
      <c r="K1644" t="s">
        <v>19</v>
      </c>
      <c r="L1644" s="13">
        <v>5.75</v>
      </c>
      <c r="M1644" s="14">
        <v>15.7</v>
      </c>
      <c r="N1644">
        <v>4</v>
      </c>
      <c r="O1644">
        <v>2100</v>
      </c>
      <c r="P1644">
        <v>245</v>
      </c>
      <c r="Q1644" t="s">
        <v>20</v>
      </c>
      <c r="S1644" t="s">
        <v>21</v>
      </c>
    </row>
    <row r="1645" spans="1:19" x14ac:dyDescent="0.3">
      <c r="A1645">
        <v>24823</v>
      </c>
      <c r="B1645" s="1">
        <v>45703</v>
      </c>
      <c r="C1645" s="11">
        <v>0.7680555555555556</v>
      </c>
      <c r="D1645" s="12">
        <v>18</v>
      </c>
      <c r="E1645" s="12" t="str">
        <f>IF(Table2[[#This Row],[Request_Time]]&lt;TIME(12,0,0),"Morning",IF(Table2[[#This Row],[Request_Time]]&lt;TIME(17,0,0),"Afternoon","Evening"))</f>
        <v>Evening</v>
      </c>
      <c r="F1645" s="12"/>
      <c r="G1645" t="s">
        <v>23</v>
      </c>
      <c r="H1645" t="s">
        <v>52</v>
      </c>
      <c r="I1645" t="s">
        <v>40</v>
      </c>
      <c r="J1645">
        <v>239</v>
      </c>
      <c r="K1645" t="s">
        <v>24</v>
      </c>
      <c r="L1645" s="13"/>
      <c r="M1645" s="14"/>
      <c r="O1645">
        <v>2143</v>
      </c>
      <c r="P1645">
        <v>234</v>
      </c>
    </row>
    <row r="1646" spans="1:19" x14ac:dyDescent="0.3">
      <c r="A1646">
        <v>24837</v>
      </c>
      <c r="B1646" s="1">
        <v>45791</v>
      </c>
      <c r="C1646" s="11">
        <v>0.7993055555555556</v>
      </c>
      <c r="D1646" s="12">
        <v>19</v>
      </c>
      <c r="E1646" s="12" t="str">
        <f>IF(Table2[[#This Row],[Request_Time]]&lt;TIME(12,0,0),"Morning",IF(Table2[[#This Row],[Request_Time]]&lt;TIME(17,0,0),"Afternoon","Evening"))</f>
        <v>Evening</v>
      </c>
      <c r="F1646" s="12"/>
      <c r="G1646" t="s">
        <v>6272</v>
      </c>
      <c r="H1646" t="s">
        <v>67</v>
      </c>
      <c r="I1646" t="s">
        <v>40</v>
      </c>
      <c r="J1646">
        <v>257</v>
      </c>
      <c r="K1646" t="s">
        <v>19</v>
      </c>
      <c r="L1646" s="13">
        <v>12.46</v>
      </c>
      <c r="M1646" s="14">
        <v>25.56</v>
      </c>
      <c r="N1646">
        <v>5</v>
      </c>
      <c r="O1646">
        <v>1514</v>
      </c>
      <c r="P1646">
        <v>259</v>
      </c>
      <c r="Q1646" t="s">
        <v>53</v>
      </c>
      <c r="S1646" t="s">
        <v>36</v>
      </c>
    </row>
    <row r="1647" spans="1:19" x14ac:dyDescent="0.3">
      <c r="A1647">
        <v>24839</v>
      </c>
      <c r="B1647" s="1">
        <v>45688</v>
      </c>
      <c r="C1647" s="11">
        <v>0.53333333333333333</v>
      </c>
      <c r="D1647" s="12">
        <v>12</v>
      </c>
      <c r="E1647" s="12" t="str">
        <f>IF(Table2[[#This Row],[Request_Time]]&lt;TIME(12,0,0),"Morning",IF(Table2[[#This Row],[Request_Time]]&lt;TIME(17,0,0),"Afternoon","Evening"))</f>
        <v>Afternoon</v>
      </c>
      <c r="F1647" s="12"/>
      <c r="G1647" t="s">
        <v>30</v>
      </c>
      <c r="H1647" t="s">
        <v>72</v>
      </c>
      <c r="I1647" t="s">
        <v>18</v>
      </c>
      <c r="J1647">
        <v>217</v>
      </c>
      <c r="K1647" t="s">
        <v>31</v>
      </c>
      <c r="L1647" s="13"/>
      <c r="M1647" s="14"/>
      <c r="O1647">
        <v>1500</v>
      </c>
      <c r="P1647">
        <v>211</v>
      </c>
      <c r="R1647" t="s">
        <v>108</v>
      </c>
    </row>
    <row r="1648" spans="1:19" x14ac:dyDescent="0.3">
      <c r="A1648">
        <v>24842</v>
      </c>
      <c r="B1648" s="1">
        <v>45813</v>
      </c>
      <c r="C1648" s="11">
        <v>0.97083333333333333</v>
      </c>
      <c r="D1648" s="12">
        <v>23</v>
      </c>
      <c r="E1648" s="12" t="str">
        <f>IF(Table2[[#This Row],[Request_Time]]&lt;TIME(12,0,0),"Morning",IF(Table2[[#This Row],[Request_Time]]&lt;TIME(17,0,0),"Afternoon","Evening"))</f>
        <v>Evening</v>
      </c>
      <c r="F1648" s="12"/>
      <c r="G1648" t="s">
        <v>6272</v>
      </c>
      <c r="H1648" t="s">
        <v>91</v>
      </c>
      <c r="I1648" t="s">
        <v>18</v>
      </c>
      <c r="J1648">
        <v>230</v>
      </c>
      <c r="K1648" t="s">
        <v>19</v>
      </c>
      <c r="L1648" s="13">
        <v>59.91</v>
      </c>
      <c r="M1648" s="14">
        <v>13.07</v>
      </c>
      <c r="N1648">
        <v>5</v>
      </c>
      <c r="O1648">
        <v>1702</v>
      </c>
      <c r="P1648">
        <v>260</v>
      </c>
      <c r="Q1648" t="s">
        <v>20</v>
      </c>
      <c r="S1648" t="s">
        <v>36</v>
      </c>
    </row>
    <row r="1649" spans="1:19" x14ac:dyDescent="0.3">
      <c r="A1649">
        <v>24845</v>
      </c>
      <c r="B1649" s="1">
        <v>45701</v>
      </c>
      <c r="C1649" s="11">
        <v>0.85</v>
      </c>
      <c r="D1649" s="12">
        <v>20</v>
      </c>
      <c r="E1649" s="12" t="str">
        <f>IF(Table2[[#This Row],[Request_Time]]&lt;TIME(12,0,0),"Morning",IF(Table2[[#This Row],[Request_Time]]&lt;TIME(17,0,0),"Afternoon","Evening"))</f>
        <v>Evening</v>
      </c>
      <c r="F1649" s="12"/>
      <c r="G1649" t="s">
        <v>23</v>
      </c>
      <c r="H1649" t="s">
        <v>23</v>
      </c>
      <c r="I1649" t="s">
        <v>40</v>
      </c>
      <c r="J1649">
        <v>208</v>
      </c>
      <c r="K1649" t="s">
        <v>31</v>
      </c>
      <c r="L1649" s="13"/>
      <c r="M1649" s="14"/>
      <c r="O1649">
        <v>1240</v>
      </c>
      <c r="P1649">
        <v>227</v>
      </c>
      <c r="R1649" t="s">
        <v>32</v>
      </c>
    </row>
    <row r="1650" spans="1:19" x14ac:dyDescent="0.3">
      <c r="A1650">
        <v>24866</v>
      </c>
      <c r="B1650" s="1">
        <v>45693</v>
      </c>
      <c r="C1650" s="11">
        <v>0.54513888888888895</v>
      </c>
      <c r="D1650" s="12">
        <v>13</v>
      </c>
      <c r="E1650" s="12" t="str">
        <f>IF(Table2[[#This Row],[Request_Time]]&lt;TIME(12,0,0),"Morning",IF(Table2[[#This Row],[Request_Time]]&lt;TIME(17,0,0),"Afternoon","Evening"))</f>
        <v>Afternoon</v>
      </c>
      <c r="F1650" s="12"/>
      <c r="G1650" t="s">
        <v>52</v>
      </c>
      <c r="H1650" t="s">
        <v>26</v>
      </c>
      <c r="I1650" t="s">
        <v>27</v>
      </c>
      <c r="J1650">
        <v>250</v>
      </c>
      <c r="K1650" t="s">
        <v>19</v>
      </c>
      <c r="L1650" s="13">
        <v>15.93</v>
      </c>
      <c r="M1650" s="14">
        <v>4.4400000000000004</v>
      </c>
      <c r="N1650">
        <v>2</v>
      </c>
      <c r="O1650">
        <v>1183</v>
      </c>
      <c r="P1650">
        <v>230</v>
      </c>
      <c r="Q1650" t="s">
        <v>50</v>
      </c>
      <c r="S1650" t="s">
        <v>21</v>
      </c>
    </row>
    <row r="1651" spans="1:19" x14ac:dyDescent="0.3">
      <c r="A1651">
        <v>24873</v>
      </c>
      <c r="B1651" s="1">
        <v>45682</v>
      </c>
      <c r="C1651" s="11">
        <v>0.95138888888888884</v>
      </c>
      <c r="D1651" s="12">
        <v>22</v>
      </c>
      <c r="E1651" s="12" t="str">
        <f>IF(Table2[[#This Row],[Request_Time]]&lt;TIME(12,0,0),"Morning",IF(Table2[[#This Row],[Request_Time]]&lt;TIME(17,0,0),"Afternoon","Evening"))</f>
        <v>Evening</v>
      </c>
      <c r="F1651" s="12"/>
      <c r="G1651" t="s">
        <v>6272</v>
      </c>
      <c r="H1651" t="s">
        <v>83</v>
      </c>
      <c r="I1651" t="s">
        <v>27</v>
      </c>
      <c r="J1651">
        <v>225</v>
      </c>
      <c r="K1651" t="s">
        <v>19</v>
      </c>
      <c r="L1651" s="13">
        <v>65.040000000000006</v>
      </c>
      <c r="M1651" s="14">
        <v>27.68</v>
      </c>
      <c r="N1651">
        <v>5</v>
      </c>
      <c r="O1651">
        <v>1005</v>
      </c>
      <c r="P1651">
        <v>217</v>
      </c>
      <c r="Q1651" t="s">
        <v>44</v>
      </c>
      <c r="S1651" t="s">
        <v>36</v>
      </c>
    </row>
    <row r="1652" spans="1:19" x14ac:dyDescent="0.3">
      <c r="A1652">
        <v>24874</v>
      </c>
      <c r="B1652" s="1">
        <v>45820</v>
      </c>
      <c r="C1652" s="11">
        <v>0.9</v>
      </c>
      <c r="D1652" s="12">
        <v>21</v>
      </c>
      <c r="E1652" s="12" t="str">
        <f>IF(Table2[[#This Row],[Request_Time]]&lt;TIME(12,0,0),"Morning",IF(Table2[[#This Row],[Request_Time]]&lt;TIME(17,0,0),"Afternoon","Evening"))</f>
        <v>Evening</v>
      </c>
      <c r="F1652" s="12"/>
      <c r="G1652" t="s">
        <v>81</v>
      </c>
      <c r="H1652" t="s">
        <v>72</v>
      </c>
      <c r="I1652" t="s">
        <v>40</v>
      </c>
      <c r="J1652">
        <v>214</v>
      </c>
      <c r="K1652" t="s">
        <v>19</v>
      </c>
      <c r="L1652" s="13">
        <v>40.99</v>
      </c>
      <c r="M1652" s="14">
        <v>17.68</v>
      </c>
      <c r="N1652">
        <v>1</v>
      </c>
      <c r="O1652">
        <v>1953</v>
      </c>
      <c r="P1652">
        <v>210</v>
      </c>
      <c r="Q1652" t="s">
        <v>53</v>
      </c>
      <c r="S1652" t="s">
        <v>36</v>
      </c>
    </row>
    <row r="1653" spans="1:19" x14ac:dyDescent="0.3">
      <c r="A1653">
        <v>24878</v>
      </c>
      <c r="B1653" s="1">
        <v>45814</v>
      </c>
      <c r="C1653" s="11">
        <v>0.3888888888888889</v>
      </c>
      <c r="D1653" s="12">
        <v>9</v>
      </c>
      <c r="E1653" s="12" t="str">
        <f>IF(Table2[[#This Row],[Request_Time]]&lt;TIME(12,0,0),"Morning",IF(Table2[[#This Row],[Request_Time]]&lt;TIME(17,0,0),"Afternoon","Evening"))</f>
        <v>Morning</v>
      </c>
      <c r="F1653" s="12"/>
      <c r="G1653" t="s">
        <v>23</v>
      </c>
      <c r="H1653" t="s">
        <v>6273</v>
      </c>
      <c r="I1653" t="s">
        <v>27</v>
      </c>
      <c r="J1653">
        <v>220</v>
      </c>
      <c r="K1653" t="s">
        <v>19</v>
      </c>
      <c r="L1653" s="13">
        <v>52.2</v>
      </c>
      <c r="M1653" s="14">
        <v>20.440000000000001</v>
      </c>
      <c r="N1653">
        <v>4</v>
      </c>
      <c r="O1653">
        <v>1891</v>
      </c>
      <c r="P1653">
        <v>254</v>
      </c>
      <c r="Q1653" t="s">
        <v>50</v>
      </c>
      <c r="S1653" t="s">
        <v>21</v>
      </c>
    </row>
    <row r="1654" spans="1:19" x14ac:dyDescent="0.3">
      <c r="A1654">
        <v>24880</v>
      </c>
      <c r="B1654" s="1">
        <v>45860</v>
      </c>
      <c r="C1654" s="11">
        <v>0.98472222222222217</v>
      </c>
      <c r="D1654" s="12">
        <v>23</v>
      </c>
      <c r="E1654" s="12" t="str">
        <f>IF(Table2[[#This Row],[Request_Time]]&lt;TIME(12,0,0),"Morning",IF(Table2[[#This Row],[Request_Time]]&lt;TIME(17,0,0),"Afternoon","Evening"))</f>
        <v>Evening</v>
      </c>
      <c r="F1654" s="12"/>
      <c r="G1654" t="s">
        <v>58</v>
      </c>
      <c r="H1654" t="s">
        <v>23</v>
      </c>
      <c r="I1654" t="s">
        <v>18</v>
      </c>
      <c r="J1654">
        <v>204</v>
      </c>
      <c r="K1654" t="s">
        <v>19</v>
      </c>
      <c r="L1654" s="13">
        <v>79.650000000000006</v>
      </c>
      <c r="M1654" s="14">
        <v>18.53</v>
      </c>
      <c r="N1654">
        <v>1</v>
      </c>
      <c r="O1654">
        <v>1201</v>
      </c>
      <c r="P1654">
        <v>249</v>
      </c>
      <c r="Q1654" t="s">
        <v>32</v>
      </c>
      <c r="S1654" t="s">
        <v>21</v>
      </c>
    </row>
    <row r="1655" spans="1:19" x14ac:dyDescent="0.3">
      <c r="A1655">
        <v>24882</v>
      </c>
      <c r="B1655" s="1">
        <v>45928</v>
      </c>
      <c r="C1655" s="11">
        <v>0.1388888888888889</v>
      </c>
      <c r="D1655" s="12">
        <v>3</v>
      </c>
      <c r="E1655" s="12" t="str">
        <f>IF(Table2[[#This Row],[Request_Time]]&lt;TIME(12,0,0),"Morning",IF(Table2[[#This Row],[Request_Time]]&lt;TIME(17,0,0),"Afternoon","Evening"))</f>
        <v>Morning</v>
      </c>
      <c r="F1655" s="12"/>
      <c r="G1655" t="s">
        <v>81</v>
      </c>
      <c r="H1655" t="s">
        <v>30</v>
      </c>
      <c r="I1655" t="s">
        <v>18</v>
      </c>
      <c r="J1655">
        <v>250</v>
      </c>
      <c r="K1655" t="s">
        <v>31</v>
      </c>
      <c r="L1655" s="13"/>
      <c r="M1655" s="14"/>
      <c r="O1655">
        <v>1608</v>
      </c>
      <c r="P1655">
        <v>201</v>
      </c>
      <c r="R1655" t="s">
        <v>32</v>
      </c>
    </row>
    <row r="1656" spans="1:19" x14ac:dyDescent="0.3">
      <c r="A1656">
        <v>24885</v>
      </c>
      <c r="B1656" s="1">
        <v>45875</v>
      </c>
      <c r="C1656" s="11">
        <v>0.6166666666666667</v>
      </c>
      <c r="D1656" s="12">
        <v>14</v>
      </c>
      <c r="E1656" s="12" t="str">
        <f>IF(Table2[[#This Row],[Request_Time]]&lt;TIME(12,0,0),"Morning",IF(Table2[[#This Row],[Request_Time]]&lt;TIME(17,0,0),"Afternoon","Evening"))</f>
        <v>Afternoon</v>
      </c>
      <c r="F1656" s="12"/>
      <c r="G1656" t="s">
        <v>26</v>
      </c>
      <c r="H1656" t="s">
        <v>58</v>
      </c>
      <c r="I1656" t="s">
        <v>27</v>
      </c>
      <c r="J1656">
        <v>237</v>
      </c>
      <c r="K1656" t="s">
        <v>19</v>
      </c>
      <c r="L1656" s="13">
        <v>38.729999999999997</v>
      </c>
      <c r="M1656" s="14">
        <v>8.16</v>
      </c>
      <c r="N1656">
        <v>1</v>
      </c>
      <c r="O1656">
        <v>1888</v>
      </c>
      <c r="P1656">
        <v>237</v>
      </c>
      <c r="Q1656" t="s">
        <v>50</v>
      </c>
      <c r="S1656" t="s">
        <v>36</v>
      </c>
    </row>
    <row r="1657" spans="1:19" x14ac:dyDescent="0.3">
      <c r="A1657">
        <v>24894</v>
      </c>
      <c r="B1657" s="1">
        <v>46014</v>
      </c>
      <c r="C1657" s="11">
        <v>0.50902777777777775</v>
      </c>
      <c r="D1657" s="12">
        <v>12</v>
      </c>
      <c r="E1657" s="12" t="str">
        <f>IF(Table2[[#This Row],[Request_Time]]&lt;TIME(12,0,0),"Morning",IF(Table2[[#This Row],[Request_Time]]&lt;TIME(17,0,0),"Afternoon","Evening"))</f>
        <v>Afternoon</v>
      </c>
      <c r="F1657" s="12"/>
      <c r="G1657" t="s">
        <v>91</v>
      </c>
      <c r="H1657" t="s">
        <v>58</v>
      </c>
      <c r="I1657" t="s">
        <v>18</v>
      </c>
      <c r="J1657">
        <v>203</v>
      </c>
      <c r="K1657" t="s">
        <v>19</v>
      </c>
      <c r="L1657" s="13">
        <v>52.49</v>
      </c>
      <c r="M1657" s="14">
        <v>0.99</v>
      </c>
      <c r="N1657">
        <v>4</v>
      </c>
      <c r="O1657">
        <v>1257</v>
      </c>
      <c r="P1657">
        <v>248</v>
      </c>
      <c r="Q1657" t="s">
        <v>28</v>
      </c>
      <c r="S1657" t="s">
        <v>36</v>
      </c>
    </row>
    <row r="1658" spans="1:19" x14ac:dyDescent="0.3">
      <c r="A1658">
        <v>24898</v>
      </c>
      <c r="B1658" s="1">
        <v>45820</v>
      </c>
      <c r="C1658" s="11">
        <v>0.41597222222222219</v>
      </c>
      <c r="D1658" s="12">
        <v>9</v>
      </c>
      <c r="E1658" s="12" t="str">
        <f>IF(Table2[[#This Row],[Request_Time]]&lt;TIME(12,0,0),"Morning",IF(Table2[[#This Row],[Request_Time]]&lt;TIME(17,0,0),"Afternoon","Evening"))</f>
        <v>Morning</v>
      </c>
      <c r="F1658" s="12"/>
      <c r="G1658" t="s">
        <v>26</v>
      </c>
      <c r="H1658" t="s">
        <v>94</v>
      </c>
      <c r="I1658" t="s">
        <v>40</v>
      </c>
      <c r="J1658">
        <v>239</v>
      </c>
      <c r="K1658" t="s">
        <v>19</v>
      </c>
      <c r="L1658" s="13">
        <v>34.65</v>
      </c>
      <c r="M1658" s="14">
        <v>6.36</v>
      </c>
      <c r="N1658">
        <v>3</v>
      </c>
      <c r="O1658">
        <v>1457</v>
      </c>
      <c r="P1658">
        <v>250</v>
      </c>
      <c r="Q1658" t="s">
        <v>53</v>
      </c>
      <c r="S1658" t="s">
        <v>36</v>
      </c>
    </row>
    <row r="1659" spans="1:19" x14ac:dyDescent="0.3">
      <c r="A1659">
        <v>24914</v>
      </c>
      <c r="B1659" s="1">
        <v>45854</v>
      </c>
      <c r="C1659" s="11">
        <v>0.14097222222222222</v>
      </c>
      <c r="D1659" s="12">
        <v>3</v>
      </c>
      <c r="E1659" s="12" t="str">
        <f>IF(Table2[[#This Row],[Request_Time]]&lt;TIME(12,0,0),"Morning",IF(Table2[[#This Row],[Request_Time]]&lt;TIME(17,0,0),"Afternoon","Evening"))</f>
        <v>Morning</v>
      </c>
      <c r="F1659" s="12"/>
      <c r="G1659" t="s">
        <v>67</v>
      </c>
      <c r="H1659" t="s">
        <v>94</v>
      </c>
      <c r="I1659" t="s">
        <v>18</v>
      </c>
      <c r="J1659">
        <v>247</v>
      </c>
      <c r="K1659" t="s">
        <v>31</v>
      </c>
      <c r="L1659" s="13"/>
      <c r="M1659" s="14"/>
      <c r="O1659">
        <v>2123</v>
      </c>
      <c r="P1659">
        <v>209</v>
      </c>
      <c r="R1659" t="s">
        <v>41</v>
      </c>
    </row>
    <row r="1660" spans="1:19" x14ac:dyDescent="0.3">
      <c r="A1660">
        <v>24948</v>
      </c>
      <c r="B1660" s="1">
        <v>45911</v>
      </c>
      <c r="C1660" s="11">
        <v>0.71319444444444446</v>
      </c>
      <c r="D1660" s="12">
        <v>17</v>
      </c>
      <c r="E1660" s="12" t="str">
        <f>IF(Table2[[#This Row],[Request_Time]]&lt;TIME(12,0,0),"Morning",IF(Table2[[#This Row],[Request_Time]]&lt;TIME(17,0,0),"Afternoon","Evening"))</f>
        <v>Evening</v>
      </c>
      <c r="F1660" s="12"/>
      <c r="G1660" t="s">
        <v>30</v>
      </c>
      <c r="H1660" t="s">
        <v>52</v>
      </c>
      <c r="I1660" t="s">
        <v>40</v>
      </c>
      <c r="J1660">
        <v>213</v>
      </c>
      <c r="K1660" t="s">
        <v>19</v>
      </c>
      <c r="L1660" s="13">
        <v>8.0399999999999991</v>
      </c>
      <c r="M1660" s="14">
        <v>7.54</v>
      </c>
      <c r="N1660">
        <v>5</v>
      </c>
      <c r="O1660">
        <v>2041</v>
      </c>
      <c r="P1660">
        <v>245</v>
      </c>
      <c r="Q1660" t="s">
        <v>28</v>
      </c>
      <c r="S1660" t="s">
        <v>36</v>
      </c>
    </row>
    <row r="1661" spans="1:19" x14ac:dyDescent="0.3">
      <c r="A1661">
        <v>24948</v>
      </c>
      <c r="B1661" s="1">
        <v>45998</v>
      </c>
      <c r="C1661" s="11">
        <v>0.23541666666666669</v>
      </c>
      <c r="D1661" s="12">
        <v>5</v>
      </c>
      <c r="E1661" s="12" t="str">
        <f>IF(Table2[[#This Row],[Request_Time]]&lt;TIME(12,0,0),"Morning",IF(Table2[[#This Row],[Request_Time]]&lt;TIME(17,0,0),"Afternoon","Evening"))</f>
        <v>Morning</v>
      </c>
      <c r="F1661" s="12"/>
      <c r="G1661" t="s">
        <v>6273</v>
      </c>
      <c r="H1661" t="s">
        <v>30</v>
      </c>
      <c r="I1661" t="s">
        <v>18</v>
      </c>
      <c r="J1661">
        <v>205</v>
      </c>
      <c r="K1661" t="s">
        <v>24</v>
      </c>
      <c r="L1661" s="13"/>
      <c r="M1661" s="14"/>
      <c r="O1661">
        <v>1821</v>
      </c>
      <c r="P1661">
        <v>221</v>
      </c>
    </row>
    <row r="1662" spans="1:19" x14ac:dyDescent="0.3">
      <c r="A1662">
        <v>24951</v>
      </c>
      <c r="B1662" s="1">
        <v>45728</v>
      </c>
      <c r="C1662" s="11">
        <v>0.97083333333333333</v>
      </c>
      <c r="D1662" s="12">
        <v>23</v>
      </c>
      <c r="E1662" s="12" t="str">
        <f>IF(Table2[[#This Row],[Request_Time]]&lt;TIME(12,0,0),"Morning",IF(Table2[[#This Row],[Request_Time]]&lt;TIME(17,0,0),"Afternoon","Evening"))</f>
        <v>Evening</v>
      </c>
      <c r="F1662" s="12"/>
      <c r="G1662" t="s">
        <v>23</v>
      </c>
      <c r="H1662" t="s">
        <v>23</v>
      </c>
      <c r="I1662" t="s">
        <v>40</v>
      </c>
      <c r="J1662">
        <v>216</v>
      </c>
      <c r="K1662" t="s">
        <v>31</v>
      </c>
      <c r="L1662" s="13"/>
      <c r="M1662" s="14"/>
      <c r="O1662">
        <v>1025</v>
      </c>
      <c r="P1662">
        <v>253</v>
      </c>
      <c r="R1662" t="s">
        <v>55</v>
      </c>
    </row>
    <row r="1663" spans="1:19" x14ac:dyDescent="0.3">
      <c r="A1663">
        <v>24959</v>
      </c>
      <c r="B1663" s="1">
        <v>45745</v>
      </c>
      <c r="C1663" s="11">
        <v>0.5444444444444444</v>
      </c>
      <c r="D1663" s="12">
        <v>13</v>
      </c>
      <c r="E1663" s="12" t="str">
        <f>IF(Table2[[#This Row],[Request_Time]]&lt;TIME(12,0,0),"Morning",IF(Table2[[#This Row],[Request_Time]]&lt;TIME(17,0,0),"Afternoon","Evening"))</f>
        <v>Afternoon</v>
      </c>
      <c r="F1663" s="12"/>
      <c r="G1663" t="s">
        <v>94</v>
      </c>
      <c r="H1663" t="s">
        <v>94</v>
      </c>
      <c r="I1663" t="s">
        <v>40</v>
      </c>
      <c r="J1663">
        <v>220</v>
      </c>
      <c r="K1663" t="s">
        <v>31</v>
      </c>
      <c r="L1663" s="13"/>
      <c r="M1663" s="14"/>
      <c r="O1663">
        <v>1557</v>
      </c>
      <c r="P1663">
        <v>229</v>
      </c>
      <c r="R1663" t="s">
        <v>61</v>
      </c>
    </row>
    <row r="1664" spans="1:19" x14ac:dyDescent="0.3">
      <c r="A1664">
        <v>24972</v>
      </c>
      <c r="B1664" s="1">
        <v>45993</v>
      </c>
      <c r="C1664" s="11">
        <v>0.82777777777777783</v>
      </c>
      <c r="D1664" s="12">
        <v>19</v>
      </c>
      <c r="E1664" s="12" t="str">
        <f>IF(Table2[[#This Row],[Request_Time]]&lt;TIME(12,0,0),"Morning",IF(Table2[[#This Row],[Request_Time]]&lt;TIME(17,0,0),"Afternoon","Evening"))</f>
        <v>Evening</v>
      </c>
      <c r="F1664" s="12"/>
      <c r="G1664" t="s">
        <v>26</v>
      </c>
      <c r="H1664" t="s">
        <v>91</v>
      </c>
      <c r="I1664" t="s">
        <v>27</v>
      </c>
      <c r="J1664">
        <v>223</v>
      </c>
      <c r="K1664" t="s">
        <v>19</v>
      </c>
      <c r="L1664" s="13">
        <v>18.62</v>
      </c>
      <c r="M1664" s="14">
        <v>10.78</v>
      </c>
      <c r="N1664">
        <v>1</v>
      </c>
      <c r="O1664">
        <v>1288</v>
      </c>
      <c r="P1664">
        <v>213</v>
      </c>
      <c r="Q1664" t="s">
        <v>20</v>
      </c>
      <c r="S1664" t="s">
        <v>36</v>
      </c>
    </row>
    <row r="1665" spans="1:19" x14ac:dyDescent="0.3">
      <c r="A1665">
        <v>24985</v>
      </c>
      <c r="B1665" s="1">
        <v>45706</v>
      </c>
      <c r="C1665" s="11">
        <v>0.25972222222222224</v>
      </c>
      <c r="D1665" s="12">
        <v>6</v>
      </c>
      <c r="E1665" s="12" t="str">
        <f>IF(Table2[[#This Row],[Request_Time]]&lt;TIME(12,0,0),"Morning",IF(Table2[[#This Row],[Request_Time]]&lt;TIME(17,0,0),"Afternoon","Evening"))</f>
        <v>Morning</v>
      </c>
      <c r="F1665" s="12"/>
      <c r="G1665" t="s">
        <v>52</v>
      </c>
      <c r="H1665" t="s">
        <v>72</v>
      </c>
      <c r="I1665" t="s">
        <v>18</v>
      </c>
      <c r="J1665">
        <v>218</v>
      </c>
      <c r="K1665" t="s">
        <v>19</v>
      </c>
      <c r="L1665" s="13">
        <v>21.88</v>
      </c>
      <c r="M1665" s="14">
        <v>6.16</v>
      </c>
      <c r="N1665">
        <v>2</v>
      </c>
      <c r="O1665">
        <v>1629</v>
      </c>
      <c r="P1665">
        <v>255</v>
      </c>
      <c r="Q1665" t="s">
        <v>50</v>
      </c>
      <c r="S1665" t="s">
        <v>36</v>
      </c>
    </row>
    <row r="1666" spans="1:19" x14ac:dyDescent="0.3">
      <c r="A1666">
        <v>24988</v>
      </c>
      <c r="B1666" s="1">
        <v>45794</v>
      </c>
      <c r="C1666" s="11">
        <v>0.29652777777777778</v>
      </c>
      <c r="D1666" s="12">
        <v>7</v>
      </c>
      <c r="E1666" s="12" t="str">
        <f>IF(Table2[[#This Row],[Request_Time]]&lt;TIME(12,0,0),"Morning",IF(Table2[[#This Row],[Request_Time]]&lt;TIME(17,0,0),"Afternoon","Evening"))</f>
        <v>Morning</v>
      </c>
      <c r="F1666" s="12"/>
      <c r="G1666" t="s">
        <v>30</v>
      </c>
      <c r="H1666" t="s">
        <v>6272</v>
      </c>
      <c r="I1666" t="s">
        <v>18</v>
      </c>
      <c r="J1666">
        <v>238</v>
      </c>
      <c r="K1666" t="s">
        <v>19</v>
      </c>
      <c r="L1666" s="13">
        <v>4.04</v>
      </c>
      <c r="M1666" s="14">
        <v>16.79</v>
      </c>
      <c r="N1666">
        <v>1</v>
      </c>
      <c r="O1666">
        <v>2156</v>
      </c>
      <c r="P1666">
        <v>220</v>
      </c>
      <c r="Q1666" t="s">
        <v>53</v>
      </c>
      <c r="S1666" t="s">
        <v>21</v>
      </c>
    </row>
    <row r="1667" spans="1:19" x14ac:dyDescent="0.3">
      <c r="A1667">
        <v>24989</v>
      </c>
      <c r="B1667" s="1">
        <v>45743</v>
      </c>
      <c r="C1667" s="11">
        <v>0.73402777777777783</v>
      </c>
      <c r="D1667" s="12">
        <v>17</v>
      </c>
      <c r="E1667" s="12" t="str">
        <f>IF(Table2[[#This Row],[Request_Time]]&lt;TIME(12,0,0),"Morning",IF(Table2[[#This Row],[Request_Time]]&lt;TIME(17,0,0),"Afternoon","Evening"))</f>
        <v>Evening</v>
      </c>
      <c r="F1667" s="12"/>
      <c r="G1667" t="s">
        <v>94</v>
      </c>
      <c r="H1667" t="s">
        <v>67</v>
      </c>
      <c r="I1667" t="s">
        <v>18</v>
      </c>
      <c r="J1667">
        <v>223</v>
      </c>
      <c r="K1667" t="s">
        <v>19</v>
      </c>
      <c r="L1667" s="13">
        <v>68.739999999999995</v>
      </c>
      <c r="M1667" s="14">
        <v>7.98</v>
      </c>
      <c r="N1667">
        <v>1</v>
      </c>
      <c r="O1667">
        <v>1487</v>
      </c>
      <c r="P1667">
        <v>248</v>
      </c>
      <c r="Q1667" t="s">
        <v>53</v>
      </c>
      <c r="S1667" t="s">
        <v>36</v>
      </c>
    </row>
    <row r="1668" spans="1:19" x14ac:dyDescent="0.3">
      <c r="A1668">
        <v>25003</v>
      </c>
      <c r="B1668" s="1">
        <v>45957</v>
      </c>
      <c r="C1668" s="11">
        <v>0.27499999999999997</v>
      </c>
      <c r="D1668" s="12">
        <v>6</v>
      </c>
      <c r="E1668" s="12" t="str">
        <f>IF(Table2[[#This Row],[Request_Time]]&lt;TIME(12,0,0),"Morning",IF(Table2[[#This Row],[Request_Time]]&lt;TIME(17,0,0),"Afternoon","Evening"))</f>
        <v>Morning</v>
      </c>
      <c r="F1668" s="12"/>
      <c r="G1668" t="s">
        <v>38</v>
      </c>
      <c r="H1668" t="s">
        <v>83</v>
      </c>
      <c r="I1668" t="s">
        <v>18</v>
      </c>
      <c r="J1668">
        <v>208</v>
      </c>
      <c r="K1668" t="s">
        <v>19</v>
      </c>
      <c r="L1668" s="13">
        <v>33.97</v>
      </c>
      <c r="M1668" s="14">
        <v>23.26</v>
      </c>
      <c r="N1668">
        <v>2</v>
      </c>
      <c r="O1668">
        <v>1085</v>
      </c>
      <c r="P1668">
        <v>210</v>
      </c>
      <c r="Q1668" t="s">
        <v>50</v>
      </c>
      <c r="S1668" t="s">
        <v>36</v>
      </c>
    </row>
    <row r="1669" spans="1:19" x14ac:dyDescent="0.3">
      <c r="A1669">
        <v>25010</v>
      </c>
      <c r="B1669" s="1">
        <v>45982</v>
      </c>
      <c r="C1669" s="11">
        <v>0.45208333333333334</v>
      </c>
      <c r="D1669" s="12">
        <v>10</v>
      </c>
      <c r="E1669" s="12" t="str">
        <f>IF(Table2[[#This Row],[Request_Time]]&lt;TIME(12,0,0),"Morning",IF(Table2[[#This Row],[Request_Time]]&lt;TIME(17,0,0),"Afternoon","Evening"))</f>
        <v>Morning</v>
      </c>
      <c r="F1669" s="12"/>
      <c r="G1669" t="s">
        <v>52</v>
      </c>
      <c r="H1669" t="s">
        <v>58</v>
      </c>
      <c r="I1669" t="s">
        <v>40</v>
      </c>
      <c r="J1669">
        <v>200</v>
      </c>
      <c r="K1669" t="s">
        <v>31</v>
      </c>
      <c r="L1669" s="13"/>
      <c r="M1669" s="14"/>
      <c r="O1669">
        <v>1391</v>
      </c>
      <c r="P1669">
        <v>256</v>
      </c>
      <c r="R1669" t="s">
        <v>47</v>
      </c>
    </row>
    <row r="1670" spans="1:19" x14ac:dyDescent="0.3">
      <c r="A1670">
        <v>25011</v>
      </c>
      <c r="B1670" s="1">
        <v>45698</v>
      </c>
      <c r="C1670" s="11">
        <v>0.99513888888888891</v>
      </c>
      <c r="D1670" s="12">
        <v>23</v>
      </c>
      <c r="E1670" s="12" t="str">
        <f>IF(Table2[[#This Row],[Request_Time]]&lt;TIME(12,0,0),"Morning",IF(Table2[[#This Row],[Request_Time]]&lt;TIME(17,0,0),"Afternoon","Evening"))</f>
        <v>Evening</v>
      </c>
      <c r="F1670" s="12"/>
      <c r="G1670" t="s">
        <v>67</v>
      </c>
      <c r="H1670" t="s">
        <v>38</v>
      </c>
      <c r="I1670" t="s">
        <v>40</v>
      </c>
      <c r="J1670">
        <v>217</v>
      </c>
      <c r="K1670" t="s">
        <v>19</v>
      </c>
      <c r="L1670" s="13">
        <v>35.28</v>
      </c>
      <c r="M1670" s="14">
        <v>26.48</v>
      </c>
      <c r="N1670">
        <v>5</v>
      </c>
      <c r="O1670">
        <v>1845</v>
      </c>
      <c r="P1670">
        <v>231</v>
      </c>
      <c r="Q1670" t="s">
        <v>28</v>
      </c>
      <c r="S1670" t="s">
        <v>21</v>
      </c>
    </row>
    <row r="1671" spans="1:19" x14ac:dyDescent="0.3">
      <c r="A1671">
        <v>25013</v>
      </c>
      <c r="B1671" s="1">
        <v>45695</v>
      </c>
      <c r="C1671" s="11">
        <v>0.48819444444444443</v>
      </c>
      <c r="D1671" s="12">
        <v>11</v>
      </c>
      <c r="E1671" s="12" t="str">
        <f>IF(Table2[[#This Row],[Request_Time]]&lt;TIME(12,0,0),"Morning",IF(Table2[[#This Row],[Request_Time]]&lt;TIME(17,0,0),"Afternoon","Evening"))</f>
        <v>Morning</v>
      </c>
      <c r="F1671" s="12"/>
      <c r="G1671" t="s">
        <v>30</v>
      </c>
      <c r="H1671" t="s">
        <v>38</v>
      </c>
      <c r="I1671" t="s">
        <v>40</v>
      </c>
      <c r="J1671">
        <v>239</v>
      </c>
      <c r="K1671" t="s">
        <v>19</v>
      </c>
      <c r="L1671" s="13">
        <v>40.6</v>
      </c>
      <c r="M1671" s="14">
        <v>23.46</v>
      </c>
      <c r="N1671">
        <v>5</v>
      </c>
      <c r="O1671">
        <v>1696</v>
      </c>
      <c r="P1671">
        <v>208</v>
      </c>
      <c r="Q1671" t="s">
        <v>44</v>
      </c>
      <c r="S1671" t="s">
        <v>36</v>
      </c>
    </row>
    <row r="1672" spans="1:19" x14ac:dyDescent="0.3">
      <c r="A1672">
        <v>25014</v>
      </c>
      <c r="B1672" s="1">
        <v>45739</v>
      </c>
      <c r="C1672" s="11">
        <v>0.85833333333333339</v>
      </c>
      <c r="D1672" s="12">
        <v>20</v>
      </c>
      <c r="E1672" s="12" t="str">
        <f>IF(Table2[[#This Row],[Request_Time]]&lt;TIME(12,0,0),"Morning",IF(Table2[[#This Row],[Request_Time]]&lt;TIME(17,0,0),"Afternoon","Evening"))</f>
        <v>Evening</v>
      </c>
      <c r="F1672" s="12"/>
      <c r="G1672" t="s">
        <v>30</v>
      </c>
      <c r="H1672" t="s">
        <v>26</v>
      </c>
      <c r="I1672" t="s">
        <v>27</v>
      </c>
      <c r="J1672">
        <v>249</v>
      </c>
      <c r="K1672" t="s">
        <v>19</v>
      </c>
      <c r="L1672" s="13">
        <v>75.87</v>
      </c>
      <c r="M1672" s="14">
        <v>10.44</v>
      </c>
      <c r="N1672">
        <v>5</v>
      </c>
      <c r="O1672">
        <v>1325</v>
      </c>
      <c r="P1672">
        <v>236</v>
      </c>
      <c r="Q1672" t="s">
        <v>53</v>
      </c>
      <c r="S1672" t="s">
        <v>36</v>
      </c>
    </row>
    <row r="1673" spans="1:19" x14ac:dyDescent="0.3">
      <c r="A1673">
        <v>25018</v>
      </c>
      <c r="B1673" s="1">
        <v>45813</v>
      </c>
      <c r="C1673" s="11">
        <v>0.22013888888888888</v>
      </c>
      <c r="D1673" s="12">
        <v>5</v>
      </c>
      <c r="E1673" s="12" t="str">
        <f>IF(Table2[[#This Row],[Request_Time]]&lt;TIME(12,0,0),"Morning",IF(Table2[[#This Row],[Request_Time]]&lt;TIME(17,0,0),"Afternoon","Evening"))</f>
        <v>Morning</v>
      </c>
      <c r="F1673" s="12"/>
      <c r="G1673" t="s">
        <v>72</v>
      </c>
      <c r="H1673" t="s">
        <v>26</v>
      </c>
      <c r="I1673" t="s">
        <v>18</v>
      </c>
      <c r="J1673">
        <v>213</v>
      </c>
      <c r="K1673" t="s">
        <v>31</v>
      </c>
      <c r="L1673" s="13"/>
      <c r="M1673" s="14"/>
      <c r="O1673">
        <v>1454</v>
      </c>
      <c r="P1673">
        <v>241</v>
      </c>
      <c r="R1673" t="s">
        <v>108</v>
      </c>
    </row>
    <row r="1674" spans="1:19" x14ac:dyDescent="0.3">
      <c r="A1674">
        <v>25026</v>
      </c>
      <c r="B1674" s="1">
        <v>45946</v>
      </c>
      <c r="C1674" s="11">
        <v>0.42083333333333334</v>
      </c>
      <c r="D1674" s="12">
        <v>10</v>
      </c>
      <c r="E1674" s="12" t="str">
        <f>IF(Table2[[#This Row],[Request_Time]]&lt;TIME(12,0,0),"Morning",IF(Table2[[#This Row],[Request_Time]]&lt;TIME(17,0,0),"Afternoon","Evening"))</f>
        <v>Morning</v>
      </c>
      <c r="F1674" s="12"/>
      <c r="G1674" t="s">
        <v>72</v>
      </c>
      <c r="H1674" t="s">
        <v>75</v>
      </c>
      <c r="I1674" t="s">
        <v>18</v>
      </c>
      <c r="J1674">
        <v>232</v>
      </c>
      <c r="K1674" t="s">
        <v>19</v>
      </c>
      <c r="L1674" s="13">
        <v>52.92</v>
      </c>
      <c r="M1674" s="14">
        <v>13.85</v>
      </c>
      <c r="N1674">
        <v>1</v>
      </c>
      <c r="O1674">
        <v>1654</v>
      </c>
      <c r="P1674">
        <v>206</v>
      </c>
      <c r="Q1674" t="s">
        <v>28</v>
      </c>
      <c r="S1674" t="s">
        <v>21</v>
      </c>
    </row>
    <row r="1675" spans="1:19" x14ac:dyDescent="0.3">
      <c r="A1675">
        <v>25041</v>
      </c>
      <c r="B1675" s="1">
        <v>45954</v>
      </c>
      <c r="C1675" s="11">
        <v>0.13680555555555554</v>
      </c>
      <c r="D1675" s="12">
        <v>3</v>
      </c>
      <c r="E1675" s="12" t="str">
        <f>IF(Table2[[#This Row],[Request_Time]]&lt;TIME(12,0,0),"Morning",IF(Table2[[#This Row],[Request_Time]]&lt;TIME(17,0,0),"Afternoon","Evening"))</f>
        <v>Morning</v>
      </c>
      <c r="F1675" s="12"/>
      <c r="G1675" t="s">
        <v>83</v>
      </c>
      <c r="H1675" t="s">
        <v>6273</v>
      </c>
      <c r="I1675" t="s">
        <v>18</v>
      </c>
      <c r="J1675">
        <v>216</v>
      </c>
      <c r="K1675" t="s">
        <v>19</v>
      </c>
      <c r="L1675" s="13">
        <v>4.3899999999999997</v>
      </c>
      <c r="M1675" s="14">
        <v>14.15</v>
      </c>
      <c r="N1675">
        <v>1</v>
      </c>
      <c r="O1675">
        <v>1620</v>
      </c>
      <c r="P1675">
        <v>206</v>
      </c>
      <c r="Q1675" t="s">
        <v>53</v>
      </c>
      <c r="S1675" t="s">
        <v>21</v>
      </c>
    </row>
    <row r="1676" spans="1:19" x14ac:dyDescent="0.3">
      <c r="A1676">
        <v>25066</v>
      </c>
      <c r="B1676" s="1">
        <v>45950</v>
      </c>
      <c r="C1676" s="11">
        <v>0.82361111111111107</v>
      </c>
      <c r="D1676" s="12">
        <v>19</v>
      </c>
      <c r="E1676" s="12" t="str">
        <f>IF(Table2[[#This Row],[Request_Time]]&lt;TIME(12,0,0),"Morning",IF(Table2[[#This Row],[Request_Time]]&lt;TIME(17,0,0),"Afternoon","Evening"))</f>
        <v>Evening</v>
      </c>
      <c r="F1676" s="12"/>
      <c r="G1676" t="s">
        <v>75</v>
      </c>
      <c r="H1676" t="s">
        <v>91</v>
      </c>
      <c r="I1676" t="s">
        <v>27</v>
      </c>
      <c r="J1676">
        <v>200</v>
      </c>
      <c r="K1676" t="s">
        <v>31</v>
      </c>
      <c r="L1676" s="13"/>
      <c r="M1676" s="14"/>
      <c r="O1676">
        <v>1490</v>
      </c>
      <c r="P1676">
        <v>203</v>
      </c>
      <c r="R1676" t="s">
        <v>32</v>
      </c>
    </row>
    <row r="1677" spans="1:19" x14ac:dyDescent="0.3">
      <c r="A1677">
        <v>25068</v>
      </c>
      <c r="B1677" s="1">
        <v>45932</v>
      </c>
      <c r="C1677" s="11">
        <v>0.82361111111111107</v>
      </c>
      <c r="D1677" s="12">
        <v>19</v>
      </c>
      <c r="E1677" s="12" t="str">
        <f>IF(Table2[[#This Row],[Request_Time]]&lt;TIME(12,0,0),"Morning",IF(Table2[[#This Row],[Request_Time]]&lt;TIME(17,0,0),"Afternoon","Evening"))</f>
        <v>Evening</v>
      </c>
      <c r="F1677" s="12"/>
      <c r="G1677" t="s">
        <v>75</v>
      </c>
      <c r="H1677" t="s">
        <v>6273</v>
      </c>
      <c r="I1677" t="s">
        <v>18</v>
      </c>
      <c r="J1677">
        <v>221</v>
      </c>
      <c r="K1677" t="s">
        <v>19</v>
      </c>
      <c r="L1677" s="13">
        <v>73.22</v>
      </c>
      <c r="M1677" s="14">
        <v>17.36</v>
      </c>
      <c r="N1677">
        <v>2</v>
      </c>
      <c r="O1677">
        <v>1035</v>
      </c>
      <c r="P1677">
        <v>212</v>
      </c>
      <c r="Q1677" t="s">
        <v>28</v>
      </c>
      <c r="S1677" t="s">
        <v>36</v>
      </c>
    </row>
    <row r="1678" spans="1:19" x14ac:dyDescent="0.3">
      <c r="A1678">
        <v>25077</v>
      </c>
      <c r="B1678" s="1">
        <v>46000</v>
      </c>
      <c r="C1678" s="11">
        <v>0.11041666666666666</v>
      </c>
      <c r="D1678" s="12">
        <v>2</v>
      </c>
      <c r="E1678" s="12" t="str">
        <f>IF(Table2[[#This Row],[Request_Time]]&lt;TIME(12,0,0),"Morning",IF(Table2[[#This Row],[Request_Time]]&lt;TIME(17,0,0),"Afternoon","Evening"))</f>
        <v>Morning</v>
      </c>
      <c r="F1678" s="12"/>
      <c r="G1678" t="s">
        <v>75</v>
      </c>
      <c r="H1678" t="s">
        <v>72</v>
      </c>
      <c r="I1678" t="s">
        <v>27</v>
      </c>
      <c r="J1678">
        <v>210</v>
      </c>
      <c r="K1678" t="s">
        <v>19</v>
      </c>
      <c r="L1678" s="13">
        <v>26.12</v>
      </c>
      <c r="M1678" s="14">
        <v>14.16</v>
      </c>
      <c r="N1678">
        <v>1</v>
      </c>
      <c r="O1678">
        <v>1547</v>
      </c>
      <c r="P1678">
        <v>227</v>
      </c>
      <c r="Q1678" t="s">
        <v>50</v>
      </c>
      <c r="S1678" t="s">
        <v>21</v>
      </c>
    </row>
    <row r="1679" spans="1:19" x14ac:dyDescent="0.3">
      <c r="A1679">
        <v>25079</v>
      </c>
      <c r="B1679" s="1">
        <v>45956</v>
      </c>
      <c r="C1679" s="11">
        <v>0.76666666666666661</v>
      </c>
      <c r="D1679" s="12">
        <v>18</v>
      </c>
      <c r="E1679" s="12" t="str">
        <f>IF(Table2[[#This Row],[Request_Time]]&lt;TIME(12,0,0),"Morning",IF(Table2[[#This Row],[Request_Time]]&lt;TIME(17,0,0),"Afternoon","Evening"))</f>
        <v>Evening</v>
      </c>
      <c r="F1679" s="12"/>
      <c r="G1679" t="s">
        <v>6273</v>
      </c>
      <c r="H1679" t="s">
        <v>38</v>
      </c>
      <c r="I1679" t="s">
        <v>27</v>
      </c>
      <c r="J1679">
        <v>250</v>
      </c>
      <c r="K1679" t="s">
        <v>19</v>
      </c>
      <c r="L1679" s="13">
        <v>22</v>
      </c>
      <c r="M1679" s="14">
        <v>22.86</v>
      </c>
      <c r="N1679">
        <v>1</v>
      </c>
      <c r="O1679">
        <v>2143</v>
      </c>
      <c r="P1679">
        <v>247</v>
      </c>
      <c r="Q1679" t="s">
        <v>53</v>
      </c>
      <c r="S1679" t="s">
        <v>36</v>
      </c>
    </row>
    <row r="1680" spans="1:19" x14ac:dyDescent="0.3">
      <c r="A1680">
        <v>25113</v>
      </c>
      <c r="B1680" s="1">
        <v>45991</v>
      </c>
      <c r="C1680" s="11">
        <v>0.52986111111111112</v>
      </c>
      <c r="D1680" s="12">
        <v>12</v>
      </c>
      <c r="E1680" s="12" t="str">
        <f>IF(Table2[[#This Row],[Request_Time]]&lt;TIME(12,0,0),"Morning",IF(Table2[[#This Row],[Request_Time]]&lt;TIME(17,0,0),"Afternoon","Evening"))</f>
        <v>Afternoon</v>
      </c>
      <c r="F1680" s="12"/>
      <c r="G1680" t="s">
        <v>81</v>
      </c>
      <c r="H1680" t="s">
        <v>23</v>
      </c>
      <c r="I1680" t="s">
        <v>40</v>
      </c>
      <c r="J1680">
        <v>205</v>
      </c>
      <c r="K1680" t="s">
        <v>19</v>
      </c>
      <c r="L1680" s="13">
        <v>25.57</v>
      </c>
      <c r="M1680" s="14">
        <v>19.420000000000002</v>
      </c>
      <c r="N1680">
        <v>4</v>
      </c>
      <c r="O1680">
        <v>1769</v>
      </c>
      <c r="P1680">
        <v>233</v>
      </c>
      <c r="Q1680" t="s">
        <v>50</v>
      </c>
      <c r="S1680" t="s">
        <v>36</v>
      </c>
    </row>
    <row r="1681" spans="1:19" x14ac:dyDescent="0.3">
      <c r="A1681">
        <v>25116</v>
      </c>
      <c r="B1681" s="1">
        <v>45766</v>
      </c>
      <c r="C1681" s="11">
        <v>0.40486111111111112</v>
      </c>
      <c r="D1681" s="12">
        <v>9</v>
      </c>
      <c r="E1681" s="12" t="str">
        <f>IF(Table2[[#This Row],[Request_Time]]&lt;TIME(12,0,0),"Morning",IF(Table2[[#This Row],[Request_Time]]&lt;TIME(17,0,0),"Afternoon","Evening"))</f>
        <v>Morning</v>
      </c>
      <c r="F1681" s="12"/>
      <c r="G1681" t="s">
        <v>81</v>
      </c>
      <c r="H1681" t="s">
        <v>6273</v>
      </c>
      <c r="I1681" t="s">
        <v>40</v>
      </c>
      <c r="J1681">
        <v>243</v>
      </c>
      <c r="K1681" t="s">
        <v>19</v>
      </c>
      <c r="L1681" s="13">
        <v>9.6300000000000008</v>
      </c>
      <c r="M1681" s="14">
        <v>23.88</v>
      </c>
      <c r="N1681">
        <v>1</v>
      </c>
      <c r="O1681">
        <v>2071</v>
      </c>
      <c r="P1681">
        <v>227</v>
      </c>
      <c r="Q1681" t="s">
        <v>44</v>
      </c>
      <c r="S1681" t="s">
        <v>36</v>
      </c>
    </row>
    <row r="1682" spans="1:19" x14ac:dyDescent="0.3">
      <c r="A1682">
        <v>25139</v>
      </c>
      <c r="B1682" s="1">
        <v>45698</v>
      </c>
      <c r="C1682" s="11">
        <v>0.30069444444444443</v>
      </c>
      <c r="D1682" s="12">
        <v>7</v>
      </c>
      <c r="E1682" s="12" t="str">
        <f>IF(Table2[[#This Row],[Request_Time]]&lt;TIME(12,0,0),"Morning",IF(Table2[[#This Row],[Request_Time]]&lt;TIME(17,0,0),"Afternoon","Evening"))</f>
        <v>Morning</v>
      </c>
      <c r="F1682" s="12"/>
      <c r="G1682" t="s">
        <v>38</v>
      </c>
      <c r="H1682" t="s">
        <v>81</v>
      </c>
      <c r="I1682" t="s">
        <v>18</v>
      </c>
      <c r="J1682">
        <v>237</v>
      </c>
      <c r="K1682" t="s">
        <v>19</v>
      </c>
      <c r="L1682" s="13">
        <v>52.55</v>
      </c>
      <c r="M1682" s="14">
        <v>11.28</v>
      </c>
      <c r="N1682">
        <v>3</v>
      </c>
      <c r="O1682">
        <v>1322</v>
      </c>
      <c r="P1682">
        <v>225</v>
      </c>
      <c r="Q1682" t="s">
        <v>53</v>
      </c>
      <c r="S1682" t="s">
        <v>21</v>
      </c>
    </row>
    <row r="1683" spans="1:19" x14ac:dyDescent="0.3">
      <c r="A1683">
        <v>25140</v>
      </c>
      <c r="B1683" s="1">
        <v>45856</v>
      </c>
      <c r="C1683" s="11">
        <v>0.57638888888888895</v>
      </c>
      <c r="D1683" s="12">
        <v>13</v>
      </c>
      <c r="E1683" s="12" t="str">
        <f>IF(Table2[[#This Row],[Request_Time]]&lt;TIME(12,0,0),"Morning",IF(Table2[[#This Row],[Request_Time]]&lt;TIME(17,0,0),"Afternoon","Evening"))</f>
        <v>Afternoon</v>
      </c>
      <c r="F1683" s="12"/>
      <c r="G1683" t="s">
        <v>75</v>
      </c>
      <c r="H1683" t="s">
        <v>52</v>
      </c>
      <c r="I1683" t="s">
        <v>27</v>
      </c>
      <c r="J1683">
        <v>254</v>
      </c>
      <c r="K1683" t="s">
        <v>19</v>
      </c>
      <c r="L1683" s="13">
        <v>78.92</v>
      </c>
      <c r="M1683" s="14">
        <v>9.19</v>
      </c>
      <c r="N1683">
        <v>1</v>
      </c>
      <c r="O1683">
        <v>1300</v>
      </c>
      <c r="P1683">
        <v>256</v>
      </c>
      <c r="Q1683" t="s">
        <v>44</v>
      </c>
      <c r="S1683" t="s">
        <v>36</v>
      </c>
    </row>
    <row r="1684" spans="1:19" x14ac:dyDescent="0.3">
      <c r="A1684">
        <v>25141</v>
      </c>
      <c r="B1684" s="1">
        <v>45717</v>
      </c>
      <c r="C1684" s="11">
        <v>0.42499999999999999</v>
      </c>
      <c r="D1684" s="12">
        <v>10</v>
      </c>
      <c r="E1684" s="12" t="str">
        <f>IF(Table2[[#This Row],[Request_Time]]&lt;TIME(12,0,0),"Morning",IF(Table2[[#This Row],[Request_Time]]&lt;TIME(17,0,0),"Afternoon","Evening"))</f>
        <v>Morning</v>
      </c>
      <c r="F1684" s="12"/>
      <c r="G1684" t="s">
        <v>52</v>
      </c>
      <c r="H1684" t="s">
        <v>58</v>
      </c>
      <c r="I1684" t="s">
        <v>40</v>
      </c>
      <c r="J1684">
        <v>254</v>
      </c>
      <c r="K1684" t="s">
        <v>19</v>
      </c>
      <c r="L1684" s="13">
        <v>82.35</v>
      </c>
      <c r="M1684" s="14">
        <v>4.45</v>
      </c>
      <c r="N1684">
        <v>2</v>
      </c>
      <c r="O1684">
        <v>1581</v>
      </c>
      <c r="P1684">
        <v>227</v>
      </c>
      <c r="Q1684" t="s">
        <v>44</v>
      </c>
      <c r="S1684" t="s">
        <v>36</v>
      </c>
    </row>
    <row r="1685" spans="1:19" x14ac:dyDescent="0.3">
      <c r="A1685">
        <v>25163</v>
      </c>
      <c r="B1685" s="1">
        <v>45795</v>
      </c>
      <c r="C1685" s="11">
        <v>0.93263888888888891</v>
      </c>
      <c r="D1685" s="12">
        <v>22</v>
      </c>
      <c r="E1685" s="12" t="str">
        <f>IF(Table2[[#This Row],[Request_Time]]&lt;TIME(12,0,0),"Morning",IF(Table2[[#This Row],[Request_Time]]&lt;TIME(17,0,0),"Afternoon","Evening"))</f>
        <v>Evening</v>
      </c>
      <c r="F1685" s="12"/>
      <c r="G1685" t="s">
        <v>75</v>
      </c>
      <c r="H1685" t="s">
        <v>23</v>
      </c>
      <c r="I1685" t="s">
        <v>40</v>
      </c>
      <c r="J1685">
        <v>238</v>
      </c>
      <c r="K1685" t="s">
        <v>19</v>
      </c>
      <c r="L1685" s="13">
        <v>55.04</v>
      </c>
      <c r="M1685" s="14">
        <v>25.99</v>
      </c>
      <c r="N1685">
        <v>4</v>
      </c>
      <c r="O1685">
        <v>1976</v>
      </c>
      <c r="P1685">
        <v>233</v>
      </c>
      <c r="Q1685" t="s">
        <v>28</v>
      </c>
      <c r="S1685" t="s">
        <v>36</v>
      </c>
    </row>
    <row r="1686" spans="1:19" x14ac:dyDescent="0.3">
      <c r="A1686">
        <v>25166</v>
      </c>
      <c r="B1686" s="1">
        <v>45797</v>
      </c>
      <c r="C1686" s="11">
        <v>0.21944444444444444</v>
      </c>
      <c r="D1686" s="12">
        <v>5</v>
      </c>
      <c r="E1686" s="12" t="str">
        <f>IF(Table2[[#This Row],[Request_Time]]&lt;TIME(12,0,0),"Morning",IF(Table2[[#This Row],[Request_Time]]&lt;TIME(17,0,0),"Afternoon","Evening"))</f>
        <v>Morning</v>
      </c>
      <c r="F1686" s="12"/>
      <c r="G1686" t="s">
        <v>81</v>
      </c>
      <c r="H1686" t="s">
        <v>38</v>
      </c>
      <c r="I1686" t="s">
        <v>40</v>
      </c>
      <c r="J1686">
        <v>214</v>
      </c>
      <c r="K1686" t="s">
        <v>19</v>
      </c>
      <c r="L1686" s="13">
        <v>42.69</v>
      </c>
      <c r="M1686" s="14">
        <v>24.97</v>
      </c>
      <c r="N1686">
        <v>1</v>
      </c>
      <c r="O1686">
        <v>1302</v>
      </c>
      <c r="P1686">
        <v>221</v>
      </c>
      <c r="Q1686" t="s">
        <v>50</v>
      </c>
      <c r="S1686" t="s">
        <v>36</v>
      </c>
    </row>
    <row r="1687" spans="1:19" x14ac:dyDescent="0.3">
      <c r="A1687">
        <v>25166</v>
      </c>
      <c r="B1687" s="1">
        <v>45975</v>
      </c>
      <c r="C1687" s="11">
        <v>0.14791666666666667</v>
      </c>
      <c r="D1687" s="12">
        <v>3</v>
      </c>
      <c r="E1687" s="12" t="str">
        <f>IF(Table2[[#This Row],[Request_Time]]&lt;TIME(12,0,0),"Morning",IF(Table2[[#This Row],[Request_Time]]&lt;TIME(17,0,0),"Afternoon","Evening"))</f>
        <v>Morning</v>
      </c>
      <c r="F1687" s="12"/>
      <c r="G1687" t="s">
        <v>94</v>
      </c>
      <c r="H1687" t="s">
        <v>52</v>
      </c>
      <c r="I1687" t="s">
        <v>27</v>
      </c>
      <c r="J1687">
        <v>223</v>
      </c>
      <c r="K1687" t="s">
        <v>19</v>
      </c>
      <c r="L1687" s="13">
        <v>9.99</v>
      </c>
      <c r="M1687" s="14">
        <v>0.82</v>
      </c>
      <c r="N1687">
        <v>3</v>
      </c>
      <c r="O1687">
        <v>1959</v>
      </c>
      <c r="P1687">
        <v>260</v>
      </c>
      <c r="Q1687" t="s">
        <v>32</v>
      </c>
      <c r="S1687" t="s">
        <v>21</v>
      </c>
    </row>
    <row r="1688" spans="1:19" x14ac:dyDescent="0.3">
      <c r="A1688">
        <v>25174</v>
      </c>
      <c r="B1688" s="1">
        <v>45795</v>
      </c>
      <c r="C1688" s="11">
        <v>0.67638888888888893</v>
      </c>
      <c r="D1688" s="12">
        <v>16</v>
      </c>
      <c r="E1688" s="12" t="str">
        <f>IF(Table2[[#This Row],[Request_Time]]&lt;TIME(12,0,0),"Morning",IF(Table2[[#This Row],[Request_Time]]&lt;TIME(17,0,0),"Afternoon","Evening"))</f>
        <v>Afternoon</v>
      </c>
      <c r="F1688" s="12"/>
      <c r="G1688" t="s">
        <v>38</v>
      </c>
      <c r="H1688" t="s">
        <v>81</v>
      </c>
      <c r="I1688" t="s">
        <v>18</v>
      </c>
      <c r="J1688">
        <v>202</v>
      </c>
      <c r="K1688" t="s">
        <v>19</v>
      </c>
      <c r="L1688" s="13">
        <v>83.86</v>
      </c>
      <c r="M1688" s="14">
        <v>16.73</v>
      </c>
      <c r="N1688">
        <v>4</v>
      </c>
      <c r="O1688">
        <v>1198</v>
      </c>
      <c r="P1688">
        <v>209</v>
      </c>
      <c r="Q1688" t="s">
        <v>53</v>
      </c>
      <c r="S1688" t="s">
        <v>36</v>
      </c>
    </row>
    <row r="1689" spans="1:19" x14ac:dyDescent="0.3">
      <c r="A1689">
        <v>25179</v>
      </c>
      <c r="B1689" s="1">
        <v>45819</v>
      </c>
      <c r="C1689" s="11">
        <v>9.7916666666666666E-2</v>
      </c>
      <c r="D1689" s="12">
        <v>2</v>
      </c>
      <c r="E1689" s="12" t="str">
        <f>IF(Table2[[#This Row],[Request_Time]]&lt;TIME(12,0,0),"Morning",IF(Table2[[#This Row],[Request_Time]]&lt;TIME(17,0,0),"Afternoon","Evening"))</f>
        <v>Morning</v>
      </c>
      <c r="F1689" s="12"/>
      <c r="G1689" t="s">
        <v>38</v>
      </c>
      <c r="H1689" t="s">
        <v>38</v>
      </c>
      <c r="I1689" t="s">
        <v>18</v>
      </c>
      <c r="J1689">
        <v>257</v>
      </c>
      <c r="K1689" t="s">
        <v>19</v>
      </c>
      <c r="L1689" s="13">
        <v>53.22</v>
      </c>
      <c r="M1689" s="14">
        <v>11.83</v>
      </c>
      <c r="N1689">
        <v>2</v>
      </c>
      <c r="O1689">
        <v>1264</v>
      </c>
      <c r="P1689">
        <v>200</v>
      </c>
      <c r="Q1689" t="s">
        <v>28</v>
      </c>
      <c r="S1689" t="s">
        <v>21</v>
      </c>
    </row>
    <row r="1690" spans="1:19" x14ac:dyDescent="0.3">
      <c r="A1690">
        <v>25182</v>
      </c>
      <c r="B1690" s="1">
        <v>45954</v>
      </c>
      <c r="C1690" s="11">
        <v>0.85972222222222217</v>
      </c>
      <c r="D1690" s="12">
        <v>20</v>
      </c>
      <c r="E1690" s="12" t="str">
        <f>IF(Table2[[#This Row],[Request_Time]]&lt;TIME(12,0,0),"Morning",IF(Table2[[#This Row],[Request_Time]]&lt;TIME(17,0,0),"Afternoon","Evening"))</f>
        <v>Evening</v>
      </c>
      <c r="F1690" s="12"/>
      <c r="G1690" t="s">
        <v>72</v>
      </c>
      <c r="H1690" t="s">
        <v>26</v>
      </c>
      <c r="I1690" t="s">
        <v>40</v>
      </c>
      <c r="J1690">
        <v>240</v>
      </c>
      <c r="K1690" t="s">
        <v>19</v>
      </c>
      <c r="L1690" s="13">
        <v>62.38</v>
      </c>
      <c r="M1690" s="14">
        <v>17.04</v>
      </c>
      <c r="N1690">
        <v>2</v>
      </c>
      <c r="O1690">
        <v>1205</v>
      </c>
      <c r="P1690">
        <v>232</v>
      </c>
      <c r="Q1690" t="s">
        <v>53</v>
      </c>
      <c r="S1690" t="s">
        <v>21</v>
      </c>
    </row>
    <row r="1691" spans="1:19" x14ac:dyDescent="0.3">
      <c r="A1691">
        <v>25198</v>
      </c>
      <c r="B1691" s="1">
        <v>45732</v>
      </c>
      <c r="C1691" s="11">
        <v>0.45277777777777778</v>
      </c>
      <c r="D1691" s="12">
        <v>10</v>
      </c>
      <c r="E1691" s="12" t="str">
        <f>IF(Table2[[#This Row],[Request_Time]]&lt;TIME(12,0,0),"Morning",IF(Table2[[#This Row],[Request_Time]]&lt;TIME(17,0,0),"Afternoon","Evening"))</f>
        <v>Morning</v>
      </c>
      <c r="F1691" s="12"/>
      <c r="G1691" t="s">
        <v>81</v>
      </c>
      <c r="H1691" t="s">
        <v>91</v>
      </c>
      <c r="I1691" t="s">
        <v>18</v>
      </c>
      <c r="J1691">
        <v>229</v>
      </c>
      <c r="K1691" t="s">
        <v>19</v>
      </c>
      <c r="L1691" s="13">
        <v>52.77</v>
      </c>
      <c r="M1691" s="14">
        <v>21.01</v>
      </c>
      <c r="N1691">
        <v>1</v>
      </c>
      <c r="O1691">
        <v>1590</v>
      </c>
      <c r="P1691">
        <v>204</v>
      </c>
      <c r="Q1691" t="s">
        <v>50</v>
      </c>
      <c r="S1691" t="s">
        <v>36</v>
      </c>
    </row>
    <row r="1692" spans="1:19" x14ac:dyDescent="0.3">
      <c r="A1692">
        <v>25208</v>
      </c>
      <c r="B1692" s="1">
        <v>45919</v>
      </c>
      <c r="C1692" s="11">
        <v>0.44097222222222227</v>
      </c>
      <c r="D1692" s="12">
        <v>10</v>
      </c>
      <c r="E1692" s="12" t="str">
        <f>IF(Table2[[#This Row],[Request_Time]]&lt;TIME(12,0,0),"Morning",IF(Table2[[#This Row],[Request_Time]]&lt;TIME(17,0,0),"Afternoon","Evening"))</f>
        <v>Morning</v>
      </c>
      <c r="F1692" s="12"/>
      <c r="G1692" t="s">
        <v>38</v>
      </c>
      <c r="H1692" t="s">
        <v>6273</v>
      </c>
      <c r="I1692" t="s">
        <v>40</v>
      </c>
      <c r="J1692">
        <v>231</v>
      </c>
      <c r="K1692" t="s">
        <v>24</v>
      </c>
      <c r="L1692" s="13"/>
      <c r="M1692" s="14"/>
      <c r="O1692">
        <v>1457</v>
      </c>
      <c r="P1692">
        <v>224</v>
      </c>
    </row>
    <row r="1693" spans="1:19" x14ac:dyDescent="0.3">
      <c r="A1693">
        <v>25209</v>
      </c>
      <c r="B1693" s="1">
        <v>45972</v>
      </c>
      <c r="C1693" s="11">
        <v>0.24583333333333335</v>
      </c>
      <c r="D1693" s="12">
        <v>5</v>
      </c>
      <c r="E1693" s="12" t="str">
        <f>IF(Table2[[#This Row],[Request_Time]]&lt;TIME(12,0,0),"Morning",IF(Table2[[#This Row],[Request_Time]]&lt;TIME(17,0,0),"Afternoon","Evening"))</f>
        <v>Morning</v>
      </c>
      <c r="F1693" s="12"/>
      <c r="G1693" t="s">
        <v>91</v>
      </c>
      <c r="H1693" t="s">
        <v>75</v>
      </c>
      <c r="I1693" t="s">
        <v>18</v>
      </c>
      <c r="J1693">
        <v>237</v>
      </c>
      <c r="K1693" t="s">
        <v>19</v>
      </c>
      <c r="L1693" s="13">
        <v>25.49</v>
      </c>
      <c r="M1693" s="14">
        <v>9.32</v>
      </c>
      <c r="N1693">
        <v>5</v>
      </c>
      <c r="O1693">
        <v>1926</v>
      </c>
      <c r="P1693">
        <v>233</v>
      </c>
      <c r="Q1693" t="s">
        <v>44</v>
      </c>
      <c r="S1693" t="s">
        <v>21</v>
      </c>
    </row>
    <row r="1694" spans="1:19" x14ac:dyDescent="0.3">
      <c r="A1694">
        <v>25236</v>
      </c>
      <c r="B1694" s="1">
        <v>45883</v>
      </c>
      <c r="C1694" s="11">
        <v>0.42291666666666666</v>
      </c>
      <c r="D1694" s="12">
        <v>10</v>
      </c>
      <c r="E1694" s="12" t="str">
        <f>IF(Table2[[#This Row],[Request_Time]]&lt;TIME(12,0,0),"Morning",IF(Table2[[#This Row],[Request_Time]]&lt;TIME(17,0,0),"Afternoon","Evening"))</f>
        <v>Morning</v>
      </c>
      <c r="F1694" s="12"/>
      <c r="G1694" t="s">
        <v>58</v>
      </c>
      <c r="H1694" t="s">
        <v>67</v>
      </c>
      <c r="I1694" t="s">
        <v>18</v>
      </c>
      <c r="J1694">
        <v>253</v>
      </c>
      <c r="K1694" t="s">
        <v>24</v>
      </c>
      <c r="L1694" s="13"/>
      <c r="M1694" s="14"/>
      <c r="O1694">
        <v>1494</v>
      </c>
      <c r="P1694">
        <v>242</v>
      </c>
    </row>
    <row r="1695" spans="1:19" x14ac:dyDescent="0.3">
      <c r="A1695">
        <v>25256</v>
      </c>
      <c r="B1695" s="1">
        <v>45800</v>
      </c>
      <c r="C1695" s="11">
        <v>0.7729166666666667</v>
      </c>
      <c r="D1695" s="12">
        <v>18</v>
      </c>
      <c r="E1695" s="12" t="str">
        <f>IF(Table2[[#This Row],[Request_Time]]&lt;TIME(12,0,0),"Morning",IF(Table2[[#This Row],[Request_Time]]&lt;TIME(17,0,0),"Afternoon","Evening"))</f>
        <v>Evening</v>
      </c>
      <c r="F1695" s="12"/>
      <c r="G1695" t="s">
        <v>72</v>
      </c>
      <c r="H1695" t="s">
        <v>52</v>
      </c>
      <c r="I1695" t="s">
        <v>40</v>
      </c>
      <c r="J1695">
        <v>233</v>
      </c>
      <c r="K1695" t="s">
        <v>19</v>
      </c>
      <c r="L1695" s="13">
        <v>62.75</v>
      </c>
      <c r="M1695" s="14">
        <v>15.7</v>
      </c>
      <c r="N1695">
        <v>1</v>
      </c>
      <c r="O1695">
        <v>1547</v>
      </c>
      <c r="P1695">
        <v>232</v>
      </c>
      <c r="Q1695" t="s">
        <v>32</v>
      </c>
      <c r="S1695" t="s">
        <v>21</v>
      </c>
    </row>
    <row r="1696" spans="1:19" x14ac:dyDescent="0.3">
      <c r="A1696">
        <v>25261</v>
      </c>
      <c r="B1696" s="1">
        <v>45783</v>
      </c>
      <c r="C1696" s="11">
        <v>0.9916666666666667</v>
      </c>
      <c r="D1696" s="12">
        <v>23</v>
      </c>
      <c r="E1696" s="12" t="str">
        <f>IF(Table2[[#This Row],[Request_Time]]&lt;TIME(12,0,0),"Morning",IF(Table2[[#This Row],[Request_Time]]&lt;TIME(17,0,0),"Afternoon","Evening"))</f>
        <v>Evening</v>
      </c>
      <c r="F1696" s="12"/>
      <c r="G1696" t="s">
        <v>81</v>
      </c>
      <c r="H1696" t="s">
        <v>38</v>
      </c>
      <c r="I1696" t="s">
        <v>18</v>
      </c>
      <c r="J1696">
        <v>216</v>
      </c>
      <c r="K1696" t="s">
        <v>19</v>
      </c>
      <c r="L1696" s="13">
        <v>45.46</v>
      </c>
      <c r="M1696" s="14">
        <v>7.71</v>
      </c>
      <c r="N1696">
        <v>1</v>
      </c>
      <c r="O1696">
        <v>1844</v>
      </c>
      <c r="P1696">
        <v>232</v>
      </c>
      <c r="Q1696" t="s">
        <v>20</v>
      </c>
      <c r="S1696" t="s">
        <v>36</v>
      </c>
    </row>
    <row r="1697" spans="1:19" x14ac:dyDescent="0.3">
      <c r="A1697">
        <v>25275</v>
      </c>
      <c r="B1697" s="1">
        <v>45719</v>
      </c>
      <c r="C1697" s="11">
        <v>0.34513888888888888</v>
      </c>
      <c r="D1697" s="12">
        <v>8</v>
      </c>
      <c r="E1697" s="12" t="str">
        <f>IF(Table2[[#This Row],[Request_Time]]&lt;TIME(12,0,0),"Morning",IF(Table2[[#This Row],[Request_Time]]&lt;TIME(17,0,0),"Afternoon","Evening"))</f>
        <v>Morning</v>
      </c>
      <c r="F1697" s="12"/>
      <c r="G1697" t="s">
        <v>83</v>
      </c>
      <c r="H1697" t="s">
        <v>72</v>
      </c>
      <c r="I1697" t="s">
        <v>40</v>
      </c>
      <c r="J1697">
        <v>217</v>
      </c>
      <c r="K1697" t="s">
        <v>19</v>
      </c>
      <c r="L1697" s="13">
        <v>46.2</v>
      </c>
      <c r="M1697" s="14">
        <v>10.49</v>
      </c>
      <c r="N1697">
        <v>5</v>
      </c>
      <c r="O1697">
        <v>1973</v>
      </c>
      <c r="P1697">
        <v>226</v>
      </c>
      <c r="Q1697" t="s">
        <v>20</v>
      </c>
      <c r="S1697" t="s">
        <v>36</v>
      </c>
    </row>
    <row r="1698" spans="1:19" x14ac:dyDescent="0.3">
      <c r="A1698">
        <v>25281</v>
      </c>
      <c r="B1698" s="1">
        <v>45847</v>
      </c>
      <c r="C1698" s="11">
        <v>0.84722222222222221</v>
      </c>
      <c r="D1698" s="12">
        <v>20</v>
      </c>
      <c r="E1698" s="12" t="str">
        <f>IF(Table2[[#This Row],[Request_Time]]&lt;TIME(12,0,0),"Morning",IF(Table2[[#This Row],[Request_Time]]&lt;TIME(17,0,0),"Afternoon","Evening"))</f>
        <v>Evening</v>
      </c>
      <c r="F1698" s="12"/>
      <c r="G1698" t="s">
        <v>83</v>
      </c>
      <c r="H1698" t="s">
        <v>81</v>
      </c>
      <c r="I1698" t="s">
        <v>40</v>
      </c>
      <c r="J1698">
        <v>211</v>
      </c>
      <c r="K1698" t="s">
        <v>19</v>
      </c>
      <c r="L1698" s="13">
        <v>83.69</v>
      </c>
      <c r="M1698" s="14">
        <v>24.56</v>
      </c>
      <c r="N1698">
        <v>1</v>
      </c>
      <c r="O1698">
        <v>1101</v>
      </c>
      <c r="P1698">
        <v>253</v>
      </c>
      <c r="Q1698" t="s">
        <v>32</v>
      </c>
      <c r="S1698" t="s">
        <v>21</v>
      </c>
    </row>
    <row r="1699" spans="1:19" x14ac:dyDescent="0.3">
      <c r="A1699">
        <v>25286</v>
      </c>
      <c r="B1699" s="1">
        <v>45946</v>
      </c>
      <c r="C1699" s="11">
        <v>0.83750000000000002</v>
      </c>
      <c r="D1699" s="12">
        <v>20</v>
      </c>
      <c r="E1699" s="12" t="str">
        <f>IF(Table2[[#This Row],[Request_Time]]&lt;TIME(12,0,0),"Morning",IF(Table2[[#This Row],[Request_Time]]&lt;TIME(17,0,0),"Afternoon","Evening"))</f>
        <v>Evening</v>
      </c>
      <c r="F1699" s="12"/>
      <c r="G1699" t="s">
        <v>38</v>
      </c>
      <c r="H1699" t="s">
        <v>6272</v>
      </c>
      <c r="I1699" t="s">
        <v>18</v>
      </c>
      <c r="J1699">
        <v>232</v>
      </c>
      <c r="K1699" t="s">
        <v>19</v>
      </c>
      <c r="L1699" s="13">
        <v>84.42</v>
      </c>
      <c r="M1699" s="14">
        <v>7.39</v>
      </c>
      <c r="N1699">
        <v>5</v>
      </c>
      <c r="O1699">
        <v>1962</v>
      </c>
      <c r="P1699">
        <v>203</v>
      </c>
      <c r="Q1699" t="s">
        <v>50</v>
      </c>
      <c r="S1699" t="s">
        <v>21</v>
      </c>
    </row>
    <row r="1700" spans="1:19" x14ac:dyDescent="0.3">
      <c r="A1700">
        <v>25313</v>
      </c>
      <c r="B1700" s="1">
        <v>45714</v>
      </c>
      <c r="C1700" s="11">
        <v>0.60833333333333328</v>
      </c>
      <c r="D1700" s="12">
        <v>14</v>
      </c>
      <c r="E1700" s="12" t="str">
        <f>IF(Table2[[#This Row],[Request_Time]]&lt;TIME(12,0,0),"Morning",IF(Table2[[#This Row],[Request_Time]]&lt;TIME(17,0,0),"Afternoon","Evening"))</f>
        <v>Afternoon</v>
      </c>
      <c r="F1700" s="12"/>
      <c r="G1700" t="s">
        <v>23</v>
      </c>
      <c r="H1700" t="s">
        <v>23</v>
      </c>
      <c r="I1700" t="s">
        <v>27</v>
      </c>
      <c r="J1700">
        <v>260</v>
      </c>
      <c r="K1700" t="s">
        <v>24</v>
      </c>
      <c r="L1700" s="13"/>
      <c r="M1700" s="14"/>
      <c r="O1700">
        <v>1454</v>
      </c>
      <c r="P1700">
        <v>258</v>
      </c>
    </row>
    <row r="1701" spans="1:19" x14ac:dyDescent="0.3">
      <c r="A1701">
        <v>25316</v>
      </c>
      <c r="B1701" s="1">
        <v>46011</v>
      </c>
      <c r="C1701" s="11">
        <v>0.73541666666666661</v>
      </c>
      <c r="D1701" s="12">
        <v>17</v>
      </c>
      <c r="E1701" s="12" t="str">
        <f>IF(Table2[[#This Row],[Request_Time]]&lt;TIME(12,0,0),"Morning",IF(Table2[[#This Row],[Request_Time]]&lt;TIME(17,0,0),"Afternoon","Evening"))</f>
        <v>Evening</v>
      </c>
      <c r="F1701" s="12"/>
      <c r="G1701" t="s">
        <v>94</v>
      </c>
      <c r="H1701" t="s">
        <v>94</v>
      </c>
      <c r="I1701" t="s">
        <v>27</v>
      </c>
      <c r="J1701">
        <v>214</v>
      </c>
      <c r="K1701" t="s">
        <v>19</v>
      </c>
      <c r="L1701" s="13">
        <v>73.09</v>
      </c>
      <c r="M1701" s="14">
        <v>5.5</v>
      </c>
      <c r="N1701">
        <v>2</v>
      </c>
      <c r="O1701">
        <v>1965</v>
      </c>
      <c r="P1701">
        <v>255</v>
      </c>
      <c r="Q1701" t="s">
        <v>32</v>
      </c>
      <c r="S1701" t="s">
        <v>21</v>
      </c>
    </row>
    <row r="1702" spans="1:19" x14ac:dyDescent="0.3">
      <c r="A1702">
        <v>25321</v>
      </c>
      <c r="B1702" s="1">
        <v>45965</v>
      </c>
      <c r="C1702" s="11">
        <v>0.88750000000000007</v>
      </c>
      <c r="D1702" s="12">
        <v>21</v>
      </c>
      <c r="E1702" s="12" t="str">
        <f>IF(Table2[[#This Row],[Request_Time]]&lt;TIME(12,0,0),"Morning",IF(Table2[[#This Row],[Request_Time]]&lt;TIME(17,0,0),"Afternoon","Evening"))</f>
        <v>Evening</v>
      </c>
      <c r="F1702" s="12"/>
      <c r="G1702" t="s">
        <v>38</v>
      </c>
      <c r="H1702" t="s">
        <v>58</v>
      </c>
      <c r="I1702" t="s">
        <v>40</v>
      </c>
      <c r="J1702">
        <v>226</v>
      </c>
      <c r="K1702" t="s">
        <v>19</v>
      </c>
      <c r="L1702" s="13">
        <v>32.6</v>
      </c>
      <c r="M1702" s="14">
        <v>27.07</v>
      </c>
      <c r="N1702">
        <v>1</v>
      </c>
      <c r="O1702">
        <v>2171</v>
      </c>
      <c r="P1702">
        <v>208</v>
      </c>
      <c r="Q1702" t="s">
        <v>53</v>
      </c>
      <c r="S1702" t="s">
        <v>36</v>
      </c>
    </row>
    <row r="1703" spans="1:19" x14ac:dyDescent="0.3">
      <c r="A1703">
        <v>25341</v>
      </c>
      <c r="B1703" s="1">
        <v>45778</v>
      </c>
      <c r="C1703" s="11">
        <v>0.90763888888888899</v>
      </c>
      <c r="D1703" s="12">
        <v>21</v>
      </c>
      <c r="E1703" s="12" t="str">
        <f>IF(Table2[[#This Row],[Request_Time]]&lt;TIME(12,0,0),"Morning",IF(Table2[[#This Row],[Request_Time]]&lt;TIME(17,0,0),"Afternoon","Evening"))</f>
        <v>Evening</v>
      </c>
      <c r="F1703" s="12"/>
      <c r="G1703" t="s">
        <v>58</v>
      </c>
      <c r="H1703" t="s">
        <v>30</v>
      </c>
      <c r="I1703" t="s">
        <v>40</v>
      </c>
      <c r="J1703">
        <v>259</v>
      </c>
      <c r="K1703" t="s">
        <v>19</v>
      </c>
      <c r="L1703" s="13">
        <v>43.92</v>
      </c>
      <c r="M1703" s="14">
        <v>4.24</v>
      </c>
      <c r="N1703">
        <v>2</v>
      </c>
      <c r="O1703">
        <v>1859</v>
      </c>
      <c r="P1703">
        <v>222</v>
      </c>
      <c r="Q1703" t="s">
        <v>50</v>
      </c>
      <c r="S1703" t="s">
        <v>36</v>
      </c>
    </row>
    <row r="1704" spans="1:19" x14ac:dyDescent="0.3">
      <c r="A1704">
        <v>25347</v>
      </c>
      <c r="B1704" s="1">
        <v>45803</v>
      </c>
      <c r="C1704" s="11">
        <v>0.75624999999999998</v>
      </c>
      <c r="D1704" s="12">
        <v>18</v>
      </c>
      <c r="E1704" s="12" t="str">
        <f>IF(Table2[[#This Row],[Request_Time]]&lt;TIME(12,0,0),"Morning",IF(Table2[[#This Row],[Request_Time]]&lt;TIME(17,0,0),"Afternoon","Evening"))</f>
        <v>Evening</v>
      </c>
      <c r="F1704" s="12"/>
      <c r="G1704" t="s">
        <v>75</v>
      </c>
      <c r="H1704" t="s">
        <v>75</v>
      </c>
      <c r="I1704" t="s">
        <v>40</v>
      </c>
      <c r="J1704">
        <v>250</v>
      </c>
      <c r="K1704" t="s">
        <v>19</v>
      </c>
      <c r="L1704" s="13">
        <v>22.49</v>
      </c>
      <c r="M1704" s="14">
        <v>22.24</v>
      </c>
      <c r="N1704">
        <v>3</v>
      </c>
      <c r="O1704">
        <v>1444</v>
      </c>
      <c r="P1704">
        <v>240</v>
      </c>
      <c r="Q1704" t="s">
        <v>44</v>
      </c>
      <c r="S1704" t="s">
        <v>21</v>
      </c>
    </row>
    <row r="1705" spans="1:19" x14ac:dyDescent="0.3">
      <c r="A1705">
        <v>25349</v>
      </c>
      <c r="B1705" s="1">
        <v>45780</v>
      </c>
      <c r="C1705" s="11">
        <v>0.15625</v>
      </c>
      <c r="D1705" s="12">
        <v>3</v>
      </c>
      <c r="E1705" s="12" t="str">
        <f>IF(Table2[[#This Row],[Request_Time]]&lt;TIME(12,0,0),"Morning",IF(Table2[[#This Row],[Request_Time]]&lt;TIME(17,0,0),"Afternoon","Evening"))</f>
        <v>Morning</v>
      </c>
      <c r="F1705" s="12"/>
      <c r="G1705" t="s">
        <v>30</v>
      </c>
      <c r="H1705" t="s">
        <v>67</v>
      </c>
      <c r="I1705" t="s">
        <v>18</v>
      </c>
      <c r="J1705">
        <v>246</v>
      </c>
      <c r="K1705" t="s">
        <v>19</v>
      </c>
      <c r="L1705" s="13">
        <v>17.68</v>
      </c>
      <c r="M1705" s="14">
        <v>6</v>
      </c>
      <c r="N1705">
        <v>4</v>
      </c>
      <c r="O1705">
        <v>2012</v>
      </c>
      <c r="P1705">
        <v>253</v>
      </c>
      <c r="Q1705" t="s">
        <v>44</v>
      </c>
      <c r="S1705" t="s">
        <v>21</v>
      </c>
    </row>
    <row r="1706" spans="1:19" x14ac:dyDescent="0.3">
      <c r="A1706">
        <v>25355</v>
      </c>
      <c r="B1706" s="1">
        <v>45816</v>
      </c>
      <c r="C1706" s="11">
        <v>0.3430555555555555</v>
      </c>
      <c r="D1706" s="12">
        <v>8</v>
      </c>
      <c r="E1706" s="12" t="str">
        <f>IF(Table2[[#This Row],[Request_Time]]&lt;TIME(12,0,0),"Morning",IF(Table2[[#This Row],[Request_Time]]&lt;TIME(17,0,0),"Afternoon","Evening"))</f>
        <v>Morning</v>
      </c>
      <c r="F1706" s="12"/>
      <c r="G1706" t="s">
        <v>94</v>
      </c>
      <c r="H1706" t="s">
        <v>6273</v>
      </c>
      <c r="I1706" t="s">
        <v>18</v>
      </c>
      <c r="J1706">
        <v>211</v>
      </c>
      <c r="K1706" t="s">
        <v>19</v>
      </c>
      <c r="L1706" s="13">
        <v>66.239999999999995</v>
      </c>
      <c r="M1706" s="14">
        <v>15.37</v>
      </c>
      <c r="N1706">
        <v>2</v>
      </c>
      <c r="O1706">
        <v>1341</v>
      </c>
      <c r="P1706">
        <v>257</v>
      </c>
      <c r="Q1706" t="s">
        <v>20</v>
      </c>
      <c r="S1706" t="s">
        <v>21</v>
      </c>
    </row>
    <row r="1707" spans="1:19" x14ac:dyDescent="0.3">
      <c r="A1707">
        <v>25355</v>
      </c>
      <c r="B1707" s="1">
        <v>45907</v>
      </c>
      <c r="C1707" s="11">
        <v>0.38263888888888892</v>
      </c>
      <c r="D1707" s="12">
        <v>9</v>
      </c>
      <c r="E1707" s="12" t="str">
        <f>IF(Table2[[#This Row],[Request_Time]]&lt;TIME(12,0,0),"Morning",IF(Table2[[#This Row],[Request_Time]]&lt;TIME(17,0,0),"Afternoon","Evening"))</f>
        <v>Morning</v>
      </c>
      <c r="F1707" s="12"/>
      <c r="G1707" t="s">
        <v>81</v>
      </c>
      <c r="H1707" t="s">
        <v>6272</v>
      </c>
      <c r="I1707" t="s">
        <v>18</v>
      </c>
      <c r="J1707">
        <v>228</v>
      </c>
      <c r="K1707" t="s">
        <v>19</v>
      </c>
      <c r="L1707" s="13">
        <v>61.55</v>
      </c>
      <c r="M1707" s="14">
        <v>3.17</v>
      </c>
      <c r="N1707">
        <v>5</v>
      </c>
      <c r="O1707">
        <v>1153</v>
      </c>
      <c r="P1707">
        <v>227</v>
      </c>
      <c r="Q1707" t="s">
        <v>53</v>
      </c>
      <c r="S1707" t="s">
        <v>21</v>
      </c>
    </row>
    <row r="1708" spans="1:19" x14ac:dyDescent="0.3">
      <c r="A1708">
        <v>25369</v>
      </c>
      <c r="B1708" s="1">
        <v>45907</v>
      </c>
      <c r="C1708" s="11">
        <v>0.67499999999999993</v>
      </c>
      <c r="D1708" s="12">
        <v>16</v>
      </c>
      <c r="E1708" s="12" t="str">
        <f>IF(Table2[[#This Row],[Request_Time]]&lt;TIME(12,0,0),"Morning",IF(Table2[[#This Row],[Request_Time]]&lt;TIME(17,0,0),"Afternoon","Evening"))</f>
        <v>Afternoon</v>
      </c>
      <c r="F1708" s="12"/>
      <c r="G1708" t="s">
        <v>91</v>
      </c>
      <c r="H1708" t="s">
        <v>94</v>
      </c>
      <c r="I1708" t="s">
        <v>27</v>
      </c>
      <c r="J1708">
        <v>217</v>
      </c>
      <c r="K1708" t="s">
        <v>31</v>
      </c>
      <c r="L1708" s="13"/>
      <c r="M1708" s="14"/>
      <c r="O1708">
        <v>2013</v>
      </c>
      <c r="P1708">
        <v>251</v>
      </c>
      <c r="R1708" t="s">
        <v>47</v>
      </c>
    </row>
    <row r="1709" spans="1:19" x14ac:dyDescent="0.3">
      <c r="A1709">
        <v>25370</v>
      </c>
      <c r="B1709" s="1">
        <v>46010</v>
      </c>
      <c r="C1709" s="11">
        <v>0.4777777777777778</v>
      </c>
      <c r="D1709" s="12">
        <v>11</v>
      </c>
      <c r="E1709" s="12" t="str">
        <f>IF(Table2[[#This Row],[Request_Time]]&lt;TIME(12,0,0),"Morning",IF(Table2[[#This Row],[Request_Time]]&lt;TIME(17,0,0),"Afternoon","Evening"))</f>
        <v>Morning</v>
      </c>
      <c r="F1709" s="12"/>
      <c r="G1709" t="s">
        <v>72</v>
      </c>
      <c r="H1709" t="s">
        <v>67</v>
      </c>
      <c r="I1709" t="s">
        <v>18</v>
      </c>
      <c r="J1709">
        <v>214</v>
      </c>
      <c r="K1709" t="s">
        <v>31</v>
      </c>
      <c r="L1709" s="13"/>
      <c r="M1709" s="14"/>
      <c r="O1709">
        <v>2042</v>
      </c>
      <c r="P1709">
        <v>231</v>
      </c>
      <c r="R1709" t="s">
        <v>41</v>
      </c>
    </row>
    <row r="1710" spans="1:19" x14ac:dyDescent="0.3">
      <c r="A1710">
        <v>25387</v>
      </c>
      <c r="B1710" s="1">
        <v>45958</v>
      </c>
      <c r="C1710" s="11">
        <v>0.54375000000000007</v>
      </c>
      <c r="D1710" s="12">
        <v>13</v>
      </c>
      <c r="E1710" s="12" t="str">
        <f>IF(Table2[[#This Row],[Request_Time]]&lt;TIME(12,0,0),"Morning",IF(Table2[[#This Row],[Request_Time]]&lt;TIME(17,0,0),"Afternoon","Evening"))</f>
        <v>Afternoon</v>
      </c>
      <c r="F1710" s="12"/>
      <c r="G1710" t="s">
        <v>83</v>
      </c>
      <c r="H1710" t="s">
        <v>6272</v>
      </c>
      <c r="I1710" t="s">
        <v>40</v>
      </c>
      <c r="J1710">
        <v>247</v>
      </c>
      <c r="K1710" t="s">
        <v>19</v>
      </c>
      <c r="L1710" s="13">
        <v>82.39</v>
      </c>
      <c r="M1710" s="14">
        <v>19.260000000000002</v>
      </c>
      <c r="N1710">
        <v>3</v>
      </c>
      <c r="O1710">
        <v>1680</v>
      </c>
      <c r="P1710">
        <v>232</v>
      </c>
      <c r="Q1710" t="s">
        <v>32</v>
      </c>
      <c r="S1710" t="s">
        <v>21</v>
      </c>
    </row>
    <row r="1711" spans="1:19" x14ac:dyDescent="0.3">
      <c r="A1711">
        <v>25393</v>
      </c>
      <c r="B1711" s="1">
        <v>45686</v>
      </c>
      <c r="C1711" s="11">
        <v>0.51666666666666672</v>
      </c>
      <c r="D1711" s="12">
        <v>12</v>
      </c>
      <c r="E1711" s="12" t="str">
        <f>IF(Table2[[#This Row],[Request_Time]]&lt;TIME(12,0,0),"Morning",IF(Table2[[#This Row],[Request_Time]]&lt;TIME(17,0,0),"Afternoon","Evening"))</f>
        <v>Afternoon</v>
      </c>
      <c r="F1711" s="12"/>
      <c r="G1711" t="s">
        <v>91</v>
      </c>
      <c r="H1711" t="s">
        <v>81</v>
      </c>
      <c r="I1711" t="s">
        <v>27</v>
      </c>
      <c r="J1711">
        <v>250</v>
      </c>
      <c r="K1711" t="s">
        <v>19</v>
      </c>
      <c r="L1711" s="13">
        <v>48.27</v>
      </c>
      <c r="M1711" s="14">
        <v>5.91</v>
      </c>
      <c r="N1711">
        <v>2</v>
      </c>
      <c r="O1711">
        <v>1430</v>
      </c>
      <c r="P1711">
        <v>245</v>
      </c>
      <c r="Q1711" t="s">
        <v>20</v>
      </c>
      <c r="S1711" t="s">
        <v>21</v>
      </c>
    </row>
    <row r="1712" spans="1:19" x14ac:dyDescent="0.3">
      <c r="A1712">
        <v>25396</v>
      </c>
      <c r="B1712" s="1">
        <v>45868</v>
      </c>
      <c r="C1712" s="11">
        <v>0.83124999999999993</v>
      </c>
      <c r="D1712" s="12">
        <v>19</v>
      </c>
      <c r="E1712" s="12" t="str">
        <f>IF(Table2[[#This Row],[Request_Time]]&lt;TIME(12,0,0),"Morning",IF(Table2[[#This Row],[Request_Time]]&lt;TIME(17,0,0),"Afternoon","Evening"))</f>
        <v>Evening</v>
      </c>
      <c r="F1712" s="12"/>
      <c r="G1712" t="s">
        <v>81</v>
      </c>
      <c r="H1712" t="s">
        <v>81</v>
      </c>
      <c r="I1712" t="s">
        <v>40</v>
      </c>
      <c r="J1712">
        <v>208</v>
      </c>
      <c r="K1712" t="s">
        <v>19</v>
      </c>
      <c r="L1712" s="13">
        <v>19.32</v>
      </c>
      <c r="M1712" s="14">
        <v>4.12</v>
      </c>
      <c r="N1712">
        <v>2</v>
      </c>
      <c r="O1712">
        <v>2195</v>
      </c>
      <c r="P1712">
        <v>209</v>
      </c>
      <c r="Q1712" t="s">
        <v>28</v>
      </c>
      <c r="S1712" t="s">
        <v>21</v>
      </c>
    </row>
    <row r="1713" spans="1:19" x14ac:dyDescent="0.3">
      <c r="A1713">
        <v>25398</v>
      </c>
      <c r="B1713" s="1">
        <v>45851</v>
      </c>
      <c r="C1713" s="11">
        <v>0.9902777777777777</v>
      </c>
      <c r="D1713" s="12">
        <v>23</v>
      </c>
      <c r="E1713" s="12" t="str">
        <f>IF(Table2[[#This Row],[Request_Time]]&lt;TIME(12,0,0),"Morning",IF(Table2[[#This Row],[Request_Time]]&lt;TIME(17,0,0),"Afternoon","Evening"))</f>
        <v>Evening</v>
      </c>
      <c r="F1713" s="12"/>
      <c r="G1713" t="s">
        <v>67</v>
      </c>
      <c r="H1713" t="s">
        <v>58</v>
      </c>
      <c r="I1713" t="s">
        <v>40</v>
      </c>
      <c r="J1713">
        <v>238</v>
      </c>
      <c r="K1713" t="s">
        <v>19</v>
      </c>
      <c r="L1713" s="13">
        <v>23.03</v>
      </c>
      <c r="M1713" s="14">
        <v>4.71</v>
      </c>
      <c r="N1713">
        <v>2</v>
      </c>
      <c r="O1713">
        <v>1397</v>
      </c>
      <c r="P1713">
        <v>213</v>
      </c>
      <c r="Q1713" t="s">
        <v>28</v>
      </c>
      <c r="S1713" t="s">
        <v>36</v>
      </c>
    </row>
    <row r="1714" spans="1:19" x14ac:dyDescent="0.3">
      <c r="A1714">
        <v>25399</v>
      </c>
      <c r="B1714" s="1">
        <v>45932</v>
      </c>
      <c r="C1714" s="11">
        <v>0.81111111111111101</v>
      </c>
      <c r="D1714" s="12">
        <v>19</v>
      </c>
      <c r="E1714" s="12" t="str">
        <f>IF(Table2[[#This Row],[Request_Time]]&lt;TIME(12,0,0),"Morning",IF(Table2[[#This Row],[Request_Time]]&lt;TIME(17,0,0),"Afternoon","Evening"))</f>
        <v>Evening</v>
      </c>
      <c r="F1714" s="12"/>
      <c r="G1714" t="s">
        <v>91</v>
      </c>
      <c r="H1714" t="s">
        <v>94</v>
      </c>
      <c r="I1714" t="s">
        <v>18</v>
      </c>
      <c r="J1714">
        <v>200</v>
      </c>
      <c r="K1714" t="s">
        <v>19</v>
      </c>
      <c r="L1714" s="13">
        <v>26.32</v>
      </c>
      <c r="M1714" s="14">
        <v>2.2599999999999998</v>
      </c>
      <c r="N1714">
        <v>1</v>
      </c>
      <c r="O1714">
        <v>1030</v>
      </c>
      <c r="P1714">
        <v>235</v>
      </c>
      <c r="Q1714" t="s">
        <v>28</v>
      </c>
      <c r="S1714" t="s">
        <v>21</v>
      </c>
    </row>
    <row r="1715" spans="1:19" x14ac:dyDescent="0.3">
      <c r="A1715">
        <v>25417</v>
      </c>
      <c r="B1715" s="1">
        <v>45790</v>
      </c>
      <c r="C1715" s="11">
        <v>0.9506944444444444</v>
      </c>
      <c r="D1715" s="12">
        <v>22</v>
      </c>
      <c r="E1715" s="12" t="str">
        <f>IF(Table2[[#This Row],[Request_Time]]&lt;TIME(12,0,0),"Morning",IF(Table2[[#This Row],[Request_Time]]&lt;TIME(17,0,0),"Afternoon","Evening"))</f>
        <v>Evening</v>
      </c>
      <c r="F1715" s="12"/>
      <c r="G1715" t="s">
        <v>91</v>
      </c>
      <c r="H1715" t="s">
        <v>81</v>
      </c>
      <c r="I1715" t="s">
        <v>40</v>
      </c>
      <c r="J1715">
        <v>208</v>
      </c>
      <c r="K1715" t="s">
        <v>19</v>
      </c>
      <c r="L1715" s="13">
        <v>18.61</v>
      </c>
      <c r="M1715" s="14">
        <v>12.14</v>
      </c>
      <c r="N1715">
        <v>2</v>
      </c>
      <c r="O1715">
        <v>1369</v>
      </c>
      <c r="P1715">
        <v>215</v>
      </c>
      <c r="Q1715" t="s">
        <v>53</v>
      </c>
      <c r="S1715" t="s">
        <v>21</v>
      </c>
    </row>
    <row r="1716" spans="1:19" x14ac:dyDescent="0.3">
      <c r="A1716">
        <v>25421</v>
      </c>
      <c r="B1716" s="1">
        <v>45958</v>
      </c>
      <c r="C1716" s="11">
        <v>2.2916666666666669E-2</v>
      </c>
      <c r="D1716" s="12">
        <v>0</v>
      </c>
      <c r="E1716" s="12" t="str">
        <f>IF(Table2[[#This Row],[Request_Time]]&lt;TIME(12,0,0),"Morning",IF(Table2[[#This Row],[Request_Time]]&lt;TIME(17,0,0),"Afternoon","Evening"))</f>
        <v>Morning</v>
      </c>
      <c r="F1716" s="12"/>
      <c r="G1716" t="s">
        <v>6272</v>
      </c>
      <c r="H1716" t="s">
        <v>81</v>
      </c>
      <c r="I1716" t="s">
        <v>27</v>
      </c>
      <c r="J1716">
        <v>222</v>
      </c>
      <c r="K1716" t="s">
        <v>24</v>
      </c>
      <c r="L1716" s="13"/>
      <c r="M1716" s="14"/>
      <c r="O1716">
        <v>1284</v>
      </c>
      <c r="P1716">
        <v>221</v>
      </c>
    </row>
    <row r="1717" spans="1:19" x14ac:dyDescent="0.3">
      <c r="A1717">
        <v>25423</v>
      </c>
      <c r="B1717" s="1">
        <v>45727</v>
      </c>
      <c r="C1717" s="11">
        <v>0.8979166666666667</v>
      </c>
      <c r="D1717" s="12">
        <v>21</v>
      </c>
      <c r="E1717" s="12" t="str">
        <f>IF(Table2[[#This Row],[Request_Time]]&lt;TIME(12,0,0),"Morning",IF(Table2[[#This Row],[Request_Time]]&lt;TIME(17,0,0),"Afternoon","Evening"))</f>
        <v>Evening</v>
      </c>
      <c r="F1717" s="12"/>
      <c r="G1717" t="s">
        <v>23</v>
      </c>
      <c r="H1717" t="s">
        <v>94</v>
      </c>
      <c r="I1717" t="s">
        <v>40</v>
      </c>
      <c r="J1717">
        <v>211</v>
      </c>
      <c r="K1717" t="s">
        <v>19</v>
      </c>
      <c r="L1717" s="13">
        <v>63.35</v>
      </c>
      <c r="M1717" s="14">
        <v>9.3000000000000007</v>
      </c>
      <c r="N1717">
        <v>1</v>
      </c>
      <c r="O1717">
        <v>1397</v>
      </c>
      <c r="P1717">
        <v>231</v>
      </c>
      <c r="Q1717" t="s">
        <v>50</v>
      </c>
      <c r="S1717" t="s">
        <v>21</v>
      </c>
    </row>
    <row r="1718" spans="1:19" x14ac:dyDescent="0.3">
      <c r="A1718">
        <v>25427</v>
      </c>
      <c r="B1718" s="1">
        <v>45838</v>
      </c>
      <c r="C1718" s="11">
        <v>0.45902777777777781</v>
      </c>
      <c r="D1718" s="12">
        <v>11</v>
      </c>
      <c r="E1718" s="12" t="str">
        <f>IF(Table2[[#This Row],[Request_Time]]&lt;TIME(12,0,0),"Morning",IF(Table2[[#This Row],[Request_Time]]&lt;TIME(17,0,0),"Afternoon","Evening"))</f>
        <v>Morning</v>
      </c>
      <c r="F1718" s="12"/>
      <c r="G1718" t="s">
        <v>6273</v>
      </c>
      <c r="H1718" t="s">
        <v>26</v>
      </c>
      <c r="I1718" t="s">
        <v>18</v>
      </c>
      <c r="J1718">
        <v>225</v>
      </c>
      <c r="K1718" t="s">
        <v>31</v>
      </c>
      <c r="L1718" s="13"/>
      <c r="M1718" s="14"/>
      <c r="O1718">
        <v>2095</v>
      </c>
      <c r="P1718">
        <v>251</v>
      </c>
      <c r="R1718" t="s">
        <v>32</v>
      </c>
    </row>
    <row r="1719" spans="1:19" x14ac:dyDescent="0.3">
      <c r="A1719">
        <v>25436</v>
      </c>
      <c r="B1719" s="1">
        <v>45858</v>
      </c>
      <c r="C1719" s="11">
        <v>0.65138888888888891</v>
      </c>
      <c r="D1719" s="12">
        <v>15</v>
      </c>
      <c r="E1719" s="12" t="str">
        <f>IF(Table2[[#This Row],[Request_Time]]&lt;TIME(12,0,0),"Morning",IF(Table2[[#This Row],[Request_Time]]&lt;TIME(17,0,0),"Afternoon","Evening"))</f>
        <v>Afternoon</v>
      </c>
      <c r="F1719" s="12"/>
      <c r="G1719" t="s">
        <v>6273</v>
      </c>
      <c r="H1719" t="s">
        <v>6272</v>
      </c>
      <c r="I1719" t="s">
        <v>18</v>
      </c>
      <c r="J1719">
        <v>254</v>
      </c>
      <c r="K1719" t="s">
        <v>19</v>
      </c>
      <c r="L1719" s="13">
        <v>60.6</v>
      </c>
      <c r="M1719" s="14">
        <v>10.6</v>
      </c>
      <c r="N1719">
        <v>2</v>
      </c>
      <c r="O1719">
        <v>1993</v>
      </c>
      <c r="P1719">
        <v>228</v>
      </c>
      <c r="Q1719" t="s">
        <v>28</v>
      </c>
      <c r="S1719" t="s">
        <v>21</v>
      </c>
    </row>
    <row r="1720" spans="1:19" x14ac:dyDescent="0.3">
      <c r="A1720">
        <v>25437</v>
      </c>
      <c r="B1720" s="1">
        <v>46010</v>
      </c>
      <c r="C1720" s="11">
        <v>0.61319444444444449</v>
      </c>
      <c r="D1720" s="12">
        <v>14</v>
      </c>
      <c r="E1720" s="12" t="str">
        <f>IF(Table2[[#This Row],[Request_Time]]&lt;TIME(12,0,0),"Morning",IF(Table2[[#This Row],[Request_Time]]&lt;TIME(17,0,0),"Afternoon","Evening"))</f>
        <v>Afternoon</v>
      </c>
      <c r="F1720" s="12"/>
      <c r="G1720" t="s">
        <v>81</v>
      </c>
      <c r="H1720" t="s">
        <v>30</v>
      </c>
      <c r="I1720" t="s">
        <v>27</v>
      </c>
      <c r="J1720">
        <v>257</v>
      </c>
      <c r="K1720" t="s">
        <v>19</v>
      </c>
      <c r="L1720" s="13">
        <v>80.52</v>
      </c>
      <c r="M1720" s="14">
        <v>2.46</v>
      </c>
      <c r="N1720">
        <v>3</v>
      </c>
      <c r="O1720">
        <v>1226</v>
      </c>
      <c r="P1720">
        <v>236</v>
      </c>
      <c r="Q1720" t="s">
        <v>20</v>
      </c>
      <c r="S1720" t="s">
        <v>21</v>
      </c>
    </row>
    <row r="1721" spans="1:19" x14ac:dyDescent="0.3">
      <c r="A1721">
        <v>25437</v>
      </c>
      <c r="B1721" s="1">
        <v>45910</v>
      </c>
      <c r="C1721" s="11">
        <v>0.87361111111111101</v>
      </c>
      <c r="D1721" s="12">
        <v>20</v>
      </c>
      <c r="E1721" s="12" t="str">
        <f>IF(Table2[[#This Row],[Request_Time]]&lt;TIME(12,0,0),"Morning",IF(Table2[[#This Row],[Request_Time]]&lt;TIME(17,0,0),"Afternoon","Evening"))</f>
        <v>Evening</v>
      </c>
      <c r="F1721" s="12"/>
      <c r="G1721" t="s">
        <v>6272</v>
      </c>
      <c r="H1721" t="s">
        <v>81</v>
      </c>
      <c r="I1721" t="s">
        <v>27</v>
      </c>
      <c r="J1721">
        <v>217</v>
      </c>
      <c r="K1721" t="s">
        <v>19</v>
      </c>
      <c r="L1721" s="13">
        <v>5.1100000000000003</v>
      </c>
      <c r="M1721" s="14">
        <v>22.52</v>
      </c>
      <c r="N1721">
        <v>1</v>
      </c>
      <c r="O1721">
        <v>1643</v>
      </c>
      <c r="P1721">
        <v>216</v>
      </c>
      <c r="Q1721" t="s">
        <v>50</v>
      </c>
      <c r="S1721" t="s">
        <v>36</v>
      </c>
    </row>
    <row r="1722" spans="1:19" x14ac:dyDescent="0.3">
      <c r="A1722">
        <v>25441</v>
      </c>
      <c r="B1722" s="1">
        <v>45936</v>
      </c>
      <c r="C1722" s="11">
        <v>0.88750000000000007</v>
      </c>
      <c r="D1722" s="12">
        <v>21</v>
      </c>
      <c r="E1722" s="12" t="str">
        <f>IF(Table2[[#This Row],[Request_Time]]&lt;TIME(12,0,0),"Morning",IF(Table2[[#This Row],[Request_Time]]&lt;TIME(17,0,0),"Afternoon","Evening"))</f>
        <v>Evening</v>
      </c>
      <c r="F1722" s="12"/>
      <c r="G1722" t="s">
        <v>91</v>
      </c>
      <c r="H1722" t="s">
        <v>52</v>
      </c>
      <c r="I1722" t="s">
        <v>27</v>
      </c>
      <c r="J1722">
        <v>251</v>
      </c>
      <c r="K1722" t="s">
        <v>24</v>
      </c>
      <c r="L1722" s="13"/>
      <c r="M1722" s="14"/>
      <c r="O1722">
        <v>2108</v>
      </c>
      <c r="P1722">
        <v>203</v>
      </c>
    </row>
    <row r="1723" spans="1:19" x14ac:dyDescent="0.3">
      <c r="A1723">
        <v>25461</v>
      </c>
      <c r="B1723" s="1">
        <v>45883</v>
      </c>
      <c r="C1723" s="11">
        <v>0.84375</v>
      </c>
      <c r="D1723" s="12">
        <v>20</v>
      </c>
      <c r="E1723" s="12" t="str">
        <f>IF(Table2[[#This Row],[Request_Time]]&lt;TIME(12,0,0),"Morning",IF(Table2[[#This Row],[Request_Time]]&lt;TIME(17,0,0),"Afternoon","Evening"))</f>
        <v>Evening</v>
      </c>
      <c r="F1723" s="12"/>
      <c r="G1723" t="s">
        <v>67</v>
      </c>
      <c r="H1723" t="s">
        <v>38</v>
      </c>
      <c r="I1723" t="s">
        <v>40</v>
      </c>
      <c r="J1723">
        <v>211</v>
      </c>
      <c r="K1723" t="s">
        <v>19</v>
      </c>
      <c r="L1723" s="13">
        <v>61.43</v>
      </c>
      <c r="M1723" s="14">
        <v>9.34</v>
      </c>
      <c r="N1723">
        <v>1</v>
      </c>
      <c r="O1723">
        <v>1653</v>
      </c>
      <c r="P1723">
        <v>244</v>
      </c>
      <c r="Q1723" t="s">
        <v>32</v>
      </c>
      <c r="S1723" t="s">
        <v>36</v>
      </c>
    </row>
    <row r="1724" spans="1:19" x14ac:dyDescent="0.3">
      <c r="A1724">
        <v>25465</v>
      </c>
      <c r="B1724" s="1">
        <v>45743</v>
      </c>
      <c r="C1724" s="11">
        <v>0.80902777777777779</v>
      </c>
      <c r="D1724" s="12">
        <v>19</v>
      </c>
      <c r="E1724" s="12" t="str">
        <f>IF(Table2[[#This Row],[Request_Time]]&lt;TIME(12,0,0),"Morning",IF(Table2[[#This Row],[Request_Time]]&lt;TIME(17,0,0),"Afternoon","Evening"))</f>
        <v>Evening</v>
      </c>
      <c r="F1724" s="12"/>
      <c r="G1724" t="s">
        <v>72</v>
      </c>
      <c r="H1724" t="s">
        <v>67</v>
      </c>
      <c r="I1724" t="s">
        <v>40</v>
      </c>
      <c r="J1724">
        <v>232</v>
      </c>
      <c r="K1724" t="s">
        <v>19</v>
      </c>
      <c r="L1724" s="13">
        <v>84.7</v>
      </c>
      <c r="M1724" s="14">
        <v>26.53</v>
      </c>
      <c r="N1724">
        <v>2</v>
      </c>
      <c r="O1724">
        <v>1421</v>
      </c>
      <c r="P1724">
        <v>235</v>
      </c>
      <c r="Q1724" t="s">
        <v>44</v>
      </c>
      <c r="S1724" t="s">
        <v>36</v>
      </c>
    </row>
    <row r="1725" spans="1:19" x14ac:dyDescent="0.3">
      <c r="A1725">
        <v>25476</v>
      </c>
      <c r="B1725" s="1">
        <v>45809</v>
      </c>
      <c r="C1725" s="11">
        <v>0.50555555555555554</v>
      </c>
      <c r="D1725" s="12">
        <v>12</v>
      </c>
      <c r="E1725" s="12" t="str">
        <f>IF(Table2[[#This Row],[Request_Time]]&lt;TIME(12,0,0),"Morning",IF(Table2[[#This Row],[Request_Time]]&lt;TIME(17,0,0),"Afternoon","Evening"))</f>
        <v>Afternoon</v>
      </c>
      <c r="F1725" s="12"/>
      <c r="G1725" t="s">
        <v>6273</v>
      </c>
      <c r="H1725" t="s">
        <v>6272</v>
      </c>
      <c r="I1725" t="s">
        <v>27</v>
      </c>
      <c r="J1725">
        <v>215</v>
      </c>
      <c r="K1725" t="s">
        <v>19</v>
      </c>
      <c r="L1725" s="13">
        <v>62.3</v>
      </c>
      <c r="M1725" s="14">
        <v>16.75</v>
      </c>
      <c r="N1725">
        <v>5</v>
      </c>
      <c r="O1725">
        <v>1772</v>
      </c>
      <c r="P1725">
        <v>202</v>
      </c>
      <c r="Q1725" t="s">
        <v>20</v>
      </c>
      <c r="S1725" t="s">
        <v>21</v>
      </c>
    </row>
    <row r="1726" spans="1:19" x14ac:dyDescent="0.3">
      <c r="A1726">
        <v>25478</v>
      </c>
      <c r="B1726" s="1">
        <v>45690</v>
      </c>
      <c r="C1726" s="11">
        <v>0.41041666666666665</v>
      </c>
      <c r="D1726" s="12">
        <v>9</v>
      </c>
      <c r="E1726" s="12" t="str">
        <f>IF(Table2[[#This Row],[Request_Time]]&lt;TIME(12,0,0),"Morning",IF(Table2[[#This Row],[Request_Time]]&lt;TIME(17,0,0),"Afternoon","Evening"))</f>
        <v>Morning</v>
      </c>
      <c r="F1726" s="12"/>
      <c r="G1726" t="s">
        <v>75</v>
      </c>
      <c r="H1726" t="s">
        <v>30</v>
      </c>
      <c r="I1726" t="s">
        <v>40</v>
      </c>
      <c r="J1726">
        <v>243</v>
      </c>
      <c r="K1726" t="s">
        <v>19</v>
      </c>
      <c r="L1726" s="13">
        <v>25.67</v>
      </c>
      <c r="M1726" s="14">
        <v>13.62</v>
      </c>
      <c r="N1726">
        <v>4</v>
      </c>
      <c r="O1726">
        <v>2050</v>
      </c>
      <c r="P1726">
        <v>237</v>
      </c>
      <c r="Q1726" t="s">
        <v>53</v>
      </c>
      <c r="S1726" t="s">
        <v>21</v>
      </c>
    </row>
    <row r="1727" spans="1:19" x14ac:dyDescent="0.3">
      <c r="A1727">
        <v>25490</v>
      </c>
      <c r="B1727" s="1">
        <v>45951</v>
      </c>
      <c r="C1727" s="11">
        <v>0.8041666666666667</v>
      </c>
      <c r="D1727" s="12">
        <v>19</v>
      </c>
      <c r="E1727" s="12" t="str">
        <f>IF(Table2[[#This Row],[Request_Time]]&lt;TIME(12,0,0),"Morning",IF(Table2[[#This Row],[Request_Time]]&lt;TIME(17,0,0),"Afternoon","Evening"))</f>
        <v>Evening</v>
      </c>
      <c r="F1727" s="12"/>
      <c r="G1727" t="s">
        <v>67</v>
      </c>
      <c r="H1727" t="s">
        <v>81</v>
      </c>
      <c r="I1727" t="s">
        <v>40</v>
      </c>
      <c r="J1727">
        <v>254</v>
      </c>
      <c r="K1727" t="s">
        <v>19</v>
      </c>
      <c r="L1727" s="13">
        <v>24.09</v>
      </c>
      <c r="M1727" s="14">
        <v>16.86</v>
      </c>
      <c r="N1727">
        <v>2</v>
      </c>
      <c r="O1727">
        <v>1373</v>
      </c>
      <c r="P1727">
        <v>218</v>
      </c>
      <c r="Q1727" t="s">
        <v>32</v>
      </c>
      <c r="S1727" t="s">
        <v>21</v>
      </c>
    </row>
    <row r="1728" spans="1:19" x14ac:dyDescent="0.3">
      <c r="A1728">
        <v>25496</v>
      </c>
      <c r="B1728" s="1">
        <v>45670</v>
      </c>
      <c r="C1728" s="11">
        <v>0.98541666666666661</v>
      </c>
      <c r="D1728" s="12">
        <v>23</v>
      </c>
      <c r="E1728" s="12" t="str">
        <f>IF(Table2[[#This Row],[Request_Time]]&lt;TIME(12,0,0),"Morning",IF(Table2[[#This Row],[Request_Time]]&lt;TIME(17,0,0),"Afternoon","Evening"))</f>
        <v>Evening</v>
      </c>
      <c r="F1728" s="12"/>
      <c r="G1728" t="s">
        <v>30</v>
      </c>
      <c r="H1728" t="s">
        <v>91</v>
      </c>
      <c r="I1728" t="s">
        <v>40</v>
      </c>
      <c r="J1728">
        <v>258</v>
      </c>
      <c r="K1728" t="s">
        <v>31</v>
      </c>
      <c r="L1728" s="13"/>
      <c r="M1728" s="14"/>
      <c r="O1728">
        <v>1785</v>
      </c>
      <c r="P1728">
        <v>207</v>
      </c>
      <c r="R1728" t="s">
        <v>32</v>
      </c>
    </row>
    <row r="1729" spans="1:19" x14ac:dyDescent="0.3">
      <c r="A1729">
        <v>25509</v>
      </c>
      <c r="B1729" s="1">
        <v>45735</v>
      </c>
      <c r="C1729" s="11">
        <v>0.16111111111111112</v>
      </c>
      <c r="D1729" s="12">
        <v>3</v>
      </c>
      <c r="E1729" s="12" t="str">
        <f>IF(Table2[[#This Row],[Request_Time]]&lt;TIME(12,0,0),"Morning",IF(Table2[[#This Row],[Request_Time]]&lt;TIME(17,0,0),"Afternoon","Evening"))</f>
        <v>Morning</v>
      </c>
      <c r="F1729" s="12"/>
      <c r="G1729" t="s">
        <v>72</v>
      </c>
      <c r="H1729" t="s">
        <v>72</v>
      </c>
      <c r="I1729" t="s">
        <v>18</v>
      </c>
      <c r="J1729">
        <v>206</v>
      </c>
      <c r="K1729" t="s">
        <v>19</v>
      </c>
      <c r="L1729" s="13">
        <v>35.53</v>
      </c>
      <c r="M1729" s="14">
        <v>15.12</v>
      </c>
      <c r="N1729">
        <v>1</v>
      </c>
      <c r="O1729">
        <v>1827</v>
      </c>
      <c r="P1729">
        <v>213</v>
      </c>
      <c r="Q1729" t="s">
        <v>44</v>
      </c>
      <c r="S1729" t="s">
        <v>36</v>
      </c>
    </row>
    <row r="1730" spans="1:19" x14ac:dyDescent="0.3">
      <c r="A1730">
        <v>25518</v>
      </c>
      <c r="B1730" s="1">
        <v>45900</v>
      </c>
      <c r="C1730" s="11">
        <v>0.98958333333333337</v>
      </c>
      <c r="D1730" s="12">
        <v>23</v>
      </c>
      <c r="E1730" s="12" t="str">
        <f>IF(Table2[[#This Row],[Request_Time]]&lt;TIME(12,0,0),"Morning",IF(Table2[[#This Row],[Request_Time]]&lt;TIME(17,0,0),"Afternoon","Evening"))</f>
        <v>Evening</v>
      </c>
      <c r="F1730" s="12"/>
      <c r="G1730" t="s">
        <v>94</v>
      </c>
      <c r="H1730" t="s">
        <v>94</v>
      </c>
      <c r="I1730" t="s">
        <v>27</v>
      </c>
      <c r="J1730">
        <v>229</v>
      </c>
      <c r="K1730" t="s">
        <v>19</v>
      </c>
      <c r="L1730" s="13">
        <v>12.26</v>
      </c>
      <c r="M1730" s="14">
        <v>23.8</v>
      </c>
      <c r="N1730">
        <v>3</v>
      </c>
      <c r="O1730">
        <v>1814</v>
      </c>
      <c r="P1730">
        <v>214</v>
      </c>
      <c r="Q1730" t="s">
        <v>44</v>
      </c>
      <c r="S1730" t="s">
        <v>21</v>
      </c>
    </row>
    <row r="1731" spans="1:19" x14ac:dyDescent="0.3">
      <c r="A1731">
        <v>25521</v>
      </c>
      <c r="B1731" s="1">
        <v>45740</v>
      </c>
      <c r="C1731" s="11">
        <v>0.80972222222222223</v>
      </c>
      <c r="D1731" s="12">
        <v>19</v>
      </c>
      <c r="E1731" s="12" t="str">
        <f>IF(Table2[[#This Row],[Request_Time]]&lt;TIME(12,0,0),"Morning",IF(Table2[[#This Row],[Request_Time]]&lt;TIME(17,0,0),"Afternoon","Evening"))</f>
        <v>Evening</v>
      </c>
      <c r="F1731" s="12"/>
      <c r="G1731" t="s">
        <v>75</v>
      </c>
      <c r="H1731" t="s">
        <v>26</v>
      </c>
      <c r="I1731" t="s">
        <v>18</v>
      </c>
      <c r="J1731">
        <v>256</v>
      </c>
      <c r="K1731" t="s">
        <v>19</v>
      </c>
      <c r="L1731" s="13">
        <v>19.09</v>
      </c>
      <c r="M1731" s="14">
        <v>7.56</v>
      </c>
      <c r="N1731">
        <v>3</v>
      </c>
      <c r="O1731">
        <v>1009</v>
      </c>
      <c r="P1731">
        <v>226</v>
      </c>
      <c r="Q1731" t="s">
        <v>28</v>
      </c>
      <c r="S1731" t="s">
        <v>21</v>
      </c>
    </row>
    <row r="1732" spans="1:19" x14ac:dyDescent="0.3">
      <c r="A1732">
        <v>25533</v>
      </c>
      <c r="B1732" s="1">
        <v>45675</v>
      </c>
      <c r="C1732" s="11">
        <v>0.19305555555555554</v>
      </c>
      <c r="D1732" s="12">
        <v>4</v>
      </c>
      <c r="E1732" s="12" t="str">
        <f>IF(Table2[[#This Row],[Request_Time]]&lt;TIME(12,0,0),"Morning",IF(Table2[[#This Row],[Request_Time]]&lt;TIME(17,0,0),"Afternoon","Evening"))</f>
        <v>Morning</v>
      </c>
      <c r="F1732" s="12"/>
      <c r="G1732" t="s">
        <v>83</v>
      </c>
      <c r="H1732" t="s">
        <v>6273</v>
      </c>
      <c r="I1732" t="s">
        <v>18</v>
      </c>
      <c r="J1732">
        <v>237</v>
      </c>
      <c r="K1732" t="s">
        <v>19</v>
      </c>
      <c r="L1732" s="13">
        <v>46.25</v>
      </c>
      <c r="M1732" s="14">
        <v>7.83</v>
      </c>
      <c r="N1732">
        <v>4</v>
      </c>
      <c r="O1732">
        <v>1982</v>
      </c>
      <c r="P1732">
        <v>254</v>
      </c>
      <c r="Q1732" t="s">
        <v>44</v>
      </c>
      <c r="S1732" t="s">
        <v>21</v>
      </c>
    </row>
    <row r="1733" spans="1:19" x14ac:dyDescent="0.3">
      <c r="A1733">
        <v>25541</v>
      </c>
      <c r="B1733" s="1">
        <v>45826</v>
      </c>
      <c r="C1733" s="11">
        <v>0.51874999999999993</v>
      </c>
      <c r="D1733" s="12">
        <v>12</v>
      </c>
      <c r="E1733" s="12" t="str">
        <f>IF(Table2[[#This Row],[Request_Time]]&lt;TIME(12,0,0),"Morning",IF(Table2[[#This Row],[Request_Time]]&lt;TIME(17,0,0),"Afternoon","Evening"))</f>
        <v>Afternoon</v>
      </c>
      <c r="F1733" s="12"/>
      <c r="G1733" t="s">
        <v>75</v>
      </c>
      <c r="H1733" t="s">
        <v>83</v>
      </c>
      <c r="I1733" t="s">
        <v>18</v>
      </c>
      <c r="J1733">
        <v>238</v>
      </c>
      <c r="K1733" t="s">
        <v>19</v>
      </c>
      <c r="L1733" s="13">
        <v>9.4499999999999993</v>
      </c>
      <c r="M1733" s="14">
        <v>18.28</v>
      </c>
      <c r="N1733">
        <v>3</v>
      </c>
      <c r="O1733">
        <v>1890</v>
      </c>
      <c r="P1733">
        <v>239</v>
      </c>
      <c r="Q1733" t="s">
        <v>28</v>
      </c>
      <c r="S1733" t="s">
        <v>21</v>
      </c>
    </row>
    <row r="1734" spans="1:19" x14ac:dyDescent="0.3">
      <c r="A1734">
        <v>25542</v>
      </c>
      <c r="B1734" s="1">
        <v>45734</v>
      </c>
      <c r="C1734" s="11">
        <v>0.8666666666666667</v>
      </c>
      <c r="D1734" s="12">
        <v>20</v>
      </c>
      <c r="E1734" s="12" t="str">
        <f>IF(Table2[[#This Row],[Request_Time]]&lt;TIME(12,0,0),"Morning",IF(Table2[[#This Row],[Request_Time]]&lt;TIME(17,0,0),"Afternoon","Evening"))</f>
        <v>Evening</v>
      </c>
      <c r="F1734" s="12"/>
      <c r="G1734" t="s">
        <v>58</v>
      </c>
      <c r="H1734" t="s">
        <v>26</v>
      </c>
      <c r="I1734" t="s">
        <v>40</v>
      </c>
      <c r="J1734">
        <v>216</v>
      </c>
      <c r="K1734" t="s">
        <v>31</v>
      </c>
      <c r="L1734" s="13"/>
      <c r="M1734" s="14"/>
      <c r="O1734">
        <v>1947</v>
      </c>
      <c r="P1734">
        <v>208</v>
      </c>
      <c r="R1734" t="s">
        <v>47</v>
      </c>
    </row>
    <row r="1735" spans="1:19" x14ac:dyDescent="0.3">
      <c r="A1735">
        <v>25543</v>
      </c>
      <c r="B1735" s="1">
        <v>45879</v>
      </c>
      <c r="C1735" s="11">
        <v>0.15138888888888888</v>
      </c>
      <c r="D1735" s="12">
        <v>3</v>
      </c>
      <c r="E1735" s="12" t="str">
        <f>IF(Table2[[#This Row],[Request_Time]]&lt;TIME(12,0,0),"Morning",IF(Table2[[#This Row],[Request_Time]]&lt;TIME(17,0,0),"Afternoon","Evening"))</f>
        <v>Morning</v>
      </c>
      <c r="F1735" s="12"/>
      <c r="G1735" t="s">
        <v>52</v>
      </c>
      <c r="H1735" t="s">
        <v>6273</v>
      </c>
      <c r="I1735" t="s">
        <v>27</v>
      </c>
      <c r="J1735">
        <v>240</v>
      </c>
      <c r="K1735" t="s">
        <v>31</v>
      </c>
      <c r="L1735" s="13"/>
      <c r="M1735" s="14"/>
      <c r="O1735">
        <v>1870</v>
      </c>
      <c r="P1735">
        <v>235</v>
      </c>
      <c r="R1735" t="s">
        <v>128</v>
      </c>
    </row>
    <row r="1736" spans="1:19" x14ac:dyDescent="0.3">
      <c r="A1736">
        <v>25544</v>
      </c>
      <c r="B1736" s="1">
        <v>45678</v>
      </c>
      <c r="C1736" s="11">
        <v>0.52430555555555558</v>
      </c>
      <c r="D1736" s="12">
        <v>12</v>
      </c>
      <c r="E1736" s="12" t="str">
        <f>IF(Table2[[#This Row],[Request_Time]]&lt;TIME(12,0,0),"Morning",IF(Table2[[#This Row],[Request_Time]]&lt;TIME(17,0,0),"Afternoon","Evening"))</f>
        <v>Afternoon</v>
      </c>
      <c r="F1736" s="12"/>
      <c r="G1736" t="s">
        <v>6272</v>
      </c>
      <c r="H1736" t="s">
        <v>67</v>
      </c>
      <c r="I1736" t="s">
        <v>40</v>
      </c>
      <c r="J1736">
        <v>258</v>
      </c>
      <c r="K1736" t="s">
        <v>19</v>
      </c>
      <c r="L1736" s="13">
        <v>41.4</v>
      </c>
      <c r="M1736" s="14">
        <v>11.8</v>
      </c>
      <c r="N1736">
        <v>2</v>
      </c>
      <c r="O1736">
        <v>1869</v>
      </c>
      <c r="P1736">
        <v>209</v>
      </c>
      <c r="Q1736" t="s">
        <v>28</v>
      </c>
      <c r="S1736" t="s">
        <v>21</v>
      </c>
    </row>
    <row r="1737" spans="1:19" x14ac:dyDescent="0.3">
      <c r="A1737">
        <v>25553</v>
      </c>
      <c r="B1737" s="1">
        <v>45804</v>
      </c>
      <c r="C1737" s="11">
        <v>0.78125</v>
      </c>
      <c r="D1737" s="12">
        <v>18</v>
      </c>
      <c r="E1737" s="12" t="str">
        <f>IF(Table2[[#This Row],[Request_Time]]&lt;TIME(12,0,0),"Morning",IF(Table2[[#This Row],[Request_Time]]&lt;TIME(17,0,0),"Afternoon","Evening"))</f>
        <v>Evening</v>
      </c>
      <c r="F1737" s="12"/>
      <c r="G1737" t="s">
        <v>72</v>
      </c>
      <c r="H1737" t="s">
        <v>94</v>
      </c>
      <c r="I1737" t="s">
        <v>18</v>
      </c>
      <c r="J1737">
        <v>233</v>
      </c>
      <c r="K1737" t="s">
        <v>19</v>
      </c>
      <c r="L1737" s="13">
        <v>23.5</v>
      </c>
      <c r="M1737" s="14">
        <v>15.16</v>
      </c>
      <c r="N1737">
        <v>5</v>
      </c>
      <c r="O1737">
        <v>1449</v>
      </c>
      <c r="P1737">
        <v>252</v>
      </c>
      <c r="Q1737" t="s">
        <v>53</v>
      </c>
      <c r="S1737" t="s">
        <v>21</v>
      </c>
    </row>
    <row r="1738" spans="1:19" x14ac:dyDescent="0.3">
      <c r="A1738">
        <v>25563</v>
      </c>
      <c r="B1738" s="1">
        <v>45784</v>
      </c>
      <c r="C1738" s="11">
        <v>0.96527777777777779</v>
      </c>
      <c r="D1738" s="12">
        <v>23</v>
      </c>
      <c r="E1738" s="12" t="str">
        <f>IF(Table2[[#This Row],[Request_Time]]&lt;TIME(12,0,0),"Morning",IF(Table2[[#This Row],[Request_Time]]&lt;TIME(17,0,0),"Afternoon","Evening"))</f>
        <v>Evening</v>
      </c>
      <c r="F1738" s="12"/>
      <c r="G1738" t="s">
        <v>67</v>
      </c>
      <c r="H1738" t="s">
        <v>83</v>
      </c>
      <c r="I1738" t="s">
        <v>18</v>
      </c>
      <c r="J1738">
        <v>200</v>
      </c>
      <c r="K1738" t="s">
        <v>24</v>
      </c>
      <c r="L1738" s="13"/>
      <c r="M1738" s="14"/>
      <c r="O1738">
        <v>1215</v>
      </c>
      <c r="P1738">
        <v>203</v>
      </c>
    </row>
    <row r="1739" spans="1:19" x14ac:dyDescent="0.3">
      <c r="A1739">
        <v>25574</v>
      </c>
      <c r="B1739" s="1">
        <v>45896</v>
      </c>
      <c r="C1739" s="11">
        <v>7.8472222222222221E-2</v>
      </c>
      <c r="D1739" s="12">
        <v>1</v>
      </c>
      <c r="E1739" s="12" t="str">
        <f>IF(Table2[[#This Row],[Request_Time]]&lt;TIME(12,0,0),"Morning",IF(Table2[[#This Row],[Request_Time]]&lt;TIME(17,0,0),"Afternoon","Evening"))</f>
        <v>Morning</v>
      </c>
      <c r="F1739" s="12"/>
      <c r="G1739" t="s">
        <v>26</v>
      </c>
      <c r="H1739" t="s">
        <v>83</v>
      </c>
      <c r="I1739" t="s">
        <v>27</v>
      </c>
      <c r="J1739">
        <v>232</v>
      </c>
      <c r="K1739" t="s">
        <v>19</v>
      </c>
      <c r="L1739" s="13">
        <v>22.75</v>
      </c>
      <c r="M1739" s="14">
        <v>22.43</v>
      </c>
      <c r="N1739">
        <v>1</v>
      </c>
      <c r="O1739">
        <v>2138</v>
      </c>
      <c r="P1739">
        <v>240</v>
      </c>
      <c r="Q1739" t="s">
        <v>50</v>
      </c>
      <c r="S1739" t="s">
        <v>21</v>
      </c>
    </row>
    <row r="1740" spans="1:19" x14ac:dyDescent="0.3">
      <c r="A1740">
        <v>25575</v>
      </c>
      <c r="B1740" s="1">
        <v>45779</v>
      </c>
      <c r="C1740" s="11">
        <v>0.10486111111111111</v>
      </c>
      <c r="D1740" s="12">
        <v>2</v>
      </c>
      <c r="E1740" s="12" t="str">
        <f>IF(Table2[[#This Row],[Request_Time]]&lt;TIME(12,0,0),"Morning",IF(Table2[[#This Row],[Request_Time]]&lt;TIME(17,0,0),"Afternoon","Evening"))</f>
        <v>Morning</v>
      </c>
      <c r="F1740" s="12"/>
      <c r="G1740" t="s">
        <v>52</v>
      </c>
      <c r="H1740" t="s">
        <v>6272</v>
      </c>
      <c r="I1740" t="s">
        <v>27</v>
      </c>
      <c r="J1740">
        <v>206</v>
      </c>
      <c r="K1740" t="s">
        <v>19</v>
      </c>
      <c r="L1740" s="13">
        <v>12.42</v>
      </c>
      <c r="M1740" s="14">
        <v>11.14</v>
      </c>
      <c r="N1740">
        <v>2</v>
      </c>
      <c r="O1740">
        <v>1265</v>
      </c>
      <c r="P1740">
        <v>208</v>
      </c>
      <c r="Q1740" t="s">
        <v>28</v>
      </c>
      <c r="S1740" t="s">
        <v>21</v>
      </c>
    </row>
    <row r="1741" spans="1:19" x14ac:dyDescent="0.3">
      <c r="A1741">
        <v>25596</v>
      </c>
      <c r="B1741" s="1">
        <v>45725</v>
      </c>
      <c r="C1741" s="11">
        <v>0.73611111111111116</v>
      </c>
      <c r="D1741" s="12">
        <v>17</v>
      </c>
      <c r="E1741" s="12" t="str">
        <f>IF(Table2[[#This Row],[Request_Time]]&lt;TIME(12,0,0),"Morning",IF(Table2[[#This Row],[Request_Time]]&lt;TIME(17,0,0),"Afternoon","Evening"))</f>
        <v>Evening</v>
      </c>
      <c r="F1741" s="12"/>
      <c r="G1741" t="s">
        <v>72</v>
      </c>
      <c r="H1741" t="s">
        <v>67</v>
      </c>
      <c r="I1741" t="s">
        <v>18</v>
      </c>
      <c r="J1741">
        <v>250</v>
      </c>
      <c r="K1741" t="s">
        <v>31</v>
      </c>
      <c r="L1741" s="13"/>
      <c r="M1741" s="14"/>
      <c r="O1741">
        <v>1974</v>
      </c>
      <c r="P1741">
        <v>259</v>
      </c>
      <c r="R1741" t="s">
        <v>41</v>
      </c>
    </row>
    <row r="1742" spans="1:19" x14ac:dyDescent="0.3">
      <c r="A1742">
        <v>25603</v>
      </c>
      <c r="B1742" s="1">
        <v>45799</v>
      </c>
      <c r="C1742" s="11">
        <v>0.63472222222222219</v>
      </c>
      <c r="D1742" s="12">
        <v>15</v>
      </c>
      <c r="E1742" s="12" t="str">
        <f>IF(Table2[[#This Row],[Request_Time]]&lt;TIME(12,0,0),"Morning",IF(Table2[[#This Row],[Request_Time]]&lt;TIME(17,0,0),"Afternoon","Evening"))</f>
        <v>Afternoon</v>
      </c>
      <c r="F1742" s="12"/>
      <c r="G1742" t="s">
        <v>6272</v>
      </c>
      <c r="H1742" t="s">
        <v>58</v>
      </c>
      <c r="I1742" t="s">
        <v>18</v>
      </c>
      <c r="J1742">
        <v>225</v>
      </c>
      <c r="K1742" t="s">
        <v>19</v>
      </c>
      <c r="L1742" s="13">
        <v>59.77</v>
      </c>
      <c r="M1742" s="14">
        <v>25.71</v>
      </c>
      <c r="N1742">
        <v>2</v>
      </c>
      <c r="O1742">
        <v>1365</v>
      </c>
      <c r="P1742">
        <v>218</v>
      </c>
      <c r="Q1742" t="s">
        <v>44</v>
      </c>
      <c r="S1742" t="s">
        <v>21</v>
      </c>
    </row>
    <row r="1743" spans="1:19" x14ac:dyDescent="0.3">
      <c r="A1743">
        <v>25612</v>
      </c>
      <c r="B1743" s="1">
        <v>45982</v>
      </c>
      <c r="C1743" s="11">
        <v>0.77361111111111114</v>
      </c>
      <c r="D1743" s="12">
        <v>18</v>
      </c>
      <c r="E1743" s="12" t="str">
        <f>IF(Table2[[#This Row],[Request_Time]]&lt;TIME(12,0,0),"Morning",IF(Table2[[#This Row],[Request_Time]]&lt;TIME(17,0,0),"Afternoon","Evening"))</f>
        <v>Evening</v>
      </c>
      <c r="F1743" s="12"/>
      <c r="G1743" t="s">
        <v>67</v>
      </c>
      <c r="H1743" t="s">
        <v>52</v>
      </c>
      <c r="I1743" t="s">
        <v>18</v>
      </c>
      <c r="J1743">
        <v>237</v>
      </c>
      <c r="K1743" t="s">
        <v>19</v>
      </c>
      <c r="L1743" s="13">
        <v>7.68</v>
      </c>
      <c r="M1743" s="14">
        <v>13.51</v>
      </c>
      <c r="N1743">
        <v>5</v>
      </c>
      <c r="O1743">
        <v>2164</v>
      </c>
      <c r="P1743">
        <v>241</v>
      </c>
      <c r="Q1743" t="s">
        <v>53</v>
      </c>
      <c r="S1743" t="s">
        <v>36</v>
      </c>
    </row>
    <row r="1744" spans="1:19" x14ac:dyDescent="0.3">
      <c r="A1744">
        <v>25653</v>
      </c>
      <c r="B1744" s="1">
        <v>45739</v>
      </c>
      <c r="C1744" s="11">
        <v>0.57291666666666663</v>
      </c>
      <c r="D1744" s="12">
        <v>13</v>
      </c>
      <c r="E1744" s="12" t="str">
        <f>IF(Table2[[#This Row],[Request_Time]]&lt;TIME(12,0,0),"Morning",IF(Table2[[#This Row],[Request_Time]]&lt;TIME(17,0,0),"Afternoon","Evening"))</f>
        <v>Afternoon</v>
      </c>
      <c r="F1744" s="12"/>
      <c r="G1744" t="s">
        <v>58</v>
      </c>
      <c r="H1744" t="s">
        <v>81</v>
      </c>
      <c r="I1744" t="s">
        <v>40</v>
      </c>
      <c r="J1744">
        <v>254</v>
      </c>
      <c r="K1744" t="s">
        <v>24</v>
      </c>
      <c r="L1744" s="13"/>
      <c r="M1744" s="14"/>
      <c r="O1744">
        <v>1114</v>
      </c>
      <c r="P1744">
        <v>254</v>
      </c>
    </row>
    <row r="1745" spans="1:19" x14ac:dyDescent="0.3">
      <c r="A1745">
        <v>25653</v>
      </c>
      <c r="B1745" s="1">
        <v>45980</v>
      </c>
      <c r="C1745" s="11">
        <v>0.3576388888888889</v>
      </c>
      <c r="D1745" s="12">
        <v>8</v>
      </c>
      <c r="E1745" s="12" t="str">
        <f>IF(Table2[[#This Row],[Request_Time]]&lt;TIME(12,0,0),"Morning",IF(Table2[[#This Row],[Request_Time]]&lt;TIME(17,0,0),"Afternoon","Evening"))</f>
        <v>Morning</v>
      </c>
      <c r="F1745" s="12"/>
      <c r="G1745" t="s">
        <v>81</v>
      </c>
      <c r="H1745" t="s">
        <v>26</v>
      </c>
      <c r="I1745" t="s">
        <v>18</v>
      </c>
      <c r="J1745">
        <v>219</v>
      </c>
      <c r="K1745" t="s">
        <v>31</v>
      </c>
      <c r="L1745" s="13"/>
      <c r="M1745" s="14"/>
      <c r="O1745">
        <v>1077</v>
      </c>
      <c r="P1745">
        <v>220</v>
      </c>
      <c r="R1745" t="s">
        <v>61</v>
      </c>
    </row>
    <row r="1746" spans="1:19" x14ac:dyDescent="0.3">
      <c r="A1746">
        <v>25659</v>
      </c>
      <c r="B1746" s="1">
        <v>45731</v>
      </c>
      <c r="C1746" s="11">
        <v>0.2673611111111111</v>
      </c>
      <c r="D1746" s="12">
        <v>6</v>
      </c>
      <c r="E1746" s="12" t="str">
        <f>IF(Table2[[#This Row],[Request_Time]]&lt;TIME(12,0,0),"Morning",IF(Table2[[#This Row],[Request_Time]]&lt;TIME(17,0,0),"Afternoon","Evening"))</f>
        <v>Morning</v>
      </c>
      <c r="F1746" s="12"/>
      <c r="G1746" t="s">
        <v>81</v>
      </c>
      <c r="H1746" t="s">
        <v>6273</v>
      </c>
      <c r="I1746" t="s">
        <v>18</v>
      </c>
      <c r="J1746">
        <v>208</v>
      </c>
      <c r="K1746" t="s">
        <v>19</v>
      </c>
      <c r="L1746" s="13">
        <v>69.44</v>
      </c>
      <c r="M1746" s="14">
        <v>25.65</v>
      </c>
      <c r="N1746">
        <v>4</v>
      </c>
      <c r="O1746">
        <v>1442</v>
      </c>
      <c r="P1746">
        <v>216</v>
      </c>
      <c r="Q1746" t="s">
        <v>20</v>
      </c>
      <c r="S1746" t="s">
        <v>21</v>
      </c>
    </row>
    <row r="1747" spans="1:19" x14ac:dyDescent="0.3">
      <c r="A1747">
        <v>25661</v>
      </c>
      <c r="B1747" s="1">
        <v>45732</v>
      </c>
      <c r="C1747" s="11">
        <v>0.90625</v>
      </c>
      <c r="D1747" s="12">
        <v>21</v>
      </c>
      <c r="E1747" s="12" t="str">
        <f>IF(Table2[[#This Row],[Request_Time]]&lt;TIME(12,0,0),"Morning",IF(Table2[[#This Row],[Request_Time]]&lt;TIME(17,0,0),"Afternoon","Evening"))</f>
        <v>Evening</v>
      </c>
      <c r="F1747" s="12"/>
      <c r="G1747" t="s">
        <v>52</v>
      </c>
      <c r="H1747" t="s">
        <v>38</v>
      </c>
      <c r="I1747" t="s">
        <v>40</v>
      </c>
      <c r="J1747">
        <v>229</v>
      </c>
      <c r="K1747" t="s">
        <v>19</v>
      </c>
      <c r="L1747" s="13">
        <v>44.64</v>
      </c>
      <c r="M1747" s="14">
        <v>22.8</v>
      </c>
      <c r="N1747">
        <v>1</v>
      </c>
      <c r="O1747">
        <v>1769</v>
      </c>
      <c r="P1747">
        <v>209</v>
      </c>
      <c r="Q1747" t="s">
        <v>53</v>
      </c>
      <c r="S1747" t="s">
        <v>36</v>
      </c>
    </row>
    <row r="1748" spans="1:19" x14ac:dyDescent="0.3">
      <c r="A1748">
        <v>25665</v>
      </c>
      <c r="B1748" s="1">
        <v>45884</v>
      </c>
      <c r="C1748" s="11">
        <v>0.67013888888888884</v>
      </c>
      <c r="D1748" s="12">
        <v>16</v>
      </c>
      <c r="E1748" s="12" t="str">
        <f>IF(Table2[[#This Row],[Request_Time]]&lt;TIME(12,0,0),"Morning",IF(Table2[[#This Row],[Request_Time]]&lt;TIME(17,0,0),"Afternoon","Evening"))</f>
        <v>Afternoon</v>
      </c>
      <c r="F1748" s="12"/>
      <c r="G1748" t="s">
        <v>26</v>
      </c>
      <c r="H1748" t="s">
        <v>38</v>
      </c>
      <c r="I1748" t="s">
        <v>18</v>
      </c>
      <c r="J1748">
        <v>230</v>
      </c>
      <c r="K1748" t="s">
        <v>19</v>
      </c>
      <c r="L1748" s="13">
        <v>73.19</v>
      </c>
      <c r="M1748" s="14">
        <v>13.53</v>
      </c>
      <c r="N1748">
        <v>1</v>
      </c>
      <c r="O1748">
        <v>2042</v>
      </c>
      <c r="P1748">
        <v>204</v>
      </c>
      <c r="Q1748" t="s">
        <v>53</v>
      </c>
      <c r="S1748" t="s">
        <v>21</v>
      </c>
    </row>
    <row r="1749" spans="1:19" x14ac:dyDescent="0.3">
      <c r="A1749">
        <v>25685</v>
      </c>
      <c r="B1749" s="1">
        <v>45936</v>
      </c>
      <c r="C1749" s="11">
        <v>0.72361111111111109</v>
      </c>
      <c r="D1749" s="12">
        <v>17</v>
      </c>
      <c r="E1749" s="12" t="str">
        <f>IF(Table2[[#This Row],[Request_Time]]&lt;TIME(12,0,0),"Morning",IF(Table2[[#This Row],[Request_Time]]&lt;TIME(17,0,0),"Afternoon","Evening"))</f>
        <v>Evening</v>
      </c>
      <c r="F1749" s="12"/>
      <c r="G1749" t="s">
        <v>94</v>
      </c>
      <c r="H1749" t="s">
        <v>26</v>
      </c>
      <c r="I1749" t="s">
        <v>40</v>
      </c>
      <c r="J1749">
        <v>238</v>
      </c>
      <c r="K1749" t="s">
        <v>31</v>
      </c>
      <c r="L1749" s="13"/>
      <c r="M1749" s="14"/>
      <c r="O1749">
        <v>1313</v>
      </c>
      <c r="P1749">
        <v>243</v>
      </c>
      <c r="R1749" t="s">
        <v>55</v>
      </c>
    </row>
    <row r="1750" spans="1:19" x14ac:dyDescent="0.3">
      <c r="A1750">
        <v>25692</v>
      </c>
      <c r="B1750" s="1">
        <v>45966</v>
      </c>
      <c r="C1750" s="11">
        <v>0.9472222222222223</v>
      </c>
      <c r="D1750" s="12">
        <v>22</v>
      </c>
      <c r="E1750" s="12" t="str">
        <f>IF(Table2[[#This Row],[Request_Time]]&lt;TIME(12,0,0),"Morning",IF(Table2[[#This Row],[Request_Time]]&lt;TIME(17,0,0),"Afternoon","Evening"))</f>
        <v>Evening</v>
      </c>
      <c r="F1750" s="12"/>
      <c r="G1750" t="s">
        <v>6273</v>
      </c>
      <c r="H1750" t="s">
        <v>83</v>
      </c>
      <c r="I1750" t="s">
        <v>40</v>
      </c>
      <c r="J1750">
        <v>237</v>
      </c>
      <c r="K1750" t="s">
        <v>19</v>
      </c>
      <c r="L1750" s="13">
        <v>81.150000000000006</v>
      </c>
      <c r="M1750" s="14">
        <v>1.1000000000000001</v>
      </c>
      <c r="N1750">
        <v>4</v>
      </c>
      <c r="O1750">
        <v>2114</v>
      </c>
      <c r="P1750">
        <v>239</v>
      </c>
      <c r="Q1750" t="s">
        <v>32</v>
      </c>
      <c r="S1750" t="s">
        <v>21</v>
      </c>
    </row>
    <row r="1751" spans="1:19" x14ac:dyDescent="0.3">
      <c r="A1751">
        <v>25701</v>
      </c>
      <c r="B1751" s="1">
        <v>45887</v>
      </c>
      <c r="C1751" s="11">
        <v>0.38819444444444445</v>
      </c>
      <c r="D1751" s="12">
        <v>9</v>
      </c>
      <c r="E1751" s="12" t="str">
        <f>IF(Table2[[#This Row],[Request_Time]]&lt;TIME(12,0,0),"Morning",IF(Table2[[#This Row],[Request_Time]]&lt;TIME(17,0,0),"Afternoon","Evening"))</f>
        <v>Morning</v>
      </c>
      <c r="F1751" s="12"/>
      <c r="G1751" t="s">
        <v>75</v>
      </c>
      <c r="H1751" t="s">
        <v>6272</v>
      </c>
      <c r="I1751" t="s">
        <v>27</v>
      </c>
      <c r="J1751">
        <v>257</v>
      </c>
      <c r="K1751" t="s">
        <v>19</v>
      </c>
      <c r="L1751" s="13">
        <v>38.92</v>
      </c>
      <c r="M1751" s="14">
        <v>19.95</v>
      </c>
      <c r="N1751">
        <v>5</v>
      </c>
      <c r="O1751">
        <v>1282</v>
      </c>
      <c r="P1751">
        <v>229</v>
      </c>
      <c r="Q1751" t="s">
        <v>44</v>
      </c>
      <c r="S1751" t="s">
        <v>21</v>
      </c>
    </row>
    <row r="1752" spans="1:19" x14ac:dyDescent="0.3">
      <c r="A1752">
        <v>25707</v>
      </c>
      <c r="B1752" s="1">
        <v>45780</v>
      </c>
      <c r="C1752" s="11">
        <v>0.59652777777777777</v>
      </c>
      <c r="D1752" s="12">
        <v>14</v>
      </c>
      <c r="E1752" s="12" t="str">
        <f>IF(Table2[[#This Row],[Request_Time]]&lt;TIME(12,0,0),"Morning",IF(Table2[[#This Row],[Request_Time]]&lt;TIME(17,0,0),"Afternoon","Evening"))</f>
        <v>Afternoon</v>
      </c>
      <c r="F1752" s="12"/>
      <c r="G1752" t="s">
        <v>38</v>
      </c>
      <c r="H1752" t="s">
        <v>94</v>
      </c>
      <c r="I1752" t="s">
        <v>18</v>
      </c>
      <c r="J1752">
        <v>255</v>
      </c>
      <c r="K1752" t="s">
        <v>19</v>
      </c>
      <c r="L1752" s="13">
        <v>79.680000000000007</v>
      </c>
      <c r="M1752" s="14">
        <v>18.739999999999998</v>
      </c>
      <c r="N1752">
        <v>5</v>
      </c>
      <c r="O1752">
        <v>1637</v>
      </c>
      <c r="P1752">
        <v>231</v>
      </c>
      <c r="Q1752" t="s">
        <v>53</v>
      </c>
      <c r="S1752" t="s">
        <v>21</v>
      </c>
    </row>
    <row r="1753" spans="1:19" x14ac:dyDescent="0.3">
      <c r="A1753">
        <v>25716</v>
      </c>
      <c r="B1753" s="1">
        <v>45750</v>
      </c>
      <c r="C1753" s="11">
        <v>0.3833333333333333</v>
      </c>
      <c r="D1753" s="12">
        <v>9</v>
      </c>
      <c r="E1753" s="12" t="str">
        <f>IF(Table2[[#This Row],[Request_Time]]&lt;TIME(12,0,0),"Morning",IF(Table2[[#This Row],[Request_Time]]&lt;TIME(17,0,0),"Afternoon","Evening"))</f>
        <v>Morning</v>
      </c>
      <c r="F1753" s="12"/>
      <c r="G1753" t="s">
        <v>23</v>
      </c>
      <c r="H1753" t="s">
        <v>81</v>
      </c>
      <c r="I1753" t="s">
        <v>27</v>
      </c>
      <c r="J1753">
        <v>244</v>
      </c>
      <c r="K1753" t="s">
        <v>31</v>
      </c>
      <c r="L1753" s="13"/>
      <c r="M1753" s="14"/>
      <c r="O1753">
        <v>2198</v>
      </c>
      <c r="P1753">
        <v>234</v>
      </c>
      <c r="R1753" t="s">
        <v>55</v>
      </c>
    </row>
    <row r="1754" spans="1:19" x14ac:dyDescent="0.3">
      <c r="A1754">
        <v>25717</v>
      </c>
      <c r="B1754" s="1">
        <v>45721</v>
      </c>
      <c r="C1754" s="11">
        <v>0.26180555555555557</v>
      </c>
      <c r="D1754" s="12">
        <v>6</v>
      </c>
      <c r="E1754" s="12" t="str">
        <f>IF(Table2[[#This Row],[Request_Time]]&lt;TIME(12,0,0),"Morning",IF(Table2[[#This Row],[Request_Time]]&lt;TIME(17,0,0),"Afternoon","Evening"))</f>
        <v>Morning</v>
      </c>
      <c r="F1754" s="12"/>
      <c r="G1754" t="s">
        <v>91</v>
      </c>
      <c r="H1754" t="s">
        <v>6272</v>
      </c>
      <c r="I1754" t="s">
        <v>18</v>
      </c>
      <c r="J1754">
        <v>223</v>
      </c>
      <c r="K1754" t="s">
        <v>19</v>
      </c>
      <c r="L1754" s="13">
        <v>38.78</v>
      </c>
      <c r="M1754" s="14">
        <v>20.7</v>
      </c>
      <c r="N1754">
        <v>3</v>
      </c>
      <c r="O1754">
        <v>1084</v>
      </c>
      <c r="P1754">
        <v>245</v>
      </c>
      <c r="Q1754" t="s">
        <v>32</v>
      </c>
      <c r="S1754" t="s">
        <v>21</v>
      </c>
    </row>
    <row r="1755" spans="1:19" x14ac:dyDescent="0.3">
      <c r="A1755">
        <v>25718</v>
      </c>
      <c r="B1755" s="1">
        <v>45680</v>
      </c>
      <c r="C1755" s="11">
        <v>0.4152777777777778</v>
      </c>
      <c r="D1755" s="12">
        <v>9</v>
      </c>
      <c r="E1755" s="12" t="str">
        <f>IF(Table2[[#This Row],[Request_Time]]&lt;TIME(12,0,0),"Morning",IF(Table2[[#This Row],[Request_Time]]&lt;TIME(17,0,0),"Afternoon","Evening"))</f>
        <v>Morning</v>
      </c>
      <c r="F1755" s="12"/>
      <c r="G1755" t="s">
        <v>23</v>
      </c>
      <c r="H1755" t="s">
        <v>81</v>
      </c>
      <c r="I1755" t="s">
        <v>27</v>
      </c>
      <c r="J1755">
        <v>221</v>
      </c>
      <c r="K1755" t="s">
        <v>19</v>
      </c>
      <c r="L1755" s="13">
        <v>62.67</v>
      </c>
      <c r="M1755" s="14">
        <v>22.36</v>
      </c>
      <c r="N1755">
        <v>4</v>
      </c>
      <c r="O1755">
        <v>1131</v>
      </c>
      <c r="P1755">
        <v>225</v>
      </c>
      <c r="Q1755" t="s">
        <v>53</v>
      </c>
      <c r="S1755" t="s">
        <v>36</v>
      </c>
    </row>
    <row r="1756" spans="1:19" x14ac:dyDescent="0.3">
      <c r="A1756">
        <v>25743</v>
      </c>
      <c r="B1756" s="1">
        <v>45953</v>
      </c>
      <c r="C1756" s="11">
        <v>0.68263888888888891</v>
      </c>
      <c r="D1756" s="12">
        <v>16</v>
      </c>
      <c r="E1756" s="12" t="str">
        <f>IF(Table2[[#This Row],[Request_Time]]&lt;TIME(12,0,0),"Morning",IF(Table2[[#This Row],[Request_Time]]&lt;TIME(17,0,0),"Afternoon","Evening"))</f>
        <v>Afternoon</v>
      </c>
      <c r="F1756" s="12"/>
      <c r="G1756" t="s">
        <v>38</v>
      </c>
      <c r="H1756" t="s">
        <v>67</v>
      </c>
      <c r="I1756" t="s">
        <v>27</v>
      </c>
      <c r="J1756">
        <v>260</v>
      </c>
      <c r="K1756" t="s">
        <v>19</v>
      </c>
      <c r="L1756" s="13">
        <v>80.59</v>
      </c>
      <c r="M1756" s="14">
        <v>20.309999999999999</v>
      </c>
      <c r="N1756">
        <v>1</v>
      </c>
      <c r="O1756">
        <v>1173</v>
      </c>
      <c r="P1756">
        <v>210</v>
      </c>
      <c r="Q1756" t="s">
        <v>44</v>
      </c>
      <c r="S1756" t="s">
        <v>21</v>
      </c>
    </row>
    <row r="1757" spans="1:19" x14ac:dyDescent="0.3">
      <c r="A1757">
        <v>25755</v>
      </c>
      <c r="B1757" s="1">
        <v>45872</v>
      </c>
      <c r="C1757" s="11">
        <v>0.22847222222222222</v>
      </c>
      <c r="D1757" s="12">
        <v>5</v>
      </c>
      <c r="E1757" s="12" t="str">
        <f>IF(Table2[[#This Row],[Request_Time]]&lt;TIME(12,0,0),"Morning",IF(Table2[[#This Row],[Request_Time]]&lt;TIME(17,0,0),"Afternoon","Evening"))</f>
        <v>Morning</v>
      </c>
      <c r="F1757" s="12"/>
      <c r="G1757" t="s">
        <v>83</v>
      </c>
      <c r="H1757" t="s">
        <v>6273</v>
      </c>
      <c r="I1757" t="s">
        <v>40</v>
      </c>
      <c r="J1757">
        <v>257</v>
      </c>
      <c r="K1757" t="s">
        <v>19</v>
      </c>
      <c r="L1757" s="13">
        <v>43.18</v>
      </c>
      <c r="M1757" s="14">
        <v>2.61</v>
      </c>
      <c r="N1757">
        <v>4</v>
      </c>
      <c r="O1757">
        <v>1162</v>
      </c>
      <c r="P1757">
        <v>246</v>
      </c>
      <c r="Q1757" t="s">
        <v>20</v>
      </c>
      <c r="S1757" t="s">
        <v>21</v>
      </c>
    </row>
    <row r="1758" spans="1:19" x14ac:dyDescent="0.3">
      <c r="A1758">
        <v>25759</v>
      </c>
      <c r="B1758" s="1">
        <v>45965</v>
      </c>
      <c r="C1758" s="11">
        <v>0.59097222222222223</v>
      </c>
      <c r="D1758" s="12">
        <v>14</v>
      </c>
      <c r="E1758" s="12" t="str">
        <f>IF(Table2[[#This Row],[Request_Time]]&lt;TIME(12,0,0),"Morning",IF(Table2[[#This Row],[Request_Time]]&lt;TIME(17,0,0),"Afternoon","Evening"))</f>
        <v>Afternoon</v>
      </c>
      <c r="F1758" s="12"/>
      <c r="G1758" t="s">
        <v>83</v>
      </c>
      <c r="H1758" t="s">
        <v>23</v>
      </c>
      <c r="I1758" t="s">
        <v>40</v>
      </c>
      <c r="J1758">
        <v>215</v>
      </c>
      <c r="K1758" t="s">
        <v>19</v>
      </c>
      <c r="L1758" s="13">
        <v>17.920000000000002</v>
      </c>
      <c r="M1758" s="14">
        <v>16.600000000000001</v>
      </c>
      <c r="N1758">
        <v>1</v>
      </c>
      <c r="O1758">
        <v>1882</v>
      </c>
      <c r="P1758">
        <v>206</v>
      </c>
      <c r="Q1758" t="s">
        <v>50</v>
      </c>
      <c r="S1758" t="s">
        <v>21</v>
      </c>
    </row>
    <row r="1759" spans="1:19" x14ac:dyDescent="0.3">
      <c r="A1759">
        <v>25768</v>
      </c>
      <c r="B1759" s="1">
        <v>45950</v>
      </c>
      <c r="C1759" s="11">
        <v>0.47222222222222227</v>
      </c>
      <c r="D1759" s="12">
        <v>11</v>
      </c>
      <c r="E1759" s="12" t="str">
        <f>IF(Table2[[#This Row],[Request_Time]]&lt;TIME(12,0,0),"Morning",IF(Table2[[#This Row],[Request_Time]]&lt;TIME(17,0,0),"Afternoon","Evening"))</f>
        <v>Morning</v>
      </c>
      <c r="F1759" s="12"/>
      <c r="G1759" t="s">
        <v>23</v>
      </c>
      <c r="H1759" t="s">
        <v>38</v>
      </c>
      <c r="I1759" t="s">
        <v>18</v>
      </c>
      <c r="J1759">
        <v>248</v>
      </c>
      <c r="K1759" t="s">
        <v>19</v>
      </c>
      <c r="L1759" s="13">
        <v>49.96</v>
      </c>
      <c r="M1759" s="14">
        <v>3.07</v>
      </c>
      <c r="N1759">
        <v>3</v>
      </c>
      <c r="O1759">
        <v>1883</v>
      </c>
      <c r="P1759">
        <v>213</v>
      </c>
      <c r="Q1759" t="s">
        <v>28</v>
      </c>
      <c r="S1759" t="s">
        <v>21</v>
      </c>
    </row>
    <row r="1760" spans="1:19" x14ac:dyDescent="0.3">
      <c r="A1760">
        <v>25771</v>
      </c>
      <c r="B1760" s="1">
        <v>46006</v>
      </c>
      <c r="C1760" s="11">
        <v>0.43333333333333335</v>
      </c>
      <c r="D1760" s="12">
        <v>10</v>
      </c>
      <c r="E1760" s="12" t="str">
        <f>IF(Table2[[#This Row],[Request_Time]]&lt;TIME(12,0,0),"Morning",IF(Table2[[#This Row],[Request_Time]]&lt;TIME(17,0,0),"Afternoon","Evening"))</f>
        <v>Morning</v>
      </c>
      <c r="F1760" s="12"/>
      <c r="G1760" t="s">
        <v>38</v>
      </c>
      <c r="H1760" t="s">
        <v>30</v>
      </c>
      <c r="I1760" t="s">
        <v>40</v>
      </c>
      <c r="J1760">
        <v>223</v>
      </c>
      <c r="K1760" t="s">
        <v>19</v>
      </c>
      <c r="L1760" s="13">
        <v>42.02</v>
      </c>
      <c r="M1760" s="14">
        <v>16.989999999999998</v>
      </c>
      <c r="N1760">
        <v>1</v>
      </c>
      <c r="O1760">
        <v>1199</v>
      </c>
      <c r="P1760">
        <v>233</v>
      </c>
      <c r="Q1760" t="s">
        <v>28</v>
      </c>
      <c r="S1760" t="s">
        <v>21</v>
      </c>
    </row>
    <row r="1761" spans="1:19" x14ac:dyDescent="0.3">
      <c r="A1761">
        <v>25771</v>
      </c>
      <c r="B1761" s="1">
        <v>46003</v>
      </c>
      <c r="C1761" s="11">
        <v>0.21666666666666667</v>
      </c>
      <c r="D1761" s="12">
        <v>5</v>
      </c>
      <c r="E1761" s="12" t="str">
        <f>IF(Table2[[#This Row],[Request_Time]]&lt;TIME(12,0,0),"Morning",IF(Table2[[#This Row],[Request_Time]]&lt;TIME(17,0,0),"Afternoon","Evening"))</f>
        <v>Morning</v>
      </c>
      <c r="F1761" s="12"/>
      <c r="G1761" t="s">
        <v>23</v>
      </c>
      <c r="H1761" t="s">
        <v>83</v>
      </c>
      <c r="I1761" t="s">
        <v>40</v>
      </c>
      <c r="J1761">
        <v>243</v>
      </c>
      <c r="K1761" t="s">
        <v>19</v>
      </c>
      <c r="L1761" s="13">
        <v>25.28</v>
      </c>
      <c r="M1761" s="14">
        <v>7.61</v>
      </c>
      <c r="N1761">
        <v>5</v>
      </c>
      <c r="O1761">
        <v>1027</v>
      </c>
      <c r="P1761">
        <v>240</v>
      </c>
      <c r="Q1761" t="s">
        <v>32</v>
      </c>
      <c r="S1761" t="s">
        <v>21</v>
      </c>
    </row>
    <row r="1762" spans="1:19" x14ac:dyDescent="0.3">
      <c r="A1762">
        <v>25775</v>
      </c>
      <c r="B1762" s="1">
        <v>45863</v>
      </c>
      <c r="C1762" s="11">
        <v>0.81041666666666667</v>
      </c>
      <c r="D1762" s="12">
        <v>19</v>
      </c>
      <c r="E1762" s="12" t="str">
        <f>IF(Table2[[#This Row],[Request_Time]]&lt;TIME(12,0,0),"Morning",IF(Table2[[#This Row],[Request_Time]]&lt;TIME(17,0,0),"Afternoon","Evening"))</f>
        <v>Evening</v>
      </c>
      <c r="F1762" s="12"/>
      <c r="G1762" t="s">
        <v>38</v>
      </c>
      <c r="H1762" t="s">
        <v>81</v>
      </c>
      <c r="I1762" t="s">
        <v>40</v>
      </c>
      <c r="J1762">
        <v>218</v>
      </c>
      <c r="K1762" t="s">
        <v>19</v>
      </c>
      <c r="L1762" s="13">
        <v>58.8</v>
      </c>
      <c r="M1762" s="14">
        <v>13.66</v>
      </c>
      <c r="N1762">
        <v>3</v>
      </c>
      <c r="O1762">
        <v>2102</v>
      </c>
      <c r="P1762">
        <v>258</v>
      </c>
      <c r="Q1762" t="s">
        <v>28</v>
      </c>
      <c r="S1762" t="s">
        <v>36</v>
      </c>
    </row>
    <row r="1763" spans="1:19" x14ac:dyDescent="0.3">
      <c r="A1763">
        <v>25776</v>
      </c>
      <c r="B1763" s="1">
        <v>45940</v>
      </c>
      <c r="C1763" s="11">
        <v>0.25138888888888888</v>
      </c>
      <c r="D1763" s="12">
        <v>6</v>
      </c>
      <c r="E1763" s="12" t="str">
        <f>IF(Table2[[#This Row],[Request_Time]]&lt;TIME(12,0,0),"Morning",IF(Table2[[#This Row],[Request_Time]]&lt;TIME(17,0,0),"Afternoon","Evening"))</f>
        <v>Morning</v>
      </c>
      <c r="F1763" s="12"/>
      <c r="G1763" t="s">
        <v>58</v>
      </c>
      <c r="H1763" t="s">
        <v>75</v>
      </c>
      <c r="I1763" t="s">
        <v>40</v>
      </c>
      <c r="J1763">
        <v>247</v>
      </c>
      <c r="K1763" t="s">
        <v>31</v>
      </c>
      <c r="L1763" s="13"/>
      <c r="M1763" s="14"/>
      <c r="O1763">
        <v>1387</v>
      </c>
      <c r="P1763">
        <v>235</v>
      </c>
      <c r="R1763" t="s">
        <v>61</v>
      </c>
    </row>
    <row r="1764" spans="1:19" x14ac:dyDescent="0.3">
      <c r="A1764">
        <v>25793</v>
      </c>
      <c r="B1764" s="1">
        <v>45972</v>
      </c>
      <c r="C1764" s="11">
        <v>0.65902777777777777</v>
      </c>
      <c r="D1764" s="12">
        <v>15</v>
      </c>
      <c r="E1764" s="12" t="str">
        <f>IF(Table2[[#This Row],[Request_Time]]&lt;TIME(12,0,0),"Morning",IF(Table2[[#This Row],[Request_Time]]&lt;TIME(17,0,0),"Afternoon","Evening"))</f>
        <v>Afternoon</v>
      </c>
      <c r="F1764" s="12"/>
      <c r="G1764" t="s">
        <v>6272</v>
      </c>
      <c r="H1764" t="s">
        <v>52</v>
      </c>
      <c r="I1764" t="s">
        <v>18</v>
      </c>
      <c r="J1764">
        <v>231</v>
      </c>
      <c r="K1764" t="s">
        <v>31</v>
      </c>
      <c r="L1764" s="13"/>
      <c r="M1764" s="14"/>
      <c r="O1764">
        <v>1425</v>
      </c>
      <c r="P1764">
        <v>236</v>
      </c>
      <c r="R1764" t="s">
        <v>47</v>
      </c>
    </row>
    <row r="1765" spans="1:19" x14ac:dyDescent="0.3">
      <c r="A1765">
        <v>25796</v>
      </c>
      <c r="B1765" s="1">
        <v>45790</v>
      </c>
      <c r="C1765" s="11">
        <v>0.24236111111111111</v>
      </c>
      <c r="D1765" s="12">
        <v>5</v>
      </c>
      <c r="E1765" s="12" t="str">
        <f>IF(Table2[[#This Row],[Request_Time]]&lt;TIME(12,0,0),"Morning",IF(Table2[[#This Row],[Request_Time]]&lt;TIME(17,0,0),"Afternoon","Evening"))</f>
        <v>Morning</v>
      </c>
      <c r="F1765" s="12"/>
      <c r="G1765" t="s">
        <v>83</v>
      </c>
      <c r="H1765" t="s">
        <v>26</v>
      </c>
      <c r="I1765" t="s">
        <v>18</v>
      </c>
      <c r="J1765">
        <v>214</v>
      </c>
      <c r="K1765" t="s">
        <v>19</v>
      </c>
      <c r="L1765" s="13">
        <v>84.37</v>
      </c>
      <c r="M1765" s="14">
        <v>20.03</v>
      </c>
      <c r="N1765">
        <v>2</v>
      </c>
      <c r="O1765">
        <v>1074</v>
      </c>
      <c r="P1765">
        <v>203</v>
      </c>
      <c r="Q1765" t="s">
        <v>53</v>
      </c>
      <c r="S1765" t="s">
        <v>21</v>
      </c>
    </row>
    <row r="1766" spans="1:19" x14ac:dyDescent="0.3">
      <c r="A1766">
        <v>25809</v>
      </c>
      <c r="B1766" s="1">
        <v>45717</v>
      </c>
      <c r="C1766" s="11">
        <v>0.77916666666666667</v>
      </c>
      <c r="D1766" s="12">
        <v>18</v>
      </c>
      <c r="E1766" s="12" t="str">
        <f>IF(Table2[[#This Row],[Request_Time]]&lt;TIME(12,0,0),"Morning",IF(Table2[[#This Row],[Request_Time]]&lt;TIME(17,0,0),"Afternoon","Evening"))</f>
        <v>Evening</v>
      </c>
      <c r="F1766" s="12"/>
      <c r="G1766" t="s">
        <v>81</v>
      </c>
      <c r="H1766" t="s">
        <v>67</v>
      </c>
      <c r="I1766" t="s">
        <v>27</v>
      </c>
      <c r="J1766">
        <v>203</v>
      </c>
      <c r="K1766" t="s">
        <v>19</v>
      </c>
      <c r="L1766" s="13">
        <v>65.650000000000006</v>
      </c>
      <c r="M1766" s="14">
        <v>3.98</v>
      </c>
      <c r="N1766">
        <v>4</v>
      </c>
      <c r="O1766">
        <v>2032</v>
      </c>
      <c r="P1766">
        <v>222</v>
      </c>
      <c r="Q1766" t="s">
        <v>28</v>
      </c>
      <c r="S1766" t="s">
        <v>21</v>
      </c>
    </row>
    <row r="1767" spans="1:19" x14ac:dyDescent="0.3">
      <c r="A1767">
        <v>25817</v>
      </c>
      <c r="B1767" s="1">
        <v>45792</v>
      </c>
      <c r="C1767" s="11">
        <v>0.26250000000000001</v>
      </c>
      <c r="D1767" s="12">
        <v>6</v>
      </c>
      <c r="E1767" s="12" t="str">
        <f>IF(Table2[[#This Row],[Request_Time]]&lt;TIME(12,0,0),"Morning",IF(Table2[[#This Row],[Request_Time]]&lt;TIME(17,0,0),"Afternoon","Evening"))</f>
        <v>Morning</v>
      </c>
      <c r="F1767" s="12"/>
      <c r="G1767" t="s">
        <v>30</v>
      </c>
      <c r="H1767" t="s">
        <v>6273</v>
      </c>
      <c r="I1767" t="s">
        <v>18</v>
      </c>
      <c r="J1767">
        <v>217</v>
      </c>
      <c r="K1767" t="s">
        <v>31</v>
      </c>
      <c r="L1767" s="13"/>
      <c r="M1767" s="14"/>
      <c r="O1767">
        <v>1065</v>
      </c>
      <c r="P1767">
        <v>234</v>
      </c>
      <c r="R1767" t="s">
        <v>47</v>
      </c>
    </row>
    <row r="1768" spans="1:19" x14ac:dyDescent="0.3">
      <c r="A1768">
        <v>25830</v>
      </c>
      <c r="B1768" s="1">
        <v>45774</v>
      </c>
      <c r="C1768" s="11">
        <v>0.41388888888888892</v>
      </c>
      <c r="D1768" s="12">
        <v>9</v>
      </c>
      <c r="E1768" s="12" t="str">
        <f>IF(Table2[[#This Row],[Request_Time]]&lt;TIME(12,0,0),"Morning",IF(Table2[[#This Row],[Request_Time]]&lt;TIME(17,0,0),"Afternoon","Evening"))</f>
        <v>Morning</v>
      </c>
      <c r="F1768" s="12"/>
      <c r="G1768" t="s">
        <v>75</v>
      </c>
      <c r="H1768" t="s">
        <v>67</v>
      </c>
      <c r="I1768" t="s">
        <v>27</v>
      </c>
      <c r="J1768">
        <v>213</v>
      </c>
      <c r="K1768" t="s">
        <v>19</v>
      </c>
      <c r="L1768" s="13">
        <v>80.69</v>
      </c>
      <c r="M1768" s="14">
        <v>6.76</v>
      </c>
      <c r="N1768">
        <v>2</v>
      </c>
      <c r="O1768">
        <v>1330</v>
      </c>
      <c r="P1768">
        <v>214</v>
      </c>
      <c r="Q1768" t="s">
        <v>44</v>
      </c>
      <c r="S1768" t="s">
        <v>36</v>
      </c>
    </row>
    <row r="1769" spans="1:19" x14ac:dyDescent="0.3">
      <c r="A1769">
        <v>25835</v>
      </c>
      <c r="B1769" s="1">
        <v>45895</v>
      </c>
      <c r="C1769" s="11">
        <v>0.86249999999999993</v>
      </c>
      <c r="D1769" s="12">
        <v>20</v>
      </c>
      <c r="E1769" s="12" t="str">
        <f>IF(Table2[[#This Row],[Request_Time]]&lt;TIME(12,0,0),"Morning",IF(Table2[[#This Row],[Request_Time]]&lt;TIME(17,0,0),"Afternoon","Evening"))</f>
        <v>Evening</v>
      </c>
      <c r="F1769" s="12"/>
      <c r="G1769" t="s">
        <v>67</v>
      </c>
      <c r="H1769" t="s">
        <v>38</v>
      </c>
      <c r="I1769" t="s">
        <v>27</v>
      </c>
      <c r="J1769">
        <v>239</v>
      </c>
      <c r="K1769" t="s">
        <v>19</v>
      </c>
      <c r="L1769" s="13">
        <v>73.650000000000006</v>
      </c>
      <c r="M1769" s="14">
        <v>9.81</v>
      </c>
      <c r="N1769">
        <v>5</v>
      </c>
      <c r="O1769">
        <v>2020</v>
      </c>
      <c r="P1769">
        <v>244</v>
      </c>
      <c r="Q1769" t="s">
        <v>28</v>
      </c>
      <c r="S1769" t="s">
        <v>21</v>
      </c>
    </row>
    <row r="1770" spans="1:19" x14ac:dyDescent="0.3">
      <c r="A1770">
        <v>25842</v>
      </c>
      <c r="B1770" s="1">
        <v>45981</v>
      </c>
      <c r="C1770" s="11">
        <v>0.84513888888888899</v>
      </c>
      <c r="D1770" s="12">
        <v>20</v>
      </c>
      <c r="E1770" s="12" t="str">
        <f>IF(Table2[[#This Row],[Request_Time]]&lt;TIME(12,0,0),"Morning",IF(Table2[[#This Row],[Request_Time]]&lt;TIME(17,0,0),"Afternoon","Evening"))</f>
        <v>Evening</v>
      </c>
      <c r="F1770" s="12"/>
      <c r="G1770" t="s">
        <v>6272</v>
      </c>
      <c r="H1770" t="s">
        <v>94</v>
      </c>
      <c r="I1770" t="s">
        <v>27</v>
      </c>
      <c r="J1770">
        <v>247</v>
      </c>
      <c r="K1770" t="s">
        <v>19</v>
      </c>
      <c r="L1770" s="13">
        <v>22.56</v>
      </c>
      <c r="M1770" s="14">
        <v>24.13</v>
      </c>
      <c r="N1770">
        <v>4</v>
      </c>
      <c r="O1770">
        <v>1275</v>
      </c>
      <c r="P1770">
        <v>204</v>
      </c>
      <c r="Q1770" t="s">
        <v>28</v>
      </c>
      <c r="S1770" t="s">
        <v>36</v>
      </c>
    </row>
    <row r="1771" spans="1:19" x14ac:dyDescent="0.3">
      <c r="A1771">
        <v>25848</v>
      </c>
      <c r="B1771" s="1">
        <v>45947</v>
      </c>
      <c r="C1771" s="11">
        <v>0.9604166666666667</v>
      </c>
      <c r="D1771" s="12">
        <v>23</v>
      </c>
      <c r="E1771" s="12" t="str">
        <f>IF(Table2[[#This Row],[Request_Time]]&lt;TIME(12,0,0),"Morning",IF(Table2[[#This Row],[Request_Time]]&lt;TIME(17,0,0),"Afternoon","Evening"))</f>
        <v>Evening</v>
      </c>
      <c r="F1771" s="12"/>
      <c r="G1771" t="s">
        <v>83</v>
      </c>
      <c r="H1771" t="s">
        <v>81</v>
      </c>
      <c r="I1771" t="s">
        <v>18</v>
      </c>
      <c r="J1771">
        <v>224</v>
      </c>
      <c r="K1771" t="s">
        <v>19</v>
      </c>
      <c r="L1771" s="13">
        <v>73.41</v>
      </c>
      <c r="M1771" s="14">
        <v>26.22</v>
      </c>
      <c r="N1771">
        <v>5</v>
      </c>
      <c r="O1771">
        <v>1652</v>
      </c>
      <c r="P1771">
        <v>239</v>
      </c>
      <c r="Q1771" t="s">
        <v>53</v>
      </c>
      <c r="S1771" t="s">
        <v>21</v>
      </c>
    </row>
    <row r="1772" spans="1:19" x14ac:dyDescent="0.3">
      <c r="A1772">
        <v>25862</v>
      </c>
      <c r="B1772" s="1">
        <v>45997</v>
      </c>
      <c r="C1772" s="11">
        <v>0.60416666666666663</v>
      </c>
      <c r="D1772" s="12">
        <v>14</v>
      </c>
      <c r="E1772" s="12" t="str">
        <f>IF(Table2[[#This Row],[Request_Time]]&lt;TIME(12,0,0),"Morning",IF(Table2[[#This Row],[Request_Time]]&lt;TIME(17,0,0),"Afternoon","Evening"))</f>
        <v>Afternoon</v>
      </c>
      <c r="F1772" s="12"/>
      <c r="G1772" t="s">
        <v>72</v>
      </c>
      <c r="H1772" t="s">
        <v>81</v>
      </c>
      <c r="I1772" t="s">
        <v>18</v>
      </c>
      <c r="J1772">
        <v>209</v>
      </c>
      <c r="K1772" t="s">
        <v>19</v>
      </c>
      <c r="L1772" s="13">
        <v>75.62</v>
      </c>
      <c r="M1772" s="14">
        <v>12.86</v>
      </c>
      <c r="N1772">
        <v>2</v>
      </c>
      <c r="O1772">
        <v>1127</v>
      </c>
      <c r="P1772">
        <v>203</v>
      </c>
      <c r="Q1772" t="s">
        <v>53</v>
      </c>
      <c r="S1772" t="s">
        <v>36</v>
      </c>
    </row>
    <row r="1773" spans="1:19" x14ac:dyDescent="0.3">
      <c r="A1773">
        <v>25867</v>
      </c>
      <c r="B1773" s="1">
        <v>45970</v>
      </c>
      <c r="C1773" s="11">
        <v>0.69444444444444453</v>
      </c>
      <c r="D1773" s="12">
        <v>16</v>
      </c>
      <c r="E1773" s="12" t="str">
        <f>IF(Table2[[#This Row],[Request_Time]]&lt;TIME(12,0,0),"Morning",IF(Table2[[#This Row],[Request_Time]]&lt;TIME(17,0,0),"Afternoon","Evening"))</f>
        <v>Afternoon</v>
      </c>
      <c r="F1773" s="12"/>
      <c r="G1773" t="s">
        <v>30</v>
      </c>
      <c r="H1773" t="s">
        <v>75</v>
      </c>
      <c r="I1773" t="s">
        <v>27</v>
      </c>
      <c r="J1773">
        <v>249</v>
      </c>
      <c r="K1773" t="s">
        <v>19</v>
      </c>
      <c r="L1773" s="13">
        <v>79.7</v>
      </c>
      <c r="M1773" s="14">
        <v>0.56999999999999995</v>
      </c>
      <c r="N1773">
        <v>2</v>
      </c>
      <c r="O1773">
        <v>1938</v>
      </c>
      <c r="P1773">
        <v>232</v>
      </c>
      <c r="Q1773" t="s">
        <v>20</v>
      </c>
      <c r="S1773" t="s">
        <v>21</v>
      </c>
    </row>
    <row r="1774" spans="1:19" x14ac:dyDescent="0.3">
      <c r="A1774">
        <v>25872</v>
      </c>
      <c r="B1774" s="1">
        <v>45799</v>
      </c>
      <c r="C1774" s="11">
        <v>2.9861111111111113E-2</v>
      </c>
      <c r="D1774" s="12">
        <v>0</v>
      </c>
      <c r="E1774" s="12" t="str">
        <f>IF(Table2[[#This Row],[Request_Time]]&lt;TIME(12,0,0),"Morning",IF(Table2[[#This Row],[Request_Time]]&lt;TIME(17,0,0),"Afternoon","Evening"))</f>
        <v>Morning</v>
      </c>
      <c r="F1774" s="12"/>
      <c r="G1774" t="s">
        <v>38</v>
      </c>
      <c r="H1774" t="s">
        <v>52</v>
      </c>
      <c r="I1774" t="s">
        <v>27</v>
      </c>
      <c r="J1774">
        <v>249</v>
      </c>
      <c r="K1774" t="s">
        <v>19</v>
      </c>
      <c r="L1774" s="13">
        <v>19.440000000000001</v>
      </c>
      <c r="M1774" s="14">
        <v>11.19</v>
      </c>
      <c r="N1774">
        <v>4</v>
      </c>
      <c r="O1774">
        <v>1389</v>
      </c>
      <c r="P1774">
        <v>224</v>
      </c>
      <c r="Q1774" t="s">
        <v>44</v>
      </c>
      <c r="S1774" t="s">
        <v>21</v>
      </c>
    </row>
    <row r="1775" spans="1:19" x14ac:dyDescent="0.3">
      <c r="A1775">
        <v>25874</v>
      </c>
      <c r="B1775" s="1">
        <v>45797</v>
      </c>
      <c r="C1775" s="11">
        <v>0.75555555555555554</v>
      </c>
      <c r="D1775" s="12">
        <v>18</v>
      </c>
      <c r="E1775" s="12" t="str">
        <f>IF(Table2[[#This Row],[Request_Time]]&lt;TIME(12,0,0),"Morning",IF(Table2[[#This Row],[Request_Time]]&lt;TIME(17,0,0),"Afternoon","Evening"))</f>
        <v>Evening</v>
      </c>
      <c r="F1775" s="12"/>
      <c r="G1775" t="s">
        <v>23</v>
      </c>
      <c r="H1775" t="s">
        <v>91</v>
      </c>
      <c r="I1775" t="s">
        <v>18</v>
      </c>
      <c r="J1775">
        <v>247</v>
      </c>
      <c r="K1775" t="s">
        <v>31</v>
      </c>
      <c r="L1775" s="13"/>
      <c r="M1775" s="14"/>
      <c r="O1775">
        <v>2061</v>
      </c>
      <c r="P1775">
        <v>206</v>
      </c>
      <c r="R1775" t="s">
        <v>128</v>
      </c>
    </row>
    <row r="1776" spans="1:19" x14ac:dyDescent="0.3">
      <c r="A1776">
        <v>25891</v>
      </c>
      <c r="B1776" s="1">
        <v>45976</v>
      </c>
      <c r="C1776" s="11">
        <v>0.86736111111111114</v>
      </c>
      <c r="D1776" s="12">
        <v>20</v>
      </c>
      <c r="E1776" s="12" t="str">
        <f>IF(Table2[[#This Row],[Request_Time]]&lt;TIME(12,0,0),"Morning",IF(Table2[[#This Row],[Request_Time]]&lt;TIME(17,0,0),"Afternoon","Evening"))</f>
        <v>Evening</v>
      </c>
      <c r="F1776" s="12"/>
      <c r="G1776" t="s">
        <v>91</v>
      </c>
      <c r="H1776" t="s">
        <v>94</v>
      </c>
      <c r="I1776" t="s">
        <v>40</v>
      </c>
      <c r="J1776">
        <v>246</v>
      </c>
      <c r="K1776" t="s">
        <v>19</v>
      </c>
      <c r="L1776" s="13">
        <v>28.43</v>
      </c>
      <c r="M1776" s="14">
        <v>27.34</v>
      </c>
      <c r="N1776">
        <v>1</v>
      </c>
      <c r="O1776">
        <v>2028</v>
      </c>
      <c r="P1776">
        <v>237</v>
      </c>
      <c r="Q1776" t="s">
        <v>50</v>
      </c>
      <c r="S1776" t="s">
        <v>36</v>
      </c>
    </row>
    <row r="1777" spans="1:19" x14ac:dyDescent="0.3">
      <c r="A1777">
        <v>25900</v>
      </c>
      <c r="B1777" s="1">
        <v>45763</v>
      </c>
      <c r="C1777" s="11">
        <v>0.37986111111111115</v>
      </c>
      <c r="D1777" s="12">
        <v>9</v>
      </c>
      <c r="E1777" s="12" t="str">
        <f>IF(Table2[[#This Row],[Request_Time]]&lt;TIME(12,0,0),"Morning",IF(Table2[[#This Row],[Request_Time]]&lt;TIME(17,0,0),"Afternoon","Evening"))</f>
        <v>Morning</v>
      </c>
      <c r="F1777" s="12"/>
      <c r="G1777" t="s">
        <v>72</v>
      </c>
      <c r="H1777" t="s">
        <v>75</v>
      </c>
      <c r="I1777" t="s">
        <v>40</v>
      </c>
      <c r="J1777">
        <v>247</v>
      </c>
      <c r="K1777" t="s">
        <v>19</v>
      </c>
      <c r="L1777" s="13">
        <v>26.41</v>
      </c>
      <c r="M1777" s="14">
        <v>7.84</v>
      </c>
      <c r="N1777">
        <v>3</v>
      </c>
      <c r="O1777">
        <v>1331</v>
      </c>
      <c r="P1777">
        <v>206</v>
      </c>
      <c r="Q1777" t="s">
        <v>32</v>
      </c>
      <c r="S1777" t="s">
        <v>36</v>
      </c>
    </row>
    <row r="1778" spans="1:19" x14ac:dyDescent="0.3">
      <c r="A1778">
        <v>25913</v>
      </c>
      <c r="B1778" s="1">
        <v>45868</v>
      </c>
      <c r="C1778" s="11">
        <v>0.18611111111111112</v>
      </c>
      <c r="D1778" s="12">
        <v>4</v>
      </c>
      <c r="E1778" s="12" t="str">
        <f>IF(Table2[[#This Row],[Request_Time]]&lt;TIME(12,0,0),"Morning",IF(Table2[[#This Row],[Request_Time]]&lt;TIME(17,0,0),"Afternoon","Evening"))</f>
        <v>Morning</v>
      </c>
      <c r="F1778" s="12"/>
      <c r="G1778" t="s">
        <v>6273</v>
      </c>
      <c r="H1778" t="s">
        <v>83</v>
      </c>
      <c r="I1778" t="s">
        <v>18</v>
      </c>
      <c r="J1778">
        <v>246</v>
      </c>
      <c r="K1778" t="s">
        <v>19</v>
      </c>
      <c r="L1778" s="13">
        <v>63.64</v>
      </c>
      <c r="M1778" s="14">
        <v>23.98</v>
      </c>
      <c r="N1778">
        <v>3</v>
      </c>
      <c r="O1778">
        <v>1199</v>
      </c>
      <c r="P1778">
        <v>216</v>
      </c>
      <c r="Q1778" t="s">
        <v>20</v>
      </c>
      <c r="S1778" t="s">
        <v>21</v>
      </c>
    </row>
    <row r="1779" spans="1:19" x14ac:dyDescent="0.3">
      <c r="A1779">
        <v>25941</v>
      </c>
      <c r="B1779" s="1">
        <v>45711</v>
      </c>
      <c r="C1779" s="11">
        <v>1.9444444444444445E-2</v>
      </c>
      <c r="D1779" s="12">
        <v>0</v>
      </c>
      <c r="E1779" s="12" t="str">
        <f>IF(Table2[[#This Row],[Request_Time]]&lt;TIME(12,0,0),"Morning",IF(Table2[[#This Row],[Request_Time]]&lt;TIME(17,0,0),"Afternoon","Evening"))</f>
        <v>Morning</v>
      </c>
      <c r="F1779" s="12"/>
      <c r="G1779" t="s">
        <v>91</v>
      </c>
      <c r="H1779" t="s">
        <v>52</v>
      </c>
      <c r="I1779" t="s">
        <v>18</v>
      </c>
      <c r="J1779">
        <v>245</v>
      </c>
      <c r="K1779" t="s">
        <v>19</v>
      </c>
      <c r="L1779" s="13">
        <v>80.38</v>
      </c>
      <c r="M1779" s="14">
        <v>25.12</v>
      </c>
      <c r="N1779">
        <v>3</v>
      </c>
      <c r="O1779">
        <v>1656</v>
      </c>
      <c r="P1779">
        <v>257</v>
      </c>
      <c r="Q1779" t="s">
        <v>44</v>
      </c>
      <c r="S1779" t="s">
        <v>21</v>
      </c>
    </row>
    <row r="1780" spans="1:19" x14ac:dyDescent="0.3">
      <c r="A1780">
        <v>25956</v>
      </c>
      <c r="B1780" s="1">
        <v>45889</v>
      </c>
      <c r="C1780" s="11">
        <v>0.98749999999999993</v>
      </c>
      <c r="D1780" s="12">
        <v>23</v>
      </c>
      <c r="E1780" s="12" t="str">
        <f>IF(Table2[[#This Row],[Request_Time]]&lt;TIME(12,0,0),"Morning",IF(Table2[[#This Row],[Request_Time]]&lt;TIME(17,0,0),"Afternoon","Evening"))</f>
        <v>Evening</v>
      </c>
      <c r="F1780" s="12"/>
      <c r="G1780" t="s">
        <v>38</v>
      </c>
      <c r="H1780" t="s">
        <v>94</v>
      </c>
      <c r="I1780" t="s">
        <v>40</v>
      </c>
      <c r="J1780">
        <v>202</v>
      </c>
      <c r="K1780" t="s">
        <v>19</v>
      </c>
      <c r="L1780" s="13">
        <v>37.26</v>
      </c>
      <c r="M1780" s="14">
        <v>13.31</v>
      </c>
      <c r="N1780">
        <v>4</v>
      </c>
      <c r="O1780">
        <v>1514</v>
      </c>
      <c r="P1780">
        <v>205</v>
      </c>
      <c r="Q1780" t="s">
        <v>28</v>
      </c>
      <c r="S1780" t="s">
        <v>21</v>
      </c>
    </row>
    <row r="1781" spans="1:19" x14ac:dyDescent="0.3">
      <c r="A1781">
        <v>25958</v>
      </c>
      <c r="B1781" s="1">
        <v>45847</v>
      </c>
      <c r="C1781" s="11">
        <v>0.50277777777777777</v>
      </c>
      <c r="D1781" s="12">
        <v>12</v>
      </c>
      <c r="E1781" s="12" t="str">
        <f>IF(Table2[[#This Row],[Request_Time]]&lt;TIME(12,0,0),"Morning",IF(Table2[[#This Row],[Request_Time]]&lt;TIME(17,0,0),"Afternoon","Evening"))</f>
        <v>Afternoon</v>
      </c>
      <c r="F1781" s="12"/>
      <c r="G1781" t="s">
        <v>6272</v>
      </c>
      <c r="H1781" t="s">
        <v>72</v>
      </c>
      <c r="I1781" t="s">
        <v>18</v>
      </c>
      <c r="J1781">
        <v>218</v>
      </c>
      <c r="K1781" t="s">
        <v>19</v>
      </c>
      <c r="L1781" s="13">
        <v>80.67</v>
      </c>
      <c r="M1781" s="14">
        <v>15.83</v>
      </c>
      <c r="N1781">
        <v>3</v>
      </c>
      <c r="O1781">
        <v>1337</v>
      </c>
      <c r="P1781">
        <v>218</v>
      </c>
      <c r="Q1781" t="s">
        <v>20</v>
      </c>
      <c r="S1781" t="s">
        <v>36</v>
      </c>
    </row>
    <row r="1782" spans="1:19" x14ac:dyDescent="0.3">
      <c r="A1782">
        <v>25971</v>
      </c>
      <c r="B1782" s="1">
        <v>45670</v>
      </c>
      <c r="C1782" s="11">
        <v>0.78611111111111109</v>
      </c>
      <c r="D1782" s="12">
        <v>18</v>
      </c>
      <c r="E1782" s="12" t="str">
        <f>IF(Table2[[#This Row],[Request_Time]]&lt;TIME(12,0,0),"Morning",IF(Table2[[#This Row],[Request_Time]]&lt;TIME(17,0,0),"Afternoon","Evening"))</f>
        <v>Evening</v>
      </c>
      <c r="F1782" s="12"/>
      <c r="G1782" t="s">
        <v>52</v>
      </c>
      <c r="H1782" t="s">
        <v>91</v>
      </c>
      <c r="I1782" t="s">
        <v>18</v>
      </c>
      <c r="J1782">
        <v>214</v>
      </c>
      <c r="K1782" t="s">
        <v>19</v>
      </c>
      <c r="L1782" s="13">
        <v>74.89</v>
      </c>
      <c r="M1782" s="14">
        <v>1.44</v>
      </c>
      <c r="N1782">
        <v>3</v>
      </c>
      <c r="O1782">
        <v>1665</v>
      </c>
      <c r="P1782">
        <v>253</v>
      </c>
      <c r="Q1782" t="s">
        <v>53</v>
      </c>
      <c r="S1782" t="s">
        <v>36</v>
      </c>
    </row>
    <row r="1783" spans="1:19" x14ac:dyDescent="0.3">
      <c r="A1783">
        <v>25974</v>
      </c>
      <c r="B1783" s="1">
        <v>45749</v>
      </c>
      <c r="C1783" s="11">
        <v>0.95208333333333339</v>
      </c>
      <c r="D1783" s="12">
        <v>22</v>
      </c>
      <c r="E1783" s="12" t="str">
        <f>IF(Table2[[#This Row],[Request_Time]]&lt;TIME(12,0,0),"Morning",IF(Table2[[#This Row],[Request_Time]]&lt;TIME(17,0,0),"Afternoon","Evening"))</f>
        <v>Evening</v>
      </c>
      <c r="F1783" s="12"/>
      <c r="G1783" t="s">
        <v>52</v>
      </c>
      <c r="H1783" t="s">
        <v>67</v>
      </c>
      <c r="I1783" t="s">
        <v>18</v>
      </c>
      <c r="J1783">
        <v>225</v>
      </c>
      <c r="K1783" t="s">
        <v>19</v>
      </c>
      <c r="L1783" s="13">
        <v>61.49</v>
      </c>
      <c r="M1783" s="14">
        <v>8.42</v>
      </c>
      <c r="N1783">
        <v>5</v>
      </c>
      <c r="O1783">
        <v>1881</v>
      </c>
      <c r="P1783">
        <v>212</v>
      </c>
      <c r="Q1783" t="s">
        <v>53</v>
      </c>
      <c r="S1783" t="s">
        <v>21</v>
      </c>
    </row>
    <row r="1784" spans="1:19" x14ac:dyDescent="0.3">
      <c r="A1784">
        <v>25975</v>
      </c>
      <c r="B1784" s="1">
        <v>45781</v>
      </c>
      <c r="C1784" s="11">
        <v>0.81597222222222221</v>
      </c>
      <c r="D1784" s="12">
        <v>19</v>
      </c>
      <c r="E1784" s="12" t="str">
        <f>IF(Table2[[#This Row],[Request_Time]]&lt;TIME(12,0,0),"Morning",IF(Table2[[#This Row],[Request_Time]]&lt;TIME(17,0,0),"Afternoon","Evening"))</f>
        <v>Evening</v>
      </c>
      <c r="F1784" s="12"/>
      <c r="G1784" t="s">
        <v>94</v>
      </c>
      <c r="H1784" t="s">
        <v>72</v>
      </c>
      <c r="I1784" t="s">
        <v>18</v>
      </c>
      <c r="J1784">
        <v>211</v>
      </c>
      <c r="K1784" t="s">
        <v>19</v>
      </c>
      <c r="L1784" s="13">
        <v>31.94</v>
      </c>
      <c r="M1784" s="14">
        <v>21.82</v>
      </c>
      <c r="N1784">
        <v>2</v>
      </c>
      <c r="O1784">
        <v>1777</v>
      </c>
      <c r="P1784">
        <v>242</v>
      </c>
      <c r="Q1784" t="s">
        <v>44</v>
      </c>
      <c r="S1784" t="s">
        <v>21</v>
      </c>
    </row>
    <row r="1785" spans="1:19" x14ac:dyDescent="0.3">
      <c r="A1785">
        <v>25983</v>
      </c>
      <c r="B1785" s="1">
        <v>45750</v>
      </c>
      <c r="C1785" s="11">
        <v>0.79999999999999993</v>
      </c>
      <c r="D1785" s="12">
        <v>19</v>
      </c>
      <c r="E1785" s="12" t="str">
        <f>IF(Table2[[#This Row],[Request_Time]]&lt;TIME(12,0,0),"Morning",IF(Table2[[#This Row],[Request_Time]]&lt;TIME(17,0,0),"Afternoon","Evening"))</f>
        <v>Evening</v>
      </c>
      <c r="F1785" s="12"/>
      <c r="G1785" t="s">
        <v>75</v>
      </c>
      <c r="H1785" t="s">
        <v>94</v>
      </c>
      <c r="I1785" t="s">
        <v>27</v>
      </c>
      <c r="J1785">
        <v>213</v>
      </c>
      <c r="K1785" t="s">
        <v>19</v>
      </c>
      <c r="L1785" s="13">
        <v>69.14</v>
      </c>
      <c r="M1785" s="14">
        <v>26.52</v>
      </c>
      <c r="N1785">
        <v>3</v>
      </c>
      <c r="O1785">
        <v>1898</v>
      </c>
      <c r="P1785">
        <v>213</v>
      </c>
      <c r="Q1785" t="s">
        <v>20</v>
      </c>
      <c r="S1785" t="s">
        <v>36</v>
      </c>
    </row>
    <row r="1786" spans="1:19" x14ac:dyDescent="0.3">
      <c r="A1786">
        <v>25984</v>
      </c>
      <c r="B1786" s="1">
        <v>45824</v>
      </c>
      <c r="C1786" s="11">
        <v>0.98888888888888893</v>
      </c>
      <c r="D1786" s="12">
        <v>23</v>
      </c>
      <c r="E1786" s="12" t="str">
        <f>IF(Table2[[#This Row],[Request_Time]]&lt;TIME(12,0,0),"Morning",IF(Table2[[#This Row],[Request_Time]]&lt;TIME(17,0,0),"Afternoon","Evening"))</f>
        <v>Evening</v>
      </c>
      <c r="F1786" s="12"/>
      <c r="G1786" t="s">
        <v>58</v>
      </c>
      <c r="H1786" t="s">
        <v>30</v>
      </c>
      <c r="I1786" t="s">
        <v>27</v>
      </c>
      <c r="J1786">
        <v>204</v>
      </c>
      <c r="K1786" t="s">
        <v>31</v>
      </c>
      <c r="L1786" s="13"/>
      <c r="M1786" s="14"/>
      <c r="O1786">
        <v>1410</v>
      </c>
      <c r="P1786">
        <v>207</v>
      </c>
      <c r="R1786" t="s">
        <v>61</v>
      </c>
    </row>
    <row r="1787" spans="1:19" x14ac:dyDescent="0.3">
      <c r="A1787">
        <v>26009</v>
      </c>
      <c r="B1787" s="1">
        <v>45923</v>
      </c>
      <c r="C1787" s="11">
        <v>7.6388888888888895E-2</v>
      </c>
      <c r="D1787" s="12">
        <v>1</v>
      </c>
      <c r="E1787" s="12" t="str">
        <f>IF(Table2[[#This Row],[Request_Time]]&lt;TIME(12,0,0),"Morning",IF(Table2[[#This Row],[Request_Time]]&lt;TIME(17,0,0),"Afternoon","Evening"))</f>
        <v>Morning</v>
      </c>
      <c r="F1787" s="12"/>
      <c r="G1787" t="s">
        <v>67</v>
      </c>
      <c r="H1787" t="s">
        <v>83</v>
      </c>
      <c r="I1787" t="s">
        <v>40</v>
      </c>
      <c r="J1787">
        <v>224</v>
      </c>
      <c r="K1787" t="s">
        <v>19</v>
      </c>
      <c r="L1787" s="13">
        <v>40.26</v>
      </c>
      <c r="M1787" s="14">
        <v>17.98</v>
      </c>
      <c r="N1787">
        <v>2</v>
      </c>
      <c r="O1787">
        <v>2138</v>
      </c>
      <c r="P1787">
        <v>217</v>
      </c>
      <c r="Q1787" t="s">
        <v>50</v>
      </c>
      <c r="S1787" t="s">
        <v>21</v>
      </c>
    </row>
    <row r="1788" spans="1:19" x14ac:dyDescent="0.3">
      <c r="A1788">
        <v>26011</v>
      </c>
      <c r="B1788" s="1">
        <v>45827</v>
      </c>
      <c r="C1788" s="11">
        <v>0.25277777777777777</v>
      </c>
      <c r="D1788" s="12">
        <v>6</v>
      </c>
      <c r="E1788" s="12" t="str">
        <f>IF(Table2[[#This Row],[Request_Time]]&lt;TIME(12,0,0),"Morning",IF(Table2[[#This Row],[Request_Time]]&lt;TIME(17,0,0),"Afternoon","Evening"))</f>
        <v>Morning</v>
      </c>
      <c r="F1788" s="12"/>
      <c r="G1788" t="s">
        <v>58</v>
      </c>
      <c r="H1788" t="s">
        <v>30</v>
      </c>
      <c r="I1788" t="s">
        <v>18</v>
      </c>
      <c r="J1788">
        <v>256</v>
      </c>
      <c r="K1788" t="s">
        <v>19</v>
      </c>
      <c r="L1788" s="13">
        <v>68.87</v>
      </c>
      <c r="M1788" s="14">
        <v>26.8</v>
      </c>
      <c r="N1788">
        <v>4</v>
      </c>
      <c r="O1788">
        <v>1395</v>
      </c>
      <c r="P1788">
        <v>222</v>
      </c>
      <c r="Q1788" t="s">
        <v>44</v>
      </c>
      <c r="S1788" t="s">
        <v>21</v>
      </c>
    </row>
    <row r="1789" spans="1:19" x14ac:dyDescent="0.3">
      <c r="A1789">
        <v>26013</v>
      </c>
      <c r="B1789" s="1">
        <v>45863</v>
      </c>
      <c r="C1789" s="11">
        <v>0.44236111111111115</v>
      </c>
      <c r="D1789" s="12">
        <v>10</v>
      </c>
      <c r="E1789" s="12" t="str">
        <f>IF(Table2[[#This Row],[Request_Time]]&lt;TIME(12,0,0),"Morning",IF(Table2[[#This Row],[Request_Time]]&lt;TIME(17,0,0),"Afternoon","Evening"))</f>
        <v>Morning</v>
      </c>
      <c r="F1789" s="12"/>
      <c r="G1789" t="s">
        <v>91</v>
      </c>
      <c r="H1789" t="s">
        <v>83</v>
      </c>
      <c r="I1789" t="s">
        <v>18</v>
      </c>
      <c r="J1789">
        <v>207</v>
      </c>
      <c r="K1789" t="s">
        <v>19</v>
      </c>
      <c r="L1789" s="13">
        <v>15.45</v>
      </c>
      <c r="M1789" s="14">
        <v>19.239999999999998</v>
      </c>
      <c r="N1789">
        <v>4</v>
      </c>
      <c r="O1789">
        <v>1792</v>
      </c>
      <c r="P1789">
        <v>255</v>
      </c>
      <c r="Q1789" t="s">
        <v>44</v>
      </c>
      <c r="S1789" t="s">
        <v>21</v>
      </c>
    </row>
    <row r="1790" spans="1:19" x14ac:dyDescent="0.3">
      <c r="A1790">
        <v>26027</v>
      </c>
      <c r="B1790" s="1">
        <v>45765</v>
      </c>
      <c r="C1790" s="11">
        <v>0.14930555555555555</v>
      </c>
      <c r="D1790" s="12">
        <v>3</v>
      </c>
      <c r="E1790" s="12" t="str">
        <f>IF(Table2[[#This Row],[Request_Time]]&lt;TIME(12,0,0),"Morning",IF(Table2[[#This Row],[Request_Time]]&lt;TIME(17,0,0),"Afternoon","Evening"))</f>
        <v>Morning</v>
      </c>
      <c r="F1790" s="12"/>
      <c r="G1790" t="s">
        <v>26</v>
      </c>
      <c r="H1790" t="s">
        <v>81</v>
      </c>
      <c r="I1790" t="s">
        <v>18</v>
      </c>
      <c r="J1790">
        <v>204</v>
      </c>
      <c r="K1790" t="s">
        <v>19</v>
      </c>
      <c r="L1790" s="13">
        <v>11.54</v>
      </c>
      <c r="M1790" s="14">
        <v>26.74</v>
      </c>
      <c r="N1790">
        <v>5</v>
      </c>
      <c r="O1790">
        <v>2111</v>
      </c>
      <c r="P1790">
        <v>202</v>
      </c>
      <c r="Q1790" t="s">
        <v>53</v>
      </c>
      <c r="S1790" t="s">
        <v>36</v>
      </c>
    </row>
    <row r="1791" spans="1:19" x14ac:dyDescent="0.3">
      <c r="A1791">
        <v>26040</v>
      </c>
      <c r="B1791" s="1">
        <v>45792</v>
      </c>
      <c r="C1791" s="11">
        <v>0.62569444444444444</v>
      </c>
      <c r="D1791" s="12">
        <v>15</v>
      </c>
      <c r="E1791" s="12" t="str">
        <f>IF(Table2[[#This Row],[Request_Time]]&lt;TIME(12,0,0),"Morning",IF(Table2[[#This Row],[Request_Time]]&lt;TIME(17,0,0),"Afternoon","Evening"))</f>
        <v>Afternoon</v>
      </c>
      <c r="F1791" s="12"/>
      <c r="G1791" t="s">
        <v>83</v>
      </c>
      <c r="H1791" t="s">
        <v>30</v>
      </c>
      <c r="I1791" t="s">
        <v>18</v>
      </c>
      <c r="J1791">
        <v>257</v>
      </c>
      <c r="K1791" t="s">
        <v>19</v>
      </c>
      <c r="L1791" s="13">
        <v>21.34</v>
      </c>
      <c r="M1791" s="14">
        <v>20.25</v>
      </c>
      <c r="N1791">
        <v>4</v>
      </c>
      <c r="O1791">
        <v>1108</v>
      </c>
      <c r="P1791">
        <v>215</v>
      </c>
      <c r="Q1791" t="s">
        <v>28</v>
      </c>
      <c r="S1791" t="s">
        <v>36</v>
      </c>
    </row>
    <row r="1792" spans="1:19" x14ac:dyDescent="0.3">
      <c r="A1792">
        <v>26044</v>
      </c>
      <c r="B1792" s="1">
        <v>45983</v>
      </c>
      <c r="C1792" s="11">
        <v>0.67986111111111114</v>
      </c>
      <c r="D1792" s="12">
        <v>16</v>
      </c>
      <c r="E1792" s="12" t="str">
        <f>IF(Table2[[#This Row],[Request_Time]]&lt;TIME(12,0,0),"Morning",IF(Table2[[#This Row],[Request_Time]]&lt;TIME(17,0,0),"Afternoon","Evening"))</f>
        <v>Afternoon</v>
      </c>
      <c r="F1792" s="12"/>
      <c r="G1792" t="s">
        <v>23</v>
      </c>
      <c r="H1792" t="s">
        <v>6273</v>
      </c>
      <c r="I1792" t="s">
        <v>40</v>
      </c>
      <c r="J1792">
        <v>250</v>
      </c>
      <c r="K1792" t="s">
        <v>19</v>
      </c>
      <c r="L1792" s="13">
        <v>35.590000000000003</v>
      </c>
      <c r="M1792" s="14">
        <v>22.04</v>
      </c>
      <c r="N1792">
        <v>4</v>
      </c>
      <c r="O1792">
        <v>1302</v>
      </c>
      <c r="P1792">
        <v>231</v>
      </c>
      <c r="Q1792" t="s">
        <v>50</v>
      </c>
      <c r="S1792" t="s">
        <v>21</v>
      </c>
    </row>
    <row r="1793" spans="1:19" x14ac:dyDescent="0.3">
      <c r="A1793">
        <v>26050</v>
      </c>
      <c r="B1793" s="1">
        <v>45679</v>
      </c>
      <c r="C1793" s="11">
        <v>0.78194444444444444</v>
      </c>
      <c r="D1793" s="12">
        <v>18</v>
      </c>
      <c r="E1793" s="12" t="str">
        <f>IF(Table2[[#This Row],[Request_Time]]&lt;TIME(12,0,0),"Morning",IF(Table2[[#This Row],[Request_Time]]&lt;TIME(17,0,0),"Afternoon","Evening"))</f>
        <v>Evening</v>
      </c>
      <c r="F1793" s="12"/>
      <c r="G1793" t="s">
        <v>72</v>
      </c>
      <c r="H1793" t="s">
        <v>67</v>
      </c>
      <c r="I1793" t="s">
        <v>27</v>
      </c>
      <c r="J1793">
        <v>224</v>
      </c>
      <c r="K1793" t="s">
        <v>19</v>
      </c>
      <c r="L1793" s="13">
        <v>66.39</v>
      </c>
      <c r="M1793" s="14">
        <v>24.04</v>
      </c>
      <c r="N1793">
        <v>1</v>
      </c>
      <c r="O1793">
        <v>1012</v>
      </c>
      <c r="P1793">
        <v>243</v>
      </c>
      <c r="Q1793" t="s">
        <v>20</v>
      </c>
      <c r="S1793" t="s">
        <v>36</v>
      </c>
    </row>
    <row r="1794" spans="1:19" x14ac:dyDescent="0.3">
      <c r="A1794">
        <v>26068</v>
      </c>
      <c r="B1794" s="1">
        <v>45836</v>
      </c>
      <c r="C1794" s="11">
        <v>0.8125</v>
      </c>
      <c r="D1794" s="12">
        <v>19</v>
      </c>
      <c r="E1794" s="12" t="str">
        <f>IF(Table2[[#This Row],[Request_Time]]&lt;TIME(12,0,0),"Morning",IF(Table2[[#This Row],[Request_Time]]&lt;TIME(17,0,0),"Afternoon","Evening"))</f>
        <v>Evening</v>
      </c>
      <c r="F1794" s="12"/>
      <c r="G1794" t="s">
        <v>72</v>
      </c>
      <c r="H1794" t="s">
        <v>26</v>
      </c>
      <c r="I1794" t="s">
        <v>27</v>
      </c>
      <c r="J1794">
        <v>258</v>
      </c>
      <c r="K1794" t="s">
        <v>31</v>
      </c>
      <c r="L1794" s="13"/>
      <c r="M1794" s="14"/>
      <c r="O1794">
        <v>1336</v>
      </c>
      <c r="P1794">
        <v>223</v>
      </c>
      <c r="R1794" t="s">
        <v>41</v>
      </c>
    </row>
    <row r="1795" spans="1:19" x14ac:dyDescent="0.3">
      <c r="A1795">
        <v>26070</v>
      </c>
      <c r="B1795" s="1">
        <v>45950</v>
      </c>
      <c r="C1795" s="11">
        <v>0.67291666666666661</v>
      </c>
      <c r="D1795" s="12">
        <v>16</v>
      </c>
      <c r="E1795" s="12" t="str">
        <f>IF(Table2[[#This Row],[Request_Time]]&lt;TIME(12,0,0),"Morning",IF(Table2[[#This Row],[Request_Time]]&lt;TIME(17,0,0),"Afternoon","Evening"))</f>
        <v>Afternoon</v>
      </c>
      <c r="F1795" s="12"/>
      <c r="G1795" t="s">
        <v>6272</v>
      </c>
      <c r="H1795" t="s">
        <v>6273</v>
      </c>
      <c r="I1795" t="s">
        <v>18</v>
      </c>
      <c r="J1795">
        <v>242</v>
      </c>
      <c r="K1795" t="s">
        <v>31</v>
      </c>
      <c r="L1795" s="13"/>
      <c r="M1795" s="14"/>
      <c r="O1795">
        <v>2028</v>
      </c>
      <c r="P1795">
        <v>210</v>
      </c>
      <c r="R1795" t="s">
        <v>41</v>
      </c>
    </row>
    <row r="1796" spans="1:19" x14ac:dyDescent="0.3">
      <c r="A1796">
        <v>26101</v>
      </c>
      <c r="B1796" s="1">
        <v>45885</v>
      </c>
      <c r="C1796" s="11">
        <v>0.88055555555555554</v>
      </c>
      <c r="D1796" s="12">
        <v>21</v>
      </c>
      <c r="E1796" s="12" t="str">
        <f>IF(Table2[[#This Row],[Request_Time]]&lt;TIME(12,0,0),"Morning",IF(Table2[[#This Row],[Request_Time]]&lt;TIME(17,0,0),"Afternoon","Evening"))</f>
        <v>Evening</v>
      </c>
      <c r="F1796" s="12"/>
      <c r="G1796" t="s">
        <v>67</v>
      </c>
      <c r="H1796" t="s">
        <v>52</v>
      </c>
      <c r="I1796" t="s">
        <v>18</v>
      </c>
      <c r="J1796">
        <v>255</v>
      </c>
      <c r="K1796" t="s">
        <v>19</v>
      </c>
      <c r="L1796" s="13">
        <v>51.86</v>
      </c>
      <c r="M1796" s="14">
        <v>5.18</v>
      </c>
      <c r="N1796">
        <v>1</v>
      </c>
      <c r="O1796">
        <v>1633</v>
      </c>
      <c r="P1796">
        <v>234</v>
      </c>
      <c r="Q1796" t="s">
        <v>28</v>
      </c>
      <c r="S1796" t="s">
        <v>36</v>
      </c>
    </row>
    <row r="1797" spans="1:19" x14ac:dyDescent="0.3">
      <c r="A1797">
        <v>26101</v>
      </c>
      <c r="B1797" s="1">
        <v>45822</v>
      </c>
      <c r="C1797" s="11">
        <v>0.26458333333333334</v>
      </c>
      <c r="D1797" s="12">
        <v>6</v>
      </c>
      <c r="E1797" s="12" t="str">
        <f>IF(Table2[[#This Row],[Request_Time]]&lt;TIME(12,0,0),"Morning",IF(Table2[[#This Row],[Request_Time]]&lt;TIME(17,0,0),"Afternoon","Evening"))</f>
        <v>Morning</v>
      </c>
      <c r="F1797" s="12"/>
      <c r="G1797" t="s">
        <v>91</v>
      </c>
      <c r="H1797" t="s">
        <v>6272</v>
      </c>
      <c r="I1797" t="s">
        <v>27</v>
      </c>
      <c r="J1797">
        <v>203</v>
      </c>
      <c r="K1797" t="s">
        <v>19</v>
      </c>
      <c r="L1797" s="13">
        <v>8.3000000000000007</v>
      </c>
      <c r="M1797" s="14">
        <v>6.38</v>
      </c>
      <c r="N1797">
        <v>3</v>
      </c>
      <c r="O1797">
        <v>1898</v>
      </c>
      <c r="P1797">
        <v>208</v>
      </c>
      <c r="Q1797" t="s">
        <v>44</v>
      </c>
      <c r="S1797" t="s">
        <v>36</v>
      </c>
    </row>
    <row r="1798" spans="1:19" x14ac:dyDescent="0.3">
      <c r="A1798">
        <v>26102</v>
      </c>
      <c r="B1798" s="1">
        <v>45860</v>
      </c>
      <c r="C1798" s="11">
        <v>0.24027777777777778</v>
      </c>
      <c r="D1798" s="12">
        <v>5</v>
      </c>
      <c r="E1798" s="12" t="str">
        <f>IF(Table2[[#This Row],[Request_Time]]&lt;TIME(12,0,0),"Morning",IF(Table2[[#This Row],[Request_Time]]&lt;TIME(17,0,0),"Afternoon","Evening"))</f>
        <v>Morning</v>
      </c>
      <c r="F1798" s="12"/>
      <c r="G1798" t="s">
        <v>72</v>
      </c>
      <c r="H1798" t="s">
        <v>83</v>
      </c>
      <c r="I1798" t="s">
        <v>18</v>
      </c>
      <c r="J1798">
        <v>205</v>
      </c>
      <c r="K1798" t="s">
        <v>19</v>
      </c>
      <c r="L1798" s="13">
        <v>7.12</v>
      </c>
      <c r="M1798" s="14">
        <v>7.83</v>
      </c>
      <c r="N1798">
        <v>1</v>
      </c>
      <c r="O1798">
        <v>1299</v>
      </c>
      <c r="P1798">
        <v>200</v>
      </c>
      <c r="Q1798" t="s">
        <v>53</v>
      </c>
      <c r="S1798" t="s">
        <v>36</v>
      </c>
    </row>
    <row r="1799" spans="1:19" x14ac:dyDescent="0.3">
      <c r="A1799">
        <v>26110</v>
      </c>
      <c r="B1799" s="1">
        <v>45863</v>
      </c>
      <c r="C1799" s="11">
        <v>0.46388888888888885</v>
      </c>
      <c r="D1799" s="12">
        <v>11</v>
      </c>
      <c r="E1799" s="12" t="str">
        <f>IF(Table2[[#This Row],[Request_Time]]&lt;TIME(12,0,0),"Morning",IF(Table2[[#This Row],[Request_Time]]&lt;TIME(17,0,0),"Afternoon","Evening"))</f>
        <v>Morning</v>
      </c>
      <c r="F1799" s="12"/>
      <c r="G1799" t="s">
        <v>81</v>
      </c>
      <c r="H1799" t="s">
        <v>6273</v>
      </c>
      <c r="I1799" t="s">
        <v>27</v>
      </c>
      <c r="J1799">
        <v>203</v>
      </c>
      <c r="K1799" t="s">
        <v>19</v>
      </c>
      <c r="L1799" s="13">
        <v>22.92</v>
      </c>
      <c r="M1799" s="14">
        <v>20.21</v>
      </c>
      <c r="N1799">
        <v>4</v>
      </c>
      <c r="O1799">
        <v>1909</v>
      </c>
      <c r="P1799">
        <v>221</v>
      </c>
      <c r="Q1799" t="s">
        <v>53</v>
      </c>
      <c r="S1799" t="s">
        <v>21</v>
      </c>
    </row>
    <row r="1800" spans="1:19" x14ac:dyDescent="0.3">
      <c r="A1800">
        <v>26111</v>
      </c>
      <c r="B1800" s="1">
        <v>46012</v>
      </c>
      <c r="C1800" s="11">
        <v>0.14097222222222222</v>
      </c>
      <c r="D1800" s="12">
        <v>3</v>
      </c>
      <c r="E1800" s="12" t="str">
        <f>IF(Table2[[#This Row],[Request_Time]]&lt;TIME(12,0,0),"Morning",IF(Table2[[#This Row],[Request_Time]]&lt;TIME(17,0,0),"Afternoon","Evening"))</f>
        <v>Morning</v>
      </c>
      <c r="F1800" s="12"/>
      <c r="G1800" t="s">
        <v>58</v>
      </c>
      <c r="H1800" t="s">
        <v>30</v>
      </c>
      <c r="I1800" t="s">
        <v>40</v>
      </c>
      <c r="J1800">
        <v>201</v>
      </c>
      <c r="K1800" t="s">
        <v>19</v>
      </c>
      <c r="L1800" s="13">
        <v>63.7</v>
      </c>
      <c r="M1800" s="14">
        <v>21.66</v>
      </c>
      <c r="N1800">
        <v>2</v>
      </c>
      <c r="O1800">
        <v>1714</v>
      </c>
      <c r="P1800">
        <v>259</v>
      </c>
      <c r="Q1800" t="s">
        <v>50</v>
      </c>
      <c r="S1800" t="s">
        <v>36</v>
      </c>
    </row>
    <row r="1801" spans="1:19" x14ac:dyDescent="0.3">
      <c r="A1801">
        <v>26121</v>
      </c>
      <c r="B1801" s="1">
        <v>45898</v>
      </c>
      <c r="C1801" s="11">
        <v>0.89722222222222225</v>
      </c>
      <c r="D1801" s="12">
        <v>21</v>
      </c>
      <c r="E1801" s="12" t="str">
        <f>IF(Table2[[#This Row],[Request_Time]]&lt;TIME(12,0,0),"Morning",IF(Table2[[#This Row],[Request_Time]]&lt;TIME(17,0,0),"Afternoon","Evening"))</f>
        <v>Evening</v>
      </c>
      <c r="F1801" s="12"/>
      <c r="G1801" t="s">
        <v>94</v>
      </c>
      <c r="H1801" t="s">
        <v>38</v>
      </c>
      <c r="I1801" t="s">
        <v>27</v>
      </c>
      <c r="J1801">
        <v>211</v>
      </c>
      <c r="K1801" t="s">
        <v>19</v>
      </c>
      <c r="L1801" s="13">
        <v>14.06</v>
      </c>
      <c r="M1801" s="14">
        <v>4.32</v>
      </c>
      <c r="N1801">
        <v>1</v>
      </c>
      <c r="O1801">
        <v>2120</v>
      </c>
      <c r="P1801">
        <v>248</v>
      </c>
      <c r="Q1801" t="s">
        <v>28</v>
      </c>
      <c r="S1801" t="s">
        <v>36</v>
      </c>
    </row>
    <row r="1802" spans="1:19" x14ac:dyDescent="0.3">
      <c r="A1802">
        <v>26123</v>
      </c>
      <c r="B1802" s="1">
        <v>45969</v>
      </c>
      <c r="C1802" s="11">
        <v>0.24930555555555556</v>
      </c>
      <c r="D1802" s="12">
        <v>5</v>
      </c>
      <c r="E1802" s="12" t="str">
        <f>IF(Table2[[#This Row],[Request_Time]]&lt;TIME(12,0,0),"Morning",IF(Table2[[#This Row],[Request_Time]]&lt;TIME(17,0,0),"Afternoon","Evening"))</f>
        <v>Morning</v>
      </c>
      <c r="F1802" s="12"/>
      <c r="G1802" t="s">
        <v>91</v>
      </c>
      <c r="H1802" t="s">
        <v>83</v>
      </c>
      <c r="I1802" t="s">
        <v>40</v>
      </c>
      <c r="J1802">
        <v>239</v>
      </c>
      <c r="K1802" t="s">
        <v>19</v>
      </c>
      <c r="L1802" s="13">
        <v>43.98</v>
      </c>
      <c r="M1802" s="14">
        <v>25.71</v>
      </c>
      <c r="N1802">
        <v>1</v>
      </c>
      <c r="O1802">
        <v>1197</v>
      </c>
      <c r="P1802">
        <v>259</v>
      </c>
      <c r="Q1802" t="s">
        <v>28</v>
      </c>
      <c r="S1802" t="s">
        <v>36</v>
      </c>
    </row>
    <row r="1803" spans="1:19" x14ac:dyDescent="0.3">
      <c r="A1803">
        <v>26138</v>
      </c>
      <c r="B1803" s="1">
        <v>45867</v>
      </c>
      <c r="C1803" s="11">
        <v>0.27013888888888887</v>
      </c>
      <c r="D1803" s="12">
        <v>6</v>
      </c>
      <c r="E1803" s="12" t="str">
        <f>IF(Table2[[#This Row],[Request_Time]]&lt;TIME(12,0,0),"Morning",IF(Table2[[#This Row],[Request_Time]]&lt;TIME(17,0,0),"Afternoon","Evening"))</f>
        <v>Morning</v>
      </c>
      <c r="F1803" s="12"/>
      <c r="G1803" t="s">
        <v>83</v>
      </c>
      <c r="H1803" t="s">
        <v>26</v>
      </c>
      <c r="I1803" t="s">
        <v>27</v>
      </c>
      <c r="J1803">
        <v>237</v>
      </c>
      <c r="K1803" t="s">
        <v>19</v>
      </c>
      <c r="L1803" s="13">
        <v>56.44</v>
      </c>
      <c r="M1803" s="14">
        <v>17.5</v>
      </c>
      <c r="N1803">
        <v>1</v>
      </c>
      <c r="O1803">
        <v>1958</v>
      </c>
      <c r="P1803">
        <v>226</v>
      </c>
      <c r="Q1803" t="s">
        <v>20</v>
      </c>
      <c r="S1803" t="s">
        <v>36</v>
      </c>
    </row>
    <row r="1804" spans="1:19" x14ac:dyDescent="0.3">
      <c r="A1804">
        <v>26148</v>
      </c>
      <c r="B1804" s="1">
        <v>45828</v>
      </c>
      <c r="C1804" s="11">
        <v>0.30902777777777779</v>
      </c>
      <c r="D1804" s="12">
        <v>7</v>
      </c>
      <c r="E1804" s="12" t="str">
        <f>IF(Table2[[#This Row],[Request_Time]]&lt;TIME(12,0,0),"Morning",IF(Table2[[#This Row],[Request_Time]]&lt;TIME(17,0,0),"Afternoon","Evening"))</f>
        <v>Morning</v>
      </c>
      <c r="F1804" s="12"/>
      <c r="G1804" t="s">
        <v>81</v>
      </c>
      <c r="H1804" t="s">
        <v>94</v>
      </c>
      <c r="I1804" t="s">
        <v>40</v>
      </c>
      <c r="J1804">
        <v>233</v>
      </c>
      <c r="K1804" t="s">
        <v>19</v>
      </c>
      <c r="L1804" s="13">
        <v>25.12</v>
      </c>
      <c r="M1804" s="14">
        <v>21.14</v>
      </c>
      <c r="N1804">
        <v>3</v>
      </c>
      <c r="O1804">
        <v>1193</v>
      </c>
      <c r="P1804">
        <v>213</v>
      </c>
      <c r="Q1804" t="s">
        <v>32</v>
      </c>
      <c r="S1804" t="s">
        <v>21</v>
      </c>
    </row>
    <row r="1805" spans="1:19" x14ac:dyDescent="0.3">
      <c r="A1805">
        <v>26151</v>
      </c>
      <c r="B1805" s="1">
        <v>45822</v>
      </c>
      <c r="C1805" s="11">
        <v>0.95000000000000007</v>
      </c>
      <c r="D1805" s="12">
        <v>22</v>
      </c>
      <c r="E1805" s="12" t="str">
        <f>IF(Table2[[#This Row],[Request_Time]]&lt;TIME(12,0,0),"Morning",IF(Table2[[#This Row],[Request_Time]]&lt;TIME(17,0,0),"Afternoon","Evening"))</f>
        <v>Evening</v>
      </c>
      <c r="F1805" s="12"/>
      <c r="G1805" t="s">
        <v>58</v>
      </c>
      <c r="H1805" t="s">
        <v>67</v>
      </c>
      <c r="I1805" t="s">
        <v>27</v>
      </c>
      <c r="J1805">
        <v>239</v>
      </c>
      <c r="K1805" t="s">
        <v>31</v>
      </c>
      <c r="L1805" s="13"/>
      <c r="M1805" s="14"/>
      <c r="O1805">
        <v>1794</v>
      </c>
      <c r="P1805">
        <v>244</v>
      </c>
      <c r="R1805" t="s">
        <v>55</v>
      </c>
    </row>
    <row r="1806" spans="1:19" x14ac:dyDescent="0.3">
      <c r="A1806">
        <v>26161</v>
      </c>
      <c r="B1806" s="1">
        <v>45845</v>
      </c>
      <c r="C1806" s="11">
        <v>0.44444444444444442</v>
      </c>
      <c r="D1806" s="12">
        <v>10</v>
      </c>
      <c r="E1806" s="12" t="str">
        <f>IF(Table2[[#This Row],[Request_Time]]&lt;TIME(12,0,0),"Morning",IF(Table2[[#This Row],[Request_Time]]&lt;TIME(17,0,0),"Afternoon","Evening"))</f>
        <v>Morning</v>
      </c>
      <c r="F1806" s="12"/>
      <c r="G1806" t="s">
        <v>6273</v>
      </c>
      <c r="H1806" t="s">
        <v>26</v>
      </c>
      <c r="I1806" t="s">
        <v>40</v>
      </c>
      <c r="J1806">
        <v>253</v>
      </c>
      <c r="K1806" t="s">
        <v>31</v>
      </c>
      <c r="L1806" s="13"/>
      <c r="M1806" s="14"/>
      <c r="O1806">
        <v>1212</v>
      </c>
      <c r="P1806">
        <v>254</v>
      </c>
      <c r="R1806" t="s">
        <v>32</v>
      </c>
    </row>
    <row r="1807" spans="1:19" x14ac:dyDescent="0.3">
      <c r="A1807">
        <v>26163</v>
      </c>
      <c r="B1807" s="1">
        <v>45668</v>
      </c>
      <c r="C1807" s="11">
        <v>9.4444444444444442E-2</v>
      </c>
      <c r="D1807" s="12">
        <v>2</v>
      </c>
      <c r="E1807" s="12" t="str">
        <f>IF(Table2[[#This Row],[Request_Time]]&lt;TIME(12,0,0),"Morning",IF(Table2[[#This Row],[Request_Time]]&lt;TIME(17,0,0),"Afternoon","Evening"))</f>
        <v>Morning</v>
      </c>
      <c r="F1807" s="12"/>
      <c r="G1807" t="s">
        <v>81</v>
      </c>
      <c r="H1807" t="s">
        <v>26</v>
      </c>
      <c r="I1807" t="s">
        <v>18</v>
      </c>
      <c r="J1807">
        <v>259</v>
      </c>
      <c r="K1807" t="s">
        <v>31</v>
      </c>
      <c r="L1807" s="13"/>
      <c r="M1807" s="14"/>
      <c r="O1807">
        <v>1252</v>
      </c>
      <c r="P1807">
        <v>252</v>
      </c>
      <c r="R1807" t="s">
        <v>41</v>
      </c>
    </row>
    <row r="1808" spans="1:19" x14ac:dyDescent="0.3">
      <c r="A1808">
        <v>26168</v>
      </c>
      <c r="B1808" s="1">
        <v>45872</v>
      </c>
      <c r="C1808" s="11">
        <v>0.24930555555555556</v>
      </c>
      <c r="D1808" s="12">
        <v>5</v>
      </c>
      <c r="E1808" s="12" t="str">
        <f>IF(Table2[[#This Row],[Request_Time]]&lt;TIME(12,0,0),"Morning",IF(Table2[[#This Row],[Request_Time]]&lt;TIME(17,0,0),"Afternoon","Evening"))</f>
        <v>Morning</v>
      </c>
      <c r="F1808" s="12"/>
      <c r="G1808" t="s">
        <v>6272</v>
      </c>
      <c r="H1808" t="s">
        <v>75</v>
      </c>
      <c r="I1808" t="s">
        <v>27</v>
      </c>
      <c r="J1808">
        <v>206</v>
      </c>
      <c r="K1808" t="s">
        <v>19</v>
      </c>
      <c r="L1808" s="13">
        <v>54.16</v>
      </c>
      <c r="M1808" s="14">
        <v>23.61</v>
      </c>
      <c r="N1808">
        <v>1</v>
      </c>
      <c r="O1808">
        <v>1862</v>
      </c>
      <c r="P1808">
        <v>211</v>
      </c>
      <c r="Q1808" t="s">
        <v>20</v>
      </c>
      <c r="S1808" t="s">
        <v>21</v>
      </c>
    </row>
    <row r="1809" spans="1:19" x14ac:dyDescent="0.3">
      <c r="A1809">
        <v>26190</v>
      </c>
      <c r="B1809" s="1">
        <v>45700</v>
      </c>
      <c r="C1809" s="11">
        <v>0.32569444444444445</v>
      </c>
      <c r="D1809" s="12">
        <v>7</v>
      </c>
      <c r="E1809" s="12" t="str">
        <f>IF(Table2[[#This Row],[Request_Time]]&lt;TIME(12,0,0),"Morning",IF(Table2[[#This Row],[Request_Time]]&lt;TIME(17,0,0),"Afternoon","Evening"))</f>
        <v>Morning</v>
      </c>
      <c r="F1809" s="12"/>
      <c r="G1809" t="s">
        <v>6272</v>
      </c>
      <c r="H1809" t="s">
        <v>75</v>
      </c>
      <c r="I1809" t="s">
        <v>40</v>
      </c>
      <c r="J1809">
        <v>242</v>
      </c>
      <c r="K1809" t="s">
        <v>24</v>
      </c>
      <c r="L1809" s="13"/>
      <c r="M1809" s="14"/>
      <c r="O1809">
        <v>1563</v>
      </c>
      <c r="P1809">
        <v>240</v>
      </c>
    </row>
    <row r="1810" spans="1:19" x14ac:dyDescent="0.3">
      <c r="A1810">
        <v>26199</v>
      </c>
      <c r="B1810" s="1">
        <v>45719</v>
      </c>
      <c r="C1810" s="11">
        <v>0.43888888888888888</v>
      </c>
      <c r="D1810" s="12">
        <v>10</v>
      </c>
      <c r="E1810" s="12" t="str">
        <f>IF(Table2[[#This Row],[Request_Time]]&lt;TIME(12,0,0),"Morning",IF(Table2[[#This Row],[Request_Time]]&lt;TIME(17,0,0),"Afternoon","Evening"))</f>
        <v>Morning</v>
      </c>
      <c r="F1810" s="12"/>
      <c r="G1810" t="s">
        <v>94</v>
      </c>
      <c r="H1810" t="s">
        <v>94</v>
      </c>
      <c r="I1810" t="s">
        <v>27</v>
      </c>
      <c r="J1810">
        <v>235</v>
      </c>
      <c r="K1810" t="s">
        <v>19</v>
      </c>
      <c r="L1810" s="13">
        <v>45.02</v>
      </c>
      <c r="M1810" s="14">
        <v>14.7</v>
      </c>
      <c r="N1810">
        <v>4</v>
      </c>
      <c r="O1810">
        <v>1117</v>
      </c>
      <c r="P1810">
        <v>227</v>
      </c>
      <c r="Q1810" t="s">
        <v>53</v>
      </c>
      <c r="S1810" t="s">
        <v>36</v>
      </c>
    </row>
    <row r="1811" spans="1:19" x14ac:dyDescent="0.3">
      <c r="A1811">
        <v>26202</v>
      </c>
      <c r="B1811" s="1">
        <v>45908</v>
      </c>
      <c r="C1811" s="11">
        <v>0.2722222222222222</v>
      </c>
      <c r="D1811" s="12">
        <v>6</v>
      </c>
      <c r="E1811" s="12" t="str">
        <f>IF(Table2[[#This Row],[Request_Time]]&lt;TIME(12,0,0),"Morning",IF(Table2[[#This Row],[Request_Time]]&lt;TIME(17,0,0),"Afternoon","Evening"))</f>
        <v>Morning</v>
      </c>
      <c r="F1811" s="12"/>
      <c r="G1811" t="s">
        <v>52</v>
      </c>
      <c r="H1811" t="s">
        <v>38</v>
      </c>
      <c r="I1811" t="s">
        <v>18</v>
      </c>
      <c r="J1811">
        <v>211</v>
      </c>
      <c r="K1811" t="s">
        <v>19</v>
      </c>
      <c r="L1811" s="13">
        <v>4.6399999999999997</v>
      </c>
      <c r="M1811" s="14">
        <v>26.34</v>
      </c>
      <c r="N1811">
        <v>5</v>
      </c>
      <c r="O1811">
        <v>1559</v>
      </c>
      <c r="P1811">
        <v>206</v>
      </c>
      <c r="Q1811" t="s">
        <v>44</v>
      </c>
      <c r="S1811" t="s">
        <v>36</v>
      </c>
    </row>
    <row r="1812" spans="1:19" x14ac:dyDescent="0.3">
      <c r="A1812">
        <v>26223</v>
      </c>
      <c r="B1812" s="1">
        <v>45737</v>
      </c>
      <c r="C1812" s="11">
        <v>0.54305555555555551</v>
      </c>
      <c r="D1812" s="12">
        <v>13</v>
      </c>
      <c r="E1812" s="12" t="str">
        <f>IF(Table2[[#This Row],[Request_Time]]&lt;TIME(12,0,0),"Morning",IF(Table2[[#This Row],[Request_Time]]&lt;TIME(17,0,0),"Afternoon","Evening"))</f>
        <v>Afternoon</v>
      </c>
      <c r="F1812" s="12"/>
      <c r="G1812" t="s">
        <v>81</v>
      </c>
      <c r="H1812" t="s">
        <v>26</v>
      </c>
      <c r="I1812" t="s">
        <v>40</v>
      </c>
      <c r="J1812">
        <v>249</v>
      </c>
      <c r="K1812" t="s">
        <v>31</v>
      </c>
      <c r="L1812" s="13"/>
      <c r="M1812" s="14"/>
      <c r="O1812">
        <v>1946</v>
      </c>
      <c r="P1812">
        <v>206</v>
      </c>
      <c r="R1812" t="s">
        <v>47</v>
      </c>
    </row>
    <row r="1813" spans="1:19" x14ac:dyDescent="0.3">
      <c r="A1813">
        <v>26236</v>
      </c>
      <c r="B1813" s="1">
        <v>45895</v>
      </c>
      <c r="C1813" s="11">
        <v>0.61249999999999993</v>
      </c>
      <c r="D1813" s="12">
        <v>14</v>
      </c>
      <c r="E1813" s="12" t="str">
        <f>IF(Table2[[#This Row],[Request_Time]]&lt;TIME(12,0,0),"Morning",IF(Table2[[#This Row],[Request_Time]]&lt;TIME(17,0,0),"Afternoon","Evening"))</f>
        <v>Afternoon</v>
      </c>
      <c r="F1813" s="12"/>
      <c r="G1813" t="s">
        <v>23</v>
      </c>
      <c r="H1813" t="s">
        <v>91</v>
      </c>
      <c r="I1813" t="s">
        <v>40</v>
      </c>
      <c r="J1813">
        <v>241</v>
      </c>
      <c r="K1813" t="s">
        <v>24</v>
      </c>
      <c r="L1813" s="13"/>
      <c r="M1813" s="14"/>
      <c r="O1813">
        <v>1138</v>
      </c>
      <c r="P1813">
        <v>224</v>
      </c>
    </row>
    <row r="1814" spans="1:19" x14ac:dyDescent="0.3">
      <c r="A1814">
        <v>26238</v>
      </c>
      <c r="B1814" s="1">
        <v>45777</v>
      </c>
      <c r="C1814" s="11">
        <v>0.98888888888888893</v>
      </c>
      <c r="D1814" s="12">
        <v>23</v>
      </c>
      <c r="E1814" s="12" t="str">
        <f>IF(Table2[[#This Row],[Request_Time]]&lt;TIME(12,0,0),"Morning",IF(Table2[[#This Row],[Request_Time]]&lt;TIME(17,0,0),"Afternoon","Evening"))</f>
        <v>Evening</v>
      </c>
      <c r="F1814" s="12"/>
      <c r="G1814" t="s">
        <v>58</v>
      </c>
      <c r="H1814" t="s">
        <v>6272</v>
      </c>
      <c r="I1814" t="s">
        <v>27</v>
      </c>
      <c r="J1814">
        <v>235</v>
      </c>
      <c r="K1814" t="s">
        <v>31</v>
      </c>
      <c r="L1814" s="13"/>
      <c r="M1814" s="14"/>
      <c r="O1814">
        <v>1106</v>
      </c>
      <c r="P1814">
        <v>200</v>
      </c>
      <c r="R1814" t="s">
        <v>108</v>
      </c>
    </row>
    <row r="1815" spans="1:19" x14ac:dyDescent="0.3">
      <c r="A1815">
        <v>26240</v>
      </c>
      <c r="B1815" s="1">
        <v>45951</v>
      </c>
      <c r="C1815" s="11">
        <v>0.30416666666666664</v>
      </c>
      <c r="D1815" s="12">
        <v>7</v>
      </c>
      <c r="E1815" s="12" t="str">
        <f>IF(Table2[[#This Row],[Request_Time]]&lt;TIME(12,0,0),"Morning",IF(Table2[[#This Row],[Request_Time]]&lt;TIME(17,0,0),"Afternoon","Evening"))</f>
        <v>Morning</v>
      </c>
      <c r="F1815" s="12"/>
      <c r="G1815" t="s">
        <v>6273</v>
      </c>
      <c r="H1815" t="s">
        <v>83</v>
      </c>
      <c r="I1815" t="s">
        <v>27</v>
      </c>
      <c r="J1815">
        <v>258</v>
      </c>
      <c r="K1815" t="s">
        <v>31</v>
      </c>
      <c r="L1815" s="13"/>
      <c r="M1815" s="14"/>
      <c r="O1815">
        <v>1009</v>
      </c>
      <c r="P1815">
        <v>244</v>
      </c>
      <c r="R1815" t="s">
        <v>128</v>
      </c>
    </row>
    <row r="1816" spans="1:19" x14ac:dyDescent="0.3">
      <c r="A1816">
        <v>26252</v>
      </c>
      <c r="B1816" s="1">
        <v>45960</v>
      </c>
      <c r="C1816" s="11">
        <v>0.50763888888888886</v>
      </c>
      <c r="D1816" s="12">
        <v>12</v>
      </c>
      <c r="E1816" s="12" t="str">
        <f>IF(Table2[[#This Row],[Request_Time]]&lt;TIME(12,0,0),"Morning",IF(Table2[[#This Row],[Request_Time]]&lt;TIME(17,0,0),"Afternoon","Evening"))</f>
        <v>Afternoon</v>
      </c>
      <c r="F1816" s="12"/>
      <c r="G1816" t="s">
        <v>38</v>
      </c>
      <c r="H1816" t="s">
        <v>6273</v>
      </c>
      <c r="I1816" t="s">
        <v>40</v>
      </c>
      <c r="J1816">
        <v>245</v>
      </c>
      <c r="K1816" t="s">
        <v>19</v>
      </c>
      <c r="L1816" s="13">
        <v>15.82</v>
      </c>
      <c r="M1816" s="14">
        <v>3.64</v>
      </c>
      <c r="N1816">
        <v>5</v>
      </c>
      <c r="O1816">
        <v>1751</v>
      </c>
      <c r="P1816">
        <v>208</v>
      </c>
      <c r="Q1816" t="s">
        <v>50</v>
      </c>
      <c r="S1816" t="s">
        <v>36</v>
      </c>
    </row>
    <row r="1817" spans="1:19" x14ac:dyDescent="0.3">
      <c r="A1817">
        <v>26258</v>
      </c>
      <c r="B1817" s="1">
        <v>46020</v>
      </c>
      <c r="C1817" s="11">
        <v>8.8888888888888892E-2</v>
      </c>
      <c r="D1817" s="12">
        <v>2</v>
      </c>
      <c r="E1817" s="12" t="str">
        <f>IF(Table2[[#This Row],[Request_Time]]&lt;TIME(12,0,0),"Morning",IF(Table2[[#This Row],[Request_Time]]&lt;TIME(17,0,0),"Afternoon","Evening"))</f>
        <v>Morning</v>
      </c>
      <c r="F1817" s="12"/>
      <c r="G1817" t="s">
        <v>30</v>
      </c>
      <c r="H1817" t="s">
        <v>23</v>
      </c>
      <c r="I1817" t="s">
        <v>27</v>
      </c>
      <c r="J1817">
        <v>257</v>
      </c>
      <c r="K1817" t="s">
        <v>19</v>
      </c>
      <c r="L1817" s="13">
        <v>50.85</v>
      </c>
      <c r="M1817" s="14">
        <v>7.36</v>
      </c>
      <c r="N1817">
        <v>2</v>
      </c>
      <c r="O1817">
        <v>1626</v>
      </c>
      <c r="P1817">
        <v>253</v>
      </c>
      <c r="Q1817" t="s">
        <v>28</v>
      </c>
      <c r="S1817" t="s">
        <v>21</v>
      </c>
    </row>
    <row r="1818" spans="1:19" x14ac:dyDescent="0.3">
      <c r="A1818">
        <v>26258</v>
      </c>
      <c r="B1818" s="1">
        <v>45765</v>
      </c>
      <c r="C1818" s="11">
        <v>0.70416666666666661</v>
      </c>
      <c r="D1818" s="12">
        <v>16</v>
      </c>
      <c r="E1818" s="12" t="str">
        <f>IF(Table2[[#This Row],[Request_Time]]&lt;TIME(12,0,0),"Morning",IF(Table2[[#This Row],[Request_Time]]&lt;TIME(17,0,0),"Afternoon","Evening"))</f>
        <v>Afternoon</v>
      </c>
      <c r="F1818" s="12"/>
      <c r="G1818" t="s">
        <v>83</v>
      </c>
      <c r="H1818" t="s">
        <v>52</v>
      </c>
      <c r="I1818" t="s">
        <v>27</v>
      </c>
      <c r="J1818">
        <v>253</v>
      </c>
      <c r="K1818" t="s">
        <v>19</v>
      </c>
      <c r="L1818" s="13">
        <v>8.75</v>
      </c>
      <c r="M1818" s="14">
        <v>4.2300000000000004</v>
      </c>
      <c r="N1818">
        <v>2</v>
      </c>
      <c r="O1818">
        <v>1985</v>
      </c>
      <c r="P1818">
        <v>241</v>
      </c>
      <c r="Q1818" t="s">
        <v>44</v>
      </c>
      <c r="S1818" t="s">
        <v>21</v>
      </c>
    </row>
    <row r="1819" spans="1:19" x14ac:dyDescent="0.3">
      <c r="A1819">
        <v>26259</v>
      </c>
      <c r="B1819" s="1">
        <v>45897</v>
      </c>
      <c r="C1819" s="11">
        <v>0.16944444444444443</v>
      </c>
      <c r="D1819" s="12">
        <v>4</v>
      </c>
      <c r="E1819" s="12" t="str">
        <f>IF(Table2[[#This Row],[Request_Time]]&lt;TIME(12,0,0),"Morning",IF(Table2[[#This Row],[Request_Time]]&lt;TIME(17,0,0),"Afternoon","Evening"))</f>
        <v>Morning</v>
      </c>
      <c r="F1819" s="12"/>
      <c r="G1819" t="s">
        <v>67</v>
      </c>
      <c r="H1819" t="s">
        <v>91</v>
      </c>
      <c r="I1819" t="s">
        <v>18</v>
      </c>
      <c r="J1819">
        <v>256</v>
      </c>
      <c r="K1819" t="s">
        <v>31</v>
      </c>
      <c r="L1819" s="13"/>
      <c r="M1819" s="14"/>
      <c r="O1819">
        <v>2172</v>
      </c>
      <c r="P1819">
        <v>203</v>
      </c>
      <c r="R1819" t="s">
        <v>41</v>
      </c>
    </row>
    <row r="1820" spans="1:19" x14ac:dyDescent="0.3">
      <c r="A1820">
        <v>26275</v>
      </c>
      <c r="B1820" s="1">
        <v>45677</v>
      </c>
      <c r="C1820" s="11">
        <v>0.55972222222222223</v>
      </c>
      <c r="D1820" s="12">
        <v>13</v>
      </c>
      <c r="E1820" s="12" t="str">
        <f>IF(Table2[[#This Row],[Request_Time]]&lt;TIME(12,0,0),"Morning",IF(Table2[[#This Row],[Request_Time]]&lt;TIME(17,0,0),"Afternoon","Evening"))</f>
        <v>Afternoon</v>
      </c>
      <c r="F1820" s="12"/>
      <c r="G1820" t="s">
        <v>30</v>
      </c>
      <c r="H1820" t="s">
        <v>6273</v>
      </c>
      <c r="I1820" t="s">
        <v>18</v>
      </c>
      <c r="J1820">
        <v>230</v>
      </c>
      <c r="K1820" t="s">
        <v>19</v>
      </c>
      <c r="L1820" s="13">
        <v>83.83</v>
      </c>
      <c r="M1820" s="14">
        <v>8.56</v>
      </c>
      <c r="N1820">
        <v>5</v>
      </c>
      <c r="O1820">
        <v>1687</v>
      </c>
      <c r="P1820">
        <v>228</v>
      </c>
      <c r="Q1820" t="s">
        <v>50</v>
      </c>
      <c r="S1820" t="s">
        <v>21</v>
      </c>
    </row>
    <row r="1821" spans="1:19" x14ac:dyDescent="0.3">
      <c r="A1821">
        <v>26278</v>
      </c>
      <c r="B1821" s="1">
        <v>45704</v>
      </c>
      <c r="C1821" s="11">
        <v>0.32083333333333336</v>
      </c>
      <c r="D1821" s="12">
        <v>7</v>
      </c>
      <c r="E1821" s="12" t="str">
        <f>IF(Table2[[#This Row],[Request_Time]]&lt;TIME(12,0,0),"Morning",IF(Table2[[#This Row],[Request_Time]]&lt;TIME(17,0,0),"Afternoon","Evening"))</f>
        <v>Morning</v>
      </c>
      <c r="F1821" s="12"/>
      <c r="G1821" t="s">
        <v>91</v>
      </c>
      <c r="H1821" t="s">
        <v>67</v>
      </c>
      <c r="I1821" t="s">
        <v>27</v>
      </c>
      <c r="J1821">
        <v>249</v>
      </c>
      <c r="K1821" t="s">
        <v>24</v>
      </c>
      <c r="L1821" s="13"/>
      <c r="M1821" s="14"/>
      <c r="O1821">
        <v>2040</v>
      </c>
      <c r="P1821">
        <v>250</v>
      </c>
    </row>
    <row r="1822" spans="1:19" x14ac:dyDescent="0.3">
      <c r="A1822">
        <v>26294</v>
      </c>
      <c r="B1822" s="1">
        <v>45951</v>
      </c>
      <c r="C1822" s="11">
        <v>9.375E-2</v>
      </c>
      <c r="D1822" s="12">
        <v>2</v>
      </c>
      <c r="E1822" s="12" t="str">
        <f>IF(Table2[[#This Row],[Request_Time]]&lt;TIME(12,0,0),"Morning",IF(Table2[[#This Row],[Request_Time]]&lt;TIME(17,0,0),"Afternoon","Evening"))</f>
        <v>Morning</v>
      </c>
      <c r="F1822" s="12"/>
      <c r="G1822" t="s">
        <v>91</v>
      </c>
      <c r="H1822" t="s">
        <v>6273</v>
      </c>
      <c r="I1822" t="s">
        <v>27</v>
      </c>
      <c r="J1822">
        <v>255</v>
      </c>
      <c r="K1822" t="s">
        <v>19</v>
      </c>
      <c r="L1822" s="13">
        <v>35.67</v>
      </c>
      <c r="M1822" s="14">
        <v>16.510000000000002</v>
      </c>
      <c r="N1822">
        <v>2</v>
      </c>
      <c r="O1822">
        <v>1182</v>
      </c>
      <c r="P1822">
        <v>203</v>
      </c>
      <c r="Q1822" t="s">
        <v>28</v>
      </c>
      <c r="S1822" t="s">
        <v>21</v>
      </c>
    </row>
    <row r="1823" spans="1:19" x14ac:dyDescent="0.3">
      <c r="A1823">
        <v>26317</v>
      </c>
      <c r="B1823" s="1">
        <v>45757</v>
      </c>
      <c r="C1823" s="11">
        <v>0.3840277777777778</v>
      </c>
      <c r="D1823" s="12">
        <v>9</v>
      </c>
      <c r="E1823" s="12" t="str">
        <f>IF(Table2[[#This Row],[Request_Time]]&lt;TIME(12,0,0),"Morning",IF(Table2[[#This Row],[Request_Time]]&lt;TIME(17,0,0),"Afternoon","Evening"))</f>
        <v>Morning</v>
      </c>
      <c r="F1823" s="12"/>
      <c r="G1823" t="s">
        <v>26</v>
      </c>
      <c r="H1823" t="s">
        <v>91</v>
      </c>
      <c r="I1823" t="s">
        <v>40</v>
      </c>
      <c r="J1823">
        <v>234</v>
      </c>
      <c r="K1823" t="s">
        <v>19</v>
      </c>
      <c r="L1823" s="13">
        <v>78.489999999999995</v>
      </c>
      <c r="M1823" s="14">
        <v>4.9800000000000004</v>
      </c>
      <c r="N1823">
        <v>3</v>
      </c>
      <c r="O1823">
        <v>1670</v>
      </c>
      <c r="P1823">
        <v>210</v>
      </c>
      <c r="Q1823" t="s">
        <v>50</v>
      </c>
      <c r="S1823" t="s">
        <v>21</v>
      </c>
    </row>
    <row r="1824" spans="1:19" x14ac:dyDescent="0.3">
      <c r="A1824">
        <v>26321</v>
      </c>
      <c r="B1824" s="1">
        <v>45659</v>
      </c>
      <c r="C1824" s="11">
        <v>0.84305555555555556</v>
      </c>
      <c r="D1824" s="12">
        <v>20</v>
      </c>
      <c r="E1824" s="12" t="str">
        <f>IF(Table2[[#This Row],[Request_Time]]&lt;TIME(12,0,0),"Morning",IF(Table2[[#This Row],[Request_Time]]&lt;TIME(17,0,0),"Afternoon","Evening"))</f>
        <v>Evening</v>
      </c>
      <c r="F1824" s="12"/>
      <c r="G1824" t="s">
        <v>83</v>
      </c>
      <c r="H1824" t="s">
        <v>75</v>
      </c>
      <c r="I1824" t="s">
        <v>40</v>
      </c>
      <c r="J1824">
        <v>207</v>
      </c>
      <c r="K1824" t="s">
        <v>31</v>
      </c>
      <c r="L1824" s="13"/>
      <c r="M1824" s="14"/>
      <c r="O1824">
        <v>1213</v>
      </c>
      <c r="P1824">
        <v>240</v>
      </c>
      <c r="R1824" t="s">
        <v>47</v>
      </c>
    </row>
    <row r="1825" spans="1:19" x14ac:dyDescent="0.3">
      <c r="A1825">
        <v>26322</v>
      </c>
      <c r="B1825" s="1">
        <v>45889</v>
      </c>
      <c r="C1825" s="11">
        <v>3.7499999999999999E-2</v>
      </c>
      <c r="D1825" s="12">
        <v>0</v>
      </c>
      <c r="E1825" s="12" t="str">
        <f>IF(Table2[[#This Row],[Request_Time]]&lt;TIME(12,0,0),"Morning",IF(Table2[[#This Row],[Request_Time]]&lt;TIME(17,0,0),"Afternoon","Evening"))</f>
        <v>Morning</v>
      </c>
      <c r="F1825" s="12"/>
      <c r="G1825" t="s">
        <v>52</v>
      </c>
      <c r="H1825" t="s">
        <v>67</v>
      </c>
      <c r="I1825" t="s">
        <v>40</v>
      </c>
      <c r="J1825">
        <v>209</v>
      </c>
      <c r="K1825" t="s">
        <v>19</v>
      </c>
      <c r="L1825" s="13">
        <v>18.920000000000002</v>
      </c>
      <c r="M1825" s="14">
        <v>23</v>
      </c>
      <c r="N1825">
        <v>5</v>
      </c>
      <c r="O1825">
        <v>1979</v>
      </c>
      <c r="P1825">
        <v>250</v>
      </c>
      <c r="Q1825" t="s">
        <v>20</v>
      </c>
      <c r="S1825" t="s">
        <v>21</v>
      </c>
    </row>
    <row r="1826" spans="1:19" x14ac:dyDescent="0.3">
      <c r="A1826">
        <v>26330</v>
      </c>
      <c r="B1826" s="1">
        <v>45886</v>
      </c>
      <c r="C1826" s="11">
        <v>0.35486111111111113</v>
      </c>
      <c r="D1826" s="12">
        <v>8</v>
      </c>
      <c r="E1826" s="12" t="str">
        <f>IF(Table2[[#This Row],[Request_Time]]&lt;TIME(12,0,0),"Morning",IF(Table2[[#This Row],[Request_Time]]&lt;TIME(17,0,0),"Afternoon","Evening"))</f>
        <v>Morning</v>
      </c>
      <c r="F1826" s="12"/>
      <c r="G1826" t="s">
        <v>52</v>
      </c>
      <c r="H1826" t="s">
        <v>67</v>
      </c>
      <c r="I1826" t="s">
        <v>40</v>
      </c>
      <c r="J1826">
        <v>214</v>
      </c>
      <c r="K1826" t="s">
        <v>19</v>
      </c>
      <c r="L1826" s="13">
        <v>49.1</v>
      </c>
      <c r="M1826" s="14">
        <v>26.38</v>
      </c>
      <c r="N1826">
        <v>3</v>
      </c>
      <c r="O1826">
        <v>1716</v>
      </c>
      <c r="P1826">
        <v>259</v>
      </c>
      <c r="Q1826" t="s">
        <v>32</v>
      </c>
      <c r="S1826" t="s">
        <v>21</v>
      </c>
    </row>
    <row r="1827" spans="1:19" x14ac:dyDescent="0.3">
      <c r="A1827">
        <v>26339</v>
      </c>
      <c r="B1827" s="1">
        <v>45684</v>
      </c>
      <c r="C1827" s="11">
        <v>0.32777777777777778</v>
      </c>
      <c r="D1827" s="12">
        <v>7</v>
      </c>
      <c r="E1827" s="12" t="str">
        <f>IF(Table2[[#This Row],[Request_Time]]&lt;TIME(12,0,0),"Morning",IF(Table2[[#This Row],[Request_Time]]&lt;TIME(17,0,0),"Afternoon","Evening"))</f>
        <v>Morning</v>
      </c>
      <c r="F1827" s="12"/>
      <c r="G1827" t="s">
        <v>6273</v>
      </c>
      <c r="H1827" t="s">
        <v>58</v>
      </c>
      <c r="I1827" t="s">
        <v>27</v>
      </c>
      <c r="J1827">
        <v>249</v>
      </c>
      <c r="K1827" t="s">
        <v>19</v>
      </c>
      <c r="L1827" s="13">
        <v>71.540000000000006</v>
      </c>
      <c r="M1827" s="14">
        <v>4.6500000000000004</v>
      </c>
      <c r="N1827">
        <v>4</v>
      </c>
      <c r="O1827">
        <v>1235</v>
      </c>
      <c r="P1827">
        <v>210</v>
      </c>
      <c r="Q1827" t="s">
        <v>53</v>
      </c>
      <c r="S1827" t="s">
        <v>21</v>
      </c>
    </row>
    <row r="1828" spans="1:19" x14ac:dyDescent="0.3">
      <c r="A1828">
        <v>26356</v>
      </c>
      <c r="B1828" s="1">
        <v>45866</v>
      </c>
      <c r="C1828" s="11">
        <v>0.32777777777777778</v>
      </c>
      <c r="D1828" s="12">
        <v>7</v>
      </c>
      <c r="E1828" s="12" t="str">
        <f>IF(Table2[[#This Row],[Request_Time]]&lt;TIME(12,0,0),"Morning",IF(Table2[[#This Row],[Request_Time]]&lt;TIME(17,0,0),"Afternoon","Evening"))</f>
        <v>Morning</v>
      </c>
      <c r="F1828" s="12"/>
      <c r="G1828" t="s">
        <v>58</v>
      </c>
      <c r="H1828" t="s">
        <v>58</v>
      </c>
      <c r="I1828" t="s">
        <v>18</v>
      </c>
      <c r="J1828">
        <v>258</v>
      </c>
      <c r="K1828" t="s">
        <v>19</v>
      </c>
      <c r="L1828" s="13">
        <v>5.83</v>
      </c>
      <c r="M1828" s="14">
        <v>23.73</v>
      </c>
      <c r="N1828">
        <v>4</v>
      </c>
      <c r="O1828">
        <v>2123</v>
      </c>
      <c r="P1828">
        <v>260</v>
      </c>
      <c r="Q1828" t="s">
        <v>28</v>
      </c>
      <c r="S1828" t="s">
        <v>36</v>
      </c>
    </row>
    <row r="1829" spans="1:19" x14ac:dyDescent="0.3">
      <c r="A1829">
        <v>26358</v>
      </c>
      <c r="B1829" s="1">
        <v>46017</v>
      </c>
      <c r="C1829" s="11">
        <v>0.20972222222222223</v>
      </c>
      <c r="D1829" s="12">
        <v>5</v>
      </c>
      <c r="E1829" s="12" t="str">
        <f>IF(Table2[[#This Row],[Request_Time]]&lt;TIME(12,0,0),"Morning",IF(Table2[[#This Row],[Request_Time]]&lt;TIME(17,0,0),"Afternoon","Evening"))</f>
        <v>Morning</v>
      </c>
      <c r="F1829" s="12"/>
      <c r="G1829" t="s">
        <v>67</v>
      </c>
      <c r="H1829" t="s">
        <v>91</v>
      </c>
      <c r="I1829" t="s">
        <v>18</v>
      </c>
      <c r="J1829">
        <v>209</v>
      </c>
      <c r="K1829" t="s">
        <v>19</v>
      </c>
      <c r="L1829" s="13">
        <v>42.96</v>
      </c>
      <c r="M1829" s="14">
        <v>6.61</v>
      </c>
      <c r="N1829">
        <v>4</v>
      </c>
      <c r="O1829">
        <v>1185</v>
      </c>
      <c r="P1829">
        <v>217</v>
      </c>
      <c r="Q1829" t="s">
        <v>28</v>
      </c>
      <c r="S1829" t="s">
        <v>21</v>
      </c>
    </row>
    <row r="1830" spans="1:19" x14ac:dyDescent="0.3">
      <c r="A1830">
        <v>26367</v>
      </c>
      <c r="B1830" s="1">
        <v>45864</v>
      </c>
      <c r="C1830" s="11">
        <v>0.19444444444444445</v>
      </c>
      <c r="D1830" s="12">
        <v>4</v>
      </c>
      <c r="E1830" s="12" t="str">
        <f>IF(Table2[[#This Row],[Request_Time]]&lt;TIME(12,0,0),"Morning",IF(Table2[[#This Row],[Request_Time]]&lt;TIME(17,0,0),"Afternoon","Evening"))</f>
        <v>Morning</v>
      </c>
      <c r="F1830" s="12"/>
      <c r="G1830" t="s">
        <v>67</v>
      </c>
      <c r="H1830" t="s">
        <v>72</v>
      </c>
      <c r="I1830" t="s">
        <v>27</v>
      </c>
      <c r="J1830">
        <v>256</v>
      </c>
      <c r="K1830" t="s">
        <v>19</v>
      </c>
      <c r="L1830" s="13">
        <v>18.82</v>
      </c>
      <c r="M1830" s="14">
        <v>25</v>
      </c>
      <c r="N1830">
        <v>5</v>
      </c>
      <c r="O1830">
        <v>1406</v>
      </c>
      <c r="P1830">
        <v>243</v>
      </c>
      <c r="Q1830" t="s">
        <v>28</v>
      </c>
      <c r="S1830" t="s">
        <v>21</v>
      </c>
    </row>
    <row r="1831" spans="1:19" x14ac:dyDescent="0.3">
      <c r="A1831">
        <v>26384</v>
      </c>
      <c r="B1831" s="1">
        <v>45961</v>
      </c>
      <c r="C1831" s="11">
        <v>0.4993055555555555</v>
      </c>
      <c r="D1831" s="12">
        <v>11</v>
      </c>
      <c r="E1831" s="12" t="str">
        <f>IF(Table2[[#This Row],[Request_Time]]&lt;TIME(12,0,0),"Morning",IF(Table2[[#This Row],[Request_Time]]&lt;TIME(17,0,0),"Afternoon","Evening"))</f>
        <v>Morning</v>
      </c>
      <c r="F1831" s="12"/>
      <c r="G1831" t="s">
        <v>38</v>
      </c>
      <c r="H1831" t="s">
        <v>83</v>
      </c>
      <c r="I1831" t="s">
        <v>27</v>
      </c>
      <c r="J1831">
        <v>231</v>
      </c>
      <c r="K1831" t="s">
        <v>19</v>
      </c>
      <c r="L1831" s="13">
        <v>20.47</v>
      </c>
      <c r="M1831" s="14">
        <v>6.25</v>
      </c>
      <c r="N1831">
        <v>1</v>
      </c>
      <c r="O1831">
        <v>1624</v>
      </c>
      <c r="P1831">
        <v>201</v>
      </c>
      <c r="Q1831" t="s">
        <v>20</v>
      </c>
      <c r="S1831" t="s">
        <v>21</v>
      </c>
    </row>
    <row r="1832" spans="1:19" x14ac:dyDescent="0.3">
      <c r="A1832">
        <v>26393</v>
      </c>
      <c r="B1832" s="1">
        <v>45886</v>
      </c>
      <c r="C1832" s="11">
        <v>0.67986111111111114</v>
      </c>
      <c r="D1832" s="12">
        <v>16</v>
      </c>
      <c r="E1832" s="12" t="str">
        <f>IF(Table2[[#This Row],[Request_Time]]&lt;TIME(12,0,0),"Morning",IF(Table2[[#This Row],[Request_Time]]&lt;TIME(17,0,0),"Afternoon","Evening"))</f>
        <v>Afternoon</v>
      </c>
      <c r="F1832" s="12"/>
      <c r="G1832" t="s">
        <v>30</v>
      </c>
      <c r="H1832" t="s">
        <v>72</v>
      </c>
      <c r="I1832" t="s">
        <v>27</v>
      </c>
      <c r="J1832">
        <v>236</v>
      </c>
      <c r="K1832" t="s">
        <v>19</v>
      </c>
      <c r="L1832" s="13">
        <v>59.56</v>
      </c>
      <c r="M1832" s="14">
        <v>25.7</v>
      </c>
      <c r="N1832">
        <v>4</v>
      </c>
      <c r="O1832">
        <v>1951</v>
      </c>
      <c r="P1832">
        <v>202</v>
      </c>
      <c r="Q1832" t="s">
        <v>28</v>
      </c>
      <c r="S1832" t="s">
        <v>21</v>
      </c>
    </row>
    <row r="1833" spans="1:19" x14ac:dyDescent="0.3">
      <c r="A1833">
        <v>26420</v>
      </c>
      <c r="B1833" s="1">
        <v>45835</v>
      </c>
      <c r="C1833" s="11">
        <v>0.56319444444444444</v>
      </c>
      <c r="D1833" s="12">
        <v>13</v>
      </c>
      <c r="E1833" s="12" t="str">
        <f>IF(Table2[[#This Row],[Request_Time]]&lt;TIME(12,0,0),"Morning",IF(Table2[[#This Row],[Request_Time]]&lt;TIME(17,0,0),"Afternoon","Evening"))</f>
        <v>Afternoon</v>
      </c>
      <c r="F1833" s="12"/>
      <c r="G1833" t="s">
        <v>91</v>
      </c>
      <c r="H1833" t="s">
        <v>58</v>
      </c>
      <c r="I1833" t="s">
        <v>27</v>
      </c>
      <c r="J1833">
        <v>252</v>
      </c>
      <c r="K1833" t="s">
        <v>19</v>
      </c>
      <c r="L1833" s="13">
        <v>43.89</v>
      </c>
      <c r="M1833" s="14">
        <v>21.69</v>
      </c>
      <c r="N1833">
        <v>2</v>
      </c>
      <c r="O1833">
        <v>2088</v>
      </c>
      <c r="P1833">
        <v>249</v>
      </c>
      <c r="Q1833" t="s">
        <v>32</v>
      </c>
      <c r="S1833" t="s">
        <v>36</v>
      </c>
    </row>
    <row r="1834" spans="1:19" x14ac:dyDescent="0.3">
      <c r="A1834">
        <v>26436</v>
      </c>
      <c r="B1834" s="1">
        <v>45922</v>
      </c>
      <c r="C1834" s="11">
        <v>4.4444444444444446E-2</v>
      </c>
      <c r="D1834" s="12">
        <v>1</v>
      </c>
      <c r="E1834" s="12" t="str">
        <f>IF(Table2[[#This Row],[Request_Time]]&lt;TIME(12,0,0),"Morning",IF(Table2[[#This Row],[Request_Time]]&lt;TIME(17,0,0),"Afternoon","Evening"))</f>
        <v>Morning</v>
      </c>
      <c r="F1834" s="12"/>
      <c r="G1834" t="s">
        <v>94</v>
      </c>
      <c r="H1834" t="s">
        <v>30</v>
      </c>
      <c r="I1834" t="s">
        <v>40</v>
      </c>
      <c r="J1834">
        <v>258</v>
      </c>
      <c r="K1834" t="s">
        <v>19</v>
      </c>
      <c r="L1834" s="13">
        <v>68.19</v>
      </c>
      <c r="M1834" s="14">
        <v>21.27</v>
      </c>
      <c r="N1834">
        <v>1</v>
      </c>
      <c r="O1834">
        <v>1327</v>
      </c>
      <c r="P1834">
        <v>232</v>
      </c>
      <c r="Q1834" t="s">
        <v>50</v>
      </c>
      <c r="S1834" t="s">
        <v>21</v>
      </c>
    </row>
    <row r="1835" spans="1:19" x14ac:dyDescent="0.3">
      <c r="A1835">
        <v>26450</v>
      </c>
      <c r="B1835" s="1">
        <v>45845</v>
      </c>
      <c r="C1835" s="11">
        <v>0.27083333333333331</v>
      </c>
      <c r="D1835" s="12">
        <v>6</v>
      </c>
      <c r="E1835" s="12" t="str">
        <f>IF(Table2[[#This Row],[Request_Time]]&lt;TIME(12,0,0),"Morning",IF(Table2[[#This Row],[Request_Time]]&lt;TIME(17,0,0),"Afternoon","Evening"))</f>
        <v>Morning</v>
      </c>
      <c r="F1835" s="12"/>
      <c r="G1835" t="s">
        <v>72</v>
      </c>
      <c r="H1835" t="s">
        <v>83</v>
      </c>
      <c r="I1835" t="s">
        <v>40</v>
      </c>
      <c r="J1835">
        <v>206</v>
      </c>
      <c r="K1835" t="s">
        <v>19</v>
      </c>
      <c r="L1835" s="13">
        <v>25.05</v>
      </c>
      <c r="M1835" s="14">
        <v>23.98</v>
      </c>
      <c r="N1835">
        <v>3</v>
      </c>
      <c r="O1835">
        <v>1943</v>
      </c>
      <c r="P1835">
        <v>230</v>
      </c>
      <c r="Q1835" t="s">
        <v>28</v>
      </c>
      <c r="S1835" t="s">
        <v>36</v>
      </c>
    </row>
    <row r="1836" spans="1:19" x14ac:dyDescent="0.3">
      <c r="A1836">
        <v>26458</v>
      </c>
      <c r="B1836" s="1">
        <v>45875</v>
      </c>
      <c r="C1836" s="11">
        <v>0.38750000000000001</v>
      </c>
      <c r="D1836" s="12">
        <v>9</v>
      </c>
      <c r="E1836" s="12" t="str">
        <f>IF(Table2[[#This Row],[Request_Time]]&lt;TIME(12,0,0),"Morning",IF(Table2[[#This Row],[Request_Time]]&lt;TIME(17,0,0),"Afternoon","Evening"))</f>
        <v>Morning</v>
      </c>
      <c r="F1836" s="12"/>
      <c r="G1836" t="s">
        <v>6273</v>
      </c>
      <c r="H1836" t="s">
        <v>26</v>
      </c>
      <c r="I1836" t="s">
        <v>40</v>
      </c>
      <c r="J1836">
        <v>255</v>
      </c>
      <c r="K1836" t="s">
        <v>31</v>
      </c>
      <c r="L1836" s="13"/>
      <c r="M1836" s="14"/>
      <c r="O1836">
        <v>1154</v>
      </c>
      <c r="P1836">
        <v>249</v>
      </c>
      <c r="R1836" t="s">
        <v>32</v>
      </c>
    </row>
    <row r="1837" spans="1:19" x14ac:dyDescent="0.3">
      <c r="A1837">
        <v>26462</v>
      </c>
      <c r="B1837" s="1">
        <v>45754</v>
      </c>
      <c r="C1837" s="11">
        <v>0.90763888888888899</v>
      </c>
      <c r="D1837" s="12">
        <v>21</v>
      </c>
      <c r="E1837" s="12" t="str">
        <f>IF(Table2[[#This Row],[Request_Time]]&lt;TIME(12,0,0),"Morning",IF(Table2[[#This Row],[Request_Time]]&lt;TIME(17,0,0),"Afternoon","Evening"))</f>
        <v>Evening</v>
      </c>
      <c r="F1837" s="12"/>
      <c r="G1837" t="s">
        <v>83</v>
      </c>
      <c r="H1837" t="s">
        <v>6272</v>
      </c>
      <c r="I1837" t="s">
        <v>18</v>
      </c>
      <c r="J1837">
        <v>227</v>
      </c>
      <c r="K1837" t="s">
        <v>31</v>
      </c>
      <c r="L1837" s="13"/>
      <c r="M1837" s="14"/>
      <c r="O1837">
        <v>1235</v>
      </c>
      <c r="P1837">
        <v>238</v>
      </c>
      <c r="R1837" t="s">
        <v>55</v>
      </c>
    </row>
    <row r="1838" spans="1:19" x14ac:dyDescent="0.3">
      <c r="A1838">
        <v>26467</v>
      </c>
      <c r="B1838" s="1">
        <v>45944</v>
      </c>
      <c r="C1838" s="11">
        <v>0.64166666666666672</v>
      </c>
      <c r="D1838" s="12">
        <v>15</v>
      </c>
      <c r="E1838" s="12" t="str">
        <f>IF(Table2[[#This Row],[Request_Time]]&lt;TIME(12,0,0),"Morning",IF(Table2[[#This Row],[Request_Time]]&lt;TIME(17,0,0),"Afternoon","Evening"))</f>
        <v>Afternoon</v>
      </c>
      <c r="F1838" s="12"/>
      <c r="G1838" t="s">
        <v>52</v>
      </c>
      <c r="H1838" t="s">
        <v>58</v>
      </c>
      <c r="I1838" t="s">
        <v>40</v>
      </c>
      <c r="J1838">
        <v>216</v>
      </c>
      <c r="K1838" t="s">
        <v>19</v>
      </c>
      <c r="L1838" s="13">
        <v>73.89</v>
      </c>
      <c r="M1838" s="14">
        <v>22.86</v>
      </c>
      <c r="N1838">
        <v>4</v>
      </c>
      <c r="O1838">
        <v>1268</v>
      </c>
      <c r="P1838">
        <v>252</v>
      </c>
      <c r="Q1838" t="s">
        <v>53</v>
      </c>
      <c r="S1838" t="s">
        <v>21</v>
      </c>
    </row>
    <row r="1839" spans="1:19" x14ac:dyDescent="0.3">
      <c r="A1839">
        <v>26474</v>
      </c>
      <c r="B1839" s="1">
        <v>45926</v>
      </c>
      <c r="C1839" s="11">
        <v>0.23194444444444443</v>
      </c>
      <c r="D1839" s="12">
        <v>5</v>
      </c>
      <c r="E1839" s="12" t="str">
        <f>IF(Table2[[#This Row],[Request_Time]]&lt;TIME(12,0,0),"Morning",IF(Table2[[#This Row],[Request_Time]]&lt;TIME(17,0,0),"Afternoon","Evening"))</f>
        <v>Morning</v>
      </c>
      <c r="F1839" s="12"/>
      <c r="G1839" t="s">
        <v>23</v>
      </c>
      <c r="H1839" t="s">
        <v>26</v>
      </c>
      <c r="I1839" t="s">
        <v>27</v>
      </c>
      <c r="J1839">
        <v>212</v>
      </c>
      <c r="K1839" t="s">
        <v>19</v>
      </c>
      <c r="L1839" s="13">
        <v>31.88</v>
      </c>
      <c r="M1839" s="14">
        <v>7.91</v>
      </c>
      <c r="N1839">
        <v>4</v>
      </c>
      <c r="O1839">
        <v>1547</v>
      </c>
      <c r="P1839">
        <v>233</v>
      </c>
      <c r="Q1839" t="s">
        <v>32</v>
      </c>
      <c r="S1839" t="s">
        <v>21</v>
      </c>
    </row>
    <row r="1840" spans="1:19" x14ac:dyDescent="0.3">
      <c r="A1840">
        <v>26478</v>
      </c>
      <c r="B1840" s="1">
        <v>45681</v>
      </c>
      <c r="C1840" s="11">
        <v>0.50902777777777775</v>
      </c>
      <c r="D1840" s="12">
        <v>12</v>
      </c>
      <c r="E1840" s="12" t="str">
        <f>IF(Table2[[#This Row],[Request_Time]]&lt;TIME(12,0,0),"Morning",IF(Table2[[#This Row],[Request_Time]]&lt;TIME(17,0,0),"Afternoon","Evening"))</f>
        <v>Afternoon</v>
      </c>
      <c r="F1840" s="12"/>
      <c r="G1840" t="s">
        <v>30</v>
      </c>
      <c r="H1840" t="s">
        <v>91</v>
      </c>
      <c r="I1840" t="s">
        <v>27</v>
      </c>
      <c r="J1840">
        <v>208</v>
      </c>
      <c r="K1840" t="s">
        <v>19</v>
      </c>
      <c r="L1840" s="13">
        <v>49.7</v>
      </c>
      <c r="M1840" s="14">
        <v>7.27</v>
      </c>
      <c r="N1840">
        <v>1</v>
      </c>
      <c r="O1840">
        <v>1002</v>
      </c>
      <c r="P1840">
        <v>242</v>
      </c>
      <c r="Q1840" t="s">
        <v>53</v>
      </c>
      <c r="S1840" t="s">
        <v>36</v>
      </c>
    </row>
    <row r="1841" spans="1:19" x14ac:dyDescent="0.3">
      <c r="A1841">
        <v>26484</v>
      </c>
      <c r="B1841" s="1">
        <v>45971</v>
      </c>
      <c r="C1841" s="11">
        <v>0.64097222222222217</v>
      </c>
      <c r="D1841" s="12">
        <v>15</v>
      </c>
      <c r="E1841" s="12" t="str">
        <f>IF(Table2[[#This Row],[Request_Time]]&lt;TIME(12,0,0),"Morning",IF(Table2[[#This Row],[Request_Time]]&lt;TIME(17,0,0),"Afternoon","Evening"))</f>
        <v>Afternoon</v>
      </c>
      <c r="F1841" s="12"/>
      <c r="G1841" t="s">
        <v>83</v>
      </c>
      <c r="H1841" t="s">
        <v>58</v>
      </c>
      <c r="I1841" t="s">
        <v>18</v>
      </c>
      <c r="J1841">
        <v>233</v>
      </c>
      <c r="K1841" t="s">
        <v>19</v>
      </c>
      <c r="L1841" s="13">
        <v>82.07</v>
      </c>
      <c r="M1841" s="14">
        <v>1.46</v>
      </c>
      <c r="N1841">
        <v>4</v>
      </c>
      <c r="O1841">
        <v>1403</v>
      </c>
      <c r="P1841">
        <v>231</v>
      </c>
      <c r="Q1841" t="s">
        <v>53</v>
      </c>
      <c r="S1841" t="s">
        <v>21</v>
      </c>
    </row>
    <row r="1842" spans="1:19" x14ac:dyDescent="0.3">
      <c r="A1842">
        <v>26533</v>
      </c>
      <c r="B1842" s="1">
        <v>45727</v>
      </c>
      <c r="C1842" s="11">
        <v>0.61111111111111105</v>
      </c>
      <c r="D1842" s="12">
        <v>14</v>
      </c>
      <c r="E1842" s="12" t="str">
        <f>IF(Table2[[#This Row],[Request_Time]]&lt;TIME(12,0,0),"Morning",IF(Table2[[#This Row],[Request_Time]]&lt;TIME(17,0,0),"Afternoon","Evening"))</f>
        <v>Afternoon</v>
      </c>
      <c r="F1842" s="12"/>
      <c r="G1842" t="s">
        <v>94</v>
      </c>
      <c r="H1842" t="s">
        <v>52</v>
      </c>
      <c r="I1842" t="s">
        <v>18</v>
      </c>
      <c r="J1842">
        <v>214</v>
      </c>
      <c r="K1842" t="s">
        <v>31</v>
      </c>
      <c r="L1842" s="13"/>
      <c r="M1842" s="14"/>
      <c r="O1842">
        <v>1006</v>
      </c>
      <c r="P1842">
        <v>232</v>
      </c>
      <c r="R1842" t="s">
        <v>41</v>
      </c>
    </row>
    <row r="1843" spans="1:19" x14ac:dyDescent="0.3">
      <c r="A1843">
        <v>26537</v>
      </c>
      <c r="B1843" s="1">
        <v>45995</v>
      </c>
      <c r="C1843" s="11">
        <v>0.89583333333333337</v>
      </c>
      <c r="D1843" s="12">
        <v>21</v>
      </c>
      <c r="E1843" s="12" t="str">
        <f>IF(Table2[[#This Row],[Request_Time]]&lt;TIME(12,0,0),"Morning",IF(Table2[[#This Row],[Request_Time]]&lt;TIME(17,0,0),"Afternoon","Evening"))</f>
        <v>Evening</v>
      </c>
      <c r="F1843" s="12"/>
      <c r="G1843" t="s">
        <v>58</v>
      </c>
      <c r="H1843" t="s">
        <v>81</v>
      </c>
      <c r="I1843" t="s">
        <v>27</v>
      </c>
      <c r="J1843">
        <v>256</v>
      </c>
      <c r="K1843" t="s">
        <v>19</v>
      </c>
      <c r="L1843" s="13">
        <v>10.38</v>
      </c>
      <c r="M1843" s="14">
        <v>7.77</v>
      </c>
      <c r="N1843">
        <v>4</v>
      </c>
      <c r="O1843">
        <v>2042</v>
      </c>
      <c r="P1843">
        <v>201</v>
      </c>
      <c r="Q1843" t="s">
        <v>44</v>
      </c>
      <c r="S1843" t="s">
        <v>21</v>
      </c>
    </row>
    <row r="1844" spans="1:19" x14ac:dyDescent="0.3">
      <c r="A1844">
        <v>26552</v>
      </c>
      <c r="B1844" s="1">
        <v>45875</v>
      </c>
      <c r="C1844" s="11">
        <v>0.49861111111111112</v>
      </c>
      <c r="D1844" s="12">
        <v>11</v>
      </c>
      <c r="E1844" s="12" t="str">
        <f>IF(Table2[[#This Row],[Request_Time]]&lt;TIME(12,0,0),"Morning",IF(Table2[[#This Row],[Request_Time]]&lt;TIME(17,0,0),"Afternoon","Evening"))</f>
        <v>Morning</v>
      </c>
      <c r="F1844" s="12"/>
      <c r="G1844" t="s">
        <v>94</v>
      </c>
      <c r="H1844" t="s">
        <v>67</v>
      </c>
      <c r="I1844" t="s">
        <v>40</v>
      </c>
      <c r="J1844">
        <v>205</v>
      </c>
      <c r="K1844" t="s">
        <v>31</v>
      </c>
      <c r="L1844" s="13"/>
      <c r="M1844" s="14"/>
      <c r="O1844">
        <v>1244</v>
      </c>
      <c r="P1844">
        <v>205</v>
      </c>
      <c r="R1844" t="s">
        <v>61</v>
      </c>
    </row>
    <row r="1845" spans="1:19" x14ac:dyDescent="0.3">
      <c r="A1845">
        <v>26554</v>
      </c>
      <c r="B1845" s="1">
        <v>45704</v>
      </c>
      <c r="C1845" s="11">
        <v>0.54652777777777783</v>
      </c>
      <c r="D1845" s="12">
        <v>13</v>
      </c>
      <c r="E1845" s="12" t="str">
        <f>IF(Table2[[#This Row],[Request_Time]]&lt;TIME(12,0,0),"Morning",IF(Table2[[#This Row],[Request_Time]]&lt;TIME(17,0,0),"Afternoon","Evening"))</f>
        <v>Afternoon</v>
      </c>
      <c r="F1845" s="12"/>
      <c r="G1845" t="s">
        <v>75</v>
      </c>
      <c r="H1845" t="s">
        <v>26</v>
      </c>
      <c r="I1845" t="s">
        <v>18</v>
      </c>
      <c r="J1845">
        <v>203</v>
      </c>
      <c r="K1845" t="s">
        <v>24</v>
      </c>
      <c r="L1845" s="13"/>
      <c r="M1845" s="14"/>
      <c r="O1845">
        <v>1792</v>
      </c>
      <c r="P1845">
        <v>232</v>
      </c>
    </row>
    <row r="1846" spans="1:19" x14ac:dyDescent="0.3">
      <c r="A1846">
        <v>26568</v>
      </c>
      <c r="B1846" s="1">
        <v>45927</v>
      </c>
      <c r="C1846" s="11">
        <v>0.96666666666666667</v>
      </c>
      <c r="D1846" s="12">
        <v>23</v>
      </c>
      <c r="E1846" s="12" t="str">
        <f>IF(Table2[[#This Row],[Request_Time]]&lt;TIME(12,0,0),"Morning",IF(Table2[[#This Row],[Request_Time]]&lt;TIME(17,0,0),"Afternoon","Evening"))</f>
        <v>Evening</v>
      </c>
      <c r="F1846" s="12"/>
      <c r="G1846" t="s">
        <v>38</v>
      </c>
      <c r="H1846" t="s">
        <v>30</v>
      </c>
      <c r="I1846" t="s">
        <v>27</v>
      </c>
      <c r="J1846">
        <v>212</v>
      </c>
      <c r="K1846" t="s">
        <v>31</v>
      </c>
      <c r="L1846" s="13"/>
      <c r="M1846" s="14"/>
      <c r="O1846">
        <v>1522</v>
      </c>
      <c r="P1846">
        <v>215</v>
      </c>
      <c r="R1846" t="s">
        <v>128</v>
      </c>
    </row>
    <row r="1847" spans="1:19" x14ac:dyDescent="0.3">
      <c r="A1847">
        <v>26569</v>
      </c>
      <c r="B1847" s="1">
        <v>45692</v>
      </c>
      <c r="C1847" s="11">
        <v>0.27847222222222223</v>
      </c>
      <c r="D1847" s="12">
        <v>6</v>
      </c>
      <c r="E1847" s="12" t="str">
        <f>IF(Table2[[#This Row],[Request_Time]]&lt;TIME(12,0,0),"Morning",IF(Table2[[#This Row],[Request_Time]]&lt;TIME(17,0,0),"Afternoon","Evening"))</f>
        <v>Morning</v>
      </c>
      <c r="F1847" s="12"/>
      <c r="G1847" t="s">
        <v>91</v>
      </c>
      <c r="H1847" t="s">
        <v>72</v>
      </c>
      <c r="I1847" t="s">
        <v>40</v>
      </c>
      <c r="J1847">
        <v>259</v>
      </c>
      <c r="K1847" t="s">
        <v>19</v>
      </c>
      <c r="L1847" s="13">
        <v>75.739999999999995</v>
      </c>
      <c r="M1847" s="14">
        <v>6.41</v>
      </c>
      <c r="N1847">
        <v>4</v>
      </c>
      <c r="O1847">
        <v>1746</v>
      </c>
      <c r="P1847">
        <v>234</v>
      </c>
      <c r="Q1847" t="s">
        <v>53</v>
      </c>
      <c r="S1847" t="s">
        <v>36</v>
      </c>
    </row>
    <row r="1848" spans="1:19" x14ac:dyDescent="0.3">
      <c r="A1848">
        <v>26574</v>
      </c>
      <c r="B1848" s="1">
        <v>45977</v>
      </c>
      <c r="C1848" s="11">
        <v>0.98541666666666661</v>
      </c>
      <c r="D1848" s="12">
        <v>23</v>
      </c>
      <c r="E1848" s="12" t="str">
        <f>IF(Table2[[#This Row],[Request_Time]]&lt;TIME(12,0,0),"Morning",IF(Table2[[#This Row],[Request_Time]]&lt;TIME(17,0,0),"Afternoon","Evening"))</f>
        <v>Evening</v>
      </c>
      <c r="F1848" s="12"/>
      <c r="G1848" t="s">
        <v>26</v>
      </c>
      <c r="H1848" t="s">
        <v>30</v>
      </c>
      <c r="I1848" t="s">
        <v>27</v>
      </c>
      <c r="J1848">
        <v>226</v>
      </c>
      <c r="K1848" t="s">
        <v>19</v>
      </c>
      <c r="L1848" s="13">
        <v>26.09</v>
      </c>
      <c r="M1848" s="14">
        <v>13.94</v>
      </c>
      <c r="N1848">
        <v>5</v>
      </c>
      <c r="O1848">
        <v>1097</v>
      </c>
      <c r="P1848">
        <v>220</v>
      </c>
      <c r="Q1848" t="s">
        <v>44</v>
      </c>
      <c r="S1848" t="s">
        <v>36</v>
      </c>
    </row>
    <row r="1849" spans="1:19" x14ac:dyDescent="0.3">
      <c r="A1849">
        <v>26587</v>
      </c>
      <c r="B1849" s="1">
        <v>45984</v>
      </c>
      <c r="C1849" s="11">
        <v>0.9194444444444444</v>
      </c>
      <c r="D1849" s="12">
        <v>22</v>
      </c>
      <c r="E1849" s="12" t="str">
        <f>IF(Table2[[#This Row],[Request_Time]]&lt;TIME(12,0,0),"Morning",IF(Table2[[#This Row],[Request_Time]]&lt;TIME(17,0,0),"Afternoon","Evening"))</f>
        <v>Evening</v>
      </c>
      <c r="F1849" s="12"/>
      <c r="G1849" t="s">
        <v>30</v>
      </c>
      <c r="H1849" t="s">
        <v>67</v>
      </c>
      <c r="I1849" t="s">
        <v>27</v>
      </c>
      <c r="J1849">
        <v>251</v>
      </c>
      <c r="K1849" t="s">
        <v>19</v>
      </c>
      <c r="L1849" s="13">
        <v>28.64</v>
      </c>
      <c r="M1849" s="14">
        <v>19.48</v>
      </c>
      <c r="N1849">
        <v>5</v>
      </c>
      <c r="O1849">
        <v>1235</v>
      </c>
      <c r="P1849">
        <v>230</v>
      </c>
      <c r="Q1849" t="s">
        <v>20</v>
      </c>
      <c r="S1849" t="s">
        <v>36</v>
      </c>
    </row>
    <row r="1850" spans="1:19" x14ac:dyDescent="0.3">
      <c r="A1850">
        <v>26594</v>
      </c>
      <c r="B1850" s="1">
        <v>45819</v>
      </c>
      <c r="C1850" s="11">
        <v>0.91319444444444453</v>
      </c>
      <c r="D1850" s="12">
        <v>21</v>
      </c>
      <c r="E1850" s="12" t="str">
        <f>IF(Table2[[#This Row],[Request_Time]]&lt;TIME(12,0,0),"Morning",IF(Table2[[#This Row],[Request_Time]]&lt;TIME(17,0,0),"Afternoon","Evening"))</f>
        <v>Evening</v>
      </c>
      <c r="F1850" s="12"/>
      <c r="G1850" t="s">
        <v>58</v>
      </c>
      <c r="H1850" t="s">
        <v>67</v>
      </c>
      <c r="I1850" t="s">
        <v>27</v>
      </c>
      <c r="J1850">
        <v>236</v>
      </c>
      <c r="K1850" t="s">
        <v>24</v>
      </c>
      <c r="L1850" s="13"/>
      <c r="M1850" s="14"/>
      <c r="O1850">
        <v>1403</v>
      </c>
      <c r="P1850">
        <v>229</v>
      </c>
    </row>
    <row r="1851" spans="1:19" x14ac:dyDescent="0.3">
      <c r="A1851">
        <v>26603</v>
      </c>
      <c r="B1851" s="1">
        <v>45781</v>
      </c>
      <c r="C1851" s="11">
        <v>0.85</v>
      </c>
      <c r="D1851" s="12">
        <v>20</v>
      </c>
      <c r="E1851" s="12" t="str">
        <f>IF(Table2[[#This Row],[Request_Time]]&lt;TIME(12,0,0),"Morning",IF(Table2[[#This Row],[Request_Time]]&lt;TIME(17,0,0),"Afternoon","Evening"))</f>
        <v>Evening</v>
      </c>
      <c r="F1851" s="12"/>
      <c r="G1851" t="s">
        <v>75</v>
      </c>
      <c r="H1851" t="s">
        <v>75</v>
      </c>
      <c r="I1851" t="s">
        <v>18</v>
      </c>
      <c r="J1851">
        <v>232</v>
      </c>
      <c r="K1851" t="s">
        <v>19</v>
      </c>
      <c r="L1851" s="13">
        <v>84.89</v>
      </c>
      <c r="M1851" s="14">
        <v>27.9</v>
      </c>
      <c r="N1851">
        <v>2</v>
      </c>
      <c r="O1851">
        <v>1358</v>
      </c>
      <c r="P1851">
        <v>201</v>
      </c>
      <c r="Q1851" t="s">
        <v>32</v>
      </c>
      <c r="S1851" t="s">
        <v>36</v>
      </c>
    </row>
    <row r="1852" spans="1:19" x14ac:dyDescent="0.3">
      <c r="A1852">
        <v>26603</v>
      </c>
      <c r="B1852" s="1">
        <v>45735</v>
      </c>
      <c r="C1852" s="11">
        <v>0.99305555555555547</v>
      </c>
      <c r="D1852" s="12">
        <v>23</v>
      </c>
      <c r="E1852" s="12" t="str">
        <f>IF(Table2[[#This Row],[Request_Time]]&lt;TIME(12,0,0),"Morning",IF(Table2[[#This Row],[Request_Time]]&lt;TIME(17,0,0),"Afternoon","Evening"))</f>
        <v>Evening</v>
      </c>
      <c r="F1852" s="12"/>
      <c r="G1852" t="s">
        <v>6272</v>
      </c>
      <c r="H1852" t="s">
        <v>81</v>
      </c>
      <c r="I1852" t="s">
        <v>40</v>
      </c>
      <c r="J1852">
        <v>205</v>
      </c>
      <c r="K1852" t="s">
        <v>19</v>
      </c>
      <c r="L1852" s="13">
        <v>23.95</v>
      </c>
      <c r="M1852" s="14">
        <v>16.64</v>
      </c>
      <c r="N1852">
        <v>1</v>
      </c>
      <c r="O1852">
        <v>1211</v>
      </c>
      <c r="P1852">
        <v>225</v>
      </c>
      <c r="Q1852" t="s">
        <v>53</v>
      </c>
      <c r="S1852" t="s">
        <v>21</v>
      </c>
    </row>
    <row r="1853" spans="1:19" x14ac:dyDescent="0.3">
      <c r="A1853">
        <v>26612</v>
      </c>
      <c r="B1853" s="1">
        <v>45750</v>
      </c>
      <c r="C1853" s="11">
        <v>0.73263888888888884</v>
      </c>
      <c r="D1853" s="12">
        <v>17</v>
      </c>
      <c r="E1853" s="12" t="str">
        <f>IF(Table2[[#This Row],[Request_Time]]&lt;TIME(12,0,0),"Morning",IF(Table2[[#This Row],[Request_Time]]&lt;TIME(17,0,0),"Afternoon","Evening"))</f>
        <v>Evening</v>
      </c>
      <c r="F1853" s="12"/>
      <c r="G1853" t="s">
        <v>6273</v>
      </c>
      <c r="H1853" t="s">
        <v>83</v>
      </c>
      <c r="I1853" t="s">
        <v>27</v>
      </c>
      <c r="J1853">
        <v>207</v>
      </c>
      <c r="K1853" t="s">
        <v>24</v>
      </c>
      <c r="L1853" s="13"/>
      <c r="M1853" s="14"/>
      <c r="O1853">
        <v>2090</v>
      </c>
      <c r="P1853">
        <v>202</v>
      </c>
    </row>
    <row r="1854" spans="1:19" x14ac:dyDescent="0.3">
      <c r="A1854">
        <v>26626</v>
      </c>
      <c r="B1854" s="1">
        <v>45895</v>
      </c>
      <c r="C1854" s="11">
        <v>0.63750000000000007</v>
      </c>
      <c r="D1854" s="12">
        <v>15</v>
      </c>
      <c r="E1854" s="12" t="str">
        <f>IF(Table2[[#This Row],[Request_Time]]&lt;TIME(12,0,0),"Morning",IF(Table2[[#This Row],[Request_Time]]&lt;TIME(17,0,0),"Afternoon","Evening"))</f>
        <v>Afternoon</v>
      </c>
      <c r="F1854" s="12"/>
      <c r="G1854" t="s">
        <v>81</v>
      </c>
      <c r="H1854" t="s">
        <v>23</v>
      </c>
      <c r="I1854" t="s">
        <v>40</v>
      </c>
      <c r="J1854">
        <v>238</v>
      </c>
      <c r="K1854" t="s">
        <v>19</v>
      </c>
      <c r="L1854" s="13">
        <v>51.47</v>
      </c>
      <c r="M1854" s="14">
        <v>15.76</v>
      </c>
      <c r="N1854">
        <v>1</v>
      </c>
      <c r="O1854">
        <v>1883</v>
      </c>
      <c r="P1854">
        <v>232</v>
      </c>
      <c r="Q1854" t="s">
        <v>20</v>
      </c>
      <c r="S1854" t="s">
        <v>21</v>
      </c>
    </row>
    <row r="1855" spans="1:19" x14ac:dyDescent="0.3">
      <c r="A1855">
        <v>26631</v>
      </c>
      <c r="B1855" s="1">
        <v>46013</v>
      </c>
      <c r="C1855" s="11">
        <v>0.7583333333333333</v>
      </c>
      <c r="D1855" s="12">
        <v>18</v>
      </c>
      <c r="E1855" s="12" t="str">
        <f>IF(Table2[[#This Row],[Request_Time]]&lt;TIME(12,0,0),"Morning",IF(Table2[[#This Row],[Request_Time]]&lt;TIME(17,0,0),"Afternoon","Evening"))</f>
        <v>Evening</v>
      </c>
      <c r="F1855" s="12"/>
      <c r="G1855" t="s">
        <v>6272</v>
      </c>
      <c r="H1855" t="s">
        <v>52</v>
      </c>
      <c r="I1855" t="s">
        <v>27</v>
      </c>
      <c r="J1855">
        <v>214</v>
      </c>
      <c r="K1855" t="s">
        <v>19</v>
      </c>
      <c r="L1855" s="13">
        <v>28.43</v>
      </c>
      <c r="M1855" s="14">
        <v>10.31</v>
      </c>
      <c r="N1855">
        <v>4</v>
      </c>
      <c r="O1855">
        <v>1687</v>
      </c>
      <c r="P1855">
        <v>232</v>
      </c>
      <c r="Q1855" t="s">
        <v>44</v>
      </c>
      <c r="S1855" t="s">
        <v>36</v>
      </c>
    </row>
    <row r="1856" spans="1:19" x14ac:dyDescent="0.3">
      <c r="A1856">
        <v>26636</v>
      </c>
      <c r="B1856" s="1">
        <v>45804</v>
      </c>
      <c r="C1856" s="11">
        <v>0.67152777777777783</v>
      </c>
      <c r="D1856" s="12">
        <v>16</v>
      </c>
      <c r="E1856" s="12" t="str">
        <f>IF(Table2[[#This Row],[Request_Time]]&lt;TIME(12,0,0),"Morning",IF(Table2[[#This Row],[Request_Time]]&lt;TIME(17,0,0),"Afternoon","Evening"))</f>
        <v>Afternoon</v>
      </c>
      <c r="F1856" s="12"/>
      <c r="G1856" t="s">
        <v>6272</v>
      </c>
      <c r="H1856" t="s">
        <v>38</v>
      </c>
      <c r="I1856" t="s">
        <v>27</v>
      </c>
      <c r="J1856">
        <v>204</v>
      </c>
      <c r="K1856" t="s">
        <v>19</v>
      </c>
      <c r="L1856" s="13">
        <v>48.55</v>
      </c>
      <c r="M1856" s="14">
        <v>20.46</v>
      </c>
      <c r="N1856">
        <v>3</v>
      </c>
      <c r="O1856">
        <v>1445</v>
      </c>
      <c r="P1856">
        <v>252</v>
      </c>
      <c r="Q1856" t="s">
        <v>50</v>
      </c>
      <c r="S1856" t="s">
        <v>36</v>
      </c>
    </row>
    <row r="1857" spans="1:19" x14ac:dyDescent="0.3">
      <c r="A1857">
        <v>26637</v>
      </c>
      <c r="B1857" s="1">
        <v>46007</v>
      </c>
      <c r="C1857" s="11">
        <v>0.28402777777777777</v>
      </c>
      <c r="D1857" s="12">
        <v>6</v>
      </c>
      <c r="E1857" s="12" t="str">
        <f>IF(Table2[[#This Row],[Request_Time]]&lt;TIME(12,0,0),"Morning",IF(Table2[[#This Row],[Request_Time]]&lt;TIME(17,0,0),"Afternoon","Evening"))</f>
        <v>Morning</v>
      </c>
      <c r="F1857" s="12"/>
      <c r="G1857" t="s">
        <v>67</v>
      </c>
      <c r="H1857" t="s">
        <v>94</v>
      </c>
      <c r="I1857" t="s">
        <v>18</v>
      </c>
      <c r="J1857">
        <v>232</v>
      </c>
      <c r="K1857" t="s">
        <v>31</v>
      </c>
      <c r="L1857" s="13"/>
      <c r="M1857" s="14"/>
      <c r="O1857">
        <v>1606</v>
      </c>
      <c r="P1857">
        <v>246</v>
      </c>
      <c r="R1857" t="s">
        <v>108</v>
      </c>
    </row>
    <row r="1858" spans="1:19" x14ac:dyDescent="0.3">
      <c r="A1858">
        <v>26641</v>
      </c>
      <c r="B1858" s="1">
        <v>45806</v>
      </c>
      <c r="C1858" s="11">
        <v>0.65625</v>
      </c>
      <c r="D1858" s="12">
        <v>15</v>
      </c>
      <c r="E1858" s="12" t="str">
        <f>IF(Table2[[#This Row],[Request_Time]]&lt;TIME(12,0,0),"Morning",IF(Table2[[#This Row],[Request_Time]]&lt;TIME(17,0,0),"Afternoon","Evening"))</f>
        <v>Afternoon</v>
      </c>
      <c r="F1858" s="12"/>
      <c r="G1858" t="s">
        <v>58</v>
      </c>
      <c r="H1858" t="s">
        <v>58</v>
      </c>
      <c r="I1858" t="s">
        <v>40</v>
      </c>
      <c r="J1858">
        <v>219</v>
      </c>
      <c r="K1858" t="s">
        <v>19</v>
      </c>
      <c r="L1858" s="13">
        <v>19.82</v>
      </c>
      <c r="M1858" s="14">
        <v>19.53</v>
      </c>
      <c r="N1858">
        <v>5</v>
      </c>
      <c r="O1858">
        <v>1505</v>
      </c>
      <c r="P1858">
        <v>204</v>
      </c>
      <c r="Q1858" t="s">
        <v>50</v>
      </c>
      <c r="S1858" t="s">
        <v>36</v>
      </c>
    </row>
    <row r="1859" spans="1:19" x14ac:dyDescent="0.3">
      <c r="A1859">
        <v>26648</v>
      </c>
      <c r="B1859" s="1">
        <v>45675</v>
      </c>
      <c r="C1859" s="11">
        <v>0.68541666666666667</v>
      </c>
      <c r="D1859" s="12">
        <v>16</v>
      </c>
      <c r="E1859" s="12" t="str">
        <f>IF(Table2[[#This Row],[Request_Time]]&lt;TIME(12,0,0),"Morning",IF(Table2[[#This Row],[Request_Time]]&lt;TIME(17,0,0),"Afternoon","Evening"))</f>
        <v>Afternoon</v>
      </c>
      <c r="F1859" s="12"/>
      <c r="G1859" t="s">
        <v>26</v>
      </c>
      <c r="H1859" t="s">
        <v>6272</v>
      </c>
      <c r="I1859" t="s">
        <v>27</v>
      </c>
      <c r="J1859">
        <v>251</v>
      </c>
      <c r="K1859" t="s">
        <v>24</v>
      </c>
      <c r="L1859" s="13"/>
      <c r="M1859" s="14"/>
      <c r="O1859">
        <v>1296</v>
      </c>
      <c r="P1859">
        <v>251</v>
      </c>
    </row>
    <row r="1860" spans="1:19" x14ac:dyDescent="0.3">
      <c r="A1860">
        <v>26657</v>
      </c>
      <c r="B1860" s="1">
        <v>45660</v>
      </c>
      <c r="C1860" s="11">
        <v>9.8611111111111108E-2</v>
      </c>
      <c r="D1860" s="12">
        <v>2</v>
      </c>
      <c r="E1860" s="12" t="str">
        <f>IF(Table2[[#This Row],[Request_Time]]&lt;TIME(12,0,0),"Morning",IF(Table2[[#This Row],[Request_Time]]&lt;TIME(17,0,0),"Afternoon","Evening"))</f>
        <v>Morning</v>
      </c>
      <c r="F1860" s="12"/>
      <c r="G1860" t="s">
        <v>94</v>
      </c>
      <c r="H1860" t="s">
        <v>75</v>
      </c>
      <c r="I1860" t="s">
        <v>18</v>
      </c>
      <c r="J1860">
        <v>227</v>
      </c>
      <c r="K1860" t="s">
        <v>31</v>
      </c>
      <c r="L1860" s="13"/>
      <c r="M1860" s="14"/>
      <c r="O1860">
        <v>1984</v>
      </c>
      <c r="P1860">
        <v>224</v>
      </c>
      <c r="R1860" t="s">
        <v>108</v>
      </c>
    </row>
    <row r="1861" spans="1:19" x14ac:dyDescent="0.3">
      <c r="A1861">
        <v>26661</v>
      </c>
      <c r="B1861" s="1">
        <v>45850</v>
      </c>
      <c r="C1861" s="11">
        <v>0.31597222222222221</v>
      </c>
      <c r="D1861" s="12">
        <v>7</v>
      </c>
      <c r="E1861" s="12" t="str">
        <f>IF(Table2[[#This Row],[Request_Time]]&lt;TIME(12,0,0),"Morning",IF(Table2[[#This Row],[Request_Time]]&lt;TIME(17,0,0),"Afternoon","Evening"))</f>
        <v>Morning</v>
      </c>
      <c r="F1861" s="12"/>
      <c r="G1861" t="s">
        <v>6272</v>
      </c>
      <c r="H1861" t="s">
        <v>75</v>
      </c>
      <c r="I1861" t="s">
        <v>18</v>
      </c>
      <c r="J1861">
        <v>248</v>
      </c>
      <c r="K1861" t="s">
        <v>19</v>
      </c>
      <c r="L1861" s="13">
        <v>80.67</v>
      </c>
      <c r="M1861" s="14">
        <v>4.6900000000000004</v>
      </c>
      <c r="N1861">
        <v>3</v>
      </c>
      <c r="O1861">
        <v>1038</v>
      </c>
      <c r="P1861">
        <v>260</v>
      </c>
      <c r="Q1861" t="s">
        <v>28</v>
      </c>
      <c r="S1861" t="s">
        <v>21</v>
      </c>
    </row>
    <row r="1862" spans="1:19" x14ac:dyDescent="0.3">
      <c r="A1862">
        <v>26665</v>
      </c>
      <c r="B1862" s="1">
        <v>45913</v>
      </c>
      <c r="C1862" s="11">
        <v>8.819444444444445E-2</v>
      </c>
      <c r="D1862" s="12">
        <v>2</v>
      </c>
      <c r="E1862" s="12" t="str">
        <f>IF(Table2[[#This Row],[Request_Time]]&lt;TIME(12,0,0),"Morning",IF(Table2[[#This Row],[Request_Time]]&lt;TIME(17,0,0),"Afternoon","Evening"))</f>
        <v>Morning</v>
      </c>
      <c r="F1862" s="12"/>
      <c r="G1862" t="s">
        <v>91</v>
      </c>
      <c r="H1862" t="s">
        <v>81</v>
      </c>
      <c r="I1862" t="s">
        <v>40</v>
      </c>
      <c r="J1862">
        <v>230</v>
      </c>
      <c r="K1862" t="s">
        <v>19</v>
      </c>
      <c r="L1862" s="13">
        <v>66.540000000000006</v>
      </c>
      <c r="M1862" s="14">
        <v>23.23</v>
      </c>
      <c r="N1862">
        <v>3</v>
      </c>
      <c r="O1862">
        <v>1979</v>
      </c>
      <c r="P1862">
        <v>226</v>
      </c>
      <c r="Q1862" t="s">
        <v>44</v>
      </c>
      <c r="S1862" t="s">
        <v>21</v>
      </c>
    </row>
    <row r="1863" spans="1:19" x14ac:dyDescent="0.3">
      <c r="A1863">
        <v>26666</v>
      </c>
      <c r="B1863" s="1">
        <v>45994</v>
      </c>
      <c r="C1863" s="11">
        <v>0.76597222222222217</v>
      </c>
      <c r="D1863" s="12">
        <v>18</v>
      </c>
      <c r="E1863" s="12" t="str">
        <f>IF(Table2[[#This Row],[Request_Time]]&lt;TIME(12,0,0),"Morning",IF(Table2[[#This Row],[Request_Time]]&lt;TIME(17,0,0),"Afternoon","Evening"))</f>
        <v>Evening</v>
      </c>
      <c r="F1863" s="12"/>
      <c r="G1863" t="s">
        <v>23</v>
      </c>
      <c r="H1863" t="s">
        <v>38</v>
      </c>
      <c r="I1863" t="s">
        <v>40</v>
      </c>
      <c r="J1863">
        <v>257</v>
      </c>
      <c r="K1863" t="s">
        <v>19</v>
      </c>
      <c r="L1863" s="13">
        <v>63.45</v>
      </c>
      <c r="M1863" s="14">
        <v>9.49</v>
      </c>
      <c r="N1863">
        <v>2</v>
      </c>
      <c r="O1863">
        <v>1237</v>
      </c>
      <c r="P1863">
        <v>234</v>
      </c>
      <c r="Q1863" t="s">
        <v>32</v>
      </c>
      <c r="S1863" t="s">
        <v>21</v>
      </c>
    </row>
    <row r="1864" spans="1:19" x14ac:dyDescent="0.3">
      <c r="A1864">
        <v>26668</v>
      </c>
      <c r="B1864" s="1">
        <v>45998</v>
      </c>
      <c r="C1864" s="11">
        <v>0.67013888888888884</v>
      </c>
      <c r="D1864" s="12">
        <v>16</v>
      </c>
      <c r="E1864" s="12" t="str">
        <f>IF(Table2[[#This Row],[Request_Time]]&lt;TIME(12,0,0),"Morning",IF(Table2[[#This Row],[Request_Time]]&lt;TIME(17,0,0),"Afternoon","Evening"))</f>
        <v>Afternoon</v>
      </c>
      <c r="F1864" s="12"/>
      <c r="G1864" t="s">
        <v>52</v>
      </c>
      <c r="H1864" t="s">
        <v>38</v>
      </c>
      <c r="I1864" t="s">
        <v>27</v>
      </c>
      <c r="J1864">
        <v>217</v>
      </c>
      <c r="K1864" t="s">
        <v>19</v>
      </c>
      <c r="L1864" s="13">
        <v>64.790000000000006</v>
      </c>
      <c r="M1864" s="14">
        <v>26.15</v>
      </c>
      <c r="N1864">
        <v>4</v>
      </c>
      <c r="O1864">
        <v>1898</v>
      </c>
      <c r="P1864">
        <v>249</v>
      </c>
      <c r="Q1864" t="s">
        <v>28</v>
      </c>
      <c r="S1864" t="s">
        <v>36</v>
      </c>
    </row>
    <row r="1865" spans="1:19" x14ac:dyDescent="0.3">
      <c r="A1865">
        <v>26668</v>
      </c>
      <c r="B1865" s="1">
        <v>45841</v>
      </c>
      <c r="C1865" s="11">
        <v>0.76458333333333339</v>
      </c>
      <c r="D1865" s="12">
        <v>18</v>
      </c>
      <c r="E1865" s="12" t="str">
        <f>IF(Table2[[#This Row],[Request_Time]]&lt;TIME(12,0,0),"Morning",IF(Table2[[#This Row],[Request_Time]]&lt;TIME(17,0,0),"Afternoon","Evening"))</f>
        <v>Evening</v>
      </c>
      <c r="F1865" s="12"/>
      <c r="G1865" t="s">
        <v>83</v>
      </c>
      <c r="H1865" t="s">
        <v>38</v>
      </c>
      <c r="I1865" t="s">
        <v>40</v>
      </c>
      <c r="J1865">
        <v>221</v>
      </c>
      <c r="K1865" t="s">
        <v>19</v>
      </c>
      <c r="L1865" s="13">
        <v>14.07</v>
      </c>
      <c r="M1865" s="14">
        <v>14.72</v>
      </c>
      <c r="N1865">
        <v>2</v>
      </c>
      <c r="O1865">
        <v>1299</v>
      </c>
      <c r="P1865">
        <v>214</v>
      </c>
      <c r="Q1865" t="s">
        <v>32</v>
      </c>
      <c r="S1865" t="s">
        <v>36</v>
      </c>
    </row>
    <row r="1866" spans="1:19" x14ac:dyDescent="0.3">
      <c r="A1866">
        <v>26678</v>
      </c>
      <c r="B1866" s="1">
        <v>45871</v>
      </c>
      <c r="C1866" s="11">
        <v>0.75555555555555554</v>
      </c>
      <c r="D1866" s="12">
        <v>18</v>
      </c>
      <c r="E1866" s="12" t="str">
        <f>IF(Table2[[#This Row],[Request_Time]]&lt;TIME(12,0,0),"Morning",IF(Table2[[#This Row],[Request_Time]]&lt;TIME(17,0,0),"Afternoon","Evening"))</f>
        <v>Evening</v>
      </c>
      <c r="F1866" s="12"/>
      <c r="G1866" t="s">
        <v>23</v>
      </c>
      <c r="H1866" t="s">
        <v>6273</v>
      </c>
      <c r="I1866" t="s">
        <v>18</v>
      </c>
      <c r="J1866">
        <v>253</v>
      </c>
      <c r="K1866" t="s">
        <v>24</v>
      </c>
      <c r="L1866" s="13"/>
      <c r="M1866" s="14"/>
      <c r="O1866">
        <v>1220</v>
      </c>
      <c r="P1866">
        <v>247</v>
      </c>
    </row>
    <row r="1867" spans="1:19" x14ac:dyDescent="0.3">
      <c r="A1867">
        <v>26695</v>
      </c>
      <c r="B1867" s="1">
        <v>45954</v>
      </c>
      <c r="C1867" s="11">
        <v>0.35000000000000003</v>
      </c>
      <c r="D1867" s="12">
        <v>8</v>
      </c>
      <c r="E1867" s="12" t="str">
        <f>IF(Table2[[#This Row],[Request_Time]]&lt;TIME(12,0,0),"Morning",IF(Table2[[#This Row],[Request_Time]]&lt;TIME(17,0,0),"Afternoon","Evening"))</f>
        <v>Morning</v>
      </c>
      <c r="F1867" s="12"/>
      <c r="G1867" t="s">
        <v>83</v>
      </c>
      <c r="H1867" t="s">
        <v>6273</v>
      </c>
      <c r="I1867" t="s">
        <v>40</v>
      </c>
      <c r="J1867">
        <v>241</v>
      </c>
      <c r="K1867" t="s">
        <v>31</v>
      </c>
      <c r="L1867" s="13"/>
      <c r="M1867" s="14"/>
      <c r="O1867">
        <v>1042</v>
      </c>
      <c r="P1867">
        <v>239</v>
      </c>
      <c r="R1867" t="s">
        <v>61</v>
      </c>
    </row>
    <row r="1868" spans="1:19" x14ac:dyDescent="0.3">
      <c r="A1868">
        <v>26705</v>
      </c>
      <c r="B1868" s="1">
        <v>45722</v>
      </c>
      <c r="C1868" s="11">
        <v>0.125</v>
      </c>
      <c r="D1868" s="12">
        <v>3</v>
      </c>
      <c r="E1868" s="12" t="str">
        <f>IF(Table2[[#This Row],[Request_Time]]&lt;TIME(12,0,0),"Morning",IF(Table2[[#This Row],[Request_Time]]&lt;TIME(17,0,0),"Afternoon","Evening"))</f>
        <v>Morning</v>
      </c>
      <c r="F1868" s="12"/>
      <c r="G1868" t="s">
        <v>6273</v>
      </c>
      <c r="H1868" t="s">
        <v>6273</v>
      </c>
      <c r="I1868" t="s">
        <v>18</v>
      </c>
      <c r="J1868">
        <v>230</v>
      </c>
      <c r="K1868" t="s">
        <v>19</v>
      </c>
      <c r="L1868" s="13">
        <v>14.78</v>
      </c>
      <c r="M1868" s="14">
        <v>23.6</v>
      </c>
      <c r="N1868">
        <v>3</v>
      </c>
      <c r="O1868">
        <v>1387</v>
      </c>
      <c r="P1868">
        <v>207</v>
      </c>
      <c r="Q1868" t="s">
        <v>20</v>
      </c>
      <c r="S1868" t="s">
        <v>36</v>
      </c>
    </row>
    <row r="1869" spans="1:19" x14ac:dyDescent="0.3">
      <c r="A1869">
        <v>26724</v>
      </c>
      <c r="B1869" s="1">
        <v>45868</v>
      </c>
      <c r="C1869" s="11">
        <v>0.78680555555555554</v>
      </c>
      <c r="D1869" s="12">
        <v>18</v>
      </c>
      <c r="E1869" s="12" t="str">
        <f>IF(Table2[[#This Row],[Request_Time]]&lt;TIME(12,0,0),"Morning",IF(Table2[[#This Row],[Request_Time]]&lt;TIME(17,0,0),"Afternoon","Evening"))</f>
        <v>Evening</v>
      </c>
      <c r="F1869" s="12"/>
      <c r="G1869" t="s">
        <v>6272</v>
      </c>
      <c r="H1869" t="s">
        <v>26</v>
      </c>
      <c r="I1869" t="s">
        <v>40</v>
      </c>
      <c r="J1869">
        <v>248</v>
      </c>
      <c r="K1869" t="s">
        <v>19</v>
      </c>
      <c r="L1869" s="13">
        <v>75.010000000000005</v>
      </c>
      <c r="M1869" s="14">
        <v>16.34</v>
      </c>
      <c r="N1869">
        <v>3</v>
      </c>
      <c r="O1869">
        <v>1397</v>
      </c>
      <c r="P1869">
        <v>200</v>
      </c>
      <c r="Q1869" t="s">
        <v>50</v>
      </c>
      <c r="S1869" t="s">
        <v>21</v>
      </c>
    </row>
    <row r="1870" spans="1:19" x14ac:dyDescent="0.3">
      <c r="A1870">
        <v>26735</v>
      </c>
      <c r="B1870" s="1">
        <v>45928</v>
      </c>
      <c r="C1870" s="11">
        <v>0.92013888888888884</v>
      </c>
      <c r="D1870" s="12">
        <v>22</v>
      </c>
      <c r="E1870" s="12" t="str">
        <f>IF(Table2[[#This Row],[Request_Time]]&lt;TIME(12,0,0),"Morning",IF(Table2[[#This Row],[Request_Time]]&lt;TIME(17,0,0),"Afternoon","Evening"))</f>
        <v>Evening</v>
      </c>
      <c r="F1870" s="12"/>
      <c r="G1870" t="s">
        <v>83</v>
      </c>
      <c r="H1870" t="s">
        <v>75</v>
      </c>
      <c r="I1870" t="s">
        <v>18</v>
      </c>
      <c r="J1870">
        <v>235</v>
      </c>
      <c r="K1870" t="s">
        <v>19</v>
      </c>
      <c r="L1870" s="13">
        <v>40.5</v>
      </c>
      <c r="M1870" s="14">
        <v>20.25</v>
      </c>
      <c r="N1870">
        <v>5</v>
      </c>
      <c r="O1870">
        <v>1591</v>
      </c>
      <c r="P1870">
        <v>208</v>
      </c>
      <c r="Q1870" t="s">
        <v>32</v>
      </c>
      <c r="S1870" t="s">
        <v>36</v>
      </c>
    </row>
    <row r="1871" spans="1:19" x14ac:dyDescent="0.3">
      <c r="A1871">
        <v>26741</v>
      </c>
      <c r="B1871" s="1">
        <v>45992</v>
      </c>
      <c r="C1871" s="11">
        <v>0.31388888888888888</v>
      </c>
      <c r="D1871" s="12">
        <v>7</v>
      </c>
      <c r="E1871" s="12" t="str">
        <f>IF(Table2[[#This Row],[Request_Time]]&lt;TIME(12,0,0),"Morning",IF(Table2[[#This Row],[Request_Time]]&lt;TIME(17,0,0),"Afternoon","Evening"))</f>
        <v>Morning</v>
      </c>
      <c r="F1871" s="12"/>
      <c r="G1871" t="s">
        <v>6273</v>
      </c>
      <c r="H1871" t="s">
        <v>94</v>
      </c>
      <c r="I1871" t="s">
        <v>18</v>
      </c>
      <c r="J1871">
        <v>216</v>
      </c>
      <c r="K1871" t="s">
        <v>19</v>
      </c>
      <c r="L1871" s="13">
        <v>34.909999999999997</v>
      </c>
      <c r="M1871" s="14">
        <v>18.18</v>
      </c>
      <c r="N1871">
        <v>4</v>
      </c>
      <c r="O1871">
        <v>1530</v>
      </c>
      <c r="P1871">
        <v>200</v>
      </c>
      <c r="Q1871" t="s">
        <v>50</v>
      </c>
      <c r="S1871" t="s">
        <v>21</v>
      </c>
    </row>
    <row r="1872" spans="1:19" x14ac:dyDescent="0.3">
      <c r="A1872">
        <v>26743</v>
      </c>
      <c r="B1872" s="1">
        <v>46014</v>
      </c>
      <c r="C1872" s="11">
        <v>0.69861111111111107</v>
      </c>
      <c r="D1872" s="12">
        <v>16</v>
      </c>
      <c r="E1872" s="12" t="str">
        <f>IF(Table2[[#This Row],[Request_Time]]&lt;TIME(12,0,0),"Morning",IF(Table2[[#This Row],[Request_Time]]&lt;TIME(17,0,0),"Afternoon","Evening"))</f>
        <v>Afternoon</v>
      </c>
      <c r="F1872" s="12"/>
      <c r="G1872" t="s">
        <v>30</v>
      </c>
      <c r="H1872" t="s">
        <v>94</v>
      </c>
      <c r="I1872" t="s">
        <v>18</v>
      </c>
      <c r="J1872">
        <v>219</v>
      </c>
      <c r="K1872" t="s">
        <v>19</v>
      </c>
      <c r="L1872" s="13">
        <v>24.04</v>
      </c>
      <c r="M1872" s="14">
        <v>23.12</v>
      </c>
      <c r="N1872">
        <v>3</v>
      </c>
      <c r="O1872">
        <v>1395</v>
      </c>
      <c r="P1872">
        <v>228</v>
      </c>
      <c r="Q1872" t="s">
        <v>50</v>
      </c>
      <c r="S1872" t="s">
        <v>36</v>
      </c>
    </row>
    <row r="1873" spans="1:19" x14ac:dyDescent="0.3">
      <c r="A1873">
        <v>26744</v>
      </c>
      <c r="B1873" s="1">
        <v>45741</v>
      </c>
      <c r="C1873" s="11">
        <v>1.2499999999999999E-2</v>
      </c>
      <c r="D1873" s="12">
        <v>0</v>
      </c>
      <c r="E1873" s="12" t="str">
        <f>IF(Table2[[#This Row],[Request_Time]]&lt;TIME(12,0,0),"Morning",IF(Table2[[#This Row],[Request_Time]]&lt;TIME(17,0,0),"Afternoon","Evening"))</f>
        <v>Morning</v>
      </c>
      <c r="F1873" s="12"/>
      <c r="G1873" t="s">
        <v>91</v>
      </c>
      <c r="H1873" t="s">
        <v>83</v>
      </c>
      <c r="I1873" t="s">
        <v>40</v>
      </c>
      <c r="J1873">
        <v>232</v>
      </c>
      <c r="K1873" t="s">
        <v>19</v>
      </c>
      <c r="L1873" s="13">
        <v>8.07</v>
      </c>
      <c r="M1873" s="14">
        <v>8.69</v>
      </c>
      <c r="N1873">
        <v>1</v>
      </c>
      <c r="O1873">
        <v>1373</v>
      </c>
      <c r="P1873">
        <v>208</v>
      </c>
      <c r="Q1873" t="s">
        <v>53</v>
      </c>
      <c r="S1873" t="s">
        <v>36</v>
      </c>
    </row>
    <row r="1874" spans="1:19" x14ac:dyDescent="0.3">
      <c r="A1874">
        <v>26754</v>
      </c>
      <c r="B1874" s="1">
        <v>45947</v>
      </c>
      <c r="C1874" s="11">
        <v>0.9590277777777777</v>
      </c>
      <c r="D1874" s="12">
        <v>23</v>
      </c>
      <c r="E1874" s="12" t="str">
        <f>IF(Table2[[#This Row],[Request_Time]]&lt;TIME(12,0,0),"Morning",IF(Table2[[#This Row],[Request_Time]]&lt;TIME(17,0,0),"Afternoon","Evening"))</f>
        <v>Evening</v>
      </c>
      <c r="F1874" s="12"/>
      <c r="G1874" t="s">
        <v>94</v>
      </c>
      <c r="H1874" t="s">
        <v>30</v>
      </c>
      <c r="I1874" t="s">
        <v>40</v>
      </c>
      <c r="J1874">
        <v>210</v>
      </c>
      <c r="K1874" t="s">
        <v>19</v>
      </c>
      <c r="L1874" s="13">
        <v>68.41</v>
      </c>
      <c r="M1874" s="14">
        <v>5.33</v>
      </c>
      <c r="N1874">
        <v>2</v>
      </c>
      <c r="O1874">
        <v>1386</v>
      </c>
      <c r="P1874">
        <v>247</v>
      </c>
      <c r="Q1874" t="s">
        <v>32</v>
      </c>
      <c r="S1874" t="s">
        <v>21</v>
      </c>
    </row>
    <row r="1875" spans="1:19" x14ac:dyDescent="0.3">
      <c r="A1875">
        <v>26755</v>
      </c>
      <c r="B1875" s="1">
        <v>45907</v>
      </c>
      <c r="C1875" s="11">
        <v>6.1111111111111116E-2</v>
      </c>
      <c r="D1875" s="12">
        <v>1</v>
      </c>
      <c r="E1875" s="12" t="str">
        <f>IF(Table2[[#This Row],[Request_Time]]&lt;TIME(12,0,0),"Morning",IF(Table2[[#This Row],[Request_Time]]&lt;TIME(17,0,0),"Afternoon","Evening"))</f>
        <v>Morning</v>
      </c>
      <c r="F1875" s="12"/>
      <c r="G1875" t="s">
        <v>81</v>
      </c>
      <c r="H1875" t="s">
        <v>6273</v>
      </c>
      <c r="I1875" t="s">
        <v>18</v>
      </c>
      <c r="J1875">
        <v>227</v>
      </c>
      <c r="K1875" t="s">
        <v>19</v>
      </c>
      <c r="L1875" s="13">
        <v>48.38</v>
      </c>
      <c r="M1875" s="14">
        <v>16.77</v>
      </c>
      <c r="N1875">
        <v>4</v>
      </c>
      <c r="O1875">
        <v>1493</v>
      </c>
      <c r="P1875">
        <v>219</v>
      </c>
      <c r="Q1875" t="s">
        <v>44</v>
      </c>
      <c r="S1875" t="s">
        <v>21</v>
      </c>
    </row>
    <row r="1876" spans="1:19" x14ac:dyDescent="0.3">
      <c r="A1876">
        <v>26779</v>
      </c>
      <c r="B1876" s="1">
        <v>45675</v>
      </c>
      <c r="C1876" s="11">
        <v>0.22638888888888889</v>
      </c>
      <c r="D1876" s="12">
        <v>5</v>
      </c>
      <c r="E1876" s="12" t="str">
        <f>IF(Table2[[#This Row],[Request_Time]]&lt;TIME(12,0,0),"Morning",IF(Table2[[#This Row],[Request_Time]]&lt;TIME(17,0,0),"Afternoon","Evening"))</f>
        <v>Morning</v>
      </c>
      <c r="F1876" s="12"/>
      <c r="G1876" t="s">
        <v>67</v>
      </c>
      <c r="H1876" t="s">
        <v>72</v>
      </c>
      <c r="I1876" t="s">
        <v>40</v>
      </c>
      <c r="J1876">
        <v>239</v>
      </c>
      <c r="K1876" t="s">
        <v>24</v>
      </c>
      <c r="L1876" s="13"/>
      <c r="M1876" s="14"/>
      <c r="O1876">
        <v>1490</v>
      </c>
      <c r="P1876">
        <v>243</v>
      </c>
    </row>
    <row r="1877" spans="1:19" x14ac:dyDescent="0.3">
      <c r="A1877">
        <v>26780</v>
      </c>
      <c r="B1877" s="1">
        <v>46016</v>
      </c>
      <c r="C1877" s="11">
        <v>0.88888888888888884</v>
      </c>
      <c r="D1877" s="12">
        <v>21</v>
      </c>
      <c r="E1877" s="12" t="str">
        <f>IF(Table2[[#This Row],[Request_Time]]&lt;TIME(12,0,0),"Morning",IF(Table2[[#This Row],[Request_Time]]&lt;TIME(17,0,0),"Afternoon","Evening"))</f>
        <v>Evening</v>
      </c>
      <c r="F1877" s="12"/>
      <c r="G1877" t="s">
        <v>23</v>
      </c>
      <c r="H1877" t="s">
        <v>23</v>
      </c>
      <c r="I1877" t="s">
        <v>18</v>
      </c>
      <c r="J1877">
        <v>231</v>
      </c>
      <c r="K1877" t="s">
        <v>19</v>
      </c>
      <c r="L1877" s="13">
        <v>39.53</v>
      </c>
      <c r="M1877" s="14">
        <v>17.95</v>
      </c>
      <c r="N1877">
        <v>4</v>
      </c>
      <c r="O1877">
        <v>1872</v>
      </c>
      <c r="P1877">
        <v>218</v>
      </c>
      <c r="Q1877" t="s">
        <v>20</v>
      </c>
      <c r="S1877" t="s">
        <v>36</v>
      </c>
    </row>
    <row r="1878" spans="1:19" x14ac:dyDescent="0.3">
      <c r="A1878">
        <v>26790</v>
      </c>
      <c r="B1878" s="1">
        <v>45967</v>
      </c>
      <c r="C1878" s="11">
        <v>0.57152777777777775</v>
      </c>
      <c r="D1878" s="12">
        <v>13</v>
      </c>
      <c r="E1878" s="12" t="str">
        <f>IF(Table2[[#This Row],[Request_Time]]&lt;TIME(12,0,0),"Morning",IF(Table2[[#This Row],[Request_Time]]&lt;TIME(17,0,0),"Afternoon","Evening"))</f>
        <v>Afternoon</v>
      </c>
      <c r="F1878" s="12"/>
      <c r="G1878" t="s">
        <v>26</v>
      </c>
      <c r="H1878" t="s">
        <v>91</v>
      </c>
      <c r="I1878" t="s">
        <v>18</v>
      </c>
      <c r="J1878">
        <v>248</v>
      </c>
      <c r="K1878" t="s">
        <v>19</v>
      </c>
      <c r="L1878" s="13">
        <v>68.92</v>
      </c>
      <c r="M1878" s="14">
        <v>3.16</v>
      </c>
      <c r="N1878">
        <v>3</v>
      </c>
      <c r="O1878">
        <v>1007</v>
      </c>
      <c r="P1878">
        <v>202</v>
      </c>
      <c r="Q1878" t="s">
        <v>20</v>
      </c>
      <c r="S1878" t="s">
        <v>36</v>
      </c>
    </row>
    <row r="1879" spans="1:19" x14ac:dyDescent="0.3">
      <c r="A1879">
        <v>26795</v>
      </c>
      <c r="B1879" s="1">
        <v>45992</v>
      </c>
      <c r="C1879" s="11">
        <v>0.95624999999999993</v>
      </c>
      <c r="D1879" s="12">
        <v>22</v>
      </c>
      <c r="E1879" s="12" t="str">
        <f>IF(Table2[[#This Row],[Request_Time]]&lt;TIME(12,0,0),"Morning",IF(Table2[[#This Row],[Request_Time]]&lt;TIME(17,0,0),"Afternoon","Evening"))</f>
        <v>Evening</v>
      </c>
      <c r="F1879" s="12"/>
      <c r="G1879" t="s">
        <v>58</v>
      </c>
      <c r="H1879" t="s">
        <v>30</v>
      </c>
      <c r="I1879" t="s">
        <v>40</v>
      </c>
      <c r="J1879">
        <v>202</v>
      </c>
      <c r="K1879" t="s">
        <v>19</v>
      </c>
      <c r="L1879" s="13">
        <v>52.11</v>
      </c>
      <c r="M1879" s="14">
        <v>11.6</v>
      </c>
      <c r="N1879">
        <v>3</v>
      </c>
      <c r="O1879">
        <v>1668</v>
      </c>
      <c r="P1879">
        <v>252</v>
      </c>
      <c r="Q1879" t="s">
        <v>28</v>
      </c>
      <c r="S1879" t="s">
        <v>36</v>
      </c>
    </row>
    <row r="1880" spans="1:19" x14ac:dyDescent="0.3">
      <c r="A1880">
        <v>26801</v>
      </c>
      <c r="B1880" s="1">
        <v>45975</v>
      </c>
      <c r="C1880" s="11">
        <v>0.51458333333333328</v>
      </c>
      <c r="D1880" s="12">
        <v>12</v>
      </c>
      <c r="E1880" s="12" t="str">
        <f>IF(Table2[[#This Row],[Request_Time]]&lt;TIME(12,0,0),"Morning",IF(Table2[[#This Row],[Request_Time]]&lt;TIME(17,0,0),"Afternoon","Evening"))</f>
        <v>Afternoon</v>
      </c>
      <c r="F1880" s="12"/>
      <c r="G1880" t="s">
        <v>38</v>
      </c>
      <c r="H1880" t="s">
        <v>38</v>
      </c>
      <c r="I1880" t="s">
        <v>27</v>
      </c>
      <c r="J1880">
        <v>236</v>
      </c>
      <c r="K1880" t="s">
        <v>19</v>
      </c>
      <c r="L1880" s="13">
        <v>33.229999999999997</v>
      </c>
      <c r="M1880" s="14">
        <v>2.84</v>
      </c>
      <c r="N1880">
        <v>2</v>
      </c>
      <c r="O1880">
        <v>1990</v>
      </c>
      <c r="P1880">
        <v>230</v>
      </c>
      <c r="Q1880" t="s">
        <v>53</v>
      </c>
      <c r="S1880" t="s">
        <v>21</v>
      </c>
    </row>
    <row r="1881" spans="1:19" x14ac:dyDescent="0.3">
      <c r="A1881">
        <v>26806</v>
      </c>
      <c r="B1881" s="1">
        <v>45815</v>
      </c>
      <c r="C1881" s="11">
        <v>0.28819444444444448</v>
      </c>
      <c r="D1881" s="12">
        <v>6</v>
      </c>
      <c r="E1881" s="12" t="str">
        <f>IF(Table2[[#This Row],[Request_Time]]&lt;TIME(12,0,0),"Morning",IF(Table2[[#This Row],[Request_Time]]&lt;TIME(17,0,0),"Afternoon","Evening"))</f>
        <v>Morning</v>
      </c>
      <c r="F1881" s="12"/>
      <c r="G1881" t="s">
        <v>94</v>
      </c>
      <c r="H1881" t="s">
        <v>94</v>
      </c>
      <c r="I1881" t="s">
        <v>18</v>
      </c>
      <c r="J1881">
        <v>216</v>
      </c>
      <c r="K1881" t="s">
        <v>31</v>
      </c>
      <c r="L1881" s="13"/>
      <c r="M1881" s="14"/>
      <c r="O1881">
        <v>2031</v>
      </c>
      <c r="P1881">
        <v>227</v>
      </c>
      <c r="R1881" t="s">
        <v>108</v>
      </c>
    </row>
    <row r="1882" spans="1:19" x14ac:dyDescent="0.3">
      <c r="A1882">
        <v>26826</v>
      </c>
      <c r="B1882" s="1">
        <v>45829</v>
      </c>
      <c r="C1882" s="11">
        <v>0.56041666666666667</v>
      </c>
      <c r="D1882" s="12">
        <v>13</v>
      </c>
      <c r="E1882" s="12" t="str">
        <f>IF(Table2[[#This Row],[Request_Time]]&lt;TIME(12,0,0),"Morning",IF(Table2[[#This Row],[Request_Time]]&lt;TIME(17,0,0),"Afternoon","Evening"))</f>
        <v>Afternoon</v>
      </c>
      <c r="F1882" s="12"/>
      <c r="G1882" t="s">
        <v>6272</v>
      </c>
      <c r="H1882" t="s">
        <v>83</v>
      </c>
      <c r="I1882" t="s">
        <v>40</v>
      </c>
      <c r="J1882">
        <v>230</v>
      </c>
      <c r="K1882" t="s">
        <v>19</v>
      </c>
      <c r="L1882" s="13">
        <v>72.45</v>
      </c>
      <c r="M1882" s="14">
        <v>22.28</v>
      </c>
      <c r="N1882">
        <v>3</v>
      </c>
      <c r="O1882">
        <v>1900</v>
      </c>
      <c r="P1882">
        <v>206</v>
      </c>
      <c r="Q1882" t="s">
        <v>50</v>
      </c>
      <c r="S1882" t="s">
        <v>36</v>
      </c>
    </row>
    <row r="1883" spans="1:19" x14ac:dyDescent="0.3">
      <c r="A1883">
        <v>26833</v>
      </c>
      <c r="B1883" s="1">
        <v>45965</v>
      </c>
      <c r="C1883" s="11">
        <v>0.53541666666666665</v>
      </c>
      <c r="D1883" s="12">
        <v>12</v>
      </c>
      <c r="E1883" s="12" t="str">
        <f>IF(Table2[[#This Row],[Request_Time]]&lt;TIME(12,0,0),"Morning",IF(Table2[[#This Row],[Request_Time]]&lt;TIME(17,0,0),"Afternoon","Evening"))</f>
        <v>Afternoon</v>
      </c>
      <c r="F1883" s="12"/>
      <c r="G1883" t="s">
        <v>94</v>
      </c>
      <c r="H1883" t="s">
        <v>52</v>
      </c>
      <c r="I1883" t="s">
        <v>27</v>
      </c>
      <c r="J1883">
        <v>229</v>
      </c>
      <c r="K1883" t="s">
        <v>24</v>
      </c>
      <c r="L1883" s="13"/>
      <c r="M1883" s="14"/>
      <c r="O1883">
        <v>2015</v>
      </c>
      <c r="P1883">
        <v>235</v>
      </c>
    </row>
    <row r="1884" spans="1:19" x14ac:dyDescent="0.3">
      <c r="A1884">
        <v>26834</v>
      </c>
      <c r="B1884" s="1">
        <v>45860</v>
      </c>
      <c r="C1884" s="11">
        <v>9.7222222222222224E-3</v>
      </c>
      <c r="D1884" s="12">
        <v>0</v>
      </c>
      <c r="E1884" s="12" t="str">
        <f>IF(Table2[[#This Row],[Request_Time]]&lt;TIME(12,0,0),"Morning",IF(Table2[[#This Row],[Request_Time]]&lt;TIME(17,0,0),"Afternoon","Evening"))</f>
        <v>Morning</v>
      </c>
      <c r="F1884" s="12"/>
      <c r="G1884" t="s">
        <v>26</v>
      </c>
      <c r="H1884" t="s">
        <v>6273</v>
      </c>
      <c r="I1884" t="s">
        <v>27</v>
      </c>
      <c r="J1884">
        <v>258</v>
      </c>
      <c r="K1884" t="s">
        <v>19</v>
      </c>
      <c r="L1884" s="13">
        <v>51.37</v>
      </c>
      <c r="M1884" s="14">
        <v>20.37</v>
      </c>
      <c r="N1884">
        <v>4</v>
      </c>
      <c r="O1884">
        <v>1036</v>
      </c>
      <c r="P1884">
        <v>254</v>
      </c>
      <c r="Q1884" t="s">
        <v>32</v>
      </c>
      <c r="S1884" t="s">
        <v>36</v>
      </c>
    </row>
    <row r="1885" spans="1:19" x14ac:dyDescent="0.3">
      <c r="A1885">
        <v>26835</v>
      </c>
      <c r="B1885" s="1">
        <v>45983</v>
      </c>
      <c r="C1885" s="11">
        <v>0.6118055555555556</v>
      </c>
      <c r="D1885" s="12">
        <v>14</v>
      </c>
      <c r="E1885" s="12" t="str">
        <f>IF(Table2[[#This Row],[Request_Time]]&lt;TIME(12,0,0),"Morning",IF(Table2[[#This Row],[Request_Time]]&lt;TIME(17,0,0),"Afternoon","Evening"))</f>
        <v>Afternoon</v>
      </c>
      <c r="F1885" s="12"/>
      <c r="G1885" t="s">
        <v>38</v>
      </c>
      <c r="H1885" t="s">
        <v>26</v>
      </c>
      <c r="I1885" t="s">
        <v>27</v>
      </c>
      <c r="J1885">
        <v>206</v>
      </c>
      <c r="K1885" t="s">
        <v>31</v>
      </c>
      <c r="L1885" s="13"/>
      <c r="M1885" s="14"/>
      <c r="O1885">
        <v>1940</v>
      </c>
      <c r="P1885">
        <v>201</v>
      </c>
      <c r="R1885" t="s">
        <v>32</v>
      </c>
    </row>
    <row r="1886" spans="1:19" x14ac:dyDescent="0.3">
      <c r="A1886">
        <v>26857</v>
      </c>
      <c r="B1886" s="1">
        <v>45772</v>
      </c>
      <c r="C1886" s="11">
        <v>0.23611111111111113</v>
      </c>
      <c r="D1886" s="12">
        <v>5</v>
      </c>
      <c r="E1886" s="12" t="str">
        <f>IF(Table2[[#This Row],[Request_Time]]&lt;TIME(12,0,0),"Morning",IF(Table2[[#This Row],[Request_Time]]&lt;TIME(17,0,0),"Afternoon","Evening"))</f>
        <v>Morning</v>
      </c>
      <c r="F1886" s="12"/>
      <c r="G1886" t="s">
        <v>91</v>
      </c>
      <c r="H1886" t="s">
        <v>38</v>
      </c>
      <c r="I1886" t="s">
        <v>40</v>
      </c>
      <c r="J1886">
        <v>229</v>
      </c>
      <c r="K1886" t="s">
        <v>24</v>
      </c>
      <c r="L1886" s="13"/>
      <c r="M1886" s="14"/>
      <c r="O1886">
        <v>1977</v>
      </c>
      <c r="P1886">
        <v>235</v>
      </c>
    </row>
    <row r="1887" spans="1:19" x14ac:dyDescent="0.3">
      <c r="A1887">
        <v>26876</v>
      </c>
      <c r="B1887" s="1">
        <v>45660</v>
      </c>
      <c r="C1887" s="11">
        <v>0.5708333333333333</v>
      </c>
      <c r="D1887" s="12">
        <v>13</v>
      </c>
      <c r="E1887" s="12" t="str">
        <f>IF(Table2[[#This Row],[Request_Time]]&lt;TIME(12,0,0),"Morning",IF(Table2[[#This Row],[Request_Time]]&lt;TIME(17,0,0),"Afternoon","Evening"))</f>
        <v>Afternoon</v>
      </c>
      <c r="F1887" s="12"/>
      <c r="G1887" t="s">
        <v>58</v>
      </c>
      <c r="H1887" t="s">
        <v>91</v>
      </c>
      <c r="I1887" t="s">
        <v>40</v>
      </c>
      <c r="J1887">
        <v>253</v>
      </c>
      <c r="K1887" t="s">
        <v>19</v>
      </c>
      <c r="L1887" s="13">
        <v>75.319999999999993</v>
      </c>
      <c r="M1887" s="14">
        <v>1.46</v>
      </c>
      <c r="N1887">
        <v>2</v>
      </c>
      <c r="O1887">
        <v>1910</v>
      </c>
      <c r="P1887">
        <v>209</v>
      </c>
      <c r="Q1887" t="s">
        <v>50</v>
      </c>
      <c r="S1887" t="s">
        <v>21</v>
      </c>
    </row>
    <row r="1888" spans="1:19" x14ac:dyDescent="0.3">
      <c r="A1888">
        <v>26892</v>
      </c>
      <c r="B1888" s="1">
        <v>45990</v>
      </c>
      <c r="C1888" s="11">
        <v>0.85902777777777783</v>
      </c>
      <c r="D1888" s="12">
        <v>20</v>
      </c>
      <c r="E1888" s="12" t="str">
        <f>IF(Table2[[#This Row],[Request_Time]]&lt;TIME(12,0,0),"Morning",IF(Table2[[#This Row],[Request_Time]]&lt;TIME(17,0,0),"Afternoon","Evening"))</f>
        <v>Evening</v>
      </c>
      <c r="F1888" s="12"/>
      <c r="G1888" t="s">
        <v>91</v>
      </c>
      <c r="H1888" t="s">
        <v>23</v>
      </c>
      <c r="I1888" t="s">
        <v>18</v>
      </c>
      <c r="J1888">
        <v>243</v>
      </c>
      <c r="K1888" t="s">
        <v>31</v>
      </c>
      <c r="L1888" s="13"/>
      <c r="M1888" s="14"/>
      <c r="O1888">
        <v>1403</v>
      </c>
      <c r="P1888">
        <v>209</v>
      </c>
      <c r="R1888" t="s">
        <v>47</v>
      </c>
    </row>
    <row r="1889" spans="1:19" x14ac:dyDescent="0.3">
      <c r="A1889">
        <v>26904</v>
      </c>
      <c r="B1889" s="1">
        <v>45795</v>
      </c>
      <c r="C1889" s="11">
        <v>0.72569444444444453</v>
      </c>
      <c r="D1889" s="12">
        <v>17</v>
      </c>
      <c r="E1889" s="12" t="str">
        <f>IF(Table2[[#This Row],[Request_Time]]&lt;TIME(12,0,0),"Morning",IF(Table2[[#This Row],[Request_Time]]&lt;TIME(17,0,0),"Afternoon","Evening"))</f>
        <v>Evening</v>
      </c>
      <c r="F1889" s="12"/>
      <c r="G1889" t="s">
        <v>67</v>
      </c>
      <c r="H1889" t="s">
        <v>6273</v>
      </c>
      <c r="I1889" t="s">
        <v>18</v>
      </c>
      <c r="J1889">
        <v>203</v>
      </c>
      <c r="K1889" t="s">
        <v>19</v>
      </c>
      <c r="L1889" s="13">
        <v>6.54</v>
      </c>
      <c r="M1889" s="14">
        <v>15.53</v>
      </c>
      <c r="N1889">
        <v>2</v>
      </c>
      <c r="O1889">
        <v>1266</v>
      </c>
      <c r="P1889">
        <v>243</v>
      </c>
      <c r="Q1889" t="s">
        <v>20</v>
      </c>
      <c r="S1889" t="s">
        <v>21</v>
      </c>
    </row>
    <row r="1890" spans="1:19" x14ac:dyDescent="0.3">
      <c r="A1890">
        <v>26906</v>
      </c>
      <c r="B1890" s="1">
        <v>45884</v>
      </c>
      <c r="C1890" s="11">
        <v>0.19166666666666665</v>
      </c>
      <c r="D1890" s="12">
        <v>4</v>
      </c>
      <c r="E1890" s="12" t="str">
        <f>IF(Table2[[#This Row],[Request_Time]]&lt;TIME(12,0,0),"Morning",IF(Table2[[#This Row],[Request_Time]]&lt;TIME(17,0,0),"Afternoon","Evening"))</f>
        <v>Morning</v>
      </c>
      <c r="F1890" s="12"/>
      <c r="G1890" t="s">
        <v>52</v>
      </c>
      <c r="H1890" t="s">
        <v>75</v>
      </c>
      <c r="I1890" t="s">
        <v>40</v>
      </c>
      <c r="J1890">
        <v>219</v>
      </c>
      <c r="K1890" t="s">
        <v>19</v>
      </c>
      <c r="L1890" s="13">
        <v>70.47</v>
      </c>
      <c r="M1890" s="14">
        <v>9.1300000000000008</v>
      </c>
      <c r="N1890">
        <v>3</v>
      </c>
      <c r="O1890">
        <v>1361</v>
      </c>
      <c r="P1890">
        <v>240</v>
      </c>
      <c r="Q1890" t="s">
        <v>32</v>
      </c>
      <c r="S1890" t="s">
        <v>36</v>
      </c>
    </row>
    <row r="1891" spans="1:19" x14ac:dyDescent="0.3">
      <c r="A1891">
        <v>26926</v>
      </c>
      <c r="B1891" s="1">
        <v>45815</v>
      </c>
      <c r="C1891" s="11">
        <v>0.47013888888888888</v>
      </c>
      <c r="D1891" s="12">
        <v>11</v>
      </c>
      <c r="E1891" s="12" t="str">
        <f>IF(Table2[[#This Row],[Request_Time]]&lt;TIME(12,0,0),"Morning",IF(Table2[[#This Row],[Request_Time]]&lt;TIME(17,0,0),"Afternoon","Evening"))</f>
        <v>Morning</v>
      </c>
      <c r="F1891" s="12"/>
      <c r="G1891" t="s">
        <v>91</v>
      </c>
      <c r="H1891" t="s">
        <v>72</v>
      </c>
      <c r="I1891" t="s">
        <v>40</v>
      </c>
      <c r="J1891">
        <v>201</v>
      </c>
      <c r="K1891" t="s">
        <v>19</v>
      </c>
      <c r="L1891" s="13">
        <v>7.54</v>
      </c>
      <c r="M1891" s="14">
        <v>26</v>
      </c>
      <c r="N1891">
        <v>5</v>
      </c>
      <c r="O1891">
        <v>1965</v>
      </c>
      <c r="P1891">
        <v>256</v>
      </c>
      <c r="Q1891" t="s">
        <v>32</v>
      </c>
      <c r="S1891" t="s">
        <v>36</v>
      </c>
    </row>
    <row r="1892" spans="1:19" x14ac:dyDescent="0.3">
      <c r="A1892">
        <v>26931</v>
      </c>
      <c r="B1892" s="1">
        <v>45669</v>
      </c>
      <c r="C1892" s="11">
        <v>2.4999999999999998E-2</v>
      </c>
      <c r="D1892" s="12">
        <v>0</v>
      </c>
      <c r="E1892" s="12" t="str">
        <f>IF(Table2[[#This Row],[Request_Time]]&lt;TIME(12,0,0),"Morning",IF(Table2[[#This Row],[Request_Time]]&lt;TIME(17,0,0),"Afternoon","Evening"))</f>
        <v>Morning</v>
      </c>
      <c r="F1892" s="12"/>
      <c r="G1892" t="s">
        <v>30</v>
      </c>
      <c r="H1892" t="s">
        <v>26</v>
      </c>
      <c r="I1892" t="s">
        <v>18</v>
      </c>
      <c r="J1892">
        <v>228</v>
      </c>
      <c r="K1892" t="s">
        <v>31</v>
      </c>
      <c r="L1892" s="13"/>
      <c r="M1892" s="14"/>
      <c r="O1892">
        <v>2024</v>
      </c>
      <c r="P1892">
        <v>242</v>
      </c>
      <c r="R1892" t="s">
        <v>108</v>
      </c>
    </row>
    <row r="1893" spans="1:19" x14ac:dyDescent="0.3">
      <c r="A1893">
        <v>26933</v>
      </c>
      <c r="B1893" s="1">
        <v>45789</v>
      </c>
      <c r="C1893" s="11">
        <v>0.90555555555555556</v>
      </c>
      <c r="D1893" s="12">
        <v>21</v>
      </c>
      <c r="E1893" s="12" t="str">
        <f>IF(Table2[[#This Row],[Request_Time]]&lt;TIME(12,0,0),"Morning",IF(Table2[[#This Row],[Request_Time]]&lt;TIME(17,0,0),"Afternoon","Evening"))</f>
        <v>Evening</v>
      </c>
      <c r="F1893" s="12"/>
      <c r="G1893" t="s">
        <v>6273</v>
      </c>
      <c r="H1893" t="s">
        <v>83</v>
      </c>
      <c r="I1893" t="s">
        <v>40</v>
      </c>
      <c r="J1893">
        <v>200</v>
      </c>
      <c r="K1893" t="s">
        <v>19</v>
      </c>
      <c r="L1893" s="13">
        <v>6.79</v>
      </c>
      <c r="M1893" s="14">
        <v>1.29</v>
      </c>
      <c r="N1893">
        <v>5</v>
      </c>
      <c r="O1893">
        <v>1901</v>
      </c>
      <c r="P1893">
        <v>229</v>
      </c>
      <c r="Q1893" t="s">
        <v>44</v>
      </c>
      <c r="S1893" t="s">
        <v>36</v>
      </c>
    </row>
    <row r="1894" spans="1:19" x14ac:dyDescent="0.3">
      <c r="A1894">
        <v>26944</v>
      </c>
      <c r="B1894" s="1">
        <v>45841</v>
      </c>
      <c r="C1894" s="11">
        <v>0.29166666666666669</v>
      </c>
      <c r="D1894" s="12">
        <v>7</v>
      </c>
      <c r="E1894" s="12" t="str">
        <f>IF(Table2[[#This Row],[Request_Time]]&lt;TIME(12,0,0),"Morning",IF(Table2[[#This Row],[Request_Time]]&lt;TIME(17,0,0),"Afternoon","Evening"))</f>
        <v>Morning</v>
      </c>
      <c r="F1894" s="12"/>
      <c r="G1894" t="s">
        <v>58</v>
      </c>
      <c r="H1894" t="s">
        <v>30</v>
      </c>
      <c r="I1894" t="s">
        <v>18</v>
      </c>
      <c r="J1894">
        <v>240</v>
      </c>
      <c r="K1894" t="s">
        <v>19</v>
      </c>
      <c r="L1894" s="13">
        <v>83.16</v>
      </c>
      <c r="M1894" s="14">
        <v>6.39</v>
      </c>
      <c r="N1894">
        <v>5</v>
      </c>
      <c r="O1894">
        <v>1309</v>
      </c>
      <c r="P1894">
        <v>243</v>
      </c>
      <c r="Q1894" t="s">
        <v>20</v>
      </c>
      <c r="S1894" t="s">
        <v>21</v>
      </c>
    </row>
    <row r="1895" spans="1:19" x14ac:dyDescent="0.3">
      <c r="A1895">
        <v>26944</v>
      </c>
      <c r="B1895" s="1">
        <v>45726</v>
      </c>
      <c r="C1895" s="11">
        <v>0.5493055555555556</v>
      </c>
      <c r="D1895" s="12">
        <v>13</v>
      </c>
      <c r="E1895" s="12" t="str">
        <f>IF(Table2[[#This Row],[Request_Time]]&lt;TIME(12,0,0),"Morning",IF(Table2[[#This Row],[Request_Time]]&lt;TIME(17,0,0),"Afternoon","Evening"))</f>
        <v>Afternoon</v>
      </c>
      <c r="F1895" s="12"/>
      <c r="G1895" t="s">
        <v>52</v>
      </c>
      <c r="H1895" t="s">
        <v>23</v>
      </c>
      <c r="I1895" t="s">
        <v>18</v>
      </c>
      <c r="J1895">
        <v>222</v>
      </c>
      <c r="K1895" t="s">
        <v>19</v>
      </c>
      <c r="L1895" s="13">
        <v>22.5</v>
      </c>
      <c r="M1895" s="14">
        <v>24.04</v>
      </c>
      <c r="N1895">
        <v>1</v>
      </c>
      <c r="O1895">
        <v>2111</v>
      </c>
      <c r="P1895">
        <v>206</v>
      </c>
      <c r="Q1895" t="s">
        <v>50</v>
      </c>
      <c r="S1895" t="s">
        <v>36</v>
      </c>
    </row>
    <row r="1896" spans="1:19" x14ac:dyDescent="0.3">
      <c r="A1896">
        <v>26949</v>
      </c>
      <c r="B1896" s="1">
        <v>45872</v>
      </c>
      <c r="C1896" s="11">
        <v>0.80347222222222225</v>
      </c>
      <c r="D1896" s="12">
        <v>19</v>
      </c>
      <c r="E1896" s="12" t="str">
        <f>IF(Table2[[#This Row],[Request_Time]]&lt;TIME(12,0,0),"Morning",IF(Table2[[#This Row],[Request_Time]]&lt;TIME(17,0,0),"Afternoon","Evening"))</f>
        <v>Evening</v>
      </c>
      <c r="F1896" s="12"/>
      <c r="G1896" t="s">
        <v>38</v>
      </c>
      <c r="H1896" t="s">
        <v>23</v>
      </c>
      <c r="I1896" t="s">
        <v>18</v>
      </c>
      <c r="J1896">
        <v>231</v>
      </c>
      <c r="K1896" t="s">
        <v>19</v>
      </c>
      <c r="L1896" s="13">
        <v>29.63</v>
      </c>
      <c r="M1896" s="14">
        <v>14.4</v>
      </c>
      <c r="N1896">
        <v>3</v>
      </c>
      <c r="O1896">
        <v>1034</v>
      </c>
      <c r="P1896">
        <v>249</v>
      </c>
      <c r="Q1896" t="s">
        <v>44</v>
      </c>
      <c r="S1896" t="s">
        <v>21</v>
      </c>
    </row>
    <row r="1897" spans="1:19" x14ac:dyDescent="0.3">
      <c r="A1897">
        <v>26951</v>
      </c>
      <c r="B1897" s="1">
        <v>45844</v>
      </c>
      <c r="C1897" s="11">
        <v>0.98402777777777783</v>
      </c>
      <c r="D1897" s="12">
        <v>23</v>
      </c>
      <c r="E1897" s="12" t="str">
        <f>IF(Table2[[#This Row],[Request_Time]]&lt;TIME(12,0,0),"Morning",IF(Table2[[#This Row],[Request_Time]]&lt;TIME(17,0,0),"Afternoon","Evening"))</f>
        <v>Evening</v>
      </c>
      <c r="F1897" s="12"/>
      <c r="G1897" t="s">
        <v>83</v>
      </c>
      <c r="H1897" t="s">
        <v>67</v>
      </c>
      <c r="I1897" t="s">
        <v>27</v>
      </c>
      <c r="J1897">
        <v>259</v>
      </c>
      <c r="K1897" t="s">
        <v>19</v>
      </c>
      <c r="L1897" s="13">
        <v>42.46</v>
      </c>
      <c r="M1897" s="14">
        <v>25.37</v>
      </c>
      <c r="N1897">
        <v>5</v>
      </c>
      <c r="O1897">
        <v>1632</v>
      </c>
      <c r="P1897">
        <v>251</v>
      </c>
      <c r="Q1897" t="s">
        <v>28</v>
      </c>
      <c r="S1897" t="s">
        <v>21</v>
      </c>
    </row>
    <row r="1898" spans="1:19" x14ac:dyDescent="0.3">
      <c r="A1898">
        <v>26953</v>
      </c>
      <c r="B1898" s="1">
        <v>45970</v>
      </c>
      <c r="C1898" s="11">
        <v>0.17361111111111113</v>
      </c>
      <c r="D1898" s="12">
        <v>4</v>
      </c>
      <c r="E1898" s="12" t="str">
        <f>IF(Table2[[#This Row],[Request_Time]]&lt;TIME(12,0,0),"Morning",IF(Table2[[#This Row],[Request_Time]]&lt;TIME(17,0,0),"Afternoon","Evening"))</f>
        <v>Morning</v>
      </c>
      <c r="F1898" s="12"/>
      <c r="G1898" t="s">
        <v>83</v>
      </c>
      <c r="H1898" t="s">
        <v>67</v>
      </c>
      <c r="I1898" t="s">
        <v>27</v>
      </c>
      <c r="J1898">
        <v>214</v>
      </c>
      <c r="K1898" t="s">
        <v>19</v>
      </c>
      <c r="L1898" s="13">
        <v>53.35</v>
      </c>
      <c r="M1898" s="14">
        <v>1.49</v>
      </c>
      <c r="N1898">
        <v>5</v>
      </c>
      <c r="O1898">
        <v>1978</v>
      </c>
      <c r="P1898">
        <v>228</v>
      </c>
      <c r="Q1898" t="s">
        <v>53</v>
      </c>
      <c r="S1898" t="s">
        <v>36</v>
      </c>
    </row>
    <row r="1899" spans="1:19" x14ac:dyDescent="0.3">
      <c r="A1899">
        <v>26953</v>
      </c>
      <c r="B1899" s="1">
        <v>45682</v>
      </c>
      <c r="C1899" s="11">
        <v>0.65902777777777777</v>
      </c>
      <c r="D1899" s="12">
        <v>15</v>
      </c>
      <c r="E1899" s="12" t="str">
        <f>IF(Table2[[#This Row],[Request_Time]]&lt;TIME(12,0,0),"Morning",IF(Table2[[#This Row],[Request_Time]]&lt;TIME(17,0,0),"Afternoon","Evening"))</f>
        <v>Afternoon</v>
      </c>
      <c r="F1899" s="12"/>
      <c r="G1899" t="s">
        <v>75</v>
      </c>
      <c r="H1899" t="s">
        <v>75</v>
      </c>
      <c r="I1899" t="s">
        <v>18</v>
      </c>
      <c r="J1899">
        <v>241</v>
      </c>
      <c r="K1899" t="s">
        <v>19</v>
      </c>
      <c r="L1899" s="13">
        <v>32.08</v>
      </c>
      <c r="M1899" s="14">
        <v>17.940000000000001</v>
      </c>
      <c r="N1899">
        <v>4</v>
      </c>
      <c r="O1899">
        <v>1103</v>
      </c>
      <c r="P1899">
        <v>214</v>
      </c>
      <c r="Q1899" t="s">
        <v>20</v>
      </c>
      <c r="S1899" t="s">
        <v>21</v>
      </c>
    </row>
    <row r="1900" spans="1:19" x14ac:dyDescent="0.3">
      <c r="A1900">
        <v>26964</v>
      </c>
      <c r="B1900" s="1">
        <v>45836</v>
      </c>
      <c r="C1900" s="11">
        <v>0.3347222222222222</v>
      </c>
      <c r="D1900" s="12">
        <v>8</v>
      </c>
      <c r="E1900" s="12" t="str">
        <f>IF(Table2[[#This Row],[Request_Time]]&lt;TIME(12,0,0),"Morning",IF(Table2[[#This Row],[Request_Time]]&lt;TIME(17,0,0),"Afternoon","Evening"))</f>
        <v>Morning</v>
      </c>
      <c r="F1900" s="12"/>
      <c r="G1900" t="s">
        <v>52</v>
      </c>
      <c r="H1900" t="s">
        <v>23</v>
      </c>
      <c r="I1900" t="s">
        <v>27</v>
      </c>
      <c r="J1900">
        <v>220</v>
      </c>
      <c r="K1900" t="s">
        <v>19</v>
      </c>
      <c r="L1900" s="13">
        <v>55.32</v>
      </c>
      <c r="M1900" s="14">
        <v>26.77</v>
      </c>
      <c r="N1900">
        <v>3</v>
      </c>
      <c r="O1900">
        <v>1561</v>
      </c>
      <c r="P1900">
        <v>248</v>
      </c>
      <c r="Q1900" t="s">
        <v>20</v>
      </c>
      <c r="S1900" t="s">
        <v>36</v>
      </c>
    </row>
    <row r="1901" spans="1:19" x14ac:dyDescent="0.3">
      <c r="A1901">
        <v>26981</v>
      </c>
      <c r="B1901" s="1">
        <v>45793</v>
      </c>
      <c r="C1901" s="11">
        <v>6.3194444444444442E-2</v>
      </c>
      <c r="D1901" s="12">
        <v>1</v>
      </c>
      <c r="E1901" s="12" t="str">
        <f>IF(Table2[[#This Row],[Request_Time]]&lt;TIME(12,0,0),"Morning",IF(Table2[[#This Row],[Request_Time]]&lt;TIME(17,0,0),"Afternoon","Evening"))</f>
        <v>Morning</v>
      </c>
      <c r="F1901" s="12"/>
      <c r="G1901" t="s">
        <v>81</v>
      </c>
      <c r="H1901" t="s">
        <v>26</v>
      </c>
      <c r="I1901" t="s">
        <v>40</v>
      </c>
      <c r="J1901">
        <v>243</v>
      </c>
      <c r="K1901" t="s">
        <v>31</v>
      </c>
      <c r="L1901" s="13"/>
      <c r="M1901" s="14"/>
      <c r="O1901">
        <v>2178</v>
      </c>
      <c r="P1901">
        <v>246</v>
      </c>
      <c r="R1901" t="s">
        <v>32</v>
      </c>
    </row>
    <row r="1902" spans="1:19" x14ac:dyDescent="0.3">
      <c r="A1902">
        <v>26984</v>
      </c>
      <c r="B1902" s="1">
        <v>45850</v>
      </c>
      <c r="C1902" s="11">
        <v>0.53263888888888888</v>
      </c>
      <c r="D1902" s="12">
        <v>12</v>
      </c>
      <c r="E1902" s="12" t="str">
        <f>IF(Table2[[#This Row],[Request_Time]]&lt;TIME(12,0,0),"Morning",IF(Table2[[#This Row],[Request_Time]]&lt;TIME(17,0,0),"Afternoon","Evening"))</f>
        <v>Afternoon</v>
      </c>
      <c r="F1902" s="12"/>
      <c r="G1902" t="s">
        <v>81</v>
      </c>
      <c r="H1902" t="s">
        <v>6272</v>
      </c>
      <c r="I1902" t="s">
        <v>27</v>
      </c>
      <c r="J1902">
        <v>245</v>
      </c>
      <c r="K1902" t="s">
        <v>31</v>
      </c>
      <c r="L1902" s="13"/>
      <c r="M1902" s="14"/>
      <c r="O1902">
        <v>1785</v>
      </c>
      <c r="P1902">
        <v>229</v>
      </c>
      <c r="R1902" t="s">
        <v>128</v>
      </c>
    </row>
    <row r="1903" spans="1:19" x14ac:dyDescent="0.3">
      <c r="A1903">
        <v>27008</v>
      </c>
      <c r="B1903" s="1">
        <v>45703</v>
      </c>
      <c r="C1903" s="11">
        <v>0.88194444444444453</v>
      </c>
      <c r="D1903" s="12">
        <v>21</v>
      </c>
      <c r="E1903" s="12" t="str">
        <f>IF(Table2[[#This Row],[Request_Time]]&lt;TIME(12,0,0),"Morning",IF(Table2[[#This Row],[Request_Time]]&lt;TIME(17,0,0),"Afternoon","Evening"))</f>
        <v>Evening</v>
      </c>
      <c r="F1903" s="12"/>
      <c r="G1903" t="s">
        <v>23</v>
      </c>
      <c r="H1903" t="s">
        <v>83</v>
      </c>
      <c r="I1903" t="s">
        <v>18</v>
      </c>
      <c r="J1903">
        <v>222</v>
      </c>
      <c r="K1903" t="s">
        <v>19</v>
      </c>
      <c r="L1903" s="13">
        <v>38.119999999999997</v>
      </c>
      <c r="M1903" s="14">
        <v>3.39</v>
      </c>
      <c r="N1903">
        <v>2</v>
      </c>
      <c r="O1903">
        <v>1976</v>
      </c>
      <c r="P1903">
        <v>242</v>
      </c>
      <c r="Q1903" t="s">
        <v>32</v>
      </c>
      <c r="S1903" t="s">
        <v>36</v>
      </c>
    </row>
    <row r="1904" spans="1:19" x14ac:dyDescent="0.3">
      <c r="A1904">
        <v>27014</v>
      </c>
      <c r="B1904" s="1">
        <v>45971</v>
      </c>
      <c r="C1904" s="11">
        <v>0.44722222222222219</v>
      </c>
      <c r="D1904" s="12">
        <v>10</v>
      </c>
      <c r="E1904" s="12" t="str">
        <f>IF(Table2[[#This Row],[Request_Time]]&lt;TIME(12,0,0),"Morning",IF(Table2[[#This Row],[Request_Time]]&lt;TIME(17,0,0),"Afternoon","Evening"))</f>
        <v>Morning</v>
      </c>
      <c r="F1904" s="12"/>
      <c r="G1904" t="s">
        <v>26</v>
      </c>
      <c r="H1904" t="s">
        <v>67</v>
      </c>
      <c r="I1904" t="s">
        <v>18</v>
      </c>
      <c r="J1904">
        <v>207</v>
      </c>
      <c r="K1904" t="s">
        <v>31</v>
      </c>
      <c r="L1904" s="13"/>
      <c r="M1904" s="14"/>
      <c r="O1904">
        <v>1024</v>
      </c>
      <c r="P1904">
        <v>227</v>
      </c>
      <c r="R1904" t="s">
        <v>108</v>
      </c>
    </row>
    <row r="1905" spans="1:19" x14ac:dyDescent="0.3">
      <c r="A1905">
        <v>27017</v>
      </c>
      <c r="B1905" s="1">
        <v>45737</v>
      </c>
      <c r="C1905" s="11">
        <v>0.39652777777777781</v>
      </c>
      <c r="D1905" s="12">
        <v>9</v>
      </c>
      <c r="E1905" s="12" t="str">
        <f>IF(Table2[[#This Row],[Request_Time]]&lt;TIME(12,0,0),"Morning",IF(Table2[[#This Row],[Request_Time]]&lt;TIME(17,0,0),"Afternoon","Evening"))</f>
        <v>Morning</v>
      </c>
      <c r="F1905" s="12"/>
      <c r="G1905" t="s">
        <v>75</v>
      </c>
      <c r="H1905" t="s">
        <v>67</v>
      </c>
      <c r="I1905" t="s">
        <v>40</v>
      </c>
      <c r="J1905">
        <v>225</v>
      </c>
      <c r="K1905" t="s">
        <v>19</v>
      </c>
      <c r="L1905" s="13">
        <v>69.08</v>
      </c>
      <c r="M1905" s="14">
        <v>4.3600000000000003</v>
      </c>
      <c r="N1905">
        <v>4</v>
      </c>
      <c r="O1905">
        <v>2087</v>
      </c>
      <c r="P1905">
        <v>206</v>
      </c>
      <c r="Q1905" t="s">
        <v>32</v>
      </c>
      <c r="S1905" t="s">
        <v>21</v>
      </c>
    </row>
    <row r="1906" spans="1:19" x14ac:dyDescent="0.3">
      <c r="A1906">
        <v>27021</v>
      </c>
      <c r="B1906" s="1">
        <v>45696</v>
      </c>
      <c r="C1906" s="11">
        <v>0.34930555555555554</v>
      </c>
      <c r="D1906" s="12">
        <v>8</v>
      </c>
      <c r="E1906" s="12" t="str">
        <f>IF(Table2[[#This Row],[Request_Time]]&lt;TIME(12,0,0),"Morning",IF(Table2[[#This Row],[Request_Time]]&lt;TIME(17,0,0),"Afternoon","Evening"))</f>
        <v>Morning</v>
      </c>
      <c r="F1906" s="12"/>
      <c r="G1906" t="s">
        <v>83</v>
      </c>
      <c r="H1906" t="s">
        <v>81</v>
      </c>
      <c r="I1906" t="s">
        <v>18</v>
      </c>
      <c r="J1906">
        <v>203</v>
      </c>
      <c r="K1906" t="s">
        <v>19</v>
      </c>
      <c r="L1906" s="13">
        <v>16.2</v>
      </c>
      <c r="M1906" s="14">
        <v>3.53</v>
      </c>
      <c r="N1906">
        <v>5</v>
      </c>
      <c r="O1906">
        <v>1407</v>
      </c>
      <c r="P1906">
        <v>255</v>
      </c>
      <c r="Q1906" t="s">
        <v>32</v>
      </c>
      <c r="S1906" t="s">
        <v>36</v>
      </c>
    </row>
    <row r="1907" spans="1:19" x14ac:dyDescent="0.3">
      <c r="A1907">
        <v>27026</v>
      </c>
      <c r="B1907" s="1">
        <v>45668</v>
      </c>
      <c r="C1907" s="11">
        <v>0.86388888888888893</v>
      </c>
      <c r="D1907" s="12">
        <v>20</v>
      </c>
      <c r="E1907" s="12" t="str">
        <f>IF(Table2[[#This Row],[Request_Time]]&lt;TIME(12,0,0),"Morning",IF(Table2[[#This Row],[Request_Time]]&lt;TIME(17,0,0),"Afternoon","Evening"))</f>
        <v>Evening</v>
      </c>
      <c r="F1907" s="12"/>
      <c r="G1907" t="s">
        <v>30</v>
      </c>
      <c r="H1907" t="s">
        <v>52</v>
      </c>
      <c r="I1907" t="s">
        <v>27</v>
      </c>
      <c r="J1907">
        <v>217</v>
      </c>
      <c r="K1907" t="s">
        <v>19</v>
      </c>
      <c r="L1907" s="13">
        <v>15.59</v>
      </c>
      <c r="M1907" s="14">
        <v>18.91</v>
      </c>
      <c r="N1907">
        <v>2</v>
      </c>
      <c r="O1907">
        <v>1364</v>
      </c>
      <c r="P1907">
        <v>231</v>
      </c>
      <c r="Q1907" t="s">
        <v>28</v>
      </c>
      <c r="S1907" t="s">
        <v>21</v>
      </c>
    </row>
    <row r="1908" spans="1:19" x14ac:dyDescent="0.3">
      <c r="A1908">
        <v>27032</v>
      </c>
      <c r="B1908" s="1">
        <v>46008</v>
      </c>
      <c r="C1908" s="11">
        <v>0.27569444444444446</v>
      </c>
      <c r="D1908" s="12">
        <v>6</v>
      </c>
      <c r="E1908" s="12" t="str">
        <f>IF(Table2[[#This Row],[Request_Time]]&lt;TIME(12,0,0),"Morning",IF(Table2[[#This Row],[Request_Time]]&lt;TIME(17,0,0),"Afternoon","Evening"))</f>
        <v>Morning</v>
      </c>
      <c r="F1908" s="12"/>
      <c r="G1908" t="s">
        <v>94</v>
      </c>
      <c r="H1908" t="s">
        <v>72</v>
      </c>
      <c r="I1908" t="s">
        <v>18</v>
      </c>
      <c r="J1908">
        <v>204</v>
      </c>
      <c r="K1908" t="s">
        <v>31</v>
      </c>
      <c r="L1908" s="13"/>
      <c r="M1908" s="14"/>
      <c r="O1908">
        <v>1230</v>
      </c>
      <c r="P1908">
        <v>221</v>
      </c>
      <c r="R1908" t="s">
        <v>55</v>
      </c>
    </row>
    <row r="1909" spans="1:19" x14ac:dyDescent="0.3">
      <c r="A1909">
        <v>27033</v>
      </c>
      <c r="B1909" s="1">
        <v>45895</v>
      </c>
      <c r="C1909" s="11">
        <v>0.84027777777777779</v>
      </c>
      <c r="D1909" s="12">
        <v>20</v>
      </c>
      <c r="E1909" s="12" t="str">
        <f>IF(Table2[[#This Row],[Request_Time]]&lt;TIME(12,0,0),"Morning",IF(Table2[[#This Row],[Request_Time]]&lt;TIME(17,0,0),"Afternoon","Evening"))</f>
        <v>Evening</v>
      </c>
      <c r="F1909" s="12"/>
      <c r="G1909" t="s">
        <v>26</v>
      </c>
      <c r="H1909" t="s">
        <v>30</v>
      </c>
      <c r="I1909" t="s">
        <v>27</v>
      </c>
      <c r="J1909">
        <v>211</v>
      </c>
      <c r="K1909" t="s">
        <v>19</v>
      </c>
      <c r="L1909" s="13">
        <v>18.87</v>
      </c>
      <c r="M1909" s="14">
        <v>3.94</v>
      </c>
      <c r="N1909">
        <v>2</v>
      </c>
      <c r="O1909">
        <v>1368</v>
      </c>
      <c r="P1909">
        <v>200</v>
      </c>
      <c r="Q1909" t="s">
        <v>50</v>
      </c>
      <c r="S1909" t="s">
        <v>36</v>
      </c>
    </row>
    <row r="1910" spans="1:19" x14ac:dyDescent="0.3">
      <c r="A1910">
        <v>27052</v>
      </c>
      <c r="B1910" s="1">
        <v>45748</v>
      </c>
      <c r="C1910" s="11">
        <v>0.9</v>
      </c>
      <c r="D1910" s="12">
        <v>21</v>
      </c>
      <c r="E1910" s="12" t="str">
        <f>IF(Table2[[#This Row],[Request_Time]]&lt;TIME(12,0,0),"Morning",IF(Table2[[#This Row],[Request_Time]]&lt;TIME(17,0,0),"Afternoon","Evening"))</f>
        <v>Evening</v>
      </c>
      <c r="F1910" s="12"/>
      <c r="G1910" t="s">
        <v>58</v>
      </c>
      <c r="H1910" t="s">
        <v>67</v>
      </c>
      <c r="I1910" t="s">
        <v>18</v>
      </c>
      <c r="J1910">
        <v>229</v>
      </c>
      <c r="K1910" t="s">
        <v>19</v>
      </c>
      <c r="L1910" s="13">
        <v>83.59</v>
      </c>
      <c r="M1910" s="14">
        <v>4.6399999999999997</v>
      </c>
      <c r="N1910">
        <v>4</v>
      </c>
      <c r="O1910">
        <v>1006</v>
      </c>
      <c r="P1910">
        <v>221</v>
      </c>
      <c r="Q1910" t="s">
        <v>20</v>
      </c>
      <c r="S1910" t="s">
        <v>21</v>
      </c>
    </row>
    <row r="1911" spans="1:19" x14ac:dyDescent="0.3">
      <c r="A1911">
        <v>27060</v>
      </c>
      <c r="B1911" s="1">
        <v>45997</v>
      </c>
      <c r="C1911" s="11">
        <v>0.71111111111111114</v>
      </c>
      <c r="D1911" s="12">
        <v>17</v>
      </c>
      <c r="E1911" s="12" t="str">
        <f>IF(Table2[[#This Row],[Request_Time]]&lt;TIME(12,0,0),"Morning",IF(Table2[[#This Row],[Request_Time]]&lt;TIME(17,0,0),"Afternoon","Evening"))</f>
        <v>Evening</v>
      </c>
      <c r="F1911" s="12"/>
      <c r="G1911" t="s">
        <v>26</v>
      </c>
      <c r="H1911" t="s">
        <v>94</v>
      </c>
      <c r="I1911" t="s">
        <v>40</v>
      </c>
      <c r="J1911">
        <v>217</v>
      </c>
      <c r="K1911" t="s">
        <v>19</v>
      </c>
      <c r="L1911" s="13">
        <v>14.34</v>
      </c>
      <c r="M1911" s="14">
        <v>23.88</v>
      </c>
      <c r="N1911">
        <v>1</v>
      </c>
      <c r="O1911">
        <v>1961</v>
      </c>
      <c r="P1911">
        <v>216</v>
      </c>
      <c r="Q1911" t="s">
        <v>28</v>
      </c>
      <c r="S1911" t="s">
        <v>21</v>
      </c>
    </row>
    <row r="1912" spans="1:19" x14ac:dyDescent="0.3">
      <c r="A1912">
        <v>27065</v>
      </c>
      <c r="B1912" s="1">
        <v>45933</v>
      </c>
      <c r="C1912" s="11">
        <v>0.20347222222222219</v>
      </c>
      <c r="D1912" s="12">
        <v>4</v>
      </c>
      <c r="E1912" s="12" t="str">
        <f>IF(Table2[[#This Row],[Request_Time]]&lt;TIME(12,0,0),"Morning",IF(Table2[[#This Row],[Request_Time]]&lt;TIME(17,0,0),"Afternoon","Evening"))</f>
        <v>Morning</v>
      </c>
      <c r="F1912" s="12"/>
      <c r="G1912" t="s">
        <v>81</v>
      </c>
      <c r="H1912" t="s">
        <v>6272</v>
      </c>
      <c r="I1912" t="s">
        <v>18</v>
      </c>
      <c r="J1912">
        <v>239</v>
      </c>
      <c r="K1912" t="s">
        <v>31</v>
      </c>
      <c r="L1912" s="13"/>
      <c r="M1912" s="14"/>
      <c r="O1912">
        <v>1654</v>
      </c>
      <c r="P1912">
        <v>240</v>
      </c>
      <c r="R1912" t="s">
        <v>41</v>
      </c>
    </row>
    <row r="1913" spans="1:19" x14ac:dyDescent="0.3">
      <c r="A1913">
        <v>27087</v>
      </c>
      <c r="B1913" s="1">
        <v>45979</v>
      </c>
      <c r="C1913" s="11">
        <v>0.76388888888888884</v>
      </c>
      <c r="D1913" s="12">
        <v>18</v>
      </c>
      <c r="E1913" s="12" t="str">
        <f>IF(Table2[[#This Row],[Request_Time]]&lt;TIME(12,0,0),"Morning",IF(Table2[[#This Row],[Request_Time]]&lt;TIME(17,0,0),"Afternoon","Evening"))</f>
        <v>Evening</v>
      </c>
      <c r="F1913" s="12"/>
      <c r="G1913" t="s">
        <v>81</v>
      </c>
      <c r="H1913" t="s">
        <v>52</v>
      </c>
      <c r="I1913" t="s">
        <v>18</v>
      </c>
      <c r="J1913">
        <v>230</v>
      </c>
      <c r="K1913" t="s">
        <v>19</v>
      </c>
      <c r="L1913" s="13">
        <v>5.17</v>
      </c>
      <c r="M1913" s="14">
        <v>24.17</v>
      </c>
      <c r="N1913">
        <v>2</v>
      </c>
      <c r="O1913">
        <v>1028</v>
      </c>
      <c r="P1913">
        <v>223</v>
      </c>
      <c r="Q1913" t="s">
        <v>53</v>
      </c>
      <c r="S1913" t="s">
        <v>21</v>
      </c>
    </row>
    <row r="1914" spans="1:19" x14ac:dyDescent="0.3">
      <c r="A1914">
        <v>27091</v>
      </c>
      <c r="B1914" s="1">
        <v>45680</v>
      </c>
      <c r="C1914" s="11">
        <v>0.49374999999999997</v>
      </c>
      <c r="D1914" s="12">
        <v>11</v>
      </c>
      <c r="E1914" s="12" t="str">
        <f>IF(Table2[[#This Row],[Request_Time]]&lt;TIME(12,0,0),"Morning",IF(Table2[[#This Row],[Request_Time]]&lt;TIME(17,0,0),"Afternoon","Evening"))</f>
        <v>Morning</v>
      </c>
      <c r="F1914" s="12"/>
      <c r="G1914" t="s">
        <v>72</v>
      </c>
      <c r="H1914" t="s">
        <v>6273</v>
      </c>
      <c r="I1914" t="s">
        <v>27</v>
      </c>
      <c r="J1914">
        <v>232</v>
      </c>
      <c r="K1914" t="s">
        <v>31</v>
      </c>
      <c r="L1914" s="13"/>
      <c r="M1914" s="14"/>
      <c r="O1914">
        <v>1431</v>
      </c>
      <c r="P1914">
        <v>239</v>
      </c>
      <c r="R1914" t="s">
        <v>108</v>
      </c>
    </row>
    <row r="1915" spans="1:19" x14ac:dyDescent="0.3">
      <c r="A1915">
        <v>27104</v>
      </c>
      <c r="B1915" s="1">
        <v>45660</v>
      </c>
      <c r="C1915" s="11">
        <v>0.85833333333333339</v>
      </c>
      <c r="D1915" s="12">
        <v>20</v>
      </c>
      <c r="E1915" s="12" t="str">
        <f>IF(Table2[[#This Row],[Request_Time]]&lt;TIME(12,0,0),"Morning",IF(Table2[[#This Row],[Request_Time]]&lt;TIME(17,0,0),"Afternoon","Evening"))</f>
        <v>Evening</v>
      </c>
      <c r="F1915" s="12"/>
      <c r="G1915" t="s">
        <v>67</v>
      </c>
      <c r="H1915" t="s">
        <v>30</v>
      </c>
      <c r="I1915" t="s">
        <v>18</v>
      </c>
      <c r="J1915">
        <v>224</v>
      </c>
      <c r="K1915" t="s">
        <v>19</v>
      </c>
      <c r="L1915" s="13">
        <v>21.31</v>
      </c>
      <c r="M1915" s="14">
        <v>26.1</v>
      </c>
      <c r="N1915">
        <v>5</v>
      </c>
      <c r="O1915">
        <v>2038</v>
      </c>
      <c r="P1915">
        <v>225</v>
      </c>
      <c r="Q1915" t="s">
        <v>20</v>
      </c>
      <c r="S1915" t="s">
        <v>36</v>
      </c>
    </row>
    <row r="1916" spans="1:19" x14ac:dyDescent="0.3">
      <c r="A1916">
        <v>27109</v>
      </c>
      <c r="B1916" s="1">
        <v>45846</v>
      </c>
      <c r="C1916" s="11">
        <v>0.32361111111111113</v>
      </c>
      <c r="D1916" s="12">
        <v>7</v>
      </c>
      <c r="E1916" s="12" t="str">
        <f>IF(Table2[[#This Row],[Request_Time]]&lt;TIME(12,0,0),"Morning",IF(Table2[[#This Row],[Request_Time]]&lt;TIME(17,0,0),"Afternoon","Evening"))</f>
        <v>Morning</v>
      </c>
      <c r="F1916" s="12"/>
      <c r="G1916" t="s">
        <v>94</v>
      </c>
      <c r="H1916" t="s">
        <v>38</v>
      </c>
      <c r="I1916" t="s">
        <v>27</v>
      </c>
      <c r="J1916">
        <v>240</v>
      </c>
      <c r="K1916" t="s">
        <v>24</v>
      </c>
      <c r="L1916" s="13"/>
      <c r="M1916" s="14"/>
      <c r="O1916">
        <v>1892</v>
      </c>
      <c r="P1916">
        <v>237</v>
      </c>
    </row>
    <row r="1917" spans="1:19" x14ac:dyDescent="0.3">
      <c r="A1917">
        <v>27122</v>
      </c>
      <c r="B1917" s="1">
        <v>45972</v>
      </c>
      <c r="C1917" s="11">
        <v>0.67152777777777783</v>
      </c>
      <c r="D1917" s="12">
        <v>16</v>
      </c>
      <c r="E1917" s="12" t="str">
        <f>IF(Table2[[#This Row],[Request_Time]]&lt;TIME(12,0,0),"Morning",IF(Table2[[#This Row],[Request_Time]]&lt;TIME(17,0,0),"Afternoon","Evening"))</f>
        <v>Afternoon</v>
      </c>
      <c r="F1917" s="12"/>
      <c r="G1917" t="s">
        <v>38</v>
      </c>
      <c r="H1917" t="s">
        <v>23</v>
      </c>
      <c r="I1917" t="s">
        <v>18</v>
      </c>
      <c r="J1917">
        <v>226</v>
      </c>
      <c r="K1917" t="s">
        <v>19</v>
      </c>
      <c r="L1917" s="13">
        <v>50.8</v>
      </c>
      <c r="M1917" s="14">
        <v>3.28</v>
      </c>
      <c r="N1917">
        <v>3</v>
      </c>
      <c r="O1917">
        <v>1753</v>
      </c>
      <c r="P1917">
        <v>238</v>
      </c>
      <c r="Q1917" t="s">
        <v>28</v>
      </c>
      <c r="S1917" t="s">
        <v>36</v>
      </c>
    </row>
    <row r="1918" spans="1:19" x14ac:dyDescent="0.3">
      <c r="A1918">
        <v>27142</v>
      </c>
      <c r="B1918" s="1">
        <v>45787</v>
      </c>
      <c r="C1918" s="11">
        <v>0.23750000000000002</v>
      </c>
      <c r="D1918" s="12">
        <v>5</v>
      </c>
      <c r="E1918" s="12" t="str">
        <f>IF(Table2[[#This Row],[Request_Time]]&lt;TIME(12,0,0),"Morning",IF(Table2[[#This Row],[Request_Time]]&lt;TIME(17,0,0),"Afternoon","Evening"))</f>
        <v>Morning</v>
      </c>
      <c r="F1918" s="12"/>
      <c r="G1918" t="s">
        <v>6273</v>
      </c>
      <c r="H1918" t="s">
        <v>81</v>
      </c>
      <c r="I1918" t="s">
        <v>27</v>
      </c>
      <c r="J1918">
        <v>237</v>
      </c>
      <c r="K1918" t="s">
        <v>19</v>
      </c>
      <c r="L1918" s="13">
        <v>63.1</v>
      </c>
      <c r="M1918" s="14">
        <v>12.81</v>
      </c>
      <c r="N1918">
        <v>3</v>
      </c>
      <c r="O1918">
        <v>1152</v>
      </c>
      <c r="P1918">
        <v>239</v>
      </c>
      <c r="Q1918" t="s">
        <v>53</v>
      </c>
      <c r="S1918" t="s">
        <v>36</v>
      </c>
    </row>
    <row r="1919" spans="1:19" x14ac:dyDescent="0.3">
      <c r="A1919">
        <v>27144</v>
      </c>
      <c r="B1919" s="1">
        <v>45695</v>
      </c>
      <c r="C1919" s="11">
        <v>0.35347222222222219</v>
      </c>
      <c r="D1919" s="12">
        <v>8</v>
      </c>
      <c r="E1919" s="12" t="str">
        <f>IF(Table2[[#This Row],[Request_Time]]&lt;TIME(12,0,0),"Morning",IF(Table2[[#This Row],[Request_Time]]&lt;TIME(17,0,0),"Afternoon","Evening"))</f>
        <v>Morning</v>
      </c>
      <c r="F1919" s="12"/>
      <c r="G1919" t="s">
        <v>75</v>
      </c>
      <c r="H1919" t="s">
        <v>83</v>
      </c>
      <c r="I1919" t="s">
        <v>18</v>
      </c>
      <c r="J1919">
        <v>219</v>
      </c>
      <c r="K1919" t="s">
        <v>31</v>
      </c>
      <c r="L1919" s="13"/>
      <c r="M1919" s="14"/>
      <c r="O1919">
        <v>1744</v>
      </c>
      <c r="P1919">
        <v>230</v>
      </c>
      <c r="R1919" t="s">
        <v>128</v>
      </c>
    </row>
    <row r="1920" spans="1:19" x14ac:dyDescent="0.3">
      <c r="A1920">
        <v>27148</v>
      </c>
      <c r="B1920" s="1">
        <v>45813</v>
      </c>
      <c r="C1920" s="11">
        <v>0.49861111111111112</v>
      </c>
      <c r="D1920" s="12">
        <v>11</v>
      </c>
      <c r="E1920" s="12" t="str">
        <f>IF(Table2[[#This Row],[Request_Time]]&lt;TIME(12,0,0),"Morning",IF(Table2[[#This Row],[Request_Time]]&lt;TIME(17,0,0),"Afternoon","Evening"))</f>
        <v>Morning</v>
      </c>
      <c r="F1920" s="12"/>
      <c r="G1920" t="s">
        <v>83</v>
      </c>
      <c r="H1920" t="s">
        <v>38</v>
      </c>
      <c r="I1920" t="s">
        <v>40</v>
      </c>
      <c r="J1920">
        <v>206</v>
      </c>
      <c r="K1920" t="s">
        <v>24</v>
      </c>
      <c r="L1920" s="13"/>
      <c r="M1920" s="14"/>
      <c r="O1920">
        <v>1564</v>
      </c>
      <c r="P1920">
        <v>245</v>
      </c>
    </row>
    <row r="1921" spans="1:19" x14ac:dyDescent="0.3">
      <c r="A1921">
        <v>27173</v>
      </c>
      <c r="B1921" s="1">
        <v>45725</v>
      </c>
      <c r="C1921" s="11">
        <v>0.4680555555555555</v>
      </c>
      <c r="D1921" s="12">
        <v>11</v>
      </c>
      <c r="E1921" s="12" t="str">
        <f>IF(Table2[[#This Row],[Request_Time]]&lt;TIME(12,0,0),"Morning",IF(Table2[[#This Row],[Request_Time]]&lt;TIME(17,0,0),"Afternoon","Evening"))</f>
        <v>Morning</v>
      </c>
      <c r="F1921" s="12"/>
      <c r="G1921" t="s">
        <v>6272</v>
      </c>
      <c r="H1921" t="s">
        <v>23</v>
      </c>
      <c r="I1921" t="s">
        <v>27</v>
      </c>
      <c r="J1921">
        <v>217</v>
      </c>
      <c r="K1921" t="s">
        <v>31</v>
      </c>
      <c r="L1921" s="13"/>
      <c r="M1921" s="14"/>
      <c r="O1921">
        <v>1314</v>
      </c>
      <c r="P1921">
        <v>204</v>
      </c>
      <c r="R1921" t="s">
        <v>61</v>
      </c>
    </row>
    <row r="1922" spans="1:19" x14ac:dyDescent="0.3">
      <c r="A1922">
        <v>27184</v>
      </c>
      <c r="B1922" s="1">
        <v>45919</v>
      </c>
      <c r="C1922" s="11">
        <v>0.50972222222222219</v>
      </c>
      <c r="D1922" s="12">
        <v>12</v>
      </c>
      <c r="E1922" s="12" t="str">
        <f>IF(Table2[[#This Row],[Request_Time]]&lt;TIME(12,0,0),"Morning",IF(Table2[[#This Row],[Request_Time]]&lt;TIME(17,0,0),"Afternoon","Evening"))</f>
        <v>Afternoon</v>
      </c>
      <c r="F1922" s="12"/>
      <c r="G1922" t="s">
        <v>83</v>
      </c>
      <c r="H1922" t="s">
        <v>67</v>
      </c>
      <c r="I1922" t="s">
        <v>40</v>
      </c>
      <c r="J1922">
        <v>223</v>
      </c>
      <c r="K1922" t="s">
        <v>19</v>
      </c>
      <c r="L1922" s="13">
        <v>33.950000000000003</v>
      </c>
      <c r="M1922" s="14">
        <v>17.329999999999998</v>
      </c>
      <c r="N1922">
        <v>2</v>
      </c>
      <c r="O1922">
        <v>1034</v>
      </c>
      <c r="P1922">
        <v>236</v>
      </c>
      <c r="Q1922" t="s">
        <v>28</v>
      </c>
      <c r="S1922" t="s">
        <v>21</v>
      </c>
    </row>
    <row r="1923" spans="1:19" x14ac:dyDescent="0.3">
      <c r="A1923">
        <v>27218</v>
      </c>
      <c r="B1923" s="1">
        <v>45742</v>
      </c>
      <c r="C1923" s="11">
        <v>3.3333333333333333E-2</v>
      </c>
      <c r="D1923" s="12">
        <v>0</v>
      </c>
      <c r="E1923" s="12" t="str">
        <f>IF(Table2[[#This Row],[Request_Time]]&lt;TIME(12,0,0),"Morning",IF(Table2[[#This Row],[Request_Time]]&lt;TIME(17,0,0),"Afternoon","Evening"))</f>
        <v>Morning</v>
      </c>
      <c r="F1923" s="12"/>
      <c r="G1923" t="s">
        <v>94</v>
      </c>
      <c r="H1923" t="s">
        <v>38</v>
      </c>
      <c r="I1923" t="s">
        <v>18</v>
      </c>
      <c r="J1923">
        <v>223</v>
      </c>
      <c r="K1923" t="s">
        <v>19</v>
      </c>
      <c r="L1923" s="13">
        <v>59.6</v>
      </c>
      <c r="M1923" s="14">
        <v>8.7899999999999991</v>
      </c>
      <c r="N1923">
        <v>2</v>
      </c>
      <c r="O1923">
        <v>1291</v>
      </c>
      <c r="P1923">
        <v>210</v>
      </c>
      <c r="Q1923" t="s">
        <v>28</v>
      </c>
      <c r="S1923" t="s">
        <v>21</v>
      </c>
    </row>
    <row r="1924" spans="1:19" x14ac:dyDescent="0.3">
      <c r="A1924">
        <v>27237</v>
      </c>
      <c r="B1924" s="1">
        <v>45825</v>
      </c>
      <c r="C1924" s="11">
        <v>0.6118055555555556</v>
      </c>
      <c r="D1924" s="12">
        <v>14</v>
      </c>
      <c r="E1924" s="12" t="str">
        <f>IF(Table2[[#This Row],[Request_Time]]&lt;TIME(12,0,0),"Morning",IF(Table2[[#This Row],[Request_Time]]&lt;TIME(17,0,0),"Afternoon","Evening"))</f>
        <v>Afternoon</v>
      </c>
      <c r="F1924" s="12"/>
      <c r="G1924" t="s">
        <v>52</v>
      </c>
      <c r="H1924" t="s">
        <v>26</v>
      </c>
      <c r="I1924" t="s">
        <v>27</v>
      </c>
      <c r="J1924">
        <v>256</v>
      </c>
      <c r="K1924" t="s">
        <v>19</v>
      </c>
      <c r="L1924" s="13">
        <v>19.98</v>
      </c>
      <c r="M1924" s="14">
        <v>6.84</v>
      </c>
      <c r="N1924">
        <v>2</v>
      </c>
      <c r="O1924">
        <v>1330</v>
      </c>
      <c r="P1924">
        <v>200</v>
      </c>
      <c r="Q1924" t="s">
        <v>53</v>
      </c>
      <c r="S1924" t="s">
        <v>21</v>
      </c>
    </row>
    <row r="1925" spans="1:19" x14ac:dyDescent="0.3">
      <c r="A1925">
        <v>27248</v>
      </c>
      <c r="B1925" s="1">
        <v>45734</v>
      </c>
      <c r="C1925" s="11">
        <v>0.8881944444444444</v>
      </c>
      <c r="D1925" s="12">
        <v>21</v>
      </c>
      <c r="E1925" s="12" t="str">
        <f>IF(Table2[[#This Row],[Request_Time]]&lt;TIME(12,0,0),"Morning",IF(Table2[[#This Row],[Request_Time]]&lt;TIME(17,0,0),"Afternoon","Evening"))</f>
        <v>Evening</v>
      </c>
      <c r="F1925" s="12"/>
      <c r="G1925" t="s">
        <v>6272</v>
      </c>
      <c r="H1925" t="s">
        <v>58</v>
      </c>
      <c r="I1925" t="s">
        <v>27</v>
      </c>
      <c r="J1925">
        <v>207</v>
      </c>
      <c r="K1925" t="s">
        <v>24</v>
      </c>
      <c r="L1925" s="13"/>
      <c r="M1925" s="14"/>
      <c r="O1925">
        <v>1396</v>
      </c>
      <c r="P1925">
        <v>251</v>
      </c>
    </row>
    <row r="1926" spans="1:19" x14ac:dyDescent="0.3">
      <c r="A1926">
        <v>27251</v>
      </c>
      <c r="B1926" s="1">
        <v>45882</v>
      </c>
      <c r="C1926" s="11">
        <v>8.9583333333333334E-2</v>
      </c>
      <c r="D1926" s="12">
        <v>2</v>
      </c>
      <c r="E1926" s="12" t="str">
        <f>IF(Table2[[#This Row],[Request_Time]]&lt;TIME(12,0,0),"Morning",IF(Table2[[#This Row],[Request_Time]]&lt;TIME(17,0,0),"Afternoon","Evening"))</f>
        <v>Morning</v>
      </c>
      <c r="F1926" s="12"/>
      <c r="G1926" t="s">
        <v>30</v>
      </c>
      <c r="H1926" t="s">
        <v>52</v>
      </c>
      <c r="I1926" t="s">
        <v>27</v>
      </c>
      <c r="J1926">
        <v>230</v>
      </c>
      <c r="K1926" t="s">
        <v>24</v>
      </c>
      <c r="L1926" s="13"/>
      <c r="M1926" s="14"/>
      <c r="O1926">
        <v>1886</v>
      </c>
      <c r="P1926">
        <v>258</v>
      </c>
    </row>
    <row r="1927" spans="1:19" x14ac:dyDescent="0.3">
      <c r="A1927">
        <v>27251</v>
      </c>
      <c r="B1927" s="1">
        <v>45697</v>
      </c>
      <c r="C1927" s="11">
        <v>0.58680555555555558</v>
      </c>
      <c r="D1927" s="12">
        <v>14</v>
      </c>
      <c r="E1927" s="12" t="str">
        <f>IF(Table2[[#This Row],[Request_Time]]&lt;TIME(12,0,0),"Morning",IF(Table2[[#This Row],[Request_Time]]&lt;TIME(17,0,0),"Afternoon","Evening"))</f>
        <v>Afternoon</v>
      </c>
      <c r="F1927" s="12"/>
      <c r="G1927" t="s">
        <v>52</v>
      </c>
      <c r="H1927" t="s">
        <v>52</v>
      </c>
      <c r="I1927" t="s">
        <v>27</v>
      </c>
      <c r="J1927">
        <v>218</v>
      </c>
      <c r="K1927" t="s">
        <v>31</v>
      </c>
      <c r="L1927" s="13"/>
      <c r="M1927" s="14"/>
      <c r="O1927">
        <v>1407</v>
      </c>
      <c r="P1927">
        <v>204</v>
      </c>
      <c r="R1927" t="s">
        <v>108</v>
      </c>
    </row>
    <row r="1928" spans="1:19" x14ac:dyDescent="0.3">
      <c r="A1928">
        <v>27267</v>
      </c>
      <c r="B1928" s="1">
        <v>45804</v>
      </c>
      <c r="C1928" s="11">
        <v>0.35625000000000001</v>
      </c>
      <c r="D1928" s="12">
        <v>8</v>
      </c>
      <c r="E1928" s="12" t="str">
        <f>IF(Table2[[#This Row],[Request_Time]]&lt;TIME(12,0,0),"Morning",IF(Table2[[#This Row],[Request_Time]]&lt;TIME(17,0,0),"Afternoon","Evening"))</f>
        <v>Morning</v>
      </c>
      <c r="F1928" s="12"/>
      <c r="G1928" t="s">
        <v>38</v>
      </c>
      <c r="H1928" t="s">
        <v>6272</v>
      </c>
      <c r="I1928" t="s">
        <v>27</v>
      </c>
      <c r="J1928">
        <v>214</v>
      </c>
      <c r="K1928" t="s">
        <v>19</v>
      </c>
      <c r="L1928" s="13">
        <v>60</v>
      </c>
      <c r="M1928" s="14">
        <v>7.28</v>
      </c>
      <c r="N1928">
        <v>5</v>
      </c>
      <c r="O1928">
        <v>1121</v>
      </c>
      <c r="P1928">
        <v>249</v>
      </c>
      <c r="Q1928" t="s">
        <v>20</v>
      </c>
      <c r="S1928" t="s">
        <v>36</v>
      </c>
    </row>
    <row r="1929" spans="1:19" x14ac:dyDescent="0.3">
      <c r="A1929">
        <v>27276</v>
      </c>
      <c r="B1929" s="1">
        <v>45995</v>
      </c>
      <c r="C1929" s="11">
        <v>9.7916666666666666E-2</v>
      </c>
      <c r="D1929" s="12">
        <v>2</v>
      </c>
      <c r="E1929" s="12" t="str">
        <f>IF(Table2[[#This Row],[Request_Time]]&lt;TIME(12,0,0),"Morning",IF(Table2[[#This Row],[Request_Time]]&lt;TIME(17,0,0),"Afternoon","Evening"))</f>
        <v>Morning</v>
      </c>
      <c r="F1929" s="12"/>
      <c r="G1929" t="s">
        <v>58</v>
      </c>
      <c r="H1929" t="s">
        <v>30</v>
      </c>
      <c r="I1929" t="s">
        <v>27</v>
      </c>
      <c r="J1929">
        <v>218</v>
      </c>
      <c r="K1929" t="s">
        <v>19</v>
      </c>
      <c r="L1929" s="13">
        <v>4.34</v>
      </c>
      <c r="M1929" s="14">
        <v>11.99</v>
      </c>
      <c r="N1929">
        <v>4</v>
      </c>
      <c r="O1929">
        <v>2194</v>
      </c>
      <c r="P1929">
        <v>209</v>
      </c>
      <c r="Q1929" t="s">
        <v>44</v>
      </c>
      <c r="S1929" t="s">
        <v>21</v>
      </c>
    </row>
    <row r="1930" spans="1:19" x14ac:dyDescent="0.3">
      <c r="A1930">
        <v>27297</v>
      </c>
      <c r="B1930" s="1">
        <v>45945</v>
      </c>
      <c r="C1930" s="11">
        <v>0.25138888888888888</v>
      </c>
      <c r="D1930" s="12">
        <v>6</v>
      </c>
      <c r="E1930" s="12" t="str">
        <f>IF(Table2[[#This Row],[Request_Time]]&lt;TIME(12,0,0),"Morning",IF(Table2[[#This Row],[Request_Time]]&lt;TIME(17,0,0),"Afternoon","Evening"))</f>
        <v>Morning</v>
      </c>
      <c r="F1930" s="12"/>
      <c r="G1930" t="s">
        <v>6273</v>
      </c>
      <c r="H1930" t="s">
        <v>38</v>
      </c>
      <c r="I1930" t="s">
        <v>40</v>
      </c>
      <c r="J1930">
        <v>254</v>
      </c>
      <c r="K1930" t="s">
        <v>19</v>
      </c>
      <c r="L1930" s="13">
        <v>66.98</v>
      </c>
      <c r="M1930" s="14">
        <v>19.23</v>
      </c>
      <c r="N1930">
        <v>1</v>
      </c>
      <c r="O1930">
        <v>1143</v>
      </c>
      <c r="P1930">
        <v>244</v>
      </c>
      <c r="Q1930" t="s">
        <v>20</v>
      </c>
      <c r="S1930" t="s">
        <v>36</v>
      </c>
    </row>
    <row r="1931" spans="1:19" x14ac:dyDescent="0.3">
      <c r="A1931">
        <v>27309</v>
      </c>
      <c r="B1931" s="1">
        <v>45970</v>
      </c>
      <c r="C1931" s="11">
        <v>0.29652777777777778</v>
      </c>
      <c r="D1931" s="12">
        <v>7</v>
      </c>
      <c r="E1931" s="12" t="str">
        <f>IF(Table2[[#This Row],[Request_Time]]&lt;TIME(12,0,0),"Morning",IF(Table2[[#This Row],[Request_Time]]&lt;TIME(17,0,0),"Afternoon","Evening"))</f>
        <v>Morning</v>
      </c>
      <c r="F1931" s="12"/>
      <c r="G1931" t="s">
        <v>81</v>
      </c>
      <c r="H1931" t="s">
        <v>75</v>
      </c>
      <c r="I1931" t="s">
        <v>40</v>
      </c>
      <c r="J1931">
        <v>216</v>
      </c>
      <c r="K1931" t="s">
        <v>19</v>
      </c>
      <c r="L1931" s="13">
        <v>48.2</v>
      </c>
      <c r="M1931" s="14">
        <v>15.07</v>
      </c>
      <c r="N1931">
        <v>5</v>
      </c>
      <c r="O1931">
        <v>2151</v>
      </c>
      <c r="P1931">
        <v>219</v>
      </c>
      <c r="Q1931" t="s">
        <v>53</v>
      </c>
      <c r="S1931" t="s">
        <v>36</v>
      </c>
    </row>
    <row r="1932" spans="1:19" x14ac:dyDescent="0.3">
      <c r="A1932">
        <v>27322</v>
      </c>
      <c r="B1932" s="1">
        <v>46003</v>
      </c>
      <c r="C1932" s="11">
        <v>0.73819444444444438</v>
      </c>
      <c r="D1932" s="12">
        <v>17</v>
      </c>
      <c r="E1932" s="12" t="str">
        <f>IF(Table2[[#This Row],[Request_Time]]&lt;TIME(12,0,0),"Morning",IF(Table2[[#This Row],[Request_Time]]&lt;TIME(17,0,0),"Afternoon","Evening"))</f>
        <v>Evening</v>
      </c>
      <c r="F1932" s="12"/>
      <c r="G1932" t="s">
        <v>83</v>
      </c>
      <c r="H1932" t="s">
        <v>6273</v>
      </c>
      <c r="I1932" t="s">
        <v>27</v>
      </c>
      <c r="J1932">
        <v>216</v>
      </c>
      <c r="K1932" t="s">
        <v>19</v>
      </c>
      <c r="L1932" s="13">
        <v>21.81</v>
      </c>
      <c r="M1932" s="14">
        <v>27.74</v>
      </c>
      <c r="N1932">
        <v>3</v>
      </c>
      <c r="O1932">
        <v>1117</v>
      </c>
      <c r="P1932">
        <v>238</v>
      </c>
      <c r="Q1932" t="s">
        <v>50</v>
      </c>
      <c r="S1932" t="s">
        <v>36</v>
      </c>
    </row>
    <row r="1933" spans="1:19" x14ac:dyDescent="0.3">
      <c r="A1933">
        <v>27323</v>
      </c>
      <c r="B1933" s="1">
        <v>45966</v>
      </c>
      <c r="C1933" s="11">
        <v>0.73958333333333337</v>
      </c>
      <c r="D1933" s="12">
        <v>17</v>
      </c>
      <c r="E1933" s="12" t="str">
        <f>IF(Table2[[#This Row],[Request_Time]]&lt;TIME(12,0,0),"Morning",IF(Table2[[#This Row],[Request_Time]]&lt;TIME(17,0,0),"Afternoon","Evening"))</f>
        <v>Evening</v>
      </c>
      <c r="F1933" s="12"/>
      <c r="G1933" t="s">
        <v>6272</v>
      </c>
      <c r="H1933" t="s">
        <v>38</v>
      </c>
      <c r="I1933" t="s">
        <v>18</v>
      </c>
      <c r="J1933">
        <v>231</v>
      </c>
      <c r="K1933" t="s">
        <v>19</v>
      </c>
      <c r="L1933" s="13">
        <v>10.11</v>
      </c>
      <c r="M1933" s="14">
        <v>3.58</v>
      </c>
      <c r="N1933">
        <v>2</v>
      </c>
      <c r="O1933">
        <v>1638</v>
      </c>
      <c r="P1933">
        <v>234</v>
      </c>
      <c r="Q1933" t="s">
        <v>20</v>
      </c>
      <c r="S1933" t="s">
        <v>36</v>
      </c>
    </row>
    <row r="1934" spans="1:19" x14ac:dyDescent="0.3">
      <c r="A1934">
        <v>27330</v>
      </c>
      <c r="B1934" s="1">
        <v>45965</v>
      </c>
      <c r="C1934" s="11">
        <v>0.78611111111111109</v>
      </c>
      <c r="D1934" s="12">
        <v>18</v>
      </c>
      <c r="E1934" s="12" t="str">
        <f>IF(Table2[[#This Row],[Request_Time]]&lt;TIME(12,0,0),"Morning",IF(Table2[[#This Row],[Request_Time]]&lt;TIME(17,0,0),"Afternoon","Evening"))</f>
        <v>Evening</v>
      </c>
      <c r="F1934" s="12"/>
      <c r="G1934" t="s">
        <v>30</v>
      </c>
      <c r="H1934" t="s">
        <v>38</v>
      </c>
      <c r="I1934" t="s">
        <v>18</v>
      </c>
      <c r="J1934">
        <v>246</v>
      </c>
      <c r="K1934" t="s">
        <v>19</v>
      </c>
      <c r="L1934" s="13">
        <v>80.849999999999994</v>
      </c>
      <c r="M1934" s="14">
        <v>21.27</v>
      </c>
      <c r="N1934">
        <v>1</v>
      </c>
      <c r="O1934">
        <v>1921</v>
      </c>
      <c r="P1934">
        <v>220</v>
      </c>
      <c r="Q1934" t="s">
        <v>28</v>
      </c>
      <c r="S1934" t="s">
        <v>36</v>
      </c>
    </row>
    <row r="1935" spans="1:19" x14ac:dyDescent="0.3">
      <c r="A1935">
        <v>27337</v>
      </c>
      <c r="B1935" s="1">
        <v>45749</v>
      </c>
      <c r="C1935" s="11">
        <v>0.89930555555555547</v>
      </c>
      <c r="D1935" s="12">
        <v>21</v>
      </c>
      <c r="E1935" s="12" t="str">
        <f>IF(Table2[[#This Row],[Request_Time]]&lt;TIME(12,0,0),"Morning",IF(Table2[[#This Row],[Request_Time]]&lt;TIME(17,0,0),"Afternoon","Evening"))</f>
        <v>Evening</v>
      </c>
      <c r="F1935" s="12"/>
      <c r="G1935" t="s">
        <v>58</v>
      </c>
      <c r="H1935" t="s">
        <v>23</v>
      </c>
      <c r="I1935" t="s">
        <v>27</v>
      </c>
      <c r="J1935">
        <v>205</v>
      </c>
      <c r="K1935" t="s">
        <v>19</v>
      </c>
      <c r="L1935" s="13">
        <v>30.66</v>
      </c>
      <c r="M1935" s="14">
        <v>1.39</v>
      </c>
      <c r="N1935">
        <v>5</v>
      </c>
      <c r="O1935">
        <v>1306</v>
      </c>
      <c r="P1935">
        <v>202</v>
      </c>
      <c r="Q1935" t="s">
        <v>50</v>
      </c>
      <c r="S1935" t="s">
        <v>36</v>
      </c>
    </row>
    <row r="1936" spans="1:19" x14ac:dyDescent="0.3">
      <c r="A1936">
        <v>27349</v>
      </c>
      <c r="B1936" s="1">
        <v>45988</v>
      </c>
      <c r="C1936" s="11">
        <v>0.81944444444444453</v>
      </c>
      <c r="D1936" s="12">
        <v>19</v>
      </c>
      <c r="E1936" s="12" t="str">
        <f>IF(Table2[[#This Row],[Request_Time]]&lt;TIME(12,0,0),"Morning",IF(Table2[[#This Row],[Request_Time]]&lt;TIME(17,0,0),"Afternoon","Evening"))</f>
        <v>Evening</v>
      </c>
      <c r="F1936" s="12"/>
      <c r="G1936" t="s">
        <v>38</v>
      </c>
      <c r="H1936" t="s">
        <v>91</v>
      </c>
      <c r="I1936" t="s">
        <v>27</v>
      </c>
      <c r="J1936">
        <v>243</v>
      </c>
      <c r="K1936" t="s">
        <v>19</v>
      </c>
      <c r="L1936" s="13">
        <v>64.459999999999994</v>
      </c>
      <c r="M1936" s="14">
        <v>18</v>
      </c>
      <c r="N1936">
        <v>3</v>
      </c>
      <c r="O1936">
        <v>1626</v>
      </c>
      <c r="P1936">
        <v>236</v>
      </c>
      <c r="Q1936" t="s">
        <v>20</v>
      </c>
      <c r="S1936" t="s">
        <v>36</v>
      </c>
    </row>
    <row r="1937" spans="1:19" x14ac:dyDescent="0.3">
      <c r="A1937">
        <v>27355</v>
      </c>
      <c r="B1937" s="1">
        <v>45858</v>
      </c>
      <c r="C1937" s="11">
        <v>0.54027777777777775</v>
      </c>
      <c r="D1937" s="12">
        <v>12</v>
      </c>
      <c r="E1937" s="12" t="str">
        <f>IF(Table2[[#This Row],[Request_Time]]&lt;TIME(12,0,0),"Morning",IF(Table2[[#This Row],[Request_Time]]&lt;TIME(17,0,0),"Afternoon","Evening"))</f>
        <v>Afternoon</v>
      </c>
      <c r="F1937" s="12"/>
      <c r="G1937" t="s">
        <v>52</v>
      </c>
      <c r="H1937" t="s">
        <v>26</v>
      </c>
      <c r="I1937" t="s">
        <v>18</v>
      </c>
      <c r="J1937">
        <v>233</v>
      </c>
      <c r="K1937" t="s">
        <v>19</v>
      </c>
      <c r="L1937" s="13">
        <v>26.34</v>
      </c>
      <c r="M1937" s="14">
        <v>14.43</v>
      </c>
      <c r="N1937">
        <v>4</v>
      </c>
      <c r="O1937">
        <v>1070</v>
      </c>
      <c r="P1937">
        <v>225</v>
      </c>
      <c r="Q1937" t="s">
        <v>44</v>
      </c>
      <c r="S1937" t="s">
        <v>21</v>
      </c>
    </row>
    <row r="1938" spans="1:19" x14ac:dyDescent="0.3">
      <c r="A1938">
        <v>27368</v>
      </c>
      <c r="B1938" s="1">
        <v>45900</v>
      </c>
      <c r="C1938" s="11">
        <v>0.1451388888888889</v>
      </c>
      <c r="D1938" s="12">
        <v>3</v>
      </c>
      <c r="E1938" s="12" t="str">
        <f>IF(Table2[[#This Row],[Request_Time]]&lt;TIME(12,0,0),"Morning",IF(Table2[[#This Row],[Request_Time]]&lt;TIME(17,0,0),"Afternoon","Evening"))</f>
        <v>Morning</v>
      </c>
      <c r="F1938" s="12"/>
      <c r="G1938" t="s">
        <v>6272</v>
      </c>
      <c r="H1938" t="s">
        <v>38</v>
      </c>
      <c r="I1938" t="s">
        <v>18</v>
      </c>
      <c r="J1938">
        <v>230</v>
      </c>
      <c r="K1938" t="s">
        <v>31</v>
      </c>
      <c r="L1938" s="13"/>
      <c r="M1938" s="14"/>
      <c r="O1938">
        <v>1225</v>
      </c>
      <c r="P1938">
        <v>210</v>
      </c>
      <c r="R1938" t="s">
        <v>128</v>
      </c>
    </row>
    <row r="1939" spans="1:19" x14ac:dyDescent="0.3">
      <c r="A1939">
        <v>27369</v>
      </c>
      <c r="B1939" s="1">
        <v>45892</v>
      </c>
      <c r="C1939" s="11">
        <v>0.9506944444444444</v>
      </c>
      <c r="D1939" s="12">
        <v>22</v>
      </c>
      <c r="E1939" s="12" t="str">
        <f>IF(Table2[[#This Row],[Request_Time]]&lt;TIME(12,0,0),"Morning",IF(Table2[[#This Row],[Request_Time]]&lt;TIME(17,0,0),"Afternoon","Evening"))</f>
        <v>Evening</v>
      </c>
      <c r="F1939" s="12"/>
      <c r="G1939" t="s">
        <v>67</v>
      </c>
      <c r="H1939" t="s">
        <v>52</v>
      </c>
      <c r="I1939" t="s">
        <v>27</v>
      </c>
      <c r="J1939">
        <v>237</v>
      </c>
      <c r="K1939" t="s">
        <v>19</v>
      </c>
      <c r="L1939" s="13">
        <v>68.040000000000006</v>
      </c>
      <c r="M1939" s="14">
        <v>14.7</v>
      </c>
      <c r="N1939">
        <v>3</v>
      </c>
      <c r="O1939">
        <v>1407</v>
      </c>
      <c r="P1939">
        <v>249</v>
      </c>
      <c r="Q1939" t="s">
        <v>44</v>
      </c>
      <c r="S1939" t="s">
        <v>21</v>
      </c>
    </row>
    <row r="1940" spans="1:19" x14ac:dyDescent="0.3">
      <c r="A1940">
        <v>27381</v>
      </c>
      <c r="B1940" s="1">
        <v>45704</v>
      </c>
      <c r="C1940" s="11">
        <v>0.23194444444444443</v>
      </c>
      <c r="D1940" s="12">
        <v>5</v>
      </c>
      <c r="E1940" s="12" t="str">
        <f>IF(Table2[[#This Row],[Request_Time]]&lt;TIME(12,0,0),"Morning",IF(Table2[[#This Row],[Request_Time]]&lt;TIME(17,0,0),"Afternoon","Evening"))</f>
        <v>Morning</v>
      </c>
      <c r="F1940" s="12"/>
      <c r="G1940" t="s">
        <v>67</v>
      </c>
      <c r="H1940" t="s">
        <v>6273</v>
      </c>
      <c r="I1940" t="s">
        <v>27</v>
      </c>
      <c r="J1940">
        <v>207</v>
      </c>
      <c r="K1940" t="s">
        <v>19</v>
      </c>
      <c r="L1940" s="13">
        <v>25.25</v>
      </c>
      <c r="M1940" s="14">
        <v>16</v>
      </c>
      <c r="N1940">
        <v>1</v>
      </c>
      <c r="O1940">
        <v>2115</v>
      </c>
      <c r="P1940">
        <v>227</v>
      </c>
      <c r="Q1940" t="s">
        <v>28</v>
      </c>
      <c r="S1940" t="s">
        <v>21</v>
      </c>
    </row>
    <row r="1941" spans="1:19" x14ac:dyDescent="0.3">
      <c r="A1941">
        <v>27390</v>
      </c>
      <c r="B1941" s="1">
        <v>45794</v>
      </c>
      <c r="C1941" s="11">
        <v>0.28472222222222221</v>
      </c>
      <c r="D1941" s="12">
        <v>6</v>
      </c>
      <c r="E1941" s="12" t="str">
        <f>IF(Table2[[#This Row],[Request_Time]]&lt;TIME(12,0,0),"Morning",IF(Table2[[#This Row],[Request_Time]]&lt;TIME(17,0,0),"Afternoon","Evening"))</f>
        <v>Morning</v>
      </c>
      <c r="F1941" s="12"/>
      <c r="G1941" t="s">
        <v>67</v>
      </c>
      <c r="H1941" t="s">
        <v>58</v>
      </c>
      <c r="I1941" t="s">
        <v>27</v>
      </c>
      <c r="J1941">
        <v>236</v>
      </c>
      <c r="K1941" t="s">
        <v>19</v>
      </c>
      <c r="L1941" s="13">
        <v>48.16</v>
      </c>
      <c r="M1941" s="14">
        <v>23.55</v>
      </c>
      <c r="N1941">
        <v>4</v>
      </c>
      <c r="O1941">
        <v>1901</v>
      </c>
      <c r="P1941">
        <v>211</v>
      </c>
      <c r="Q1941" t="s">
        <v>53</v>
      </c>
      <c r="S1941" t="s">
        <v>21</v>
      </c>
    </row>
    <row r="1942" spans="1:19" x14ac:dyDescent="0.3">
      <c r="A1942">
        <v>27401</v>
      </c>
      <c r="B1942" s="1">
        <v>45666</v>
      </c>
      <c r="C1942" s="11">
        <v>0.83680555555555547</v>
      </c>
      <c r="D1942" s="12">
        <v>20</v>
      </c>
      <c r="E1942" s="12" t="str">
        <f>IF(Table2[[#This Row],[Request_Time]]&lt;TIME(12,0,0),"Morning",IF(Table2[[#This Row],[Request_Time]]&lt;TIME(17,0,0),"Afternoon","Evening"))</f>
        <v>Evening</v>
      </c>
      <c r="F1942" s="12"/>
      <c r="G1942" t="s">
        <v>67</v>
      </c>
      <c r="H1942" t="s">
        <v>72</v>
      </c>
      <c r="I1942" t="s">
        <v>40</v>
      </c>
      <c r="J1942">
        <v>245</v>
      </c>
      <c r="K1942" t="s">
        <v>19</v>
      </c>
      <c r="L1942" s="13">
        <v>77.89</v>
      </c>
      <c r="M1942" s="14">
        <v>24.44</v>
      </c>
      <c r="N1942">
        <v>5</v>
      </c>
      <c r="O1942">
        <v>1863</v>
      </c>
      <c r="P1942">
        <v>260</v>
      </c>
      <c r="Q1942" t="s">
        <v>53</v>
      </c>
      <c r="S1942" t="s">
        <v>21</v>
      </c>
    </row>
    <row r="1943" spans="1:19" x14ac:dyDescent="0.3">
      <c r="A1943">
        <v>27405</v>
      </c>
      <c r="B1943" s="1">
        <v>46016</v>
      </c>
      <c r="C1943" s="11">
        <v>0.52986111111111112</v>
      </c>
      <c r="D1943" s="12">
        <v>12</v>
      </c>
      <c r="E1943" s="12" t="str">
        <f>IF(Table2[[#This Row],[Request_Time]]&lt;TIME(12,0,0),"Morning",IF(Table2[[#This Row],[Request_Time]]&lt;TIME(17,0,0),"Afternoon","Evening"))</f>
        <v>Afternoon</v>
      </c>
      <c r="F1943" s="12"/>
      <c r="G1943" t="s">
        <v>6272</v>
      </c>
      <c r="H1943" t="s">
        <v>52</v>
      </c>
      <c r="I1943" t="s">
        <v>40</v>
      </c>
      <c r="J1943">
        <v>220</v>
      </c>
      <c r="K1943" t="s">
        <v>31</v>
      </c>
      <c r="L1943" s="13"/>
      <c r="M1943" s="14"/>
      <c r="O1943">
        <v>1653</v>
      </c>
      <c r="P1943">
        <v>216</v>
      </c>
      <c r="R1943" t="s">
        <v>61</v>
      </c>
    </row>
    <row r="1944" spans="1:19" x14ac:dyDescent="0.3">
      <c r="A1944">
        <v>27411</v>
      </c>
      <c r="B1944" s="1">
        <v>45827</v>
      </c>
      <c r="C1944" s="11">
        <v>0.72916666666666663</v>
      </c>
      <c r="D1944" s="12">
        <v>17</v>
      </c>
      <c r="E1944" s="12" t="str">
        <f>IF(Table2[[#This Row],[Request_Time]]&lt;TIME(12,0,0),"Morning",IF(Table2[[#This Row],[Request_Time]]&lt;TIME(17,0,0),"Afternoon","Evening"))</f>
        <v>Evening</v>
      </c>
      <c r="F1944" s="12"/>
      <c r="G1944" t="s">
        <v>67</v>
      </c>
      <c r="H1944" t="s">
        <v>52</v>
      </c>
      <c r="I1944" t="s">
        <v>40</v>
      </c>
      <c r="J1944">
        <v>210</v>
      </c>
      <c r="K1944" t="s">
        <v>24</v>
      </c>
      <c r="L1944" s="13"/>
      <c r="M1944" s="14"/>
      <c r="O1944">
        <v>1194</v>
      </c>
      <c r="P1944">
        <v>228</v>
      </c>
    </row>
    <row r="1945" spans="1:19" x14ac:dyDescent="0.3">
      <c r="A1945">
        <v>27413</v>
      </c>
      <c r="B1945" s="1">
        <v>45890</v>
      </c>
      <c r="C1945" s="11">
        <v>7.6388888888888886E-3</v>
      </c>
      <c r="D1945" s="12">
        <v>0</v>
      </c>
      <c r="E1945" s="12" t="str">
        <f>IF(Table2[[#This Row],[Request_Time]]&lt;TIME(12,0,0),"Morning",IF(Table2[[#This Row],[Request_Time]]&lt;TIME(17,0,0),"Afternoon","Evening"))</f>
        <v>Morning</v>
      </c>
      <c r="F1945" s="12"/>
      <c r="G1945" t="s">
        <v>72</v>
      </c>
      <c r="H1945" t="s">
        <v>6273</v>
      </c>
      <c r="I1945" t="s">
        <v>40</v>
      </c>
      <c r="J1945">
        <v>239</v>
      </c>
      <c r="K1945" t="s">
        <v>19</v>
      </c>
      <c r="L1945" s="13">
        <v>36.479999999999997</v>
      </c>
      <c r="M1945" s="14">
        <v>12.21</v>
      </c>
      <c r="N1945">
        <v>5</v>
      </c>
      <c r="O1945">
        <v>1772</v>
      </c>
      <c r="P1945">
        <v>223</v>
      </c>
      <c r="Q1945" t="s">
        <v>50</v>
      </c>
      <c r="S1945" t="s">
        <v>21</v>
      </c>
    </row>
    <row r="1946" spans="1:19" x14ac:dyDescent="0.3">
      <c r="A1946">
        <v>27416</v>
      </c>
      <c r="B1946" s="1">
        <v>45765</v>
      </c>
      <c r="C1946" s="11">
        <v>0.83472222222222225</v>
      </c>
      <c r="D1946" s="12">
        <v>20</v>
      </c>
      <c r="E1946" s="12" t="str">
        <f>IF(Table2[[#This Row],[Request_Time]]&lt;TIME(12,0,0),"Morning",IF(Table2[[#This Row],[Request_Time]]&lt;TIME(17,0,0),"Afternoon","Evening"))</f>
        <v>Evening</v>
      </c>
      <c r="F1946" s="12"/>
      <c r="G1946" t="s">
        <v>58</v>
      </c>
      <c r="H1946" t="s">
        <v>91</v>
      </c>
      <c r="I1946" t="s">
        <v>40</v>
      </c>
      <c r="J1946">
        <v>242</v>
      </c>
      <c r="K1946" t="s">
        <v>31</v>
      </c>
      <c r="L1946" s="13"/>
      <c r="M1946" s="14"/>
      <c r="O1946">
        <v>1753</v>
      </c>
      <c r="P1946">
        <v>250</v>
      </c>
      <c r="R1946" t="s">
        <v>47</v>
      </c>
    </row>
    <row r="1947" spans="1:19" x14ac:dyDescent="0.3">
      <c r="A1947">
        <v>27421</v>
      </c>
      <c r="B1947" s="1">
        <v>45987</v>
      </c>
      <c r="C1947" s="11">
        <v>0.50208333333333333</v>
      </c>
      <c r="D1947" s="12">
        <v>12</v>
      </c>
      <c r="E1947" s="12" t="str">
        <f>IF(Table2[[#This Row],[Request_Time]]&lt;TIME(12,0,0),"Morning",IF(Table2[[#This Row],[Request_Time]]&lt;TIME(17,0,0),"Afternoon","Evening"))</f>
        <v>Afternoon</v>
      </c>
      <c r="F1947" s="12"/>
      <c r="G1947" t="s">
        <v>72</v>
      </c>
      <c r="H1947" t="s">
        <v>26</v>
      </c>
      <c r="I1947" t="s">
        <v>18</v>
      </c>
      <c r="J1947">
        <v>243</v>
      </c>
      <c r="K1947" t="s">
        <v>31</v>
      </c>
      <c r="L1947" s="13"/>
      <c r="M1947" s="14"/>
      <c r="O1947">
        <v>1474</v>
      </c>
      <c r="P1947">
        <v>246</v>
      </c>
      <c r="R1947" t="s">
        <v>47</v>
      </c>
    </row>
    <row r="1948" spans="1:19" x14ac:dyDescent="0.3">
      <c r="A1948">
        <v>27457</v>
      </c>
      <c r="B1948" s="1">
        <v>45902</v>
      </c>
      <c r="C1948" s="11">
        <v>0.94791666666666663</v>
      </c>
      <c r="D1948" s="12">
        <v>22</v>
      </c>
      <c r="E1948" s="12" t="str">
        <f>IF(Table2[[#This Row],[Request_Time]]&lt;TIME(12,0,0),"Morning",IF(Table2[[#This Row],[Request_Time]]&lt;TIME(17,0,0),"Afternoon","Evening"))</f>
        <v>Evening</v>
      </c>
      <c r="F1948" s="12"/>
      <c r="G1948" t="s">
        <v>75</v>
      </c>
      <c r="H1948" t="s">
        <v>23</v>
      </c>
      <c r="I1948" t="s">
        <v>27</v>
      </c>
      <c r="J1948">
        <v>258</v>
      </c>
      <c r="K1948" t="s">
        <v>19</v>
      </c>
      <c r="L1948" s="13">
        <v>49.95</v>
      </c>
      <c r="M1948" s="14">
        <v>13.93</v>
      </c>
      <c r="N1948">
        <v>2</v>
      </c>
      <c r="O1948">
        <v>1146</v>
      </c>
      <c r="P1948">
        <v>227</v>
      </c>
      <c r="Q1948" t="s">
        <v>20</v>
      </c>
      <c r="S1948" t="s">
        <v>36</v>
      </c>
    </row>
    <row r="1949" spans="1:19" x14ac:dyDescent="0.3">
      <c r="A1949">
        <v>27458</v>
      </c>
      <c r="B1949" s="1">
        <v>45777</v>
      </c>
      <c r="C1949" s="11">
        <v>0.6958333333333333</v>
      </c>
      <c r="D1949" s="12">
        <v>16</v>
      </c>
      <c r="E1949" s="12" t="str">
        <f>IF(Table2[[#This Row],[Request_Time]]&lt;TIME(12,0,0),"Morning",IF(Table2[[#This Row],[Request_Time]]&lt;TIME(17,0,0),"Afternoon","Evening"))</f>
        <v>Afternoon</v>
      </c>
      <c r="F1949" s="12"/>
      <c r="G1949" t="s">
        <v>72</v>
      </c>
      <c r="H1949" t="s">
        <v>6273</v>
      </c>
      <c r="I1949" t="s">
        <v>27</v>
      </c>
      <c r="J1949">
        <v>231</v>
      </c>
      <c r="K1949" t="s">
        <v>24</v>
      </c>
      <c r="L1949" s="13"/>
      <c r="M1949" s="14"/>
      <c r="O1949">
        <v>1205</v>
      </c>
      <c r="P1949">
        <v>246</v>
      </c>
    </row>
    <row r="1950" spans="1:19" x14ac:dyDescent="0.3">
      <c r="A1950">
        <v>27467</v>
      </c>
      <c r="B1950" s="1">
        <v>45811</v>
      </c>
      <c r="C1950" s="11">
        <v>0.96527777777777779</v>
      </c>
      <c r="D1950" s="12">
        <v>23</v>
      </c>
      <c r="E1950" s="12" t="str">
        <f>IF(Table2[[#This Row],[Request_Time]]&lt;TIME(12,0,0),"Morning",IF(Table2[[#This Row],[Request_Time]]&lt;TIME(17,0,0),"Afternoon","Evening"))</f>
        <v>Evening</v>
      </c>
      <c r="F1950" s="12"/>
      <c r="G1950" t="s">
        <v>83</v>
      </c>
      <c r="H1950" t="s">
        <v>23</v>
      </c>
      <c r="I1950" t="s">
        <v>40</v>
      </c>
      <c r="J1950">
        <v>222</v>
      </c>
      <c r="K1950" t="s">
        <v>19</v>
      </c>
      <c r="L1950" s="13">
        <v>54.69</v>
      </c>
      <c r="M1950" s="14">
        <v>23.41</v>
      </c>
      <c r="N1950">
        <v>5</v>
      </c>
      <c r="O1950">
        <v>1050</v>
      </c>
      <c r="P1950">
        <v>203</v>
      </c>
      <c r="Q1950" t="s">
        <v>32</v>
      </c>
      <c r="S1950" t="s">
        <v>21</v>
      </c>
    </row>
    <row r="1951" spans="1:19" x14ac:dyDescent="0.3">
      <c r="A1951">
        <v>27475</v>
      </c>
      <c r="B1951" s="1">
        <v>45680</v>
      </c>
      <c r="C1951" s="11">
        <v>0.41805555555555557</v>
      </c>
      <c r="D1951" s="12">
        <v>10</v>
      </c>
      <c r="E1951" s="12" t="str">
        <f>IF(Table2[[#This Row],[Request_Time]]&lt;TIME(12,0,0),"Morning",IF(Table2[[#This Row],[Request_Time]]&lt;TIME(17,0,0),"Afternoon","Evening"))</f>
        <v>Morning</v>
      </c>
      <c r="F1951" s="12"/>
      <c r="G1951" t="s">
        <v>72</v>
      </c>
      <c r="H1951" t="s">
        <v>67</v>
      </c>
      <c r="I1951" t="s">
        <v>40</v>
      </c>
      <c r="J1951">
        <v>216</v>
      </c>
      <c r="K1951" t="s">
        <v>19</v>
      </c>
      <c r="L1951" s="13">
        <v>44.12</v>
      </c>
      <c r="M1951" s="14">
        <v>8.3800000000000008</v>
      </c>
      <c r="N1951">
        <v>3</v>
      </c>
      <c r="O1951">
        <v>1167</v>
      </c>
      <c r="P1951">
        <v>222</v>
      </c>
      <c r="Q1951" t="s">
        <v>53</v>
      </c>
      <c r="S1951" t="s">
        <v>36</v>
      </c>
    </row>
    <row r="1952" spans="1:19" x14ac:dyDescent="0.3">
      <c r="A1952">
        <v>27477</v>
      </c>
      <c r="B1952" s="1">
        <v>45676</v>
      </c>
      <c r="C1952" s="11">
        <v>8.5416666666666655E-2</v>
      </c>
      <c r="D1952" s="12">
        <v>2</v>
      </c>
      <c r="E1952" s="12" t="str">
        <f>IF(Table2[[#This Row],[Request_Time]]&lt;TIME(12,0,0),"Morning",IF(Table2[[#This Row],[Request_Time]]&lt;TIME(17,0,0),"Afternoon","Evening"))</f>
        <v>Morning</v>
      </c>
      <c r="F1952" s="12"/>
      <c r="G1952" t="s">
        <v>94</v>
      </c>
      <c r="H1952" t="s">
        <v>67</v>
      </c>
      <c r="I1952" t="s">
        <v>18</v>
      </c>
      <c r="J1952">
        <v>226</v>
      </c>
      <c r="K1952" t="s">
        <v>31</v>
      </c>
      <c r="L1952" s="13"/>
      <c r="M1952" s="14"/>
      <c r="O1952">
        <v>1131</v>
      </c>
      <c r="P1952">
        <v>251</v>
      </c>
      <c r="R1952" t="s">
        <v>47</v>
      </c>
    </row>
    <row r="1953" spans="1:19" x14ac:dyDescent="0.3">
      <c r="A1953">
        <v>27478</v>
      </c>
      <c r="B1953" s="1">
        <v>45868</v>
      </c>
      <c r="C1953" s="11">
        <v>4.8611111111111112E-2</v>
      </c>
      <c r="D1953" s="12">
        <v>1</v>
      </c>
      <c r="E1953" s="12" t="str">
        <f>IF(Table2[[#This Row],[Request_Time]]&lt;TIME(12,0,0),"Morning",IF(Table2[[#This Row],[Request_Time]]&lt;TIME(17,0,0),"Afternoon","Evening"))</f>
        <v>Morning</v>
      </c>
      <c r="F1953" s="12"/>
      <c r="G1953" t="s">
        <v>75</v>
      </c>
      <c r="H1953" t="s">
        <v>58</v>
      </c>
      <c r="I1953" t="s">
        <v>27</v>
      </c>
      <c r="J1953">
        <v>257</v>
      </c>
      <c r="K1953" t="s">
        <v>24</v>
      </c>
      <c r="L1953" s="13"/>
      <c r="M1953" s="14"/>
      <c r="O1953">
        <v>2012</v>
      </c>
      <c r="P1953">
        <v>206</v>
      </c>
    </row>
    <row r="1954" spans="1:19" x14ac:dyDescent="0.3">
      <c r="A1954">
        <v>27479</v>
      </c>
      <c r="B1954" s="1">
        <v>45942</v>
      </c>
      <c r="C1954" s="11">
        <v>0.14652777777777778</v>
      </c>
      <c r="D1954" s="12">
        <v>3</v>
      </c>
      <c r="E1954" s="12" t="str">
        <f>IF(Table2[[#This Row],[Request_Time]]&lt;TIME(12,0,0),"Morning",IF(Table2[[#This Row],[Request_Time]]&lt;TIME(17,0,0),"Afternoon","Evening"))</f>
        <v>Morning</v>
      </c>
      <c r="F1954" s="12"/>
      <c r="G1954" t="s">
        <v>6272</v>
      </c>
      <c r="H1954" t="s">
        <v>52</v>
      </c>
      <c r="I1954" t="s">
        <v>40</v>
      </c>
      <c r="J1954">
        <v>223</v>
      </c>
      <c r="K1954" t="s">
        <v>24</v>
      </c>
      <c r="L1954" s="13"/>
      <c r="M1954" s="14"/>
      <c r="O1954">
        <v>2094</v>
      </c>
      <c r="P1954">
        <v>226</v>
      </c>
    </row>
    <row r="1955" spans="1:19" x14ac:dyDescent="0.3">
      <c r="A1955">
        <v>27485</v>
      </c>
      <c r="B1955" s="1">
        <v>45954</v>
      </c>
      <c r="C1955" s="11">
        <v>0.34791666666666665</v>
      </c>
      <c r="D1955" s="12">
        <v>8</v>
      </c>
      <c r="E1955" s="12" t="str">
        <f>IF(Table2[[#This Row],[Request_Time]]&lt;TIME(12,0,0),"Morning",IF(Table2[[#This Row],[Request_Time]]&lt;TIME(17,0,0),"Afternoon","Evening"))</f>
        <v>Morning</v>
      </c>
      <c r="F1955" s="12"/>
      <c r="G1955" t="s">
        <v>6273</v>
      </c>
      <c r="H1955" t="s">
        <v>81</v>
      </c>
      <c r="I1955" t="s">
        <v>18</v>
      </c>
      <c r="J1955">
        <v>238</v>
      </c>
      <c r="K1955" t="s">
        <v>19</v>
      </c>
      <c r="L1955" s="13">
        <v>84.81</v>
      </c>
      <c r="M1955" s="14">
        <v>12.74</v>
      </c>
      <c r="N1955">
        <v>3</v>
      </c>
      <c r="O1955">
        <v>2108</v>
      </c>
      <c r="P1955">
        <v>257</v>
      </c>
      <c r="Q1955" t="s">
        <v>50</v>
      </c>
      <c r="S1955" t="s">
        <v>36</v>
      </c>
    </row>
    <row r="1956" spans="1:19" x14ac:dyDescent="0.3">
      <c r="A1956">
        <v>27489</v>
      </c>
      <c r="B1956" s="1">
        <v>45820</v>
      </c>
      <c r="C1956" s="11">
        <v>0.68472222222222223</v>
      </c>
      <c r="D1956" s="12">
        <v>16</v>
      </c>
      <c r="E1956" s="12" t="str">
        <f>IF(Table2[[#This Row],[Request_Time]]&lt;TIME(12,0,0),"Morning",IF(Table2[[#This Row],[Request_Time]]&lt;TIME(17,0,0),"Afternoon","Evening"))</f>
        <v>Afternoon</v>
      </c>
      <c r="F1956" s="12"/>
      <c r="G1956" t="s">
        <v>67</v>
      </c>
      <c r="H1956" t="s">
        <v>67</v>
      </c>
      <c r="I1956" t="s">
        <v>27</v>
      </c>
      <c r="J1956">
        <v>246</v>
      </c>
      <c r="K1956" t="s">
        <v>31</v>
      </c>
      <c r="L1956" s="13"/>
      <c r="M1956" s="14"/>
      <c r="O1956">
        <v>1333</v>
      </c>
      <c r="P1956">
        <v>240</v>
      </c>
      <c r="R1956" t="s">
        <v>32</v>
      </c>
    </row>
    <row r="1957" spans="1:19" x14ac:dyDescent="0.3">
      <c r="A1957">
        <v>27502</v>
      </c>
      <c r="B1957" s="1">
        <v>45929</v>
      </c>
      <c r="C1957" s="11">
        <v>0.59444444444444444</v>
      </c>
      <c r="D1957" s="12">
        <v>14</v>
      </c>
      <c r="E1957" s="12" t="str">
        <f>IF(Table2[[#This Row],[Request_Time]]&lt;TIME(12,0,0),"Morning",IF(Table2[[#This Row],[Request_Time]]&lt;TIME(17,0,0),"Afternoon","Evening"))</f>
        <v>Afternoon</v>
      </c>
      <c r="F1957" s="12"/>
      <c r="G1957" t="s">
        <v>72</v>
      </c>
      <c r="H1957" t="s">
        <v>67</v>
      </c>
      <c r="I1957" t="s">
        <v>18</v>
      </c>
      <c r="J1957">
        <v>239</v>
      </c>
      <c r="K1957" t="s">
        <v>24</v>
      </c>
      <c r="L1957" s="13"/>
      <c r="M1957" s="14"/>
      <c r="O1957">
        <v>1159</v>
      </c>
      <c r="P1957">
        <v>255</v>
      </c>
    </row>
    <row r="1958" spans="1:19" x14ac:dyDescent="0.3">
      <c r="A1958">
        <v>27505</v>
      </c>
      <c r="B1958" s="1">
        <v>45718</v>
      </c>
      <c r="C1958" s="11">
        <v>0.62083333333333335</v>
      </c>
      <c r="D1958" s="12">
        <v>14</v>
      </c>
      <c r="E1958" s="12" t="str">
        <f>IF(Table2[[#This Row],[Request_Time]]&lt;TIME(12,0,0),"Morning",IF(Table2[[#This Row],[Request_Time]]&lt;TIME(17,0,0),"Afternoon","Evening"))</f>
        <v>Afternoon</v>
      </c>
      <c r="F1958" s="12"/>
      <c r="G1958" t="s">
        <v>23</v>
      </c>
      <c r="H1958" t="s">
        <v>81</v>
      </c>
      <c r="I1958" t="s">
        <v>18</v>
      </c>
      <c r="J1958">
        <v>256</v>
      </c>
      <c r="K1958" t="s">
        <v>19</v>
      </c>
      <c r="L1958" s="13">
        <v>72.650000000000006</v>
      </c>
      <c r="M1958" s="14">
        <v>11.95</v>
      </c>
      <c r="N1958">
        <v>1</v>
      </c>
      <c r="O1958">
        <v>1204</v>
      </c>
      <c r="P1958">
        <v>247</v>
      </c>
      <c r="Q1958" t="s">
        <v>50</v>
      </c>
      <c r="S1958" t="s">
        <v>36</v>
      </c>
    </row>
    <row r="1959" spans="1:19" x14ac:dyDescent="0.3">
      <c r="A1959">
        <v>27509</v>
      </c>
      <c r="B1959" s="1">
        <v>45771</v>
      </c>
      <c r="C1959" s="11">
        <v>1.8749999999999999E-2</v>
      </c>
      <c r="D1959" s="12">
        <v>0</v>
      </c>
      <c r="E1959" s="12" t="str">
        <f>IF(Table2[[#This Row],[Request_Time]]&lt;TIME(12,0,0),"Morning",IF(Table2[[#This Row],[Request_Time]]&lt;TIME(17,0,0),"Afternoon","Evening"))</f>
        <v>Morning</v>
      </c>
      <c r="F1959" s="12"/>
      <c r="G1959" t="s">
        <v>38</v>
      </c>
      <c r="H1959" t="s">
        <v>30</v>
      </c>
      <c r="I1959" t="s">
        <v>40</v>
      </c>
      <c r="J1959">
        <v>201</v>
      </c>
      <c r="K1959" t="s">
        <v>31</v>
      </c>
      <c r="L1959" s="13"/>
      <c r="M1959" s="14"/>
      <c r="O1959">
        <v>1480</v>
      </c>
      <c r="P1959">
        <v>200</v>
      </c>
      <c r="R1959" t="s">
        <v>108</v>
      </c>
    </row>
    <row r="1960" spans="1:19" x14ac:dyDescent="0.3">
      <c r="A1960">
        <v>27532</v>
      </c>
      <c r="B1960" s="1">
        <v>46020</v>
      </c>
      <c r="C1960" s="11">
        <v>0.75624999999999998</v>
      </c>
      <c r="D1960" s="12">
        <v>18</v>
      </c>
      <c r="E1960" s="12" t="str">
        <f>IF(Table2[[#This Row],[Request_Time]]&lt;TIME(12,0,0),"Morning",IF(Table2[[#This Row],[Request_Time]]&lt;TIME(17,0,0),"Afternoon","Evening"))</f>
        <v>Evening</v>
      </c>
      <c r="F1960" s="12"/>
      <c r="G1960" t="s">
        <v>83</v>
      </c>
      <c r="H1960" t="s">
        <v>52</v>
      </c>
      <c r="I1960" t="s">
        <v>18</v>
      </c>
      <c r="J1960">
        <v>212</v>
      </c>
      <c r="K1960" t="s">
        <v>24</v>
      </c>
      <c r="L1960" s="13"/>
      <c r="M1960" s="14"/>
      <c r="O1960">
        <v>2102</v>
      </c>
      <c r="P1960">
        <v>208</v>
      </c>
    </row>
    <row r="1961" spans="1:19" x14ac:dyDescent="0.3">
      <c r="A1961">
        <v>27537</v>
      </c>
      <c r="B1961" s="1">
        <v>45725</v>
      </c>
      <c r="C1961" s="11">
        <v>8.0555555555555561E-2</v>
      </c>
      <c r="D1961" s="12">
        <v>1</v>
      </c>
      <c r="E1961" s="12" t="str">
        <f>IF(Table2[[#This Row],[Request_Time]]&lt;TIME(12,0,0),"Morning",IF(Table2[[#This Row],[Request_Time]]&lt;TIME(17,0,0),"Afternoon","Evening"))</f>
        <v>Morning</v>
      </c>
      <c r="F1961" s="12"/>
      <c r="G1961" t="s">
        <v>67</v>
      </c>
      <c r="H1961" t="s">
        <v>58</v>
      </c>
      <c r="I1961" t="s">
        <v>18</v>
      </c>
      <c r="J1961">
        <v>202</v>
      </c>
      <c r="K1961" t="s">
        <v>31</v>
      </c>
      <c r="L1961" s="13"/>
      <c r="M1961" s="14"/>
      <c r="O1961">
        <v>1413</v>
      </c>
      <c r="P1961">
        <v>244</v>
      </c>
      <c r="R1961" t="s">
        <v>32</v>
      </c>
    </row>
    <row r="1962" spans="1:19" x14ac:dyDescent="0.3">
      <c r="A1962">
        <v>27554</v>
      </c>
      <c r="B1962" s="1">
        <v>45744</v>
      </c>
      <c r="C1962" s="11">
        <v>0.28263888888888888</v>
      </c>
      <c r="D1962" s="12">
        <v>6</v>
      </c>
      <c r="E1962" s="12" t="str">
        <f>IF(Table2[[#This Row],[Request_Time]]&lt;TIME(12,0,0),"Morning",IF(Table2[[#This Row],[Request_Time]]&lt;TIME(17,0,0),"Afternoon","Evening"))</f>
        <v>Morning</v>
      </c>
      <c r="F1962" s="12"/>
      <c r="G1962" t="s">
        <v>75</v>
      </c>
      <c r="H1962" t="s">
        <v>23</v>
      </c>
      <c r="I1962" t="s">
        <v>40</v>
      </c>
      <c r="J1962">
        <v>230</v>
      </c>
      <c r="K1962" t="s">
        <v>19</v>
      </c>
      <c r="L1962" s="13">
        <v>50.02</v>
      </c>
      <c r="M1962" s="14">
        <v>15.03</v>
      </c>
      <c r="N1962">
        <v>2</v>
      </c>
      <c r="O1962">
        <v>1030</v>
      </c>
      <c r="P1962">
        <v>219</v>
      </c>
      <c r="Q1962" t="s">
        <v>53</v>
      </c>
      <c r="S1962" t="s">
        <v>21</v>
      </c>
    </row>
    <row r="1963" spans="1:19" x14ac:dyDescent="0.3">
      <c r="A1963">
        <v>27555</v>
      </c>
      <c r="B1963" s="1">
        <v>45943</v>
      </c>
      <c r="C1963" s="11">
        <v>0.98333333333333339</v>
      </c>
      <c r="D1963" s="12">
        <v>23</v>
      </c>
      <c r="E1963" s="12" t="str">
        <f>IF(Table2[[#This Row],[Request_Time]]&lt;TIME(12,0,0),"Morning",IF(Table2[[#This Row],[Request_Time]]&lt;TIME(17,0,0),"Afternoon","Evening"))</f>
        <v>Evening</v>
      </c>
      <c r="F1963" s="12"/>
      <c r="G1963" t="s">
        <v>30</v>
      </c>
      <c r="H1963" t="s">
        <v>23</v>
      </c>
      <c r="I1963" t="s">
        <v>27</v>
      </c>
      <c r="J1963">
        <v>242</v>
      </c>
      <c r="K1963" t="s">
        <v>31</v>
      </c>
      <c r="L1963" s="13"/>
      <c r="M1963" s="14"/>
      <c r="O1963">
        <v>2151</v>
      </c>
      <c r="P1963">
        <v>243</v>
      </c>
      <c r="R1963" t="s">
        <v>41</v>
      </c>
    </row>
    <row r="1964" spans="1:19" x14ac:dyDescent="0.3">
      <c r="A1964">
        <v>27560</v>
      </c>
      <c r="B1964" s="1">
        <v>45746</v>
      </c>
      <c r="C1964" s="11">
        <v>0.12916666666666668</v>
      </c>
      <c r="D1964" s="12">
        <v>3</v>
      </c>
      <c r="E1964" s="12" t="str">
        <f>IF(Table2[[#This Row],[Request_Time]]&lt;TIME(12,0,0),"Morning",IF(Table2[[#This Row],[Request_Time]]&lt;TIME(17,0,0),"Afternoon","Evening"))</f>
        <v>Morning</v>
      </c>
      <c r="F1964" s="12"/>
      <c r="G1964" t="s">
        <v>52</v>
      </c>
      <c r="H1964" t="s">
        <v>94</v>
      </c>
      <c r="I1964" t="s">
        <v>18</v>
      </c>
      <c r="J1964">
        <v>208</v>
      </c>
      <c r="K1964" t="s">
        <v>19</v>
      </c>
      <c r="L1964" s="13">
        <v>66.260000000000005</v>
      </c>
      <c r="M1964" s="14">
        <v>23.76</v>
      </c>
      <c r="N1964">
        <v>4</v>
      </c>
      <c r="O1964">
        <v>1826</v>
      </c>
      <c r="P1964">
        <v>233</v>
      </c>
      <c r="Q1964" t="s">
        <v>32</v>
      </c>
      <c r="S1964" t="s">
        <v>21</v>
      </c>
    </row>
    <row r="1965" spans="1:19" x14ac:dyDescent="0.3">
      <c r="A1965">
        <v>27573</v>
      </c>
      <c r="B1965" s="1">
        <v>45725</v>
      </c>
      <c r="C1965" s="11">
        <v>0.24652777777777779</v>
      </c>
      <c r="D1965" s="12">
        <v>5</v>
      </c>
      <c r="E1965" s="12" t="str">
        <f>IF(Table2[[#This Row],[Request_Time]]&lt;TIME(12,0,0),"Morning",IF(Table2[[#This Row],[Request_Time]]&lt;TIME(17,0,0),"Afternoon","Evening"))</f>
        <v>Morning</v>
      </c>
      <c r="F1965" s="12"/>
      <c r="G1965" t="s">
        <v>81</v>
      </c>
      <c r="H1965" t="s">
        <v>81</v>
      </c>
      <c r="I1965" t="s">
        <v>40</v>
      </c>
      <c r="J1965">
        <v>220</v>
      </c>
      <c r="K1965" t="s">
        <v>19</v>
      </c>
      <c r="L1965" s="13">
        <v>83.52</v>
      </c>
      <c r="M1965" s="14">
        <v>1.1000000000000001</v>
      </c>
      <c r="N1965">
        <v>2</v>
      </c>
      <c r="O1965">
        <v>1179</v>
      </c>
      <c r="P1965">
        <v>260</v>
      </c>
      <c r="Q1965" t="s">
        <v>53</v>
      </c>
      <c r="S1965" t="s">
        <v>36</v>
      </c>
    </row>
    <row r="1966" spans="1:19" x14ac:dyDescent="0.3">
      <c r="A1966">
        <v>27578</v>
      </c>
      <c r="B1966" s="1">
        <v>45809</v>
      </c>
      <c r="C1966" s="11">
        <v>0.3354166666666667</v>
      </c>
      <c r="D1966" s="12">
        <v>8</v>
      </c>
      <c r="E1966" s="12" t="str">
        <f>IF(Table2[[#This Row],[Request_Time]]&lt;TIME(12,0,0),"Morning",IF(Table2[[#This Row],[Request_Time]]&lt;TIME(17,0,0),"Afternoon","Evening"))</f>
        <v>Morning</v>
      </c>
      <c r="F1966" s="12"/>
      <c r="G1966" t="s">
        <v>30</v>
      </c>
      <c r="H1966" t="s">
        <v>23</v>
      </c>
      <c r="I1966" t="s">
        <v>27</v>
      </c>
      <c r="J1966">
        <v>207</v>
      </c>
      <c r="K1966" t="s">
        <v>19</v>
      </c>
      <c r="L1966" s="13">
        <v>24.19</v>
      </c>
      <c r="M1966" s="14">
        <v>5.64</v>
      </c>
      <c r="N1966">
        <v>1</v>
      </c>
      <c r="O1966">
        <v>1315</v>
      </c>
      <c r="P1966">
        <v>230</v>
      </c>
      <c r="Q1966" t="s">
        <v>53</v>
      </c>
      <c r="S1966" t="s">
        <v>21</v>
      </c>
    </row>
    <row r="1967" spans="1:19" x14ac:dyDescent="0.3">
      <c r="A1967">
        <v>27584</v>
      </c>
      <c r="B1967" s="1">
        <v>45690</v>
      </c>
      <c r="C1967" s="11">
        <v>8.4027777777777771E-2</v>
      </c>
      <c r="D1967" s="12">
        <v>2</v>
      </c>
      <c r="E1967" s="12" t="str">
        <f>IF(Table2[[#This Row],[Request_Time]]&lt;TIME(12,0,0),"Morning",IF(Table2[[#This Row],[Request_Time]]&lt;TIME(17,0,0),"Afternoon","Evening"))</f>
        <v>Morning</v>
      </c>
      <c r="F1967" s="12"/>
      <c r="G1967" t="s">
        <v>52</v>
      </c>
      <c r="H1967" t="s">
        <v>81</v>
      </c>
      <c r="I1967" t="s">
        <v>40</v>
      </c>
      <c r="J1967">
        <v>231</v>
      </c>
      <c r="K1967" t="s">
        <v>19</v>
      </c>
      <c r="L1967" s="13">
        <v>45.58</v>
      </c>
      <c r="M1967" s="14">
        <v>16.8</v>
      </c>
      <c r="N1967">
        <v>4</v>
      </c>
      <c r="O1967">
        <v>1148</v>
      </c>
      <c r="P1967">
        <v>256</v>
      </c>
      <c r="Q1967" t="s">
        <v>32</v>
      </c>
      <c r="S1967" t="s">
        <v>36</v>
      </c>
    </row>
    <row r="1968" spans="1:19" x14ac:dyDescent="0.3">
      <c r="A1968">
        <v>27584</v>
      </c>
      <c r="B1968" s="1">
        <v>45824</v>
      </c>
      <c r="C1968" s="11">
        <v>8.2638888888888887E-2</v>
      </c>
      <c r="D1968" s="12">
        <v>1</v>
      </c>
      <c r="E1968" s="12" t="str">
        <f>IF(Table2[[#This Row],[Request_Time]]&lt;TIME(12,0,0),"Morning",IF(Table2[[#This Row],[Request_Time]]&lt;TIME(17,0,0),"Afternoon","Evening"))</f>
        <v>Morning</v>
      </c>
      <c r="F1968" s="12"/>
      <c r="G1968" t="s">
        <v>58</v>
      </c>
      <c r="H1968" t="s">
        <v>30</v>
      </c>
      <c r="I1968" t="s">
        <v>18</v>
      </c>
      <c r="J1968">
        <v>218</v>
      </c>
      <c r="K1968" t="s">
        <v>31</v>
      </c>
      <c r="L1968" s="13"/>
      <c r="M1968" s="14"/>
      <c r="O1968">
        <v>1222</v>
      </c>
      <c r="P1968">
        <v>230</v>
      </c>
      <c r="R1968" t="s">
        <v>55</v>
      </c>
    </row>
    <row r="1969" spans="1:19" x14ac:dyDescent="0.3">
      <c r="A1969">
        <v>27602</v>
      </c>
      <c r="B1969" s="1">
        <v>46009</v>
      </c>
      <c r="C1969" s="11">
        <v>0.70624999999999993</v>
      </c>
      <c r="D1969" s="12">
        <v>16</v>
      </c>
      <c r="E1969" s="12" t="str">
        <f>IF(Table2[[#This Row],[Request_Time]]&lt;TIME(12,0,0),"Morning",IF(Table2[[#This Row],[Request_Time]]&lt;TIME(17,0,0),"Afternoon","Evening"))</f>
        <v>Afternoon</v>
      </c>
      <c r="F1969" s="12"/>
      <c r="G1969" t="s">
        <v>30</v>
      </c>
      <c r="H1969" t="s">
        <v>38</v>
      </c>
      <c r="I1969" t="s">
        <v>27</v>
      </c>
      <c r="J1969">
        <v>260</v>
      </c>
      <c r="K1969" t="s">
        <v>31</v>
      </c>
      <c r="L1969" s="13"/>
      <c r="M1969" s="14"/>
      <c r="O1969">
        <v>1715</v>
      </c>
      <c r="P1969">
        <v>227</v>
      </c>
      <c r="R1969" t="s">
        <v>61</v>
      </c>
    </row>
    <row r="1970" spans="1:19" x14ac:dyDescent="0.3">
      <c r="A1970">
        <v>27609</v>
      </c>
      <c r="B1970" s="1">
        <v>45987</v>
      </c>
      <c r="C1970" s="11">
        <v>0.12083333333333333</v>
      </c>
      <c r="D1970" s="12">
        <v>2</v>
      </c>
      <c r="E1970" s="12" t="str">
        <f>IF(Table2[[#This Row],[Request_Time]]&lt;TIME(12,0,0),"Morning",IF(Table2[[#This Row],[Request_Time]]&lt;TIME(17,0,0),"Afternoon","Evening"))</f>
        <v>Morning</v>
      </c>
      <c r="F1970" s="12"/>
      <c r="G1970" t="s">
        <v>67</v>
      </c>
      <c r="H1970" t="s">
        <v>81</v>
      </c>
      <c r="I1970" t="s">
        <v>27</v>
      </c>
      <c r="J1970">
        <v>235</v>
      </c>
      <c r="K1970" t="s">
        <v>19</v>
      </c>
      <c r="L1970" s="13">
        <v>54.45</v>
      </c>
      <c r="M1970" s="14">
        <v>27.37</v>
      </c>
      <c r="N1970">
        <v>2</v>
      </c>
      <c r="O1970">
        <v>1758</v>
      </c>
      <c r="P1970">
        <v>248</v>
      </c>
      <c r="Q1970" t="s">
        <v>50</v>
      </c>
      <c r="S1970" t="s">
        <v>21</v>
      </c>
    </row>
    <row r="1971" spans="1:19" x14ac:dyDescent="0.3">
      <c r="A1971">
        <v>27636</v>
      </c>
      <c r="B1971" s="1">
        <v>45991</v>
      </c>
      <c r="C1971" s="11">
        <v>0.79999999999999993</v>
      </c>
      <c r="D1971" s="12">
        <v>19</v>
      </c>
      <c r="E1971" s="12" t="str">
        <f>IF(Table2[[#This Row],[Request_Time]]&lt;TIME(12,0,0),"Morning",IF(Table2[[#This Row],[Request_Time]]&lt;TIME(17,0,0),"Afternoon","Evening"))</f>
        <v>Evening</v>
      </c>
      <c r="F1971" s="12"/>
      <c r="G1971" t="s">
        <v>72</v>
      </c>
      <c r="H1971" t="s">
        <v>67</v>
      </c>
      <c r="I1971" t="s">
        <v>18</v>
      </c>
      <c r="J1971">
        <v>218</v>
      </c>
      <c r="K1971" t="s">
        <v>19</v>
      </c>
      <c r="L1971" s="13">
        <v>54.56</v>
      </c>
      <c r="M1971" s="14">
        <v>0.96</v>
      </c>
      <c r="N1971">
        <v>3</v>
      </c>
      <c r="O1971">
        <v>1582</v>
      </c>
      <c r="P1971">
        <v>237</v>
      </c>
      <c r="Q1971" t="s">
        <v>28</v>
      </c>
      <c r="S1971" t="s">
        <v>21</v>
      </c>
    </row>
    <row r="1972" spans="1:19" x14ac:dyDescent="0.3">
      <c r="A1972">
        <v>27637</v>
      </c>
      <c r="B1972" s="1">
        <v>45809</v>
      </c>
      <c r="C1972" s="11">
        <v>7.5694444444444439E-2</v>
      </c>
      <c r="D1972" s="12">
        <v>1</v>
      </c>
      <c r="E1972" s="12" t="str">
        <f>IF(Table2[[#This Row],[Request_Time]]&lt;TIME(12,0,0),"Morning",IF(Table2[[#This Row],[Request_Time]]&lt;TIME(17,0,0),"Afternoon","Evening"))</f>
        <v>Morning</v>
      </c>
      <c r="F1972" s="12"/>
      <c r="G1972" t="s">
        <v>52</v>
      </c>
      <c r="H1972" t="s">
        <v>81</v>
      </c>
      <c r="I1972" t="s">
        <v>40</v>
      </c>
      <c r="J1972">
        <v>253</v>
      </c>
      <c r="K1972" t="s">
        <v>19</v>
      </c>
      <c r="L1972" s="13">
        <v>17.07</v>
      </c>
      <c r="M1972" s="14">
        <v>3.35</v>
      </c>
      <c r="N1972">
        <v>3</v>
      </c>
      <c r="O1972">
        <v>1736</v>
      </c>
      <c r="P1972">
        <v>232</v>
      </c>
      <c r="Q1972" t="s">
        <v>20</v>
      </c>
      <c r="S1972" t="s">
        <v>36</v>
      </c>
    </row>
    <row r="1973" spans="1:19" x14ac:dyDescent="0.3">
      <c r="A1973">
        <v>27640</v>
      </c>
      <c r="B1973" s="1">
        <v>45922</v>
      </c>
      <c r="C1973" s="11">
        <v>0.46180555555555558</v>
      </c>
      <c r="D1973" s="12">
        <v>11</v>
      </c>
      <c r="E1973" s="12" t="str">
        <f>IF(Table2[[#This Row],[Request_Time]]&lt;TIME(12,0,0),"Morning",IF(Table2[[#This Row],[Request_Time]]&lt;TIME(17,0,0),"Afternoon","Evening"))</f>
        <v>Morning</v>
      </c>
      <c r="F1973" s="12"/>
      <c r="G1973" t="s">
        <v>26</v>
      </c>
      <c r="H1973" t="s">
        <v>26</v>
      </c>
      <c r="I1973" t="s">
        <v>40</v>
      </c>
      <c r="J1973">
        <v>238</v>
      </c>
      <c r="K1973" t="s">
        <v>19</v>
      </c>
      <c r="L1973" s="13">
        <v>48.28</v>
      </c>
      <c r="M1973" s="14">
        <v>8.44</v>
      </c>
      <c r="N1973">
        <v>1</v>
      </c>
      <c r="O1973">
        <v>2137</v>
      </c>
      <c r="P1973">
        <v>234</v>
      </c>
      <c r="Q1973" t="s">
        <v>28</v>
      </c>
      <c r="S1973" t="s">
        <v>36</v>
      </c>
    </row>
    <row r="1974" spans="1:19" x14ac:dyDescent="0.3">
      <c r="A1974">
        <v>27674</v>
      </c>
      <c r="B1974" s="1">
        <v>46022</v>
      </c>
      <c r="C1974" s="11">
        <v>0.4145833333333333</v>
      </c>
      <c r="D1974" s="12">
        <v>9</v>
      </c>
      <c r="E1974" s="12" t="str">
        <f>IF(Table2[[#This Row],[Request_Time]]&lt;TIME(12,0,0),"Morning",IF(Table2[[#This Row],[Request_Time]]&lt;TIME(17,0,0),"Afternoon","Evening"))</f>
        <v>Morning</v>
      </c>
      <c r="F1974" s="12"/>
      <c r="G1974" t="s">
        <v>38</v>
      </c>
      <c r="H1974" t="s">
        <v>38</v>
      </c>
      <c r="I1974" t="s">
        <v>27</v>
      </c>
      <c r="J1974">
        <v>225</v>
      </c>
      <c r="K1974" t="s">
        <v>19</v>
      </c>
      <c r="L1974" s="13">
        <v>73.34</v>
      </c>
      <c r="M1974" s="14">
        <v>11.93</v>
      </c>
      <c r="N1974">
        <v>3</v>
      </c>
      <c r="O1974">
        <v>1776</v>
      </c>
      <c r="P1974">
        <v>208</v>
      </c>
      <c r="Q1974" t="s">
        <v>28</v>
      </c>
      <c r="S1974" t="s">
        <v>21</v>
      </c>
    </row>
    <row r="1975" spans="1:19" x14ac:dyDescent="0.3">
      <c r="A1975">
        <v>27677</v>
      </c>
      <c r="B1975" s="1">
        <v>45862</v>
      </c>
      <c r="C1975" s="11">
        <v>0.86597222222222225</v>
      </c>
      <c r="D1975" s="12">
        <v>20</v>
      </c>
      <c r="E1975" s="12" t="str">
        <f>IF(Table2[[#This Row],[Request_Time]]&lt;TIME(12,0,0),"Morning",IF(Table2[[#This Row],[Request_Time]]&lt;TIME(17,0,0),"Afternoon","Evening"))</f>
        <v>Evening</v>
      </c>
      <c r="F1975" s="12"/>
      <c r="G1975" t="s">
        <v>6273</v>
      </c>
      <c r="H1975" t="s">
        <v>30</v>
      </c>
      <c r="I1975" t="s">
        <v>40</v>
      </c>
      <c r="J1975">
        <v>230</v>
      </c>
      <c r="K1975" t="s">
        <v>19</v>
      </c>
      <c r="L1975" s="13">
        <v>61.96</v>
      </c>
      <c r="M1975" s="14">
        <v>26.05</v>
      </c>
      <c r="N1975">
        <v>3</v>
      </c>
      <c r="O1975">
        <v>2034</v>
      </c>
      <c r="P1975">
        <v>216</v>
      </c>
      <c r="Q1975" t="s">
        <v>50</v>
      </c>
      <c r="S1975" t="s">
        <v>36</v>
      </c>
    </row>
    <row r="1976" spans="1:19" x14ac:dyDescent="0.3">
      <c r="A1976">
        <v>27687</v>
      </c>
      <c r="B1976" s="1">
        <v>45873</v>
      </c>
      <c r="C1976" s="11">
        <v>0.16944444444444443</v>
      </c>
      <c r="D1976" s="12">
        <v>4</v>
      </c>
      <c r="E1976" s="12" t="str">
        <f>IF(Table2[[#This Row],[Request_Time]]&lt;TIME(12,0,0),"Morning",IF(Table2[[#This Row],[Request_Time]]&lt;TIME(17,0,0),"Afternoon","Evening"))</f>
        <v>Morning</v>
      </c>
      <c r="F1976" s="12"/>
      <c r="G1976" t="s">
        <v>75</v>
      </c>
      <c r="H1976" t="s">
        <v>30</v>
      </c>
      <c r="I1976" t="s">
        <v>27</v>
      </c>
      <c r="J1976">
        <v>239</v>
      </c>
      <c r="K1976" t="s">
        <v>31</v>
      </c>
      <c r="L1976" s="13"/>
      <c r="M1976" s="14"/>
      <c r="O1976">
        <v>1974</v>
      </c>
      <c r="P1976">
        <v>246</v>
      </c>
      <c r="R1976" t="s">
        <v>108</v>
      </c>
    </row>
    <row r="1977" spans="1:19" x14ac:dyDescent="0.3">
      <c r="A1977">
        <v>27693</v>
      </c>
      <c r="B1977" s="1">
        <v>45712</v>
      </c>
      <c r="C1977" s="11">
        <v>0.88888888888888884</v>
      </c>
      <c r="D1977" s="12">
        <v>21</v>
      </c>
      <c r="E1977" s="12" t="str">
        <f>IF(Table2[[#This Row],[Request_Time]]&lt;TIME(12,0,0),"Morning",IF(Table2[[#This Row],[Request_Time]]&lt;TIME(17,0,0),"Afternoon","Evening"))</f>
        <v>Evening</v>
      </c>
      <c r="F1977" s="12"/>
      <c r="G1977" t="s">
        <v>6273</v>
      </c>
      <c r="H1977" t="s">
        <v>91</v>
      </c>
      <c r="I1977" t="s">
        <v>27</v>
      </c>
      <c r="J1977">
        <v>212</v>
      </c>
      <c r="K1977" t="s">
        <v>31</v>
      </c>
      <c r="L1977" s="13"/>
      <c r="M1977" s="14"/>
      <c r="O1977">
        <v>1717</v>
      </c>
      <c r="P1977">
        <v>224</v>
      </c>
      <c r="R1977" t="s">
        <v>61</v>
      </c>
    </row>
    <row r="1978" spans="1:19" x14ac:dyDescent="0.3">
      <c r="A1978">
        <v>27696</v>
      </c>
      <c r="B1978" s="1">
        <v>45819</v>
      </c>
      <c r="C1978" s="11">
        <v>0.97638888888888886</v>
      </c>
      <c r="D1978" s="12">
        <v>23</v>
      </c>
      <c r="E1978" s="12" t="str">
        <f>IF(Table2[[#This Row],[Request_Time]]&lt;TIME(12,0,0),"Morning",IF(Table2[[#This Row],[Request_Time]]&lt;TIME(17,0,0),"Afternoon","Evening"))</f>
        <v>Evening</v>
      </c>
      <c r="F1978" s="12"/>
      <c r="G1978" t="s">
        <v>26</v>
      </c>
      <c r="H1978" t="s">
        <v>83</v>
      </c>
      <c r="I1978" t="s">
        <v>27</v>
      </c>
      <c r="J1978">
        <v>236</v>
      </c>
      <c r="K1978" t="s">
        <v>19</v>
      </c>
      <c r="L1978" s="13">
        <v>45.1</v>
      </c>
      <c r="M1978" s="14">
        <v>22.75</v>
      </c>
      <c r="N1978">
        <v>1</v>
      </c>
      <c r="O1978">
        <v>2151</v>
      </c>
      <c r="P1978">
        <v>202</v>
      </c>
      <c r="Q1978" t="s">
        <v>50</v>
      </c>
      <c r="S1978" t="s">
        <v>36</v>
      </c>
    </row>
    <row r="1979" spans="1:19" x14ac:dyDescent="0.3">
      <c r="A1979">
        <v>27705</v>
      </c>
      <c r="B1979" s="1">
        <v>46007</v>
      </c>
      <c r="C1979" s="11">
        <v>0.19513888888888889</v>
      </c>
      <c r="D1979" s="12">
        <v>4</v>
      </c>
      <c r="E1979" s="12" t="str">
        <f>IF(Table2[[#This Row],[Request_Time]]&lt;TIME(12,0,0),"Morning",IF(Table2[[#This Row],[Request_Time]]&lt;TIME(17,0,0),"Afternoon","Evening"))</f>
        <v>Morning</v>
      </c>
      <c r="F1979" s="12"/>
      <c r="G1979" t="s">
        <v>52</v>
      </c>
      <c r="H1979" t="s">
        <v>81</v>
      </c>
      <c r="I1979" t="s">
        <v>27</v>
      </c>
      <c r="J1979">
        <v>223</v>
      </c>
      <c r="K1979" t="s">
        <v>19</v>
      </c>
      <c r="L1979" s="13">
        <v>8.5299999999999994</v>
      </c>
      <c r="M1979" s="14">
        <v>10.01</v>
      </c>
      <c r="N1979">
        <v>1</v>
      </c>
      <c r="O1979">
        <v>2177</v>
      </c>
      <c r="P1979">
        <v>257</v>
      </c>
      <c r="Q1979" t="s">
        <v>44</v>
      </c>
      <c r="S1979" t="s">
        <v>36</v>
      </c>
    </row>
    <row r="1980" spans="1:19" x14ac:dyDescent="0.3">
      <c r="A1980">
        <v>27708</v>
      </c>
      <c r="B1980" s="1">
        <v>45983</v>
      </c>
      <c r="C1980" s="11">
        <v>0.96944444444444444</v>
      </c>
      <c r="D1980" s="12">
        <v>23</v>
      </c>
      <c r="E1980" s="12" t="str">
        <f>IF(Table2[[#This Row],[Request_Time]]&lt;TIME(12,0,0),"Morning",IF(Table2[[#This Row],[Request_Time]]&lt;TIME(17,0,0),"Afternoon","Evening"))</f>
        <v>Evening</v>
      </c>
      <c r="F1980" s="12"/>
      <c r="G1980" t="s">
        <v>72</v>
      </c>
      <c r="H1980" t="s">
        <v>81</v>
      </c>
      <c r="I1980" t="s">
        <v>40</v>
      </c>
      <c r="J1980">
        <v>214</v>
      </c>
      <c r="K1980" t="s">
        <v>19</v>
      </c>
      <c r="L1980" s="13">
        <v>83.18</v>
      </c>
      <c r="M1980" s="14">
        <v>6.12</v>
      </c>
      <c r="N1980">
        <v>4</v>
      </c>
      <c r="O1980">
        <v>2018</v>
      </c>
      <c r="P1980">
        <v>210</v>
      </c>
      <c r="Q1980" t="s">
        <v>20</v>
      </c>
      <c r="S1980" t="s">
        <v>21</v>
      </c>
    </row>
    <row r="1981" spans="1:19" x14ac:dyDescent="0.3">
      <c r="A1981">
        <v>27715</v>
      </c>
      <c r="B1981" s="1">
        <v>45838</v>
      </c>
      <c r="C1981" s="11">
        <v>0.96111111111111114</v>
      </c>
      <c r="D1981" s="12">
        <v>23</v>
      </c>
      <c r="E1981" s="12" t="str">
        <f>IF(Table2[[#This Row],[Request_Time]]&lt;TIME(12,0,0),"Morning",IF(Table2[[#This Row],[Request_Time]]&lt;TIME(17,0,0),"Afternoon","Evening"))</f>
        <v>Evening</v>
      </c>
      <c r="F1981" s="12"/>
      <c r="G1981" t="s">
        <v>6273</v>
      </c>
      <c r="H1981" t="s">
        <v>67</v>
      </c>
      <c r="I1981" t="s">
        <v>18</v>
      </c>
      <c r="J1981">
        <v>209</v>
      </c>
      <c r="K1981" t="s">
        <v>24</v>
      </c>
      <c r="L1981" s="13"/>
      <c r="M1981" s="14"/>
      <c r="O1981">
        <v>1705</v>
      </c>
      <c r="P1981">
        <v>204</v>
      </c>
    </row>
    <row r="1982" spans="1:19" x14ac:dyDescent="0.3">
      <c r="A1982">
        <v>27716</v>
      </c>
      <c r="B1982" s="1">
        <v>45799</v>
      </c>
      <c r="C1982" s="11">
        <v>0.9375</v>
      </c>
      <c r="D1982" s="12">
        <v>22</v>
      </c>
      <c r="E1982" s="12" t="str">
        <f>IF(Table2[[#This Row],[Request_Time]]&lt;TIME(12,0,0),"Morning",IF(Table2[[#This Row],[Request_Time]]&lt;TIME(17,0,0),"Afternoon","Evening"))</f>
        <v>Evening</v>
      </c>
      <c r="F1982" s="12"/>
      <c r="G1982" t="s">
        <v>38</v>
      </c>
      <c r="H1982" t="s">
        <v>67</v>
      </c>
      <c r="I1982" t="s">
        <v>27</v>
      </c>
      <c r="J1982">
        <v>202</v>
      </c>
      <c r="K1982" t="s">
        <v>19</v>
      </c>
      <c r="L1982" s="13">
        <v>19.170000000000002</v>
      </c>
      <c r="M1982" s="14">
        <v>18.25</v>
      </c>
      <c r="N1982">
        <v>5</v>
      </c>
      <c r="O1982">
        <v>1696</v>
      </c>
      <c r="P1982">
        <v>249</v>
      </c>
      <c r="Q1982" t="s">
        <v>44</v>
      </c>
      <c r="S1982" t="s">
        <v>36</v>
      </c>
    </row>
    <row r="1983" spans="1:19" x14ac:dyDescent="0.3">
      <c r="A1983">
        <v>27718</v>
      </c>
      <c r="B1983" s="1">
        <v>45796</v>
      </c>
      <c r="C1983" s="11">
        <v>0.9784722222222223</v>
      </c>
      <c r="D1983" s="12">
        <v>23</v>
      </c>
      <c r="E1983" s="12" t="str">
        <f>IF(Table2[[#This Row],[Request_Time]]&lt;TIME(12,0,0),"Morning",IF(Table2[[#This Row],[Request_Time]]&lt;TIME(17,0,0),"Afternoon","Evening"))</f>
        <v>Evening</v>
      </c>
      <c r="F1983" s="12"/>
      <c r="G1983" t="s">
        <v>72</v>
      </c>
      <c r="H1983" t="s">
        <v>23</v>
      </c>
      <c r="I1983" t="s">
        <v>18</v>
      </c>
      <c r="J1983">
        <v>227</v>
      </c>
      <c r="K1983" t="s">
        <v>31</v>
      </c>
      <c r="L1983" s="13"/>
      <c r="M1983" s="14"/>
      <c r="O1983">
        <v>1727</v>
      </c>
      <c r="P1983">
        <v>234</v>
      </c>
      <c r="R1983" t="s">
        <v>55</v>
      </c>
    </row>
    <row r="1984" spans="1:19" x14ac:dyDescent="0.3">
      <c r="A1984">
        <v>27727</v>
      </c>
      <c r="B1984" s="1">
        <v>45766</v>
      </c>
      <c r="C1984" s="11">
        <v>6.2499999999999995E-3</v>
      </c>
      <c r="D1984" s="12">
        <v>0</v>
      </c>
      <c r="E1984" s="12" t="str">
        <f>IF(Table2[[#This Row],[Request_Time]]&lt;TIME(12,0,0),"Morning",IF(Table2[[#This Row],[Request_Time]]&lt;TIME(17,0,0),"Afternoon","Evening"))</f>
        <v>Morning</v>
      </c>
      <c r="F1984" s="12"/>
      <c r="G1984" t="s">
        <v>72</v>
      </c>
      <c r="H1984" t="s">
        <v>26</v>
      </c>
      <c r="I1984" t="s">
        <v>40</v>
      </c>
      <c r="J1984">
        <v>247</v>
      </c>
      <c r="K1984" t="s">
        <v>19</v>
      </c>
      <c r="L1984" s="13">
        <v>17.989999999999998</v>
      </c>
      <c r="M1984" s="14">
        <v>24.74</v>
      </c>
      <c r="N1984">
        <v>5</v>
      </c>
      <c r="O1984">
        <v>1478</v>
      </c>
      <c r="P1984">
        <v>239</v>
      </c>
      <c r="Q1984" t="s">
        <v>20</v>
      </c>
      <c r="S1984" t="s">
        <v>36</v>
      </c>
    </row>
    <row r="1985" spans="1:19" x14ac:dyDescent="0.3">
      <c r="A1985">
        <v>27730</v>
      </c>
      <c r="B1985" s="1">
        <v>45751</v>
      </c>
      <c r="C1985" s="11">
        <v>0.72152777777777777</v>
      </c>
      <c r="D1985" s="12">
        <v>17</v>
      </c>
      <c r="E1985" s="12" t="str">
        <f>IF(Table2[[#This Row],[Request_Time]]&lt;TIME(12,0,0),"Morning",IF(Table2[[#This Row],[Request_Time]]&lt;TIME(17,0,0),"Afternoon","Evening"))</f>
        <v>Evening</v>
      </c>
      <c r="F1985" s="12"/>
      <c r="G1985" t="s">
        <v>91</v>
      </c>
      <c r="H1985" t="s">
        <v>58</v>
      </c>
      <c r="I1985" t="s">
        <v>27</v>
      </c>
      <c r="J1985">
        <v>245</v>
      </c>
      <c r="K1985" t="s">
        <v>19</v>
      </c>
      <c r="L1985" s="13">
        <v>67.209999999999994</v>
      </c>
      <c r="M1985" s="14">
        <v>17.079999999999998</v>
      </c>
      <c r="N1985">
        <v>4</v>
      </c>
      <c r="O1985">
        <v>1182</v>
      </c>
      <c r="P1985">
        <v>231</v>
      </c>
      <c r="Q1985" t="s">
        <v>50</v>
      </c>
      <c r="S1985" t="s">
        <v>36</v>
      </c>
    </row>
    <row r="1986" spans="1:19" x14ac:dyDescent="0.3">
      <c r="A1986">
        <v>27732</v>
      </c>
      <c r="B1986" s="1">
        <v>45729</v>
      </c>
      <c r="C1986" s="11">
        <v>0.31666666666666665</v>
      </c>
      <c r="D1986" s="12">
        <v>7</v>
      </c>
      <c r="E1986" s="12" t="str">
        <f>IF(Table2[[#This Row],[Request_Time]]&lt;TIME(12,0,0),"Morning",IF(Table2[[#This Row],[Request_Time]]&lt;TIME(17,0,0),"Afternoon","Evening"))</f>
        <v>Morning</v>
      </c>
      <c r="F1986" s="12"/>
      <c r="G1986" t="s">
        <v>94</v>
      </c>
      <c r="H1986" t="s">
        <v>72</v>
      </c>
      <c r="I1986" t="s">
        <v>18</v>
      </c>
      <c r="J1986">
        <v>258</v>
      </c>
      <c r="K1986" t="s">
        <v>19</v>
      </c>
      <c r="L1986" s="13">
        <v>57.43</v>
      </c>
      <c r="M1986" s="14">
        <v>14.42</v>
      </c>
      <c r="N1986">
        <v>5</v>
      </c>
      <c r="O1986">
        <v>2023</v>
      </c>
      <c r="P1986">
        <v>252</v>
      </c>
      <c r="Q1986" t="s">
        <v>28</v>
      </c>
      <c r="S1986" t="s">
        <v>21</v>
      </c>
    </row>
    <row r="1987" spans="1:19" x14ac:dyDescent="0.3">
      <c r="A1987">
        <v>27734</v>
      </c>
      <c r="B1987" s="1">
        <v>45905</v>
      </c>
      <c r="C1987" s="11">
        <v>0.65902777777777777</v>
      </c>
      <c r="D1987" s="12">
        <v>15</v>
      </c>
      <c r="E1987" s="12" t="str">
        <f>IF(Table2[[#This Row],[Request_Time]]&lt;TIME(12,0,0),"Morning",IF(Table2[[#This Row],[Request_Time]]&lt;TIME(17,0,0),"Afternoon","Evening"))</f>
        <v>Afternoon</v>
      </c>
      <c r="F1987" s="12"/>
      <c r="G1987" t="s">
        <v>38</v>
      </c>
      <c r="H1987" t="s">
        <v>75</v>
      </c>
      <c r="I1987" t="s">
        <v>40</v>
      </c>
      <c r="J1987">
        <v>236</v>
      </c>
      <c r="K1987" t="s">
        <v>19</v>
      </c>
      <c r="L1987" s="13">
        <v>25.1</v>
      </c>
      <c r="M1987" s="14">
        <v>23.1</v>
      </c>
      <c r="N1987">
        <v>3</v>
      </c>
      <c r="O1987">
        <v>1796</v>
      </c>
      <c r="P1987">
        <v>243</v>
      </c>
      <c r="Q1987" t="s">
        <v>53</v>
      </c>
      <c r="S1987" t="s">
        <v>21</v>
      </c>
    </row>
    <row r="1988" spans="1:19" x14ac:dyDescent="0.3">
      <c r="A1988">
        <v>27735</v>
      </c>
      <c r="B1988" s="1">
        <v>46018</v>
      </c>
      <c r="C1988" s="11">
        <v>0.46111111111111108</v>
      </c>
      <c r="D1988" s="12">
        <v>11</v>
      </c>
      <c r="E1988" s="12" t="str">
        <f>IF(Table2[[#This Row],[Request_Time]]&lt;TIME(12,0,0),"Morning",IF(Table2[[#This Row],[Request_Time]]&lt;TIME(17,0,0),"Afternoon","Evening"))</f>
        <v>Morning</v>
      </c>
      <c r="F1988" s="12"/>
      <c r="G1988" t="s">
        <v>23</v>
      </c>
      <c r="H1988" t="s">
        <v>52</v>
      </c>
      <c r="I1988" t="s">
        <v>27</v>
      </c>
      <c r="J1988">
        <v>234</v>
      </c>
      <c r="K1988" t="s">
        <v>19</v>
      </c>
      <c r="L1988" s="13">
        <v>61.94</v>
      </c>
      <c r="M1988" s="14">
        <v>17.28</v>
      </c>
      <c r="N1988">
        <v>1</v>
      </c>
      <c r="O1988">
        <v>1361</v>
      </c>
      <c r="P1988">
        <v>210</v>
      </c>
      <c r="Q1988" t="s">
        <v>32</v>
      </c>
      <c r="S1988" t="s">
        <v>21</v>
      </c>
    </row>
    <row r="1989" spans="1:19" x14ac:dyDescent="0.3">
      <c r="A1989">
        <v>27742</v>
      </c>
      <c r="B1989" s="1">
        <v>45921</v>
      </c>
      <c r="C1989" s="11">
        <v>0.75902777777777775</v>
      </c>
      <c r="D1989" s="12">
        <v>18</v>
      </c>
      <c r="E1989" s="12" t="str">
        <f>IF(Table2[[#This Row],[Request_Time]]&lt;TIME(12,0,0),"Morning",IF(Table2[[#This Row],[Request_Time]]&lt;TIME(17,0,0),"Afternoon","Evening"))</f>
        <v>Evening</v>
      </c>
      <c r="F1989" s="12"/>
      <c r="G1989" t="s">
        <v>52</v>
      </c>
      <c r="H1989" t="s">
        <v>52</v>
      </c>
      <c r="I1989" t="s">
        <v>40</v>
      </c>
      <c r="J1989">
        <v>212</v>
      </c>
      <c r="K1989" t="s">
        <v>19</v>
      </c>
      <c r="L1989" s="13">
        <v>45.08</v>
      </c>
      <c r="M1989" s="14">
        <v>1.85</v>
      </c>
      <c r="N1989">
        <v>4</v>
      </c>
      <c r="O1989">
        <v>2144</v>
      </c>
      <c r="P1989">
        <v>254</v>
      </c>
      <c r="Q1989" t="s">
        <v>44</v>
      </c>
      <c r="S1989" t="s">
        <v>21</v>
      </c>
    </row>
    <row r="1990" spans="1:19" x14ac:dyDescent="0.3">
      <c r="A1990">
        <v>27752</v>
      </c>
      <c r="B1990" s="1">
        <v>45685</v>
      </c>
      <c r="C1990" s="11">
        <v>0.33749999999999997</v>
      </c>
      <c r="D1990" s="12">
        <v>8</v>
      </c>
      <c r="E1990" s="12" t="str">
        <f>IF(Table2[[#This Row],[Request_Time]]&lt;TIME(12,0,0),"Morning",IF(Table2[[#This Row],[Request_Time]]&lt;TIME(17,0,0),"Afternoon","Evening"))</f>
        <v>Morning</v>
      </c>
      <c r="F1990" s="12"/>
      <c r="G1990" t="s">
        <v>94</v>
      </c>
      <c r="H1990" t="s">
        <v>94</v>
      </c>
      <c r="I1990" t="s">
        <v>40</v>
      </c>
      <c r="J1990">
        <v>248</v>
      </c>
      <c r="K1990" t="s">
        <v>19</v>
      </c>
      <c r="L1990" s="13">
        <v>72.97</v>
      </c>
      <c r="M1990" s="14">
        <v>8.0399999999999991</v>
      </c>
      <c r="N1990">
        <v>1</v>
      </c>
      <c r="O1990">
        <v>1117</v>
      </c>
      <c r="P1990">
        <v>247</v>
      </c>
      <c r="Q1990" t="s">
        <v>20</v>
      </c>
      <c r="S1990" t="s">
        <v>21</v>
      </c>
    </row>
    <row r="1991" spans="1:19" x14ac:dyDescent="0.3">
      <c r="A1991">
        <v>27754</v>
      </c>
      <c r="B1991" s="1">
        <v>45746</v>
      </c>
      <c r="C1991" s="11">
        <v>0.39305555555555555</v>
      </c>
      <c r="D1991" s="12">
        <v>9</v>
      </c>
      <c r="E1991" s="12" t="str">
        <f>IF(Table2[[#This Row],[Request_Time]]&lt;TIME(12,0,0),"Morning",IF(Table2[[#This Row],[Request_Time]]&lt;TIME(17,0,0),"Afternoon","Evening"))</f>
        <v>Morning</v>
      </c>
      <c r="F1991" s="12"/>
      <c r="G1991" t="s">
        <v>26</v>
      </c>
      <c r="H1991" t="s">
        <v>67</v>
      </c>
      <c r="I1991" t="s">
        <v>40</v>
      </c>
      <c r="J1991">
        <v>220</v>
      </c>
      <c r="K1991" t="s">
        <v>19</v>
      </c>
      <c r="L1991" s="13">
        <v>68.73</v>
      </c>
      <c r="M1991" s="14">
        <v>12.41</v>
      </c>
      <c r="N1991">
        <v>5</v>
      </c>
      <c r="O1991">
        <v>1604</v>
      </c>
      <c r="P1991">
        <v>222</v>
      </c>
      <c r="Q1991" t="s">
        <v>44</v>
      </c>
      <c r="S1991" t="s">
        <v>21</v>
      </c>
    </row>
    <row r="1992" spans="1:19" x14ac:dyDescent="0.3">
      <c r="A1992">
        <v>27763</v>
      </c>
      <c r="B1992" s="1">
        <v>46019</v>
      </c>
      <c r="C1992" s="11">
        <v>3.5416666666666666E-2</v>
      </c>
      <c r="D1992" s="12">
        <v>0</v>
      </c>
      <c r="E1992" s="12" t="str">
        <f>IF(Table2[[#This Row],[Request_Time]]&lt;TIME(12,0,0),"Morning",IF(Table2[[#This Row],[Request_Time]]&lt;TIME(17,0,0),"Afternoon","Evening"))</f>
        <v>Morning</v>
      </c>
      <c r="F1992" s="12"/>
      <c r="G1992" t="s">
        <v>26</v>
      </c>
      <c r="H1992" t="s">
        <v>75</v>
      </c>
      <c r="I1992" t="s">
        <v>27</v>
      </c>
      <c r="J1992">
        <v>238</v>
      </c>
      <c r="K1992" t="s">
        <v>19</v>
      </c>
      <c r="L1992" s="13">
        <v>62.64</v>
      </c>
      <c r="M1992" s="14">
        <v>25.98</v>
      </c>
      <c r="N1992">
        <v>3</v>
      </c>
      <c r="O1992">
        <v>1106</v>
      </c>
      <c r="P1992">
        <v>221</v>
      </c>
      <c r="Q1992" t="s">
        <v>50</v>
      </c>
      <c r="S1992" t="s">
        <v>21</v>
      </c>
    </row>
    <row r="1993" spans="1:19" x14ac:dyDescent="0.3">
      <c r="A1993">
        <v>27773</v>
      </c>
      <c r="B1993" s="1">
        <v>45719</v>
      </c>
      <c r="C1993" s="11">
        <v>0.8340277777777777</v>
      </c>
      <c r="D1993" s="12">
        <v>20</v>
      </c>
      <c r="E1993" s="12" t="str">
        <f>IF(Table2[[#This Row],[Request_Time]]&lt;TIME(12,0,0),"Morning",IF(Table2[[#This Row],[Request_Time]]&lt;TIME(17,0,0),"Afternoon","Evening"))</f>
        <v>Evening</v>
      </c>
      <c r="F1993" s="12"/>
      <c r="G1993" t="s">
        <v>6272</v>
      </c>
      <c r="H1993" t="s">
        <v>91</v>
      </c>
      <c r="I1993" t="s">
        <v>18</v>
      </c>
      <c r="J1993">
        <v>260</v>
      </c>
      <c r="K1993" t="s">
        <v>19</v>
      </c>
      <c r="L1993" s="13">
        <v>56.49</v>
      </c>
      <c r="M1993" s="14">
        <v>25.68</v>
      </c>
      <c r="N1993">
        <v>3</v>
      </c>
      <c r="O1993">
        <v>1967</v>
      </c>
      <c r="P1993">
        <v>225</v>
      </c>
      <c r="Q1993" t="s">
        <v>20</v>
      </c>
      <c r="S1993" t="s">
        <v>36</v>
      </c>
    </row>
    <row r="1994" spans="1:19" x14ac:dyDescent="0.3">
      <c r="A1994">
        <v>27780</v>
      </c>
      <c r="B1994" s="1">
        <v>45842</v>
      </c>
      <c r="C1994" s="11">
        <v>0.32916666666666666</v>
      </c>
      <c r="D1994" s="12">
        <v>7</v>
      </c>
      <c r="E1994" s="12" t="str">
        <f>IF(Table2[[#This Row],[Request_Time]]&lt;TIME(12,0,0),"Morning",IF(Table2[[#This Row],[Request_Time]]&lt;TIME(17,0,0),"Afternoon","Evening"))</f>
        <v>Morning</v>
      </c>
      <c r="F1994" s="12"/>
      <c r="G1994" t="s">
        <v>38</v>
      </c>
      <c r="H1994" t="s">
        <v>91</v>
      </c>
      <c r="I1994" t="s">
        <v>27</v>
      </c>
      <c r="J1994">
        <v>217</v>
      </c>
      <c r="K1994" t="s">
        <v>19</v>
      </c>
      <c r="L1994" s="13">
        <v>64.08</v>
      </c>
      <c r="M1994" s="14">
        <v>9.23</v>
      </c>
      <c r="N1994">
        <v>1</v>
      </c>
      <c r="O1994">
        <v>1180</v>
      </c>
      <c r="P1994">
        <v>216</v>
      </c>
      <c r="Q1994" t="s">
        <v>28</v>
      </c>
      <c r="S1994" t="s">
        <v>21</v>
      </c>
    </row>
    <row r="1995" spans="1:19" x14ac:dyDescent="0.3">
      <c r="A1995">
        <v>27789</v>
      </c>
      <c r="B1995" s="1">
        <v>45857</v>
      </c>
      <c r="C1995" s="11">
        <v>0.93402777777777779</v>
      </c>
      <c r="D1995" s="12">
        <v>22</v>
      </c>
      <c r="E1995" s="12" t="str">
        <f>IF(Table2[[#This Row],[Request_Time]]&lt;TIME(12,0,0),"Morning",IF(Table2[[#This Row],[Request_Time]]&lt;TIME(17,0,0),"Afternoon","Evening"))</f>
        <v>Evening</v>
      </c>
      <c r="F1995" s="12"/>
      <c r="G1995" t="s">
        <v>83</v>
      </c>
      <c r="H1995" t="s">
        <v>26</v>
      </c>
      <c r="I1995" t="s">
        <v>27</v>
      </c>
      <c r="J1995">
        <v>216</v>
      </c>
      <c r="K1995" t="s">
        <v>31</v>
      </c>
      <c r="L1995" s="13"/>
      <c r="M1995" s="14"/>
      <c r="O1995">
        <v>1990</v>
      </c>
      <c r="P1995">
        <v>221</v>
      </c>
      <c r="R1995" t="s">
        <v>61</v>
      </c>
    </row>
    <row r="1996" spans="1:19" x14ac:dyDescent="0.3">
      <c r="A1996">
        <v>27797</v>
      </c>
      <c r="B1996" s="1">
        <v>45874</v>
      </c>
      <c r="C1996" s="11">
        <v>0.50694444444444442</v>
      </c>
      <c r="D1996" s="12">
        <v>12</v>
      </c>
      <c r="E1996" s="12" t="str">
        <f>IF(Table2[[#This Row],[Request_Time]]&lt;TIME(12,0,0),"Morning",IF(Table2[[#This Row],[Request_Time]]&lt;TIME(17,0,0),"Afternoon","Evening"))</f>
        <v>Afternoon</v>
      </c>
      <c r="F1996" s="12"/>
      <c r="G1996" t="s">
        <v>67</v>
      </c>
      <c r="H1996" t="s">
        <v>75</v>
      </c>
      <c r="I1996" t="s">
        <v>27</v>
      </c>
      <c r="J1996">
        <v>257</v>
      </c>
      <c r="K1996" t="s">
        <v>19</v>
      </c>
      <c r="L1996" s="13">
        <v>76.13</v>
      </c>
      <c r="M1996" s="14">
        <v>20.47</v>
      </c>
      <c r="N1996">
        <v>1</v>
      </c>
      <c r="O1996">
        <v>1119</v>
      </c>
      <c r="P1996">
        <v>254</v>
      </c>
      <c r="Q1996" t="s">
        <v>44</v>
      </c>
      <c r="S1996" t="s">
        <v>36</v>
      </c>
    </row>
    <row r="1997" spans="1:19" x14ac:dyDescent="0.3">
      <c r="A1997">
        <v>27799</v>
      </c>
      <c r="B1997" s="1">
        <v>45823</v>
      </c>
      <c r="C1997" s="11">
        <v>0.81736111111111109</v>
      </c>
      <c r="D1997" s="12">
        <v>19</v>
      </c>
      <c r="E1997" s="12" t="str">
        <f>IF(Table2[[#This Row],[Request_Time]]&lt;TIME(12,0,0),"Morning",IF(Table2[[#This Row],[Request_Time]]&lt;TIME(17,0,0),"Afternoon","Evening"))</f>
        <v>Evening</v>
      </c>
      <c r="F1997" s="12"/>
      <c r="G1997" t="s">
        <v>30</v>
      </c>
      <c r="H1997" t="s">
        <v>30</v>
      </c>
      <c r="I1997" t="s">
        <v>27</v>
      </c>
      <c r="J1997">
        <v>220</v>
      </c>
      <c r="K1997" t="s">
        <v>19</v>
      </c>
      <c r="L1997" s="13">
        <v>17.36</v>
      </c>
      <c r="M1997" s="14">
        <v>5.59</v>
      </c>
      <c r="N1997">
        <v>1</v>
      </c>
      <c r="O1997">
        <v>1684</v>
      </c>
      <c r="P1997">
        <v>205</v>
      </c>
      <c r="Q1997" t="s">
        <v>44</v>
      </c>
      <c r="S1997" t="s">
        <v>36</v>
      </c>
    </row>
    <row r="1998" spans="1:19" x14ac:dyDescent="0.3">
      <c r="A1998">
        <v>27830</v>
      </c>
      <c r="B1998" s="1">
        <v>45848</v>
      </c>
      <c r="C1998" s="11">
        <v>1.3888888888888888E-2</v>
      </c>
      <c r="D1998" s="12">
        <v>0</v>
      </c>
      <c r="E1998" s="12" t="str">
        <f>IF(Table2[[#This Row],[Request_Time]]&lt;TIME(12,0,0),"Morning",IF(Table2[[#This Row],[Request_Time]]&lt;TIME(17,0,0),"Afternoon","Evening"))</f>
        <v>Morning</v>
      </c>
      <c r="F1998" s="12"/>
      <c r="G1998" t="s">
        <v>30</v>
      </c>
      <c r="H1998" t="s">
        <v>91</v>
      </c>
      <c r="I1998" t="s">
        <v>27</v>
      </c>
      <c r="J1998">
        <v>210</v>
      </c>
      <c r="K1998" t="s">
        <v>19</v>
      </c>
      <c r="L1998" s="13">
        <v>16.989999999999998</v>
      </c>
      <c r="M1998" s="14">
        <v>17.29</v>
      </c>
      <c r="N1998">
        <v>4</v>
      </c>
      <c r="O1998">
        <v>1540</v>
      </c>
      <c r="P1998">
        <v>204</v>
      </c>
      <c r="Q1998" t="s">
        <v>53</v>
      </c>
      <c r="S1998" t="s">
        <v>36</v>
      </c>
    </row>
    <row r="1999" spans="1:19" x14ac:dyDescent="0.3">
      <c r="A1999">
        <v>27871</v>
      </c>
      <c r="B1999" s="1">
        <v>46004</v>
      </c>
      <c r="C1999" s="11">
        <v>0.24305555555555555</v>
      </c>
      <c r="D1999" s="12">
        <v>5</v>
      </c>
      <c r="E1999" s="12" t="str">
        <f>IF(Table2[[#This Row],[Request_Time]]&lt;TIME(12,0,0),"Morning",IF(Table2[[#This Row],[Request_Time]]&lt;TIME(17,0,0),"Afternoon","Evening"))</f>
        <v>Morning</v>
      </c>
      <c r="F1999" s="12"/>
      <c r="G1999" t="s">
        <v>83</v>
      </c>
      <c r="H1999" t="s">
        <v>91</v>
      </c>
      <c r="I1999" t="s">
        <v>18</v>
      </c>
      <c r="J1999">
        <v>215</v>
      </c>
      <c r="K1999" t="s">
        <v>24</v>
      </c>
      <c r="L1999" s="13"/>
      <c r="M1999" s="14"/>
      <c r="O1999">
        <v>2031</v>
      </c>
      <c r="P1999">
        <v>239</v>
      </c>
    </row>
    <row r="2000" spans="1:19" x14ac:dyDescent="0.3">
      <c r="A2000">
        <v>27882</v>
      </c>
      <c r="B2000" s="1">
        <v>45968</v>
      </c>
      <c r="C2000" s="11">
        <v>0.90833333333333333</v>
      </c>
      <c r="D2000" s="12">
        <v>21</v>
      </c>
      <c r="E2000" s="12" t="str">
        <f>IF(Table2[[#This Row],[Request_Time]]&lt;TIME(12,0,0),"Morning",IF(Table2[[#This Row],[Request_Time]]&lt;TIME(17,0,0),"Afternoon","Evening"))</f>
        <v>Evening</v>
      </c>
      <c r="F2000" s="12"/>
      <c r="G2000" t="s">
        <v>58</v>
      </c>
      <c r="H2000" t="s">
        <v>91</v>
      </c>
      <c r="I2000" t="s">
        <v>27</v>
      </c>
      <c r="J2000">
        <v>200</v>
      </c>
      <c r="K2000" t="s">
        <v>19</v>
      </c>
      <c r="L2000" s="13">
        <v>84.13</v>
      </c>
      <c r="M2000" s="14">
        <v>9.2200000000000006</v>
      </c>
      <c r="N2000">
        <v>2</v>
      </c>
      <c r="O2000">
        <v>1366</v>
      </c>
      <c r="P2000">
        <v>248</v>
      </c>
      <c r="Q2000" t="s">
        <v>53</v>
      </c>
      <c r="S2000" t="s">
        <v>21</v>
      </c>
    </row>
    <row r="2001" spans="1:19" x14ac:dyDescent="0.3">
      <c r="A2001">
        <v>27886</v>
      </c>
      <c r="B2001" s="1">
        <v>45817</v>
      </c>
      <c r="C2001" s="11">
        <v>0.74791666666666667</v>
      </c>
      <c r="D2001" s="12">
        <v>17</v>
      </c>
      <c r="E2001" s="12" t="str">
        <f>IF(Table2[[#This Row],[Request_Time]]&lt;TIME(12,0,0),"Morning",IF(Table2[[#This Row],[Request_Time]]&lt;TIME(17,0,0),"Afternoon","Evening"))</f>
        <v>Evening</v>
      </c>
      <c r="F2001" s="12"/>
      <c r="G2001" t="s">
        <v>52</v>
      </c>
      <c r="H2001" t="s">
        <v>6273</v>
      </c>
      <c r="I2001" t="s">
        <v>40</v>
      </c>
      <c r="J2001">
        <v>245</v>
      </c>
      <c r="K2001" t="s">
        <v>31</v>
      </c>
      <c r="L2001" s="13"/>
      <c r="M2001" s="14"/>
      <c r="O2001">
        <v>1216</v>
      </c>
      <c r="P2001">
        <v>209</v>
      </c>
      <c r="R2001" t="s">
        <v>55</v>
      </c>
    </row>
    <row r="2002" spans="1:19" x14ac:dyDescent="0.3">
      <c r="A2002">
        <v>27892</v>
      </c>
      <c r="B2002" s="1">
        <v>45840</v>
      </c>
      <c r="C2002" s="11">
        <v>0.13958333333333334</v>
      </c>
      <c r="D2002" s="12">
        <v>3</v>
      </c>
      <c r="E2002" s="12" t="str">
        <f>IF(Table2[[#This Row],[Request_Time]]&lt;TIME(12,0,0),"Morning",IF(Table2[[#This Row],[Request_Time]]&lt;TIME(17,0,0),"Afternoon","Evening"))</f>
        <v>Morning</v>
      </c>
      <c r="F2002" s="12"/>
      <c r="G2002" t="s">
        <v>6272</v>
      </c>
      <c r="H2002" t="s">
        <v>26</v>
      </c>
      <c r="I2002" t="s">
        <v>40</v>
      </c>
      <c r="J2002">
        <v>220</v>
      </c>
      <c r="K2002" t="s">
        <v>19</v>
      </c>
      <c r="L2002" s="13">
        <v>29.67</v>
      </c>
      <c r="M2002" s="14">
        <v>22.6</v>
      </c>
      <c r="N2002">
        <v>5</v>
      </c>
      <c r="O2002">
        <v>1532</v>
      </c>
      <c r="P2002">
        <v>240</v>
      </c>
      <c r="Q2002" t="s">
        <v>50</v>
      </c>
      <c r="S2002" t="s">
        <v>36</v>
      </c>
    </row>
    <row r="2003" spans="1:19" x14ac:dyDescent="0.3">
      <c r="A2003">
        <v>27899</v>
      </c>
      <c r="B2003" s="1">
        <v>45816</v>
      </c>
      <c r="C2003" s="11">
        <v>0.52569444444444446</v>
      </c>
      <c r="D2003" s="12">
        <v>12</v>
      </c>
      <c r="E2003" s="12" t="str">
        <f>IF(Table2[[#This Row],[Request_Time]]&lt;TIME(12,0,0),"Morning",IF(Table2[[#This Row],[Request_Time]]&lt;TIME(17,0,0),"Afternoon","Evening"))</f>
        <v>Afternoon</v>
      </c>
      <c r="F2003" s="12"/>
      <c r="G2003" t="s">
        <v>91</v>
      </c>
      <c r="H2003" t="s">
        <v>23</v>
      </c>
      <c r="I2003" t="s">
        <v>18</v>
      </c>
      <c r="J2003">
        <v>220</v>
      </c>
      <c r="K2003" t="s">
        <v>19</v>
      </c>
      <c r="L2003" s="13">
        <v>75.099999999999994</v>
      </c>
      <c r="M2003" s="14">
        <v>16.54</v>
      </c>
      <c r="N2003">
        <v>1</v>
      </c>
      <c r="O2003">
        <v>1765</v>
      </c>
      <c r="P2003">
        <v>246</v>
      </c>
      <c r="Q2003" t="s">
        <v>53</v>
      </c>
      <c r="S2003" t="s">
        <v>21</v>
      </c>
    </row>
    <row r="2004" spans="1:19" x14ac:dyDescent="0.3">
      <c r="A2004">
        <v>27900</v>
      </c>
      <c r="B2004" s="1">
        <v>45966</v>
      </c>
      <c r="C2004" s="11">
        <v>0.48472222222222222</v>
      </c>
      <c r="D2004" s="12">
        <v>11</v>
      </c>
      <c r="E2004" s="12" t="str">
        <f>IF(Table2[[#This Row],[Request_Time]]&lt;TIME(12,0,0),"Morning",IF(Table2[[#This Row],[Request_Time]]&lt;TIME(17,0,0),"Afternoon","Evening"))</f>
        <v>Morning</v>
      </c>
      <c r="F2004" s="12"/>
      <c r="G2004" t="s">
        <v>30</v>
      </c>
      <c r="H2004" t="s">
        <v>6273</v>
      </c>
      <c r="I2004" t="s">
        <v>40</v>
      </c>
      <c r="J2004">
        <v>204</v>
      </c>
      <c r="K2004" t="s">
        <v>19</v>
      </c>
      <c r="L2004" s="13">
        <v>29.73</v>
      </c>
      <c r="M2004" s="14">
        <v>25.7</v>
      </c>
      <c r="N2004">
        <v>1</v>
      </c>
      <c r="O2004">
        <v>1677</v>
      </c>
      <c r="P2004">
        <v>208</v>
      </c>
      <c r="Q2004" t="s">
        <v>20</v>
      </c>
      <c r="S2004" t="s">
        <v>21</v>
      </c>
    </row>
    <row r="2005" spans="1:19" x14ac:dyDescent="0.3">
      <c r="A2005">
        <v>27901</v>
      </c>
      <c r="B2005" s="1">
        <v>46015</v>
      </c>
      <c r="C2005" s="11">
        <v>0.98541666666666661</v>
      </c>
      <c r="D2005" s="12">
        <v>23</v>
      </c>
      <c r="E2005" s="12" t="str">
        <f>IF(Table2[[#This Row],[Request_Time]]&lt;TIME(12,0,0),"Morning",IF(Table2[[#This Row],[Request_Time]]&lt;TIME(17,0,0),"Afternoon","Evening"))</f>
        <v>Evening</v>
      </c>
      <c r="F2005" s="12"/>
      <c r="G2005" t="s">
        <v>6272</v>
      </c>
      <c r="H2005" t="s">
        <v>75</v>
      </c>
      <c r="I2005" t="s">
        <v>40</v>
      </c>
      <c r="J2005">
        <v>236</v>
      </c>
      <c r="K2005" t="s">
        <v>31</v>
      </c>
      <c r="L2005" s="13"/>
      <c r="M2005" s="14"/>
      <c r="O2005">
        <v>1811</v>
      </c>
      <c r="P2005">
        <v>260</v>
      </c>
      <c r="R2005" t="s">
        <v>108</v>
      </c>
    </row>
    <row r="2006" spans="1:19" x14ac:dyDescent="0.3">
      <c r="A2006">
        <v>27902</v>
      </c>
      <c r="B2006" s="1">
        <v>45719</v>
      </c>
      <c r="C2006" s="11">
        <v>0.16666666666666666</v>
      </c>
      <c r="D2006" s="12">
        <v>4</v>
      </c>
      <c r="E2006" s="12" t="str">
        <f>IF(Table2[[#This Row],[Request_Time]]&lt;TIME(12,0,0),"Morning",IF(Table2[[#This Row],[Request_Time]]&lt;TIME(17,0,0),"Afternoon","Evening"))</f>
        <v>Morning</v>
      </c>
      <c r="F2006" s="12"/>
      <c r="G2006" t="s">
        <v>52</v>
      </c>
      <c r="H2006" t="s">
        <v>38</v>
      </c>
      <c r="I2006" t="s">
        <v>18</v>
      </c>
      <c r="J2006">
        <v>258</v>
      </c>
      <c r="K2006" t="s">
        <v>19</v>
      </c>
      <c r="L2006" s="13">
        <v>50.7</v>
      </c>
      <c r="M2006" s="14">
        <v>8.33</v>
      </c>
      <c r="N2006">
        <v>4</v>
      </c>
      <c r="O2006">
        <v>1134</v>
      </c>
      <c r="P2006">
        <v>229</v>
      </c>
      <c r="Q2006" t="s">
        <v>28</v>
      </c>
      <c r="S2006" t="s">
        <v>36</v>
      </c>
    </row>
    <row r="2007" spans="1:19" x14ac:dyDescent="0.3">
      <c r="A2007">
        <v>27916</v>
      </c>
      <c r="B2007" s="1">
        <v>45713</v>
      </c>
      <c r="C2007" s="11">
        <v>0.69027777777777777</v>
      </c>
      <c r="D2007" s="12">
        <v>16</v>
      </c>
      <c r="E2007" s="12" t="str">
        <f>IF(Table2[[#This Row],[Request_Time]]&lt;TIME(12,0,0),"Morning",IF(Table2[[#This Row],[Request_Time]]&lt;TIME(17,0,0),"Afternoon","Evening"))</f>
        <v>Afternoon</v>
      </c>
      <c r="F2007" s="12"/>
      <c r="G2007" t="s">
        <v>67</v>
      </c>
      <c r="H2007" t="s">
        <v>94</v>
      </c>
      <c r="I2007" t="s">
        <v>18</v>
      </c>
      <c r="J2007">
        <v>253</v>
      </c>
      <c r="K2007" t="s">
        <v>19</v>
      </c>
      <c r="L2007" s="13">
        <v>19.32</v>
      </c>
      <c r="M2007" s="14">
        <v>20.8</v>
      </c>
      <c r="N2007">
        <v>2</v>
      </c>
      <c r="O2007">
        <v>1255</v>
      </c>
      <c r="P2007">
        <v>248</v>
      </c>
      <c r="Q2007" t="s">
        <v>20</v>
      </c>
      <c r="S2007" t="s">
        <v>21</v>
      </c>
    </row>
    <row r="2008" spans="1:19" x14ac:dyDescent="0.3">
      <c r="A2008">
        <v>27936</v>
      </c>
      <c r="B2008" s="1">
        <v>45956</v>
      </c>
      <c r="C2008" s="11">
        <v>0.33819444444444446</v>
      </c>
      <c r="D2008" s="12">
        <v>8</v>
      </c>
      <c r="E2008" s="12" t="str">
        <f>IF(Table2[[#This Row],[Request_Time]]&lt;TIME(12,0,0),"Morning",IF(Table2[[#This Row],[Request_Time]]&lt;TIME(17,0,0),"Afternoon","Evening"))</f>
        <v>Morning</v>
      </c>
      <c r="F2008" s="12"/>
      <c r="G2008" t="s">
        <v>52</v>
      </c>
      <c r="H2008" t="s">
        <v>6272</v>
      </c>
      <c r="I2008" t="s">
        <v>27</v>
      </c>
      <c r="J2008">
        <v>245</v>
      </c>
      <c r="K2008" t="s">
        <v>19</v>
      </c>
      <c r="L2008" s="13">
        <v>76.98</v>
      </c>
      <c r="M2008" s="14">
        <v>6.64</v>
      </c>
      <c r="N2008">
        <v>3</v>
      </c>
      <c r="O2008">
        <v>1547</v>
      </c>
      <c r="P2008">
        <v>247</v>
      </c>
      <c r="Q2008" t="s">
        <v>50</v>
      </c>
      <c r="S2008" t="s">
        <v>36</v>
      </c>
    </row>
    <row r="2009" spans="1:19" x14ac:dyDescent="0.3">
      <c r="A2009">
        <v>27937</v>
      </c>
      <c r="B2009" s="1">
        <v>45664</v>
      </c>
      <c r="C2009" s="11">
        <v>0.16111111111111112</v>
      </c>
      <c r="D2009" s="12">
        <v>3</v>
      </c>
      <c r="E2009" s="12" t="str">
        <f>IF(Table2[[#This Row],[Request_Time]]&lt;TIME(12,0,0),"Morning",IF(Table2[[#This Row],[Request_Time]]&lt;TIME(17,0,0),"Afternoon","Evening"))</f>
        <v>Morning</v>
      </c>
      <c r="F2009" s="12"/>
      <c r="G2009" t="s">
        <v>30</v>
      </c>
      <c r="H2009" t="s">
        <v>38</v>
      </c>
      <c r="I2009" t="s">
        <v>27</v>
      </c>
      <c r="J2009">
        <v>220</v>
      </c>
      <c r="K2009" t="s">
        <v>31</v>
      </c>
      <c r="L2009" s="13"/>
      <c r="M2009" s="14"/>
      <c r="O2009">
        <v>2101</v>
      </c>
      <c r="P2009">
        <v>210</v>
      </c>
      <c r="R2009" t="s">
        <v>55</v>
      </c>
    </row>
    <row r="2010" spans="1:19" x14ac:dyDescent="0.3">
      <c r="A2010">
        <v>27941</v>
      </c>
      <c r="B2010" s="1">
        <v>45702</v>
      </c>
      <c r="C2010" s="11">
        <v>0.97638888888888886</v>
      </c>
      <c r="D2010" s="12">
        <v>23</v>
      </c>
      <c r="E2010" s="12" t="str">
        <f>IF(Table2[[#This Row],[Request_Time]]&lt;TIME(12,0,0),"Morning",IF(Table2[[#This Row],[Request_Time]]&lt;TIME(17,0,0),"Afternoon","Evening"))</f>
        <v>Evening</v>
      </c>
      <c r="F2010" s="12"/>
      <c r="G2010" t="s">
        <v>75</v>
      </c>
      <c r="H2010" t="s">
        <v>81</v>
      </c>
      <c r="I2010" t="s">
        <v>40</v>
      </c>
      <c r="J2010">
        <v>228</v>
      </c>
      <c r="K2010" t="s">
        <v>19</v>
      </c>
      <c r="L2010" s="13">
        <v>67.38</v>
      </c>
      <c r="M2010" s="14">
        <v>1.48</v>
      </c>
      <c r="N2010">
        <v>5</v>
      </c>
      <c r="O2010">
        <v>1199</v>
      </c>
      <c r="P2010">
        <v>237</v>
      </c>
      <c r="Q2010" t="s">
        <v>44</v>
      </c>
      <c r="S2010" t="s">
        <v>36</v>
      </c>
    </row>
    <row r="2011" spans="1:19" x14ac:dyDescent="0.3">
      <c r="A2011">
        <v>27941</v>
      </c>
      <c r="B2011" s="1">
        <v>45696</v>
      </c>
      <c r="C2011" s="11">
        <v>0.84444444444444444</v>
      </c>
      <c r="D2011" s="12">
        <v>20</v>
      </c>
      <c r="E2011" s="12" t="str">
        <f>IF(Table2[[#This Row],[Request_Time]]&lt;TIME(12,0,0),"Morning",IF(Table2[[#This Row],[Request_Time]]&lt;TIME(17,0,0),"Afternoon","Evening"))</f>
        <v>Evening</v>
      </c>
      <c r="F2011" s="12"/>
      <c r="G2011" t="s">
        <v>81</v>
      </c>
      <c r="H2011" t="s">
        <v>75</v>
      </c>
      <c r="I2011" t="s">
        <v>27</v>
      </c>
      <c r="J2011">
        <v>257</v>
      </c>
      <c r="K2011" t="s">
        <v>31</v>
      </c>
      <c r="L2011" s="13"/>
      <c r="M2011" s="14"/>
      <c r="O2011">
        <v>2072</v>
      </c>
      <c r="P2011">
        <v>230</v>
      </c>
      <c r="R2011" t="s">
        <v>128</v>
      </c>
    </row>
    <row r="2012" spans="1:19" x14ac:dyDescent="0.3">
      <c r="A2012">
        <v>27948</v>
      </c>
      <c r="B2012" s="1">
        <v>45904</v>
      </c>
      <c r="C2012" s="11">
        <v>0.59652777777777777</v>
      </c>
      <c r="D2012" s="12">
        <v>14</v>
      </c>
      <c r="E2012" s="12" t="str">
        <f>IF(Table2[[#This Row],[Request_Time]]&lt;TIME(12,0,0),"Morning",IF(Table2[[#This Row],[Request_Time]]&lt;TIME(17,0,0),"Afternoon","Evening"))</f>
        <v>Afternoon</v>
      </c>
      <c r="F2012" s="12"/>
      <c r="G2012" t="s">
        <v>75</v>
      </c>
      <c r="H2012" t="s">
        <v>6273</v>
      </c>
      <c r="I2012" t="s">
        <v>27</v>
      </c>
      <c r="J2012">
        <v>221</v>
      </c>
      <c r="K2012" t="s">
        <v>31</v>
      </c>
      <c r="L2012" s="13"/>
      <c r="M2012" s="14"/>
      <c r="O2012">
        <v>1681</v>
      </c>
      <c r="P2012">
        <v>226</v>
      </c>
      <c r="R2012" t="s">
        <v>128</v>
      </c>
    </row>
    <row r="2013" spans="1:19" x14ac:dyDescent="0.3">
      <c r="A2013">
        <v>27949</v>
      </c>
      <c r="B2013" s="1">
        <v>45726</v>
      </c>
      <c r="C2013" s="11">
        <v>0.13194444444444445</v>
      </c>
      <c r="D2013" s="12">
        <v>3</v>
      </c>
      <c r="E2013" s="12" t="str">
        <f>IF(Table2[[#This Row],[Request_Time]]&lt;TIME(12,0,0),"Morning",IF(Table2[[#This Row],[Request_Time]]&lt;TIME(17,0,0),"Afternoon","Evening"))</f>
        <v>Morning</v>
      </c>
      <c r="F2013" s="12"/>
      <c r="G2013" t="s">
        <v>6273</v>
      </c>
      <c r="H2013" t="s">
        <v>58</v>
      </c>
      <c r="I2013" t="s">
        <v>40</v>
      </c>
      <c r="J2013">
        <v>233</v>
      </c>
      <c r="K2013" t="s">
        <v>19</v>
      </c>
      <c r="L2013" s="13">
        <v>82.7</v>
      </c>
      <c r="M2013" s="14">
        <v>20.74</v>
      </c>
      <c r="N2013">
        <v>2</v>
      </c>
      <c r="O2013">
        <v>1376</v>
      </c>
      <c r="P2013">
        <v>253</v>
      </c>
      <c r="Q2013" t="s">
        <v>44</v>
      </c>
      <c r="S2013" t="s">
        <v>21</v>
      </c>
    </row>
    <row r="2014" spans="1:19" x14ac:dyDescent="0.3">
      <c r="A2014">
        <v>27954</v>
      </c>
      <c r="B2014" s="1">
        <v>45716</v>
      </c>
      <c r="C2014" s="11">
        <v>0.8340277777777777</v>
      </c>
      <c r="D2014" s="12">
        <v>20</v>
      </c>
      <c r="E2014" s="12" t="str">
        <f>IF(Table2[[#This Row],[Request_Time]]&lt;TIME(12,0,0),"Morning",IF(Table2[[#This Row],[Request_Time]]&lt;TIME(17,0,0),"Afternoon","Evening"))</f>
        <v>Evening</v>
      </c>
      <c r="F2014" s="12"/>
      <c r="G2014" t="s">
        <v>6273</v>
      </c>
      <c r="H2014" t="s">
        <v>38</v>
      </c>
      <c r="I2014" t="s">
        <v>27</v>
      </c>
      <c r="J2014">
        <v>243</v>
      </c>
      <c r="K2014" t="s">
        <v>19</v>
      </c>
      <c r="L2014" s="13">
        <v>9.18</v>
      </c>
      <c r="M2014" s="14">
        <v>18.2</v>
      </c>
      <c r="N2014">
        <v>5</v>
      </c>
      <c r="O2014">
        <v>1728</v>
      </c>
      <c r="P2014">
        <v>250</v>
      </c>
      <c r="Q2014" t="s">
        <v>32</v>
      </c>
      <c r="S2014" t="s">
        <v>36</v>
      </c>
    </row>
    <row r="2015" spans="1:19" x14ac:dyDescent="0.3">
      <c r="A2015">
        <v>28000</v>
      </c>
      <c r="B2015" s="1">
        <v>45886</v>
      </c>
      <c r="C2015" s="11">
        <v>0.82847222222222217</v>
      </c>
      <c r="D2015" s="12">
        <v>19</v>
      </c>
      <c r="E2015" s="12" t="str">
        <f>IF(Table2[[#This Row],[Request_Time]]&lt;TIME(12,0,0),"Morning",IF(Table2[[#This Row],[Request_Time]]&lt;TIME(17,0,0),"Afternoon","Evening"))</f>
        <v>Evening</v>
      </c>
      <c r="F2015" s="12"/>
      <c r="G2015" t="s">
        <v>72</v>
      </c>
      <c r="H2015" t="s">
        <v>23</v>
      </c>
      <c r="I2015" t="s">
        <v>18</v>
      </c>
      <c r="J2015">
        <v>248</v>
      </c>
      <c r="K2015" t="s">
        <v>31</v>
      </c>
      <c r="L2015" s="13"/>
      <c r="M2015" s="14"/>
      <c r="O2015">
        <v>2107</v>
      </c>
      <c r="P2015">
        <v>232</v>
      </c>
      <c r="R2015" t="s">
        <v>128</v>
      </c>
    </row>
    <row r="2016" spans="1:19" x14ac:dyDescent="0.3">
      <c r="A2016">
        <v>28005</v>
      </c>
      <c r="B2016" s="1">
        <v>45929</v>
      </c>
      <c r="C2016" s="11">
        <v>0.52361111111111114</v>
      </c>
      <c r="D2016" s="12">
        <v>12</v>
      </c>
      <c r="E2016" s="12" t="str">
        <f>IF(Table2[[#This Row],[Request_Time]]&lt;TIME(12,0,0),"Morning",IF(Table2[[#This Row],[Request_Time]]&lt;TIME(17,0,0),"Afternoon","Evening"))</f>
        <v>Afternoon</v>
      </c>
      <c r="F2016" s="12"/>
      <c r="G2016" t="s">
        <v>38</v>
      </c>
      <c r="H2016" t="s">
        <v>81</v>
      </c>
      <c r="I2016" t="s">
        <v>18</v>
      </c>
      <c r="J2016">
        <v>234</v>
      </c>
      <c r="K2016" t="s">
        <v>19</v>
      </c>
      <c r="L2016" s="13">
        <v>38.92</v>
      </c>
      <c r="M2016" s="14">
        <v>8.01</v>
      </c>
      <c r="N2016">
        <v>2</v>
      </c>
      <c r="O2016">
        <v>1909</v>
      </c>
      <c r="P2016">
        <v>226</v>
      </c>
      <c r="Q2016" t="s">
        <v>28</v>
      </c>
      <c r="S2016" t="s">
        <v>36</v>
      </c>
    </row>
    <row r="2017" spans="1:19" x14ac:dyDescent="0.3">
      <c r="A2017">
        <v>28009</v>
      </c>
      <c r="B2017" s="1">
        <v>45915</v>
      </c>
      <c r="C2017" s="11">
        <v>3.7499999999999999E-2</v>
      </c>
      <c r="D2017" s="12">
        <v>0</v>
      </c>
      <c r="E2017" s="12" t="str">
        <f>IF(Table2[[#This Row],[Request_Time]]&lt;TIME(12,0,0),"Morning",IF(Table2[[#This Row],[Request_Time]]&lt;TIME(17,0,0),"Afternoon","Evening"))</f>
        <v>Morning</v>
      </c>
      <c r="F2017" s="12"/>
      <c r="G2017" t="s">
        <v>38</v>
      </c>
      <c r="H2017" t="s">
        <v>6273</v>
      </c>
      <c r="I2017" t="s">
        <v>27</v>
      </c>
      <c r="J2017">
        <v>235</v>
      </c>
      <c r="K2017" t="s">
        <v>19</v>
      </c>
      <c r="L2017" s="13">
        <v>63.3</v>
      </c>
      <c r="M2017" s="14">
        <v>21.92</v>
      </c>
      <c r="N2017">
        <v>2</v>
      </c>
      <c r="O2017">
        <v>1596</v>
      </c>
      <c r="P2017">
        <v>247</v>
      </c>
      <c r="Q2017" t="s">
        <v>44</v>
      </c>
      <c r="S2017" t="s">
        <v>21</v>
      </c>
    </row>
    <row r="2018" spans="1:19" x14ac:dyDescent="0.3">
      <c r="A2018">
        <v>28014</v>
      </c>
      <c r="B2018" s="1">
        <v>45677</v>
      </c>
      <c r="C2018" s="11">
        <v>0.16319444444444445</v>
      </c>
      <c r="D2018" s="12">
        <v>3</v>
      </c>
      <c r="E2018" s="12" t="str">
        <f>IF(Table2[[#This Row],[Request_Time]]&lt;TIME(12,0,0),"Morning",IF(Table2[[#This Row],[Request_Time]]&lt;TIME(17,0,0),"Afternoon","Evening"))</f>
        <v>Morning</v>
      </c>
      <c r="F2018" s="12"/>
      <c r="G2018" t="s">
        <v>81</v>
      </c>
      <c r="H2018" t="s">
        <v>67</v>
      </c>
      <c r="I2018" t="s">
        <v>40</v>
      </c>
      <c r="J2018">
        <v>249</v>
      </c>
      <c r="K2018" t="s">
        <v>19</v>
      </c>
      <c r="L2018" s="13">
        <v>67.67</v>
      </c>
      <c r="M2018" s="14">
        <v>2.62</v>
      </c>
      <c r="N2018">
        <v>3</v>
      </c>
      <c r="O2018">
        <v>2199</v>
      </c>
      <c r="P2018">
        <v>246</v>
      </c>
      <c r="Q2018" t="s">
        <v>20</v>
      </c>
      <c r="S2018" t="s">
        <v>21</v>
      </c>
    </row>
    <row r="2019" spans="1:19" x14ac:dyDescent="0.3">
      <c r="A2019">
        <v>28025</v>
      </c>
      <c r="B2019" s="1">
        <v>45988</v>
      </c>
      <c r="C2019" s="11">
        <v>0.85555555555555562</v>
      </c>
      <c r="D2019" s="12">
        <v>20</v>
      </c>
      <c r="E2019" s="12" t="str">
        <f>IF(Table2[[#This Row],[Request_Time]]&lt;TIME(12,0,0),"Morning",IF(Table2[[#This Row],[Request_Time]]&lt;TIME(17,0,0),"Afternoon","Evening"))</f>
        <v>Evening</v>
      </c>
      <c r="F2019" s="12"/>
      <c r="G2019" t="s">
        <v>67</v>
      </c>
      <c r="H2019" t="s">
        <v>94</v>
      </c>
      <c r="I2019" t="s">
        <v>40</v>
      </c>
      <c r="J2019">
        <v>229</v>
      </c>
      <c r="K2019" t="s">
        <v>31</v>
      </c>
      <c r="L2019" s="13"/>
      <c r="M2019" s="14"/>
      <c r="O2019">
        <v>1044</v>
      </c>
      <c r="P2019">
        <v>219</v>
      </c>
      <c r="R2019" t="s">
        <v>41</v>
      </c>
    </row>
    <row r="2020" spans="1:19" x14ac:dyDescent="0.3">
      <c r="A2020">
        <v>28029</v>
      </c>
      <c r="B2020" s="1">
        <v>45910</v>
      </c>
      <c r="C2020" s="11">
        <v>0.16180555555555556</v>
      </c>
      <c r="D2020" s="12">
        <v>3</v>
      </c>
      <c r="E2020" s="12" t="str">
        <f>IF(Table2[[#This Row],[Request_Time]]&lt;TIME(12,0,0),"Morning",IF(Table2[[#This Row],[Request_Time]]&lt;TIME(17,0,0),"Afternoon","Evening"))</f>
        <v>Morning</v>
      </c>
      <c r="F2020" s="12"/>
      <c r="G2020" t="s">
        <v>6273</v>
      </c>
      <c r="H2020" t="s">
        <v>67</v>
      </c>
      <c r="I2020" t="s">
        <v>27</v>
      </c>
      <c r="J2020">
        <v>216</v>
      </c>
      <c r="K2020" t="s">
        <v>31</v>
      </c>
      <c r="L2020" s="13"/>
      <c r="M2020" s="14"/>
      <c r="O2020">
        <v>2185</v>
      </c>
      <c r="P2020">
        <v>210</v>
      </c>
      <c r="R2020" t="s">
        <v>61</v>
      </c>
    </row>
    <row r="2021" spans="1:19" x14ac:dyDescent="0.3">
      <c r="A2021">
        <v>28042</v>
      </c>
      <c r="B2021" s="1">
        <v>45715</v>
      </c>
      <c r="C2021" s="11">
        <v>0.43055555555555558</v>
      </c>
      <c r="D2021" s="12">
        <v>10</v>
      </c>
      <c r="E2021" s="12" t="str">
        <f>IF(Table2[[#This Row],[Request_Time]]&lt;TIME(12,0,0),"Morning",IF(Table2[[#This Row],[Request_Time]]&lt;TIME(17,0,0),"Afternoon","Evening"))</f>
        <v>Morning</v>
      </c>
      <c r="F2021" s="12"/>
      <c r="G2021" t="s">
        <v>91</v>
      </c>
      <c r="H2021" t="s">
        <v>38</v>
      </c>
      <c r="I2021" t="s">
        <v>18</v>
      </c>
      <c r="J2021">
        <v>246</v>
      </c>
      <c r="K2021" t="s">
        <v>19</v>
      </c>
      <c r="L2021" s="13">
        <v>13.5</v>
      </c>
      <c r="M2021" s="14">
        <v>25.48</v>
      </c>
      <c r="N2021">
        <v>1</v>
      </c>
      <c r="O2021">
        <v>1313</v>
      </c>
      <c r="P2021">
        <v>239</v>
      </c>
      <c r="Q2021" t="s">
        <v>20</v>
      </c>
      <c r="S2021" t="s">
        <v>36</v>
      </c>
    </row>
    <row r="2022" spans="1:19" x14ac:dyDescent="0.3">
      <c r="A2022">
        <v>28052</v>
      </c>
      <c r="B2022" s="1">
        <v>45787</v>
      </c>
      <c r="C2022" s="11">
        <v>0.12222222222222223</v>
      </c>
      <c r="D2022" s="12">
        <v>2</v>
      </c>
      <c r="E2022" s="12" t="str">
        <f>IF(Table2[[#This Row],[Request_Time]]&lt;TIME(12,0,0),"Morning",IF(Table2[[#This Row],[Request_Time]]&lt;TIME(17,0,0),"Afternoon","Evening"))</f>
        <v>Morning</v>
      </c>
      <c r="F2022" s="12"/>
      <c r="G2022" t="s">
        <v>52</v>
      </c>
      <c r="H2022" t="s">
        <v>6273</v>
      </c>
      <c r="I2022" t="s">
        <v>27</v>
      </c>
      <c r="J2022">
        <v>228</v>
      </c>
      <c r="K2022" t="s">
        <v>19</v>
      </c>
      <c r="L2022" s="13">
        <v>27.95</v>
      </c>
      <c r="M2022" s="14">
        <v>23.93</v>
      </c>
      <c r="N2022">
        <v>3</v>
      </c>
      <c r="O2022">
        <v>1983</v>
      </c>
      <c r="P2022">
        <v>215</v>
      </c>
      <c r="Q2022" t="s">
        <v>20</v>
      </c>
      <c r="S2022" t="s">
        <v>21</v>
      </c>
    </row>
    <row r="2023" spans="1:19" x14ac:dyDescent="0.3">
      <c r="A2023">
        <v>28053</v>
      </c>
      <c r="B2023" s="1">
        <v>46015</v>
      </c>
      <c r="C2023" s="11">
        <v>8.819444444444445E-2</v>
      </c>
      <c r="D2023" s="12">
        <v>2</v>
      </c>
      <c r="E2023" s="12" t="str">
        <f>IF(Table2[[#This Row],[Request_Time]]&lt;TIME(12,0,0),"Morning",IF(Table2[[#This Row],[Request_Time]]&lt;TIME(17,0,0),"Afternoon","Evening"))</f>
        <v>Morning</v>
      </c>
      <c r="F2023" s="12"/>
      <c r="G2023" t="s">
        <v>6272</v>
      </c>
      <c r="H2023" t="s">
        <v>67</v>
      </c>
      <c r="I2023" t="s">
        <v>27</v>
      </c>
      <c r="J2023">
        <v>235</v>
      </c>
      <c r="K2023" t="s">
        <v>31</v>
      </c>
      <c r="L2023" s="13"/>
      <c r="M2023" s="14"/>
      <c r="O2023">
        <v>1056</v>
      </c>
      <c r="P2023">
        <v>215</v>
      </c>
      <c r="R2023" t="s">
        <v>108</v>
      </c>
    </row>
    <row r="2024" spans="1:19" x14ac:dyDescent="0.3">
      <c r="A2024">
        <v>28068</v>
      </c>
      <c r="B2024" s="1">
        <v>45901</v>
      </c>
      <c r="C2024" s="11">
        <v>0.12013888888888889</v>
      </c>
      <c r="D2024" s="12">
        <v>2</v>
      </c>
      <c r="E2024" s="12" t="str">
        <f>IF(Table2[[#This Row],[Request_Time]]&lt;TIME(12,0,0),"Morning",IF(Table2[[#This Row],[Request_Time]]&lt;TIME(17,0,0),"Afternoon","Evening"))</f>
        <v>Morning</v>
      </c>
      <c r="F2024" s="12"/>
      <c r="G2024" t="s">
        <v>75</v>
      </c>
      <c r="H2024" t="s">
        <v>81</v>
      </c>
      <c r="I2024" t="s">
        <v>18</v>
      </c>
      <c r="J2024">
        <v>243</v>
      </c>
      <c r="K2024" t="s">
        <v>31</v>
      </c>
      <c r="L2024" s="13"/>
      <c r="M2024" s="14"/>
      <c r="O2024">
        <v>1675</v>
      </c>
      <c r="P2024">
        <v>239</v>
      </c>
      <c r="R2024" t="s">
        <v>32</v>
      </c>
    </row>
    <row r="2025" spans="1:19" x14ac:dyDescent="0.3">
      <c r="A2025">
        <v>28070</v>
      </c>
      <c r="B2025" s="1">
        <v>45984</v>
      </c>
      <c r="C2025" s="11">
        <v>0.4236111111111111</v>
      </c>
      <c r="D2025" s="12">
        <v>10</v>
      </c>
      <c r="E2025" s="12" t="str">
        <f>IF(Table2[[#This Row],[Request_Time]]&lt;TIME(12,0,0),"Morning",IF(Table2[[#This Row],[Request_Time]]&lt;TIME(17,0,0),"Afternoon","Evening"))</f>
        <v>Morning</v>
      </c>
      <c r="F2025" s="12"/>
      <c r="G2025" t="s">
        <v>52</v>
      </c>
      <c r="H2025" t="s">
        <v>52</v>
      </c>
      <c r="I2025" t="s">
        <v>40</v>
      </c>
      <c r="J2025">
        <v>222</v>
      </c>
      <c r="K2025" t="s">
        <v>19</v>
      </c>
      <c r="L2025" s="13">
        <v>51.16</v>
      </c>
      <c r="M2025" s="14">
        <v>27.45</v>
      </c>
      <c r="N2025">
        <v>3</v>
      </c>
      <c r="O2025">
        <v>2177</v>
      </c>
      <c r="P2025">
        <v>203</v>
      </c>
      <c r="Q2025" t="s">
        <v>50</v>
      </c>
      <c r="S2025" t="s">
        <v>36</v>
      </c>
    </row>
    <row r="2026" spans="1:19" x14ac:dyDescent="0.3">
      <c r="A2026">
        <v>28091</v>
      </c>
      <c r="B2026" s="1">
        <v>45780</v>
      </c>
      <c r="C2026" s="11">
        <v>1.6666666666666666E-2</v>
      </c>
      <c r="D2026" s="12">
        <v>0</v>
      </c>
      <c r="E2026" s="12" t="str">
        <f>IF(Table2[[#This Row],[Request_Time]]&lt;TIME(12,0,0),"Morning",IF(Table2[[#This Row],[Request_Time]]&lt;TIME(17,0,0),"Afternoon","Evening"))</f>
        <v>Morning</v>
      </c>
      <c r="F2026" s="12"/>
      <c r="G2026" t="s">
        <v>94</v>
      </c>
      <c r="H2026" t="s">
        <v>52</v>
      </c>
      <c r="I2026" t="s">
        <v>18</v>
      </c>
      <c r="J2026">
        <v>205</v>
      </c>
      <c r="K2026" t="s">
        <v>19</v>
      </c>
      <c r="L2026" s="13">
        <v>71.7</v>
      </c>
      <c r="M2026" s="14">
        <v>10.06</v>
      </c>
      <c r="N2026">
        <v>5</v>
      </c>
      <c r="O2026">
        <v>1352</v>
      </c>
      <c r="P2026">
        <v>208</v>
      </c>
      <c r="Q2026" t="s">
        <v>32</v>
      </c>
      <c r="S2026" t="s">
        <v>36</v>
      </c>
    </row>
    <row r="2027" spans="1:19" x14ac:dyDescent="0.3">
      <c r="A2027">
        <v>28105</v>
      </c>
      <c r="B2027" s="1">
        <v>45941</v>
      </c>
      <c r="C2027" s="11">
        <v>0.79999999999999993</v>
      </c>
      <c r="D2027" s="12">
        <v>19</v>
      </c>
      <c r="E2027" s="12" t="str">
        <f>IF(Table2[[#This Row],[Request_Time]]&lt;TIME(12,0,0),"Morning",IF(Table2[[#This Row],[Request_Time]]&lt;TIME(17,0,0),"Afternoon","Evening"))</f>
        <v>Evening</v>
      </c>
      <c r="F2027" s="12"/>
      <c r="G2027" t="s">
        <v>83</v>
      </c>
      <c r="H2027" t="s">
        <v>6272</v>
      </c>
      <c r="I2027" t="s">
        <v>27</v>
      </c>
      <c r="J2027">
        <v>257</v>
      </c>
      <c r="K2027" t="s">
        <v>19</v>
      </c>
      <c r="L2027" s="13">
        <v>15.69</v>
      </c>
      <c r="M2027" s="14">
        <v>20.07</v>
      </c>
      <c r="N2027">
        <v>1</v>
      </c>
      <c r="O2027">
        <v>1445</v>
      </c>
      <c r="P2027">
        <v>243</v>
      </c>
      <c r="Q2027" t="s">
        <v>28</v>
      </c>
      <c r="S2027" t="s">
        <v>36</v>
      </c>
    </row>
    <row r="2028" spans="1:19" x14ac:dyDescent="0.3">
      <c r="A2028">
        <v>28110</v>
      </c>
      <c r="B2028" s="1">
        <v>45751</v>
      </c>
      <c r="C2028" s="11">
        <v>0.54166666666666663</v>
      </c>
      <c r="D2028" s="12">
        <v>13</v>
      </c>
      <c r="E2028" s="12" t="str">
        <f>IF(Table2[[#This Row],[Request_Time]]&lt;TIME(12,0,0),"Morning",IF(Table2[[#This Row],[Request_Time]]&lt;TIME(17,0,0),"Afternoon","Evening"))</f>
        <v>Afternoon</v>
      </c>
      <c r="F2028" s="12"/>
      <c r="G2028" t="s">
        <v>6273</v>
      </c>
      <c r="H2028" t="s">
        <v>72</v>
      </c>
      <c r="I2028" t="s">
        <v>40</v>
      </c>
      <c r="J2028">
        <v>238</v>
      </c>
      <c r="K2028" t="s">
        <v>19</v>
      </c>
      <c r="L2028" s="13">
        <v>72.19</v>
      </c>
      <c r="M2028" s="14">
        <v>15.42</v>
      </c>
      <c r="N2028">
        <v>3</v>
      </c>
      <c r="O2028">
        <v>1882</v>
      </c>
      <c r="P2028">
        <v>250</v>
      </c>
      <c r="Q2028" t="s">
        <v>50</v>
      </c>
      <c r="S2028" t="s">
        <v>21</v>
      </c>
    </row>
    <row r="2029" spans="1:19" x14ac:dyDescent="0.3">
      <c r="A2029">
        <v>28112</v>
      </c>
      <c r="B2029" s="1">
        <v>45712</v>
      </c>
      <c r="C2029" s="11">
        <v>0.27847222222222223</v>
      </c>
      <c r="D2029" s="12">
        <v>6</v>
      </c>
      <c r="E2029" s="12" t="str">
        <f>IF(Table2[[#This Row],[Request_Time]]&lt;TIME(12,0,0),"Morning",IF(Table2[[#This Row],[Request_Time]]&lt;TIME(17,0,0),"Afternoon","Evening"))</f>
        <v>Morning</v>
      </c>
      <c r="F2029" s="12"/>
      <c r="G2029" t="s">
        <v>94</v>
      </c>
      <c r="H2029" t="s">
        <v>91</v>
      </c>
      <c r="I2029" t="s">
        <v>27</v>
      </c>
      <c r="J2029">
        <v>206</v>
      </c>
      <c r="K2029" t="s">
        <v>19</v>
      </c>
      <c r="L2029" s="13">
        <v>4.1100000000000003</v>
      </c>
      <c r="M2029" s="14">
        <v>9.6999999999999993</v>
      </c>
      <c r="N2029">
        <v>2</v>
      </c>
      <c r="O2029">
        <v>1225</v>
      </c>
      <c r="P2029">
        <v>255</v>
      </c>
      <c r="Q2029" t="s">
        <v>32</v>
      </c>
      <c r="S2029" t="s">
        <v>21</v>
      </c>
    </row>
    <row r="2030" spans="1:19" x14ac:dyDescent="0.3">
      <c r="A2030">
        <v>28112</v>
      </c>
      <c r="B2030" s="1">
        <v>45696</v>
      </c>
      <c r="C2030" s="11">
        <v>0.41944444444444445</v>
      </c>
      <c r="D2030" s="12">
        <v>10</v>
      </c>
      <c r="E2030" s="12" t="str">
        <f>IF(Table2[[#This Row],[Request_Time]]&lt;TIME(12,0,0),"Morning",IF(Table2[[#This Row],[Request_Time]]&lt;TIME(17,0,0),"Afternoon","Evening"))</f>
        <v>Morning</v>
      </c>
      <c r="F2030" s="12"/>
      <c r="G2030" t="s">
        <v>83</v>
      </c>
      <c r="H2030" t="s">
        <v>6272</v>
      </c>
      <c r="I2030" t="s">
        <v>18</v>
      </c>
      <c r="J2030">
        <v>229</v>
      </c>
      <c r="K2030" t="s">
        <v>31</v>
      </c>
      <c r="L2030" s="13"/>
      <c r="M2030" s="14"/>
      <c r="O2030">
        <v>1016</v>
      </c>
      <c r="P2030">
        <v>242</v>
      </c>
      <c r="R2030" t="s">
        <v>55</v>
      </c>
    </row>
    <row r="2031" spans="1:19" x14ac:dyDescent="0.3">
      <c r="A2031">
        <v>28140</v>
      </c>
      <c r="B2031" s="1">
        <v>45952</v>
      </c>
      <c r="C2031" s="11">
        <v>0.40069444444444446</v>
      </c>
      <c r="D2031" s="12">
        <v>9</v>
      </c>
      <c r="E2031" s="12" t="str">
        <f>IF(Table2[[#This Row],[Request_Time]]&lt;TIME(12,0,0),"Morning",IF(Table2[[#This Row],[Request_Time]]&lt;TIME(17,0,0),"Afternoon","Evening"))</f>
        <v>Morning</v>
      </c>
      <c r="F2031" s="12"/>
      <c r="G2031" t="s">
        <v>6273</v>
      </c>
      <c r="H2031" t="s">
        <v>52</v>
      </c>
      <c r="I2031" t="s">
        <v>40</v>
      </c>
      <c r="J2031">
        <v>226</v>
      </c>
      <c r="K2031" t="s">
        <v>31</v>
      </c>
      <c r="L2031" s="13"/>
      <c r="M2031" s="14"/>
      <c r="O2031">
        <v>1681</v>
      </c>
      <c r="P2031">
        <v>240</v>
      </c>
      <c r="R2031" t="s">
        <v>32</v>
      </c>
    </row>
    <row r="2032" spans="1:19" x14ac:dyDescent="0.3">
      <c r="A2032">
        <v>28149</v>
      </c>
      <c r="B2032" s="1">
        <v>45980</v>
      </c>
      <c r="C2032" s="11">
        <v>0.37291666666666662</v>
      </c>
      <c r="D2032" s="12">
        <v>8</v>
      </c>
      <c r="E2032" s="12" t="str">
        <f>IF(Table2[[#This Row],[Request_Time]]&lt;TIME(12,0,0),"Morning",IF(Table2[[#This Row],[Request_Time]]&lt;TIME(17,0,0),"Afternoon","Evening"))</f>
        <v>Morning</v>
      </c>
      <c r="F2032" s="12"/>
      <c r="G2032" t="s">
        <v>91</v>
      </c>
      <c r="H2032" t="s">
        <v>83</v>
      </c>
      <c r="I2032" t="s">
        <v>40</v>
      </c>
      <c r="J2032">
        <v>247</v>
      </c>
      <c r="K2032" t="s">
        <v>19</v>
      </c>
      <c r="L2032" s="13">
        <v>22.33</v>
      </c>
      <c r="M2032" s="14">
        <v>13.79</v>
      </c>
      <c r="N2032">
        <v>4</v>
      </c>
      <c r="O2032">
        <v>1892</v>
      </c>
      <c r="P2032">
        <v>247</v>
      </c>
      <c r="Q2032" t="s">
        <v>44</v>
      </c>
      <c r="S2032" t="s">
        <v>21</v>
      </c>
    </row>
    <row r="2033" spans="1:19" x14ac:dyDescent="0.3">
      <c r="A2033">
        <v>28166</v>
      </c>
      <c r="B2033" s="1">
        <v>45660</v>
      </c>
      <c r="C2033" s="11">
        <v>0.39583333333333331</v>
      </c>
      <c r="D2033" s="12">
        <v>9</v>
      </c>
      <c r="E2033" s="12" t="str">
        <f>IF(Table2[[#This Row],[Request_Time]]&lt;TIME(12,0,0),"Morning",IF(Table2[[#This Row],[Request_Time]]&lt;TIME(17,0,0),"Afternoon","Evening"))</f>
        <v>Morning</v>
      </c>
      <c r="F2033" s="12"/>
      <c r="G2033" t="s">
        <v>75</v>
      </c>
      <c r="H2033" t="s">
        <v>26</v>
      </c>
      <c r="I2033" t="s">
        <v>18</v>
      </c>
      <c r="J2033">
        <v>203</v>
      </c>
      <c r="K2033" t="s">
        <v>31</v>
      </c>
      <c r="L2033" s="13"/>
      <c r="M2033" s="14"/>
      <c r="O2033">
        <v>1639</v>
      </c>
      <c r="P2033">
        <v>256</v>
      </c>
      <c r="R2033" t="s">
        <v>47</v>
      </c>
    </row>
    <row r="2034" spans="1:19" x14ac:dyDescent="0.3">
      <c r="A2034">
        <v>28176</v>
      </c>
      <c r="B2034" s="1">
        <v>45971</v>
      </c>
      <c r="C2034" s="11">
        <v>0.14652777777777778</v>
      </c>
      <c r="D2034" s="12">
        <v>3</v>
      </c>
      <c r="E2034" s="12" t="str">
        <f>IF(Table2[[#This Row],[Request_Time]]&lt;TIME(12,0,0),"Morning",IF(Table2[[#This Row],[Request_Time]]&lt;TIME(17,0,0),"Afternoon","Evening"))</f>
        <v>Morning</v>
      </c>
      <c r="F2034" s="12"/>
      <c r="G2034" t="s">
        <v>52</v>
      </c>
      <c r="H2034" t="s">
        <v>81</v>
      </c>
      <c r="I2034" t="s">
        <v>27</v>
      </c>
      <c r="J2034">
        <v>226</v>
      </c>
      <c r="K2034" t="s">
        <v>19</v>
      </c>
      <c r="L2034" s="13">
        <v>64.59</v>
      </c>
      <c r="M2034" s="14">
        <v>19.440000000000001</v>
      </c>
      <c r="N2034">
        <v>3</v>
      </c>
      <c r="O2034">
        <v>1747</v>
      </c>
      <c r="P2034">
        <v>205</v>
      </c>
      <c r="Q2034" t="s">
        <v>32</v>
      </c>
      <c r="S2034" t="s">
        <v>21</v>
      </c>
    </row>
    <row r="2035" spans="1:19" x14ac:dyDescent="0.3">
      <c r="A2035">
        <v>28187</v>
      </c>
      <c r="B2035" s="1">
        <v>45934</v>
      </c>
      <c r="C2035" s="11">
        <v>0.52500000000000002</v>
      </c>
      <c r="D2035" s="12">
        <v>12</v>
      </c>
      <c r="E2035" s="12" t="str">
        <f>IF(Table2[[#This Row],[Request_Time]]&lt;TIME(12,0,0),"Morning",IF(Table2[[#This Row],[Request_Time]]&lt;TIME(17,0,0),"Afternoon","Evening"))</f>
        <v>Afternoon</v>
      </c>
      <c r="F2035" s="12"/>
      <c r="G2035" t="s">
        <v>26</v>
      </c>
      <c r="H2035" t="s">
        <v>75</v>
      </c>
      <c r="I2035" t="s">
        <v>18</v>
      </c>
      <c r="J2035">
        <v>255</v>
      </c>
      <c r="K2035" t="s">
        <v>19</v>
      </c>
      <c r="L2035" s="13">
        <v>6.05</v>
      </c>
      <c r="M2035" s="14">
        <v>3.24</v>
      </c>
      <c r="N2035">
        <v>3</v>
      </c>
      <c r="O2035">
        <v>1782</v>
      </c>
      <c r="P2035">
        <v>212</v>
      </c>
      <c r="Q2035" t="s">
        <v>53</v>
      </c>
      <c r="S2035" t="s">
        <v>21</v>
      </c>
    </row>
    <row r="2036" spans="1:19" x14ac:dyDescent="0.3">
      <c r="A2036">
        <v>28197</v>
      </c>
      <c r="B2036" s="1">
        <v>45819</v>
      </c>
      <c r="C2036" s="11">
        <v>0.17500000000000002</v>
      </c>
      <c r="D2036" s="12">
        <v>4</v>
      </c>
      <c r="E2036" s="12" t="str">
        <f>IF(Table2[[#This Row],[Request_Time]]&lt;TIME(12,0,0),"Morning",IF(Table2[[#This Row],[Request_Time]]&lt;TIME(17,0,0),"Afternoon","Evening"))</f>
        <v>Morning</v>
      </c>
      <c r="F2036" s="12"/>
      <c r="G2036" t="s">
        <v>81</v>
      </c>
      <c r="H2036" t="s">
        <v>38</v>
      </c>
      <c r="I2036" t="s">
        <v>27</v>
      </c>
      <c r="J2036">
        <v>260</v>
      </c>
      <c r="K2036" t="s">
        <v>19</v>
      </c>
      <c r="L2036" s="13">
        <v>20.28</v>
      </c>
      <c r="M2036" s="14">
        <v>14.64</v>
      </c>
      <c r="N2036">
        <v>5</v>
      </c>
      <c r="O2036">
        <v>1893</v>
      </c>
      <c r="P2036">
        <v>201</v>
      </c>
      <c r="Q2036" t="s">
        <v>50</v>
      </c>
      <c r="S2036" t="s">
        <v>36</v>
      </c>
    </row>
    <row r="2037" spans="1:19" x14ac:dyDescent="0.3">
      <c r="A2037">
        <v>28203</v>
      </c>
      <c r="B2037" s="1">
        <v>45907</v>
      </c>
      <c r="C2037" s="11">
        <v>0.81874999999999998</v>
      </c>
      <c r="D2037" s="12">
        <v>19</v>
      </c>
      <c r="E2037" s="12" t="str">
        <f>IF(Table2[[#This Row],[Request_Time]]&lt;TIME(12,0,0),"Morning",IF(Table2[[#This Row],[Request_Time]]&lt;TIME(17,0,0),"Afternoon","Evening"))</f>
        <v>Evening</v>
      </c>
      <c r="F2037" s="12"/>
      <c r="G2037" t="s">
        <v>6272</v>
      </c>
      <c r="H2037" t="s">
        <v>81</v>
      </c>
      <c r="I2037" t="s">
        <v>18</v>
      </c>
      <c r="J2037">
        <v>214</v>
      </c>
      <c r="K2037" t="s">
        <v>19</v>
      </c>
      <c r="L2037" s="13">
        <v>71.180000000000007</v>
      </c>
      <c r="M2037" s="14">
        <v>1.9</v>
      </c>
      <c r="N2037">
        <v>3</v>
      </c>
      <c r="O2037">
        <v>2097</v>
      </c>
      <c r="P2037">
        <v>257</v>
      </c>
      <c r="Q2037" t="s">
        <v>20</v>
      </c>
      <c r="S2037" t="s">
        <v>21</v>
      </c>
    </row>
    <row r="2038" spans="1:19" x14ac:dyDescent="0.3">
      <c r="A2038">
        <v>28212</v>
      </c>
      <c r="B2038" s="1">
        <v>45757</v>
      </c>
      <c r="C2038" s="11">
        <v>8.6805555555555566E-2</v>
      </c>
      <c r="D2038" s="12">
        <v>2</v>
      </c>
      <c r="E2038" s="12" t="str">
        <f>IF(Table2[[#This Row],[Request_Time]]&lt;TIME(12,0,0),"Morning",IF(Table2[[#This Row],[Request_Time]]&lt;TIME(17,0,0),"Afternoon","Evening"))</f>
        <v>Morning</v>
      </c>
      <c r="F2038" s="12"/>
      <c r="G2038" t="s">
        <v>83</v>
      </c>
      <c r="H2038" t="s">
        <v>75</v>
      </c>
      <c r="I2038" t="s">
        <v>27</v>
      </c>
      <c r="J2038">
        <v>257</v>
      </c>
      <c r="K2038" t="s">
        <v>19</v>
      </c>
      <c r="L2038" s="13">
        <v>76.11</v>
      </c>
      <c r="M2038" s="14">
        <v>11.42</v>
      </c>
      <c r="N2038">
        <v>4</v>
      </c>
      <c r="O2038">
        <v>1235</v>
      </c>
      <c r="P2038">
        <v>254</v>
      </c>
      <c r="Q2038" t="s">
        <v>20</v>
      </c>
      <c r="S2038" t="s">
        <v>21</v>
      </c>
    </row>
    <row r="2039" spans="1:19" x14ac:dyDescent="0.3">
      <c r="A2039">
        <v>28229</v>
      </c>
      <c r="B2039" s="1">
        <v>45762</v>
      </c>
      <c r="C2039" s="11">
        <v>0.55208333333333337</v>
      </c>
      <c r="D2039" s="12">
        <v>13</v>
      </c>
      <c r="E2039" s="12" t="str">
        <f>IF(Table2[[#This Row],[Request_Time]]&lt;TIME(12,0,0),"Morning",IF(Table2[[#This Row],[Request_Time]]&lt;TIME(17,0,0),"Afternoon","Evening"))</f>
        <v>Afternoon</v>
      </c>
      <c r="F2039" s="12"/>
      <c r="G2039" t="s">
        <v>75</v>
      </c>
      <c r="H2039" t="s">
        <v>6272</v>
      </c>
      <c r="I2039" t="s">
        <v>40</v>
      </c>
      <c r="J2039">
        <v>215</v>
      </c>
      <c r="K2039" t="s">
        <v>19</v>
      </c>
      <c r="L2039" s="13">
        <v>19.84</v>
      </c>
      <c r="M2039" s="14">
        <v>1.24</v>
      </c>
      <c r="N2039">
        <v>4</v>
      </c>
      <c r="O2039">
        <v>1576</v>
      </c>
      <c r="P2039">
        <v>239</v>
      </c>
      <c r="Q2039" t="s">
        <v>28</v>
      </c>
      <c r="S2039" t="s">
        <v>21</v>
      </c>
    </row>
    <row r="2040" spans="1:19" x14ac:dyDescent="0.3">
      <c r="A2040">
        <v>28236</v>
      </c>
      <c r="B2040" s="1">
        <v>45901</v>
      </c>
      <c r="C2040" s="11">
        <v>0.4069444444444445</v>
      </c>
      <c r="D2040" s="12">
        <v>9</v>
      </c>
      <c r="E2040" s="12" t="str">
        <f>IF(Table2[[#This Row],[Request_Time]]&lt;TIME(12,0,0),"Morning",IF(Table2[[#This Row],[Request_Time]]&lt;TIME(17,0,0),"Afternoon","Evening"))</f>
        <v>Morning</v>
      </c>
      <c r="F2040" s="12"/>
      <c r="G2040" t="s">
        <v>30</v>
      </c>
      <c r="H2040" t="s">
        <v>23</v>
      </c>
      <c r="I2040" t="s">
        <v>18</v>
      </c>
      <c r="J2040">
        <v>209</v>
      </c>
      <c r="K2040" t="s">
        <v>19</v>
      </c>
      <c r="L2040" s="13">
        <v>67.05</v>
      </c>
      <c r="M2040" s="14">
        <v>5.91</v>
      </c>
      <c r="N2040">
        <v>2</v>
      </c>
      <c r="O2040">
        <v>1195</v>
      </c>
      <c r="P2040">
        <v>203</v>
      </c>
      <c r="Q2040" t="s">
        <v>28</v>
      </c>
      <c r="S2040" t="s">
        <v>36</v>
      </c>
    </row>
    <row r="2041" spans="1:19" x14ac:dyDescent="0.3">
      <c r="A2041">
        <v>28254</v>
      </c>
      <c r="B2041" s="1">
        <v>45944</v>
      </c>
      <c r="C2041" s="11">
        <v>0.42777777777777781</v>
      </c>
      <c r="D2041" s="12">
        <v>10</v>
      </c>
      <c r="E2041" s="12" t="str">
        <f>IF(Table2[[#This Row],[Request_Time]]&lt;TIME(12,0,0),"Morning",IF(Table2[[#This Row],[Request_Time]]&lt;TIME(17,0,0),"Afternoon","Evening"))</f>
        <v>Morning</v>
      </c>
      <c r="F2041" s="12"/>
      <c r="G2041" t="s">
        <v>81</v>
      </c>
      <c r="H2041" t="s">
        <v>38</v>
      </c>
      <c r="I2041" t="s">
        <v>18</v>
      </c>
      <c r="J2041">
        <v>217</v>
      </c>
      <c r="K2041" t="s">
        <v>19</v>
      </c>
      <c r="L2041" s="13">
        <v>43.42</v>
      </c>
      <c r="M2041" s="14">
        <v>4.12</v>
      </c>
      <c r="N2041">
        <v>5</v>
      </c>
      <c r="O2041">
        <v>2001</v>
      </c>
      <c r="P2041">
        <v>205</v>
      </c>
      <c r="Q2041" t="s">
        <v>50</v>
      </c>
      <c r="S2041" t="s">
        <v>36</v>
      </c>
    </row>
    <row r="2042" spans="1:19" x14ac:dyDescent="0.3">
      <c r="A2042">
        <v>28261</v>
      </c>
      <c r="B2042" s="1">
        <v>45937</v>
      </c>
      <c r="C2042" s="11">
        <v>0.93888888888888899</v>
      </c>
      <c r="D2042" s="12">
        <v>22</v>
      </c>
      <c r="E2042" s="12" t="str">
        <f>IF(Table2[[#This Row],[Request_Time]]&lt;TIME(12,0,0),"Morning",IF(Table2[[#This Row],[Request_Time]]&lt;TIME(17,0,0),"Afternoon","Evening"))</f>
        <v>Evening</v>
      </c>
      <c r="F2042" s="12"/>
      <c r="G2042" t="s">
        <v>58</v>
      </c>
      <c r="H2042" t="s">
        <v>6272</v>
      </c>
      <c r="I2042" t="s">
        <v>40</v>
      </c>
      <c r="J2042">
        <v>234</v>
      </c>
      <c r="K2042" t="s">
        <v>19</v>
      </c>
      <c r="L2042" s="13">
        <v>28.31</v>
      </c>
      <c r="M2042" s="14">
        <v>5.95</v>
      </c>
      <c r="N2042">
        <v>1</v>
      </c>
      <c r="O2042">
        <v>1875</v>
      </c>
      <c r="P2042">
        <v>242</v>
      </c>
      <c r="Q2042" t="s">
        <v>53</v>
      </c>
      <c r="S2042" t="s">
        <v>36</v>
      </c>
    </row>
    <row r="2043" spans="1:19" x14ac:dyDescent="0.3">
      <c r="A2043">
        <v>28283</v>
      </c>
      <c r="B2043" s="1">
        <v>45833</v>
      </c>
      <c r="C2043" s="11">
        <v>0.68125000000000002</v>
      </c>
      <c r="D2043" s="12">
        <v>16</v>
      </c>
      <c r="E2043" s="12" t="str">
        <f>IF(Table2[[#This Row],[Request_Time]]&lt;TIME(12,0,0),"Morning",IF(Table2[[#This Row],[Request_Time]]&lt;TIME(17,0,0),"Afternoon","Evening"))</f>
        <v>Afternoon</v>
      </c>
      <c r="F2043" s="12"/>
      <c r="G2043" t="s">
        <v>81</v>
      </c>
      <c r="H2043" t="s">
        <v>83</v>
      </c>
      <c r="I2043" t="s">
        <v>27</v>
      </c>
      <c r="J2043">
        <v>204</v>
      </c>
      <c r="K2043" t="s">
        <v>19</v>
      </c>
      <c r="L2043" s="13">
        <v>77.08</v>
      </c>
      <c r="M2043" s="14">
        <v>14.95</v>
      </c>
      <c r="N2043">
        <v>3</v>
      </c>
      <c r="O2043">
        <v>1568</v>
      </c>
      <c r="P2043">
        <v>250</v>
      </c>
      <c r="Q2043" t="s">
        <v>53</v>
      </c>
      <c r="S2043" t="s">
        <v>36</v>
      </c>
    </row>
    <row r="2044" spans="1:19" x14ac:dyDescent="0.3">
      <c r="A2044">
        <v>28306</v>
      </c>
      <c r="B2044" s="1">
        <v>45679</v>
      </c>
      <c r="C2044" s="11">
        <v>0.70138888888888884</v>
      </c>
      <c r="D2044" s="12">
        <v>16</v>
      </c>
      <c r="E2044" s="12" t="str">
        <f>IF(Table2[[#This Row],[Request_Time]]&lt;TIME(12,0,0),"Morning",IF(Table2[[#This Row],[Request_Time]]&lt;TIME(17,0,0),"Afternoon","Evening"))</f>
        <v>Afternoon</v>
      </c>
      <c r="F2044" s="12"/>
      <c r="G2044" t="s">
        <v>23</v>
      </c>
      <c r="H2044" t="s">
        <v>52</v>
      </c>
      <c r="I2044" t="s">
        <v>18</v>
      </c>
      <c r="J2044">
        <v>257</v>
      </c>
      <c r="K2044" t="s">
        <v>19</v>
      </c>
      <c r="L2044" s="13">
        <v>20.260000000000002</v>
      </c>
      <c r="M2044" s="14">
        <v>22.33</v>
      </c>
      <c r="N2044">
        <v>2</v>
      </c>
      <c r="O2044">
        <v>1854</v>
      </c>
      <c r="P2044">
        <v>212</v>
      </c>
      <c r="Q2044" t="s">
        <v>50</v>
      </c>
      <c r="S2044" t="s">
        <v>21</v>
      </c>
    </row>
    <row r="2045" spans="1:19" x14ac:dyDescent="0.3">
      <c r="A2045">
        <v>28311</v>
      </c>
      <c r="B2045" s="1">
        <v>45717</v>
      </c>
      <c r="C2045" s="11">
        <v>0.64236111111111105</v>
      </c>
      <c r="D2045" s="12">
        <v>15</v>
      </c>
      <c r="E2045" s="12" t="str">
        <f>IF(Table2[[#This Row],[Request_Time]]&lt;TIME(12,0,0),"Morning",IF(Table2[[#This Row],[Request_Time]]&lt;TIME(17,0,0),"Afternoon","Evening"))</f>
        <v>Afternoon</v>
      </c>
      <c r="F2045" s="12"/>
      <c r="G2045" t="s">
        <v>6273</v>
      </c>
      <c r="H2045" t="s">
        <v>94</v>
      </c>
      <c r="I2045" t="s">
        <v>18</v>
      </c>
      <c r="J2045">
        <v>207</v>
      </c>
      <c r="K2045" t="s">
        <v>19</v>
      </c>
      <c r="L2045" s="13">
        <v>61.67</v>
      </c>
      <c r="M2045" s="14">
        <v>9.1199999999999992</v>
      </c>
      <c r="N2045">
        <v>3</v>
      </c>
      <c r="O2045">
        <v>1843</v>
      </c>
      <c r="P2045">
        <v>212</v>
      </c>
      <c r="Q2045" t="s">
        <v>32</v>
      </c>
      <c r="S2045" t="s">
        <v>21</v>
      </c>
    </row>
    <row r="2046" spans="1:19" x14ac:dyDescent="0.3">
      <c r="A2046">
        <v>28324</v>
      </c>
      <c r="B2046" s="1">
        <v>45727</v>
      </c>
      <c r="C2046" s="11">
        <v>0.12638888888888888</v>
      </c>
      <c r="D2046" s="12">
        <v>3</v>
      </c>
      <c r="E2046" s="12" t="str">
        <f>IF(Table2[[#This Row],[Request_Time]]&lt;TIME(12,0,0),"Morning",IF(Table2[[#This Row],[Request_Time]]&lt;TIME(17,0,0),"Afternoon","Evening"))</f>
        <v>Morning</v>
      </c>
      <c r="F2046" s="12"/>
      <c r="G2046" t="s">
        <v>6272</v>
      </c>
      <c r="H2046" t="s">
        <v>30</v>
      </c>
      <c r="I2046" t="s">
        <v>40</v>
      </c>
      <c r="J2046">
        <v>217</v>
      </c>
      <c r="K2046" t="s">
        <v>24</v>
      </c>
      <c r="L2046" s="13"/>
      <c r="M2046" s="14"/>
      <c r="O2046">
        <v>1083</v>
      </c>
      <c r="P2046">
        <v>225</v>
      </c>
    </row>
    <row r="2047" spans="1:19" x14ac:dyDescent="0.3">
      <c r="A2047">
        <v>28326</v>
      </c>
      <c r="B2047" s="1">
        <v>45977</v>
      </c>
      <c r="C2047" s="11">
        <v>3.6805555555555557E-2</v>
      </c>
      <c r="D2047" s="12">
        <v>0</v>
      </c>
      <c r="E2047" s="12" t="str">
        <f>IF(Table2[[#This Row],[Request_Time]]&lt;TIME(12,0,0),"Morning",IF(Table2[[#This Row],[Request_Time]]&lt;TIME(17,0,0),"Afternoon","Evening"))</f>
        <v>Morning</v>
      </c>
      <c r="F2047" s="12"/>
      <c r="G2047" t="s">
        <v>83</v>
      </c>
      <c r="H2047" t="s">
        <v>94</v>
      </c>
      <c r="I2047" t="s">
        <v>18</v>
      </c>
      <c r="J2047">
        <v>257</v>
      </c>
      <c r="K2047" t="s">
        <v>19</v>
      </c>
      <c r="L2047" s="13">
        <v>68.430000000000007</v>
      </c>
      <c r="M2047" s="14">
        <v>11.81</v>
      </c>
      <c r="N2047">
        <v>5</v>
      </c>
      <c r="O2047">
        <v>1057</v>
      </c>
      <c r="P2047">
        <v>218</v>
      </c>
      <c r="Q2047" t="s">
        <v>20</v>
      </c>
      <c r="S2047" t="s">
        <v>36</v>
      </c>
    </row>
    <row r="2048" spans="1:19" x14ac:dyDescent="0.3">
      <c r="A2048">
        <v>28328</v>
      </c>
      <c r="B2048" s="1">
        <v>46015</v>
      </c>
      <c r="C2048" s="11">
        <v>0.36874999999999997</v>
      </c>
      <c r="D2048" s="12">
        <v>8</v>
      </c>
      <c r="E2048" s="12" t="str">
        <f>IF(Table2[[#This Row],[Request_Time]]&lt;TIME(12,0,0),"Morning",IF(Table2[[#This Row],[Request_Time]]&lt;TIME(17,0,0),"Afternoon","Evening"))</f>
        <v>Morning</v>
      </c>
      <c r="F2048" s="12"/>
      <c r="G2048" t="s">
        <v>91</v>
      </c>
      <c r="H2048" t="s">
        <v>58</v>
      </c>
      <c r="I2048" t="s">
        <v>40</v>
      </c>
      <c r="J2048">
        <v>204</v>
      </c>
      <c r="K2048" t="s">
        <v>19</v>
      </c>
      <c r="L2048" s="13">
        <v>82.93</v>
      </c>
      <c r="M2048" s="14">
        <v>3.35</v>
      </c>
      <c r="N2048">
        <v>5</v>
      </c>
      <c r="O2048">
        <v>1660</v>
      </c>
      <c r="P2048">
        <v>247</v>
      </c>
      <c r="Q2048" t="s">
        <v>44</v>
      </c>
      <c r="S2048" t="s">
        <v>36</v>
      </c>
    </row>
    <row r="2049" spans="1:19" x14ac:dyDescent="0.3">
      <c r="A2049">
        <v>28331</v>
      </c>
      <c r="B2049" s="1">
        <v>45944</v>
      </c>
      <c r="C2049" s="11">
        <v>0.12916666666666668</v>
      </c>
      <c r="D2049" s="12">
        <v>3</v>
      </c>
      <c r="E2049" s="12" t="str">
        <f>IF(Table2[[#This Row],[Request_Time]]&lt;TIME(12,0,0),"Morning",IF(Table2[[#This Row],[Request_Time]]&lt;TIME(17,0,0),"Afternoon","Evening"))</f>
        <v>Morning</v>
      </c>
      <c r="F2049" s="12"/>
      <c r="G2049" t="s">
        <v>91</v>
      </c>
      <c r="H2049" t="s">
        <v>83</v>
      </c>
      <c r="I2049" t="s">
        <v>40</v>
      </c>
      <c r="J2049">
        <v>232</v>
      </c>
      <c r="K2049" t="s">
        <v>19</v>
      </c>
      <c r="L2049" s="13">
        <v>51.37</v>
      </c>
      <c r="M2049" s="14">
        <v>25.74</v>
      </c>
      <c r="N2049">
        <v>1</v>
      </c>
      <c r="O2049">
        <v>1854</v>
      </c>
      <c r="P2049">
        <v>216</v>
      </c>
      <c r="Q2049" t="s">
        <v>32</v>
      </c>
      <c r="S2049" t="s">
        <v>36</v>
      </c>
    </row>
    <row r="2050" spans="1:19" x14ac:dyDescent="0.3">
      <c r="A2050">
        <v>28343</v>
      </c>
      <c r="B2050" s="1">
        <v>45707</v>
      </c>
      <c r="C2050" s="11">
        <v>0.77708333333333324</v>
      </c>
      <c r="D2050" s="12">
        <v>18</v>
      </c>
      <c r="E2050" s="12" t="str">
        <f>IF(Table2[[#This Row],[Request_Time]]&lt;TIME(12,0,0),"Morning",IF(Table2[[#This Row],[Request_Time]]&lt;TIME(17,0,0),"Afternoon","Evening"))</f>
        <v>Evening</v>
      </c>
      <c r="F2050" s="12"/>
      <c r="G2050" t="s">
        <v>67</v>
      </c>
      <c r="H2050" t="s">
        <v>75</v>
      </c>
      <c r="I2050" t="s">
        <v>18</v>
      </c>
      <c r="J2050">
        <v>224</v>
      </c>
      <c r="K2050" t="s">
        <v>19</v>
      </c>
      <c r="L2050" s="13">
        <v>62.74</v>
      </c>
      <c r="M2050" s="14">
        <v>13.04</v>
      </c>
      <c r="N2050">
        <v>5</v>
      </c>
      <c r="O2050">
        <v>1115</v>
      </c>
      <c r="P2050">
        <v>228</v>
      </c>
      <c r="Q2050" t="s">
        <v>20</v>
      </c>
      <c r="S2050" t="s">
        <v>21</v>
      </c>
    </row>
    <row r="2051" spans="1:19" x14ac:dyDescent="0.3">
      <c r="A2051">
        <v>28357</v>
      </c>
      <c r="B2051" s="1">
        <v>45824</v>
      </c>
      <c r="C2051" s="11">
        <v>0.32222222222222224</v>
      </c>
      <c r="D2051" s="12">
        <v>7</v>
      </c>
      <c r="E2051" s="12" t="str">
        <f>IF(Table2[[#This Row],[Request_Time]]&lt;TIME(12,0,0),"Morning",IF(Table2[[#This Row],[Request_Time]]&lt;TIME(17,0,0),"Afternoon","Evening"))</f>
        <v>Morning</v>
      </c>
      <c r="F2051" s="12"/>
      <c r="G2051" t="s">
        <v>91</v>
      </c>
      <c r="H2051" t="s">
        <v>67</v>
      </c>
      <c r="I2051" t="s">
        <v>27</v>
      </c>
      <c r="J2051">
        <v>215</v>
      </c>
      <c r="K2051" t="s">
        <v>19</v>
      </c>
      <c r="L2051" s="13">
        <v>30.45</v>
      </c>
      <c r="M2051" s="14">
        <v>11.39</v>
      </c>
      <c r="N2051">
        <v>4</v>
      </c>
      <c r="O2051">
        <v>1460</v>
      </c>
      <c r="P2051">
        <v>207</v>
      </c>
      <c r="Q2051" t="s">
        <v>53</v>
      </c>
      <c r="S2051" t="s">
        <v>21</v>
      </c>
    </row>
    <row r="2052" spans="1:19" x14ac:dyDescent="0.3">
      <c r="A2052">
        <v>28381</v>
      </c>
      <c r="B2052" s="1">
        <v>45961</v>
      </c>
      <c r="C2052" s="11">
        <v>0.52569444444444446</v>
      </c>
      <c r="D2052" s="12">
        <v>12</v>
      </c>
      <c r="E2052" s="12" t="str">
        <f>IF(Table2[[#This Row],[Request_Time]]&lt;TIME(12,0,0),"Morning",IF(Table2[[#This Row],[Request_Time]]&lt;TIME(17,0,0),"Afternoon","Evening"))</f>
        <v>Afternoon</v>
      </c>
      <c r="F2052" s="12"/>
      <c r="G2052" t="s">
        <v>6273</v>
      </c>
      <c r="H2052" t="s">
        <v>38</v>
      </c>
      <c r="I2052" t="s">
        <v>40</v>
      </c>
      <c r="J2052">
        <v>243</v>
      </c>
      <c r="K2052" t="s">
        <v>19</v>
      </c>
      <c r="L2052" s="13">
        <v>11.4</v>
      </c>
      <c r="M2052" s="14">
        <v>6.4</v>
      </c>
      <c r="N2052">
        <v>3</v>
      </c>
      <c r="O2052">
        <v>1764</v>
      </c>
      <c r="P2052">
        <v>203</v>
      </c>
      <c r="Q2052" t="s">
        <v>20</v>
      </c>
      <c r="S2052" t="s">
        <v>21</v>
      </c>
    </row>
    <row r="2053" spans="1:19" x14ac:dyDescent="0.3">
      <c r="A2053">
        <v>28382</v>
      </c>
      <c r="B2053" s="1">
        <v>45914</v>
      </c>
      <c r="C2053" s="11">
        <v>0.94097222222222221</v>
      </c>
      <c r="D2053" s="12">
        <v>22</v>
      </c>
      <c r="E2053" s="12" t="str">
        <f>IF(Table2[[#This Row],[Request_Time]]&lt;TIME(12,0,0),"Morning",IF(Table2[[#This Row],[Request_Time]]&lt;TIME(17,0,0),"Afternoon","Evening"))</f>
        <v>Evening</v>
      </c>
      <c r="F2053" s="12"/>
      <c r="G2053" t="s">
        <v>52</v>
      </c>
      <c r="H2053" t="s">
        <v>75</v>
      </c>
      <c r="I2053" t="s">
        <v>27</v>
      </c>
      <c r="J2053">
        <v>244</v>
      </c>
      <c r="K2053" t="s">
        <v>19</v>
      </c>
      <c r="L2053" s="13">
        <v>30.75</v>
      </c>
      <c r="M2053" s="14">
        <v>2.33</v>
      </c>
      <c r="N2053">
        <v>5</v>
      </c>
      <c r="O2053">
        <v>1346</v>
      </c>
      <c r="P2053">
        <v>200</v>
      </c>
      <c r="Q2053" t="s">
        <v>44</v>
      </c>
      <c r="S2053" t="s">
        <v>36</v>
      </c>
    </row>
    <row r="2054" spans="1:19" x14ac:dyDescent="0.3">
      <c r="A2054">
        <v>28383</v>
      </c>
      <c r="B2054" s="1">
        <v>45840</v>
      </c>
      <c r="C2054" s="11">
        <v>0.33611111111111108</v>
      </c>
      <c r="D2054" s="12">
        <v>8</v>
      </c>
      <c r="E2054" s="12" t="str">
        <f>IF(Table2[[#This Row],[Request_Time]]&lt;TIME(12,0,0),"Morning",IF(Table2[[#This Row],[Request_Time]]&lt;TIME(17,0,0),"Afternoon","Evening"))</f>
        <v>Morning</v>
      </c>
      <c r="F2054" s="12"/>
      <c r="G2054" t="s">
        <v>67</v>
      </c>
      <c r="H2054" t="s">
        <v>94</v>
      </c>
      <c r="I2054" t="s">
        <v>40</v>
      </c>
      <c r="J2054">
        <v>216</v>
      </c>
      <c r="K2054" t="s">
        <v>19</v>
      </c>
      <c r="L2054" s="13">
        <v>23.72</v>
      </c>
      <c r="M2054" s="14">
        <v>27.82</v>
      </c>
      <c r="N2054">
        <v>1</v>
      </c>
      <c r="O2054">
        <v>1554</v>
      </c>
      <c r="P2054">
        <v>248</v>
      </c>
      <c r="Q2054" t="s">
        <v>50</v>
      </c>
      <c r="S2054" t="s">
        <v>36</v>
      </c>
    </row>
    <row r="2055" spans="1:19" x14ac:dyDescent="0.3">
      <c r="A2055">
        <v>28394</v>
      </c>
      <c r="B2055" s="1">
        <v>45945</v>
      </c>
      <c r="C2055" s="11">
        <v>0.5444444444444444</v>
      </c>
      <c r="D2055" s="12">
        <v>13</v>
      </c>
      <c r="E2055" s="12" t="str">
        <f>IF(Table2[[#This Row],[Request_Time]]&lt;TIME(12,0,0),"Morning",IF(Table2[[#This Row],[Request_Time]]&lt;TIME(17,0,0),"Afternoon","Evening"))</f>
        <v>Afternoon</v>
      </c>
      <c r="F2055" s="12"/>
      <c r="G2055" t="s">
        <v>72</v>
      </c>
      <c r="H2055" t="s">
        <v>6272</v>
      </c>
      <c r="I2055" t="s">
        <v>27</v>
      </c>
      <c r="J2055">
        <v>241</v>
      </c>
      <c r="K2055" t="s">
        <v>24</v>
      </c>
      <c r="L2055" s="13"/>
      <c r="M2055" s="14"/>
      <c r="O2055">
        <v>1591</v>
      </c>
      <c r="P2055">
        <v>203</v>
      </c>
    </row>
    <row r="2056" spans="1:19" x14ac:dyDescent="0.3">
      <c r="A2056">
        <v>28400</v>
      </c>
      <c r="B2056" s="1">
        <v>45921</v>
      </c>
      <c r="C2056" s="11">
        <v>0.54722222222222217</v>
      </c>
      <c r="D2056" s="12">
        <v>13</v>
      </c>
      <c r="E2056" s="12" t="str">
        <f>IF(Table2[[#This Row],[Request_Time]]&lt;TIME(12,0,0),"Morning",IF(Table2[[#This Row],[Request_Time]]&lt;TIME(17,0,0),"Afternoon","Evening"))</f>
        <v>Afternoon</v>
      </c>
      <c r="F2056" s="12"/>
      <c r="G2056" t="s">
        <v>52</v>
      </c>
      <c r="H2056" t="s">
        <v>30</v>
      </c>
      <c r="I2056" t="s">
        <v>40</v>
      </c>
      <c r="J2056">
        <v>204</v>
      </c>
      <c r="K2056" t="s">
        <v>31</v>
      </c>
      <c r="L2056" s="13"/>
      <c r="M2056" s="14"/>
      <c r="O2056">
        <v>1800</v>
      </c>
      <c r="P2056">
        <v>246</v>
      </c>
      <c r="R2056" t="s">
        <v>41</v>
      </c>
    </row>
    <row r="2057" spans="1:19" x14ac:dyDescent="0.3">
      <c r="A2057">
        <v>28414</v>
      </c>
      <c r="B2057" s="1">
        <v>45680</v>
      </c>
      <c r="C2057" s="11">
        <v>0.42222222222222222</v>
      </c>
      <c r="D2057" s="12">
        <v>10</v>
      </c>
      <c r="E2057" s="12" t="str">
        <f>IF(Table2[[#This Row],[Request_Time]]&lt;TIME(12,0,0),"Morning",IF(Table2[[#This Row],[Request_Time]]&lt;TIME(17,0,0),"Afternoon","Evening"))</f>
        <v>Morning</v>
      </c>
      <c r="F2057" s="12"/>
      <c r="G2057" t="s">
        <v>75</v>
      </c>
      <c r="H2057" t="s">
        <v>81</v>
      </c>
      <c r="I2057" t="s">
        <v>40</v>
      </c>
      <c r="J2057">
        <v>252</v>
      </c>
      <c r="K2057" t="s">
        <v>19</v>
      </c>
      <c r="L2057" s="13">
        <v>50.36</v>
      </c>
      <c r="M2057" s="14">
        <v>11.26</v>
      </c>
      <c r="N2057">
        <v>4</v>
      </c>
      <c r="O2057">
        <v>2164</v>
      </c>
      <c r="P2057">
        <v>253</v>
      </c>
      <c r="Q2057" t="s">
        <v>20</v>
      </c>
      <c r="S2057" t="s">
        <v>21</v>
      </c>
    </row>
    <row r="2058" spans="1:19" x14ac:dyDescent="0.3">
      <c r="A2058">
        <v>28419</v>
      </c>
      <c r="B2058" s="1">
        <v>45721</v>
      </c>
      <c r="C2058" s="11">
        <v>0.69791666666666663</v>
      </c>
      <c r="D2058" s="12">
        <v>16</v>
      </c>
      <c r="E2058" s="12" t="str">
        <f>IF(Table2[[#This Row],[Request_Time]]&lt;TIME(12,0,0),"Morning",IF(Table2[[#This Row],[Request_Time]]&lt;TIME(17,0,0),"Afternoon","Evening"))</f>
        <v>Afternoon</v>
      </c>
      <c r="F2058" s="12"/>
      <c r="G2058" t="s">
        <v>52</v>
      </c>
      <c r="H2058" t="s">
        <v>91</v>
      </c>
      <c r="I2058" t="s">
        <v>27</v>
      </c>
      <c r="J2058">
        <v>250</v>
      </c>
      <c r="K2058" t="s">
        <v>31</v>
      </c>
      <c r="L2058" s="13"/>
      <c r="M2058" s="14"/>
      <c r="O2058">
        <v>2124</v>
      </c>
      <c r="P2058">
        <v>225</v>
      </c>
      <c r="R2058" t="s">
        <v>61</v>
      </c>
    </row>
    <row r="2059" spans="1:19" x14ac:dyDescent="0.3">
      <c r="A2059">
        <v>28420</v>
      </c>
      <c r="B2059" s="1">
        <v>45932</v>
      </c>
      <c r="C2059" s="11">
        <v>0.47083333333333338</v>
      </c>
      <c r="D2059" s="12">
        <v>11</v>
      </c>
      <c r="E2059" s="12" t="str">
        <f>IF(Table2[[#This Row],[Request_Time]]&lt;TIME(12,0,0),"Morning",IF(Table2[[#This Row],[Request_Time]]&lt;TIME(17,0,0),"Afternoon","Evening"))</f>
        <v>Morning</v>
      </c>
      <c r="F2059" s="12"/>
      <c r="G2059" t="s">
        <v>81</v>
      </c>
      <c r="H2059" t="s">
        <v>30</v>
      </c>
      <c r="I2059" t="s">
        <v>27</v>
      </c>
      <c r="J2059">
        <v>215</v>
      </c>
      <c r="K2059" t="s">
        <v>19</v>
      </c>
      <c r="L2059" s="13">
        <v>69.849999999999994</v>
      </c>
      <c r="M2059" s="14">
        <v>3.31</v>
      </c>
      <c r="N2059">
        <v>4</v>
      </c>
      <c r="O2059">
        <v>1849</v>
      </c>
      <c r="P2059">
        <v>226</v>
      </c>
      <c r="Q2059" t="s">
        <v>20</v>
      </c>
      <c r="S2059" t="s">
        <v>36</v>
      </c>
    </row>
    <row r="2060" spans="1:19" x14ac:dyDescent="0.3">
      <c r="A2060">
        <v>28463</v>
      </c>
      <c r="B2060" s="1">
        <v>45727</v>
      </c>
      <c r="C2060" s="11">
        <v>0.31597222222222221</v>
      </c>
      <c r="D2060" s="12">
        <v>7</v>
      </c>
      <c r="E2060" s="12" t="str">
        <f>IF(Table2[[#This Row],[Request_Time]]&lt;TIME(12,0,0),"Morning",IF(Table2[[#This Row],[Request_Time]]&lt;TIME(17,0,0),"Afternoon","Evening"))</f>
        <v>Morning</v>
      </c>
      <c r="F2060" s="12"/>
      <c r="G2060" t="s">
        <v>83</v>
      </c>
      <c r="H2060" t="s">
        <v>30</v>
      </c>
      <c r="I2060" t="s">
        <v>27</v>
      </c>
      <c r="J2060">
        <v>209</v>
      </c>
      <c r="K2060" t="s">
        <v>31</v>
      </c>
      <c r="L2060" s="13"/>
      <c r="M2060" s="14"/>
      <c r="O2060">
        <v>1423</v>
      </c>
      <c r="P2060">
        <v>245</v>
      </c>
      <c r="R2060" t="s">
        <v>55</v>
      </c>
    </row>
    <row r="2061" spans="1:19" x14ac:dyDescent="0.3">
      <c r="A2061">
        <v>28467</v>
      </c>
      <c r="B2061" s="1">
        <v>45884</v>
      </c>
      <c r="C2061" s="11">
        <v>0.63680555555555551</v>
      </c>
      <c r="D2061" s="12">
        <v>15</v>
      </c>
      <c r="E2061" s="12" t="str">
        <f>IF(Table2[[#This Row],[Request_Time]]&lt;TIME(12,0,0),"Morning",IF(Table2[[#This Row],[Request_Time]]&lt;TIME(17,0,0),"Afternoon","Evening"))</f>
        <v>Afternoon</v>
      </c>
      <c r="F2061" s="12"/>
      <c r="G2061" t="s">
        <v>81</v>
      </c>
      <c r="H2061" t="s">
        <v>26</v>
      </c>
      <c r="I2061" t="s">
        <v>18</v>
      </c>
      <c r="J2061">
        <v>254</v>
      </c>
      <c r="K2061" t="s">
        <v>31</v>
      </c>
      <c r="L2061" s="13"/>
      <c r="M2061" s="14"/>
      <c r="O2061">
        <v>1293</v>
      </c>
      <c r="P2061">
        <v>212</v>
      </c>
      <c r="R2061" t="s">
        <v>55</v>
      </c>
    </row>
    <row r="2062" spans="1:19" x14ac:dyDescent="0.3">
      <c r="A2062">
        <v>28468</v>
      </c>
      <c r="B2062" s="1">
        <v>45997</v>
      </c>
      <c r="C2062" s="11">
        <v>0.43958333333333338</v>
      </c>
      <c r="D2062" s="12">
        <v>10</v>
      </c>
      <c r="E2062" s="12" t="str">
        <f>IF(Table2[[#This Row],[Request_Time]]&lt;TIME(12,0,0),"Morning",IF(Table2[[#This Row],[Request_Time]]&lt;TIME(17,0,0),"Afternoon","Evening"))</f>
        <v>Morning</v>
      </c>
      <c r="F2062" s="12"/>
      <c r="G2062" t="s">
        <v>83</v>
      </c>
      <c r="H2062" t="s">
        <v>52</v>
      </c>
      <c r="I2062" t="s">
        <v>40</v>
      </c>
      <c r="J2062">
        <v>241</v>
      </c>
      <c r="K2062" t="s">
        <v>24</v>
      </c>
      <c r="L2062" s="13"/>
      <c r="M2062" s="14"/>
      <c r="O2062">
        <v>2048</v>
      </c>
      <c r="P2062">
        <v>248</v>
      </c>
    </row>
    <row r="2063" spans="1:19" x14ac:dyDescent="0.3">
      <c r="A2063">
        <v>28492</v>
      </c>
      <c r="B2063" s="1">
        <v>45860</v>
      </c>
      <c r="C2063" s="11">
        <v>0.26458333333333334</v>
      </c>
      <c r="D2063" s="12">
        <v>6</v>
      </c>
      <c r="E2063" s="12" t="str">
        <f>IF(Table2[[#This Row],[Request_Time]]&lt;TIME(12,0,0),"Morning",IF(Table2[[#This Row],[Request_Time]]&lt;TIME(17,0,0),"Afternoon","Evening"))</f>
        <v>Morning</v>
      </c>
      <c r="F2063" s="12"/>
      <c r="G2063" t="s">
        <v>30</v>
      </c>
      <c r="H2063" t="s">
        <v>38</v>
      </c>
      <c r="I2063" t="s">
        <v>27</v>
      </c>
      <c r="J2063">
        <v>242</v>
      </c>
      <c r="K2063" t="s">
        <v>19</v>
      </c>
      <c r="L2063" s="13">
        <v>60.55</v>
      </c>
      <c r="M2063" s="14">
        <v>15.8</v>
      </c>
      <c r="N2063">
        <v>5</v>
      </c>
      <c r="O2063">
        <v>1184</v>
      </c>
      <c r="P2063">
        <v>236</v>
      </c>
      <c r="Q2063" t="s">
        <v>28</v>
      </c>
      <c r="S2063" t="s">
        <v>21</v>
      </c>
    </row>
    <row r="2064" spans="1:19" x14ac:dyDescent="0.3">
      <c r="A2064">
        <v>28525</v>
      </c>
      <c r="B2064" s="1">
        <v>45766</v>
      </c>
      <c r="C2064" s="11">
        <v>0.15069444444444444</v>
      </c>
      <c r="D2064" s="12">
        <v>3</v>
      </c>
      <c r="E2064" s="12" t="str">
        <f>IF(Table2[[#This Row],[Request_Time]]&lt;TIME(12,0,0),"Morning",IF(Table2[[#This Row],[Request_Time]]&lt;TIME(17,0,0),"Afternoon","Evening"))</f>
        <v>Morning</v>
      </c>
      <c r="F2064" s="12"/>
      <c r="G2064" t="s">
        <v>23</v>
      </c>
      <c r="H2064" t="s">
        <v>94</v>
      </c>
      <c r="I2064" t="s">
        <v>40</v>
      </c>
      <c r="J2064">
        <v>240</v>
      </c>
      <c r="K2064" t="s">
        <v>31</v>
      </c>
      <c r="L2064" s="13"/>
      <c r="M2064" s="14"/>
      <c r="O2064">
        <v>2000</v>
      </c>
      <c r="P2064">
        <v>205</v>
      </c>
      <c r="R2064" t="s">
        <v>108</v>
      </c>
    </row>
    <row r="2065" spans="1:19" x14ac:dyDescent="0.3">
      <c r="A2065">
        <v>28535</v>
      </c>
      <c r="B2065" s="1">
        <v>46021</v>
      </c>
      <c r="C2065" s="11">
        <v>0.49652777777777773</v>
      </c>
      <c r="D2065" s="12">
        <v>11</v>
      </c>
      <c r="E2065" s="12" t="str">
        <f>IF(Table2[[#This Row],[Request_Time]]&lt;TIME(12,0,0),"Morning",IF(Table2[[#This Row],[Request_Time]]&lt;TIME(17,0,0),"Afternoon","Evening"))</f>
        <v>Morning</v>
      </c>
      <c r="F2065" s="12"/>
      <c r="G2065" t="s">
        <v>94</v>
      </c>
      <c r="H2065" t="s">
        <v>75</v>
      </c>
      <c r="I2065" t="s">
        <v>27</v>
      </c>
      <c r="J2065">
        <v>226</v>
      </c>
      <c r="K2065" t="s">
        <v>31</v>
      </c>
      <c r="L2065" s="13"/>
      <c r="M2065" s="14"/>
      <c r="O2065">
        <v>1249</v>
      </c>
      <c r="P2065">
        <v>247</v>
      </c>
      <c r="R2065" t="s">
        <v>128</v>
      </c>
    </row>
    <row r="2066" spans="1:19" x14ac:dyDescent="0.3">
      <c r="A2066">
        <v>28539</v>
      </c>
      <c r="B2066" s="1">
        <v>45700</v>
      </c>
      <c r="C2066" s="11">
        <v>0.77013888888888893</v>
      </c>
      <c r="D2066" s="12">
        <v>18</v>
      </c>
      <c r="E2066" s="12" t="str">
        <f>IF(Table2[[#This Row],[Request_Time]]&lt;TIME(12,0,0),"Morning",IF(Table2[[#This Row],[Request_Time]]&lt;TIME(17,0,0),"Afternoon","Evening"))</f>
        <v>Evening</v>
      </c>
      <c r="F2066" s="12"/>
      <c r="G2066" t="s">
        <v>6272</v>
      </c>
      <c r="H2066" t="s">
        <v>23</v>
      </c>
      <c r="I2066" t="s">
        <v>40</v>
      </c>
      <c r="J2066">
        <v>214</v>
      </c>
      <c r="K2066" t="s">
        <v>19</v>
      </c>
      <c r="L2066" s="13">
        <v>17.47</v>
      </c>
      <c r="M2066" s="14">
        <v>2.5499999999999998</v>
      </c>
      <c r="N2066">
        <v>5</v>
      </c>
      <c r="O2066">
        <v>1135</v>
      </c>
      <c r="P2066">
        <v>242</v>
      </c>
      <c r="Q2066" t="s">
        <v>20</v>
      </c>
      <c r="S2066" t="s">
        <v>21</v>
      </c>
    </row>
    <row r="2067" spans="1:19" x14ac:dyDescent="0.3">
      <c r="A2067">
        <v>28567</v>
      </c>
      <c r="B2067" s="1">
        <v>45738</v>
      </c>
      <c r="C2067" s="11">
        <v>0.67638888888888893</v>
      </c>
      <c r="D2067" s="12">
        <v>16</v>
      </c>
      <c r="E2067" s="12" t="str">
        <f>IF(Table2[[#This Row],[Request_Time]]&lt;TIME(12,0,0),"Morning",IF(Table2[[#This Row],[Request_Time]]&lt;TIME(17,0,0),"Afternoon","Evening"))</f>
        <v>Afternoon</v>
      </c>
      <c r="F2067" s="12"/>
      <c r="G2067" t="s">
        <v>23</v>
      </c>
      <c r="H2067" t="s">
        <v>67</v>
      </c>
      <c r="I2067" t="s">
        <v>27</v>
      </c>
      <c r="J2067">
        <v>237</v>
      </c>
      <c r="K2067" t="s">
        <v>19</v>
      </c>
      <c r="L2067" s="13">
        <v>69.09</v>
      </c>
      <c r="M2067" s="14">
        <v>16.46</v>
      </c>
      <c r="N2067">
        <v>5</v>
      </c>
      <c r="O2067">
        <v>1708</v>
      </c>
      <c r="P2067">
        <v>259</v>
      </c>
      <c r="Q2067" t="s">
        <v>50</v>
      </c>
      <c r="S2067" t="s">
        <v>36</v>
      </c>
    </row>
    <row r="2068" spans="1:19" x14ac:dyDescent="0.3">
      <c r="A2068">
        <v>28590</v>
      </c>
      <c r="B2068" s="1">
        <v>45713</v>
      </c>
      <c r="C2068" s="11">
        <v>0.15347222222222223</v>
      </c>
      <c r="D2068" s="12">
        <v>3</v>
      </c>
      <c r="E2068" s="12" t="str">
        <f>IF(Table2[[#This Row],[Request_Time]]&lt;TIME(12,0,0),"Morning",IF(Table2[[#This Row],[Request_Time]]&lt;TIME(17,0,0),"Afternoon","Evening"))</f>
        <v>Morning</v>
      </c>
      <c r="F2068" s="12"/>
      <c r="G2068" t="s">
        <v>26</v>
      </c>
      <c r="H2068" t="s">
        <v>83</v>
      </c>
      <c r="I2068" t="s">
        <v>18</v>
      </c>
      <c r="J2068">
        <v>230</v>
      </c>
      <c r="K2068" t="s">
        <v>19</v>
      </c>
      <c r="L2068" s="13">
        <v>51.92</v>
      </c>
      <c r="M2068" s="14">
        <v>23.41</v>
      </c>
      <c r="N2068">
        <v>2</v>
      </c>
      <c r="O2068">
        <v>1718</v>
      </c>
      <c r="P2068">
        <v>258</v>
      </c>
      <c r="Q2068" t="s">
        <v>50</v>
      </c>
      <c r="S2068" t="s">
        <v>21</v>
      </c>
    </row>
    <row r="2069" spans="1:19" x14ac:dyDescent="0.3">
      <c r="A2069">
        <v>28595</v>
      </c>
      <c r="B2069" s="1">
        <v>45916</v>
      </c>
      <c r="C2069" s="11">
        <v>0.75555555555555554</v>
      </c>
      <c r="D2069" s="12">
        <v>18</v>
      </c>
      <c r="E2069" s="12" t="str">
        <f>IF(Table2[[#This Row],[Request_Time]]&lt;TIME(12,0,0),"Morning",IF(Table2[[#This Row],[Request_Time]]&lt;TIME(17,0,0),"Afternoon","Evening"))</f>
        <v>Evening</v>
      </c>
      <c r="F2069" s="12"/>
      <c r="G2069" t="s">
        <v>30</v>
      </c>
      <c r="H2069" t="s">
        <v>58</v>
      </c>
      <c r="I2069" t="s">
        <v>27</v>
      </c>
      <c r="J2069">
        <v>208</v>
      </c>
      <c r="K2069" t="s">
        <v>24</v>
      </c>
      <c r="L2069" s="13"/>
      <c r="M2069" s="14"/>
      <c r="O2069">
        <v>1861</v>
      </c>
      <c r="P2069">
        <v>201</v>
      </c>
    </row>
    <row r="2070" spans="1:19" x14ac:dyDescent="0.3">
      <c r="A2070">
        <v>28598</v>
      </c>
      <c r="B2070" s="1">
        <v>45859</v>
      </c>
      <c r="C2070" s="11">
        <v>0.54097222222222219</v>
      </c>
      <c r="D2070" s="12">
        <v>12</v>
      </c>
      <c r="E2070" s="12" t="str">
        <f>IF(Table2[[#This Row],[Request_Time]]&lt;TIME(12,0,0),"Morning",IF(Table2[[#This Row],[Request_Time]]&lt;TIME(17,0,0),"Afternoon","Evening"))</f>
        <v>Afternoon</v>
      </c>
      <c r="F2070" s="12"/>
      <c r="G2070" t="s">
        <v>83</v>
      </c>
      <c r="H2070" t="s">
        <v>67</v>
      </c>
      <c r="I2070" t="s">
        <v>18</v>
      </c>
      <c r="J2070">
        <v>210</v>
      </c>
      <c r="K2070" t="s">
        <v>19</v>
      </c>
      <c r="L2070" s="13">
        <v>47.66</v>
      </c>
      <c r="M2070" s="14">
        <v>18.7</v>
      </c>
      <c r="N2070">
        <v>5</v>
      </c>
      <c r="O2070">
        <v>1599</v>
      </c>
      <c r="P2070">
        <v>218</v>
      </c>
      <c r="Q2070" t="s">
        <v>28</v>
      </c>
      <c r="S2070" t="s">
        <v>36</v>
      </c>
    </row>
    <row r="2071" spans="1:19" x14ac:dyDescent="0.3">
      <c r="A2071">
        <v>28601</v>
      </c>
      <c r="B2071" s="1">
        <v>45699</v>
      </c>
      <c r="C2071" s="11">
        <v>0.79166666666666663</v>
      </c>
      <c r="D2071" s="12">
        <v>19</v>
      </c>
      <c r="E2071" s="12" t="str">
        <f>IF(Table2[[#This Row],[Request_Time]]&lt;TIME(12,0,0),"Morning",IF(Table2[[#This Row],[Request_Time]]&lt;TIME(17,0,0),"Afternoon","Evening"))</f>
        <v>Evening</v>
      </c>
      <c r="F2071" s="12"/>
      <c r="G2071" t="s">
        <v>6272</v>
      </c>
      <c r="H2071" t="s">
        <v>81</v>
      </c>
      <c r="I2071" t="s">
        <v>27</v>
      </c>
      <c r="J2071">
        <v>208</v>
      </c>
      <c r="K2071" t="s">
        <v>31</v>
      </c>
      <c r="L2071" s="13"/>
      <c r="M2071" s="14"/>
      <c r="O2071">
        <v>2180</v>
      </c>
      <c r="P2071">
        <v>237</v>
      </c>
      <c r="R2071" t="s">
        <v>128</v>
      </c>
    </row>
    <row r="2072" spans="1:19" x14ac:dyDescent="0.3">
      <c r="A2072">
        <v>28608</v>
      </c>
      <c r="B2072" s="1">
        <v>45966</v>
      </c>
      <c r="C2072" s="11">
        <v>0.93680555555555556</v>
      </c>
      <c r="D2072" s="12">
        <v>22</v>
      </c>
      <c r="E2072" s="12" t="str">
        <f>IF(Table2[[#This Row],[Request_Time]]&lt;TIME(12,0,0),"Morning",IF(Table2[[#This Row],[Request_Time]]&lt;TIME(17,0,0),"Afternoon","Evening"))</f>
        <v>Evening</v>
      </c>
      <c r="F2072" s="12"/>
      <c r="G2072" t="s">
        <v>83</v>
      </c>
      <c r="H2072" t="s">
        <v>94</v>
      </c>
      <c r="I2072" t="s">
        <v>40</v>
      </c>
      <c r="J2072">
        <v>224</v>
      </c>
      <c r="K2072" t="s">
        <v>19</v>
      </c>
      <c r="L2072" s="13">
        <v>28.94</v>
      </c>
      <c r="M2072" s="14">
        <v>27.76</v>
      </c>
      <c r="N2072">
        <v>1</v>
      </c>
      <c r="O2072">
        <v>1596</v>
      </c>
      <c r="P2072">
        <v>203</v>
      </c>
      <c r="Q2072" t="s">
        <v>44</v>
      </c>
      <c r="S2072" t="s">
        <v>36</v>
      </c>
    </row>
    <row r="2073" spans="1:19" x14ac:dyDescent="0.3">
      <c r="A2073">
        <v>28617</v>
      </c>
      <c r="B2073" s="1">
        <v>45687</v>
      </c>
      <c r="C2073" s="11">
        <v>0.81111111111111101</v>
      </c>
      <c r="D2073" s="12">
        <v>19</v>
      </c>
      <c r="E2073" s="12" t="str">
        <f>IF(Table2[[#This Row],[Request_Time]]&lt;TIME(12,0,0),"Morning",IF(Table2[[#This Row],[Request_Time]]&lt;TIME(17,0,0),"Afternoon","Evening"))</f>
        <v>Evening</v>
      </c>
      <c r="F2073" s="12"/>
      <c r="G2073" t="s">
        <v>83</v>
      </c>
      <c r="H2073" t="s">
        <v>6272</v>
      </c>
      <c r="I2073" t="s">
        <v>27</v>
      </c>
      <c r="J2073">
        <v>225</v>
      </c>
      <c r="K2073" t="s">
        <v>19</v>
      </c>
      <c r="L2073" s="13">
        <v>29.45</v>
      </c>
      <c r="M2073" s="14">
        <v>11.63</v>
      </c>
      <c r="N2073">
        <v>2</v>
      </c>
      <c r="O2073">
        <v>1431</v>
      </c>
      <c r="P2073">
        <v>244</v>
      </c>
      <c r="Q2073" t="s">
        <v>44</v>
      </c>
      <c r="S2073" t="s">
        <v>36</v>
      </c>
    </row>
    <row r="2074" spans="1:19" x14ac:dyDescent="0.3">
      <c r="A2074">
        <v>28622</v>
      </c>
      <c r="B2074" s="1">
        <v>45708</v>
      </c>
      <c r="C2074" s="11">
        <v>0.38125000000000003</v>
      </c>
      <c r="D2074" s="12">
        <v>9</v>
      </c>
      <c r="E2074" s="12" t="str">
        <f>IF(Table2[[#This Row],[Request_Time]]&lt;TIME(12,0,0),"Morning",IF(Table2[[#This Row],[Request_Time]]&lt;TIME(17,0,0),"Afternoon","Evening"))</f>
        <v>Morning</v>
      </c>
      <c r="F2074" s="12"/>
      <c r="G2074" t="s">
        <v>58</v>
      </c>
      <c r="H2074" t="s">
        <v>38</v>
      </c>
      <c r="I2074" t="s">
        <v>27</v>
      </c>
      <c r="J2074">
        <v>247</v>
      </c>
      <c r="K2074" t="s">
        <v>19</v>
      </c>
      <c r="L2074" s="13">
        <v>25.54</v>
      </c>
      <c r="M2074" s="14">
        <v>17.16</v>
      </c>
      <c r="N2074">
        <v>5</v>
      </c>
      <c r="O2074">
        <v>1044</v>
      </c>
      <c r="P2074">
        <v>255</v>
      </c>
      <c r="Q2074" t="s">
        <v>28</v>
      </c>
      <c r="S2074" t="s">
        <v>36</v>
      </c>
    </row>
    <row r="2075" spans="1:19" x14ac:dyDescent="0.3">
      <c r="A2075">
        <v>28626</v>
      </c>
      <c r="B2075" s="1">
        <v>45793</v>
      </c>
      <c r="C2075" s="11">
        <v>0.76597222222222217</v>
      </c>
      <c r="D2075" s="12">
        <v>18</v>
      </c>
      <c r="E2075" s="12" t="str">
        <f>IF(Table2[[#This Row],[Request_Time]]&lt;TIME(12,0,0),"Morning",IF(Table2[[#This Row],[Request_Time]]&lt;TIME(17,0,0),"Afternoon","Evening"))</f>
        <v>Evening</v>
      </c>
      <c r="F2075" s="12"/>
      <c r="G2075" t="s">
        <v>26</v>
      </c>
      <c r="H2075" t="s">
        <v>67</v>
      </c>
      <c r="I2075" t="s">
        <v>27</v>
      </c>
      <c r="J2075">
        <v>238</v>
      </c>
      <c r="K2075" t="s">
        <v>19</v>
      </c>
      <c r="L2075" s="13">
        <v>38.11</v>
      </c>
      <c r="M2075" s="14">
        <v>4.13</v>
      </c>
      <c r="N2075">
        <v>2</v>
      </c>
      <c r="O2075">
        <v>1397</v>
      </c>
      <c r="P2075">
        <v>251</v>
      </c>
      <c r="Q2075" t="s">
        <v>50</v>
      </c>
      <c r="S2075" t="s">
        <v>36</v>
      </c>
    </row>
    <row r="2076" spans="1:19" x14ac:dyDescent="0.3">
      <c r="A2076">
        <v>28629</v>
      </c>
      <c r="B2076" s="1">
        <v>46017</v>
      </c>
      <c r="C2076" s="11">
        <v>0.22222222222222221</v>
      </c>
      <c r="D2076" s="12">
        <v>5</v>
      </c>
      <c r="E2076" s="12" t="str">
        <f>IF(Table2[[#This Row],[Request_Time]]&lt;TIME(12,0,0),"Morning",IF(Table2[[#This Row],[Request_Time]]&lt;TIME(17,0,0),"Afternoon","Evening"))</f>
        <v>Morning</v>
      </c>
      <c r="F2076" s="12"/>
      <c r="G2076" t="s">
        <v>26</v>
      </c>
      <c r="H2076" t="s">
        <v>26</v>
      </c>
      <c r="I2076" t="s">
        <v>27</v>
      </c>
      <c r="J2076">
        <v>213</v>
      </c>
      <c r="K2076" t="s">
        <v>19</v>
      </c>
      <c r="L2076" s="13">
        <v>70.069999999999993</v>
      </c>
      <c r="M2076" s="14">
        <v>21.49</v>
      </c>
      <c r="N2076">
        <v>2</v>
      </c>
      <c r="O2076">
        <v>1340</v>
      </c>
      <c r="P2076">
        <v>252</v>
      </c>
      <c r="Q2076" t="s">
        <v>32</v>
      </c>
      <c r="S2076" t="s">
        <v>36</v>
      </c>
    </row>
    <row r="2077" spans="1:19" x14ac:dyDescent="0.3">
      <c r="A2077">
        <v>28656</v>
      </c>
      <c r="B2077" s="1">
        <v>46002</v>
      </c>
      <c r="C2077" s="11">
        <v>0.14027777777777778</v>
      </c>
      <c r="D2077" s="12">
        <v>3</v>
      </c>
      <c r="E2077" s="12" t="str">
        <f>IF(Table2[[#This Row],[Request_Time]]&lt;TIME(12,0,0),"Morning",IF(Table2[[#This Row],[Request_Time]]&lt;TIME(17,0,0),"Afternoon","Evening"))</f>
        <v>Morning</v>
      </c>
      <c r="F2077" s="12"/>
      <c r="G2077" t="s">
        <v>94</v>
      </c>
      <c r="H2077" t="s">
        <v>38</v>
      </c>
      <c r="I2077" t="s">
        <v>27</v>
      </c>
      <c r="J2077">
        <v>234</v>
      </c>
      <c r="K2077" t="s">
        <v>31</v>
      </c>
      <c r="L2077" s="13"/>
      <c r="M2077" s="14"/>
      <c r="O2077">
        <v>1510</v>
      </c>
      <c r="P2077">
        <v>246</v>
      </c>
      <c r="R2077" t="s">
        <v>32</v>
      </c>
    </row>
    <row r="2078" spans="1:19" x14ac:dyDescent="0.3">
      <c r="A2078">
        <v>28669</v>
      </c>
      <c r="B2078" s="1">
        <v>45941</v>
      </c>
      <c r="C2078" s="11">
        <v>0.38055555555555554</v>
      </c>
      <c r="D2078" s="12">
        <v>9</v>
      </c>
      <c r="E2078" s="12" t="str">
        <f>IF(Table2[[#This Row],[Request_Time]]&lt;TIME(12,0,0),"Morning",IF(Table2[[#This Row],[Request_Time]]&lt;TIME(17,0,0),"Afternoon","Evening"))</f>
        <v>Morning</v>
      </c>
      <c r="F2078" s="12"/>
      <c r="G2078" t="s">
        <v>23</v>
      </c>
      <c r="H2078" t="s">
        <v>94</v>
      </c>
      <c r="I2078" t="s">
        <v>40</v>
      </c>
      <c r="J2078">
        <v>205</v>
      </c>
      <c r="K2078" t="s">
        <v>31</v>
      </c>
      <c r="L2078" s="13"/>
      <c r="M2078" s="14"/>
      <c r="O2078">
        <v>1877</v>
      </c>
      <c r="P2078">
        <v>214</v>
      </c>
      <c r="R2078" t="s">
        <v>47</v>
      </c>
    </row>
    <row r="2079" spans="1:19" x14ac:dyDescent="0.3">
      <c r="A2079">
        <v>28670</v>
      </c>
      <c r="B2079" s="1">
        <v>45863</v>
      </c>
      <c r="C2079" s="11">
        <v>0.46388888888888885</v>
      </c>
      <c r="D2079" s="12">
        <v>11</v>
      </c>
      <c r="E2079" s="12" t="str">
        <f>IF(Table2[[#This Row],[Request_Time]]&lt;TIME(12,0,0),"Morning",IF(Table2[[#This Row],[Request_Time]]&lt;TIME(17,0,0),"Afternoon","Evening"))</f>
        <v>Morning</v>
      </c>
      <c r="F2079" s="12"/>
      <c r="G2079" t="s">
        <v>72</v>
      </c>
      <c r="H2079" t="s">
        <v>58</v>
      </c>
      <c r="I2079" t="s">
        <v>18</v>
      </c>
      <c r="J2079">
        <v>203</v>
      </c>
      <c r="K2079" t="s">
        <v>19</v>
      </c>
      <c r="L2079" s="13">
        <v>18.18</v>
      </c>
      <c r="M2079" s="14">
        <v>25.94</v>
      </c>
      <c r="N2079">
        <v>4</v>
      </c>
      <c r="O2079">
        <v>1490</v>
      </c>
      <c r="P2079">
        <v>249</v>
      </c>
      <c r="Q2079" t="s">
        <v>53</v>
      </c>
      <c r="S2079" t="s">
        <v>21</v>
      </c>
    </row>
    <row r="2080" spans="1:19" x14ac:dyDescent="0.3">
      <c r="A2080">
        <v>28675</v>
      </c>
      <c r="B2080" s="1">
        <v>45970</v>
      </c>
      <c r="C2080" s="11">
        <v>0.34791666666666665</v>
      </c>
      <c r="D2080" s="12">
        <v>8</v>
      </c>
      <c r="E2080" s="12" t="str">
        <f>IF(Table2[[#This Row],[Request_Time]]&lt;TIME(12,0,0),"Morning",IF(Table2[[#This Row],[Request_Time]]&lt;TIME(17,0,0),"Afternoon","Evening"))</f>
        <v>Morning</v>
      </c>
      <c r="F2080" s="12"/>
      <c r="G2080" t="s">
        <v>23</v>
      </c>
      <c r="H2080" t="s">
        <v>72</v>
      </c>
      <c r="I2080" t="s">
        <v>18</v>
      </c>
      <c r="J2080">
        <v>260</v>
      </c>
      <c r="K2080" t="s">
        <v>19</v>
      </c>
      <c r="L2080" s="13">
        <v>21.18</v>
      </c>
      <c r="M2080" s="14">
        <v>15.03</v>
      </c>
      <c r="N2080">
        <v>5</v>
      </c>
      <c r="O2080">
        <v>1866</v>
      </c>
      <c r="P2080">
        <v>213</v>
      </c>
      <c r="Q2080" t="s">
        <v>20</v>
      </c>
      <c r="S2080" t="s">
        <v>36</v>
      </c>
    </row>
    <row r="2081" spans="1:19" x14ac:dyDescent="0.3">
      <c r="A2081">
        <v>28675</v>
      </c>
      <c r="B2081" s="1">
        <v>45823</v>
      </c>
      <c r="C2081" s="11">
        <v>0.73611111111111116</v>
      </c>
      <c r="D2081" s="12">
        <v>17</v>
      </c>
      <c r="E2081" s="12" t="str">
        <f>IF(Table2[[#This Row],[Request_Time]]&lt;TIME(12,0,0),"Morning",IF(Table2[[#This Row],[Request_Time]]&lt;TIME(17,0,0),"Afternoon","Evening"))</f>
        <v>Evening</v>
      </c>
      <c r="F2081" s="12"/>
      <c r="G2081" t="s">
        <v>67</v>
      </c>
      <c r="H2081" t="s">
        <v>6272</v>
      </c>
      <c r="I2081" t="s">
        <v>40</v>
      </c>
      <c r="J2081">
        <v>213</v>
      </c>
      <c r="K2081" t="s">
        <v>19</v>
      </c>
      <c r="L2081" s="13">
        <v>11.3</v>
      </c>
      <c r="M2081" s="14">
        <v>24.36</v>
      </c>
      <c r="N2081">
        <v>2</v>
      </c>
      <c r="O2081">
        <v>1701</v>
      </c>
      <c r="P2081">
        <v>202</v>
      </c>
      <c r="Q2081" t="s">
        <v>53</v>
      </c>
      <c r="S2081" t="s">
        <v>21</v>
      </c>
    </row>
    <row r="2082" spans="1:19" x14ac:dyDescent="0.3">
      <c r="A2082">
        <v>28692</v>
      </c>
      <c r="B2082" s="1">
        <v>45859</v>
      </c>
      <c r="C2082" s="11">
        <v>0.27708333333333335</v>
      </c>
      <c r="D2082" s="12">
        <v>6</v>
      </c>
      <c r="E2082" s="12" t="str">
        <f>IF(Table2[[#This Row],[Request_Time]]&lt;TIME(12,0,0),"Morning",IF(Table2[[#This Row],[Request_Time]]&lt;TIME(17,0,0),"Afternoon","Evening"))</f>
        <v>Morning</v>
      </c>
      <c r="F2082" s="12"/>
      <c r="G2082" t="s">
        <v>72</v>
      </c>
      <c r="H2082" t="s">
        <v>75</v>
      </c>
      <c r="I2082" t="s">
        <v>18</v>
      </c>
      <c r="J2082">
        <v>245</v>
      </c>
      <c r="K2082" t="s">
        <v>19</v>
      </c>
      <c r="L2082" s="13">
        <v>23.28</v>
      </c>
      <c r="M2082" s="14">
        <v>10.38</v>
      </c>
      <c r="N2082">
        <v>3</v>
      </c>
      <c r="O2082">
        <v>1202</v>
      </c>
      <c r="P2082">
        <v>215</v>
      </c>
      <c r="Q2082" t="s">
        <v>28</v>
      </c>
      <c r="S2082" t="s">
        <v>21</v>
      </c>
    </row>
    <row r="2083" spans="1:19" x14ac:dyDescent="0.3">
      <c r="A2083">
        <v>28699</v>
      </c>
      <c r="B2083" s="1">
        <v>46021</v>
      </c>
      <c r="C2083" s="11">
        <v>7.9861111111111105E-2</v>
      </c>
      <c r="D2083" s="12">
        <v>1</v>
      </c>
      <c r="E2083" s="12" t="str">
        <f>IF(Table2[[#This Row],[Request_Time]]&lt;TIME(12,0,0),"Morning",IF(Table2[[#This Row],[Request_Time]]&lt;TIME(17,0,0),"Afternoon","Evening"))</f>
        <v>Morning</v>
      </c>
      <c r="F2083" s="12"/>
      <c r="G2083" t="s">
        <v>81</v>
      </c>
      <c r="H2083" t="s">
        <v>30</v>
      </c>
      <c r="I2083" t="s">
        <v>18</v>
      </c>
      <c r="J2083">
        <v>201</v>
      </c>
      <c r="K2083" t="s">
        <v>19</v>
      </c>
      <c r="L2083" s="13">
        <v>72.83</v>
      </c>
      <c r="M2083" s="14">
        <v>16.059999999999999</v>
      </c>
      <c r="N2083">
        <v>1</v>
      </c>
      <c r="O2083">
        <v>1575</v>
      </c>
      <c r="P2083">
        <v>203</v>
      </c>
      <c r="Q2083" t="s">
        <v>53</v>
      </c>
      <c r="S2083" t="s">
        <v>36</v>
      </c>
    </row>
    <row r="2084" spans="1:19" x14ac:dyDescent="0.3">
      <c r="A2084">
        <v>28712</v>
      </c>
      <c r="B2084" s="1">
        <v>45915</v>
      </c>
      <c r="C2084" s="11">
        <v>0.17430555555555557</v>
      </c>
      <c r="D2084" s="12">
        <v>4</v>
      </c>
      <c r="E2084" s="12" t="str">
        <f>IF(Table2[[#This Row],[Request_Time]]&lt;TIME(12,0,0),"Morning",IF(Table2[[#This Row],[Request_Time]]&lt;TIME(17,0,0),"Afternoon","Evening"))</f>
        <v>Morning</v>
      </c>
      <c r="F2084" s="12"/>
      <c r="G2084" t="s">
        <v>52</v>
      </c>
      <c r="H2084" t="s">
        <v>52</v>
      </c>
      <c r="I2084" t="s">
        <v>40</v>
      </c>
      <c r="J2084">
        <v>217</v>
      </c>
      <c r="K2084" t="s">
        <v>19</v>
      </c>
      <c r="L2084" s="13">
        <v>71.150000000000006</v>
      </c>
      <c r="M2084" s="14">
        <v>5.24</v>
      </c>
      <c r="N2084">
        <v>2</v>
      </c>
      <c r="O2084">
        <v>1938</v>
      </c>
      <c r="P2084">
        <v>219</v>
      </c>
      <c r="Q2084" t="s">
        <v>44</v>
      </c>
      <c r="S2084" t="s">
        <v>36</v>
      </c>
    </row>
    <row r="2085" spans="1:19" x14ac:dyDescent="0.3">
      <c r="A2085">
        <v>28712</v>
      </c>
      <c r="B2085" s="1">
        <v>45909</v>
      </c>
      <c r="C2085" s="11">
        <v>0.8520833333333333</v>
      </c>
      <c r="D2085" s="12">
        <v>20</v>
      </c>
      <c r="E2085" s="12" t="str">
        <f>IF(Table2[[#This Row],[Request_Time]]&lt;TIME(12,0,0),"Morning",IF(Table2[[#This Row],[Request_Time]]&lt;TIME(17,0,0),"Afternoon","Evening"))</f>
        <v>Evening</v>
      </c>
      <c r="F2085" s="12"/>
      <c r="G2085" t="s">
        <v>58</v>
      </c>
      <c r="H2085" t="s">
        <v>26</v>
      </c>
      <c r="I2085" t="s">
        <v>27</v>
      </c>
      <c r="J2085">
        <v>259</v>
      </c>
      <c r="K2085" t="s">
        <v>31</v>
      </c>
      <c r="L2085" s="13"/>
      <c r="M2085" s="14"/>
      <c r="O2085">
        <v>2068</v>
      </c>
      <c r="P2085">
        <v>240</v>
      </c>
      <c r="R2085" t="s">
        <v>128</v>
      </c>
    </row>
    <row r="2086" spans="1:19" x14ac:dyDescent="0.3">
      <c r="A2086">
        <v>28720</v>
      </c>
      <c r="B2086" s="1">
        <v>45995</v>
      </c>
      <c r="C2086" s="11">
        <v>0.38055555555555554</v>
      </c>
      <c r="D2086" s="12">
        <v>9</v>
      </c>
      <c r="E2086" s="12" t="str">
        <f>IF(Table2[[#This Row],[Request_Time]]&lt;TIME(12,0,0),"Morning",IF(Table2[[#This Row],[Request_Time]]&lt;TIME(17,0,0),"Afternoon","Evening"))</f>
        <v>Morning</v>
      </c>
      <c r="F2086" s="12"/>
      <c r="G2086" t="s">
        <v>23</v>
      </c>
      <c r="H2086" t="s">
        <v>91</v>
      </c>
      <c r="I2086" t="s">
        <v>40</v>
      </c>
      <c r="J2086">
        <v>225</v>
      </c>
      <c r="K2086" t="s">
        <v>31</v>
      </c>
      <c r="L2086" s="13"/>
      <c r="M2086" s="14"/>
      <c r="O2086">
        <v>1105</v>
      </c>
      <c r="P2086">
        <v>201</v>
      </c>
      <c r="R2086" t="s">
        <v>32</v>
      </c>
    </row>
    <row r="2087" spans="1:19" x14ac:dyDescent="0.3">
      <c r="A2087">
        <v>28721</v>
      </c>
      <c r="B2087" s="1">
        <v>45752</v>
      </c>
      <c r="C2087" s="11">
        <v>0.47847222222222219</v>
      </c>
      <c r="D2087" s="12">
        <v>11</v>
      </c>
      <c r="E2087" s="12" t="str">
        <f>IF(Table2[[#This Row],[Request_Time]]&lt;TIME(12,0,0),"Morning",IF(Table2[[#This Row],[Request_Time]]&lt;TIME(17,0,0),"Afternoon","Evening"))</f>
        <v>Morning</v>
      </c>
      <c r="F2087" s="12"/>
      <c r="G2087" t="s">
        <v>67</v>
      </c>
      <c r="H2087" t="s">
        <v>6272</v>
      </c>
      <c r="I2087" t="s">
        <v>18</v>
      </c>
      <c r="J2087">
        <v>249</v>
      </c>
      <c r="K2087" t="s">
        <v>19</v>
      </c>
      <c r="L2087" s="13">
        <v>32.42</v>
      </c>
      <c r="M2087" s="14">
        <v>22.84</v>
      </c>
      <c r="N2087">
        <v>1</v>
      </c>
      <c r="O2087">
        <v>1360</v>
      </c>
      <c r="P2087">
        <v>234</v>
      </c>
      <c r="Q2087" t="s">
        <v>50</v>
      </c>
      <c r="S2087" t="s">
        <v>21</v>
      </c>
    </row>
    <row r="2088" spans="1:19" x14ac:dyDescent="0.3">
      <c r="A2088">
        <v>28746</v>
      </c>
      <c r="B2088" s="1">
        <v>45975</v>
      </c>
      <c r="C2088" s="11">
        <v>0.81944444444444453</v>
      </c>
      <c r="D2088" s="12">
        <v>19</v>
      </c>
      <c r="E2088" s="12" t="str">
        <f>IF(Table2[[#This Row],[Request_Time]]&lt;TIME(12,0,0),"Morning",IF(Table2[[#This Row],[Request_Time]]&lt;TIME(17,0,0),"Afternoon","Evening"))</f>
        <v>Evening</v>
      </c>
      <c r="F2088" s="12"/>
      <c r="G2088" t="s">
        <v>58</v>
      </c>
      <c r="H2088" t="s">
        <v>58</v>
      </c>
      <c r="I2088" t="s">
        <v>27</v>
      </c>
      <c r="J2088">
        <v>258</v>
      </c>
      <c r="K2088" t="s">
        <v>31</v>
      </c>
      <c r="L2088" s="13"/>
      <c r="M2088" s="14"/>
      <c r="O2088">
        <v>1049</v>
      </c>
      <c r="P2088">
        <v>241</v>
      </c>
      <c r="R2088" t="s">
        <v>55</v>
      </c>
    </row>
    <row r="2089" spans="1:19" x14ac:dyDescent="0.3">
      <c r="A2089">
        <v>28749</v>
      </c>
      <c r="B2089" s="1">
        <v>45708</v>
      </c>
      <c r="C2089" s="11">
        <v>0.18888888888888888</v>
      </c>
      <c r="D2089" s="12">
        <v>4</v>
      </c>
      <c r="E2089" s="12" t="str">
        <f>IF(Table2[[#This Row],[Request_Time]]&lt;TIME(12,0,0),"Morning",IF(Table2[[#This Row],[Request_Time]]&lt;TIME(17,0,0),"Afternoon","Evening"))</f>
        <v>Morning</v>
      </c>
      <c r="F2089" s="12"/>
      <c r="G2089" t="s">
        <v>23</v>
      </c>
      <c r="H2089" t="s">
        <v>91</v>
      </c>
      <c r="I2089" t="s">
        <v>27</v>
      </c>
      <c r="J2089">
        <v>232</v>
      </c>
      <c r="K2089" t="s">
        <v>19</v>
      </c>
      <c r="L2089" s="13">
        <v>77.11</v>
      </c>
      <c r="M2089" s="14">
        <v>22.15</v>
      </c>
      <c r="N2089">
        <v>5</v>
      </c>
      <c r="O2089">
        <v>1041</v>
      </c>
      <c r="P2089">
        <v>223</v>
      </c>
      <c r="Q2089" t="s">
        <v>44</v>
      </c>
      <c r="S2089" t="s">
        <v>36</v>
      </c>
    </row>
    <row r="2090" spans="1:19" x14ac:dyDescent="0.3">
      <c r="A2090">
        <v>28753</v>
      </c>
      <c r="B2090" s="1">
        <v>45805</v>
      </c>
      <c r="C2090" s="11">
        <v>0.16805555555555554</v>
      </c>
      <c r="D2090" s="12">
        <v>4</v>
      </c>
      <c r="E2090" s="12" t="str">
        <f>IF(Table2[[#This Row],[Request_Time]]&lt;TIME(12,0,0),"Morning",IF(Table2[[#This Row],[Request_Time]]&lt;TIME(17,0,0),"Afternoon","Evening"))</f>
        <v>Morning</v>
      </c>
      <c r="F2090" s="12"/>
      <c r="G2090" t="s">
        <v>91</v>
      </c>
      <c r="H2090" t="s">
        <v>83</v>
      </c>
      <c r="I2090" t="s">
        <v>18</v>
      </c>
      <c r="J2090">
        <v>222</v>
      </c>
      <c r="K2090" t="s">
        <v>19</v>
      </c>
      <c r="L2090" s="13">
        <v>21.45</v>
      </c>
      <c r="M2090" s="14">
        <v>21.19</v>
      </c>
      <c r="N2090">
        <v>5</v>
      </c>
      <c r="O2090">
        <v>1127</v>
      </c>
      <c r="P2090">
        <v>258</v>
      </c>
      <c r="Q2090" t="s">
        <v>32</v>
      </c>
      <c r="S2090" t="s">
        <v>21</v>
      </c>
    </row>
    <row r="2091" spans="1:19" x14ac:dyDescent="0.3">
      <c r="A2091">
        <v>28754</v>
      </c>
      <c r="B2091" s="1">
        <v>45680</v>
      </c>
      <c r="C2091" s="11">
        <v>0.27499999999999997</v>
      </c>
      <c r="D2091" s="12">
        <v>6</v>
      </c>
      <c r="E2091" s="12" t="str">
        <f>IF(Table2[[#This Row],[Request_Time]]&lt;TIME(12,0,0),"Morning",IF(Table2[[#This Row],[Request_Time]]&lt;TIME(17,0,0),"Afternoon","Evening"))</f>
        <v>Morning</v>
      </c>
      <c r="F2091" s="12"/>
      <c r="G2091" t="s">
        <v>67</v>
      </c>
      <c r="H2091" t="s">
        <v>38</v>
      </c>
      <c r="I2091" t="s">
        <v>18</v>
      </c>
      <c r="J2091">
        <v>241</v>
      </c>
      <c r="K2091" t="s">
        <v>19</v>
      </c>
      <c r="L2091" s="13">
        <v>67.569999999999993</v>
      </c>
      <c r="M2091" s="14">
        <v>12.53</v>
      </c>
      <c r="N2091">
        <v>3</v>
      </c>
      <c r="O2091">
        <v>1903</v>
      </c>
      <c r="P2091">
        <v>217</v>
      </c>
      <c r="Q2091" t="s">
        <v>28</v>
      </c>
      <c r="S2091" t="s">
        <v>36</v>
      </c>
    </row>
    <row r="2092" spans="1:19" x14ac:dyDescent="0.3">
      <c r="A2092">
        <v>28766</v>
      </c>
      <c r="B2092" s="1">
        <v>45840</v>
      </c>
      <c r="C2092" s="11">
        <v>0.55694444444444446</v>
      </c>
      <c r="D2092" s="12">
        <v>13</v>
      </c>
      <c r="E2092" s="12" t="str">
        <f>IF(Table2[[#This Row],[Request_Time]]&lt;TIME(12,0,0),"Morning",IF(Table2[[#This Row],[Request_Time]]&lt;TIME(17,0,0),"Afternoon","Evening"))</f>
        <v>Afternoon</v>
      </c>
      <c r="F2092" s="12"/>
      <c r="G2092" t="s">
        <v>67</v>
      </c>
      <c r="H2092" t="s">
        <v>6273</v>
      </c>
      <c r="I2092" t="s">
        <v>27</v>
      </c>
      <c r="J2092">
        <v>251</v>
      </c>
      <c r="K2092" t="s">
        <v>19</v>
      </c>
      <c r="L2092" s="13">
        <v>48.81</v>
      </c>
      <c r="M2092" s="14">
        <v>3.48</v>
      </c>
      <c r="N2092">
        <v>5</v>
      </c>
      <c r="O2092">
        <v>1391</v>
      </c>
      <c r="P2092">
        <v>260</v>
      </c>
      <c r="Q2092" t="s">
        <v>28</v>
      </c>
      <c r="S2092" t="s">
        <v>36</v>
      </c>
    </row>
    <row r="2093" spans="1:19" x14ac:dyDescent="0.3">
      <c r="A2093">
        <v>28770</v>
      </c>
      <c r="B2093" s="1">
        <v>45966</v>
      </c>
      <c r="C2093" s="11">
        <v>0.78125</v>
      </c>
      <c r="D2093" s="12">
        <v>18</v>
      </c>
      <c r="E2093" s="12" t="str">
        <f>IF(Table2[[#This Row],[Request_Time]]&lt;TIME(12,0,0),"Morning",IF(Table2[[#This Row],[Request_Time]]&lt;TIME(17,0,0),"Afternoon","Evening"))</f>
        <v>Evening</v>
      </c>
      <c r="F2093" s="12"/>
      <c r="G2093" t="s">
        <v>23</v>
      </c>
      <c r="H2093" t="s">
        <v>58</v>
      </c>
      <c r="I2093" t="s">
        <v>18</v>
      </c>
      <c r="J2093">
        <v>209</v>
      </c>
      <c r="K2093" t="s">
        <v>19</v>
      </c>
      <c r="L2093" s="13">
        <v>50.65</v>
      </c>
      <c r="M2093" s="14">
        <v>6.07</v>
      </c>
      <c r="N2093">
        <v>5</v>
      </c>
      <c r="O2093">
        <v>1716</v>
      </c>
      <c r="P2093">
        <v>210</v>
      </c>
      <c r="Q2093" t="s">
        <v>44</v>
      </c>
      <c r="S2093" t="s">
        <v>36</v>
      </c>
    </row>
    <row r="2094" spans="1:19" x14ac:dyDescent="0.3">
      <c r="A2094">
        <v>28771</v>
      </c>
      <c r="B2094" s="1">
        <v>45825</v>
      </c>
      <c r="C2094" s="11">
        <v>0.26250000000000001</v>
      </c>
      <c r="D2094" s="12">
        <v>6</v>
      </c>
      <c r="E2094" s="12" t="str">
        <f>IF(Table2[[#This Row],[Request_Time]]&lt;TIME(12,0,0),"Morning",IF(Table2[[#This Row],[Request_Time]]&lt;TIME(17,0,0),"Afternoon","Evening"))</f>
        <v>Morning</v>
      </c>
      <c r="F2094" s="12"/>
      <c r="G2094" t="s">
        <v>81</v>
      </c>
      <c r="H2094" t="s">
        <v>38</v>
      </c>
      <c r="I2094" t="s">
        <v>27</v>
      </c>
      <c r="J2094">
        <v>218</v>
      </c>
      <c r="K2094" t="s">
        <v>19</v>
      </c>
      <c r="L2094" s="13">
        <v>50.73</v>
      </c>
      <c r="M2094" s="14">
        <v>21.45</v>
      </c>
      <c r="N2094">
        <v>3</v>
      </c>
      <c r="O2094">
        <v>1531</v>
      </c>
      <c r="P2094">
        <v>254</v>
      </c>
      <c r="Q2094" t="s">
        <v>32</v>
      </c>
      <c r="S2094" t="s">
        <v>21</v>
      </c>
    </row>
    <row r="2095" spans="1:19" x14ac:dyDescent="0.3">
      <c r="A2095">
        <v>28777</v>
      </c>
      <c r="B2095" s="1">
        <v>45876</v>
      </c>
      <c r="C2095" s="11">
        <v>0.52638888888888891</v>
      </c>
      <c r="D2095" s="12">
        <v>12</v>
      </c>
      <c r="E2095" s="12" t="str">
        <f>IF(Table2[[#This Row],[Request_Time]]&lt;TIME(12,0,0),"Morning",IF(Table2[[#This Row],[Request_Time]]&lt;TIME(17,0,0),"Afternoon","Evening"))</f>
        <v>Afternoon</v>
      </c>
      <c r="F2095" s="12"/>
      <c r="G2095" t="s">
        <v>81</v>
      </c>
      <c r="H2095" t="s">
        <v>72</v>
      </c>
      <c r="I2095" t="s">
        <v>18</v>
      </c>
      <c r="J2095">
        <v>231</v>
      </c>
      <c r="K2095" t="s">
        <v>19</v>
      </c>
      <c r="L2095" s="13">
        <v>73.37</v>
      </c>
      <c r="M2095" s="14">
        <v>25.47</v>
      </c>
      <c r="N2095">
        <v>1</v>
      </c>
      <c r="O2095">
        <v>1861</v>
      </c>
      <c r="P2095">
        <v>209</v>
      </c>
      <c r="Q2095" t="s">
        <v>50</v>
      </c>
      <c r="S2095" t="s">
        <v>36</v>
      </c>
    </row>
    <row r="2096" spans="1:19" x14ac:dyDescent="0.3">
      <c r="A2096">
        <v>28779</v>
      </c>
      <c r="B2096" s="1">
        <v>45764</v>
      </c>
      <c r="C2096" s="11">
        <v>0.74513888888888891</v>
      </c>
      <c r="D2096" s="12">
        <v>17</v>
      </c>
      <c r="E2096" s="12" t="str">
        <f>IF(Table2[[#This Row],[Request_Time]]&lt;TIME(12,0,0),"Morning",IF(Table2[[#This Row],[Request_Time]]&lt;TIME(17,0,0),"Afternoon","Evening"))</f>
        <v>Evening</v>
      </c>
      <c r="F2096" s="12"/>
      <c r="G2096" t="s">
        <v>81</v>
      </c>
      <c r="H2096" t="s">
        <v>72</v>
      </c>
      <c r="I2096" t="s">
        <v>27</v>
      </c>
      <c r="J2096">
        <v>240</v>
      </c>
      <c r="K2096" t="s">
        <v>19</v>
      </c>
      <c r="L2096" s="13">
        <v>64.08</v>
      </c>
      <c r="M2096" s="14">
        <v>7.56</v>
      </c>
      <c r="N2096">
        <v>3</v>
      </c>
      <c r="O2096">
        <v>1685</v>
      </c>
      <c r="P2096">
        <v>238</v>
      </c>
      <c r="Q2096" t="s">
        <v>44</v>
      </c>
      <c r="S2096" t="s">
        <v>36</v>
      </c>
    </row>
    <row r="2097" spans="1:19" x14ac:dyDescent="0.3">
      <c r="A2097">
        <v>28791</v>
      </c>
      <c r="B2097" s="1">
        <v>45666</v>
      </c>
      <c r="C2097" s="11">
        <v>0.23472222222222219</v>
      </c>
      <c r="D2097" s="12">
        <v>5</v>
      </c>
      <c r="E2097" s="12" t="str">
        <f>IF(Table2[[#This Row],[Request_Time]]&lt;TIME(12,0,0),"Morning",IF(Table2[[#This Row],[Request_Time]]&lt;TIME(17,0,0),"Afternoon","Evening"))</f>
        <v>Morning</v>
      </c>
      <c r="F2097" s="12"/>
      <c r="G2097" t="s">
        <v>67</v>
      </c>
      <c r="H2097" t="s">
        <v>67</v>
      </c>
      <c r="I2097" t="s">
        <v>27</v>
      </c>
      <c r="J2097">
        <v>205</v>
      </c>
      <c r="K2097" t="s">
        <v>31</v>
      </c>
      <c r="L2097" s="13"/>
      <c r="M2097" s="14"/>
      <c r="O2097">
        <v>1961</v>
      </c>
      <c r="P2097">
        <v>224</v>
      </c>
      <c r="R2097" t="s">
        <v>128</v>
      </c>
    </row>
    <row r="2098" spans="1:19" x14ac:dyDescent="0.3">
      <c r="A2098">
        <v>28800</v>
      </c>
      <c r="B2098" s="1">
        <v>45766</v>
      </c>
      <c r="C2098" s="11">
        <v>3.888888888888889E-2</v>
      </c>
      <c r="D2098" s="12">
        <v>0</v>
      </c>
      <c r="E2098" s="12" t="str">
        <f>IF(Table2[[#This Row],[Request_Time]]&lt;TIME(12,0,0),"Morning",IF(Table2[[#This Row],[Request_Time]]&lt;TIME(17,0,0),"Afternoon","Evening"))</f>
        <v>Morning</v>
      </c>
      <c r="F2098" s="12"/>
      <c r="G2098" t="s">
        <v>23</v>
      </c>
      <c r="H2098" t="s">
        <v>67</v>
      </c>
      <c r="I2098" t="s">
        <v>18</v>
      </c>
      <c r="J2098">
        <v>202</v>
      </c>
      <c r="K2098" t="s">
        <v>19</v>
      </c>
      <c r="L2098" s="13">
        <v>18.11</v>
      </c>
      <c r="M2098" s="14">
        <v>20.83</v>
      </c>
      <c r="N2098">
        <v>5</v>
      </c>
      <c r="O2098">
        <v>1622</v>
      </c>
      <c r="P2098">
        <v>255</v>
      </c>
      <c r="Q2098" t="s">
        <v>28</v>
      </c>
      <c r="S2098" t="s">
        <v>21</v>
      </c>
    </row>
    <row r="2099" spans="1:19" x14ac:dyDescent="0.3">
      <c r="A2099">
        <v>28809</v>
      </c>
      <c r="B2099" s="1">
        <v>45928</v>
      </c>
      <c r="C2099" s="11">
        <v>0.65694444444444444</v>
      </c>
      <c r="D2099" s="12">
        <v>15</v>
      </c>
      <c r="E2099" s="12" t="str">
        <f>IF(Table2[[#This Row],[Request_Time]]&lt;TIME(12,0,0),"Morning",IF(Table2[[#This Row],[Request_Time]]&lt;TIME(17,0,0),"Afternoon","Evening"))</f>
        <v>Afternoon</v>
      </c>
      <c r="F2099" s="12"/>
      <c r="G2099" t="s">
        <v>91</v>
      </c>
      <c r="H2099" t="s">
        <v>30</v>
      </c>
      <c r="I2099" t="s">
        <v>40</v>
      </c>
      <c r="J2099">
        <v>239</v>
      </c>
      <c r="K2099" t="s">
        <v>19</v>
      </c>
      <c r="L2099" s="13">
        <v>73.87</v>
      </c>
      <c r="M2099" s="14">
        <v>26.14</v>
      </c>
      <c r="N2099">
        <v>4</v>
      </c>
      <c r="O2099">
        <v>1953</v>
      </c>
      <c r="P2099">
        <v>242</v>
      </c>
      <c r="Q2099" t="s">
        <v>53</v>
      </c>
      <c r="S2099" t="s">
        <v>21</v>
      </c>
    </row>
    <row r="2100" spans="1:19" x14ac:dyDescent="0.3">
      <c r="A2100">
        <v>28810</v>
      </c>
      <c r="B2100" s="1">
        <v>45918</v>
      </c>
      <c r="C2100" s="11">
        <v>0.42569444444444443</v>
      </c>
      <c r="D2100" s="12">
        <v>10</v>
      </c>
      <c r="E2100" s="12" t="str">
        <f>IF(Table2[[#This Row],[Request_Time]]&lt;TIME(12,0,0),"Morning",IF(Table2[[#This Row],[Request_Time]]&lt;TIME(17,0,0),"Afternoon","Evening"))</f>
        <v>Morning</v>
      </c>
      <c r="F2100" s="12"/>
      <c r="G2100" t="s">
        <v>83</v>
      </c>
      <c r="H2100" t="s">
        <v>94</v>
      </c>
      <c r="I2100" t="s">
        <v>18</v>
      </c>
      <c r="J2100">
        <v>253</v>
      </c>
      <c r="K2100" t="s">
        <v>19</v>
      </c>
      <c r="L2100" s="13">
        <v>46.3</v>
      </c>
      <c r="M2100" s="14">
        <v>7.22</v>
      </c>
      <c r="N2100">
        <v>1</v>
      </c>
      <c r="O2100">
        <v>1648</v>
      </c>
      <c r="P2100">
        <v>203</v>
      </c>
      <c r="Q2100" t="s">
        <v>44</v>
      </c>
      <c r="S2100" t="s">
        <v>36</v>
      </c>
    </row>
    <row r="2101" spans="1:19" x14ac:dyDescent="0.3">
      <c r="A2101">
        <v>28816</v>
      </c>
      <c r="B2101" s="1">
        <v>45789</v>
      </c>
      <c r="C2101" s="11">
        <v>3.9583333333333331E-2</v>
      </c>
      <c r="D2101" s="12">
        <v>0</v>
      </c>
      <c r="E2101" s="12" t="str">
        <f>IF(Table2[[#This Row],[Request_Time]]&lt;TIME(12,0,0),"Morning",IF(Table2[[#This Row],[Request_Time]]&lt;TIME(17,0,0),"Afternoon","Evening"))</f>
        <v>Morning</v>
      </c>
      <c r="F2101" s="12"/>
      <c r="G2101" t="s">
        <v>26</v>
      </c>
      <c r="H2101" t="s">
        <v>52</v>
      </c>
      <c r="I2101" t="s">
        <v>40</v>
      </c>
      <c r="J2101">
        <v>212</v>
      </c>
      <c r="K2101" t="s">
        <v>24</v>
      </c>
      <c r="L2101" s="13"/>
      <c r="M2101" s="14"/>
      <c r="O2101">
        <v>1655</v>
      </c>
      <c r="P2101">
        <v>207</v>
      </c>
    </row>
    <row r="2102" spans="1:19" x14ac:dyDescent="0.3">
      <c r="A2102">
        <v>28833</v>
      </c>
      <c r="B2102" s="1">
        <v>45933</v>
      </c>
      <c r="C2102" s="11">
        <v>0.76458333333333339</v>
      </c>
      <c r="D2102" s="12">
        <v>18</v>
      </c>
      <c r="E2102" s="12" t="str">
        <f>IF(Table2[[#This Row],[Request_Time]]&lt;TIME(12,0,0),"Morning",IF(Table2[[#This Row],[Request_Time]]&lt;TIME(17,0,0),"Afternoon","Evening"))</f>
        <v>Evening</v>
      </c>
      <c r="F2102" s="12"/>
      <c r="G2102" t="s">
        <v>83</v>
      </c>
      <c r="H2102" t="s">
        <v>26</v>
      </c>
      <c r="I2102" t="s">
        <v>18</v>
      </c>
      <c r="J2102">
        <v>200</v>
      </c>
      <c r="K2102" t="s">
        <v>31</v>
      </c>
      <c r="L2102" s="13"/>
      <c r="M2102" s="14"/>
      <c r="O2102">
        <v>1560</v>
      </c>
      <c r="P2102">
        <v>241</v>
      </c>
      <c r="R2102" t="s">
        <v>108</v>
      </c>
    </row>
    <row r="2103" spans="1:19" x14ac:dyDescent="0.3">
      <c r="A2103">
        <v>28834</v>
      </c>
      <c r="B2103" s="1">
        <v>45991</v>
      </c>
      <c r="C2103" s="11">
        <v>0.4597222222222222</v>
      </c>
      <c r="D2103" s="12">
        <v>11</v>
      </c>
      <c r="E2103" s="12" t="str">
        <f>IF(Table2[[#This Row],[Request_Time]]&lt;TIME(12,0,0),"Morning",IF(Table2[[#This Row],[Request_Time]]&lt;TIME(17,0,0),"Afternoon","Evening"))</f>
        <v>Morning</v>
      </c>
      <c r="F2103" s="12"/>
      <c r="G2103" t="s">
        <v>26</v>
      </c>
      <c r="H2103" t="s">
        <v>6272</v>
      </c>
      <c r="I2103" t="s">
        <v>18</v>
      </c>
      <c r="J2103">
        <v>244</v>
      </c>
      <c r="K2103" t="s">
        <v>19</v>
      </c>
      <c r="L2103" s="13">
        <v>73.39</v>
      </c>
      <c r="M2103" s="14">
        <v>26.07</v>
      </c>
      <c r="N2103">
        <v>1</v>
      </c>
      <c r="O2103">
        <v>1033</v>
      </c>
      <c r="P2103">
        <v>210</v>
      </c>
      <c r="Q2103" t="s">
        <v>53</v>
      </c>
      <c r="S2103" t="s">
        <v>21</v>
      </c>
    </row>
    <row r="2104" spans="1:19" x14ac:dyDescent="0.3">
      <c r="A2104">
        <v>28841</v>
      </c>
      <c r="B2104" s="1">
        <v>45838</v>
      </c>
      <c r="C2104" s="11">
        <v>0.26944444444444443</v>
      </c>
      <c r="D2104" s="12">
        <v>6</v>
      </c>
      <c r="E2104" s="12" t="str">
        <f>IF(Table2[[#This Row],[Request_Time]]&lt;TIME(12,0,0),"Morning",IF(Table2[[#This Row],[Request_Time]]&lt;TIME(17,0,0),"Afternoon","Evening"))</f>
        <v>Morning</v>
      </c>
      <c r="F2104" s="12"/>
      <c r="G2104" t="s">
        <v>94</v>
      </c>
      <c r="H2104" t="s">
        <v>23</v>
      </c>
      <c r="I2104" t="s">
        <v>27</v>
      </c>
      <c r="J2104">
        <v>250</v>
      </c>
      <c r="K2104" t="s">
        <v>19</v>
      </c>
      <c r="L2104" s="13">
        <v>61.71</v>
      </c>
      <c r="M2104" s="14">
        <v>1.22</v>
      </c>
      <c r="N2104">
        <v>1</v>
      </c>
      <c r="O2104">
        <v>1360</v>
      </c>
      <c r="P2104">
        <v>248</v>
      </c>
      <c r="Q2104" t="s">
        <v>53</v>
      </c>
      <c r="S2104" t="s">
        <v>21</v>
      </c>
    </row>
    <row r="2105" spans="1:19" x14ac:dyDescent="0.3">
      <c r="A2105">
        <v>28843</v>
      </c>
      <c r="B2105" s="1">
        <v>45903</v>
      </c>
      <c r="C2105" s="11">
        <v>0.50208333333333333</v>
      </c>
      <c r="D2105" s="12">
        <v>12</v>
      </c>
      <c r="E2105" s="12" t="str">
        <f>IF(Table2[[#This Row],[Request_Time]]&lt;TIME(12,0,0),"Morning",IF(Table2[[#This Row],[Request_Time]]&lt;TIME(17,0,0),"Afternoon","Evening"))</f>
        <v>Afternoon</v>
      </c>
      <c r="F2105" s="12"/>
      <c r="G2105" t="s">
        <v>83</v>
      </c>
      <c r="H2105" t="s">
        <v>30</v>
      </c>
      <c r="I2105" t="s">
        <v>27</v>
      </c>
      <c r="J2105">
        <v>253</v>
      </c>
      <c r="K2105" t="s">
        <v>19</v>
      </c>
      <c r="L2105" s="13">
        <v>19.45</v>
      </c>
      <c r="M2105" s="14">
        <v>6.71</v>
      </c>
      <c r="N2105">
        <v>1</v>
      </c>
      <c r="O2105">
        <v>2069</v>
      </c>
      <c r="P2105">
        <v>202</v>
      </c>
      <c r="Q2105" t="s">
        <v>32</v>
      </c>
      <c r="S2105" t="s">
        <v>21</v>
      </c>
    </row>
    <row r="2106" spans="1:19" x14ac:dyDescent="0.3">
      <c r="A2106">
        <v>28867</v>
      </c>
      <c r="B2106" s="1">
        <v>46018</v>
      </c>
      <c r="C2106" s="11">
        <v>0.84583333333333333</v>
      </c>
      <c r="D2106" s="12">
        <v>20</v>
      </c>
      <c r="E2106" s="12" t="str">
        <f>IF(Table2[[#This Row],[Request_Time]]&lt;TIME(12,0,0),"Morning",IF(Table2[[#This Row],[Request_Time]]&lt;TIME(17,0,0),"Afternoon","Evening"))</f>
        <v>Evening</v>
      </c>
      <c r="F2106" s="12"/>
      <c r="G2106" t="s">
        <v>38</v>
      </c>
      <c r="H2106" t="s">
        <v>6273</v>
      </c>
      <c r="I2106" t="s">
        <v>27</v>
      </c>
      <c r="J2106">
        <v>236</v>
      </c>
      <c r="K2106" t="s">
        <v>19</v>
      </c>
      <c r="L2106" s="13">
        <v>10.28</v>
      </c>
      <c r="M2106" s="14">
        <v>14.45</v>
      </c>
      <c r="N2106">
        <v>4</v>
      </c>
      <c r="O2106">
        <v>1756</v>
      </c>
      <c r="P2106">
        <v>225</v>
      </c>
      <c r="Q2106" t="s">
        <v>53</v>
      </c>
      <c r="S2106" t="s">
        <v>21</v>
      </c>
    </row>
    <row r="2107" spans="1:19" x14ac:dyDescent="0.3">
      <c r="A2107">
        <v>28883</v>
      </c>
      <c r="B2107" s="1">
        <v>45759</v>
      </c>
      <c r="C2107" s="11">
        <v>0.24722222222222223</v>
      </c>
      <c r="D2107" s="12">
        <v>5</v>
      </c>
      <c r="E2107" s="12" t="str">
        <f>IF(Table2[[#This Row],[Request_Time]]&lt;TIME(12,0,0),"Morning",IF(Table2[[#This Row],[Request_Time]]&lt;TIME(17,0,0),"Afternoon","Evening"))</f>
        <v>Morning</v>
      </c>
      <c r="F2107" s="12"/>
      <c r="G2107" t="s">
        <v>38</v>
      </c>
      <c r="H2107" t="s">
        <v>72</v>
      </c>
      <c r="I2107" t="s">
        <v>27</v>
      </c>
      <c r="J2107">
        <v>245</v>
      </c>
      <c r="K2107" t="s">
        <v>31</v>
      </c>
      <c r="L2107" s="13"/>
      <c r="M2107" s="14"/>
      <c r="O2107">
        <v>1520</v>
      </c>
      <c r="P2107">
        <v>242</v>
      </c>
      <c r="R2107" t="s">
        <v>41</v>
      </c>
    </row>
    <row r="2108" spans="1:19" x14ac:dyDescent="0.3">
      <c r="A2108">
        <v>28913</v>
      </c>
      <c r="B2108" s="1">
        <v>45754</v>
      </c>
      <c r="C2108" s="11">
        <v>0.75624999999999998</v>
      </c>
      <c r="D2108" s="12">
        <v>18</v>
      </c>
      <c r="E2108" s="12" t="str">
        <f>IF(Table2[[#This Row],[Request_Time]]&lt;TIME(12,0,0),"Morning",IF(Table2[[#This Row],[Request_Time]]&lt;TIME(17,0,0),"Afternoon","Evening"))</f>
        <v>Evening</v>
      </c>
      <c r="F2108" s="12"/>
      <c r="G2108" t="s">
        <v>81</v>
      </c>
      <c r="H2108" t="s">
        <v>75</v>
      </c>
      <c r="I2108" t="s">
        <v>18</v>
      </c>
      <c r="J2108">
        <v>259</v>
      </c>
      <c r="K2108" t="s">
        <v>19</v>
      </c>
      <c r="L2108" s="13">
        <v>25.09</v>
      </c>
      <c r="M2108" s="14">
        <v>5.08</v>
      </c>
      <c r="N2108">
        <v>3</v>
      </c>
      <c r="O2108">
        <v>1251</v>
      </c>
      <c r="P2108">
        <v>244</v>
      </c>
      <c r="Q2108" t="s">
        <v>53</v>
      </c>
      <c r="S2108" t="s">
        <v>21</v>
      </c>
    </row>
    <row r="2109" spans="1:19" x14ac:dyDescent="0.3">
      <c r="A2109">
        <v>28918</v>
      </c>
      <c r="B2109" s="1">
        <v>46016</v>
      </c>
      <c r="C2109" s="11">
        <v>0.24930555555555556</v>
      </c>
      <c r="D2109" s="12">
        <v>5</v>
      </c>
      <c r="E2109" s="12" t="str">
        <f>IF(Table2[[#This Row],[Request_Time]]&lt;TIME(12,0,0),"Morning",IF(Table2[[#This Row],[Request_Time]]&lt;TIME(17,0,0),"Afternoon","Evening"))</f>
        <v>Morning</v>
      </c>
      <c r="F2109" s="12"/>
      <c r="G2109" t="s">
        <v>75</v>
      </c>
      <c r="H2109" t="s">
        <v>38</v>
      </c>
      <c r="I2109" t="s">
        <v>18</v>
      </c>
      <c r="J2109">
        <v>218</v>
      </c>
      <c r="K2109" t="s">
        <v>24</v>
      </c>
      <c r="L2109" s="13"/>
      <c r="M2109" s="14"/>
      <c r="O2109">
        <v>1656</v>
      </c>
      <c r="P2109">
        <v>245</v>
      </c>
    </row>
    <row r="2110" spans="1:19" x14ac:dyDescent="0.3">
      <c r="A2110">
        <v>28923</v>
      </c>
      <c r="B2110" s="1">
        <v>45895</v>
      </c>
      <c r="C2110" s="11">
        <v>0.41666666666666669</v>
      </c>
      <c r="D2110" s="12">
        <v>10</v>
      </c>
      <c r="E2110" s="12" t="str">
        <f>IF(Table2[[#This Row],[Request_Time]]&lt;TIME(12,0,0),"Morning",IF(Table2[[#This Row],[Request_Time]]&lt;TIME(17,0,0),"Afternoon","Evening"))</f>
        <v>Morning</v>
      </c>
      <c r="F2110" s="12"/>
      <c r="G2110" t="s">
        <v>67</v>
      </c>
      <c r="H2110" t="s">
        <v>6272</v>
      </c>
      <c r="I2110" t="s">
        <v>18</v>
      </c>
      <c r="J2110">
        <v>209</v>
      </c>
      <c r="K2110" t="s">
        <v>19</v>
      </c>
      <c r="L2110" s="13">
        <v>44.54</v>
      </c>
      <c r="M2110" s="14">
        <v>25.79</v>
      </c>
      <c r="N2110">
        <v>2</v>
      </c>
      <c r="O2110">
        <v>1931</v>
      </c>
      <c r="P2110">
        <v>225</v>
      </c>
      <c r="Q2110" t="s">
        <v>50</v>
      </c>
      <c r="S2110" t="s">
        <v>36</v>
      </c>
    </row>
    <row r="2111" spans="1:19" x14ac:dyDescent="0.3">
      <c r="A2111">
        <v>28929</v>
      </c>
      <c r="B2111" s="1">
        <v>45863</v>
      </c>
      <c r="C2111" s="11">
        <v>3.472222222222222E-3</v>
      </c>
      <c r="D2111" s="12">
        <v>0</v>
      </c>
      <c r="E2111" s="12" t="str">
        <f>IF(Table2[[#This Row],[Request_Time]]&lt;TIME(12,0,0),"Morning",IF(Table2[[#This Row],[Request_Time]]&lt;TIME(17,0,0),"Afternoon","Evening"))</f>
        <v>Morning</v>
      </c>
      <c r="F2111" s="12"/>
      <c r="G2111" t="s">
        <v>52</v>
      </c>
      <c r="H2111" t="s">
        <v>81</v>
      </c>
      <c r="I2111" t="s">
        <v>40</v>
      </c>
      <c r="J2111">
        <v>216</v>
      </c>
      <c r="K2111" t="s">
        <v>19</v>
      </c>
      <c r="L2111" s="13">
        <v>70.989999999999995</v>
      </c>
      <c r="M2111" s="14">
        <v>11.84</v>
      </c>
      <c r="N2111">
        <v>1</v>
      </c>
      <c r="O2111">
        <v>1343</v>
      </c>
      <c r="P2111">
        <v>238</v>
      </c>
      <c r="Q2111" t="s">
        <v>20</v>
      </c>
      <c r="S2111" t="s">
        <v>36</v>
      </c>
    </row>
    <row r="2112" spans="1:19" x14ac:dyDescent="0.3">
      <c r="A2112">
        <v>28929</v>
      </c>
      <c r="B2112" s="1">
        <v>45951</v>
      </c>
      <c r="C2112" s="11">
        <v>0.54861111111111105</v>
      </c>
      <c r="D2112" s="12">
        <v>13</v>
      </c>
      <c r="E2112" s="12" t="str">
        <f>IF(Table2[[#This Row],[Request_Time]]&lt;TIME(12,0,0),"Morning",IF(Table2[[#This Row],[Request_Time]]&lt;TIME(17,0,0),"Afternoon","Evening"))</f>
        <v>Afternoon</v>
      </c>
      <c r="F2112" s="12"/>
      <c r="G2112" t="s">
        <v>6272</v>
      </c>
      <c r="H2112" t="s">
        <v>23</v>
      </c>
      <c r="I2112" t="s">
        <v>40</v>
      </c>
      <c r="J2112">
        <v>238</v>
      </c>
      <c r="K2112" t="s">
        <v>19</v>
      </c>
      <c r="L2112" s="13">
        <v>68.95</v>
      </c>
      <c r="M2112" s="14">
        <v>2.06</v>
      </c>
      <c r="N2112">
        <v>2</v>
      </c>
      <c r="O2112">
        <v>1444</v>
      </c>
      <c r="P2112">
        <v>222</v>
      </c>
      <c r="Q2112" t="s">
        <v>50</v>
      </c>
      <c r="S2112" t="s">
        <v>21</v>
      </c>
    </row>
    <row r="2113" spans="1:19" x14ac:dyDescent="0.3">
      <c r="A2113">
        <v>28946</v>
      </c>
      <c r="B2113" s="1">
        <v>45907</v>
      </c>
      <c r="C2113" s="11">
        <v>0.87916666666666676</v>
      </c>
      <c r="D2113" s="12">
        <v>21</v>
      </c>
      <c r="E2113" s="12" t="str">
        <f>IF(Table2[[#This Row],[Request_Time]]&lt;TIME(12,0,0),"Morning",IF(Table2[[#This Row],[Request_Time]]&lt;TIME(17,0,0),"Afternoon","Evening"))</f>
        <v>Evening</v>
      </c>
      <c r="F2113" s="12"/>
      <c r="G2113" t="s">
        <v>26</v>
      </c>
      <c r="H2113" t="s">
        <v>67</v>
      </c>
      <c r="I2113" t="s">
        <v>40</v>
      </c>
      <c r="J2113">
        <v>209</v>
      </c>
      <c r="K2113" t="s">
        <v>24</v>
      </c>
      <c r="L2113" s="13"/>
      <c r="M2113" s="14"/>
      <c r="O2113">
        <v>1804</v>
      </c>
      <c r="P2113">
        <v>235</v>
      </c>
    </row>
    <row r="2114" spans="1:19" x14ac:dyDescent="0.3">
      <c r="A2114">
        <v>28948</v>
      </c>
      <c r="B2114" s="1">
        <v>45923</v>
      </c>
      <c r="C2114" s="11">
        <v>0.40416666666666662</v>
      </c>
      <c r="D2114" s="12">
        <v>9</v>
      </c>
      <c r="E2114" s="12" t="str">
        <f>IF(Table2[[#This Row],[Request_Time]]&lt;TIME(12,0,0),"Morning",IF(Table2[[#This Row],[Request_Time]]&lt;TIME(17,0,0),"Afternoon","Evening"))</f>
        <v>Morning</v>
      </c>
      <c r="F2114" s="12"/>
      <c r="G2114" t="s">
        <v>26</v>
      </c>
      <c r="H2114" t="s">
        <v>26</v>
      </c>
      <c r="I2114" t="s">
        <v>40</v>
      </c>
      <c r="J2114">
        <v>247</v>
      </c>
      <c r="K2114" t="s">
        <v>24</v>
      </c>
      <c r="L2114" s="13"/>
      <c r="M2114" s="14"/>
      <c r="O2114">
        <v>2187</v>
      </c>
      <c r="P2114">
        <v>256</v>
      </c>
    </row>
    <row r="2115" spans="1:19" x14ac:dyDescent="0.3">
      <c r="A2115">
        <v>28963</v>
      </c>
      <c r="B2115" s="1">
        <v>45937</v>
      </c>
      <c r="C2115" s="11">
        <v>2.2222222222222223E-2</v>
      </c>
      <c r="D2115" s="12">
        <v>0</v>
      </c>
      <c r="E2115" s="12" t="str">
        <f>IF(Table2[[#This Row],[Request_Time]]&lt;TIME(12,0,0),"Morning",IF(Table2[[#This Row],[Request_Time]]&lt;TIME(17,0,0),"Afternoon","Evening"))</f>
        <v>Morning</v>
      </c>
      <c r="F2115" s="12"/>
      <c r="G2115" t="s">
        <v>26</v>
      </c>
      <c r="H2115" t="s">
        <v>83</v>
      </c>
      <c r="I2115" t="s">
        <v>40</v>
      </c>
      <c r="J2115">
        <v>241</v>
      </c>
      <c r="K2115" t="s">
        <v>19</v>
      </c>
      <c r="L2115" s="13">
        <v>66.56</v>
      </c>
      <c r="M2115" s="14">
        <v>11.14</v>
      </c>
      <c r="N2115">
        <v>1</v>
      </c>
      <c r="O2115">
        <v>1513</v>
      </c>
      <c r="P2115">
        <v>252</v>
      </c>
      <c r="Q2115" t="s">
        <v>32</v>
      </c>
      <c r="S2115" t="s">
        <v>36</v>
      </c>
    </row>
    <row r="2116" spans="1:19" x14ac:dyDescent="0.3">
      <c r="A2116">
        <v>28963</v>
      </c>
      <c r="B2116" s="1">
        <v>45983</v>
      </c>
      <c r="C2116" s="11">
        <v>0.23263888888888887</v>
      </c>
      <c r="D2116" s="12">
        <v>5</v>
      </c>
      <c r="E2116" s="12" t="str">
        <f>IF(Table2[[#This Row],[Request_Time]]&lt;TIME(12,0,0),"Morning",IF(Table2[[#This Row],[Request_Time]]&lt;TIME(17,0,0),"Afternoon","Evening"))</f>
        <v>Morning</v>
      </c>
      <c r="F2116" s="12"/>
      <c r="G2116" t="s">
        <v>38</v>
      </c>
      <c r="H2116" t="s">
        <v>72</v>
      </c>
      <c r="I2116" t="s">
        <v>27</v>
      </c>
      <c r="J2116">
        <v>217</v>
      </c>
      <c r="K2116" t="s">
        <v>19</v>
      </c>
      <c r="L2116" s="13">
        <v>57.21</v>
      </c>
      <c r="M2116" s="14">
        <v>8.34</v>
      </c>
      <c r="N2116">
        <v>4</v>
      </c>
      <c r="O2116">
        <v>2191</v>
      </c>
      <c r="P2116">
        <v>205</v>
      </c>
      <c r="Q2116" t="s">
        <v>28</v>
      </c>
      <c r="S2116" t="s">
        <v>21</v>
      </c>
    </row>
    <row r="2117" spans="1:19" x14ac:dyDescent="0.3">
      <c r="A2117">
        <v>28995</v>
      </c>
      <c r="B2117" s="1">
        <v>45830</v>
      </c>
      <c r="C2117" s="11">
        <v>0.43124999999999997</v>
      </c>
      <c r="D2117" s="12">
        <v>10</v>
      </c>
      <c r="E2117" s="12" t="str">
        <f>IF(Table2[[#This Row],[Request_Time]]&lt;TIME(12,0,0),"Morning",IF(Table2[[#This Row],[Request_Time]]&lt;TIME(17,0,0),"Afternoon","Evening"))</f>
        <v>Morning</v>
      </c>
      <c r="F2117" s="12"/>
      <c r="G2117" t="s">
        <v>67</v>
      </c>
      <c r="H2117" t="s">
        <v>23</v>
      </c>
      <c r="I2117" t="s">
        <v>18</v>
      </c>
      <c r="J2117">
        <v>233</v>
      </c>
      <c r="K2117" t="s">
        <v>19</v>
      </c>
      <c r="L2117" s="13">
        <v>58.09</v>
      </c>
      <c r="M2117" s="14">
        <v>22.64</v>
      </c>
      <c r="N2117">
        <v>1</v>
      </c>
      <c r="O2117">
        <v>1097</v>
      </c>
      <c r="P2117">
        <v>213</v>
      </c>
      <c r="Q2117" t="s">
        <v>50</v>
      </c>
      <c r="S2117" t="s">
        <v>21</v>
      </c>
    </row>
    <row r="2118" spans="1:19" x14ac:dyDescent="0.3">
      <c r="A2118">
        <v>29000</v>
      </c>
      <c r="B2118" s="1">
        <v>45673</v>
      </c>
      <c r="C2118" s="11">
        <v>0.84722222222222221</v>
      </c>
      <c r="D2118" s="12">
        <v>20</v>
      </c>
      <c r="E2118" s="12" t="str">
        <f>IF(Table2[[#This Row],[Request_Time]]&lt;TIME(12,0,0),"Morning",IF(Table2[[#This Row],[Request_Time]]&lt;TIME(17,0,0),"Afternoon","Evening"))</f>
        <v>Evening</v>
      </c>
      <c r="F2118" s="12"/>
      <c r="G2118" t="s">
        <v>26</v>
      </c>
      <c r="H2118" t="s">
        <v>52</v>
      </c>
      <c r="I2118" t="s">
        <v>18</v>
      </c>
      <c r="J2118">
        <v>233</v>
      </c>
      <c r="K2118" t="s">
        <v>19</v>
      </c>
      <c r="L2118" s="13">
        <v>80.38</v>
      </c>
      <c r="M2118" s="14">
        <v>21.23</v>
      </c>
      <c r="N2118">
        <v>1</v>
      </c>
      <c r="O2118">
        <v>2157</v>
      </c>
      <c r="P2118">
        <v>254</v>
      </c>
      <c r="Q2118" t="s">
        <v>32</v>
      </c>
      <c r="S2118" t="s">
        <v>21</v>
      </c>
    </row>
    <row r="2119" spans="1:19" x14ac:dyDescent="0.3">
      <c r="A2119">
        <v>29029</v>
      </c>
      <c r="B2119" s="1">
        <v>45965</v>
      </c>
      <c r="C2119" s="11">
        <v>0.59722222222222221</v>
      </c>
      <c r="D2119" s="12">
        <v>14</v>
      </c>
      <c r="E2119" s="12" t="str">
        <f>IF(Table2[[#This Row],[Request_Time]]&lt;TIME(12,0,0),"Morning",IF(Table2[[#This Row],[Request_Time]]&lt;TIME(17,0,0),"Afternoon","Evening"))</f>
        <v>Afternoon</v>
      </c>
      <c r="F2119" s="12"/>
      <c r="G2119" t="s">
        <v>23</v>
      </c>
      <c r="H2119" t="s">
        <v>23</v>
      </c>
      <c r="I2119" t="s">
        <v>27</v>
      </c>
      <c r="J2119">
        <v>226</v>
      </c>
      <c r="K2119" t="s">
        <v>19</v>
      </c>
      <c r="L2119" s="13">
        <v>77.13</v>
      </c>
      <c r="M2119" s="14">
        <v>21.86</v>
      </c>
      <c r="N2119">
        <v>5</v>
      </c>
      <c r="O2119">
        <v>1404</v>
      </c>
      <c r="P2119">
        <v>208</v>
      </c>
      <c r="Q2119" t="s">
        <v>53</v>
      </c>
      <c r="S2119" t="s">
        <v>36</v>
      </c>
    </row>
    <row r="2120" spans="1:19" x14ac:dyDescent="0.3">
      <c r="A2120">
        <v>29032</v>
      </c>
      <c r="B2120" s="1">
        <v>45740</v>
      </c>
      <c r="C2120" s="11">
        <v>2.7777777777777776E-2</v>
      </c>
      <c r="D2120" s="12">
        <v>0</v>
      </c>
      <c r="E2120" s="12" t="str">
        <f>IF(Table2[[#This Row],[Request_Time]]&lt;TIME(12,0,0),"Morning",IF(Table2[[#This Row],[Request_Time]]&lt;TIME(17,0,0),"Afternoon","Evening"))</f>
        <v>Morning</v>
      </c>
      <c r="F2120" s="12"/>
      <c r="G2120" t="s">
        <v>58</v>
      </c>
      <c r="H2120" t="s">
        <v>30</v>
      </c>
      <c r="I2120" t="s">
        <v>18</v>
      </c>
      <c r="J2120">
        <v>230</v>
      </c>
      <c r="K2120" t="s">
        <v>19</v>
      </c>
      <c r="L2120" s="13">
        <v>78.069999999999993</v>
      </c>
      <c r="M2120" s="14">
        <v>5.48</v>
      </c>
      <c r="N2120">
        <v>4</v>
      </c>
      <c r="O2120">
        <v>2038</v>
      </c>
      <c r="P2120">
        <v>236</v>
      </c>
      <c r="Q2120" t="s">
        <v>53</v>
      </c>
      <c r="S2120" t="s">
        <v>21</v>
      </c>
    </row>
    <row r="2121" spans="1:19" x14ac:dyDescent="0.3">
      <c r="A2121">
        <v>29040</v>
      </c>
      <c r="B2121" s="1">
        <v>45976</v>
      </c>
      <c r="C2121" s="11">
        <v>0.1013888888888889</v>
      </c>
      <c r="D2121" s="12">
        <v>2</v>
      </c>
      <c r="E2121" s="12" t="str">
        <f>IF(Table2[[#This Row],[Request_Time]]&lt;TIME(12,0,0),"Morning",IF(Table2[[#This Row],[Request_Time]]&lt;TIME(17,0,0),"Afternoon","Evening"))</f>
        <v>Morning</v>
      </c>
      <c r="F2121" s="12"/>
      <c r="G2121" t="s">
        <v>67</v>
      </c>
      <c r="H2121" t="s">
        <v>38</v>
      </c>
      <c r="I2121" t="s">
        <v>18</v>
      </c>
      <c r="J2121">
        <v>211</v>
      </c>
      <c r="K2121" t="s">
        <v>19</v>
      </c>
      <c r="L2121" s="13">
        <v>7</v>
      </c>
      <c r="M2121" s="14">
        <v>12.42</v>
      </c>
      <c r="N2121">
        <v>1</v>
      </c>
      <c r="O2121">
        <v>1478</v>
      </c>
      <c r="P2121">
        <v>251</v>
      </c>
      <c r="Q2121" t="s">
        <v>53</v>
      </c>
      <c r="S2121" t="s">
        <v>36</v>
      </c>
    </row>
    <row r="2122" spans="1:19" x14ac:dyDescent="0.3">
      <c r="A2122">
        <v>29058</v>
      </c>
      <c r="B2122" s="1">
        <v>45714</v>
      </c>
      <c r="C2122" s="11">
        <v>0.72638888888888886</v>
      </c>
      <c r="D2122" s="12">
        <v>17</v>
      </c>
      <c r="E2122" s="12" t="str">
        <f>IF(Table2[[#This Row],[Request_Time]]&lt;TIME(12,0,0),"Morning",IF(Table2[[#This Row],[Request_Time]]&lt;TIME(17,0,0),"Afternoon","Evening"))</f>
        <v>Evening</v>
      </c>
      <c r="F2122" s="12"/>
      <c r="G2122" t="s">
        <v>83</v>
      </c>
      <c r="H2122" t="s">
        <v>26</v>
      </c>
      <c r="I2122" t="s">
        <v>40</v>
      </c>
      <c r="J2122">
        <v>221</v>
      </c>
      <c r="K2122" t="s">
        <v>19</v>
      </c>
      <c r="L2122" s="13">
        <v>8.9</v>
      </c>
      <c r="M2122" s="14">
        <v>11.01</v>
      </c>
      <c r="N2122">
        <v>5</v>
      </c>
      <c r="O2122">
        <v>2132</v>
      </c>
      <c r="P2122">
        <v>201</v>
      </c>
      <c r="Q2122" t="s">
        <v>28</v>
      </c>
      <c r="S2122" t="s">
        <v>21</v>
      </c>
    </row>
    <row r="2123" spans="1:19" x14ac:dyDescent="0.3">
      <c r="A2123">
        <v>29068</v>
      </c>
      <c r="B2123" s="1">
        <v>45735</v>
      </c>
      <c r="C2123" s="11">
        <v>0.23750000000000002</v>
      </c>
      <c r="D2123" s="12">
        <v>5</v>
      </c>
      <c r="E2123" s="12" t="str">
        <f>IF(Table2[[#This Row],[Request_Time]]&lt;TIME(12,0,0),"Morning",IF(Table2[[#This Row],[Request_Time]]&lt;TIME(17,0,0),"Afternoon","Evening"))</f>
        <v>Morning</v>
      </c>
      <c r="F2123" s="12"/>
      <c r="G2123" t="s">
        <v>83</v>
      </c>
      <c r="H2123" t="s">
        <v>30</v>
      </c>
      <c r="I2123" t="s">
        <v>40</v>
      </c>
      <c r="J2123">
        <v>203</v>
      </c>
      <c r="K2123" t="s">
        <v>31</v>
      </c>
      <c r="L2123" s="13"/>
      <c r="M2123" s="14"/>
      <c r="O2123">
        <v>2113</v>
      </c>
      <c r="P2123">
        <v>244</v>
      </c>
      <c r="R2123" t="s">
        <v>61</v>
      </c>
    </row>
    <row r="2124" spans="1:19" x14ac:dyDescent="0.3">
      <c r="A2124">
        <v>29079</v>
      </c>
      <c r="B2124" s="1">
        <v>45856</v>
      </c>
      <c r="C2124" s="11">
        <v>0.33749999999999997</v>
      </c>
      <c r="D2124" s="12">
        <v>8</v>
      </c>
      <c r="E2124" s="12" t="str">
        <f>IF(Table2[[#This Row],[Request_Time]]&lt;TIME(12,0,0),"Morning",IF(Table2[[#This Row],[Request_Time]]&lt;TIME(17,0,0),"Afternoon","Evening"))</f>
        <v>Morning</v>
      </c>
      <c r="F2124" s="12"/>
      <c r="G2124" t="s">
        <v>52</v>
      </c>
      <c r="H2124" t="s">
        <v>83</v>
      </c>
      <c r="I2124" t="s">
        <v>40</v>
      </c>
      <c r="J2124">
        <v>249</v>
      </c>
      <c r="K2124" t="s">
        <v>19</v>
      </c>
      <c r="L2124" s="13">
        <v>14.92</v>
      </c>
      <c r="M2124" s="14">
        <v>19.309999999999999</v>
      </c>
      <c r="N2124">
        <v>4</v>
      </c>
      <c r="O2124">
        <v>1966</v>
      </c>
      <c r="P2124">
        <v>227</v>
      </c>
      <c r="Q2124" t="s">
        <v>32</v>
      </c>
      <c r="S2124" t="s">
        <v>36</v>
      </c>
    </row>
    <row r="2125" spans="1:19" x14ac:dyDescent="0.3">
      <c r="A2125">
        <v>29086</v>
      </c>
      <c r="B2125" s="1">
        <v>45950</v>
      </c>
      <c r="C2125" s="11">
        <v>9.7222222222222224E-3</v>
      </c>
      <c r="D2125" s="12">
        <v>0</v>
      </c>
      <c r="E2125" s="12" t="str">
        <f>IF(Table2[[#This Row],[Request_Time]]&lt;TIME(12,0,0),"Morning",IF(Table2[[#This Row],[Request_Time]]&lt;TIME(17,0,0),"Afternoon","Evening"))</f>
        <v>Morning</v>
      </c>
      <c r="F2125" s="12"/>
      <c r="G2125" t="s">
        <v>67</v>
      </c>
      <c r="H2125" t="s">
        <v>83</v>
      </c>
      <c r="I2125" t="s">
        <v>27</v>
      </c>
      <c r="J2125">
        <v>251</v>
      </c>
      <c r="K2125" t="s">
        <v>19</v>
      </c>
      <c r="L2125" s="13">
        <v>48.42</v>
      </c>
      <c r="M2125" s="14">
        <v>10.94</v>
      </c>
      <c r="N2125">
        <v>3</v>
      </c>
      <c r="O2125">
        <v>1151</v>
      </c>
      <c r="P2125">
        <v>216</v>
      </c>
      <c r="Q2125" t="s">
        <v>53</v>
      </c>
      <c r="S2125" t="s">
        <v>36</v>
      </c>
    </row>
    <row r="2126" spans="1:19" x14ac:dyDescent="0.3">
      <c r="A2126">
        <v>29090</v>
      </c>
      <c r="B2126" s="1">
        <v>45796</v>
      </c>
      <c r="C2126" s="11">
        <v>5.6944444444444443E-2</v>
      </c>
      <c r="D2126" s="12">
        <v>1</v>
      </c>
      <c r="E2126" s="12" t="str">
        <f>IF(Table2[[#This Row],[Request_Time]]&lt;TIME(12,0,0),"Morning",IF(Table2[[#This Row],[Request_Time]]&lt;TIME(17,0,0),"Afternoon","Evening"))</f>
        <v>Morning</v>
      </c>
      <c r="F2126" s="12"/>
      <c r="G2126" t="s">
        <v>94</v>
      </c>
      <c r="H2126" t="s">
        <v>75</v>
      </c>
      <c r="I2126" t="s">
        <v>27</v>
      </c>
      <c r="J2126">
        <v>251</v>
      </c>
      <c r="K2126" t="s">
        <v>19</v>
      </c>
      <c r="L2126" s="13">
        <v>55.49</v>
      </c>
      <c r="M2126" s="14">
        <v>23.66</v>
      </c>
      <c r="N2126">
        <v>4</v>
      </c>
      <c r="O2126">
        <v>1706</v>
      </c>
      <c r="P2126">
        <v>219</v>
      </c>
      <c r="Q2126" t="s">
        <v>32</v>
      </c>
      <c r="S2126" t="s">
        <v>36</v>
      </c>
    </row>
    <row r="2127" spans="1:19" x14ac:dyDescent="0.3">
      <c r="A2127">
        <v>29095</v>
      </c>
      <c r="B2127" s="1">
        <v>45768</v>
      </c>
      <c r="C2127" s="11">
        <v>0.15416666666666667</v>
      </c>
      <c r="D2127" s="12">
        <v>3</v>
      </c>
      <c r="E2127" s="12" t="str">
        <f>IF(Table2[[#This Row],[Request_Time]]&lt;TIME(12,0,0),"Morning",IF(Table2[[#This Row],[Request_Time]]&lt;TIME(17,0,0),"Afternoon","Evening"))</f>
        <v>Morning</v>
      </c>
      <c r="F2127" s="12"/>
      <c r="G2127" t="s">
        <v>52</v>
      </c>
      <c r="H2127" t="s">
        <v>52</v>
      </c>
      <c r="I2127" t="s">
        <v>40</v>
      </c>
      <c r="J2127">
        <v>216</v>
      </c>
      <c r="K2127" t="s">
        <v>24</v>
      </c>
      <c r="L2127" s="13"/>
      <c r="M2127" s="14"/>
      <c r="O2127">
        <v>1811</v>
      </c>
      <c r="P2127">
        <v>246</v>
      </c>
    </row>
    <row r="2128" spans="1:19" x14ac:dyDescent="0.3">
      <c r="A2128">
        <v>29100</v>
      </c>
      <c r="B2128" s="1">
        <v>45830</v>
      </c>
      <c r="C2128" s="11">
        <v>0.32013888888888892</v>
      </c>
      <c r="D2128" s="12">
        <v>7</v>
      </c>
      <c r="E2128" s="12" t="str">
        <f>IF(Table2[[#This Row],[Request_Time]]&lt;TIME(12,0,0),"Morning",IF(Table2[[#This Row],[Request_Time]]&lt;TIME(17,0,0),"Afternoon","Evening"))</f>
        <v>Morning</v>
      </c>
      <c r="F2128" s="12"/>
      <c r="G2128" t="s">
        <v>58</v>
      </c>
      <c r="H2128" t="s">
        <v>38</v>
      </c>
      <c r="I2128" t="s">
        <v>18</v>
      </c>
      <c r="J2128">
        <v>217</v>
      </c>
      <c r="K2128" t="s">
        <v>19</v>
      </c>
      <c r="L2128" s="13">
        <v>35.840000000000003</v>
      </c>
      <c r="M2128" s="14">
        <v>7.83</v>
      </c>
      <c r="N2128">
        <v>4</v>
      </c>
      <c r="O2128">
        <v>1573</v>
      </c>
      <c r="P2128">
        <v>205</v>
      </c>
      <c r="Q2128" t="s">
        <v>20</v>
      </c>
      <c r="S2128" t="s">
        <v>21</v>
      </c>
    </row>
    <row r="2129" spans="1:19" x14ac:dyDescent="0.3">
      <c r="A2129">
        <v>29105</v>
      </c>
      <c r="B2129" s="1">
        <v>45751</v>
      </c>
      <c r="C2129" s="11">
        <v>0.8125</v>
      </c>
      <c r="D2129" s="12">
        <v>19</v>
      </c>
      <c r="E2129" s="12" t="str">
        <f>IF(Table2[[#This Row],[Request_Time]]&lt;TIME(12,0,0),"Morning",IF(Table2[[#This Row],[Request_Time]]&lt;TIME(17,0,0),"Afternoon","Evening"))</f>
        <v>Evening</v>
      </c>
      <c r="F2129" s="12"/>
      <c r="G2129" t="s">
        <v>81</v>
      </c>
      <c r="H2129" t="s">
        <v>94</v>
      </c>
      <c r="I2129" t="s">
        <v>40</v>
      </c>
      <c r="J2129">
        <v>241</v>
      </c>
      <c r="K2129" t="s">
        <v>24</v>
      </c>
      <c r="L2129" s="13"/>
      <c r="M2129" s="14"/>
      <c r="O2129">
        <v>1645</v>
      </c>
      <c r="P2129">
        <v>208</v>
      </c>
    </row>
    <row r="2130" spans="1:19" x14ac:dyDescent="0.3">
      <c r="A2130">
        <v>29106</v>
      </c>
      <c r="B2130" s="1">
        <v>45792</v>
      </c>
      <c r="C2130" s="11">
        <v>0.57291666666666663</v>
      </c>
      <c r="D2130" s="12">
        <v>13</v>
      </c>
      <c r="E2130" s="12" t="str">
        <f>IF(Table2[[#This Row],[Request_Time]]&lt;TIME(12,0,0),"Morning",IF(Table2[[#This Row],[Request_Time]]&lt;TIME(17,0,0),"Afternoon","Evening"))</f>
        <v>Afternoon</v>
      </c>
      <c r="F2130" s="12"/>
      <c r="G2130" t="s">
        <v>83</v>
      </c>
      <c r="H2130" t="s">
        <v>26</v>
      </c>
      <c r="I2130" t="s">
        <v>27</v>
      </c>
      <c r="J2130">
        <v>201</v>
      </c>
      <c r="K2130" t="s">
        <v>19</v>
      </c>
      <c r="L2130" s="13">
        <v>63.47</v>
      </c>
      <c r="M2130" s="14">
        <v>1.21</v>
      </c>
      <c r="N2130">
        <v>5</v>
      </c>
      <c r="O2130">
        <v>1617</v>
      </c>
      <c r="P2130">
        <v>238</v>
      </c>
      <c r="Q2130" t="s">
        <v>28</v>
      </c>
      <c r="S2130" t="s">
        <v>36</v>
      </c>
    </row>
    <row r="2131" spans="1:19" x14ac:dyDescent="0.3">
      <c r="A2131">
        <v>29107</v>
      </c>
      <c r="B2131" s="1">
        <v>45927</v>
      </c>
      <c r="C2131" s="11">
        <v>0.94791666666666663</v>
      </c>
      <c r="D2131" s="12">
        <v>22</v>
      </c>
      <c r="E2131" s="12" t="str">
        <f>IF(Table2[[#This Row],[Request_Time]]&lt;TIME(12,0,0),"Morning",IF(Table2[[#This Row],[Request_Time]]&lt;TIME(17,0,0),"Afternoon","Evening"))</f>
        <v>Evening</v>
      </c>
      <c r="F2131" s="12"/>
      <c r="G2131" t="s">
        <v>6272</v>
      </c>
      <c r="H2131" t="s">
        <v>94</v>
      </c>
      <c r="I2131" t="s">
        <v>27</v>
      </c>
      <c r="J2131">
        <v>201</v>
      </c>
      <c r="K2131" t="s">
        <v>31</v>
      </c>
      <c r="L2131" s="13"/>
      <c r="M2131" s="14"/>
      <c r="O2131">
        <v>1023</v>
      </c>
      <c r="P2131">
        <v>202</v>
      </c>
      <c r="R2131" t="s">
        <v>41</v>
      </c>
    </row>
    <row r="2132" spans="1:19" x14ac:dyDescent="0.3">
      <c r="A2132">
        <v>29121</v>
      </c>
      <c r="B2132" s="1">
        <v>45943</v>
      </c>
      <c r="C2132" s="11">
        <v>0.12152777777777778</v>
      </c>
      <c r="D2132" s="12">
        <v>2</v>
      </c>
      <c r="E2132" s="12" t="str">
        <f>IF(Table2[[#This Row],[Request_Time]]&lt;TIME(12,0,0),"Morning",IF(Table2[[#This Row],[Request_Time]]&lt;TIME(17,0,0),"Afternoon","Evening"))</f>
        <v>Morning</v>
      </c>
      <c r="F2132" s="12"/>
      <c r="G2132" t="s">
        <v>58</v>
      </c>
      <c r="H2132" t="s">
        <v>81</v>
      </c>
      <c r="I2132" t="s">
        <v>40</v>
      </c>
      <c r="J2132">
        <v>246</v>
      </c>
      <c r="K2132" t="s">
        <v>19</v>
      </c>
      <c r="L2132" s="13">
        <v>46.14</v>
      </c>
      <c r="M2132" s="14">
        <v>8.7899999999999991</v>
      </c>
      <c r="N2132">
        <v>4</v>
      </c>
      <c r="O2132">
        <v>1254</v>
      </c>
      <c r="P2132">
        <v>250</v>
      </c>
      <c r="Q2132" t="s">
        <v>28</v>
      </c>
      <c r="S2132" t="s">
        <v>36</v>
      </c>
    </row>
    <row r="2133" spans="1:19" x14ac:dyDescent="0.3">
      <c r="A2133">
        <v>29135</v>
      </c>
      <c r="B2133" s="1">
        <v>46005</v>
      </c>
      <c r="C2133" s="11">
        <v>9.6527777777777768E-2</v>
      </c>
      <c r="D2133" s="12">
        <v>2</v>
      </c>
      <c r="E2133" s="12" t="str">
        <f>IF(Table2[[#This Row],[Request_Time]]&lt;TIME(12,0,0),"Morning",IF(Table2[[#This Row],[Request_Time]]&lt;TIME(17,0,0),"Afternoon","Evening"))</f>
        <v>Morning</v>
      </c>
      <c r="F2133" s="12"/>
      <c r="G2133" t="s">
        <v>6273</v>
      </c>
      <c r="H2133" t="s">
        <v>6273</v>
      </c>
      <c r="I2133" t="s">
        <v>18</v>
      </c>
      <c r="J2133">
        <v>258</v>
      </c>
      <c r="K2133" t="s">
        <v>19</v>
      </c>
      <c r="L2133" s="13">
        <v>46.54</v>
      </c>
      <c r="M2133" s="14">
        <v>0.88</v>
      </c>
      <c r="N2133">
        <v>2</v>
      </c>
      <c r="O2133">
        <v>1163</v>
      </c>
      <c r="P2133">
        <v>256</v>
      </c>
      <c r="Q2133" t="s">
        <v>50</v>
      </c>
      <c r="S2133" t="s">
        <v>36</v>
      </c>
    </row>
    <row r="2134" spans="1:19" x14ac:dyDescent="0.3">
      <c r="A2134">
        <v>29135</v>
      </c>
      <c r="B2134" s="1">
        <v>45844</v>
      </c>
      <c r="C2134" s="11">
        <v>0.59444444444444444</v>
      </c>
      <c r="D2134" s="12">
        <v>14</v>
      </c>
      <c r="E2134" s="12" t="str">
        <f>IF(Table2[[#This Row],[Request_Time]]&lt;TIME(12,0,0),"Morning",IF(Table2[[#This Row],[Request_Time]]&lt;TIME(17,0,0),"Afternoon","Evening"))</f>
        <v>Afternoon</v>
      </c>
      <c r="F2134" s="12"/>
      <c r="G2134" t="s">
        <v>6272</v>
      </c>
      <c r="H2134" t="s">
        <v>94</v>
      </c>
      <c r="I2134" t="s">
        <v>18</v>
      </c>
      <c r="J2134">
        <v>200</v>
      </c>
      <c r="K2134" t="s">
        <v>19</v>
      </c>
      <c r="L2134" s="13">
        <v>33</v>
      </c>
      <c r="M2134" s="14">
        <v>17.309999999999999</v>
      </c>
      <c r="N2134">
        <v>3</v>
      </c>
      <c r="O2134">
        <v>1661</v>
      </c>
      <c r="P2134">
        <v>219</v>
      </c>
      <c r="Q2134" t="s">
        <v>53</v>
      </c>
      <c r="S2134" t="s">
        <v>36</v>
      </c>
    </row>
    <row r="2135" spans="1:19" x14ac:dyDescent="0.3">
      <c r="A2135">
        <v>29139</v>
      </c>
      <c r="B2135" s="1">
        <v>45720</v>
      </c>
      <c r="C2135" s="11">
        <v>0.17916666666666667</v>
      </c>
      <c r="D2135" s="12">
        <v>4</v>
      </c>
      <c r="E2135" s="12" t="str">
        <f>IF(Table2[[#This Row],[Request_Time]]&lt;TIME(12,0,0),"Morning",IF(Table2[[#This Row],[Request_Time]]&lt;TIME(17,0,0),"Afternoon","Evening"))</f>
        <v>Morning</v>
      </c>
      <c r="F2135" s="12"/>
      <c r="G2135" t="s">
        <v>52</v>
      </c>
      <c r="H2135" t="s">
        <v>83</v>
      </c>
      <c r="I2135" t="s">
        <v>18</v>
      </c>
      <c r="J2135">
        <v>226</v>
      </c>
      <c r="K2135" t="s">
        <v>19</v>
      </c>
      <c r="L2135" s="13">
        <v>6.28</v>
      </c>
      <c r="M2135" s="14">
        <v>8.48</v>
      </c>
      <c r="N2135">
        <v>1</v>
      </c>
      <c r="O2135">
        <v>2128</v>
      </c>
      <c r="P2135">
        <v>232</v>
      </c>
      <c r="Q2135" t="s">
        <v>44</v>
      </c>
      <c r="S2135" t="s">
        <v>21</v>
      </c>
    </row>
    <row r="2136" spans="1:19" x14ac:dyDescent="0.3">
      <c r="A2136">
        <v>29159</v>
      </c>
      <c r="B2136" s="1">
        <v>45959</v>
      </c>
      <c r="C2136" s="11">
        <v>0.35069444444444442</v>
      </c>
      <c r="D2136" s="12">
        <v>8</v>
      </c>
      <c r="E2136" s="12" t="str">
        <f>IF(Table2[[#This Row],[Request_Time]]&lt;TIME(12,0,0),"Morning",IF(Table2[[#This Row],[Request_Time]]&lt;TIME(17,0,0),"Afternoon","Evening"))</f>
        <v>Morning</v>
      </c>
      <c r="F2136" s="12"/>
      <c r="G2136" t="s">
        <v>91</v>
      </c>
      <c r="H2136" t="s">
        <v>30</v>
      </c>
      <c r="I2136" t="s">
        <v>27</v>
      </c>
      <c r="J2136">
        <v>216</v>
      </c>
      <c r="K2136" t="s">
        <v>31</v>
      </c>
      <c r="L2136" s="13"/>
      <c r="M2136" s="14"/>
      <c r="O2136">
        <v>1406</v>
      </c>
      <c r="P2136">
        <v>233</v>
      </c>
      <c r="R2136" t="s">
        <v>32</v>
      </c>
    </row>
    <row r="2137" spans="1:19" x14ac:dyDescent="0.3">
      <c r="A2137">
        <v>29164</v>
      </c>
      <c r="B2137" s="1">
        <v>45833</v>
      </c>
      <c r="C2137" s="11">
        <v>0.52569444444444446</v>
      </c>
      <c r="D2137" s="12">
        <v>12</v>
      </c>
      <c r="E2137" s="12" t="str">
        <f>IF(Table2[[#This Row],[Request_Time]]&lt;TIME(12,0,0),"Morning",IF(Table2[[#This Row],[Request_Time]]&lt;TIME(17,0,0),"Afternoon","Evening"))</f>
        <v>Afternoon</v>
      </c>
      <c r="F2137" s="12"/>
      <c r="G2137" t="s">
        <v>52</v>
      </c>
      <c r="H2137" t="s">
        <v>6273</v>
      </c>
      <c r="I2137" t="s">
        <v>27</v>
      </c>
      <c r="J2137">
        <v>205</v>
      </c>
      <c r="K2137" t="s">
        <v>31</v>
      </c>
      <c r="L2137" s="13"/>
      <c r="M2137" s="14"/>
      <c r="O2137">
        <v>1740</v>
      </c>
      <c r="P2137">
        <v>244</v>
      </c>
      <c r="R2137" t="s">
        <v>32</v>
      </c>
    </row>
    <row r="2138" spans="1:19" x14ac:dyDescent="0.3">
      <c r="A2138">
        <v>29170</v>
      </c>
      <c r="B2138" s="1">
        <v>45977</v>
      </c>
      <c r="C2138" s="11">
        <v>0.96597222222222223</v>
      </c>
      <c r="D2138" s="12">
        <v>23</v>
      </c>
      <c r="E2138" s="12" t="str">
        <f>IF(Table2[[#This Row],[Request_Time]]&lt;TIME(12,0,0),"Morning",IF(Table2[[#This Row],[Request_Time]]&lt;TIME(17,0,0),"Afternoon","Evening"))</f>
        <v>Evening</v>
      </c>
      <c r="F2138" s="12"/>
      <c r="G2138" t="s">
        <v>81</v>
      </c>
      <c r="H2138" t="s">
        <v>58</v>
      </c>
      <c r="I2138" t="s">
        <v>40</v>
      </c>
      <c r="J2138">
        <v>207</v>
      </c>
      <c r="K2138" t="s">
        <v>19</v>
      </c>
      <c r="L2138" s="13">
        <v>48.06</v>
      </c>
      <c r="M2138" s="14">
        <v>4.7</v>
      </c>
      <c r="N2138">
        <v>3</v>
      </c>
      <c r="O2138">
        <v>1198</v>
      </c>
      <c r="P2138">
        <v>240</v>
      </c>
      <c r="Q2138" t="s">
        <v>28</v>
      </c>
      <c r="S2138" t="s">
        <v>36</v>
      </c>
    </row>
    <row r="2139" spans="1:19" x14ac:dyDescent="0.3">
      <c r="A2139">
        <v>29176</v>
      </c>
      <c r="B2139" s="1">
        <v>45888</v>
      </c>
      <c r="C2139" s="11">
        <v>0.35625000000000001</v>
      </c>
      <c r="D2139" s="12">
        <v>8</v>
      </c>
      <c r="E2139" s="12" t="str">
        <f>IF(Table2[[#This Row],[Request_Time]]&lt;TIME(12,0,0),"Morning",IF(Table2[[#This Row],[Request_Time]]&lt;TIME(17,0,0),"Afternoon","Evening"))</f>
        <v>Morning</v>
      </c>
      <c r="F2139" s="12"/>
      <c r="G2139" t="s">
        <v>6273</v>
      </c>
      <c r="H2139" t="s">
        <v>6272</v>
      </c>
      <c r="I2139" t="s">
        <v>27</v>
      </c>
      <c r="J2139">
        <v>239</v>
      </c>
      <c r="K2139" t="s">
        <v>31</v>
      </c>
      <c r="L2139" s="13"/>
      <c r="M2139" s="14"/>
      <c r="O2139">
        <v>1536</v>
      </c>
      <c r="P2139">
        <v>240</v>
      </c>
      <c r="R2139" t="s">
        <v>41</v>
      </c>
    </row>
    <row r="2140" spans="1:19" x14ac:dyDescent="0.3">
      <c r="A2140">
        <v>29176</v>
      </c>
      <c r="B2140" s="1">
        <v>45956</v>
      </c>
      <c r="C2140" s="11">
        <v>0.5131944444444444</v>
      </c>
      <c r="D2140" s="12">
        <v>12</v>
      </c>
      <c r="E2140" s="12" t="str">
        <f>IF(Table2[[#This Row],[Request_Time]]&lt;TIME(12,0,0),"Morning",IF(Table2[[#This Row],[Request_Time]]&lt;TIME(17,0,0),"Afternoon","Evening"))</f>
        <v>Afternoon</v>
      </c>
      <c r="F2140" s="12"/>
      <c r="G2140" t="s">
        <v>75</v>
      </c>
      <c r="H2140" t="s">
        <v>52</v>
      </c>
      <c r="I2140" t="s">
        <v>18</v>
      </c>
      <c r="J2140">
        <v>256</v>
      </c>
      <c r="K2140" t="s">
        <v>31</v>
      </c>
      <c r="L2140" s="13"/>
      <c r="M2140" s="14"/>
      <c r="O2140">
        <v>1161</v>
      </c>
      <c r="P2140">
        <v>201</v>
      </c>
      <c r="R2140" t="s">
        <v>32</v>
      </c>
    </row>
    <row r="2141" spans="1:19" x14ac:dyDescent="0.3">
      <c r="A2141">
        <v>29179</v>
      </c>
      <c r="B2141" s="1">
        <v>45662</v>
      </c>
      <c r="C2141" s="11">
        <v>2.7777777777777776E-2</v>
      </c>
      <c r="D2141" s="12">
        <v>0</v>
      </c>
      <c r="E2141" s="12" t="str">
        <f>IF(Table2[[#This Row],[Request_Time]]&lt;TIME(12,0,0),"Morning",IF(Table2[[#This Row],[Request_Time]]&lt;TIME(17,0,0),"Afternoon","Evening"))</f>
        <v>Morning</v>
      </c>
      <c r="F2141" s="12"/>
      <c r="G2141" t="s">
        <v>91</v>
      </c>
      <c r="H2141" t="s">
        <v>6272</v>
      </c>
      <c r="I2141" t="s">
        <v>18</v>
      </c>
      <c r="J2141">
        <v>254</v>
      </c>
      <c r="K2141" t="s">
        <v>31</v>
      </c>
      <c r="L2141" s="13"/>
      <c r="M2141" s="14"/>
      <c r="O2141">
        <v>1698</v>
      </c>
      <c r="P2141">
        <v>229</v>
      </c>
      <c r="R2141" t="s">
        <v>61</v>
      </c>
    </row>
    <row r="2142" spans="1:19" x14ac:dyDescent="0.3">
      <c r="A2142">
        <v>29185</v>
      </c>
      <c r="B2142" s="1">
        <v>45733</v>
      </c>
      <c r="C2142" s="11">
        <v>0.41041666666666665</v>
      </c>
      <c r="D2142" s="12">
        <v>9</v>
      </c>
      <c r="E2142" s="12" t="str">
        <f>IF(Table2[[#This Row],[Request_Time]]&lt;TIME(12,0,0),"Morning",IF(Table2[[#This Row],[Request_Time]]&lt;TIME(17,0,0),"Afternoon","Evening"))</f>
        <v>Morning</v>
      </c>
      <c r="F2142" s="12"/>
      <c r="G2142" t="s">
        <v>6273</v>
      </c>
      <c r="H2142" t="s">
        <v>38</v>
      </c>
      <c r="I2142" t="s">
        <v>18</v>
      </c>
      <c r="J2142">
        <v>201</v>
      </c>
      <c r="K2142" t="s">
        <v>24</v>
      </c>
      <c r="L2142" s="13"/>
      <c r="M2142" s="14"/>
      <c r="O2142">
        <v>2189</v>
      </c>
      <c r="P2142">
        <v>243</v>
      </c>
    </row>
    <row r="2143" spans="1:19" x14ac:dyDescent="0.3">
      <c r="A2143">
        <v>29199</v>
      </c>
      <c r="B2143" s="1">
        <v>45847</v>
      </c>
      <c r="C2143" s="11">
        <v>0.45</v>
      </c>
      <c r="D2143" s="12">
        <v>10</v>
      </c>
      <c r="E2143" s="12" t="str">
        <f>IF(Table2[[#This Row],[Request_Time]]&lt;TIME(12,0,0),"Morning",IF(Table2[[#This Row],[Request_Time]]&lt;TIME(17,0,0),"Afternoon","Evening"))</f>
        <v>Morning</v>
      </c>
      <c r="F2143" s="12"/>
      <c r="G2143" t="s">
        <v>52</v>
      </c>
      <c r="H2143" t="s">
        <v>30</v>
      </c>
      <c r="I2143" t="s">
        <v>27</v>
      </c>
      <c r="J2143">
        <v>244</v>
      </c>
      <c r="K2143" t="s">
        <v>19</v>
      </c>
      <c r="L2143" s="13">
        <v>14.1</v>
      </c>
      <c r="M2143" s="14">
        <v>27.79</v>
      </c>
      <c r="N2143">
        <v>4</v>
      </c>
      <c r="O2143">
        <v>1787</v>
      </c>
      <c r="P2143">
        <v>249</v>
      </c>
      <c r="Q2143" t="s">
        <v>20</v>
      </c>
      <c r="S2143" t="s">
        <v>21</v>
      </c>
    </row>
    <row r="2144" spans="1:19" x14ac:dyDescent="0.3">
      <c r="A2144">
        <v>29204</v>
      </c>
      <c r="B2144" s="1">
        <v>45770</v>
      </c>
      <c r="C2144" s="11">
        <v>0.15277777777777776</v>
      </c>
      <c r="D2144" s="12">
        <v>3</v>
      </c>
      <c r="E2144" s="12" t="str">
        <f>IF(Table2[[#This Row],[Request_Time]]&lt;TIME(12,0,0),"Morning",IF(Table2[[#This Row],[Request_Time]]&lt;TIME(17,0,0),"Afternoon","Evening"))</f>
        <v>Morning</v>
      </c>
      <c r="F2144" s="12"/>
      <c r="G2144" t="s">
        <v>81</v>
      </c>
      <c r="H2144" t="s">
        <v>72</v>
      </c>
      <c r="I2144" t="s">
        <v>18</v>
      </c>
      <c r="J2144">
        <v>237</v>
      </c>
      <c r="K2144" t="s">
        <v>19</v>
      </c>
      <c r="L2144" s="13">
        <v>62.17</v>
      </c>
      <c r="M2144" s="14">
        <v>25.88</v>
      </c>
      <c r="N2144">
        <v>3</v>
      </c>
      <c r="O2144">
        <v>1586</v>
      </c>
      <c r="P2144">
        <v>257</v>
      </c>
      <c r="Q2144" t="s">
        <v>44</v>
      </c>
      <c r="S2144" t="s">
        <v>21</v>
      </c>
    </row>
    <row r="2145" spans="1:19" x14ac:dyDescent="0.3">
      <c r="A2145">
        <v>29207</v>
      </c>
      <c r="B2145" s="1">
        <v>45837</v>
      </c>
      <c r="C2145" s="11">
        <v>0.85555555555555562</v>
      </c>
      <c r="D2145" s="12">
        <v>20</v>
      </c>
      <c r="E2145" s="12" t="str">
        <f>IF(Table2[[#This Row],[Request_Time]]&lt;TIME(12,0,0),"Morning",IF(Table2[[#This Row],[Request_Time]]&lt;TIME(17,0,0),"Afternoon","Evening"))</f>
        <v>Evening</v>
      </c>
      <c r="F2145" s="12"/>
      <c r="G2145" t="s">
        <v>94</v>
      </c>
      <c r="H2145" t="s">
        <v>72</v>
      </c>
      <c r="I2145" t="s">
        <v>40</v>
      </c>
      <c r="J2145">
        <v>244</v>
      </c>
      <c r="K2145" t="s">
        <v>19</v>
      </c>
      <c r="L2145" s="13">
        <v>17.440000000000001</v>
      </c>
      <c r="M2145" s="14">
        <v>23.86</v>
      </c>
      <c r="N2145">
        <v>4</v>
      </c>
      <c r="O2145">
        <v>2006</v>
      </c>
      <c r="P2145">
        <v>207</v>
      </c>
      <c r="Q2145" t="s">
        <v>28</v>
      </c>
      <c r="S2145" t="s">
        <v>36</v>
      </c>
    </row>
    <row r="2146" spans="1:19" x14ac:dyDescent="0.3">
      <c r="A2146">
        <v>29208</v>
      </c>
      <c r="B2146" s="1">
        <v>45890</v>
      </c>
      <c r="C2146" s="11">
        <v>0.67152777777777783</v>
      </c>
      <c r="D2146" s="12">
        <v>16</v>
      </c>
      <c r="E2146" s="12" t="str">
        <f>IF(Table2[[#This Row],[Request_Time]]&lt;TIME(12,0,0),"Morning",IF(Table2[[#This Row],[Request_Time]]&lt;TIME(17,0,0),"Afternoon","Evening"))</f>
        <v>Afternoon</v>
      </c>
      <c r="F2146" s="12"/>
      <c r="G2146" t="s">
        <v>94</v>
      </c>
      <c r="H2146" t="s">
        <v>91</v>
      </c>
      <c r="I2146" t="s">
        <v>40</v>
      </c>
      <c r="J2146">
        <v>259</v>
      </c>
      <c r="K2146" t="s">
        <v>19</v>
      </c>
      <c r="L2146" s="13">
        <v>31.68</v>
      </c>
      <c r="M2146" s="14">
        <v>17.559999999999999</v>
      </c>
      <c r="N2146">
        <v>1</v>
      </c>
      <c r="O2146">
        <v>1023</v>
      </c>
      <c r="P2146">
        <v>250</v>
      </c>
      <c r="Q2146" t="s">
        <v>20</v>
      </c>
      <c r="S2146" t="s">
        <v>21</v>
      </c>
    </row>
    <row r="2147" spans="1:19" x14ac:dyDescent="0.3">
      <c r="A2147">
        <v>29224</v>
      </c>
      <c r="B2147" s="1">
        <v>45858</v>
      </c>
      <c r="C2147" s="11">
        <v>0.87638888888888899</v>
      </c>
      <c r="D2147" s="12">
        <v>21</v>
      </c>
      <c r="E2147" s="12" t="str">
        <f>IF(Table2[[#This Row],[Request_Time]]&lt;TIME(12,0,0),"Morning",IF(Table2[[#This Row],[Request_Time]]&lt;TIME(17,0,0),"Afternoon","Evening"))</f>
        <v>Evening</v>
      </c>
      <c r="F2147" s="12"/>
      <c r="G2147" t="s">
        <v>26</v>
      </c>
      <c r="H2147" t="s">
        <v>23</v>
      </c>
      <c r="I2147" t="s">
        <v>40</v>
      </c>
      <c r="J2147">
        <v>256</v>
      </c>
      <c r="K2147" t="s">
        <v>19</v>
      </c>
      <c r="L2147" s="13">
        <v>36.26</v>
      </c>
      <c r="M2147" s="14">
        <v>11.4</v>
      </c>
      <c r="N2147">
        <v>4</v>
      </c>
      <c r="O2147">
        <v>1400</v>
      </c>
      <c r="P2147">
        <v>239</v>
      </c>
      <c r="Q2147" t="s">
        <v>44</v>
      </c>
      <c r="S2147" t="s">
        <v>21</v>
      </c>
    </row>
    <row r="2148" spans="1:19" x14ac:dyDescent="0.3">
      <c r="A2148">
        <v>29231</v>
      </c>
      <c r="B2148" s="1">
        <v>45733</v>
      </c>
      <c r="C2148" s="11">
        <v>0.39097222222222222</v>
      </c>
      <c r="D2148" s="12">
        <v>9</v>
      </c>
      <c r="E2148" s="12" t="str">
        <f>IF(Table2[[#This Row],[Request_Time]]&lt;TIME(12,0,0),"Morning",IF(Table2[[#This Row],[Request_Time]]&lt;TIME(17,0,0),"Afternoon","Evening"))</f>
        <v>Morning</v>
      </c>
      <c r="F2148" s="12"/>
      <c r="G2148" t="s">
        <v>6273</v>
      </c>
      <c r="H2148" t="s">
        <v>81</v>
      </c>
      <c r="I2148" t="s">
        <v>18</v>
      </c>
      <c r="J2148">
        <v>234</v>
      </c>
      <c r="K2148" t="s">
        <v>19</v>
      </c>
      <c r="L2148" s="13">
        <v>82.1</v>
      </c>
      <c r="M2148" s="14">
        <v>7.04</v>
      </c>
      <c r="N2148">
        <v>2</v>
      </c>
      <c r="O2148">
        <v>1956</v>
      </c>
      <c r="P2148">
        <v>228</v>
      </c>
      <c r="Q2148" t="s">
        <v>32</v>
      </c>
      <c r="S2148" t="s">
        <v>21</v>
      </c>
    </row>
    <row r="2149" spans="1:19" x14ac:dyDescent="0.3">
      <c r="A2149">
        <v>29242</v>
      </c>
      <c r="B2149" s="1">
        <v>45799</v>
      </c>
      <c r="C2149" s="11">
        <v>0.4375</v>
      </c>
      <c r="D2149" s="12">
        <v>10</v>
      </c>
      <c r="E2149" s="12" t="str">
        <f>IF(Table2[[#This Row],[Request_Time]]&lt;TIME(12,0,0),"Morning",IF(Table2[[#This Row],[Request_Time]]&lt;TIME(17,0,0),"Afternoon","Evening"))</f>
        <v>Morning</v>
      </c>
      <c r="F2149" s="12"/>
      <c r="G2149" t="s">
        <v>75</v>
      </c>
      <c r="H2149" t="s">
        <v>75</v>
      </c>
      <c r="I2149" t="s">
        <v>27</v>
      </c>
      <c r="J2149">
        <v>231</v>
      </c>
      <c r="K2149" t="s">
        <v>19</v>
      </c>
      <c r="L2149" s="13">
        <v>53.3</v>
      </c>
      <c r="M2149" s="14">
        <v>26.86</v>
      </c>
      <c r="N2149">
        <v>1</v>
      </c>
      <c r="O2149">
        <v>1378</v>
      </c>
      <c r="P2149">
        <v>260</v>
      </c>
      <c r="Q2149" t="s">
        <v>53</v>
      </c>
      <c r="S2149" t="s">
        <v>21</v>
      </c>
    </row>
    <row r="2150" spans="1:19" x14ac:dyDescent="0.3">
      <c r="A2150">
        <v>29243</v>
      </c>
      <c r="B2150" s="1">
        <v>45978</v>
      </c>
      <c r="C2150" s="11">
        <v>0.97083333333333333</v>
      </c>
      <c r="D2150" s="12">
        <v>23</v>
      </c>
      <c r="E2150" s="12" t="str">
        <f>IF(Table2[[#This Row],[Request_Time]]&lt;TIME(12,0,0),"Morning",IF(Table2[[#This Row],[Request_Time]]&lt;TIME(17,0,0),"Afternoon","Evening"))</f>
        <v>Evening</v>
      </c>
      <c r="F2150" s="12"/>
      <c r="G2150" t="s">
        <v>26</v>
      </c>
      <c r="H2150" t="s">
        <v>6273</v>
      </c>
      <c r="I2150" t="s">
        <v>18</v>
      </c>
      <c r="J2150">
        <v>253</v>
      </c>
      <c r="K2150" t="s">
        <v>19</v>
      </c>
      <c r="L2150" s="13">
        <v>42.43</v>
      </c>
      <c r="M2150" s="14">
        <v>13.48</v>
      </c>
      <c r="N2150">
        <v>5</v>
      </c>
      <c r="O2150">
        <v>1755</v>
      </c>
      <c r="P2150">
        <v>222</v>
      </c>
      <c r="Q2150" t="s">
        <v>50</v>
      </c>
      <c r="S2150" t="s">
        <v>36</v>
      </c>
    </row>
    <row r="2151" spans="1:19" x14ac:dyDescent="0.3">
      <c r="A2151">
        <v>29249</v>
      </c>
      <c r="B2151" s="1">
        <v>45778</v>
      </c>
      <c r="C2151" s="11">
        <v>0.37222222222222223</v>
      </c>
      <c r="D2151" s="12">
        <v>8</v>
      </c>
      <c r="E2151" s="12" t="str">
        <f>IF(Table2[[#This Row],[Request_Time]]&lt;TIME(12,0,0),"Morning",IF(Table2[[#This Row],[Request_Time]]&lt;TIME(17,0,0),"Afternoon","Evening"))</f>
        <v>Morning</v>
      </c>
      <c r="F2151" s="12"/>
      <c r="G2151" t="s">
        <v>38</v>
      </c>
      <c r="H2151" t="s">
        <v>72</v>
      </c>
      <c r="I2151" t="s">
        <v>27</v>
      </c>
      <c r="J2151">
        <v>247</v>
      </c>
      <c r="K2151" t="s">
        <v>19</v>
      </c>
      <c r="L2151" s="13">
        <v>52.33</v>
      </c>
      <c r="M2151" s="14">
        <v>20.12</v>
      </c>
      <c r="N2151">
        <v>4</v>
      </c>
      <c r="O2151">
        <v>1108</v>
      </c>
      <c r="P2151">
        <v>231</v>
      </c>
      <c r="Q2151" t="s">
        <v>44</v>
      </c>
      <c r="S2151" t="s">
        <v>21</v>
      </c>
    </row>
    <row r="2152" spans="1:19" x14ac:dyDescent="0.3">
      <c r="A2152">
        <v>29257</v>
      </c>
      <c r="B2152" s="1">
        <v>45908</v>
      </c>
      <c r="C2152" s="11">
        <v>1.4583333333333332E-2</v>
      </c>
      <c r="D2152" s="12">
        <v>0</v>
      </c>
      <c r="E2152" s="12" t="str">
        <f>IF(Table2[[#This Row],[Request_Time]]&lt;TIME(12,0,0),"Morning",IF(Table2[[#This Row],[Request_Time]]&lt;TIME(17,0,0),"Afternoon","Evening"))</f>
        <v>Morning</v>
      </c>
      <c r="F2152" s="12"/>
      <c r="G2152" t="s">
        <v>30</v>
      </c>
      <c r="H2152" t="s">
        <v>91</v>
      </c>
      <c r="I2152" t="s">
        <v>40</v>
      </c>
      <c r="J2152">
        <v>212</v>
      </c>
      <c r="K2152" t="s">
        <v>31</v>
      </c>
      <c r="L2152" s="13"/>
      <c r="M2152" s="14"/>
      <c r="O2152">
        <v>1163</v>
      </c>
      <c r="P2152">
        <v>247</v>
      </c>
      <c r="R2152" t="s">
        <v>108</v>
      </c>
    </row>
    <row r="2153" spans="1:19" x14ac:dyDescent="0.3">
      <c r="A2153">
        <v>29279</v>
      </c>
      <c r="B2153" s="1">
        <v>45833</v>
      </c>
      <c r="C2153" s="11">
        <v>0.8222222222222223</v>
      </c>
      <c r="D2153" s="12">
        <v>19</v>
      </c>
      <c r="E2153" s="12" t="str">
        <f>IF(Table2[[#This Row],[Request_Time]]&lt;TIME(12,0,0),"Morning",IF(Table2[[#This Row],[Request_Time]]&lt;TIME(17,0,0),"Afternoon","Evening"))</f>
        <v>Evening</v>
      </c>
      <c r="F2153" s="12"/>
      <c r="G2153" t="s">
        <v>6272</v>
      </c>
      <c r="H2153" t="s">
        <v>58</v>
      </c>
      <c r="I2153" t="s">
        <v>27</v>
      </c>
      <c r="J2153">
        <v>234</v>
      </c>
      <c r="K2153" t="s">
        <v>19</v>
      </c>
      <c r="L2153" s="13">
        <v>10.41</v>
      </c>
      <c r="M2153" s="14">
        <v>6.61</v>
      </c>
      <c r="N2153">
        <v>2</v>
      </c>
      <c r="O2153">
        <v>1891</v>
      </c>
      <c r="P2153">
        <v>203</v>
      </c>
      <c r="Q2153" t="s">
        <v>28</v>
      </c>
      <c r="S2153" t="s">
        <v>21</v>
      </c>
    </row>
    <row r="2154" spans="1:19" x14ac:dyDescent="0.3">
      <c r="A2154">
        <v>29280</v>
      </c>
      <c r="B2154" s="1">
        <v>45968</v>
      </c>
      <c r="C2154" s="11">
        <v>0.26111111111111113</v>
      </c>
      <c r="D2154" s="12">
        <v>6</v>
      </c>
      <c r="E2154" s="12" t="str">
        <f>IF(Table2[[#This Row],[Request_Time]]&lt;TIME(12,0,0),"Morning",IF(Table2[[#This Row],[Request_Time]]&lt;TIME(17,0,0),"Afternoon","Evening"))</f>
        <v>Morning</v>
      </c>
      <c r="F2154" s="12"/>
      <c r="G2154" t="s">
        <v>81</v>
      </c>
      <c r="H2154" t="s">
        <v>6273</v>
      </c>
      <c r="I2154" t="s">
        <v>40</v>
      </c>
      <c r="J2154">
        <v>206</v>
      </c>
      <c r="K2154" t="s">
        <v>24</v>
      </c>
      <c r="L2154" s="13"/>
      <c r="M2154" s="14"/>
      <c r="O2154">
        <v>1362</v>
      </c>
      <c r="P2154">
        <v>228</v>
      </c>
    </row>
    <row r="2155" spans="1:19" x14ac:dyDescent="0.3">
      <c r="A2155">
        <v>29287</v>
      </c>
      <c r="B2155" s="1">
        <v>45840</v>
      </c>
      <c r="C2155" s="11">
        <v>1.3888888888888888E-2</v>
      </c>
      <c r="D2155" s="12">
        <v>0</v>
      </c>
      <c r="E2155" s="12" t="str">
        <f>IF(Table2[[#This Row],[Request_Time]]&lt;TIME(12,0,0),"Morning",IF(Table2[[#This Row],[Request_Time]]&lt;TIME(17,0,0),"Afternoon","Evening"))</f>
        <v>Morning</v>
      </c>
      <c r="F2155" s="12"/>
      <c r="G2155" t="s">
        <v>75</v>
      </c>
      <c r="H2155" t="s">
        <v>52</v>
      </c>
      <c r="I2155" t="s">
        <v>27</v>
      </c>
      <c r="J2155">
        <v>230</v>
      </c>
      <c r="K2155" t="s">
        <v>19</v>
      </c>
      <c r="L2155" s="13">
        <v>70.150000000000006</v>
      </c>
      <c r="M2155" s="14">
        <v>11.26</v>
      </c>
      <c r="N2155">
        <v>1</v>
      </c>
      <c r="O2155">
        <v>1549</v>
      </c>
      <c r="P2155">
        <v>212</v>
      </c>
      <c r="Q2155" t="s">
        <v>32</v>
      </c>
      <c r="S2155" t="s">
        <v>21</v>
      </c>
    </row>
    <row r="2156" spans="1:19" x14ac:dyDescent="0.3">
      <c r="A2156">
        <v>29324</v>
      </c>
      <c r="B2156" s="1">
        <v>45677</v>
      </c>
      <c r="C2156" s="11">
        <v>0.44027777777777777</v>
      </c>
      <c r="D2156" s="12">
        <v>10</v>
      </c>
      <c r="E2156" s="12" t="str">
        <f>IF(Table2[[#This Row],[Request_Time]]&lt;TIME(12,0,0),"Morning",IF(Table2[[#This Row],[Request_Time]]&lt;TIME(17,0,0),"Afternoon","Evening"))</f>
        <v>Morning</v>
      </c>
      <c r="F2156" s="12"/>
      <c r="G2156" t="s">
        <v>94</v>
      </c>
      <c r="H2156" t="s">
        <v>67</v>
      </c>
      <c r="I2156" t="s">
        <v>27</v>
      </c>
      <c r="J2156">
        <v>236</v>
      </c>
      <c r="K2156" t="s">
        <v>31</v>
      </c>
      <c r="L2156" s="13"/>
      <c r="M2156" s="14"/>
      <c r="O2156">
        <v>1976</v>
      </c>
      <c r="P2156">
        <v>254</v>
      </c>
      <c r="R2156" t="s">
        <v>32</v>
      </c>
    </row>
    <row r="2157" spans="1:19" x14ac:dyDescent="0.3">
      <c r="A2157">
        <v>29337</v>
      </c>
      <c r="B2157" s="1">
        <v>45725</v>
      </c>
      <c r="C2157" s="11">
        <v>2.013888888888889E-2</v>
      </c>
      <c r="D2157" s="12">
        <v>0</v>
      </c>
      <c r="E2157" s="12" t="str">
        <f>IF(Table2[[#This Row],[Request_Time]]&lt;TIME(12,0,0),"Morning",IF(Table2[[#This Row],[Request_Time]]&lt;TIME(17,0,0),"Afternoon","Evening"))</f>
        <v>Morning</v>
      </c>
      <c r="F2157" s="12"/>
      <c r="G2157" t="s">
        <v>6272</v>
      </c>
      <c r="H2157" t="s">
        <v>6273</v>
      </c>
      <c r="I2157" t="s">
        <v>40</v>
      </c>
      <c r="J2157">
        <v>220</v>
      </c>
      <c r="K2157" t="s">
        <v>19</v>
      </c>
      <c r="L2157" s="13">
        <v>71.45</v>
      </c>
      <c r="M2157" s="14">
        <v>6</v>
      </c>
      <c r="N2157">
        <v>1</v>
      </c>
      <c r="O2157">
        <v>1854</v>
      </c>
      <c r="P2157">
        <v>221</v>
      </c>
      <c r="Q2157" t="s">
        <v>20</v>
      </c>
      <c r="S2157" t="s">
        <v>36</v>
      </c>
    </row>
    <row r="2158" spans="1:19" x14ac:dyDescent="0.3">
      <c r="A2158">
        <v>29351</v>
      </c>
      <c r="B2158" s="1">
        <v>46021</v>
      </c>
      <c r="C2158" s="11">
        <v>0.20486111111111113</v>
      </c>
      <c r="D2158" s="12">
        <v>4</v>
      </c>
      <c r="E2158" s="12" t="str">
        <f>IF(Table2[[#This Row],[Request_Time]]&lt;TIME(12,0,0),"Morning",IF(Table2[[#This Row],[Request_Time]]&lt;TIME(17,0,0),"Afternoon","Evening"))</f>
        <v>Morning</v>
      </c>
      <c r="F2158" s="12"/>
      <c r="G2158" t="s">
        <v>81</v>
      </c>
      <c r="H2158" t="s">
        <v>91</v>
      </c>
      <c r="I2158" t="s">
        <v>40</v>
      </c>
      <c r="J2158">
        <v>206</v>
      </c>
      <c r="K2158" t="s">
        <v>31</v>
      </c>
      <c r="L2158" s="13"/>
      <c r="M2158" s="14"/>
      <c r="O2158">
        <v>1895</v>
      </c>
      <c r="P2158">
        <v>240</v>
      </c>
      <c r="R2158" t="s">
        <v>55</v>
      </c>
    </row>
    <row r="2159" spans="1:19" x14ac:dyDescent="0.3">
      <c r="A2159">
        <v>29378</v>
      </c>
      <c r="B2159" s="1">
        <v>45743</v>
      </c>
      <c r="C2159" s="11">
        <v>0.55486111111111114</v>
      </c>
      <c r="D2159" s="12">
        <v>13</v>
      </c>
      <c r="E2159" s="12" t="str">
        <f>IF(Table2[[#This Row],[Request_Time]]&lt;TIME(12,0,0),"Morning",IF(Table2[[#This Row],[Request_Time]]&lt;TIME(17,0,0),"Afternoon","Evening"))</f>
        <v>Afternoon</v>
      </c>
      <c r="F2159" s="12"/>
      <c r="G2159" t="s">
        <v>91</v>
      </c>
      <c r="H2159" t="s">
        <v>52</v>
      </c>
      <c r="I2159" t="s">
        <v>18</v>
      </c>
      <c r="J2159">
        <v>240</v>
      </c>
      <c r="K2159" t="s">
        <v>31</v>
      </c>
      <c r="L2159" s="13"/>
      <c r="M2159" s="14"/>
      <c r="O2159">
        <v>1227</v>
      </c>
      <c r="P2159">
        <v>255</v>
      </c>
      <c r="R2159" t="s">
        <v>128</v>
      </c>
    </row>
    <row r="2160" spans="1:19" x14ac:dyDescent="0.3">
      <c r="A2160">
        <v>29385</v>
      </c>
      <c r="B2160" s="1">
        <v>45979</v>
      </c>
      <c r="C2160" s="11">
        <v>0.92569444444444438</v>
      </c>
      <c r="D2160" s="12">
        <v>22</v>
      </c>
      <c r="E2160" s="12" t="str">
        <f>IF(Table2[[#This Row],[Request_Time]]&lt;TIME(12,0,0),"Morning",IF(Table2[[#This Row],[Request_Time]]&lt;TIME(17,0,0),"Afternoon","Evening"))</f>
        <v>Evening</v>
      </c>
      <c r="F2160" s="12"/>
      <c r="G2160" t="s">
        <v>6273</v>
      </c>
      <c r="H2160" t="s">
        <v>67</v>
      </c>
      <c r="I2160" t="s">
        <v>40</v>
      </c>
      <c r="J2160">
        <v>252</v>
      </c>
      <c r="K2160" t="s">
        <v>19</v>
      </c>
      <c r="L2160" s="13">
        <v>76.739999999999995</v>
      </c>
      <c r="M2160" s="14">
        <v>6.28</v>
      </c>
      <c r="N2160">
        <v>1</v>
      </c>
      <c r="O2160">
        <v>1280</v>
      </c>
      <c r="P2160">
        <v>241</v>
      </c>
      <c r="Q2160" t="s">
        <v>28</v>
      </c>
      <c r="S2160" t="s">
        <v>21</v>
      </c>
    </row>
    <row r="2161" spans="1:19" x14ac:dyDescent="0.3">
      <c r="A2161">
        <v>29391</v>
      </c>
      <c r="B2161" s="1">
        <v>45741</v>
      </c>
      <c r="C2161" s="11">
        <v>0.7055555555555556</v>
      </c>
      <c r="D2161" s="12">
        <v>16</v>
      </c>
      <c r="E2161" s="12" t="str">
        <f>IF(Table2[[#This Row],[Request_Time]]&lt;TIME(12,0,0),"Morning",IF(Table2[[#This Row],[Request_Time]]&lt;TIME(17,0,0),"Afternoon","Evening"))</f>
        <v>Afternoon</v>
      </c>
      <c r="F2161" s="12"/>
      <c r="G2161" t="s">
        <v>83</v>
      </c>
      <c r="H2161" t="s">
        <v>72</v>
      </c>
      <c r="I2161" t="s">
        <v>27</v>
      </c>
      <c r="J2161">
        <v>243</v>
      </c>
      <c r="K2161" t="s">
        <v>19</v>
      </c>
      <c r="L2161" s="13">
        <v>37.799999999999997</v>
      </c>
      <c r="M2161" s="14">
        <v>17.14</v>
      </c>
      <c r="N2161">
        <v>1</v>
      </c>
      <c r="O2161">
        <v>1065</v>
      </c>
      <c r="P2161">
        <v>229</v>
      </c>
      <c r="Q2161" t="s">
        <v>50</v>
      </c>
      <c r="S2161" t="s">
        <v>21</v>
      </c>
    </row>
    <row r="2162" spans="1:19" x14ac:dyDescent="0.3">
      <c r="A2162">
        <v>29391</v>
      </c>
      <c r="B2162" s="1">
        <v>45824</v>
      </c>
      <c r="C2162" s="11">
        <v>0.27638888888888885</v>
      </c>
      <c r="D2162" s="12">
        <v>6</v>
      </c>
      <c r="E2162" s="12" t="str">
        <f>IF(Table2[[#This Row],[Request_Time]]&lt;TIME(12,0,0),"Morning",IF(Table2[[#This Row],[Request_Time]]&lt;TIME(17,0,0),"Afternoon","Evening"))</f>
        <v>Morning</v>
      </c>
      <c r="F2162" s="12"/>
      <c r="G2162" t="s">
        <v>91</v>
      </c>
      <c r="H2162" t="s">
        <v>58</v>
      </c>
      <c r="I2162" t="s">
        <v>27</v>
      </c>
      <c r="J2162">
        <v>257</v>
      </c>
      <c r="K2162" t="s">
        <v>19</v>
      </c>
      <c r="L2162" s="13">
        <v>10.71</v>
      </c>
      <c r="M2162" s="14">
        <v>5.0999999999999996</v>
      </c>
      <c r="N2162">
        <v>5</v>
      </c>
      <c r="O2162">
        <v>1605</v>
      </c>
      <c r="P2162">
        <v>220</v>
      </c>
      <c r="Q2162" t="s">
        <v>32</v>
      </c>
      <c r="S2162" t="s">
        <v>21</v>
      </c>
    </row>
    <row r="2163" spans="1:19" x14ac:dyDescent="0.3">
      <c r="A2163">
        <v>29401</v>
      </c>
      <c r="B2163" s="1">
        <v>45720</v>
      </c>
      <c r="C2163" s="11">
        <v>1.6666666666666666E-2</v>
      </c>
      <c r="D2163" s="12">
        <v>0</v>
      </c>
      <c r="E2163" s="12" t="str">
        <f>IF(Table2[[#This Row],[Request_Time]]&lt;TIME(12,0,0),"Morning",IF(Table2[[#This Row],[Request_Time]]&lt;TIME(17,0,0),"Afternoon","Evening"))</f>
        <v>Morning</v>
      </c>
      <c r="F2163" s="12"/>
      <c r="G2163" t="s">
        <v>23</v>
      </c>
      <c r="H2163" t="s">
        <v>30</v>
      </c>
      <c r="I2163" t="s">
        <v>27</v>
      </c>
      <c r="J2163">
        <v>243</v>
      </c>
      <c r="K2163" t="s">
        <v>19</v>
      </c>
      <c r="L2163" s="13">
        <v>4.1100000000000003</v>
      </c>
      <c r="M2163" s="14">
        <v>15.15</v>
      </c>
      <c r="N2163">
        <v>5</v>
      </c>
      <c r="O2163">
        <v>1455</v>
      </c>
      <c r="P2163">
        <v>255</v>
      </c>
      <c r="Q2163" t="s">
        <v>44</v>
      </c>
      <c r="S2163" t="s">
        <v>36</v>
      </c>
    </row>
    <row r="2164" spans="1:19" x14ac:dyDescent="0.3">
      <c r="A2164">
        <v>29407</v>
      </c>
      <c r="B2164" s="1">
        <v>45986</v>
      </c>
      <c r="C2164" s="11">
        <v>0.61597222222222225</v>
      </c>
      <c r="D2164" s="12">
        <v>14</v>
      </c>
      <c r="E2164" s="12" t="str">
        <f>IF(Table2[[#This Row],[Request_Time]]&lt;TIME(12,0,0),"Morning",IF(Table2[[#This Row],[Request_Time]]&lt;TIME(17,0,0),"Afternoon","Evening"))</f>
        <v>Afternoon</v>
      </c>
      <c r="F2164" s="12"/>
      <c r="G2164" t="s">
        <v>52</v>
      </c>
      <c r="H2164" t="s">
        <v>72</v>
      </c>
      <c r="I2164" t="s">
        <v>40</v>
      </c>
      <c r="J2164">
        <v>209</v>
      </c>
      <c r="K2164" t="s">
        <v>31</v>
      </c>
      <c r="L2164" s="13"/>
      <c r="M2164" s="14"/>
      <c r="O2164">
        <v>1994</v>
      </c>
      <c r="P2164">
        <v>250</v>
      </c>
      <c r="R2164" t="s">
        <v>108</v>
      </c>
    </row>
    <row r="2165" spans="1:19" x14ac:dyDescent="0.3">
      <c r="A2165">
        <v>29409</v>
      </c>
      <c r="B2165" s="1">
        <v>45839</v>
      </c>
      <c r="C2165" s="11">
        <v>0.66666666666666663</v>
      </c>
      <c r="D2165" s="12">
        <v>16</v>
      </c>
      <c r="E2165" s="12" t="str">
        <f>IF(Table2[[#This Row],[Request_Time]]&lt;TIME(12,0,0),"Morning",IF(Table2[[#This Row],[Request_Time]]&lt;TIME(17,0,0),"Afternoon","Evening"))</f>
        <v>Afternoon</v>
      </c>
      <c r="F2165" s="12"/>
      <c r="G2165" t="s">
        <v>75</v>
      </c>
      <c r="H2165" t="s">
        <v>91</v>
      </c>
      <c r="I2165" t="s">
        <v>40</v>
      </c>
      <c r="J2165">
        <v>229</v>
      </c>
      <c r="K2165" t="s">
        <v>19</v>
      </c>
      <c r="L2165" s="13">
        <v>68.569999999999993</v>
      </c>
      <c r="M2165" s="14">
        <v>26.87</v>
      </c>
      <c r="N2165">
        <v>1</v>
      </c>
      <c r="O2165">
        <v>1833</v>
      </c>
      <c r="P2165">
        <v>203</v>
      </c>
      <c r="Q2165" t="s">
        <v>44</v>
      </c>
      <c r="S2165" t="s">
        <v>21</v>
      </c>
    </row>
    <row r="2166" spans="1:19" x14ac:dyDescent="0.3">
      <c r="A2166">
        <v>29412</v>
      </c>
      <c r="B2166" s="1">
        <v>45818</v>
      </c>
      <c r="C2166" s="11">
        <v>0.76527777777777783</v>
      </c>
      <c r="D2166" s="12">
        <v>18</v>
      </c>
      <c r="E2166" s="12" t="str">
        <f>IF(Table2[[#This Row],[Request_Time]]&lt;TIME(12,0,0),"Morning",IF(Table2[[#This Row],[Request_Time]]&lt;TIME(17,0,0),"Afternoon","Evening"))</f>
        <v>Evening</v>
      </c>
      <c r="F2166" s="12"/>
      <c r="G2166" t="s">
        <v>38</v>
      </c>
      <c r="H2166" t="s">
        <v>75</v>
      </c>
      <c r="I2166" t="s">
        <v>40</v>
      </c>
      <c r="J2166">
        <v>236</v>
      </c>
      <c r="K2166" t="s">
        <v>19</v>
      </c>
      <c r="L2166" s="13">
        <v>77.08</v>
      </c>
      <c r="M2166" s="14">
        <v>6.03</v>
      </c>
      <c r="N2166">
        <v>1</v>
      </c>
      <c r="O2166">
        <v>2175</v>
      </c>
      <c r="P2166">
        <v>221</v>
      </c>
      <c r="Q2166" t="s">
        <v>28</v>
      </c>
      <c r="S2166" t="s">
        <v>21</v>
      </c>
    </row>
    <row r="2167" spans="1:19" x14ac:dyDescent="0.3">
      <c r="A2167">
        <v>29413</v>
      </c>
      <c r="B2167" s="1">
        <v>45841</v>
      </c>
      <c r="C2167" s="11">
        <v>0.93541666666666667</v>
      </c>
      <c r="D2167" s="12">
        <v>22</v>
      </c>
      <c r="E2167" s="12" t="str">
        <f>IF(Table2[[#This Row],[Request_Time]]&lt;TIME(12,0,0),"Morning",IF(Table2[[#This Row],[Request_Time]]&lt;TIME(17,0,0),"Afternoon","Evening"))</f>
        <v>Evening</v>
      </c>
      <c r="F2167" s="12"/>
      <c r="G2167" t="s">
        <v>38</v>
      </c>
      <c r="H2167" t="s">
        <v>23</v>
      </c>
      <c r="I2167" t="s">
        <v>40</v>
      </c>
      <c r="J2167">
        <v>259</v>
      </c>
      <c r="K2167" t="s">
        <v>19</v>
      </c>
      <c r="L2167" s="13">
        <v>7.78</v>
      </c>
      <c r="M2167" s="14">
        <v>15.91</v>
      </c>
      <c r="N2167">
        <v>2</v>
      </c>
      <c r="O2167">
        <v>1978</v>
      </c>
      <c r="P2167">
        <v>200</v>
      </c>
      <c r="Q2167" t="s">
        <v>20</v>
      </c>
      <c r="S2167" t="s">
        <v>36</v>
      </c>
    </row>
    <row r="2168" spans="1:19" x14ac:dyDescent="0.3">
      <c r="A2168">
        <v>29419</v>
      </c>
      <c r="B2168" s="1">
        <v>45760</v>
      </c>
      <c r="C2168" s="11">
        <v>0.52222222222222225</v>
      </c>
      <c r="D2168" s="12">
        <v>12</v>
      </c>
      <c r="E2168" s="12" t="str">
        <f>IF(Table2[[#This Row],[Request_Time]]&lt;TIME(12,0,0),"Morning",IF(Table2[[#This Row],[Request_Time]]&lt;TIME(17,0,0),"Afternoon","Evening"))</f>
        <v>Afternoon</v>
      </c>
      <c r="F2168" s="12"/>
      <c r="G2168" t="s">
        <v>6272</v>
      </c>
      <c r="H2168" t="s">
        <v>58</v>
      </c>
      <c r="I2168" t="s">
        <v>40</v>
      </c>
      <c r="J2168">
        <v>220</v>
      </c>
      <c r="K2168" t="s">
        <v>31</v>
      </c>
      <c r="L2168" s="13"/>
      <c r="M2168" s="14"/>
      <c r="O2168">
        <v>1388</v>
      </c>
      <c r="P2168">
        <v>232</v>
      </c>
      <c r="R2168" t="s">
        <v>108</v>
      </c>
    </row>
    <row r="2169" spans="1:19" x14ac:dyDescent="0.3">
      <c r="A2169">
        <v>29430</v>
      </c>
      <c r="B2169" s="1">
        <v>45943</v>
      </c>
      <c r="C2169" s="11">
        <v>0.95208333333333339</v>
      </c>
      <c r="D2169" s="12">
        <v>22</v>
      </c>
      <c r="E2169" s="12" t="str">
        <f>IF(Table2[[#This Row],[Request_Time]]&lt;TIME(12,0,0),"Morning",IF(Table2[[#This Row],[Request_Time]]&lt;TIME(17,0,0),"Afternoon","Evening"))</f>
        <v>Evening</v>
      </c>
      <c r="F2169" s="12"/>
      <c r="G2169" t="s">
        <v>67</v>
      </c>
      <c r="H2169" t="s">
        <v>26</v>
      </c>
      <c r="I2169" t="s">
        <v>27</v>
      </c>
      <c r="J2169">
        <v>225</v>
      </c>
      <c r="K2169" t="s">
        <v>19</v>
      </c>
      <c r="L2169" s="13">
        <v>41.74</v>
      </c>
      <c r="M2169" s="14">
        <v>3.24</v>
      </c>
      <c r="N2169">
        <v>5</v>
      </c>
      <c r="O2169">
        <v>1455</v>
      </c>
      <c r="P2169">
        <v>205</v>
      </c>
      <c r="Q2169" t="s">
        <v>53</v>
      </c>
      <c r="S2169" t="s">
        <v>36</v>
      </c>
    </row>
    <row r="2170" spans="1:19" x14ac:dyDescent="0.3">
      <c r="A2170">
        <v>29433</v>
      </c>
      <c r="B2170" s="1">
        <v>45702</v>
      </c>
      <c r="C2170" s="11">
        <v>0.70486111111111116</v>
      </c>
      <c r="D2170" s="12">
        <v>16</v>
      </c>
      <c r="E2170" s="12" t="str">
        <f>IF(Table2[[#This Row],[Request_Time]]&lt;TIME(12,0,0),"Morning",IF(Table2[[#This Row],[Request_Time]]&lt;TIME(17,0,0),"Afternoon","Evening"))</f>
        <v>Afternoon</v>
      </c>
      <c r="F2170" s="12"/>
      <c r="G2170" t="s">
        <v>75</v>
      </c>
      <c r="H2170" t="s">
        <v>67</v>
      </c>
      <c r="I2170" t="s">
        <v>40</v>
      </c>
      <c r="J2170">
        <v>232</v>
      </c>
      <c r="K2170" t="s">
        <v>31</v>
      </c>
      <c r="L2170" s="13"/>
      <c r="M2170" s="14"/>
      <c r="O2170">
        <v>1716</v>
      </c>
      <c r="P2170">
        <v>223</v>
      </c>
      <c r="R2170" t="s">
        <v>61</v>
      </c>
    </row>
    <row r="2171" spans="1:19" x14ac:dyDescent="0.3">
      <c r="A2171">
        <v>29435</v>
      </c>
      <c r="B2171" s="1">
        <v>45931</v>
      </c>
      <c r="C2171" s="11">
        <v>0.81805555555555554</v>
      </c>
      <c r="D2171" s="12">
        <v>19</v>
      </c>
      <c r="E2171" s="12" t="str">
        <f>IF(Table2[[#This Row],[Request_Time]]&lt;TIME(12,0,0),"Morning",IF(Table2[[#This Row],[Request_Time]]&lt;TIME(17,0,0),"Afternoon","Evening"))</f>
        <v>Evening</v>
      </c>
      <c r="F2171" s="12"/>
      <c r="G2171" t="s">
        <v>72</v>
      </c>
      <c r="H2171" t="s">
        <v>6272</v>
      </c>
      <c r="I2171" t="s">
        <v>40</v>
      </c>
      <c r="J2171">
        <v>215</v>
      </c>
      <c r="K2171" t="s">
        <v>19</v>
      </c>
      <c r="L2171" s="13">
        <v>54.14</v>
      </c>
      <c r="M2171" s="14">
        <v>3.76</v>
      </c>
      <c r="N2171">
        <v>3</v>
      </c>
      <c r="O2171">
        <v>1484</v>
      </c>
      <c r="P2171">
        <v>251</v>
      </c>
      <c r="Q2171" t="s">
        <v>53</v>
      </c>
      <c r="S2171" t="s">
        <v>36</v>
      </c>
    </row>
    <row r="2172" spans="1:19" x14ac:dyDescent="0.3">
      <c r="A2172">
        <v>29441</v>
      </c>
      <c r="B2172" s="1">
        <v>45844</v>
      </c>
      <c r="C2172" s="11">
        <v>9.5833333333333326E-2</v>
      </c>
      <c r="D2172" s="12">
        <v>2</v>
      </c>
      <c r="E2172" s="12" t="str">
        <f>IF(Table2[[#This Row],[Request_Time]]&lt;TIME(12,0,0),"Morning",IF(Table2[[#This Row],[Request_Time]]&lt;TIME(17,0,0),"Afternoon","Evening"))</f>
        <v>Morning</v>
      </c>
      <c r="F2172" s="12"/>
      <c r="G2172" t="s">
        <v>38</v>
      </c>
      <c r="H2172" t="s">
        <v>91</v>
      </c>
      <c r="I2172" t="s">
        <v>18</v>
      </c>
      <c r="J2172">
        <v>235</v>
      </c>
      <c r="K2172" t="s">
        <v>31</v>
      </c>
      <c r="L2172" s="13"/>
      <c r="M2172" s="14"/>
      <c r="O2172">
        <v>2098</v>
      </c>
      <c r="P2172">
        <v>249</v>
      </c>
      <c r="R2172" t="s">
        <v>108</v>
      </c>
    </row>
    <row r="2173" spans="1:19" x14ac:dyDescent="0.3">
      <c r="A2173">
        <v>29443</v>
      </c>
      <c r="B2173" s="1">
        <v>45895</v>
      </c>
      <c r="C2173" s="11">
        <v>0.35625000000000001</v>
      </c>
      <c r="D2173" s="12">
        <v>8</v>
      </c>
      <c r="E2173" s="12" t="str">
        <f>IF(Table2[[#This Row],[Request_Time]]&lt;TIME(12,0,0),"Morning",IF(Table2[[#This Row],[Request_Time]]&lt;TIME(17,0,0),"Afternoon","Evening"))</f>
        <v>Morning</v>
      </c>
      <c r="F2173" s="12"/>
      <c r="G2173" t="s">
        <v>91</v>
      </c>
      <c r="H2173" t="s">
        <v>26</v>
      </c>
      <c r="I2173" t="s">
        <v>40</v>
      </c>
      <c r="J2173">
        <v>205</v>
      </c>
      <c r="K2173" t="s">
        <v>24</v>
      </c>
      <c r="L2173" s="13"/>
      <c r="M2173" s="14"/>
      <c r="O2173">
        <v>1917</v>
      </c>
      <c r="P2173">
        <v>222</v>
      </c>
    </row>
    <row r="2174" spans="1:19" x14ac:dyDescent="0.3">
      <c r="A2174">
        <v>29463</v>
      </c>
      <c r="B2174" s="1">
        <v>45736</v>
      </c>
      <c r="C2174" s="11">
        <v>0.14027777777777778</v>
      </c>
      <c r="D2174" s="12">
        <v>3</v>
      </c>
      <c r="E2174" s="12" t="str">
        <f>IF(Table2[[#This Row],[Request_Time]]&lt;TIME(12,0,0),"Morning",IF(Table2[[#This Row],[Request_Time]]&lt;TIME(17,0,0),"Afternoon","Evening"))</f>
        <v>Morning</v>
      </c>
      <c r="F2174" s="12"/>
      <c r="G2174" t="s">
        <v>58</v>
      </c>
      <c r="H2174" t="s">
        <v>6273</v>
      </c>
      <c r="I2174" t="s">
        <v>27</v>
      </c>
      <c r="J2174">
        <v>231</v>
      </c>
      <c r="K2174" t="s">
        <v>19</v>
      </c>
      <c r="L2174" s="13">
        <v>84.32</v>
      </c>
      <c r="M2174" s="14">
        <v>20.55</v>
      </c>
      <c r="N2174">
        <v>5</v>
      </c>
      <c r="O2174">
        <v>1686</v>
      </c>
      <c r="P2174">
        <v>224</v>
      </c>
      <c r="Q2174" t="s">
        <v>44</v>
      </c>
      <c r="S2174" t="s">
        <v>36</v>
      </c>
    </row>
    <row r="2175" spans="1:19" x14ac:dyDescent="0.3">
      <c r="A2175">
        <v>29474</v>
      </c>
      <c r="B2175" s="1">
        <v>45769</v>
      </c>
      <c r="C2175" s="11">
        <v>0.22708333333333333</v>
      </c>
      <c r="D2175" s="12">
        <v>5</v>
      </c>
      <c r="E2175" s="12" t="str">
        <f>IF(Table2[[#This Row],[Request_Time]]&lt;TIME(12,0,0),"Morning",IF(Table2[[#This Row],[Request_Time]]&lt;TIME(17,0,0),"Afternoon","Evening"))</f>
        <v>Morning</v>
      </c>
      <c r="F2175" s="12"/>
      <c r="G2175" t="s">
        <v>75</v>
      </c>
      <c r="H2175" t="s">
        <v>67</v>
      </c>
      <c r="I2175" t="s">
        <v>40</v>
      </c>
      <c r="J2175">
        <v>204</v>
      </c>
      <c r="K2175" t="s">
        <v>24</v>
      </c>
      <c r="L2175" s="13"/>
      <c r="M2175" s="14"/>
      <c r="O2175">
        <v>1967</v>
      </c>
      <c r="P2175">
        <v>200</v>
      </c>
    </row>
    <row r="2176" spans="1:19" x14ac:dyDescent="0.3">
      <c r="A2176">
        <v>29475</v>
      </c>
      <c r="B2176" s="1">
        <v>45818</v>
      </c>
      <c r="C2176" s="11">
        <v>0.86319444444444438</v>
      </c>
      <c r="D2176" s="12">
        <v>20</v>
      </c>
      <c r="E2176" s="12" t="str">
        <f>IF(Table2[[#This Row],[Request_Time]]&lt;TIME(12,0,0),"Morning",IF(Table2[[#This Row],[Request_Time]]&lt;TIME(17,0,0),"Afternoon","Evening"))</f>
        <v>Evening</v>
      </c>
      <c r="F2176" s="12"/>
      <c r="G2176" t="s">
        <v>26</v>
      </c>
      <c r="H2176" t="s">
        <v>52</v>
      </c>
      <c r="I2176" t="s">
        <v>18</v>
      </c>
      <c r="J2176">
        <v>249</v>
      </c>
      <c r="K2176" t="s">
        <v>19</v>
      </c>
      <c r="L2176" s="13">
        <v>60.82</v>
      </c>
      <c r="M2176" s="14">
        <v>11.96</v>
      </c>
      <c r="N2176">
        <v>4</v>
      </c>
      <c r="O2176">
        <v>2035</v>
      </c>
      <c r="P2176">
        <v>246</v>
      </c>
      <c r="Q2176" t="s">
        <v>28</v>
      </c>
      <c r="S2176" t="s">
        <v>36</v>
      </c>
    </row>
    <row r="2177" spans="1:19" x14ac:dyDescent="0.3">
      <c r="A2177">
        <v>29475</v>
      </c>
      <c r="B2177" s="1">
        <v>46011</v>
      </c>
      <c r="C2177" s="11">
        <v>0.78819444444444453</v>
      </c>
      <c r="D2177" s="12">
        <v>18</v>
      </c>
      <c r="E2177" s="12" t="str">
        <f>IF(Table2[[#This Row],[Request_Time]]&lt;TIME(12,0,0),"Morning",IF(Table2[[#This Row],[Request_Time]]&lt;TIME(17,0,0),"Afternoon","Evening"))</f>
        <v>Evening</v>
      </c>
      <c r="F2177" s="12"/>
      <c r="G2177" t="s">
        <v>94</v>
      </c>
      <c r="H2177" t="s">
        <v>75</v>
      </c>
      <c r="I2177" t="s">
        <v>27</v>
      </c>
      <c r="J2177">
        <v>249</v>
      </c>
      <c r="K2177" t="s">
        <v>19</v>
      </c>
      <c r="L2177" s="13">
        <v>4.84</v>
      </c>
      <c r="M2177" s="14">
        <v>27.74</v>
      </c>
      <c r="N2177">
        <v>4</v>
      </c>
      <c r="O2177">
        <v>1391</v>
      </c>
      <c r="P2177">
        <v>241</v>
      </c>
      <c r="Q2177" t="s">
        <v>20</v>
      </c>
      <c r="S2177" t="s">
        <v>36</v>
      </c>
    </row>
    <row r="2178" spans="1:19" x14ac:dyDescent="0.3">
      <c r="A2178">
        <v>29477</v>
      </c>
      <c r="B2178" s="1">
        <v>46001</v>
      </c>
      <c r="C2178" s="11">
        <v>0.92986111111111114</v>
      </c>
      <c r="D2178" s="12">
        <v>22</v>
      </c>
      <c r="E2178" s="12" t="str">
        <f>IF(Table2[[#This Row],[Request_Time]]&lt;TIME(12,0,0),"Morning",IF(Table2[[#This Row],[Request_Time]]&lt;TIME(17,0,0),"Afternoon","Evening"))</f>
        <v>Evening</v>
      </c>
      <c r="F2178" s="12"/>
      <c r="G2178" t="s">
        <v>91</v>
      </c>
      <c r="H2178" t="s">
        <v>6272</v>
      </c>
      <c r="I2178" t="s">
        <v>27</v>
      </c>
      <c r="J2178">
        <v>244</v>
      </c>
      <c r="K2178" t="s">
        <v>31</v>
      </c>
      <c r="L2178" s="13"/>
      <c r="M2178" s="14"/>
      <c r="O2178">
        <v>1154</v>
      </c>
      <c r="P2178">
        <v>226</v>
      </c>
      <c r="R2178" t="s">
        <v>55</v>
      </c>
    </row>
    <row r="2179" spans="1:19" x14ac:dyDescent="0.3">
      <c r="A2179">
        <v>29478</v>
      </c>
      <c r="B2179" s="1">
        <v>45920</v>
      </c>
      <c r="C2179" s="11">
        <v>0.42708333333333331</v>
      </c>
      <c r="D2179" s="12">
        <v>10</v>
      </c>
      <c r="E2179" s="12" t="str">
        <f>IF(Table2[[#This Row],[Request_Time]]&lt;TIME(12,0,0),"Morning",IF(Table2[[#This Row],[Request_Time]]&lt;TIME(17,0,0),"Afternoon","Evening"))</f>
        <v>Morning</v>
      </c>
      <c r="F2179" s="12"/>
      <c r="G2179" t="s">
        <v>83</v>
      </c>
      <c r="H2179" t="s">
        <v>58</v>
      </c>
      <c r="I2179" t="s">
        <v>27</v>
      </c>
      <c r="J2179">
        <v>258</v>
      </c>
      <c r="K2179" t="s">
        <v>31</v>
      </c>
      <c r="L2179" s="13"/>
      <c r="M2179" s="14"/>
      <c r="O2179">
        <v>1993</v>
      </c>
      <c r="P2179">
        <v>247</v>
      </c>
      <c r="R2179" t="s">
        <v>41</v>
      </c>
    </row>
    <row r="2180" spans="1:19" x14ac:dyDescent="0.3">
      <c r="A2180">
        <v>29502</v>
      </c>
      <c r="B2180" s="1">
        <v>45725</v>
      </c>
      <c r="C2180" s="11">
        <v>0.58958333333333335</v>
      </c>
      <c r="D2180" s="12">
        <v>14</v>
      </c>
      <c r="E2180" s="12" t="str">
        <f>IF(Table2[[#This Row],[Request_Time]]&lt;TIME(12,0,0),"Morning",IF(Table2[[#This Row],[Request_Time]]&lt;TIME(17,0,0),"Afternoon","Evening"))</f>
        <v>Afternoon</v>
      </c>
      <c r="F2180" s="12"/>
      <c r="G2180" t="s">
        <v>67</v>
      </c>
      <c r="H2180" t="s">
        <v>38</v>
      </c>
      <c r="I2180" t="s">
        <v>27</v>
      </c>
      <c r="J2180">
        <v>224</v>
      </c>
      <c r="K2180" t="s">
        <v>19</v>
      </c>
      <c r="L2180" s="13">
        <v>57.08</v>
      </c>
      <c r="M2180" s="14">
        <v>8.11</v>
      </c>
      <c r="N2180">
        <v>2</v>
      </c>
      <c r="O2180">
        <v>1587</v>
      </c>
      <c r="P2180">
        <v>237</v>
      </c>
      <c r="Q2180" t="s">
        <v>20</v>
      </c>
      <c r="S2180" t="s">
        <v>21</v>
      </c>
    </row>
    <row r="2181" spans="1:19" x14ac:dyDescent="0.3">
      <c r="A2181">
        <v>29506</v>
      </c>
      <c r="B2181" s="1">
        <v>45659</v>
      </c>
      <c r="C2181" s="11">
        <v>0.26944444444444443</v>
      </c>
      <c r="D2181" s="12">
        <v>6</v>
      </c>
      <c r="E2181" s="12" t="str">
        <f>IF(Table2[[#This Row],[Request_Time]]&lt;TIME(12,0,0),"Morning",IF(Table2[[#This Row],[Request_Time]]&lt;TIME(17,0,0),"Afternoon","Evening"))</f>
        <v>Morning</v>
      </c>
      <c r="F2181" s="12"/>
      <c r="G2181" t="s">
        <v>67</v>
      </c>
      <c r="H2181" t="s">
        <v>91</v>
      </c>
      <c r="I2181" t="s">
        <v>18</v>
      </c>
      <c r="J2181">
        <v>232</v>
      </c>
      <c r="K2181" t="s">
        <v>31</v>
      </c>
      <c r="L2181" s="13"/>
      <c r="M2181" s="14"/>
      <c r="O2181">
        <v>1879</v>
      </c>
      <c r="P2181">
        <v>259</v>
      </c>
      <c r="R2181" t="s">
        <v>61</v>
      </c>
    </row>
    <row r="2182" spans="1:19" x14ac:dyDescent="0.3">
      <c r="A2182">
        <v>29542</v>
      </c>
      <c r="B2182" s="1">
        <v>45807</v>
      </c>
      <c r="C2182" s="11">
        <v>0.82916666666666661</v>
      </c>
      <c r="D2182" s="12">
        <v>19</v>
      </c>
      <c r="E2182" s="12" t="str">
        <f>IF(Table2[[#This Row],[Request_Time]]&lt;TIME(12,0,0),"Morning",IF(Table2[[#This Row],[Request_Time]]&lt;TIME(17,0,0),"Afternoon","Evening"))</f>
        <v>Evening</v>
      </c>
      <c r="F2182" s="12"/>
      <c r="G2182" t="s">
        <v>52</v>
      </c>
      <c r="H2182" t="s">
        <v>81</v>
      </c>
      <c r="I2182" t="s">
        <v>18</v>
      </c>
      <c r="J2182">
        <v>256</v>
      </c>
      <c r="K2182" t="s">
        <v>19</v>
      </c>
      <c r="L2182" s="13">
        <v>66.06</v>
      </c>
      <c r="M2182" s="14">
        <v>12.09</v>
      </c>
      <c r="N2182">
        <v>2</v>
      </c>
      <c r="O2182">
        <v>1026</v>
      </c>
      <c r="P2182">
        <v>251</v>
      </c>
      <c r="Q2182" t="s">
        <v>28</v>
      </c>
      <c r="S2182" t="s">
        <v>21</v>
      </c>
    </row>
    <row r="2183" spans="1:19" x14ac:dyDescent="0.3">
      <c r="A2183">
        <v>29543</v>
      </c>
      <c r="B2183" s="1">
        <v>45828</v>
      </c>
      <c r="C2183" s="11">
        <v>0.26458333333333334</v>
      </c>
      <c r="D2183" s="12">
        <v>6</v>
      </c>
      <c r="E2183" s="12" t="str">
        <f>IF(Table2[[#This Row],[Request_Time]]&lt;TIME(12,0,0),"Morning",IF(Table2[[#This Row],[Request_Time]]&lt;TIME(17,0,0),"Afternoon","Evening"))</f>
        <v>Morning</v>
      </c>
      <c r="F2183" s="12"/>
      <c r="G2183" t="s">
        <v>6272</v>
      </c>
      <c r="H2183" t="s">
        <v>52</v>
      </c>
      <c r="I2183" t="s">
        <v>40</v>
      </c>
      <c r="J2183">
        <v>210</v>
      </c>
      <c r="K2183" t="s">
        <v>31</v>
      </c>
      <c r="L2183" s="13"/>
      <c r="M2183" s="14"/>
      <c r="O2183">
        <v>1071</v>
      </c>
      <c r="P2183">
        <v>238</v>
      </c>
      <c r="R2183" t="s">
        <v>41</v>
      </c>
    </row>
    <row r="2184" spans="1:19" x14ac:dyDescent="0.3">
      <c r="A2184">
        <v>29547</v>
      </c>
      <c r="B2184" s="1">
        <v>45926</v>
      </c>
      <c r="C2184" s="11">
        <v>0.26597222222222222</v>
      </c>
      <c r="D2184" s="12">
        <v>6</v>
      </c>
      <c r="E2184" s="12" t="str">
        <f>IF(Table2[[#This Row],[Request_Time]]&lt;TIME(12,0,0),"Morning",IF(Table2[[#This Row],[Request_Time]]&lt;TIME(17,0,0),"Afternoon","Evening"))</f>
        <v>Morning</v>
      </c>
      <c r="F2184" s="12"/>
      <c r="G2184" t="s">
        <v>81</v>
      </c>
      <c r="H2184" t="s">
        <v>58</v>
      </c>
      <c r="I2184" t="s">
        <v>40</v>
      </c>
      <c r="J2184">
        <v>236</v>
      </c>
      <c r="K2184" t="s">
        <v>19</v>
      </c>
      <c r="L2184" s="13">
        <v>40.46</v>
      </c>
      <c r="M2184" s="14">
        <v>3.66</v>
      </c>
      <c r="N2184">
        <v>2</v>
      </c>
      <c r="O2184">
        <v>1600</v>
      </c>
      <c r="P2184">
        <v>256</v>
      </c>
      <c r="Q2184" t="s">
        <v>53</v>
      </c>
      <c r="S2184" t="s">
        <v>36</v>
      </c>
    </row>
    <row r="2185" spans="1:19" x14ac:dyDescent="0.3">
      <c r="A2185">
        <v>29549</v>
      </c>
      <c r="B2185" s="1">
        <v>45900</v>
      </c>
      <c r="C2185" s="11">
        <v>0.5756944444444444</v>
      </c>
      <c r="D2185" s="12">
        <v>13</v>
      </c>
      <c r="E2185" s="12" t="str">
        <f>IF(Table2[[#This Row],[Request_Time]]&lt;TIME(12,0,0),"Morning",IF(Table2[[#This Row],[Request_Time]]&lt;TIME(17,0,0),"Afternoon","Evening"))</f>
        <v>Afternoon</v>
      </c>
      <c r="F2185" s="12"/>
      <c r="G2185" t="s">
        <v>72</v>
      </c>
      <c r="H2185" t="s">
        <v>67</v>
      </c>
      <c r="I2185" t="s">
        <v>40</v>
      </c>
      <c r="J2185">
        <v>224</v>
      </c>
      <c r="K2185" t="s">
        <v>19</v>
      </c>
      <c r="L2185" s="13">
        <v>56.13</v>
      </c>
      <c r="M2185" s="14">
        <v>4.62</v>
      </c>
      <c r="N2185">
        <v>1</v>
      </c>
      <c r="O2185">
        <v>1157</v>
      </c>
      <c r="P2185">
        <v>250</v>
      </c>
      <c r="Q2185" t="s">
        <v>32</v>
      </c>
      <c r="S2185" t="s">
        <v>21</v>
      </c>
    </row>
    <row r="2186" spans="1:19" x14ac:dyDescent="0.3">
      <c r="A2186">
        <v>29551</v>
      </c>
      <c r="B2186" s="1">
        <v>45707</v>
      </c>
      <c r="C2186" s="11">
        <v>1.5277777777777777E-2</v>
      </c>
      <c r="D2186" s="12">
        <v>0</v>
      </c>
      <c r="E2186" s="12" t="str">
        <f>IF(Table2[[#This Row],[Request_Time]]&lt;TIME(12,0,0),"Morning",IF(Table2[[#This Row],[Request_Time]]&lt;TIME(17,0,0),"Afternoon","Evening"))</f>
        <v>Morning</v>
      </c>
      <c r="F2186" s="12"/>
      <c r="G2186" t="s">
        <v>30</v>
      </c>
      <c r="H2186" t="s">
        <v>67</v>
      </c>
      <c r="I2186" t="s">
        <v>27</v>
      </c>
      <c r="J2186">
        <v>245</v>
      </c>
      <c r="K2186" t="s">
        <v>24</v>
      </c>
      <c r="L2186" s="13"/>
      <c r="M2186" s="14"/>
      <c r="O2186">
        <v>1969</v>
      </c>
      <c r="P2186">
        <v>232</v>
      </c>
    </row>
    <row r="2187" spans="1:19" x14ac:dyDescent="0.3">
      <c r="A2187">
        <v>29579</v>
      </c>
      <c r="B2187" s="1">
        <v>45923</v>
      </c>
      <c r="C2187" s="11">
        <v>0.53194444444444444</v>
      </c>
      <c r="D2187" s="12">
        <v>12</v>
      </c>
      <c r="E2187" s="12" t="str">
        <f>IF(Table2[[#This Row],[Request_Time]]&lt;TIME(12,0,0),"Morning",IF(Table2[[#This Row],[Request_Time]]&lt;TIME(17,0,0),"Afternoon","Evening"))</f>
        <v>Afternoon</v>
      </c>
      <c r="F2187" s="12"/>
      <c r="G2187" t="s">
        <v>6273</v>
      </c>
      <c r="H2187" t="s">
        <v>23</v>
      </c>
      <c r="I2187" t="s">
        <v>27</v>
      </c>
      <c r="J2187">
        <v>253</v>
      </c>
      <c r="K2187" t="s">
        <v>19</v>
      </c>
      <c r="L2187" s="13">
        <v>12.58</v>
      </c>
      <c r="M2187" s="14">
        <v>25.54</v>
      </c>
      <c r="N2187">
        <v>3</v>
      </c>
      <c r="O2187">
        <v>1045</v>
      </c>
      <c r="P2187">
        <v>240</v>
      </c>
      <c r="Q2187" t="s">
        <v>53</v>
      </c>
      <c r="S2187" t="s">
        <v>36</v>
      </c>
    </row>
    <row r="2188" spans="1:19" x14ac:dyDescent="0.3">
      <c r="A2188">
        <v>29622</v>
      </c>
      <c r="B2188" s="1">
        <v>45971</v>
      </c>
      <c r="C2188" s="11">
        <v>0.6</v>
      </c>
      <c r="D2188" s="12">
        <v>14</v>
      </c>
      <c r="E2188" s="12" t="str">
        <f>IF(Table2[[#This Row],[Request_Time]]&lt;TIME(12,0,0),"Morning",IF(Table2[[#This Row],[Request_Time]]&lt;TIME(17,0,0),"Afternoon","Evening"))</f>
        <v>Afternoon</v>
      </c>
      <c r="F2188" s="12"/>
      <c r="G2188" t="s">
        <v>67</v>
      </c>
      <c r="H2188" t="s">
        <v>83</v>
      </c>
      <c r="I2188" t="s">
        <v>27</v>
      </c>
      <c r="J2188">
        <v>208</v>
      </c>
      <c r="K2188" t="s">
        <v>24</v>
      </c>
      <c r="L2188" s="13"/>
      <c r="M2188" s="14"/>
      <c r="O2188">
        <v>1248</v>
      </c>
      <c r="P2188">
        <v>245</v>
      </c>
    </row>
    <row r="2189" spans="1:19" x14ac:dyDescent="0.3">
      <c r="A2189">
        <v>29624</v>
      </c>
      <c r="B2189" s="1">
        <v>45845</v>
      </c>
      <c r="C2189" s="11">
        <v>0.10972222222222222</v>
      </c>
      <c r="D2189" s="12">
        <v>2</v>
      </c>
      <c r="E2189" s="12" t="str">
        <f>IF(Table2[[#This Row],[Request_Time]]&lt;TIME(12,0,0),"Morning",IF(Table2[[#This Row],[Request_Time]]&lt;TIME(17,0,0),"Afternoon","Evening"))</f>
        <v>Morning</v>
      </c>
      <c r="F2189" s="12"/>
      <c r="G2189" t="s">
        <v>38</v>
      </c>
      <c r="H2189" t="s">
        <v>81</v>
      </c>
      <c r="I2189" t="s">
        <v>27</v>
      </c>
      <c r="J2189">
        <v>228</v>
      </c>
      <c r="K2189" t="s">
        <v>31</v>
      </c>
      <c r="L2189" s="13"/>
      <c r="M2189" s="14"/>
      <c r="O2189">
        <v>2121</v>
      </c>
      <c r="P2189">
        <v>241</v>
      </c>
      <c r="R2189" t="s">
        <v>47</v>
      </c>
    </row>
    <row r="2190" spans="1:19" x14ac:dyDescent="0.3">
      <c r="A2190">
        <v>29626</v>
      </c>
      <c r="B2190" s="1">
        <v>45894</v>
      </c>
      <c r="C2190" s="11">
        <v>0.50069444444444444</v>
      </c>
      <c r="D2190" s="12">
        <v>12</v>
      </c>
      <c r="E2190" s="12" t="str">
        <f>IF(Table2[[#This Row],[Request_Time]]&lt;TIME(12,0,0),"Morning",IF(Table2[[#This Row],[Request_Time]]&lt;TIME(17,0,0),"Afternoon","Evening"))</f>
        <v>Afternoon</v>
      </c>
      <c r="F2190" s="12"/>
      <c r="G2190" t="s">
        <v>38</v>
      </c>
      <c r="H2190" t="s">
        <v>38</v>
      </c>
      <c r="I2190" t="s">
        <v>18</v>
      </c>
      <c r="J2190">
        <v>258</v>
      </c>
      <c r="K2190" t="s">
        <v>31</v>
      </c>
      <c r="L2190" s="13"/>
      <c r="M2190" s="14"/>
      <c r="O2190">
        <v>1697</v>
      </c>
      <c r="P2190">
        <v>258</v>
      </c>
      <c r="R2190" t="s">
        <v>47</v>
      </c>
    </row>
    <row r="2191" spans="1:19" x14ac:dyDescent="0.3">
      <c r="A2191">
        <v>29645</v>
      </c>
      <c r="B2191" s="1">
        <v>45850</v>
      </c>
      <c r="C2191" s="11">
        <v>0.41875000000000001</v>
      </c>
      <c r="D2191" s="12">
        <v>10</v>
      </c>
      <c r="E2191" s="12" t="str">
        <f>IF(Table2[[#This Row],[Request_Time]]&lt;TIME(12,0,0),"Morning",IF(Table2[[#This Row],[Request_Time]]&lt;TIME(17,0,0),"Afternoon","Evening"))</f>
        <v>Morning</v>
      </c>
      <c r="F2191" s="12"/>
      <c r="G2191" t="s">
        <v>23</v>
      </c>
      <c r="H2191" t="s">
        <v>75</v>
      </c>
      <c r="I2191" t="s">
        <v>40</v>
      </c>
      <c r="J2191">
        <v>213</v>
      </c>
      <c r="K2191" t="s">
        <v>19</v>
      </c>
      <c r="L2191" s="13">
        <v>69.489999999999995</v>
      </c>
      <c r="M2191" s="14">
        <v>2.58</v>
      </c>
      <c r="N2191">
        <v>2</v>
      </c>
      <c r="O2191">
        <v>1007</v>
      </c>
      <c r="P2191">
        <v>247</v>
      </c>
      <c r="Q2191" t="s">
        <v>20</v>
      </c>
      <c r="S2191" t="s">
        <v>21</v>
      </c>
    </row>
    <row r="2192" spans="1:19" x14ac:dyDescent="0.3">
      <c r="A2192">
        <v>29655</v>
      </c>
      <c r="B2192" s="1">
        <v>45833</v>
      </c>
      <c r="C2192" s="11">
        <v>0.21527777777777779</v>
      </c>
      <c r="D2192" s="12">
        <v>5</v>
      </c>
      <c r="E2192" s="12" t="str">
        <f>IF(Table2[[#This Row],[Request_Time]]&lt;TIME(12,0,0),"Morning",IF(Table2[[#This Row],[Request_Time]]&lt;TIME(17,0,0),"Afternoon","Evening"))</f>
        <v>Morning</v>
      </c>
      <c r="F2192" s="12"/>
      <c r="G2192" t="s">
        <v>26</v>
      </c>
      <c r="H2192" t="s">
        <v>26</v>
      </c>
      <c r="I2192" t="s">
        <v>27</v>
      </c>
      <c r="J2192">
        <v>258</v>
      </c>
      <c r="K2192" t="s">
        <v>19</v>
      </c>
      <c r="L2192" s="13">
        <v>45.22</v>
      </c>
      <c r="M2192" s="14">
        <v>20.83</v>
      </c>
      <c r="N2192">
        <v>3</v>
      </c>
      <c r="O2192">
        <v>1718</v>
      </c>
      <c r="P2192">
        <v>234</v>
      </c>
      <c r="Q2192" t="s">
        <v>32</v>
      </c>
      <c r="S2192" t="s">
        <v>36</v>
      </c>
    </row>
    <row r="2193" spans="1:19" x14ac:dyDescent="0.3">
      <c r="A2193">
        <v>29671</v>
      </c>
      <c r="B2193" s="1">
        <v>45982</v>
      </c>
      <c r="C2193" s="11">
        <v>0.9291666666666667</v>
      </c>
      <c r="D2193" s="12">
        <v>22</v>
      </c>
      <c r="E2193" s="12" t="str">
        <f>IF(Table2[[#This Row],[Request_Time]]&lt;TIME(12,0,0),"Morning",IF(Table2[[#This Row],[Request_Time]]&lt;TIME(17,0,0),"Afternoon","Evening"))</f>
        <v>Evening</v>
      </c>
      <c r="F2193" s="12"/>
      <c r="G2193" t="s">
        <v>83</v>
      </c>
      <c r="H2193" t="s">
        <v>30</v>
      </c>
      <c r="I2193" t="s">
        <v>40</v>
      </c>
      <c r="J2193">
        <v>224</v>
      </c>
      <c r="K2193" t="s">
        <v>31</v>
      </c>
      <c r="L2193" s="13"/>
      <c r="M2193" s="14"/>
      <c r="O2193">
        <v>1378</v>
      </c>
      <c r="P2193">
        <v>219</v>
      </c>
      <c r="R2193" t="s">
        <v>108</v>
      </c>
    </row>
    <row r="2194" spans="1:19" x14ac:dyDescent="0.3">
      <c r="A2194">
        <v>29690</v>
      </c>
      <c r="B2194" s="1">
        <v>45883</v>
      </c>
      <c r="C2194" s="11">
        <v>3.888888888888889E-2</v>
      </c>
      <c r="D2194" s="12">
        <v>0</v>
      </c>
      <c r="E2194" s="12" t="str">
        <f>IF(Table2[[#This Row],[Request_Time]]&lt;TIME(12,0,0),"Morning",IF(Table2[[#This Row],[Request_Time]]&lt;TIME(17,0,0),"Afternoon","Evening"))</f>
        <v>Morning</v>
      </c>
      <c r="F2194" s="12"/>
      <c r="G2194" t="s">
        <v>72</v>
      </c>
      <c r="H2194" t="s">
        <v>91</v>
      </c>
      <c r="I2194" t="s">
        <v>27</v>
      </c>
      <c r="J2194">
        <v>235</v>
      </c>
      <c r="K2194" t="s">
        <v>19</v>
      </c>
      <c r="L2194" s="13">
        <v>25.89</v>
      </c>
      <c r="M2194" s="14">
        <v>21.69</v>
      </c>
      <c r="N2194">
        <v>2</v>
      </c>
      <c r="O2194">
        <v>1084</v>
      </c>
      <c r="P2194">
        <v>228</v>
      </c>
      <c r="Q2194" t="s">
        <v>53</v>
      </c>
      <c r="S2194" t="s">
        <v>21</v>
      </c>
    </row>
    <row r="2195" spans="1:19" x14ac:dyDescent="0.3">
      <c r="A2195">
        <v>29696</v>
      </c>
      <c r="B2195" s="1">
        <v>45714</v>
      </c>
      <c r="C2195" s="11">
        <v>0.7104166666666667</v>
      </c>
      <c r="D2195" s="12">
        <v>17</v>
      </c>
      <c r="E2195" s="12" t="str">
        <f>IF(Table2[[#This Row],[Request_Time]]&lt;TIME(12,0,0),"Morning",IF(Table2[[#This Row],[Request_Time]]&lt;TIME(17,0,0),"Afternoon","Evening"))</f>
        <v>Evening</v>
      </c>
      <c r="F2195" s="12"/>
      <c r="G2195" t="s">
        <v>94</v>
      </c>
      <c r="H2195" t="s">
        <v>23</v>
      </c>
      <c r="I2195" t="s">
        <v>40</v>
      </c>
      <c r="J2195">
        <v>230</v>
      </c>
      <c r="K2195" t="s">
        <v>19</v>
      </c>
      <c r="L2195" s="13">
        <v>42.92</v>
      </c>
      <c r="M2195" s="14">
        <v>17.920000000000002</v>
      </c>
      <c r="N2195">
        <v>5</v>
      </c>
      <c r="O2195">
        <v>1245</v>
      </c>
      <c r="P2195">
        <v>240</v>
      </c>
      <c r="Q2195" t="s">
        <v>32</v>
      </c>
      <c r="S2195" t="s">
        <v>21</v>
      </c>
    </row>
    <row r="2196" spans="1:19" x14ac:dyDescent="0.3">
      <c r="A2196">
        <v>29712</v>
      </c>
      <c r="B2196" s="1">
        <v>45784</v>
      </c>
      <c r="C2196" s="11">
        <v>0.76388888888888884</v>
      </c>
      <c r="D2196" s="12">
        <v>18</v>
      </c>
      <c r="E2196" s="12" t="str">
        <f>IF(Table2[[#This Row],[Request_Time]]&lt;TIME(12,0,0),"Morning",IF(Table2[[#This Row],[Request_Time]]&lt;TIME(17,0,0),"Afternoon","Evening"))</f>
        <v>Evening</v>
      </c>
      <c r="F2196" s="12"/>
      <c r="G2196" t="s">
        <v>81</v>
      </c>
      <c r="H2196" t="s">
        <v>6272</v>
      </c>
      <c r="I2196" t="s">
        <v>27</v>
      </c>
      <c r="J2196">
        <v>208</v>
      </c>
      <c r="K2196" t="s">
        <v>19</v>
      </c>
      <c r="L2196" s="13">
        <v>11.91</v>
      </c>
      <c r="M2196" s="14">
        <v>7.69</v>
      </c>
      <c r="N2196">
        <v>4</v>
      </c>
      <c r="O2196">
        <v>1743</v>
      </c>
      <c r="P2196">
        <v>255</v>
      </c>
      <c r="Q2196" t="s">
        <v>50</v>
      </c>
      <c r="S2196" t="s">
        <v>36</v>
      </c>
    </row>
    <row r="2197" spans="1:19" x14ac:dyDescent="0.3">
      <c r="A2197">
        <v>29712</v>
      </c>
      <c r="B2197" s="1">
        <v>45934</v>
      </c>
      <c r="C2197" s="11">
        <v>0.88263888888888886</v>
      </c>
      <c r="D2197" s="12">
        <v>21</v>
      </c>
      <c r="E2197" s="12" t="str">
        <f>IF(Table2[[#This Row],[Request_Time]]&lt;TIME(12,0,0),"Morning",IF(Table2[[#This Row],[Request_Time]]&lt;TIME(17,0,0),"Afternoon","Evening"))</f>
        <v>Evening</v>
      </c>
      <c r="F2197" s="12"/>
      <c r="G2197" t="s">
        <v>6273</v>
      </c>
      <c r="H2197" t="s">
        <v>30</v>
      </c>
      <c r="I2197" t="s">
        <v>27</v>
      </c>
      <c r="J2197">
        <v>247</v>
      </c>
      <c r="K2197" t="s">
        <v>24</v>
      </c>
      <c r="L2197" s="13"/>
      <c r="M2197" s="14"/>
      <c r="O2197">
        <v>1084</v>
      </c>
      <c r="P2197">
        <v>228</v>
      </c>
    </row>
    <row r="2198" spans="1:19" x14ac:dyDescent="0.3">
      <c r="A2198">
        <v>29723</v>
      </c>
      <c r="B2198" s="1">
        <v>45956</v>
      </c>
      <c r="C2198" s="11">
        <v>0.74791666666666667</v>
      </c>
      <c r="D2198" s="12">
        <v>17</v>
      </c>
      <c r="E2198" s="12" t="str">
        <f>IF(Table2[[#This Row],[Request_Time]]&lt;TIME(12,0,0),"Morning",IF(Table2[[#This Row],[Request_Time]]&lt;TIME(17,0,0),"Afternoon","Evening"))</f>
        <v>Evening</v>
      </c>
      <c r="F2198" s="12"/>
      <c r="G2198" t="s">
        <v>75</v>
      </c>
      <c r="H2198" t="s">
        <v>75</v>
      </c>
      <c r="I2198" t="s">
        <v>40</v>
      </c>
      <c r="J2198">
        <v>231</v>
      </c>
      <c r="K2198" t="s">
        <v>19</v>
      </c>
      <c r="L2198" s="13">
        <v>65.260000000000005</v>
      </c>
      <c r="M2198" s="14">
        <v>25.41</v>
      </c>
      <c r="N2198">
        <v>4</v>
      </c>
      <c r="O2198">
        <v>1775</v>
      </c>
      <c r="P2198">
        <v>254</v>
      </c>
      <c r="Q2198" t="s">
        <v>44</v>
      </c>
      <c r="S2198" t="s">
        <v>21</v>
      </c>
    </row>
    <row r="2199" spans="1:19" x14ac:dyDescent="0.3">
      <c r="A2199">
        <v>29723</v>
      </c>
      <c r="B2199" s="1">
        <v>45975</v>
      </c>
      <c r="C2199" s="11">
        <v>2.013888888888889E-2</v>
      </c>
      <c r="D2199" s="12">
        <v>0</v>
      </c>
      <c r="E2199" s="12" t="str">
        <f>IF(Table2[[#This Row],[Request_Time]]&lt;TIME(12,0,0),"Morning",IF(Table2[[#This Row],[Request_Time]]&lt;TIME(17,0,0),"Afternoon","Evening"))</f>
        <v>Morning</v>
      </c>
      <c r="F2199" s="12"/>
      <c r="G2199" t="s">
        <v>26</v>
      </c>
      <c r="H2199" t="s">
        <v>30</v>
      </c>
      <c r="I2199" t="s">
        <v>40</v>
      </c>
      <c r="J2199">
        <v>255</v>
      </c>
      <c r="K2199" t="s">
        <v>19</v>
      </c>
      <c r="L2199" s="13">
        <v>48.14</v>
      </c>
      <c r="M2199" s="14">
        <v>18.399999999999999</v>
      </c>
      <c r="N2199">
        <v>5</v>
      </c>
      <c r="O2199">
        <v>1204</v>
      </c>
      <c r="P2199">
        <v>219</v>
      </c>
      <c r="Q2199" t="s">
        <v>44</v>
      </c>
      <c r="S2199" t="s">
        <v>21</v>
      </c>
    </row>
    <row r="2200" spans="1:19" x14ac:dyDescent="0.3">
      <c r="A2200">
        <v>29723</v>
      </c>
      <c r="B2200" s="1">
        <v>45677</v>
      </c>
      <c r="C2200" s="11">
        <v>0.18819444444444444</v>
      </c>
      <c r="D2200" s="12">
        <v>4</v>
      </c>
      <c r="E2200" s="12" t="str">
        <f>IF(Table2[[#This Row],[Request_Time]]&lt;TIME(12,0,0),"Morning",IF(Table2[[#This Row],[Request_Time]]&lt;TIME(17,0,0),"Afternoon","Evening"))</f>
        <v>Morning</v>
      </c>
      <c r="F2200" s="12"/>
      <c r="G2200" t="s">
        <v>72</v>
      </c>
      <c r="H2200" t="s">
        <v>38</v>
      </c>
      <c r="I2200" t="s">
        <v>40</v>
      </c>
      <c r="J2200">
        <v>218</v>
      </c>
      <c r="K2200" t="s">
        <v>19</v>
      </c>
      <c r="L2200" s="13">
        <v>35.04</v>
      </c>
      <c r="M2200" s="14">
        <v>2.4300000000000002</v>
      </c>
      <c r="N2200">
        <v>3</v>
      </c>
      <c r="O2200">
        <v>2186</v>
      </c>
      <c r="P2200">
        <v>230</v>
      </c>
      <c r="Q2200" t="s">
        <v>32</v>
      </c>
      <c r="S2200" t="s">
        <v>36</v>
      </c>
    </row>
    <row r="2201" spans="1:19" x14ac:dyDescent="0.3">
      <c r="A2201">
        <v>29749</v>
      </c>
      <c r="B2201" s="1">
        <v>45727</v>
      </c>
      <c r="C2201" s="11">
        <v>0.78125</v>
      </c>
      <c r="D2201" s="12">
        <v>18</v>
      </c>
      <c r="E2201" s="12" t="str">
        <f>IF(Table2[[#This Row],[Request_Time]]&lt;TIME(12,0,0),"Morning",IF(Table2[[#This Row],[Request_Time]]&lt;TIME(17,0,0),"Afternoon","Evening"))</f>
        <v>Evening</v>
      </c>
      <c r="F2201" s="12"/>
      <c r="G2201" t="s">
        <v>72</v>
      </c>
      <c r="H2201" t="s">
        <v>81</v>
      </c>
      <c r="I2201" t="s">
        <v>27</v>
      </c>
      <c r="J2201">
        <v>259</v>
      </c>
      <c r="K2201" t="s">
        <v>19</v>
      </c>
      <c r="L2201" s="13">
        <v>42.18</v>
      </c>
      <c r="M2201" s="14">
        <v>12.54</v>
      </c>
      <c r="N2201">
        <v>5</v>
      </c>
      <c r="O2201">
        <v>1423</v>
      </c>
      <c r="P2201">
        <v>222</v>
      </c>
      <c r="Q2201" t="s">
        <v>44</v>
      </c>
      <c r="S2201" t="s">
        <v>21</v>
      </c>
    </row>
    <row r="2202" spans="1:19" x14ac:dyDescent="0.3">
      <c r="A2202">
        <v>29757</v>
      </c>
      <c r="B2202" s="1">
        <v>45732</v>
      </c>
      <c r="C2202" s="11">
        <v>0.4680555555555555</v>
      </c>
      <c r="D2202" s="12">
        <v>11</v>
      </c>
      <c r="E2202" s="12" t="str">
        <f>IF(Table2[[#This Row],[Request_Time]]&lt;TIME(12,0,0),"Morning",IF(Table2[[#This Row],[Request_Time]]&lt;TIME(17,0,0),"Afternoon","Evening"))</f>
        <v>Morning</v>
      </c>
      <c r="F2202" s="12"/>
      <c r="G2202" t="s">
        <v>26</v>
      </c>
      <c r="H2202" t="s">
        <v>58</v>
      </c>
      <c r="I2202" t="s">
        <v>18</v>
      </c>
      <c r="J2202">
        <v>220</v>
      </c>
      <c r="K2202" t="s">
        <v>19</v>
      </c>
      <c r="L2202" s="13">
        <v>43.66</v>
      </c>
      <c r="M2202" s="14">
        <v>16.03</v>
      </c>
      <c r="N2202">
        <v>3</v>
      </c>
      <c r="O2202">
        <v>1485</v>
      </c>
      <c r="P2202">
        <v>210</v>
      </c>
      <c r="Q2202" t="s">
        <v>53</v>
      </c>
      <c r="S2202" t="s">
        <v>21</v>
      </c>
    </row>
    <row r="2203" spans="1:19" x14ac:dyDescent="0.3">
      <c r="A2203">
        <v>29772</v>
      </c>
      <c r="B2203" s="1">
        <v>45996</v>
      </c>
      <c r="C2203" s="11">
        <v>3.6805555555555557E-2</v>
      </c>
      <c r="D2203" s="12">
        <v>0</v>
      </c>
      <c r="E2203" s="12" t="str">
        <f>IF(Table2[[#This Row],[Request_Time]]&lt;TIME(12,0,0),"Morning",IF(Table2[[#This Row],[Request_Time]]&lt;TIME(17,0,0),"Afternoon","Evening"))</f>
        <v>Morning</v>
      </c>
      <c r="F2203" s="12"/>
      <c r="G2203" t="s">
        <v>75</v>
      </c>
      <c r="H2203" t="s">
        <v>75</v>
      </c>
      <c r="I2203" t="s">
        <v>18</v>
      </c>
      <c r="J2203">
        <v>248</v>
      </c>
      <c r="K2203" t="s">
        <v>31</v>
      </c>
      <c r="L2203" s="13"/>
      <c r="M2203" s="14"/>
      <c r="O2203">
        <v>1754</v>
      </c>
      <c r="P2203">
        <v>200</v>
      </c>
      <c r="R2203" t="s">
        <v>108</v>
      </c>
    </row>
    <row r="2204" spans="1:19" x14ac:dyDescent="0.3">
      <c r="A2204">
        <v>29780</v>
      </c>
      <c r="B2204" s="1">
        <v>45763</v>
      </c>
      <c r="C2204" s="11">
        <v>0.36458333333333331</v>
      </c>
      <c r="D2204" s="12">
        <v>8</v>
      </c>
      <c r="E2204" s="12" t="str">
        <f>IF(Table2[[#This Row],[Request_Time]]&lt;TIME(12,0,0),"Morning",IF(Table2[[#This Row],[Request_Time]]&lt;TIME(17,0,0),"Afternoon","Evening"))</f>
        <v>Morning</v>
      </c>
      <c r="F2204" s="12"/>
      <c r="G2204" t="s">
        <v>30</v>
      </c>
      <c r="H2204" t="s">
        <v>67</v>
      </c>
      <c r="I2204" t="s">
        <v>18</v>
      </c>
      <c r="J2204">
        <v>227</v>
      </c>
      <c r="K2204" t="s">
        <v>19</v>
      </c>
      <c r="L2204" s="13">
        <v>60.44</v>
      </c>
      <c r="M2204" s="14">
        <v>12.65</v>
      </c>
      <c r="N2204">
        <v>3</v>
      </c>
      <c r="O2204">
        <v>1922</v>
      </c>
      <c r="P2204">
        <v>238</v>
      </c>
      <c r="Q2204" t="s">
        <v>28</v>
      </c>
      <c r="S2204" t="s">
        <v>36</v>
      </c>
    </row>
    <row r="2205" spans="1:19" x14ac:dyDescent="0.3">
      <c r="A2205">
        <v>29783</v>
      </c>
      <c r="B2205" s="1">
        <v>45923</v>
      </c>
      <c r="C2205" s="11">
        <v>9.930555555555555E-2</v>
      </c>
      <c r="D2205" s="12">
        <v>2</v>
      </c>
      <c r="E2205" s="12" t="str">
        <f>IF(Table2[[#This Row],[Request_Time]]&lt;TIME(12,0,0),"Morning",IF(Table2[[#This Row],[Request_Time]]&lt;TIME(17,0,0),"Afternoon","Evening"))</f>
        <v>Morning</v>
      </c>
      <c r="F2205" s="12"/>
      <c r="G2205" t="s">
        <v>23</v>
      </c>
      <c r="H2205" t="s">
        <v>81</v>
      </c>
      <c r="I2205" t="s">
        <v>40</v>
      </c>
      <c r="J2205">
        <v>260</v>
      </c>
      <c r="K2205" t="s">
        <v>19</v>
      </c>
      <c r="L2205" s="13">
        <v>73.489999999999995</v>
      </c>
      <c r="M2205" s="14">
        <v>23.09</v>
      </c>
      <c r="N2205">
        <v>3</v>
      </c>
      <c r="O2205">
        <v>1090</v>
      </c>
      <c r="P2205">
        <v>239</v>
      </c>
      <c r="Q2205" t="s">
        <v>32</v>
      </c>
      <c r="S2205" t="s">
        <v>21</v>
      </c>
    </row>
    <row r="2206" spans="1:19" x14ac:dyDescent="0.3">
      <c r="A2206">
        <v>29801</v>
      </c>
      <c r="B2206" s="1">
        <v>46001</v>
      </c>
      <c r="C2206" s="11">
        <v>3.3333333333333333E-2</v>
      </c>
      <c r="D2206" s="12">
        <v>0</v>
      </c>
      <c r="E2206" s="12" t="str">
        <f>IF(Table2[[#This Row],[Request_Time]]&lt;TIME(12,0,0),"Morning",IF(Table2[[#This Row],[Request_Time]]&lt;TIME(17,0,0),"Afternoon","Evening"))</f>
        <v>Morning</v>
      </c>
      <c r="F2206" s="12"/>
      <c r="G2206" t="s">
        <v>6272</v>
      </c>
      <c r="H2206" t="s">
        <v>6273</v>
      </c>
      <c r="I2206" t="s">
        <v>18</v>
      </c>
      <c r="J2206">
        <v>240</v>
      </c>
      <c r="K2206" t="s">
        <v>19</v>
      </c>
      <c r="L2206" s="13">
        <v>37.340000000000003</v>
      </c>
      <c r="M2206" s="14">
        <v>27.97</v>
      </c>
      <c r="N2206">
        <v>1</v>
      </c>
      <c r="O2206">
        <v>2066</v>
      </c>
      <c r="P2206">
        <v>246</v>
      </c>
      <c r="Q2206" t="s">
        <v>32</v>
      </c>
      <c r="S2206" t="s">
        <v>36</v>
      </c>
    </row>
    <row r="2207" spans="1:19" x14ac:dyDescent="0.3">
      <c r="A2207">
        <v>29836</v>
      </c>
      <c r="B2207" s="1">
        <v>45760</v>
      </c>
      <c r="C2207" s="11">
        <v>0.9277777777777777</v>
      </c>
      <c r="D2207" s="12">
        <v>22</v>
      </c>
      <c r="E2207" s="12" t="str">
        <f>IF(Table2[[#This Row],[Request_Time]]&lt;TIME(12,0,0),"Morning",IF(Table2[[#This Row],[Request_Time]]&lt;TIME(17,0,0),"Afternoon","Evening"))</f>
        <v>Evening</v>
      </c>
      <c r="F2207" s="12"/>
      <c r="G2207" t="s">
        <v>6272</v>
      </c>
      <c r="H2207" t="s">
        <v>23</v>
      </c>
      <c r="I2207" t="s">
        <v>18</v>
      </c>
      <c r="J2207">
        <v>224</v>
      </c>
      <c r="K2207" t="s">
        <v>31</v>
      </c>
      <c r="L2207" s="13"/>
      <c r="M2207" s="14"/>
      <c r="O2207">
        <v>1169</v>
      </c>
      <c r="P2207">
        <v>260</v>
      </c>
      <c r="R2207" t="s">
        <v>47</v>
      </c>
    </row>
    <row r="2208" spans="1:19" x14ac:dyDescent="0.3">
      <c r="A2208">
        <v>29838</v>
      </c>
      <c r="B2208" s="1">
        <v>45989</v>
      </c>
      <c r="C2208" s="11">
        <v>0.49791666666666662</v>
      </c>
      <c r="D2208" s="12">
        <v>11</v>
      </c>
      <c r="E2208" s="12" t="str">
        <f>IF(Table2[[#This Row],[Request_Time]]&lt;TIME(12,0,0),"Morning",IF(Table2[[#This Row],[Request_Time]]&lt;TIME(17,0,0),"Afternoon","Evening"))</f>
        <v>Morning</v>
      </c>
      <c r="F2208" s="12"/>
      <c r="G2208" t="s">
        <v>52</v>
      </c>
      <c r="H2208" t="s">
        <v>23</v>
      </c>
      <c r="I2208" t="s">
        <v>40</v>
      </c>
      <c r="J2208">
        <v>220</v>
      </c>
      <c r="K2208" t="s">
        <v>19</v>
      </c>
      <c r="L2208" s="13">
        <v>75.97</v>
      </c>
      <c r="M2208" s="14">
        <v>6.18</v>
      </c>
      <c r="N2208">
        <v>3</v>
      </c>
      <c r="O2208">
        <v>1143</v>
      </c>
      <c r="P2208">
        <v>215</v>
      </c>
      <c r="Q2208" t="s">
        <v>53</v>
      </c>
      <c r="S2208" t="s">
        <v>21</v>
      </c>
    </row>
    <row r="2209" spans="1:19" x14ac:dyDescent="0.3">
      <c r="A2209">
        <v>29901</v>
      </c>
      <c r="B2209" s="1">
        <v>45723</v>
      </c>
      <c r="C2209" s="11">
        <v>0.19999999999999998</v>
      </c>
      <c r="D2209" s="12">
        <v>4</v>
      </c>
      <c r="E2209" s="12" t="str">
        <f>IF(Table2[[#This Row],[Request_Time]]&lt;TIME(12,0,0),"Morning",IF(Table2[[#This Row],[Request_Time]]&lt;TIME(17,0,0),"Afternoon","Evening"))</f>
        <v>Morning</v>
      </c>
      <c r="F2209" s="12"/>
      <c r="G2209" t="s">
        <v>72</v>
      </c>
      <c r="H2209" t="s">
        <v>75</v>
      </c>
      <c r="I2209" t="s">
        <v>18</v>
      </c>
      <c r="J2209">
        <v>236</v>
      </c>
      <c r="K2209" t="s">
        <v>31</v>
      </c>
      <c r="L2209" s="13"/>
      <c r="M2209" s="14"/>
      <c r="O2209">
        <v>1438</v>
      </c>
      <c r="P2209">
        <v>233</v>
      </c>
      <c r="R2209" t="s">
        <v>128</v>
      </c>
    </row>
    <row r="2210" spans="1:19" x14ac:dyDescent="0.3">
      <c r="A2210">
        <v>29913</v>
      </c>
      <c r="B2210" s="1">
        <v>45795</v>
      </c>
      <c r="C2210" s="11">
        <v>0.15347222222222223</v>
      </c>
      <c r="D2210" s="12">
        <v>3</v>
      </c>
      <c r="E2210" s="12" t="str">
        <f>IF(Table2[[#This Row],[Request_Time]]&lt;TIME(12,0,0),"Morning",IF(Table2[[#This Row],[Request_Time]]&lt;TIME(17,0,0),"Afternoon","Evening"))</f>
        <v>Morning</v>
      </c>
      <c r="F2210" s="12"/>
      <c r="G2210" t="s">
        <v>58</v>
      </c>
      <c r="H2210" t="s">
        <v>52</v>
      </c>
      <c r="I2210" t="s">
        <v>40</v>
      </c>
      <c r="J2210">
        <v>230</v>
      </c>
      <c r="K2210" t="s">
        <v>31</v>
      </c>
      <c r="L2210" s="13"/>
      <c r="M2210" s="14"/>
      <c r="O2210">
        <v>1515</v>
      </c>
      <c r="P2210">
        <v>238</v>
      </c>
      <c r="R2210" t="s">
        <v>55</v>
      </c>
    </row>
    <row r="2211" spans="1:19" x14ac:dyDescent="0.3">
      <c r="A2211">
        <v>29923</v>
      </c>
      <c r="B2211" s="1">
        <v>45677</v>
      </c>
      <c r="C2211" s="11">
        <v>0.67222222222222217</v>
      </c>
      <c r="D2211" s="12">
        <v>16</v>
      </c>
      <c r="E2211" s="12" t="str">
        <f>IF(Table2[[#This Row],[Request_Time]]&lt;TIME(12,0,0),"Morning",IF(Table2[[#This Row],[Request_Time]]&lt;TIME(17,0,0),"Afternoon","Evening"))</f>
        <v>Afternoon</v>
      </c>
      <c r="F2211" s="12"/>
      <c r="G2211" t="s">
        <v>75</v>
      </c>
      <c r="H2211" t="s">
        <v>72</v>
      </c>
      <c r="I2211" t="s">
        <v>27</v>
      </c>
      <c r="J2211">
        <v>226</v>
      </c>
      <c r="K2211" t="s">
        <v>19</v>
      </c>
      <c r="L2211" s="13">
        <v>29.16</v>
      </c>
      <c r="M2211" s="14">
        <v>14.45</v>
      </c>
      <c r="N2211">
        <v>5</v>
      </c>
      <c r="O2211">
        <v>1672</v>
      </c>
      <c r="P2211">
        <v>233</v>
      </c>
      <c r="Q2211" t="s">
        <v>28</v>
      </c>
      <c r="S2211" t="s">
        <v>21</v>
      </c>
    </row>
    <row r="2212" spans="1:19" x14ac:dyDescent="0.3">
      <c r="A2212">
        <v>29924</v>
      </c>
      <c r="B2212" s="1">
        <v>45981</v>
      </c>
      <c r="C2212" s="11">
        <v>8.1944444444444445E-2</v>
      </c>
      <c r="D2212" s="12">
        <v>1</v>
      </c>
      <c r="E2212" s="12" t="str">
        <f>IF(Table2[[#This Row],[Request_Time]]&lt;TIME(12,0,0),"Morning",IF(Table2[[#This Row],[Request_Time]]&lt;TIME(17,0,0),"Afternoon","Evening"))</f>
        <v>Morning</v>
      </c>
      <c r="F2212" s="12"/>
      <c r="G2212" t="s">
        <v>38</v>
      </c>
      <c r="H2212" t="s">
        <v>83</v>
      </c>
      <c r="I2212" t="s">
        <v>18</v>
      </c>
      <c r="J2212">
        <v>254</v>
      </c>
      <c r="K2212" t="s">
        <v>19</v>
      </c>
      <c r="L2212" s="13">
        <v>14.51</v>
      </c>
      <c r="M2212" s="14">
        <v>3.23</v>
      </c>
      <c r="N2212">
        <v>1</v>
      </c>
      <c r="O2212">
        <v>1634</v>
      </c>
      <c r="P2212">
        <v>250</v>
      </c>
      <c r="Q2212" t="s">
        <v>53</v>
      </c>
      <c r="S2212" t="s">
        <v>21</v>
      </c>
    </row>
    <row r="2213" spans="1:19" x14ac:dyDescent="0.3">
      <c r="A2213">
        <v>29929</v>
      </c>
      <c r="B2213" s="1">
        <v>45788</v>
      </c>
      <c r="C2213" s="11">
        <v>0.9555555555555556</v>
      </c>
      <c r="D2213" s="12">
        <v>22</v>
      </c>
      <c r="E2213" s="12" t="str">
        <f>IF(Table2[[#This Row],[Request_Time]]&lt;TIME(12,0,0),"Morning",IF(Table2[[#This Row],[Request_Time]]&lt;TIME(17,0,0),"Afternoon","Evening"))</f>
        <v>Evening</v>
      </c>
      <c r="F2213" s="12"/>
      <c r="G2213" t="s">
        <v>6272</v>
      </c>
      <c r="H2213" t="s">
        <v>58</v>
      </c>
      <c r="I2213" t="s">
        <v>27</v>
      </c>
      <c r="J2213">
        <v>256</v>
      </c>
      <c r="K2213" t="s">
        <v>19</v>
      </c>
      <c r="L2213" s="13">
        <v>65.239999999999995</v>
      </c>
      <c r="M2213" s="14">
        <v>12.66</v>
      </c>
      <c r="N2213">
        <v>2</v>
      </c>
      <c r="O2213">
        <v>2057</v>
      </c>
      <c r="P2213">
        <v>227</v>
      </c>
      <c r="Q2213" t="s">
        <v>28</v>
      </c>
      <c r="S2213" t="s">
        <v>36</v>
      </c>
    </row>
    <row r="2214" spans="1:19" x14ac:dyDescent="0.3">
      <c r="A2214">
        <v>29939</v>
      </c>
      <c r="B2214" s="1">
        <v>45766</v>
      </c>
      <c r="C2214" s="11">
        <v>1.3888888888888888E-2</v>
      </c>
      <c r="D2214" s="12">
        <v>0</v>
      </c>
      <c r="E2214" s="12" t="str">
        <f>IF(Table2[[#This Row],[Request_Time]]&lt;TIME(12,0,0),"Morning",IF(Table2[[#This Row],[Request_Time]]&lt;TIME(17,0,0),"Afternoon","Evening"))</f>
        <v>Morning</v>
      </c>
      <c r="F2214" s="12"/>
      <c r="G2214" t="s">
        <v>58</v>
      </c>
      <c r="H2214" t="s">
        <v>81</v>
      </c>
      <c r="I2214" t="s">
        <v>40</v>
      </c>
      <c r="J2214">
        <v>219</v>
      </c>
      <c r="K2214" t="s">
        <v>19</v>
      </c>
      <c r="L2214" s="13">
        <v>18.03</v>
      </c>
      <c r="M2214" s="14">
        <v>25.17</v>
      </c>
      <c r="N2214">
        <v>5</v>
      </c>
      <c r="O2214">
        <v>1439</v>
      </c>
      <c r="P2214">
        <v>252</v>
      </c>
      <c r="Q2214" t="s">
        <v>20</v>
      </c>
      <c r="S2214" t="s">
        <v>21</v>
      </c>
    </row>
    <row r="2215" spans="1:19" x14ac:dyDescent="0.3">
      <c r="A2215">
        <v>29961</v>
      </c>
      <c r="B2215" s="1">
        <v>45906</v>
      </c>
      <c r="C2215" s="11">
        <v>0.24236111111111111</v>
      </c>
      <c r="D2215" s="12">
        <v>5</v>
      </c>
      <c r="E2215" s="12" t="str">
        <f>IF(Table2[[#This Row],[Request_Time]]&lt;TIME(12,0,0),"Morning",IF(Table2[[#This Row],[Request_Time]]&lt;TIME(17,0,0),"Afternoon","Evening"))</f>
        <v>Morning</v>
      </c>
      <c r="F2215" s="12"/>
      <c r="G2215" t="s">
        <v>58</v>
      </c>
      <c r="H2215" t="s">
        <v>72</v>
      </c>
      <c r="I2215" t="s">
        <v>18</v>
      </c>
      <c r="J2215">
        <v>255</v>
      </c>
      <c r="K2215" t="s">
        <v>19</v>
      </c>
      <c r="L2215" s="13">
        <v>45.9</v>
      </c>
      <c r="M2215" s="14">
        <v>0.84</v>
      </c>
      <c r="N2215">
        <v>5</v>
      </c>
      <c r="O2215">
        <v>1017</v>
      </c>
      <c r="P2215">
        <v>212</v>
      </c>
      <c r="Q2215" t="s">
        <v>20</v>
      </c>
      <c r="S2215" t="s">
        <v>21</v>
      </c>
    </row>
    <row r="2216" spans="1:19" x14ac:dyDescent="0.3">
      <c r="A2216">
        <v>29967</v>
      </c>
      <c r="B2216" s="1">
        <v>45952</v>
      </c>
      <c r="C2216" s="11">
        <v>0.8354166666666667</v>
      </c>
      <c r="D2216" s="12">
        <v>20</v>
      </c>
      <c r="E2216" s="12" t="str">
        <f>IF(Table2[[#This Row],[Request_Time]]&lt;TIME(12,0,0),"Morning",IF(Table2[[#This Row],[Request_Time]]&lt;TIME(17,0,0),"Afternoon","Evening"))</f>
        <v>Evening</v>
      </c>
      <c r="F2216" s="12"/>
      <c r="G2216" t="s">
        <v>91</v>
      </c>
      <c r="H2216" t="s">
        <v>23</v>
      </c>
      <c r="I2216" t="s">
        <v>18</v>
      </c>
      <c r="J2216">
        <v>246</v>
      </c>
      <c r="K2216" t="s">
        <v>31</v>
      </c>
      <c r="L2216" s="13"/>
      <c r="M2216" s="14"/>
      <c r="O2216">
        <v>1077</v>
      </c>
      <c r="P2216">
        <v>240</v>
      </c>
      <c r="R2216" t="s">
        <v>47</v>
      </c>
    </row>
    <row r="2217" spans="1:19" x14ac:dyDescent="0.3">
      <c r="A2217">
        <v>29971</v>
      </c>
      <c r="B2217" s="1">
        <v>45680</v>
      </c>
      <c r="C2217" s="11">
        <v>0.8520833333333333</v>
      </c>
      <c r="D2217" s="12">
        <v>20</v>
      </c>
      <c r="E2217" s="12" t="str">
        <f>IF(Table2[[#This Row],[Request_Time]]&lt;TIME(12,0,0),"Morning",IF(Table2[[#This Row],[Request_Time]]&lt;TIME(17,0,0),"Afternoon","Evening"))</f>
        <v>Evening</v>
      </c>
      <c r="F2217" s="12"/>
      <c r="G2217" t="s">
        <v>75</v>
      </c>
      <c r="H2217" t="s">
        <v>83</v>
      </c>
      <c r="I2217" t="s">
        <v>27</v>
      </c>
      <c r="J2217">
        <v>256</v>
      </c>
      <c r="K2217" t="s">
        <v>19</v>
      </c>
      <c r="L2217" s="13">
        <v>69.77</v>
      </c>
      <c r="M2217" s="14">
        <v>6.57</v>
      </c>
      <c r="N2217">
        <v>5</v>
      </c>
      <c r="O2217">
        <v>1179</v>
      </c>
      <c r="P2217">
        <v>223</v>
      </c>
      <c r="Q2217" t="s">
        <v>32</v>
      </c>
      <c r="S2217" t="s">
        <v>36</v>
      </c>
    </row>
    <row r="2218" spans="1:19" x14ac:dyDescent="0.3">
      <c r="A2218">
        <v>30009</v>
      </c>
      <c r="B2218" s="1">
        <v>45852</v>
      </c>
      <c r="C2218" s="11">
        <v>0.19513888888888889</v>
      </c>
      <c r="D2218" s="12">
        <v>4</v>
      </c>
      <c r="E2218" s="12" t="str">
        <f>IF(Table2[[#This Row],[Request_Time]]&lt;TIME(12,0,0),"Morning",IF(Table2[[#This Row],[Request_Time]]&lt;TIME(17,0,0),"Afternoon","Evening"))</f>
        <v>Morning</v>
      </c>
      <c r="F2218" s="12"/>
      <c r="G2218" t="s">
        <v>67</v>
      </c>
      <c r="H2218" t="s">
        <v>52</v>
      </c>
      <c r="I2218" t="s">
        <v>27</v>
      </c>
      <c r="J2218">
        <v>226</v>
      </c>
      <c r="K2218" t="s">
        <v>19</v>
      </c>
      <c r="L2218" s="13">
        <v>8.43</v>
      </c>
      <c r="M2218" s="14">
        <v>11.25</v>
      </c>
      <c r="N2218">
        <v>5</v>
      </c>
      <c r="O2218">
        <v>2033</v>
      </c>
      <c r="P2218">
        <v>241</v>
      </c>
      <c r="Q2218" t="s">
        <v>53</v>
      </c>
      <c r="S2218" t="s">
        <v>21</v>
      </c>
    </row>
    <row r="2219" spans="1:19" x14ac:dyDescent="0.3">
      <c r="A2219">
        <v>30011</v>
      </c>
      <c r="B2219" s="1">
        <v>45804</v>
      </c>
      <c r="C2219" s="11">
        <v>0.54236111111111118</v>
      </c>
      <c r="D2219" s="12">
        <v>13</v>
      </c>
      <c r="E2219" s="12" t="str">
        <f>IF(Table2[[#This Row],[Request_Time]]&lt;TIME(12,0,0),"Morning",IF(Table2[[#This Row],[Request_Time]]&lt;TIME(17,0,0),"Afternoon","Evening"))</f>
        <v>Afternoon</v>
      </c>
      <c r="F2219" s="12"/>
      <c r="G2219" t="s">
        <v>72</v>
      </c>
      <c r="H2219" t="s">
        <v>75</v>
      </c>
      <c r="I2219" t="s">
        <v>40</v>
      </c>
      <c r="J2219">
        <v>236</v>
      </c>
      <c r="K2219" t="s">
        <v>19</v>
      </c>
      <c r="L2219" s="13">
        <v>43.12</v>
      </c>
      <c r="M2219" s="14">
        <v>8.41</v>
      </c>
      <c r="N2219">
        <v>3</v>
      </c>
      <c r="O2219">
        <v>1110</v>
      </c>
      <c r="P2219">
        <v>222</v>
      </c>
      <c r="Q2219" t="s">
        <v>20</v>
      </c>
      <c r="S2219" t="s">
        <v>21</v>
      </c>
    </row>
    <row r="2220" spans="1:19" x14ac:dyDescent="0.3">
      <c r="A2220">
        <v>30015</v>
      </c>
      <c r="B2220" s="1">
        <v>45966</v>
      </c>
      <c r="C2220" s="11">
        <v>0.22777777777777777</v>
      </c>
      <c r="D2220" s="12">
        <v>5</v>
      </c>
      <c r="E2220" s="12" t="str">
        <f>IF(Table2[[#This Row],[Request_Time]]&lt;TIME(12,0,0),"Morning",IF(Table2[[#This Row],[Request_Time]]&lt;TIME(17,0,0),"Afternoon","Evening"))</f>
        <v>Morning</v>
      </c>
      <c r="F2220" s="12"/>
      <c r="G2220" t="s">
        <v>30</v>
      </c>
      <c r="H2220" t="s">
        <v>26</v>
      </c>
      <c r="I2220" t="s">
        <v>27</v>
      </c>
      <c r="J2220">
        <v>244</v>
      </c>
      <c r="K2220" t="s">
        <v>19</v>
      </c>
      <c r="L2220" s="13">
        <v>11.15</v>
      </c>
      <c r="M2220" s="14">
        <v>16.25</v>
      </c>
      <c r="N2220">
        <v>3</v>
      </c>
      <c r="O2220">
        <v>1984</v>
      </c>
      <c r="P2220">
        <v>201</v>
      </c>
      <c r="Q2220" t="s">
        <v>28</v>
      </c>
      <c r="S2220" t="s">
        <v>21</v>
      </c>
    </row>
    <row r="2221" spans="1:19" x14ac:dyDescent="0.3">
      <c r="A2221">
        <v>30029</v>
      </c>
      <c r="B2221" s="1">
        <v>45966</v>
      </c>
      <c r="C2221" s="11">
        <v>0.59027777777777779</v>
      </c>
      <c r="D2221" s="12">
        <v>14</v>
      </c>
      <c r="E2221" s="12" t="str">
        <f>IF(Table2[[#This Row],[Request_Time]]&lt;TIME(12,0,0),"Morning",IF(Table2[[#This Row],[Request_Time]]&lt;TIME(17,0,0),"Afternoon","Evening"))</f>
        <v>Afternoon</v>
      </c>
      <c r="F2221" s="12"/>
      <c r="G2221" t="s">
        <v>6272</v>
      </c>
      <c r="H2221" t="s">
        <v>72</v>
      </c>
      <c r="I2221" t="s">
        <v>40</v>
      </c>
      <c r="J2221">
        <v>257</v>
      </c>
      <c r="K2221" t="s">
        <v>24</v>
      </c>
      <c r="L2221" s="13"/>
      <c r="M2221" s="14"/>
      <c r="O2221">
        <v>1748</v>
      </c>
      <c r="P2221">
        <v>225</v>
      </c>
    </row>
    <row r="2222" spans="1:19" x14ac:dyDescent="0.3">
      <c r="A2222">
        <v>30033</v>
      </c>
      <c r="B2222" s="1">
        <v>45795</v>
      </c>
      <c r="C2222" s="11">
        <v>0.85486111111111107</v>
      </c>
      <c r="D2222" s="12">
        <v>20</v>
      </c>
      <c r="E2222" s="12" t="str">
        <f>IF(Table2[[#This Row],[Request_Time]]&lt;TIME(12,0,0),"Morning",IF(Table2[[#This Row],[Request_Time]]&lt;TIME(17,0,0),"Afternoon","Evening"))</f>
        <v>Evening</v>
      </c>
      <c r="F2222" s="12"/>
      <c r="G2222" t="s">
        <v>83</v>
      </c>
      <c r="H2222" t="s">
        <v>72</v>
      </c>
      <c r="I2222" t="s">
        <v>18</v>
      </c>
      <c r="J2222">
        <v>214</v>
      </c>
      <c r="K2222" t="s">
        <v>19</v>
      </c>
      <c r="L2222" s="13">
        <v>8.84</v>
      </c>
      <c r="M2222" s="14">
        <v>23.42</v>
      </c>
      <c r="N2222">
        <v>5</v>
      </c>
      <c r="O2222">
        <v>1376</v>
      </c>
      <c r="P2222">
        <v>244</v>
      </c>
      <c r="Q2222" t="s">
        <v>53</v>
      </c>
      <c r="S2222" t="s">
        <v>21</v>
      </c>
    </row>
    <row r="2223" spans="1:19" x14ac:dyDescent="0.3">
      <c r="A2223">
        <v>30039</v>
      </c>
      <c r="B2223" s="1">
        <v>45883</v>
      </c>
      <c r="C2223" s="11">
        <v>0.98472222222222217</v>
      </c>
      <c r="D2223" s="12">
        <v>23</v>
      </c>
      <c r="E2223" s="12" t="str">
        <f>IF(Table2[[#This Row],[Request_Time]]&lt;TIME(12,0,0),"Morning",IF(Table2[[#This Row],[Request_Time]]&lt;TIME(17,0,0),"Afternoon","Evening"))</f>
        <v>Evening</v>
      </c>
      <c r="F2223" s="12"/>
      <c r="G2223" t="s">
        <v>6272</v>
      </c>
      <c r="H2223" t="s">
        <v>23</v>
      </c>
      <c r="I2223" t="s">
        <v>40</v>
      </c>
      <c r="J2223">
        <v>214</v>
      </c>
      <c r="K2223" t="s">
        <v>31</v>
      </c>
      <c r="L2223" s="13"/>
      <c r="M2223" s="14"/>
      <c r="O2223">
        <v>1965</v>
      </c>
      <c r="P2223">
        <v>223</v>
      </c>
      <c r="R2223" t="s">
        <v>41</v>
      </c>
    </row>
    <row r="2224" spans="1:19" x14ac:dyDescent="0.3">
      <c r="A2224">
        <v>30085</v>
      </c>
      <c r="B2224" s="1">
        <v>45788</v>
      </c>
      <c r="C2224" s="11">
        <v>0.55347222222222225</v>
      </c>
      <c r="D2224" s="12">
        <v>13</v>
      </c>
      <c r="E2224" s="12" t="str">
        <f>IF(Table2[[#This Row],[Request_Time]]&lt;TIME(12,0,0),"Morning",IF(Table2[[#This Row],[Request_Time]]&lt;TIME(17,0,0),"Afternoon","Evening"))</f>
        <v>Afternoon</v>
      </c>
      <c r="F2224" s="12"/>
      <c r="G2224" t="s">
        <v>83</v>
      </c>
      <c r="H2224" t="s">
        <v>94</v>
      </c>
      <c r="I2224" t="s">
        <v>27</v>
      </c>
      <c r="J2224">
        <v>234</v>
      </c>
      <c r="K2224" t="s">
        <v>24</v>
      </c>
      <c r="L2224" s="13"/>
      <c r="M2224" s="14"/>
      <c r="O2224">
        <v>1224</v>
      </c>
      <c r="P2224">
        <v>230</v>
      </c>
    </row>
    <row r="2225" spans="1:19" x14ac:dyDescent="0.3">
      <c r="A2225">
        <v>30088</v>
      </c>
      <c r="B2225" s="1">
        <v>45845</v>
      </c>
      <c r="C2225" s="11">
        <v>0.1076388888888889</v>
      </c>
      <c r="D2225" s="12">
        <v>2</v>
      </c>
      <c r="E2225" s="12" t="str">
        <f>IF(Table2[[#This Row],[Request_Time]]&lt;TIME(12,0,0),"Morning",IF(Table2[[#This Row],[Request_Time]]&lt;TIME(17,0,0),"Afternoon","Evening"))</f>
        <v>Morning</v>
      </c>
      <c r="F2225" s="12"/>
      <c r="G2225" t="s">
        <v>75</v>
      </c>
      <c r="H2225" t="s">
        <v>81</v>
      </c>
      <c r="I2225" t="s">
        <v>18</v>
      </c>
      <c r="J2225">
        <v>248</v>
      </c>
      <c r="K2225" t="s">
        <v>19</v>
      </c>
      <c r="L2225" s="13">
        <v>5.08</v>
      </c>
      <c r="M2225" s="14">
        <v>0.72</v>
      </c>
      <c r="N2225">
        <v>2</v>
      </c>
      <c r="O2225">
        <v>1851</v>
      </c>
      <c r="P2225">
        <v>256</v>
      </c>
      <c r="Q2225" t="s">
        <v>44</v>
      </c>
      <c r="S2225" t="s">
        <v>36</v>
      </c>
    </row>
    <row r="2226" spans="1:19" x14ac:dyDescent="0.3">
      <c r="A2226">
        <v>30103</v>
      </c>
      <c r="B2226" s="1">
        <v>46006</v>
      </c>
      <c r="C2226" s="11">
        <v>0.13819444444444443</v>
      </c>
      <c r="D2226" s="12">
        <v>3</v>
      </c>
      <c r="E2226" s="12" t="str">
        <f>IF(Table2[[#This Row],[Request_Time]]&lt;TIME(12,0,0),"Morning",IF(Table2[[#This Row],[Request_Time]]&lt;TIME(17,0,0),"Afternoon","Evening"))</f>
        <v>Morning</v>
      </c>
      <c r="F2226" s="12"/>
      <c r="G2226" t="s">
        <v>75</v>
      </c>
      <c r="H2226" t="s">
        <v>67</v>
      </c>
      <c r="I2226" t="s">
        <v>40</v>
      </c>
      <c r="J2226">
        <v>238</v>
      </c>
      <c r="K2226" t="s">
        <v>19</v>
      </c>
      <c r="L2226" s="13">
        <v>22.58</v>
      </c>
      <c r="M2226" s="14">
        <v>2.59</v>
      </c>
      <c r="N2226">
        <v>1</v>
      </c>
      <c r="O2226">
        <v>1858</v>
      </c>
      <c r="P2226">
        <v>241</v>
      </c>
      <c r="Q2226" t="s">
        <v>28</v>
      </c>
      <c r="S2226" t="s">
        <v>21</v>
      </c>
    </row>
    <row r="2227" spans="1:19" x14ac:dyDescent="0.3">
      <c r="A2227">
        <v>30105</v>
      </c>
      <c r="B2227" s="1">
        <v>45670</v>
      </c>
      <c r="C2227" s="11">
        <v>0.44722222222222219</v>
      </c>
      <c r="D2227" s="12">
        <v>10</v>
      </c>
      <c r="E2227" s="12" t="str">
        <f>IF(Table2[[#This Row],[Request_Time]]&lt;TIME(12,0,0),"Morning",IF(Table2[[#This Row],[Request_Time]]&lt;TIME(17,0,0),"Afternoon","Evening"))</f>
        <v>Morning</v>
      </c>
      <c r="F2227" s="12"/>
      <c r="G2227" t="s">
        <v>75</v>
      </c>
      <c r="H2227" t="s">
        <v>23</v>
      </c>
      <c r="I2227" t="s">
        <v>27</v>
      </c>
      <c r="J2227">
        <v>240</v>
      </c>
      <c r="K2227" t="s">
        <v>24</v>
      </c>
      <c r="L2227" s="13"/>
      <c r="M2227" s="14"/>
      <c r="O2227">
        <v>2057</v>
      </c>
      <c r="P2227">
        <v>226</v>
      </c>
    </row>
    <row r="2228" spans="1:19" x14ac:dyDescent="0.3">
      <c r="A2228">
        <v>30114</v>
      </c>
      <c r="B2228" s="1">
        <v>45706</v>
      </c>
      <c r="C2228" s="11">
        <v>0.26666666666666666</v>
      </c>
      <c r="D2228" s="12">
        <v>6</v>
      </c>
      <c r="E2228" s="12" t="str">
        <f>IF(Table2[[#This Row],[Request_Time]]&lt;TIME(12,0,0),"Morning",IF(Table2[[#This Row],[Request_Time]]&lt;TIME(17,0,0),"Afternoon","Evening"))</f>
        <v>Morning</v>
      </c>
      <c r="F2228" s="12"/>
      <c r="G2228" t="s">
        <v>67</v>
      </c>
      <c r="H2228" t="s">
        <v>38</v>
      </c>
      <c r="I2228" t="s">
        <v>27</v>
      </c>
      <c r="J2228">
        <v>252</v>
      </c>
      <c r="K2228" t="s">
        <v>31</v>
      </c>
      <c r="L2228" s="13"/>
      <c r="M2228" s="14"/>
      <c r="O2228">
        <v>2007</v>
      </c>
      <c r="P2228">
        <v>258</v>
      </c>
      <c r="R2228" t="s">
        <v>55</v>
      </c>
    </row>
    <row r="2229" spans="1:19" x14ac:dyDescent="0.3">
      <c r="A2229">
        <v>30120</v>
      </c>
      <c r="B2229" s="1">
        <v>45825</v>
      </c>
      <c r="C2229" s="11">
        <v>0.4826388888888889</v>
      </c>
      <c r="D2229" s="12">
        <v>11</v>
      </c>
      <c r="E2229" s="12" t="str">
        <f>IF(Table2[[#This Row],[Request_Time]]&lt;TIME(12,0,0),"Morning",IF(Table2[[#This Row],[Request_Time]]&lt;TIME(17,0,0),"Afternoon","Evening"))</f>
        <v>Morning</v>
      </c>
      <c r="F2229" s="12"/>
      <c r="G2229" t="s">
        <v>6273</v>
      </c>
      <c r="H2229" t="s">
        <v>91</v>
      </c>
      <c r="I2229" t="s">
        <v>27</v>
      </c>
      <c r="J2229">
        <v>221</v>
      </c>
      <c r="K2229" t="s">
        <v>19</v>
      </c>
      <c r="L2229" s="13">
        <v>15.38</v>
      </c>
      <c r="M2229" s="14">
        <v>1.55</v>
      </c>
      <c r="N2229">
        <v>2</v>
      </c>
      <c r="O2229">
        <v>1880</v>
      </c>
      <c r="P2229">
        <v>227</v>
      </c>
      <c r="Q2229" t="s">
        <v>28</v>
      </c>
      <c r="S2229" t="s">
        <v>21</v>
      </c>
    </row>
    <row r="2230" spans="1:19" x14ac:dyDescent="0.3">
      <c r="A2230">
        <v>30121</v>
      </c>
      <c r="B2230" s="1">
        <v>45882</v>
      </c>
      <c r="C2230" s="11">
        <v>0.28472222222222221</v>
      </c>
      <c r="D2230" s="12">
        <v>6</v>
      </c>
      <c r="E2230" s="12" t="str">
        <f>IF(Table2[[#This Row],[Request_Time]]&lt;TIME(12,0,0),"Morning",IF(Table2[[#This Row],[Request_Time]]&lt;TIME(17,0,0),"Afternoon","Evening"))</f>
        <v>Morning</v>
      </c>
      <c r="F2230" s="12"/>
      <c r="G2230" t="s">
        <v>83</v>
      </c>
      <c r="H2230" t="s">
        <v>38</v>
      </c>
      <c r="I2230" t="s">
        <v>18</v>
      </c>
      <c r="J2230">
        <v>209</v>
      </c>
      <c r="K2230" t="s">
        <v>19</v>
      </c>
      <c r="L2230" s="13">
        <v>13.47</v>
      </c>
      <c r="M2230" s="14">
        <v>16.010000000000002</v>
      </c>
      <c r="N2230">
        <v>2</v>
      </c>
      <c r="O2230">
        <v>1068</v>
      </c>
      <c r="P2230">
        <v>230</v>
      </c>
      <c r="Q2230" t="s">
        <v>28</v>
      </c>
      <c r="S2230" t="s">
        <v>36</v>
      </c>
    </row>
    <row r="2231" spans="1:19" x14ac:dyDescent="0.3">
      <c r="A2231">
        <v>30122</v>
      </c>
      <c r="B2231" s="1">
        <v>45733</v>
      </c>
      <c r="C2231" s="11">
        <v>0.73055555555555562</v>
      </c>
      <c r="D2231" s="12">
        <v>17</v>
      </c>
      <c r="E2231" s="12" t="str">
        <f>IF(Table2[[#This Row],[Request_Time]]&lt;TIME(12,0,0),"Morning",IF(Table2[[#This Row],[Request_Time]]&lt;TIME(17,0,0),"Afternoon","Evening"))</f>
        <v>Evening</v>
      </c>
      <c r="F2231" s="12"/>
      <c r="G2231" t="s">
        <v>83</v>
      </c>
      <c r="H2231" t="s">
        <v>38</v>
      </c>
      <c r="I2231" t="s">
        <v>27</v>
      </c>
      <c r="J2231">
        <v>247</v>
      </c>
      <c r="K2231" t="s">
        <v>19</v>
      </c>
      <c r="L2231" s="13">
        <v>18.399999999999999</v>
      </c>
      <c r="M2231" s="14">
        <v>24.65</v>
      </c>
      <c r="N2231">
        <v>2</v>
      </c>
      <c r="O2231">
        <v>1154</v>
      </c>
      <c r="P2231">
        <v>209</v>
      </c>
      <c r="Q2231" t="s">
        <v>53</v>
      </c>
      <c r="S2231" t="s">
        <v>21</v>
      </c>
    </row>
    <row r="2232" spans="1:19" x14ac:dyDescent="0.3">
      <c r="A2232">
        <v>30124</v>
      </c>
      <c r="B2232" s="1">
        <v>45835</v>
      </c>
      <c r="C2232" s="11">
        <v>0.32361111111111113</v>
      </c>
      <c r="D2232" s="12">
        <v>7</v>
      </c>
      <c r="E2232" s="12" t="str">
        <f>IF(Table2[[#This Row],[Request_Time]]&lt;TIME(12,0,0),"Morning",IF(Table2[[#This Row],[Request_Time]]&lt;TIME(17,0,0),"Afternoon","Evening"))</f>
        <v>Morning</v>
      </c>
      <c r="F2232" s="12"/>
      <c r="G2232" t="s">
        <v>91</v>
      </c>
      <c r="H2232" t="s">
        <v>23</v>
      </c>
      <c r="I2232" t="s">
        <v>18</v>
      </c>
      <c r="J2232">
        <v>252</v>
      </c>
      <c r="K2232" t="s">
        <v>19</v>
      </c>
      <c r="L2232" s="13">
        <v>47.5</v>
      </c>
      <c r="M2232" s="14">
        <v>27.43</v>
      </c>
      <c r="N2232">
        <v>4</v>
      </c>
      <c r="O2232">
        <v>1210</v>
      </c>
      <c r="P2232">
        <v>246</v>
      </c>
      <c r="Q2232" t="s">
        <v>28</v>
      </c>
      <c r="S2232" t="s">
        <v>36</v>
      </c>
    </row>
    <row r="2233" spans="1:19" x14ac:dyDescent="0.3">
      <c r="A2233">
        <v>30132</v>
      </c>
      <c r="B2233" s="1">
        <v>45770</v>
      </c>
      <c r="C2233" s="11">
        <v>0.38611111111111113</v>
      </c>
      <c r="D2233" s="12">
        <v>9</v>
      </c>
      <c r="E2233" s="12" t="str">
        <f>IF(Table2[[#This Row],[Request_Time]]&lt;TIME(12,0,0),"Morning",IF(Table2[[#This Row],[Request_Time]]&lt;TIME(17,0,0),"Afternoon","Evening"))</f>
        <v>Morning</v>
      </c>
      <c r="F2233" s="12"/>
      <c r="G2233" t="s">
        <v>6272</v>
      </c>
      <c r="H2233" t="s">
        <v>26</v>
      </c>
      <c r="I2233" t="s">
        <v>40</v>
      </c>
      <c r="J2233">
        <v>205</v>
      </c>
      <c r="K2233" t="s">
        <v>19</v>
      </c>
      <c r="L2233" s="13">
        <v>27.76</v>
      </c>
      <c r="M2233" s="14">
        <v>2.8</v>
      </c>
      <c r="N2233">
        <v>2</v>
      </c>
      <c r="O2233">
        <v>2121</v>
      </c>
      <c r="P2233">
        <v>228</v>
      </c>
      <c r="Q2233" t="s">
        <v>50</v>
      </c>
      <c r="S2233" t="s">
        <v>21</v>
      </c>
    </row>
    <row r="2234" spans="1:19" x14ac:dyDescent="0.3">
      <c r="A2234">
        <v>30183</v>
      </c>
      <c r="B2234" s="1">
        <v>45885</v>
      </c>
      <c r="C2234" s="11">
        <v>5.5555555555555552E-2</v>
      </c>
      <c r="D2234" s="12">
        <v>1</v>
      </c>
      <c r="E2234" s="12" t="str">
        <f>IF(Table2[[#This Row],[Request_Time]]&lt;TIME(12,0,0),"Morning",IF(Table2[[#This Row],[Request_Time]]&lt;TIME(17,0,0),"Afternoon","Evening"))</f>
        <v>Morning</v>
      </c>
      <c r="F2234" s="12"/>
      <c r="G2234" t="s">
        <v>30</v>
      </c>
      <c r="H2234" t="s">
        <v>83</v>
      </c>
      <c r="I2234" t="s">
        <v>40</v>
      </c>
      <c r="J2234">
        <v>201</v>
      </c>
      <c r="K2234" t="s">
        <v>19</v>
      </c>
      <c r="L2234" s="13">
        <v>38.28</v>
      </c>
      <c r="M2234" s="14">
        <v>2.57</v>
      </c>
      <c r="N2234">
        <v>2</v>
      </c>
      <c r="O2234">
        <v>1850</v>
      </c>
      <c r="P2234">
        <v>201</v>
      </c>
      <c r="Q2234" t="s">
        <v>53</v>
      </c>
      <c r="S2234" t="s">
        <v>21</v>
      </c>
    </row>
    <row r="2235" spans="1:19" x14ac:dyDescent="0.3">
      <c r="A2235">
        <v>30193</v>
      </c>
      <c r="B2235" s="1">
        <v>45867</v>
      </c>
      <c r="C2235" s="11">
        <v>0.71319444444444446</v>
      </c>
      <c r="D2235" s="12">
        <v>17</v>
      </c>
      <c r="E2235" s="12" t="str">
        <f>IF(Table2[[#This Row],[Request_Time]]&lt;TIME(12,0,0),"Morning",IF(Table2[[#This Row],[Request_Time]]&lt;TIME(17,0,0),"Afternoon","Evening"))</f>
        <v>Evening</v>
      </c>
      <c r="F2235" s="12"/>
      <c r="G2235" t="s">
        <v>26</v>
      </c>
      <c r="H2235" t="s">
        <v>91</v>
      </c>
      <c r="I2235" t="s">
        <v>40</v>
      </c>
      <c r="J2235">
        <v>228</v>
      </c>
      <c r="K2235" t="s">
        <v>19</v>
      </c>
      <c r="L2235" s="13">
        <v>48.87</v>
      </c>
      <c r="M2235" s="14">
        <v>18.29</v>
      </c>
      <c r="N2235">
        <v>3</v>
      </c>
      <c r="O2235">
        <v>1983</v>
      </c>
      <c r="P2235">
        <v>235</v>
      </c>
      <c r="Q2235" t="s">
        <v>53</v>
      </c>
      <c r="S2235" t="s">
        <v>21</v>
      </c>
    </row>
    <row r="2236" spans="1:19" x14ac:dyDescent="0.3">
      <c r="A2236">
        <v>30220</v>
      </c>
      <c r="B2236" s="1">
        <v>45930</v>
      </c>
      <c r="C2236" s="11">
        <v>0.62916666666666665</v>
      </c>
      <c r="D2236" s="12">
        <v>15</v>
      </c>
      <c r="E2236" s="12" t="str">
        <f>IF(Table2[[#This Row],[Request_Time]]&lt;TIME(12,0,0),"Morning",IF(Table2[[#This Row],[Request_Time]]&lt;TIME(17,0,0),"Afternoon","Evening"))</f>
        <v>Afternoon</v>
      </c>
      <c r="F2236" s="12"/>
      <c r="G2236" t="s">
        <v>83</v>
      </c>
      <c r="H2236" t="s">
        <v>23</v>
      </c>
      <c r="I2236" t="s">
        <v>40</v>
      </c>
      <c r="J2236">
        <v>211</v>
      </c>
      <c r="K2236" t="s">
        <v>19</v>
      </c>
      <c r="L2236" s="13">
        <v>50.36</v>
      </c>
      <c r="M2236" s="14">
        <v>2.82</v>
      </c>
      <c r="N2236">
        <v>2</v>
      </c>
      <c r="O2236">
        <v>1326</v>
      </c>
      <c r="P2236">
        <v>203</v>
      </c>
      <c r="Q2236" t="s">
        <v>44</v>
      </c>
      <c r="S2236" t="s">
        <v>21</v>
      </c>
    </row>
    <row r="2237" spans="1:19" x14ac:dyDescent="0.3">
      <c r="A2237">
        <v>30232</v>
      </c>
      <c r="B2237" s="1">
        <v>45920</v>
      </c>
      <c r="C2237" s="11">
        <v>0.8208333333333333</v>
      </c>
      <c r="D2237" s="12">
        <v>19</v>
      </c>
      <c r="E2237" s="12" t="str">
        <f>IF(Table2[[#This Row],[Request_Time]]&lt;TIME(12,0,0),"Morning",IF(Table2[[#This Row],[Request_Time]]&lt;TIME(17,0,0),"Afternoon","Evening"))</f>
        <v>Evening</v>
      </c>
      <c r="F2237" s="12"/>
      <c r="G2237" t="s">
        <v>30</v>
      </c>
      <c r="H2237" t="s">
        <v>58</v>
      </c>
      <c r="I2237" t="s">
        <v>27</v>
      </c>
      <c r="J2237">
        <v>241</v>
      </c>
      <c r="K2237" t="s">
        <v>19</v>
      </c>
      <c r="L2237" s="13">
        <v>56.97</v>
      </c>
      <c r="M2237" s="14">
        <v>26.1</v>
      </c>
      <c r="N2237">
        <v>3</v>
      </c>
      <c r="O2237">
        <v>1247</v>
      </c>
      <c r="P2237">
        <v>208</v>
      </c>
      <c r="Q2237" t="s">
        <v>20</v>
      </c>
      <c r="S2237" t="s">
        <v>36</v>
      </c>
    </row>
    <row r="2238" spans="1:19" x14ac:dyDescent="0.3">
      <c r="A2238">
        <v>30235</v>
      </c>
      <c r="B2238" s="1">
        <v>45674</v>
      </c>
      <c r="C2238" s="11">
        <v>0.5756944444444444</v>
      </c>
      <c r="D2238" s="12">
        <v>13</v>
      </c>
      <c r="E2238" s="12" t="str">
        <f>IF(Table2[[#This Row],[Request_Time]]&lt;TIME(12,0,0),"Morning",IF(Table2[[#This Row],[Request_Time]]&lt;TIME(17,0,0),"Afternoon","Evening"))</f>
        <v>Afternoon</v>
      </c>
      <c r="F2238" s="12"/>
      <c r="G2238" t="s">
        <v>6273</v>
      </c>
      <c r="H2238" t="s">
        <v>81</v>
      </c>
      <c r="I2238" t="s">
        <v>18</v>
      </c>
      <c r="J2238">
        <v>250</v>
      </c>
      <c r="K2238" t="s">
        <v>19</v>
      </c>
      <c r="L2238" s="13">
        <v>35.26</v>
      </c>
      <c r="M2238" s="14">
        <v>13.87</v>
      </c>
      <c r="N2238">
        <v>5</v>
      </c>
      <c r="O2238">
        <v>1347</v>
      </c>
      <c r="P2238">
        <v>255</v>
      </c>
      <c r="Q2238" t="s">
        <v>28</v>
      </c>
      <c r="S2238" t="s">
        <v>21</v>
      </c>
    </row>
    <row r="2239" spans="1:19" x14ac:dyDescent="0.3">
      <c r="A2239">
        <v>30250</v>
      </c>
      <c r="B2239" s="1">
        <v>45736</v>
      </c>
      <c r="C2239" s="11">
        <v>0.3972222222222222</v>
      </c>
      <c r="D2239" s="12">
        <v>9</v>
      </c>
      <c r="E2239" s="12" t="str">
        <f>IF(Table2[[#This Row],[Request_Time]]&lt;TIME(12,0,0),"Morning",IF(Table2[[#This Row],[Request_Time]]&lt;TIME(17,0,0),"Afternoon","Evening"))</f>
        <v>Morning</v>
      </c>
      <c r="F2239" s="12"/>
      <c r="G2239" t="s">
        <v>83</v>
      </c>
      <c r="H2239" t="s">
        <v>72</v>
      </c>
      <c r="I2239" t="s">
        <v>27</v>
      </c>
      <c r="J2239">
        <v>210</v>
      </c>
      <c r="K2239" t="s">
        <v>19</v>
      </c>
      <c r="L2239" s="13">
        <v>67.63</v>
      </c>
      <c r="M2239" s="14">
        <v>16.11</v>
      </c>
      <c r="N2239">
        <v>1</v>
      </c>
      <c r="O2239">
        <v>1497</v>
      </c>
      <c r="P2239">
        <v>211</v>
      </c>
      <c r="Q2239" t="s">
        <v>50</v>
      </c>
      <c r="S2239" t="s">
        <v>21</v>
      </c>
    </row>
    <row r="2240" spans="1:19" x14ac:dyDescent="0.3">
      <c r="A2240">
        <v>30252</v>
      </c>
      <c r="B2240" s="1">
        <v>45690</v>
      </c>
      <c r="C2240" s="11">
        <v>0.69861111111111107</v>
      </c>
      <c r="D2240" s="12">
        <v>16</v>
      </c>
      <c r="E2240" s="12" t="str">
        <f>IF(Table2[[#This Row],[Request_Time]]&lt;TIME(12,0,0),"Morning",IF(Table2[[#This Row],[Request_Time]]&lt;TIME(17,0,0),"Afternoon","Evening"))</f>
        <v>Afternoon</v>
      </c>
      <c r="F2240" s="12"/>
      <c r="G2240" t="s">
        <v>6272</v>
      </c>
      <c r="H2240" t="s">
        <v>94</v>
      </c>
      <c r="I2240" t="s">
        <v>27</v>
      </c>
      <c r="J2240">
        <v>220</v>
      </c>
      <c r="K2240" t="s">
        <v>19</v>
      </c>
      <c r="L2240" s="13">
        <v>56.65</v>
      </c>
      <c r="M2240" s="14">
        <v>21.03</v>
      </c>
      <c r="N2240">
        <v>5</v>
      </c>
      <c r="O2240">
        <v>1104</v>
      </c>
      <c r="P2240">
        <v>222</v>
      </c>
      <c r="Q2240" t="s">
        <v>50</v>
      </c>
      <c r="S2240" t="s">
        <v>36</v>
      </c>
    </row>
    <row r="2241" spans="1:19" x14ac:dyDescent="0.3">
      <c r="A2241">
        <v>30253</v>
      </c>
      <c r="B2241" s="1">
        <v>45796</v>
      </c>
      <c r="C2241" s="11">
        <v>0.56111111111111112</v>
      </c>
      <c r="D2241" s="12">
        <v>13</v>
      </c>
      <c r="E2241" s="12" t="str">
        <f>IF(Table2[[#This Row],[Request_Time]]&lt;TIME(12,0,0),"Morning",IF(Table2[[#This Row],[Request_Time]]&lt;TIME(17,0,0),"Afternoon","Evening"))</f>
        <v>Afternoon</v>
      </c>
      <c r="F2241" s="12"/>
      <c r="G2241" t="s">
        <v>83</v>
      </c>
      <c r="H2241" t="s">
        <v>83</v>
      </c>
      <c r="I2241" t="s">
        <v>18</v>
      </c>
      <c r="J2241">
        <v>201</v>
      </c>
      <c r="K2241" t="s">
        <v>24</v>
      </c>
      <c r="L2241" s="13"/>
      <c r="M2241" s="14"/>
      <c r="O2241">
        <v>1659</v>
      </c>
      <c r="P2241">
        <v>234</v>
      </c>
    </row>
    <row r="2242" spans="1:19" x14ac:dyDescent="0.3">
      <c r="A2242">
        <v>30269</v>
      </c>
      <c r="B2242" s="1">
        <v>45850</v>
      </c>
      <c r="C2242" s="11">
        <v>0.45416666666666666</v>
      </c>
      <c r="D2242" s="12">
        <v>10</v>
      </c>
      <c r="E2242" s="12" t="str">
        <f>IF(Table2[[#This Row],[Request_Time]]&lt;TIME(12,0,0),"Morning",IF(Table2[[#This Row],[Request_Time]]&lt;TIME(17,0,0),"Afternoon","Evening"))</f>
        <v>Morning</v>
      </c>
      <c r="F2242" s="12"/>
      <c r="G2242" t="s">
        <v>30</v>
      </c>
      <c r="H2242" t="s">
        <v>72</v>
      </c>
      <c r="I2242" t="s">
        <v>27</v>
      </c>
      <c r="J2242">
        <v>211</v>
      </c>
      <c r="K2242" t="s">
        <v>19</v>
      </c>
      <c r="L2242" s="13">
        <v>31.89</v>
      </c>
      <c r="M2242" s="14">
        <v>16.11</v>
      </c>
      <c r="N2242">
        <v>5</v>
      </c>
      <c r="O2242">
        <v>1381</v>
      </c>
      <c r="P2242">
        <v>230</v>
      </c>
      <c r="Q2242" t="s">
        <v>53</v>
      </c>
      <c r="S2242" t="s">
        <v>36</v>
      </c>
    </row>
    <row r="2243" spans="1:19" x14ac:dyDescent="0.3">
      <c r="A2243">
        <v>30285</v>
      </c>
      <c r="B2243" s="1">
        <v>45671</v>
      </c>
      <c r="C2243" s="11">
        <v>4.1666666666666664E-2</v>
      </c>
      <c r="D2243" s="12">
        <v>1</v>
      </c>
      <c r="E2243" s="12" t="str">
        <f>IF(Table2[[#This Row],[Request_Time]]&lt;TIME(12,0,0),"Morning",IF(Table2[[#This Row],[Request_Time]]&lt;TIME(17,0,0),"Afternoon","Evening"))</f>
        <v>Morning</v>
      </c>
      <c r="F2243" s="12"/>
      <c r="G2243" t="s">
        <v>83</v>
      </c>
      <c r="H2243" t="s">
        <v>6272</v>
      </c>
      <c r="I2243" t="s">
        <v>40</v>
      </c>
      <c r="J2243">
        <v>210</v>
      </c>
      <c r="K2243" t="s">
        <v>31</v>
      </c>
      <c r="L2243" s="13"/>
      <c r="M2243" s="14"/>
      <c r="O2243">
        <v>1134</v>
      </c>
      <c r="P2243">
        <v>253</v>
      </c>
      <c r="R2243" t="s">
        <v>32</v>
      </c>
    </row>
    <row r="2244" spans="1:19" x14ac:dyDescent="0.3">
      <c r="A2244">
        <v>30299</v>
      </c>
      <c r="B2244" s="1">
        <v>45701</v>
      </c>
      <c r="C2244" s="11">
        <v>0.20208333333333331</v>
      </c>
      <c r="D2244" s="12">
        <v>4</v>
      </c>
      <c r="E2244" s="12" t="str">
        <f>IF(Table2[[#This Row],[Request_Time]]&lt;TIME(12,0,0),"Morning",IF(Table2[[#This Row],[Request_Time]]&lt;TIME(17,0,0),"Afternoon","Evening"))</f>
        <v>Morning</v>
      </c>
      <c r="F2244" s="12"/>
      <c r="G2244" t="s">
        <v>83</v>
      </c>
      <c r="H2244" t="s">
        <v>23</v>
      </c>
      <c r="I2244" t="s">
        <v>40</v>
      </c>
      <c r="J2244">
        <v>256</v>
      </c>
      <c r="K2244" t="s">
        <v>19</v>
      </c>
      <c r="L2244" s="13">
        <v>37.67</v>
      </c>
      <c r="M2244" s="14">
        <v>17.489999999999998</v>
      </c>
      <c r="N2244">
        <v>4</v>
      </c>
      <c r="O2244">
        <v>1769</v>
      </c>
      <c r="P2244">
        <v>207</v>
      </c>
      <c r="Q2244" t="s">
        <v>32</v>
      </c>
      <c r="S2244" t="s">
        <v>21</v>
      </c>
    </row>
    <row r="2245" spans="1:19" x14ac:dyDescent="0.3">
      <c r="A2245">
        <v>30305</v>
      </c>
      <c r="B2245" s="1">
        <v>45684</v>
      </c>
      <c r="C2245" s="11">
        <v>0.80694444444444446</v>
      </c>
      <c r="D2245" s="12">
        <v>19</v>
      </c>
      <c r="E2245" s="12" t="str">
        <f>IF(Table2[[#This Row],[Request_Time]]&lt;TIME(12,0,0),"Morning",IF(Table2[[#This Row],[Request_Time]]&lt;TIME(17,0,0),"Afternoon","Evening"))</f>
        <v>Evening</v>
      </c>
      <c r="F2245" s="12"/>
      <c r="G2245" t="s">
        <v>67</v>
      </c>
      <c r="H2245" t="s">
        <v>30</v>
      </c>
      <c r="I2245" t="s">
        <v>27</v>
      </c>
      <c r="J2245">
        <v>221</v>
      </c>
      <c r="K2245" t="s">
        <v>19</v>
      </c>
      <c r="L2245" s="13">
        <v>49.77</v>
      </c>
      <c r="M2245" s="14">
        <v>12.91</v>
      </c>
      <c r="N2245">
        <v>4</v>
      </c>
      <c r="O2245">
        <v>1777</v>
      </c>
      <c r="P2245">
        <v>227</v>
      </c>
      <c r="Q2245" t="s">
        <v>50</v>
      </c>
      <c r="S2245" t="s">
        <v>36</v>
      </c>
    </row>
    <row r="2246" spans="1:19" x14ac:dyDescent="0.3">
      <c r="A2246">
        <v>30309</v>
      </c>
      <c r="B2246" s="1">
        <v>45908</v>
      </c>
      <c r="C2246" s="11">
        <v>0.5756944444444444</v>
      </c>
      <c r="D2246" s="12">
        <v>13</v>
      </c>
      <c r="E2246" s="12" t="str">
        <f>IF(Table2[[#This Row],[Request_Time]]&lt;TIME(12,0,0),"Morning",IF(Table2[[#This Row],[Request_Time]]&lt;TIME(17,0,0),"Afternoon","Evening"))</f>
        <v>Afternoon</v>
      </c>
      <c r="F2246" s="12"/>
      <c r="G2246" t="s">
        <v>38</v>
      </c>
      <c r="H2246" t="s">
        <v>83</v>
      </c>
      <c r="I2246" t="s">
        <v>18</v>
      </c>
      <c r="J2246">
        <v>221</v>
      </c>
      <c r="K2246" t="s">
        <v>19</v>
      </c>
      <c r="L2246" s="13">
        <v>42.06</v>
      </c>
      <c r="M2246" s="14">
        <v>25.62</v>
      </c>
      <c r="N2246">
        <v>4</v>
      </c>
      <c r="O2246">
        <v>1984</v>
      </c>
      <c r="P2246">
        <v>205</v>
      </c>
      <c r="Q2246" t="s">
        <v>32</v>
      </c>
      <c r="S2246" t="s">
        <v>21</v>
      </c>
    </row>
    <row r="2247" spans="1:19" x14ac:dyDescent="0.3">
      <c r="A2247">
        <v>30309</v>
      </c>
      <c r="B2247" s="1">
        <v>45827</v>
      </c>
      <c r="C2247" s="11">
        <v>0.14930555555555555</v>
      </c>
      <c r="D2247" s="12">
        <v>3</v>
      </c>
      <c r="E2247" s="12" t="str">
        <f>IF(Table2[[#This Row],[Request_Time]]&lt;TIME(12,0,0),"Morning",IF(Table2[[#This Row],[Request_Time]]&lt;TIME(17,0,0),"Afternoon","Evening"))</f>
        <v>Morning</v>
      </c>
      <c r="F2247" s="12"/>
      <c r="G2247" t="s">
        <v>52</v>
      </c>
      <c r="H2247" t="s">
        <v>23</v>
      </c>
      <c r="I2247" t="s">
        <v>18</v>
      </c>
      <c r="J2247">
        <v>227</v>
      </c>
      <c r="K2247" t="s">
        <v>19</v>
      </c>
      <c r="L2247" s="13">
        <v>12.43</v>
      </c>
      <c r="M2247" s="14">
        <v>20.03</v>
      </c>
      <c r="N2247">
        <v>3</v>
      </c>
      <c r="O2247">
        <v>1347</v>
      </c>
      <c r="P2247">
        <v>252</v>
      </c>
      <c r="Q2247" t="s">
        <v>50</v>
      </c>
      <c r="S2247" t="s">
        <v>21</v>
      </c>
    </row>
    <row r="2248" spans="1:19" x14ac:dyDescent="0.3">
      <c r="A2248">
        <v>30329</v>
      </c>
      <c r="B2248" s="1">
        <v>45801</v>
      </c>
      <c r="C2248" s="11">
        <v>0.79305555555555562</v>
      </c>
      <c r="D2248" s="12">
        <v>19</v>
      </c>
      <c r="E2248" s="12" t="str">
        <f>IF(Table2[[#This Row],[Request_Time]]&lt;TIME(12,0,0),"Morning",IF(Table2[[#This Row],[Request_Time]]&lt;TIME(17,0,0),"Afternoon","Evening"))</f>
        <v>Evening</v>
      </c>
      <c r="F2248" s="12"/>
      <c r="G2248" t="s">
        <v>52</v>
      </c>
      <c r="H2248" t="s">
        <v>23</v>
      </c>
      <c r="I2248" t="s">
        <v>18</v>
      </c>
      <c r="J2248">
        <v>236</v>
      </c>
      <c r="K2248" t="s">
        <v>31</v>
      </c>
      <c r="L2248" s="13"/>
      <c r="M2248" s="14"/>
      <c r="O2248">
        <v>1833</v>
      </c>
      <c r="P2248">
        <v>227</v>
      </c>
      <c r="R2248" t="s">
        <v>47</v>
      </c>
    </row>
    <row r="2249" spans="1:19" x14ac:dyDescent="0.3">
      <c r="A2249">
        <v>30337</v>
      </c>
      <c r="B2249" s="1">
        <v>45856</v>
      </c>
      <c r="C2249" s="11">
        <v>0.54236111111111118</v>
      </c>
      <c r="D2249" s="12">
        <v>13</v>
      </c>
      <c r="E2249" s="12" t="str">
        <f>IF(Table2[[#This Row],[Request_Time]]&lt;TIME(12,0,0),"Morning",IF(Table2[[#This Row],[Request_Time]]&lt;TIME(17,0,0),"Afternoon","Evening"))</f>
        <v>Afternoon</v>
      </c>
      <c r="F2249" s="12"/>
      <c r="G2249" t="s">
        <v>52</v>
      </c>
      <c r="H2249" t="s">
        <v>6273</v>
      </c>
      <c r="I2249" t="s">
        <v>27</v>
      </c>
      <c r="J2249">
        <v>242</v>
      </c>
      <c r="K2249" t="s">
        <v>19</v>
      </c>
      <c r="L2249" s="13">
        <v>39.159999999999997</v>
      </c>
      <c r="M2249" s="14">
        <v>5.72</v>
      </c>
      <c r="N2249">
        <v>5</v>
      </c>
      <c r="O2249">
        <v>1217</v>
      </c>
      <c r="P2249">
        <v>245</v>
      </c>
      <c r="Q2249" t="s">
        <v>44</v>
      </c>
      <c r="S2249" t="s">
        <v>21</v>
      </c>
    </row>
    <row r="2250" spans="1:19" x14ac:dyDescent="0.3">
      <c r="A2250">
        <v>30349</v>
      </c>
      <c r="B2250" s="1">
        <v>45861</v>
      </c>
      <c r="C2250" s="11">
        <v>0.88750000000000007</v>
      </c>
      <c r="D2250" s="12">
        <v>21</v>
      </c>
      <c r="E2250" s="12" t="str">
        <f>IF(Table2[[#This Row],[Request_Time]]&lt;TIME(12,0,0),"Morning",IF(Table2[[#This Row],[Request_Time]]&lt;TIME(17,0,0),"Afternoon","Evening"))</f>
        <v>Evening</v>
      </c>
      <c r="F2250" s="12"/>
      <c r="G2250" t="s">
        <v>38</v>
      </c>
      <c r="H2250" t="s">
        <v>6272</v>
      </c>
      <c r="I2250" t="s">
        <v>18</v>
      </c>
      <c r="J2250">
        <v>230</v>
      </c>
      <c r="K2250" t="s">
        <v>19</v>
      </c>
      <c r="L2250" s="13">
        <v>52.91</v>
      </c>
      <c r="M2250" s="14">
        <v>8.7200000000000006</v>
      </c>
      <c r="N2250">
        <v>5</v>
      </c>
      <c r="O2250">
        <v>1674</v>
      </c>
      <c r="P2250">
        <v>237</v>
      </c>
      <c r="Q2250" t="s">
        <v>44</v>
      </c>
      <c r="S2250" t="s">
        <v>36</v>
      </c>
    </row>
    <row r="2251" spans="1:19" x14ac:dyDescent="0.3">
      <c r="A2251">
        <v>30368</v>
      </c>
      <c r="B2251" s="1">
        <v>45745</v>
      </c>
      <c r="C2251" s="11">
        <v>0.3972222222222222</v>
      </c>
      <c r="D2251" s="12">
        <v>9</v>
      </c>
      <c r="E2251" s="12" t="str">
        <f>IF(Table2[[#This Row],[Request_Time]]&lt;TIME(12,0,0),"Morning",IF(Table2[[#This Row],[Request_Time]]&lt;TIME(17,0,0),"Afternoon","Evening"))</f>
        <v>Morning</v>
      </c>
      <c r="F2251" s="12"/>
      <c r="G2251" t="s">
        <v>58</v>
      </c>
      <c r="H2251" t="s">
        <v>94</v>
      </c>
      <c r="I2251" t="s">
        <v>27</v>
      </c>
      <c r="J2251">
        <v>207</v>
      </c>
      <c r="K2251" t="s">
        <v>31</v>
      </c>
      <c r="L2251" s="13"/>
      <c r="M2251" s="14"/>
      <c r="O2251">
        <v>1678</v>
      </c>
      <c r="P2251">
        <v>236</v>
      </c>
      <c r="R2251" t="s">
        <v>32</v>
      </c>
    </row>
    <row r="2252" spans="1:19" x14ac:dyDescent="0.3">
      <c r="A2252">
        <v>30392</v>
      </c>
      <c r="B2252" s="1">
        <v>45956</v>
      </c>
      <c r="C2252" s="11">
        <v>0.7402777777777777</v>
      </c>
      <c r="D2252" s="12">
        <v>17</v>
      </c>
      <c r="E2252" s="12" t="str">
        <f>IF(Table2[[#This Row],[Request_Time]]&lt;TIME(12,0,0),"Morning",IF(Table2[[#This Row],[Request_Time]]&lt;TIME(17,0,0),"Afternoon","Evening"))</f>
        <v>Evening</v>
      </c>
      <c r="F2252" s="12"/>
      <c r="G2252" t="s">
        <v>52</v>
      </c>
      <c r="H2252" t="s">
        <v>6273</v>
      </c>
      <c r="I2252" t="s">
        <v>18</v>
      </c>
      <c r="J2252">
        <v>225</v>
      </c>
      <c r="K2252" t="s">
        <v>24</v>
      </c>
      <c r="L2252" s="13"/>
      <c r="M2252" s="14"/>
      <c r="O2252">
        <v>1459</v>
      </c>
      <c r="P2252">
        <v>247</v>
      </c>
    </row>
    <row r="2253" spans="1:19" x14ac:dyDescent="0.3">
      <c r="A2253">
        <v>30393</v>
      </c>
      <c r="B2253" s="1">
        <v>45752</v>
      </c>
      <c r="C2253" s="11">
        <v>0.41805555555555557</v>
      </c>
      <c r="D2253" s="12">
        <v>10</v>
      </c>
      <c r="E2253" s="12" t="str">
        <f>IF(Table2[[#This Row],[Request_Time]]&lt;TIME(12,0,0),"Morning",IF(Table2[[#This Row],[Request_Time]]&lt;TIME(17,0,0),"Afternoon","Evening"))</f>
        <v>Morning</v>
      </c>
      <c r="F2253" s="12"/>
      <c r="G2253" t="s">
        <v>38</v>
      </c>
      <c r="H2253" t="s">
        <v>58</v>
      </c>
      <c r="I2253" t="s">
        <v>18</v>
      </c>
      <c r="J2253">
        <v>245</v>
      </c>
      <c r="K2253" t="s">
        <v>19</v>
      </c>
      <c r="L2253" s="13">
        <v>79.97</v>
      </c>
      <c r="M2253" s="14">
        <v>15.14</v>
      </c>
      <c r="N2253">
        <v>3</v>
      </c>
      <c r="O2253">
        <v>1885</v>
      </c>
      <c r="P2253">
        <v>229</v>
      </c>
      <c r="Q2253" t="s">
        <v>44</v>
      </c>
      <c r="S2253" t="s">
        <v>21</v>
      </c>
    </row>
    <row r="2254" spans="1:19" x14ac:dyDescent="0.3">
      <c r="A2254">
        <v>30404</v>
      </c>
      <c r="B2254" s="1">
        <v>45933</v>
      </c>
      <c r="C2254" s="11">
        <v>0.49444444444444446</v>
      </c>
      <c r="D2254" s="12">
        <v>11</v>
      </c>
      <c r="E2254" s="12" t="str">
        <f>IF(Table2[[#This Row],[Request_Time]]&lt;TIME(12,0,0),"Morning",IF(Table2[[#This Row],[Request_Time]]&lt;TIME(17,0,0),"Afternoon","Evening"))</f>
        <v>Morning</v>
      </c>
      <c r="F2254" s="12"/>
      <c r="G2254" t="s">
        <v>38</v>
      </c>
      <c r="H2254" t="s">
        <v>94</v>
      </c>
      <c r="I2254" t="s">
        <v>40</v>
      </c>
      <c r="J2254">
        <v>216</v>
      </c>
      <c r="K2254" t="s">
        <v>19</v>
      </c>
      <c r="L2254" s="13">
        <v>29.8</v>
      </c>
      <c r="M2254" s="14">
        <v>17.010000000000002</v>
      </c>
      <c r="N2254">
        <v>3</v>
      </c>
      <c r="O2254">
        <v>1061</v>
      </c>
      <c r="P2254">
        <v>205</v>
      </c>
      <c r="Q2254" t="s">
        <v>50</v>
      </c>
      <c r="S2254" t="s">
        <v>36</v>
      </c>
    </row>
    <row r="2255" spans="1:19" x14ac:dyDescent="0.3">
      <c r="A2255">
        <v>30408</v>
      </c>
      <c r="B2255" s="1">
        <v>45658</v>
      </c>
      <c r="C2255" s="11">
        <v>0.56388888888888888</v>
      </c>
      <c r="D2255" s="12">
        <v>13</v>
      </c>
      <c r="E2255" s="12" t="str">
        <f>IF(Table2[[#This Row],[Request_Time]]&lt;TIME(12,0,0),"Morning",IF(Table2[[#This Row],[Request_Time]]&lt;TIME(17,0,0),"Afternoon","Evening"))</f>
        <v>Afternoon</v>
      </c>
      <c r="F2255" s="12"/>
      <c r="G2255" t="s">
        <v>75</v>
      </c>
      <c r="H2255" t="s">
        <v>26</v>
      </c>
      <c r="I2255" t="s">
        <v>27</v>
      </c>
      <c r="J2255">
        <v>218</v>
      </c>
      <c r="K2255" t="s">
        <v>19</v>
      </c>
      <c r="L2255" s="13">
        <v>75.27</v>
      </c>
      <c r="M2255" s="14">
        <v>8.23</v>
      </c>
      <c r="N2255">
        <v>5</v>
      </c>
      <c r="O2255">
        <v>2143</v>
      </c>
      <c r="P2255">
        <v>246</v>
      </c>
      <c r="Q2255" t="s">
        <v>50</v>
      </c>
      <c r="S2255" t="s">
        <v>36</v>
      </c>
    </row>
    <row r="2256" spans="1:19" x14ac:dyDescent="0.3">
      <c r="A2256">
        <v>30410</v>
      </c>
      <c r="B2256" s="1">
        <v>45724</v>
      </c>
      <c r="C2256" s="11">
        <v>0.74930555555555556</v>
      </c>
      <c r="D2256" s="12">
        <v>17</v>
      </c>
      <c r="E2256" s="12" t="str">
        <f>IF(Table2[[#This Row],[Request_Time]]&lt;TIME(12,0,0),"Morning",IF(Table2[[#This Row],[Request_Time]]&lt;TIME(17,0,0),"Afternoon","Evening"))</f>
        <v>Evening</v>
      </c>
      <c r="F2256" s="12"/>
      <c r="G2256" t="s">
        <v>6272</v>
      </c>
      <c r="H2256" t="s">
        <v>38</v>
      </c>
      <c r="I2256" t="s">
        <v>40</v>
      </c>
      <c r="J2256">
        <v>218</v>
      </c>
      <c r="K2256" t="s">
        <v>24</v>
      </c>
      <c r="L2256" s="13"/>
      <c r="M2256" s="14"/>
      <c r="O2256">
        <v>1328</v>
      </c>
      <c r="P2256">
        <v>221</v>
      </c>
    </row>
    <row r="2257" spans="1:19" x14ac:dyDescent="0.3">
      <c r="A2257">
        <v>30424</v>
      </c>
      <c r="B2257" s="1">
        <v>45892</v>
      </c>
      <c r="C2257" s="11">
        <v>0.7319444444444444</v>
      </c>
      <c r="D2257" s="12">
        <v>17</v>
      </c>
      <c r="E2257" s="12" t="str">
        <f>IF(Table2[[#This Row],[Request_Time]]&lt;TIME(12,0,0),"Morning",IF(Table2[[#This Row],[Request_Time]]&lt;TIME(17,0,0),"Afternoon","Evening"))</f>
        <v>Evening</v>
      </c>
      <c r="F2257" s="12"/>
      <c r="G2257" t="s">
        <v>6272</v>
      </c>
      <c r="H2257" t="s">
        <v>58</v>
      </c>
      <c r="I2257" t="s">
        <v>40</v>
      </c>
      <c r="J2257">
        <v>208</v>
      </c>
      <c r="K2257" t="s">
        <v>19</v>
      </c>
      <c r="L2257" s="13">
        <v>26.43</v>
      </c>
      <c r="M2257" s="14">
        <v>19.54</v>
      </c>
      <c r="N2257">
        <v>5</v>
      </c>
      <c r="O2257">
        <v>1221</v>
      </c>
      <c r="P2257">
        <v>201</v>
      </c>
      <c r="Q2257" t="s">
        <v>28</v>
      </c>
      <c r="S2257" t="s">
        <v>36</v>
      </c>
    </row>
    <row r="2258" spans="1:19" x14ac:dyDescent="0.3">
      <c r="A2258">
        <v>30425</v>
      </c>
      <c r="B2258" s="1">
        <v>46000</v>
      </c>
      <c r="C2258" s="11">
        <v>0.71111111111111114</v>
      </c>
      <c r="D2258" s="12">
        <v>17</v>
      </c>
      <c r="E2258" s="12" t="str">
        <f>IF(Table2[[#This Row],[Request_Time]]&lt;TIME(12,0,0),"Morning",IF(Table2[[#This Row],[Request_Time]]&lt;TIME(17,0,0),"Afternoon","Evening"))</f>
        <v>Evening</v>
      </c>
      <c r="F2258" s="12"/>
      <c r="G2258" t="s">
        <v>52</v>
      </c>
      <c r="H2258" t="s">
        <v>30</v>
      </c>
      <c r="I2258" t="s">
        <v>27</v>
      </c>
      <c r="J2258">
        <v>257</v>
      </c>
      <c r="K2258" t="s">
        <v>31</v>
      </c>
      <c r="L2258" s="13"/>
      <c r="M2258" s="14"/>
      <c r="O2258">
        <v>1781</v>
      </c>
      <c r="P2258">
        <v>255</v>
      </c>
      <c r="R2258" t="s">
        <v>108</v>
      </c>
    </row>
    <row r="2259" spans="1:19" x14ac:dyDescent="0.3">
      <c r="A2259">
        <v>30439</v>
      </c>
      <c r="B2259" s="1">
        <v>45980</v>
      </c>
      <c r="C2259" s="11">
        <v>0.4291666666666667</v>
      </c>
      <c r="D2259" s="12">
        <v>10</v>
      </c>
      <c r="E2259" s="12" t="str">
        <f>IF(Table2[[#This Row],[Request_Time]]&lt;TIME(12,0,0),"Morning",IF(Table2[[#This Row],[Request_Time]]&lt;TIME(17,0,0),"Afternoon","Evening"))</f>
        <v>Morning</v>
      </c>
      <c r="F2259" s="12"/>
      <c r="G2259" t="s">
        <v>58</v>
      </c>
      <c r="H2259" t="s">
        <v>30</v>
      </c>
      <c r="I2259" t="s">
        <v>27</v>
      </c>
      <c r="J2259">
        <v>226</v>
      </c>
      <c r="K2259" t="s">
        <v>24</v>
      </c>
      <c r="L2259" s="13"/>
      <c r="M2259" s="14"/>
      <c r="O2259">
        <v>1443</v>
      </c>
      <c r="P2259">
        <v>244</v>
      </c>
    </row>
    <row r="2260" spans="1:19" x14ac:dyDescent="0.3">
      <c r="A2260">
        <v>30476</v>
      </c>
      <c r="B2260" s="1">
        <v>45731</v>
      </c>
      <c r="C2260" s="11">
        <v>0.86249999999999993</v>
      </c>
      <c r="D2260" s="12">
        <v>20</v>
      </c>
      <c r="E2260" s="12" t="str">
        <f>IF(Table2[[#This Row],[Request_Time]]&lt;TIME(12,0,0),"Morning",IF(Table2[[#This Row],[Request_Time]]&lt;TIME(17,0,0),"Afternoon","Evening"))</f>
        <v>Evening</v>
      </c>
      <c r="F2260" s="12"/>
      <c r="G2260" t="s">
        <v>91</v>
      </c>
      <c r="H2260" t="s">
        <v>30</v>
      </c>
      <c r="I2260" t="s">
        <v>18</v>
      </c>
      <c r="J2260">
        <v>238</v>
      </c>
      <c r="K2260" t="s">
        <v>19</v>
      </c>
      <c r="L2260" s="13">
        <v>35.08</v>
      </c>
      <c r="M2260" s="14">
        <v>10.97</v>
      </c>
      <c r="N2260">
        <v>1</v>
      </c>
      <c r="O2260">
        <v>1024</v>
      </c>
      <c r="P2260">
        <v>203</v>
      </c>
      <c r="Q2260" t="s">
        <v>32</v>
      </c>
      <c r="S2260" t="s">
        <v>36</v>
      </c>
    </row>
    <row r="2261" spans="1:19" x14ac:dyDescent="0.3">
      <c r="A2261">
        <v>30478</v>
      </c>
      <c r="B2261" s="1">
        <v>45754</v>
      </c>
      <c r="C2261" s="11">
        <v>0.92152777777777783</v>
      </c>
      <c r="D2261" s="12">
        <v>22</v>
      </c>
      <c r="E2261" s="12" t="str">
        <f>IF(Table2[[#This Row],[Request_Time]]&lt;TIME(12,0,0),"Morning",IF(Table2[[#This Row],[Request_Time]]&lt;TIME(17,0,0),"Afternoon","Evening"))</f>
        <v>Evening</v>
      </c>
      <c r="F2261" s="12"/>
      <c r="G2261" t="s">
        <v>26</v>
      </c>
      <c r="H2261" t="s">
        <v>26</v>
      </c>
      <c r="I2261" t="s">
        <v>40</v>
      </c>
      <c r="J2261">
        <v>228</v>
      </c>
      <c r="K2261" t="s">
        <v>19</v>
      </c>
      <c r="L2261" s="13">
        <v>44.73</v>
      </c>
      <c r="M2261" s="14">
        <v>15.41</v>
      </c>
      <c r="N2261">
        <v>1</v>
      </c>
      <c r="O2261">
        <v>1469</v>
      </c>
      <c r="P2261">
        <v>217</v>
      </c>
      <c r="Q2261" t="s">
        <v>28</v>
      </c>
      <c r="S2261" t="s">
        <v>21</v>
      </c>
    </row>
    <row r="2262" spans="1:19" x14ac:dyDescent="0.3">
      <c r="A2262">
        <v>30485</v>
      </c>
      <c r="B2262" s="1">
        <v>45947</v>
      </c>
      <c r="C2262" s="11">
        <v>0.64166666666666672</v>
      </c>
      <c r="D2262" s="12">
        <v>15</v>
      </c>
      <c r="E2262" s="12" t="str">
        <f>IF(Table2[[#This Row],[Request_Time]]&lt;TIME(12,0,0),"Morning",IF(Table2[[#This Row],[Request_Time]]&lt;TIME(17,0,0),"Afternoon","Evening"))</f>
        <v>Afternoon</v>
      </c>
      <c r="F2262" s="12"/>
      <c r="G2262" t="s">
        <v>6273</v>
      </c>
      <c r="H2262" t="s">
        <v>75</v>
      </c>
      <c r="I2262" t="s">
        <v>27</v>
      </c>
      <c r="J2262">
        <v>259</v>
      </c>
      <c r="K2262" t="s">
        <v>19</v>
      </c>
      <c r="L2262" s="13">
        <v>52.61</v>
      </c>
      <c r="M2262" s="14">
        <v>10.74</v>
      </c>
      <c r="N2262">
        <v>2</v>
      </c>
      <c r="O2262">
        <v>1967</v>
      </c>
      <c r="P2262">
        <v>257</v>
      </c>
      <c r="Q2262" t="s">
        <v>53</v>
      </c>
      <c r="S2262" t="s">
        <v>21</v>
      </c>
    </row>
    <row r="2263" spans="1:19" x14ac:dyDescent="0.3">
      <c r="A2263">
        <v>30502</v>
      </c>
      <c r="B2263" s="1">
        <v>46019</v>
      </c>
      <c r="C2263" s="11">
        <v>0.2590277777777778</v>
      </c>
      <c r="D2263" s="12">
        <v>6</v>
      </c>
      <c r="E2263" s="12" t="str">
        <f>IF(Table2[[#This Row],[Request_Time]]&lt;TIME(12,0,0),"Morning",IF(Table2[[#This Row],[Request_Time]]&lt;TIME(17,0,0),"Afternoon","Evening"))</f>
        <v>Morning</v>
      </c>
      <c r="F2263" s="12"/>
      <c r="G2263" t="s">
        <v>75</v>
      </c>
      <c r="H2263" t="s">
        <v>30</v>
      </c>
      <c r="I2263" t="s">
        <v>27</v>
      </c>
      <c r="J2263">
        <v>211</v>
      </c>
      <c r="K2263" t="s">
        <v>19</v>
      </c>
      <c r="L2263" s="13">
        <v>32.159999999999997</v>
      </c>
      <c r="M2263" s="14">
        <v>12.05</v>
      </c>
      <c r="N2263">
        <v>4</v>
      </c>
      <c r="O2263">
        <v>2096</v>
      </c>
      <c r="P2263">
        <v>223</v>
      </c>
      <c r="Q2263" t="s">
        <v>53</v>
      </c>
      <c r="S2263" t="s">
        <v>21</v>
      </c>
    </row>
    <row r="2264" spans="1:19" x14ac:dyDescent="0.3">
      <c r="A2264">
        <v>30503</v>
      </c>
      <c r="B2264" s="1">
        <v>45707</v>
      </c>
      <c r="C2264" s="11">
        <v>2.4305555555555556E-2</v>
      </c>
      <c r="D2264" s="12">
        <v>0</v>
      </c>
      <c r="E2264" s="12" t="str">
        <f>IF(Table2[[#This Row],[Request_Time]]&lt;TIME(12,0,0),"Morning",IF(Table2[[#This Row],[Request_Time]]&lt;TIME(17,0,0),"Afternoon","Evening"))</f>
        <v>Morning</v>
      </c>
      <c r="F2264" s="12"/>
      <c r="G2264" t="s">
        <v>23</v>
      </c>
      <c r="H2264" t="s">
        <v>91</v>
      </c>
      <c r="I2264" t="s">
        <v>18</v>
      </c>
      <c r="J2264">
        <v>249</v>
      </c>
      <c r="K2264" t="s">
        <v>19</v>
      </c>
      <c r="L2264" s="13">
        <v>72.27</v>
      </c>
      <c r="M2264" s="14">
        <v>12.69</v>
      </c>
      <c r="N2264">
        <v>3</v>
      </c>
      <c r="O2264">
        <v>2120</v>
      </c>
      <c r="P2264">
        <v>217</v>
      </c>
      <c r="Q2264" t="s">
        <v>50</v>
      </c>
      <c r="S2264" t="s">
        <v>36</v>
      </c>
    </row>
    <row r="2265" spans="1:19" x14ac:dyDescent="0.3">
      <c r="A2265">
        <v>30514</v>
      </c>
      <c r="B2265" s="1">
        <v>45662</v>
      </c>
      <c r="C2265" s="11">
        <v>0.77430555555555547</v>
      </c>
      <c r="D2265" s="12">
        <v>18</v>
      </c>
      <c r="E2265" s="12" t="str">
        <f>IF(Table2[[#This Row],[Request_Time]]&lt;TIME(12,0,0),"Morning",IF(Table2[[#This Row],[Request_Time]]&lt;TIME(17,0,0),"Afternoon","Evening"))</f>
        <v>Evening</v>
      </c>
      <c r="F2265" s="12"/>
      <c r="G2265" t="s">
        <v>26</v>
      </c>
      <c r="H2265" t="s">
        <v>38</v>
      </c>
      <c r="I2265" t="s">
        <v>27</v>
      </c>
      <c r="J2265">
        <v>202</v>
      </c>
      <c r="K2265" t="s">
        <v>31</v>
      </c>
      <c r="L2265" s="13"/>
      <c r="M2265" s="14"/>
      <c r="O2265">
        <v>1313</v>
      </c>
      <c r="P2265">
        <v>250</v>
      </c>
      <c r="R2265" t="s">
        <v>47</v>
      </c>
    </row>
    <row r="2266" spans="1:19" x14ac:dyDescent="0.3">
      <c r="A2266">
        <v>30527</v>
      </c>
      <c r="B2266" s="1">
        <v>45748</v>
      </c>
      <c r="C2266" s="11">
        <v>0.6166666666666667</v>
      </c>
      <c r="D2266" s="12">
        <v>14</v>
      </c>
      <c r="E2266" s="12" t="str">
        <f>IF(Table2[[#This Row],[Request_Time]]&lt;TIME(12,0,0),"Morning",IF(Table2[[#This Row],[Request_Time]]&lt;TIME(17,0,0),"Afternoon","Evening"))</f>
        <v>Afternoon</v>
      </c>
      <c r="F2266" s="12"/>
      <c r="G2266" t="s">
        <v>30</v>
      </c>
      <c r="H2266" t="s">
        <v>38</v>
      </c>
      <c r="I2266" t="s">
        <v>18</v>
      </c>
      <c r="J2266">
        <v>236</v>
      </c>
      <c r="K2266" t="s">
        <v>24</v>
      </c>
      <c r="L2266" s="13"/>
      <c r="M2266" s="14"/>
      <c r="O2266">
        <v>1991</v>
      </c>
      <c r="P2266">
        <v>238</v>
      </c>
    </row>
    <row r="2267" spans="1:19" x14ac:dyDescent="0.3">
      <c r="A2267">
        <v>30529</v>
      </c>
      <c r="B2267" s="1">
        <v>45779</v>
      </c>
      <c r="C2267" s="11">
        <v>0.64583333333333337</v>
      </c>
      <c r="D2267" s="12">
        <v>15</v>
      </c>
      <c r="E2267" s="12" t="str">
        <f>IF(Table2[[#This Row],[Request_Time]]&lt;TIME(12,0,0),"Morning",IF(Table2[[#This Row],[Request_Time]]&lt;TIME(17,0,0),"Afternoon","Evening"))</f>
        <v>Afternoon</v>
      </c>
      <c r="F2267" s="12"/>
      <c r="G2267" t="s">
        <v>23</v>
      </c>
      <c r="H2267" t="s">
        <v>23</v>
      </c>
      <c r="I2267" t="s">
        <v>27</v>
      </c>
      <c r="J2267">
        <v>214</v>
      </c>
      <c r="K2267" t="s">
        <v>19</v>
      </c>
      <c r="L2267" s="13">
        <v>6.89</v>
      </c>
      <c r="M2267" s="14">
        <v>14.27</v>
      </c>
      <c r="N2267">
        <v>5</v>
      </c>
      <c r="O2267">
        <v>1862</v>
      </c>
      <c r="P2267">
        <v>240</v>
      </c>
      <c r="Q2267" t="s">
        <v>28</v>
      </c>
      <c r="S2267" t="s">
        <v>21</v>
      </c>
    </row>
    <row r="2268" spans="1:19" x14ac:dyDescent="0.3">
      <c r="A2268">
        <v>30533</v>
      </c>
      <c r="B2268" s="1">
        <v>45988</v>
      </c>
      <c r="C2268" s="11">
        <v>0.48055555555555557</v>
      </c>
      <c r="D2268" s="12">
        <v>11</v>
      </c>
      <c r="E2268" s="12" t="str">
        <f>IF(Table2[[#This Row],[Request_Time]]&lt;TIME(12,0,0),"Morning",IF(Table2[[#This Row],[Request_Time]]&lt;TIME(17,0,0),"Afternoon","Evening"))</f>
        <v>Morning</v>
      </c>
      <c r="F2268" s="12"/>
      <c r="G2268" t="s">
        <v>26</v>
      </c>
      <c r="H2268" t="s">
        <v>26</v>
      </c>
      <c r="I2268" t="s">
        <v>18</v>
      </c>
      <c r="J2268">
        <v>210</v>
      </c>
      <c r="K2268" t="s">
        <v>24</v>
      </c>
      <c r="L2268" s="13"/>
      <c r="M2268" s="14"/>
      <c r="O2268">
        <v>2191</v>
      </c>
      <c r="P2268">
        <v>259</v>
      </c>
    </row>
    <row r="2269" spans="1:19" x14ac:dyDescent="0.3">
      <c r="A2269">
        <v>30540</v>
      </c>
      <c r="B2269" s="1">
        <v>45755</v>
      </c>
      <c r="C2269" s="11">
        <v>0.20833333333333334</v>
      </c>
      <c r="D2269" s="12">
        <v>5</v>
      </c>
      <c r="E2269" s="12" t="str">
        <f>IF(Table2[[#This Row],[Request_Time]]&lt;TIME(12,0,0),"Morning",IF(Table2[[#This Row],[Request_Time]]&lt;TIME(17,0,0),"Afternoon","Evening"))</f>
        <v>Morning</v>
      </c>
      <c r="F2269" s="12"/>
      <c r="G2269" t="s">
        <v>38</v>
      </c>
      <c r="H2269" t="s">
        <v>6273</v>
      </c>
      <c r="I2269" t="s">
        <v>40</v>
      </c>
      <c r="J2269">
        <v>256</v>
      </c>
      <c r="K2269" t="s">
        <v>19</v>
      </c>
      <c r="L2269" s="13">
        <v>64.45</v>
      </c>
      <c r="M2269" s="14">
        <v>14.28</v>
      </c>
      <c r="N2269">
        <v>4</v>
      </c>
      <c r="O2269">
        <v>1358</v>
      </c>
      <c r="P2269">
        <v>246</v>
      </c>
      <c r="Q2269" t="s">
        <v>28</v>
      </c>
      <c r="S2269" t="s">
        <v>36</v>
      </c>
    </row>
    <row r="2270" spans="1:19" x14ac:dyDescent="0.3">
      <c r="A2270">
        <v>30545</v>
      </c>
      <c r="B2270" s="1">
        <v>45966</v>
      </c>
      <c r="C2270" s="11">
        <v>0.14097222222222222</v>
      </c>
      <c r="D2270" s="12">
        <v>3</v>
      </c>
      <c r="E2270" s="12" t="str">
        <f>IF(Table2[[#This Row],[Request_Time]]&lt;TIME(12,0,0),"Morning",IF(Table2[[#This Row],[Request_Time]]&lt;TIME(17,0,0),"Afternoon","Evening"))</f>
        <v>Morning</v>
      </c>
      <c r="F2270" s="12"/>
      <c r="G2270" t="s">
        <v>38</v>
      </c>
      <c r="H2270" t="s">
        <v>6272</v>
      </c>
      <c r="I2270" t="s">
        <v>40</v>
      </c>
      <c r="J2270">
        <v>248</v>
      </c>
      <c r="K2270" t="s">
        <v>19</v>
      </c>
      <c r="L2270" s="13">
        <v>23.5</v>
      </c>
      <c r="M2270" s="14">
        <v>17.45</v>
      </c>
      <c r="N2270">
        <v>2</v>
      </c>
      <c r="O2270">
        <v>1281</v>
      </c>
      <c r="P2270">
        <v>217</v>
      </c>
      <c r="Q2270" t="s">
        <v>28</v>
      </c>
      <c r="S2270" t="s">
        <v>36</v>
      </c>
    </row>
    <row r="2271" spans="1:19" x14ac:dyDescent="0.3">
      <c r="A2271">
        <v>30546</v>
      </c>
      <c r="B2271" s="1">
        <v>45843</v>
      </c>
      <c r="C2271" s="11">
        <v>0.19722222222222222</v>
      </c>
      <c r="D2271" s="12">
        <v>4</v>
      </c>
      <c r="E2271" s="12" t="str">
        <f>IF(Table2[[#This Row],[Request_Time]]&lt;TIME(12,0,0),"Morning",IF(Table2[[#This Row],[Request_Time]]&lt;TIME(17,0,0),"Afternoon","Evening"))</f>
        <v>Morning</v>
      </c>
      <c r="F2271" s="12"/>
      <c r="G2271" t="s">
        <v>81</v>
      </c>
      <c r="H2271" t="s">
        <v>26</v>
      </c>
      <c r="I2271" t="s">
        <v>27</v>
      </c>
      <c r="J2271">
        <v>211</v>
      </c>
      <c r="K2271" t="s">
        <v>19</v>
      </c>
      <c r="L2271" s="13">
        <v>35.81</v>
      </c>
      <c r="M2271" s="14">
        <v>11.02</v>
      </c>
      <c r="N2271">
        <v>5</v>
      </c>
      <c r="O2271">
        <v>2166</v>
      </c>
      <c r="P2271">
        <v>213</v>
      </c>
      <c r="Q2271" t="s">
        <v>32</v>
      </c>
      <c r="S2271" t="s">
        <v>36</v>
      </c>
    </row>
    <row r="2272" spans="1:19" x14ac:dyDescent="0.3">
      <c r="A2272">
        <v>30572</v>
      </c>
      <c r="B2272" s="1">
        <v>45982</v>
      </c>
      <c r="C2272" s="11">
        <v>0.71527777777777779</v>
      </c>
      <c r="D2272" s="12">
        <v>17</v>
      </c>
      <c r="E2272" s="12" t="str">
        <f>IF(Table2[[#This Row],[Request_Time]]&lt;TIME(12,0,0),"Morning",IF(Table2[[#This Row],[Request_Time]]&lt;TIME(17,0,0),"Afternoon","Evening"))</f>
        <v>Evening</v>
      </c>
      <c r="F2272" s="12"/>
      <c r="G2272" t="s">
        <v>38</v>
      </c>
      <c r="H2272" t="s">
        <v>30</v>
      </c>
      <c r="I2272" t="s">
        <v>40</v>
      </c>
      <c r="J2272">
        <v>204</v>
      </c>
      <c r="K2272" t="s">
        <v>19</v>
      </c>
      <c r="L2272" s="13">
        <v>68.17</v>
      </c>
      <c r="M2272" s="14">
        <v>2.44</v>
      </c>
      <c r="N2272">
        <v>1</v>
      </c>
      <c r="O2272">
        <v>1402</v>
      </c>
      <c r="P2272">
        <v>212</v>
      </c>
      <c r="Q2272" t="s">
        <v>28</v>
      </c>
      <c r="S2272" t="s">
        <v>21</v>
      </c>
    </row>
    <row r="2273" spans="1:19" x14ac:dyDescent="0.3">
      <c r="A2273">
        <v>30588</v>
      </c>
      <c r="B2273" s="1">
        <v>45835</v>
      </c>
      <c r="C2273" s="11">
        <v>0.79236111111111107</v>
      </c>
      <c r="D2273" s="12">
        <v>19</v>
      </c>
      <c r="E2273" s="12" t="str">
        <f>IF(Table2[[#This Row],[Request_Time]]&lt;TIME(12,0,0),"Morning",IF(Table2[[#This Row],[Request_Time]]&lt;TIME(17,0,0),"Afternoon","Evening"))</f>
        <v>Evening</v>
      </c>
      <c r="F2273" s="12"/>
      <c r="G2273" t="s">
        <v>6272</v>
      </c>
      <c r="H2273" t="s">
        <v>6272</v>
      </c>
      <c r="I2273" t="s">
        <v>18</v>
      </c>
      <c r="J2273">
        <v>226</v>
      </c>
      <c r="K2273" t="s">
        <v>19</v>
      </c>
      <c r="L2273" s="13">
        <v>15.7</v>
      </c>
      <c r="M2273" s="14">
        <v>4.33</v>
      </c>
      <c r="N2273">
        <v>1</v>
      </c>
      <c r="O2273">
        <v>1812</v>
      </c>
      <c r="P2273">
        <v>221</v>
      </c>
      <c r="Q2273" t="s">
        <v>28</v>
      </c>
      <c r="S2273" t="s">
        <v>21</v>
      </c>
    </row>
    <row r="2274" spans="1:19" x14ac:dyDescent="0.3">
      <c r="A2274">
        <v>30591</v>
      </c>
      <c r="B2274" s="1">
        <v>45790</v>
      </c>
      <c r="C2274" s="11">
        <v>0.7583333333333333</v>
      </c>
      <c r="D2274" s="12">
        <v>18</v>
      </c>
      <c r="E2274" s="12" t="str">
        <f>IF(Table2[[#This Row],[Request_Time]]&lt;TIME(12,0,0),"Morning",IF(Table2[[#This Row],[Request_Time]]&lt;TIME(17,0,0),"Afternoon","Evening"))</f>
        <v>Evening</v>
      </c>
      <c r="F2274" s="12"/>
      <c r="G2274" t="s">
        <v>30</v>
      </c>
      <c r="H2274" t="s">
        <v>72</v>
      </c>
      <c r="I2274" t="s">
        <v>40</v>
      </c>
      <c r="J2274">
        <v>219</v>
      </c>
      <c r="K2274" t="s">
        <v>31</v>
      </c>
      <c r="L2274" s="13"/>
      <c r="M2274" s="14"/>
      <c r="O2274">
        <v>1706</v>
      </c>
      <c r="P2274">
        <v>238</v>
      </c>
      <c r="R2274" t="s">
        <v>128</v>
      </c>
    </row>
    <row r="2275" spans="1:19" x14ac:dyDescent="0.3">
      <c r="A2275">
        <v>30596</v>
      </c>
      <c r="B2275" s="1">
        <v>45920</v>
      </c>
      <c r="C2275" s="11">
        <v>0.27291666666666664</v>
      </c>
      <c r="D2275" s="12">
        <v>6</v>
      </c>
      <c r="E2275" s="12" t="str">
        <f>IF(Table2[[#This Row],[Request_Time]]&lt;TIME(12,0,0),"Morning",IF(Table2[[#This Row],[Request_Time]]&lt;TIME(17,0,0),"Afternoon","Evening"))</f>
        <v>Morning</v>
      </c>
      <c r="F2275" s="12"/>
      <c r="G2275" t="s">
        <v>38</v>
      </c>
      <c r="H2275" t="s">
        <v>94</v>
      </c>
      <c r="I2275" t="s">
        <v>18</v>
      </c>
      <c r="J2275">
        <v>206</v>
      </c>
      <c r="K2275" t="s">
        <v>31</v>
      </c>
      <c r="L2275" s="13"/>
      <c r="M2275" s="14"/>
      <c r="O2275">
        <v>1963</v>
      </c>
      <c r="P2275">
        <v>206</v>
      </c>
      <c r="R2275" t="s">
        <v>55</v>
      </c>
    </row>
    <row r="2276" spans="1:19" x14ac:dyDescent="0.3">
      <c r="A2276">
        <v>30599</v>
      </c>
      <c r="B2276" s="1">
        <v>46003</v>
      </c>
      <c r="C2276" s="11">
        <v>0.71388888888888891</v>
      </c>
      <c r="D2276" s="12">
        <v>17</v>
      </c>
      <c r="E2276" s="12" t="str">
        <f>IF(Table2[[#This Row],[Request_Time]]&lt;TIME(12,0,0),"Morning",IF(Table2[[#This Row],[Request_Time]]&lt;TIME(17,0,0),"Afternoon","Evening"))</f>
        <v>Evening</v>
      </c>
      <c r="F2276" s="12"/>
      <c r="G2276" t="s">
        <v>6272</v>
      </c>
      <c r="H2276" t="s">
        <v>52</v>
      </c>
      <c r="I2276" t="s">
        <v>18</v>
      </c>
      <c r="J2276">
        <v>236</v>
      </c>
      <c r="K2276" t="s">
        <v>19</v>
      </c>
      <c r="L2276" s="13">
        <v>80.36</v>
      </c>
      <c r="M2276" s="14">
        <v>2.19</v>
      </c>
      <c r="N2276">
        <v>1</v>
      </c>
      <c r="O2276">
        <v>1688</v>
      </c>
      <c r="P2276">
        <v>258</v>
      </c>
      <c r="Q2276" t="s">
        <v>44</v>
      </c>
      <c r="S2276" t="s">
        <v>36</v>
      </c>
    </row>
    <row r="2277" spans="1:19" x14ac:dyDescent="0.3">
      <c r="A2277">
        <v>30606</v>
      </c>
      <c r="B2277" s="1">
        <v>45847</v>
      </c>
      <c r="C2277" s="11">
        <v>0.74097222222222225</v>
      </c>
      <c r="D2277" s="12">
        <v>17</v>
      </c>
      <c r="E2277" s="12" t="str">
        <f>IF(Table2[[#This Row],[Request_Time]]&lt;TIME(12,0,0),"Morning",IF(Table2[[#This Row],[Request_Time]]&lt;TIME(17,0,0),"Afternoon","Evening"))</f>
        <v>Evening</v>
      </c>
      <c r="F2277" s="12"/>
      <c r="G2277" t="s">
        <v>72</v>
      </c>
      <c r="H2277" t="s">
        <v>23</v>
      </c>
      <c r="I2277" t="s">
        <v>18</v>
      </c>
      <c r="J2277">
        <v>211</v>
      </c>
      <c r="K2277" t="s">
        <v>19</v>
      </c>
      <c r="L2277" s="13">
        <v>31.7</v>
      </c>
      <c r="M2277" s="14">
        <v>25.49</v>
      </c>
      <c r="N2277">
        <v>4</v>
      </c>
      <c r="O2277">
        <v>2136</v>
      </c>
      <c r="P2277">
        <v>253</v>
      </c>
      <c r="Q2277" t="s">
        <v>28</v>
      </c>
      <c r="S2277" t="s">
        <v>21</v>
      </c>
    </row>
    <row r="2278" spans="1:19" x14ac:dyDescent="0.3">
      <c r="A2278">
        <v>30609</v>
      </c>
      <c r="B2278" s="1">
        <v>45705</v>
      </c>
      <c r="C2278" s="11">
        <v>0.83611111111111114</v>
      </c>
      <c r="D2278" s="12">
        <v>20</v>
      </c>
      <c r="E2278" s="12" t="str">
        <f>IF(Table2[[#This Row],[Request_Time]]&lt;TIME(12,0,0),"Morning",IF(Table2[[#This Row],[Request_Time]]&lt;TIME(17,0,0),"Afternoon","Evening"))</f>
        <v>Evening</v>
      </c>
      <c r="F2278" s="12"/>
      <c r="G2278" t="s">
        <v>6273</v>
      </c>
      <c r="H2278" t="s">
        <v>83</v>
      </c>
      <c r="I2278" t="s">
        <v>40</v>
      </c>
      <c r="J2278">
        <v>223</v>
      </c>
      <c r="K2278" t="s">
        <v>19</v>
      </c>
      <c r="L2278" s="13">
        <v>12.07</v>
      </c>
      <c r="M2278" s="14">
        <v>3.03</v>
      </c>
      <c r="N2278">
        <v>4</v>
      </c>
      <c r="O2278">
        <v>1560</v>
      </c>
      <c r="P2278">
        <v>204</v>
      </c>
      <c r="Q2278" t="s">
        <v>44</v>
      </c>
      <c r="S2278" t="s">
        <v>21</v>
      </c>
    </row>
    <row r="2279" spans="1:19" x14ac:dyDescent="0.3">
      <c r="A2279">
        <v>30625</v>
      </c>
      <c r="B2279" s="1">
        <v>45848</v>
      </c>
      <c r="C2279" s="11">
        <v>0.70624999999999993</v>
      </c>
      <c r="D2279" s="12">
        <v>16</v>
      </c>
      <c r="E2279" s="12" t="str">
        <f>IF(Table2[[#This Row],[Request_Time]]&lt;TIME(12,0,0),"Morning",IF(Table2[[#This Row],[Request_Time]]&lt;TIME(17,0,0),"Afternoon","Evening"))</f>
        <v>Afternoon</v>
      </c>
      <c r="F2279" s="12"/>
      <c r="G2279" t="s">
        <v>83</v>
      </c>
      <c r="H2279" t="s">
        <v>26</v>
      </c>
      <c r="I2279" t="s">
        <v>27</v>
      </c>
      <c r="J2279">
        <v>259</v>
      </c>
      <c r="K2279" t="s">
        <v>19</v>
      </c>
      <c r="L2279" s="13">
        <v>10.199999999999999</v>
      </c>
      <c r="M2279" s="14">
        <v>26.28</v>
      </c>
      <c r="N2279">
        <v>4</v>
      </c>
      <c r="O2279">
        <v>1796</v>
      </c>
      <c r="P2279">
        <v>238</v>
      </c>
      <c r="Q2279" t="s">
        <v>20</v>
      </c>
      <c r="S2279" t="s">
        <v>21</v>
      </c>
    </row>
    <row r="2280" spans="1:19" x14ac:dyDescent="0.3">
      <c r="A2280">
        <v>30640</v>
      </c>
      <c r="B2280" s="1">
        <v>45807</v>
      </c>
      <c r="C2280" s="11">
        <v>0.30833333333333335</v>
      </c>
      <c r="D2280" s="12">
        <v>7</v>
      </c>
      <c r="E2280" s="12" t="str">
        <f>IF(Table2[[#This Row],[Request_Time]]&lt;TIME(12,0,0),"Morning",IF(Table2[[#This Row],[Request_Time]]&lt;TIME(17,0,0),"Afternoon","Evening"))</f>
        <v>Morning</v>
      </c>
      <c r="F2280" s="12"/>
      <c r="G2280" t="s">
        <v>67</v>
      </c>
      <c r="H2280" t="s">
        <v>94</v>
      </c>
      <c r="I2280" t="s">
        <v>27</v>
      </c>
      <c r="J2280">
        <v>203</v>
      </c>
      <c r="K2280" t="s">
        <v>19</v>
      </c>
      <c r="L2280" s="13">
        <v>25.77</v>
      </c>
      <c r="M2280" s="14">
        <v>14.37</v>
      </c>
      <c r="N2280">
        <v>4</v>
      </c>
      <c r="O2280">
        <v>1153</v>
      </c>
      <c r="P2280">
        <v>240</v>
      </c>
      <c r="Q2280" t="s">
        <v>20</v>
      </c>
      <c r="S2280" t="s">
        <v>36</v>
      </c>
    </row>
    <row r="2281" spans="1:19" x14ac:dyDescent="0.3">
      <c r="A2281">
        <v>30662</v>
      </c>
      <c r="B2281" s="1">
        <v>46022</v>
      </c>
      <c r="C2281" s="11">
        <v>0.12430555555555556</v>
      </c>
      <c r="D2281" s="12">
        <v>2</v>
      </c>
      <c r="E2281" s="12" t="str">
        <f>IF(Table2[[#This Row],[Request_Time]]&lt;TIME(12,0,0),"Morning",IF(Table2[[#This Row],[Request_Time]]&lt;TIME(17,0,0),"Afternoon","Evening"))</f>
        <v>Morning</v>
      </c>
      <c r="F2281" s="12"/>
      <c r="G2281" t="s">
        <v>91</v>
      </c>
      <c r="H2281" t="s">
        <v>30</v>
      </c>
      <c r="I2281" t="s">
        <v>27</v>
      </c>
      <c r="J2281">
        <v>224</v>
      </c>
      <c r="K2281" t="s">
        <v>19</v>
      </c>
      <c r="L2281" s="13">
        <v>46.51</v>
      </c>
      <c r="M2281" s="14">
        <v>21.95</v>
      </c>
      <c r="N2281">
        <v>2</v>
      </c>
      <c r="O2281">
        <v>1623</v>
      </c>
      <c r="P2281">
        <v>257</v>
      </c>
      <c r="Q2281" t="s">
        <v>20</v>
      </c>
      <c r="S2281" t="s">
        <v>36</v>
      </c>
    </row>
    <row r="2282" spans="1:19" x14ac:dyDescent="0.3">
      <c r="A2282">
        <v>30664</v>
      </c>
      <c r="B2282" s="1">
        <v>45901</v>
      </c>
      <c r="C2282" s="11">
        <v>0.72499999999999998</v>
      </c>
      <c r="D2282" s="12">
        <v>17</v>
      </c>
      <c r="E2282" s="12" t="str">
        <f>IF(Table2[[#This Row],[Request_Time]]&lt;TIME(12,0,0),"Morning",IF(Table2[[#This Row],[Request_Time]]&lt;TIME(17,0,0),"Afternoon","Evening"))</f>
        <v>Evening</v>
      </c>
      <c r="F2282" s="12"/>
      <c r="G2282" t="s">
        <v>26</v>
      </c>
      <c r="H2282" t="s">
        <v>81</v>
      </c>
      <c r="I2282" t="s">
        <v>40</v>
      </c>
      <c r="J2282">
        <v>221</v>
      </c>
      <c r="K2282" t="s">
        <v>19</v>
      </c>
      <c r="L2282" s="13">
        <v>53.08</v>
      </c>
      <c r="M2282" s="14">
        <v>11.55</v>
      </c>
      <c r="N2282">
        <v>5</v>
      </c>
      <c r="O2282">
        <v>1522</v>
      </c>
      <c r="P2282">
        <v>202</v>
      </c>
      <c r="Q2282" t="s">
        <v>20</v>
      </c>
      <c r="S2282" t="s">
        <v>21</v>
      </c>
    </row>
    <row r="2283" spans="1:19" x14ac:dyDescent="0.3">
      <c r="A2283">
        <v>30691</v>
      </c>
      <c r="B2283" s="1">
        <v>45943</v>
      </c>
      <c r="C2283" s="11">
        <v>0.90486111111111101</v>
      </c>
      <c r="D2283" s="12">
        <v>21</v>
      </c>
      <c r="E2283" s="12" t="str">
        <f>IF(Table2[[#This Row],[Request_Time]]&lt;TIME(12,0,0),"Morning",IF(Table2[[#This Row],[Request_Time]]&lt;TIME(17,0,0),"Afternoon","Evening"))</f>
        <v>Evening</v>
      </c>
      <c r="F2283" s="12"/>
      <c r="G2283" t="s">
        <v>23</v>
      </c>
      <c r="H2283" t="s">
        <v>91</v>
      </c>
      <c r="I2283" t="s">
        <v>27</v>
      </c>
      <c r="J2283">
        <v>259</v>
      </c>
      <c r="K2283" t="s">
        <v>19</v>
      </c>
      <c r="L2283" s="13">
        <v>66.27</v>
      </c>
      <c r="M2283" s="14">
        <v>11.7</v>
      </c>
      <c r="N2283">
        <v>3</v>
      </c>
      <c r="O2283">
        <v>1899</v>
      </c>
      <c r="P2283">
        <v>257</v>
      </c>
      <c r="Q2283" t="s">
        <v>44</v>
      </c>
      <c r="S2283" t="s">
        <v>36</v>
      </c>
    </row>
    <row r="2284" spans="1:19" x14ac:dyDescent="0.3">
      <c r="A2284">
        <v>30695</v>
      </c>
      <c r="B2284" s="1">
        <v>45716</v>
      </c>
      <c r="C2284" s="11">
        <v>0.38472222222222219</v>
      </c>
      <c r="D2284" s="12">
        <v>9</v>
      </c>
      <c r="E2284" s="12" t="str">
        <f>IF(Table2[[#This Row],[Request_Time]]&lt;TIME(12,0,0),"Morning",IF(Table2[[#This Row],[Request_Time]]&lt;TIME(17,0,0),"Afternoon","Evening"))</f>
        <v>Morning</v>
      </c>
      <c r="F2284" s="12"/>
      <c r="G2284" t="s">
        <v>91</v>
      </c>
      <c r="H2284" t="s">
        <v>94</v>
      </c>
      <c r="I2284" t="s">
        <v>40</v>
      </c>
      <c r="J2284">
        <v>256</v>
      </c>
      <c r="K2284" t="s">
        <v>19</v>
      </c>
      <c r="L2284" s="13">
        <v>16.05</v>
      </c>
      <c r="M2284" s="14">
        <v>9.52</v>
      </c>
      <c r="N2284">
        <v>1</v>
      </c>
      <c r="O2284">
        <v>1620</v>
      </c>
      <c r="P2284">
        <v>234</v>
      </c>
      <c r="Q2284" t="s">
        <v>50</v>
      </c>
      <c r="S2284" t="s">
        <v>36</v>
      </c>
    </row>
    <row r="2285" spans="1:19" x14ac:dyDescent="0.3">
      <c r="A2285">
        <v>30702</v>
      </c>
      <c r="B2285" s="1">
        <v>45731</v>
      </c>
      <c r="C2285" s="11">
        <v>0.97083333333333333</v>
      </c>
      <c r="D2285" s="12">
        <v>23</v>
      </c>
      <c r="E2285" s="12" t="str">
        <f>IF(Table2[[#This Row],[Request_Time]]&lt;TIME(12,0,0),"Morning",IF(Table2[[#This Row],[Request_Time]]&lt;TIME(17,0,0),"Afternoon","Evening"))</f>
        <v>Evening</v>
      </c>
      <c r="F2285" s="12"/>
      <c r="G2285" t="s">
        <v>30</v>
      </c>
      <c r="H2285" t="s">
        <v>6273</v>
      </c>
      <c r="I2285" t="s">
        <v>40</v>
      </c>
      <c r="J2285">
        <v>213</v>
      </c>
      <c r="K2285" t="s">
        <v>19</v>
      </c>
      <c r="L2285" s="13">
        <v>9.83</v>
      </c>
      <c r="M2285" s="14">
        <v>10.199999999999999</v>
      </c>
      <c r="N2285">
        <v>1</v>
      </c>
      <c r="O2285">
        <v>2174</v>
      </c>
      <c r="P2285">
        <v>260</v>
      </c>
      <c r="Q2285" t="s">
        <v>44</v>
      </c>
      <c r="S2285" t="s">
        <v>21</v>
      </c>
    </row>
    <row r="2286" spans="1:19" x14ac:dyDescent="0.3">
      <c r="A2286">
        <v>30709</v>
      </c>
      <c r="B2286" s="1">
        <v>45985</v>
      </c>
      <c r="C2286" s="11">
        <v>0.30138888888888887</v>
      </c>
      <c r="D2286" s="12">
        <v>7</v>
      </c>
      <c r="E2286" s="12" t="str">
        <f>IF(Table2[[#This Row],[Request_Time]]&lt;TIME(12,0,0),"Morning",IF(Table2[[#This Row],[Request_Time]]&lt;TIME(17,0,0),"Afternoon","Evening"))</f>
        <v>Morning</v>
      </c>
      <c r="F2286" s="12"/>
      <c r="G2286" t="s">
        <v>83</v>
      </c>
      <c r="H2286" t="s">
        <v>94</v>
      </c>
      <c r="I2286" t="s">
        <v>18</v>
      </c>
      <c r="J2286">
        <v>208</v>
      </c>
      <c r="K2286" t="s">
        <v>19</v>
      </c>
      <c r="L2286" s="13">
        <v>50.3</v>
      </c>
      <c r="M2286" s="14">
        <v>20.74</v>
      </c>
      <c r="N2286">
        <v>3</v>
      </c>
      <c r="O2286">
        <v>1650</v>
      </c>
      <c r="P2286">
        <v>247</v>
      </c>
      <c r="Q2286" t="s">
        <v>28</v>
      </c>
      <c r="S2286" t="s">
        <v>36</v>
      </c>
    </row>
    <row r="2287" spans="1:19" x14ac:dyDescent="0.3">
      <c r="A2287">
        <v>30750</v>
      </c>
      <c r="B2287" s="1">
        <v>45898</v>
      </c>
      <c r="C2287" s="11">
        <v>0.4861111111111111</v>
      </c>
      <c r="D2287" s="12">
        <v>11</v>
      </c>
      <c r="E2287" s="12" t="str">
        <f>IF(Table2[[#This Row],[Request_Time]]&lt;TIME(12,0,0),"Morning",IF(Table2[[#This Row],[Request_Time]]&lt;TIME(17,0,0),"Afternoon","Evening"))</f>
        <v>Morning</v>
      </c>
      <c r="F2287" s="12"/>
      <c r="G2287" t="s">
        <v>38</v>
      </c>
      <c r="H2287" t="s">
        <v>83</v>
      </c>
      <c r="I2287" t="s">
        <v>27</v>
      </c>
      <c r="J2287">
        <v>254</v>
      </c>
      <c r="K2287" t="s">
        <v>19</v>
      </c>
      <c r="L2287" s="13">
        <v>79.16</v>
      </c>
      <c r="M2287" s="14">
        <v>19.47</v>
      </c>
      <c r="N2287">
        <v>5</v>
      </c>
      <c r="O2287">
        <v>1530</v>
      </c>
      <c r="P2287">
        <v>231</v>
      </c>
      <c r="Q2287" t="s">
        <v>32</v>
      </c>
      <c r="S2287" t="s">
        <v>36</v>
      </c>
    </row>
    <row r="2288" spans="1:19" x14ac:dyDescent="0.3">
      <c r="A2288">
        <v>30751</v>
      </c>
      <c r="B2288" s="1">
        <v>45930</v>
      </c>
      <c r="C2288" s="11">
        <v>0.11458333333333333</v>
      </c>
      <c r="D2288" s="12">
        <v>2</v>
      </c>
      <c r="E2288" s="12" t="str">
        <f>IF(Table2[[#This Row],[Request_Time]]&lt;TIME(12,0,0),"Morning",IF(Table2[[#This Row],[Request_Time]]&lt;TIME(17,0,0),"Afternoon","Evening"))</f>
        <v>Morning</v>
      </c>
      <c r="F2288" s="12"/>
      <c r="G2288" t="s">
        <v>72</v>
      </c>
      <c r="H2288" t="s">
        <v>38</v>
      </c>
      <c r="I2288" t="s">
        <v>18</v>
      </c>
      <c r="J2288">
        <v>215</v>
      </c>
      <c r="K2288" t="s">
        <v>19</v>
      </c>
      <c r="L2288" s="13">
        <v>64.25</v>
      </c>
      <c r="M2288" s="14">
        <v>18.510000000000002</v>
      </c>
      <c r="N2288">
        <v>4</v>
      </c>
      <c r="O2288">
        <v>2187</v>
      </c>
      <c r="P2288">
        <v>220</v>
      </c>
      <c r="Q2288" t="s">
        <v>44</v>
      </c>
      <c r="S2288" t="s">
        <v>21</v>
      </c>
    </row>
    <row r="2289" spans="1:19" x14ac:dyDescent="0.3">
      <c r="A2289">
        <v>30773</v>
      </c>
      <c r="B2289" s="1">
        <v>45674</v>
      </c>
      <c r="C2289" s="11">
        <v>0.14097222222222222</v>
      </c>
      <c r="D2289" s="12">
        <v>3</v>
      </c>
      <c r="E2289" s="12" t="str">
        <f>IF(Table2[[#This Row],[Request_Time]]&lt;TIME(12,0,0),"Morning",IF(Table2[[#This Row],[Request_Time]]&lt;TIME(17,0,0),"Afternoon","Evening"))</f>
        <v>Morning</v>
      </c>
      <c r="F2289" s="12"/>
      <c r="G2289" t="s">
        <v>94</v>
      </c>
      <c r="H2289" t="s">
        <v>6272</v>
      </c>
      <c r="I2289" t="s">
        <v>18</v>
      </c>
      <c r="J2289">
        <v>243</v>
      </c>
      <c r="K2289" t="s">
        <v>19</v>
      </c>
      <c r="L2289" s="13">
        <v>15.43</v>
      </c>
      <c r="M2289" s="14">
        <v>17.579999999999998</v>
      </c>
      <c r="N2289">
        <v>4</v>
      </c>
      <c r="O2289">
        <v>1929</v>
      </c>
      <c r="P2289">
        <v>249</v>
      </c>
      <c r="Q2289" t="s">
        <v>44</v>
      </c>
      <c r="S2289" t="s">
        <v>21</v>
      </c>
    </row>
    <row r="2290" spans="1:19" x14ac:dyDescent="0.3">
      <c r="A2290">
        <v>30774</v>
      </c>
      <c r="B2290" s="1">
        <v>45669</v>
      </c>
      <c r="C2290" s="11">
        <v>0.69097222222222221</v>
      </c>
      <c r="D2290" s="12">
        <v>16</v>
      </c>
      <c r="E2290" s="12" t="str">
        <f>IF(Table2[[#This Row],[Request_Time]]&lt;TIME(12,0,0),"Morning",IF(Table2[[#This Row],[Request_Time]]&lt;TIME(17,0,0),"Afternoon","Evening"))</f>
        <v>Afternoon</v>
      </c>
      <c r="F2290" s="12"/>
      <c r="G2290" t="s">
        <v>23</v>
      </c>
      <c r="H2290" t="s">
        <v>75</v>
      </c>
      <c r="I2290" t="s">
        <v>40</v>
      </c>
      <c r="J2290">
        <v>222</v>
      </c>
      <c r="K2290" t="s">
        <v>19</v>
      </c>
      <c r="L2290" s="13">
        <v>49.62</v>
      </c>
      <c r="M2290" s="14">
        <v>5.52</v>
      </c>
      <c r="N2290">
        <v>2</v>
      </c>
      <c r="O2290">
        <v>2012</v>
      </c>
      <c r="P2290">
        <v>232</v>
      </c>
      <c r="Q2290" t="s">
        <v>20</v>
      </c>
      <c r="S2290" t="s">
        <v>36</v>
      </c>
    </row>
    <row r="2291" spans="1:19" x14ac:dyDescent="0.3">
      <c r="A2291">
        <v>30779</v>
      </c>
      <c r="B2291" s="1">
        <v>45994</v>
      </c>
      <c r="C2291" s="11">
        <v>0.83472222222222225</v>
      </c>
      <c r="D2291" s="12">
        <v>20</v>
      </c>
      <c r="E2291" s="12" t="str">
        <f>IF(Table2[[#This Row],[Request_Time]]&lt;TIME(12,0,0),"Morning",IF(Table2[[#This Row],[Request_Time]]&lt;TIME(17,0,0),"Afternoon","Evening"))</f>
        <v>Evening</v>
      </c>
      <c r="F2291" s="12"/>
      <c r="G2291" t="s">
        <v>52</v>
      </c>
      <c r="H2291" t="s">
        <v>23</v>
      </c>
      <c r="I2291" t="s">
        <v>27</v>
      </c>
      <c r="J2291">
        <v>201</v>
      </c>
      <c r="K2291" t="s">
        <v>19</v>
      </c>
      <c r="L2291" s="13">
        <v>23.01</v>
      </c>
      <c r="M2291" s="14">
        <v>23.16</v>
      </c>
      <c r="N2291">
        <v>1</v>
      </c>
      <c r="O2291">
        <v>1545</v>
      </c>
      <c r="P2291">
        <v>205</v>
      </c>
      <c r="Q2291" t="s">
        <v>44</v>
      </c>
      <c r="S2291" t="s">
        <v>36</v>
      </c>
    </row>
    <row r="2292" spans="1:19" x14ac:dyDescent="0.3">
      <c r="A2292">
        <v>30785</v>
      </c>
      <c r="B2292" s="1">
        <v>45723</v>
      </c>
      <c r="C2292" s="11">
        <v>0.62638888888888888</v>
      </c>
      <c r="D2292" s="12">
        <v>15</v>
      </c>
      <c r="E2292" s="12" t="str">
        <f>IF(Table2[[#This Row],[Request_Time]]&lt;TIME(12,0,0),"Morning",IF(Table2[[#This Row],[Request_Time]]&lt;TIME(17,0,0),"Afternoon","Evening"))</f>
        <v>Afternoon</v>
      </c>
      <c r="F2292" s="12"/>
      <c r="G2292" t="s">
        <v>30</v>
      </c>
      <c r="H2292" t="s">
        <v>67</v>
      </c>
      <c r="I2292" t="s">
        <v>40</v>
      </c>
      <c r="J2292">
        <v>225</v>
      </c>
      <c r="K2292" t="s">
        <v>31</v>
      </c>
      <c r="L2292" s="13"/>
      <c r="M2292" s="14"/>
      <c r="O2292">
        <v>1898</v>
      </c>
      <c r="P2292">
        <v>234</v>
      </c>
      <c r="R2292" t="s">
        <v>108</v>
      </c>
    </row>
    <row r="2293" spans="1:19" x14ac:dyDescent="0.3">
      <c r="A2293">
        <v>30789</v>
      </c>
      <c r="B2293" s="1">
        <v>46012</v>
      </c>
      <c r="C2293" s="11">
        <v>0.8652777777777777</v>
      </c>
      <c r="D2293" s="12">
        <v>20</v>
      </c>
      <c r="E2293" s="12" t="str">
        <f>IF(Table2[[#This Row],[Request_Time]]&lt;TIME(12,0,0),"Morning",IF(Table2[[#This Row],[Request_Time]]&lt;TIME(17,0,0),"Afternoon","Evening"))</f>
        <v>Evening</v>
      </c>
      <c r="F2293" s="12"/>
      <c r="G2293" t="s">
        <v>26</v>
      </c>
      <c r="H2293" t="s">
        <v>23</v>
      </c>
      <c r="I2293" t="s">
        <v>40</v>
      </c>
      <c r="J2293">
        <v>210</v>
      </c>
      <c r="K2293" t="s">
        <v>19</v>
      </c>
      <c r="L2293" s="13">
        <v>7.34</v>
      </c>
      <c r="M2293" s="14">
        <v>23.72</v>
      </c>
      <c r="N2293">
        <v>2</v>
      </c>
      <c r="O2293">
        <v>2118</v>
      </c>
      <c r="P2293">
        <v>250</v>
      </c>
      <c r="Q2293" t="s">
        <v>44</v>
      </c>
      <c r="S2293" t="s">
        <v>36</v>
      </c>
    </row>
    <row r="2294" spans="1:19" x14ac:dyDescent="0.3">
      <c r="A2294">
        <v>30793</v>
      </c>
      <c r="B2294" s="1">
        <v>45899</v>
      </c>
      <c r="C2294" s="11">
        <v>0.8965277777777777</v>
      </c>
      <c r="D2294" s="12">
        <v>21</v>
      </c>
      <c r="E2294" s="12" t="str">
        <f>IF(Table2[[#This Row],[Request_Time]]&lt;TIME(12,0,0),"Morning",IF(Table2[[#This Row],[Request_Time]]&lt;TIME(17,0,0),"Afternoon","Evening"))</f>
        <v>Evening</v>
      </c>
      <c r="F2294" s="12"/>
      <c r="G2294" t="s">
        <v>52</v>
      </c>
      <c r="H2294" t="s">
        <v>67</v>
      </c>
      <c r="I2294" t="s">
        <v>18</v>
      </c>
      <c r="J2294">
        <v>245</v>
      </c>
      <c r="K2294" t="s">
        <v>19</v>
      </c>
      <c r="L2294" s="13">
        <v>71.2</v>
      </c>
      <c r="M2294" s="14">
        <v>4.16</v>
      </c>
      <c r="N2294">
        <v>5</v>
      </c>
      <c r="O2294">
        <v>1409</v>
      </c>
      <c r="P2294">
        <v>215</v>
      </c>
      <c r="Q2294" t="s">
        <v>28</v>
      </c>
      <c r="S2294" t="s">
        <v>36</v>
      </c>
    </row>
    <row r="2295" spans="1:19" x14ac:dyDescent="0.3">
      <c r="A2295">
        <v>30802</v>
      </c>
      <c r="B2295" s="1">
        <v>45983</v>
      </c>
      <c r="C2295" s="11">
        <v>0.87638888888888899</v>
      </c>
      <c r="D2295" s="12">
        <v>21</v>
      </c>
      <c r="E2295" s="12" t="str">
        <f>IF(Table2[[#This Row],[Request_Time]]&lt;TIME(12,0,0),"Morning",IF(Table2[[#This Row],[Request_Time]]&lt;TIME(17,0,0),"Afternoon","Evening"))</f>
        <v>Evening</v>
      </c>
      <c r="F2295" s="12"/>
      <c r="G2295" t="s">
        <v>23</v>
      </c>
      <c r="H2295" t="s">
        <v>6273</v>
      </c>
      <c r="I2295" t="s">
        <v>18</v>
      </c>
      <c r="J2295">
        <v>236</v>
      </c>
      <c r="K2295" t="s">
        <v>19</v>
      </c>
      <c r="L2295" s="13">
        <v>4.41</v>
      </c>
      <c r="M2295" s="14">
        <v>20.04</v>
      </c>
      <c r="N2295">
        <v>2</v>
      </c>
      <c r="O2295">
        <v>1143</v>
      </c>
      <c r="P2295">
        <v>258</v>
      </c>
      <c r="Q2295" t="s">
        <v>32</v>
      </c>
      <c r="S2295" t="s">
        <v>21</v>
      </c>
    </row>
    <row r="2296" spans="1:19" x14ac:dyDescent="0.3">
      <c r="A2296">
        <v>30826</v>
      </c>
      <c r="B2296" s="1">
        <v>45728</v>
      </c>
      <c r="C2296" s="11">
        <v>0.84930555555555554</v>
      </c>
      <c r="D2296" s="12">
        <v>20</v>
      </c>
      <c r="E2296" s="12" t="str">
        <f>IF(Table2[[#This Row],[Request_Time]]&lt;TIME(12,0,0),"Morning",IF(Table2[[#This Row],[Request_Time]]&lt;TIME(17,0,0),"Afternoon","Evening"))</f>
        <v>Evening</v>
      </c>
      <c r="F2296" s="12"/>
      <c r="G2296" t="s">
        <v>58</v>
      </c>
      <c r="H2296" t="s">
        <v>94</v>
      </c>
      <c r="I2296" t="s">
        <v>40</v>
      </c>
      <c r="J2296">
        <v>214</v>
      </c>
      <c r="K2296" t="s">
        <v>19</v>
      </c>
      <c r="L2296" s="13">
        <v>16.23</v>
      </c>
      <c r="M2296" s="14">
        <v>5.42</v>
      </c>
      <c r="N2296">
        <v>2</v>
      </c>
      <c r="O2296">
        <v>1807</v>
      </c>
      <c r="P2296">
        <v>216</v>
      </c>
      <c r="Q2296" t="s">
        <v>50</v>
      </c>
      <c r="S2296" t="s">
        <v>36</v>
      </c>
    </row>
    <row r="2297" spans="1:19" x14ac:dyDescent="0.3">
      <c r="A2297">
        <v>30859</v>
      </c>
      <c r="B2297" s="1">
        <v>45693</v>
      </c>
      <c r="C2297" s="11">
        <v>0.38958333333333334</v>
      </c>
      <c r="D2297" s="12">
        <v>9</v>
      </c>
      <c r="E2297" s="12" t="str">
        <f>IF(Table2[[#This Row],[Request_Time]]&lt;TIME(12,0,0),"Morning",IF(Table2[[#This Row],[Request_Time]]&lt;TIME(17,0,0),"Afternoon","Evening"))</f>
        <v>Morning</v>
      </c>
      <c r="F2297" s="12"/>
      <c r="G2297" t="s">
        <v>67</v>
      </c>
      <c r="H2297" t="s">
        <v>38</v>
      </c>
      <c r="I2297" t="s">
        <v>27</v>
      </c>
      <c r="J2297">
        <v>232</v>
      </c>
      <c r="K2297" t="s">
        <v>19</v>
      </c>
      <c r="L2297" s="13">
        <v>11.8</v>
      </c>
      <c r="M2297" s="14">
        <v>4.91</v>
      </c>
      <c r="N2297">
        <v>4</v>
      </c>
      <c r="O2297">
        <v>1844</v>
      </c>
      <c r="P2297">
        <v>231</v>
      </c>
      <c r="Q2297" t="s">
        <v>50</v>
      </c>
      <c r="S2297" t="s">
        <v>36</v>
      </c>
    </row>
    <row r="2298" spans="1:19" x14ac:dyDescent="0.3">
      <c r="A2298">
        <v>30875</v>
      </c>
      <c r="B2298" s="1">
        <v>45780</v>
      </c>
      <c r="C2298" s="11">
        <v>0.9604166666666667</v>
      </c>
      <c r="D2298" s="12">
        <v>23</v>
      </c>
      <c r="E2298" s="12" t="str">
        <f>IF(Table2[[#This Row],[Request_Time]]&lt;TIME(12,0,0),"Morning",IF(Table2[[#This Row],[Request_Time]]&lt;TIME(17,0,0),"Afternoon","Evening"))</f>
        <v>Evening</v>
      </c>
      <c r="F2298" s="12"/>
      <c r="G2298" t="s">
        <v>83</v>
      </c>
      <c r="H2298" t="s">
        <v>94</v>
      </c>
      <c r="I2298" t="s">
        <v>40</v>
      </c>
      <c r="J2298">
        <v>249</v>
      </c>
      <c r="K2298" t="s">
        <v>19</v>
      </c>
      <c r="L2298" s="13">
        <v>80.53</v>
      </c>
      <c r="M2298" s="14">
        <v>22.51</v>
      </c>
      <c r="N2298">
        <v>4</v>
      </c>
      <c r="O2298">
        <v>1908</v>
      </c>
      <c r="P2298">
        <v>234</v>
      </c>
      <c r="Q2298" t="s">
        <v>32</v>
      </c>
      <c r="S2298" t="s">
        <v>36</v>
      </c>
    </row>
    <row r="2299" spans="1:19" x14ac:dyDescent="0.3">
      <c r="A2299">
        <v>30910</v>
      </c>
      <c r="B2299" s="1">
        <v>45698</v>
      </c>
      <c r="C2299" s="11">
        <v>7.7777777777777779E-2</v>
      </c>
      <c r="D2299" s="12">
        <v>1</v>
      </c>
      <c r="E2299" s="12" t="str">
        <f>IF(Table2[[#This Row],[Request_Time]]&lt;TIME(12,0,0),"Morning",IF(Table2[[#This Row],[Request_Time]]&lt;TIME(17,0,0),"Afternoon","Evening"))</f>
        <v>Morning</v>
      </c>
      <c r="F2299" s="12"/>
      <c r="G2299" t="s">
        <v>6272</v>
      </c>
      <c r="H2299" t="s">
        <v>26</v>
      </c>
      <c r="I2299" t="s">
        <v>40</v>
      </c>
      <c r="J2299">
        <v>210</v>
      </c>
      <c r="K2299" t="s">
        <v>19</v>
      </c>
      <c r="L2299" s="13">
        <v>32.130000000000003</v>
      </c>
      <c r="M2299" s="14">
        <v>23.03</v>
      </c>
      <c r="N2299">
        <v>1</v>
      </c>
      <c r="O2299">
        <v>1372</v>
      </c>
      <c r="P2299">
        <v>254</v>
      </c>
      <c r="Q2299" t="s">
        <v>28</v>
      </c>
      <c r="S2299" t="s">
        <v>36</v>
      </c>
    </row>
    <row r="2300" spans="1:19" x14ac:dyDescent="0.3">
      <c r="A2300">
        <v>30916</v>
      </c>
      <c r="B2300" s="1">
        <v>45748</v>
      </c>
      <c r="C2300" s="11">
        <v>0.22013888888888888</v>
      </c>
      <c r="D2300" s="12">
        <v>5</v>
      </c>
      <c r="E2300" s="12" t="str">
        <f>IF(Table2[[#This Row],[Request_Time]]&lt;TIME(12,0,0),"Morning",IF(Table2[[#This Row],[Request_Time]]&lt;TIME(17,0,0),"Afternoon","Evening"))</f>
        <v>Morning</v>
      </c>
      <c r="F2300" s="12"/>
      <c r="G2300" t="s">
        <v>81</v>
      </c>
      <c r="H2300" t="s">
        <v>26</v>
      </c>
      <c r="I2300" t="s">
        <v>27</v>
      </c>
      <c r="J2300">
        <v>237</v>
      </c>
      <c r="K2300" t="s">
        <v>31</v>
      </c>
      <c r="L2300" s="13"/>
      <c r="M2300" s="14"/>
      <c r="O2300">
        <v>1735</v>
      </c>
      <c r="P2300">
        <v>233</v>
      </c>
      <c r="R2300" t="s">
        <v>108</v>
      </c>
    </row>
    <row r="2301" spans="1:19" x14ac:dyDescent="0.3">
      <c r="A2301">
        <v>30928</v>
      </c>
      <c r="B2301" s="1">
        <v>45986</v>
      </c>
      <c r="C2301" s="11">
        <v>0.34513888888888888</v>
      </c>
      <c r="D2301" s="12">
        <v>8</v>
      </c>
      <c r="E2301" s="12" t="str">
        <f>IF(Table2[[#This Row],[Request_Time]]&lt;TIME(12,0,0),"Morning",IF(Table2[[#This Row],[Request_Time]]&lt;TIME(17,0,0),"Afternoon","Evening"))</f>
        <v>Morning</v>
      </c>
      <c r="F2301" s="12"/>
      <c r="G2301" t="s">
        <v>30</v>
      </c>
      <c r="H2301" t="s">
        <v>67</v>
      </c>
      <c r="I2301" t="s">
        <v>27</v>
      </c>
      <c r="J2301">
        <v>240</v>
      </c>
      <c r="K2301" t="s">
        <v>19</v>
      </c>
      <c r="L2301" s="13">
        <v>64.88</v>
      </c>
      <c r="M2301" s="14">
        <v>3.09</v>
      </c>
      <c r="N2301">
        <v>1</v>
      </c>
      <c r="O2301">
        <v>1204</v>
      </c>
      <c r="P2301">
        <v>230</v>
      </c>
      <c r="Q2301" t="s">
        <v>32</v>
      </c>
      <c r="S2301" t="s">
        <v>36</v>
      </c>
    </row>
    <row r="2302" spans="1:19" x14ac:dyDescent="0.3">
      <c r="A2302">
        <v>30933</v>
      </c>
      <c r="B2302" s="1">
        <v>45893</v>
      </c>
      <c r="C2302" s="11">
        <v>0.40069444444444446</v>
      </c>
      <c r="D2302" s="12">
        <v>9</v>
      </c>
      <c r="E2302" s="12" t="str">
        <f>IF(Table2[[#This Row],[Request_Time]]&lt;TIME(12,0,0),"Morning",IF(Table2[[#This Row],[Request_Time]]&lt;TIME(17,0,0),"Afternoon","Evening"))</f>
        <v>Morning</v>
      </c>
      <c r="F2302" s="12"/>
      <c r="G2302" t="s">
        <v>94</v>
      </c>
      <c r="H2302" t="s">
        <v>75</v>
      </c>
      <c r="I2302" t="s">
        <v>18</v>
      </c>
      <c r="J2302">
        <v>247</v>
      </c>
      <c r="K2302" t="s">
        <v>19</v>
      </c>
      <c r="L2302" s="13">
        <v>73.55</v>
      </c>
      <c r="M2302" s="14">
        <v>2.35</v>
      </c>
      <c r="N2302">
        <v>2</v>
      </c>
      <c r="O2302">
        <v>1863</v>
      </c>
      <c r="P2302">
        <v>251</v>
      </c>
      <c r="Q2302" t="s">
        <v>32</v>
      </c>
      <c r="S2302" t="s">
        <v>36</v>
      </c>
    </row>
    <row r="2303" spans="1:19" x14ac:dyDescent="0.3">
      <c r="A2303">
        <v>30955</v>
      </c>
      <c r="B2303" s="1">
        <v>45748</v>
      </c>
      <c r="C2303" s="11">
        <v>0.56527777777777777</v>
      </c>
      <c r="D2303" s="12">
        <v>13</v>
      </c>
      <c r="E2303" s="12" t="str">
        <f>IF(Table2[[#This Row],[Request_Time]]&lt;TIME(12,0,0),"Morning",IF(Table2[[#This Row],[Request_Time]]&lt;TIME(17,0,0),"Afternoon","Evening"))</f>
        <v>Afternoon</v>
      </c>
      <c r="F2303" s="12"/>
      <c r="G2303" t="s">
        <v>58</v>
      </c>
      <c r="H2303" t="s">
        <v>23</v>
      </c>
      <c r="I2303" t="s">
        <v>27</v>
      </c>
      <c r="J2303">
        <v>234</v>
      </c>
      <c r="K2303" t="s">
        <v>31</v>
      </c>
      <c r="L2303" s="13"/>
      <c r="M2303" s="14"/>
      <c r="O2303">
        <v>1753</v>
      </c>
      <c r="P2303">
        <v>246</v>
      </c>
      <c r="R2303" t="s">
        <v>108</v>
      </c>
    </row>
    <row r="2304" spans="1:19" x14ac:dyDescent="0.3">
      <c r="A2304">
        <v>30958</v>
      </c>
      <c r="B2304" s="1">
        <v>45814</v>
      </c>
      <c r="C2304" s="11">
        <v>0.8208333333333333</v>
      </c>
      <c r="D2304" s="12">
        <v>19</v>
      </c>
      <c r="E2304" s="12" t="str">
        <f>IF(Table2[[#This Row],[Request_Time]]&lt;TIME(12,0,0),"Morning",IF(Table2[[#This Row],[Request_Time]]&lt;TIME(17,0,0),"Afternoon","Evening"))</f>
        <v>Evening</v>
      </c>
      <c r="F2304" s="12"/>
      <c r="G2304" t="s">
        <v>38</v>
      </c>
      <c r="H2304" t="s">
        <v>23</v>
      </c>
      <c r="I2304" t="s">
        <v>27</v>
      </c>
      <c r="J2304">
        <v>212</v>
      </c>
      <c r="K2304" t="s">
        <v>19</v>
      </c>
      <c r="L2304" s="13">
        <v>28.99</v>
      </c>
      <c r="M2304" s="14">
        <v>22.75</v>
      </c>
      <c r="N2304">
        <v>3</v>
      </c>
      <c r="O2304">
        <v>1243</v>
      </c>
      <c r="P2304">
        <v>203</v>
      </c>
      <c r="Q2304" t="s">
        <v>20</v>
      </c>
      <c r="S2304" t="s">
        <v>21</v>
      </c>
    </row>
    <row r="2305" spans="1:19" x14ac:dyDescent="0.3">
      <c r="A2305">
        <v>30967</v>
      </c>
      <c r="B2305" s="1">
        <v>45773</v>
      </c>
      <c r="C2305" s="11">
        <v>0.50277777777777777</v>
      </c>
      <c r="D2305" s="12">
        <v>12</v>
      </c>
      <c r="E2305" s="12" t="str">
        <f>IF(Table2[[#This Row],[Request_Time]]&lt;TIME(12,0,0),"Morning",IF(Table2[[#This Row],[Request_Time]]&lt;TIME(17,0,0),"Afternoon","Evening"))</f>
        <v>Afternoon</v>
      </c>
      <c r="F2305" s="12"/>
      <c r="G2305" t="s">
        <v>26</v>
      </c>
      <c r="H2305" t="s">
        <v>72</v>
      </c>
      <c r="I2305" t="s">
        <v>18</v>
      </c>
      <c r="J2305">
        <v>241</v>
      </c>
      <c r="K2305" t="s">
        <v>24</v>
      </c>
      <c r="L2305" s="13"/>
      <c r="M2305" s="14"/>
      <c r="O2305">
        <v>1671</v>
      </c>
      <c r="P2305">
        <v>220</v>
      </c>
    </row>
    <row r="2306" spans="1:19" x14ac:dyDescent="0.3">
      <c r="A2306">
        <v>30969</v>
      </c>
      <c r="B2306" s="1">
        <v>45937</v>
      </c>
      <c r="C2306" s="11">
        <v>0.56736111111111109</v>
      </c>
      <c r="D2306" s="12">
        <v>13</v>
      </c>
      <c r="E2306" s="12" t="str">
        <f>IF(Table2[[#This Row],[Request_Time]]&lt;TIME(12,0,0),"Morning",IF(Table2[[#This Row],[Request_Time]]&lt;TIME(17,0,0),"Afternoon","Evening"))</f>
        <v>Afternoon</v>
      </c>
      <c r="F2306" s="12"/>
      <c r="G2306" t="s">
        <v>58</v>
      </c>
      <c r="H2306" t="s">
        <v>30</v>
      </c>
      <c r="I2306" t="s">
        <v>18</v>
      </c>
      <c r="J2306">
        <v>212</v>
      </c>
      <c r="K2306" t="s">
        <v>19</v>
      </c>
      <c r="L2306" s="13">
        <v>67.38</v>
      </c>
      <c r="M2306" s="14">
        <v>21.48</v>
      </c>
      <c r="N2306">
        <v>3</v>
      </c>
      <c r="O2306">
        <v>1149</v>
      </c>
      <c r="P2306">
        <v>202</v>
      </c>
      <c r="Q2306" t="s">
        <v>28</v>
      </c>
      <c r="S2306" t="s">
        <v>36</v>
      </c>
    </row>
    <row r="2307" spans="1:19" x14ac:dyDescent="0.3">
      <c r="A2307">
        <v>30983</v>
      </c>
      <c r="B2307" s="1">
        <v>45832</v>
      </c>
      <c r="C2307" s="11">
        <v>0.86319444444444438</v>
      </c>
      <c r="D2307" s="12">
        <v>20</v>
      </c>
      <c r="E2307" s="12" t="str">
        <f>IF(Table2[[#This Row],[Request_Time]]&lt;TIME(12,0,0),"Morning",IF(Table2[[#This Row],[Request_Time]]&lt;TIME(17,0,0),"Afternoon","Evening"))</f>
        <v>Evening</v>
      </c>
      <c r="F2307" s="12"/>
      <c r="G2307" t="s">
        <v>81</v>
      </c>
      <c r="H2307" t="s">
        <v>52</v>
      </c>
      <c r="I2307" t="s">
        <v>27</v>
      </c>
      <c r="J2307">
        <v>251</v>
      </c>
      <c r="K2307" t="s">
        <v>19</v>
      </c>
      <c r="L2307" s="13">
        <v>13.78</v>
      </c>
      <c r="M2307" s="14">
        <v>16.309999999999999</v>
      </c>
      <c r="N2307">
        <v>3</v>
      </c>
      <c r="O2307">
        <v>2086</v>
      </c>
      <c r="P2307">
        <v>252</v>
      </c>
      <c r="Q2307" t="s">
        <v>50</v>
      </c>
      <c r="S2307" t="s">
        <v>36</v>
      </c>
    </row>
    <row r="2308" spans="1:19" x14ac:dyDescent="0.3">
      <c r="A2308">
        <v>30984</v>
      </c>
      <c r="B2308" s="1">
        <v>45775</v>
      </c>
      <c r="C2308" s="11">
        <v>0.6020833333333333</v>
      </c>
      <c r="D2308" s="12">
        <v>14</v>
      </c>
      <c r="E2308" s="12" t="str">
        <f>IF(Table2[[#This Row],[Request_Time]]&lt;TIME(12,0,0),"Morning",IF(Table2[[#This Row],[Request_Time]]&lt;TIME(17,0,0),"Afternoon","Evening"))</f>
        <v>Afternoon</v>
      </c>
      <c r="F2308" s="12"/>
      <c r="G2308" t="s">
        <v>94</v>
      </c>
      <c r="H2308" t="s">
        <v>91</v>
      </c>
      <c r="I2308" t="s">
        <v>40</v>
      </c>
      <c r="J2308">
        <v>249</v>
      </c>
      <c r="K2308" t="s">
        <v>24</v>
      </c>
      <c r="L2308" s="13"/>
      <c r="M2308" s="14"/>
      <c r="O2308">
        <v>1081</v>
      </c>
      <c r="P2308">
        <v>253</v>
      </c>
    </row>
    <row r="2309" spans="1:19" x14ac:dyDescent="0.3">
      <c r="A2309">
        <v>30993</v>
      </c>
      <c r="B2309" s="1">
        <v>45969</v>
      </c>
      <c r="C2309" s="11">
        <v>0.51388888888888895</v>
      </c>
      <c r="D2309" s="12">
        <v>12</v>
      </c>
      <c r="E2309" s="12" t="str">
        <f>IF(Table2[[#This Row],[Request_Time]]&lt;TIME(12,0,0),"Morning",IF(Table2[[#This Row],[Request_Time]]&lt;TIME(17,0,0),"Afternoon","Evening"))</f>
        <v>Afternoon</v>
      </c>
      <c r="F2309" s="12"/>
      <c r="G2309" t="s">
        <v>23</v>
      </c>
      <c r="H2309" t="s">
        <v>6272</v>
      </c>
      <c r="I2309" t="s">
        <v>27</v>
      </c>
      <c r="J2309">
        <v>233</v>
      </c>
      <c r="K2309" t="s">
        <v>31</v>
      </c>
      <c r="L2309" s="13"/>
      <c r="M2309" s="14"/>
      <c r="O2309">
        <v>1086</v>
      </c>
      <c r="P2309">
        <v>244</v>
      </c>
      <c r="R2309" t="s">
        <v>47</v>
      </c>
    </row>
    <row r="2310" spans="1:19" x14ac:dyDescent="0.3">
      <c r="A2310">
        <v>30998</v>
      </c>
      <c r="B2310" s="1">
        <v>45759</v>
      </c>
      <c r="C2310" s="11">
        <v>0.3972222222222222</v>
      </c>
      <c r="D2310" s="12">
        <v>9</v>
      </c>
      <c r="E2310" s="12" t="str">
        <f>IF(Table2[[#This Row],[Request_Time]]&lt;TIME(12,0,0),"Morning",IF(Table2[[#This Row],[Request_Time]]&lt;TIME(17,0,0),"Afternoon","Evening"))</f>
        <v>Morning</v>
      </c>
      <c r="F2310" s="12"/>
      <c r="G2310" t="s">
        <v>26</v>
      </c>
      <c r="H2310" t="s">
        <v>81</v>
      </c>
      <c r="I2310" t="s">
        <v>40</v>
      </c>
      <c r="J2310">
        <v>242</v>
      </c>
      <c r="K2310" t="s">
        <v>19</v>
      </c>
      <c r="L2310" s="13">
        <v>82.23</v>
      </c>
      <c r="M2310" s="14">
        <v>22.92</v>
      </c>
      <c r="N2310">
        <v>1</v>
      </c>
      <c r="O2310">
        <v>1613</v>
      </c>
      <c r="P2310">
        <v>237</v>
      </c>
      <c r="Q2310" t="s">
        <v>50</v>
      </c>
      <c r="S2310" t="s">
        <v>36</v>
      </c>
    </row>
    <row r="2311" spans="1:19" x14ac:dyDescent="0.3">
      <c r="A2311">
        <v>31008</v>
      </c>
      <c r="B2311" s="1">
        <v>45851</v>
      </c>
      <c r="C2311" s="11">
        <v>0.38194444444444442</v>
      </c>
      <c r="D2311" s="12">
        <v>9</v>
      </c>
      <c r="E2311" s="12" t="str">
        <f>IF(Table2[[#This Row],[Request_Time]]&lt;TIME(12,0,0),"Morning",IF(Table2[[#This Row],[Request_Time]]&lt;TIME(17,0,0),"Afternoon","Evening"))</f>
        <v>Morning</v>
      </c>
      <c r="F2311" s="12"/>
      <c r="G2311" t="s">
        <v>6273</v>
      </c>
      <c r="H2311" t="s">
        <v>81</v>
      </c>
      <c r="I2311" t="s">
        <v>40</v>
      </c>
      <c r="J2311">
        <v>241</v>
      </c>
      <c r="K2311" t="s">
        <v>31</v>
      </c>
      <c r="L2311" s="13"/>
      <c r="M2311" s="14"/>
      <c r="O2311">
        <v>2198</v>
      </c>
      <c r="P2311">
        <v>251</v>
      </c>
      <c r="R2311" t="s">
        <v>108</v>
      </c>
    </row>
    <row r="2312" spans="1:19" x14ac:dyDescent="0.3">
      <c r="A2312">
        <v>31028</v>
      </c>
      <c r="B2312" s="1">
        <v>45911</v>
      </c>
      <c r="C2312" s="11">
        <v>4.7916666666666663E-2</v>
      </c>
      <c r="D2312" s="12">
        <v>1</v>
      </c>
      <c r="E2312" s="12" t="str">
        <f>IF(Table2[[#This Row],[Request_Time]]&lt;TIME(12,0,0),"Morning",IF(Table2[[#This Row],[Request_Time]]&lt;TIME(17,0,0),"Afternoon","Evening"))</f>
        <v>Morning</v>
      </c>
      <c r="F2312" s="12"/>
      <c r="G2312" t="s">
        <v>23</v>
      </c>
      <c r="H2312" t="s">
        <v>6273</v>
      </c>
      <c r="I2312" t="s">
        <v>18</v>
      </c>
      <c r="J2312">
        <v>217</v>
      </c>
      <c r="K2312" t="s">
        <v>31</v>
      </c>
      <c r="L2312" s="13"/>
      <c r="M2312" s="14"/>
      <c r="O2312">
        <v>1943</v>
      </c>
      <c r="P2312">
        <v>248</v>
      </c>
      <c r="R2312" t="s">
        <v>128</v>
      </c>
    </row>
    <row r="2313" spans="1:19" x14ac:dyDescent="0.3">
      <c r="A2313">
        <v>31030</v>
      </c>
      <c r="B2313" s="1">
        <v>45787</v>
      </c>
      <c r="C2313" s="11">
        <v>0.43611111111111112</v>
      </c>
      <c r="D2313" s="12">
        <v>10</v>
      </c>
      <c r="E2313" s="12" t="str">
        <f>IF(Table2[[#This Row],[Request_Time]]&lt;TIME(12,0,0),"Morning",IF(Table2[[#This Row],[Request_Time]]&lt;TIME(17,0,0),"Afternoon","Evening"))</f>
        <v>Morning</v>
      </c>
      <c r="F2313" s="12"/>
      <c r="G2313" t="s">
        <v>58</v>
      </c>
      <c r="H2313" t="s">
        <v>52</v>
      </c>
      <c r="I2313" t="s">
        <v>27</v>
      </c>
      <c r="J2313">
        <v>259</v>
      </c>
      <c r="K2313" t="s">
        <v>19</v>
      </c>
      <c r="L2313" s="13">
        <v>15.58</v>
      </c>
      <c r="M2313" s="14">
        <v>23.45</v>
      </c>
      <c r="N2313">
        <v>2</v>
      </c>
      <c r="O2313">
        <v>1938</v>
      </c>
      <c r="P2313">
        <v>222</v>
      </c>
      <c r="Q2313" t="s">
        <v>50</v>
      </c>
      <c r="S2313" t="s">
        <v>21</v>
      </c>
    </row>
    <row r="2314" spans="1:19" x14ac:dyDescent="0.3">
      <c r="A2314">
        <v>31036</v>
      </c>
      <c r="B2314" s="1">
        <v>45664</v>
      </c>
      <c r="C2314" s="11">
        <v>5.6250000000000001E-2</v>
      </c>
      <c r="D2314" s="12">
        <v>1</v>
      </c>
      <c r="E2314" s="12" t="str">
        <f>IF(Table2[[#This Row],[Request_Time]]&lt;TIME(12,0,0),"Morning",IF(Table2[[#This Row],[Request_Time]]&lt;TIME(17,0,0),"Afternoon","Evening"))</f>
        <v>Morning</v>
      </c>
      <c r="F2314" s="12"/>
      <c r="G2314" t="s">
        <v>38</v>
      </c>
      <c r="H2314" t="s">
        <v>58</v>
      </c>
      <c r="I2314" t="s">
        <v>27</v>
      </c>
      <c r="J2314">
        <v>247</v>
      </c>
      <c r="K2314" t="s">
        <v>24</v>
      </c>
      <c r="L2314" s="13"/>
      <c r="M2314" s="14"/>
      <c r="O2314">
        <v>1708</v>
      </c>
      <c r="P2314">
        <v>202</v>
      </c>
    </row>
    <row r="2315" spans="1:19" x14ac:dyDescent="0.3">
      <c r="A2315">
        <v>31037</v>
      </c>
      <c r="B2315" s="1">
        <v>45907</v>
      </c>
      <c r="C2315" s="11">
        <v>0.49236111111111108</v>
      </c>
      <c r="D2315" s="12">
        <v>11</v>
      </c>
      <c r="E2315" s="12" t="str">
        <f>IF(Table2[[#This Row],[Request_Time]]&lt;TIME(12,0,0),"Morning",IF(Table2[[#This Row],[Request_Time]]&lt;TIME(17,0,0),"Afternoon","Evening"))</f>
        <v>Morning</v>
      </c>
      <c r="F2315" s="12"/>
      <c r="G2315" t="s">
        <v>58</v>
      </c>
      <c r="H2315" t="s">
        <v>6273</v>
      </c>
      <c r="I2315" t="s">
        <v>18</v>
      </c>
      <c r="J2315">
        <v>255</v>
      </c>
      <c r="K2315" t="s">
        <v>19</v>
      </c>
      <c r="L2315" s="13">
        <v>83.78</v>
      </c>
      <c r="M2315" s="14">
        <v>23.44</v>
      </c>
      <c r="N2315">
        <v>5</v>
      </c>
      <c r="O2315">
        <v>1474</v>
      </c>
      <c r="P2315">
        <v>241</v>
      </c>
      <c r="Q2315" t="s">
        <v>44</v>
      </c>
      <c r="S2315" t="s">
        <v>36</v>
      </c>
    </row>
    <row r="2316" spans="1:19" x14ac:dyDescent="0.3">
      <c r="A2316">
        <v>31038</v>
      </c>
      <c r="B2316" s="1">
        <v>45895</v>
      </c>
      <c r="C2316" s="11">
        <v>0.10972222222222222</v>
      </c>
      <c r="D2316" s="12">
        <v>2</v>
      </c>
      <c r="E2316" s="12" t="str">
        <f>IF(Table2[[#This Row],[Request_Time]]&lt;TIME(12,0,0),"Morning",IF(Table2[[#This Row],[Request_Time]]&lt;TIME(17,0,0),"Afternoon","Evening"))</f>
        <v>Morning</v>
      </c>
      <c r="F2316" s="12"/>
      <c r="G2316" t="s">
        <v>67</v>
      </c>
      <c r="H2316" t="s">
        <v>94</v>
      </c>
      <c r="I2316" t="s">
        <v>18</v>
      </c>
      <c r="J2316">
        <v>240</v>
      </c>
      <c r="K2316" t="s">
        <v>19</v>
      </c>
      <c r="L2316" s="13">
        <v>32.799999999999997</v>
      </c>
      <c r="M2316" s="14">
        <v>8.5500000000000007</v>
      </c>
      <c r="N2316">
        <v>1</v>
      </c>
      <c r="O2316">
        <v>2009</v>
      </c>
      <c r="P2316">
        <v>242</v>
      </c>
      <c r="Q2316" t="s">
        <v>20</v>
      </c>
      <c r="S2316" t="s">
        <v>36</v>
      </c>
    </row>
    <row r="2317" spans="1:19" x14ac:dyDescent="0.3">
      <c r="A2317">
        <v>31065</v>
      </c>
      <c r="B2317" s="1">
        <v>45770</v>
      </c>
      <c r="C2317" s="11">
        <v>0.18124999999999999</v>
      </c>
      <c r="D2317" s="12">
        <v>4</v>
      </c>
      <c r="E2317" s="12" t="str">
        <f>IF(Table2[[#This Row],[Request_Time]]&lt;TIME(12,0,0),"Morning",IF(Table2[[#This Row],[Request_Time]]&lt;TIME(17,0,0),"Afternoon","Evening"))</f>
        <v>Morning</v>
      </c>
      <c r="F2317" s="12"/>
      <c r="G2317" t="s">
        <v>94</v>
      </c>
      <c r="H2317" t="s">
        <v>81</v>
      </c>
      <c r="I2317" t="s">
        <v>40</v>
      </c>
      <c r="J2317">
        <v>212</v>
      </c>
      <c r="K2317" t="s">
        <v>19</v>
      </c>
      <c r="L2317" s="13">
        <v>36.15</v>
      </c>
      <c r="M2317" s="14">
        <v>19.38</v>
      </c>
      <c r="N2317">
        <v>5</v>
      </c>
      <c r="O2317">
        <v>2065</v>
      </c>
      <c r="P2317">
        <v>204</v>
      </c>
      <c r="Q2317" t="s">
        <v>44</v>
      </c>
      <c r="S2317" t="s">
        <v>21</v>
      </c>
    </row>
    <row r="2318" spans="1:19" x14ac:dyDescent="0.3">
      <c r="A2318">
        <v>31068</v>
      </c>
      <c r="B2318" s="1">
        <v>45877</v>
      </c>
      <c r="C2318" s="11">
        <v>0.14444444444444446</v>
      </c>
      <c r="D2318" s="12">
        <v>3</v>
      </c>
      <c r="E2318" s="12" t="str">
        <f>IF(Table2[[#This Row],[Request_Time]]&lt;TIME(12,0,0),"Morning",IF(Table2[[#This Row],[Request_Time]]&lt;TIME(17,0,0),"Afternoon","Evening"))</f>
        <v>Morning</v>
      </c>
      <c r="F2318" s="12"/>
      <c r="G2318" t="s">
        <v>58</v>
      </c>
      <c r="H2318" t="s">
        <v>26</v>
      </c>
      <c r="I2318" t="s">
        <v>18</v>
      </c>
      <c r="J2318">
        <v>229</v>
      </c>
      <c r="K2318" t="s">
        <v>19</v>
      </c>
      <c r="L2318" s="13">
        <v>73.44</v>
      </c>
      <c r="M2318" s="14">
        <v>24.35</v>
      </c>
      <c r="N2318">
        <v>4</v>
      </c>
      <c r="O2318">
        <v>1216</v>
      </c>
      <c r="P2318">
        <v>251</v>
      </c>
      <c r="Q2318" t="s">
        <v>32</v>
      </c>
      <c r="S2318" t="s">
        <v>36</v>
      </c>
    </row>
    <row r="2319" spans="1:19" x14ac:dyDescent="0.3">
      <c r="A2319">
        <v>31069</v>
      </c>
      <c r="B2319" s="1">
        <v>45691</v>
      </c>
      <c r="C2319" s="11">
        <v>0.25</v>
      </c>
      <c r="D2319" s="12">
        <v>6</v>
      </c>
      <c r="E2319" s="12" t="str">
        <f>IF(Table2[[#This Row],[Request_Time]]&lt;TIME(12,0,0),"Morning",IF(Table2[[#This Row],[Request_Time]]&lt;TIME(17,0,0),"Afternoon","Evening"))</f>
        <v>Morning</v>
      </c>
      <c r="F2319" s="12"/>
      <c r="G2319" t="s">
        <v>23</v>
      </c>
      <c r="H2319" t="s">
        <v>67</v>
      </c>
      <c r="I2319" t="s">
        <v>40</v>
      </c>
      <c r="J2319">
        <v>235</v>
      </c>
      <c r="K2319" t="s">
        <v>19</v>
      </c>
      <c r="L2319" s="13">
        <v>79.62</v>
      </c>
      <c r="M2319" s="14">
        <v>25.62</v>
      </c>
      <c r="N2319">
        <v>3</v>
      </c>
      <c r="O2319">
        <v>1452</v>
      </c>
      <c r="P2319">
        <v>220</v>
      </c>
      <c r="Q2319" t="s">
        <v>50</v>
      </c>
      <c r="S2319" t="s">
        <v>21</v>
      </c>
    </row>
    <row r="2320" spans="1:19" x14ac:dyDescent="0.3">
      <c r="A2320">
        <v>31071</v>
      </c>
      <c r="B2320" s="1">
        <v>45764</v>
      </c>
      <c r="C2320" s="11">
        <v>0.98888888888888893</v>
      </c>
      <c r="D2320" s="12">
        <v>23</v>
      </c>
      <c r="E2320" s="12" t="str">
        <f>IF(Table2[[#This Row],[Request_Time]]&lt;TIME(12,0,0),"Morning",IF(Table2[[#This Row],[Request_Time]]&lt;TIME(17,0,0),"Afternoon","Evening"))</f>
        <v>Evening</v>
      </c>
      <c r="F2320" s="12"/>
      <c r="G2320" t="s">
        <v>91</v>
      </c>
      <c r="H2320" t="s">
        <v>91</v>
      </c>
      <c r="I2320" t="s">
        <v>40</v>
      </c>
      <c r="J2320">
        <v>258</v>
      </c>
      <c r="K2320" t="s">
        <v>19</v>
      </c>
      <c r="L2320" s="13">
        <v>81.45</v>
      </c>
      <c r="M2320" s="14">
        <v>8.93</v>
      </c>
      <c r="N2320">
        <v>3</v>
      </c>
      <c r="O2320">
        <v>1690</v>
      </c>
      <c r="P2320">
        <v>207</v>
      </c>
      <c r="Q2320" t="s">
        <v>50</v>
      </c>
      <c r="S2320" t="s">
        <v>21</v>
      </c>
    </row>
    <row r="2321" spans="1:19" x14ac:dyDescent="0.3">
      <c r="A2321">
        <v>31075</v>
      </c>
      <c r="B2321" s="1">
        <v>46020</v>
      </c>
      <c r="C2321" s="11">
        <v>0.55555555555555558</v>
      </c>
      <c r="D2321" s="12">
        <v>13</v>
      </c>
      <c r="E2321" s="12" t="str">
        <f>IF(Table2[[#This Row],[Request_Time]]&lt;TIME(12,0,0),"Morning",IF(Table2[[#This Row],[Request_Time]]&lt;TIME(17,0,0),"Afternoon","Evening"))</f>
        <v>Afternoon</v>
      </c>
      <c r="F2321" s="12"/>
      <c r="G2321" t="s">
        <v>38</v>
      </c>
      <c r="H2321" t="s">
        <v>26</v>
      </c>
      <c r="I2321" t="s">
        <v>27</v>
      </c>
      <c r="J2321">
        <v>232</v>
      </c>
      <c r="K2321" t="s">
        <v>24</v>
      </c>
      <c r="L2321" s="13"/>
      <c r="M2321" s="14"/>
      <c r="O2321">
        <v>2194</v>
      </c>
      <c r="P2321">
        <v>229</v>
      </c>
    </row>
    <row r="2322" spans="1:19" x14ac:dyDescent="0.3">
      <c r="A2322">
        <v>31087</v>
      </c>
      <c r="B2322" s="1">
        <v>45849</v>
      </c>
      <c r="C2322" s="11">
        <v>0.37916666666666665</v>
      </c>
      <c r="D2322" s="12">
        <v>9</v>
      </c>
      <c r="E2322" s="12" t="str">
        <f>IF(Table2[[#This Row],[Request_Time]]&lt;TIME(12,0,0),"Morning",IF(Table2[[#This Row],[Request_Time]]&lt;TIME(17,0,0),"Afternoon","Evening"))</f>
        <v>Morning</v>
      </c>
      <c r="F2322" s="12"/>
      <c r="G2322" t="s">
        <v>38</v>
      </c>
      <c r="H2322" t="s">
        <v>83</v>
      </c>
      <c r="I2322" t="s">
        <v>18</v>
      </c>
      <c r="J2322">
        <v>230</v>
      </c>
      <c r="K2322" t="s">
        <v>19</v>
      </c>
      <c r="L2322" s="13">
        <v>47.09</v>
      </c>
      <c r="M2322" s="14">
        <v>10.75</v>
      </c>
      <c r="N2322">
        <v>4</v>
      </c>
      <c r="O2322">
        <v>1747</v>
      </c>
      <c r="P2322">
        <v>251</v>
      </c>
      <c r="Q2322" t="s">
        <v>20</v>
      </c>
      <c r="S2322" t="s">
        <v>21</v>
      </c>
    </row>
    <row r="2323" spans="1:19" x14ac:dyDescent="0.3">
      <c r="A2323">
        <v>31087</v>
      </c>
      <c r="B2323" s="1">
        <v>45845</v>
      </c>
      <c r="C2323" s="11">
        <v>0.57222222222222219</v>
      </c>
      <c r="D2323" s="12">
        <v>13</v>
      </c>
      <c r="E2323" s="12" t="str">
        <f>IF(Table2[[#This Row],[Request_Time]]&lt;TIME(12,0,0),"Morning",IF(Table2[[#This Row],[Request_Time]]&lt;TIME(17,0,0),"Afternoon","Evening"))</f>
        <v>Afternoon</v>
      </c>
      <c r="F2323" s="12"/>
      <c r="G2323" t="s">
        <v>6273</v>
      </c>
      <c r="H2323" t="s">
        <v>72</v>
      </c>
      <c r="I2323" t="s">
        <v>18</v>
      </c>
      <c r="J2323">
        <v>244</v>
      </c>
      <c r="K2323" t="s">
        <v>19</v>
      </c>
      <c r="L2323" s="13">
        <v>25.04</v>
      </c>
      <c r="M2323" s="14">
        <v>1.1399999999999999</v>
      </c>
      <c r="N2323">
        <v>4</v>
      </c>
      <c r="O2323">
        <v>1906</v>
      </c>
      <c r="P2323">
        <v>200</v>
      </c>
      <c r="Q2323" t="s">
        <v>20</v>
      </c>
      <c r="S2323" t="s">
        <v>36</v>
      </c>
    </row>
    <row r="2324" spans="1:19" x14ac:dyDescent="0.3">
      <c r="A2324">
        <v>31088</v>
      </c>
      <c r="B2324" s="1">
        <v>45994</v>
      </c>
      <c r="C2324" s="11">
        <v>0.59583333333333333</v>
      </c>
      <c r="D2324" s="12">
        <v>14</v>
      </c>
      <c r="E2324" s="12" t="str">
        <f>IF(Table2[[#This Row],[Request_Time]]&lt;TIME(12,0,0),"Morning",IF(Table2[[#This Row],[Request_Time]]&lt;TIME(17,0,0),"Afternoon","Evening"))</f>
        <v>Afternoon</v>
      </c>
      <c r="F2324" s="12"/>
      <c r="G2324" t="s">
        <v>91</v>
      </c>
      <c r="H2324" t="s">
        <v>52</v>
      </c>
      <c r="I2324" t="s">
        <v>27</v>
      </c>
      <c r="J2324">
        <v>258</v>
      </c>
      <c r="K2324" t="s">
        <v>19</v>
      </c>
      <c r="L2324" s="13">
        <v>22.34</v>
      </c>
      <c r="M2324" s="14">
        <v>25.1</v>
      </c>
      <c r="N2324">
        <v>3</v>
      </c>
      <c r="O2324">
        <v>1067</v>
      </c>
      <c r="P2324">
        <v>251</v>
      </c>
      <c r="Q2324" t="s">
        <v>44</v>
      </c>
      <c r="S2324" t="s">
        <v>36</v>
      </c>
    </row>
    <row r="2325" spans="1:19" x14ac:dyDescent="0.3">
      <c r="A2325">
        <v>31089</v>
      </c>
      <c r="B2325" s="1">
        <v>45691</v>
      </c>
      <c r="C2325" s="11">
        <v>0.75486111111111109</v>
      </c>
      <c r="D2325" s="12">
        <v>18</v>
      </c>
      <c r="E2325" s="12" t="str">
        <f>IF(Table2[[#This Row],[Request_Time]]&lt;TIME(12,0,0),"Morning",IF(Table2[[#This Row],[Request_Time]]&lt;TIME(17,0,0),"Afternoon","Evening"))</f>
        <v>Evening</v>
      </c>
      <c r="F2325" s="12"/>
      <c r="G2325" t="s">
        <v>83</v>
      </c>
      <c r="H2325" t="s">
        <v>81</v>
      </c>
      <c r="I2325" t="s">
        <v>40</v>
      </c>
      <c r="J2325">
        <v>225</v>
      </c>
      <c r="K2325" t="s">
        <v>19</v>
      </c>
      <c r="L2325" s="13">
        <v>39.26</v>
      </c>
      <c r="M2325" s="14">
        <v>0.83</v>
      </c>
      <c r="N2325">
        <v>1</v>
      </c>
      <c r="O2325">
        <v>1579</v>
      </c>
      <c r="P2325">
        <v>200</v>
      </c>
      <c r="Q2325" t="s">
        <v>20</v>
      </c>
      <c r="S2325" t="s">
        <v>36</v>
      </c>
    </row>
    <row r="2326" spans="1:19" x14ac:dyDescent="0.3">
      <c r="A2326">
        <v>31109</v>
      </c>
      <c r="B2326" s="1">
        <v>45983</v>
      </c>
      <c r="C2326" s="11">
        <v>0.40972222222222227</v>
      </c>
      <c r="D2326" s="12">
        <v>9</v>
      </c>
      <c r="E2326" s="12" t="str">
        <f>IF(Table2[[#This Row],[Request_Time]]&lt;TIME(12,0,0),"Morning",IF(Table2[[#This Row],[Request_Time]]&lt;TIME(17,0,0),"Afternoon","Evening"))</f>
        <v>Morning</v>
      </c>
      <c r="F2326" s="12"/>
      <c r="G2326" t="s">
        <v>83</v>
      </c>
      <c r="H2326" t="s">
        <v>52</v>
      </c>
      <c r="I2326" t="s">
        <v>40</v>
      </c>
      <c r="J2326">
        <v>241</v>
      </c>
      <c r="K2326" t="s">
        <v>31</v>
      </c>
      <c r="L2326" s="13"/>
      <c r="M2326" s="14"/>
      <c r="O2326">
        <v>1005</v>
      </c>
      <c r="P2326">
        <v>219</v>
      </c>
      <c r="R2326" t="s">
        <v>61</v>
      </c>
    </row>
    <row r="2327" spans="1:19" x14ac:dyDescent="0.3">
      <c r="A2327">
        <v>31110</v>
      </c>
      <c r="B2327" s="1">
        <v>45996</v>
      </c>
      <c r="C2327" s="11">
        <v>0.81874999999999998</v>
      </c>
      <c r="D2327" s="12">
        <v>19</v>
      </c>
      <c r="E2327" s="12" t="str">
        <f>IF(Table2[[#This Row],[Request_Time]]&lt;TIME(12,0,0),"Morning",IF(Table2[[#This Row],[Request_Time]]&lt;TIME(17,0,0),"Afternoon","Evening"))</f>
        <v>Evening</v>
      </c>
      <c r="F2327" s="12"/>
      <c r="G2327" t="s">
        <v>75</v>
      </c>
      <c r="H2327" t="s">
        <v>72</v>
      </c>
      <c r="I2327" t="s">
        <v>18</v>
      </c>
      <c r="J2327">
        <v>219</v>
      </c>
      <c r="K2327" t="s">
        <v>24</v>
      </c>
      <c r="L2327" s="13"/>
      <c r="M2327" s="14"/>
      <c r="O2327">
        <v>1630</v>
      </c>
      <c r="P2327">
        <v>220</v>
      </c>
    </row>
    <row r="2328" spans="1:19" x14ac:dyDescent="0.3">
      <c r="A2328">
        <v>31137</v>
      </c>
      <c r="B2328" s="1">
        <v>45760</v>
      </c>
      <c r="C2328" s="11">
        <v>0.83611111111111114</v>
      </c>
      <c r="D2328" s="12">
        <v>20</v>
      </c>
      <c r="E2328" s="12" t="str">
        <f>IF(Table2[[#This Row],[Request_Time]]&lt;TIME(12,0,0),"Morning",IF(Table2[[#This Row],[Request_Time]]&lt;TIME(17,0,0),"Afternoon","Evening"))</f>
        <v>Evening</v>
      </c>
      <c r="F2328" s="12"/>
      <c r="G2328" t="s">
        <v>26</v>
      </c>
      <c r="H2328" t="s">
        <v>91</v>
      </c>
      <c r="I2328" t="s">
        <v>40</v>
      </c>
      <c r="J2328">
        <v>239</v>
      </c>
      <c r="K2328" t="s">
        <v>19</v>
      </c>
      <c r="L2328" s="13">
        <v>52.09</v>
      </c>
      <c r="M2328" s="14">
        <v>22.38</v>
      </c>
      <c r="N2328">
        <v>4</v>
      </c>
      <c r="O2328">
        <v>1354</v>
      </c>
      <c r="P2328">
        <v>203</v>
      </c>
      <c r="Q2328" t="s">
        <v>53</v>
      </c>
      <c r="S2328" t="s">
        <v>21</v>
      </c>
    </row>
    <row r="2329" spans="1:19" x14ac:dyDescent="0.3">
      <c r="A2329">
        <v>31151</v>
      </c>
      <c r="B2329" s="1">
        <v>45928</v>
      </c>
      <c r="C2329" s="11">
        <v>0.43402777777777773</v>
      </c>
      <c r="D2329" s="12">
        <v>10</v>
      </c>
      <c r="E2329" s="12" t="str">
        <f>IF(Table2[[#This Row],[Request_Time]]&lt;TIME(12,0,0),"Morning",IF(Table2[[#This Row],[Request_Time]]&lt;TIME(17,0,0),"Afternoon","Evening"))</f>
        <v>Morning</v>
      </c>
      <c r="F2329" s="12"/>
      <c r="G2329" t="s">
        <v>67</v>
      </c>
      <c r="H2329" t="s">
        <v>23</v>
      </c>
      <c r="I2329" t="s">
        <v>27</v>
      </c>
      <c r="J2329">
        <v>249</v>
      </c>
      <c r="K2329" t="s">
        <v>31</v>
      </c>
      <c r="L2329" s="13"/>
      <c r="M2329" s="14"/>
      <c r="O2329">
        <v>1784</v>
      </c>
      <c r="P2329">
        <v>256</v>
      </c>
      <c r="R2329" t="s">
        <v>108</v>
      </c>
    </row>
    <row r="2330" spans="1:19" x14ac:dyDescent="0.3">
      <c r="A2330">
        <v>31156</v>
      </c>
      <c r="B2330" s="1">
        <v>45863</v>
      </c>
      <c r="C2330" s="11">
        <v>0.27013888888888887</v>
      </c>
      <c r="D2330" s="12">
        <v>6</v>
      </c>
      <c r="E2330" s="12" t="str">
        <f>IF(Table2[[#This Row],[Request_Time]]&lt;TIME(12,0,0),"Morning",IF(Table2[[#This Row],[Request_Time]]&lt;TIME(17,0,0),"Afternoon","Evening"))</f>
        <v>Morning</v>
      </c>
      <c r="F2330" s="12"/>
      <c r="G2330" t="s">
        <v>72</v>
      </c>
      <c r="H2330" t="s">
        <v>6272</v>
      </c>
      <c r="I2330" t="s">
        <v>18</v>
      </c>
      <c r="J2330">
        <v>210</v>
      </c>
      <c r="K2330" t="s">
        <v>19</v>
      </c>
      <c r="L2330" s="13">
        <v>8.77</v>
      </c>
      <c r="M2330" s="14">
        <v>26.35</v>
      </c>
      <c r="N2330">
        <v>2</v>
      </c>
      <c r="O2330">
        <v>1399</v>
      </c>
      <c r="P2330">
        <v>212</v>
      </c>
      <c r="Q2330" t="s">
        <v>28</v>
      </c>
      <c r="S2330" t="s">
        <v>36</v>
      </c>
    </row>
    <row r="2331" spans="1:19" x14ac:dyDescent="0.3">
      <c r="A2331">
        <v>31161</v>
      </c>
      <c r="B2331" s="1">
        <v>45753</v>
      </c>
      <c r="C2331" s="11">
        <v>5.8333333333333327E-2</v>
      </c>
      <c r="D2331" s="12">
        <v>1</v>
      </c>
      <c r="E2331" s="12" t="str">
        <f>IF(Table2[[#This Row],[Request_Time]]&lt;TIME(12,0,0),"Morning",IF(Table2[[#This Row],[Request_Time]]&lt;TIME(17,0,0),"Afternoon","Evening"))</f>
        <v>Morning</v>
      </c>
      <c r="F2331" s="12"/>
      <c r="G2331" t="s">
        <v>23</v>
      </c>
      <c r="H2331" t="s">
        <v>67</v>
      </c>
      <c r="I2331" t="s">
        <v>18</v>
      </c>
      <c r="J2331">
        <v>233</v>
      </c>
      <c r="K2331" t="s">
        <v>19</v>
      </c>
      <c r="L2331" s="13">
        <v>70.14</v>
      </c>
      <c r="M2331" s="14">
        <v>26.73</v>
      </c>
      <c r="N2331">
        <v>2</v>
      </c>
      <c r="O2331">
        <v>1332</v>
      </c>
      <c r="P2331">
        <v>219</v>
      </c>
      <c r="Q2331" t="s">
        <v>50</v>
      </c>
      <c r="S2331" t="s">
        <v>21</v>
      </c>
    </row>
    <row r="2332" spans="1:19" x14ac:dyDescent="0.3">
      <c r="A2332">
        <v>31166</v>
      </c>
      <c r="B2332" s="1">
        <v>46014</v>
      </c>
      <c r="C2332" s="11">
        <v>0.27569444444444446</v>
      </c>
      <c r="D2332" s="12">
        <v>6</v>
      </c>
      <c r="E2332" s="12" t="str">
        <f>IF(Table2[[#This Row],[Request_Time]]&lt;TIME(12,0,0),"Morning",IF(Table2[[#This Row],[Request_Time]]&lt;TIME(17,0,0),"Afternoon","Evening"))</f>
        <v>Morning</v>
      </c>
      <c r="F2332" s="12"/>
      <c r="G2332" t="s">
        <v>81</v>
      </c>
      <c r="H2332" t="s">
        <v>83</v>
      </c>
      <c r="I2332" t="s">
        <v>27</v>
      </c>
      <c r="J2332">
        <v>213</v>
      </c>
      <c r="K2332" t="s">
        <v>19</v>
      </c>
      <c r="L2332" s="13">
        <v>45.93</v>
      </c>
      <c r="M2332" s="14">
        <v>7.07</v>
      </c>
      <c r="N2332">
        <v>3</v>
      </c>
      <c r="O2332">
        <v>1037</v>
      </c>
      <c r="P2332">
        <v>231</v>
      </c>
      <c r="Q2332" t="s">
        <v>28</v>
      </c>
      <c r="S2332" t="s">
        <v>21</v>
      </c>
    </row>
    <row r="2333" spans="1:19" x14ac:dyDescent="0.3">
      <c r="A2333">
        <v>31171</v>
      </c>
      <c r="B2333" s="1">
        <v>45716</v>
      </c>
      <c r="C2333" s="11">
        <v>0.62777777777777777</v>
      </c>
      <c r="D2333" s="12">
        <v>15</v>
      </c>
      <c r="E2333" s="12" t="str">
        <f>IF(Table2[[#This Row],[Request_Time]]&lt;TIME(12,0,0),"Morning",IF(Table2[[#This Row],[Request_Time]]&lt;TIME(17,0,0),"Afternoon","Evening"))</f>
        <v>Afternoon</v>
      </c>
      <c r="F2333" s="12"/>
      <c r="G2333" t="s">
        <v>30</v>
      </c>
      <c r="H2333" t="s">
        <v>81</v>
      </c>
      <c r="I2333" t="s">
        <v>18</v>
      </c>
      <c r="J2333">
        <v>229</v>
      </c>
      <c r="K2333" t="s">
        <v>19</v>
      </c>
      <c r="L2333" s="13">
        <v>30.04</v>
      </c>
      <c r="M2333" s="14">
        <v>17.02</v>
      </c>
      <c r="N2333">
        <v>4</v>
      </c>
      <c r="O2333">
        <v>1459</v>
      </c>
      <c r="P2333">
        <v>248</v>
      </c>
      <c r="Q2333" t="s">
        <v>32</v>
      </c>
      <c r="S2333" t="s">
        <v>21</v>
      </c>
    </row>
    <row r="2334" spans="1:19" x14ac:dyDescent="0.3">
      <c r="A2334">
        <v>31176</v>
      </c>
      <c r="B2334" s="1">
        <v>45784</v>
      </c>
      <c r="C2334" s="11">
        <v>0.4861111111111111</v>
      </c>
      <c r="D2334" s="12">
        <v>11</v>
      </c>
      <c r="E2334" s="12" t="str">
        <f>IF(Table2[[#This Row],[Request_Time]]&lt;TIME(12,0,0),"Morning",IF(Table2[[#This Row],[Request_Time]]&lt;TIME(17,0,0),"Afternoon","Evening"))</f>
        <v>Morning</v>
      </c>
      <c r="F2334" s="12"/>
      <c r="G2334" t="s">
        <v>6273</v>
      </c>
      <c r="H2334" t="s">
        <v>58</v>
      </c>
      <c r="I2334" t="s">
        <v>27</v>
      </c>
      <c r="J2334">
        <v>244</v>
      </c>
      <c r="K2334" t="s">
        <v>19</v>
      </c>
      <c r="L2334" s="13">
        <v>4.33</v>
      </c>
      <c r="M2334" s="14">
        <v>10.199999999999999</v>
      </c>
      <c r="N2334">
        <v>2</v>
      </c>
      <c r="O2334">
        <v>1573</v>
      </c>
      <c r="P2334">
        <v>220</v>
      </c>
      <c r="Q2334" t="s">
        <v>20</v>
      </c>
      <c r="S2334" t="s">
        <v>21</v>
      </c>
    </row>
    <row r="2335" spans="1:19" x14ac:dyDescent="0.3">
      <c r="A2335">
        <v>31181</v>
      </c>
      <c r="B2335" s="1">
        <v>45747</v>
      </c>
      <c r="C2335" s="11">
        <v>0.50416666666666665</v>
      </c>
      <c r="D2335" s="12">
        <v>12</v>
      </c>
      <c r="E2335" s="12" t="str">
        <f>IF(Table2[[#This Row],[Request_Time]]&lt;TIME(12,0,0),"Morning",IF(Table2[[#This Row],[Request_Time]]&lt;TIME(17,0,0),"Afternoon","Evening"))</f>
        <v>Afternoon</v>
      </c>
      <c r="F2335" s="12"/>
      <c r="G2335" t="s">
        <v>26</v>
      </c>
      <c r="H2335" t="s">
        <v>94</v>
      </c>
      <c r="I2335" t="s">
        <v>40</v>
      </c>
      <c r="J2335">
        <v>247</v>
      </c>
      <c r="K2335" t="s">
        <v>31</v>
      </c>
      <c r="L2335" s="13"/>
      <c r="M2335" s="14"/>
      <c r="O2335">
        <v>1365</v>
      </c>
      <c r="P2335">
        <v>239</v>
      </c>
      <c r="R2335" t="s">
        <v>55</v>
      </c>
    </row>
    <row r="2336" spans="1:19" x14ac:dyDescent="0.3">
      <c r="A2336">
        <v>31201</v>
      </c>
      <c r="B2336" s="1">
        <v>45905</v>
      </c>
      <c r="C2336" s="11">
        <v>0.80347222222222225</v>
      </c>
      <c r="D2336" s="12">
        <v>19</v>
      </c>
      <c r="E2336" s="12" t="str">
        <f>IF(Table2[[#This Row],[Request_Time]]&lt;TIME(12,0,0),"Morning",IF(Table2[[#This Row],[Request_Time]]&lt;TIME(17,0,0),"Afternoon","Evening"))</f>
        <v>Evening</v>
      </c>
      <c r="F2336" s="12"/>
      <c r="G2336" t="s">
        <v>58</v>
      </c>
      <c r="H2336" t="s">
        <v>81</v>
      </c>
      <c r="I2336" t="s">
        <v>40</v>
      </c>
      <c r="J2336">
        <v>224</v>
      </c>
      <c r="K2336" t="s">
        <v>31</v>
      </c>
      <c r="L2336" s="13"/>
      <c r="M2336" s="14"/>
      <c r="O2336">
        <v>1026</v>
      </c>
      <c r="P2336">
        <v>207</v>
      </c>
      <c r="R2336" t="s">
        <v>41</v>
      </c>
    </row>
    <row r="2337" spans="1:19" x14ac:dyDescent="0.3">
      <c r="A2337">
        <v>31203</v>
      </c>
      <c r="B2337" s="1">
        <v>45729</v>
      </c>
      <c r="C2337" s="11">
        <v>0.10972222222222222</v>
      </c>
      <c r="D2337" s="12">
        <v>2</v>
      </c>
      <c r="E2337" s="12" t="str">
        <f>IF(Table2[[#This Row],[Request_Time]]&lt;TIME(12,0,0),"Morning",IF(Table2[[#This Row],[Request_Time]]&lt;TIME(17,0,0),"Afternoon","Evening"))</f>
        <v>Morning</v>
      </c>
      <c r="F2337" s="12"/>
      <c r="G2337" t="s">
        <v>58</v>
      </c>
      <c r="H2337" t="s">
        <v>6272</v>
      </c>
      <c r="I2337" t="s">
        <v>40</v>
      </c>
      <c r="J2337">
        <v>254</v>
      </c>
      <c r="K2337" t="s">
        <v>19</v>
      </c>
      <c r="L2337" s="13">
        <v>49.52</v>
      </c>
      <c r="M2337" s="14">
        <v>13.92</v>
      </c>
      <c r="N2337">
        <v>2</v>
      </c>
      <c r="O2337">
        <v>1687</v>
      </c>
      <c r="P2337">
        <v>211</v>
      </c>
      <c r="Q2337" t="s">
        <v>20</v>
      </c>
      <c r="S2337" t="s">
        <v>21</v>
      </c>
    </row>
    <row r="2338" spans="1:19" x14ac:dyDescent="0.3">
      <c r="A2338">
        <v>31219</v>
      </c>
      <c r="B2338" s="1">
        <v>45934</v>
      </c>
      <c r="C2338" s="11">
        <v>0.40763888888888888</v>
      </c>
      <c r="D2338" s="12">
        <v>9</v>
      </c>
      <c r="E2338" s="12" t="str">
        <f>IF(Table2[[#This Row],[Request_Time]]&lt;TIME(12,0,0),"Morning",IF(Table2[[#This Row],[Request_Time]]&lt;TIME(17,0,0),"Afternoon","Evening"))</f>
        <v>Morning</v>
      </c>
      <c r="F2338" s="12"/>
      <c r="G2338" t="s">
        <v>81</v>
      </c>
      <c r="H2338" t="s">
        <v>26</v>
      </c>
      <c r="I2338" t="s">
        <v>27</v>
      </c>
      <c r="J2338">
        <v>253</v>
      </c>
      <c r="K2338" t="s">
        <v>24</v>
      </c>
      <c r="L2338" s="13"/>
      <c r="M2338" s="14"/>
      <c r="O2338">
        <v>1638</v>
      </c>
      <c r="P2338">
        <v>240</v>
      </c>
    </row>
    <row r="2339" spans="1:19" x14ac:dyDescent="0.3">
      <c r="A2339">
        <v>31222</v>
      </c>
      <c r="B2339" s="1">
        <v>45731</v>
      </c>
      <c r="C2339" s="11">
        <v>0.12847222222222224</v>
      </c>
      <c r="D2339" s="12">
        <v>3</v>
      </c>
      <c r="E2339" s="12" t="str">
        <f>IF(Table2[[#This Row],[Request_Time]]&lt;TIME(12,0,0),"Morning",IF(Table2[[#This Row],[Request_Time]]&lt;TIME(17,0,0),"Afternoon","Evening"))</f>
        <v>Morning</v>
      </c>
      <c r="F2339" s="12"/>
      <c r="G2339" t="s">
        <v>26</v>
      </c>
      <c r="H2339" t="s">
        <v>52</v>
      </c>
      <c r="I2339" t="s">
        <v>27</v>
      </c>
      <c r="J2339">
        <v>233</v>
      </c>
      <c r="K2339" t="s">
        <v>24</v>
      </c>
      <c r="L2339" s="13"/>
      <c r="M2339" s="14"/>
      <c r="O2339">
        <v>2193</v>
      </c>
      <c r="P2339">
        <v>241</v>
      </c>
    </row>
    <row r="2340" spans="1:19" x14ac:dyDescent="0.3">
      <c r="A2340">
        <v>31230</v>
      </c>
      <c r="B2340" s="1">
        <v>45941</v>
      </c>
      <c r="C2340" s="11">
        <v>0.66736111111111107</v>
      </c>
      <c r="D2340" s="12">
        <v>16</v>
      </c>
      <c r="E2340" s="12" t="str">
        <f>IF(Table2[[#This Row],[Request_Time]]&lt;TIME(12,0,0),"Morning",IF(Table2[[#This Row],[Request_Time]]&lt;TIME(17,0,0),"Afternoon","Evening"))</f>
        <v>Afternoon</v>
      </c>
      <c r="F2340" s="12"/>
      <c r="G2340" t="s">
        <v>81</v>
      </c>
      <c r="H2340" t="s">
        <v>72</v>
      </c>
      <c r="I2340" t="s">
        <v>27</v>
      </c>
      <c r="J2340">
        <v>210</v>
      </c>
      <c r="K2340" t="s">
        <v>19</v>
      </c>
      <c r="L2340" s="13">
        <v>36.700000000000003</v>
      </c>
      <c r="M2340" s="14">
        <v>5.99</v>
      </c>
      <c r="N2340">
        <v>3</v>
      </c>
      <c r="O2340">
        <v>1580</v>
      </c>
      <c r="P2340">
        <v>229</v>
      </c>
      <c r="Q2340" t="s">
        <v>20</v>
      </c>
      <c r="S2340" t="s">
        <v>36</v>
      </c>
    </row>
    <row r="2341" spans="1:19" x14ac:dyDescent="0.3">
      <c r="A2341">
        <v>31233</v>
      </c>
      <c r="B2341" s="1">
        <v>45978</v>
      </c>
      <c r="C2341" s="11">
        <v>0.61527777777777781</v>
      </c>
      <c r="D2341" s="12">
        <v>14</v>
      </c>
      <c r="E2341" s="12" t="str">
        <f>IF(Table2[[#This Row],[Request_Time]]&lt;TIME(12,0,0),"Morning",IF(Table2[[#This Row],[Request_Time]]&lt;TIME(17,0,0),"Afternoon","Evening"))</f>
        <v>Afternoon</v>
      </c>
      <c r="F2341" s="12"/>
      <c r="G2341" t="s">
        <v>75</v>
      </c>
      <c r="H2341" t="s">
        <v>83</v>
      </c>
      <c r="I2341" t="s">
        <v>27</v>
      </c>
      <c r="J2341">
        <v>209</v>
      </c>
      <c r="K2341" t="s">
        <v>31</v>
      </c>
      <c r="L2341" s="13"/>
      <c r="M2341" s="14"/>
      <c r="O2341">
        <v>1605</v>
      </c>
      <c r="P2341">
        <v>260</v>
      </c>
      <c r="R2341" t="s">
        <v>108</v>
      </c>
    </row>
    <row r="2342" spans="1:19" x14ac:dyDescent="0.3">
      <c r="A2342">
        <v>31234</v>
      </c>
      <c r="B2342" s="1">
        <v>45713</v>
      </c>
      <c r="C2342" s="11">
        <v>0.8881944444444444</v>
      </c>
      <c r="D2342" s="12">
        <v>21</v>
      </c>
      <c r="E2342" s="12" t="str">
        <f>IF(Table2[[#This Row],[Request_Time]]&lt;TIME(12,0,0),"Morning",IF(Table2[[#This Row],[Request_Time]]&lt;TIME(17,0,0),"Afternoon","Evening"))</f>
        <v>Evening</v>
      </c>
      <c r="F2342" s="12"/>
      <c r="G2342" t="s">
        <v>94</v>
      </c>
      <c r="H2342" t="s">
        <v>26</v>
      </c>
      <c r="I2342" t="s">
        <v>27</v>
      </c>
      <c r="J2342">
        <v>206</v>
      </c>
      <c r="K2342" t="s">
        <v>19</v>
      </c>
      <c r="L2342" s="13">
        <v>45.96</v>
      </c>
      <c r="M2342" s="14">
        <v>26.6</v>
      </c>
      <c r="N2342">
        <v>5</v>
      </c>
      <c r="O2342">
        <v>1253</v>
      </c>
      <c r="P2342">
        <v>218</v>
      </c>
      <c r="Q2342" t="s">
        <v>32</v>
      </c>
      <c r="S2342" t="s">
        <v>21</v>
      </c>
    </row>
    <row r="2343" spans="1:19" x14ac:dyDescent="0.3">
      <c r="A2343">
        <v>31236</v>
      </c>
      <c r="B2343" s="1">
        <v>45859</v>
      </c>
      <c r="C2343" s="11">
        <v>0.30555555555555552</v>
      </c>
      <c r="D2343" s="12">
        <v>7</v>
      </c>
      <c r="E2343" s="12" t="str">
        <f>IF(Table2[[#This Row],[Request_Time]]&lt;TIME(12,0,0),"Morning",IF(Table2[[#This Row],[Request_Time]]&lt;TIME(17,0,0),"Afternoon","Evening"))</f>
        <v>Morning</v>
      </c>
      <c r="F2343" s="12"/>
      <c r="G2343" t="s">
        <v>52</v>
      </c>
      <c r="H2343" t="s">
        <v>52</v>
      </c>
      <c r="I2343" t="s">
        <v>18</v>
      </c>
      <c r="J2343">
        <v>229</v>
      </c>
      <c r="K2343" t="s">
        <v>19</v>
      </c>
      <c r="L2343" s="13">
        <v>82.41</v>
      </c>
      <c r="M2343" s="14">
        <v>14.87</v>
      </c>
      <c r="N2343">
        <v>1</v>
      </c>
      <c r="O2343">
        <v>2020</v>
      </c>
      <c r="P2343">
        <v>204</v>
      </c>
      <c r="Q2343" t="s">
        <v>53</v>
      </c>
      <c r="S2343" t="s">
        <v>21</v>
      </c>
    </row>
    <row r="2344" spans="1:19" x14ac:dyDescent="0.3">
      <c r="A2344">
        <v>31237</v>
      </c>
      <c r="B2344" s="1">
        <v>45912</v>
      </c>
      <c r="C2344" s="11">
        <v>0.44236111111111115</v>
      </c>
      <c r="D2344" s="12">
        <v>10</v>
      </c>
      <c r="E2344" s="12" t="str">
        <f>IF(Table2[[#This Row],[Request_Time]]&lt;TIME(12,0,0),"Morning",IF(Table2[[#This Row],[Request_Time]]&lt;TIME(17,0,0),"Afternoon","Evening"))</f>
        <v>Morning</v>
      </c>
      <c r="F2344" s="12"/>
      <c r="G2344" t="s">
        <v>23</v>
      </c>
      <c r="H2344" t="s">
        <v>52</v>
      </c>
      <c r="I2344" t="s">
        <v>18</v>
      </c>
      <c r="J2344">
        <v>233</v>
      </c>
      <c r="K2344" t="s">
        <v>19</v>
      </c>
      <c r="L2344" s="13">
        <v>29.77</v>
      </c>
      <c r="M2344" s="14">
        <v>21.27</v>
      </c>
      <c r="N2344">
        <v>4</v>
      </c>
      <c r="O2344">
        <v>2050</v>
      </c>
      <c r="P2344">
        <v>223</v>
      </c>
      <c r="Q2344" t="s">
        <v>44</v>
      </c>
      <c r="S2344" t="s">
        <v>21</v>
      </c>
    </row>
    <row r="2345" spans="1:19" x14ac:dyDescent="0.3">
      <c r="A2345">
        <v>31240</v>
      </c>
      <c r="B2345" s="1">
        <v>45836</v>
      </c>
      <c r="C2345" s="11">
        <v>0.7715277777777777</v>
      </c>
      <c r="D2345" s="12">
        <v>18</v>
      </c>
      <c r="E2345" s="12" t="str">
        <f>IF(Table2[[#This Row],[Request_Time]]&lt;TIME(12,0,0),"Morning",IF(Table2[[#This Row],[Request_Time]]&lt;TIME(17,0,0),"Afternoon","Evening"))</f>
        <v>Evening</v>
      </c>
      <c r="F2345" s="12"/>
      <c r="G2345" t="s">
        <v>6273</v>
      </c>
      <c r="H2345" t="s">
        <v>52</v>
      </c>
      <c r="I2345" t="s">
        <v>27</v>
      </c>
      <c r="J2345">
        <v>235</v>
      </c>
      <c r="K2345" t="s">
        <v>24</v>
      </c>
      <c r="L2345" s="13"/>
      <c r="M2345" s="14"/>
      <c r="O2345">
        <v>2117</v>
      </c>
      <c r="P2345">
        <v>249</v>
      </c>
    </row>
    <row r="2346" spans="1:19" x14ac:dyDescent="0.3">
      <c r="A2346">
        <v>31279</v>
      </c>
      <c r="B2346" s="1">
        <v>45826</v>
      </c>
      <c r="C2346" s="11">
        <v>0.33888888888888885</v>
      </c>
      <c r="D2346" s="12">
        <v>8</v>
      </c>
      <c r="E2346" s="12" t="str">
        <f>IF(Table2[[#This Row],[Request_Time]]&lt;TIME(12,0,0),"Morning",IF(Table2[[#This Row],[Request_Time]]&lt;TIME(17,0,0),"Afternoon","Evening"))</f>
        <v>Morning</v>
      </c>
      <c r="F2346" s="12"/>
      <c r="G2346" t="s">
        <v>72</v>
      </c>
      <c r="H2346" t="s">
        <v>91</v>
      </c>
      <c r="I2346" t="s">
        <v>18</v>
      </c>
      <c r="J2346">
        <v>247</v>
      </c>
      <c r="K2346" t="s">
        <v>19</v>
      </c>
      <c r="L2346" s="13">
        <v>79.16</v>
      </c>
      <c r="M2346" s="14">
        <v>21.52</v>
      </c>
      <c r="N2346">
        <v>3</v>
      </c>
      <c r="O2346">
        <v>1496</v>
      </c>
      <c r="P2346">
        <v>223</v>
      </c>
      <c r="Q2346" t="s">
        <v>53</v>
      </c>
      <c r="S2346" t="s">
        <v>36</v>
      </c>
    </row>
    <row r="2347" spans="1:19" x14ac:dyDescent="0.3">
      <c r="A2347">
        <v>31300</v>
      </c>
      <c r="B2347" s="1">
        <v>45860</v>
      </c>
      <c r="C2347" s="11">
        <v>0.23611111111111113</v>
      </c>
      <c r="D2347" s="12">
        <v>5</v>
      </c>
      <c r="E2347" s="12" t="str">
        <f>IF(Table2[[#This Row],[Request_Time]]&lt;TIME(12,0,0),"Morning",IF(Table2[[#This Row],[Request_Time]]&lt;TIME(17,0,0),"Afternoon","Evening"))</f>
        <v>Morning</v>
      </c>
      <c r="F2347" s="12"/>
      <c r="G2347" t="s">
        <v>26</v>
      </c>
      <c r="H2347" t="s">
        <v>38</v>
      </c>
      <c r="I2347" t="s">
        <v>40</v>
      </c>
      <c r="J2347">
        <v>248</v>
      </c>
      <c r="K2347" t="s">
        <v>19</v>
      </c>
      <c r="L2347" s="13">
        <v>24.27</v>
      </c>
      <c r="M2347" s="14">
        <v>6.45</v>
      </c>
      <c r="N2347">
        <v>2</v>
      </c>
      <c r="O2347">
        <v>1936</v>
      </c>
      <c r="P2347">
        <v>236</v>
      </c>
      <c r="Q2347" t="s">
        <v>53</v>
      </c>
      <c r="S2347" t="s">
        <v>36</v>
      </c>
    </row>
    <row r="2348" spans="1:19" x14ac:dyDescent="0.3">
      <c r="A2348">
        <v>31307</v>
      </c>
      <c r="B2348" s="1">
        <v>45853</v>
      </c>
      <c r="C2348" s="11">
        <v>0.5493055555555556</v>
      </c>
      <c r="D2348" s="12">
        <v>13</v>
      </c>
      <c r="E2348" s="12" t="str">
        <f>IF(Table2[[#This Row],[Request_Time]]&lt;TIME(12,0,0),"Morning",IF(Table2[[#This Row],[Request_Time]]&lt;TIME(17,0,0),"Afternoon","Evening"))</f>
        <v>Afternoon</v>
      </c>
      <c r="F2348" s="12"/>
      <c r="G2348" t="s">
        <v>30</v>
      </c>
      <c r="H2348" t="s">
        <v>6272</v>
      </c>
      <c r="I2348" t="s">
        <v>27</v>
      </c>
      <c r="J2348">
        <v>251</v>
      </c>
      <c r="K2348" t="s">
        <v>31</v>
      </c>
      <c r="L2348" s="13"/>
      <c r="M2348" s="14"/>
      <c r="O2348">
        <v>1137</v>
      </c>
      <c r="P2348">
        <v>251</v>
      </c>
      <c r="R2348" t="s">
        <v>61</v>
      </c>
    </row>
    <row r="2349" spans="1:19" x14ac:dyDescent="0.3">
      <c r="A2349">
        <v>31313</v>
      </c>
      <c r="B2349" s="1">
        <v>45710</v>
      </c>
      <c r="C2349" s="11">
        <v>0.72916666666666663</v>
      </c>
      <c r="D2349" s="12">
        <v>17</v>
      </c>
      <c r="E2349" s="12" t="str">
        <f>IF(Table2[[#This Row],[Request_Time]]&lt;TIME(12,0,0),"Morning",IF(Table2[[#This Row],[Request_Time]]&lt;TIME(17,0,0),"Afternoon","Evening"))</f>
        <v>Evening</v>
      </c>
      <c r="F2349" s="12"/>
      <c r="G2349" t="s">
        <v>91</v>
      </c>
      <c r="H2349" t="s">
        <v>23</v>
      </c>
      <c r="I2349" t="s">
        <v>40</v>
      </c>
      <c r="J2349">
        <v>221</v>
      </c>
      <c r="K2349" t="s">
        <v>19</v>
      </c>
      <c r="L2349" s="13">
        <v>22.75</v>
      </c>
      <c r="M2349" s="14">
        <v>15.1</v>
      </c>
      <c r="N2349">
        <v>4</v>
      </c>
      <c r="O2349">
        <v>1124</v>
      </c>
      <c r="P2349">
        <v>201</v>
      </c>
      <c r="Q2349" t="s">
        <v>28</v>
      </c>
      <c r="S2349" t="s">
        <v>21</v>
      </c>
    </row>
    <row r="2350" spans="1:19" x14ac:dyDescent="0.3">
      <c r="A2350">
        <v>31315</v>
      </c>
      <c r="B2350" s="1">
        <v>45950</v>
      </c>
      <c r="C2350" s="11">
        <v>0.6791666666666667</v>
      </c>
      <c r="D2350" s="12">
        <v>16</v>
      </c>
      <c r="E2350" s="12" t="str">
        <f>IF(Table2[[#This Row],[Request_Time]]&lt;TIME(12,0,0),"Morning",IF(Table2[[#This Row],[Request_Time]]&lt;TIME(17,0,0),"Afternoon","Evening"))</f>
        <v>Afternoon</v>
      </c>
      <c r="F2350" s="12"/>
      <c r="G2350" t="s">
        <v>23</v>
      </c>
      <c r="H2350" t="s">
        <v>83</v>
      </c>
      <c r="I2350" t="s">
        <v>18</v>
      </c>
      <c r="J2350">
        <v>207</v>
      </c>
      <c r="K2350" t="s">
        <v>31</v>
      </c>
      <c r="L2350" s="13"/>
      <c r="M2350" s="14"/>
      <c r="O2350">
        <v>2076</v>
      </c>
      <c r="P2350">
        <v>205</v>
      </c>
      <c r="R2350" t="s">
        <v>128</v>
      </c>
    </row>
    <row r="2351" spans="1:19" x14ac:dyDescent="0.3">
      <c r="A2351">
        <v>31342</v>
      </c>
      <c r="B2351" s="1">
        <v>45711</v>
      </c>
      <c r="C2351" s="11">
        <v>0.50555555555555554</v>
      </c>
      <c r="D2351" s="12">
        <v>12</v>
      </c>
      <c r="E2351" s="12" t="str">
        <f>IF(Table2[[#This Row],[Request_Time]]&lt;TIME(12,0,0),"Morning",IF(Table2[[#This Row],[Request_Time]]&lt;TIME(17,0,0),"Afternoon","Evening"))</f>
        <v>Afternoon</v>
      </c>
      <c r="F2351" s="12"/>
      <c r="G2351" t="s">
        <v>52</v>
      </c>
      <c r="H2351" t="s">
        <v>38</v>
      </c>
      <c r="I2351" t="s">
        <v>40</v>
      </c>
      <c r="J2351">
        <v>220</v>
      </c>
      <c r="K2351" t="s">
        <v>19</v>
      </c>
      <c r="L2351" s="13">
        <v>20.72</v>
      </c>
      <c r="M2351" s="14">
        <v>14.88</v>
      </c>
      <c r="N2351">
        <v>3</v>
      </c>
      <c r="O2351">
        <v>1807</v>
      </c>
      <c r="P2351">
        <v>252</v>
      </c>
      <c r="Q2351" t="s">
        <v>53</v>
      </c>
      <c r="S2351" t="s">
        <v>21</v>
      </c>
    </row>
    <row r="2352" spans="1:19" x14ac:dyDescent="0.3">
      <c r="A2352">
        <v>31351</v>
      </c>
      <c r="B2352" s="1">
        <v>45918</v>
      </c>
      <c r="C2352" s="11">
        <v>0.82361111111111107</v>
      </c>
      <c r="D2352" s="12">
        <v>19</v>
      </c>
      <c r="E2352" s="12" t="str">
        <f>IF(Table2[[#This Row],[Request_Time]]&lt;TIME(12,0,0),"Morning",IF(Table2[[#This Row],[Request_Time]]&lt;TIME(17,0,0),"Afternoon","Evening"))</f>
        <v>Evening</v>
      </c>
      <c r="F2352" s="12"/>
      <c r="G2352" t="s">
        <v>75</v>
      </c>
      <c r="H2352" t="s">
        <v>38</v>
      </c>
      <c r="I2352" t="s">
        <v>18</v>
      </c>
      <c r="J2352">
        <v>201</v>
      </c>
      <c r="K2352" t="s">
        <v>19</v>
      </c>
      <c r="L2352" s="13">
        <v>77.680000000000007</v>
      </c>
      <c r="M2352" s="14">
        <v>15.3</v>
      </c>
      <c r="N2352">
        <v>5</v>
      </c>
      <c r="O2352">
        <v>1803</v>
      </c>
      <c r="P2352">
        <v>235</v>
      </c>
      <c r="Q2352" t="s">
        <v>50</v>
      </c>
      <c r="S2352" t="s">
        <v>36</v>
      </c>
    </row>
    <row r="2353" spans="1:19" x14ac:dyDescent="0.3">
      <c r="A2353">
        <v>31352</v>
      </c>
      <c r="B2353" s="1">
        <v>45720</v>
      </c>
      <c r="C2353" s="11">
        <v>0.95000000000000007</v>
      </c>
      <c r="D2353" s="12">
        <v>22</v>
      </c>
      <c r="E2353" s="12" t="str">
        <f>IF(Table2[[#This Row],[Request_Time]]&lt;TIME(12,0,0),"Morning",IF(Table2[[#This Row],[Request_Time]]&lt;TIME(17,0,0),"Afternoon","Evening"))</f>
        <v>Evening</v>
      </c>
      <c r="F2353" s="12"/>
      <c r="G2353" t="s">
        <v>6273</v>
      </c>
      <c r="H2353" t="s">
        <v>30</v>
      </c>
      <c r="I2353" t="s">
        <v>27</v>
      </c>
      <c r="J2353">
        <v>246</v>
      </c>
      <c r="K2353" t="s">
        <v>19</v>
      </c>
      <c r="L2353" s="13">
        <v>15.7</v>
      </c>
      <c r="M2353" s="14">
        <v>19.21</v>
      </c>
      <c r="N2353">
        <v>3</v>
      </c>
      <c r="O2353">
        <v>2139</v>
      </c>
      <c r="P2353">
        <v>205</v>
      </c>
      <c r="Q2353" t="s">
        <v>32</v>
      </c>
      <c r="S2353" t="s">
        <v>21</v>
      </c>
    </row>
    <row r="2354" spans="1:19" x14ac:dyDescent="0.3">
      <c r="A2354">
        <v>31356</v>
      </c>
      <c r="B2354" s="1">
        <v>45969</v>
      </c>
      <c r="C2354" s="11">
        <v>0.65347222222222223</v>
      </c>
      <c r="D2354" s="12">
        <v>15</v>
      </c>
      <c r="E2354" s="12" t="str">
        <f>IF(Table2[[#This Row],[Request_Time]]&lt;TIME(12,0,0),"Morning",IF(Table2[[#This Row],[Request_Time]]&lt;TIME(17,0,0),"Afternoon","Evening"))</f>
        <v>Afternoon</v>
      </c>
      <c r="F2354" s="12"/>
      <c r="G2354" t="s">
        <v>6273</v>
      </c>
      <c r="H2354" t="s">
        <v>75</v>
      </c>
      <c r="I2354" t="s">
        <v>18</v>
      </c>
      <c r="J2354">
        <v>215</v>
      </c>
      <c r="K2354" t="s">
        <v>31</v>
      </c>
      <c r="L2354" s="13"/>
      <c r="M2354" s="14"/>
      <c r="O2354">
        <v>1202</v>
      </c>
      <c r="P2354">
        <v>214</v>
      </c>
      <c r="R2354" t="s">
        <v>47</v>
      </c>
    </row>
    <row r="2355" spans="1:19" x14ac:dyDescent="0.3">
      <c r="A2355">
        <v>31361</v>
      </c>
      <c r="B2355" s="1">
        <v>46021</v>
      </c>
      <c r="C2355" s="11">
        <v>0.55555555555555558</v>
      </c>
      <c r="D2355" s="12">
        <v>13</v>
      </c>
      <c r="E2355" s="12" t="str">
        <f>IF(Table2[[#This Row],[Request_Time]]&lt;TIME(12,0,0),"Morning",IF(Table2[[#This Row],[Request_Time]]&lt;TIME(17,0,0),"Afternoon","Evening"))</f>
        <v>Afternoon</v>
      </c>
      <c r="F2355" s="12"/>
      <c r="G2355" t="s">
        <v>26</v>
      </c>
      <c r="H2355" t="s">
        <v>6272</v>
      </c>
      <c r="I2355" t="s">
        <v>27</v>
      </c>
      <c r="J2355">
        <v>232</v>
      </c>
      <c r="K2355" t="s">
        <v>31</v>
      </c>
      <c r="L2355" s="13"/>
      <c r="M2355" s="14"/>
      <c r="O2355">
        <v>1735</v>
      </c>
      <c r="P2355">
        <v>209</v>
      </c>
      <c r="R2355" t="s">
        <v>55</v>
      </c>
    </row>
    <row r="2356" spans="1:19" x14ac:dyDescent="0.3">
      <c r="A2356">
        <v>31398</v>
      </c>
      <c r="B2356" s="1">
        <v>45967</v>
      </c>
      <c r="C2356" s="11">
        <v>0.57638888888888895</v>
      </c>
      <c r="D2356" s="12">
        <v>13</v>
      </c>
      <c r="E2356" s="12" t="str">
        <f>IF(Table2[[#This Row],[Request_Time]]&lt;TIME(12,0,0),"Morning",IF(Table2[[#This Row],[Request_Time]]&lt;TIME(17,0,0),"Afternoon","Evening"))</f>
        <v>Afternoon</v>
      </c>
      <c r="F2356" s="12"/>
      <c r="G2356" t="s">
        <v>67</v>
      </c>
      <c r="H2356" t="s">
        <v>38</v>
      </c>
      <c r="I2356" t="s">
        <v>18</v>
      </c>
      <c r="J2356">
        <v>207</v>
      </c>
      <c r="K2356" t="s">
        <v>24</v>
      </c>
      <c r="L2356" s="13"/>
      <c r="M2356" s="14"/>
      <c r="O2356">
        <v>1268</v>
      </c>
      <c r="P2356">
        <v>246</v>
      </c>
    </row>
    <row r="2357" spans="1:19" x14ac:dyDescent="0.3">
      <c r="A2357">
        <v>31418</v>
      </c>
      <c r="B2357" s="1">
        <v>45896</v>
      </c>
      <c r="C2357" s="11">
        <v>0.67013888888888884</v>
      </c>
      <c r="D2357" s="12">
        <v>16</v>
      </c>
      <c r="E2357" s="12" t="str">
        <f>IF(Table2[[#This Row],[Request_Time]]&lt;TIME(12,0,0),"Morning",IF(Table2[[#This Row],[Request_Time]]&lt;TIME(17,0,0),"Afternoon","Evening"))</f>
        <v>Afternoon</v>
      </c>
      <c r="F2357" s="12"/>
      <c r="G2357" t="s">
        <v>81</v>
      </c>
      <c r="H2357" t="s">
        <v>58</v>
      </c>
      <c r="I2357" t="s">
        <v>27</v>
      </c>
      <c r="J2357">
        <v>218</v>
      </c>
      <c r="K2357" t="s">
        <v>19</v>
      </c>
      <c r="L2357" s="13">
        <v>63.75</v>
      </c>
      <c r="M2357" s="14">
        <v>19.809999999999999</v>
      </c>
      <c r="N2357">
        <v>2</v>
      </c>
      <c r="O2357">
        <v>1288</v>
      </c>
      <c r="P2357">
        <v>258</v>
      </c>
      <c r="Q2357" t="s">
        <v>44</v>
      </c>
      <c r="S2357" t="s">
        <v>21</v>
      </c>
    </row>
    <row r="2358" spans="1:19" x14ac:dyDescent="0.3">
      <c r="A2358">
        <v>31424</v>
      </c>
      <c r="B2358" s="1">
        <v>45668</v>
      </c>
      <c r="C2358" s="11">
        <v>0.81111111111111101</v>
      </c>
      <c r="D2358" s="12">
        <v>19</v>
      </c>
      <c r="E2358" s="12" t="str">
        <f>IF(Table2[[#This Row],[Request_Time]]&lt;TIME(12,0,0),"Morning",IF(Table2[[#This Row],[Request_Time]]&lt;TIME(17,0,0),"Afternoon","Evening"))</f>
        <v>Evening</v>
      </c>
      <c r="F2358" s="12"/>
      <c r="G2358" t="s">
        <v>67</v>
      </c>
      <c r="H2358" t="s">
        <v>81</v>
      </c>
      <c r="I2358" t="s">
        <v>40</v>
      </c>
      <c r="J2358">
        <v>217</v>
      </c>
      <c r="K2358" t="s">
        <v>19</v>
      </c>
      <c r="L2358" s="13">
        <v>16.600000000000001</v>
      </c>
      <c r="M2358" s="14">
        <v>27.66</v>
      </c>
      <c r="N2358">
        <v>2</v>
      </c>
      <c r="O2358">
        <v>1308</v>
      </c>
      <c r="P2358">
        <v>254</v>
      </c>
      <c r="Q2358" t="s">
        <v>50</v>
      </c>
      <c r="S2358" t="s">
        <v>36</v>
      </c>
    </row>
    <row r="2359" spans="1:19" x14ac:dyDescent="0.3">
      <c r="A2359">
        <v>31433</v>
      </c>
      <c r="B2359" s="1">
        <v>45768</v>
      </c>
      <c r="C2359" s="11">
        <v>0.1673611111111111</v>
      </c>
      <c r="D2359" s="12">
        <v>4</v>
      </c>
      <c r="E2359" s="12" t="str">
        <f>IF(Table2[[#This Row],[Request_Time]]&lt;TIME(12,0,0),"Morning",IF(Table2[[#This Row],[Request_Time]]&lt;TIME(17,0,0),"Afternoon","Evening"))</f>
        <v>Morning</v>
      </c>
      <c r="F2359" s="12"/>
      <c r="G2359" t="s">
        <v>23</v>
      </c>
      <c r="H2359" t="s">
        <v>26</v>
      </c>
      <c r="I2359" t="s">
        <v>40</v>
      </c>
      <c r="J2359">
        <v>217</v>
      </c>
      <c r="K2359" t="s">
        <v>19</v>
      </c>
      <c r="L2359" s="13">
        <v>60.47</v>
      </c>
      <c r="M2359" s="14">
        <v>14.17</v>
      </c>
      <c r="N2359">
        <v>5</v>
      </c>
      <c r="O2359">
        <v>1753</v>
      </c>
      <c r="P2359">
        <v>258</v>
      </c>
      <c r="Q2359" t="s">
        <v>53</v>
      </c>
      <c r="S2359" t="s">
        <v>21</v>
      </c>
    </row>
    <row r="2360" spans="1:19" x14ac:dyDescent="0.3">
      <c r="A2360">
        <v>31444</v>
      </c>
      <c r="B2360" s="1">
        <v>45876</v>
      </c>
      <c r="C2360" s="11">
        <v>0.10208333333333335</v>
      </c>
      <c r="D2360" s="12">
        <v>2</v>
      </c>
      <c r="E2360" s="12" t="str">
        <f>IF(Table2[[#This Row],[Request_Time]]&lt;TIME(12,0,0),"Morning",IF(Table2[[#This Row],[Request_Time]]&lt;TIME(17,0,0),"Afternoon","Evening"))</f>
        <v>Morning</v>
      </c>
      <c r="F2360" s="12"/>
      <c r="G2360" t="s">
        <v>26</v>
      </c>
      <c r="H2360" t="s">
        <v>91</v>
      </c>
      <c r="I2360" t="s">
        <v>27</v>
      </c>
      <c r="J2360">
        <v>236</v>
      </c>
      <c r="K2360" t="s">
        <v>31</v>
      </c>
      <c r="L2360" s="13"/>
      <c r="M2360" s="14"/>
      <c r="O2360">
        <v>1762</v>
      </c>
      <c r="P2360">
        <v>229</v>
      </c>
      <c r="R2360" t="s">
        <v>41</v>
      </c>
    </row>
    <row r="2361" spans="1:19" x14ac:dyDescent="0.3">
      <c r="A2361">
        <v>31454</v>
      </c>
      <c r="B2361" s="1">
        <v>45770</v>
      </c>
      <c r="C2361" s="11">
        <v>0.1173611111111111</v>
      </c>
      <c r="D2361" s="12">
        <v>2</v>
      </c>
      <c r="E2361" s="12" t="str">
        <f>IF(Table2[[#This Row],[Request_Time]]&lt;TIME(12,0,0),"Morning",IF(Table2[[#This Row],[Request_Time]]&lt;TIME(17,0,0),"Afternoon","Evening"))</f>
        <v>Morning</v>
      </c>
      <c r="F2361" s="12"/>
      <c r="G2361" t="s">
        <v>26</v>
      </c>
      <c r="H2361" t="s">
        <v>83</v>
      </c>
      <c r="I2361" t="s">
        <v>40</v>
      </c>
      <c r="J2361">
        <v>208</v>
      </c>
      <c r="K2361" t="s">
        <v>24</v>
      </c>
      <c r="L2361" s="13"/>
      <c r="M2361" s="14"/>
      <c r="O2361">
        <v>2017</v>
      </c>
      <c r="P2361">
        <v>205</v>
      </c>
    </row>
    <row r="2362" spans="1:19" x14ac:dyDescent="0.3">
      <c r="A2362">
        <v>31471</v>
      </c>
      <c r="B2362" s="1">
        <v>45721</v>
      </c>
      <c r="C2362" s="11">
        <v>0.4513888888888889</v>
      </c>
      <c r="D2362" s="12">
        <v>10</v>
      </c>
      <c r="E2362" s="12" t="str">
        <f>IF(Table2[[#This Row],[Request_Time]]&lt;TIME(12,0,0),"Morning",IF(Table2[[#This Row],[Request_Time]]&lt;TIME(17,0,0),"Afternoon","Evening"))</f>
        <v>Morning</v>
      </c>
      <c r="F2362" s="12"/>
      <c r="G2362" t="s">
        <v>58</v>
      </c>
      <c r="H2362" t="s">
        <v>67</v>
      </c>
      <c r="I2362" t="s">
        <v>18</v>
      </c>
      <c r="J2362">
        <v>250</v>
      </c>
      <c r="K2362" t="s">
        <v>31</v>
      </c>
      <c r="L2362" s="13"/>
      <c r="M2362" s="14"/>
      <c r="O2362">
        <v>1971</v>
      </c>
      <c r="P2362">
        <v>249</v>
      </c>
      <c r="R2362" t="s">
        <v>47</v>
      </c>
    </row>
    <row r="2363" spans="1:19" x14ac:dyDescent="0.3">
      <c r="A2363">
        <v>31495</v>
      </c>
      <c r="B2363" s="1">
        <v>46022</v>
      </c>
      <c r="C2363" s="11">
        <v>0.9159722222222223</v>
      </c>
      <c r="D2363" s="12">
        <v>21</v>
      </c>
      <c r="E2363" s="12" t="str">
        <f>IF(Table2[[#This Row],[Request_Time]]&lt;TIME(12,0,0),"Morning",IF(Table2[[#This Row],[Request_Time]]&lt;TIME(17,0,0),"Afternoon","Evening"))</f>
        <v>Evening</v>
      </c>
      <c r="F2363" s="12"/>
      <c r="G2363" t="s">
        <v>83</v>
      </c>
      <c r="H2363" t="s">
        <v>75</v>
      </c>
      <c r="I2363" t="s">
        <v>27</v>
      </c>
      <c r="J2363">
        <v>240</v>
      </c>
      <c r="K2363" t="s">
        <v>19</v>
      </c>
      <c r="L2363" s="13">
        <v>44.06</v>
      </c>
      <c r="M2363" s="14">
        <v>7.63</v>
      </c>
      <c r="N2363">
        <v>3</v>
      </c>
      <c r="O2363">
        <v>1447</v>
      </c>
      <c r="P2363">
        <v>242</v>
      </c>
      <c r="Q2363" t="s">
        <v>20</v>
      </c>
      <c r="S2363" t="s">
        <v>21</v>
      </c>
    </row>
    <row r="2364" spans="1:19" x14ac:dyDescent="0.3">
      <c r="A2364">
        <v>31500</v>
      </c>
      <c r="B2364" s="1">
        <v>46008</v>
      </c>
      <c r="C2364" s="11">
        <v>0.4993055555555555</v>
      </c>
      <c r="D2364" s="12">
        <v>11</v>
      </c>
      <c r="E2364" s="12" t="str">
        <f>IF(Table2[[#This Row],[Request_Time]]&lt;TIME(12,0,0),"Morning",IF(Table2[[#This Row],[Request_Time]]&lt;TIME(17,0,0),"Afternoon","Evening"))</f>
        <v>Morning</v>
      </c>
      <c r="F2364" s="12"/>
      <c r="G2364" t="s">
        <v>6272</v>
      </c>
      <c r="H2364" t="s">
        <v>58</v>
      </c>
      <c r="I2364" t="s">
        <v>40</v>
      </c>
      <c r="J2364">
        <v>247</v>
      </c>
      <c r="K2364" t="s">
        <v>19</v>
      </c>
      <c r="L2364" s="13">
        <v>28.45</v>
      </c>
      <c r="M2364" s="14">
        <v>10.08</v>
      </c>
      <c r="N2364">
        <v>4</v>
      </c>
      <c r="O2364">
        <v>1688</v>
      </c>
      <c r="P2364">
        <v>221</v>
      </c>
      <c r="Q2364" t="s">
        <v>28</v>
      </c>
      <c r="S2364" t="s">
        <v>21</v>
      </c>
    </row>
    <row r="2365" spans="1:19" x14ac:dyDescent="0.3">
      <c r="A2365">
        <v>31511</v>
      </c>
      <c r="B2365" s="1">
        <v>45815</v>
      </c>
      <c r="C2365" s="11">
        <v>6.5972222222222224E-2</v>
      </c>
      <c r="D2365" s="12">
        <v>1</v>
      </c>
      <c r="E2365" s="12" t="str">
        <f>IF(Table2[[#This Row],[Request_Time]]&lt;TIME(12,0,0),"Morning",IF(Table2[[#This Row],[Request_Time]]&lt;TIME(17,0,0),"Afternoon","Evening"))</f>
        <v>Morning</v>
      </c>
      <c r="F2365" s="12"/>
      <c r="G2365" t="s">
        <v>83</v>
      </c>
      <c r="H2365" t="s">
        <v>83</v>
      </c>
      <c r="I2365" t="s">
        <v>27</v>
      </c>
      <c r="J2365">
        <v>251</v>
      </c>
      <c r="K2365" t="s">
        <v>19</v>
      </c>
      <c r="L2365" s="13">
        <v>35.53</v>
      </c>
      <c r="M2365" s="14">
        <v>11.3</v>
      </c>
      <c r="N2365">
        <v>5</v>
      </c>
      <c r="O2365">
        <v>1557</v>
      </c>
      <c r="P2365">
        <v>214</v>
      </c>
      <c r="Q2365" t="s">
        <v>20</v>
      </c>
      <c r="S2365" t="s">
        <v>36</v>
      </c>
    </row>
    <row r="2366" spans="1:19" x14ac:dyDescent="0.3">
      <c r="A2366">
        <v>31532</v>
      </c>
      <c r="B2366" s="1">
        <v>45745</v>
      </c>
      <c r="C2366" s="11">
        <v>0.16874999999999998</v>
      </c>
      <c r="D2366" s="12">
        <v>4</v>
      </c>
      <c r="E2366" s="12" t="str">
        <f>IF(Table2[[#This Row],[Request_Time]]&lt;TIME(12,0,0),"Morning",IF(Table2[[#This Row],[Request_Time]]&lt;TIME(17,0,0),"Afternoon","Evening"))</f>
        <v>Morning</v>
      </c>
      <c r="F2366" s="12"/>
      <c r="G2366" t="s">
        <v>23</v>
      </c>
      <c r="H2366" t="s">
        <v>81</v>
      </c>
      <c r="I2366" t="s">
        <v>27</v>
      </c>
      <c r="J2366">
        <v>218</v>
      </c>
      <c r="K2366" t="s">
        <v>19</v>
      </c>
      <c r="L2366" s="13">
        <v>57.51</v>
      </c>
      <c r="M2366" s="14">
        <v>11.02</v>
      </c>
      <c r="N2366">
        <v>4</v>
      </c>
      <c r="O2366">
        <v>1504</v>
      </c>
      <c r="P2366">
        <v>253</v>
      </c>
      <c r="Q2366" t="s">
        <v>50</v>
      </c>
      <c r="S2366" t="s">
        <v>21</v>
      </c>
    </row>
    <row r="2367" spans="1:19" x14ac:dyDescent="0.3">
      <c r="A2367">
        <v>31549</v>
      </c>
      <c r="B2367" s="1">
        <v>45732</v>
      </c>
      <c r="C2367" s="11">
        <v>0.41736111111111113</v>
      </c>
      <c r="D2367" s="12">
        <v>10</v>
      </c>
      <c r="E2367" s="12" t="str">
        <f>IF(Table2[[#This Row],[Request_Time]]&lt;TIME(12,0,0),"Morning",IF(Table2[[#This Row],[Request_Time]]&lt;TIME(17,0,0),"Afternoon","Evening"))</f>
        <v>Morning</v>
      </c>
      <c r="F2367" s="12"/>
      <c r="G2367" t="s">
        <v>38</v>
      </c>
      <c r="H2367" t="s">
        <v>6272</v>
      </c>
      <c r="I2367" t="s">
        <v>18</v>
      </c>
      <c r="J2367">
        <v>206</v>
      </c>
      <c r="K2367" t="s">
        <v>31</v>
      </c>
      <c r="L2367" s="13"/>
      <c r="M2367" s="14"/>
      <c r="O2367">
        <v>1463</v>
      </c>
      <c r="P2367">
        <v>202</v>
      </c>
      <c r="R2367" t="s">
        <v>47</v>
      </c>
    </row>
    <row r="2368" spans="1:19" x14ac:dyDescent="0.3">
      <c r="A2368">
        <v>31555</v>
      </c>
      <c r="B2368" s="1">
        <v>45872</v>
      </c>
      <c r="C2368" s="11">
        <v>0.10555555555555556</v>
      </c>
      <c r="D2368" s="12">
        <v>2</v>
      </c>
      <c r="E2368" s="12" t="str">
        <f>IF(Table2[[#This Row],[Request_Time]]&lt;TIME(12,0,0),"Morning",IF(Table2[[#This Row],[Request_Time]]&lt;TIME(17,0,0),"Afternoon","Evening"))</f>
        <v>Morning</v>
      </c>
      <c r="F2368" s="12"/>
      <c r="G2368" t="s">
        <v>26</v>
      </c>
      <c r="H2368" t="s">
        <v>67</v>
      </c>
      <c r="I2368" t="s">
        <v>40</v>
      </c>
      <c r="J2368">
        <v>236</v>
      </c>
      <c r="K2368" t="s">
        <v>19</v>
      </c>
      <c r="L2368" s="13">
        <v>42.47</v>
      </c>
      <c r="M2368" s="14">
        <v>2.78</v>
      </c>
      <c r="N2368">
        <v>1</v>
      </c>
      <c r="O2368">
        <v>1107</v>
      </c>
      <c r="P2368">
        <v>257</v>
      </c>
      <c r="Q2368" t="s">
        <v>50</v>
      </c>
      <c r="S2368" t="s">
        <v>36</v>
      </c>
    </row>
    <row r="2369" spans="1:19" x14ac:dyDescent="0.3">
      <c r="A2369">
        <v>31574</v>
      </c>
      <c r="B2369" s="1">
        <v>45662</v>
      </c>
      <c r="C2369" s="11">
        <v>0.95694444444444438</v>
      </c>
      <c r="D2369" s="12">
        <v>22</v>
      </c>
      <c r="E2369" s="12" t="str">
        <f>IF(Table2[[#This Row],[Request_Time]]&lt;TIME(12,0,0),"Morning",IF(Table2[[#This Row],[Request_Time]]&lt;TIME(17,0,0),"Afternoon","Evening"))</f>
        <v>Evening</v>
      </c>
      <c r="F2369" s="12"/>
      <c r="G2369" t="s">
        <v>81</v>
      </c>
      <c r="H2369" t="s">
        <v>6273</v>
      </c>
      <c r="I2369" t="s">
        <v>27</v>
      </c>
      <c r="J2369">
        <v>235</v>
      </c>
      <c r="K2369" t="s">
        <v>19</v>
      </c>
      <c r="L2369" s="13">
        <v>45.07</v>
      </c>
      <c r="M2369" s="14">
        <v>10.29</v>
      </c>
      <c r="N2369">
        <v>2</v>
      </c>
      <c r="O2369">
        <v>1027</v>
      </c>
      <c r="P2369">
        <v>254</v>
      </c>
      <c r="Q2369" t="s">
        <v>50</v>
      </c>
      <c r="S2369" t="s">
        <v>36</v>
      </c>
    </row>
    <row r="2370" spans="1:19" x14ac:dyDescent="0.3">
      <c r="A2370">
        <v>31595</v>
      </c>
      <c r="B2370" s="1">
        <v>45986</v>
      </c>
      <c r="C2370" s="11">
        <v>0.19236111111111112</v>
      </c>
      <c r="D2370" s="12">
        <v>4</v>
      </c>
      <c r="E2370" s="12" t="str">
        <f>IF(Table2[[#This Row],[Request_Time]]&lt;TIME(12,0,0),"Morning",IF(Table2[[#This Row],[Request_Time]]&lt;TIME(17,0,0),"Afternoon","Evening"))</f>
        <v>Morning</v>
      </c>
      <c r="F2370" s="12"/>
      <c r="G2370" t="s">
        <v>81</v>
      </c>
      <c r="H2370" t="s">
        <v>38</v>
      </c>
      <c r="I2370" t="s">
        <v>40</v>
      </c>
      <c r="J2370">
        <v>216</v>
      </c>
      <c r="K2370" t="s">
        <v>19</v>
      </c>
      <c r="L2370" s="13">
        <v>35.049999999999997</v>
      </c>
      <c r="M2370" s="14">
        <v>14.73</v>
      </c>
      <c r="N2370">
        <v>2</v>
      </c>
      <c r="O2370">
        <v>1028</v>
      </c>
      <c r="P2370">
        <v>254</v>
      </c>
      <c r="Q2370" t="s">
        <v>44</v>
      </c>
      <c r="S2370" t="s">
        <v>21</v>
      </c>
    </row>
    <row r="2371" spans="1:19" x14ac:dyDescent="0.3">
      <c r="A2371">
        <v>31610</v>
      </c>
      <c r="B2371" s="1">
        <v>45994</v>
      </c>
      <c r="C2371" s="11">
        <v>0.68888888888888899</v>
      </c>
      <c r="D2371" s="12">
        <v>16</v>
      </c>
      <c r="E2371" s="12" t="str">
        <f>IF(Table2[[#This Row],[Request_Time]]&lt;TIME(12,0,0),"Morning",IF(Table2[[#This Row],[Request_Time]]&lt;TIME(17,0,0),"Afternoon","Evening"))</f>
        <v>Afternoon</v>
      </c>
      <c r="F2371" s="12"/>
      <c r="G2371" t="s">
        <v>94</v>
      </c>
      <c r="H2371" t="s">
        <v>58</v>
      </c>
      <c r="I2371" t="s">
        <v>18</v>
      </c>
      <c r="J2371">
        <v>249</v>
      </c>
      <c r="K2371" t="s">
        <v>19</v>
      </c>
      <c r="L2371" s="13">
        <v>41.07</v>
      </c>
      <c r="M2371" s="14">
        <v>7.16</v>
      </c>
      <c r="N2371">
        <v>3</v>
      </c>
      <c r="O2371">
        <v>1923</v>
      </c>
      <c r="P2371">
        <v>240</v>
      </c>
      <c r="Q2371" t="s">
        <v>28</v>
      </c>
      <c r="S2371" t="s">
        <v>21</v>
      </c>
    </row>
    <row r="2372" spans="1:19" x14ac:dyDescent="0.3">
      <c r="A2372">
        <v>31614</v>
      </c>
      <c r="B2372" s="1">
        <v>45711</v>
      </c>
      <c r="C2372" s="11">
        <v>0.48749999999999999</v>
      </c>
      <c r="D2372" s="12">
        <v>11</v>
      </c>
      <c r="E2372" s="12" t="str">
        <f>IF(Table2[[#This Row],[Request_Time]]&lt;TIME(12,0,0),"Morning",IF(Table2[[#This Row],[Request_Time]]&lt;TIME(17,0,0),"Afternoon","Evening"))</f>
        <v>Morning</v>
      </c>
      <c r="F2372" s="12"/>
      <c r="G2372" t="s">
        <v>6272</v>
      </c>
      <c r="H2372" t="s">
        <v>75</v>
      </c>
      <c r="I2372" t="s">
        <v>40</v>
      </c>
      <c r="J2372">
        <v>219</v>
      </c>
      <c r="K2372" t="s">
        <v>19</v>
      </c>
      <c r="L2372" s="13">
        <v>18.21</v>
      </c>
      <c r="M2372" s="14">
        <v>25.1</v>
      </c>
      <c r="N2372">
        <v>1</v>
      </c>
      <c r="O2372">
        <v>1565</v>
      </c>
      <c r="P2372">
        <v>213</v>
      </c>
      <c r="Q2372" t="s">
        <v>32</v>
      </c>
      <c r="S2372" t="s">
        <v>21</v>
      </c>
    </row>
    <row r="2373" spans="1:19" x14ac:dyDescent="0.3">
      <c r="A2373">
        <v>31618</v>
      </c>
      <c r="B2373" s="1">
        <v>45673</v>
      </c>
      <c r="C2373" s="11">
        <v>0.11944444444444445</v>
      </c>
      <c r="D2373" s="12">
        <v>2</v>
      </c>
      <c r="E2373" s="12" t="str">
        <f>IF(Table2[[#This Row],[Request_Time]]&lt;TIME(12,0,0),"Morning",IF(Table2[[#This Row],[Request_Time]]&lt;TIME(17,0,0),"Afternoon","Evening"))</f>
        <v>Morning</v>
      </c>
      <c r="F2373" s="12"/>
      <c r="G2373" t="s">
        <v>91</v>
      </c>
      <c r="H2373" t="s">
        <v>38</v>
      </c>
      <c r="I2373" t="s">
        <v>18</v>
      </c>
      <c r="J2373">
        <v>216</v>
      </c>
      <c r="K2373" t="s">
        <v>19</v>
      </c>
      <c r="L2373" s="13">
        <v>75.39</v>
      </c>
      <c r="M2373" s="14">
        <v>22.7</v>
      </c>
      <c r="N2373">
        <v>5</v>
      </c>
      <c r="O2373">
        <v>1328</v>
      </c>
      <c r="P2373">
        <v>247</v>
      </c>
      <c r="Q2373" t="s">
        <v>20</v>
      </c>
      <c r="S2373" t="s">
        <v>21</v>
      </c>
    </row>
    <row r="2374" spans="1:19" x14ac:dyDescent="0.3">
      <c r="A2374">
        <v>31656</v>
      </c>
      <c r="B2374" s="1">
        <v>45880</v>
      </c>
      <c r="C2374" s="11">
        <v>0.4152777777777778</v>
      </c>
      <c r="D2374" s="12">
        <v>9</v>
      </c>
      <c r="E2374" s="12" t="str">
        <f>IF(Table2[[#This Row],[Request_Time]]&lt;TIME(12,0,0),"Morning",IF(Table2[[#This Row],[Request_Time]]&lt;TIME(17,0,0),"Afternoon","Evening"))</f>
        <v>Morning</v>
      </c>
      <c r="F2374" s="12"/>
      <c r="G2374" t="s">
        <v>91</v>
      </c>
      <c r="H2374" t="s">
        <v>83</v>
      </c>
      <c r="I2374" t="s">
        <v>18</v>
      </c>
      <c r="J2374">
        <v>219</v>
      </c>
      <c r="K2374" t="s">
        <v>19</v>
      </c>
      <c r="L2374" s="13">
        <v>40.090000000000003</v>
      </c>
      <c r="M2374" s="14">
        <v>15.65</v>
      </c>
      <c r="N2374">
        <v>5</v>
      </c>
      <c r="O2374">
        <v>1206</v>
      </c>
      <c r="P2374">
        <v>208</v>
      </c>
      <c r="Q2374" t="s">
        <v>50</v>
      </c>
      <c r="S2374" t="s">
        <v>36</v>
      </c>
    </row>
    <row r="2375" spans="1:19" x14ac:dyDescent="0.3">
      <c r="A2375">
        <v>31666</v>
      </c>
      <c r="B2375" s="1">
        <v>45796</v>
      </c>
      <c r="C2375" s="11">
        <v>0.38958333333333334</v>
      </c>
      <c r="D2375" s="12">
        <v>9</v>
      </c>
      <c r="E2375" s="12" t="str">
        <f>IF(Table2[[#This Row],[Request_Time]]&lt;TIME(12,0,0),"Morning",IF(Table2[[#This Row],[Request_Time]]&lt;TIME(17,0,0),"Afternoon","Evening"))</f>
        <v>Morning</v>
      </c>
      <c r="F2375" s="12"/>
      <c r="G2375" t="s">
        <v>75</v>
      </c>
      <c r="H2375" t="s">
        <v>26</v>
      </c>
      <c r="I2375" t="s">
        <v>27</v>
      </c>
      <c r="J2375">
        <v>232</v>
      </c>
      <c r="K2375" t="s">
        <v>31</v>
      </c>
      <c r="L2375" s="13"/>
      <c r="M2375" s="14"/>
      <c r="O2375">
        <v>1086</v>
      </c>
      <c r="P2375">
        <v>220</v>
      </c>
      <c r="R2375" t="s">
        <v>32</v>
      </c>
    </row>
    <row r="2376" spans="1:19" x14ac:dyDescent="0.3">
      <c r="A2376">
        <v>31675</v>
      </c>
      <c r="B2376" s="1">
        <v>45713</v>
      </c>
      <c r="C2376" s="11">
        <v>0.125</v>
      </c>
      <c r="D2376" s="12">
        <v>3</v>
      </c>
      <c r="E2376" s="12" t="str">
        <f>IF(Table2[[#This Row],[Request_Time]]&lt;TIME(12,0,0),"Morning",IF(Table2[[#This Row],[Request_Time]]&lt;TIME(17,0,0),"Afternoon","Evening"))</f>
        <v>Morning</v>
      </c>
      <c r="F2376" s="12"/>
      <c r="G2376" t="s">
        <v>23</v>
      </c>
      <c r="H2376" t="s">
        <v>58</v>
      </c>
      <c r="I2376" t="s">
        <v>27</v>
      </c>
      <c r="J2376">
        <v>212</v>
      </c>
      <c r="K2376" t="s">
        <v>19</v>
      </c>
      <c r="L2376" s="13">
        <v>27.34</v>
      </c>
      <c r="M2376" s="14">
        <v>27.61</v>
      </c>
      <c r="N2376">
        <v>1</v>
      </c>
      <c r="O2376">
        <v>1306</v>
      </c>
      <c r="P2376">
        <v>238</v>
      </c>
      <c r="Q2376" t="s">
        <v>20</v>
      </c>
      <c r="S2376" t="s">
        <v>36</v>
      </c>
    </row>
    <row r="2377" spans="1:19" x14ac:dyDescent="0.3">
      <c r="A2377">
        <v>31679</v>
      </c>
      <c r="B2377" s="1">
        <v>45887</v>
      </c>
      <c r="C2377" s="11">
        <v>0.29791666666666666</v>
      </c>
      <c r="D2377" s="12">
        <v>7</v>
      </c>
      <c r="E2377" s="12" t="str">
        <f>IF(Table2[[#This Row],[Request_Time]]&lt;TIME(12,0,0),"Morning",IF(Table2[[#This Row],[Request_Time]]&lt;TIME(17,0,0),"Afternoon","Evening"))</f>
        <v>Morning</v>
      </c>
      <c r="F2377" s="12"/>
      <c r="G2377" t="s">
        <v>38</v>
      </c>
      <c r="H2377" t="s">
        <v>94</v>
      </c>
      <c r="I2377" t="s">
        <v>18</v>
      </c>
      <c r="J2377">
        <v>252</v>
      </c>
      <c r="K2377" t="s">
        <v>19</v>
      </c>
      <c r="L2377" s="13">
        <v>79.64</v>
      </c>
      <c r="M2377" s="14">
        <v>9.4</v>
      </c>
      <c r="N2377">
        <v>5</v>
      </c>
      <c r="O2377">
        <v>1688</v>
      </c>
      <c r="P2377">
        <v>205</v>
      </c>
      <c r="Q2377" t="s">
        <v>32</v>
      </c>
      <c r="S2377" t="s">
        <v>21</v>
      </c>
    </row>
    <row r="2378" spans="1:19" x14ac:dyDescent="0.3">
      <c r="A2378">
        <v>31682</v>
      </c>
      <c r="B2378" s="1">
        <v>46002</v>
      </c>
      <c r="C2378" s="11">
        <v>5.6944444444444443E-2</v>
      </c>
      <c r="D2378" s="12">
        <v>1</v>
      </c>
      <c r="E2378" s="12" t="str">
        <f>IF(Table2[[#This Row],[Request_Time]]&lt;TIME(12,0,0),"Morning",IF(Table2[[#This Row],[Request_Time]]&lt;TIME(17,0,0),"Afternoon","Evening"))</f>
        <v>Morning</v>
      </c>
      <c r="F2378" s="12"/>
      <c r="G2378" t="s">
        <v>26</v>
      </c>
      <c r="H2378" t="s">
        <v>6272</v>
      </c>
      <c r="I2378" t="s">
        <v>18</v>
      </c>
      <c r="J2378">
        <v>251</v>
      </c>
      <c r="K2378" t="s">
        <v>19</v>
      </c>
      <c r="L2378" s="13">
        <v>81.55</v>
      </c>
      <c r="M2378" s="14">
        <v>1.95</v>
      </c>
      <c r="N2378">
        <v>2</v>
      </c>
      <c r="O2378">
        <v>1022</v>
      </c>
      <c r="P2378">
        <v>209</v>
      </c>
      <c r="Q2378" t="s">
        <v>44</v>
      </c>
      <c r="S2378" t="s">
        <v>21</v>
      </c>
    </row>
    <row r="2379" spans="1:19" x14ac:dyDescent="0.3">
      <c r="A2379">
        <v>31684</v>
      </c>
      <c r="B2379" s="1">
        <v>45813</v>
      </c>
      <c r="C2379" s="11">
        <v>0.57916666666666672</v>
      </c>
      <c r="D2379" s="12">
        <v>13</v>
      </c>
      <c r="E2379" s="12" t="str">
        <f>IF(Table2[[#This Row],[Request_Time]]&lt;TIME(12,0,0),"Morning",IF(Table2[[#This Row],[Request_Time]]&lt;TIME(17,0,0),"Afternoon","Evening"))</f>
        <v>Afternoon</v>
      </c>
      <c r="F2379" s="12"/>
      <c r="G2379" t="s">
        <v>6272</v>
      </c>
      <c r="H2379" t="s">
        <v>52</v>
      </c>
      <c r="I2379" t="s">
        <v>27</v>
      </c>
      <c r="J2379">
        <v>249</v>
      </c>
      <c r="K2379" t="s">
        <v>19</v>
      </c>
      <c r="L2379" s="13">
        <v>16.62</v>
      </c>
      <c r="M2379" s="14">
        <v>25.87</v>
      </c>
      <c r="N2379">
        <v>4</v>
      </c>
      <c r="O2379">
        <v>1238</v>
      </c>
      <c r="P2379">
        <v>252</v>
      </c>
      <c r="Q2379" t="s">
        <v>32</v>
      </c>
      <c r="S2379" t="s">
        <v>36</v>
      </c>
    </row>
    <row r="2380" spans="1:19" x14ac:dyDescent="0.3">
      <c r="A2380">
        <v>31702</v>
      </c>
      <c r="B2380" s="1">
        <v>45672</v>
      </c>
      <c r="C2380" s="11">
        <v>0.2722222222222222</v>
      </c>
      <c r="D2380" s="12">
        <v>6</v>
      </c>
      <c r="E2380" s="12" t="str">
        <f>IF(Table2[[#This Row],[Request_Time]]&lt;TIME(12,0,0),"Morning",IF(Table2[[#This Row],[Request_Time]]&lt;TIME(17,0,0),"Afternoon","Evening"))</f>
        <v>Morning</v>
      </c>
      <c r="F2380" s="12"/>
      <c r="G2380" t="s">
        <v>91</v>
      </c>
      <c r="H2380" t="s">
        <v>6272</v>
      </c>
      <c r="I2380" t="s">
        <v>18</v>
      </c>
      <c r="J2380">
        <v>232</v>
      </c>
      <c r="K2380" t="s">
        <v>31</v>
      </c>
      <c r="L2380" s="13"/>
      <c r="M2380" s="14"/>
      <c r="O2380">
        <v>1499</v>
      </c>
      <c r="P2380">
        <v>247</v>
      </c>
      <c r="R2380" t="s">
        <v>128</v>
      </c>
    </row>
    <row r="2381" spans="1:19" x14ac:dyDescent="0.3">
      <c r="A2381">
        <v>31702</v>
      </c>
      <c r="B2381" s="1">
        <v>45852</v>
      </c>
      <c r="C2381" s="11">
        <v>0.96666666666666667</v>
      </c>
      <c r="D2381" s="12">
        <v>23</v>
      </c>
      <c r="E2381" s="12" t="str">
        <f>IF(Table2[[#This Row],[Request_Time]]&lt;TIME(12,0,0),"Morning",IF(Table2[[#This Row],[Request_Time]]&lt;TIME(17,0,0),"Afternoon","Evening"))</f>
        <v>Evening</v>
      </c>
      <c r="F2381" s="12"/>
      <c r="G2381" t="s">
        <v>58</v>
      </c>
      <c r="H2381" t="s">
        <v>58</v>
      </c>
      <c r="I2381" t="s">
        <v>27</v>
      </c>
      <c r="J2381">
        <v>216</v>
      </c>
      <c r="K2381" t="s">
        <v>24</v>
      </c>
      <c r="L2381" s="13"/>
      <c r="M2381" s="14"/>
      <c r="O2381">
        <v>1620</v>
      </c>
      <c r="P2381">
        <v>235</v>
      </c>
    </row>
    <row r="2382" spans="1:19" x14ac:dyDescent="0.3">
      <c r="A2382">
        <v>31708</v>
      </c>
      <c r="B2382" s="1">
        <v>45849</v>
      </c>
      <c r="C2382" s="11">
        <v>0.91319444444444453</v>
      </c>
      <c r="D2382" s="12">
        <v>21</v>
      </c>
      <c r="E2382" s="12" t="str">
        <f>IF(Table2[[#This Row],[Request_Time]]&lt;TIME(12,0,0),"Morning",IF(Table2[[#This Row],[Request_Time]]&lt;TIME(17,0,0),"Afternoon","Evening"))</f>
        <v>Evening</v>
      </c>
      <c r="F2382" s="12"/>
      <c r="G2382" t="s">
        <v>67</v>
      </c>
      <c r="H2382" t="s">
        <v>81</v>
      </c>
      <c r="I2382" t="s">
        <v>18</v>
      </c>
      <c r="J2382">
        <v>206</v>
      </c>
      <c r="K2382" t="s">
        <v>19</v>
      </c>
      <c r="L2382" s="13">
        <v>74.09</v>
      </c>
      <c r="M2382" s="14">
        <v>26.17</v>
      </c>
      <c r="N2382">
        <v>1</v>
      </c>
      <c r="O2382">
        <v>1306</v>
      </c>
      <c r="P2382">
        <v>239</v>
      </c>
      <c r="Q2382" t="s">
        <v>20</v>
      </c>
      <c r="S2382" t="s">
        <v>36</v>
      </c>
    </row>
    <row r="2383" spans="1:19" x14ac:dyDescent="0.3">
      <c r="A2383">
        <v>31726</v>
      </c>
      <c r="B2383" s="1">
        <v>45964</v>
      </c>
      <c r="C2383" s="11">
        <v>0.67013888888888884</v>
      </c>
      <c r="D2383" s="12">
        <v>16</v>
      </c>
      <c r="E2383" s="12" t="str">
        <f>IF(Table2[[#This Row],[Request_Time]]&lt;TIME(12,0,0),"Morning",IF(Table2[[#This Row],[Request_Time]]&lt;TIME(17,0,0),"Afternoon","Evening"))</f>
        <v>Afternoon</v>
      </c>
      <c r="F2383" s="12"/>
      <c r="G2383" t="s">
        <v>81</v>
      </c>
      <c r="H2383" t="s">
        <v>30</v>
      </c>
      <c r="I2383" t="s">
        <v>27</v>
      </c>
      <c r="J2383">
        <v>223</v>
      </c>
      <c r="K2383" t="s">
        <v>19</v>
      </c>
      <c r="L2383" s="13">
        <v>52.78</v>
      </c>
      <c r="M2383" s="14">
        <v>11.13</v>
      </c>
      <c r="N2383">
        <v>4</v>
      </c>
      <c r="O2383">
        <v>1004</v>
      </c>
      <c r="P2383">
        <v>202</v>
      </c>
      <c r="Q2383" t="s">
        <v>32</v>
      </c>
      <c r="S2383" t="s">
        <v>21</v>
      </c>
    </row>
    <row r="2384" spans="1:19" x14ac:dyDescent="0.3">
      <c r="A2384">
        <v>31727</v>
      </c>
      <c r="B2384" s="1">
        <v>45795</v>
      </c>
      <c r="C2384" s="11">
        <v>0.9277777777777777</v>
      </c>
      <c r="D2384" s="12">
        <v>22</v>
      </c>
      <c r="E2384" s="12" t="str">
        <f>IF(Table2[[#This Row],[Request_Time]]&lt;TIME(12,0,0),"Morning",IF(Table2[[#This Row],[Request_Time]]&lt;TIME(17,0,0),"Afternoon","Evening"))</f>
        <v>Evening</v>
      </c>
      <c r="F2384" s="12"/>
      <c r="G2384" t="s">
        <v>75</v>
      </c>
      <c r="H2384" t="s">
        <v>81</v>
      </c>
      <c r="I2384" t="s">
        <v>27</v>
      </c>
      <c r="J2384">
        <v>249</v>
      </c>
      <c r="K2384" t="s">
        <v>31</v>
      </c>
      <c r="L2384" s="13"/>
      <c r="M2384" s="14"/>
      <c r="O2384">
        <v>1918</v>
      </c>
      <c r="P2384">
        <v>238</v>
      </c>
      <c r="R2384" t="s">
        <v>108</v>
      </c>
    </row>
    <row r="2385" spans="1:19" x14ac:dyDescent="0.3">
      <c r="A2385">
        <v>31737</v>
      </c>
      <c r="B2385" s="1">
        <v>45862</v>
      </c>
      <c r="C2385" s="11">
        <v>0.38194444444444442</v>
      </c>
      <c r="D2385" s="12">
        <v>9</v>
      </c>
      <c r="E2385" s="12" t="str">
        <f>IF(Table2[[#This Row],[Request_Time]]&lt;TIME(12,0,0),"Morning",IF(Table2[[#This Row],[Request_Time]]&lt;TIME(17,0,0),"Afternoon","Evening"))</f>
        <v>Morning</v>
      </c>
      <c r="F2385" s="12"/>
      <c r="G2385" t="s">
        <v>30</v>
      </c>
      <c r="H2385" t="s">
        <v>75</v>
      </c>
      <c r="I2385" t="s">
        <v>27</v>
      </c>
      <c r="J2385">
        <v>215</v>
      </c>
      <c r="K2385" t="s">
        <v>19</v>
      </c>
      <c r="L2385" s="13">
        <v>81.34</v>
      </c>
      <c r="M2385" s="14">
        <v>9.4</v>
      </c>
      <c r="N2385">
        <v>5</v>
      </c>
      <c r="O2385">
        <v>1105</v>
      </c>
      <c r="P2385">
        <v>232</v>
      </c>
      <c r="Q2385" t="s">
        <v>53</v>
      </c>
      <c r="S2385" t="s">
        <v>21</v>
      </c>
    </row>
    <row r="2386" spans="1:19" x14ac:dyDescent="0.3">
      <c r="A2386">
        <v>31740</v>
      </c>
      <c r="B2386" s="1">
        <v>45975</v>
      </c>
      <c r="C2386" s="11">
        <v>0.15138888888888888</v>
      </c>
      <c r="D2386" s="12">
        <v>3</v>
      </c>
      <c r="E2386" s="12" t="str">
        <f>IF(Table2[[#This Row],[Request_Time]]&lt;TIME(12,0,0),"Morning",IF(Table2[[#This Row],[Request_Time]]&lt;TIME(17,0,0),"Afternoon","Evening"))</f>
        <v>Morning</v>
      </c>
      <c r="F2386" s="12"/>
      <c r="G2386" t="s">
        <v>72</v>
      </c>
      <c r="H2386" t="s">
        <v>91</v>
      </c>
      <c r="I2386" t="s">
        <v>27</v>
      </c>
      <c r="J2386">
        <v>202</v>
      </c>
      <c r="K2386" t="s">
        <v>19</v>
      </c>
      <c r="L2386" s="13">
        <v>44.89</v>
      </c>
      <c r="M2386" s="14">
        <v>25</v>
      </c>
      <c r="N2386">
        <v>1</v>
      </c>
      <c r="O2386">
        <v>1375</v>
      </c>
      <c r="P2386">
        <v>247</v>
      </c>
      <c r="Q2386" t="s">
        <v>53</v>
      </c>
      <c r="S2386" t="s">
        <v>36</v>
      </c>
    </row>
    <row r="2387" spans="1:19" x14ac:dyDescent="0.3">
      <c r="A2387">
        <v>31757</v>
      </c>
      <c r="B2387" s="1">
        <v>45661</v>
      </c>
      <c r="C2387" s="11">
        <v>0.47847222222222219</v>
      </c>
      <c r="D2387" s="12">
        <v>11</v>
      </c>
      <c r="E2387" s="12" t="str">
        <f>IF(Table2[[#This Row],[Request_Time]]&lt;TIME(12,0,0),"Morning",IF(Table2[[#This Row],[Request_Time]]&lt;TIME(17,0,0),"Afternoon","Evening"))</f>
        <v>Morning</v>
      </c>
      <c r="F2387" s="12"/>
      <c r="G2387" t="s">
        <v>94</v>
      </c>
      <c r="H2387" t="s">
        <v>30</v>
      </c>
      <c r="I2387" t="s">
        <v>40</v>
      </c>
      <c r="J2387">
        <v>237</v>
      </c>
      <c r="K2387" t="s">
        <v>31</v>
      </c>
      <c r="L2387" s="13"/>
      <c r="M2387" s="14"/>
      <c r="O2387">
        <v>1682</v>
      </c>
      <c r="P2387">
        <v>207</v>
      </c>
      <c r="R2387" t="s">
        <v>108</v>
      </c>
    </row>
    <row r="2388" spans="1:19" x14ac:dyDescent="0.3">
      <c r="A2388">
        <v>31762</v>
      </c>
      <c r="B2388" s="1">
        <v>45926</v>
      </c>
      <c r="C2388" s="11">
        <v>0.66597222222222219</v>
      </c>
      <c r="D2388" s="12">
        <v>15</v>
      </c>
      <c r="E2388" s="12" t="str">
        <f>IF(Table2[[#This Row],[Request_Time]]&lt;TIME(12,0,0),"Morning",IF(Table2[[#This Row],[Request_Time]]&lt;TIME(17,0,0),"Afternoon","Evening"))</f>
        <v>Afternoon</v>
      </c>
      <c r="F2388" s="12"/>
      <c r="G2388" t="s">
        <v>81</v>
      </c>
      <c r="H2388" t="s">
        <v>6272</v>
      </c>
      <c r="I2388" t="s">
        <v>18</v>
      </c>
      <c r="J2388">
        <v>234</v>
      </c>
      <c r="K2388" t="s">
        <v>19</v>
      </c>
      <c r="L2388" s="13">
        <v>63.15</v>
      </c>
      <c r="M2388" s="14">
        <v>16.059999999999999</v>
      </c>
      <c r="N2388">
        <v>4</v>
      </c>
      <c r="O2388">
        <v>2122</v>
      </c>
      <c r="P2388">
        <v>233</v>
      </c>
      <c r="Q2388" t="s">
        <v>53</v>
      </c>
      <c r="S2388" t="s">
        <v>21</v>
      </c>
    </row>
    <row r="2389" spans="1:19" x14ac:dyDescent="0.3">
      <c r="A2389">
        <v>31764</v>
      </c>
      <c r="B2389" s="1">
        <v>45718</v>
      </c>
      <c r="C2389" s="11">
        <v>0.78680555555555554</v>
      </c>
      <c r="D2389" s="12">
        <v>18</v>
      </c>
      <c r="E2389" s="12" t="str">
        <f>IF(Table2[[#This Row],[Request_Time]]&lt;TIME(12,0,0),"Morning",IF(Table2[[#This Row],[Request_Time]]&lt;TIME(17,0,0),"Afternoon","Evening"))</f>
        <v>Evening</v>
      </c>
      <c r="F2389" s="12"/>
      <c r="G2389" t="s">
        <v>26</v>
      </c>
      <c r="H2389" t="s">
        <v>75</v>
      </c>
      <c r="I2389" t="s">
        <v>27</v>
      </c>
      <c r="J2389">
        <v>226</v>
      </c>
      <c r="K2389" t="s">
        <v>31</v>
      </c>
      <c r="L2389" s="13"/>
      <c r="M2389" s="14"/>
      <c r="O2389">
        <v>1314</v>
      </c>
      <c r="P2389">
        <v>250</v>
      </c>
      <c r="R2389" t="s">
        <v>41</v>
      </c>
    </row>
    <row r="2390" spans="1:19" x14ac:dyDescent="0.3">
      <c r="A2390">
        <v>31770</v>
      </c>
      <c r="B2390" s="1">
        <v>45686</v>
      </c>
      <c r="C2390" s="11">
        <v>0.96666666666666667</v>
      </c>
      <c r="D2390" s="12">
        <v>23</v>
      </c>
      <c r="E2390" s="12" t="str">
        <f>IF(Table2[[#This Row],[Request_Time]]&lt;TIME(12,0,0),"Morning",IF(Table2[[#This Row],[Request_Time]]&lt;TIME(17,0,0),"Afternoon","Evening"))</f>
        <v>Evening</v>
      </c>
      <c r="F2390" s="12"/>
      <c r="G2390" t="s">
        <v>72</v>
      </c>
      <c r="H2390" t="s">
        <v>67</v>
      </c>
      <c r="I2390" t="s">
        <v>27</v>
      </c>
      <c r="J2390">
        <v>229</v>
      </c>
      <c r="K2390" t="s">
        <v>19</v>
      </c>
      <c r="L2390" s="13">
        <v>8.01</v>
      </c>
      <c r="M2390" s="14">
        <v>9.43</v>
      </c>
      <c r="N2390">
        <v>2</v>
      </c>
      <c r="O2390">
        <v>2116</v>
      </c>
      <c r="P2390">
        <v>202</v>
      </c>
      <c r="Q2390" t="s">
        <v>44</v>
      </c>
      <c r="S2390" t="s">
        <v>36</v>
      </c>
    </row>
    <row r="2391" spans="1:19" x14ac:dyDescent="0.3">
      <c r="A2391">
        <v>31781</v>
      </c>
      <c r="B2391" s="1">
        <v>45765</v>
      </c>
      <c r="C2391" s="11">
        <v>0.84930555555555554</v>
      </c>
      <c r="D2391" s="12">
        <v>20</v>
      </c>
      <c r="E2391" s="12" t="str">
        <f>IF(Table2[[#This Row],[Request_Time]]&lt;TIME(12,0,0),"Morning",IF(Table2[[#This Row],[Request_Time]]&lt;TIME(17,0,0),"Afternoon","Evening"))</f>
        <v>Evening</v>
      </c>
      <c r="F2391" s="12"/>
      <c r="G2391" t="s">
        <v>58</v>
      </c>
      <c r="H2391" t="s">
        <v>6272</v>
      </c>
      <c r="I2391" t="s">
        <v>27</v>
      </c>
      <c r="J2391">
        <v>250</v>
      </c>
      <c r="K2391" t="s">
        <v>19</v>
      </c>
      <c r="L2391" s="13">
        <v>51.13</v>
      </c>
      <c r="M2391" s="14">
        <v>1.54</v>
      </c>
      <c r="N2391">
        <v>1</v>
      </c>
      <c r="O2391">
        <v>1373</v>
      </c>
      <c r="P2391">
        <v>246</v>
      </c>
      <c r="Q2391" t="s">
        <v>20</v>
      </c>
      <c r="S2391" t="s">
        <v>21</v>
      </c>
    </row>
    <row r="2392" spans="1:19" x14ac:dyDescent="0.3">
      <c r="A2392">
        <v>31785</v>
      </c>
      <c r="B2392" s="1">
        <v>45875</v>
      </c>
      <c r="C2392" s="11">
        <v>0.44722222222222219</v>
      </c>
      <c r="D2392" s="12">
        <v>10</v>
      </c>
      <c r="E2392" s="12" t="str">
        <f>IF(Table2[[#This Row],[Request_Time]]&lt;TIME(12,0,0),"Morning",IF(Table2[[#This Row],[Request_Time]]&lt;TIME(17,0,0),"Afternoon","Evening"))</f>
        <v>Morning</v>
      </c>
      <c r="F2392" s="12"/>
      <c r="G2392" t="s">
        <v>6273</v>
      </c>
      <c r="H2392" t="s">
        <v>38</v>
      </c>
      <c r="I2392" t="s">
        <v>18</v>
      </c>
      <c r="J2392">
        <v>229</v>
      </c>
      <c r="K2392" t="s">
        <v>19</v>
      </c>
      <c r="L2392" s="13">
        <v>47.35</v>
      </c>
      <c r="M2392" s="14">
        <v>1.99</v>
      </c>
      <c r="N2392">
        <v>3</v>
      </c>
      <c r="O2392">
        <v>1915</v>
      </c>
      <c r="P2392">
        <v>232</v>
      </c>
      <c r="Q2392" t="s">
        <v>44</v>
      </c>
      <c r="S2392" t="s">
        <v>36</v>
      </c>
    </row>
    <row r="2393" spans="1:19" x14ac:dyDescent="0.3">
      <c r="A2393">
        <v>31788</v>
      </c>
      <c r="B2393" s="1">
        <v>45879</v>
      </c>
      <c r="C2393" s="11">
        <v>0.65902777777777777</v>
      </c>
      <c r="D2393" s="12">
        <v>15</v>
      </c>
      <c r="E2393" s="12" t="str">
        <f>IF(Table2[[#This Row],[Request_Time]]&lt;TIME(12,0,0),"Morning",IF(Table2[[#This Row],[Request_Time]]&lt;TIME(17,0,0),"Afternoon","Evening"))</f>
        <v>Afternoon</v>
      </c>
      <c r="F2393" s="12"/>
      <c r="G2393" t="s">
        <v>52</v>
      </c>
      <c r="H2393" t="s">
        <v>83</v>
      </c>
      <c r="I2393" t="s">
        <v>18</v>
      </c>
      <c r="J2393">
        <v>210</v>
      </c>
      <c r="K2393" t="s">
        <v>19</v>
      </c>
      <c r="L2393" s="13">
        <v>37.340000000000003</v>
      </c>
      <c r="M2393" s="14">
        <v>22.67</v>
      </c>
      <c r="N2393">
        <v>3</v>
      </c>
      <c r="O2393">
        <v>1183</v>
      </c>
      <c r="P2393">
        <v>254</v>
      </c>
      <c r="Q2393" t="s">
        <v>28</v>
      </c>
      <c r="S2393" t="s">
        <v>21</v>
      </c>
    </row>
    <row r="2394" spans="1:19" x14ac:dyDescent="0.3">
      <c r="A2394">
        <v>31796</v>
      </c>
      <c r="B2394" s="1">
        <v>45903</v>
      </c>
      <c r="C2394" s="11">
        <v>0.15277777777777776</v>
      </c>
      <c r="D2394" s="12">
        <v>3</v>
      </c>
      <c r="E2394" s="12" t="str">
        <f>IF(Table2[[#This Row],[Request_Time]]&lt;TIME(12,0,0),"Morning",IF(Table2[[#This Row],[Request_Time]]&lt;TIME(17,0,0),"Afternoon","Evening"))</f>
        <v>Morning</v>
      </c>
      <c r="F2394" s="12"/>
      <c r="G2394" t="s">
        <v>23</v>
      </c>
      <c r="H2394" t="s">
        <v>52</v>
      </c>
      <c r="I2394" t="s">
        <v>40</v>
      </c>
      <c r="J2394">
        <v>238</v>
      </c>
      <c r="K2394" t="s">
        <v>19</v>
      </c>
      <c r="L2394" s="13">
        <v>57.89</v>
      </c>
      <c r="M2394" s="14">
        <v>3.12</v>
      </c>
      <c r="N2394">
        <v>5</v>
      </c>
      <c r="O2394">
        <v>2039</v>
      </c>
      <c r="P2394">
        <v>204</v>
      </c>
      <c r="Q2394" t="s">
        <v>53</v>
      </c>
      <c r="S2394" t="s">
        <v>21</v>
      </c>
    </row>
    <row r="2395" spans="1:19" x14ac:dyDescent="0.3">
      <c r="A2395">
        <v>31803</v>
      </c>
      <c r="B2395" s="1">
        <v>45935</v>
      </c>
      <c r="C2395" s="11">
        <v>0.63750000000000007</v>
      </c>
      <c r="D2395" s="12">
        <v>15</v>
      </c>
      <c r="E2395" s="12" t="str">
        <f>IF(Table2[[#This Row],[Request_Time]]&lt;TIME(12,0,0),"Morning",IF(Table2[[#This Row],[Request_Time]]&lt;TIME(17,0,0),"Afternoon","Evening"))</f>
        <v>Afternoon</v>
      </c>
      <c r="F2395" s="12"/>
      <c r="G2395" t="s">
        <v>26</v>
      </c>
      <c r="H2395" t="s">
        <v>38</v>
      </c>
      <c r="I2395" t="s">
        <v>18</v>
      </c>
      <c r="J2395">
        <v>255</v>
      </c>
      <c r="K2395" t="s">
        <v>24</v>
      </c>
      <c r="L2395" s="13"/>
      <c r="M2395" s="14"/>
      <c r="O2395">
        <v>1195</v>
      </c>
      <c r="P2395">
        <v>250</v>
      </c>
    </row>
    <row r="2396" spans="1:19" x14ac:dyDescent="0.3">
      <c r="A2396">
        <v>31808</v>
      </c>
      <c r="B2396" s="1">
        <v>45688</v>
      </c>
      <c r="C2396" s="11">
        <v>3.8194444444444441E-2</v>
      </c>
      <c r="D2396" s="12">
        <v>0</v>
      </c>
      <c r="E2396" s="12" t="str">
        <f>IF(Table2[[#This Row],[Request_Time]]&lt;TIME(12,0,0),"Morning",IF(Table2[[#This Row],[Request_Time]]&lt;TIME(17,0,0),"Afternoon","Evening"))</f>
        <v>Morning</v>
      </c>
      <c r="F2396" s="12"/>
      <c r="G2396" t="s">
        <v>75</v>
      </c>
      <c r="H2396" t="s">
        <v>67</v>
      </c>
      <c r="I2396" t="s">
        <v>18</v>
      </c>
      <c r="J2396">
        <v>218</v>
      </c>
      <c r="K2396" t="s">
        <v>19</v>
      </c>
      <c r="L2396" s="13">
        <v>62.3</v>
      </c>
      <c r="M2396" s="14">
        <v>15.4</v>
      </c>
      <c r="N2396">
        <v>5</v>
      </c>
      <c r="O2396">
        <v>1425</v>
      </c>
      <c r="P2396">
        <v>229</v>
      </c>
      <c r="Q2396" t="s">
        <v>50</v>
      </c>
      <c r="S2396" t="s">
        <v>36</v>
      </c>
    </row>
    <row r="2397" spans="1:19" x14ac:dyDescent="0.3">
      <c r="A2397">
        <v>31824</v>
      </c>
      <c r="B2397" s="1">
        <v>45811</v>
      </c>
      <c r="C2397" s="11">
        <v>0.50694444444444442</v>
      </c>
      <c r="D2397" s="12">
        <v>12</v>
      </c>
      <c r="E2397" s="12" t="str">
        <f>IF(Table2[[#This Row],[Request_Time]]&lt;TIME(12,0,0),"Morning",IF(Table2[[#This Row],[Request_Time]]&lt;TIME(17,0,0),"Afternoon","Evening"))</f>
        <v>Afternoon</v>
      </c>
      <c r="F2397" s="12"/>
      <c r="G2397" t="s">
        <v>67</v>
      </c>
      <c r="H2397" t="s">
        <v>52</v>
      </c>
      <c r="I2397" t="s">
        <v>40</v>
      </c>
      <c r="J2397">
        <v>229</v>
      </c>
      <c r="K2397" t="s">
        <v>19</v>
      </c>
      <c r="L2397" s="13">
        <v>69.45</v>
      </c>
      <c r="M2397" s="14">
        <v>18.309999999999999</v>
      </c>
      <c r="N2397">
        <v>1</v>
      </c>
      <c r="O2397">
        <v>1433</v>
      </c>
      <c r="P2397">
        <v>224</v>
      </c>
      <c r="Q2397" t="s">
        <v>53</v>
      </c>
      <c r="S2397" t="s">
        <v>21</v>
      </c>
    </row>
    <row r="2398" spans="1:19" x14ac:dyDescent="0.3">
      <c r="A2398">
        <v>31827</v>
      </c>
      <c r="B2398" s="1">
        <v>45833</v>
      </c>
      <c r="C2398" s="11">
        <v>0.28541666666666665</v>
      </c>
      <c r="D2398" s="12">
        <v>6</v>
      </c>
      <c r="E2398" s="12" t="str">
        <f>IF(Table2[[#This Row],[Request_Time]]&lt;TIME(12,0,0),"Morning",IF(Table2[[#This Row],[Request_Time]]&lt;TIME(17,0,0),"Afternoon","Evening"))</f>
        <v>Morning</v>
      </c>
      <c r="F2398" s="12"/>
      <c r="G2398" t="s">
        <v>30</v>
      </c>
      <c r="H2398" t="s">
        <v>75</v>
      </c>
      <c r="I2398" t="s">
        <v>40</v>
      </c>
      <c r="J2398">
        <v>245</v>
      </c>
      <c r="K2398" t="s">
        <v>19</v>
      </c>
      <c r="L2398" s="13">
        <v>17.63</v>
      </c>
      <c r="M2398" s="14">
        <v>16.54</v>
      </c>
      <c r="N2398">
        <v>5</v>
      </c>
      <c r="O2398">
        <v>1407</v>
      </c>
      <c r="P2398">
        <v>243</v>
      </c>
      <c r="Q2398" t="s">
        <v>32</v>
      </c>
      <c r="S2398" t="s">
        <v>36</v>
      </c>
    </row>
    <row r="2399" spans="1:19" x14ac:dyDescent="0.3">
      <c r="A2399">
        <v>31827</v>
      </c>
      <c r="B2399" s="1">
        <v>45988</v>
      </c>
      <c r="C2399" s="11">
        <v>0.86875000000000002</v>
      </c>
      <c r="D2399" s="12">
        <v>20</v>
      </c>
      <c r="E2399" s="12" t="str">
        <f>IF(Table2[[#This Row],[Request_Time]]&lt;TIME(12,0,0),"Morning",IF(Table2[[#This Row],[Request_Time]]&lt;TIME(17,0,0),"Afternoon","Evening"))</f>
        <v>Evening</v>
      </c>
      <c r="F2399" s="12"/>
      <c r="G2399" t="s">
        <v>67</v>
      </c>
      <c r="H2399" t="s">
        <v>72</v>
      </c>
      <c r="I2399" t="s">
        <v>40</v>
      </c>
      <c r="J2399">
        <v>218</v>
      </c>
      <c r="K2399" t="s">
        <v>19</v>
      </c>
      <c r="L2399" s="13">
        <v>4.17</v>
      </c>
      <c r="M2399" s="14">
        <v>15.54</v>
      </c>
      <c r="N2399">
        <v>4</v>
      </c>
      <c r="O2399">
        <v>1730</v>
      </c>
      <c r="P2399">
        <v>209</v>
      </c>
      <c r="Q2399" t="s">
        <v>20</v>
      </c>
      <c r="S2399" t="s">
        <v>21</v>
      </c>
    </row>
    <row r="2400" spans="1:19" x14ac:dyDescent="0.3">
      <c r="A2400">
        <v>31837</v>
      </c>
      <c r="B2400" s="1">
        <v>45800</v>
      </c>
      <c r="C2400" s="11">
        <v>0.34722222222222227</v>
      </c>
      <c r="D2400" s="12">
        <v>8</v>
      </c>
      <c r="E2400" s="12" t="str">
        <f>IF(Table2[[#This Row],[Request_Time]]&lt;TIME(12,0,0),"Morning",IF(Table2[[#This Row],[Request_Time]]&lt;TIME(17,0,0),"Afternoon","Evening"))</f>
        <v>Morning</v>
      </c>
      <c r="F2400" s="12"/>
      <c r="G2400" t="s">
        <v>58</v>
      </c>
      <c r="H2400" t="s">
        <v>23</v>
      </c>
      <c r="I2400" t="s">
        <v>27</v>
      </c>
      <c r="J2400">
        <v>237</v>
      </c>
      <c r="K2400" t="s">
        <v>31</v>
      </c>
      <c r="L2400" s="13"/>
      <c r="M2400" s="14"/>
      <c r="O2400">
        <v>1667</v>
      </c>
      <c r="P2400">
        <v>216</v>
      </c>
      <c r="R2400" t="s">
        <v>55</v>
      </c>
    </row>
    <row r="2401" spans="1:19" x14ac:dyDescent="0.3">
      <c r="A2401">
        <v>31842</v>
      </c>
      <c r="B2401" s="1">
        <v>45813</v>
      </c>
      <c r="C2401" s="11">
        <v>0.22708333333333333</v>
      </c>
      <c r="D2401" s="12">
        <v>5</v>
      </c>
      <c r="E2401" s="12" t="str">
        <f>IF(Table2[[#This Row],[Request_Time]]&lt;TIME(12,0,0),"Morning",IF(Table2[[#This Row],[Request_Time]]&lt;TIME(17,0,0),"Afternoon","Evening"))</f>
        <v>Morning</v>
      </c>
      <c r="F2401" s="12"/>
      <c r="G2401" t="s">
        <v>72</v>
      </c>
      <c r="H2401" t="s">
        <v>75</v>
      </c>
      <c r="I2401" t="s">
        <v>27</v>
      </c>
      <c r="J2401">
        <v>246</v>
      </c>
      <c r="K2401" t="s">
        <v>19</v>
      </c>
      <c r="L2401" s="13">
        <v>46.22</v>
      </c>
      <c r="M2401" s="14">
        <v>7.25</v>
      </c>
      <c r="N2401">
        <v>4</v>
      </c>
      <c r="O2401">
        <v>1766</v>
      </c>
      <c r="P2401">
        <v>200</v>
      </c>
      <c r="Q2401" t="s">
        <v>28</v>
      </c>
      <c r="S2401" t="s">
        <v>36</v>
      </c>
    </row>
    <row r="2402" spans="1:19" x14ac:dyDescent="0.3">
      <c r="A2402">
        <v>31846</v>
      </c>
      <c r="B2402" s="1">
        <v>45828</v>
      </c>
      <c r="C2402" s="11">
        <v>0.59791666666666665</v>
      </c>
      <c r="D2402" s="12">
        <v>14</v>
      </c>
      <c r="E2402" s="12" t="str">
        <f>IF(Table2[[#This Row],[Request_Time]]&lt;TIME(12,0,0),"Morning",IF(Table2[[#This Row],[Request_Time]]&lt;TIME(17,0,0),"Afternoon","Evening"))</f>
        <v>Afternoon</v>
      </c>
      <c r="F2402" s="12"/>
      <c r="G2402" t="s">
        <v>52</v>
      </c>
      <c r="H2402" t="s">
        <v>81</v>
      </c>
      <c r="I2402" t="s">
        <v>27</v>
      </c>
      <c r="J2402">
        <v>217</v>
      </c>
      <c r="K2402" t="s">
        <v>19</v>
      </c>
      <c r="L2402" s="13">
        <v>66.930000000000007</v>
      </c>
      <c r="M2402" s="14">
        <v>21.11</v>
      </c>
      <c r="N2402">
        <v>3</v>
      </c>
      <c r="O2402">
        <v>2166</v>
      </c>
      <c r="P2402">
        <v>255</v>
      </c>
      <c r="Q2402" t="s">
        <v>44</v>
      </c>
      <c r="S2402" t="s">
        <v>21</v>
      </c>
    </row>
    <row r="2403" spans="1:19" x14ac:dyDescent="0.3">
      <c r="A2403">
        <v>31850</v>
      </c>
      <c r="B2403" s="1">
        <v>46000</v>
      </c>
      <c r="C2403" s="11">
        <v>0.42291666666666666</v>
      </c>
      <c r="D2403" s="12">
        <v>10</v>
      </c>
      <c r="E2403" s="12" t="str">
        <f>IF(Table2[[#This Row],[Request_Time]]&lt;TIME(12,0,0),"Morning",IF(Table2[[#This Row],[Request_Time]]&lt;TIME(17,0,0),"Afternoon","Evening"))</f>
        <v>Morning</v>
      </c>
      <c r="F2403" s="12"/>
      <c r="G2403" t="s">
        <v>81</v>
      </c>
      <c r="H2403" t="s">
        <v>58</v>
      </c>
      <c r="I2403" t="s">
        <v>27</v>
      </c>
      <c r="J2403">
        <v>234</v>
      </c>
      <c r="K2403" t="s">
        <v>31</v>
      </c>
      <c r="L2403" s="13"/>
      <c r="M2403" s="14"/>
      <c r="O2403">
        <v>1680</v>
      </c>
      <c r="P2403">
        <v>224</v>
      </c>
      <c r="R2403" t="s">
        <v>32</v>
      </c>
    </row>
    <row r="2404" spans="1:19" x14ac:dyDescent="0.3">
      <c r="A2404">
        <v>31865</v>
      </c>
      <c r="B2404" s="1">
        <v>45895</v>
      </c>
      <c r="C2404" s="11">
        <v>0.91666666666666663</v>
      </c>
      <c r="D2404" s="12">
        <v>22</v>
      </c>
      <c r="E2404" s="12" t="str">
        <f>IF(Table2[[#This Row],[Request_Time]]&lt;TIME(12,0,0),"Morning",IF(Table2[[#This Row],[Request_Time]]&lt;TIME(17,0,0),"Afternoon","Evening"))</f>
        <v>Evening</v>
      </c>
      <c r="F2404" s="12"/>
      <c r="G2404" t="s">
        <v>38</v>
      </c>
      <c r="H2404" t="s">
        <v>38</v>
      </c>
      <c r="I2404" t="s">
        <v>40</v>
      </c>
      <c r="J2404">
        <v>244</v>
      </c>
      <c r="K2404" t="s">
        <v>19</v>
      </c>
      <c r="L2404" s="13">
        <v>33.020000000000003</v>
      </c>
      <c r="M2404" s="14">
        <v>18.36</v>
      </c>
      <c r="N2404">
        <v>2</v>
      </c>
      <c r="O2404">
        <v>1399</v>
      </c>
      <c r="P2404">
        <v>209</v>
      </c>
      <c r="Q2404" t="s">
        <v>28</v>
      </c>
      <c r="S2404" t="s">
        <v>21</v>
      </c>
    </row>
    <row r="2405" spans="1:19" x14ac:dyDescent="0.3">
      <c r="A2405">
        <v>31878</v>
      </c>
      <c r="B2405" s="1">
        <v>45920</v>
      </c>
      <c r="C2405" s="11">
        <v>0.77777777777777779</v>
      </c>
      <c r="D2405" s="12">
        <v>18</v>
      </c>
      <c r="E2405" s="12" t="str">
        <f>IF(Table2[[#This Row],[Request_Time]]&lt;TIME(12,0,0),"Morning",IF(Table2[[#This Row],[Request_Time]]&lt;TIME(17,0,0),"Afternoon","Evening"))</f>
        <v>Evening</v>
      </c>
      <c r="F2405" s="12"/>
      <c r="G2405" t="s">
        <v>67</v>
      </c>
      <c r="H2405" t="s">
        <v>6273</v>
      </c>
      <c r="I2405" t="s">
        <v>40</v>
      </c>
      <c r="J2405">
        <v>205</v>
      </c>
      <c r="K2405" t="s">
        <v>19</v>
      </c>
      <c r="L2405" s="13">
        <v>43.53</v>
      </c>
      <c r="M2405" s="14">
        <v>19.09</v>
      </c>
      <c r="N2405">
        <v>5</v>
      </c>
      <c r="O2405">
        <v>1122</v>
      </c>
      <c r="P2405">
        <v>226</v>
      </c>
      <c r="Q2405" t="s">
        <v>28</v>
      </c>
      <c r="S2405" t="s">
        <v>36</v>
      </c>
    </row>
    <row r="2406" spans="1:19" x14ac:dyDescent="0.3">
      <c r="A2406">
        <v>31894</v>
      </c>
      <c r="B2406" s="1">
        <v>45796</v>
      </c>
      <c r="C2406" s="11">
        <v>0.47013888888888888</v>
      </c>
      <c r="D2406" s="12">
        <v>11</v>
      </c>
      <c r="E2406" s="12" t="str">
        <f>IF(Table2[[#This Row],[Request_Time]]&lt;TIME(12,0,0),"Morning",IF(Table2[[#This Row],[Request_Time]]&lt;TIME(17,0,0),"Afternoon","Evening"))</f>
        <v>Morning</v>
      </c>
      <c r="F2406" s="12"/>
      <c r="G2406" t="s">
        <v>81</v>
      </c>
      <c r="H2406" t="s">
        <v>75</v>
      </c>
      <c r="I2406" t="s">
        <v>27</v>
      </c>
      <c r="J2406">
        <v>226</v>
      </c>
      <c r="K2406" t="s">
        <v>24</v>
      </c>
      <c r="L2406" s="13"/>
      <c r="M2406" s="14"/>
      <c r="O2406">
        <v>1332</v>
      </c>
      <c r="P2406">
        <v>252</v>
      </c>
    </row>
    <row r="2407" spans="1:19" x14ac:dyDescent="0.3">
      <c r="A2407">
        <v>31916</v>
      </c>
      <c r="B2407" s="1">
        <v>45983</v>
      </c>
      <c r="C2407" s="11">
        <v>0.94513888888888886</v>
      </c>
      <c r="D2407" s="12">
        <v>22</v>
      </c>
      <c r="E2407" s="12" t="str">
        <f>IF(Table2[[#This Row],[Request_Time]]&lt;TIME(12,0,0),"Morning",IF(Table2[[#This Row],[Request_Time]]&lt;TIME(17,0,0),"Afternoon","Evening"))</f>
        <v>Evening</v>
      </c>
      <c r="F2407" s="12"/>
      <c r="G2407" t="s">
        <v>83</v>
      </c>
      <c r="H2407" t="s">
        <v>72</v>
      </c>
      <c r="I2407" t="s">
        <v>27</v>
      </c>
      <c r="J2407">
        <v>251</v>
      </c>
      <c r="K2407" t="s">
        <v>19</v>
      </c>
      <c r="L2407" s="13">
        <v>78.900000000000006</v>
      </c>
      <c r="M2407" s="14">
        <v>21.41</v>
      </c>
      <c r="N2407">
        <v>5</v>
      </c>
      <c r="O2407">
        <v>1821</v>
      </c>
      <c r="P2407">
        <v>220</v>
      </c>
      <c r="Q2407" t="s">
        <v>44</v>
      </c>
      <c r="S2407" t="s">
        <v>21</v>
      </c>
    </row>
    <row r="2408" spans="1:19" x14ac:dyDescent="0.3">
      <c r="A2408">
        <v>31918</v>
      </c>
      <c r="B2408" s="1">
        <v>45877</v>
      </c>
      <c r="C2408" s="11">
        <v>0.14930555555555555</v>
      </c>
      <c r="D2408" s="12">
        <v>3</v>
      </c>
      <c r="E2408" s="12" t="str">
        <f>IF(Table2[[#This Row],[Request_Time]]&lt;TIME(12,0,0),"Morning",IF(Table2[[#This Row],[Request_Time]]&lt;TIME(17,0,0),"Afternoon","Evening"))</f>
        <v>Morning</v>
      </c>
      <c r="F2408" s="12"/>
      <c r="G2408" t="s">
        <v>91</v>
      </c>
      <c r="H2408" t="s">
        <v>52</v>
      </c>
      <c r="I2408" t="s">
        <v>27</v>
      </c>
      <c r="J2408">
        <v>202</v>
      </c>
      <c r="K2408" t="s">
        <v>19</v>
      </c>
      <c r="L2408" s="13">
        <v>38.79</v>
      </c>
      <c r="M2408" s="14">
        <v>22.88</v>
      </c>
      <c r="N2408">
        <v>5</v>
      </c>
      <c r="O2408">
        <v>2158</v>
      </c>
      <c r="P2408">
        <v>228</v>
      </c>
      <c r="Q2408" t="s">
        <v>44</v>
      </c>
      <c r="S2408" t="s">
        <v>21</v>
      </c>
    </row>
    <row r="2409" spans="1:19" x14ac:dyDescent="0.3">
      <c r="A2409">
        <v>31941</v>
      </c>
      <c r="B2409" s="1">
        <v>45946</v>
      </c>
      <c r="C2409" s="11">
        <v>0.99583333333333324</v>
      </c>
      <c r="D2409" s="12">
        <v>23</v>
      </c>
      <c r="E2409" s="12" t="str">
        <f>IF(Table2[[#This Row],[Request_Time]]&lt;TIME(12,0,0),"Morning",IF(Table2[[#This Row],[Request_Time]]&lt;TIME(17,0,0),"Afternoon","Evening"))</f>
        <v>Evening</v>
      </c>
      <c r="F2409" s="12"/>
      <c r="G2409" t="s">
        <v>72</v>
      </c>
      <c r="H2409" t="s">
        <v>30</v>
      </c>
      <c r="I2409" t="s">
        <v>27</v>
      </c>
      <c r="J2409">
        <v>252</v>
      </c>
      <c r="K2409" t="s">
        <v>19</v>
      </c>
      <c r="L2409" s="13">
        <v>13.74</v>
      </c>
      <c r="M2409" s="14">
        <v>3.2</v>
      </c>
      <c r="N2409">
        <v>5</v>
      </c>
      <c r="O2409">
        <v>2029</v>
      </c>
      <c r="P2409">
        <v>238</v>
      </c>
      <c r="Q2409" t="s">
        <v>32</v>
      </c>
      <c r="S2409" t="s">
        <v>21</v>
      </c>
    </row>
    <row r="2410" spans="1:19" x14ac:dyDescent="0.3">
      <c r="A2410">
        <v>31945</v>
      </c>
      <c r="B2410" s="1">
        <v>45671</v>
      </c>
      <c r="C2410" s="11">
        <v>0.44791666666666669</v>
      </c>
      <c r="D2410" s="12">
        <v>10</v>
      </c>
      <c r="E2410" s="12" t="str">
        <f>IF(Table2[[#This Row],[Request_Time]]&lt;TIME(12,0,0),"Morning",IF(Table2[[#This Row],[Request_Time]]&lt;TIME(17,0,0),"Afternoon","Evening"))</f>
        <v>Morning</v>
      </c>
      <c r="F2410" s="12"/>
      <c r="G2410" t="s">
        <v>38</v>
      </c>
      <c r="H2410" t="s">
        <v>52</v>
      </c>
      <c r="I2410" t="s">
        <v>18</v>
      </c>
      <c r="J2410">
        <v>242</v>
      </c>
      <c r="K2410" t="s">
        <v>19</v>
      </c>
      <c r="L2410" s="13">
        <v>33.57</v>
      </c>
      <c r="M2410" s="14">
        <v>8.08</v>
      </c>
      <c r="N2410">
        <v>4</v>
      </c>
      <c r="O2410">
        <v>1434</v>
      </c>
      <c r="P2410">
        <v>249</v>
      </c>
      <c r="Q2410" t="s">
        <v>50</v>
      </c>
      <c r="S2410" t="s">
        <v>36</v>
      </c>
    </row>
    <row r="2411" spans="1:19" x14ac:dyDescent="0.3">
      <c r="A2411">
        <v>31953</v>
      </c>
      <c r="B2411" s="1">
        <v>45783</v>
      </c>
      <c r="C2411" s="11">
        <v>0.68472222222222223</v>
      </c>
      <c r="D2411" s="12">
        <v>16</v>
      </c>
      <c r="E2411" s="12" t="str">
        <f>IF(Table2[[#This Row],[Request_Time]]&lt;TIME(12,0,0),"Morning",IF(Table2[[#This Row],[Request_Time]]&lt;TIME(17,0,0),"Afternoon","Evening"))</f>
        <v>Afternoon</v>
      </c>
      <c r="F2411" s="12"/>
      <c r="G2411" t="s">
        <v>75</v>
      </c>
      <c r="H2411" t="s">
        <v>58</v>
      </c>
      <c r="I2411" t="s">
        <v>18</v>
      </c>
      <c r="J2411">
        <v>207</v>
      </c>
      <c r="K2411" t="s">
        <v>19</v>
      </c>
      <c r="L2411" s="13">
        <v>20.149999999999999</v>
      </c>
      <c r="M2411" s="14">
        <v>22.54</v>
      </c>
      <c r="N2411">
        <v>1</v>
      </c>
      <c r="O2411">
        <v>2161</v>
      </c>
      <c r="P2411">
        <v>221</v>
      </c>
      <c r="Q2411" t="s">
        <v>20</v>
      </c>
      <c r="S2411" t="s">
        <v>36</v>
      </c>
    </row>
    <row r="2412" spans="1:19" x14ac:dyDescent="0.3">
      <c r="A2412">
        <v>31956</v>
      </c>
      <c r="B2412" s="1">
        <v>45777</v>
      </c>
      <c r="C2412" s="11">
        <v>0.76527777777777783</v>
      </c>
      <c r="D2412" s="12">
        <v>18</v>
      </c>
      <c r="E2412" s="12" t="str">
        <f>IF(Table2[[#This Row],[Request_Time]]&lt;TIME(12,0,0),"Morning",IF(Table2[[#This Row],[Request_Time]]&lt;TIME(17,0,0),"Afternoon","Evening"))</f>
        <v>Evening</v>
      </c>
      <c r="F2412" s="12"/>
      <c r="G2412" t="s">
        <v>81</v>
      </c>
      <c r="H2412" t="s">
        <v>23</v>
      </c>
      <c r="I2412" t="s">
        <v>27</v>
      </c>
      <c r="J2412">
        <v>202</v>
      </c>
      <c r="K2412" t="s">
        <v>31</v>
      </c>
      <c r="L2412" s="13"/>
      <c r="M2412" s="14"/>
      <c r="O2412">
        <v>1088</v>
      </c>
      <c r="P2412">
        <v>249</v>
      </c>
      <c r="R2412" t="s">
        <v>108</v>
      </c>
    </row>
    <row r="2413" spans="1:19" x14ac:dyDescent="0.3">
      <c r="A2413">
        <v>31958</v>
      </c>
      <c r="B2413" s="1">
        <v>45895</v>
      </c>
      <c r="C2413" s="11">
        <v>0.22500000000000001</v>
      </c>
      <c r="D2413" s="12">
        <v>5</v>
      </c>
      <c r="E2413" s="12" t="str">
        <f>IF(Table2[[#This Row],[Request_Time]]&lt;TIME(12,0,0),"Morning",IF(Table2[[#This Row],[Request_Time]]&lt;TIME(17,0,0),"Afternoon","Evening"))</f>
        <v>Morning</v>
      </c>
      <c r="F2413" s="12"/>
      <c r="G2413" t="s">
        <v>72</v>
      </c>
      <c r="H2413" t="s">
        <v>67</v>
      </c>
      <c r="I2413" t="s">
        <v>18</v>
      </c>
      <c r="J2413">
        <v>238</v>
      </c>
      <c r="K2413" t="s">
        <v>19</v>
      </c>
      <c r="L2413" s="13">
        <v>46.91</v>
      </c>
      <c r="M2413" s="14">
        <v>3.69</v>
      </c>
      <c r="N2413">
        <v>3</v>
      </c>
      <c r="O2413">
        <v>1813</v>
      </c>
      <c r="P2413">
        <v>238</v>
      </c>
      <c r="Q2413" t="s">
        <v>50</v>
      </c>
      <c r="S2413" t="s">
        <v>36</v>
      </c>
    </row>
    <row r="2414" spans="1:19" x14ac:dyDescent="0.3">
      <c r="A2414">
        <v>31966</v>
      </c>
      <c r="B2414" s="1">
        <v>46019</v>
      </c>
      <c r="C2414" s="11">
        <v>0.8569444444444444</v>
      </c>
      <c r="D2414" s="12">
        <v>20</v>
      </c>
      <c r="E2414" s="12" t="str">
        <f>IF(Table2[[#This Row],[Request_Time]]&lt;TIME(12,0,0),"Morning",IF(Table2[[#This Row],[Request_Time]]&lt;TIME(17,0,0),"Afternoon","Evening"))</f>
        <v>Evening</v>
      </c>
      <c r="F2414" s="12"/>
      <c r="G2414" t="s">
        <v>75</v>
      </c>
      <c r="H2414" t="s">
        <v>94</v>
      </c>
      <c r="I2414" t="s">
        <v>40</v>
      </c>
      <c r="J2414">
        <v>245</v>
      </c>
      <c r="K2414" t="s">
        <v>19</v>
      </c>
      <c r="L2414" s="13">
        <v>7.25</v>
      </c>
      <c r="M2414" s="14">
        <v>9.0500000000000007</v>
      </c>
      <c r="N2414">
        <v>4</v>
      </c>
      <c r="O2414">
        <v>1127</v>
      </c>
      <c r="P2414">
        <v>211</v>
      </c>
      <c r="Q2414" t="s">
        <v>20</v>
      </c>
      <c r="S2414" t="s">
        <v>36</v>
      </c>
    </row>
    <row r="2415" spans="1:19" x14ac:dyDescent="0.3">
      <c r="A2415">
        <v>31972</v>
      </c>
      <c r="B2415" s="1">
        <v>45958</v>
      </c>
      <c r="C2415" s="11">
        <v>0.19166666666666665</v>
      </c>
      <c r="D2415" s="12">
        <v>4</v>
      </c>
      <c r="E2415" s="12" t="str">
        <f>IF(Table2[[#This Row],[Request_Time]]&lt;TIME(12,0,0),"Morning",IF(Table2[[#This Row],[Request_Time]]&lt;TIME(17,0,0),"Afternoon","Evening"))</f>
        <v>Morning</v>
      </c>
      <c r="F2415" s="12"/>
      <c r="G2415" t="s">
        <v>52</v>
      </c>
      <c r="H2415" t="s">
        <v>67</v>
      </c>
      <c r="I2415" t="s">
        <v>18</v>
      </c>
      <c r="J2415">
        <v>229</v>
      </c>
      <c r="K2415" t="s">
        <v>19</v>
      </c>
      <c r="L2415" s="13">
        <v>43.2</v>
      </c>
      <c r="M2415" s="14">
        <v>17.559999999999999</v>
      </c>
      <c r="N2415">
        <v>4</v>
      </c>
      <c r="O2415">
        <v>1493</v>
      </c>
      <c r="P2415">
        <v>258</v>
      </c>
      <c r="Q2415" t="s">
        <v>32</v>
      </c>
      <c r="S2415" t="s">
        <v>36</v>
      </c>
    </row>
    <row r="2416" spans="1:19" x14ac:dyDescent="0.3">
      <c r="A2416">
        <v>31992</v>
      </c>
      <c r="B2416" s="1">
        <v>45775</v>
      </c>
      <c r="C2416" s="11">
        <v>0.98541666666666661</v>
      </c>
      <c r="D2416" s="12">
        <v>23</v>
      </c>
      <c r="E2416" s="12" t="str">
        <f>IF(Table2[[#This Row],[Request_Time]]&lt;TIME(12,0,0),"Morning",IF(Table2[[#This Row],[Request_Time]]&lt;TIME(17,0,0),"Afternoon","Evening"))</f>
        <v>Evening</v>
      </c>
      <c r="F2416" s="12"/>
      <c r="G2416" t="s">
        <v>52</v>
      </c>
      <c r="H2416" t="s">
        <v>26</v>
      </c>
      <c r="I2416" t="s">
        <v>18</v>
      </c>
      <c r="J2416">
        <v>219</v>
      </c>
      <c r="K2416" t="s">
        <v>31</v>
      </c>
      <c r="L2416" s="13"/>
      <c r="M2416" s="14"/>
      <c r="O2416">
        <v>1298</v>
      </c>
      <c r="P2416">
        <v>230</v>
      </c>
      <c r="R2416" t="s">
        <v>55</v>
      </c>
    </row>
    <row r="2417" spans="1:19" x14ac:dyDescent="0.3">
      <c r="A2417">
        <v>32003</v>
      </c>
      <c r="B2417" s="1">
        <v>45985</v>
      </c>
      <c r="C2417" s="11">
        <v>0.69097222222222221</v>
      </c>
      <c r="D2417" s="12">
        <v>16</v>
      </c>
      <c r="E2417" s="12" t="str">
        <f>IF(Table2[[#This Row],[Request_Time]]&lt;TIME(12,0,0),"Morning",IF(Table2[[#This Row],[Request_Time]]&lt;TIME(17,0,0),"Afternoon","Evening"))</f>
        <v>Afternoon</v>
      </c>
      <c r="F2417" s="12"/>
      <c r="G2417" t="s">
        <v>38</v>
      </c>
      <c r="H2417" t="s">
        <v>91</v>
      </c>
      <c r="I2417" t="s">
        <v>40</v>
      </c>
      <c r="J2417">
        <v>235</v>
      </c>
      <c r="K2417" t="s">
        <v>19</v>
      </c>
      <c r="L2417" s="13">
        <v>7.99</v>
      </c>
      <c r="M2417" s="14">
        <v>22.74</v>
      </c>
      <c r="N2417">
        <v>3</v>
      </c>
      <c r="O2417">
        <v>1183</v>
      </c>
      <c r="P2417">
        <v>225</v>
      </c>
      <c r="Q2417" t="s">
        <v>20</v>
      </c>
      <c r="S2417" t="s">
        <v>36</v>
      </c>
    </row>
    <row r="2418" spans="1:19" x14ac:dyDescent="0.3">
      <c r="A2418">
        <v>32003</v>
      </c>
      <c r="B2418" s="1">
        <v>45954</v>
      </c>
      <c r="C2418" s="11">
        <v>0.28680555555555554</v>
      </c>
      <c r="D2418" s="12">
        <v>6</v>
      </c>
      <c r="E2418" s="12" t="str">
        <f>IF(Table2[[#This Row],[Request_Time]]&lt;TIME(12,0,0),"Morning",IF(Table2[[#This Row],[Request_Time]]&lt;TIME(17,0,0),"Afternoon","Evening"))</f>
        <v>Morning</v>
      </c>
      <c r="F2418" s="12"/>
      <c r="G2418" t="s">
        <v>94</v>
      </c>
      <c r="H2418" t="s">
        <v>58</v>
      </c>
      <c r="I2418" t="s">
        <v>27</v>
      </c>
      <c r="J2418">
        <v>257</v>
      </c>
      <c r="K2418" t="s">
        <v>31</v>
      </c>
      <c r="L2418" s="13"/>
      <c r="M2418" s="14"/>
      <c r="O2418">
        <v>1759</v>
      </c>
      <c r="P2418">
        <v>209</v>
      </c>
      <c r="R2418" t="s">
        <v>108</v>
      </c>
    </row>
    <row r="2419" spans="1:19" x14ac:dyDescent="0.3">
      <c r="A2419">
        <v>32006</v>
      </c>
      <c r="B2419" s="1">
        <v>46019</v>
      </c>
      <c r="C2419" s="11">
        <v>0.50486111111111109</v>
      </c>
      <c r="D2419" s="12">
        <v>12</v>
      </c>
      <c r="E2419" s="12" t="str">
        <f>IF(Table2[[#This Row],[Request_Time]]&lt;TIME(12,0,0),"Morning",IF(Table2[[#This Row],[Request_Time]]&lt;TIME(17,0,0),"Afternoon","Evening"))</f>
        <v>Afternoon</v>
      </c>
      <c r="F2419" s="12"/>
      <c r="G2419" t="s">
        <v>83</v>
      </c>
      <c r="H2419" t="s">
        <v>6273</v>
      </c>
      <c r="I2419" t="s">
        <v>18</v>
      </c>
      <c r="J2419">
        <v>254</v>
      </c>
      <c r="K2419" t="s">
        <v>24</v>
      </c>
      <c r="L2419" s="13"/>
      <c r="M2419" s="14"/>
      <c r="O2419">
        <v>1523</v>
      </c>
      <c r="P2419">
        <v>249</v>
      </c>
    </row>
    <row r="2420" spans="1:19" x14ac:dyDescent="0.3">
      <c r="A2420">
        <v>32013</v>
      </c>
      <c r="B2420" s="1">
        <v>45994</v>
      </c>
      <c r="C2420" s="11">
        <v>0.96111111111111114</v>
      </c>
      <c r="D2420" s="12">
        <v>23</v>
      </c>
      <c r="E2420" s="12" t="str">
        <f>IF(Table2[[#This Row],[Request_Time]]&lt;TIME(12,0,0),"Morning",IF(Table2[[#This Row],[Request_Time]]&lt;TIME(17,0,0),"Afternoon","Evening"))</f>
        <v>Evening</v>
      </c>
      <c r="F2420" s="12"/>
      <c r="G2420" t="s">
        <v>83</v>
      </c>
      <c r="H2420" t="s">
        <v>67</v>
      </c>
      <c r="I2420" t="s">
        <v>27</v>
      </c>
      <c r="J2420">
        <v>224</v>
      </c>
      <c r="K2420" t="s">
        <v>19</v>
      </c>
      <c r="L2420" s="13">
        <v>6</v>
      </c>
      <c r="M2420" s="14">
        <v>16.350000000000001</v>
      </c>
      <c r="N2420">
        <v>4</v>
      </c>
      <c r="O2420">
        <v>2182</v>
      </c>
      <c r="P2420">
        <v>213</v>
      </c>
      <c r="Q2420" t="s">
        <v>32</v>
      </c>
      <c r="S2420" t="s">
        <v>21</v>
      </c>
    </row>
    <row r="2421" spans="1:19" x14ac:dyDescent="0.3">
      <c r="A2421">
        <v>32035</v>
      </c>
      <c r="B2421" s="1">
        <v>45863</v>
      </c>
      <c r="C2421" s="11">
        <v>0.65138888888888891</v>
      </c>
      <c r="D2421" s="12">
        <v>15</v>
      </c>
      <c r="E2421" s="12" t="str">
        <f>IF(Table2[[#This Row],[Request_Time]]&lt;TIME(12,0,0),"Morning",IF(Table2[[#This Row],[Request_Time]]&lt;TIME(17,0,0),"Afternoon","Evening"))</f>
        <v>Afternoon</v>
      </c>
      <c r="F2421" s="12"/>
      <c r="G2421" t="s">
        <v>75</v>
      </c>
      <c r="H2421" t="s">
        <v>72</v>
      </c>
      <c r="I2421" t="s">
        <v>27</v>
      </c>
      <c r="J2421">
        <v>253</v>
      </c>
      <c r="K2421" t="s">
        <v>19</v>
      </c>
      <c r="L2421" s="13">
        <v>71.63</v>
      </c>
      <c r="M2421" s="14">
        <v>1.98</v>
      </c>
      <c r="N2421">
        <v>3</v>
      </c>
      <c r="O2421">
        <v>1353</v>
      </c>
      <c r="P2421">
        <v>201</v>
      </c>
      <c r="Q2421" t="s">
        <v>50</v>
      </c>
      <c r="S2421" t="s">
        <v>21</v>
      </c>
    </row>
    <row r="2422" spans="1:19" x14ac:dyDescent="0.3">
      <c r="A2422">
        <v>32038</v>
      </c>
      <c r="B2422" s="1">
        <v>45926</v>
      </c>
      <c r="C2422" s="11">
        <v>0.23958333333333334</v>
      </c>
      <c r="D2422" s="12">
        <v>5</v>
      </c>
      <c r="E2422" s="12" t="str">
        <f>IF(Table2[[#This Row],[Request_Time]]&lt;TIME(12,0,0),"Morning",IF(Table2[[#This Row],[Request_Time]]&lt;TIME(17,0,0),"Afternoon","Evening"))</f>
        <v>Morning</v>
      </c>
      <c r="F2422" s="12"/>
      <c r="G2422" t="s">
        <v>75</v>
      </c>
      <c r="H2422" t="s">
        <v>6273</v>
      </c>
      <c r="I2422" t="s">
        <v>18</v>
      </c>
      <c r="J2422">
        <v>260</v>
      </c>
      <c r="K2422" t="s">
        <v>19</v>
      </c>
      <c r="L2422" s="13">
        <v>18.07</v>
      </c>
      <c r="M2422" s="14">
        <v>18.12</v>
      </c>
      <c r="N2422">
        <v>3</v>
      </c>
      <c r="O2422">
        <v>1744</v>
      </c>
      <c r="P2422">
        <v>209</v>
      </c>
      <c r="Q2422" t="s">
        <v>50</v>
      </c>
      <c r="S2422" t="s">
        <v>21</v>
      </c>
    </row>
    <row r="2423" spans="1:19" x14ac:dyDescent="0.3">
      <c r="A2423">
        <v>32055</v>
      </c>
      <c r="B2423" s="1">
        <v>45791</v>
      </c>
      <c r="C2423" s="11">
        <v>0.92499999999999993</v>
      </c>
      <c r="D2423" s="12">
        <v>22</v>
      </c>
      <c r="E2423" s="12" t="str">
        <f>IF(Table2[[#This Row],[Request_Time]]&lt;TIME(12,0,0),"Morning",IF(Table2[[#This Row],[Request_Time]]&lt;TIME(17,0,0),"Afternoon","Evening"))</f>
        <v>Evening</v>
      </c>
      <c r="F2423" s="12"/>
      <c r="G2423" t="s">
        <v>58</v>
      </c>
      <c r="H2423" t="s">
        <v>6272</v>
      </c>
      <c r="I2423" t="s">
        <v>40</v>
      </c>
      <c r="J2423">
        <v>206</v>
      </c>
      <c r="K2423" t="s">
        <v>19</v>
      </c>
      <c r="L2423" s="13">
        <v>36.36</v>
      </c>
      <c r="M2423" s="14">
        <v>16.190000000000001</v>
      </c>
      <c r="N2423">
        <v>1</v>
      </c>
      <c r="O2423">
        <v>1245</v>
      </c>
      <c r="P2423">
        <v>241</v>
      </c>
      <c r="Q2423" t="s">
        <v>53</v>
      </c>
      <c r="S2423" t="s">
        <v>36</v>
      </c>
    </row>
    <row r="2424" spans="1:19" x14ac:dyDescent="0.3">
      <c r="A2424">
        <v>32061</v>
      </c>
      <c r="B2424" s="1">
        <v>45690</v>
      </c>
      <c r="C2424" s="11">
        <v>0.7631944444444444</v>
      </c>
      <c r="D2424" s="12">
        <v>18</v>
      </c>
      <c r="E2424" s="12" t="str">
        <f>IF(Table2[[#This Row],[Request_Time]]&lt;TIME(12,0,0),"Morning",IF(Table2[[#This Row],[Request_Time]]&lt;TIME(17,0,0),"Afternoon","Evening"))</f>
        <v>Evening</v>
      </c>
      <c r="F2424" s="12"/>
      <c r="G2424" t="s">
        <v>67</v>
      </c>
      <c r="H2424" t="s">
        <v>26</v>
      </c>
      <c r="I2424" t="s">
        <v>27</v>
      </c>
      <c r="J2424">
        <v>258</v>
      </c>
      <c r="K2424" t="s">
        <v>19</v>
      </c>
      <c r="L2424" s="13">
        <v>55.53</v>
      </c>
      <c r="M2424" s="14">
        <v>0.93</v>
      </c>
      <c r="N2424">
        <v>4</v>
      </c>
      <c r="O2424">
        <v>2119</v>
      </c>
      <c r="P2424">
        <v>216</v>
      </c>
      <c r="Q2424" t="s">
        <v>53</v>
      </c>
      <c r="S2424" t="s">
        <v>36</v>
      </c>
    </row>
    <row r="2425" spans="1:19" x14ac:dyDescent="0.3">
      <c r="A2425">
        <v>32082</v>
      </c>
      <c r="B2425" s="1">
        <v>45884</v>
      </c>
      <c r="C2425" s="11">
        <v>0.30486111111111108</v>
      </c>
      <c r="D2425" s="12">
        <v>7</v>
      </c>
      <c r="E2425" s="12" t="str">
        <f>IF(Table2[[#This Row],[Request_Time]]&lt;TIME(12,0,0),"Morning",IF(Table2[[#This Row],[Request_Time]]&lt;TIME(17,0,0),"Afternoon","Evening"))</f>
        <v>Morning</v>
      </c>
      <c r="F2425" s="12"/>
      <c r="G2425" t="s">
        <v>23</v>
      </c>
      <c r="H2425" t="s">
        <v>81</v>
      </c>
      <c r="I2425" t="s">
        <v>27</v>
      </c>
      <c r="J2425">
        <v>223</v>
      </c>
      <c r="K2425" t="s">
        <v>31</v>
      </c>
      <c r="L2425" s="13"/>
      <c r="M2425" s="14"/>
      <c r="O2425">
        <v>2011</v>
      </c>
      <c r="P2425">
        <v>202</v>
      </c>
      <c r="R2425" t="s">
        <v>41</v>
      </c>
    </row>
    <row r="2426" spans="1:19" x14ac:dyDescent="0.3">
      <c r="A2426">
        <v>32096</v>
      </c>
      <c r="B2426" s="1">
        <v>45711</v>
      </c>
      <c r="C2426" s="11">
        <v>0.88263888888888886</v>
      </c>
      <c r="D2426" s="12">
        <v>21</v>
      </c>
      <c r="E2426" s="12" t="str">
        <f>IF(Table2[[#This Row],[Request_Time]]&lt;TIME(12,0,0),"Morning",IF(Table2[[#This Row],[Request_Time]]&lt;TIME(17,0,0),"Afternoon","Evening"))</f>
        <v>Evening</v>
      </c>
      <c r="F2426" s="12"/>
      <c r="G2426" t="s">
        <v>94</v>
      </c>
      <c r="H2426" t="s">
        <v>94</v>
      </c>
      <c r="I2426" t="s">
        <v>18</v>
      </c>
      <c r="J2426">
        <v>228</v>
      </c>
      <c r="K2426" t="s">
        <v>19</v>
      </c>
      <c r="L2426" s="13">
        <v>38.03</v>
      </c>
      <c r="M2426" s="14">
        <v>7.07</v>
      </c>
      <c r="N2426">
        <v>2</v>
      </c>
      <c r="O2426">
        <v>1999</v>
      </c>
      <c r="P2426">
        <v>219</v>
      </c>
      <c r="Q2426" t="s">
        <v>50</v>
      </c>
      <c r="S2426" t="s">
        <v>36</v>
      </c>
    </row>
    <row r="2427" spans="1:19" x14ac:dyDescent="0.3">
      <c r="A2427">
        <v>32116</v>
      </c>
      <c r="B2427" s="1">
        <v>45979</v>
      </c>
      <c r="C2427" s="11">
        <v>0.56736111111111109</v>
      </c>
      <c r="D2427" s="12">
        <v>13</v>
      </c>
      <c r="E2427" s="12" t="str">
        <f>IF(Table2[[#This Row],[Request_Time]]&lt;TIME(12,0,0),"Morning",IF(Table2[[#This Row],[Request_Time]]&lt;TIME(17,0,0),"Afternoon","Evening"))</f>
        <v>Afternoon</v>
      </c>
      <c r="F2427" s="12"/>
      <c r="G2427" t="s">
        <v>38</v>
      </c>
      <c r="H2427" t="s">
        <v>23</v>
      </c>
      <c r="I2427" t="s">
        <v>40</v>
      </c>
      <c r="J2427">
        <v>227</v>
      </c>
      <c r="K2427" t="s">
        <v>19</v>
      </c>
      <c r="L2427" s="13">
        <v>26.34</v>
      </c>
      <c r="M2427" s="14">
        <v>25.24</v>
      </c>
      <c r="N2427">
        <v>4</v>
      </c>
      <c r="O2427">
        <v>1589</v>
      </c>
      <c r="P2427">
        <v>246</v>
      </c>
      <c r="Q2427" t="s">
        <v>28</v>
      </c>
      <c r="S2427" t="s">
        <v>21</v>
      </c>
    </row>
    <row r="2428" spans="1:19" x14ac:dyDescent="0.3">
      <c r="A2428">
        <v>32117</v>
      </c>
      <c r="B2428" s="1">
        <v>45801</v>
      </c>
      <c r="C2428" s="11">
        <v>0.39930555555555558</v>
      </c>
      <c r="D2428" s="12">
        <v>9</v>
      </c>
      <c r="E2428" s="12" t="str">
        <f>IF(Table2[[#This Row],[Request_Time]]&lt;TIME(12,0,0),"Morning",IF(Table2[[#This Row],[Request_Time]]&lt;TIME(17,0,0),"Afternoon","Evening"))</f>
        <v>Morning</v>
      </c>
      <c r="F2428" s="12"/>
      <c r="G2428" t="s">
        <v>38</v>
      </c>
      <c r="H2428" t="s">
        <v>58</v>
      </c>
      <c r="I2428" t="s">
        <v>18</v>
      </c>
      <c r="J2428">
        <v>214</v>
      </c>
      <c r="K2428" t="s">
        <v>19</v>
      </c>
      <c r="L2428" s="13">
        <v>25.25</v>
      </c>
      <c r="M2428" s="14">
        <v>25.36</v>
      </c>
      <c r="N2428">
        <v>2</v>
      </c>
      <c r="O2428">
        <v>1125</v>
      </c>
      <c r="P2428">
        <v>233</v>
      </c>
      <c r="Q2428" t="s">
        <v>32</v>
      </c>
      <c r="S2428" t="s">
        <v>21</v>
      </c>
    </row>
    <row r="2429" spans="1:19" x14ac:dyDescent="0.3">
      <c r="A2429">
        <v>32123</v>
      </c>
      <c r="B2429" s="1">
        <v>45973</v>
      </c>
      <c r="C2429" s="11">
        <v>0.36874999999999997</v>
      </c>
      <c r="D2429" s="12">
        <v>8</v>
      </c>
      <c r="E2429" s="12" t="str">
        <f>IF(Table2[[#This Row],[Request_Time]]&lt;TIME(12,0,0),"Morning",IF(Table2[[#This Row],[Request_Time]]&lt;TIME(17,0,0),"Afternoon","Evening"))</f>
        <v>Morning</v>
      </c>
      <c r="F2429" s="12"/>
      <c r="G2429" t="s">
        <v>23</v>
      </c>
      <c r="H2429" t="s">
        <v>26</v>
      </c>
      <c r="I2429" t="s">
        <v>18</v>
      </c>
      <c r="J2429">
        <v>229</v>
      </c>
      <c r="K2429" t="s">
        <v>19</v>
      </c>
      <c r="L2429" s="13">
        <v>10.93</v>
      </c>
      <c r="M2429" s="14">
        <v>7.25</v>
      </c>
      <c r="N2429">
        <v>4</v>
      </c>
      <c r="O2429">
        <v>2156</v>
      </c>
      <c r="P2429">
        <v>233</v>
      </c>
      <c r="Q2429" t="s">
        <v>28</v>
      </c>
      <c r="S2429" t="s">
        <v>36</v>
      </c>
    </row>
    <row r="2430" spans="1:19" x14ac:dyDescent="0.3">
      <c r="A2430">
        <v>32133</v>
      </c>
      <c r="B2430" s="1">
        <v>45752</v>
      </c>
      <c r="C2430" s="11">
        <v>0.1111111111111111</v>
      </c>
      <c r="D2430" s="12">
        <v>2</v>
      </c>
      <c r="E2430" s="12" t="str">
        <f>IF(Table2[[#This Row],[Request_Time]]&lt;TIME(12,0,0),"Morning",IF(Table2[[#This Row],[Request_Time]]&lt;TIME(17,0,0),"Afternoon","Evening"))</f>
        <v>Morning</v>
      </c>
      <c r="F2430" s="12"/>
      <c r="G2430" t="s">
        <v>83</v>
      </c>
      <c r="H2430" t="s">
        <v>58</v>
      </c>
      <c r="I2430" t="s">
        <v>27</v>
      </c>
      <c r="J2430">
        <v>213</v>
      </c>
      <c r="K2430" t="s">
        <v>19</v>
      </c>
      <c r="L2430" s="13">
        <v>83.35</v>
      </c>
      <c r="M2430" s="14">
        <v>25.13</v>
      </c>
      <c r="N2430">
        <v>3</v>
      </c>
      <c r="O2430">
        <v>1615</v>
      </c>
      <c r="P2430">
        <v>260</v>
      </c>
      <c r="Q2430" t="s">
        <v>32</v>
      </c>
      <c r="S2430" t="s">
        <v>21</v>
      </c>
    </row>
    <row r="2431" spans="1:19" x14ac:dyDescent="0.3">
      <c r="A2431">
        <v>32136</v>
      </c>
      <c r="B2431" s="1">
        <v>45807</v>
      </c>
      <c r="C2431" s="11">
        <v>0.22638888888888889</v>
      </c>
      <c r="D2431" s="12">
        <v>5</v>
      </c>
      <c r="E2431" s="12" t="str">
        <f>IF(Table2[[#This Row],[Request_Time]]&lt;TIME(12,0,0),"Morning",IF(Table2[[#This Row],[Request_Time]]&lt;TIME(17,0,0),"Afternoon","Evening"))</f>
        <v>Morning</v>
      </c>
      <c r="F2431" s="12"/>
      <c r="G2431" t="s">
        <v>38</v>
      </c>
      <c r="H2431" t="s">
        <v>6273</v>
      </c>
      <c r="I2431" t="s">
        <v>40</v>
      </c>
      <c r="J2431">
        <v>253</v>
      </c>
      <c r="K2431" t="s">
        <v>19</v>
      </c>
      <c r="L2431" s="13">
        <v>19.559999999999999</v>
      </c>
      <c r="M2431" s="14">
        <v>5.79</v>
      </c>
      <c r="N2431">
        <v>3</v>
      </c>
      <c r="O2431">
        <v>1853</v>
      </c>
      <c r="P2431">
        <v>259</v>
      </c>
      <c r="Q2431" t="s">
        <v>28</v>
      </c>
      <c r="S2431" t="s">
        <v>21</v>
      </c>
    </row>
    <row r="2432" spans="1:19" x14ac:dyDescent="0.3">
      <c r="A2432">
        <v>32140</v>
      </c>
      <c r="B2432" s="1">
        <v>45956</v>
      </c>
      <c r="C2432" s="11">
        <v>0.66249999999999998</v>
      </c>
      <c r="D2432" s="12">
        <v>15</v>
      </c>
      <c r="E2432" s="12" t="str">
        <f>IF(Table2[[#This Row],[Request_Time]]&lt;TIME(12,0,0),"Morning",IF(Table2[[#This Row],[Request_Time]]&lt;TIME(17,0,0),"Afternoon","Evening"))</f>
        <v>Afternoon</v>
      </c>
      <c r="F2432" s="12"/>
      <c r="G2432" t="s">
        <v>6272</v>
      </c>
      <c r="H2432" t="s">
        <v>67</v>
      </c>
      <c r="I2432" t="s">
        <v>27</v>
      </c>
      <c r="J2432">
        <v>201</v>
      </c>
      <c r="K2432" t="s">
        <v>31</v>
      </c>
      <c r="L2432" s="13"/>
      <c r="M2432" s="14"/>
      <c r="O2432">
        <v>1774</v>
      </c>
      <c r="P2432">
        <v>218</v>
      </c>
      <c r="R2432" t="s">
        <v>55</v>
      </c>
    </row>
    <row r="2433" spans="1:19" x14ac:dyDescent="0.3">
      <c r="A2433">
        <v>32143</v>
      </c>
      <c r="B2433" s="1">
        <v>45806</v>
      </c>
      <c r="C2433" s="11">
        <v>0.46180555555555558</v>
      </c>
      <c r="D2433" s="12">
        <v>11</v>
      </c>
      <c r="E2433" s="12" t="str">
        <f>IF(Table2[[#This Row],[Request_Time]]&lt;TIME(12,0,0),"Morning",IF(Table2[[#This Row],[Request_Time]]&lt;TIME(17,0,0),"Afternoon","Evening"))</f>
        <v>Morning</v>
      </c>
      <c r="F2433" s="12"/>
      <c r="G2433" t="s">
        <v>6272</v>
      </c>
      <c r="H2433" t="s">
        <v>52</v>
      </c>
      <c r="I2433" t="s">
        <v>18</v>
      </c>
      <c r="J2433">
        <v>204</v>
      </c>
      <c r="K2433" t="s">
        <v>19</v>
      </c>
      <c r="L2433" s="13">
        <v>12.2</v>
      </c>
      <c r="M2433" s="14">
        <v>7.4</v>
      </c>
      <c r="N2433">
        <v>3</v>
      </c>
      <c r="O2433">
        <v>2089</v>
      </c>
      <c r="P2433">
        <v>200</v>
      </c>
      <c r="Q2433" t="s">
        <v>53</v>
      </c>
      <c r="S2433" t="s">
        <v>21</v>
      </c>
    </row>
    <row r="2434" spans="1:19" x14ac:dyDescent="0.3">
      <c r="A2434">
        <v>32157</v>
      </c>
      <c r="B2434" s="1">
        <v>46018</v>
      </c>
      <c r="C2434" s="11">
        <v>7.4999999999999997E-2</v>
      </c>
      <c r="D2434" s="12">
        <v>1</v>
      </c>
      <c r="E2434" s="12" t="str">
        <f>IF(Table2[[#This Row],[Request_Time]]&lt;TIME(12,0,0),"Morning",IF(Table2[[#This Row],[Request_Time]]&lt;TIME(17,0,0),"Afternoon","Evening"))</f>
        <v>Morning</v>
      </c>
      <c r="F2434" s="12"/>
      <c r="G2434" t="s">
        <v>67</v>
      </c>
      <c r="H2434" t="s">
        <v>6272</v>
      </c>
      <c r="I2434" t="s">
        <v>18</v>
      </c>
      <c r="J2434">
        <v>238</v>
      </c>
      <c r="K2434" t="s">
        <v>19</v>
      </c>
      <c r="L2434" s="13">
        <v>39.299999999999997</v>
      </c>
      <c r="M2434" s="14">
        <v>27.07</v>
      </c>
      <c r="N2434">
        <v>4</v>
      </c>
      <c r="O2434">
        <v>2139</v>
      </c>
      <c r="P2434">
        <v>241</v>
      </c>
      <c r="Q2434" t="s">
        <v>28</v>
      </c>
      <c r="S2434" t="s">
        <v>36</v>
      </c>
    </row>
    <row r="2435" spans="1:19" x14ac:dyDescent="0.3">
      <c r="A2435">
        <v>32160</v>
      </c>
      <c r="B2435" s="1">
        <v>45821</v>
      </c>
      <c r="C2435" s="11">
        <v>0.19791666666666666</v>
      </c>
      <c r="D2435" s="12">
        <v>4</v>
      </c>
      <c r="E2435" s="12" t="str">
        <f>IF(Table2[[#This Row],[Request_Time]]&lt;TIME(12,0,0),"Morning",IF(Table2[[#This Row],[Request_Time]]&lt;TIME(17,0,0),"Afternoon","Evening"))</f>
        <v>Morning</v>
      </c>
      <c r="F2435" s="12"/>
      <c r="G2435" t="s">
        <v>75</v>
      </c>
      <c r="H2435" t="s">
        <v>26</v>
      </c>
      <c r="I2435" t="s">
        <v>18</v>
      </c>
      <c r="J2435">
        <v>258</v>
      </c>
      <c r="K2435" t="s">
        <v>19</v>
      </c>
      <c r="L2435" s="13">
        <v>53.36</v>
      </c>
      <c r="M2435" s="14">
        <v>10.18</v>
      </c>
      <c r="N2435">
        <v>4</v>
      </c>
      <c r="O2435">
        <v>1553</v>
      </c>
      <c r="P2435">
        <v>213</v>
      </c>
      <c r="Q2435" t="s">
        <v>20</v>
      </c>
      <c r="S2435" t="s">
        <v>21</v>
      </c>
    </row>
    <row r="2436" spans="1:19" x14ac:dyDescent="0.3">
      <c r="A2436">
        <v>32162</v>
      </c>
      <c r="B2436" s="1">
        <v>45937</v>
      </c>
      <c r="C2436" s="11">
        <v>0.9916666666666667</v>
      </c>
      <c r="D2436" s="12">
        <v>23</v>
      </c>
      <c r="E2436" s="12" t="str">
        <f>IF(Table2[[#This Row],[Request_Time]]&lt;TIME(12,0,0),"Morning",IF(Table2[[#This Row],[Request_Time]]&lt;TIME(17,0,0),"Afternoon","Evening"))</f>
        <v>Evening</v>
      </c>
      <c r="F2436" s="12"/>
      <c r="G2436" t="s">
        <v>52</v>
      </c>
      <c r="H2436" t="s">
        <v>67</v>
      </c>
      <c r="I2436" t="s">
        <v>27</v>
      </c>
      <c r="J2436">
        <v>251</v>
      </c>
      <c r="K2436" t="s">
        <v>31</v>
      </c>
      <c r="L2436" s="13"/>
      <c r="M2436" s="14"/>
      <c r="O2436">
        <v>1785</v>
      </c>
      <c r="P2436">
        <v>241</v>
      </c>
      <c r="R2436" t="s">
        <v>41</v>
      </c>
    </row>
    <row r="2437" spans="1:19" x14ac:dyDescent="0.3">
      <c r="A2437">
        <v>32165</v>
      </c>
      <c r="B2437" s="1">
        <v>45808</v>
      </c>
      <c r="C2437" s="11">
        <v>0.89861111111111114</v>
      </c>
      <c r="D2437" s="12">
        <v>21</v>
      </c>
      <c r="E2437" s="12" t="str">
        <f>IF(Table2[[#This Row],[Request_Time]]&lt;TIME(12,0,0),"Morning",IF(Table2[[#This Row],[Request_Time]]&lt;TIME(17,0,0),"Afternoon","Evening"))</f>
        <v>Evening</v>
      </c>
      <c r="F2437" s="12"/>
      <c r="G2437" t="s">
        <v>72</v>
      </c>
      <c r="H2437" t="s">
        <v>38</v>
      </c>
      <c r="I2437" t="s">
        <v>18</v>
      </c>
      <c r="J2437">
        <v>258</v>
      </c>
      <c r="K2437" t="s">
        <v>19</v>
      </c>
      <c r="L2437" s="13">
        <v>44.4</v>
      </c>
      <c r="M2437" s="14">
        <v>17.899999999999999</v>
      </c>
      <c r="N2437">
        <v>2</v>
      </c>
      <c r="O2437">
        <v>1949</v>
      </c>
      <c r="P2437">
        <v>231</v>
      </c>
      <c r="Q2437" t="s">
        <v>20</v>
      </c>
      <c r="S2437" t="s">
        <v>21</v>
      </c>
    </row>
    <row r="2438" spans="1:19" x14ac:dyDescent="0.3">
      <c r="A2438">
        <v>32169</v>
      </c>
      <c r="B2438" s="1">
        <v>45810</v>
      </c>
      <c r="C2438" s="11">
        <v>0.43194444444444446</v>
      </c>
      <c r="D2438" s="12">
        <v>10</v>
      </c>
      <c r="E2438" s="12" t="str">
        <f>IF(Table2[[#This Row],[Request_Time]]&lt;TIME(12,0,0),"Morning",IF(Table2[[#This Row],[Request_Time]]&lt;TIME(17,0,0),"Afternoon","Evening"))</f>
        <v>Morning</v>
      </c>
      <c r="F2438" s="12"/>
      <c r="G2438" t="s">
        <v>6272</v>
      </c>
      <c r="H2438" t="s">
        <v>83</v>
      </c>
      <c r="I2438" t="s">
        <v>27</v>
      </c>
      <c r="J2438">
        <v>240</v>
      </c>
      <c r="K2438" t="s">
        <v>31</v>
      </c>
      <c r="L2438" s="13"/>
      <c r="M2438" s="14"/>
      <c r="O2438">
        <v>1731</v>
      </c>
      <c r="P2438">
        <v>255</v>
      </c>
      <c r="R2438" t="s">
        <v>55</v>
      </c>
    </row>
    <row r="2439" spans="1:19" x14ac:dyDescent="0.3">
      <c r="A2439">
        <v>32178</v>
      </c>
      <c r="B2439" s="1">
        <v>45841</v>
      </c>
      <c r="C2439" s="11">
        <v>0.82361111111111107</v>
      </c>
      <c r="D2439" s="12">
        <v>19</v>
      </c>
      <c r="E2439" s="12" t="str">
        <f>IF(Table2[[#This Row],[Request_Time]]&lt;TIME(12,0,0),"Morning",IF(Table2[[#This Row],[Request_Time]]&lt;TIME(17,0,0),"Afternoon","Evening"))</f>
        <v>Evening</v>
      </c>
      <c r="F2439" s="12"/>
      <c r="G2439" t="s">
        <v>83</v>
      </c>
      <c r="H2439" t="s">
        <v>83</v>
      </c>
      <c r="I2439" t="s">
        <v>27</v>
      </c>
      <c r="J2439">
        <v>207</v>
      </c>
      <c r="K2439" t="s">
        <v>19</v>
      </c>
      <c r="L2439" s="13">
        <v>22.08</v>
      </c>
      <c r="M2439" s="14">
        <v>17.54</v>
      </c>
      <c r="N2439">
        <v>4</v>
      </c>
      <c r="O2439">
        <v>1779</v>
      </c>
      <c r="P2439">
        <v>242</v>
      </c>
      <c r="Q2439" t="s">
        <v>53</v>
      </c>
      <c r="S2439" t="s">
        <v>21</v>
      </c>
    </row>
    <row r="2440" spans="1:19" x14ac:dyDescent="0.3">
      <c r="A2440">
        <v>32200</v>
      </c>
      <c r="B2440" s="1">
        <v>45779</v>
      </c>
      <c r="C2440" s="11">
        <v>0.9159722222222223</v>
      </c>
      <c r="D2440" s="12">
        <v>21</v>
      </c>
      <c r="E2440" s="12" t="str">
        <f>IF(Table2[[#This Row],[Request_Time]]&lt;TIME(12,0,0),"Morning",IF(Table2[[#This Row],[Request_Time]]&lt;TIME(17,0,0),"Afternoon","Evening"))</f>
        <v>Evening</v>
      </c>
      <c r="F2440" s="12"/>
      <c r="G2440" t="s">
        <v>52</v>
      </c>
      <c r="H2440" t="s">
        <v>6272</v>
      </c>
      <c r="I2440" t="s">
        <v>27</v>
      </c>
      <c r="J2440">
        <v>230</v>
      </c>
      <c r="K2440" t="s">
        <v>19</v>
      </c>
      <c r="L2440" s="13">
        <v>61.26</v>
      </c>
      <c r="M2440" s="14">
        <v>3.68</v>
      </c>
      <c r="N2440">
        <v>5</v>
      </c>
      <c r="O2440">
        <v>1311</v>
      </c>
      <c r="P2440">
        <v>260</v>
      </c>
      <c r="Q2440" t="s">
        <v>32</v>
      </c>
      <c r="S2440" t="s">
        <v>36</v>
      </c>
    </row>
    <row r="2441" spans="1:19" x14ac:dyDescent="0.3">
      <c r="A2441">
        <v>32208</v>
      </c>
      <c r="B2441" s="1">
        <v>45831</v>
      </c>
      <c r="C2441" s="11">
        <v>0.66875000000000007</v>
      </c>
      <c r="D2441" s="12">
        <v>16</v>
      </c>
      <c r="E2441" s="12" t="str">
        <f>IF(Table2[[#This Row],[Request_Time]]&lt;TIME(12,0,0),"Morning",IF(Table2[[#This Row],[Request_Time]]&lt;TIME(17,0,0),"Afternoon","Evening"))</f>
        <v>Afternoon</v>
      </c>
      <c r="F2441" s="12"/>
      <c r="G2441" t="s">
        <v>38</v>
      </c>
      <c r="H2441" t="s">
        <v>75</v>
      </c>
      <c r="I2441" t="s">
        <v>40</v>
      </c>
      <c r="J2441">
        <v>210</v>
      </c>
      <c r="K2441" t="s">
        <v>31</v>
      </c>
      <c r="L2441" s="13"/>
      <c r="M2441" s="14"/>
      <c r="O2441">
        <v>2048</v>
      </c>
      <c r="P2441">
        <v>207</v>
      </c>
      <c r="R2441" t="s">
        <v>108</v>
      </c>
    </row>
    <row r="2442" spans="1:19" x14ac:dyDescent="0.3">
      <c r="A2442">
        <v>32215</v>
      </c>
      <c r="B2442" s="1">
        <v>45783</v>
      </c>
      <c r="C2442" s="11">
        <v>0.28611111111111115</v>
      </c>
      <c r="D2442" s="12">
        <v>6</v>
      </c>
      <c r="E2442" s="12" t="str">
        <f>IF(Table2[[#This Row],[Request_Time]]&lt;TIME(12,0,0),"Morning",IF(Table2[[#This Row],[Request_Time]]&lt;TIME(17,0,0),"Afternoon","Evening"))</f>
        <v>Morning</v>
      </c>
      <c r="F2442" s="12"/>
      <c r="G2442" t="s">
        <v>6272</v>
      </c>
      <c r="H2442" t="s">
        <v>26</v>
      </c>
      <c r="I2442" t="s">
        <v>40</v>
      </c>
      <c r="J2442">
        <v>220</v>
      </c>
      <c r="K2442" t="s">
        <v>19</v>
      </c>
      <c r="L2442" s="13">
        <v>66.5</v>
      </c>
      <c r="M2442" s="14">
        <v>22.69</v>
      </c>
      <c r="N2442">
        <v>5</v>
      </c>
      <c r="O2442">
        <v>2181</v>
      </c>
      <c r="P2442">
        <v>215</v>
      </c>
      <c r="Q2442" t="s">
        <v>20</v>
      </c>
      <c r="S2442" t="s">
        <v>36</v>
      </c>
    </row>
    <row r="2443" spans="1:19" x14ac:dyDescent="0.3">
      <c r="A2443">
        <v>32216</v>
      </c>
      <c r="B2443" s="1">
        <v>45940</v>
      </c>
      <c r="C2443" s="11">
        <v>0.43541666666666662</v>
      </c>
      <c r="D2443" s="12">
        <v>10</v>
      </c>
      <c r="E2443" s="12" t="str">
        <f>IF(Table2[[#This Row],[Request_Time]]&lt;TIME(12,0,0),"Morning",IF(Table2[[#This Row],[Request_Time]]&lt;TIME(17,0,0),"Afternoon","Evening"))</f>
        <v>Morning</v>
      </c>
      <c r="F2443" s="12"/>
      <c r="G2443" t="s">
        <v>6272</v>
      </c>
      <c r="H2443" t="s">
        <v>91</v>
      </c>
      <c r="I2443" t="s">
        <v>40</v>
      </c>
      <c r="J2443">
        <v>231</v>
      </c>
      <c r="K2443" t="s">
        <v>24</v>
      </c>
      <c r="L2443" s="13"/>
      <c r="M2443" s="14"/>
      <c r="O2443">
        <v>1575</v>
      </c>
      <c r="P2443">
        <v>210</v>
      </c>
    </row>
    <row r="2444" spans="1:19" x14ac:dyDescent="0.3">
      <c r="A2444">
        <v>32218</v>
      </c>
      <c r="B2444" s="1">
        <v>45888</v>
      </c>
      <c r="C2444" s="11">
        <v>0.18402777777777779</v>
      </c>
      <c r="D2444" s="12">
        <v>4</v>
      </c>
      <c r="E2444" s="12" t="str">
        <f>IF(Table2[[#This Row],[Request_Time]]&lt;TIME(12,0,0),"Morning",IF(Table2[[#This Row],[Request_Time]]&lt;TIME(17,0,0),"Afternoon","Evening"))</f>
        <v>Morning</v>
      </c>
      <c r="F2444" s="12"/>
      <c r="G2444" t="s">
        <v>52</v>
      </c>
      <c r="H2444" t="s">
        <v>30</v>
      </c>
      <c r="I2444" t="s">
        <v>27</v>
      </c>
      <c r="J2444">
        <v>202</v>
      </c>
      <c r="K2444" t="s">
        <v>31</v>
      </c>
      <c r="L2444" s="13"/>
      <c r="M2444" s="14"/>
      <c r="O2444">
        <v>2117</v>
      </c>
      <c r="P2444">
        <v>224</v>
      </c>
      <c r="R2444" t="s">
        <v>61</v>
      </c>
    </row>
    <row r="2445" spans="1:19" x14ac:dyDescent="0.3">
      <c r="A2445">
        <v>32227</v>
      </c>
      <c r="B2445" s="1">
        <v>45962</v>
      </c>
      <c r="C2445" s="11">
        <v>0.53749999999999998</v>
      </c>
      <c r="D2445" s="12">
        <v>12</v>
      </c>
      <c r="E2445" s="12" t="str">
        <f>IF(Table2[[#This Row],[Request_Time]]&lt;TIME(12,0,0),"Morning",IF(Table2[[#This Row],[Request_Time]]&lt;TIME(17,0,0),"Afternoon","Evening"))</f>
        <v>Afternoon</v>
      </c>
      <c r="F2445" s="12"/>
      <c r="G2445" t="s">
        <v>72</v>
      </c>
      <c r="H2445" t="s">
        <v>6272</v>
      </c>
      <c r="I2445" t="s">
        <v>40</v>
      </c>
      <c r="J2445">
        <v>249</v>
      </c>
      <c r="K2445" t="s">
        <v>19</v>
      </c>
      <c r="L2445" s="13">
        <v>44.6</v>
      </c>
      <c r="M2445" s="14">
        <v>12.42</v>
      </c>
      <c r="N2445">
        <v>5</v>
      </c>
      <c r="O2445">
        <v>1497</v>
      </c>
      <c r="P2445">
        <v>206</v>
      </c>
      <c r="Q2445" t="s">
        <v>32</v>
      </c>
      <c r="S2445" t="s">
        <v>36</v>
      </c>
    </row>
    <row r="2446" spans="1:19" x14ac:dyDescent="0.3">
      <c r="A2446">
        <v>32230</v>
      </c>
      <c r="B2446" s="1">
        <v>45854</v>
      </c>
      <c r="C2446" s="11">
        <v>0.7284722222222223</v>
      </c>
      <c r="D2446" s="12">
        <v>17</v>
      </c>
      <c r="E2446" s="12" t="str">
        <f>IF(Table2[[#This Row],[Request_Time]]&lt;TIME(12,0,0),"Morning",IF(Table2[[#This Row],[Request_Time]]&lt;TIME(17,0,0),"Afternoon","Evening"))</f>
        <v>Evening</v>
      </c>
      <c r="F2446" s="12"/>
      <c r="G2446" t="s">
        <v>26</v>
      </c>
      <c r="H2446" t="s">
        <v>52</v>
      </c>
      <c r="I2446" t="s">
        <v>27</v>
      </c>
      <c r="J2446">
        <v>235</v>
      </c>
      <c r="K2446" t="s">
        <v>19</v>
      </c>
      <c r="L2446" s="13">
        <v>22.63</v>
      </c>
      <c r="M2446" s="14">
        <v>9.4700000000000006</v>
      </c>
      <c r="N2446">
        <v>5</v>
      </c>
      <c r="O2446">
        <v>1600</v>
      </c>
      <c r="P2446">
        <v>221</v>
      </c>
      <c r="Q2446" t="s">
        <v>20</v>
      </c>
      <c r="S2446" t="s">
        <v>21</v>
      </c>
    </row>
    <row r="2447" spans="1:19" x14ac:dyDescent="0.3">
      <c r="A2447">
        <v>32231</v>
      </c>
      <c r="B2447" s="1">
        <v>45793</v>
      </c>
      <c r="C2447" s="11">
        <v>0.76944444444444438</v>
      </c>
      <c r="D2447" s="12">
        <v>18</v>
      </c>
      <c r="E2447" s="12" t="str">
        <f>IF(Table2[[#This Row],[Request_Time]]&lt;TIME(12,0,0),"Morning",IF(Table2[[#This Row],[Request_Time]]&lt;TIME(17,0,0),"Afternoon","Evening"))</f>
        <v>Evening</v>
      </c>
      <c r="F2447" s="12"/>
      <c r="G2447" t="s">
        <v>81</v>
      </c>
      <c r="H2447" t="s">
        <v>58</v>
      </c>
      <c r="I2447" t="s">
        <v>18</v>
      </c>
      <c r="J2447">
        <v>214</v>
      </c>
      <c r="K2447" t="s">
        <v>31</v>
      </c>
      <c r="L2447" s="13"/>
      <c r="M2447" s="14"/>
      <c r="O2447">
        <v>1976</v>
      </c>
      <c r="P2447">
        <v>256</v>
      </c>
      <c r="R2447" t="s">
        <v>41</v>
      </c>
    </row>
    <row r="2448" spans="1:19" x14ac:dyDescent="0.3">
      <c r="A2448">
        <v>32245</v>
      </c>
      <c r="B2448" s="1">
        <v>45856</v>
      </c>
      <c r="C2448" s="11">
        <v>0.6479166666666667</v>
      </c>
      <c r="D2448" s="12">
        <v>15</v>
      </c>
      <c r="E2448" s="12" t="str">
        <f>IF(Table2[[#This Row],[Request_Time]]&lt;TIME(12,0,0),"Morning",IF(Table2[[#This Row],[Request_Time]]&lt;TIME(17,0,0),"Afternoon","Evening"))</f>
        <v>Afternoon</v>
      </c>
      <c r="F2448" s="12"/>
      <c r="G2448" t="s">
        <v>6272</v>
      </c>
      <c r="H2448" t="s">
        <v>23</v>
      </c>
      <c r="I2448" t="s">
        <v>40</v>
      </c>
      <c r="J2448">
        <v>210</v>
      </c>
      <c r="K2448" t="s">
        <v>19</v>
      </c>
      <c r="L2448" s="13">
        <v>55.76</v>
      </c>
      <c r="M2448" s="14">
        <v>20.07</v>
      </c>
      <c r="N2448">
        <v>4</v>
      </c>
      <c r="O2448">
        <v>1108</v>
      </c>
      <c r="P2448">
        <v>249</v>
      </c>
      <c r="Q2448" t="s">
        <v>50</v>
      </c>
      <c r="S2448" t="s">
        <v>36</v>
      </c>
    </row>
    <row r="2449" spans="1:19" x14ac:dyDescent="0.3">
      <c r="A2449">
        <v>32249</v>
      </c>
      <c r="B2449" s="1">
        <v>45772</v>
      </c>
      <c r="C2449" s="11">
        <v>0.4604166666666667</v>
      </c>
      <c r="D2449" s="12">
        <v>11</v>
      </c>
      <c r="E2449" s="12" t="str">
        <f>IF(Table2[[#This Row],[Request_Time]]&lt;TIME(12,0,0),"Morning",IF(Table2[[#This Row],[Request_Time]]&lt;TIME(17,0,0),"Afternoon","Evening"))</f>
        <v>Morning</v>
      </c>
      <c r="F2449" s="12"/>
      <c r="G2449" t="s">
        <v>26</v>
      </c>
      <c r="H2449" t="s">
        <v>91</v>
      </c>
      <c r="I2449" t="s">
        <v>18</v>
      </c>
      <c r="J2449">
        <v>211</v>
      </c>
      <c r="K2449" t="s">
        <v>19</v>
      </c>
      <c r="L2449" s="13">
        <v>23.15</v>
      </c>
      <c r="M2449" s="14">
        <v>7.61</v>
      </c>
      <c r="N2449">
        <v>1</v>
      </c>
      <c r="O2449">
        <v>1856</v>
      </c>
      <c r="P2449">
        <v>219</v>
      </c>
      <c r="Q2449" t="s">
        <v>53</v>
      </c>
      <c r="S2449" t="s">
        <v>21</v>
      </c>
    </row>
    <row r="2450" spans="1:19" x14ac:dyDescent="0.3">
      <c r="A2450">
        <v>32258</v>
      </c>
      <c r="B2450" s="1">
        <v>45915</v>
      </c>
      <c r="C2450" s="11">
        <v>0.24374999999999999</v>
      </c>
      <c r="D2450" s="12">
        <v>5</v>
      </c>
      <c r="E2450" s="12" t="str">
        <f>IF(Table2[[#This Row],[Request_Time]]&lt;TIME(12,0,0),"Morning",IF(Table2[[#This Row],[Request_Time]]&lt;TIME(17,0,0),"Afternoon","Evening"))</f>
        <v>Morning</v>
      </c>
      <c r="F2450" s="12"/>
      <c r="G2450" t="s">
        <v>30</v>
      </c>
      <c r="H2450" t="s">
        <v>67</v>
      </c>
      <c r="I2450" t="s">
        <v>27</v>
      </c>
      <c r="J2450">
        <v>259</v>
      </c>
      <c r="K2450" t="s">
        <v>19</v>
      </c>
      <c r="L2450" s="13">
        <v>9.15</v>
      </c>
      <c r="M2450" s="14">
        <v>10.07</v>
      </c>
      <c r="N2450">
        <v>3</v>
      </c>
      <c r="O2450">
        <v>1307</v>
      </c>
      <c r="P2450">
        <v>234</v>
      </c>
      <c r="Q2450" t="s">
        <v>32</v>
      </c>
      <c r="S2450" t="s">
        <v>36</v>
      </c>
    </row>
    <row r="2451" spans="1:19" x14ac:dyDescent="0.3">
      <c r="A2451">
        <v>32260</v>
      </c>
      <c r="B2451" s="1">
        <v>45873</v>
      </c>
      <c r="C2451" s="11">
        <v>0.88750000000000007</v>
      </c>
      <c r="D2451" s="12">
        <v>21</v>
      </c>
      <c r="E2451" s="12" t="str">
        <f>IF(Table2[[#This Row],[Request_Time]]&lt;TIME(12,0,0),"Morning",IF(Table2[[#This Row],[Request_Time]]&lt;TIME(17,0,0),"Afternoon","Evening"))</f>
        <v>Evening</v>
      </c>
      <c r="F2451" s="12"/>
      <c r="G2451" t="s">
        <v>83</v>
      </c>
      <c r="H2451" t="s">
        <v>30</v>
      </c>
      <c r="I2451" t="s">
        <v>40</v>
      </c>
      <c r="J2451">
        <v>214</v>
      </c>
      <c r="K2451" t="s">
        <v>19</v>
      </c>
      <c r="L2451" s="13">
        <v>33.799999999999997</v>
      </c>
      <c r="M2451" s="14">
        <v>23.1</v>
      </c>
      <c r="N2451">
        <v>5</v>
      </c>
      <c r="O2451">
        <v>1309</v>
      </c>
      <c r="P2451">
        <v>216</v>
      </c>
      <c r="Q2451" t="s">
        <v>32</v>
      </c>
      <c r="S2451" t="s">
        <v>36</v>
      </c>
    </row>
    <row r="2452" spans="1:19" x14ac:dyDescent="0.3">
      <c r="A2452">
        <v>32261</v>
      </c>
      <c r="B2452" s="1">
        <v>46005</v>
      </c>
      <c r="C2452" s="11">
        <v>0.77916666666666667</v>
      </c>
      <c r="D2452" s="12">
        <v>18</v>
      </c>
      <c r="E2452" s="12" t="str">
        <f>IF(Table2[[#This Row],[Request_Time]]&lt;TIME(12,0,0),"Morning",IF(Table2[[#This Row],[Request_Time]]&lt;TIME(17,0,0),"Afternoon","Evening"))</f>
        <v>Evening</v>
      </c>
      <c r="F2452" s="12"/>
      <c r="G2452" t="s">
        <v>81</v>
      </c>
      <c r="H2452" t="s">
        <v>83</v>
      </c>
      <c r="I2452" t="s">
        <v>18</v>
      </c>
      <c r="J2452">
        <v>253</v>
      </c>
      <c r="K2452" t="s">
        <v>19</v>
      </c>
      <c r="L2452" s="13">
        <v>73.569999999999993</v>
      </c>
      <c r="M2452" s="14">
        <v>10.15</v>
      </c>
      <c r="N2452">
        <v>1</v>
      </c>
      <c r="O2452">
        <v>1626</v>
      </c>
      <c r="P2452">
        <v>255</v>
      </c>
      <c r="Q2452" t="s">
        <v>28</v>
      </c>
      <c r="S2452" t="s">
        <v>21</v>
      </c>
    </row>
    <row r="2453" spans="1:19" x14ac:dyDescent="0.3">
      <c r="A2453">
        <v>32277</v>
      </c>
      <c r="B2453" s="1">
        <v>45739</v>
      </c>
      <c r="C2453" s="11">
        <v>0.1277777777777778</v>
      </c>
      <c r="D2453" s="12">
        <v>3</v>
      </c>
      <c r="E2453" s="12" t="str">
        <f>IF(Table2[[#This Row],[Request_Time]]&lt;TIME(12,0,0),"Morning",IF(Table2[[#This Row],[Request_Time]]&lt;TIME(17,0,0),"Afternoon","Evening"))</f>
        <v>Morning</v>
      </c>
      <c r="F2453" s="12"/>
      <c r="G2453" t="s">
        <v>67</v>
      </c>
      <c r="H2453" t="s">
        <v>58</v>
      </c>
      <c r="I2453" t="s">
        <v>40</v>
      </c>
      <c r="J2453">
        <v>230</v>
      </c>
      <c r="K2453" t="s">
        <v>24</v>
      </c>
      <c r="L2453" s="13"/>
      <c r="M2453" s="14"/>
      <c r="O2453">
        <v>1578</v>
      </c>
      <c r="P2453">
        <v>242</v>
      </c>
    </row>
    <row r="2454" spans="1:19" x14ac:dyDescent="0.3">
      <c r="A2454">
        <v>32280</v>
      </c>
      <c r="B2454" s="1">
        <v>45708</v>
      </c>
      <c r="C2454" s="11">
        <v>3.1944444444444449E-2</v>
      </c>
      <c r="D2454" s="12">
        <v>0</v>
      </c>
      <c r="E2454" s="12" t="str">
        <f>IF(Table2[[#This Row],[Request_Time]]&lt;TIME(12,0,0),"Morning",IF(Table2[[#This Row],[Request_Time]]&lt;TIME(17,0,0),"Afternoon","Evening"))</f>
        <v>Morning</v>
      </c>
      <c r="F2454" s="12"/>
      <c r="G2454" t="s">
        <v>38</v>
      </c>
      <c r="H2454" t="s">
        <v>67</v>
      </c>
      <c r="I2454" t="s">
        <v>18</v>
      </c>
      <c r="J2454">
        <v>217</v>
      </c>
      <c r="K2454" t="s">
        <v>19</v>
      </c>
      <c r="L2454" s="13">
        <v>34.1</v>
      </c>
      <c r="M2454" s="14">
        <v>21.89</v>
      </c>
      <c r="N2454">
        <v>5</v>
      </c>
      <c r="O2454">
        <v>1574</v>
      </c>
      <c r="P2454">
        <v>252</v>
      </c>
      <c r="Q2454" t="s">
        <v>50</v>
      </c>
      <c r="S2454" t="s">
        <v>36</v>
      </c>
    </row>
    <row r="2455" spans="1:19" x14ac:dyDescent="0.3">
      <c r="A2455">
        <v>32280</v>
      </c>
      <c r="B2455" s="1">
        <v>45768</v>
      </c>
      <c r="C2455" s="11">
        <v>0.37916666666666665</v>
      </c>
      <c r="D2455" s="12">
        <v>9</v>
      </c>
      <c r="E2455" s="12" t="str">
        <f>IF(Table2[[#This Row],[Request_Time]]&lt;TIME(12,0,0),"Morning",IF(Table2[[#This Row],[Request_Time]]&lt;TIME(17,0,0),"Afternoon","Evening"))</f>
        <v>Morning</v>
      </c>
      <c r="F2455" s="12"/>
      <c r="G2455" t="s">
        <v>30</v>
      </c>
      <c r="H2455" t="s">
        <v>6272</v>
      </c>
      <c r="I2455" t="s">
        <v>18</v>
      </c>
      <c r="J2455">
        <v>216</v>
      </c>
      <c r="K2455" t="s">
        <v>19</v>
      </c>
      <c r="L2455" s="13">
        <v>24.18</v>
      </c>
      <c r="M2455" s="14">
        <v>22.03</v>
      </c>
      <c r="N2455">
        <v>5</v>
      </c>
      <c r="O2455">
        <v>1898</v>
      </c>
      <c r="P2455">
        <v>212</v>
      </c>
      <c r="Q2455" t="s">
        <v>53</v>
      </c>
      <c r="S2455" t="s">
        <v>36</v>
      </c>
    </row>
    <row r="2456" spans="1:19" x14ac:dyDescent="0.3">
      <c r="A2456">
        <v>32289</v>
      </c>
      <c r="B2456" s="1">
        <v>45917</v>
      </c>
      <c r="C2456" s="11">
        <v>0.54375000000000007</v>
      </c>
      <c r="D2456" s="12">
        <v>13</v>
      </c>
      <c r="E2456" s="12" t="str">
        <f>IF(Table2[[#This Row],[Request_Time]]&lt;TIME(12,0,0),"Morning",IF(Table2[[#This Row],[Request_Time]]&lt;TIME(17,0,0),"Afternoon","Evening"))</f>
        <v>Afternoon</v>
      </c>
      <c r="F2456" s="12"/>
      <c r="G2456" t="s">
        <v>75</v>
      </c>
      <c r="H2456" t="s">
        <v>67</v>
      </c>
      <c r="I2456" t="s">
        <v>27</v>
      </c>
      <c r="J2456">
        <v>236</v>
      </c>
      <c r="K2456" t="s">
        <v>19</v>
      </c>
      <c r="L2456" s="13">
        <v>44.89</v>
      </c>
      <c r="M2456" s="14">
        <v>24</v>
      </c>
      <c r="N2456">
        <v>2</v>
      </c>
      <c r="O2456">
        <v>1390</v>
      </c>
      <c r="P2456">
        <v>200</v>
      </c>
      <c r="Q2456" t="s">
        <v>44</v>
      </c>
      <c r="S2456" t="s">
        <v>36</v>
      </c>
    </row>
    <row r="2457" spans="1:19" x14ac:dyDescent="0.3">
      <c r="A2457">
        <v>32290</v>
      </c>
      <c r="B2457" s="1">
        <v>45755</v>
      </c>
      <c r="C2457" s="11">
        <v>0.99097222222222225</v>
      </c>
      <c r="D2457" s="12">
        <v>23</v>
      </c>
      <c r="E2457" s="12" t="str">
        <f>IF(Table2[[#This Row],[Request_Time]]&lt;TIME(12,0,0),"Morning",IF(Table2[[#This Row],[Request_Time]]&lt;TIME(17,0,0),"Afternoon","Evening"))</f>
        <v>Evening</v>
      </c>
      <c r="F2457" s="12"/>
      <c r="G2457" t="s">
        <v>94</v>
      </c>
      <c r="H2457" t="s">
        <v>83</v>
      </c>
      <c r="I2457" t="s">
        <v>18</v>
      </c>
      <c r="J2457">
        <v>253</v>
      </c>
      <c r="K2457" t="s">
        <v>19</v>
      </c>
      <c r="L2457" s="13">
        <v>61.38</v>
      </c>
      <c r="M2457" s="14">
        <v>13.12</v>
      </c>
      <c r="N2457">
        <v>2</v>
      </c>
      <c r="O2457">
        <v>1602</v>
      </c>
      <c r="P2457">
        <v>208</v>
      </c>
      <c r="Q2457" t="s">
        <v>32</v>
      </c>
      <c r="S2457" t="s">
        <v>21</v>
      </c>
    </row>
    <row r="2458" spans="1:19" x14ac:dyDescent="0.3">
      <c r="A2458">
        <v>32294</v>
      </c>
      <c r="B2458" s="1">
        <v>46021</v>
      </c>
      <c r="C2458" s="11">
        <v>0.98125000000000007</v>
      </c>
      <c r="D2458" s="12">
        <v>23</v>
      </c>
      <c r="E2458" s="12" t="str">
        <f>IF(Table2[[#This Row],[Request_Time]]&lt;TIME(12,0,0),"Morning",IF(Table2[[#This Row],[Request_Time]]&lt;TIME(17,0,0),"Afternoon","Evening"))</f>
        <v>Evening</v>
      </c>
      <c r="F2458" s="12"/>
      <c r="G2458" t="s">
        <v>6273</v>
      </c>
      <c r="H2458" t="s">
        <v>94</v>
      </c>
      <c r="I2458" t="s">
        <v>27</v>
      </c>
      <c r="J2458">
        <v>200</v>
      </c>
      <c r="K2458" t="s">
        <v>24</v>
      </c>
      <c r="L2458" s="13"/>
      <c r="M2458" s="14"/>
      <c r="O2458">
        <v>1612</v>
      </c>
      <c r="P2458">
        <v>214</v>
      </c>
    </row>
    <row r="2459" spans="1:19" x14ac:dyDescent="0.3">
      <c r="A2459">
        <v>32295</v>
      </c>
      <c r="B2459" s="1">
        <v>45993</v>
      </c>
      <c r="C2459" s="11">
        <v>0.64722222222222225</v>
      </c>
      <c r="D2459" s="12">
        <v>15</v>
      </c>
      <c r="E2459" s="12" t="str">
        <f>IF(Table2[[#This Row],[Request_Time]]&lt;TIME(12,0,0),"Morning",IF(Table2[[#This Row],[Request_Time]]&lt;TIME(17,0,0),"Afternoon","Evening"))</f>
        <v>Afternoon</v>
      </c>
      <c r="F2459" s="12"/>
      <c r="G2459" t="s">
        <v>6273</v>
      </c>
      <c r="H2459" t="s">
        <v>52</v>
      </c>
      <c r="I2459" t="s">
        <v>40</v>
      </c>
      <c r="J2459">
        <v>221</v>
      </c>
      <c r="K2459" t="s">
        <v>24</v>
      </c>
      <c r="L2459" s="13"/>
      <c r="M2459" s="14"/>
      <c r="O2459">
        <v>1136</v>
      </c>
      <c r="P2459">
        <v>221</v>
      </c>
    </row>
    <row r="2460" spans="1:19" x14ac:dyDescent="0.3">
      <c r="A2460">
        <v>32301</v>
      </c>
      <c r="B2460" s="1">
        <v>45975</v>
      </c>
      <c r="C2460" s="11">
        <v>1.6666666666666666E-2</v>
      </c>
      <c r="D2460" s="12">
        <v>0</v>
      </c>
      <c r="E2460" s="12" t="str">
        <f>IF(Table2[[#This Row],[Request_Time]]&lt;TIME(12,0,0),"Morning",IF(Table2[[#This Row],[Request_Time]]&lt;TIME(17,0,0),"Afternoon","Evening"))</f>
        <v>Morning</v>
      </c>
      <c r="F2460" s="12"/>
      <c r="G2460" t="s">
        <v>30</v>
      </c>
      <c r="H2460" t="s">
        <v>52</v>
      </c>
      <c r="I2460" t="s">
        <v>18</v>
      </c>
      <c r="J2460">
        <v>208</v>
      </c>
      <c r="K2460" t="s">
        <v>19</v>
      </c>
      <c r="L2460" s="13">
        <v>74.72</v>
      </c>
      <c r="M2460" s="14">
        <v>24.78</v>
      </c>
      <c r="N2460">
        <v>3</v>
      </c>
      <c r="O2460">
        <v>1345</v>
      </c>
      <c r="P2460">
        <v>260</v>
      </c>
      <c r="Q2460" t="s">
        <v>50</v>
      </c>
      <c r="S2460" t="s">
        <v>21</v>
      </c>
    </row>
    <row r="2461" spans="1:19" x14ac:dyDescent="0.3">
      <c r="A2461">
        <v>32309</v>
      </c>
      <c r="B2461" s="1">
        <v>45680</v>
      </c>
      <c r="C2461" s="11">
        <v>0.53472222222222221</v>
      </c>
      <c r="D2461" s="12">
        <v>12</v>
      </c>
      <c r="E2461" s="12" t="str">
        <f>IF(Table2[[#This Row],[Request_Time]]&lt;TIME(12,0,0),"Morning",IF(Table2[[#This Row],[Request_Time]]&lt;TIME(17,0,0),"Afternoon","Evening"))</f>
        <v>Afternoon</v>
      </c>
      <c r="F2461" s="12"/>
      <c r="G2461" t="s">
        <v>38</v>
      </c>
      <c r="H2461" t="s">
        <v>52</v>
      </c>
      <c r="I2461" t="s">
        <v>18</v>
      </c>
      <c r="J2461">
        <v>217</v>
      </c>
      <c r="K2461" t="s">
        <v>19</v>
      </c>
      <c r="L2461" s="13">
        <v>59.55</v>
      </c>
      <c r="M2461" s="14">
        <v>2.81</v>
      </c>
      <c r="N2461">
        <v>2</v>
      </c>
      <c r="O2461">
        <v>1178</v>
      </c>
      <c r="P2461">
        <v>214</v>
      </c>
      <c r="Q2461" t="s">
        <v>20</v>
      </c>
      <c r="S2461" t="s">
        <v>36</v>
      </c>
    </row>
    <row r="2462" spans="1:19" x14ac:dyDescent="0.3">
      <c r="A2462">
        <v>32331</v>
      </c>
      <c r="B2462" s="1">
        <v>45883</v>
      </c>
      <c r="C2462" s="11">
        <v>0.13333333333333333</v>
      </c>
      <c r="D2462" s="12">
        <v>3</v>
      </c>
      <c r="E2462" s="12" t="str">
        <f>IF(Table2[[#This Row],[Request_Time]]&lt;TIME(12,0,0),"Morning",IF(Table2[[#This Row],[Request_Time]]&lt;TIME(17,0,0),"Afternoon","Evening"))</f>
        <v>Morning</v>
      </c>
      <c r="F2462" s="12"/>
      <c r="G2462" t="s">
        <v>91</v>
      </c>
      <c r="H2462" t="s">
        <v>30</v>
      </c>
      <c r="I2462" t="s">
        <v>27</v>
      </c>
      <c r="J2462">
        <v>206</v>
      </c>
      <c r="K2462" t="s">
        <v>31</v>
      </c>
      <c r="L2462" s="13"/>
      <c r="M2462" s="14"/>
      <c r="O2462">
        <v>1479</v>
      </c>
      <c r="P2462">
        <v>237</v>
      </c>
      <c r="R2462" t="s">
        <v>41</v>
      </c>
    </row>
    <row r="2463" spans="1:19" x14ac:dyDescent="0.3">
      <c r="A2463">
        <v>32333</v>
      </c>
      <c r="B2463" s="1">
        <v>45746</v>
      </c>
      <c r="C2463" s="11">
        <v>0.85138888888888886</v>
      </c>
      <c r="D2463" s="12">
        <v>20</v>
      </c>
      <c r="E2463" s="12" t="str">
        <f>IF(Table2[[#This Row],[Request_Time]]&lt;TIME(12,0,0),"Morning",IF(Table2[[#This Row],[Request_Time]]&lt;TIME(17,0,0),"Afternoon","Evening"))</f>
        <v>Evening</v>
      </c>
      <c r="F2463" s="12"/>
      <c r="G2463" t="s">
        <v>72</v>
      </c>
      <c r="H2463" t="s">
        <v>58</v>
      </c>
      <c r="I2463" t="s">
        <v>27</v>
      </c>
      <c r="J2463">
        <v>234</v>
      </c>
      <c r="K2463" t="s">
        <v>19</v>
      </c>
      <c r="L2463" s="13">
        <v>82.39</v>
      </c>
      <c r="M2463" s="14">
        <v>9.89</v>
      </c>
      <c r="N2463">
        <v>5</v>
      </c>
      <c r="O2463">
        <v>1304</v>
      </c>
      <c r="P2463">
        <v>229</v>
      </c>
      <c r="Q2463" t="s">
        <v>50</v>
      </c>
      <c r="S2463" t="s">
        <v>21</v>
      </c>
    </row>
    <row r="2464" spans="1:19" x14ac:dyDescent="0.3">
      <c r="A2464">
        <v>32336</v>
      </c>
      <c r="B2464" s="1">
        <v>45761</v>
      </c>
      <c r="C2464" s="11">
        <v>0.57361111111111118</v>
      </c>
      <c r="D2464" s="12">
        <v>13</v>
      </c>
      <c r="E2464" s="12" t="str">
        <f>IF(Table2[[#This Row],[Request_Time]]&lt;TIME(12,0,0),"Morning",IF(Table2[[#This Row],[Request_Time]]&lt;TIME(17,0,0),"Afternoon","Evening"))</f>
        <v>Afternoon</v>
      </c>
      <c r="F2464" s="12"/>
      <c r="G2464" t="s">
        <v>58</v>
      </c>
      <c r="H2464" t="s">
        <v>52</v>
      </c>
      <c r="I2464" t="s">
        <v>40</v>
      </c>
      <c r="J2464">
        <v>259</v>
      </c>
      <c r="K2464" t="s">
        <v>31</v>
      </c>
      <c r="L2464" s="13"/>
      <c r="M2464" s="14"/>
      <c r="O2464">
        <v>1488</v>
      </c>
      <c r="P2464">
        <v>252</v>
      </c>
      <c r="R2464" t="s">
        <v>108</v>
      </c>
    </row>
    <row r="2465" spans="1:19" x14ac:dyDescent="0.3">
      <c r="A2465">
        <v>32339</v>
      </c>
      <c r="B2465" s="1">
        <v>45667</v>
      </c>
      <c r="C2465" s="11">
        <v>0.53263888888888888</v>
      </c>
      <c r="D2465" s="12">
        <v>12</v>
      </c>
      <c r="E2465" s="12" t="str">
        <f>IF(Table2[[#This Row],[Request_Time]]&lt;TIME(12,0,0),"Morning",IF(Table2[[#This Row],[Request_Time]]&lt;TIME(17,0,0),"Afternoon","Evening"))</f>
        <v>Afternoon</v>
      </c>
      <c r="F2465" s="12"/>
      <c r="G2465" t="s">
        <v>58</v>
      </c>
      <c r="H2465" t="s">
        <v>94</v>
      </c>
      <c r="I2465" t="s">
        <v>18</v>
      </c>
      <c r="J2465">
        <v>247</v>
      </c>
      <c r="K2465" t="s">
        <v>24</v>
      </c>
      <c r="L2465" s="13"/>
      <c r="M2465" s="14"/>
      <c r="O2465">
        <v>1842</v>
      </c>
      <c r="P2465">
        <v>229</v>
      </c>
    </row>
    <row r="2466" spans="1:19" x14ac:dyDescent="0.3">
      <c r="A2466">
        <v>32361</v>
      </c>
      <c r="B2466" s="1">
        <v>45706</v>
      </c>
      <c r="C2466" s="11">
        <v>0.52430555555555558</v>
      </c>
      <c r="D2466" s="12">
        <v>12</v>
      </c>
      <c r="E2466" s="12" t="str">
        <f>IF(Table2[[#This Row],[Request_Time]]&lt;TIME(12,0,0),"Morning",IF(Table2[[#This Row],[Request_Time]]&lt;TIME(17,0,0),"Afternoon","Evening"))</f>
        <v>Afternoon</v>
      </c>
      <c r="F2466" s="12"/>
      <c r="G2466" t="s">
        <v>58</v>
      </c>
      <c r="H2466" t="s">
        <v>30</v>
      </c>
      <c r="I2466" t="s">
        <v>27</v>
      </c>
      <c r="J2466">
        <v>237</v>
      </c>
      <c r="K2466" t="s">
        <v>19</v>
      </c>
      <c r="L2466" s="13">
        <v>51.1</v>
      </c>
      <c r="M2466" s="14">
        <v>24.43</v>
      </c>
      <c r="N2466">
        <v>2</v>
      </c>
      <c r="O2466">
        <v>1130</v>
      </c>
      <c r="P2466">
        <v>260</v>
      </c>
      <c r="Q2466" t="s">
        <v>50</v>
      </c>
      <c r="S2466" t="s">
        <v>21</v>
      </c>
    </row>
    <row r="2467" spans="1:19" x14ac:dyDescent="0.3">
      <c r="A2467">
        <v>32375</v>
      </c>
      <c r="B2467" s="1">
        <v>45853</v>
      </c>
      <c r="C2467" s="11">
        <v>0.30833333333333335</v>
      </c>
      <c r="D2467" s="12">
        <v>7</v>
      </c>
      <c r="E2467" s="12" t="str">
        <f>IF(Table2[[#This Row],[Request_Time]]&lt;TIME(12,0,0),"Morning",IF(Table2[[#This Row],[Request_Time]]&lt;TIME(17,0,0),"Afternoon","Evening"))</f>
        <v>Morning</v>
      </c>
      <c r="F2467" s="12"/>
      <c r="G2467" t="s">
        <v>26</v>
      </c>
      <c r="H2467" t="s">
        <v>6272</v>
      </c>
      <c r="I2467" t="s">
        <v>40</v>
      </c>
      <c r="J2467">
        <v>249</v>
      </c>
      <c r="K2467" t="s">
        <v>31</v>
      </c>
      <c r="L2467" s="13"/>
      <c r="M2467" s="14"/>
      <c r="O2467">
        <v>1005</v>
      </c>
      <c r="P2467">
        <v>239</v>
      </c>
      <c r="R2467" t="s">
        <v>108</v>
      </c>
    </row>
    <row r="2468" spans="1:19" x14ac:dyDescent="0.3">
      <c r="A2468">
        <v>32382</v>
      </c>
      <c r="B2468" s="1">
        <v>45945</v>
      </c>
      <c r="C2468" s="11">
        <v>0.89166666666666661</v>
      </c>
      <c r="D2468" s="12">
        <v>21</v>
      </c>
      <c r="E2468" s="12" t="str">
        <f>IF(Table2[[#This Row],[Request_Time]]&lt;TIME(12,0,0),"Morning",IF(Table2[[#This Row],[Request_Time]]&lt;TIME(17,0,0),"Afternoon","Evening"))</f>
        <v>Evening</v>
      </c>
      <c r="F2468" s="12"/>
      <c r="G2468" t="s">
        <v>75</v>
      </c>
      <c r="H2468" t="s">
        <v>23</v>
      </c>
      <c r="I2468" t="s">
        <v>40</v>
      </c>
      <c r="J2468">
        <v>231</v>
      </c>
      <c r="K2468" t="s">
        <v>31</v>
      </c>
      <c r="L2468" s="13"/>
      <c r="M2468" s="14"/>
      <c r="O2468">
        <v>1999</v>
      </c>
      <c r="P2468">
        <v>237</v>
      </c>
      <c r="R2468" t="s">
        <v>108</v>
      </c>
    </row>
    <row r="2469" spans="1:19" x14ac:dyDescent="0.3">
      <c r="A2469">
        <v>32391</v>
      </c>
      <c r="B2469" s="1">
        <v>45964</v>
      </c>
      <c r="C2469" s="11">
        <v>0.41666666666666669</v>
      </c>
      <c r="D2469" s="12">
        <v>10</v>
      </c>
      <c r="E2469" s="12" t="str">
        <f>IF(Table2[[#This Row],[Request_Time]]&lt;TIME(12,0,0),"Morning",IF(Table2[[#This Row],[Request_Time]]&lt;TIME(17,0,0),"Afternoon","Evening"))</f>
        <v>Morning</v>
      </c>
      <c r="F2469" s="12"/>
      <c r="G2469" t="s">
        <v>26</v>
      </c>
      <c r="H2469" t="s">
        <v>26</v>
      </c>
      <c r="I2469" t="s">
        <v>18</v>
      </c>
      <c r="J2469">
        <v>250</v>
      </c>
      <c r="K2469" t="s">
        <v>19</v>
      </c>
      <c r="L2469" s="13">
        <v>25.2</v>
      </c>
      <c r="M2469" s="14">
        <v>22.31</v>
      </c>
      <c r="N2469">
        <v>2</v>
      </c>
      <c r="O2469">
        <v>1289</v>
      </c>
      <c r="P2469">
        <v>214</v>
      </c>
      <c r="Q2469" t="s">
        <v>32</v>
      </c>
      <c r="S2469" t="s">
        <v>36</v>
      </c>
    </row>
    <row r="2470" spans="1:19" x14ac:dyDescent="0.3">
      <c r="A2470">
        <v>32392</v>
      </c>
      <c r="B2470" s="1">
        <v>45722</v>
      </c>
      <c r="C2470" s="11">
        <v>0.17430555555555557</v>
      </c>
      <c r="D2470" s="12">
        <v>4</v>
      </c>
      <c r="E2470" s="12" t="str">
        <f>IF(Table2[[#This Row],[Request_Time]]&lt;TIME(12,0,0),"Morning",IF(Table2[[#This Row],[Request_Time]]&lt;TIME(17,0,0),"Afternoon","Evening"))</f>
        <v>Morning</v>
      </c>
      <c r="F2470" s="12"/>
      <c r="G2470" t="s">
        <v>58</v>
      </c>
      <c r="H2470" t="s">
        <v>94</v>
      </c>
      <c r="I2470" t="s">
        <v>40</v>
      </c>
      <c r="J2470">
        <v>255</v>
      </c>
      <c r="K2470" t="s">
        <v>19</v>
      </c>
      <c r="L2470" s="13">
        <v>40.380000000000003</v>
      </c>
      <c r="M2470" s="14">
        <v>15.23</v>
      </c>
      <c r="N2470">
        <v>3</v>
      </c>
      <c r="O2470">
        <v>2128</v>
      </c>
      <c r="P2470">
        <v>230</v>
      </c>
      <c r="Q2470" t="s">
        <v>32</v>
      </c>
      <c r="S2470" t="s">
        <v>36</v>
      </c>
    </row>
    <row r="2471" spans="1:19" x14ac:dyDescent="0.3">
      <c r="A2471">
        <v>32404</v>
      </c>
      <c r="B2471" s="1">
        <v>45710</v>
      </c>
      <c r="C2471" s="11">
        <v>0.64930555555555558</v>
      </c>
      <c r="D2471" s="12">
        <v>15</v>
      </c>
      <c r="E2471" s="12" t="str">
        <f>IF(Table2[[#This Row],[Request_Time]]&lt;TIME(12,0,0),"Morning",IF(Table2[[#This Row],[Request_Time]]&lt;TIME(17,0,0),"Afternoon","Evening"))</f>
        <v>Afternoon</v>
      </c>
      <c r="F2471" s="12"/>
      <c r="G2471" t="s">
        <v>26</v>
      </c>
      <c r="H2471" t="s">
        <v>30</v>
      </c>
      <c r="I2471" t="s">
        <v>18</v>
      </c>
      <c r="J2471">
        <v>216</v>
      </c>
      <c r="K2471" t="s">
        <v>24</v>
      </c>
      <c r="L2471" s="13"/>
      <c r="M2471" s="14"/>
      <c r="O2471">
        <v>1344</v>
      </c>
      <c r="P2471">
        <v>239</v>
      </c>
    </row>
    <row r="2472" spans="1:19" x14ac:dyDescent="0.3">
      <c r="A2472">
        <v>32407</v>
      </c>
      <c r="B2472" s="1">
        <v>45663</v>
      </c>
      <c r="C2472" s="11">
        <v>0.16180555555555556</v>
      </c>
      <c r="D2472" s="12">
        <v>3</v>
      </c>
      <c r="E2472" s="12" t="str">
        <f>IF(Table2[[#This Row],[Request_Time]]&lt;TIME(12,0,0),"Morning",IF(Table2[[#This Row],[Request_Time]]&lt;TIME(17,0,0),"Afternoon","Evening"))</f>
        <v>Morning</v>
      </c>
      <c r="F2472" s="12"/>
      <c r="G2472" t="s">
        <v>94</v>
      </c>
      <c r="H2472" t="s">
        <v>58</v>
      </c>
      <c r="I2472" t="s">
        <v>27</v>
      </c>
      <c r="J2472">
        <v>259</v>
      </c>
      <c r="K2472" t="s">
        <v>19</v>
      </c>
      <c r="L2472" s="13">
        <v>48.26</v>
      </c>
      <c r="M2472" s="14">
        <v>2.38</v>
      </c>
      <c r="N2472">
        <v>4</v>
      </c>
      <c r="O2472">
        <v>2147</v>
      </c>
      <c r="P2472">
        <v>227</v>
      </c>
      <c r="Q2472" t="s">
        <v>32</v>
      </c>
      <c r="S2472" t="s">
        <v>21</v>
      </c>
    </row>
    <row r="2473" spans="1:19" x14ac:dyDescent="0.3">
      <c r="A2473">
        <v>32424</v>
      </c>
      <c r="B2473" s="1">
        <v>45731</v>
      </c>
      <c r="C2473" s="11">
        <v>3.9583333333333331E-2</v>
      </c>
      <c r="D2473" s="12">
        <v>0</v>
      </c>
      <c r="E2473" s="12" t="str">
        <f>IF(Table2[[#This Row],[Request_Time]]&lt;TIME(12,0,0),"Morning",IF(Table2[[#This Row],[Request_Time]]&lt;TIME(17,0,0),"Afternoon","Evening"))</f>
        <v>Morning</v>
      </c>
      <c r="F2473" s="12"/>
      <c r="G2473" t="s">
        <v>26</v>
      </c>
      <c r="H2473" t="s">
        <v>52</v>
      </c>
      <c r="I2473" t="s">
        <v>40</v>
      </c>
      <c r="J2473">
        <v>230</v>
      </c>
      <c r="K2473" t="s">
        <v>19</v>
      </c>
      <c r="L2473" s="13">
        <v>44.28</v>
      </c>
      <c r="M2473" s="14">
        <v>8.01</v>
      </c>
      <c r="N2473">
        <v>4</v>
      </c>
      <c r="O2473">
        <v>1745</v>
      </c>
      <c r="P2473">
        <v>226</v>
      </c>
      <c r="Q2473" t="s">
        <v>44</v>
      </c>
      <c r="S2473" t="s">
        <v>36</v>
      </c>
    </row>
    <row r="2474" spans="1:19" x14ac:dyDescent="0.3">
      <c r="A2474">
        <v>32427</v>
      </c>
      <c r="B2474" s="1">
        <v>45721</v>
      </c>
      <c r="C2474" s="11">
        <v>0.26111111111111113</v>
      </c>
      <c r="D2474" s="12">
        <v>6</v>
      </c>
      <c r="E2474" s="12" t="str">
        <f>IF(Table2[[#This Row],[Request_Time]]&lt;TIME(12,0,0),"Morning",IF(Table2[[#This Row],[Request_Time]]&lt;TIME(17,0,0),"Afternoon","Evening"))</f>
        <v>Morning</v>
      </c>
      <c r="F2474" s="12"/>
      <c r="G2474" t="s">
        <v>72</v>
      </c>
      <c r="H2474" t="s">
        <v>91</v>
      </c>
      <c r="I2474" t="s">
        <v>27</v>
      </c>
      <c r="J2474">
        <v>205</v>
      </c>
      <c r="K2474" t="s">
        <v>19</v>
      </c>
      <c r="L2474" s="13">
        <v>68.44</v>
      </c>
      <c r="M2474" s="14">
        <v>24.15</v>
      </c>
      <c r="N2474">
        <v>1</v>
      </c>
      <c r="O2474">
        <v>1208</v>
      </c>
      <c r="P2474">
        <v>216</v>
      </c>
      <c r="Q2474" t="s">
        <v>28</v>
      </c>
      <c r="S2474" t="s">
        <v>21</v>
      </c>
    </row>
    <row r="2475" spans="1:19" x14ac:dyDescent="0.3">
      <c r="A2475">
        <v>32432</v>
      </c>
      <c r="B2475" s="1">
        <v>45774</v>
      </c>
      <c r="C2475" s="11">
        <v>0.1875</v>
      </c>
      <c r="D2475" s="12">
        <v>4</v>
      </c>
      <c r="E2475" s="12" t="str">
        <f>IF(Table2[[#This Row],[Request_Time]]&lt;TIME(12,0,0),"Morning",IF(Table2[[#This Row],[Request_Time]]&lt;TIME(17,0,0),"Afternoon","Evening"))</f>
        <v>Morning</v>
      </c>
      <c r="F2475" s="12"/>
      <c r="G2475" t="s">
        <v>38</v>
      </c>
      <c r="H2475" t="s">
        <v>75</v>
      </c>
      <c r="I2475" t="s">
        <v>18</v>
      </c>
      <c r="J2475">
        <v>256</v>
      </c>
      <c r="K2475" t="s">
        <v>24</v>
      </c>
      <c r="L2475" s="13"/>
      <c r="M2475" s="14"/>
      <c r="O2475">
        <v>2125</v>
      </c>
      <c r="P2475">
        <v>212</v>
      </c>
    </row>
    <row r="2476" spans="1:19" x14ac:dyDescent="0.3">
      <c r="A2476">
        <v>32439</v>
      </c>
      <c r="B2476" s="1">
        <v>45926</v>
      </c>
      <c r="C2476" s="11">
        <v>0.6479166666666667</v>
      </c>
      <c r="D2476" s="12">
        <v>15</v>
      </c>
      <c r="E2476" s="12" t="str">
        <f>IF(Table2[[#This Row],[Request_Time]]&lt;TIME(12,0,0),"Morning",IF(Table2[[#This Row],[Request_Time]]&lt;TIME(17,0,0),"Afternoon","Evening"))</f>
        <v>Afternoon</v>
      </c>
      <c r="F2476" s="12"/>
      <c r="G2476" t="s">
        <v>81</v>
      </c>
      <c r="H2476" t="s">
        <v>75</v>
      </c>
      <c r="I2476" t="s">
        <v>18</v>
      </c>
      <c r="J2476">
        <v>224</v>
      </c>
      <c r="K2476" t="s">
        <v>24</v>
      </c>
      <c r="L2476" s="13"/>
      <c r="M2476" s="14"/>
      <c r="O2476">
        <v>1774</v>
      </c>
      <c r="P2476">
        <v>217</v>
      </c>
    </row>
    <row r="2477" spans="1:19" x14ac:dyDescent="0.3">
      <c r="A2477">
        <v>32446</v>
      </c>
      <c r="B2477" s="1">
        <v>45921</v>
      </c>
      <c r="C2477" s="11">
        <v>0.64722222222222225</v>
      </c>
      <c r="D2477" s="12">
        <v>15</v>
      </c>
      <c r="E2477" s="12" t="str">
        <f>IF(Table2[[#This Row],[Request_Time]]&lt;TIME(12,0,0),"Morning",IF(Table2[[#This Row],[Request_Time]]&lt;TIME(17,0,0),"Afternoon","Evening"))</f>
        <v>Afternoon</v>
      </c>
      <c r="F2477" s="12"/>
      <c r="G2477" t="s">
        <v>6272</v>
      </c>
      <c r="H2477" t="s">
        <v>81</v>
      </c>
      <c r="I2477" t="s">
        <v>18</v>
      </c>
      <c r="J2477">
        <v>210</v>
      </c>
      <c r="K2477" t="s">
        <v>19</v>
      </c>
      <c r="L2477" s="13">
        <v>36.01</v>
      </c>
      <c r="M2477" s="14">
        <v>18.47</v>
      </c>
      <c r="N2477">
        <v>2</v>
      </c>
      <c r="O2477">
        <v>1440</v>
      </c>
      <c r="P2477">
        <v>238</v>
      </c>
      <c r="Q2477" t="s">
        <v>53</v>
      </c>
      <c r="S2477" t="s">
        <v>36</v>
      </c>
    </row>
    <row r="2478" spans="1:19" x14ac:dyDescent="0.3">
      <c r="A2478">
        <v>32461</v>
      </c>
      <c r="B2478" s="1">
        <v>45949</v>
      </c>
      <c r="C2478" s="11">
        <v>0.15555555555555556</v>
      </c>
      <c r="D2478" s="12">
        <v>3</v>
      </c>
      <c r="E2478" s="12" t="str">
        <f>IF(Table2[[#This Row],[Request_Time]]&lt;TIME(12,0,0),"Morning",IF(Table2[[#This Row],[Request_Time]]&lt;TIME(17,0,0),"Afternoon","Evening"))</f>
        <v>Morning</v>
      </c>
      <c r="F2478" s="12"/>
      <c r="G2478" t="s">
        <v>26</v>
      </c>
      <c r="H2478" t="s">
        <v>81</v>
      </c>
      <c r="I2478" t="s">
        <v>27</v>
      </c>
      <c r="J2478">
        <v>209</v>
      </c>
      <c r="K2478" t="s">
        <v>19</v>
      </c>
      <c r="L2478" s="13">
        <v>25.22</v>
      </c>
      <c r="M2478" s="14">
        <v>21.57</v>
      </c>
      <c r="N2478">
        <v>4</v>
      </c>
      <c r="O2478">
        <v>1078</v>
      </c>
      <c r="P2478">
        <v>245</v>
      </c>
      <c r="Q2478" t="s">
        <v>20</v>
      </c>
      <c r="S2478" t="s">
        <v>36</v>
      </c>
    </row>
    <row r="2479" spans="1:19" x14ac:dyDescent="0.3">
      <c r="A2479">
        <v>32463</v>
      </c>
      <c r="B2479" s="1">
        <v>45896</v>
      </c>
      <c r="C2479" s="11">
        <v>0.49374999999999997</v>
      </c>
      <c r="D2479" s="12">
        <v>11</v>
      </c>
      <c r="E2479" s="12" t="str">
        <f>IF(Table2[[#This Row],[Request_Time]]&lt;TIME(12,0,0),"Morning",IF(Table2[[#This Row],[Request_Time]]&lt;TIME(17,0,0),"Afternoon","Evening"))</f>
        <v>Morning</v>
      </c>
      <c r="F2479" s="12"/>
      <c r="G2479" t="s">
        <v>75</v>
      </c>
      <c r="H2479" t="s">
        <v>58</v>
      </c>
      <c r="I2479" t="s">
        <v>27</v>
      </c>
      <c r="J2479">
        <v>211</v>
      </c>
      <c r="K2479" t="s">
        <v>19</v>
      </c>
      <c r="L2479" s="13">
        <v>11.55</v>
      </c>
      <c r="M2479" s="14">
        <v>26.28</v>
      </c>
      <c r="N2479">
        <v>1</v>
      </c>
      <c r="O2479">
        <v>1407</v>
      </c>
      <c r="P2479">
        <v>259</v>
      </c>
      <c r="Q2479" t="s">
        <v>20</v>
      </c>
      <c r="S2479" t="s">
        <v>21</v>
      </c>
    </row>
    <row r="2480" spans="1:19" x14ac:dyDescent="0.3">
      <c r="A2480">
        <v>32465</v>
      </c>
      <c r="B2480" s="1">
        <v>45836</v>
      </c>
      <c r="C2480" s="11">
        <v>0.96805555555555556</v>
      </c>
      <c r="D2480" s="12">
        <v>23</v>
      </c>
      <c r="E2480" s="12" t="str">
        <f>IF(Table2[[#This Row],[Request_Time]]&lt;TIME(12,0,0),"Morning",IF(Table2[[#This Row],[Request_Time]]&lt;TIME(17,0,0),"Afternoon","Evening"))</f>
        <v>Evening</v>
      </c>
      <c r="F2480" s="12"/>
      <c r="G2480" t="s">
        <v>6272</v>
      </c>
      <c r="H2480" t="s">
        <v>6273</v>
      </c>
      <c r="I2480" t="s">
        <v>18</v>
      </c>
      <c r="J2480">
        <v>228</v>
      </c>
      <c r="K2480" t="s">
        <v>19</v>
      </c>
      <c r="L2480" s="13">
        <v>33.06</v>
      </c>
      <c r="M2480" s="14">
        <v>15.76</v>
      </c>
      <c r="N2480">
        <v>1</v>
      </c>
      <c r="O2480">
        <v>2072</v>
      </c>
      <c r="P2480">
        <v>211</v>
      </c>
      <c r="Q2480" t="s">
        <v>44</v>
      </c>
      <c r="S2480" t="s">
        <v>36</v>
      </c>
    </row>
    <row r="2481" spans="1:19" x14ac:dyDescent="0.3">
      <c r="A2481">
        <v>32467</v>
      </c>
      <c r="B2481" s="1">
        <v>45684</v>
      </c>
      <c r="C2481" s="11">
        <v>0.60416666666666663</v>
      </c>
      <c r="D2481" s="12">
        <v>14</v>
      </c>
      <c r="E2481" s="12" t="str">
        <f>IF(Table2[[#This Row],[Request_Time]]&lt;TIME(12,0,0),"Morning",IF(Table2[[#This Row],[Request_Time]]&lt;TIME(17,0,0),"Afternoon","Evening"))</f>
        <v>Afternoon</v>
      </c>
      <c r="F2481" s="12"/>
      <c r="G2481" t="s">
        <v>6273</v>
      </c>
      <c r="H2481" t="s">
        <v>26</v>
      </c>
      <c r="I2481" t="s">
        <v>18</v>
      </c>
      <c r="J2481">
        <v>209</v>
      </c>
      <c r="K2481" t="s">
        <v>19</v>
      </c>
      <c r="L2481" s="13">
        <v>23.33</v>
      </c>
      <c r="M2481" s="14">
        <v>0.88</v>
      </c>
      <c r="N2481">
        <v>4</v>
      </c>
      <c r="O2481">
        <v>1245</v>
      </c>
      <c r="P2481">
        <v>201</v>
      </c>
      <c r="Q2481" t="s">
        <v>28</v>
      </c>
      <c r="S2481" t="s">
        <v>21</v>
      </c>
    </row>
    <row r="2482" spans="1:19" x14ac:dyDescent="0.3">
      <c r="A2482">
        <v>32481</v>
      </c>
      <c r="B2482" s="1">
        <v>45717</v>
      </c>
      <c r="C2482" s="11">
        <v>5.2083333333333336E-2</v>
      </c>
      <c r="D2482" s="12">
        <v>1</v>
      </c>
      <c r="E2482" s="12" t="str">
        <f>IF(Table2[[#This Row],[Request_Time]]&lt;TIME(12,0,0),"Morning",IF(Table2[[#This Row],[Request_Time]]&lt;TIME(17,0,0),"Afternoon","Evening"))</f>
        <v>Morning</v>
      </c>
      <c r="F2482" s="12"/>
      <c r="G2482" t="s">
        <v>30</v>
      </c>
      <c r="H2482" t="s">
        <v>6273</v>
      </c>
      <c r="I2482" t="s">
        <v>40</v>
      </c>
      <c r="J2482">
        <v>236</v>
      </c>
      <c r="K2482" t="s">
        <v>19</v>
      </c>
      <c r="L2482" s="13">
        <v>67.989999999999995</v>
      </c>
      <c r="M2482" s="14">
        <v>9.76</v>
      </c>
      <c r="N2482">
        <v>5</v>
      </c>
      <c r="O2482">
        <v>2185</v>
      </c>
      <c r="P2482">
        <v>206</v>
      </c>
      <c r="Q2482" t="s">
        <v>20</v>
      </c>
      <c r="S2482" t="s">
        <v>21</v>
      </c>
    </row>
    <row r="2483" spans="1:19" x14ac:dyDescent="0.3">
      <c r="A2483">
        <v>32485</v>
      </c>
      <c r="B2483" s="1">
        <v>45687</v>
      </c>
      <c r="C2483" s="11">
        <v>0.62013888888888891</v>
      </c>
      <c r="D2483" s="12">
        <v>14</v>
      </c>
      <c r="E2483" s="12" t="str">
        <f>IF(Table2[[#This Row],[Request_Time]]&lt;TIME(12,0,0),"Morning",IF(Table2[[#This Row],[Request_Time]]&lt;TIME(17,0,0),"Afternoon","Evening"))</f>
        <v>Afternoon</v>
      </c>
      <c r="F2483" s="12"/>
      <c r="G2483" t="s">
        <v>67</v>
      </c>
      <c r="H2483" t="s">
        <v>26</v>
      </c>
      <c r="I2483" t="s">
        <v>18</v>
      </c>
      <c r="J2483">
        <v>216</v>
      </c>
      <c r="K2483" t="s">
        <v>19</v>
      </c>
      <c r="L2483" s="13">
        <v>53.18</v>
      </c>
      <c r="M2483" s="14">
        <v>6.72</v>
      </c>
      <c r="N2483">
        <v>5</v>
      </c>
      <c r="O2483">
        <v>2198</v>
      </c>
      <c r="P2483">
        <v>210</v>
      </c>
      <c r="Q2483" t="s">
        <v>20</v>
      </c>
      <c r="S2483" t="s">
        <v>36</v>
      </c>
    </row>
    <row r="2484" spans="1:19" x14ac:dyDescent="0.3">
      <c r="A2484">
        <v>32489</v>
      </c>
      <c r="B2484" s="1">
        <v>45905</v>
      </c>
      <c r="C2484" s="11">
        <v>0.88263888888888886</v>
      </c>
      <c r="D2484" s="12">
        <v>21</v>
      </c>
      <c r="E2484" s="12" t="str">
        <f>IF(Table2[[#This Row],[Request_Time]]&lt;TIME(12,0,0),"Morning",IF(Table2[[#This Row],[Request_Time]]&lt;TIME(17,0,0),"Afternoon","Evening"))</f>
        <v>Evening</v>
      </c>
      <c r="F2484" s="12"/>
      <c r="G2484" t="s">
        <v>94</v>
      </c>
      <c r="H2484" t="s">
        <v>52</v>
      </c>
      <c r="I2484" t="s">
        <v>40</v>
      </c>
      <c r="J2484">
        <v>259</v>
      </c>
      <c r="K2484" t="s">
        <v>19</v>
      </c>
      <c r="L2484" s="13">
        <v>8.69</v>
      </c>
      <c r="M2484" s="14">
        <v>24.49</v>
      </c>
      <c r="N2484">
        <v>5</v>
      </c>
      <c r="O2484">
        <v>1007</v>
      </c>
      <c r="P2484">
        <v>244</v>
      </c>
      <c r="Q2484" t="s">
        <v>20</v>
      </c>
      <c r="S2484" t="s">
        <v>36</v>
      </c>
    </row>
    <row r="2485" spans="1:19" x14ac:dyDescent="0.3">
      <c r="A2485">
        <v>32499</v>
      </c>
      <c r="B2485" s="1">
        <v>45858</v>
      </c>
      <c r="C2485" s="11">
        <v>0.86388888888888893</v>
      </c>
      <c r="D2485" s="12">
        <v>20</v>
      </c>
      <c r="E2485" s="12" t="str">
        <f>IF(Table2[[#This Row],[Request_Time]]&lt;TIME(12,0,0),"Morning",IF(Table2[[#This Row],[Request_Time]]&lt;TIME(17,0,0),"Afternoon","Evening"))</f>
        <v>Evening</v>
      </c>
      <c r="F2485" s="12"/>
      <c r="G2485" t="s">
        <v>72</v>
      </c>
      <c r="H2485" t="s">
        <v>38</v>
      </c>
      <c r="I2485" t="s">
        <v>27</v>
      </c>
      <c r="J2485">
        <v>252</v>
      </c>
      <c r="K2485" t="s">
        <v>19</v>
      </c>
      <c r="L2485" s="13">
        <v>40.68</v>
      </c>
      <c r="M2485" s="14">
        <v>27.53</v>
      </c>
      <c r="N2485">
        <v>3</v>
      </c>
      <c r="O2485">
        <v>1606</v>
      </c>
      <c r="P2485">
        <v>230</v>
      </c>
      <c r="Q2485" t="s">
        <v>32</v>
      </c>
      <c r="S2485" t="s">
        <v>36</v>
      </c>
    </row>
    <row r="2486" spans="1:19" x14ac:dyDescent="0.3">
      <c r="A2486">
        <v>32502</v>
      </c>
      <c r="B2486" s="1">
        <v>45876</v>
      </c>
      <c r="C2486" s="11">
        <v>0.31111111111111112</v>
      </c>
      <c r="D2486" s="12">
        <v>7</v>
      </c>
      <c r="E2486" s="12" t="str">
        <f>IF(Table2[[#This Row],[Request_Time]]&lt;TIME(12,0,0),"Morning",IF(Table2[[#This Row],[Request_Time]]&lt;TIME(17,0,0),"Afternoon","Evening"))</f>
        <v>Morning</v>
      </c>
      <c r="F2486" s="12"/>
      <c r="G2486" t="s">
        <v>91</v>
      </c>
      <c r="H2486" t="s">
        <v>83</v>
      </c>
      <c r="I2486" t="s">
        <v>40</v>
      </c>
      <c r="J2486">
        <v>229</v>
      </c>
      <c r="K2486" t="s">
        <v>31</v>
      </c>
      <c r="L2486" s="13"/>
      <c r="M2486" s="14"/>
      <c r="O2486">
        <v>1970</v>
      </c>
      <c r="P2486">
        <v>226</v>
      </c>
      <c r="R2486" t="s">
        <v>47</v>
      </c>
    </row>
    <row r="2487" spans="1:19" x14ac:dyDescent="0.3">
      <c r="A2487">
        <v>32522</v>
      </c>
      <c r="B2487" s="1">
        <v>45831</v>
      </c>
      <c r="C2487" s="11">
        <v>0.2638888888888889</v>
      </c>
      <c r="D2487" s="12">
        <v>6</v>
      </c>
      <c r="E2487" s="12" t="str">
        <f>IF(Table2[[#This Row],[Request_Time]]&lt;TIME(12,0,0),"Morning",IF(Table2[[#This Row],[Request_Time]]&lt;TIME(17,0,0),"Afternoon","Evening"))</f>
        <v>Morning</v>
      </c>
      <c r="F2487" s="12"/>
      <c r="G2487" t="s">
        <v>94</v>
      </c>
      <c r="H2487" t="s">
        <v>94</v>
      </c>
      <c r="I2487" t="s">
        <v>27</v>
      </c>
      <c r="J2487">
        <v>213</v>
      </c>
      <c r="K2487" t="s">
        <v>19</v>
      </c>
      <c r="L2487" s="13">
        <v>32.97</v>
      </c>
      <c r="M2487" s="14">
        <v>16.52</v>
      </c>
      <c r="N2487">
        <v>2</v>
      </c>
      <c r="O2487">
        <v>1255</v>
      </c>
      <c r="P2487">
        <v>203</v>
      </c>
      <c r="Q2487" t="s">
        <v>32</v>
      </c>
      <c r="S2487" t="s">
        <v>21</v>
      </c>
    </row>
    <row r="2488" spans="1:19" x14ac:dyDescent="0.3">
      <c r="A2488">
        <v>32528</v>
      </c>
      <c r="B2488" s="1">
        <v>45891</v>
      </c>
      <c r="C2488" s="11">
        <v>0.75486111111111109</v>
      </c>
      <c r="D2488" s="12">
        <v>18</v>
      </c>
      <c r="E2488" s="12" t="str">
        <f>IF(Table2[[#This Row],[Request_Time]]&lt;TIME(12,0,0),"Morning",IF(Table2[[#This Row],[Request_Time]]&lt;TIME(17,0,0),"Afternoon","Evening"))</f>
        <v>Evening</v>
      </c>
      <c r="F2488" s="12"/>
      <c r="G2488" t="s">
        <v>52</v>
      </c>
      <c r="H2488" t="s">
        <v>30</v>
      </c>
      <c r="I2488" t="s">
        <v>40</v>
      </c>
      <c r="J2488">
        <v>245</v>
      </c>
      <c r="K2488" t="s">
        <v>31</v>
      </c>
      <c r="L2488" s="13"/>
      <c r="M2488" s="14"/>
      <c r="O2488">
        <v>1447</v>
      </c>
      <c r="P2488">
        <v>222</v>
      </c>
      <c r="R2488" t="s">
        <v>41</v>
      </c>
    </row>
    <row r="2489" spans="1:19" x14ac:dyDescent="0.3">
      <c r="A2489">
        <v>32536</v>
      </c>
      <c r="B2489" s="1">
        <v>45748</v>
      </c>
      <c r="C2489" s="11">
        <v>0.56736111111111109</v>
      </c>
      <c r="D2489" s="12">
        <v>13</v>
      </c>
      <c r="E2489" s="12" t="str">
        <f>IF(Table2[[#This Row],[Request_Time]]&lt;TIME(12,0,0),"Morning",IF(Table2[[#This Row],[Request_Time]]&lt;TIME(17,0,0),"Afternoon","Evening"))</f>
        <v>Afternoon</v>
      </c>
      <c r="F2489" s="12"/>
      <c r="G2489" t="s">
        <v>94</v>
      </c>
      <c r="H2489" t="s">
        <v>67</v>
      </c>
      <c r="I2489" t="s">
        <v>40</v>
      </c>
      <c r="J2489">
        <v>228</v>
      </c>
      <c r="K2489" t="s">
        <v>19</v>
      </c>
      <c r="L2489" s="13">
        <v>16.16</v>
      </c>
      <c r="M2489" s="14">
        <v>3.2</v>
      </c>
      <c r="N2489">
        <v>4</v>
      </c>
      <c r="O2489">
        <v>2034</v>
      </c>
      <c r="P2489">
        <v>237</v>
      </c>
      <c r="Q2489" t="s">
        <v>44</v>
      </c>
      <c r="S2489" t="s">
        <v>21</v>
      </c>
    </row>
    <row r="2490" spans="1:19" x14ac:dyDescent="0.3">
      <c r="A2490">
        <v>32538</v>
      </c>
      <c r="B2490" s="1">
        <v>45989</v>
      </c>
      <c r="C2490" s="11">
        <v>0.89930555555555547</v>
      </c>
      <c r="D2490" s="12">
        <v>21</v>
      </c>
      <c r="E2490" s="12" t="str">
        <f>IF(Table2[[#This Row],[Request_Time]]&lt;TIME(12,0,0),"Morning",IF(Table2[[#This Row],[Request_Time]]&lt;TIME(17,0,0),"Afternoon","Evening"))</f>
        <v>Evening</v>
      </c>
      <c r="F2490" s="12"/>
      <c r="G2490" t="s">
        <v>72</v>
      </c>
      <c r="H2490" t="s">
        <v>23</v>
      </c>
      <c r="I2490" t="s">
        <v>18</v>
      </c>
      <c r="J2490">
        <v>237</v>
      </c>
      <c r="K2490" t="s">
        <v>31</v>
      </c>
      <c r="L2490" s="13"/>
      <c r="M2490" s="14"/>
      <c r="O2490">
        <v>1208</v>
      </c>
      <c r="P2490">
        <v>226</v>
      </c>
      <c r="R2490" t="s">
        <v>55</v>
      </c>
    </row>
    <row r="2491" spans="1:19" x14ac:dyDescent="0.3">
      <c r="A2491">
        <v>32539</v>
      </c>
      <c r="B2491" s="1">
        <v>45814</v>
      </c>
      <c r="C2491" s="11">
        <v>0.4368055555555555</v>
      </c>
      <c r="D2491" s="12">
        <v>10</v>
      </c>
      <c r="E2491" s="12" t="str">
        <f>IF(Table2[[#This Row],[Request_Time]]&lt;TIME(12,0,0),"Morning",IF(Table2[[#This Row],[Request_Time]]&lt;TIME(17,0,0),"Afternoon","Evening"))</f>
        <v>Morning</v>
      </c>
      <c r="F2491" s="12"/>
      <c r="G2491" t="s">
        <v>72</v>
      </c>
      <c r="H2491" t="s">
        <v>94</v>
      </c>
      <c r="I2491" t="s">
        <v>40</v>
      </c>
      <c r="J2491">
        <v>246</v>
      </c>
      <c r="K2491" t="s">
        <v>19</v>
      </c>
      <c r="L2491" s="13">
        <v>77.430000000000007</v>
      </c>
      <c r="M2491" s="14">
        <v>2.2200000000000002</v>
      </c>
      <c r="N2491">
        <v>4</v>
      </c>
      <c r="O2491">
        <v>1590</v>
      </c>
      <c r="P2491">
        <v>200</v>
      </c>
      <c r="Q2491" t="s">
        <v>53</v>
      </c>
      <c r="S2491" t="s">
        <v>21</v>
      </c>
    </row>
    <row r="2492" spans="1:19" x14ac:dyDescent="0.3">
      <c r="A2492">
        <v>32545</v>
      </c>
      <c r="B2492" s="1">
        <v>45811</v>
      </c>
      <c r="C2492" s="11">
        <v>0.22430555555555556</v>
      </c>
      <c r="D2492" s="12">
        <v>5</v>
      </c>
      <c r="E2492" s="12" t="str">
        <f>IF(Table2[[#This Row],[Request_Time]]&lt;TIME(12,0,0),"Morning",IF(Table2[[#This Row],[Request_Time]]&lt;TIME(17,0,0),"Afternoon","Evening"))</f>
        <v>Morning</v>
      </c>
      <c r="F2492" s="12"/>
      <c r="G2492" t="s">
        <v>6272</v>
      </c>
      <c r="H2492" t="s">
        <v>58</v>
      </c>
      <c r="I2492" t="s">
        <v>27</v>
      </c>
      <c r="J2492">
        <v>242</v>
      </c>
      <c r="K2492" t="s">
        <v>19</v>
      </c>
      <c r="L2492" s="13">
        <v>21.8</v>
      </c>
      <c r="M2492" s="14">
        <v>8.0500000000000007</v>
      </c>
      <c r="N2492">
        <v>5</v>
      </c>
      <c r="O2492">
        <v>1374</v>
      </c>
      <c r="P2492">
        <v>257</v>
      </c>
      <c r="Q2492" t="s">
        <v>50</v>
      </c>
      <c r="S2492" t="s">
        <v>21</v>
      </c>
    </row>
    <row r="2493" spans="1:19" x14ac:dyDescent="0.3">
      <c r="A2493">
        <v>32545</v>
      </c>
      <c r="B2493" s="1">
        <v>45832</v>
      </c>
      <c r="C2493" s="11">
        <v>0.44097222222222227</v>
      </c>
      <c r="D2493" s="12">
        <v>10</v>
      </c>
      <c r="E2493" s="12" t="str">
        <f>IF(Table2[[#This Row],[Request_Time]]&lt;TIME(12,0,0),"Morning",IF(Table2[[#This Row],[Request_Time]]&lt;TIME(17,0,0),"Afternoon","Evening"))</f>
        <v>Morning</v>
      </c>
      <c r="F2493" s="12"/>
      <c r="G2493" t="s">
        <v>52</v>
      </c>
      <c r="H2493" t="s">
        <v>67</v>
      </c>
      <c r="I2493" t="s">
        <v>18</v>
      </c>
      <c r="J2493">
        <v>234</v>
      </c>
      <c r="K2493" t="s">
        <v>24</v>
      </c>
      <c r="L2493" s="13"/>
      <c r="M2493" s="14"/>
      <c r="O2493">
        <v>1581</v>
      </c>
      <c r="P2493">
        <v>260</v>
      </c>
    </row>
    <row r="2494" spans="1:19" x14ac:dyDescent="0.3">
      <c r="A2494">
        <v>32546</v>
      </c>
      <c r="B2494" s="1">
        <v>45756</v>
      </c>
      <c r="C2494" s="11">
        <v>8.6111111111111124E-2</v>
      </c>
      <c r="D2494" s="12">
        <v>2</v>
      </c>
      <c r="E2494" s="12" t="str">
        <f>IF(Table2[[#This Row],[Request_Time]]&lt;TIME(12,0,0),"Morning",IF(Table2[[#This Row],[Request_Time]]&lt;TIME(17,0,0),"Afternoon","Evening"))</f>
        <v>Morning</v>
      </c>
      <c r="F2494" s="12"/>
      <c r="G2494" t="s">
        <v>38</v>
      </c>
      <c r="H2494" t="s">
        <v>52</v>
      </c>
      <c r="I2494" t="s">
        <v>40</v>
      </c>
      <c r="J2494">
        <v>214</v>
      </c>
      <c r="K2494" t="s">
        <v>19</v>
      </c>
      <c r="L2494" s="13">
        <v>20.239999999999998</v>
      </c>
      <c r="M2494" s="14">
        <v>15.59</v>
      </c>
      <c r="N2494">
        <v>4</v>
      </c>
      <c r="O2494">
        <v>1624</v>
      </c>
      <c r="P2494">
        <v>206</v>
      </c>
      <c r="Q2494" t="s">
        <v>53</v>
      </c>
      <c r="S2494" t="s">
        <v>21</v>
      </c>
    </row>
    <row r="2495" spans="1:19" x14ac:dyDescent="0.3">
      <c r="A2495">
        <v>32570</v>
      </c>
      <c r="B2495" s="1">
        <v>45936</v>
      </c>
      <c r="C2495" s="11">
        <v>0.31736111111111115</v>
      </c>
      <c r="D2495" s="12">
        <v>7</v>
      </c>
      <c r="E2495" s="12" t="str">
        <f>IF(Table2[[#This Row],[Request_Time]]&lt;TIME(12,0,0),"Morning",IF(Table2[[#This Row],[Request_Time]]&lt;TIME(17,0,0),"Afternoon","Evening"))</f>
        <v>Morning</v>
      </c>
      <c r="F2495" s="12"/>
      <c r="G2495" t="s">
        <v>83</v>
      </c>
      <c r="H2495" t="s">
        <v>6273</v>
      </c>
      <c r="I2495" t="s">
        <v>27</v>
      </c>
      <c r="J2495">
        <v>251</v>
      </c>
      <c r="K2495" t="s">
        <v>19</v>
      </c>
      <c r="L2495" s="13">
        <v>20.149999999999999</v>
      </c>
      <c r="M2495" s="14">
        <v>7.59</v>
      </c>
      <c r="N2495">
        <v>4</v>
      </c>
      <c r="O2495">
        <v>1863</v>
      </c>
      <c r="P2495">
        <v>221</v>
      </c>
      <c r="Q2495" t="s">
        <v>32</v>
      </c>
      <c r="S2495" t="s">
        <v>36</v>
      </c>
    </row>
    <row r="2496" spans="1:19" x14ac:dyDescent="0.3">
      <c r="A2496">
        <v>32582</v>
      </c>
      <c r="B2496" s="1">
        <v>45677</v>
      </c>
      <c r="C2496" s="11">
        <v>0.8041666666666667</v>
      </c>
      <c r="D2496" s="12">
        <v>19</v>
      </c>
      <c r="E2496" s="12" t="str">
        <f>IF(Table2[[#This Row],[Request_Time]]&lt;TIME(12,0,0),"Morning",IF(Table2[[#This Row],[Request_Time]]&lt;TIME(17,0,0),"Afternoon","Evening"))</f>
        <v>Evening</v>
      </c>
      <c r="F2496" s="12"/>
      <c r="G2496" t="s">
        <v>83</v>
      </c>
      <c r="H2496" t="s">
        <v>83</v>
      </c>
      <c r="I2496" t="s">
        <v>18</v>
      </c>
      <c r="J2496">
        <v>229</v>
      </c>
      <c r="K2496" t="s">
        <v>19</v>
      </c>
      <c r="L2496" s="13">
        <v>66.63</v>
      </c>
      <c r="M2496" s="14">
        <v>14.87</v>
      </c>
      <c r="N2496">
        <v>1</v>
      </c>
      <c r="O2496">
        <v>1993</v>
      </c>
      <c r="P2496">
        <v>216</v>
      </c>
      <c r="Q2496" t="s">
        <v>53</v>
      </c>
      <c r="S2496" t="s">
        <v>21</v>
      </c>
    </row>
    <row r="2497" spans="1:19" x14ac:dyDescent="0.3">
      <c r="A2497">
        <v>32595</v>
      </c>
      <c r="B2497" s="1">
        <v>45764</v>
      </c>
      <c r="C2497" s="11">
        <v>0.78402777777777777</v>
      </c>
      <c r="D2497" s="12">
        <v>18</v>
      </c>
      <c r="E2497" s="12" t="str">
        <f>IF(Table2[[#This Row],[Request_Time]]&lt;TIME(12,0,0),"Morning",IF(Table2[[#This Row],[Request_Time]]&lt;TIME(17,0,0),"Afternoon","Evening"))</f>
        <v>Evening</v>
      </c>
      <c r="F2497" s="12"/>
      <c r="G2497" t="s">
        <v>58</v>
      </c>
      <c r="H2497" t="s">
        <v>94</v>
      </c>
      <c r="I2497" t="s">
        <v>27</v>
      </c>
      <c r="J2497">
        <v>205</v>
      </c>
      <c r="K2497" t="s">
        <v>19</v>
      </c>
      <c r="L2497" s="13">
        <v>30.28</v>
      </c>
      <c r="M2497" s="14">
        <v>16.52</v>
      </c>
      <c r="N2497">
        <v>5</v>
      </c>
      <c r="O2497">
        <v>1928</v>
      </c>
      <c r="P2497">
        <v>201</v>
      </c>
      <c r="Q2497" t="s">
        <v>50</v>
      </c>
      <c r="S2497" t="s">
        <v>21</v>
      </c>
    </row>
    <row r="2498" spans="1:19" x14ac:dyDescent="0.3">
      <c r="A2498">
        <v>32605</v>
      </c>
      <c r="B2498" s="1">
        <v>45812</v>
      </c>
      <c r="C2498" s="11">
        <v>0.74930555555555556</v>
      </c>
      <c r="D2498" s="12">
        <v>17</v>
      </c>
      <c r="E2498" s="12" t="str">
        <f>IF(Table2[[#This Row],[Request_Time]]&lt;TIME(12,0,0),"Morning",IF(Table2[[#This Row],[Request_Time]]&lt;TIME(17,0,0),"Afternoon","Evening"))</f>
        <v>Evening</v>
      </c>
      <c r="F2498" s="12"/>
      <c r="G2498" t="s">
        <v>81</v>
      </c>
      <c r="H2498" t="s">
        <v>94</v>
      </c>
      <c r="I2498" t="s">
        <v>27</v>
      </c>
      <c r="J2498">
        <v>212</v>
      </c>
      <c r="K2498" t="s">
        <v>31</v>
      </c>
      <c r="L2498" s="13"/>
      <c r="M2498" s="14"/>
      <c r="O2498">
        <v>2001</v>
      </c>
      <c r="P2498">
        <v>252</v>
      </c>
      <c r="R2498" t="s">
        <v>41</v>
      </c>
    </row>
    <row r="2499" spans="1:19" x14ac:dyDescent="0.3">
      <c r="A2499">
        <v>32632</v>
      </c>
      <c r="B2499" s="1">
        <v>45901</v>
      </c>
      <c r="C2499" s="11">
        <v>0.4993055555555555</v>
      </c>
      <c r="D2499" s="12">
        <v>11</v>
      </c>
      <c r="E2499" s="12" t="str">
        <f>IF(Table2[[#This Row],[Request_Time]]&lt;TIME(12,0,0),"Morning",IF(Table2[[#This Row],[Request_Time]]&lt;TIME(17,0,0),"Afternoon","Evening"))</f>
        <v>Morning</v>
      </c>
      <c r="F2499" s="12"/>
      <c r="G2499" t="s">
        <v>75</v>
      </c>
      <c r="H2499" t="s">
        <v>58</v>
      </c>
      <c r="I2499" t="s">
        <v>27</v>
      </c>
      <c r="J2499">
        <v>245</v>
      </c>
      <c r="K2499" t="s">
        <v>24</v>
      </c>
      <c r="L2499" s="13"/>
      <c r="M2499" s="14"/>
      <c r="O2499">
        <v>1489</v>
      </c>
      <c r="P2499">
        <v>246</v>
      </c>
    </row>
    <row r="2500" spans="1:19" x14ac:dyDescent="0.3">
      <c r="A2500">
        <v>32643</v>
      </c>
      <c r="B2500" s="1">
        <v>45985</v>
      </c>
      <c r="C2500" s="11">
        <v>0.28611111111111115</v>
      </c>
      <c r="D2500" s="12">
        <v>6</v>
      </c>
      <c r="E2500" s="12" t="str">
        <f>IF(Table2[[#This Row],[Request_Time]]&lt;TIME(12,0,0),"Morning",IF(Table2[[#This Row],[Request_Time]]&lt;TIME(17,0,0),"Afternoon","Evening"))</f>
        <v>Morning</v>
      </c>
      <c r="F2500" s="12"/>
      <c r="G2500" t="s">
        <v>6272</v>
      </c>
      <c r="H2500" t="s">
        <v>94</v>
      </c>
      <c r="I2500" t="s">
        <v>18</v>
      </c>
      <c r="J2500">
        <v>230</v>
      </c>
      <c r="K2500" t="s">
        <v>19</v>
      </c>
      <c r="L2500" s="13">
        <v>52.35</v>
      </c>
      <c r="M2500" s="14">
        <v>26.54</v>
      </c>
      <c r="N2500">
        <v>5</v>
      </c>
      <c r="O2500">
        <v>1447</v>
      </c>
      <c r="P2500">
        <v>233</v>
      </c>
      <c r="Q2500" t="s">
        <v>53</v>
      </c>
      <c r="S2500" t="s">
        <v>21</v>
      </c>
    </row>
    <row r="2501" spans="1:19" x14ac:dyDescent="0.3">
      <c r="A2501">
        <v>32647</v>
      </c>
      <c r="B2501" s="1">
        <v>45996</v>
      </c>
      <c r="C2501" s="11">
        <v>0.19027777777777777</v>
      </c>
      <c r="D2501" s="12">
        <v>4</v>
      </c>
      <c r="E2501" s="12" t="str">
        <f>IF(Table2[[#This Row],[Request_Time]]&lt;TIME(12,0,0),"Morning",IF(Table2[[#This Row],[Request_Time]]&lt;TIME(17,0,0),"Afternoon","Evening"))</f>
        <v>Morning</v>
      </c>
      <c r="F2501" s="12"/>
      <c r="G2501" t="s">
        <v>6272</v>
      </c>
      <c r="H2501" t="s">
        <v>30</v>
      </c>
      <c r="I2501" t="s">
        <v>18</v>
      </c>
      <c r="J2501">
        <v>223</v>
      </c>
      <c r="K2501" t="s">
        <v>19</v>
      </c>
      <c r="L2501" s="13">
        <v>77.540000000000006</v>
      </c>
      <c r="M2501" s="14">
        <v>10.6</v>
      </c>
      <c r="N2501">
        <v>1</v>
      </c>
      <c r="O2501">
        <v>1005</v>
      </c>
      <c r="P2501">
        <v>241</v>
      </c>
      <c r="Q2501" t="s">
        <v>32</v>
      </c>
      <c r="S2501" t="s">
        <v>21</v>
      </c>
    </row>
    <row r="2502" spans="1:19" x14ac:dyDescent="0.3">
      <c r="A2502">
        <v>32648</v>
      </c>
      <c r="B2502" s="1">
        <v>45887</v>
      </c>
      <c r="C2502" s="11">
        <v>0.87986111111111109</v>
      </c>
      <c r="D2502" s="12">
        <v>21</v>
      </c>
      <c r="E2502" s="12" t="str">
        <f>IF(Table2[[#This Row],[Request_Time]]&lt;TIME(12,0,0),"Morning",IF(Table2[[#This Row],[Request_Time]]&lt;TIME(17,0,0),"Afternoon","Evening"))</f>
        <v>Evening</v>
      </c>
      <c r="F2502" s="12"/>
      <c r="G2502" t="s">
        <v>75</v>
      </c>
      <c r="H2502" t="s">
        <v>26</v>
      </c>
      <c r="I2502" t="s">
        <v>18</v>
      </c>
      <c r="J2502">
        <v>255</v>
      </c>
      <c r="K2502" t="s">
        <v>19</v>
      </c>
      <c r="L2502" s="13">
        <v>46.42</v>
      </c>
      <c r="M2502" s="14">
        <v>24.3</v>
      </c>
      <c r="N2502">
        <v>2</v>
      </c>
      <c r="O2502">
        <v>1950</v>
      </c>
      <c r="P2502">
        <v>257</v>
      </c>
      <c r="Q2502" t="s">
        <v>53</v>
      </c>
      <c r="S2502" t="s">
        <v>21</v>
      </c>
    </row>
    <row r="2503" spans="1:19" x14ac:dyDescent="0.3">
      <c r="A2503">
        <v>32658</v>
      </c>
      <c r="B2503" s="1">
        <v>45752</v>
      </c>
      <c r="C2503" s="11">
        <v>0.20972222222222223</v>
      </c>
      <c r="D2503" s="12">
        <v>5</v>
      </c>
      <c r="E2503" s="12" t="str">
        <f>IF(Table2[[#This Row],[Request_Time]]&lt;TIME(12,0,0),"Morning",IF(Table2[[#This Row],[Request_Time]]&lt;TIME(17,0,0),"Afternoon","Evening"))</f>
        <v>Morning</v>
      </c>
      <c r="F2503" s="12"/>
      <c r="G2503" t="s">
        <v>23</v>
      </c>
      <c r="H2503" t="s">
        <v>91</v>
      </c>
      <c r="I2503" t="s">
        <v>18</v>
      </c>
      <c r="J2503">
        <v>247</v>
      </c>
      <c r="K2503" t="s">
        <v>19</v>
      </c>
      <c r="L2503" s="13">
        <v>18.809999999999999</v>
      </c>
      <c r="M2503" s="14">
        <v>15.21</v>
      </c>
      <c r="N2503">
        <v>2</v>
      </c>
      <c r="O2503">
        <v>1771</v>
      </c>
      <c r="P2503">
        <v>238</v>
      </c>
      <c r="Q2503" t="s">
        <v>28</v>
      </c>
      <c r="S2503" t="s">
        <v>36</v>
      </c>
    </row>
    <row r="2504" spans="1:19" x14ac:dyDescent="0.3">
      <c r="A2504">
        <v>32674</v>
      </c>
      <c r="B2504" s="1">
        <v>45910</v>
      </c>
      <c r="C2504" s="11">
        <v>5.6944444444444443E-2</v>
      </c>
      <c r="D2504" s="12">
        <v>1</v>
      </c>
      <c r="E2504" s="12" t="str">
        <f>IF(Table2[[#This Row],[Request_Time]]&lt;TIME(12,0,0),"Morning",IF(Table2[[#This Row],[Request_Time]]&lt;TIME(17,0,0),"Afternoon","Evening"))</f>
        <v>Morning</v>
      </c>
      <c r="F2504" s="12"/>
      <c r="G2504" t="s">
        <v>81</v>
      </c>
      <c r="H2504" t="s">
        <v>81</v>
      </c>
      <c r="I2504" t="s">
        <v>40</v>
      </c>
      <c r="J2504">
        <v>221</v>
      </c>
      <c r="K2504" t="s">
        <v>19</v>
      </c>
      <c r="L2504" s="13">
        <v>64.069999999999993</v>
      </c>
      <c r="M2504" s="14">
        <v>14.56</v>
      </c>
      <c r="N2504">
        <v>2</v>
      </c>
      <c r="O2504">
        <v>1127</v>
      </c>
      <c r="P2504">
        <v>229</v>
      </c>
      <c r="Q2504" t="s">
        <v>32</v>
      </c>
      <c r="S2504" t="s">
        <v>36</v>
      </c>
    </row>
    <row r="2505" spans="1:19" x14ac:dyDescent="0.3">
      <c r="A2505">
        <v>32678</v>
      </c>
      <c r="B2505" s="1">
        <v>45991</v>
      </c>
      <c r="C2505" s="11">
        <v>0.47152777777777777</v>
      </c>
      <c r="D2505" s="12">
        <v>11</v>
      </c>
      <c r="E2505" s="12" t="str">
        <f>IF(Table2[[#This Row],[Request_Time]]&lt;TIME(12,0,0),"Morning",IF(Table2[[#This Row],[Request_Time]]&lt;TIME(17,0,0),"Afternoon","Evening"))</f>
        <v>Morning</v>
      </c>
      <c r="F2505" s="12"/>
      <c r="G2505" t="s">
        <v>26</v>
      </c>
      <c r="H2505" t="s">
        <v>67</v>
      </c>
      <c r="I2505" t="s">
        <v>18</v>
      </c>
      <c r="J2505">
        <v>224</v>
      </c>
      <c r="K2505" t="s">
        <v>31</v>
      </c>
      <c r="L2505" s="13"/>
      <c r="M2505" s="14"/>
      <c r="O2505">
        <v>1126</v>
      </c>
      <c r="P2505">
        <v>234</v>
      </c>
      <c r="R2505" t="s">
        <v>128</v>
      </c>
    </row>
    <row r="2506" spans="1:19" x14ac:dyDescent="0.3">
      <c r="A2506">
        <v>32680</v>
      </c>
      <c r="B2506" s="1">
        <v>45886</v>
      </c>
      <c r="C2506" s="11">
        <v>0.5229166666666667</v>
      </c>
      <c r="D2506" s="12">
        <v>12</v>
      </c>
      <c r="E2506" s="12" t="str">
        <f>IF(Table2[[#This Row],[Request_Time]]&lt;TIME(12,0,0),"Morning",IF(Table2[[#This Row],[Request_Time]]&lt;TIME(17,0,0),"Afternoon","Evening"))</f>
        <v>Afternoon</v>
      </c>
      <c r="F2506" s="12"/>
      <c r="G2506" t="s">
        <v>52</v>
      </c>
      <c r="H2506" t="s">
        <v>30</v>
      </c>
      <c r="I2506" t="s">
        <v>27</v>
      </c>
      <c r="J2506">
        <v>228</v>
      </c>
      <c r="K2506" t="s">
        <v>31</v>
      </c>
      <c r="L2506" s="13"/>
      <c r="M2506" s="14"/>
      <c r="O2506">
        <v>1437</v>
      </c>
      <c r="P2506">
        <v>229</v>
      </c>
      <c r="R2506" t="s">
        <v>47</v>
      </c>
    </row>
    <row r="2507" spans="1:19" x14ac:dyDescent="0.3">
      <c r="A2507">
        <v>32683</v>
      </c>
      <c r="B2507" s="1">
        <v>45864</v>
      </c>
      <c r="C2507" s="11">
        <v>0.93194444444444446</v>
      </c>
      <c r="D2507" s="12">
        <v>22</v>
      </c>
      <c r="E2507" s="12" t="str">
        <f>IF(Table2[[#This Row],[Request_Time]]&lt;TIME(12,0,0),"Morning",IF(Table2[[#This Row],[Request_Time]]&lt;TIME(17,0,0),"Afternoon","Evening"))</f>
        <v>Evening</v>
      </c>
      <c r="F2507" s="12"/>
      <c r="G2507" t="s">
        <v>75</v>
      </c>
      <c r="H2507" t="s">
        <v>94</v>
      </c>
      <c r="I2507" t="s">
        <v>27</v>
      </c>
      <c r="J2507">
        <v>223</v>
      </c>
      <c r="K2507" t="s">
        <v>19</v>
      </c>
      <c r="L2507" s="13">
        <v>13.9</v>
      </c>
      <c r="M2507" s="14">
        <v>26.07</v>
      </c>
      <c r="N2507">
        <v>5</v>
      </c>
      <c r="O2507">
        <v>1295</v>
      </c>
      <c r="P2507">
        <v>204</v>
      </c>
      <c r="Q2507" t="s">
        <v>20</v>
      </c>
      <c r="S2507" t="s">
        <v>21</v>
      </c>
    </row>
    <row r="2508" spans="1:19" x14ac:dyDescent="0.3">
      <c r="A2508">
        <v>32691</v>
      </c>
      <c r="B2508" s="1">
        <v>45720</v>
      </c>
      <c r="C2508" s="11">
        <v>0.12152777777777778</v>
      </c>
      <c r="D2508" s="12">
        <v>2</v>
      </c>
      <c r="E2508" s="12" t="str">
        <f>IF(Table2[[#This Row],[Request_Time]]&lt;TIME(12,0,0),"Morning",IF(Table2[[#This Row],[Request_Time]]&lt;TIME(17,0,0),"Afternoon","Evening"))</f>
        <v>Morning</v>
      </c>
      <c r="F2508" s="12"/>
      <c r="G2508" t="s">
        <v>81</v>
      </c>
      <c r="H2508" t="s">
        <v>72</v>
      </c>
      <c r="I2508" t="s">
        <v>18</v>
      </c>
      <c r="J2508">
        <v>236</v>
      </c>
      <c r="K2508" t="s">
        <v>19</v>
      </c>
      <c r="L2508" s="13">
        <v>48.09</v>
      </c>
      <c r="M2508" s="14">
        <v>2.15</v>
      </c>
      <c r="N2508">
        <v>1</v>
      </c>
      <c r="O2508">
        <v>1169</v>
      </c>
      <c r="P2508">
        <v>225</v>
      </c>
      <c r="Q2508" t="s">
        <v>50</v>
      </c>
      <c r="S2508" t="s">
        <v>36</v>
      </c>
    </row>
    <row r="2509" spans="1:19" x14ac:dyDescent="0.3">
      <c r="A2509">
        <v>32700</v>
      </c>
      <c r="B2509" s="1">
        <v>45981</v>
      </c>
      <c r="C2509" s="11">
        <v>0.58888888888888891</v>
      </c>
      <c r="D2509" s="12">
        <v>14</v>
      </c>
      <c r="E2509" s="12" t="str">
        <f>IF(Table2[[#This Row],[Request_Time]]&lt;TIME(12,0,0),"Morning",IF(Table2[[#This Row],[Request_Time]]&lt;TIME(17,0,0),"Afternoon","Evening"))</f>
        <v>Afternoon</v>
      </c>
      <c r="F2509" s="12"/>
      <c r="G2509" t="s">
        <v>6272</v>
      </c>
      <c r="H2509" t="s">
        <v>81</v>
      </c>
      <c r="I2509" t="s">
        <v>18</v>
      </c>
      <c r="J2509">
        <v>238</v>
      </c>
      <c r="K2509" t="s">
        <v>31</v>
      </c>
      <c r="L2509" s="13"/>
      <c r="M2509" s="14"/>
      <c r="O2509">
        <v>1078</v>
      </c>
      <c r="P2509">
        <v>229</v>
      </c>
      <c r="R2509" t="s">
        <v>55</v>
      </c>
    </row>
    <row r="2510" spans="1:19" x14ac:dyDescent="0.3">
      <c r="A2510">
        <v>32719</v>
      </c>
      <c r="B2510" s="1">
        <v>45671</v>
      </c>
      <c r="C2510" s="11">
        <v>0.99583333333333324</v>
      </c>
      <c r="D2510" s="12">
        <v>23</v>
      </c>
      <c r="E2510" s="12" t="str">
        <f>IF(Table2[[#This Row],[Request_Time]]&lt;TIME(12,0,0),"Morning",IF(Table2[[#This Row],[Request_Time]]&lt;TIME(17,0,0),"Afternoon","Evening"))</f>
        <v>Evening</v>
      </c>
      <c r="F2510" s="12"/>
      <c r="G2510" t="s">
        <v>23</v>
      </c>
      <c r="H2510" t="s">
        <v>72</v>
      </c>
      <c r="I2510" t="s">
        <v>18</v>
      </c>
      <c r="J2510">
        <v>227</v>
      </c>
      <c r="K2510" t="s">
        <v>31</v>
      </c>
      <c r="L2510" s="13"/>
      <c r="M2510" s="14"/>
      <c r="O2510">
        <v>1448</v>
      </c>
      <c r="P2510">
        <v>243</v>
      </c>
      <c r="R2510" t="s">
        <v>61</v>
      </c>
    </row>
    <row r="2511" spans="1:19" x14ac:dyDescent="0.3">
      <c r="A2511">
        <v>32722</v>
      </c>
      <c r="B2511" s="1">
        <v>46001</v>
      </c>
      <c r="C2511" s="11">
        <v>0.24236111111111111</v>
      </c>
      <c r="D2511" s="12">
        <v>5</v>
      </c>
      <c r="E2511" s="12" t="str">
        <f>IF(Table2[[#This Row],[Request_Time]]&lt;TIME(12,0,0),"Morning",IF(Table2[[#This Row],[Request_Time]]&lt;TIME(17,0,0),"Afternoon","Evening"))</f>
        <v>Morning</v>
      </c>
      <c r="F2511" s="12"/>
      <c r="G2511" t="s">
        <v>23</v>
      </c>
      <c r="H2511" t="s">
        <v>23</v>
      </c>
      <c r="I2511" t="s">
        <v>18</v>
      </c>
      <c r="J2511">
        <v>240</v>
      </c>
      <c r="K2511" t="s">
        <v>19</v>
      </c>
      <c r="L2511" s="13">
        <v>71.39</v>
      </c>
      <c r="M2511" s="14">
        <v>8.49</v>
      </c>
      <c r="N2511">
        <v>4</v>
      </c>
      <c r="O2511">
        <v>2149</v>
      </c>
      <c r="P2511">
        <v>254</v>
      </c>
      <c r="Q2511" t="s">
        <v>50</v>
      </c>
      <c r="S2511" t="s">
        <v>21</v>
      </c>
    </row>
    <row r="2512" spans="1:19" x14ac:dyDescent="0.3">
      <c r="A2512">
        <v>32725</v>
      </c>
      <c r="B2512" s="1">
        <v>45715</v>
      </c>
      <c r="C2512" s="11">
        <v>0.78263888888888899</v>
      </c>
      <c r="D2512" s="12">
        <v>18</v>
      </c>
      <c r="E2512" s="12" t="str">
        <f>IF(Table2[[#This Row],[Request_Time]]&lt;TIME(12,0,0),"Morning",IF(Table2[[#This Row],[Request_Time]]&lt;TIME(17,0,0),"Afternoon","Evening"))</f>
        <v>Evening</v>
      </c>
      <c r="F2512" s="12"/>
      <c r="G2512" t="s">
        <v>91</v>
      </c>
      <c r="H2512" t="s">
        <v>26</v>
      </c>
      <c r="I2512" t="s">
        <v>27</v>
      </c>
      <c r="J2512">
        <v>259</v>
      </c>
      <c r="K2512" t="s">
        <v>19</v>
      </c>
      <c r="L2512" s="13">
        <v>61.07</v>
      </c>
      <c r="M2512" s="14">
        <v>13.68</v>
      </c>
      <c r="N2512">
        <v>3</v>
      </c>
      <c r="O2512">
        <v>1856</v>
      </c>
      <c r="P2512">
        <v>257</v>
      </c>
      <c r="Q2512" t="s">
        <v>50</v>
      </c>
      <c r="S2512" t="s">
        <v>36</v>
      </c>
    </row>
    <row r="2513" spans="1:19" x14ac:dyDescent="0.3">
      <c r="A2513">
        <v>32740</v>
      </c>
      <c r="B2513" s="1">
        <v>45742</v>
      </c>
      <c r="C2513" s="11">
        <v>0.70624999999999993</v>
      </c>
      <c r="D2513" s="12">
        <v>16</v>
      </c>
      <c r="E2513" s="12" t="str">
        <f>IF(Table2[[#This Row],[Request_Time]]&lt;TIME(12,0,0),"Morning",IF(Table2[[#This Row],[Request_Time]]&lt;TIME(17,0,0),"Afternoon","Evening"))</f>
        <v>Afternoon</v>
      </c>
      <c r="F2513" s="12"/>
      <c r="G2513" t="s">
        <v>67</v>
      </c>
      <c r="H2513" t="s">
        <v>91</v>
      </c>
      <c r="I2513" t="s">
        <v>18</v>
      </c>
      <c r="J2513">
        <v>200</v>
      </c>
      <c r="K2513" t="s">
        <v>19</v>
      </c>
      <c r="L2513" s="13">
        <v>76.89</v>
      </c>
      <c r="M2513" s="14">
        <v>21.54</v>
      </c>
      <c r="N2513">
        <v>4</v>
      </c>
      <c r="O2513">
        <v>1173</v>
      </c>
      <c r="P2513">
        <v>225</v>
      </c>
      <c r="Q2513" t="s">
        <v>32</v>
      </c>
      <c r="S2513" t="s">
        <v>21</v>
      </c>
    </row>
    <row r="2514" spans="1:19" x14ac:dyDescent="0.3">
      <c r="A2514">
        <v>32742</v>
      </c>
      <c r="B2514" s="1">
        <v>45793</v>
      </c>
      <c r="C2514" s="11">
        <v>1.1111111111111112E-2</v>
      </c>
      <c r="D2514" s="12">
        <v>0</v>
      </c>
      <c r="E2514" s="12" t="str">
        <f>IF(Table2[[#This Row],[Request_Time]]&lt;TIME(12,0,0),"Morning",IF(Table2[[#This Row],[Request_Time]]&lt;TIME(17,0,0),"Afternoon","Evening"))</f>
        <v>Morning</v>
      </c>
      <c r="F2514" s="12"/>
      <c r="G2514" t="s">
        <v>6272</v>
      </c>
      <c r="H2514" t="s">
        <v>6272</v>
      </c>
      <c r="I2514" t="s">
        <v>40</v>
      </c>
      <c r="J2514">
        <v>255</v>
      </c>
      <c r="K2514" t="s">
        <v>19</v>
      </c>
      <c r="L2514" s="13">
        <v>66.03</v>
      </c>
      <c r="M2514" s="14">
        <v>20.92</v>
      </c>
      <c r="N2514">
        <v>2</v>
      </c>
      <c r="O2514">
        <v>1204</v>
      </c>
      <c r="P2514">
        <v>205</v>
      </c>
      <c r="Q2514" t="s">
        <v>28</v>
      </c>
      <c r="S2514" t="s">
        <v>36</v>
      </c>
    </row>
    <row r="2515" spans="1:19" x14ac:dyDescent="0.3">
      <c r="A2515">
        <v>32742</v>
      </c>
      <c r="B2515" s="1">
        <v>45684</v>
      </c>
      <c r="C2515" s="11">
        <v>0.21666666666666667</v>
      </c>
      <c r="D2515" s="12">
        <v>5</v>
      </c>
      <c r="E2515" s="12" t="str">
        <f>IF(Table2[[#This Row],[Request_Time]]&lt;TIME(12,0,0),"Morning",IF(Table2[[#This Row],[Request_Time]]&lt;TIME(17,0,0),"Afternoon","Evening"))</f>
        <v>Morning</v>
      </c>
      <c r="F2515" s="12"/>
      <c r="G2515" t="s">
        <v>6272</v>
      </c>
      <c r="H2515" t="s">
        <v>6273</v>
      </c>
      <c r="I2515" t="s">
        <v>40</v>
      </c>
      <c r="J2515">
        <v>241</v>
      </c>
      <c r="K2515" t="s">
        <v>31</v>
      </c>
      <c r="L2515" s="13"/>
      <c r="M2515" s="14"/>
      <c r="O2515">
        <v>1382</v>
      </c>
      <c r="P2515">
        <v>254</v>
      </c>
      <c r="R2515" t="s">
        <v>55</v>
      </c>
    </row>
    <row r="2516" spans="1:19" x14ac:dyDescent="0.3">
      <c r="A2516">
        <v>32763</v>
      </c>
      <c r="B2516" s="1">
        <v>45759</v>
      </c>
      <c r="C2516" s="11">
        <v>0.35486111111111113</v>
      </c>
      <c r="D2516" s="12">
        <v>8</v>
      </c>
      <c r="E2516" s="12" t="str">
        <f>IF(Table2[[#This Row],[Request_Time]]&lt;TIME(12,0,0),"Morning",IF(Table2[[#This Row],[Request_Time]]&lt;TIME(17,0,0),"Afternoon","Evening"))</f>
        <v>Morning</v>
      </c>
      <c r="F2516" s="12"/>
      <c r="G2516" t="s">
        <v>75</v>
      </c>
      <c r="H2516" t="s">
        <v>72</v>
      </c>
      <c r="I2516" t="s">
        <v>40</v>
      </c>
      <c r="J2516">
        <v>250</v>
      </c>
      <c r="K2516" t="s">
        <v>19</v>
      </c>
      <c r="L2516" s="13">
        <v>43.23</v>
      </c>
      <c r="M2516" s="14">
        <v>15.6</v>
      </c>
      <c r="N2516">
        <v>4</v>
      </c>
      <c r="O2516">
        <v>1147</v>
      </c>
      <c r="P2516">
        <v>218</v>
      </c>
      <c r="Q2516" t="s">
        <v>20</v>
      </c>
      <c r="S2516" t="s">
        <v>36</v>
      </c>
    </row>
    <row r="2517" spans="1:19" x14ac:dyDescent="0.3">
      <c r="A2517">
        <v>32764</v>
      </c>
      <c r="B2517" s="1">
        <v>45765</v>
      </c>
      <c r="C2517" s="11">
        <v>0.1763888888888889</v>
      </c>
      <c r="D2517" s="12">
        <v>4</v>
      </c>
      <c r="E2517" s="12" t="str">
        <f>IF(Table2[[#This Row],[Request_Time]]&lt;TIME(12,0,0),"Morning",IF(Table2[[#This Row],[Request_Time]]&lt;TIME(17,0,0),"Afternoon","Evening"))</f>
        <v>Morning</v>
      </c>
      <c r="F2517" s="12"/>
      <c r="G2517" t="s">
        <v>91</v>
      </c>
      <c r="H2517" t="s">
        <v>26</v>
      </c>
      <c r="I2517" t="s">
        <v>27</v>
      </c>
      <c r="J2517">
        <v>257</v>
      </c>
      <c r="K2517" t="s">
        <v>19</v>
      </c>
      <c r="L2517" s="13">
        <v>8.01</v>
      </c>
      <c r="M2517" s="14">
        <v>15.38</v>
      </c>
      <c r="N2517">
        <v>5</v>
      </c>
      <c r="O2517">
        <v>1188</v>
      </c>
      <c r="P2517">
        <v>234</v>
      </c>
      <c r="Q2517" t="s">
        <v>28</v>
      </c>
      <c r="S2517" t="s">
        <v>36</v>
      </c>
    </row>
    <row r="2518" spans="1:19" x14ac:dyDescent="0.3">
      <c r="A2518">
        <v>32773</v>
      </c>
      <c r="B2518" s="1">
        <v>45882</v>
      </c>
      <c r="C2518" s="11">
        <v>0.22916666666666666</v>
      </c>
      <c r="D2518" s="12">
        <v>5</v>
      </c>
      <c r="E2518" s="12" t="str">
        <f>IF(Table2[[#This Row],[Request_Time]]&lt;TIME(12,0,0),"Morning",IF(Table2[[#This Row],[Request_Time]]&lt;TIME(17,0,0),"Afternoon","Evening"))</f>
        <v>Morning</v>
      </c>
      <c r="F2518" s="12"/>
      <c r="G2518" t="s">
        <v>81</v>
      </c>
      <c r="H2518" t="s">
        <v>67</v>
      </c>
      <c r="I2518" t="s">
        <v>18</v>
      </c>
      <c r="J2518">
        <v>208</v>
      </c>
      <c r="K2518" t="s">
        <v>31</v>
      </c>
      <c r="L2518" s="13"/>
      <c r="M2518" s="14"/>
      <c r="O2518">
        <v>1775</v>
      </c>
      <c r="P2518">
        <v>218</v>
      </c>
      <c r="R2518" t="s">
        <v>55</v>
      </c>
    </row>
    <row r="2519" spans="1:19" x14ac:dyDescent="0.3">
      <c r="A2519">
        <v>32807</v>
      </c>
      <c r="B2519" s="1">
        <v>45770</v>
      </c>
      <c r="C2519" s="11">
        <v>0.62986111111111109</v>
      </c>
      <c r="D2519" s="12">
        <v>15</v>
      </c>
      <c r="E2519" s="12" t="str">
        <f>IF(Table2[[#This Row],[Request_Time]]&lt;TIME(12,0,0),"Morning",IF(Table2[[#This Row],[Request_Time]]&lt;TIME(17,0,0),"Afternoon","Evening"))</f>
        <v>Afternoon</v>
      </c>
      <c r="F2519" s="12"/>
      <c r="G2519" t="s">
        <v>6273</v>
      </c>
      <c r="H2519" t="s">
        <v>81</v>
      </c>
      <c r="I2519" t="s">
        <v>18</v>
      </c>
      <c r="J2519">
        <v>205</v>
      </c>
      <c r="K2519" t="s">
        <v>31</v>
      </c>
      <c r="L2519" s="13"/>
      <c r="M2519" s="14"/>
      <c r="O2519">
        <v>2032</v>
      </c>
      <c r="P2519">
        <v>247</v>
      </c>
      <c r="R2519" t="s">
        <v>61</v>
      </c>
    </row>
    <row r="2520" spans="1:19" x14ac:dyDescent="0.3">
      <c r="A2520">
        <v>32824</v>
      </c>
      <c r="B2520" s="1">
        <v>45805</v>
      </c>
      <c r="C2520" s="11">
        <v>0.59583333333333333</v>
      </c>
      <c r="D2520" s="12">
        <v>14</v>
      </c>
      <c r="E2520" s="12" t="str">
        <f>IF(Table2[[#This Row],[Request_Time]]&lt;TIME(12,0,0),"Morning",IF(Table2[[#This Row],[Request_Time]]&lt;TIME(17,0,0),"Afternoon","Evening"))</f>
        <v>Afternoon</v>
      </c>
      <c r="F2520" s="12"/>
      <c r="G2520" t="s">
        <v>6272</v>
      </c>
      <c r="H2520" t="s">
        <v>83</v>
      </c>
      <c r="I2520" t="s">
        <v>18</v>
      </c>
      <c r="J2520">
        <v>230</v>
      </c>
      <c r="K2520" t="s">
        <v>19</v>
      </c>
      <c r="L2520" s="13">
        <v>37.99</v>
      </c>
      <c r="M2520" s="14">
        <v>12.21</v>
      </c>
      <c r="N2520">
        <v>1</v>
      </c>
      <c r="O2520">
        <v>1803</v>
      </c>
      <c r="P2520">
        <v>207</v>
      </c>
      <c r="Q2520" t="s">
        <v>20</v>
      </c>
      <c r="S2520" t="s">
        <v>36</v>
      </c>
    </row>
    <row r="2521" spans="1:19" x14ac:dyDescent="0.3">
      <c r="A2521">
        <v>32827</v>
      </c>
      <c r="B2521" s="1">
        <v>45957</v>
      </c>
      <c r="C2521" s="11">
        <v>0.38750000000000001</v>
      </c>
      <c r="D2521" s="12">
        <v>9</v>
      </c>
      <c r="E2521" s="12" t="str">
        <f>IF(Table2[[#This Row],[Request_Time]]&lt;TIME(12,0,0),"Morning",IF(Table2[[#This Row],[Request_Time]]&lt;TIME(17,0,0),"Afternoon","Evening"))</f>
        <v>Morning</v>
      </c>
      <c r="F2521" s="12"/>
      <c r="G2521" t="s">
        <v>67</v>
      </c>
      <c r="H2521" t="s">
        <v>75</v>
      </c>
      <c r="I2521" t="s">
        <v>40</v>
      </c>
      <c r="J2521">
        <v>249</v>
      </c>
      <c r="K2521" t="s">
        <v>31</v>
      </c>
      <c r="L2521" s="13"/>
      <c r="M2521" s="14"/>
      <c r="O2521">
        <v>1562</v>
      </c>
      <c r="P2521">
        <v>232</v>
      </c>
      <c r="R2521" t="s">
        <v>61</v>
      </c>
    </row>
    <row r="2522" spans="1:19" x14ac:dyDescent="0.3">
      <c r="A2522">
        <v>32830</v>
      </c>
      <c r="B2522" s="1">
        <v>45774</v>
      </c>
      <c r="C2522" s="11">
        <v>0.88958333333333339</v>
      </c>
      <c r="D2522" s="12">
        <v>21</v>
      </c>
      <c r="E2522" s="12" t="str">
        <f>IF(Table2[[#This Row],[Request_Time]]&lt;TIME(12,0,0),"Morning",IF(Table2[[#This Row],[Request_Time]]&lt;TIME(17,0,0),"Afternoon","Evening"))</f>
        <v>Evening</v>
      </c>
      <c r="F2522" s="12"/>
      <c r="G2522" t="s">
        <v>23</v>
      </c>
      <c r="H2522" t="s">
        <v>75</v>
      </c>
      <c r="I2522" t="s">
        <v>40</v>
      </c>
      <c r="J2522">
        <v>252</v>
      </c>
      <c r="K2522" t="s">
        <v>19</v>
      </c>
      <c r="L2522" s="13">
        <v>21.77</v>
      </c>
      <c r="M2522" s="14">
        <v>22.63</v>
      </c>
      <c r="N2522">
        <v>2</v>
      </c>
      <c r="O2522">
        <v>1513</v>
      </c>
      <c r="P2522">
        <v>227</v>
      </c>
      <c r="Q2522" t="s">
        <v>32</v>
      </c>
      <c r="S2522" t="s">
        <v>36</v>
      </c>
    </row>
    <row r="2523" spans="1:19" x14ac:dyDescent="0.3">
      <c r="A2523">
        <v>32840</v>
      </c>
      <c r="B2523" s="1">
        <v>45730</v>
      </c>
      <c r="C2523" s="11">
        <v>0.48055555555555557</v>
      </c>
      <c r="D2523" s="12">
        <v>11</v>
      </c>
      <c r="E2523" s="12" t="str">
        <f>IF(Table2[[#This Row],[Request_Time]]&lt;TIME(12,0,0),"Morning",IF(Table2[[#This Row],[Request_Time]]&lt;TIME(17,0,0),"Afternoon","Evening"))</f>
        <v>Morning</v>
      </c>
      <c r="F2523" s="12"/>
      <c r="G2523" t="s">
        <v>23</v>
      </c>
      <c r="H2523" t="s">
        <v>91</v>
      </c>
      <c r="I2523" t="s">
        <v>18</v>
      </c>
      <c r="J2523">
        <v>230</v>
      </c>
      <c r="K2523" t="s">
        <v>19</v>
      </c>
      <c r="L2523" s="13">
        <v>27.24</v>
      </c>
      <c r="M2523" s="14">
        <v>7.87</v>
      </c>
      <c r="N2523">
        <v>2</v>
      </c>
      <c r="O2523">
        <v>1340</v>
      </c>
      <c r="P2523">
        <v>217</v>
      </c>
      <c r="Q2523" t="s">
        <v>44</v>
      </c>
      <c r="S2523" t="s">
        <v>36</v>
      </c>
    </row>
    <row r="2524" spans="1:19" x14ac:dyDescent="0.3">
      <c r="A2524">
        <v>32843</v>
      </c>
      <c r="B2524" s="1">
        <v>45702</v>
      </c>
      <c r="C2524" s="11">
        <v>0.86875000000000002</v>
      </c>
      <c r="D2524" s="12">
        <v>20</v>
      </c>
      <c r="E2524" s="12" t="str">
        <f>IF(Table2[[#This Row],[Request_Time]]&lt;TIME(12,0,0),"Morning",IF(Table2[[#This Row],[Request_Time]]&lt;TIME(17,0,0),"Afternoon","Evening"))</f>
        <v>Evening</v>
      </c>
      <c r="F2524" s="12"/>
      <c r="G2524" t="s">
        <v>30</v>
      </c>
      <c r="H2524" t="s">
        <v>6272</v>
      </c>
      <c r="I2524" t="s">
        <v>40</v>
      </c>
      <c r="J2524">
        <v>210</v>
      </c>
      <c r="K2524" t="s">
        <v>19</v>
      </c>
      <c r="L2524" s="13">
        <v>57.72</v>
      </c>
      <c r="M2524" s="14">
        <v>19.7</v>
      </c>
      <c r="N2524">
        <v>1</v>
      </c>
      <c r="O2524">
        <v>1091</v>
      </c>
      <c r="P2524">
        <v>225</v>
      </c>
      <c r="Q2524" t="s">
        <v>50</v>
      </c>
      <c r="S2524" t="s">
        <v>21</v>
      </c>
    </row>
    <row r="2525" spans="1:19" x14ac:dyDescent="0.3">
      <c r="A2525">
        <v>32855</v>
      </c>
      <c r="B2525" s="1">
        <v>45856</v>
      </c>
      <c r="C2525" s="11">
        <v>0.19236111111111112</v>
      </c>
      <c r="D2525" s="12">
        <v>4</v>
      </c>
      <c r="E2525" s="12" t="str">
        <f>IF(Table2[[#This Row],[Request_Time]]&lt;TIME(12,0,0),"Morning",IF(Table2[[#This Row],[Request_Time]]&lt;TIME(17,0,0),"Afternoon","Evening"))</f>
        <v>Morning</v>
      </c>
      <c r="F2525" s="12"/>
      <c r="G2525" t="s">
        <v>75</v>
      </c>
      <c r="H2525" t="s">
        <v>91</v>
      </c>
      <c r="I2525" t="s">
        <v>27</v>
      </c>
      <c r="J2525">
        <v>201</v>
      </c>
      <c r="K2525" t="s">
        <v>31</v>
      </c>
      <c r="L2525" s="13"/>
      <c r="M2525" s="14"/>
      <c r="O2525">
        <v>1251</v>
      </c>
      <c r="P2525">
        <v>238</v>
      </c>
      <c r="R2525" t="s">
        <v>61</v>
      </c>
    </row>
    <row r="2526" spans="1:19" x14ac:dyDescent="0.3">
      <c r="A2526">
        <v>32886</v>
      </c>
      <c r="B2526" s="1">
        <v>45966</v>
      </c>
      <c r="C2526" s="11">
        <v>0.40625</v>
      </c>
      <c r="D2526" s="12">
        <v>9</v>
      </c>
      <c r="E2526" s="12" t="str">
        <f>IF(Table2[[#This Row],[Request_Time]]&lt;TIME(12,0,0),"Morning",IF(Table2[[#This Row],[Request_Time]]&lt;TIME(17,0,0),"Afternoon","Evening"))</f>
        <v>Morning</v>
      </c>
      <c r="F2526" s="12"/>
      <c r="G2526" t="s">
        <v>91</v>
      </c>
      <c r="H2526" t="s">
        <v>52</v>
      </c>
      <c r="I2526" t="s">
        <v>18</v>
      </c>
      <c r="J2526">
        <v>210</v>
      </c>
      <c r="K2526" t="s">
        <v>19</v>
      </c>
      <c r="L2526" s="13">
        <v>67.39</v>
      </c>
      <c r="M2526" s="14">
        <v>27.38</v>
      </c>
      <c r="N2526">
        <v>1</v>
      </c>
      <c r="O2526">
        <v>2132</v>
      </c>
      <c r="P2526">
        <v>218</v>
      </c>
      <c r="Q2526" t="s">
        <v>20</v>
      </c>
      <c r="S2526" t="s">
        <v>36</v>
      </c>
    </row>
    <row r="2527" spans="1:19" x14ac:dyDescent="0.3">
      <c r="A2527">
        <v>32890</v>
      </c>
      <c r="B2527" s="1">
        <v>45981</v>
      </c>
      <c r="C2527" s="11">
        <v>0.88888888888888884</v>
      </c>
      <c r="D2527" s="12">
        <v>21</v>
      </c>
      <c r="E2527" s="12" t="str">
        <f>IF(Table2[[#This Row],[Request_Time]]&lt;TIME(12,0,0),"Morning",IF(Table2[[#This Row],[Request_Time]]&lt;TIME(17,0,0),"Afternoon","Evening"))</f>
        <v>Evening</v>
      </c>
      <c r="F2527" s="12"/>
      <c r="G2527" t="s">
        <v>91</v>
      </c>
      <c r="H2527" t="s">
        <v>6273</v>
      </c>
      <c r="I2527" t="s">
        <v>27</v>
      </c>
      <c r="J2527">
        <v>248</v>
      </c>
      <c r="K2527" t="s">
        <v>24</v>
      </c>
      <c r="L2527" s="13"/>
      <c r="M2527" s="14"/>
      <c r="O2527">
        <v>2148</v>
      </c>
      <c r="P2527">
        <v>259</v>
      </c>
    </row>
    <row r="2528" spans="1:19" x14ac:dyDescent="0.3">
      <c r="A2528">
        <v>32902</v>
      </c>
      <c r="B2528" s="1">
        <v>45992</v>
      </c>
      <c r="C2528" s="11">
        <v>0.91041666666666676</v>
      </c>
      <c r="D2528" s="12">
        <v>21</v>
      </c>
      <c r="E2528" s="12" t="str">
        <f>IF(Table2[[#This Row],[Request_Time]]&lt;TIME(12,0,0),"Morning",IF(Table2[[#This Row],[Request_Time]]&lt;TIME(17,0,0),"Afternoon","Evening"))</f>
        <v>Evening</v>
      </c>
      <c r="F2528" s="12"/>
      <c r="G2528" t="s">
        <v>23</v>
      </c>
      <c r="H2528" t="s">
        <v>58</v>
      </c>
      <c r="I2528" t="s">
        <v>18</v>
      </c>
      <c r="J2528">
        <v>223</v>
      </c>
      <c r="K2528" t="s">
        <v>19</v>
      </c>
      <c r="L2528" s="13">
        <v>9.26</v>
      </c>
      <c r="M2528" s="14">
        <v>11.59</v>
      </c>
      <c r="N2528">
        <v>4</v>
      </c>
      <c r="O2528">
        <v>2072</v>
      </c>
      <c r="P2528">
        <v>258</v>
      </c>
      <c r="Q2528" t="s">
        <v>20</v>
      </c>
      <c r="S2528" t="s">
        <v>21</v>
      </c>
    </row>
    <row r="2529" spans="1:19" x14ac:dyDescent="0.3">
      <c r="A2529">
        <v>32918</v>
      </c>
      <c r="B2529" s="1">
        <v>45729</v>
      </c>
      <c r="C2529" s="11">
        <v>0.66527777777777775</v>
      </c>
      <c r="D2529" s="12">
        <v>15</v>
      </c>
      <c r="E2529" s="12" t="str">
        <f>IF(Table2[[#This Row],[Request_Time]]&lt;TIME(12,0,0),"Morning",IF(Table2[[#This Row],[Request_Time]]&lt;TIME(17,0,0),"Afternoon","Evening"))</f>
        <v>Afternoon</v>
      </c>
      <c r="F2529" s="12"/>
      <c r="G2529" t="s">
        <v>38</v>
      </c>
      <c r="H2529" t="s">
        <v>26</v>
      </c>
      <c r="I2529" t="s">
        <v>40</v>
      </c>
      <c r="J2529">
        <v>237</v>
      </c>
      <c r="K2529" t="s">
        <v>19</v>
      </c>
      <c r="L2529" s="13">
        <v>36.07</v>
      </c>
      <c r="M2529" s="14">
        <v>3.13</v>
      </c>
      <c r="N2529">
        <v>5</v>
      </c>
      <c r="O2529">
        <v>1804</v>
      </c>
      <c r="P2529">
        <v>238</v>
      </c>
      <c r="Q2529" t="s">
        <v>44</v>
      </c>
      <c r="S2529" t="s">
        <v>36</v>
      </c>
    </row>
    <row r="2530" spans="1:19" x14ac:dyDescent="0.3">
      <c r="A2530">
        <v>32929</v>
      </c>
      <c r="B2530" s="1">
        <v>45726</v>
      </c>
      <c r="C2530" s="11">
        <v>0.89583333333333337</v>
      </c>
      <c r="D2530" s="12">
        <v>21</v>
      </c>
      <c r="E2530" s="12" t="str">
        <f>IF(Table2[[#This Row],[Request_Time]]&lt;TIME(12,0,0),"Morning",IF(Table2[[#This Row],[Request_Time]]&lt;TIME(17,0,0),"Afternoon","Evening"))</f>
        <v>Evening</v>
      </c>
      <c r="F2530" s="12"/>
      <c r="G2530" t="s">
        <v>94</v>
      </c>
      <c r="H2530" t="s">
        <v>83</v>
      </c>
      <c r="I2530" t="s">
        <v>27</v>
      </c>
      <c r="J2530">
        <v>205</v>
      </c>
      <c r="K2530" t="s">
        <v>19</v>
      </c>
      <c r="L2530" s="13">
        <v>29.7</v>
      </c>
      <c r="M2530" s="14">
        <v>17.59</v>
      </c>
      <c r="N2530">
        <v>2</v>
      </c>
      <c r="O2530">
        <v>1376</v>
      </c>
      <c r="P2530">
        <v>226</v>
      </c>
      <c r="Q2530" t="s">
        <v>53</v>
      </c>
      <c r="S2530" t="s">
        <v>21</v>
      </c>
    </row>
    <row r="2531" spans="1:19" x14ac:dyDescent="0.3">
      <c r="A2531">
        <v>32931</v>
      </c>
      <c r="B2531" s="1">
        <v>45947</v>
      </c>
      <c r="C2531" s="11">
        <v>0.32777777777777778</v>
      </c>
      <c r="D2531" s="12">
        <v>7</v>
      </c>
      <c r="E2531" s="12" t="str">
        <f>IF(Table2[[#This Row],[Request_Time]]&lt;TIME(12,0,0),"Morning",IF(Table2[[#This Row],[Request_Time]]&lt;TIME(17,0,0),"Afternoon","Evening"))</f>
        <v>Morning</v>
      </c>
      <c r="F2531" s="12"/>
      <c r="G2531" t="s">
        <v>94</v>
      </c>
      <c r="H2531" t="s">
        <v>72</v>
      </c>
      <c r="I2531" t="s">
        <v>40</v>
      </c>
      <c r="J2531">
        <v>211</v>
      </c>
      <c r="K2531" t="s">
        <v>19</v>
      </c>
      <c r="L2531" s="13">
        <v>52.78</v>
      </c>
      <c r="M2531" s="14">
        <v>2.62</v>
      </c>
      <c r="N2531">
        <v>2</v>
      </c>
      <c r="O2531">
        <v>1432</v>
      </c>
      <c r="P2531">
        <v>237</v>
      </c>
      <c r="Q2531" t="s">
        <v>32</v>
      </c>
      <c r="S2531" t="s">
        <v>21</v>
      </c>
    </row>
    <row r="2532" spans="1:19" x14ac:dyDescent="0.3">
      <c r="A2532">
        <v>32933</v>
      </c>
      <c r="B2532" s="1">
        <v>45857</v>
      </c>
      <c r="C2532" s="11">
        <v>0.72291666666666676</v>
      </c>
      <c r="D2532" s="12">
        <v>17</v>
      </c>
      <c r="E2532" s="12" t="str">
        <f>IF(Table2[[#This Row],[Request_Time]]&lt;TIME(12,0,0),"Morning",IF(Table2[[#This Row],[Request_Time]]&lt;TIME(17,0,0),"Afternoon","Evening"))</f>
        <v>Evening</v>
      </c>
      <c r="F2532" s="12"/>
      <c r="G2532" t="s">
        <v>23</v>
      </c>
      <c r="H2532" t="s">
        <v>67</v>
      </c>
      <c r="I2532" t="s">
        <v>27</v>
      </c>
      <c r="J2532">
        <v>253</v>
      </c>
      <c r="K2532" t="s">
        <v>31</v>
      </c>
      <c r="L2532" s="13"/>
      <c r="M2532" s="14"/>
      <c r="O2532">
        <v>1786</v>
      </c>
      <c r="P2532">
        <v>228</v>
      </c>
      <c r="R2532" t="s">
        <v>61</v>
      </c>
    </row>
    <row r="2533" spans="1:19" x14ac:dyDescent="0.3">
      <c r="A2533">
        <v>32944</v>
      </c>
      <c r="B2533" s="1">
        <v>45855</v>
      </c>
      <c r="C2533" s="11">
        <v>1.0416666666666666E-2</v>
      </c>
      <c r="D2533" s="12">
        <v>0</v>
      </c>
      <c r="E2533" s="12" t="str">
        <f>IF(Table2[[#This Row],[Request_Time]]&lt;TIME(12,0,0),"Morning",IF(Table2[[#This Row],[Request_Time]]&lt;TIME(17,0,0),"Afternoon","Evening"))</f>
        <v>Morning</v>
      </c>
      <c r="F2533" s="12"/>
      <c r="G2533" t="s">
        <v>72</v>
      </c>
      <c r="H2533" t="s">
        <v>58</v>
      </c>
      <c r="I2533" t="s">
        <v>40</v>
      </c>
      <c r="J2533">
        <v>223</v>
      </c>
      <c r="K2533" t="s">
        <v>19</v>
      </c>
      <c r="L2533" s="13">
        <v>63.13</v>
      </c>
      <c r="M2533" s="14">
        <v>18.66</v>
      </c>
      <c r="N2533">
        <v>2</v>
      </c>
      <c r="O2533">
        <v>1915</v>
      </c>
      <c r="P2533">
        <v>201</v>
      </c>
      <c r="Q2533" t="s">
        <v>50</v>
      </c>
      <c r="S2533" t="s">
        <v>36</v>
      </c>
    </row>
    <row r="2534" spans="1:19" x14ac:dyDescent="0.3">
      <c r="A2534">
        <v>32961</v>
      </c>
      <c r="B2534" s="1">
        <v>45834</v>
      </c>
      <c r="C2534" s="11">
        <v>0.76666666666666661</v>
      </c>
      <c r="D2534" s="12">
        <v>18</v>
      </c>
      <c r="E2534" s="12" t="str">
        <f>IF(Table2[[#This Row],[Request_Time]]&lt;TIME(12,0,0),"Morning",IF(Table2[[#This Row],[Request_Time]]&lt;TIME(17,0,0),"Afternoon","Evening"))</f>
        <v>Evening</v>
      </c>
      <c r="F2534" s="12"/>
      <c r="G2534" t="s">
        <v>30</v>
      </c>
      <c r="H2534" t="s">
        <v>91</v>
      </c>
      <c r="I2534" t="s">
        <v>27</v>
      </c>
      <c r="J2534">
        <v>204</v>
      </c>
      <c r="K2534" t="s">
        <v>19</v>
      </c>
      <c r="L2534" s="13">
        <v>80.33</v>
      </c>
      <c r="M2534" s="14">
        <v>26.35</v>
      </c>
      <c r="N2534">
        <v>4</v>
      </c>
      <c r="O2534">
        <v>1714</v>
      </c>
      <c r="P2534">
        <v>212</v>
      </c>
      <c r="Q2534" t="s">
        <v>28</v>
      </c>
      <c r="S2534" t="s">
        <v>36</v>
      </c>
    </row>
    <row r="2535" spans="1:19" x14ac:dyDescent="0.3">
      <c r="A2535">
        <v>32968</v>
      </c>
      <c r="B2535" s="1">
        <v>45913</v>
      </c>
      <c r="C2535" s="11">
        <v>0.98125000000000007</v>
      </c>
      <c r="D2535" s="12">
        <v>23</v>
      </c>
      <c r="E2535" s="12" t="str">
        <f>IF(Table2[[#This Row],[Request_Time]]&lt;TIME(12,0,0),"Morning",IF(Table2[[#This Row],[Request_Time]]&lt;TIME(17,0,0),"Afternoon","Evening"))</f>
        <v>Evening</v>
      </c>
      <c r="F2535" s="12"/>
      <c r="G2535" t="s">
        <v>91</v>
      </c>
      <c r="H2535" t="s">
        <v>67</v>
      </c>
      <c r="I2535" t="s">
        <v>27</v>
      </c>
      <c r="J2535">
        <v>232</v>
      </c>
      <c r="K2535" t="s">
        <v>19</v>
      </c>
      <c r="L2535" s="13">
        <v>60.9</v>
      </c>
      <c r="M2535" s="14">
        <v>23.88</v>
      </c>
      <c r="N2535">
        <v>1</v>
      </c>
      <c r="O2535">
        <v>1667</v>
      </c>
      <c r="P2535">
        <v>223</v>
      </c>
      <c r="Q2535" t="s">
        <v>28</v>
      </c>
      <c r="S2535" t="s">
        <v>21</v>
      </c>
    </row>
    <row r="2536" spans="1:19" x14ac:dyDescent="0.3">
      <c r="A2536">
        <v>32980</v>
      </c>
      <c r="B2536" s="1">
        <v>45751</v>
      </c>
      <c r="C2536" s="11">
        <v>0.69374999999999998</v>
      </c>
      <c r="D2536" s="12">
        <v>16</v>
      </c>
      <c r="E2536" s="12" t="str">
        <f>IF(Table2[[#This Row],[Request_Time]]&lt;TIME(12,0,0),"Morning",IF(Table2[[#This Row],[Request_Time]]&lt;TIME(17,0,0),"Afternoon","Evening"))</f>
        <v>Afternoon</v>
      </c>
      <c r="F2536" s="12"/>
      <c r="G2536" t="s">
        <v>23</v>
      </c>
      <c r="H2536" t="s">
        <v>67</v>
      </c>
      <c r="I2536" t="s">
        <v>18</v>
      </c>
      <c r="J2536">
        <v>241</v>
      </c>
      <c r="K2536" t="s">
        <v>19</v>
      </c>
      <c r="L2536" s="13">
        <v>24.13</v>
      </c>
      <c r="M2536" s="14">
        <v>16.23</v>
      </c>
      <c r="N2536">
        <v>1</v>
      </c>
      <c r="O2536">
        <v>1957</v>
      </c>
      <c r="P2536">
        <v>245</v>
      </c>
      <c r="Q2536" t="s">
        <v>28</v>
      </c>
      <c r="S2536" t="s">
        <v>36</v>
      </c>
    </row>
    <row r="2537" spans="1:19" x14ac:dyDescent="0.3">
      <c r="A2537">
        <v>32992</v>
      </c>
      <c r="B2537" s="1">
        <v>46006</v>
      </c>
      <c r="C2537" s="11">
        <v>0.48055555555555557</v>
      </c>
      <c r="D2537" s="12">
        <v>11</v>
      </c>
      <c r="E2537" s="12" t="str">
        <f>IF(Table2[[#This Row],[Request_Time]]&lt;TIME(12,0,0),"Morning",IF(Table2[[#This Row],[Request_Time]]&lt;TIME(17,0,0),"Afternoon","Evening"))</f>
        <v>Morning</v>
      </c>
      <c r="F2537" s="12"/>
      <c r="G2537" t="s">
        <v>6273</v>
      </c>
      <c r="H2537" t="s">
        <v>26</v>
      </c>
      <c r="I2537" t="s">
        <v>18</v>
      </c>
      <c r="J2537">
        <v>236</v>
      </c>
      <c r="K2537" t="s">
        <v>19</v>
      </c>
      <c r="L2537" s="13">
        <v>41.88</v>
      </c>
      <c r="M2537" s="14">
        <v>14.32</v>
      </c>
      <c r="N2537">
        <v>1</v>
      </c>
      <c r="O2537">
        <v>2114</v>
      </c>
      <c r="P2537">
        <v>247</v>
      </c>
      <c r="Q2537" t="s">
        <v>20</v>
      </c>
      <c r="S2537" t="s">
        <v>21</v>
      </c>
    </row>
    <row r="2538" spans="1:19" x14ac:dyDescent="0.3">
      <c r="A2538">
        <v>33006</v>
      </c>
      <c r="B2538" s="1">
        <v>46022</v>
      </c>
      <c r="C2538" s="11">
        <v>0.84444444444444444</v>
      </c>
      <c r="D2538" s="12">
        <v>20</v>
      </c>
      <c r="E2538" s="12" t="str">
        <f>IF(Table2[[#This Row],[Request_Time]]&lt;TIME(12,0,0),"Morning",IF(Table2[[#This Row],[Request_Time]]&lt;TIME(17,0,0),"Afternoon","Evening"))</f>
        <v>Evening</v>
      </c>
      <c r="F2538" s="12"/>
      <c r="G2538" t="s">
        <v>30</v>
      </c>
      <c r="H2538" t="s">
        <v>26</v>
      </c>
      <c r="I2538" t="s">
        <v>27</v>
      </c>
      <c r="J2538">
        <v>217</v>
      </c>
      <c r="K2538" t="s">
        <v>31</v>
      </c>
      <c r="L2538" s="13"/>
      <c r="M2538" s="14"/>
      <c r="O2538">
        <v>1231</v>
      </c>
      <c r="P2538">
        <v>250</v>
      </c>
      <c r="R2538" t="s">
        <v>32</v>
      </c>
    </row>
    <row r="2539" spans="1:19" x14ac:dyDescent="0.3">
      <c r="A2539">
        <v>33007</v>
      </c>
      <c r="B2539" s="1">
        <v>45739</v>
      </c>
      <c r="C2539" s="11">
        <v>0.43402777777777773</v>
      </c>
      <c r="D2539" s="12">
        <v>10</v>
      </c>
      <c r="E2539" s="12" t="str">
        <f>IF(Table2[[#This Row],[Request_Time]]&lt;TIME(12,0,0),"Morning",IF(Table2[[#This Row],[Request_Time]]&lt;TIME(17,0,0),"Afternoon","Evening"))</f>
        <v>Morning</v>
      </c>
      <c r="F2539" s="12"/>
      <c r="G2539" t="s">
        <v>52</v>
      </c>
      <c r="H2539" t="s">
        <v>67</v>
      </c>
      <c r="I2539" t="s">
        <v>27</v>
      </c>
      <c r="J2539">
        <v>249</v>
      </c>
      <c r="K2539" t="s">
        <v>31</v>
      </c>
      <c r="L2539" s="13"/>
      <c r="M2539" s="14"/>
      <c r="O2539">
        <v>1804</v>
      </c>
      <c r="P2539">
        <v>256</v>
      </c>
      <c r="R2539" t="s">
        <v>55</v>
      </c>
    </row>
    <row r="2540" spans="1:19" x14ac:dyDescent="0.3">
      <c r="A2540">
        <v>33009</v>
      </c>
      <c r="B2540" s="1">
        <v>45689</v>
      </c>
      <c r="C2540" s="11">
        <v>0.17500000000000002</v>
      </c>
      <c r="D2540" s="12">
        <v>4</v>
      </c>
      <c r="E2540" s="12" t="str">
        <f>IF(Table2[[#This Row],[Request_Time]]&lt;TIME(12,0,0),"Morning",IF(Table2[[#This Row],[Request_Time]]&lt;TIME(17,0,0),"Afternoon","Evening"))</f>
        <v>Morning</v>
      </c>
      <c r="F2540" s="12"/>
      <c r="G2540" t="s">
        <v>75</v>
      </c>
      <c r="H2540" t="s">
        <v>58</v>
      </c>
      <c r="I2540" t="s">
        <v>27</v>
      </c>
      <c r="J2540">
        <v>240</v>
      </c>
      <c r="K2540" t="s">
        <v>19</v>
      </c>
      <c r="L2540" s="13">
        <v>8.5500000000000007</v>
      </c>
      <c r="M2540" s="14">
        <v>25.53</v>
      </c>
      <c r="N2540">
        <v>5</v>
      </c>
      <c r="O2540">
        <v>1379</v>
      </c>
      <c r="P2540">
        <v>212</v>
      </c>
      <c r="Q2540" t="s">
        <v>32</v>
      </c>
      <c r="S2540" t="s">
        <v>21</v>
      </c>
    </row>
    <row r="2541" spans="1:19" x14ac:dyDescent="0.3">
      <c r="A2541">
        <v>33018</v>
      </c>
      <c r="B2541" s="1">
        <v>45830</v>
      </c>
      <c r="C2541" s="11">
        <v>0.64166666666666672</v>
      </c>
      <c r="D2541" s="12">
        <v>15</v>
      </c>
      <c r="E2541" s="12" t="str">
        <f>IF(Table2[[#This Row],[Request_Time]]&lt;TIME(12,0,0),"Morning",IF(Table2[[#This Row],[Request_Time]]&lt;TIME(17,0,0),"Afternoon","Evening"))</f>
        <v>Afternoon</v>
      </c>
      <c r="F2541" s="12"/>
      <c r="G2541" t="s">
        <v>52</v>
      </c>
      <c r="H2541" t="s">
        <v>6273</v>
      </c>
      <c r="I2541" t="s">
        <v>18</v>
      </c>
      <c r="J2541">
        <v>258</v>
      </c>
      <c r="K2541" t="s">
        <v>19</v>
      </c>
      <c r="L2541" s="13">
        <v>55.24</v>
      </c>
      <c r="M2541" s="14">
        <v>13.18</v>
      </c>
      <c r="N2541">
        <v>5</v>
      </c>
      <c r="O2541">
        <v>1667</v>
      </c>
      <c r="P2541">
        <v>208</v>
      </c>
      <c r="Q2541" t="s">
        <v>28</v>
      </c>
      <c r="S2541" t="s">
        <v>21</v>
      </c>
    </row>
    <row r="2542" spans="1:19" x14ac:dyDescent="0.3">
      <c r="A2542">
        <v>33023</v>
      </c>
      <c r="B2542" s="1">
        <v>45899</v>
      </c>
      <c r="C2542" s="11">
        <v>0.16874999999999998</v>
      </c>
      <c r="D2542" s="12">
        <v>4</v>
      </c>
      <c r="E2542" s="12" t="str">
        <f>IF(Table2[[#This Row],[Request_Time]]&lt;TIME(12,0,0),"Morning",IF(Table2[[#This Row],[Request_Time]]&lt;TIME(17,0,0),"Afternoon","Evening"))</f>
        <v>Morning</v>
      </c>
      <c r="F2542" s="12"/>
      <c r="G2542" t="s">
        <v>6273</v>
      </c>
      <c r="H2542" t="s">
        <v>26</v>
      </c>
      <c r="I2542" t="s">
        <v>18</v>
      </c>
      <c r="J2542">
        <v>200</v>
      </c>
      <c r="K2542" t="s">
        <v>31</v>
      </c>
      <c r="L2542" s="13"/>
      <c r="M2542" s="14"/>
      <c r="O2542">
        <v>1725</v>
      </c>
      <c r="P2542">
        <v>207</v>
      </c>
      <c r="R2542" t="s">
        <v>108</v>
      </c>
    </row>
    <row r="2543" spans="1:19" x14ac:dyDescent="0.3">
      <c r="A2543">
        <v>33064</v>
      </c>
      <c r="B2543" s="1">
        <v>45903</v>
      </c>
      <c r="C2543" s="11">
        <v>7.6388888888888886E-3</v>
      </c>
      <c r="D2543" s="12">
        <v>0</v>
      </c>
      <c r="E2543" s="12" t="str">
        <f>IF(Table2[[#This Row],[Request_Time]]&lt;TIME(12,0,0),"Morning",IF(Table2[[#This Row],[Request_Time]]&lt;TIME(17,0,0),"Afternoon","Evening"))</f>
        <v>Morning</v>
      </c>
      <c r="F2543" s="12"/>
      <c r="G2543" t="s">
        <v>75</v>
      </c>
      <c r="H2543" t="s">
        <v>38</v>
      </c>
      <c r="I2543" t="s">
        <v>27</v>
      </c>
      <c r="J2543">
        <v>211</v>
      </c>
      <c r="K2543" t="s">
        <v>19</v>
      </c>
      <c r="L2543" s="13">
        <v>62.73</v>
      </c>
      <c r="M2543" s="14">
        <v>7.56</v>
      </c>
      <c r="N2543">
        <v>2</v>
      </c>
      <c r="O2543">
        <v>1443</v>
      </c>
      <c r="P2543">
        <v>240</v>
      </c>
      <c r="Q2543" t="s">
        <v>28</v>
      </c>
      <c r="S2543" t="s">
        <v>21</v>
      </c>
    </row>
    <row r="2544" spans="1:19" x14ac:dyDescent="0.3">
      <c r="A2544">
        <v>33066</v>
      </c>
      <c r="B2544" s="1">
        <v>45868</v>
      </c>
      <c r="C2544" s="11">
        <v>0.21527777777777779</v>
      </c>
      <c r="D2544" s="12">
        <v>5</v>
      </c>
      <c r="E2544" s="12" t="str">
        <f>IF(Table2[[#This Row],[Request_Time]]&lt;TIME(12,0,0),"Morning",IF(Table2[[#This Row],[Request_Time]]&lt;TIME(17,0,0),"Afternoon","Evening"))</f>
        <v>Morning</v>
      </c>
      <c r="F2544" s="12"/>
      <c r="G2544" t="s">
        <v>6273</v>
      </c>
      <c r="H2544" t="s">
        <v>6272</v>
      </c>
      <c r="I2544" t="s">
        <v>27</v>
      </c>
      <c r="J2544">
        <v>229</v>
      </c>
      <c r="K2544" t="s">
        <v>19</v>
      </c>
      <c r="L2544" s="13">
        <v>48.06</v>
      </c>
      <c r="M2544" s="14">
        <v>16.64</v>
      </c>
      <c r="N2544">
        <v>3</v>
      </c>
      <c r="O2544">
        <v>2124</v>
      </c>
      <c r="P2544">
        <v>216</v>
      </c>
      <c r="Q2544" t="s">
        <v>53</v>
      </c>
      <c r="S2544" t="s">
        <v>36</v>
      </c>
    </row>
    <row r="2545" spans="1:19" x14ac:dyDescent="0.3">
      <c r="A2545">
        <v>33075</v>
      </c>
      <c r="B2545" s="1">
        <v>46018</v>
      </c>
      <c r="C2545" s="11">
        <v>0.83611111111111114</v>
      </c>
      <c r="D2545" s="12">
        <v>20</v>
      </c>
      <c r="E2545" s="12" t="str">
        <f>IF(Table2[[#This Row],[Request_Time]]&lt;TIME(12,0,0),"Morning",IF(Table2[[#This Row],[Request_Time]]&lt;TIME(17,0,0),"Afternoon","Evening"))</f>
        <v>Evening</v>
      </c>
      <c r="F2545" s="12"/>
      <c r="G2545" t="s">
        <v>67</v>
      </c>
      <c r="H2545" t="s">
        <v>72</v>
      </c>
      <c r="I2545" t="s">
        <v>27</v>
      </c>
      <c r="J2545">
        <v>213</v>
      </c>
      <c r="K2545" t="s">
        <v>19</v>
      </c>
      <c r="L2545" s="13">
        <v>83.48</v>
      </c>
      <c r="M2545" s="14">
        <v>4.12</v>
      </c>
      <c r="N2545">
        <v>4</v>
      </c>
      <c r="O2545">
        <v>1679</v>
      </c>
      <c r="P2545">
        <v>235</v>
      </c>
      <c r="Q2545" t="s">
        <v>20</v>
      </c>
      <c r="S2545" t="s">
        <v>36</v>
      </c>
    </row>
    <row r="2546" spans="1:19" x14ac:dyDescent="0.3">
      <c r="A2546">
        <v>33077</v>
      </c>
      <c r="B2546" s="1">
        <v>45731</v>
      </c>
      <c r="C2546" s="11">
        <v>0.58750000000000002</v>
      </c>
      <c r="D2546" s="12">
        <v>14</v>
      </c>
      <c r="E2546" s="12" t="str">
        <f>IF(Table2[[#This Row],[Request_Time]]&lt;TIME(12,0,0),"Morning",IF(Table2[[#This Row],[Request_Time]]&lt;TIME(17,0,0),"Afternoon","Evening"))</f>
        <v>Afternoon</v>
      </c>
      <c r="F2546" s="12"/>
      <c r="G2546" t="s">
        <v>67</v>
      </c>
      <c r="H2546" t="s">
        <v>81</v>
      </c>
      <c r="I2546" t="s">
        <v>27</v>
      </c>
      <c r="J2546">
        <v>259</v>
      </c>
      <c r="K2546" t="s">
        <v>19</v>
      </c>
      <c r="L2546" s="13">
        <v>67.010000000000005</v>
      </c>
      <c r="M2546" s="14">
        <v>2.38</v>
      </c>
      <c r="N2546">
        <v>1</v>
      </c>
      <c r="O2546">
        <v>1242</v>
      </c>
      <c r="P2546">
        <v>206</v>
      </c>
      <c r="Q2546" t="s">
        <v>53</v>
      </c>
      <c r="S2546" t="s">
        <v>21</v>
      </c>
    </row>
    <row r="2547" spans="1:19" x14ac:dyDescent="0.3">
      <c r="A2547">
        <v>33078</v>
      </c>
      <c r="B2547" s="1">
        <v>45919</v>
      </c>
      <c r="C2547" s="11">
        <v>0.15972222222222224</v>
      </c>
      <c r="D2547" s="12">
        <v>3</v>
      </c>
      <c r="E2547" s="12" t="str">
        <f>IF(Table2[[#This Row],[Request_Time]]&lt;TIME(12,0,0),"Morning",IF(Table2[[#This Row],[Request_Time]]&lt;TIME(17,0,0),"Afternoon","Evening"))</f>
        <v>Morning</v>
      </c>
      <c r="F2547" s="12"/>
      <c r="G2547" t="s">
        <v>6273</v>
      </c>
      <c r="H2547" t="s">
        <v>6272</v>
      </c>
      <c r="I2547" t="s">
        <v>40</v>
      </c>
      <c r="J2547">
        <v>201</v>
      </c>
      <c r="K2547" t="s">
        <v>19</v>
      </c>
      <c r="L2547" s="13">
        <v>59.53</v>
      </c>
      <c r="M2547" s="14">
        <v>10.99</v>
      </c>
      <c r="N2547">
        <v>1</v>
      </c>
      <c r="O2547">
        <v>1303</v>
      </c>
      <c r="P2547">
        <v>206</v>
      </c>
      <c r="Q2547" t="s">
        <v>20</v>
      </c>
      <c r="S2547" t="s">
        <v>36</v>
      </c>
    </row>
    <row r="2548" spans="1:19" x14ac:dyDescent="0.3">
      <c r="A2548">
        <v>33092</v>
      </c>
      <c r="B2548" s="1">
        <v>45725</v>
      </c>
      <c r="C2548" s="11">
        <v>0.78541666666666676</v>
      </c>
      <c r="D2548" s="12">
        <v>18</v>
      </c>
      <c r="E2548" s="12" t="str">
        <f>IF(Table2[[#This Row],[Request_Time]]&lt;TIME(12,0,0),"Morning",IF(Table2[[#This Row],[Request_Time]]&lt;TIME(17,0,0),"Afternoon","Evening"))</f>
        <v>Evening</v>
      </c>
      <c r="F2548" s="12"/>
      <c r="G2548" t="s">
        <v>30</v>
      </c>
      <c r="H2548" t="s">
        <v>52</v>
      </c>
      <c r="I2548" t="s">
        <v>18</v>
      </c>
      <c r="J2548">
        <v>211</v>
      </c>
      <c r="K2548" t="s">
        <v>19</v>
      </c>
      <c r="L2548" s="13">
        <v>48.79</v>
      </c>
      <c r="M2548" s="14">
        <v>7.94</v>
      </c>
      <c r="N2548">
        <v>5</v>
      </c>
      <c r="O2548">
        <v>1249</v>
      </c>
      <c r="P2548">
        <v>228</v>
      </c>
      <c r="Q2548" t="s">
        <v>53</v>
      </c>
      <c r="S2548" t="s">
        <v>21</v>
      </c>
    </row>
    <row r="2549" spans="1:19" x14ac:dyDescent="0.3">
      <c r="A2549">
        <v>33093</v>
      </c>
      <c r="B2549" s="1">
        <v>45927</v>
      </c>
      <c r="C2549" s="11">
        <v>0.4861111111111111</v>
      </c>
      <c r="D2549" s="12">
        <v>11</v>
      </c>
      <c r="E2549" s="12" t="str">
        <f>IF(Table2[[#This Row],[Request_Time]]&lt;TIME(12,0,0),"Morning",IF(Table2[[#This Row],[Request_Time]]&lt;TIME(17,0,0),"Afternoon","Evening"))</f>
        <v>Morning</v>
      </c>
      <c r="F2549" s="12"/>
      <c r="G2549" t="s">
        <v>23</v>
      </c>
      <c r="H2549" t="s">
        <v>23</v>
      </c>
      <c r="I2549" t="s">
        <v>40</v>
      </c>
      <c r="J2549">
        <v>214</v>
      </c>
      <c r="K2549" t="s">
        <v>19</v>
      </c>
      <c r="L2549" s="13">
        <v>37.28</v>
      </c>
      <c r="M2549" s="14">
        <v>8.17</v>
      </c>
      <c r="N2549">
        <v>5</v>
      </c>
      <c r="O2549">
        <v>1703</v>
      </c>
      <c r="P2549">
        <v>241</v>
      </c>
      <c r="Q2549" t="s">
        <v>28</v>
      </c>
      <c r="S2549" t="s">
        <v>21</v>
      </c>
    </row>
    <row r="2550" spans="1:19" x14ac:dyDescent="0.3">
      <c r="A2550">
        <v>33095</v>
      </c>
      <c r="B2550" s="1">
        <v>45975</v>
      </c>
      <c r="C2550" s="11">
        <v>0.54652777777777783</v>
      </c>
      <c r="D2550" s="12">
        <v>13</v>
      </c>
      <c r="E2550" s="12" t="str">
        <f>IF(Table2[[#This Row],[Request_Time]]&lt;TIME(12,0,0),"Morning",IF(Table2[[#This Row],[Request_Time]]&lt;TIME(17,0,0),"Afternoon","Evening"))</f>
        <v>Afternoon</v>
      </c>
      <c r="F2550" s="12"/>
      <c r="G2550" t="s">
        <v>58</v>
      </c>
      <c r="H2550" t="s">
        <v>91</v>
      </c>
      <c r="I2550" t="s">
        <v>40</v>
      </c>
      <c r="J2550">
        <v>247</v>
      </c>
      <c r="K2550" t="s">
        <v>24</v>
      </c>
      <c r="L2550" s="13"/>
      <c r="M2550" s="14"/>
      <c r="O2550">
        <v>1622</v>
      </c>
      <c r="P2550">
        <v>200</v>
      </c>
    </row>
    <row r="2551" spans="1:19" x14ac:dyDescent="0.3">
      <c r="A2551">
        <v>33102</v>
      </c>
      <c r="B2551" s="1">
        <v>46012</v>
      </c>
      <c r="C2551" s="11">
        <v>0.99444444444444446</v>
      </c>
      <c r="D2551" s="12">
        <v>23</v>
      </c>
      <c r="E2551" s="12" t="str">
        <f>IF(Table2[[#This Row],[Request_Time]]&lt;TIME(12,0,0),"Morning",IF(Table2[[#This Row],[Request_Time]]&lt;TIME(17,0,0),"Afternoon","Evening"))</f>
        <v>Evening</v>
      </c>
      <c r="F2551" s="12"/>
      <c r="G2551" t="s">
        <v>83</v>
      </c>
      <c r="H2551" t="s">
        <v>52</v>
      </c>
      <c r="I2551" t="s">
        <v>27</v>
      </c>
      <c r="J2551">
        <v>260</v>
      </c>
      <c r="K2551" t="s">
        <v>19</v>
      </c>
      <c r="L2551" s="13">
        <v>15.6</v>
      </c>
      <c r="M2551" s="14">
        <v>27.77</v>
      </c>
      <c r="N2551">
        <v>1</v>
      </c>
      <c r="O2551">
        <v>1313</v>
      </c>
      <c r="P2551">
        <v>235</v>
      </c>
      <c r="Q2551" t="s">
        <v>53</v>
      </c>
      <c r="S2551" t="s">
        <v>36</v>
      </c>
    </row>
    <row r="2552" spans="1:19" x14ac:dyDescent="0.3">
      <c r="A2552">
        <v>33105</v>
      </c>
      <c r="B2552" s="1">
        <v>45762</v>
      </c>
      <c r="C2552" s="11">
        <v>0.92638888888888893</v>
      </c>
      <c r="D2552" s="12">
        <v>22</v>
      </c>
      <c r="E2552" s="12" t="str">
        <f>IF(Table2[[#This Row],[Request_Time]]&lt;TIME(12,0,0),"Morning",IF(Table2[[#This Row],[Request_Time]]&lt;TIME(17,0,0),"Afternoon","Evening"))</f>
        <v>Evening</v>
      </c>
      <c r="F2552" s="12"/>
      <c r="G2552" t="s">
        <v>91</v>
      </c>
      <c r="H2552" t="s">
        <v>38</v>
      </c>
      <c r="I2552" t="s">
        <v>27</v>
      </c>
      <c r="J2552">
        <v>253</v>
      </c>
      <c r="K2552" t="s">
        <v>31</v>
      </c>
      <c r="L2552" s="13"/>
      <c r="M2552" s="14"/>
      <c r="O2552">
        <v>1180</v>
      </c>
      <c r="P2552">
        <v>216</v>
      </c>
      <c r="R2552" t="s">
        <v>32</v>
      </c>
    </row>
    <row r="2553" spans="1:19" x14ac:dyDescent="0.3">
      <c r="A2553">
        <v>33110</v>
      </c>
      <c r="B2553" s="1">
        <v>45817</v>
      </c>
      <c r="C2553" s="11">
        <v>3.5416666666666666E-2</v>
      </c>
      <c r="D2553" s="12">
        <v>0</v>
      </c>
      <c r="E2553" s="12" t="str">
        <f>IF(Table2[[#This Row],[Request_Time]]&lt;TIME(12,0,0),"Morning",IF(Table2[[#This Row],[Request_Time]]&lt;TIME(17,0,0),"Afternoon","Evening"))</f>
        <v>Morning</v>
      </c>
      <c r="F2553" s="12"/>
      <c r="G2553" t="s">
        <v>52</v>
      </c>
      <c r="H2553" t="s">
        <v>38</v>
      </c>
      <c r="I2553" t="s">
        <v>40</v>
      </c>
      <c r="J2553">
        <v>205</v>
      </c>
      <c r="K2553" t="s">
        <v>31</v>
      </c>
      <c r="L2553" s="13"/>
      <c r="M2553" s="14"/>
      <c r="O2553">
        <v>1384</v>
      </c>
      <c r="P2553">
        <v>204</v>
      </c>
      <c r="R2553" t="s">
        <v>61</v>
      </c>
    </row>
    <row r="2554" spans="1:19" x14ac:dyDescent="0.3">
      <c r="A2554">
        <v>33147</v>
      </c>
      <c r="B2554" s="1">
        <v>45856</v>
      </c>
      <c r="C2554" s="11">
        <v>0.82777777777777783</v>
      </c>
      <c r="D2554" s="12">
        <v>19</v>
      </c>
      <c r="E2554" s="12" t="str">
        <f>IF(Table2[[#This Row],[Request_Time]]&lt;TIME(12,0,0),"Morning",IF(Table2[[#This Row],[Request_Time]]&lt;TIME(17,0,0),"Afternoon","Evening"))</f>
        <v>Evening</v>
      </c>
      <c r="F2554" s="12"/>
      <c r="G2554" t="s">
        <v>38</v>
      </c>
      <c r="H2554" t="s">
        <v>38</v>
      </c>
      <c r="I2554" t="s">
        <v>27</v>
      </c>
      <c r="J2554">
        <v>230</v>
      </c>
      <c r="K2554" t="s">
        <v>19</v>
      </c>
      <c r="L2554" s="13">
        <v>42.61</v>
      </c>
      <c r="M2554" s="14">
        <v>16.350000000000001</v>
      </c>
      <c r="N2554">
        <v>4</v>
      </c>
      <c r="O2554">
        <v>1823</v>
      </c>
      <c r="P2554">
        <v>209</v>
      </c>
      <c r="Q2554" t="s">
        <v>28</v>
      </c>
      <c r="S2554" t="s">
        <v>21</v>
      </c>
    </row>
    <row r="2555" spans="1:19" x14ac:dyDescent="0.3">
      <c r="A2555">
        <v>33180</v>
      </c>
      <c r="B2555" s="1">
        <v>45821</v>
      </c>
      <c r="C2555" s="11">
        <v>9.7222222222222224E-2</v>
      </c>
      <c r="D2555" s="12">
        <v>2</v>
      </c>
      <c r="E2555" s="12" t="str">
        <f>IF(Table2[[#This Row],[Request_Time]]&lt;TIME(12,0,0),"Morning",IF(Table2[[#This Row],[Request_Time]]&lt;TIME(17,0,0),"Afternoon","Evening"))</f>
        <v>Morning</v>
      </c>
      <c r="F2555" s="12"/>
      <c r="G2555" t="s">
        <v>83</v>
      </c>
      <c r="H2555" t="s">
        <v>6272</v>
      </c>
      <c r="I2555" t="s">
        <v>27</v>
      </c>
      <c r="J2555">
        <v>204</v>
      </c>
      <c r="K2555" t="s">
        <v>19</v>
      </c>
      <c r="L2555" s="13">
        <v>63.03</v>
      </c>
      <c r="M2555" s="14">
        <v>14.4</v>
      </c>
      <c r="N2555">
        <v>3</v>
      </c>
      <c r="O2555">
        <v>1309</v>
      </c>
      <c r="P2555">
        <v>238</v>
      </c>
      <c r="Q2555" t="s">
        <v>53</v>
      </c>
      <c r="S2555" t="s">
        <v>21</v>
      </c>
    </row>
    <row r="2556" spans="1:19" x14ac:dyDescent="0.3">
      <c r="A2556">
        <v>33181</v>
      </c>
      <c r="B2556" s="1">
        <v>46005</v>
      </c>
      <c r="C2556" s="11">
        <v>0.64861111111111114</v>
      </c>
      <c r="D2556" s="12">
        <v>15</v>
      </c>
      <c r="E2556" s="12" t="str">
        <f>IF(Table2[[#This Row],[Request_Time]]&lt;TIME(12,0,0),"Morning",IF(Table2[[#This Row],[Request_Time]]&lt;TIME(17,0,0),"Afternoon","Evening"))</f>
        <v>Afternoon</v>
      </c>
      <c r="F2556" s="12"/>
      <c r="G2556" t="s">
        <v>23</v>
      </c>
      <c r="H2556" t="s">
        <v>94</v>
      </c>
      <c r="I2556" t="s">
        <v>40</v>
      </c>
      <c r="J2556">
        <v>231</v>
      </c>
      <c r="K2556" t="s">
        <v>19</v>
      </c>
      <c r="L2556" s="13">
        <v>54.84</v>
      </c>
      <c r="M2556" s="14">
        <v>18.649999999999999</v>
      </c>
      <c r="N2556">
        <v>4</v>
      </c>
      <c r="O2556">
        <v>1085</v>
      </c>
      <c r="P2556">
        <v>241</v>
      </c>
      <c r="Q2556" t="s">
        <v>32</v>
      </c>
      <c r="S2556" t="s">
        <v>36</v>
      </c>
    </row>
    <row r="2557" spans="1:19" x14ac:dyDescent="0.3">
      <c r="A2557">
        <v>33185</v>
      </c>
      <c r="B2557" s="1">
        <v>45768</v>
      </c>
      <c r="C2557" s="11">
        <v>0.40833333333333338</v>
      </c>
      <c r="D2557" s="12">
        <v>9</v>
      </c>
      <c r="E2557" s="12" t="str">
        <f>IF(Table2[[#This Row],[Request_Time]]&lt;TIME(12,0,0),"Morning",IF(Table2[[#This Row],[Request_Time]]&lt;TIME(17,0,0),"Afternoon","Evening"))</f>
        <v>Morning</v>
      </c>
      <c r="F2557" s="12"/>
      <c r="G2557" t="s">
        <v>81</v>
      </c>
      <c r="H2557" t="s">
        <v>75</v>
      </c>
      <c r="I2557" t="s">
        <v>40</v>
      </c>
      <c r="J2557">
        <v>230</v>
      </c>
      <c r="K2557" t="s">
        <v>31</v>
      </c>
      <c r="L2557" s="13"/>
      <c r="M2557" s="14"/>
      <c r="O2557">
        <v>1025</v>
      </c>
      <c r="P2557">
        <v>210</v>
      </c>
      <c r="R2557" t="s">
        <v>55</v>
      </c>
    </row>
    <row r="2558" spans="1:19" x14ac:dyDescent="0.3">
      <c r="A2558">
        <v>33211</v>
      </c>
      <c r="B2558" s="1">
        <v>45717</v>
      </c>
      <c r="C2558" s="11">
        <v>0.7055555555555556</v>
      </c>
      <c r="D2558" s="12">
        <v>16</v>
      </c>
      <c r="E2558" s="12" t="str">
        <f>IF(Table2[[#This Row],[Request_Time]]&lt;TIME(12,0,0),"Morning",IF(Table2[[#This Row],[Request_Time]]&lt;TIME(17,0,0),"Afternoon","Evening"))</f>
        <v>Afternoon</v>
      </c>
      <c r="F2558" s="12"/>
      <c r="G2558" t="s">
        <v>26</v>
      </c>
      <c r="H2558" t="s">
        <v>6273</v>
      </c>
      <c r="I2558" t="s">
        <v>27</v>
      </c>
      <c r="J2558">
        <v>203</v>
      </c>
      <c r="K2558" t="s">
        <v>19</v>
      </c>
      <c r="L2558" s="13">
        <v>62.41</v>
      </c>
      <c r="M2558" s="14">
        <v>1.1299999999999999</v>
      </c>
      <c r="N2558">
        <v>3</v>
      </c>
      <c r="O2558">
        <v>1672</v>
      </c>
      <c r="P2558">
        <v>242</v>
      </c>
      <c r="Q2558" t="s">
        <v>53</v>
      </c>
      <c r="S2558" t="s">
        <v>36</v>
      </c>
    </row>
    <row r="2559" spans="1:19" x14ac:dyDescent="0.3">
      <c r="A2559">
        <v>33225</v>
      </c>
      <c r="B2559" s="1">
        <v>45903</v>
      </c>
      <c r="C2559" s="11">
        <v>0.55763888888888891</v>
      </c>
      <c r="D2559" s="12">
        <v>13</v>
      </c>
      <c r="E2559" s="12" t="str">
        <f>IF(Table2[[#This Row],[Request_Time]]&lt;TIME(12,0,0),"Morning",IF(Table2[[#This Row],[Request_Time]]&lt;TIME(17,0,0),"Afternoon","Evening"))</f>
        <v>Afternoon</v>
      </c>
      <c r="F2559" s="12"/>
      <c r="G2559" t="s">
        <v>38</v>
      </c>
      <c r="H2559" t="s">
        <v>75</v>
      </c>
      <c r="I2559" t="s">
        <v>40</v>
      </c>
      <c r="J2559">
        <v>248</v>
      </c>
      <c r="K2559" t="s">
        <v>19</v>
      </c>
      <c r="L2559" s="13">
        <v>19.760000000000002</v>
      </c>
      <c r="M2559" s="14">
        <v>21.58</v>
      </c>
      <c r="N2559">
        <v>3</v>
      </c>
      <c r="O2559">
        <v>1258</v>
      </c>
      <c r="P2559">
        <v>238</v>
      </c>
      <c r="Q2559" t="s">
        <v>28</v>
      </c>
      <c r="S2559" t="s">
        <v>21</v>
      </c>
    </row>
    <row r="2560" spans="1:19" x14ac:dyDescent="0.3">
      <c r="A2560">
        <v>33231</v>
      </c>
      <c r="B2560" s="1">
        <v>45746</v>
      </c>
      <c r="C2560" s="11">
        <v>0.50208333333333333</v>
      </c>
      <c r="D2560" s="12">
        <v>12</v>
      </c>
      <c r="E2560" s="12" t="str">
        <f>IF(Table2[[#This Row],[Request_Time]]&lt;TIME(12,0,0),"Morning",IF(Table2[[#This Row],[Request_Time]]&lt;TIME(17,0,0),"Afternoon","Evening"))</f>
        <v>Afternoon</v>
      </c>
      <c r="F2560" s="12"/>
      <c r="G2560" t="s">
        <v>83</v>
      </c>
      <c r="H2560" t="s">
        <v>52</v>
      </c>
      <c r="I2560" t="s">
        <v>27</v>
      </c>
      <c r="J2560">
        <v>222</v>
      </c>
      <c r="K2560" t="s">
        <v>19</v>
      </c>
      <c r="L2560" s="13">
        <v>42.88</v>
      </c>
      <c r="M2560" s="14">
        <v>26.95</v>
      </c>
      <c r="N2560">
        <v>3</v>
      </c>
      <c r="O2560">
        <v>2049</v>
      </c>
      <c r="P2560">
        <v>237</v>
      </c>
      <c r="Q2560" t="s">
        <v>32</v>
      </c>
      <c r="S2560" t="s">
        <v>21</v>
      </c>
    </row>
    <row r="2561" spans="1:19" x14ac:dyDescent="0.3">
      <c r="A2561">
        <v>33244</v>
      </c>
      <c r="B2561" s="1">
        <v>45911</v>
      </c>
      <c r="C2561" s="11">
        <v>0.38958333333333334</v>
      </c>
      <c r="D2561" s="12">
        <v>9</v>
      </c>
      <c r="E2561" s="12" t="str">
        <f>IF(Table2[[#This Row],[Request_Time]]&lt;TIME(12,0,0),"Morning",IF(Table2[[#This Row],[Request_Time]]&lt;TIME(17,0,0),"Afternoon","Evening"))</f>
        <v>Morning</v>
      </c>
      <c r="F2561" s="12"/>
      <c r="G2561" t="s">
        <v>83</v>
      </c>
      <c r="H2561" t="s">
        <v>94</v>
      </c>
      <c r="I2561" t="s">
        <v>27</v>
      </c>
      <c r="J2561">
        <v>228</v>
      </c>
      <c r="K2561" t="s">
        <v>19</v>
      </c>
      <c r="L2561" s="13">
        <v>24.85</v>
      </c>
      <c r="M2561" s="14">
        <v>3.16</v>
      </c>
      <c r="N2561">
        <v>4</v>
      </c>
      <c r="O2561">
        <v>2162</v>
      </c>
      <c r="P2561">
        <v>259</v>
      </c>
      <c r="Q2561" t="s">
        <v>53</v>
      </c>
      <c r="S2561" t="s">
        <v>21</v>
      </c>
    </row>
    <row r="2562" spans="1:19" x14ac:dyDescent="0.3">
      <c r="A2562">
        <v>33263</v>
      </c>
      <c r="B2562" s="1">
        <v>45711</v>
      </c>
      <c r="C2562" s="11">
        <v>0.13541666666666666</v>
      </c>
      <c r="D2562" s="12">
        <v>3</v>
      </c>
      <c r="E2562" s="12" t="str">
        <f>IF(Table2[[#This Row],[Request_Time]]&lt;TIME(12,0,0),"Morning",IF(Table2[[#This Row],[Request_Time]]&lt;TIME(17,0,0),"Afternoon","Evening"))</f>
        <v>Morning</v>
      </c>
      <c r="F2562" s="12"/>
      <c r="G2562" t="s">
        <v>91</v>
      </c>
      <c r="H2562" t="s">
        <v>6273</v>
      </c>
      <c r="I2562" t="s">
        <v>27</v>
      </c>
      <c r="J2562">
        <v>248</v>
      </c>
      <c r="K2562" t="s">
        <v>19</v>
      </c>
      <c r="L2562" s="13">
        <v>54.68</v>
      </c>
      <c r="M2562" s="14">
        <v>19.989999999999998</v>
      </c>
      <c r="N2562">
        <v>3</v>
      </c>
      <c r="O2562">
        <v>1441</v>
      </c>
      <c r="P2562">
        <v>225</v>
      </c>
      <c r="Q2562" t="s">
        <v>28</v>
      </c>
      <c r="S2562" t="s">
        <v>36</v>
      </c>
    </row>
    <row r="2563" spans="1:19" x14ac:dyDescent="0.3">
      <c r="A2563">
        <v>33303</v>
      </c>
      <c r="B2563" s="1">
        <v>45854</v>
      </c>
      <c r="C2563" s="11">
        <v>0.52222222222222225</v>
      </c>
      <c r="D2563" s="12">
        <v>12</v>
      </c>
      <c r="E2563" s="12" t="str">
        <f>IF(Table2[[#This Row],[Request_Time]]&lt;TIME(12,0,0),"Morning",IF(Table2[[#This Row],[Request_Time]]&lt;TIME(17,0,0),"Afternoon","Evening"))</f>
        <v>Afternoon</v>
      </c>
      <c r="F2563" s="12"/>
      <c r="G2563" t="s">
        <v>26</v>
      </c>
      <c r="H2563" t="s">
        <v>81</v>
      </c>
      <c r="I2563" t="s">
        <v>40</v>
      </c>
      <c r="J2563">
        <v>240</v>
      </c>
      <c r="K2563" t="s">
        <v>19</v>
      </c>
      <c r="L2563" s="13">
        <v>48.91</v>
      </c>
      <c r="M2563" s="14">
        <v>17.37</v>
      </c>
      <c r="N2563">
        <v>1</v>
      </c>
      <c r="O2563">
        <v>1616</v>
      </c>
      <c r="P2563">
        <v>256</v>
      </c>
      <c r="Q2563" t="s">
        <v>20</v>
      </c>
      <c r="S2563" t="s">
        <v>21</v>
      </c>
    </row>
    <row r="2564" spans="1:19" x14ac:dyDescent="0.3">
      <c r="A2564">
        <v>33303</v>
      </c>
      <c r="B2564" s="1">
        <v>46020</v>
      </c>
      <c r="C2564" s="11">
        <v>0.53263888888888888</v>
      </c>
      <c r="D2564" s="12">
        <v>12</v>
      </c>
      <c r="E2564" s="12" t="str">
        <f>IF(Table2[[#This Row],[Request_Time]]&lt;TIME(12,0,0),"Morning",IF(Table2[[#This Row],[Request_Time]]&lt;TIME(17,0,0),"Afternoon","Evening"))</f>
        <v>Afternoon</v>
      </c>
      <c r="F2564" s="12"/>
      <c r="G2564" t="s">
        <v>38</v>
      </c>
      <c r="H2564" t="s">
        <v>52</v>
      </c>
      <c r="I2564" t="s">
        <v>27</v>
      </c>
      <c r="J2564">
        <v>249</v>
      </c>
      <c r="K2564" t="s">
        <v>31</v>
      </c>
      <c r="L2564" s="13"/>
      <c r="M2564" s="14"/>
      <c r="O2564">
        <v>1874</v>
      </c>
      <c r="P2564">
        <v>224</v>
      </c>
      <c r="R2564" t="s">
        <v>55</v>
      </c>
    </row>
    <row r="2565" spans="1:19" x14ac:dyDescent="0.3">
      <c r="A2565">
        <v>33306</v>
      </c>
      <c r="B2565" s="1">
        <v>46020</v>
      </c>
      <c r="C2565" s="11">
        <v>0.34236111111111112</v>
      </c>
      <c r="D2565" s="12">
        <v>8</v>
      </c>
      <c r="E2565" s="12" t="str">
        <f>IF(Table2[[#This Row],[Request_Time]]&lt;TIME(12,0,0),"Morning",IF(Table2[[#This Row],[Request_Time]]&lt;TIME(17,0,0),"Afternoon","Evening"))</f>
        <v>Morning</v>
      </c>
      <c r="F2565" s="12"/>
      <c r="G2565" t="s">
        <v>81</v>
      </c>
      <c r="H2565" t="s">
        <v>91</v>
      </c>
      <c r="I2565" t="s">
        <v>18</v>
      </c>
      <c r="J2565">
        <v>243</v>
      </c>
      <c r="K2565" t="s">
        <v>24</v>
      </c>
      <c r="L2565" s="13"/>
      <c r="M2565" s="14"/>
      <c r="O2565">
        <v>1020</v>
      </c>
      <c r="P2565">
        <v>218</v>
      </c>
    </row>
    <row r="2566" spans="1:19" x14ac:dyDescent="0.3">
      <c r="A2566">
        <v>33314</v>
      </c>
      <c r="B2566" s="1">
        <v>45720</v>
      </c>
      <c r="C2566" s="11">
        <v>0.46388888888888885</v>
      </c>
      <c r="D2566" s="12">
        <v>11</v>
      </c>
      <c r="E2566" s="12" t="str">
        <f>IF(Table2[[#This Row],[Request_Time]]&lt;TIME(12,0,0),"Morning",IF(Table2[[#This Row],[Request_Time]]&lt;TIME(17,0,0),"Afternoon","Evening"))</f>
        <v>Morning</v>
      </c>
      <c r="F2566" s="12"/>
      <c r="G2566" t="s">
        <v>58</v>
      </c>
      <c r="H2566" t="s">
        <v>91</v>
      </c>
      <c r="I2566" t="s">
        <v>27</v>
      </c>
      <c r="J2566">
        <v>231</v>
      </c>
      <c r="K2566" t="s">
        <v>24</v>
      </c>
      <c r="L2566" s="13"/>
      <c r="M2566" s="14"/>
      <c r="O2566">
        <v>1423</v>
      </c>
      <c r="P2566">
        <v>207</v>
      </c>
    </row>
    <row r="2567" spans="1:19" x14ac:dyDescent="0.3">
      <c r="A2567">
        <v>33325</v>
      </c>
      <c r="B2567" s="1">
        <v>45805</v>
      </c>
      <c r="C2567" s="11">
        <v>1.0416666666666666E-2</v>
      </c>
      <c r="D2567" s="12">
        <v>0</v>
      </c>
      <c r="E2567" s="12" t="str">
        <f>IF(Table2[[#This Row],[Request_Time]]&lt;TIME(12,0,0),"Morning",IF(Table2[[#This Row],[Request_Time]]&lt;TIME(17,0,0),"Afternoon","Evening"))</f>
        <v>Morning</v>
      </c>
      <c r="F2567" s="12"/>
      <c r="G2567" t="s">
        <v>6272</v>
      </c>
      <c r="H2567" t="s">
        <v>72</v>
      </c>
      <c r="I2567" t="s">
        <v>27</v>
      </c>
      <c r="J2567">
        <v>224</v>
      </c>
      <c r="K2567" t="s">
        <v>24</v>
      </c>
      <c r="L2567" s="13"/>
      <c r="M2567" s="14"/>
      <c r="O2567">
        <v>1943</v>
      </c>
      <c r="P2567">
        <v>209</v>
      </c>
    </row>
    <row r="2568" spans="1:19" x14ac:dyDescent="0.3">
      <c r="A2568">
        <v>33326</v>
      </c>
      <c r="B2568" s="1">
        <v>45825</v>
      </c>
      <c r="C2568" s="11">
        <v>0.8340277777777777</v>
      </c>
      <c r="D2568" s="12">
        <v>20</v>
      </c>
      <c r="E2568" s="12" t="str">
        <f>IF(Table2[[#This Row],[Request_Time]]&lt;TIME(12,0,0),"Morning",IF(Table2[[#This Row],[Request_Time]]&lt;TIME(17,0,0),"Afternoon","Evening"))</f>
        <v>Evening</v>
      </c>
      <c r="F2568" s="12"/>
      <c r="G2568" t="s">
        <v>81</v>
      </c>
      <c r="H2568" t="s">
        <v>94</v>
      </c>
      <c r="I2568" t="s">
        <v>18</v>
      </c>
      <c r="J2568">
        <v>244</v>
      </c>
      <c r="K2568" t="s">
        <v>31</v>
      </c>
      <c r="L2568" s="13"/>
      <c r="M2568" s="14"/>
      <c r="O2568">
        <v>1731</v>
      </c>
      <c r="P2568">
        <v>206</v>
      </c>
      <c r="R2568" t="s">
        <v>32</v>
      </c>
    </row>
    <row r="2569" spans="1:19" x14ac:dyDescent="0.3">
      <c r="A2569">
        <v>33329</v>
      </c>
      <c r="B2569" s="1">
        <v>45708</v>
      </c>
      <c r="C2569" s="11">
        <v>0.72222222222222221</v>
      </c>
      <c r="D2569" s="12">
        <v>17</v>
      </c>
      <c r="E2569" s="12" t="str">
        <f>IF(Table2[[#This Row],[Request_Time]]&lt;TIME(12,0,0),"Morning",IF(Table2[[#This Row],[Request_Time]]&lt;TIME(17,0,0),"Afternoon","Evening"))</f>
        <v>Evening</v>
      </c>
      <c r="F2569" s="12"/>
      <c r="G2569" t="s">
        <v>52</v>
      </c>
      <c r="H2569" t="s">
        <v>91</v>
      </c>
      <c r="I2569" t="s">
        <v>18</v>
      </c>
      <c r="J2569">
        <v>202</v>
      </c>
      <c r="K2569" t="s">
        <v>19</v>
      </c>
      <c r="L2569" s="13">
        <v>62.22</v>
      </c>
      <c r="M2569" s="14">
        <v>23.94</v>
      </c>
      <c r="N2569">
        <v>2</v>
      </c>
      <c r="O2569">
        <v>1299</v>
      </c>
      <c r="P2569">
        <v>216</v>
      </c>
      <c r="Q2569" t="s">
        <v>44</v>
      </c>
      <c r="S2569" t="s">
        <v>36</v>
      </c>
    </row>
    <row r="2570" spans="1:19" x14ac:dyDescent="0.3">
      <c r="A2570">
        <v>33347</v>
      </c>
      <c r="B2570" s="1">
        <v>45921</v>
      </c>
      <c r="C2570" s="11">
        <v>0.61041666666666672</v>
      </c>
      <c r="D2570" s="12">
        <v>14</v>
      </c>
      <c r="E2570" s="12" t="str">
        <f>IF(Table2[[#This Row],[Request_Time]]&lt;TIME(12,0,0),"Morning",IF(Table2[[#This Row],[Request_Time]]&lt;TIME(17,0,0),"Afternoon","Evening"))</f>
        <v>Afternoon</v>
      </c>
      <c r="F2570" s="12"/>
      <c r="G2570" t="s">
        <v>52</v>
      </c>
      <c r="H2570" t="s">
        <v>26</v>
      </c>
      <c r="I2570" t="s">
        <v>27</v>
      </c>
      <c r="J2570">
        <v>254</v>
      </c>
      <c r="K2570" t="s">
        <v>19</v>
      </c>
      <c r="L2570" s="13">
        <v>49.28</v>
      </c>
      <c r="M2570" s="14">
        <v>17.8</v>
      </c>
      <c r="N2570">
        <v>2</v>
      </c>
      <c r="O2570">
        <v>1021</v>
      </c>
      <c r="P2570">
        <v>226</v>
      </c>
      <c r="Q2570" t="s">
        <v>20</v>
      </c>
      <c r="S2570" t="s">
        <v>21</v>
      </c>
    </row>
    <row r="2571" spans="1:19" x14ac:dyDescent="0.3">
      <c r="A2571">
        <v>33353</v>
      </c>
      <c r="B2571" s="1">
        <v>45714</v>
      </c>
      <c r="C2571" s="11">
        <v>0.59652777777777777</v>
      </c>
      <c r="D2571" s="12">
        <v>14</v>
      </c>
      <c r="E2571" s="12" t="str">
        <f>IF(Table2[[#This Row],[Request_Time]]&lt;TIME(12,0,0),"Morning",IF(Table2[[#This Row],[Request_Time]]&lt;TIME(17,0,0),"Afternoon","Evening"))</f>
        <v>Afternoon</v>
      </c>
      <c r="F2571" s="12"/>
      <c r="G2571" t="s">
        <v>72</v>
      </c>
      <c r="H2571" t="s">
        <v>30</v>
      </c>
      <c r="I2571" t="s">
        <v>18</v>
      </c>
      <c r="J2571">
        <v>254</v>
      </c>
      <c r="K2571" t="s">
        <v>19</v>
      </c>
      <c r="L2571" s="13">
        <v>50.91</v>
      </c>
      <c r="M2571" s="14">
        <v>21.33</v>
      </c>
      <c r="N2571">
        <v>3</v>
      </c>
      <c r="O2571">
        <v>2143</v>
      </c>
      <c r="P2571">
        <v>252</v>
      </c>
      <c r="Q2571" t="s">
        <v>28</v>
      </c>
      <c r="S2571" t="s">
        <v>21</v>
      </c>
    </row>
    <row r="2572" spans="1:19" x14ac:dyDescent="0.3">
      <c r="A2572">
        <v>33360</v>
      </c>
      <c r="B2572" s="1">
        <v>45821</v>
      </c>
      <c r="C2572" s="11">
        <v>0.46875</v>
      </c>
      <c r="D2572" s="12">
        <v>11</v>
      </c>
      <c r="E2572" s="12" t="str">
        <f>IF(Table2[[#This Row],[Request_Time]]&lt;TIME(12,0,0),"Morning",IF(Table2[[#This Row],[Request_Time]]&lt;TIME(17,0,0),"Afternoon","Evening"))</f>
        <v>Morning</v>
      </c>
      <c r="F2572" s="12"/>
      <c r="G2572" t="s">
        <v>6272</v>
      </c>
      <c r="H2572" t="s">
        <v>83</v>
      </c>
      <c r="I2572" t="s">
        <v>18</v>
      </c>
      <c r="J2572">
        <v>201</v>
      </c>
      <c r="K2572" t="s">
        <v>24</v>
      </c>
      <c r="L2572" s="13"/>
      <c r="M2572" s="14"/>
      <c r="O2572">
        <v>1730</v>
      </c>
      <c r="P2572">
        <v>217</v>
      </c>
    </row>
    <row r="2573" spans="1:19" x14ac:dyDescent="0.3">
      <c r="A2573">
        <v>33370</v>
      </c>
      <c r="B2573" s="1">
        <v>45671</v>
      </c>
      <c r="C2573" s="11">
        <v>0.59236111111111112</v>
      </c>
      <c r="D2573" s="12">
        <v>14</v>
      </c>
      <c r="E2573" s="12" t="str">
        <f>IF(Table2[[#This Row],[Request_Time]]&lt;TIME(12,0,0),"Morning",IF(Table2[[#This Row],[Request_Time]]&lt;TIME(17,0,0),"Afternoon","Evening"))</f>
        <v>Afternoon</v>
      </c>
      <c r="F2573" s="12"/>
      <c r="G2573" t="s">
        <v>91</v>
      </c>
      <c r="H2573" t="s">
        <v>6273</v>
      </c>
      <c r="I2573" t="s">
        <v>27</v>
      </c>
      <c r="J2573">
        <v>231</v>
      </c>
      <c r="K2573" t="s">
        <v>31</v>
      </c>
      <c r="L2573" s="13"/>
      <c r="M2573" s="14"/>
      <c r="O2573">
        <v>1939</v>
      </c>
      <c r="P2573">
        <v>241</v>
      </c>
      <c r="R2573" t="s">
        <v>47</v>
      </c>
    </row>
    <row r="2574" spans="1:19" x14ac:dyDescent="0.3">
      <c r="A2574">
        <v>33371</v>
      </c>
      <c r="B2574" s="1">
        <v>45954</v>
      </c>
      <c r="C2574" s="11">
        <v>0.21527777777777779</v>
      </c>
      <c r="D2574" s="12">
        <v>5</v>
      </c>
      <c r="E2574" s="12" t="str">
        <f>IF(Table2[[#This Row],[Request_Time]]&lt;TIME(12,0,0),"Morning",IF(Table2[[#This Row],[Request_Time]]&lt;TIME(17,0,0),"Afternoon","Evening"))</f>
        <v>Morning</v>
      </c>
      <c r="F2574" s="12"/>
      <c r="G2574" t="s">
        <v>6272</v>
      </c>
      <c r="H2574" t="s">
        <v>38</v>
      </c>
      <c r="I2574" t="s">
        <v>40</v>
      </c>
      <c r="J2574">
        <v>260</v>
      </c>
      <c r="K2574" t="s">
        <v>19</v>
      </c>
      <c r="L2574" s="13">
        <v>66.41</v>
      </c>
      <c r="M2574" s="14">
        <v>1.43</v>
      </c>
      <c r="N2574">
        <v>1</v>
      </c>
      <c r="O2574">
        <v>1174</v>
      </c>
      <c r="P2574">
        <v>242</v>
      </c>
      <c r="Q2574" t="s">
        <v>44</v>
      </c>
      <c r="S2574" t="s">
        <v>36</v>
      </c>
    </row>
    <row r="2575" spans="1:19" x14ac:dyDescent="0.3">
      <c r="A2575">
        <v>33379</v>
      </c>
      <c r="B2575" s="1">
        <v>45728</v>
      </c>
      <c r="C2575" s="11">
        <v>0.64027777777777783</v>
      </c>
      <c r="D2575" s="12">
        <v>15</v>
      </c>
      <c r="E2575" s="12" t="str">
        <f>IF(Table2[[#This Row],[Request_Time]]&lt;TIME(12,0,0),"Morning",IF(Table2[[#This Row],[Request_Time]]&lt;TIME(17,0,0),"Afternoon","Evening"))</f>
        <v>Afternoon</v>
      </c>
      <c r="F2575" s="12"/>
      <c r="G2575" t="s">
        <v>81</v>
      </c>
      <c r="H2575" t="s">
        <v>52</v>
      </c>
      <c r="I2575" t="s">
        <v>18</v>
      </c>
      <c r="J2575">
        <v>243</v>
      </c>
      <c r="K2575" t="s">
        <v>31</v>
      </c>
      <c r="L2575" s="13"/>
      <c r="M2575" s="14"/>
      <c r="O2575">
        <v>1542</v>
      </c>
      <c r="P2575">
        <v>244</v>
      </c>
      <c r="R2575" t="s">
        <v>55</v>
      </c>
    </row>
    <row r="2576" spans="1:19" x14ac:dyDescent="0.3">
      <c r="A2576">
        <v>33387</v>
      </c>
      <c r="B2576" s="1">
        <v>45819</v>
      </c>
      <c r="C2576" s="11">
        <v>0.27986111111111112</v>
      </c>
      <c r="D2576" s="12">
        <v>6</v>
      </c>
      <c r="E2576" s="12" t="str">
        <f>IF(Table2[[#This Row],[Request_Time]]&lt;TIME(12,0,0),"Morning",IF(Table2[[#This Row],[Request_Time]]&lt;TIME(17,0,0),"Afternoon","Evening"))</f>
        <v>Morning</v>
      </c>
      <c r="F2576" s="12"/>
      <c r="G2576" t="s">
        <v>91</v>
      </c>
      <c r="H2576" t="s">
        <v>72</v>
      </c>
      <c r="I2576" t="s">
        <v>27</v>
      </c>
      <c r="J2576">
        <v>225</v>
      </c>
      <c r="K2576" t="s">
        <v>24</v>
      </c>
      <c r="L2576" s="13"/>
      <c r="M2576" s="14"/>
      <c r="O2576">
        <v>1762</v>
      </c>
      <c r="P2576">
        <v>242</v>
      </c>
    </row>
    <row r="2577" spans="1:19" x14ac:dyDescent="0.3">
      <c r="A2577">
        <v>33395</v>
      </c>
      <c r="B2577" s="1">
        <v>45660</v>
      </c>
      <c r="C2577" s="11">
        <v>0.99583333333333324</v>
      </c>
      <c r="D2577" s="12">
        <v>23</v>
      </c>
      <c r="E2577" s="12" t="str">
        <f>IF(Table2[[#This Row],[Request_Time]]&lt;TIME(12,0,0),"Morning",IF(Table2[[#This Row],[Request_Time]]&lt;TIME(17,0,0),"Afternoon","Evening"))</f>
        <v>Evening</v>
      </c>
      <c r="F2577" s="12"/>
      <c r="G2577" t="s">
        <v>38</v>
      </c>
      <c r="H2577" t="s">
        <v>52</v>
      </c>
      <c r="I2577" t="s">
        <v>27</v>
      </c>
      <c r="J2577">
        <v>226</v>
      </c>
      <c r="K2577" t="s">
        <v>31</v>
      </c>
      <c r="L2577" s="13"/>
      <c r="M2577" s="14"/>
      <c r="O2577">
        <v>1515</v>
      </c>
      <c r="P2577">
        <v>226</v>
      </c>
      <c r="R2577" t="s">
        <v>47</v>
      </c>
    </row>
    <row r="2578" spans="1:19" x14ac:dyDescent="0.3">
      <c r="A2578">
        <v>33402</v>
      </c>
      <c r="B2578" s="1">
        <v>45814</v>
      </c>
      <c r="C2578" s="11">
        <v>6.3194444444444442E-2</v>
      </c>
      <c r="D2578" s="12">
        <v>1</v>
      </c>
      <c r="E2578" s="12" t="str">
        <f>IF(Table2[[#This Row],[Request_Time]]&lt;TIME(12,0,0),"Morning",IF(Table2[[#This Row],[Request_Time]]&lt;TIME(17,0,0),"Afternoon","Evening"))</f>
        <v>Morning</v>
      </c>
      <c r="F2578" s="12"/>
      <c r="G2578" t="s">
        <v>52</v>
      </c>
      <c r="H2578" t="s">
        <v>6273</v>
      </c>
      <c r="I2578" t="s">
        <v>27</v>
      </c>
      <c r="J2578">
        <v>224</v>
      </c>
      <c r="K2578" t="s">
        <v>31</v>
      </c>
      <c r="L2578" s="13"/>
      <c r="M2578" s="14"/>
      <c r="O2578">
        <v>1008</v>
      </c>
      <c r="P2578">
        <v>230</v>
      </c>
      <c r="R2578" t="s">
        <v>32</v>
      </c>
    </row>
    <row r="2579" spans="1:19" x14ac:dyDescent="0.3">
      <c r="A2579">
        <v>33419</v>
      </c>
      <c r="B2579" s="1">
        <v>45969</v>
      </c>
      <c r="C2579" s="11">
        <v>0.87083333333333324</v>
      </c>
      <c r="D2579" s="12">
        <v>20</v>
      </c>
      <c r="E2579" s="12" t="str">
        <f>IF(Table2[[#This Row],[Request_Time]]&lt;TIME(12,0,0),"Morning",IF(Table2[[#This Row],[Request_Time]]&lt;TIME(17,0,0),"Afternoon","Evening"))</f>
        <v>Evening</v>
      </c>
      <c r="F2579" s="12"/>
      <c r="G2579" t="s">
        <v>30</v>
      </c>
      <c r="H2579" t="s">
        <v>26</v>
      </c>
      <c r="I2579" t="s">
        <v>18</v>
      </c>
      <c r="J2579">
        <v>232</v>
      </c>
      <c r="K2579" t="s">
        <v>19</v>
      </c>
      <c r="L2579" s="13">
        <v>81.3</v>
      </c>
      <c r="M2579" s="14">
        <v>27.84</v>
      </c>
      <c r="N2579">
        <v>4</v>
      </c>
      <c r="O2579">
        <v>1802</v>
      </c>
      <c r="P2579">
        <v>239</v>
      </c>
      <c r="Q2579" t="s">
        <v>44</v>
      </c>
      <c r="S2579" t="s">
        <v>36</v>
      </c>
    </row>
    <row r="2580" spans="1:19" x14ac:dyDescent="0.3">
      <c r="A2580">
        <v>33443</v>
      </c>
      <c r="B2580" s="1">
        <v>45906</v>
      </c>
      <c r="C2580" s="11">
        <v>0.61875000000000002</v>
      </c>
      <c r="D2580" s="12">
        <v>14</v>
      </c>
      <c r="E2580" s="12" t="str">
        <f>IF(Table2[[#This Row],[Request_Time]]&lt;TIME(12,0,0),"Morning",IF(Table2[[#This Row],[Request_Time]]&lt;TIME(17,0,0),"Afternoon","Evening"))</f>
        <v>Afternoon</v>
      </c>
      <c r="F2580" s="12"/>
      <c r="G2580" t="s">
        <v>72</v>
      </c>
      <c r="H2580" t="s">
        <v>72</v>
      </c>
      <c r="I2580" t="s">
        <v>40</v>
      </c>
      <c r="J2580">
        <v>217</v>
      </c>
      <c r="K2580" t="s">
        <v>19</v>
      </c>
      <c r="L2580" s="13">
        <v>34.19</v>
      </c>
      <c r="M2580" s="14">
        <v>8.41</v>
      </c>
      <c r="N2580">
        <v>3</v>
      </c>
      <c r="O2580">
        <v>2058</v>
      </c>
      <c r="P2580">
        <v>228</v>
      </c>
      <c r="Q2580" t="s">
        <v>50</v>
      </c>
      <c r="S2580" t="s">
        <v>36</v>
      </c>
    </row>
    <row r="2581" spans="1:19" x14ac:dyDescent="0.3">
      <c r="A2581">
        <v>33445</v>
      </c>
      <c r="B2581" s="1">
        <v>45681</v>
      </c>
      <c r="C2581" s="11">
        <v>0.18958333333333333</v>
      </c>
      <c r="D2581" s="12">
        <v>4</v>
      </c>
      <c r="E2581" s="12" t="str">
        <f>IF(Table2[[#This Row],[Request_Time]]&lt;TIME(12,0,0),"Morning",IF(Table2[[#This Row],[Request_Time]]&lt;TIME(17,0,0),"Afternoon","Evening"))</f>
        <v>Morning</v>
      </c>
      <c r="F2581" s="12"/>
      <c r="G2581" t="s">
        <v>94</v>
      </c>
      <c r="H2581" t="s">
        <v>81</v>
      </c>
      <c r="I2581" t="s">
        <v>27</v>
      </c>
      <c r="J2581">
        <v>244</v>
      </c>
      <c r="K2581" t="s">
        <v>19</v>
      </c>
      <c r="L2581" s="13">
        <v>38.39</v>
      </c>
      <c r="M2581" s="14">
        <v>7.46</v>
      </c>
      <c r="N2581">
        <v>1</v>
      </c>
      <c r="O2581">
        <v>1421</v>
      </c>
      <c r="P2581">
        <v>200</v>
      </c>
      <c r="Q2581" t="s">
        <v>20</v>
      </c>
      <c r="S2581" t="s">
        <v>21</v>
      </c>
    </row>
    <row r="2582" spans="1:19" x14ac:dyDescent="0.3">
      <c r="A2582">
        <v>33447</v>
      </c>
      <c r="B2582" s="1">
        <v>45836</v>
      </c>
      <c r="C2582" s="11">
        <v>0.88750000000000007</v>
      </c>
      <c r="D2582" s="12">
        <v>21</v>
      </c>
      <c r="E2582" s="12" t="str">
        <f>IF(Table2[[#This Row],[Request_Time]]&lt;TIME(12,0,0),"Morning",IF(Table2[[#This Row],[Request_Time]]&lt;TIME(17,0,0),"Afternoon","Evening"))</f>
        <v>Evening</v>
      </c>
      <c r="F2582" s="12"/>
      <c r="G2582" t="s">
        <v>23</v>
      </c>
      <c r="H2582" t="s">
        <v>72</v>
      </c>
      <c r="I2582" t="s">
        <v>18</v>
      </c>
      <c r="J2582">
        <v>205</v>
      </c>
      <c r="K2582" t="s">
        <v>19</v>
      </c>
      <c r="L2582" s="13">
        <v>7.85</v>
      </c>
      <c r="M2582" s="14">
        <v>1.69</v>
      </c>
      <c r="N2582">
        <v>3</v>
      </c>
      <c r="O2582">
        <v>1999</v>
      </c>
      <c r="P2582">
        <v>200</v>
      </c>
      <c r="Q2582" t="s">
        <v>44</v>
      </c>
      <c r="S2582" t="s">
        <v>36</v>
      </c>
    </row>
    <row r="2583" spans="1:19" x14ac:dyDescent="0.3">
      <c r="A2583">
        <v>33449</v>
      </c>
      <c r="B2583" s="1">
        <v>45704</v>
      </c>
      <c r="C2583" s="11">
        <v>3.8194444444444441E-2</v>
      </c>
      <c r="D2583" s="12">
        <v>0</v>
      </c>
      <c r="E2583" s="12" t="str">
        <f>IF(Table2[[#This Row],[Request_Time]]&lt;TIME(12,0,0),"Morning",IF(Table2[[#This Row],[Request_Time]]&lt;TIME(17,0,0),"Afternoon","Evening"))</f>
        <v>Morning</v>
      </c>
      <c r="F2583" s="12"/>
      <c r="G2583" t="s">
        <v>26</v>
      </c>
      <c r="H2583" t="s">
        <v>6272</v>
      </c>
      <c r="I2583" t="s">
        <v>40</v>
      </c>
      <c r="J2583">
        <v>233</v>
      </c>
      <c r="K2583" t="s">
        <v>19</v>
      </c>
      <c r="L2583" s="13">
        <v>15.13</v>
      </c>
      <c r="M2583" s="14">
        <v>10.07</v>
      </c>
      <c r="N2583">
        <v>1</v>
      </c>
      <c r="O2583">
        <v>2090</v>
      </c>
      <c r="P2583">
        <v>232</v>
      </c>
      <c r="Q2583" t="s">
        <v>20</v>
      </c>
      <c r="S2583" t="s">
        <v>21</v>
      </c>
    </row>
    <row r="2584" spans="1:19" x14ac:dyDescent="0.3">
      <c r="A2584">
        <v>33469</v>
      </c>
      <c r="B2584" s="1">
        <v>45956</v>
      </c>
      <c r="C2584" s="11">
        <v>3.888888888888889E-2</v>
      </c>
      <c r="D2584" s="12">
        <v>0</v>
      </c>
      <c r="E2584" s="12" t="str">
        <f>IF(Table2[[#This Row],[Request_Time]]&lt;TIME(12,0,0),"Morning",IF(Table2[[#This Row],[Request_Time]]&lt;TIME(17,0,0),"Afternoon","Evening"))</f>
        <v>Morning</v>
      </c>
      <c r="F2584" s="12"/>
      <c r="G2584" t="s">
        <v>52</v>
      </c>
      <c r="H2584" t="s">
        <v>58</v>
      </c>
      <c r="I2584" t="s">
        <v>40</v>
      </c>
      <c r="J2584">
        <v>233</v>
      </c>
      <c r="K2584" t="s">
        <v>19</v>
      </c>
      <c r="L2584" s="13">
        <v>45.14</v>
      </c>
      <c r="M2584" s="14">
        <v>9.09</v>
      </c>
      <c r="N2584">
        <v>3</v>
      </c>
      <c r="O2584">
        <v>2160</v>
      </c>
      <c r="P2584">
        <v>244</v>
      </c>
      <c r="Q2584" t="s">
        <v>28</v>
      </c>
      <c r="S2584" t="s">
        <v>36</v>
      </c>
    </row>
    <row r="2585" spans="1:19" x14ac:dyDescent="0.3">
      <c r="A2585">
        <v>33486</v>
      </c>
      <c r="B2585" s="1">
        <v>45882</v>
      </c>
      <c r="C2585" s="11">
        <v>0.41180555555555554</v>
      </c>
      <c r="D2585" s="12">
        <v>9</v>
      </c>
      <c r="E2585" s="12" t="str">
        <f>IF(Table2[[#This Row],[Request_Time]]&lt;TIME(12,0,0),"Morning",IF(Table2[[#This Row],[Request_Time]]&lt;TIME(17,0,0),"Afternoon","Evening"))</f>
        <v>Morning</v>
      </c>
      <c r="F2585" s="12"/>
      <c r="G2585" t="s">
        <v>75</v>
      </c>
      <c r="H2585" t="s">
        <v>67</v>
      </c>
      <c r="I2585" t="s">
        <v>27</v>
      </c>
      <c r="J2585">
        <v>252</v>
      </c>
      <c r="K2585" t="s">
        <v>19</v>
      </c>
      <c r="L2585" s="13">
        <v>22.75</v>
      </c>
      <c r="M2585" s="14">
        <v>3.43</v>
      </c>
      <c r="N2585">
        <v>3</v>
      </c>
      <c r="O2585">
        <v>1355</v>
      </c>
      <c r="P2585">
        <v>216</v>
      </c>
      <c r="Q2585" t="s">
        <v>53</v>
      </c>
      <c r="S2585" t="s">
        <v>36</v>
      </c>
    </row>
    <row r="2586" spans="1:19" x14ac:dyDescent="0.3">
      <c r="A2586">
        <v>33489</v>
      </c>
      <c r="B2586" s="1">
        <v>45751</v>
      </c>
      <c r="C2586" s="11">
        <v>0.25972222222222224</v>
      </c>
      <c r="D2586" s="12">
        <v>6</v>
      </c>
      <c r="E2586" s="12" t="str">
        <f>IF(Table2[[#This Row],[Request_Time]]&lt;TIME(12,0,0),"Morning",IF(Table2[[#This Row],[Request_Time]]&lt;TIME(17,0,0),"Afternoon","Evening"))</f>
        <v>Morning</v>
      </c>
      <c r="F2586" s="12"/>
      <c r="G2586" t="s">
        <v>26</v>
      </c>
      <c r="H2586" t="s">
        <v>75</v>
      </c>
      <c r="I2586" t="s">
        <v>18</v>
      </c>
      <c r="J2586">
        <v>249</v>
      </c>
      <c r="K2586" t="s">
        <v>19</v>
      </c>
      <c r="L2586" s="13">
        <v>38.25</v>
      </c>
      <c r="M2586" s="14">
        <v>19.64</v>
      </c>
      <c r="N2586">
        <v>3</v>
      </c>
      <c r="O2586">
        <v>1419</v>
      </c>
      <c r="P2586">
        <v>231</v>
      </c>
      <c r="Q2586" t="s">
        <v>53</v>
      </c>
      <c r="S2586" t="s">
        <v>36</v>
      </c>
    </row>
    <row r="2587" spans="1:19" x14ac:dyDescent="0.3">
      <c r="A2587">
        <v>33491</v>
      </c>
      <c r="B2587" s="1">
        <v>45979</v>
      </c>
      <c r="C2587" s="11">
        <v>0.3923611111111111</v>
      </c>
      <c r="D2587" s="12">
        <v>9</v>
      </c>
      <c r="E2587" s="12" t="str">
        <f>IF(Table2[[#This Row],[Request_Time]]&lt;TIME(12,0,0),"Morning",IF(Table2[[#This Row],[Request_Time]]&lt;TIME(17,0,0),"Afternoon","Evening"))</f>
        <v>Morning</v>
      </c>
      <c r="F2587" s="12"/>
      <c r="G2587" t="s">
        <v>75</v>
      </c>
      <c r="H2587" t="s">
        <v>38</v>
      </c>
      <c r="I2587" t="s">
        <v>27</v>
      </c>
      <c r="J2587">
        <v>204</v>
      </c>
      <c r="K2587" t="s">
        <v>19</v>
      </c>
      <c r="L2587" s="13">
        <v>80.98</v>
      </c>
      <c r="M2587" s="14">
        <v>13.82</v>
      </c>
      <c r="N2587">
        <v>4</v>
      </c>
      <c r="O2587">
        <v>1529</v>
      </c>
      <c r="P2587">
        <v>234</v>
      </c>
      <c r="Q2587" t="s">
        <v>53</v>
      </c>
      <c r="S2587" t="s">
        <v>21</v>
      </c>
    </row>
    <row r="2588" spans="1:19" x14ac:dyDescent="0.3">
      <c r="A2588">
        <v>33501</v>
      </c>
      <c r="B2588" s="1">
        <v>45788</v>
      </c>
      <c r="C2588" s="11">
        <v>0.20972222222222223</v>
      </c>
      <c r="D2588" s="12">
        <v>5</v>
      </c>
      <c r="E2588" s="12" t="str">
        <f>IF(Table2[[#This Row],[Request_Time]]&lt;TIME(12,0,0),"Morning",IF(Table2[[#This Row],[Request_Time]]&lt;TIME(17,0,0),"Afternoon","Evening"))</f>
        <v>Morning</v>
      </c>
      <c r="F2588" s="12"/>
      <c r="G2588" t="s">
        <v>81</v>
      </c>
      <c r="H2588" t="s">
        <v>58</v>
      </c>
      <c r="I2588" t="s">
        <v>27</v>
      </c>
      <c r="J2588">
        <v>240</v>
      </c>
      <c r="K2588" t="s">
        <v>19</v>
      </c>
      <c r="L2588" s="13">
        <v>22.49</v>
      </c>
      <c r="M2588" s="14">
        <v>11.99</v>
      </c>
      <c r="N2588">
        <v>3</v>
      </c>
      <c r="O2588">
        <v>2065</v>
      </c>
      <c r="P2588">
        <v>248</v>
      </c>
      <c r="Q2588" t="s">
        <v>32</v>
      </c>
      <c r="S2588" t="s">
        <v>36</v>
      </c>
    </row>
    <row r="2589" spans="1:19" x14ac:dyDescent="0.3">
      <c r="A2589">
        <v>33506</v>
      </c>
      <c r="B2589" s="1">
        <v>45686</v>
      </c>
      <c r="C2589" s="11">
        <v>0.4236111111111111</v>
      </c>
      <c r="D2589" s="12">
        <v>10</v>
      </c>
      <c r="E2589" s="12" t="str">
        <f>IF(Table2[[#This Row],[Request_Time]]&lt;TIME(12,0,0),"Morning",IF(Table2[[#This Row],[Request_Time]]&lt;TIME(17,0,0),"Afternoon","Evening"))</f>
        <v>Morning</v>
      </c>
      <c r="F2589" s="12"/>
      <c r="G2589" t="s">
        <v>38</v>
      </c>
      <c r="H2589" t="s">
        <v>81</v>
      </c>
      <c r="I2589" t="s">
        <v>40</v>
      </c>
      <c r="J2589">
        <v>230</v>
      </c>
      <c r="K2589" t="s">
        <v>31</v>
      </c>
      <c r="L2589" s="13"/>
      <c r="M2589" s="14"/>
      <c r="O2589">
        <v>1771</v>
      </c>
      <c r="P2589">
        <v>243</v>
      </c>
      <c r="R2589" t="s">
        <v>41</v>
      </c>
    </row>
    <row r="2590" spans="1:19" x14ac:dyDescent="0.3">
      <c r="A2590">
        <v>33512</v>
      </c>
      <c r="B2590" s="1">
        <v>45733</v>
      </c>
      <c r="C2590" s="11">
        <v>0.42708333333333331</v>
      </c>
      <c r="D2590" s="12">
        <v>10</v>
      </c>
      <c r="E2590" s="12" t="str">
        <f>IF(Table2[[#This Row],[Request_Time]]&lt;TIME(12,0,0),"Morning",IF(Table2[[#This Row],[Request_Time]]&lt;TIME(17,0,0),"Afternoon","Evening"))</f>
        <v>Morning</v>
      </c>
      <c r="F2590" s="12"/>
      <c r="G2590" t="s">
        <v>52</v>
      </c>
      <c r="H2590" t="s">
        <v>30</v>
      </c>
      <c r="I2590" t="s">
        <v>27</v>
      </c>
      <c r="J2590">
        <v>240</v>
      </c>
      <c r="K2590" t="s">
        <v>19</v>
      </c>
      <c r="L2590" s="13">
        <v>46.26</v>
      </c>
      <c r="M2590" s="14">
        <v>11.02</v>
      </c>
      <c r="N2590">
        <v>4</v>
      </c>
      <c r="O2590">
        <v>2130</v>
      </c>
      <c r="P2590">
        <v>258</v>
      </c>
      <c r="Q2590" t="s">
        <v>28</v>
      </c>
      <c r="S2590" t="s">
        <v>36</v>
      </c>
    </row>
    <row r="2591" spans="1:19" x14ac:dyDescent="0.3">
      <c r="A2591">
        <v>33515</v>
      </c>
      <c r="B2591" s="1">
        <v>45977</v>
      </c>
      <c r="C2591" s="11">
        <v>0.14097222222222222</v>
      </c>
      <c r="D2591" s="12">
        <v>3</v>
      </c>
      <c r="E2591" s="12" t="str">
        <f>IF(Table2[[#This Row],[Request_Time]]&lt;TIME(12,0,0),"Morning",IF(Table2[[#This Row],[Request_Time]]&lt;TIME(17,0,0),"Afternoon","Evening"))</f>
        <v>Morning</v>
      </c>
      <c r="F2591" s="12"/>
      <c r="G2591" t="s">
        <v>6272</v>
      </c>
      <c r="H2591" t="s">
        <v>75</v>
      </c>
      <c r="I2591" t="s">
        <v>40</v>
      </c>
      <c r="J2591">
        <v>229</v>
      </c>
      <c r="K2591" t="s">
        <v>19</v>
      </c>
      <c r="L2591" s="13">
        <v>71.13</v>
      </c>
      <c r="M2591" s="14">
        <v>18.8</v>
      </c>
      <c r="N2591">
        <v>3</v>
      </c>
      <c r="O2591">
        <v>1711</v>
      </c>
      <c r="P2591">
        <v>201</v>
      </c>
      <c r="Q2591" t="s">
        <v>32</v>
      </c>
      <c r="S2591" t="s">
        <v>21</v>
      </c>
    </row>
    <row r="2592" spans="1:19" x14ac:dyDescent="0.3">
      <c r="A2592">
        <v>33515</v>
      </c>
      <c r="B2592" s="1">
        <v>45907</v>
      </c>
      <c r="C2592" s="11">
        <v>0.26874999999999999</v>
      </c>
      <c r="D2592" s="12">
        <v>6</v>
      </c>
      <c r="E2592" s="12" t="str">
        <f>IF(Table2[[#This Row],[Request_Time]]&lt;TIME(12,0,0),"Morning",IF(Table2[[#This Row],[Request_Time]]&lt;TIME(17,0,0),"Afternoon","Evening"))</f>
        <v>Morning</v>
      </c>
      <c r="F2592" s="12"/>
      <c r="G2592" t="s">
        <v>75</v>
      </c>
      <c r="H2592" t="s">
        <v>83</v>
      </c>
      <c r="I2592" t="s">
        <v>40</v>
      </c>
      <c r="J2592">
        <v>236</v>
      </c>
      <c r="K2592" t="s">
        <v>19</v>
      </c>
      <c r="L2592" s="13">
        <v>49.45</v>
      </c>
      <c r="M2592" s="14">
        <v>10.43</v>
      </c>
      <c r="N2592">
        <v>5</v>
      </c>
      <c r="O2592">
        <v>1017</v>
      </c>
      <c r="P2592">
        <v>203</v>
      </c>
      <c r="Q2592" t="s">
        <v>20</v>
      </c>
      <c r="S2592" t="s">
        <v>21</v>
      </c>
    </row>
    <row r="2593" spans="1:19" x14ac:dyDescent="0.3">
      <c r="A2593">
        <v>33521</v>
      </c>
      <c r="B2593" s="1">
        <v>45850</v>
      </c>
      <c r="C2593" s="11">
        <v>0.8652777777777777</v>
      </c>
      <c r="D2593" s="12">
        <v>20</v>
      </c>
      <c r="E2593" s="12" t="str">
        <f>IF(Table2[[#This Row],[Request_Time]]&lt;TIME(12,0,0),"Morning",IF(Table2[[#This Row],[Request_Time]]&lt;TIME(17,0,0),"Afternoon","Evening"))</f>
        <v>Evening</v>
      </c>
      <c r="F2593" s="12"/>
      <c r="G2593" t="s">
        <v>23</v>
      </c>
      <c r="H2593" t="s">
        <v>38</v>
      </c>
      <c r="I2593" t="s">
        <v>18</v>
      </c>
      <c r="J2593">
        <v>203</v>
      </c>
      <c r="K2593" t="s">
        <v>19</v>
      </c>
      <c r="L2593" s="13">
        <v>63.74</v>
      </c>
      <c r="M2593" s="14">
        <v>3.61</v>
      </c>
      <c r="N2593">
        <v>1</v>
      </c>
      <c r="O2593">
        <v>1791</v>
      </c>
      <c r="P2593">
        <v>227</v>
      </c>
      <c r="Q2593" t="s">
        <v>53</v>
      </c>
      <c r="S2593" t="s">
        <v>36</v>
      </c>
    </row>
    <row r="2594" spans="1:19" x14ac:dyDescent="0.3">
      <c r="A2594">
        <v>33532</v>
      </c>
      <c r="B2594" s="1">
        <v>45753</v>
      </c>
      <c r="C2594" s="11">
        <v>0.11458333333333333</v>
      </c>
      <c r="D2594" s="12">
        <v>2</v>
      </c>
      <c r="E2594" s="12" t="str">
        <f>IF(Table2[[#This Row],[Request_Time]]&lt;TIME(12,0,0),"Morning",IF(Table2[[#This Row],[Request_Time]]&lt;TIME(17,0,0),"Afternoon","Evening"))</f>
        <v>Morning</v>
      </c>
      <c r="F2594" s="12"/>
      <c r="G2594" t="s">
        <v>91</v>
      </c>
      <c r="H2594" t="s">
        <v>83</v>
      </c>
      <c r="I2594" t="s">
        <v>40</v>
      </c>
      <c r="J2594">
        <v>211</v>
      </c>
      <c r="K2594" t="s">
        <v>24</v>
      </c>
      <c r="L2594" s="13"/>
      <c r="M2594" s="14"/>
      <c r="O2594">
        <v>1562</v>
      </c>
      <c r="P2594">
        <v>258</v>
      </c>
    </row>
    <row r="2595" spans="1:19" x14ac:dyDescent="0.3">
      <c r="A2595">
        <v>33538</v>
      </c>
      <c r="B2595" s="1">
        <v>45837</v>
      </c>
      <c r="C2595" s="11">
        <v>7.8472222222222221E-2</v>
      </c>
      <c r="D2595" s="12">
        <v>1</v>
      </c>
      <c r="E2595" s="12" t="str">
        <f>IF(Table2[[#This Row],[Request_Time]]&lt;TIME(12,0,0),"Morning",IF(Table2[[#This Row],[Request_Time]]&lt;TIME(17,0,0),"Afternoon","Evening"))</f>
        <v>Morning</v>
      </c>
      <c r="F2595" s="12"/>
      <c r="G2595" t="s">
        <v>91</v>
      </c>
      <c r="H2595" t="s">
        <v>52</v>
      </c>
      <c r="I2595" t="s">
        <v>18</v>
      </c>
      <c r="J2595">
        <v>233</v>
      </c>
      <c r="K2595" t="s">
        <v>19</v>
      </c>
      <c r="L2595" s="13">
        <v>31.13</v>
      </c>
      <c r="M2595" s="14">
        <v>3.45</v>
      </c>
      <c r="N2595">
        <v>1</v>
      </c>
      <c r="O2595">
        <v>1306</v>
      </c>
      <c r="P2595">
        <v>250</v>
      </c>
      <c r="Q2595" t="s">
        <v>28</v>
      </c>
      <c r="S2595" t="s">
        <v>21</v>
      </c>
    </row>
    <row r="2596" spans="1:19" x14ac:dyDescent="0.3">
      <c r="A2596">
        <v>33538</v>
      </c>
      <c r="B2596" s="1">
        <v>45967</v>
      </c>
      <c r="C2596" s="11">
        <v>0.63958333333333328</v>
      </c>
      <c r="D2596" s="12">
        <v>15</v>
      </c>
      <c r="E2596" s="12" t="str">
        <f>IF(Table2[[#This Row],[Request_Time]]&lt;TIME(12,0,0),"Morning",IF(Table2[[#This Row],[Request_Time]]&lt;TIME(17,0,0),"Afternoon","Evening"))</f>
        <v>Afternoon</v>
      </c>
      <c r="F2596" s="12"/>
      <c r="G2596" t="s">
        <v>58</v>
      </c>
      <c r="H2596" t="s">
        <v>91</v>
      </c>
      <c r="I2596" t="s">
        <v>18</v>
      </c>
      <c r="J2596">
        <v>213</v>
      </c>
      <c r="K2596" t="s">
        <v>19</v>
      </c>
      <c r="L2596" s="13">
        <v>18.52</v>
      </c>
      <c r="M2596" s="14">
        <v>2.17</v>
      </c>
      <c r="N2596">
        <v>2</v>
      </c>
      <c r="O2596">
        <v>1078</v>
      </c>
      <c r="P2596">
        <v>206</v>
      </c>
      <c r="Q2596" t="s">
        <v>28</v>
      </c>
      <c r="S2596" t="s">
        <v>21</v>
      </c>
    </row>
    <row r="2597" spans="1:19" x14ac:dyDescent="0.3">
      <c r="A2597">
        <v>33538</v>
      </c>
      <c r="B2597" s="1">
        <v>46022</v>
      </c>
      <c r="C2597" s="11">
        <v>0.9590277777777777</v>
      </c>
      <c r="D2597" s="12">
        <v>23</v>
      </c>
      <c r="E2597" s="12" t="str">
        <f>IF(Table2[[#This Row],[Request_Time]]&lt;TIME(12,0,0),"Morning",IF(Table2[[#This Row],[Request_Time]]&lt;TIME(17,0,0),"Afternoon","Evening"))</f>
        <v>Evening</v>
      </c>
      <c r="F2597" s="12"/>
      <c r="G2597" t="s">
        <v>6272</v>
      </c>
      <c r="H2597" t="s">
        <v>52</v>
      </c>
      <c r="I2597" t="s">
        <v>27</v>
      </c>
      <c r="J2597">
        <v>220</v>
      </c>
      <c r="K2597" t="s">
        <v>31</v>
      </c>
      <c r="L2597" s="13"/>
      <c r="M2597" s="14"/>
      <c r="O2597">
        <v>1980</v>
      </c>
      <c r="P2597">
        <v>220</v>
      </c>
      <c r="R2597" t="s">
        <v>61</v>
      </c>
    </row>
    <row r="2598" spans="1:19" x14ac:dyDescent="0.3">
      <c r="A2598">
        <v>33539</v>
      </c>
      <c r="B2598" s="1">
        <v>45937</v>
      </c>
      <c r="C2598" s="11">
        <v>0.27499999999999997</v>
      </c>
      <c r="D2598" s="12">
        <v>6</v>
      </c>
      <c r="E2598" s="12" t="str">
        <f>IF(Table2[[#This Row],[Request_Time]]&lt;TIME(12,0,0),"Morning",IF(Table2[[#This Row],[Request_Time]]&lt;TIME(17,0,0),"Afternoon","Evening"))</f>
        <v>Morning</v>
      </c>
      <c r="F2598" s="12"/>
      <c r="G2598" t="s">
        <v>81</v>
      </c>
      <c r="H2598" t="s">
        <v>75</v>
      </c>
      <c r="I2598" t="s">
        <v>18</v>
      </c>
      <c r="J2598">
        <v>252</v>
      </c>
      <c r="K2598" t="s">
        <v>19</v>
      </c>
      <c r="L2598" s="13">
        <v>28.57</v>
      </c>
      <c r="M2598" s="14">
        <v>18.98</v>
      </c>
      <c r="N2598">
        <v>3</v>
      </c>
      <c r="O2598">
        <v>1368</v>
      </c>
      <c r="P2598">
        <v>222</v>
      </c>
      <c r="Q2598" t="s">
        <v>50</v>
      </c>
      <c r="S2598" t="s">
        <v>36</v>
      </c>
    </row>
    <row r="2599" spans="1:19" x14ac:dyDescent="0.3">
      <c r="A2599">
        <v>33540</v>
      </c>
      <c r="B2599" s="1">
        <v>45917</v>
      </c>
      <c r="C2599" s="11">
        <v>0.91180555555555554</v>
      </c>
      <c r="D2599" s="12">
        <v>21</v>
      </c>
      <c r="E2599" s="12" t="str">
        <f>IF(Table2[[#This Row],[Request_Time]]&lt;TIME(12,0,0),"Morning",IF(Table2[[#This Row],[Request_Time]]&lt;TIME(17,0,0),"Afternoon","Evening"))</f>
        <v>Evening</v>
      </c>
      <c r="F2599" s="12"/>
      <c r="G2599" t="s">
        <v>52</v>
      </c>
      <c r="H2599" t="s">
        <v>75</v>
      </c>
      <c r="I2599" t="s">
        <v>40</v>
      </c>
      <c r="J2599">
        <v>208</v>
      </c>
      <c r="K2599" t="s">
        <v>19</v>
      </c>
      <c r="L2599" s="13">
        <v>70.8</v>
      </c>
      <c r="M2599" s="14">
        <v>13.29</v>
      </c>
      <c r="N2599">
        <v>3</v>
      </c>
      <c r="O2599">
        <v>1676</v>
      </c>
      <c r="P2599">
        <v>226</v>
      </c>
      <c r="Q2599" t="s">
        <v>44</v>
      </c>
      <c r="S2599" t="s">
        <v>21</v>
      </c>
    </row>
    <row r="2600" spans="1:19" x14ac:dyDescent="0.3">
      <c r="A2600">
        <v>33543</v>
      </c>
      <c r="B2600" s="1">
        <v>46015</v>
      </c>
      <c r="C2600" s="11">
        <v>0.90833333333333333</v>
      </c>
      <c r="D2600" s="12">
        <v>21</v>
      </c>
      <c r="E2600" s="12" t="str">
        <f>IF(Table2[[#This Row],[Request_Time]]&lt;TIME(12,0,0),"Morning",IF(Table2[[#This Row],[Request_Time]]&lt;TIME(17,0,0),"Afternoon","Evening"))</f>
        <v>Evening</v>
      </c>
      <c r="F2600" s="12"/>
      <c r="G2600" t="s">
        <v>67</v>
      </c>
      <c r="H2600" t="s">
        <v>67</v>
      </c>
      <c r="I2600" t="s">
        <v>27</v>
      </c>
      <c r="J2600">
        <v>230</v>
      </c>
      <c r="K2600" t="s">
        <v>24</v>
      </c>
      <c r="L2600" s="13"/>
      <c r="M2600" s="14"/>
      <c r="O2600">
        <v>1306</v>
      </c>
      <c r="P2600">
        <v>244</v>
      </c>
    </row>
    <row r="2601" spans="1:19" x14ac:dyDescent="0.3">
      <c r="A2601">
        <v>33546</v>
      </c>
      <c r="B2601" s="1">
        <v>45975</v>
      </c>
      <c r="C2601" s="11">
        <v>0.17847222222222223</v>
      </c>
      <c r="D2601" s="12">
        <v>4</v>
      </c>
      <c r="E2601" s="12" t="str">
        <f>IF(Table2[[#This Row],[Request_Time]]&lt;TIME(12,0,0),"Morning",IF(Table2[[#This Row],[Request_Time]]&lt;TIME(17,0,0),"Afternoon","Evening"))</f>
        <v>Morning</v>
      </c>
      <c r="F2601" s="12"/>
      <c r="G2601" t="s">
        <v>52</v>
      </c>
      <c r="H2601" t="s">
        <v>67</v>
      </c>
      <c r="I2601" t="s">
        <v>18</v>
      </c>
      <c r="J2601">
        <v>245</v>
      </c>
      <c r="K2601" t="s">
        <v>19</v>
      </c>
      <c r="L2601" s="13">
        <v>78.739999999999995</v>
      </c>
      <c r="M2601" s="14">
        <v>11.38</v>
      </c>
      <c r="N2601">
        <v>4</v>
      </c>
      <c r="O2601">
        <v>2161</v>
      </c>
      <c r="P2601">
        <v>224</v>
      </c>
      <c r="Q2601" t="s">
        <v>28</v>
      </c>
      <c r="S2601" t="s">
        <v>36</v>
      </c>
    </row>
    <row r="2602" spans="1:19" x14ac:dyDescent="0.3">
      <c r="A2602">
        <v>33554</v>
      </c>
      <c r="B2602" s="1">
        <v>45723</v>
      </c>
      <c r="C2602" s="11">
        <v>0.31041666666666667</v>
      </c>
      <c r="D2602" s="12">
        <v>7</v>
      </c>
      <c r="E2602" s="12" t="str">
        <f>IF(Table2[[#This Row],[Request_Time]]&lt;TIME(12,0,0),"Morning",IF(Table2[[#This Row],[Request_Time]]&lt;TIME(17,0,0),"Afternoon","Evening"))</f>
        <v>Morning</v>
      </c>
      <c r="F2602" s="12"/>
      <c r="G2602" t="s">
        <v>72</v>
      </c>
      <c r="H2602" t="s">
        <v>81</v>
      </c>
      <c r="I2602" t="s">
        <v>40</v>
      </c>
      <c r="J2602">
        <v>253</v>
      </c>
      <c r="K2602" t="s">
        <v>19</v>
      </c>
      <c r="L2602" s="13">
        <v>41.27</v>
      </c>
      <c r="M2602" s="14">
        <v>27.85</v>
      </c>
      <c r="N2602">
        <v>3</v>
      </c>
      <c r="O2602">
        <v>1550</v>
      </c>
      <c r="P2602">
        <v>249</v>
      </c>
      <c r="Q2602" t="s">
        <v>28</v>
      </c>
      <c r="S2602" t="s">
        <v>21</v>
      </c>
    </row>
    <row r="2603" spans="1:19" x14ac:dyDescent="0.3">
      <c r="A2603">
        <v>33582</v>
      </c>
      <c r="B2603" s="1">
        <v>45726</v>
      </c>
      <c r="C2603" s="11">
        <v>8.6111111111111124E-2</v>
      </c>
      <c r="D2603" s="12">
        <v>2</v>
      </c>
      <c r="E2603" s="12" t="str">
        <f>IF(Table2[[#This Row],[Request_Time]]&lt;TIME(12,0,0),"Morning",IF(Table2[[#This Row],[Request_Time]]&lt;TIME(17,0,0),"Afternoon","Evening"))</f>
        <v>Morning</v>
      </c>
      <c r="F2603" s="12"/>
      <c r="G2603" t="s">
        <v>58</v>
      </c>
      <c r="H2603" t="s">
        <v>91</v>
      </c>
      <c r="I2603" t="s">
        <v>18</v>
      </c>
      <c r="J2603">
        <v>252</v>
      </c>
      <c r="K2603" t="s">
        <v>19</v>
      </c>
      <c r="L2603" s="13">
        <v>31.94</v>
      </c>
      <c r="M2603" s="14">
        <v>7.48</v>
      </c>
      <c r="N2603">
        <v>2</v>
      </c>
      <c r="O2603">
        <v>2131</v>
      </c>
      <c r="P2603">
        <v>238</v>
      </c>
      <c r="Q2603" t="s">
        <v>50</v>
      </c>
      <c r="S2603" t="s">
        <v>36</v>
      </c>
    </row>
    <row r="2604" spans="1:19" x14ac:dyDescent="0.3">
      <c r="A2604">
        <v>33596</v>
      </c>
      <c r="B2604" s="1">
        <v>45802</v>
      </c>
      <c r="C2604" s="11">
        <v>0.29930555555555555</v>
      </c>
      <c r="D2604" s="12">
        <v>7</v>
      </c>
      <c r="E2604" s="12" t="str">
        <f>IF(Table2[[#This Row],[Request_Time]]&lt;TIME(12,0,0),"Morning",IF(Table2[[#This Row],[Request_Time]]&lt;TIME(17,0,0),"Afternoon","Evening"))</f>
        <v>Morning</v>
      </c>
      <c r="F2604" s="12"/>
      <c r="G2604" t="s">
        <v>81</v>
      </c>
      <c r="H2604" t="s">
        <v>52</v>
      </c>
      <c r="I2604" t="s">
        <v>40</v>
      </c>
      <c r="J2604">
        <v>250</v>
      </c>
      <c r="K2604" t="s">
        <v>19</v>
      </c>
      <c r="L2604" s="13">
        <v>52.84</v>
      </c>
      <c r="M2604" s="14">
        <v>13.56</v>
      </c>
      <c r="N2604">
        <v>2</v>
      </c>
      <c r="O2604">
        <v>1350</v>
      </c>
      <c r="P2604">
        <v>219</v>
      </c>
      <c r="Q2604" t="s">
        <v>53</v>
      </c>
      <c r="S2604" t="s">
        <v>36</v>
      </c>
    </row>
    <row r="2605" spans="1:19" x14ac:dyDescent="0.3">
      <c r="A2605">
        <v>33629</v>
      </c>
      <c r="B2605" s="1">
        <v>45726</v>
      </c>
      <c r="C2605" s="11">
        <v>0.82430555555555562</v>
      </c>
      <c r="D2605" s="12">
        <v>19</v>
      </c>
      <c r="E2605" s="12" t="str">
        <f>IF(Table2[[#This Row],[Request_Time]]&lt;TIME(12,0,0),"Morning",IF(Table2[[#This Row],[Request_Time]]&lt;TIME(17,0,0),"Afternoon","Evening"))</f>
        <v>Evening</v>
      </c>
      <c r="F2605" s="12"/>
      <c r="G2605" t="s">
        <v>52</v>
      </c>
      <c r="H2605" t="s">
        <v>83</v>
      </c>
      <c r="I2605" t="s">
        <v>18</v>
      </c>
      <c r="J2605">
        <v>229</v>
      </c>
      <c r="K2605" t="s">
        <v>31</v>
      </c>
      <c r="L2605" s="13"/>
      <c r="M2605" s="14"/>
      <c r="O2605">
        <v>1630</v>
      </c>
      <c r="P2605">
        <v>248</v>
      </c>
      <c r="R2605" t="s">
        <v>55</v>
      </c>
    </row>
    <row r="2606" spans="1:19" x14ac:dyDescent="0.3">
      <c r="A2606">
        <v>33636</v>
      </c>
      <c r="B2606" s="1">
        <v>45726</v>
      </c>
      <c r="C2606" s="11">
        <v>0.55347222222222225</v>
      </c>
      <c r="D2606" s="12">
        <v>13</v>
      </c>
      <c r="E2606" s="12" t="str">
        <f>IF(Table2[[#This Row],[Request_Time]]&lt;TIME(12,0,0),"Morning",IF(Table2[[#This Row],[Request_Time]]&lt;TIME(17,0,0),"Afternoon","Evening"))</f>
        <v>Afternoon</v>
      </c>
      <c r="F2606" s="12"/>
      <c r="G2606" t="s">
        <v>58</v>
      </c>
      <c r="H2606" t="s">
        <v>30</v>
      </c>
      <c r="I2606" t="s">
        <v>27</v>
      </c>
      <c r="J2606">
        <v>244</v>
      </c>
      <c r="K2606" t="s">
        <v>24</v>
      </c>
      <c r="L2606" s="13"/>
      <c r="M2606" s="14"/>
      <c r="O2606">
        <v>1660</v>
      </c>
      <c r="P2606">
        <v>208</v>
      </c>
    </row>
    <row r="2607" spans="1:19" x14ac:dyDescent="0.3">
      <c r="A2607">
        <v>33638</v>
      </c>
      <c r="B2607" s="1">
        <v>46014</v>
      </c>
      <c r="C2607" s="11">
        <v>0.47430555555555554</v>
      </c>
      <c r="D2607" s="12">
        <v>11</v>
      </c>
      <c r="E2607" s="12" t="str">
        <f>IF(Table2[[#This Row],[Request_Time]]&lt;TIME(12,0,0),"Morning",IF(Table2[[#This Row],[Request_Time]]&lt;TIME(17,0,0),"Afternoon","Evening"))</f>
        <v>Morning</v>
      </c>
      <c r="F2607" s="12"/>
      <c r="G2607" t="s">
        <v>26</v>
      </c>
      <c r="H2607" t="s">
        <v>38</v>
      </c>
      <c r="I2607" t="s">
        <v>18</v>
      </c>
      <c r="J2607">
        <v>233</v>
      </c>
      <c r="K2607" t="s">
        <v>31</v>
      </c>
      <c r="L2607" s="13"/>
      <c r="M2607" s="14"/>
      <c r="O2607">
        <v>1903</v>
      </c>
      <c r="P2607">
        <v>224</v>
      </c>
      <c r="R2607" t="s">
        <v>41</v>
      </c>
    </row>
    <row r="2608" spans="1:19" x14ac:dyDescent="0.3">
      <c r="A2608">
        <v>33642</v>
      </c>
      <c r="B2608" s="1">
        <v>45748</v>
      </c>
      <c r="C2608" s="11">
        <v>0.64652777777777781</v>
      </c>
      <c r="D2608" s="12">
        <v>15</v>
      </c>
      <c r="E2608" s="12" t="str">
        <f>IF(Table2[[#This Row],[Request_Time]]&lt;TIME(12,0,0),"Morning",IF(Table2[[#This Row],[Request_Time]]&lt;TIME(17,0,0),"Afternoon","Evening"))</f>
        <v>Afternoon</v>
      </c>
      <c r="F2608" s="12"/>
      <c r="G2608" t="s">
        <v>91</v>
      </c>
      <c r="H2608" t="s">
        <v>6272</v>
      </c>
      <c r="I2608" t="s">
        <v>18</v>
      </c>
      <c r="J2608">
        <v>201</v>
      </c>
      <c r="K2608" t="s">
        <v>19</v>
      </c>
      <c r="L2608" s="13">
        <v>34.32</v>
      </c>
      <c r="M2608" s="14">
        <v>24.74</v>
      </c>
      <c r="N2608">
        <v>1</v>
      </c>
      <c r="O2608">
        <v>1479</v>
      </c>
      <c r="P2608">
        <v>202</v>
      </c>
      <c r="Q2608" t="s">
        <v>32</v>
      </c>
      <c r="S2608" t="s">
        <v>36</v>
      </c>
    </row>
    <row r="2609" spans="1:19" x14ac:dyDescent="0.3">
      <c r="A2609">
        <v>33643</v>
      </c>
      <c r="B2609" s="1">
        <v>46004</v>
      </c>
      <c r="C2609" s="11">
        <v>0.50902777777777775</v>
      </c>
      <c r="D2609" s="12">
        <v>12</v>
      </c>
      <c r="E2609" s="12" t="str">
        <f>IF(Table2[[#This Row],[Request_Time]]&lt;TIME(12,0,0),"Morning",IF(Table2[[#This Row],[Request_Time]]&lt;TIME(17,0,0),"Afternoon","Evening"))</f>
        <v>Afternoon</v>
      </c>
      <c r="F2609" s="12"/>
      <c r="G2609" t="s">
        <v>94</v>
      </c>
      <c r="H2609" t="s">
        <v>91</v>
      </c>
      <c r="I2609" t="s">
        <v>40</v>
      </c>
      <c r="J2609">
        <v>252</v>
      </c>
      <c r="K2609" t="s">
        <v>19</v>
      </c>
      <c r="L2609" s="13">
        <v>63.39</v>
      </c>
      <c r="M2609" s="14">
        <v>24.33</v>
      </c>
      <c r="N2609">
        <v>2</v>
      </c>
      <c r="O2609">
        <v>1534</v>
      </c>
      <c r="P2609">
        <v>226</v>
      </c>
      <c r="Q2609" t="s">
        <v>50</v>
      </c>
      <c r="S2609" t="s">
        <v>36</v>
      </c>
    </row>
    <row r="2610" spans="1:19" x14ac:dyDescent="0.3">
      <c r="A2610">
        <v>33643</v>
      </c>
      <c r="B2610" s="1">
        <v>45854</v>
      </c>
      <c r="C2610" s="11">
        <v>0.61319444444444449</v>
      </c>
      <c r="D2610" s="12">
        <v>14</v>
      </c>
      <c r="E2610" s="12" t="str">
        <f>IF(Table2[[#This Row],[Request_Time]]&lt;TIME(12,0,0),"Morning",IF(Table2[[#This Row],[Request_Time]]&lt;TIME(17,0,0),"Afternoon","Evening"))</f>
        <v>Afternoon</v>
      </c>
      <c r="F2610" s="12"/>
      <c r="G2610" t="s">
        <v>75</v>
      </c>
      <c r="H2610" t="s">
        <v>38</v>
      </c>
      <c r="I2610" t="s">
        <v>40</v>
      </c>
      <c r="J2610">
        <v>245</v>
      </c>
      <c r="K2610" t="s">
        <v>19</v>
      </c>
      <c r="L2610" s="13">
        <v>52.37</v>
      </c>
      <c r="M2610" s="14">
        <v>20.56</v>
      </c>
      <c r="N2610">
        <v>4</v>
      </c>
      <c r="O2610">
        <v>1321</v>
      </c>
      <c r="P2610">
        <v>202</v>
      </c>
      <c r="Q2610" t="s">
        <v>20</v>
      </c>
      <c r="S2610" t="s">
        <v>36</v>
      </c>
    </row>
    <row r="2611" spans="1:19" x14ac:dyDescent="0.3">
      <c r="A2611">
        <v>33686</v>
      </c>
      <c r="B2611" s="1">
        <v>45885</v>
      </c>
      <c r="C2611" s="11">
        <v>0.40486111111111112</v>
      </c>
      <c r="D2611" s="12">
        <v>9</v>
      </c>
      <c r="E2611" s="12" t="str">
        <f>IF(Table2[[#This Row],[Request_Time]]&lt;TIME(12,0,0),"Morning",IF(Table2[[#This Row],[Request_Time]]&lt;TIME(17,0,0),"Afternoon","Evening"))</f>
        <v>Morning</v>
      </c>
      <c r="F2611" s="12"/>
      <c r="G2611" t="s">
        <v>6272</v>
      </c>
      <c r="H2611" t="s">
        <v>30</v>
      </c>
      <c r="I2611" t="s">
        <v>27</v>
      </c>
      <c r="J2611">
        <v>228</v>
      </c>
      <c r="K2611" t="s">
        <v>19</v>
      </c>
      <c r="L2611" s="13">
        <v>4.26</v>
      </c>
      <c r="M2611" s="14">
        <v>12.4</v>
      </c>
      <c r="N2611">
        <v>3</v>
      </c>
      <c r="O2611">
        <v>1418</v>
      </c>
      <c r="P2611">
        <v>217</v>
      </c>
      <c r="Q2611" t="s">
        <v>53</v>
      </c>
      <c r="S2611" t="s">
        <v>36</v>
      </c>
    </row>
    <row r="2612" spans="1:19" x14ac:dyDescent="0.3">
      <c r="A2612">
        <v>33690</v>
      </c>
      <c r="B2612" s="1">
        <v>45770</v>
      </c>
      <c r="C2612" s="11">
        <v>0.51597222222222217</v>
      </c>
      <c r="D2612" s="12">
        <v>12</v>
      </c>
      <c r="E2612" s="12" t="str">
        <f>IF(Table2[[#This Row],[Request_Time]]&lt;TIME(12,0,0),"Morning",IF(Table2[[#This Row],[Request_Time]]&lt;TIME(17,0,0),"Afternoon","Evening"))</f>
        <v>Afternoon</v>
      </c>
      <c r="F2612" s="12"/>
      <c r="G2612" t="s">
        <v>52</v>
      </c>
      <c r="H2612" t="s">
        <v>6272</v>
      </c>
      <c r="I2612" t="s">
        <v>27</v>
      </c>
      <c r="J2612">
        <v>252</v>
      </c>
      <c r="K2612" t="s">
        <v>24</v>
      </c>
      <c r="L2612" s="13"/>
      <c r="M2612" s="14"/>
      <c r="O2612">
        <v>1509</v>
      </c>
      <c r="P2612">
        <v>221</v>
      </c>
    </row>
    <row r="2613" spans="1:19" x14ac:dyDescent="0.3">
      <c r="A2613">
        <v>33702</v>
      </c>
      <c r="B2613" s="1">
        <v>45748</v>
      </c>
      <c r="C2613" s="11">
        <v>0.4291666666666667</v>
      </c>
      <c r="D2613" s="12">
        <v>10</v>
      </c>
      <c r="E2613" s="12" t="str">
        <f>IF(Table2[[#This Row],[Request_Time]]&lt;TIME(12,0,0),"Morning",IF(Table2[[#This Row],[Request_Time]]&lt;TIME(17,0,0),"Afternoon","Evening"))</f>
        <v>Morning</v>
      </c>
      <c r="F2613" s="12"/>
      <c r="G2613" t="s">
        <v>67</v>
      </c>
      <c r="H2613" t="s">
        <v>6273</v>
      </c>
      <c r="I2613" t="s">
        <v>40</v>
      </c>
      <c r="J2613">
        <v>235</v>
      </c>
      <c r="K2613" t="s">
        <v>19</v>
      </c>
      <c r="L2613" s="13">
        <v>53.46</v>
      </c>
      <c r="M2613" s="14">
        <v>1.34</v>
      </c>
      <c r="N2613">
        <v>3</v>
      </c>
      <c r="O2613">
        <v>1831</v>
      </c>
      <c r="P2613">
        <v>202</v>
      </c>
      <c r="Q2613" t="s">
        <v>50</v>
      </c>
      <c r="S2613" t="s">
        <v>36</v>
      </c>
    </row>
    <row r="2614" spans="1:19" x14ac:dyDescent="0.3">
      <c r="A2614">
        <v>33705</v>
      </c>
      <c r="B2614" s="1">
        <v>45820</v>
      </c>
      <c r="C2614" s="11">
        <v>9.2361111111111116E-2</v>
      </c>
      <c r="D2614" s="12">
        <v>2</v>
      </c>
      <c r="E2614" s="12" t="str">
        <f>IF(Table2[[#This Row],[Request_Time]]&lt;TIME(12,0,0),"Morning",IF(Table2[[#This Row],[Request_Time]]&lt;TIME(17,0,0),"Afternoon","Evening"))</f>
        <v>Morning</v>
      </c>
      <c r="F2614" s="12"/>
      <c r="G2614" t="s">
        <v>67</v>
      </c>
      <c r="H2614" t="s">
        <v>38</v>
      </c>
      <c r="I2614" t="s">
        <v>18</v>
      </c>
      <c r="J2614">
        <v>216</v>
      </c>
      <c r="K2614" t="s">
        <v>19</v>
      </c>
      <c r="L2614" s="13">
        <v>45.08</v>
      </c>
      <c r="M2614" s="14">
        <v>15.63</v>
      </c>
      <c r="N2614">
        <v>5</v>
      </c>
      <c r="O2614">
        <v>1091</v>
      </c>
      <c r="P2614">
        <v>208</v>
      </c>
      <c r="Q2614" t="s">
        <v>32</v>
      </c>
      <c r="S2614" t="s">
        <v>36</v>
      </c>
    </row>
    <row r="2615" spans="1:19" x14ac:dyDescent="0.3">
      <c r="A2615">
        <v>33709</v>
      </c>
      <c r="B2615" s="1">
        <v>45749</v>
      </c>
      <c r="C2615" s="11">
        <v>0.7944444444444444</v>
      </c>
      <c r="D2615" s="12">
        <v>19</v>
      </c>
      <c r="E2615" s="12" t="str">
        <f>IF(Table2[[#This Row],[Request_Time]]&lt;TIME(12,0,0),"Morning",IF(Table2[[#This Row],[Request_Time]]&lt;TIME(17,0,0),"Afternoon","Evening"))</f>
        <v>Evening</v>
      </c>
      <c r="F2615" s="12"/>
      <c r="G2615" t="s">
        <v>91</v>
      </c>
      <c r="H2615" t="s">
        <v>94</v>
      </c>
      <c r="I2615" t="s">
        <v>27</v>
      </c>
      <c r="J2615">
        <v>248</v>
      </c>
      <c r="K2615" t="s">
        <v>19</v>
      </c>
      <c r="L2615" s="13">
        <v>64.02</v>
      </c>
      <c r="M2615" s="14">
        <v>16.96</v>
      </c>
      <c r="N2615">
        <v>1</v>
      </c>
      <c r="O2615">
        <v>1368</v>
      </c>
      <c r="P2615">
        <v>203</v>
      </c>
      <c r="Q2615" t="s">
        <v>44</v>
      </c>
      <c r="S2615" t="s">
        <v>36</v>
      </c>
    </row>
    <row r="2616" spans="1:19" x14ac:dyDescent="0.3">
      <c r="A2616">
        <v>33710</v>
      </c>
      <c r="B2616" s="1">
        <v>45800</v>
      </c>
      <c r="C2616" s="11">
        <v>0.8930555555555556</v>
      </c>
      <c r="D2616" s="12">
        <v>21</v>
      </c>
      <c r="E2616" s="12" t="str">
        <f>IF(Table2[[#This Row],[Request_Time]]&lt;TIME(12,0,0),"Morning",IF(Table2[[#This Row],[Request_Time]]&lt;TIME(17,0,0),"Afternoon","Evening"))</f>
        <v>Evening</v>
      </c>
      <c r="F2616" s="12"/>
      <c r="G2616" t="s">
        <v>83</v>
      </c>
      <c r="H2616" t="s">
        <v>83</v>
      </c>
      <c r="I2616" t="s">
        <v>18</v>
      </c>
      <c r="J2616">
        <v>260</v>
      </c>
      <c r="K2616" t="s">
        <v>19</v>
      </c>
      <c r="L2616" s="13">
        <v>49.73</v>
      </c>
      <c r="M2616" s="14">
        <v>5.28</v>
      </c>
      <c r="N2616">
        <v>5</v>
      </c>
      <c r="O2616">
        <v>1563</v>
      </c>
      <c r="P2616">
        <v>252</v>
      </c>
      <c r="Q2616" t="s">
        <v>28</v>
      </c>
      <c r="S2616" t="s">
        <v>36</v>
      </c>
    </row>
    <row r="2617" spans="1:19" x14ac:dyDescent="0.3">
      <c r="A2617">
        <v>33710</v>
      </c>
      <c r="B2617" s="1">
        <v>45897</v>
      </c>
      <c r="C2617" s="11">
        <v>0.74652777777777779</v>
      </c>
      <c r="D2617" s="12">
        <v>17</v>
      </c>
      <c r="E2617" s="12" t="str">
        <f>IF(Table2[[#This Row],[Request_Time]]&lt;TIME(12,0,0),"Morning",IF(Table2[[#This Row],[Request_Time]]&lt;TIME(17,0,0),"Afternoon","Evening"))</f>
        <v>Evening</v>
      </c>
      <c r="F2617" s="12"/>
      <c r="G2617" t="s">
        <v>58</v>
      </c>
      <c r="H2617" t="s">
        <v>58</v>
      </c>
      <c r="I2617" t="s">
        <v>27</v>
      </c>
      <c r="J2617">
        <v>200</v>
      </c>
      <c r="K2617" t="s">
        <v>24</v>
      </c>
      <c r="L2617" s="13"/>
      <c r="M2617" s="14"/>
      <c r="O2617">
        <v>1542</v>
      </c>
      <c r="P2617">
        <v>256</v>
      </c>
    </row>
    <row r="2618" spans="1:19" x14ac:dyDescent="0.3">
      <c r="A2618">
        <v>33717</v>
      </c>
      <c r="B2618" s="1">
        <v>45917</v>
      </c>
      <c r="C2618" s="11">
        <v>0.9784722222222223</v>
      </c>
      <c r="D2618" s="12">
        <v>23</v>
      </c>
      <c r="E2618" s="12" t="str">
        <f>IF(Table2[[#This Row],[Request_Time]]&lt;TIME(12,0,0),"Morning",IF(Table2[[#This Row],[Request_Time]]&lt;TIME(17,0,0),"Afternoon","Evening"))</f>
        <v>Evening</v>
      </c>
      <c r="F2618" s="12"/>
      <c r="G2618" t="s">
        <v>58</v>
      </c>
      <c r="H2618" t="s">
        <v>91</v>
      </c>
      <c r="I2618" t="s">
        <v>40</v>
      </c>
      <c r="J2618">
        <v>246</v>
      </c>
      <c r="K2618" t="s">
        <v>19</v>
      </c>
      <c r="L2618" s="13">
        <v>25.86</v>
      </c>
      <c r="M2618" s="14">
        <v>20.420000000000002</v>
      </c>
      <c r="N2618">
        <v>5</v>
      </c>
      <c r="O2618">
        <v>1743</v>
      </c>
      <c r="P2618">
        <v>241</v>
      </c>
      <c r="Q2618" t="s">
        <v>20</v>
      </c>
      <c r="S2618" t="s">
        <v>21</v>
      </c>
    </row>
    <row r="2619" spans="1:19" x14ac:dyDescent="0.3">
      <c r="A2619">
        <v>33751</v>
      </c>
      <c r="B2619" s="1">
        <v>45857</v>
      </c>
      <c r="C2619" s="11">
        <v>0.58611111111111114</v>
      </c>
      <c r="D2619" s="12">
        <v>14</v>
      </c>
      <c r="E2619" s="12" t="str">
        <f>IF(Table2[[#This Row],[Request_Time]]&lt;TIME(12,0,0),"Morning",IF(Table2[[#This Row],[Request_Time]]&lt;TIME(17,0,0),"Afternoon","Evening"))</f>
        <v>Afternoon</v>
      </c>
      <c r="F2619" s="12"/>
      <c r="G2619" t="s">
        <v>91</v>
      </c>
      <c r="H2619" t="s">
        <v>94</v>
      </c>
      <c r="I2619" t="s">
        <v>18</v>
      </c>
      <c r="J2619">
        <v>253</v>
      </c>
      <c r="K2619" t="s">
        <v>24</v>
      </c>
      <c r="L2619" s="13"/>
      <c r="M2619" s="14"/>
      <c r="O2619">
        <v>1260</v>
      </c>
      <c r="P2619">
        <v>259</v>
      </c>
    </row>
    <row r="2620" spans="1:19" x14ac:dyDescent="0.3">
      <c r="A2620">
        <v>33753</v>
      </c>
      <c r="B2620" s="1">
        <v>45835</v>
      </c>
      <c r="C2620" s="11">
        <v>0.81180555555555556</v>
      </c>
      <c r="D2620" s="12">
        <v>19</v>
      </c>
      <c r="E2620" s="12" t="str">
        <f>IF(Table2[[#This Row],[Request_Time]]&lt;TIME(12,0,0),"Morning",IF(Table2[[#This Row],[Request_Time]]&lt;TIME(17,0,0),"Afternoon","Evening"))</f>
        <v>Evening</v>
      </c>
      <c r="F2620" s="12"/>
      <c r="G2620" t="s">
        <v>23</v>
      </c>
      <c r="H2620" t="s">
        <v>6272</v>
      </c>
      <c r="I2620" t="s">
        <v>27</v>
      </c>
      <c r="J2620">
        <v>201</v>
      </c>
      <c r="K2620" t="s">
        <v>19</v>
      </c>
      <c r="L2620" s="13">
        <v>67.39</v>
      </c>
      <c r="M2620" s="14">
        <v>11.95</v>
      </c>
      <c r="N2620">
        <v>3</v>
      </c>
      <c r="O2620">
        <v>1210</v>
      </c>
      <c r="P2620">
        <v>260</v>
      </c>
      <c r="Q2620" t="s">
        <v>44</v>
      </c>
      <c r="S2620" t="s">
        <v>21</v>
      </c>
    </row>
    <row r="2621" spans="1:19" x14ac:dyDescent="0.3">
      <c r="A2621">
        <v>33755</v>
      </c>
      <c r="B2621" s="1">
        <v>45862</v>
      </c>
      <c r="C2621" s="11">
        <v>0.44444444444444442</v>
      </c>
      <c r="D2621" s="12">
        <v>10</v>
      </c>
      <c r="E2621" s="12" t="str">
        <f>IF(Table2[[#This Row],[Request_Time]]&lt;TIME(12,0,0),"Morning",IF(Table2[[#This Row],[Request_Time]]&lt;TIME(17,0,0),"Afternoon","Evening"))</f>
        <v>Morning</v>
      </c>
      <c r="F2621" s="12"/>
      <c r="G2621" t="s">
        <v>67</v>
      </c>
      <c r="H2621" t="s">
        <v>81</v>
      </c>
      <c r="I2621" t="s">
        <v>40</v>
      </c>
      <c r="J2621">
        <v>239</v>
      </c>
      <c r="K2621" t="s">
        <v>19</v>
      </c>
      <c r="L2621" s="13">
        <v>69.33</v>
      </c>
      <c r="M2621" s="14">
        <v>19.93</v>
      </c>
      <c r="N2621">
        <v>5</v>
      </c>
      <c r="O2621">
        <v>1775</v>
      </c>
      <c r="P2621">
        <v>246</v>
      </c>
      <c r="Q2621" t="s">
        <v>28</v>
      </c>
      <c r="S2621" t="s">
        <v>36</v>
      </c>
    </row>
    <row r="2622" spans="1:19" x14ac:dyDescent="0.3">
      <c r="A2622">
        <v>33757</v>
      </c>
      <c r="B2622" s="1">
        <v>45943</v>
      </c>
      <c r="C2622" s="11">
        <v>0.24722222222222223</v>
      </c>
      <c r="D2622" s="12">
        <v>5</v>
      </c>
      <c r="E2622" s="12" t="str">
        <f>IF(Table2[[#This Row],[Request_Time]]&lt;TIME(12,0,0),"Morning",IF(Table2[[#This Row],[Request_Time]]&lt;TIME(17,0,0),"Afternoon","Evening"))</f>
        <v>Morning</v>
      </c>
      <c r="F2622" s="12"/>
      <c r="G2622" t="s">
        <v>67</v>
      </c>
      <c r="H2622" t="s">
        <v>94</v>
      </c>
      <c r="I2622" t="s">
        <v>40</v>
      </c>
      <c r="J2622">
        <v>253</v>
      </c>
      <c r="K2622" t="s">
        <v>19</v>
      </c>
      <c r="L2622" s="13">
        <v>10.57</v>
      </c>
      <c r="M2622" s="14">
        <v>3.52</v>
      </c>
      <c r="N2622">
        <v>5</v>
      </c>
      <c r="O2622">
        <v>1094</v>
      </c>
      <c r="P2622">
        <v>256</v>
      </c>
      <c r="Q2622" t="s">
        <v>32</v>
      </c>
      <c r="S2622" t="s">
        <v>36</v>
      </c>
    </row>
    <row r="2623" spans="1:19" x14ac:dyDescent="0.3">
      <c r="A2623">
        <v>33781</v>
      </c>
      <c r="B2623" s="1">
        <v>45955</v>
      </c>
      <c r="C2623" s="11">
        <v>0.2986111111111111</v>
      </c>
      <c r="D2623" s="12">
        <v>7</v>
      </c>
      <c r="E2623" s="12" t="str">
        <f>IF(Table2[[#This Row],[Request_Time]]&lt;TIME(12,0,0),"Morning",IF(Table2[[#This Row],[Request_Time]]&lt;TIME(17,0,0),"Afternoon","Evening"))</f>
        <v>Morning</v>
      </c>
      <c r="F2623" s="12"/>
      <c r="G2623" t="s">
        <v>52</v>
      </c>
      <c r="H2623" t="s">
        <v>75</v>
      </c>
      <c r="I2623" t="s">
        <v>27</v>
      </c>
      <c r="J2623">
        <v>219</v>
      </c>
      <c r="K2623" t="s">
        <v>24</v>
      </c>
      <c r="L2623" s="13"/>
      <c r="M2623" s="14"/>
      <c r="O2623">
        <v>1617</v>
      </c>
      <c r="P2623">
        <v>223</v>
      </c>
    </row>
    <row r="2624" spans="1:19" x14ac:dyDescent="0.3">
      <c r="A2624">
        <v>33784</v>
      </c>
      <c r="B2624" s="1">
        <v>45994</v>
      </c>
      <c r="C2624" s="11">
        <v>0.7090277777777777</v>
      </c>
      <c r="D2624" s="12">
        <v>17</v>
      </c>
      <c r="E2624" s="12" t="str">
        <f>IF(Table2[[#This Row],[Request_Time]]&lt;TIME(12,0,0),"Morning",IF(Table2[[#This Row],[Request_Time]]&lt;TIME(17,0,0),"Afternoon","Evening"))</f>
        <v>Evening</v>
      </c>
      <c r="F2624" s="12"/>
      <c r="G2624" t="s">
        <v>83</v>
      </c>
      <c r="H2624" t="s">
        <v>94</v>
      </c>
      <c r="I2624" t="s">
        <v>27</v>
      </c>
      <c r="J2624">
        <v>227</v>
      </c>
      <c r="K2624" t="s">
        <v>31</v>
      </c>
      <c r="L2624" s="13"/>
      <c r="M2624" s="14"/>
      <c r="O2624">
        <v>1723</v>
      </c>
      <c r="P2624">
        <v>209</v>
      </c>
      <c r="R2624" t="s">
        <v>47</v>
      </c>
    </row>
    <row r="2625" spans="1:19" x14ac:dyDescent="0.3">
      <c r="A2625">
        <v>33795</v>
      </c>
      <c r="B2625" s="1">
        <v>45967</v>
      </c>
      <c r="C2625" s="11">
        <v>0.74930555555555556</v>
      </c>
      <c r="D2625" s="12">
        <v>17</v>
      </c>
      <c r="E2625" s="12" t="str">
        <f>IF(Table2[[#This Row],[Request_Time]]&lt;TIME(12,0,0),"Morning",IF(Table2[[#This Row],[Request_Time]]&lt;TIME(17,0,0),"Afternoon","Evening"))</f>
        <v>Evening</v>
      </c>
      <c r="F2625" s="12"/>
      <c r="G2625" t="s">
        <v>26</v>
      </c>
      <c r="H2625" t="s">
        <v>6272</v>
      </c>
      <c r="I2625" t="s">
        <v>18</v>
      </c>
      <c r="J2625">
        <v>225</v>
      </c>
      <c r="K2625" t="s">
        <v>19</v>
      </c>
      <c r="L2625" s="13">
        <v>69.8</v>
      </c>
      <c r="M2625" s="14">
        <v>13.38</v>
      </c>
      <c r="N2625">
        <v>1</v>
      </c>
      <c r="O2625">
        <v>1973</v>
      </c>
      <c r="P2625">
        <v>259</v>
      </c>
      <c r="Q2625" t="s">
        <v>32</v>
      </c>
      <c r="S2625" t="s">
        <v>21</v>
      </c>
    </row>
    <row r="2626" spans="1:19" x14ac:dyDescent="0.3">
      <c r="A2626">
        <v>33797</v>
      </c>
      <c r="B2626" s="1">
        <v>45688</v>
      </c>
      <c r="C2626" s="11">
        <v>0.93125000000000002</v>
      </c>
      <c r="D2626" s="12">
        <v>22</v>
      </c>
      <c r="E2626" s="12" t="str">
        <f>IF(Table2[[#This Row],[Request_Time]]&lt;TIME(12,0,0),"Morning",IF(Table2[[#This Row],[Request_Time]]&lt;TIME(17,0,0),"Afternoon","Evening"))</f>
        <v>Evening</v>
      </c>
      <c r="F2626" s="12"/>
      <c r="G2626" t="s">
        <v>58</v>
      </c>
      <c r="H2626" t="s">
        <v>83</v>
      </c>
      <c r="I2626" t="s">
        <v>40</v>
      </c>
      <c r="J2626">
        <v>237</v>
      </c>
      <c r="K2626" t="s">
        <v>19</v>
      </c>
      <c r="L2626" s="13">
        <v>79.989999999999995</v>
      </c>
      <c r="M2626" s="14">
        <v>7.6</v>
      </c>
      <c r="N2626">
        <v>5</v>
      </c>
      <c r="O2626">
        <v>1064</v>
      </c>
      <c r="P2626">
        <v>213</v>
      </c>
      <c r="Q2626" t="s">
        <v>44</v>
      </c>
      <c r="S2626" t="s">
        <v>36</v>
      </c>
    </row>
    <row r="2627" spans="1:19" x14ac:dyDescent="0.3">
      <c r="A2627">
        <v>33803</v>
      </c>
      <c r="B2627" s="1">
        <v>45894</v>
      </c>
      <c r="C2627" s="11">
        <v>0.14166666666666666</v>
      </c>
      <c r="D2627" s="12">
        <v>3</v>
      </c>
      <c r="E2627" s="12" t="str">
        <f>IF(Table2[[#This Row],[Request_Time]]&lt;TIME(12,0,0),"Morning",IF(Table2[[#This Row],[Request_Time]]&lt;TIME(17,0,0),"Afternoon","Evening"))</f>
        <v>Morning</v>
      </c>
      <c r="F2627" s="12"/>
      <c r="G2627" t="s">
        <v>83</v>
      </c>
      <c r="H2627" t="s">
        <v>83</v>
      </c>
      <c r="I2627" t="s">
        <v>18</v>
      </c>
      <c r="J2627">
        <v>200</v>
      </c>
      <c r="K2627" t="s">
        <v>19</v>
      </c>
      <c r="L2627" s="13">
        <v>55.72</v>
      </c>
      <c r="M2627" s="14">
        <v>6.34</v>
      </c>
      <c r="N2627">
        <v>2</v>
      </c>
      <c r="O2627">
        <v>1042</v>
      </c>
      <c r="P2627">
        <v>204</v>
      </c>
      <c r="Q2627" t="s">
        <v>53</v>
      </c>
      <c r="S2627" t="s">
        <v>21</v>
      </c>
    </row>
    <row r="2628" spans="1:19" x14ac:dyDescent="0.3">
      <c r="A2628">
        <v>33828</v>
      </c>
      <c r="B2628" s="1">
        <v>45888</v>
      </c>
      <c r="C2628" s="11">
        <v>0.375</v>
      </c>
      <c r="D2628" s="12">
        <v>9</v>
      </c>
      <c r="E2628" s="12" t="str">
        <f>IF(Table2[[#This Row],[Request_Time]]&lt;TIME(12,0,0),"Morning",IF(Table2[[#This Row],[Request_Time]]&lt;TIME(17,0,0),"Afternoon","Evening"))</f>
        <v>Morning</v>
      </c>
      <c r="F2628" s="12"/>
      <c r="G2628" t="s">
        <v>52</v>
      </c>
      <c r="H2628" t="s">
        <v>38</v>
      </c>
      <c r="I2628" t="s">
        <v>40</v>
      </c>
      <c r="J2628">
        <v>257</v>
      </c>
      <c r="K2628" t="s">
        <v>19</v>
      </c>
      <c r="L2628" s="13">
        <v>82.71</v>
      </c>
      <c r="M2628" s="14">
        <v>14.81</v>
      </c>
      <c r="N2628">
        <v>4</v>
      </c>
      <c r="O2628">
        <v>1774</v>
      </c>
      <c r="P2628">
        <v>234</v>
      </c>
      <c r="Q2628" t="s">
        <v>28</v>
      </c>
      <c r="S2628" t="s">
        <v>21</v>
      </c>
    </row>
    <row r="2629" spans="1:19" x14ac:dyDescent="0.3">
      <c r="A2629">
        <v>33833</v>
      </c>
      <c r="B2629" s="1">
        <v>45960</v>
      </c>
      <c r="C2629" s="11">
        <v>0.80208333333333337</v>
      </c>
      <c r="D2629" s="12">
        <v>19</v>
      </c>
      <c r="E2629" s="12" t="str">
        <f>IF(Table2[[#This Row],[Request_Time]]&lt;TIME(12,0,0),"Morning",IF(Table2[[#This Row],[Request_Time]]&lt;TIME(17,0,0),"Afternoon","Evening"))</f>
        <v>Evening</v>
      </c>
      <c r="F2629" s="12"/>
      <c r="G2629" t="s">
        <v>30</v>
      </c>
      <c r="H2629" t="s">
        <v>83</v>
      </c>
      <c r="I2629" t="s">
        <v>18</v>
      </c>
      <c r="J2629">
        <v>219</v>
      </c>
      <c r="K2629" t="s">
        <v>19</v>
      </c>
      <c r="L2629" s="13">
        <v>77.48</v>
      </c>
      <c r="M2629" s="14">
        <v>26.29</v>
      </c>
      <c r="N2629">
        <v>3</v>
      </c>
      <c r="O2629">
        <v>1774</v>
      </c>
      <c r="P2629">
        <v>227</v>
      </c>
      <c r="Q2629" t="s">
        <v>50</v>
      </c>
      <c r="S2629" t="s">
        <v>36</v>
      </c>
    </row>
    <row r="2630" spans="1:19" x14ac:dyDescent="0.3">
      <c r="A2630">
        <v>33842</v>
      </c>
      <c r="B2630" s="1">
        <v>45722</v>
      </c>
      <c r="C2630" s="11">
        <v>0.73611111111111116</v>
      </c>
      <c r="D2630" s="12">
        <v>17</v>
      </c>
      <c r="E2630" s="12" t="str">
        <f>IF(Table2[[#This Row],[Request_Time]]&lt;TIME(12,0,0),"Morning",IF(Table2[[#This Row],[Request_Time]]&lt;TIME(17,0,0),"Afternoon","Evening"))</f>
        <v>Evening</v>
      </c>
      <c r="F2630" s="12"/>
      <c r="G2630" t="s">
        <v>23</v>
      </c>
      <c r="H2630" t="s">
        <v>72</v>
      </c>
      <c r="I2630" t="s">
        <v>40</v>
      </c>
      <c r="J2630">
        <v>234</v>
      </c>
      <c r="K2630" t="s">
        <v>19</v>
      </c>
      <c r="L2630" s="13">
        <v>50.46</v>
      </c>
      <c r="M2630" s="14">
        <v>19.34</v>
      </c>
      <c r="N2630">
        <v>1</v>
      </c>
      <c r="O2630">
        <v>1635</v>
      </c>
      <c r="P2630">
        <v>256</v>
      </c>
      <c r="Q2630" t="s">
        <v>50</v>
      </c>
      <c r="S2630" t="s">
        <v>36</v>
      </c>
    </row>
    <row r="2631" spans="1:19" x14ac:dyDescent="0.3">
      <c r="A2631">
        <v>33862</v>
      </c>
      <c r="B2631" s="1">
        <v>45981</v>
      </c>
      <c r="C2631" s="11">
        <v>0.43541666666666662</v>
      </c>
      <c r="D2631" s="12">
        <v>10</v>
      </c>
      <c r="E2631" s="12" t="str">
        <f>IF(Table2[[#This Row],[Request_Time]]&lt;TIME(12,0,0),"Morning",IF(Table2[[#This Row],[Request_Time]]&lt;TIME(17,0,0),"Afternoon","Evening"))</f>
        <v>Morning</v>
      </c>
      <c r="F2631" s="12"/>
      <c r="G2631" t="s">
        <v>6273</v>
      </c>
      <c r="H2631" t="s">
        <v>91</v>
      </c>
      <c r="I2631" t="s">
        <v>40</v>
      </c>
      <c r="J2631">
        <v>225</v>
      </c>
      <c r="K2631" t="s">
        <v>31</v>
      </c>
      <c r="L2631" s="13"/>
      <c r="M2631" s="14"/>
      <c r="O2631">
        <v>1125</v>
      </c>
      <c r="P2631">
        <v>241</v>
      </c>
      <c r="R2631" t="s">
        <v>108</v>
      </c>
    </row>
    <row r="2632" spans="1:19" x14ac:dyDescent="0.3">
      <c r="A2632">
        <v>33877</v>
      </c>
      <c r="B2632" s="1">
        <v>45694</v>
      </c>
      <c r="C2632" s="11">
        <v>0.86111111111111116</v>
      </c>
      <c r="D2632" s="12">
        <v>20</v>
      </c>
      <c r="E2632" s="12" t="str">
        <f>IF(Table2[[#This Row],[Request_Time]]&lt;TIME(12,0,0),"Morning",IF(Table2[[#This Row],[Request_Time]]&lt;TIME(17,0,0),"Afternoon","Evening"))</f>
        <v>Evening</v>
      </c>
      <c r="F2632" s="12"/>
      <c r="G2632" t="s">
        <v>58</v>
      </c>
      <c r="H2632" t="s">
        <v>67</v>
      </c>
      <c r="I2632" t="s">
        <v>18</v>
      </c>
      <c r="J2632">
        <v>212</v>
      </c>
      <c r="K2632" t="s">
        <v>19</v>
      </c>
      <c r="L2632" s="13">
        <v>81.12</v>
      </c>
      <c r="M2632" s="14">
        <v>6.3</v>
      </c>
      <c r="N2632">
        <v>5</v>
      </c>
      <c r="O2632">
        <v>1693</v>
      </c>
      <c r="P2632">
        <v>202</v>
      </c>
      <c r="Q2632" t="s">
        <v>20</v>
      </c>
      <c r="S2632" t="s">
        <v>21</v>
      </c>
    </row>
    <row r="2633" spans="1:19" x14ac:dyDescent="0.3">
      <c r="A2633">
        <v>33880</v>
      </c>
      <c r="B2633" s="1">
        <v>45708</v>
      </c>
      <c r="C2633" s="11">
        <v>0.67986111111111114</v>
      </c>
      <c r="D2633" s="12">
        <v>16</v>
      </c>
      <c r="E2633" s="12" t="str">
        <f>IF(Table2[[#This Row],[Request_Time]]&lt;TIME(12,0,0),"Morning",IF(Table2[[#This Row],[Request_Time]]&lt;TIME(17,0,0),"Afternoon","Evening"))</f>
        <v>Afternoon</v>
      </c>
      <c r="F2633" s="12"/>
      <c r="G2633" t="s">
        <v>58</v>
      </c>
      <c r="H2633" t="s">
        <v>6273</v>
      </c>
      <c r="I2633" t="s">
        <v>18</v>
      </c>
      <c r="J2633">
        <v>210</v>
      </c>
      <c r="K2633" t="s">
        <v>31</v>
      </c>
      <c r="L2633" s="13"/>
      <c r="M2633" s="14"/>
      <c r="O2633">
        <v>1173</v>
      </c>
      <c r="P2633">
        <v>221</v>
      </c>
      <c r="R2633" t="s">
        <v>128</v>
      </c>
    </row>
    <row r="2634" spans="1:19" x14ac:dyDescent="0.3">
      <c r="A2634">
        <v>33900</v>
      </c>
      <c r="B2634" s="1">
        <v>46020</v>
      </c>
      <c r="C2634" s="11">
        <v>0.97916666666666663</v>
      </c>
      <c r="D2634" s="12">
        <v>23</v>
      </c>
      <c r="E2634" s="12" t="str">
        <f>IF(Table2[[#This Row],[Request_Time]]&lt;TIME(12,0,0),"Morning",IF(Table2[[#This Row],[Request_Time]]&lt;TIME(17,0,0),"Afternoon","Evening"))</f>
        <v>Evening</v>
      </c>
      <c r="F2634" s="12"/>
      <c r="G2634" t="s">
        <v>23</v>
      </c>
      <c r="H2634" t="s">
        <v>38</v>
      </c>
      <c r="I2634" t="s">
        <v>18</v>
      </c>
      <c r="J2634">
        <v>233</v>
      </c>
      <c r="K2634" t="s">
        <v>19</v>
      </c>
      <c r="L2634" s="13">
        <v>83.47</v>
      </c>
      <c r="M2634" s="14">
        <v>6.36</v>
      </c>
      <c r="N2634">
        <v>3</v>
      </c>
      <c r="O2634">
        <v>2063</v>
      </c>
      <c r="P2634">
        <v>218</v>
      </c>
      <c r="Q2634" t="s">
        <v>20</v>
      </c>
      <c r="S2634" t="s">
        <v>36</v>
      </c>
    </row>
    <row r="2635" spans="1:19" x14ac:dyDescent="0.3">
      <c r="A2635">
        <v>33933</v>
      </c>
      <c r="B2635" s="1">
        <v>45693</v>
      </c>
      <c r="C2635" s="11">
        <v>0.57222222222222219</v>
      </c>
      <c r="D2635" s="12">
        <v>13</v>
      </c>
      <c r="E2635" s="12" t="str">
        <f>IF(Table2[[#This Row],[Request_Time]]&lt;TIME(12,0,0),"Morning",IF(Table2[[#This Row],[Request_Time]]&lt;TIME(17,0,0),"Afternoon","Evening"))</f>
        <v>Afternoon</v>
      </c>
      <c r="F2635" s="12"/>
      <c r="G2635" t="s">
        <v>38</v>
      </c>
      <c r="H2635" t="s">
        <v>30</v>
      </c>
      <c r="I2635" t="s">
        <v>18</v>
      </c>
      <c r="J2635">
        <v>236</v>
      </c>
      <c r="K2635" t="s">
        <v>24</v>
      </c>
      <c r="L2635" s="13"/>
      <c r="M2635" s="14"/>
      <c r="O2635">
        <v>2089</v>
      </c>
      <c r="P2635">
        <v>245</v>
      </c>
    </row>
    <row r="2636" spans="1:19" x14ac:dyDescent="0.3">
      <c r="A2636">
        <v>33945</v>
      </c>
      <c r="B2636" s="1">
        <v>45822</v>
      </c>
      <c r="C2636" s="11">
        <v>0.45624999999999999</v>
      </c>
      <c r="D2636" s="12">
        <v>10</v>
      </c>
      <c r="E2636" s="12" t="str">
        <f>IF(Table2[[#This Row],[Request_Time]]&lt;TIME(12,0,0),"Morning",IF(Table2[[#This Row],[Request_Time]]&lt;TIME(17,0,0),"Afternoon","Evening"))</f>
        <v>Morning</v>
      </c>
      <c r="F2636" s="12"/>
      <c r="G2636" t="s">
        <v>72</v>
      </c>
      <c r="H2636" t="s">
        <v>83</v>
      </c>
      <c r="I2636" t="s">
        <v>40</v>
      </c>
      <c r="J2636">
        <v>237</v>
      </c>
      <c r="K2636" t="s">
        <v>19</v>
      </c>
      <c r="L2636" s="13">
        <v>50.9</v>
      </c>
      <c r="M2636" s="14">
        <v>17.100000000000001</v>
      </c>
      <c r="N2636">
        <v>3</v>
      </c>
      <c r="O2636">
        <v>2184</v>
      </c>
      <c r="P2636">
        <v>236</v>
      </c>
      <c r="Q2636" t="s">
        <v>32</v>
      </c>
      <c r="S2636" t="s">
        <v>21</v>
      </c>
    </row>
    <row r="2637" spans="1:19" x14ac:dyDescent="0.3">
      <c r="A2637">
        <v>33947</v>
      </c>
      <c r="B2637" s="1">
        <v>45707</v>
      </c>
      <c r="C2637" s="11">
        <v>0.16388888888888889</v>
      </c>
      <c r="D2637" s="12">
        <v>3</v>
      </c>
      <c r="E2637" s="12" t="str">
        <f>IF(Table2[[#This Row],[Request_Time]]&lt;TIME(12,0,0),"Morning",IF(Table2[[#This Row],[Request_Time]]&lt;TIME(17,0,0),"Afternoon","Evening"))</f>
        <v>Morning</v>
      </c>
      <c r="F2637" s="12"/>
      <c r="G2637" t="s">
        <v>81</v>
      </c>
      <c r="H2637" t="s">
        <v>26</v>
      </c>
      <c r="I2637" t="s">
        <v>40</v>
      </c>
      <c r="J2637">
        <v>236</v>
      </c>
      <c r="K2637" t="s">
        <v>19</v>
      </c>
      <c r="L2637" s="13">
        <v>44.83</v>
      </c>
      <c r="M2637" s="14">
        <v>27.7</v>
      </c>
      <c r="N2637">
        <v>5</v>
      </c>
      <c r="O2637">
        <v>1830</v>
      </c>
      <c r="P2637">
        <v>221</v>
      </c>
      <c r="Q2637" t="s">
        <v>50</v>
      </c>
      <c r="S2637" t="s">
        <v>36</v>
      </c>
    </row>
    <row r="2638" spans="1:19" x14ac:dyDescent="0.3">
      <c r="A2638">
        <v>33953</v>
      </c>
      <c r="B2638" s="1">
        <v>45895</v>
      </c>
      <c r="C2638" s="11">
        <v>0.87291666666666667</v>
      </c>
      <c r="D2638" s="12">
        <v>20</v>
      </c>
      <c r="E2638" s="12" t="str">
        <f>IF(Table2[[#This Row],[Request_Time]]&lt;TIME(12,0,0),"Morning",IF(Table2[[#This Row],[Request_Time]]&lt;TIME(17,0,0),"Afternoon","Evening"))</f>
        <v>Evening</v>
      </c>
      <c r="F2638" s="12"/>
      <c r="G2638" t="s">
        <v>72</v>
      </c>
      <c r="H2638" t="s">
        <v>6273</v>
      </c>
      <c r="I2638" t="s">
        <v>18</v>
      </c>
      <c r="J2638">
        <v>238</v>
      </c>
      <c r="K2638" t="s">
        <v>24</v>
      </c>
      <c r="L2638" s="13"/>
      <c r="M2638" s="14"/>
      <c r="O2638">
        <v>1091</v>
      </c>
      <c r="P2638">
        <v>249</v>
      </c>
    </row>
    <row r="2639" spans="1:19" x14ac:dyDescent="0.3">
      <c r="A2639">
        <v>33955</v>
      </c>
      <c r="B2639" s="1">
        <v>45931</v>
      </c>
      <c r="C2639" s="11">
        <v>9.5833333333333326E-2</v>
      </c>
      <c r="D2639" s="12">
        <v>2</v>
      </c>
      <c r="E2639" s="12" t="str">
        <f>IF(Table2[[#This Row],[Request_Time]]&lt;TIME(12,0,0),"Morning",IF(Table2[[#This Row],[Request_Time]]&lt;TIME(17,0,0),"Afternoon","Evening"))</f>
        <v>Morning</v>
      </c>
      <c r="F2639" s="12"/>
      <c r="G2639" t="s">
        <v>72</v>
      </c>
      <c r="H2639" t="s">
        <v>52</v>
      </c>
      <c r="I2639" t="s">
        <v>18</v>
      </c>
      <c r="J2639">
        <v>216</v>
      </c>
      <c r="K2639" t="s">
        <v>19</v>
      </c>
      <c r="L2639" s="13">
        <v>56.14</v>
      </c>
      <c r="M2639" s="14">
        <v>17.84</v>
      </c>
      <c r="N2639">
        <v>2</v>
      </c>
      <c r="O2639">
        <v>1018</v>
      </c>
      <c r="P2639">
        <v>227</v>
      </c>
      <c r="Q2639" t="s">
        <v>20</v>
      </c>
      <c r="S2639" t="s">
        <v>36</v>
      </c>
    </row>
    <row r="2640" spans="1:19" x14ac:dyDescent="0.3">
      <c r="A2640">
        <v>33968</v>
      </c>
      <c r="B2640" s="1">
        <v>45668</v>
      </c>
      <c r="C2640" s="11">
        <v>0.75347222222222221</v>
      </c>
      <c r="D2640" s="12">
        <v>18</v>
      </c>
      <c r="E2640" s="12" t="str">
        <f>IF(Table2[[#This Row],[Request_Time]]&lt;TIME(12,0,0),"Morning",IF(Table2[[#This Row],[Request_Time]]&lt;TIME(17,0,0),"Afternoon","Evening"))</f>
        <v>Evening</v>
      </c>
      <c r="F2640" s="12"/>
      <c r="G2640" t="s">
        <v>26</v>
      </c>
      <c r="H2640" t="s">
        <v>6272</v>
      </c>
      <c r="I2640" t="s">
        <v>27</v>
      </c>
      <c r="J2640">
        <v>226</v>
      </c>
      <c r="K2640" t="s">
        <v>19</v>
      </c>
      <c r="L2640" s="13">
        <v>82.5</v>
      </c>
      <c r="M2640" s="14">
        <v>23.91</v>
      </c>
      <c r="N2640">
        <v>3</v>
      </c>
      <c r="O2640">
        <v>1720</v>
      </c>
      <c r="P2640">
        <v>213</v>
      </c>
      <c r="Q2640" t="s">
        <v>44</v>
      </c>
      <c r="S2640" t="s">
        <v>36</v>
      </c>
    </row>
    <row r="2641" spans="1:19" x14ac:dyDescent="0.3">
      <c r="A2641">
        <v>33971</v>
      </c>
      <c r="B2641" s="1">
        <v>46014</v>
      </c>
      <c r="C2641" s="11">
        <v>0.10208333333333335</v>
      </c>
      <c r="D2641" s="12">
        <v>2</v>
      </c>
      <c r="E2641" s="12" t="str">
        <f>IF(Table2[[#This Row],[Request_Time]]&lt;TIME(12,0,0),"Morning",IF(Table2[[#This Row],[Request_Time]]&lt;TIME(17,0,0),"Afternoon","Evening"))</f>
        <v>Morning</v>
      </c>
      <c r="F2641" s="12"/>
      <c r="G2641" t="s">
        <v>94</v>
      </c>
      <c r="H2641" t="s">
        <v>38</v>
      </c>
      <c r="I2641" t="s">
        <v>40</v>
      </c>
      <c r="J2641">
        <v>240</v>
      </c>
      <c r="K2641" t="s">
        <v>19</v>
      </c>
      <c r="L2641" s="13">
        <v>60.86</v>
      </c>
      <c r="M2641" s="14">
        <v>4.01</v>
      </c>
      <c r="N2641">
        <v>4</v>
      </c>
      <c r="O2641">
        <v>1112</v>
      </c>
      <c r="P2641">
        <v>216</v>
      </c>
      <c r="Q2641" t="s">
        <v>32</v>
      </c>
      <c r="S2641" t="s">
        <v>36</v>
      </c>
    </row>
    <row r="2642" spans="1:19" x14ac:dyDescent="0.3">
      <c r="A2642">
        <v>33985</v>
      </c>
      <c r="B2642" s="1">
        <v>45967</v>
      </c>
      <c r="C2642" s="11">
        <v>0.53333333333333333</v>
      </c>
      <c r="D2642" s="12">
        <v>12</v>
      </c>
      <c r="E2642" s="12" t="str">
        <f>IF(Table2[[#This Row],[Request_Time]]&lt;TIME(12,0,0),"Morning",IF(Table2[[#This Row],[Request_Time]]&lt;TIME(17,0,0),"Afternoon","Evening"))</f>
        <v>Afternoon</v>
      </c>
      <c r="F2642" s="12"/>
      <c r="G2642" t="s">
        <v>67</v>
      </c>
      <c r="H2642" t="s">
        <v>75</v>
      </c>
      <c r="I2642" t="s">
        <v>18</v>
      </c>
      <c r="J2642">
        <v>228</v>
      </c>
      <c r="K2642" t="s">
        <v>19</v>
      </c>
      <c r="L2642" s="13">
        <v>75.27</v>
      </c>
      <c r="M2642" s="14">
        <v>11.63</v>
      </c>
      <c r="N2642">
        <v>3</v>
      </c>
      <c r="O2642">
        <v>1053</v>
      </c>
      <c r="P2642">
        <v>228</v>
      </c>
      <c r="Q2642" t="s">
        <v>44</v>
      </c>
      <c r="S2642" t="s">
        <v>36</v>
      </c>
    </row>
    <row r="2643" spans="1:19" x14ac:dyDescent="0.3">
      <c r="A2643">
        <v>33987</v>
      </c>
      <c r="B2643" s="1">
        <v>45951</v>
      </c>
      <c r="C2643" s="11">
        <v>0.18124999999999999</v>
      </c>
      <c r="D2643" s="12">
        <v>4</v>
      </c>
      <c r="E2643" s="12" t="str">
        <f>IF(Table2[[#This Row],[Request_Time]]&lt;TIME(12,0,0),"Morning",IF(Table2[[#This Row],[Request_Time]]&lt;TIME(17,0,0),"Afternoon","Evening"))</f>
        <v>Morning</v>
      </c>
      <c r="F2643" s="12"/>
      <c r="G2643" t="s">
        <v>38</v>
      </c>
      <c r="H2643" t="s">
        <v>52</v>
      </c>
      <c r="I2643" t="s">
        <v>18</v>
      </c>
      <c r="J2643">
        <v>253</v>
      </c>
      <c r="K2643" t="s">
        <v>19</v>
      </c>
      <c r="L2643" s="13">
        <v>76.25</v>
      </c>
      <c r="M2643" s="14">
        <v>16.12</v>
      </c>
      <c r="N2643">
        <v>1</v>
      </c>
      <c r="O2643">
        <v>1687</v>
      </c>
      <c r="P2643">
        <v>232</v>
      </c>
      <c r="Q2643" t="s">
        <v>20</v>
      </c>
      <c r="S2643" t="s">
        <v>21</v>
      </c>
    </row>
    <row r="2644" spans="1:19" x14ac:dyDescent="0.3">
      <c r="A2644">
        <v>33997</v>
      </c>
      <c r="B2644" s="1">
        <v>45708</v>
      </c>
      <c r="C2644" s="11">
        <v>0.75347222222222221</v>
      </c>
      <c r="D2644" s="12">
        <v>18</v>
      </c>
      <c r="E2644" s="12" t="str">
        <f>IF(Table2[[#This Row],[Request_Time]]&lt;TIME(12,0,0),"Morning",IF(Table2[[#This Row],[Request_Time]]&lt;TIME(17,0,0),"Afternoon","Evening"))</f>
        <v>Evening</v>
      </c>
      <c r="F2644" s="12"/>
      <c r="G2644" t="s">
        <v>83</v>
      </c>
      <c r="H2644" t="s">
        <v>58</v>
      </c>
      <c r="I2644" t="s">
        <v>18</v>
      </c>
      <c r="J2644">
        <v>240</v>
      </c>
      <c r="K2644" t="s">
        <v>19</v>
      </c>
      <c r="L2644" s="13">
        <v>60.87</v>
      </c>
      <c r="M2644" s="14">
        <v>12.99</v>
      </c>
      <c r="N2644">
        <v>5</v>
      </c>
      <c r="O2644">
        <v>1561</v>
      </c>
      <c r="P2644">
        <v>206</v>
      </c>
      <c r="Q2644" t="s">
        <v>28</v>
      </c>
      <c r="S2644" t="s">
        <v>36</v>
      </c>
    </row>
    <row r="2645" spans="1:19" x14ac:dyDescent="0.3">
      <c r="A2645">
        <v>33998</v>
      </c>
      <c r="B2645" s="1">
        <v>45951</v>
      </c>
      <c r="C2645" s="11">
        <v>0.87013888888888891</v>
      </c>
      <c r="D2645" s="12">
        <v>20</v>
      </c>
      <c r="E2645" s="12" t="str">
        <f>IF(Table2[[#This Row],[Request_Time]]&lt;TIME(12,0,0),"Morning",IF(Table2[[#This Row],[Request_Time]]&lt;TIME(17,0,0),"Afternoon","Evening"))</f>
        <v>Evening</v>
      </c>
      <c r="F2645" s="12"/>
      <c r="G2645" t="s">
        <v>6272</v>
      </c>
      <c r="H2645" t="s">
        <v>72</v>
      </c>
      <c r="I2645" t="s">
        <v>40</v>
      </c>
      <c r="J2645">
        <v>211</v>
      </c>
      <c r="K2645" t="s">
        <v>19</v>
      </c>
      <c r="L2645" s="13">
        <v>66.709999999999994</v>
      </c>
      <c r="M2645" s="14">
        <v>18.43</v>
      </c>
      <c r="N2645">
        <v>2</v>
      </c>
      <c r="O2645">
        <v>1081</v>
      </c>
      <c r="P2645">
        <v>250</v>
      </c>
      <c r="Q2645" t="s">
        <v>28</v>
      </c>
      <c r="S2645" t="s">
        <v>21</v>
      </c>
    </row>
    <row r="2646" spans="1:19" x14ac:dyDescent="0.3">
      <c r="A2646">
        <v>34009</v>
      </c>
      <c r="B2646" s="1">
        <v>45948</v>
      </c>
      <c r="C2646" s="11">
        <v>6.9444444444444441E-3</v>
      </c>
      <c r="D2646" s="12">
        <v>0</v>
      </c>
      <c r="E2646" s="12" t="str">
        <f>IF(Table2[[#This Row],[Request_Time]]&lt;TIME(12,0,0),"Morning",IF(Table2[[#This Row],[Request_Time]]&lt;TIME(17,0,0),"Afternoon","Evening"))</f>
        <v>Morning</v>
      </c>
      <c r="F2646" s="12"/>
      <c r="G2646" t="s">
        <v>83</v>
      </c>
      <c r="H2646" t="s">
        <v>6273</v>
      </c>
      <c r="I2646" t="s">
        <v>27</v>
      </c>
      <c r="J2646">
        <v>258</v>
      </c>
      <c r="K2646" t="s">
        <v>31</v>
      </c>
      <c r="L2646" s="13"/>
      <c r="M2646" s="14"/>
      <c r="O2646">
        <v>2122</v>
      </c>
      <c r="P2646">
        <v>213</v>
      </c>
      <c r="R2646" t="s">
        <v>47</v>
      </c>
    </row>
    <row r="2647" spans="1:19" x14ac:dyDescent="0.3">
      <c r="A2647">
        <v>34014</v>
      </c>
      <c r="B2647" s="1">
        <v>45906</v>
      </c>
      <c r="C2647" s="11">
        <v>0.35000000000000003</v>
      </c>
      <c r="D2647" s="12">
        <v>8</v>
      </c>
      <c r="E2647" s="12" t="str">
        <f>IF(Table2[[#This Row],[Request_Time]]&lt;TIME(12,0,0),"Morning",IF(Table2[[#This Row],[Request_Time]]&lt;TIME(17,0,0),"Afternoon","Evening"))</f>
        <v>Morning</v>
      </c>
      <c r="F2647" s="12"/>
      <c r="G2647" t="s">
        <v>6272</v>
      </c>
      <c r="H2647" t="s">
        <v>58</v>
      </c>
      <c r="I2647" t="s">
        <v>40</v>
      </c>
      <c r="J2647">
        <v>210</v>
      </c>
      <c r="K2647" t="s">
        <v>19</v>
      </c>
      <c r="L2647" s="13">
        <v>22.14</v>
      </c>
      <c r="M2647" s="14">
        <v>10.54</v>
      </c>
      <c r="N2647">
        <v>1</v>
      </c>
      <c r="O2647">
        <v>1633</v>
      </c>
      <c r="P2647">
        <v>240</v>
      </c>
      <c r="Q2647" t="s">
        <v>50</v>
      </c>
      <c r="S2647" t="s">
        <v>21</v>
      </c>
    </row>
    <row r="2648" spans="1:19" x14ac:dyDescent="0.3">
      <c r="A2648">
        <v>34020</v>
      </c>
      <c r="B2648" s="1">
        <v>45659</v>
      </c>
      <c r="C2648" s="11">
        <v>0.37361111111111112</v>
      </c>
      <c r="D2648" s="12">
        <v>8</v>
      </c>
      <c r="E2648" s="12" t="str">
        <f>IF(Table2[[#This Row],[Request_Time]]&lt;TIME(12,0,0),"Morning",IF(Table2[[#This Row],[Request_Time]]&lt;TIME(17,0,0),"Afternoon","Evening"))</f>
        <v>Morning</v>
      </c>
      <c r="F2648" s="12"/>
      <c r="G2648" t="s">
        <v>83</v>
      </c>
      <c r="H2648" t="s">
        <v>75</v>
      </c>
      <c r="I2648" t="s">
        <v>18</v>
      </c>
      <c r="J2648">
        <v>209</v>
      </c>
      <c r="K2648" t="s">
        <v>24</v>
      </c>
      <c r="L2648" s="13"/>
      <c r="M2648" s="14"/>
      <c r="O2648">
        <v>1006</v>
      </c>
      <c r="P2648">
        <v>222</v>
      </c>
    </row>
    <row r="2649" spans="1:19" x14ac:dyDescent="0.3">
      <c r="A2649">
        <v>34046</v>
      </c>
      <c r="B2649" s="1">
        <v>45823</v>
      </c>
      <c r="C2649" s="11">
        <v>0.20416666666666669</v>
      </c>
      <c r="D2649" s="12">
        <v>4</v>
      </c>
      <c r="E2649" s="12" t="str">
        <f>IF(Table2[[#This Row],[Request_Time]]&lt;TIME(12,0,0),"Morning",IF(Table2[[#This Row],[Request_Time]]&lt;TIME(17,0,0),"Afternoon","Evening"))</f>
        <v>Morning</v>
      </c>
      <c r="F2649" s="12"/>
      <c r="G2649" t="s">
        <v>23</v>
      </c>
      <c r="H2649" t="s">
        <v>23</v>
      </c>
      <c r="I2649" t="s">
        <v>18</v>
      </c>
      <c r="J2649">
        <v>234</v>
      </c>
      <c r="K2649" t="s">
        <v>19</v>
      </c>
      <c r="L2649" s="13">
        <v>13.6</v>
      </c>
      <c r="M2649" s="14">
        <v>5.01</v>
      </c>
      <c r="N2649">
        <v>1</v>
      </c>
      <c r="O2649">
        <v>1941</v>
      </c>
      <c r="P2649">
        <v>202</v>
      </c>
      <c r="Q2649" t="s">
        <v>32</v>
      </c>
      <c r="S2649" t="s">
        <v>36</v>
      </c>
    </row>
    <row r="2650" spans="1:19" x14ac:dyDescent="0.3">
      <c r="A2650">
        <v>34060</v>
      </c>
      <c r="B2650" s="1">
        <v>45960</v>
      </c>
      <c r="C2650" s="11">
        <v>0.83819444444444446</v>
      </c>
      <c r="D2650" s="12">
        <v>20</v>
      </c>
      <c r="E2650" s="12" t="str">
        <f>IF(Table2[[#This Row],[Request_Time]]&lt;TIME(12,0,0),"Morning",IF(Table2[[#This Row],[Request_Time]]&lt;TIME(17,0,0),"Afternoon","Evening"))</f>
        <v>Evening</v>
      </c>
      <c r="F2650" s="12"/>
      <c r="G2650" t="s">
        <v>30</v>
      </c>
      <c r="H2650" t="s">
        <v>83</v>
      </c>
      <c r="I2650" t="s">
        <v>18</v>
      </c>
      <c r="J2650">
        <v>249</v>
      </c>
      <c r="K2650" t="s">
        <v>31</v>
      </c>
      <c r="L2650" s="13"/>
      <c r="M2650" s="14"/>
      <c r="O2650">
        <v>1781</v>
      </c>
      <c r="P2650">
        <v>205</v>
      </c>
      <c r="R2650" t="s">
        <v>55</v>
      </c>
    </row>
    <row r="2651" spans="1:19" x14ac:dyDescent="0.3">
      <c r="A2651">
        <v>34073</v>
      </c>
      <c r="B2651" s="1">
        <v>45885</v>
      </c>
      <c r="C2651" s="11">
        <v>0.66319444444444442</v>
      </c>
      <c r="D2651" s="12">
        <v>15</v>
      </c>
      <c r="E2651" s="12" t="str">
        <f>IF(Table2[[#This Row],[Request_Time]]&lt;TIME(12,0,0),"Morning",IF(Table2[[#This Row],[Request_Time]]&lt;TIME(17,0,0),"Afternoon","Evening"))</f>
        <v>Afternoon</v>
      </c>
      <c r="F2651" s="12"/>
      <c r="G2651" t="s">
        <v>6273</v>
      </c>
      <c r="H2651" t="s">
        <v>38</v>
      </c>
      <c r="I2651" t="s">
        <v>27</v>
      </c>
      <c r="J2651">
        <v>200</v>
      </c>
      <c r="K2651" t="s">
        <v>19</v>
      </c>
      <c r="L2651" s="13">
        <v>13.52</v>
      </c>
      <c r="M2651" s="14">
        <v>21.93</v>
      </c>
      <c r="N2651">
        <v>5</v>
      </c>
      <c r="O2651">
        <v>1150</v>
      </c>
      <c r="P2651">
        <v>242</v>
      </c>
      <c r="Q2651" t="s">
        <v>32</v>
      </c>
      <c r="S2651" t="s">
        <v>21</v>
      </c>
    </row>
    <row r="2652" spans="1:19" x14ac:dyDescent="0.3">
      <c r="A2652">
        <v>34081</v>
      </c>
      <c r="B2652" s="1">
        <v>45825</v>
      </c>
      <c r="C2652" s="11">
        <v>0.45555555555555555</v>
      </c>
      <c r="D2652" s="12">
        <v>10</v>
      </c>
      <c r="E2652" s="12" t="str">
        <f>IF(Table2[[#This Row],[Request_Time]]&lt;TIME(12,0,0),"Morning",IF(Table2[[#This Row],[Request_Time]]&lt;TIME(17,0,0),"Afternoon","Evening"))</f>
        <v>Morning</v>
      </c>
      <c r="F2652" s="12"/>
      <c r="G2652" t="s">
        <v>91</v>
      </c>
      <c r="H2652" t="s">
        <v>72</v>
      </c>
      <c r="I2652" t="s">
        <v>40</v>
      </c>
      <c r="J2652">
        <v>231</v>
      </c>
      <c r="K2652" t="s">
        <v>31</v>
      </c>
      <c r="L2652" s="13"/>
      <c r="M2652" s="14"/>
      <c r="O2652">
        <v>1481</v>
      </c>
      <c r="P2652">
        <v>234</v>
      </c>
      <c r="R2652" t="s">
        <v>128</v>
      </c>
    </row>
    <row r="2653" spans="1:19" x14ac:dyDescent="0.3">
      <c r="A2653">
        <v>34088</v>
      </c>
      <c r="B2653" s="1">
        <v>45716</v>
      </c>
      <c r="C2653" s="11">
        <v>7.2222222222222229E-2</v>
      </c>
      <c r="D2653" s="12">
        <v>1</v>
      </c>
      <c r="E2653" s="12" t="str">
        <f>IF(Table2[[#This Row],[Request_Time]]&lt;TIME(12,0,0),"Morning",IF(Table2[[#This Row],[Request_Time]]&lt;TIME(17,0,0),"Afternoon","Evening"))</f>
        <v>Morning</v>
      </c>
      <c r="F2653" s="12"/>
      <c r="G2653" t="s">
        <v>6272</v>
      </c>
      <c r="H2653" t="s">
        <v>38</v>
      </c>
      <c r="I2653" t="s">
        <v>40</v>
      </c>
      <c r="J2653">
        <v>235</v>
      </c>
      <c r="K2653" t="s">
        <v>19</v>
      </c>
      <c r="L2653" s="13">
        <v>77.89</v>
      </c>
      <c r="M2653" s="14">
        <v>27.18</v>
      </c>
      <c r="N2653">
        <v>2</v>
      </c>
      <c r="O2653">
        <v>1947</v>
      </c>
      <c r="P2653">
        <v>217</v>
      </c>
      <c r="Q2653" t="s">
        <v>32</v>
      </c>
      <c r="S2653" t="s">
        <v>21</v>
      </c>
    </row>
    <row r="2654" spans="1:19" x14ac:dyDescent="0.3">
      <c r="A2654">
        <v>34112</v>
      </c>
      <c r="B2654" s="1">
        <v>45901</v>
      </c>
      <c r="C2654" s="11">
        <v>0.98819444444444438</v>
      </c>
      <c r="D2654" s="12">
        <v>23</v>
      </c>
      <c r="E2654" s="12" t="str">
        <f>IF(Table2[[#This Row],[Request_Time]]&lt;TIME(12,0,0),"Morning",IF(Table2[[#This Row],[Request_Time]]&lt;TIME(17,0,0),"Afternoon","Evening"))</f>
        <v>Evening</v>
      </c>
      <c r="F2654" s="12"/>
      <c r="G2654" t="s">
        <v>91</v>
      </c>
      <c r="H2654" t="s">
        <v>23</v>
      </c>
      <c r="I2654" t="s">
        <v>18</v>
      </c>
      <c r="J2654">
        <v>253</v>
      </c>
      <c r="K2654" t="s">
        <v>19</v>
      </c>
      <c r="L2654" s="13">
        <v>58.29</v>
      </c>
      <c r="M2654" s="14">
        <v>12.18</v>
      </c>
      <c r="N2654">
        <v>3</v>
      </c>
      <c r="O2654">
        <v>1792</v>
      </c>
      <c r="P2654">
        <v>211</v>
      </c>
      <c r="Q2654" t="s">
        <v>28</v>
      </c>
      <c r="S2654" t="s">
        <v>36</v>
      </c>
    </row>
    <row r="2655" spans="1:19" x14ac:dyDescent="0.3">
      <c r="A2655">
        <v>34114</v>
      </c>
      <c r="B2655" s="1">
        <v>45904</v>
      </c>
      <c r="C2655" s="11">
        <v>0.8569444444444444</v>
      </c>
      <c r="D2655" s="12">
        <v>20</v>
      </c>
      <c r="E2655" s="12" t="str">
        <f>IF(Table2[[#This Row],[Request_Time]]&lt;TIME(12,0,0),"Morning",IF(Table2[[#This Row],[Request_Time]]&lt;TIME(17,0,0),"Afternoon","Evening"))</f>
        <v>Evening</v>
      </c>
      <c r="F2655" s="12"/>
      <c r="G2655" t="s">
        <v>38</v>
      </c>
      <c r="H2655" t="s">
        <v>38</v>
      </c>
      <c r="I2655" t="s">
        <v>27</v>
      </c>
      <c r="J2655">
        <v>220</v>
      </c>
      <c r="K2655" t="s">
        <v>24</v>
      </c>
      <c r="L2655" s="13"/>
      <c r="M2655" s="14"/>
      <c r="O2655">
        <v>2019</v>
      </c>
      <c r="P2655">
        <v>236</v>
      </c>
    </row>
    <row r="2656" spans="1:19" x14ac:dyDescent="0.3">
      <c r="A2656">
        <v>34121</v>
      </c>
      <c r="B2656" s="1">
        <v>45851</v>
      </c>
      <c r="C2656" s="11">
        <v>8.8888888888888892E-2</v>
      </c>
      <c r="D2656" s="12">
        <v>2</v>
      </c>
      <c r="E2656" s="12" t="str">
        <f>IF(Table2[[#This Row],[Request_Time]]&lt;TIME(12,0,0),"Morning",IF(Table2[[#This Row],[Request_Time]]&lt;TIME(17,0,0),"Afternoon","Evening"))</f>
        <v>Morning</v>
      </c>
      <c r="F2656" s="12"/>
      <c r="G2656" t="s">
        <v>72</v>
      </c>
      <c r="H2656" t="s">
        <v>81</v>
      </c>
      <c r="I2656" t="s">
        <v>27</v>
      </c>
      <c r="J2656">
        <v>230</v>
      </c>
      <c r="K2656" t="s">
        <v>19</v>
      </c>
      <c r="L2656" s="13">
        <v>62.29</v>
      </c>
      <c r="M2656" s="14">
        <v>7.19</v>
      </c>
      <c r="N2656">
        <v>3</v>
      </c>
      <c r="O2656">
        <v>1338</v>
      </c>
      <c r="P2656">
        <v>237</v>
      </c>
      <c r="Q2656" t="s">
        <v>50</v>
      </c>
      <c r="S2656" t="s">
        <v>21</v>
      </c>
    </row>
    <row r="2657" spans="1:19" x14ac:dyDescent="0.3">
      <c r="A2657">
        <v>34127</v>
      </c>
      <c r="B2657" s="1">
        <v>45871</v>
      </c>
      <c r="C2657" s="11">
        <v>0.27152777777777776</v>
      </c>
      <c r="D2657" s="12">
        <v>6</v>
      </c>
      <c r="E2657" s="12" t="str">
        <f>IF(Table2[[#This Row],[Request_Time]]&lt;TIME(12,0,0),"Morning",IF(Table2[[#This Row],[Request_Time]]&lt;TIME(17,0,0),"Afternoon","Evening"))</f>
        <v>Morning</v>
      </c>
      <c r="F2657" s="12"/>
      <c r="G2657" t="s">
        <v>38</v>
      </c>
      <c r="H2657" t="s">
        <v>26</v>
      </c>
      <c r="I2657" t="s">
        <v>18</v>
      </c>
      <c r="J2657">
        <v>238</v>
      </c>
      <c r="K2657" t="s">
        <v>31</v>
      </c>
      <c r="L2657" s="13"/>
      <c r="M2657" s="14"/>
      <c r="O2657">
        <v>1345</v>
      </c>
      <c r="P2657">
        <v>221</v>
      </c>
      <c r="R2657" t="s">
        <v>61</v>
      </c>
    </row>
    <row r="2658" spans="1:19" x14ac:dyDescent="0.3">
      <c r="A2658">
        <v>34148</v>
      </c>
      <c r="B2658" s="1">
        <v>45840</v>
      </c>
      <c r="C2658" s="11">
        <v>0.44236111111111115</v>
      </c>
      <c r="D2658" s="12">
        <v>10</v>
      </c>
      <c r="E2658" s="12" t="str">
        <f>IF(Table2[[#This Row],[Request_Time]]&lt;TIME(12,0,0),"Morning",IF(Table2[[#This Row],[Request_Time]]&lt;TIME(17,0,0),"Afternoon","Evening"))</f>
        <v>Morning</v>
      </c>
      <c r="F2658" s="12"/>
      <c r="G2658" t="s">
        <v>52</v>
      </c>
      <c r="H2658" t="s">
        <v>52</v>
      </c>
      <c r="I2658" t="s">
        <v>27</v>
      </c>
      <c r="J2658">
        <v>203</v>
      </c>
      <c r="K2658" t="s">
        <v>19</v>
      </c>
      <c r="L2658" s="13">
        <v>75.39</v>
      </c>
      <c r="M2658" s="14">
        <v>13.17</v>
      </c>
      <c r="N2658">
        <v>3</v>
      </c>
      <c r="O2658">
        <v>1315</v>
      </c>
      <c r="P2658">
        <v>249</v>
      </c>
      <c r="Q2658" t="s">
        <v>50</v>
      </c>
      <c r="S2658" t="s">
        <v>21</v>
      </c>
    </row>
    <row r="2659" spans="1:19" x14ac:dyDescent="0.3">
      <c r="A2659">
        <v>34153</v>
      </c>
      <c r="B2659" s="1">
        <v>45904</v>
      </c>
      <c r="C2659" s="11">
        <v>0.15347222222222223</v>
      </c>
      <c r="D2659" s="12">
        <v>3</v>
      </c>
      <c r="E2659" s="12" t="str">
        <f>IF(Table2[[#This Row],[Request_Time]]&lt;TIME(12,0,0),"Morning",IF(Table2[[#This Row],[Request_Time]]&lt;TIME(17,0,0),"Afternoon","Evening"))</f>
        <v>Morning</v>
      </c>
      <c r="F2659" s="12"/>
      <c r="G2659" t="s">
        <v>75</v>
      </c>
      <c r="H2659" t="s">
        <v>26</v>
      </c>
      <c r="I2659" t="s">
        <v>18</v>
      </c>
      <c r="J2659">
        <v>234</v>
      </c>
      <c r="K2659" t="s">
        <v>19</v>
      </c>
      <c r="L2659" s="13">
        <v>75.58</v>
      </c>
      <c r="M2659" s="14">
        <v>18.690000000000001</v>
      </c>
      <c r="N2659">
        <v>4</v>
      </c>
      <c r="O2659">
        <v>1836</v>
      </c>
      <c r="P2659">
        <v>202</v>
      </c>
      <c r="Q2659" t="s">
        <v>50</v>
      </c>
      <c r="S2659" t="s">
        <v>21</v>
      </c>
    </row>
    <row r="2660" spans="1:19" x14ac:dyDescent="0.3">
      <c r="A2660">
        <v>34162</v>
      </c>
      <c r="B2660" s="1">
        <v>45751</v>
      </c>
      <c r="C2660" s="11">
        <v>0.28472222222222221</v>
      </c>
      <c r="D2660" s="12">
        <v>6</v>
      </c>
      <c r="E2660" s="12" t="str">
        <f>IF(Table2[[#This Row],[Request_Time]]&lt;TIME(12,0,0),"Morning",IF(Table2[[#This Row],[Request_Time]]&lt;TIME(17,0,0),"Afternoon","Evening"))</f>
        <v>Morning</v>
      </c>
      <c r="F2660" s="12"/>
      <c r="G2660" t="s">
        <v>83</v>
      </c>
      <c r="H2660" t="s">
        <v>6272</v>
      </c>
      <c r="I2660" t="s">
        <v>18</v>
      </c>
      <c r="J2660">
        <v>226</v>
      </c>
      <c r="K2660" t="s">
        <v>31</v>
      </c>
      <c r="L2660" s="13"/>
      <c r="M2660" s="14"/>
      <c r="O2660">
        <v>1646</v>
      </c>
      <c r="P2660">
        <v>230</v>
      </c>
      <c r="R2660" t="s">
        <v>32</v>
      </c>
    </row>
    <row r="2661" spans="1:19" x14ac:dyDescent="0.3">
      <c r="A2661">
        <v>34165</v>
      </c>
      <c r="B2661" s="1">
        <v>45974</v>
      </c>
      <c r="C2661" s="11">
        <v>0.18958333333333333</v>
      </c>
      <c r="D2661" s="12">
        <v>4</v>
      </c>
      <c r="E2661" s="12" t="str">
        <f>IF(Table2[[#This Row],[Request_Time]]&lt;TIME(12,0,0),"Morning",IF(Table2[[#This Row],[Request_Time]]&lt;TIME(17,0,0),"Afternoon","Evening"))</f>
        <v>Morning</v>
      </c>
      <c r="F2661" s="12"/>
      <c r="G2661" t="s">
        <v>26</v>
      </c>
      <c r="H2661" t="s">
        <v>23</v>
      </c>
      <c r="I2661" t="s">
        <v>18</v>
      </c>
      <c r="J2661">
        <v>205</v>
      </c>
      <c r="K2661" t="s">
        <v>19</v>
      </c>
      <c r="L2661" s="13">
        <v>77.099999999999994</v>
      </c>
      <c r="M2661" s="14">
        <v>5.3</v>
      </c>
      <c r="N2661">
        <v>4</v>
      </c>
      <c r="O2661">
        <v>1684</v>
      </c>
      <c r="P2661">
        <v>249</v>
      </c>
      <c r="Q2661" t="s">
        <v>32</v>
      </c>
      <c r="S2661" t="s">
        <v>36</v>
      </c>
    </row>
    <row r="2662" spans="1:19" x14ac:dyDescent="0.3">
      <c r="A2662">
        <v>34176</v>
      </c>
      <c r="B2662" s="1">
        <v>45989</v>
      </c>
      <c r="C2662" s="11">
        <v>0.82361111111111107</v>
      </c>
      <c r="D2662" s="12">
        <v>19</v>
      </c>
      <c r="E2662" s="12" t="str">
        <f>IF(Table2[[#This Row],[Request_Time]]&lt;TIME(12,0,0),"Morning",IF(Table2[[#This Row],[Request_Time]]&lt;TIME(17,0,0),"Afternoon","Evening"))</f>
        <v>Evening</v>
      </c>
      <c r="F2662" s="12"/>
      <c r="G2662" t="s">
        <v>6272</v>
      </c>
      <c r="H2662" t="s">
        <v>6272</v>
      </c>
      <c r="I2662" t="s">
        <v>40</v>
      </c>
      <c r="J2662">
        <v>235</v>
      </c>
      <c r="K2662" t="s">
        <v>19</v>
      </c>
      <c r="L2662" s="13">
        <v>41.8</v>
      </c>
      <c r="M2662" s="14">
        <v>2.0099999999999998</v>
      </c>
      <c r="N2662">
        <v>2</v>
      </c>
      <c r="O2662">
        <v>1355</v>
      </c>
      <c r="P2662">
        <v>216</v>
      </c>
      <c r="Q2662" t="s">
        <v>53</v>
      </c>
      <c r="S2662" t="s">
        <v>21</v>
      </c>
    </row>
    <row r="2663" spans="1:19" x14ac:dyDescent="0.3">
      <c r="A2663">
        <v>34194</v>
      </c>
      <c r="B2663" s="1">
        <v>45739</v>
      </c>
      <c r="C2663" s="11">
        <v>0.12916666666666668</v>
      </c>
      <c r="D2663" s="12">
        <v>3</v>
      </c>
      <c r="E2663" s="12" t="str">
        <f>IF(Table2[[#This Row],[Request_Time]]&lt;TIME(12,0,0),"Morning",IF(Table2[[#This Row],[Request_Time]]&lt;TIME(17,0,0),"Afternoon","Evening"))</f>
        <v>Morning</v>
      </c>
      <c r="F2663" s="12"/>
      <c r="G2663" t="s">
        <v>94</v>
      </c>
      <c r="H2663" t="s">
        <v>23</v>
      </c>
      <c r="I2663" t="s">
        <v>27</v>
      </c>
      <c r="J2663">
        <v>206</v>
      </c>
      <c r="K2663" t="s">
        <v>19</v>
      </c>
      <c r="L2663" s="13">
        <v>29.19</v>
      </c>
      <c r="M2663" s="14">
        <v>17.100000000000001</v>
      </c>
      <c r="N2663">
        <v>3</v>
      </c>
      <c r="O2663">
        <v>1249</v>
      </c>
      <c r="P2663">
        <v>251</v>
      </c>
      <c r="Q2663" t="s">
        <v>32</v>
      </c>
      <c r="S2663" t="s">
        <v>21</v>
      </c>
    </row>
    <row r="2664" spans="1:19" x14ac:dyDescent="0.3">
      <c r="A2664">
        <v>34212</v>
      </c>
      <c r="B2664" s="1">
        <v>45805</v>
      </c>
      <c r="C2664" s="11">
        <v>0.19027777777777777</v>
      </c>
      <c r="D2664" s="12">
        <v>4</v>
      </c>
      <c r="E2664" s="12" t="str">
        <f>IF(Table2[[#This Row],[Request_Time]]&lt;TIME(12,0,0),"Morning",IF(Table2[[#This Row],[Request_Time]]&lt;TIME(17,0,0),"Afternoon","Evening"))</f>
        <v>Morning</v>
      </c>
      <c r="F2664" s="12"/>
      <c r="G2664" t="s">
        <v>58</v>
      </c>
      <c r="H2664" t="s">
        <v>6273</v>
      </c>
      <c r="I2664" t="s">
        <v>40</v>
      </c>
      <c r="J2664">
        <v>221</v>
      </c>
      <c r="K2664" t="s">
        <v>19</v>
      </c>
      <c r="L2664" s="13">
        <v>8.6300000000000008</v>
      </c>
      <c r="M2664" s="14">
        <v>10.7</v>
      </c>
      <c r="N2664">
        <v>5</v>
      </c>
      <c r="O2664">
        <v>1779</v>
      </c>
      <c r="P2664">
        <v>260</v>
      </c>
      <c r="Q2664" t="s">
        <v>20</v>
      </c>
      <c r="S2664" t="s">
        <v>36</v>
      </c>
    </row>
    <row r="2665" spans="1:19" x14ac:dyDescent="0.3">
      <c r="A2665">
        <v>34237</v>
      </c>
      <c r="B2665" s="1">
        <v>45693</v>
      </c>
      <c r="C2665" s="11">
        <v>0.15</v>
      </c>
      <c r="D2665" s="12">
        <v>3</v>
      </c>
      <c r="E2665" s="12" t="str">
        <f>IF(Table2[[#This Row],[Request_Time]]&lt;TIME(12,0,0),"Morning",IF(Table2[[#This Row],[Request_Time]]&lt;TIME(17,0,0),"Afternoon","Evening"))</f>
        <v>Morning</v>
      </c>
      <c r="F2665" s="12"/>
      <c r="G2665" t="s">
        <v>67</v>
      </c>
      <c r="H2665" t="s">
        <v>81</v>
      </c>
      <c r="I2665" t="s">
        <v>40</v>
      </c>
      <c r="J2665">
        <v>211</v>
      </c>
      <c r="K2665" t="s">
        <v>19</v>
      </c>
      <c r="L2665" s="13">
        <v>76.489999999999995</v>
      </c>
      <c r="M2665" s="14">
        <v>25.34</v>
      </c>
      <c r="N2665">
        <v>1</v>
      </c>
      <c r="O2665">
        <v>1515</v>
      </c>
      <c r="P2665">
        <v>214</v>
      </c>
      <c r="Q2665" t="s">
        <v>44</v>
      </c>
      <c r="S2665" t="s">
        <v>36</v>
      </c>
    </row>
    <row r="2666" spans="1:19" x14ac:dyDescent="0.3">
      <c r="A2666">
        <v>34257</v>
      </c>
      <c r="B2666" s="1">
        <v>45941</v>
      </c>
      <c r="C2666" s="11">
        <v>0.36319444444444443</v>
      </c>
      <c r="D2666" s="12">
        <v>8</v>
      </c>
      <c r="E2666" s="12" t="str">
        <f>IF(Table2[[#This Row],[Request_Time]]&lt;TIME(12,0,0),"Morning",IF(Table2[[#This Row],[Request_Time]]&lt;TIME(17,0,0),"Afternoon","Evening"))</f>
        <v>Morning</v>
      </c>
      <c r="F2666" s="12"/>
      <c r="G2666" t="s">
        <v>23</v>
      </c>
      <c r="H2666" t="s">
        <v>67</v>
      </c>
      <c r="I2666" t="s">
        <v>40</v>
      </c>
      <c r="J2666">
        <v>251</v>
      </c>
      <c r="K2666" t="s">
        <v>19</v>
      </c>
      <c r="L2666" s="13">
        <v>63.44</v>
      </c>
      <c r="M2666" s="14">
        <v>20.23</v>
      </c>
      <c r="N2666">
        <v>5</v>
      </c>
      <c r="O2666">
        <v>1003</v>
      </c>
      <c r="P2666">
        <v>254</v>
      </c>
      <c r="Q2666" t="s">
        <v>20</v>
      </c>
      <c r="S2666" t="s">
        <v>21</v>
      </c>
    </row>
    <row r="2667" spans="1:19" x14ac:dyDescent="0.3">
      <c r="A2667">
        <v>34263</v>
      </c>
      <c r="B2667" s="1">
        <v>45799</v>
      </c>
      <c r="C2667" s="11">
        <v>0.86944444444444446</v>
      </c>
      <c r="D2667" s="12">
        <v>20</v>
      </c>
      <c r="E2667" s="12" t="str">
        <f>IF(Table2[[#This Row],[Request_Time]]&lt;TIME(12,0,0),"Morning",IF(Table2[[#This Row],[Request_Time]]&lt;TIME(17,0,0),"Afternoon","Evening"))</f>
        <v>Evening</v>
      </c>
      <c r="F2667" s="12"/>
      <c r="G2667" t="s">
        <v>23</v>
      </c>
      <c r="H2667" t="s">
        <v>52</v>
      </c>
      <c r="I2667" t="s">
        <v>27</v>
      </c>
      <c r="J2667">
        <v>228</v>
      </c>
      <c r="K2667" t="s">
        <v>19</v>
      </c>
      <c r="L2667" s="13">
        <v>80.099999999999994</v>
      </c>
      <c r="M2667" s="14">
        <v>4.03</v>
      </c>
      <c r="N2667">
        <v>3</v>
      </c>
      <c r="O2667">
        <v>1723</v>
      </c>
      <c r="P2667">
        <v>204</v>
      </c>
      <c r="Q2667" t="s">
        <v>32</v>
      </c>
      <c r="S2667" t="s">
        <v>21</v>
      </c>
    </row>
    <row r="2668" spans="1:19" x14ac:dyDescent="0.3">
      <c r="A2668">
        <v>34268</v>
      </c>
      <c r="B2668" s="1">
        <v>45697</v>
      </c>
      <c r="C2668" s="11">
        <v>8.9583333333333334E-2</v>
      </c>
      <c r="D2668" s="12">
        <v>2</v>
      </c>
      <c r="E2668" s="12" t="str">
        <f>IF(Table2[[#This Row],[Request_Time]]&lt;TIME(12,0,0),"Morning",IF(Table2[[#This Row],[Request_Time]]&lt;TIME(17,0,0),"Afternoon","Evening"))</f>
        <v>Morning</v>
      </c>
      <c r="F2668" s="12"/>
      <c r="G2668" t="s">
        <v>58</v>
      </c>
      <c r="H2668" t="s">
        <v>26</v>
      </c>
      <c r="I2668" t="s">
        <v>40</v>
      </c>
      <c r="J2668">
        <v>235</v>
      </c>
      <c r="K2668" t="s">
        <v>19</v>
      </c>
      <c r="L2668" s="13">
        <v>49.41</v>
      </c>
      <c r="M2668" s="14">
        <v>14.82</v>
      </c>
      <c r="N2668">
        <v>1</v>
      </c>
      <c r="O2668">
        <v>1963</v>
      </c>
      <c r="P2668">
        <v>214</v>
      </c>
      <c r="Q2668" t="s">
        <v>53</v>
      </c>
      <c r="S2668" t="s">
        <v>36</v>
      </c>
    </row>
    <row r="2669" spans="1:19" x14ac:dyDescent="0.3">
      <c r="A2669">
        <v>34271</v>
      </c>
      <c r="B2669" s="1">
        <v>46011</v>
      </c>
      <c r="C2669" s="11">
        <v>0.66041666666666665</v>
      </c>
      <c r="D2669" s="12">
        <v>15</v>
      </c>
      <c r="E2669" s="12" t="str">
        <f>IF(Table2[[#This Row],[Request_Time]]&lt;TIME(12,0,0),"Morning",IF(Table2[[#This Row],[Request_Time]]&lt;TIME(17,0,0),"Afternoon","Evening"))</f>
        <v>Afternoon</v>
      </c>
      <c r="F2669" s="12"/>
      <c r="G2669" t="s">
        <v>83</v>
      </c>
      <c r="H2669" t="s">
        <v>26</v>
      </c>
      <c r="I2669" t="s">
        <v>27</v>
      </c>
      <c r="J2669">
        <v>260</v>
      </c>
      <c r="K2669" t="s">
        <v>31</v>
      </c>
      <c r="L2669" s="13"/>
      <c r="M2669" s="14"/>
      <c r="O2669">
        <v>1195</v>
      </c>
      <c r="P2669">
        <v>219</v>
      </c>
      <c r="R2669" t="s">
        <v>55</v>
      </c>
    </row>
    <row r="2670" spans="1:19" x14ac:dyDescent="0.3">
      <c r="A2670">
        <v>34288</v>
      </c>
      <c r="B2670" s="1">
        <v>45866</v>
      </c>
      <c r="C2670" s="11">
        <v>0.26319444444444445</v>
      </c>
      <c r="D2670" s="12">
        <v>6</v>
      </c>
      <c r="E2670" s="12" t="str">
        <f>IF(Table2[[#This Row],[Request_Time]]&lt;TIME(12,0,0),"Morning",IF(Table2[[#This Row],[Request_Time]]&lt;TIME(17,0,0),"Afternoon","Evening"))</f>
        <v>Morning</v>
      </c>
      <c r="F2670" s="12"/>
      <c r="G2670" t="s">
        <v>26</v>
      </c>
      <c r="H2670" t="s">
        <v>52</v>
      </c>
      <c r="I2670" t="s">
        <v>18</v>
      </c>
      <c r="J2670">
        <v>205</v>
      </c>
      <c r="K2670" t="s">
        <v>19</v>
      </c>
      <c r="L2670" s="13">
        <v>34.630000000000003</v>
      </c>
      <c r="M2670" s="14">
        <v>25.57</v>
      </c>
      <c r="N2670">
        <v>3</v>
      </c>
      <c r="O2670">
        <v>1347</v>
      </c>
      <c r="P2670">
        <v>257</v>
      </c>
      <c r="Q2670" t="s">
        <v>20</v>
      </c>
      <c r="S2670" t="s">
        <v>36</v>
      </c>
    </row>
    <row r="2671" spans="1:19" x14ac:dyDescent="0.3">
      <c r="A2671">
        <v>34303</v>
      </c>
      <c r="B2671" s="1">
        <v>45702</v>
      </c>
      <c r="C2671" s="11">
        <v>0.86111111111111116</v>
      </c>
      <c r="D2671" s="12">
        <v>20</v>
      </c>
      <c r="E2671" s="12" t="str">
        <f>IF(Table2[[#This Row],[Request_Time]]&lt;TIME(12,0,0),"Morning",IF(Table2[[#This Row],[Request_Time]]&lt;TIME(17,0,0),"Afternoon","Evening"))</f>
        <v>Evening</v>
      </c>
      <c r="F2671" s="12"/>
      <c r="G2671" t="s">
        <v>94</v>
      </c>
      <c r="H2671" t="s">
        <v>52</v>
      </c>
      <c r="I2671" t="s">
        <v>18</v>
      </c>
      <c r="J2671">
        <v>243</v>
      </c>
      <c r="K2671" t="s">
        <v>31</v>
      </c>
      <c r="L2671" s="13"/>
      <c r="M2671" s="14"/>
      <c r="O2671">
        <v>1909</v>
      </c>
      <c r="P2671">
        <v>215</v>
      </c>
      <c r="R2671" t="s">
        <v>41</v>
      </c>
    </row>
    <row r="2672" spans="1:19" x14ac:dyDescent="0.3">
      <c r="A2672">
        <v>34344</v>
      </c>
      <c r="B2672" s="1">
        <v>45850</v>
      </c>
      <c r="C2672" s="11">
        <v>8.4027777777777771E-2</v>
      </c>
      <c r="D2672" s="12">
        <v>2</v>
      </c>
      <c r="E2672" s="12" t="str">
        <f>IF(Table2[[#This Row],[Request_Time]]&lt;TIME(12,0,0),"Morning",IF(Table2[[#This Row],[Request_Time]]&lt;TIME(17,0,0),"Afternoon","Evening"))</f>
        <v>Morning</v>
      </c>
      <c r="F2672" s="12"/>
      <c r="G2672" t="s">
        <v>72</v>
      </c>
      <c r="H2672" t="s">
        <v>83</v>
      </c>
      <c r="I2672" t="s">
        <v>18</v>
      </c>
      <c r="J2672">
        <v>218</v>
      </c>
      <c r="K2672" t="s">
        <v>31</v>
      </c>
      <c r="L2672" s="13"/>
      <c r="M2672" s="14"/>
      <c r="O2672">
        <v>1007</v>
      </c>
      <c r="P2672">
        <v>246</v>
      </c>
      <c r="R2672" t="s">
        <v>47</v>
      </c>
    </row>
    <row r="2673" spans="1:19" x14ac:dyDescent="0.3">
      <c r="A2673">
        <v>34345</v>
      </c>
      <c r="B2673" s="1">
        <v>45877</v>
      </c>
      <c r="C2673" s="11">
        <v>0.66388888888888886</v>
      </c>
      <c r="D2673" s="12">
        <v>15</v>
      </c>
      <c r="E2673" s="12" t="str">
        <f>IF(Table2[[#This Row],[Request_Time]]&lt;TIME(12,0,0),"Morning",IF(Table2[[#This Row],[Request_Time]]&lt;TIME(17,0,0),"Afternoon","Evening"))</f>
        <v>Afternoon</v>
      </c>
      <c r="F2673" s="12"/>
      <c r="G2673" t="s">
        <v>52</v>
      </c>
      <c r="H2673" t="s">
        <v>38</v>
      </c>
      <c r="I2673" t="s">
        <v>27</v>
      </c>
      <c r="J2673">
        <v>239</v>
      </c>
      <c r="K2673" t="s">
        <v>19</v>
      </c>
      <c r="L2673" s="13">
        <v>27.19</v>
      </c>
      <c r="M2673" s="14">
        <v>8.4499999999999993</v>
      </c>
      <c r="N2673">
        <v>5</v>
      </c>
      <c r="O2673">
        <v>1249</v>
      </c>
      <c r="P2673">
        <v>242</v>
      </c>
      <c r="Q2673" t="s">
        <v>53</v>
      </c>
      <c r="S2673" t="s">
        <v>21</v>
      </c>
    </row>
    <row r="2674" spans="1:19" x14ac:dyDescent="0.3">
      <c r="A2674">
        <v>34363</v>
      </c>
      <c r="B2674" s="1">
        <v>46013</v>
      </c>
      <c r="C2674" s="11">
        <v>0.875</v>
      </c>
      <c r="D2674" s="12">
        <v>21</v>
      </c>
      <c r="E2674" s="12" t="str">
        <f>IF(Table2[[#This Row],[Request_Time]]&lt;TIME(12,0,0),"Morning",IF(Table2[[#This Row],[Request_Time]]&lt;TIME(17,0,0),"Afternoon","Evening"))</f>
        <v>Evening</v>
      </c>
      <c r="F2674" s="12"/>
      <c r="G2674" t="s">
        <v>38</v>
      </c>
      <c r="H2674" t="s">
        <v>83</v>
      </c>
      <c r="I2674" t="s">
        <v>40</v>
      </c>
      <c r="J2674">
        <v>210</v>
      </c>
      <c r="K2674" t="s">
        <v>31</v>
      </c>
      <c r="L2674" s="13"/>
      <c r="M2674" s="14"/>
      <c r="O2674">
        <v>1324</v>
      </c>
      <c r="P2674">
        <v>225</v>
      </c>
      <c r="R2674" t="s">
        <v>61</v>
      </c>
    </row>
    <row r="2675" spans="1:19" x14ac:dyDescent="0.3">
      <c r="A2675">
        <v>34364</v>
      </c>
      <c r="B2675" s="1">
        <v>45936</v>
      </c>
      <c r="C2675" s="11">
        <v>0.31875000000000003</v>
      </c>
      <c r="D2675" s="12">
        <v>7</v>
      </c>
      <c r="E2675" s="12" t="str">
        <f>IF(Table2[[#This Row],[Request_Time]]&lt;TIME(12,0,0),"Morning",IF(Table2[[#This Row],[Request_Time]]&lt;TIME(17,0,0),"Afternoon","Evening"))</f>
        <v>Morning</v>
      </c>
      <c r="F2675" s="12"/>
      <c r="G2675" t="s">
        <v>6272</v>
      </c>
      <c r="H2675" t="s">
        <v>38</v>
      </c>
      <c r="I2675" t="s">
        <v>18</v>
      </c>
      <c r="J2675">
        <v>228</v>
      </c>
      <c r="K2675" t="s">
        <v>31</v>
      </c>
      <c r="L2675" s="13"/>
      <c r="M2675" s="14"/>
      <c r="O2675">
        <v>1215</v>
      </c>
      <c r="P2675">
        <v>236</v>
      </c>
      <c r="R2675" t="s">
        <v>41</v>
      </c>
    </row>
    <row r="2676" spans="1:19" x14ac:dyDescent="0.3">
      <c r="A2676">
        <v>34371</v>
      </c>
      <c r="B2676" s="1">
        <v>45689</v>
      </c>
      <c r="C2676" s="11">
        <v>0.54583333333333328</v>
      </c>
      <c r="D2676" s="12">
        <v>13</v>
      </c>
      <c r="E2676" s="12" t="str">
        <f>IF(Table2[[#This Row],[Request_Time]]&lt;TIME(12,0,0),"Morning",IF(Table2[[#This Row],[Request_Time]]&lt;TIME(17,0,0),"Afternoon","Evening"))</f>
        <v>Afternoon</v>
      </c>
      <c r="F2676" s="12"/>
      <c r="G2676" t="s">
        <v>26</v>
      </c>
      <c r="H2676" t="s">
        <v>6273</v>
      </c>
      <c r="I2676" t="s">
        <v>18</v>
      </c>
      <c r="J2676">
        <v>204</v>
      </c>
      <c r="K2676" t="s">
        <v>24</v>
      </c>
      <c r="L2676" s="13"/>
      <c r="M2676" s="14"/>
      <c r="O2676">
        <v>2056</v>
      </c>
      <c r="P2676">
        <v>242</v>
      </c>
    </row>
    <row r="2677" spans="1:19" x14ac:dyDescent="0.3">
      <c r="A2677">
        <v>34376</v>
      </c>
      <c r="B2677" s="1">
        <v>45886</v>
      </c>
      <c r="C2677" s="11">
        <v>0.12222222222222223</v>
      </c>
      <c r="D2677" s="12">
        <v>2</v>
      </c>
      <c r="E2677" s="12" t="str">
        <f>IF(Table2[[#This Row],[Request_Time]]&lt;TIME(12,0,0),"Morning",IF(Table2[[#This Row],[Request_Time]]&lt;TIME(17,0,0),"Afternoon","Evening"))</f>
        <v>Morning</v>
      </c>
      <c r="F2677" s="12"/>
      <c r="G2677" t="s">
        <v>75</v>
      </c>
      <c r="H2677" t="s">
        <v>72</v>
      </c>
      <c r="I2677" t="s">
        <v>40</v>
      </c>
      <c r="J2677">
        <v>220</v>
      </c>
      <c r="K2677" t="s">
        <v>19</v>
      </c>
      <c r="L2677" s="13">
        <v>79.319999999999993</v>
      </c>
      <c r="M2677" s="14">
        <v>25.71</v>
      </c>
      <c r="N2677">
        <v>4</v>
      </c>
      <c r="O2677">
        <v>1816</v>
      </c>
      <c r="P2677">
        <v>252</v>
      </c>
      <c r="Q2677" t="s">
        <v>20</v>
      </c>
      <c r="S2677" t="s">
        <v>21</v>
      </c>
    </row>
    <row r="2678" spans="1:19" x14ac:dyDescent="0.3">
      <c r="A2678">
        <v>34378</v>
      </c>
      <c r="B2678" s="1">
        <v>46017</v>
      </c>
      <c r="C2678" s="11">
        <v>0.97499999999999998</v>
      </c>
      <c r="D2678" s="12">
        <v>23</v>
      </c>
      <c r="E2678" s="12" t="str">
        <f>IF(Table2[[#This Row],[Request_Time]]&lt;TIME(12,0,0),"Morning",IF(Table2[[#This Row],[Request_Time]]&lt;TIME(17,0,0),"Afternoon","Evening"))</f>
        <v>Evening</v>
      </c>
      <c r="F2678" s="12"/>
      <c r="G2678" t="s">
        <v>81</v>
      </c>
      <c r="H2678" t="s">
        <v>58</v>
      </c>
      <c r="I2678" t="s">
        <v>18</v>
      </c>
      <c r="J2678">
        <v>233</v>
      </c>
      <c r="K2678" t="s">
        <v>19</v>
      </c>
      <c r="L2678" s="13">
        <v>10.11</v>
      </c>
      <c r="M2678" s="14">
        <v>17.559999999999999</v>
      </c>
      <c r="N2678">
        <v>1</v>
      </c>
      <c r="O2678">
        <v>2095</v>
      </c>
      <c r="P2678">
        <v>228</v>
      </c>
      <c r="Q2678" t="s">
        <v>28</v>
      </c>
      <c r="S2678" t="s">
        <v>36</v>
      </c>
    </row>
    <row r="2679" spans="1:19" x14ac:dyDescent="0.3">
      <c r="A2679">
        <v>34398</v>
      </c>
      <c r="B2679" s="1">
        <v>45780</v>
      </c>
      <c r="C2679" s="11">
        <v>0.41250000000000003</v>
      </c>
      <c r="D2679" s="12">
        <v>9</v>
      </c>
      <c r="E2679" s="12" t="str">
        <f>IF(Table2[[#This Row],[Request_Time]]&lt;TIME(12,0,0),"Morning",IF(Table2[[#This Row],[Request_Time]]&lt;TIME(17,0,0),"Afternoon","Evening"))</f>
        <v>Morning</v>
      </c>
      <c r="F2679" s="12"/>
      <c r="G2679" t="s">
        <v>38</v>
      </c>
      <c r="H2679" t="s">
        <v>81</v>
      </c>
      <c r="I2679" t="s">
        <v>40</v>
      </c>
      <c r="J2679">
        <v>256</v>
      </c>
      <c r="K2679" t="s">
        <v>31</v>
      </c>
      <c r="L2679" s="13"/>
      <c r="M2679" s="14"/>
      <c r="O2679">
        <v>1737</v>
      </c>
      <c r="P2679">
        <v>223</v>
      </c>
      <c r="R2679" t="s">
        <v>32</v>
      </c>
    </row>
    <row r="2680" spans="1:19" x14ac:dyDescent="0.3">
      <c r="A2680">
        <v>34399</v>
      </c>
      <c r="B2680" s="1">
        <v>45929</v>
      </c>
      <c r="C2680" s="11">
        <v>0.19930555555555554</v>
      </c>
      <c r="D2680" s="12">
        <v>4</v>
      </c>
      <c r="E2680" s="12" t="str">
        <f>IF(Table2[[#This Row],[Request_Time]]&lt;TIME(12,0,0),"Morning",IF(Table2[[#This Row],[Request_Time]]&lt;TIME(17,0,0),"Afternoon","Evening"))</f>
        <v>Morning</v>
      </c>
      <c r="F2680" s="12"/>
      <c r="G2680" t="s">
        <v>6272</v>
      </c>
      <c r="H2680" t="s">
        <v>6272</v>
      </c>
      <c r="I2680" t="s">
        <v>18</v>
      </c>
      <c r="J2680">
        <v>237</v>
      </c>
      <c r="K2680" t="s">
        <v>31</v>
      </c>
      <c r="L2680" s="13"/>
      <c r="M2680" s="14"/>
      <c r="O2680">
        <v>1866</v>
      </c>
      <c r="P2680">
        <v>202</v>
      </c>
      <c r="R2680" t="s">
        <v>47</v>
      </c>
    </row>
    <row r="2681" spans="1:19" x14ac:dyDescent="0.3">
      <c r="A2681">
        <v>34400</v>
      </c>
      <c r="B2681" s="1">
        <v>45737</v>
      </c>
      <c r="C2681" s="11">
        <v>0.74791666666666667</v>
      </c>
      <c r="D2681" s="12">
        <v>17</v>
      </c>
      <c r="E2681" s="12" t="str">
        <f>IF(Table2[[#This Row],[Request_Time]]&lt;TIME(12,0,0),"Morning",IF(Table2[[#This Row],[Request_Time]]&lt;TIME(17,0,0),"Afternoon","Evening"))</f>
        <v>Evening</v>
      </c>
      <c r="F2681" s="12"/>
      <c r="G2681" t="s">
        <v>72</v>
      </c>
      <c r="H2681" t="s">
        <v>6272</v>
      </c>
      <c r="I2681" t="s">
        <v>18</v>
      </c>
      <c r="J2681">
        <v>209</v>
      </c>
      <c r="K2681" t="s">
        <v>24</v>
      </c>
      <c r="L2681" s="13"/>
      <c r="M2681" s="14"/>
      <c r="O2681">
        <v>1714</v>
      </c>
      <c r="P2681">
        <v>225</v>
      </c>
    </row>
    <row r="2682" spans="1:19" x14ac:dyDescent="0.3">
      <c r="A2682">
        <v>34405</v>
      </c>
      <c r="B2682" s="1">
        <v>45887</v>
      </c>
      <c r="C2682" s="11">
        <v>0.50902777777777775</v>
      </c>
      <c r="D2682" s="12">
        <v>12</v>
      </c>
      <c r="E2682" s="12" t="str">
        <f>IF(Table2[[#This Row],[Request_Time]]&lt;TIME(12,0,0),"Morning",IF(Table2[[#This Row],[Request_Time]]&lt;TIME(17,0,0),"Afternoon","Evening"))</f>
        <v>Afternoon</v>
      </c>
      <c r="F2682" s="12"/>
      <c r="G2682" t="s">
        <v>52</v>
      </c>
      <c r="H2682" t="s">
        <v>58</v>
      </c>
      <c r="I2682" t="s">
        <v>18</v>
      </c>
      <c r="J2682">
        <v>256</v>
      </c>
      <c r="K2682" t="s">
        <v>31</v>
      </c>
      <c r="L2682" s="13"/>
      <c r="M2682" s="14"/>
      <c r="O2682">
        <v>2053</v>
      </c>
      <c r="P2682">
        <v>234</v>
      </c>
      <c r="R2682" t="s">
        <v>108</v>
      </c>
    </row>
    <row r="2683" spans="1:19" x14ac:dyDescent="0.3">
      <c r="A2683">
        <v>34428</v>
      </c>
      <c r="B2683" s="1">
        <v>45932</v>
      </c>
      <c r="C2683" s="11">
        <v>0.50624999999999998</v>
      </c>
      <c r="D2683" s="12">
        <v>12</v>
      </c>
      <c r="E2683" s="12" t="str">
        <f>IF(Table2[[#This Row],[Request_Time]]&lt;TIME(12,0,0),"Morning",IF(Table2[[#This Row],[Request_Time]]&lt;TIME(17,0,0),"Afternoon","Evening"))</f>
        <v>Afternoon</v>
      </c>
      <c r="F2683" s="12"/>
      <c r="G2683" t="s">
        <v>38</v>
      </c>
      <c r="H2683" t="s">
        <v>6272</v>
      </c>
      <c r="I2683" t="s">
        <v>27</v>
      </c>
      <c r="J2683">
        <v>250</v>
      </c>
      <c r="K2683" t="s">
        <v>19</v>
      </c>
      <c r="L2683" s="13">
        <v>20.07</v>
      </c>
      <c r="M2683" s="14">
        <v>10.77</v>
      </c>
      <c r="N2683">
        <v>3</v>
      </c>
      <c r="O2683">
        <v>2155</v>
      </c>
      <c r="P2683">
        <v>251</v>
      </c>
      <c r="Q2683" t="s">
        <v>32</v>
      </c>
      <c r="S2683" t="s">
        <v>36</v>
      </c>
    </row>
    <row r="2684" spans="1:19" x14ac:dyDescent="0.3">
      <c r="A2684">
        <v>34445</v>
      </c>
      <c r="B2684" s="1">
        <v>45948</v>
      </c>
      <c r="C2684" s="11">
        <v>0.3</v>
      </c>
      <c r="D2684" s="12">
        <v>7</v>
      </c>
      <c r="E2684" s="12" t="str">
        <f>IF(Table2[[#This Row],[Request_Time]]&lt;TIME(12,0,0),"Morning",IF(Table2[[#This Row],[Request_Time]]&lt;TIME(17,0,0),"Afternoon","Evening"))</f>
        <v>Morning</v>
      </c>
      <c r="F2684" s="12"/>
      <c r="G2684" t="s">
        <v>23</v>
      </c>
      <c r="H2684" t="s">
        <v>38</v>
      </c>
      <c r="I2684" t="s">
        <v>18</v>
      </c>
      <c r="J2684">
        <v>220</v>
      </c>
      <c r="K2684" t="s">
        <v>31</v>
      </c>
      <c r="L2684" s="13"/>
      <c r="M2684" s="14"/>
      <c r="O2684">
        <v>1455</v>
      </c>
      <c r="P2684">
        <v>228</v>
      </c>
      <c r="R2684" t="s">
        <v>47</v>
      </c>
    </row>
    <row r="2685" spans="1:19" x14ac:dyDescent="0.3">
      <c r="A2685">
        <v>34450</v>
      </c>
      <c r="B2685" s="1">
        <v>45893</v>
      </c>
      <c r="C2685" s="11">
        <v>0.72083333333333333</v>
      </c>
      <c r="D2685" s="12">
        <v>17</v>
      </c>
      <c r="E2685" s="12" t="str">
        <f>IF(Table2[[#This Row],[Request_Time]]&lt;TIME(12,0,0),"Morning",IF(Table2[[#This Row],[Request_Time]]&lt;TIME(17,0,0),"Afternoon","Evening"))</f>
        <v>Evening</v>
      </c>
      <c r="F2685" s="12"/>
      <c r="G2685" t="s">
        <v>91</v>
      </c>
      <c r="H2685" t="s">
        <v>75</v>
      </c>
      <c r="I2685" t="s">
        <v>18</v>
      </c>
      <c r="J2685">
        <v>227</v>
      </c>
      <c r="K2685" t="s">
        <v>31</v>
      </c>
      <c r="L2685" s="13"/>
      <c r="M2685" s="14"/>
      <c r="O2685">
        <v>1934</v>
      </c>
      <c r="P2685">
        <v>213</v>
      </c>
      <c r="R2685" t="s">
        <v>47</v>
      </c>
    </row>
    <row r="2686" spans="1:19" x14ac:dyDescent="0.3">
      <c r="A2686">
        <v>34456</v>
      </c>
      <c r="B2686" s="1">
        <v>45882</v>
      </c>
      <c r="C2686" s="11">
        <v>0.27013888888888887</v>
      </c>
      <c r="D2686" s="12">
        <v>6</v>
      </c>
      <c r="E2686" s="12" t="str">
        <f>IF(Table2[[#This Row],[Request_Time]]&lt;TIME(12,0,0),"Morning",IF(Table2[[#This Row],[Request_Time]]&lt;TIME(17,0,0),"Afternoon","Evening"))</f>
        <v>Morning</v>
      </c>
      <c r="F2686" s="12"/>
      <c r="G2686" t="s">
        <v>91</v>
      </c>
      <c r="H2686" t="s">
        <v>91</v>
      </c>
      <c r="I2686" t="s">
        <v>18</v>
      </c>
      <c r="J2686">
        <v>234</v>
      </c>
      <c r="K2686" t="s">
        <v>19</v>
      </c>
      <c r="L2686" s="13">
        <v>47.6</v>
      </c>
      <c r="M2686" s="14">
        <v>9.58</v>
      </c>
      <c r="N2686">
        <v>1</v>
      </c>
      <c r="O2686">
        <v>1160</v>
      </c>
      <c r="P2686">
        <v>251</v>
      </c>
      <c r="Q2686" t="s">
        <v>44</v>
      </c>
      <c r="S2686" t="s">
        <v>36</v>
      </c>
    </row>
    <row r="2687" spans="1:19" x14ac:dyDescent="0.3">
      <c r="A2687">
        <v>34461</v>
      </c>
      <c r="B2687" s="1">
        <v>45827</v>
      </c>
      <c r="C2687" s="11">
        <v>0.78194444444444444</v>
      </c>
      <c r="D2687" s="12">
        <v>18</v>
      </c>
      <c r="E2687" s="12" t="str">
        <f>IF(Table2[[#This Row],[Request_Time]]&lt;TIME(12,0,0),"Morning",IF(Table2[[#This Row],[Request_Time]]&lt;TIME(17,0,0),"Afternoon","Evening"))</f>
        <v>Evening</v>
      </c>
      <c r="F2687" s="12"/>
      <c r="G2687" t="s">
        <v>38</v>
      </c>
      <c r="H2687" t="s">
        <v>91</v>
      </c>
      <c r="I2687" t="s">
        <v>27</v>
      </c>
      <c r="J2687">
        <v>229</v>
      </c>
      <c r="K2687" t="s">
        <v>31</v>
      </c>
      <c r="L2687" s="13"/>
      <c r="M2687" s="14"/>
      <c r="O2687">
        <v>1931</v>
      </c>
      <c r="P2687">
        <v>202</v>
      </c>
      <c r="R2687" t="s">
        <v>55</v>
      </c>
    </row>
    <row r="2688" spans="1:19" x14ac:dyDescent="0.3">
      <c r="A2688">
        <v>34476</v>
      </c>
      <c r="B2688" s="1">
        <v>45818</v>
      </c>
      <c r="C2688" s="11">
        <v>0.8652777777777777</v>
      </c>
      <c r="D2688" s="12">
        <v>20</v>
      </c>
      <c r="E2688" s="12" t="str">
        <f>IF(Table2[[#This Row],[Request_Time]]&lt;TIME(12,0,0),"Morning",IF(Table2[[#This Row],[Request_Time]]&lt;TIME(17,0,0),"Afternoon","Evening"))</f>
        <v>Evening</v>
      </c>
      <c r="F2688" s="12"/>
      <c r="G2688" t="s">
        <v>83</v>
      </c>
      <c r="H2688" t="s">
        <v>94</v>
      </c>
      <c r="I2688" t="s">
        <v>27</v>
      </c>
      <c r="J2688">
        <v>252</v>
      </c>
      <c r="K2688" t="s">
        <v>19</v>
      </c>
      <c r="L2688" s="13">
        <v>11.63</v>
      </c>
      <c r="M2688" s="14">
        <v>4.3</v>
      </c>
      <c r="N2688">
        <v>4</v>
      </c>
      <c r="O2688">
        <v>1322</v>
      </c>
      <c r="P2688">
        <v>206</v>
      </c>
      <c r="Q2688" t="s">
        <v>53</v>
      </c>
      <c r="S2688" t="s">
        <v>36</v>
      </c>
    </row>
    <row r="2689" spans="1:19" x14ac:dyDescent="0.3">
      <c r="A2689">
        <v>34530</v>
      </c>
      <c r="B2689" s="1">
        <v>46018</v>
      </c>
      <c r="C2689" s="11">
        <v>0.26041666666666669</v>
      </c>
      <c r="D2689" s="12">
        <v>6</v>
      </c>
      <c r="E2689" s="12" t="str">
        <f>IF(Table2[[#This Row],[Request_Time]]&lt;TIME(12,0,0),"Morning",IF(Table2[[#This Row],[Request_Time]]&lt;TIME(17,0,0),"Afternoon","Evening"))</f>
        <v>Morning</v>
      </c>
      <c r="F2689" s="12"/>
      <c r="G2689" t="s">
        <v>75</v>
      </c>
      <c r="H2689" t="s">
        <v>6273</v>
      </c>
      <c r="I2689" t="s">
        <v>40</v>
      </c>
      <c r="J2689">
        <v>240</v>
      </c>
      <c r="K2689" t="s">
        <v>19</v>
      </c>
      <c r="L2689" s="13">
        <v>33.25</v>
      </c>
      <c r="M2689" s="14">
        <v>15.94</v>
      </c>
      <c r="N2689">
        <v>3</v>
      </c>
      <c r="O2689">
        <v>1045</v>
      </c>
      <c r="P2689">
        <v>216</v>
      </c>
      <c r="Q2689" t="s">
        <v>53</v>
      </c>
      <c r="S2689" t="s">
        <v>21</v>
      </c>
    </row>
    <row r="2690" spans="1:19" x14ac:dyDescent="0.3">
      <c r="A2690">
        <v>34553</v>
      </c>
      <c r="B2690" s="1">
        <v>45728</v>
      </c>
      <c r="C2690" s="11">
        <v>0.61944444444444446</v>
      </c>
      <c r="D2690" s="12">
        <v>14</v>
      </c>
      <c r="E2690" s="12" t="str">
        <f>IF(Table2[[#This Row],[Request_Time]]&lt;TIME(12,0,0),"Morning",IF(Table2[[#This Row],[Request_Time]]&lt;TIME(17,0,0),"Afternoon","Evening"))</f>
        <v>Afternoon</v>
      </c>
      <c r="F2690" s="12"/>
      <c r="G2690" t="s">
        <v>52</v>
      </c>
      <c r="H2690" t="s">
        <v>83</v>
      </c>
      <c r="I2690" t="s">
        <v>27</v>
      </c>
      <c r="J2690">
        <v>228</v>
      </c>
      <c r="K2690" t="s">
        <v>19</v>
      </c>
      <c r="L2690" s="13">
        <v>83.93</v>
      </c>
      <c r="M2690" s="14">
        <v>20.149999999999999</v>
      </c>
      <c r="N2690">
        <v>1</v>
      </c>
      <c r="O2690">
        <v>1922</v>
      </c>
      <c r="P2690">
        <v>234</v>
      </c>
      <c r="Q2690" t="s">
        <v>50</v>
      </c>
      <c r="S2690" t="s">
        <v>36</v>
      </c>
    </row>
    <row r="2691" spans="1:19" x14ac:dyDescent="0.3">
      <c r="A2691">
        <v>34561</v>
      </c>
      <c r="B2691" s="1">
        <v>45939</v>
      </c>
      <c r="C2691" s="11">
        <v>0.15208333333333332</v>
      </c>
      <c r="D2691" s="12">
        <v>3</v>
      </c>
      <c r="E2691" s="12" t="str">
        <f>IF(Table2[[#This Row],[Request_Time]]&lt;TIME(12,0,0),"Morning",IF(Table2[[#This Row],[Request_Time]]&lt;TIME(17,0,0),"Afternoon","Evening"))</f>
        <v>Morning</v>
      </c>
      <c r="F2691" s="12"/>
      <c r="G2691" t="s">
        <v>83</v>
      </c>
      <c r="H2691" t="s">
        <v>58</v>
      </c>
      <c r="I2691" t="s">
        <v>40</v>
      </c>
      <c r="J2691">
        <v>256</v>
      </c>
      <c r="K2691" t="s">
        <v>19</v>
      </c>
      <c r="L2691" s="13">
        <v>5.45</v>
      </c>
      <c r="M2691" s="14">
        <v>5.86</v>
      </c>
      <c r="N2691">
        <v>4</v>
      </c>
      <c r="O2691">
        <v>1244</v>
      </c>
      <c r="P2691">
        <v>226</v>
      </c>
      <c r="Q2691" t="s">
        <v>20</v>
      </c>
      <c r="S2691" t="s">
        <v>36</v>
      </c>
    </row>
    <row r="2692" spans="1:19" x14ac:dyDescent="0.3">
      <c r="A2692">
        <v>34597</v>
      </c>
      <c r="B2692" s="1">
        <v>46015</v>
      </c>
      <c r="C2692" s="11">
        <v>0.66875000000000007</v>
      </c>
      <c r="D2692" s="12">
        <v>16</v>
      </c>
      <c r="E2692" s="12" t="str">
        <f>IF(Table2[[#This Row],[Request_Time]]&lt;TIME(12,0,0),"Morning",IF(Table2[[#This Row],[Request_Time]]&lt;TIME(17,0,0),"Afternoon","Evening"))</f>
        <v>Afternoon</v>
      </c>
      <c r="F2692" s="12"/>
      <c r="G2692" t="s">
        <v>6273</v>
      </c>
      <c r="H2692" t="s">
        <v>72</v>
      </c>
      <c r="I2692" t="s">
        <v>18</v>
      </c>
      <c r="J2692">
        <v>222</v>
      </c>
      <c r="K2692" t="s">
        <v>24</v>
      </c>
      <c r="L2692" s="13"/>
      <c r="M2692" s="14"/>
      <c r="O2692">
        <v>1946</v>
      </c>
      <c r="P2692">
        <v>255</v>
      </c>
    </row>
    <row r="2693" spans="1:19" x14ac:dyDescent="0.3">
      <c r="A2693">
        <v>34612</v>
      </c>
      <c r="B2693" s="1">
        <v>45695</v>
      </c>
      <c r="C2693" s="11">
        <v>0.92083333333333339</v>
      </c>
      <c r="D2693" s="12">
        <v>22</v>
      </c>
      <c r="E2693" s="12" t="str">
        <f>IF(Table2[[#This Row],[Request_Time]]&lt;TIME(12,0,0),"Morning",IF(Table2[[#This Row],[Request_Time]]&lt;TIME(17,0,0),"Afternoon","Evening"))</f>
        <v>Evening</v>
      </c>
      <c r="F2693" s="12"/>
      <c r="G2693" t="s">
        <v>91</v>
      </c>
      <c r="H2693" t="s">
        <v>30</v>
      </c>
      <c r="I2693" t="s">
        <v>18</v>
      </c>
      <c r="J2693">
        <v>234</v>
      </c>
      <c r="K2693" t="s">
        <v>19</v>
      </c>
      <c r="L2693" s="13">
        <v>37.58</v>
      </c>
      <c r="M2693" s="14">
        <v>17.059999999999999</v>
      </c>
      <c r="N2693">
        <v>5</v>
      </c>
      <c r="O2693">
        <v>1186</v>
      </c>
      <c r="P2693">
        <v>229</v>
      </c>
      <c r="Q2693" t="s">
        <v>32</v>
      </c>
      <c r="S2693" t="s">
        <v>21</v>
      </c>
    </row>
    <row r="2694" spans="1:19" x14ac:dyDescent="0.3">
      <c r="A2694">
        <v>34615</v>
      </c>
      <c r="B2694" s="1">
        <v>45944</v>
      </c>
      <c r="C2694" s="11">
        <v>0.79305555555555562</v>
      </c>
      <c r="D2694" s="12">
        <v>19</v>
      </c>
      <c r="E2694" s="12" t="str">
        <f>IF(Table2[[#This Row],[Request_Time]]&lt;TIME(12,0,0),"Morning",IF(Table2[[#This Row],[Request_Time]]&lt;TIME(17,0,0),"Afternoon","Evening"))</f>
        <v>Evening</v>
      </c>
      <c r="F2694" s="12"/>
      <c r="G2694" t="s">
        <v>6273</v>
      </c>
      <c r="H2694" t="s">
        <v>81</v>
      </c>
      <c r="I2694" t="s">
        <v>27</v>
      </c>
      <c r="J2694">
        <v>225</v>
      </c>
      <c r="K2694" t="s">
        <v>19</v>
      </c>
      <c r="L2694" s="13">
        <v>26.34</v>
      </c>
      <c r="M2694" s="14">
        <v>21.19</v>
      </c>
      <c r="N2694">
        <v>1</v>
      </c>
      <c r="O2694">
        <v>2120</v>
      </c>
      <c r="P2694">
        <v>229</v>
      </c>
      <c r="Q2694" t="s">
        <v>44</v>
      </c>
      <c r="S2694" t="s">
        <v>21</v>
      </c>
    </row>
    <row r="2695" spans="1:19" x14ac:dyDescent="0.3">
      <c r="A2695">
        <v>34630</v>
      </c>
      <c r="B2695" s="1">
        <v>45754</v>
      </c>
      <c r="C2695" s="11">
        <v>0.70347222222222217</v>
      </c>
      <c r="D2695" s="12">
        <v>16</v>
      </c>
      <c r="E2695" s="12" t="str">
        <f>IF(Table2[[#This Row],[Request_Time]]&lt;TIME(12,0,0),"Morning",IF(Table2[[#This Row],[Request_Time]]&lt;TIME(17,0,0),"Afternoon","Evening"))</f>
        <v>Afternoon</v>
      </c>
      <c r="F2695" s="12"/>
      <c r="G2695" t="s">
        <v>30</v>
      </c>
      <c r="H2695" t="s">
        <v>72</v>
      </c>
      <c r="I2695" t="s">
        <v>40</v>
      </c>
      <c r="J2695">
        <v>235</v>
      </c>
      <c r="K2695" t="s">
        <v>19</v>
      </c>
      <c r="L2695" s="13">
        <v>36.21</v>
      </c>
      <c r="M2695" s="14">
        <v>16.309999999999999</v>
      </c>
      <c r="N2695">
        <v>2</v>
      </c>
      <c r="O2695">
        <v>2062</v>
      </c>
      <c r="P2695">
        <v>227</v>
      </c>
      <c r="Q2695" t="s">
        <v>44</v>
      </c>
      <c r="S2695" t="s">
        <v>36</v>
      </c>
    </row>
    <row r="2696" spans="1:19" x14ac:dyDescent="0.3">
      <c r="A2696">
        <v>34634</v>
      </c>
      <c r="B2696" s="1">
        <v>45983</v>
      </c>
      <c r="C2696" s="11">
        <v>0.69236111111111109</v>
      </c>
      <c r="D2696" s="12">
        <v>16</v>
      </c>
      <c r="E2696" s="12" t="str">
        <f>IF(Table2[[#This Row],[Request_Time]]&lt;TIME(12,0,0),"Morning",IF(Table2[[#This Row],[Request_Time]]&lt;TIME(17,0,0),"Afternoon","Evening"))</f>
        <v>Afternoon</v>
      </c>
      <c r="F2696" s="12"/>
      <c r="G2696" t="s">
        <v>6272</v>
      </c>
      <c r="H2696" t="s">
        <v>38</v>
      </c>
      <c r="I2696" t="s">
        <v>18</v>
      </c>
      <c r="J2696">
        <v>238</v>
      </c>
      <c r="K2696" t="s">
        <v>31</v>
      </c>
      <c r="L2696" s="13"/>
      <c r="M2696" s="14"/>
      <c r="O2696">
        <v>2112</v>
      </c>
      <c r="P2696">
        <v>206</v>
      </c>
      <c r="R2696" t="s">
        <v>61</v>
      </c>
    </row>
    <row r="2697" spans="1:19" x14ac:dyDescent="0.3">
      <c r="A2697">
        <v>34640</v>
      </c>
      <c r="B2697" s="1">
        <v>45711</v>
      </c>
      <c r="C2697" s="11">
        <v>0.69930555555555562</v>
      </c>
      <c r="D2697" s="12">
        <v>16</v>
      </c>
      <c r="E2697" s="12" t="str">
        <f>IF(Table2[[#This Row],[Request_Time]]&lt;TIME(12,0,0),"Morning",IF(Table2[[#This Row],[Request_Time]]&lt;TIME(17,0,0),"Afternoon","Evening"))</f>
        <v>Afternoon</v>
      </c>
      <c r="F2697" s="12"/>
      <c r="G2697" t="s">
        <v>72</v>
      </c>
      <c r="H2697" t="s">
        <v>67</v>
      </c>
      <c r="I2697" t="s">
        <v>18</v>
      </c>
      <c r="J2697">
        <v>205</v>
      </c>
      <c r="K2697" t="s">
        <v>31</v>
      </c>
      <c r="L2697" s="13"/>
      <c r="M2697" s="14"/>
      <c r="O2697">
        <v>1322</v>
      </c>
      <c r="P2697">
        <v>253</v>
      </c>
      <c r="R2697" t="s">
        <v>128</v>
      </c>
    </row>
    <row r="2698" spans="1:19" x14ac:dyDescent="0.3">
      <c r="A2698">
        <v>34662</v>
      </c>
      <c r="B2698" s="1">
        <v>45926</v>
      </c>
      <c r="C2698" s="11">
        <v>0.27361111111111108</v>
      </c>
      <c r="D2698" s="12">
        <v>6</v>
      </c>
      <c r="E2698" s="12" t="str">
        <f>IF(Table2[[#This Row],[Request_Time]]&lt;TIME(12,0,0),"Morning",IF(Table2[[#This Row],[Request_Time]]&lt;TIME(17,0,0),"Afternoon","Evening"))</f>
        <v>Morning</v>
      </c>
      <c r="F2698" s="12"/>
      <c r="G2698" t="s">
        <v>6272</v>
      </c>
      <c r="H2698" t="s">
        <v>38</v>
      </c>
      <c r="I2698" t="s">
        <v>18</v>
      </c>
      <c r="J2698">
        <v>242</v>
      </c>
      <c r="K2698" t="s">
        <v>19</v>
      </c>
      <c r="L2698" s="13">
        <v>33.03</v>
      </c>
      <c r="M2698" s="14">
        <v>20.309999999999999</v>
      </c>
      <c r="N2698">
        <v>3</v>
      </c>
      <c r="O2698">
        <v>1766</v>
      </c>
      <c r="P2698">
        <v>203</v>
      </c>
      <c r="Q2698" t="s">
        <v>32</v>
      </c>
      <c r="S2698" t="s">
        <v>36</v>
      </c>
    </row>
    <row r="2699" spans="1:19" x14ac:dyDescent="0.3">
      <c r="A2699">
        <v>34667</v>
      </c>
      <c r="B2699" s="1">
        <v>45804</v>
      </c>
      <c r="C2699" s="11">
        <v>0.33888888888888885</v>
      </c>
      <c r="D2699" s="12">
        <v>8</v>
      </c>
      <c r="E2699" s="12" t="str">
        <f>IF(Table2[[#This Row],[Request_Time]]&lt;TIME(12,0,0),"Morning",IF(Table2[[#This Row],[Request_Time]]&lt;TIME(17,0,0),"Afternoon","Evening"))</f>
        <v>Morning</v>
      </c>
      <c r="F2699" s="12"/>
      <c r="G2699" t="s">
        <v>58</v>
      </c>
      <c r="H2699" t="s">
        <v>91</v>
      </c>
      <c r="I2699" t="s">
        <v>27</v>
      </c>
      <c r="J2699">
        <v>203</v>
      </c>
      <c r="K2699" t="s">
        <v>19</v>
      </c>
      <c r="L2699" s="13">
        <v>38.28</v>
      </c>
      <c r="M2699" s="14">
        <v>4.99</v>
      </c>
      <c r="N2699">
        <v>3</v>
      </c>
      <c r="O2699">
        <v>1223</v>
      </c>
      <c r="P2699">
        <v>217</v>
      </c>
      <c r="Q2699" t="s">
        <v>20</v>
      </c>
      <c r="S2699" t="s">
        <v>36</v>
      </c>
    </row>
    <row r="2700" spans="1:19" x14ac:dyDescent="0.3">
      <c r="A2700">
        <v>34668</v>
      </c>
      <c r="B2700" s="1">
        <v>45737</v>
      </c>
      <c r="C2700" s="11">
        <v>0.73749999999999993</v>
      </c>
      <c r="D2700" s="12">
        <v>17</v>
      </c>
      <c r="E2700" s="12" t="str">
        <f>IF(Table2[[#This Row],[Request_Time]]&lt;TIME(12,0,0),"Morning",IF(Table2[[#This Row],[Request_Time]]&lt;TIME(17,0,0),"Afternoon","Evening"))</f>
        <v>Evening</v>
      </c>
      <c r="F2700" s="12"/>
      <c r="G2700" t="s">
        <v>67</v>
      </c>
      <c r="H2700" t="s">
        <v>81</v>
      </c>
      <c r="I2700" t="s">
        <v>40</v>
      </c>
      <c r="J2700">
        <v>234</v>
      </c>
      <c r="K2700" t="s">
        <v>19</v>
      </c>
      <c r="L2700" s="13">
        <v>73.95</v>
      </c>
      <c r="M2700" s="14">
        <v>25.99</v>
      </c>
      <c r="N2700">
        <v>1</v>
      </c>
      <c r="O2700">
        <v>1844</v>
      </c>
      <c r="P2700">
        <v>258</v>
      </c>
      <c r="Q2700" t="s">
        <v>32</v>
      </c>
      <c r="S2700" t="s">
        <v>36</v>
      </c>
    </row>
    <row r="2701" spans="1:19" x14ac:dyDescent="0.3">
      <c r="A2701">
        <v>34675</v>
      </c>
      <c r="B2701" s="1">
        <v>45728</v>
      </c>
      <c r="C2701" s="11">
        <v>0.6694444444444444</v>
      </c>
      <c r="D2701" s="12">
        <v>16</v>
      </c>
      <c r="E2701" s="12" t="str">
        <f>IF(Table2[[#This Row],[Request_Time]]&lt;TIME(12,0,0),"Morning",IF(Table2[[#This Row],[Request_Time]]&lt;TIME(17,0,0),"Afternoon","Evening"))</f>
        <v>Afternoon</v>
      </c>
      <c r="F2701" s="12"/>
      <c r="G2701" t="s">
        <v>67</v>
      </c>
      <c r="H2701" t="s">
        <v>72</v>
      </c>
      <c r="I2701" t="s">
        <v>18</v>
      </c>
      <c r="J2701">
        <v>209</v>
      </c>
      <c r="K2701" t="s">
        <v>31</v>
      </c>
      <c r="L2701" s="13"/>
      <c r="M2701" s="14"/>
      <c r="O2701">
        <v>1716</v>
      </c>
      <c r="P2701">
        <v>210</v>
      </c>
      <c r="R2701" t="s">
        <v>47</v>
      </c>
    </row>
    <row r="2702" spans="1:19" x14ac:dyDescent="0.3">
      <c r="A2702">
        <v>34700</v>
      </c>
      <c r="B2702" s="1">
        <v>46000</v>
      </c>
      <c r="C2702" s="11">
        <v>0.71736111111111101</v>
      </c>
      <c r="D2702" s="12">
        <v>17</v>
      </c>
      <c r="E2702" s="12" t="str">
        <f>IF(Table2[[#This Row],[Request_Time]]&lt;TIME(12,0,0),"Morning",IF(Table2[[#This Row],[Request_Time]]&lt;TIME(17,0,0),"Afternoon","Evening"))</f>
        <v>Evening</v>
      </c>
      <c r="F2702" s="12"/>
      <c r="G2702" t="s">
        <v>23</v>
      </c>
      <c r="H2702" t="s">
        <v>6272</v>
      </c>
      <c r="I2702" t="s">
        <v>40</v>
      </c>
      <c r="J2702">
        <v>214</v>
      </c>
      <c r="K2702" t="s">
        <v>19</v>
      </c>
      <c r="L2702" s="13">
        <v>70.63</v>
      </c>
      <c r="M2702" s="14">
        <v>9.8699999999999992</v>
      </c>
      <c r="N2702">
        <v>2</v>
      </c>
      <c r="O2702">
        <v>1351</v>
      </c>
      <c r="P2702">
        <v>238</v>
      </c>
      <c r="Q2702" t="s">
        <v>20</v>
      </c>
      <c r="S2702" t="s">
        <v>21</v>
      </c>
    </row>
    <row r="2703" spans="1:19" x14ac:dyDescent="0.3">
      <c r="A2703">
        <v>34729</v>
      </c>
      <c r="B2703" s="1">
        <v>45705</v>
      </c>
      <c r="C2703" s="11">
        <v>0.93541666666666667</v>
      </c>
      <c r="D2703" s="12">
        <v>22</v>
      </c>
      <c r="E2703" s="12" t="str">
        <f>IF(Table2[[#This Row],[Request_Time]]&lt;TIME(12,0,0),"Morning",IF(Table2[[#This Row],[Request_Time]]&lt;TIME(17,0,0),"Afternoon","Evening"))</f>
        <v>Evening</v>
      </c>
      <c r="F2703" s="12"/>
      <c r="G2703" t="s">
        <v>6272</v>
      </c>
      <c r="H2703" t="s">
        <v>6273</v>
      </c>
      <c r="I2703" t="s">
        <v>27</v>
      </c>
      <c r="J2703">
        <v>225</v>
      </c>
      <c r="K2703" t="s">
        <v>31</v>
      </c>
      <c r="L2703" s="13"/>
      <c r="M2703" s="14"/>
      <c r="O2703">
        <v>1737</v>
      </c>
      <c r="P2703">
        <v>217</v>
      </c>
      <c r="R2703" t="s">
        <v>61</v>
      </c>
    </row>
    <row r="2704" spans="1:19" x14ac:dyDescent="0.3">
      <c r="A2704">
        <v>34741</v>
      </c>
      <c r="B2704" s="1">
        <v>45804</v>
      </c>
      <c r="C2704" s="11">
        <v>0.36041666666666666</v>
      </c>
      <c r="D2704" s="12">
        <v>8</v>
      </c>
      <c r="E2704" s="12" t="str">
        <f>IF(Table2[[#This Row],[Request_Time]]&lt;TIME(12,0,0),"Morning",IF(Table2[[#This Row],[Request_Time]]&lt;TIME(17,0,0),"Afternoon","Evening"))</f>
        <v>Morning</v>
      </c>
      <c r="F2704" s="12"/>
      <c r="G2704" t="s">
        <v>52</v>
      </c>
      <c r="H2704" t="s">
        <v>81</v>
      </c>
      <c r="I2704" t="s">
        <v>27</v>
      </c>
      <c r="J2704">
        <v>200</v>
      </c>
      <c r="K2704" t="s">
        <v>31</v>
      </c>
      <c r="L2704" s="13"/>
      <c r="M2704" s="14"/>
      <c r="O2704">
        <v>1631</v>
      </c>
      <c r="P2704">
        <v>255</v>
      </c>
      <c r="R2704" t="s">
        <v>61</v>
      </c>
    </row>
    <row r="2705" spans="1:19" x14ac:dyDescent="0.3">
      <c r="A2705">
        <v>34746</v>
      </c>
      <c r="B2705" s="1">
        <v>45792</v>
      </c>
      <c r="C2705" s="11">
        <v>6.3888888888888884E-2</v>
      </c>
      <c r="D2705" s="12">
        <v>1</v>
      </c>
      <c r="E2705" s="12" t="str">
        <f>IF(Table2[[#This Row],[Request_Time]]&lt;TIME(12,0,0),"Morning",IF(Table2[[#This Row],[Request_Time]]&lt;TIME(17,0,0),"Afternoon","Evening"))</f>
        <v>Morning</v>
      </c>
      <c r="F2705" s="12"/>
      <c r="G2705" t="s">
        <v>72</v>
      </c>
      <c r="H2705" t="s">
        <v>30</v>
      </c>
      <c r="I2705" t="s">
        <v>40</v>
      </c>
      <c r="J2705">
        <v>222</v>
      </c>
      <c r="K2705" t="s">
        <v>31</v>
      </c>
      <c r="L2705" s="13"/>
      <c r="M2705" s="14"/>
      <c r="O2705">
        <v>1043</v>
      </c>
      <c r="P2705">
        <v>236</v>
      </c>
      <c r="R2705" t="s">
        <v>47</v>
      </c>
    </row>
    <row r="2706" spans="1:19" x14ac:dyDescent="0.3">
      <c r="A2706">
        <v>34773</v>
      </c>
      <c r="B2706" s="1">
        <v>45754</v>
      </c>
      <c r="C2706" s="11">
        <v>0.50624999999999998</v>
      </c>
      <c r="D2706" s="12">
        <v>12</v>
      </c>
      <c r="E2706" s="12" t="str">
        <f>IF(Table2[[#This Row],[Request_Time]]&lt;TIME(12,0,0),"Morning",IF(Table2[[#This Row],[Request_Time]]&lt;TIME(17,0,0),"Afternoon","Evening"))</f>
        <v>Afternoon</v>
      </c>
      <c r="F2706" s="12"/>
      <c r="G2706" t="s">
        <v>75</v>
      </c>
      <c r="H2706" t="s">
        <v>26</v>
      </c>
      <c r="I2706" t="s">
        <v>27</v>
      </c>
      <c r="J2706">
        <v>230</v>
      </c>
      <c r="K2706" t="s">
        <v>31</v>
      </c>
      <c r="L2706" s="13"/>
      <c r="M2706" s="14"/>
      <c r="O2706">
        <v>2003</v>
      </c>
      <c r="P2706">
        <v>253</v>
      </c>
      <c r="R2706" t="s">
        <v>108</v>
      </c>
    </row>
    <row r="2707" spans="1:19" x14ac:dyDescent="0.3">
      <c r="A2707">
        <v>34787</v>
      </c>
      <c r="B2707" s="1">
        <v>45857</v>
      </c>
      <c r="C2707" s="11">
        <v>0.97499999999999998</v>
      </c>
      <c r="D2707" s="12">
        <v>23</v>
      </c>
      <c r="E2707" s="12" t="str">
        <f>IF(Table2[[#This Row],[Request_Time]]&lt;TIME(12,0,0),"Morning",IF(Table2[[#This Row],[Request_Time]]&lt;TIME(17,0,0),"Afternoon","Evening"))</f>
        <v>Evening</v>
      </c>
      <c r="F2707" s="12"/>
      <c r="G2707" t="s">
        <v>52</v>
      </c>
      <c r="H2707" t="s">
        <v>81</v>
      </c>
      <c r="I2707" t="s">
        <v>27</v>
      </c>
      <c r="J2707">
        <v>219</v>
      </c>
      <c r="K2707" t="s">
        <v>24</v>
      </c>
      <c r="L2707" s="13"/>
      <c r="M2707" s="14"/>
      <c r="O2707">
        <v>1015</v>
      </c>
      <c r="P2707">
        <v>242</v>
      </c>
    </row>
    <row r="2708" spans="1:19" x14ac:dyDescent="0.3">
      <c r="A2708">
        <v>34798</v>
      </c>
      <c r="B2708" s="1">
        <v>45795</v>
      </c>
      <c r="C2708" s="11">
        <v>0.66805555555555562</v>
      </c>
      <c r="D2708" s="12">
        <v>16</v>
      </c>
      <c r="E2708" s="12" t="str">
        <f>IF(Table2[[#This Row],[Request_Time]]&lt;TIME(12,0,0),"Morning",IF(Table2[[#This Row],[Request_Time]]&lt;TIME(17,0,0),"Afternoon","Evening"))</f>
        <v>Afternoon</v>
      </c>
      <c r="F2708" s="12"/>
      <c r="G2708" t="s">
        <v>91</v>
      </c>
      <c r="H2708" t="s">
        <v>94</v>
      </c>
      <c r="I2708" t="s">
        <v>18</v>
      </c>
      <c r="J2708">
        <v>251</v>
      </c>
      <c r="K2708" t="s">
        <v>31</v>
      </c>
      <c r="L2708" s="13"/>
      <c r="M2708" s="14"/>
      <c r="O2708">
        <v>1897</v>
      </c>
      <c r="P2708">
        <v>254</v>
      </c>
      <c r="R2708" t="s">
        <v>128</v>
      </c>
    </row>
    <row r="2709" spans="1:19" x14ac:dyDescent="0.3">
      <c r="A2709">
        <v>34815</v>
      </c>
      <c r="B2709" s="1">
        <v>45787</v>
      </c>
      <c r="C2709" s="11">
        <v>0.84444444444444444</v>
      </c>
      <c r="D2709" s="12">
        <v>20</v>
      </c>
      <c r="E2709" s="12" t="str">
        <f>IF(Table2[[#This Row],[Request_Time]]&lt;TIME(12,0,0),"Morning",IF(Table2[[#This Row],[Request_Time]]&lt;TIME(17,0,0),"Afternoon","Evening"))</f>
        <v>Evening</v>
      </c>
      <c r="F2709" s="12"/>
      <c r="G2709" t="s">
        <v>67</v>
      </c>
      <c r="H2709" t="s">
        <v>58</v>
      </c>
      <c r="I2709" t="s">
        <v>40</v>
      </c>
      <c r="J2709">
        <v>240</v>
      </c>
      <c r="K2709" t="s">
        <v>19</v>
      </c>
      <c r="L2709" s="13">
        <v>23.44</v>
      </c>
      <c r="M2709" s="14">
        <v>23.35</v>
      </c>
      <c r="N2709">
        <v>5</v>
      </c>
      <c r="O2709">
        <v>1935</v>
      </c>
      <c r="P2709">
        <v>239</v>
      </c>
      <c r="Q2709" t="s">
        <v>28</v>
      </c>
      <c r="S2709" t="s">
        <v>36</v>
      </c>
    </row>
    <row r="2710" spans="1:19" x14ac:dyDescent="0.3">
      <c r="A2710">
        <v>34832</v>
      </c>
      <c r="B2710" s="1">
        <v>45805</v>
      </c>
      <c r="C2710" s="11">
        <v>0.62430555555555556</v>
      </c>
      <c r="D2710" s="12">
        <v>14</v>
      </c>
      <c r="E2710" s="12" t="str">
        <f>IF(Table2[[#This Row],[Request_Time]]&lt;TIME(12,0,0),"Morning",IF(Table2[[#This Row],[Request_Time]]&lt;TIME(17,0,0),"Afternoon","Evening"))</f>
        <v>Afternoon</v>
      </c>
      <c r="F2710" s="12"/>
      <c r="G2710" t="s">
        <v>94</v>
      </c>
      <c r="H2710" t="s">
        <v>23</v>
      </c>
      <c r="I2710" t="s">
        <v>27</v>
      </c>
      <c r="J2710">
        <v>223</v>
      </c>
      <c r="K2710" t="s">
        <v>19</v>
      </c>
      <c r="L2710" s="13">
        <v>32.479999999999997</v>
      </c>
      <c r="M2710" s="14">
        <v>7.18</v>
      </c>
      <c r="N2710">
        <v>1</v>
      </c>
      <c r="O2710">
        <v>1926</v>
      </c>
      <c r="P2710">
        <v>209</v>
      </c>
      <c r="Q2710" t="s">
        <v>53</v>
      </c>
      <c r="S2710" t="s">
        <v>36</v>
      </c>
    </row>
    <row r="2711" spans="1:19" x14ac:dyDescent="0.3">
      <c r="A2711">
        <v>34836</v>
      </c>
      <c r="B2711" s="1">
        <v>45789</v>
      </c>
      <c r="C2711" s="11">
        <v>0.10555555555555556</v>
      </c>
      <c r="D2711" s="12">
        <v>2</v>
      </c>
      <c r="E2711" s="12" t="str">
        <f>IF(Table2[[#This Row],[Request_Time]]&lt;TIME(12,0,0),"Morning",IF(Table2[[#This Row],[Request_Time]]&lt;TIME(17,0,0),"Afternoon","Evening"))</f>
        <v>Morning</v>
      </c>
      <c r="F2711" s="12"/>
      <c r="G2711" t="s">
        <v>26</v>
      </c>
      <c r="H2711" t="s">
        <v>72</v>
      </c>
      <c r="I2711" t="s">
        <v>18</v>
      </c>
      <c r="J2711">
        <v>234</v>
      </c>
      <c r="K2711" t="s">
        <v>19</v>
      </c>
      <c r="L2711" s="13">
        <v>21.1</v>
      </c>
      <c r="M2711" s="14">
        <v>0.6</v>
      </c>
      <c r="N2711">
        <v>2</v>
      </c>
      <c r="O2711">
        <v>1102</v>
      </c>
      <c r="P2711">
        <v>260</v>
      </c>
      <c r="Q2711" t="s">
        <v>28</v>
      </c>
      <c r="S2711" t="s">
        <v>21</v>
      </c>
    </row>
    <row r="2712" spans="1:19" x14ac:dyDescent="0.3">
      <c r="A2712">
        <v>34845</v>
      </c>
      <c r="B2712" s="1">
        <v>45863</v>
      </c>
      <c r="C2712" s="11">
        <v>8.4027777777777771E-2</v>
      </c>
      <c r="D2712" s="12">
        <v>2</v>
      </c>
      <c r="E2712" s="12" t="str">
        <f>IF(Table2[[#This Row],[Request_Time]]&lt;TIME(12,0,0),"Morning",IF(Table2[[#This Row],[Request_Time]]&lt;TIME(17,0,0),"Afternoon","Evening"))</f>
        <v>Morning</v>
      </c>
      <c r="F2712" s="12"/>
      <c r="G2712" t="s">
        <v>83</v>
      </c>
      <c r="H2712" t="s">
        <v>75</v>
      </c>
      <c r="I2712" t="s">
        <v>27</v>
      </c>
      <c r="J2712">
        <v>238</v>
      </c>
      <c r="K2712" t="s">
        <v>24</v>
      </c>
      <c r="L2712" s="13"/>
      <c r="M2712" s="14"/>
      <c r="O2712">
        <v>1108</v>
      </c>
      <c r="P2712">
        <v>239</v>
      </c>
    </row>
    <row r="2713" spans="1:19" x14ac:dyDescent="0.3">
      <c r="A2713">
        <v>34869</v>
      </c>
      <c r="B2713" s="1">
        <v>45912</v>
      </c>
      <c r="C2713" s="11">
        <v>0.89583333333333337</v>
      </c>
      <c r="D2713" s="12">
        <v>21</v>
      </c>
      <c r="E2713" s="12" t="str">
        <f>IF(Table2[[#This Row],[Request_Time]]&lt;TIME(12,0,0),"Morning",IF(Table2[[#This Row],[Request_Time]]&lt;TIME(17,0,0),"Afternoon","Evening"))</f>
        <v>Evening</v>
      </c>
      <c r="F2713" s="12"/>
      <c r="G2713" t="s">
        <v>67</v>
      </c>
      <c r="H2713" t="s">
        <v>58</v>
      </c>
      <c r="I2713" t="s">
        <v>27</v>
      </c>
      <c r="J2713">
        <v>231</v>
      </c>
      <c r="K2713" t="s">
        <v>31</v>
      </c>
      <c r="L2713" s="13"/>
      <c r="M2713" s="14"/>
      <c r="O2713">
        <v>1057</v>
      </c>
      <c r="P2713">
        <v>249</v>
      </c>
      <c r="R2713" t="s">
        <v>32</v>
      </c>
    </row>
    <row r="2714" spans="1:19" x14ac:dyDescent="0.3">
      <c r="A2714">
        <v>34870</v>
      </c>
      <c r="B2714" s="1">
        <v>45958</v>
      </c>
      <c r="C2714" s="11">
        <v>0.23750000000000002</v>
      </c>
      <c r="D2714" s="12">
        <v>5</v>
      </c>
      <c r="E2714" s="12" t="str">
        <f>IF(Table2[[#This Row],[Request_Time]]&lt;TIME(12,0,0),"Morning",IF(Table2[[#This Row],[Request_Time]]&lt;TIME(17,0,0),"Afternoon","Evening"))</f>
        <v>Morning</v>
      </c>
      <c r="F2714" s="12"/>
      <c r="G2714" t="s">
        <v>6273</v>
      </c>
      <c r="H2714" t="s">
        <v>58</v>
      </c>
      <c r="I2714" t="s">
        <v>27</v>
      </c>
      <c r="J2714">
        <v>223</v>
      </c>
      <c r="K2714" t="s">
        <v>19</v>
      </c>
      <c r="L2714" s="13">
        <v>13.98</v>
      </c>
      <c r="M2714" s="14">
        <v>11.1</v>
      </c>
      <c r="N2714">
        <v>3</v>
      </c>
      <c r="O2714">
        <v>1600</v>
      </c>
      <c r="P2714">
        <v>237</v>
      </c>
      <c r="Q2714" t="s">
        <v>28</v>
      </c>
      <c r="S2714" t="s">
        <v>21</v>
      </c>
    </row>
    <row r="2715" spans="1:19" x14ac:dyDescent="0.3">
      <c r="A2715">
        <v>34875</v>
      </c>
      <c r="B2715" s="1">
        <v>45894</v>
      </c>
      <c r="C2715" s="11">
        <v>0.10347222222222223</v>
      </c>
      <c r="D2715" s="12">
        <v>2</v>
      </c>
      <c r="E2715" s="12" t="str">
        <f>IF(Table2[[#This Row],[Request_Time]]&lt;TIME(12,0,0),"Morning",IF(Table2[[#This Row],[Request_Time]]&lt;TIME(17,0,0),"Afternoon","Evening"))</f>
        <v>Morning</v>
      </c>
      <c r="F2715" s="12"/>
      <c r="G2715" t="s">
        <v>38</v>
      </c>
      <c r="H2715" t="s">
        <v>94</v>
      </c>
      <c r="I2715" t="s">
        <v>27</v>
      </c>
      <c r="J2715">
        <v>226</v>
      </c>
      <c r="K2715" t="s">
        <v>19</v>
      </c>
      <c r="L2715" s="13">
        <v>39.090000000000003</v>
      </c>
      <c r="M2715" s="14">
        <v>10.44</v>
      </c>
      <c r="N2715">
        <v>5</v>
      </c>
      <c r="O2715">
        <v>1186</v>
      </c>
      <c r="P2715">
        <v>228</v>
      </c>
      <c r="Q2715" t="s">
        <v>28</v>
      </c>
      <c r="S2715" t="s">
        <v>36</v>
      </c>
    </row>
    <row r="2716" spans="1:19" x14ac:dyDescent="0.3">
      <c r="A2716">
        <v>34896</v>
      </c>
      <c r="B2716" s="1">
        <v>45928</v>
      </c>
      <c r="C2716" s="11">
        <v>0.24930555555555556</v>
      </c>
      <c r="D2716" s="12">
        <v>5</v>
      </c>
      <c r="E2716" s="12" t="str">
        <f>IF(Table2[[#This Row],[Request_Time]]&lt;TIME(12,0,0),"Morning",IF(Table2[[#This Row],[Request_Time]]&lt;TIME(17,0,0),"Afternoon","Evening"))</f>
        <v>Morning</v>
      </c>
      <c r="F2716" s="12"/>
      <c r="G2716" t="s">
        <v>72</v>
      </c>
      <c r="H2716" t="s">
        <v>38</v>
      </c>
      <c r="I2716" t="s">
        <v>18</v>
      </c>
      <c r="J2716">
        <v>218</v>
      </c>
      <c r="K2716" t="s">
        <v>19</v>
      </c>
      <c r="L2716" s="13">
        <v>80.34</v>
      </c>
      <c r="M2716" s="14">
        <v>19.48</v>
      </c>
      <c r="N2716">
        <v>5</v>
      </c>
      <c r="O2716">
        <v>1720</v>
      </c>
      <c r="P2716">
        <v>238</v>
      </c>
      <c r="Q2716" t="s">
        <v>32</v>
      </c>
      <c r="S2716" t="s">
        <v>36</v>
      </c>
    </row>
    <row r="2717" spans="1:19" x14ac:dyDescent="0.3">
      <c r="A2717">
        <v>34897</v>
      </c>
      <c r="B2717" s="1">
        <v>45737</v>
      </c>
      <c r="C2717" s="11">
        <v>0.52916666666666667</v>
      </c>
      <c r="D2717" s="12">
        <v>12</v>
      </c>
      <c r="E2717" s="12" t="str">
        <f>IF(Table2[[#This Row],[Request_Time]]&lt;TIME(12,0,0),"Morning",IF(Table2[[#This Row],[Request_Time]]&lt;TIME(17,0,0),"Afternoon","Evening"))</f>
        <v>Afternoon</v>
      </c>
      <c r="F2717" s="12"/>
      <c r="G2717" t="s">
        <v>91</v>
      </c>
      <c r="H2717" t="s">
        <v>26</v>
      </c>
      <c r="I2717" t="s">
        <v>27</v>
      </c>
      <c r="J2717">
        <v>223</v>
      </c>
      <c r="K2717" t="s">
        <v>19</v>
      </c>
      <c r="L2717" s="13">
        <v>33.35</v>
      </c>
      <c r="M2717" s="14">
        <v>23.8</v>
      </c>
      <c r="N2717">
        <v>3</v>
      </c>
      <c r="O2717">
        <v>1056</v>
      </c>
      <c r="P2717">
        <v>249</v>
      </c>
      <c r="Q2717" t="s">
        <v>28</v>
      </c>
      <c r="S2717" t="s">
        <v>36</v>
      </c>
    </row>
    <row r="2718" spans="1:19" x14ac:dyDescent="0.3">
      <c r="A2718">
        <v>34906</v>
      </c>
      <c r="B2718" s="1">
        <v>45972</v>
      </c>
      <c r="C2718" s="11">
        <v>0.21805555555555556</v>
      </c>
      <c r="D2718" s="12">
        <v>5</v>
      </c>
      <c r="E2718" s="12" t="str">
        <f>IF(Table2[[#This Row],[Request_Time]]&lt;TIME(12,0,0),"Morning",IF(Table2[[#This Row],[Request_Time]]&lt;TIME(17,0,0),"Afternoon","Evening"))</f>
        <v>Morning</v>
      </c>
      <c r="F2718" s="12"/>
      <c r="G2718" t="s">
        <v>67</v>
      </c>
      <c r="H2718" t="s">
        <v>94</v>
      </c>
      <c r="I2718" t="s">
        <v>40</v>
      </c>
      <c r="J2718">
        <v>225</v>
      </c>
      <c r="K2718" t="s">
        <v>19</v>
      </c>
      <c r="L2718" s="13">
        <v>29.66</v>
      </c>
      <c r="M2718" s="14">
        <v>15.01</v>
      </c>
      <c r="N2718">
        <v>1</v>
      </c>
      <c r="O2718">
        <v>1967</v>
      </c>
      <c r="P2718">
        <v>216</v>
      </c>
      <c r="Q2718" t="s">
        <v>44</v>
      </c>
      <c r="S2718" t="s">
        <v>21</v>
      </c>
    </row>
    <row r="2719" spans="1:19" x14ac:dyDescent="0.3">
      <c r="A2719">
        <v>34915</v>
      </c>
      <c r="B2719" s="1">
        <v>45692</v>
      </c>
      <c r="C2719" s="11">
        <v>0.34652777777777777</v>
      </c>
      <c r="D2719" s="12">
        <v>8</v>
      </c>
      <c r="E2719" s="12" t="str">
        <f>IF(Table2[[#This Row],[Request_Time]]&lt;TIME(12,0,0),"Morning",IF(Table2[[#This Row],[Request_Time]]&lt;TIME(17,0,0),"Afternoon","Evening"))</f>
        <v>Morning</v>
      </c>
      <c r="F2719" s="12"/>
      <c r="G2719" t="s">
        <v>58</v>
      </c>
      <c r="H2719" t="s">
        <v>38</v>
      </c>
      <c r="I2719" t="s">
        <v>40</v>
      </c>
      <c r="J2719">
        <v>241</v>
      </c>
      <c r="K2719" t="s">
        <v>31</v>
      </c>
      <c r="L2719" s="13"/>
      <c r="M2719" s="14"/>
      <c r="O2719">
        <v>1388</v>
      </c>
      <c r="P2719">
        <v>250</v>
      </c>
      <c r="R2719" t="s">
        <v>32</v>
      </c>
    </row>
    <row r="2720" spans="1:19" x14ac:dyDescent="0.3">
      <c r="A2720">
        <v>34916</v>
      </c>
      <c r="B2720" s="1">
        <v>45830</v>
      </c>
      <c r="C2720" s="11">
        <v>0.44861111111111113</v>
      </c>
      <c r="D2720" s="12">
        <v>10</v>
      </c>
      <c r="E2720" s="12" t="str">
        <f>IF(Table2[[#This Row],[Request_Time]]&lt;TIME(12,0,0),"Morning",IF(Table2[[#This Row],[Request_Time]]&lt;TIME(17,0,0),"Afternoon","Evening"))</f>
        <v>Morning</v>
      </c>
      <c r="F2720" s="12"/>
      <c r="G2720" t="s">
        <v>6273</v>
      </c>
      <c r="H2720" t="s">
        <v>52</v>
      </c>
      <c r="I2720" t="s">
        <v>27</v>
      </c>
      <c r="J2720">
        <v>244</v>
      </c>
      <c r="K2720" t="s">
        <v>19</v>
      </c>
      <c r="L2720" s="13">
        <v>12.92</v>
      </c>
      <c r="M2720" s="14">
        <v>25.03</v>
      </c>
      <c r="N2720">
        <v>1</v>
      </c>
      <c r="O2720">
        <v>1836</v>
      </c>
      <c r="P2720">
        <v>257</v>
      </c>
      <c r="Q2720" t="s">
        <v>20</v>
      </c>
      <c r="S2720" t="s">
        <v>21</v>
      </c>
    </row>
    <row r="2721" spans="1:19" x14ac:dyDescent="0.3">
      <c r="A2721">
        <v>34920</v>
      </c>
      <c r="B2721" s="1">
        <v>45997</v>
      </c>
      <c r="C2721" s="11">
        <v>0.10972222222222222</v>
      </c>
      <c r="D2721" s="12">
        <v>2</v>
      </c>
      <c r="E2721" s="12" t="str">
        <f>IF(Table2[[#This Row],[Request_Time]]&lt;TIME(12,0,0),"Morning",IF(Table2[[#This Row],[Request_Time]]&lt;TIME(17,0,0),"Afternoon","Evening"))</f>
        <v>Morning</v>
      </c>
      <c r="F2721" s="12"/>
      <c r="G2721" t="s">
        <v>67</v>
      </c>
      <c r="H2721" t="s">
        <v>30</v>
      </c>
      <c r="I2721" t="s">
        <v>27</v>
      </c>
      <c r="J2721">
        <v>250</v>
      </c>
      <c r="K2721" t="s">
        <v>31</v>
      </c>
      <c r="L2721" s="13"/>
      <c r="M2721" s="14"/>
      <c r="O2721">
        <v>1728</v>
      </c>
      <c r="P2721">
        <v>208</v>
      </c>
      <c r="R2721" t="s">
        <v>108</v>
      </c>
    </row>
    <row r="2722" spans="1:19" x14ac:dyDescent="0.3">
      <c r="A2722">
        <v>34950</v>
      </c>
      <c r="B2722" s="1">
        <v>45829</v>
      </c>
      <c r="C2722" s="11">
        <v>1.3888888888888889E-3</v>
      </c>
      <c r="D2722" s="12">
        <v>0</v>
      </c>
      <c r="E2722" s="12" t="str">
        <f>IF(Table2[[#This Row],[Request_Time]]&lt;TIME(12,0,0),"Morning",IF(Table2[[#This Row],[Request_Time]]&lt;TIME(17,0,0),"Afternoon","Evening"))</f>
        <v>Morning</v>
      </c>
      <c r="F2722" s="12"/>
      <c r="G2722" t="s">
        <v>23</v>
      </c>
      <c r="H2722" t="s">
        <v>23</v>
      </c>
      <c r="I2722" t="s">
        <v>40</v>
      </c>
      <c r="J2722">
        <v>230</v>
      </c>
      <c r="K2722" t="s">
        <v>24</v>
      </c>
      <c r="L2722" s="13"/>
      <c r="M2722" s="14"/>
      <c r="O2722">
        <v>1842</v>
      </c>
      <c r="P2722">
        <v>258</v>
      </c>
    </row>
    <row r="2723" spans="1:19" x14ac:dyDescent="0.3">
      <c r="A2723">
        <v>34955</v>
      </c>
      <c r="B2723" s="1">
        <v>46000</v>
      </c>
      <c r="C2723" s="11">
        <v>0.42499999999999999</v>
      </c>
      <c r="D2723" s="12">
        <v>10</v>
      </c>
      <c r="E2723" s="12" t="str">
        <f>IF(Table2[[#This Row],[Request_Time]]&lt;TIME(12,0,0),"Morning",IF(Table2[[#This Row],[Request_Time]]&lt;TIME(17,0,0),"Afternoon","Evening"))</f>
        <v>Morning</v>
      </c>
      <c r="F2723" s="12"/>
      <c r="G2723" t="s">
        <v>94</v>
      </c>
      <c r="H2723" t="s">
        <v>67</v>
      </c>
      <c r="I2723" t="s">
        <v>40</v>
      </c>
      <c r="J2723">
        <v>234</v>
      </c>
      <c r="K2723" t="s">
        <v>24</v>
      </c>
      <c r="L2723" s="13"/>
      <c r="M2723" s="14"/>
      <c r="O2723">
        <v>2168</v>
      </c>
      <c r="P2723">
        <v>225</v>
      </c>
    </row>
    <row r="2724" spans="1:19" x14ac:dyDescent="0.3">
      <c r="A2724">
        <v>34966</v>
      </c>
      <c r="B2724" s="1">
        <v>45696</v>
      </c>
      <c r="C2724" s="11">
        <v>0.93125000000000002</v>
      </c>
      <c r="D2724" s="12">
        <v>22</v>
      </c>
      <c r="E2724" s="12" t="str">
        <f>IF(Table2[[#This Row],[Request_Time]]&lt;TIME(12,0,0),"Morning",IF(Table2[[#This Row],[Request_Time]]&lt;TIME(17,0,0),"Afternoon","Evening"))</f>
        <v>Evening</v>
      </c>
      <c r="F2724" s="12"/>
      <c r="G2724" t="s">
        <v>30</v>
      </c>
      <c r="H2724" t="s">
        <v>91</v>
      </c>
      <c r="I2724" t="s">
        <v>40</v>
      </c>
      <c r="J2724">
        <v>216</v>
      </c>
      <c r="K2724" t="s">
        <v>19</v>
      </c>
      <c r="L2724" s="13">
        <v>33.21</v>
      </c>
      <c r="M2724" s="14">
        <v>7.99</v>
      </c>
      <c r="N2724">
        <v>3</v>
      </c>
      <c r="O2724">
        <v>1086</v>
      </c>
      <c r="P2724">
        <v>205</v>
      </c>
      <c r="Q2724" t="s">
        <v>20</v>
      </c>
      <c r="S2724" t="s">
        <v>21</v>
      </c>
    </row>
    <row r="2725" spans="1:19" x14ac:dyDescent="0.3">
      <c r="A2725">
        <v>34968</v>
      </c>
      <c r="B2725" s="1">
        <v>45999</v>
      </c>
      <c r="C2725" s="11">
        <v>0.70624999999999993</v>
      </c>
      <c r="D2725" s="12">
        <v>16</v>
      </c>
      <c r="E2725" s="12" t="str">
        <f>IF(Table2[[#This Row],[Request_Time]]&lt;TIME(12,0,0),"Morning",IF(Table2[[#This Row],[Request_Time]]&lt;TIME(17,0,0),"Afternoon","Evening"))</f>
        <v>Afternoon</v>
      </c>
      <c r="F2725" s="12"/>
      <c r="G2725" t="s">
        <v>91</v>
      </c>
      <c r="H2725" t="s">
        <v>30</v>
      </c>
      <c r="I2725" t="s">
        <v>18</v>
      </c>
      <c r="J2725">
        <v>228</v>
      </c>
      <c r="K2725" t="s">
        <v>19</v>
      </c>
      <c r="L2725" s="13">
        <v>69.11</v>
      </c>
      <c r="M2725" s="14">
        <v>18.3</v>
      </c>
      <c r="N2725">
        <v>5</v>
      </c>
      <c r="O2725">
        <v>1415</v>
      </c>
      <c r="P2725">
        <v>252</v>
      </c>
      <c r="Q2725" t="s">
        <v>32</v>
      </c>
      <c r="S2725" t="s">
        <v>21</v>
      </c>
    </row>
    <row r="2726" spans="1:19" x14ac:dyDescent="0.3">
      <c r="A2726">
        <v>34970</v>
      </c>
      <c r="B2726" s="1">
        <v>46001</v>
      </c>
      <c r="C2726" s="11">
        <v>0.54305555555555551</v>
      </c>
      <c r="D2726" s="12">
        <v>13</v>
      </c>
      <c r="E2726" s="12" t="str">
        <f>IF(Table2[[#This Row],[Request_Time]]&lt;TIME(12,0,0),"Morning",IF(Table2[[#This Row],[Request_Time]]&lt;TIME(17,0,0),"Afternoon","Evening"))</f>
        <v>Afternoon</v>
      </c>
      <c r="F2726" s="12"/>
      <c r="G2726" t="s">
        <v>6273</v>
      </c>
      <c r="H2726" t="s">
        <v>6272</v>
      </c>
      <c r="I2726" t="s">
        <v>40</v>
      </c>
      <c r="J2726">
        <v>240</v>
      </c>
      <c r="K2726" t="s">
        <v>24</v>
      </c>
      <c r="L2726" s="13"/>
      <c r="M2726" s="14"/>
      <c r="O2726">
        <v>1433</v>
      </c>
      <c r="P2726">
        <v>252</v>
      </c>
    </row>
    <row r="2727" spans="1:19" x14ac:dyDescent="0.3">
      <c r="A2727">
        <v>34991</v>
      </c>
      <c r="B2727" s="1">
        <v>45979</v>
      </c>
      <c r="C2727" s="11">
        <v>0.43958333333333338</v>
      </c>
      <c r="D2727" s="12">
        <v>10</v>
      </c>
      <c r="E2727" s="12" t="str">
        <f>IF(Table2[[#This Row],[Request_Time]]&lt;TIME(12,0,0),"Morning",IF(Table2[[#This Row],[Request_Time]]&lt;TIME(17,0,0),"Afternoon","Evening"))</f>
        <v>Morning</v>
      </c>
      <c r="F2727" s="12"/>
      <c r="G2727" t="s">
        <v>58</v>
      </c>
      <c r="H2727" t="s">
        <v>23</v>
      </c>
      <c r="I2727" t="s">
        <v>18</v>
      </c>
      <c r="J2727">
        <v>203</v>
      </c>
      <c r="K2727" t="s">
        <v>19</v>
      </c>
      <c r="L2727" s="13">
        <v>26.75</v>
      </c>
      <c r="M2727" s="14">
        <v>23.79</v>
      </c>
      <c r="N2727">
        <v>2</v>
      </c>
      <c r="O2727">
        <v>1084</v>
      </c>
      <c r="P2727">
        <v>241</v>
      </c>
      <c r="Q2727" t="s">
        <v>32</v>
      </c>
      <c r="S2727" t="s">
        <v>21</v>
      </c>
    </row>
    <row r="2728" spans="1:19" x14ac:dyDescent="0.3">
      <c r="A2728">
        <v>34997</v>
      </c>
      <c r="B2728" s="1">
        <v>45740</v>
      </c>
      <c r="C2728" s="11">
        <v>0.81736111111111109</v>
      </c>
      <c r="D2728" s="12">
        <v>19</v>
      </c>
      <c r="E2728" s="12" t="str">
        <f>IF(Table2[[#This Row],[Request_Time]]&lt;TIME(12,0,0),"Morning",IF(Table2[[#This Row],[Request_Time]]&lt;TIME(17,0,0),"Afternoon","Evening"))</f>
        <v>Evening</v>
      </c>
      <c r="F2728" s="12"/>
      <c r="G2728" t="s">
        <v>58</v>
      </c>
      <c r="H2728" t="s">
        <v>23</v>
      </c>
      <c r="I2728" t="s">
        <v>27</v>
      </c>
      <c r="J2728">
        <v>231</v>
      </c>
      <c r="K2728" t="s">
        <v>19</v>
      </c>
      <c r="L2728" s="13">
        <v>76.959999999999994</v>
      </c>
      <c r="M2728" s="14">
        <v>5.69</v>
      </c>
      <c r="N2728">
        <v>1</v>
      </c>
      <c r="O2728">
        <v>2138</v>
      </c>
      <c r="P2728">
        <v>241</v>
      </c>
      <c r="Q2728" t="s">
        <v>50</v>
      </c>
      <c r="S2728" t="s">
        <v>36</v>
      </c>
    </row>
    <row r="2729" spans="1:19" x14ac:dyDescent="0.3">
      <c r="A2729">
        <v>34999</v>
      </c>
      <c r="B2729" s="1">
        <v>45768</v>
      </c>
      <c r="C2729" s="11">
        <v>6.805555555555555E-2</v>
      </c>
      <c r="D2729" s="12">
        <v>1</v>
      </c>
      <c r="E2729" s="12" t="str">
        <f>IF(Table2[[#This Row],[Request_Time]]&lt;TIME(12,0,0),"Morning",IF(Table2[[#This Row],[Request_Time]]&lt;TIME(17,0,0),"Afternoon","Evening"))</f>
        <v>Morning</v>
      </c>
      <c r="F2729" s="12"/>
      <c r="G2729" t="s">
        <v>6273</v>
      </c>
      <c r="H2729" t="s">
        <v>91</v>
      </c>
      <c r="I2729" t="s">
        <v>18</v>
      </c>
      <c r="J2729">
        <v>200</v>
      </c>
      <c r="K2729" t="s">
        <v>31</v>
      </c>
      <c r="L2729" s="13"/>
      <c r="M2729" s="14"/>
      <c r="O2729">
        <v>1305</v>
      </c>
      <c r="P2729">
        <v>244</v>
      </c>
      <c r="R2729" t="s">
        <v>32</v>
      </c>
    </row>
    <row r="2730" spans="1:19" x14ac:dyDescent="0.3">
      <c r="A2730">
        <v>35038</v>
      </c>
      <c r="B2730" s="1">
        <v>45863</v>
      </c>
      <c r="C2730" s="11">
        <v>0.69652777777777775</v>
      </c>
      <c r="D2730" s="12">
        <v>16</v>
      </c>
      <c r="E2730" s="12" t="str">
        <f>IF(Table2[[#This Row],[Request_Time]]&lt;TIME(12,0,0),"Morning",IF(Table2[[#This Row],[Request_Time]]&lt;TIME(17,0,0),"Afternoon","Evening"))</f>
        <v>Afternoon</v>
      </c>
      <c r="F2730" s="12"/>
      <c r="G2730" t="s">
        <v>23</v>
      </c>
      <c r="H2730" t="s">
        <v>83</v>
      </c>
      <c r="I2730" t="s">
        <v>40</v>
      </c>
      <c r="J2730">
        <v>244</v>
      </c>
      <c r="K2730" t="s">
        <v>19</v>
      </c>
      <c r="L2730" s="13">
        <v>6.82</v>
      </c>
      <c r="M2730" s="14">
        <v>27.96</v>
      </c>
      <c r="N2730">
        <v>2</v>
      </c>
      <c r="O2730">
        <v>2033</v>
      </c>
      <c r="P2730">
        <v>240</v>
      </c>
      <c r="Q2730" t="s">
        <v>53</v>
      </c>
      <c r="S2730" t="s">
        <v>21</v>
      </c>
    </row>
    <row r="2731" spans="1:19" x14ac:dyDescent="0.3">
      <c r="A2731">
        <v>35043</v>
      </c>
      <c r="B2731" s="1">
        <v>45716</v>
      </c>
      <c r="C2731" s="11">
        <v>6.8749999999999992E-2</v>
      </c>
      <c r="D2731" s="12">
        <v>1</v>
      </c>
      <c r="E2731" s="12" t="str">
        <f>IF(Table2[[#This Row],[Request_Time]]&lt;TIME(12,0,0),"Morning",IF(Table2[[#This Row],[Request_Time]]&lt;TIME(17,0,0),"Afternoon","Evening"))</f>
        <v>Morning</v>
      </c>
      <c r="F2731" s="12"/>
      <c r="G2731" t="s">
        <v>58</v>
      </c>
      <c r="H2731" t="s">
        <v>26</v>
      </c>
      <c r="I2731" t="s">
        <v>18</v>
      </c>
      <c r="J2731">
        <v>227</v>
      </c>
      <c r="K2731" t="s">
        <v>19</v>
      </c>
      <c r="L2731" s="13">
        <v>60.71</v>
      </c>
      <c r="M2731" s="14">
        <v>11.8</v>
      </c>
      <c r="N2731">
        <v>3</v>
      </c>
      <c r="O2731">
        <v>1885</v>
      </c>
      <c r="P2731">
        <v>224</v>
      </c>
      <c r="Q2731" t="s">
        <v>20</v>
      </c>
      <c r="S2731" t="s">
        <v>21</v>
      </c>
    </row>
    <row r="2732" spans="1:19" x14ac:dyDescent="0.3">
      <c r="A2732">
        <v>35050</v>
      </c>
      <c r="B2732" s="1">
        <v>45903</v>
      </c>
      <c r="C2732" s="11">
        <v>0.51458333333333328</v>
      </c>
      <c r="D2732" s="12">
        <v>12</v>
      </c>
      <c r="E2732" s="12" t="str">
        <f>IF(Table2[[#This Row],[Request_Time]]&lt;TIME(12,0,0),"Morning",IF(Table2[[#This Row],[Request_Time]]&lt;TIME(17,0,0),"Afternoon","Evening"))</f>
        <v>Afternoon</v>
      </c>
      <c r="F2732" s="12"/>
      <c r="G2732" t="s">
        <v>52</v>
      </c>
      <c r="H2732" t="s">
        <v>52</v>
      </c>
      <c r="I2732" t="s">
        <v>18</v>
      </c>
      <c r="J2732">
        <v>216</v>
      </c>
      <c r="K2732" t="s">
        <v>19</v>
      </c>
      <c r="L2732" s="13">
        <v>51.24</v>
      </c>
      <c r="M2732" s="14">
        <v>2.19</v>
      </c>
      <c r="N2732">
        <v>3</v>
      </c>
      <c r="O2732">
        <v>1482</v>
      </c>
      <c r="P2732">
        <v>217</v>
      </c>
      <c r="Q2732" t="s">
        <v>32</v>
      </c>
      <c r="S2732" t="s">
        <v>36</v>
      </c>
    </row>
    <row r="2733" spans="1:19" x14ac:dyDescent="0.3">
      <c r="A2733">
        <v>35073</v>
      </c>
      <c r="B2733" s="1">
        <v>45915</v>
      </c>
      <c r="C2733" s="11">
        <v>0.97013888888888899</v>
      </c>
      <c r="D2733" s="12">
        <v>23</v>
      </c>
      <c r="E2733" s="12" t="str">
        <f>IF(Table2[[#This Row],[Request_Time]]&lt;TIME(12,0,0),"Morning",IF(Table2[[#This Row],[Request_Time]]&lt;TIME(17,0,0),"Afternoon","Evening"))</f>
        <v>Evening</v>
      </c>
      <c r="F2733" s="12"/>
      <c r="G2733" t="s">
        <v>94</v>
      </c>
      <c r="H2733" t="s">
        <v>6272</v>
      </c>
      <c r="I2733" t="s">
        <v>40</v>
      </c>
      <c r="J2733">
        <v>250</v>
      </c>
      <c r="K2733" t="s">
        <v>31</v>
      </c>
      <c r="L2733" s="13"/>
      <c r="M2733" s="14"/>
      <c r="O2733">
        <v>1524</v>
      </c>
      <c r="P2733">
        <v>243</v>
      </c>
      <c r="R2733" t="s">
        <v>41</v>
      </c>
    </row>
    <row r="2734" spans="1:19" x14ac:dyDescent="0.3">
      <c r="A2734">
        <v>35079</v>
      </c>
      <c r="B2734" s="1">
        <v>45874</v>
      </c>
      <c r="C2734" s="11">
        <v>0.50486111111111109</v>
      </c>
      <c r="D2734" s="12">
        <v>12</v>
      </c>
      <c r="E2734" s="12" t="str">
        <f>IF(Table2[[#This Row],[Request_Time]]&lt;TIME(12,0,0),"Morning",IF(Table2[[#This Row],[Request_Time]]&lt;TIME(17,0,0),"Afternoon","Evening"))</f>
        <v>Afternoon</v>
      </c>
      <c r="F2734" s="12"/>
      <c r="G2734" t="s">
        <v>58</v>
      </c>
      <c r="H2734" t="s">
        <v>83</v>
      </c>
      <c r="I2734" t="s">
        <v>40</v>
      </c>
      <c r="J2734">
        <v>239</v>
      </c>
      <c r="K2734" t="s">
        <v>19</v>
      </c>
      <c r="L2734" s="13">
        <v>67.14</v>
      </c>
      <c r="M2734" s="14">
        <v>25.41</v>
      </c>
      <c r="N2734">
        <v>4</v>
      </c>
      <c r="O2734">
        <v>1593</v>
      </c>
      <c r="P2734">
        <v>210</v>
      </c>
      <c r="Q2734" t="s">
        <v>53</v>
      </c>
      <c r="S2734" t="s">
        <v>36</v>
      </c>
    </row>
    <row r="2735" spans="1:19" x14ac:dyDescent="0.3">
      <c r="A2735">
        <v>35082</v>
      </c>
      <c r="B2735" s="1">
        <v>45980</v>
      </c>
      <c r="C2735" s="11">
        <v>0.22500000000000001</v>
      </c>
      <c r="D2735" s="12">
        <v>5</v>
      </c>
      <c r="E2735" s="12" t="str">
        <f>IF(Table2[[#This Row],[Request_Time]]&lt;TIME(12,0,0),"Morning",IF(Table2[[#This Row],[Request_Time]]&lt;TIME(17,0,0),"Afternoon","Evening"))</f>
        <v>Morning</v>
      </c>
      <c r="F2735" s="12"/>
      <c r="G2735" t="s">
        <v>81</v>
      </c>
      <c r="H2735" t="s">
        <v>30</v>
      </c>
      <c r="I2735" t="s">
        <v>40</v>
      </c>
      <c r="J2735">
        <v>243</v>
      </c>
      <c r="K2735" t="s">
        <v>31</v>
      </c>
      <c r="L2735" s="13"/>
      <c r="M2735" s="14"/>
      <c r="O2735">
        <v>1420</v>
      </c>
      <c r="P2735">
        <v>234</v>
      </c>
      <c r="R2735" t="s">
        <v>32</v>
      </c>
    </row>
    <row r="2736" spans="1:19" x14ac:dyDescent="0.3">
      <c r="A2736">
        <v>35090</v>
      </c>
      <c r="B2736" s="1">
        <v>45687</v>
      </c>
      <c r="C2736" s="11">
        <v>0.52361111111111114</v>
      </c>
      <c r="D2736" s="12">
        <v>12</v>
      </c>
      <c r="E2736" s="12" t="str">
        <f>IF(Table2[[#This Row],[Request_Time]]&lt;TIME(12,0,0),"Morning",IF(Table2[[#This Row],[Request_Time]]&lt;TIME(17,0,0),"Afternoon","Evening"))</f>
        <v>Afternoon</v>
      </c>
      <c r="F2736" s="12"/>
      <c r="G2736" t="s">
        <v>6273</v>
      </c>
      <c r="H2736" t="s">
        <v>38</v>
      </c>
      <c r="I2736" t="s">
        <v>40</v>
      </c>
      <c r="J2736">
        <v>250</v>
      </c>
      <c r="K2736" t="s">
        <v>19</v>
      </c>
      <c r="L2736" s="13">
        <v>46.82</v>
      </c>
      <c r="M2736" s="14">
        <v>27.91</v>
      </c>
      <c r="N2736">
        <v>4</v>
      </c>
      <c r="O2736">
        <v>1251</v>
      </c>
      <c r="P2736">
        <v>252</v>
      </c>
      <c r="Q2736" t="s">
        <v>32</v>
      </c>
      <c r="S2736" t="s">
        <v>36</v>
      </c>
    </row>
    <row r="2737" spans="1:19" x14ac:dyDescent="0.3">
      <c r="A2737">
        <v>35092</v>
      </c>
      <c r="B2737" s="1">
        <v>45889</v>
      </c>
      <c r="C2737" s="11">
        <v>0.8354166666666667</v>
      </c>
      <c r="D2737" s="12">
        <v>20</v>
      </c>
      <c r="E2737" s="12" t="str">
        <f>IF(Table2[[#This Row],[Request_Time]]&lt;TIME(12,0,0),"Morning",IF(Table2[[#This Row],[Request_Time]]&lt;TIME(17,0,0),"Afternoon","Evening"))</f>
        <v>Evening</v>
      </c>
      <c r="F2737" s="12"/>
      <c r="G2737" t="s">
        <v>38</v>
      </c>
      <c r="H2737" t="s">
        <v>94</v>
      </c>
      <c r="I2737" t="s">
        <v>27</v>
      </c>
      <c r="J2737">
        <v>200</v>
      </c>
      <c r="K2737" t="s">
        <v>24</v>
      </c>
      <c r="L2737" s="13"/>
      <c r="M2737" s="14"/>
      <c r="O2737">
        <v>1492</v>
      </c>
      <c r="P2737">
        <v>235</v>
      </c>
    </row>
    <row r="2738" spans="1:19" x14ac:dyDescent="0.3">
      <c r="A2738">
        <v>35094</v>
      </c>
      <c r="B2738" s="1">
        <v>45717</v>
      </c>
      <c r="C2738" s="11">
        <v>0.89513888888888893</v>
      </c>
      <c r="D2738" s="12">
        <v>21</v>
      </c>
      <c r="E2738" s="12" t="str">
        <f>IF(Table2[[#This Row],[Request_Time]]&lt;TIME(12,0,0),"Morning",IF(Table2[[#This Row],[Request_Time]]&lt;TIME(17,0,0),"Afternoon","Evening"))</f>
        <v>Evening</v>
      </c>
      <c r="F2738" s="12"/>
      <c r="G2738" t="s">
        <v>52</v>
      </c>
      <c r="H2738" t="s">
        <v>75</v>
      </c>
      <c r="I2738" t="s">
        <v>40</v>
      </c>
      <c r="J2738">
        <v>238</v>
      </c>
      <c r="K2738" t="s">
        <v>19</v>
      </c>
      <c r="L2738" s="13">
        <v>80.75</v>
      </c>
      <c r="M2738" s="14">
        <v>19.329999999999998</v>
      </c>
      <c r="N2738">
        <v>5</v>
      </c>
      <c r="O2738">
        <v>1189</v>
      </c>
      <c r="P2738">
        <v>237</v>
      </c>
      <c r="Q2738" t="s">
        <v>20</v>
      </c>
      <c r="S2738" t="s">
        <v>21</v>
      </c>
    </row>
    <row r="2739" spans="1:19" x14ac:dyDescent="0.3">
      <c r="A2739">
        <v>35094</v>
      </c>
      <c r="B2739" s="1">
        <v>45813</v>
      </c>
      <c r="C2739" s="11">
        <v>0.4465277777777778</v>
      </c>
      <c r="D2739" s="12">
        <v>10</v>
      </c>
      <c r="E2739" s="12" t="str">
        <f>IF(Table2[[#This Row],[Request_Time]]&lt;TIME(12,0,0),"Morning",IF(Table2[[#This Row],[Request_Time]]&lt;TIME(17,0,0),"Afternoon","Evening"))</f>
        <v>Morning</v>
      </c>
      <c r="F2739" s="12"/>
      <c r="G2739" t="s">
        <v>26</v>
      </c>
      <c r="H2739" t="s">
        <v>67</v>
      </c>
      <c r="I2739" t="s">
        <v>40</v>
      </c>
      <c r="J2739">
        <v>200</v>
      </c>
      <c r="K2739" t="s">
        <v>31</v>
      </c>
      <c r="L2739" s="13"/>
      <c r="M2739" s="14"/>
      <c r="O2739">
        <v>2091</v>
      </c>
      <c r="P2739">
        <v>217</v>
      </c>
      <c r="R2739" t="s">
        <v>41</v>
      </c>
    </row>
    <row r="2740" spans="1:19" x14ac:dyDescent="0.3">
      <c r="A2740">
        <v>35101</v>
      </c>
      <c r="B2740" s="1">
        <v>45992</v>
      </c>
      <c r="C2740" s="11">
        <v>0.73611111111111116</v>
      </c>
      <c r="D2740" s="12">
        <v>17</v>
      </c>
      <c r="E2740" s="12" t="str">
        <f>IF(Table2[[#This Row],[Request_Time]]&lt;TIME(12,0,0),"Morning",IF(Table2[[#This Row],[Request_Time]]&lt;TIME(17,0,0),"Afternoon","Evening"))</f>
        <v>Evening</v>
      </c>
      <c r="F2740" s="12"/>
      <c r="G2740" t="s">
        <v>38</v>
      </c>
      <c r="H2740" t="s">
        <v>6272</v>
      </c>
      <c r="I2740" t="s">
        <v>40</v>
      </c>
      <c r="J2740">
        <v>230</v>
      </c>
      <c r="K2740" t="s">
        <v>19</v>
      </c>
      <c r="L2740" s="13">
        <v>29.3</v>
      </c>
      <c r="M2740" s="14">
        <v>20.58</v>
      </c>
      <c r="N2740">
        <v>3</v>
      </c>
      <c r="O2740">
        <v>1618</v>
      </c>
      <c r="P2740">
        <v>241</v>
      </c>
      <c r="Q2740" t="s">
        <v>28</v>
      </c>
      <c r="S2740" t="s">
        <v>21</v>
      </c>
    </row>
    <row r="2741" spans="1:19" x14ac:dyDescent="0.3">
      <c r="A2741">
        <v>35122</v>
      </c>
      <c r="B2741" s="1">
        <v>45851</v>
      </c>
      <c r="C2741" s="11">
        <v>0.56944444444444442</v>
      </c>
      <c r="D2741" s="12">
        <v>13</v>
      </c>
      <c r="E2741" s="12" t="str">
        <f>IF(Table2[[#This Row],[Request_Time]]&lt;TIME(12,0,0),"Morning",IF(Table2[[#This Row],[Request_Time]]&lt;TIME(17,0,0),"Afternoon","Evening"))</f>
        <v>Afternoon</v>
      </c>
      <c r="F2741" s="12"/>
      <c r="G2741" t="s">
        <v>52</v>
      </c>
      <c r="H2741" t="s">
        <v>52</v>
      </c>
      <c r="I2741" t="s">
        <v>27</v>
      </c>
      <c r="J2741">
        <v>211</v>
      </c>
      <c r="K2741" t="s">
        <v>19</v>
      </c>
      <c r="L2741" s="13">
        <v>16.61</v>
      </c>
      <c r="M2741" s="14">
        <v>24.56</v>
      </c>
      <c r="N2741">
        <v>5</v>
      </c>
      <c r="O2741">
        <v>1596</v>
      </c>
      <c r="P2741">
        <v>228</v>
      </c>
      <c r="Q2741" t="s">
        <v>32</v>
      </c>
      <c r="S2741" t="s">
        <v>21</v>
      </c>
    </row>
    <row r="2742" spans="1:19" x14ac:dyDescent="0.3">
      <c r="A2742">
        <v>35128</v>
      </c>
      <c r="B2742" s="1">
        <v>45720</v>
      </c>
      <c r="C2742" s="11">
        <v>0.70208333333333339</v>
      </c>
      <c r="D2742" s="12">
        <v>16</v>
      </c>
      <c r="E2742" s="12" t="str">
        <f>IF(Table2[[#This Row],[Request_Time]]&lt;TIME(12,0,0),"Morning",IF(Table2[[#This Row],[Request_Time]]&lt;TIME(17,0,0),"Afternoon","Evening"))</f>
        <v>Afternoon</v>
      </c>
      <c r="F2742" s="12"/>
      <c r="G2742" t="s">
        <v>52</v>
      </c>
      <c r="H2742" t="s">
        <v>6272</v>
      </c>
      <c r="I2742" t="s">
        <v>27</v>
      </c>
      <c r="J2742">
        <v>233</v>
      </c>
      <c r="K2742" t="s">
        <v>31</v>
      </c>
      <c r="L2742" s="13"/>
      <c r="M2742" s="14"/>
      <c r="O2742">
        <v>1119</v>
      </c>
      <c r="P2742">
        <v>229</v>
      </c>
      <c r="R2742" t="s">
        <v>108</v>
      </c>
    </row>
    <row r="2743" spans="1:19" x14ac:dyDescent="0.3">
      <c r="A2743">
        <v>35153</v>
      </c>
      <c r="B2743" s="1">
        <v>45759</v>
      </c>
      <c r="C2743" s="11">
        <v>0.3527777777777778</v>
      </c>
      <c r="D2743" s="12">
        <v>8</v>
      </c>
      <c r="E2743" s="12" t="str">
        <f>IF(Table2[[#This Row],[Request_Time]]&lt;TIME(12,0,0),"Morning",IF(Table2[[#This Row],[Request_Time]]&lt;TIME(17,0,0),"Afternoon","Evening"))</f>
        <v>Morning</v>
      </c>
      <c r="F2743" s="12"/>
      <c r="G2743" t="s">
        <v>52</v>
      </c>
      <c r="H2743" t="s">
        <v>6273</v>
      </c>
      <c r="I2743" t="s">
        <v>18</v>
      </c>
      <c r="J2743">
        <v>228</v>
      </c>
      <c r="K2743" t="s">
        <v>19</v>
      </c>
      <c r="L2743" s="13">
        <v>71.86</v>
      </c>
      <c r="M2743" s="14">
        <v>5.62</v>
      </c>
      <c r="N2743">
        <v>4</v>
      </c>
      <c r="O2743">
        <v>2130</v>
      </c>
      <c r="P2743">
        <v>245</v>
      </c>
      <c r="Q2743" t="s">
        <v>32</v>
      </c>
      <c r="S2743" t="s">
        <v>36</v>
      </c>
    </row>
    <row r="2744" spans="1:19" x14ac:dyDescent="0.3">
      <c r="A2744">
        <v>35158</v>
      </c>
      <c r="B2744" s="1">
        <v>45795</v>
      </c>
      <c r="C2744" s="11">
        <v>0.1423611111111111</v>
      </c>
      <c r="D2744" s="12">
        <v>3</v>
      </c>
      <c r="E2744" s="12" t="str">
        <f>IF(Table2[[#This Row],[Request_Time]]&lt;TIME(12,0,0),"Morning",IF(Table2[[#This Row],[Request_Time]]&lt;TIME(17,0,0),"Afternoon","Evening"))</f>
        <v>Morning</v>
      </c>
      <c r="F2744" s="12"/>
      <c r="G2744" t="s">
        <v>30</v>
      </c>
      <c r="H2744" t="s">
        <v>30</v>
      </c>
      <c r="I2744" t="s">
        <v>40</v>
      </c>
      <c r="J2744">
        <v>240</v>
      </c>
      <c r="K2744" t="s">
        <v>19</v>
      </c>
      <c r="L2744" s="13">
        <v>36.659999999999997</v>
      </c>
      <c r="M2744" s="14">
        <v>26.52</v>
      </c>
      <c r="N2744">
        <v>1</v>
      </c>
      <c r="O2744">
        <v>1578</v>
      </c>
      <c r="P2744">
        <v>254</v>
      </c>
      <c r="Q2744" t="s">
        <v>44</v>
      </c>
      <c r="S2744" t="s">
        <v>21</v>
      </c>
    </row>
    <row r="2745" spans="1:19" x14ac:dyDescent="0.3">
      <c r="A2745">
        <v>35164</v>
      </c>
      <c r="B2745" s="1">
        <v>45847</v>
      </c>
      <c r="C2745" s="11">
        <v>0.34097222222222223</v>
      </c>
      <c r="D2745" s="12">
        <v>8</v>
      </c>
      <c r="E2745" s="12" t="str">
        <f>IF(Table2[[#This Row],[Request_Time]]&lt;TIME(12,0,0),"Morning",IF(Table2[[#This Row],[Request_Time]]&lt;TIME(17,0,0),"Afternoon","Evening"))</f>
        <v>Morning</v>
      </c>
      <c r="F2745" s="12"/>
      <c r="G2745" t="s">
        <v>23</v>
      </c>
      <c r="H2745" t="s">
        <v>72</v>
      </c>
      <c r="I2745" t="s">
        <v>27</v>
      </c>
      <c r="J2745">
        <v>220</v>
      </c>
      <c r="K2745" t="s">
        <v>19</v>
      </c>
      <c r="L2745" s="13">
        <v>71.8</v>
      </c>
      <c r="M2745" s="14">
        <v>4.47</v>
      </c>
      <c r="N2745">
        <v>1</v>
      </c>
      <c r="O2745">
        <v>1135</v>
      </c>
      <c r="P2745">
        <v>217</v>
      </c>
      <c r="Q2745" t="s">
        <v>20</v>
      </c>
      <c r="S2745" t="s">
        <v>36</v>
      </c>
    </row>
    <row r="2746" spans="1:19" x14ac:dyDescent="0.3">
      <c r="A2746">
        <v>35190</v>
      </c>
      <c r="B2746" s="1">
        <v>45751</v>
      </c>
      <c r="C2746" s="11">
        <v>0.60486111111111118</v>
      </c>
      <c r="D2746" s="12">
        <v>14</v>
      </c>
      <c r="E2746" s="12" t="str">
        <f>IF(Table2[[#This Row],[Request_Time]]&lt;TIME(12,0,0),"Morning",IF(Table2[[#This Row],[Request_Time]]&lt;TIME(17,0,0),"Afternoon","Evening"))</f>
        <v>Afternoon</v>
      </c>
      <c r="F2746" s="12"/>
      <c r="G2746" t="s">
        <v>58</v>
      </c>
      <c r="H2746" t="s">
        <v>6273</v>
      </c>
      <c r="I2746" t="s">
        <v>40</v>
      </c>
      <c r="J2746">
        <v>231</v>
      </c>
      <c r="K2746" t="s">
        <v>19</v>
      </c>
      <c r="L2746" s="13">
        <v>22.66</v>
      </c>
      <c r="M2746" s="14">
        <v>10.16</v>
      </c>
      <c r="N2746">
        <v>4</v>
      </c>
      <c r="O2746">
        <v>1359</v>
      </c>
      <c r="P2746">
        <v>218</v>
      </c>
      <c r="Q2746" t="s">
        <v>28</v>
      </c>
      <c r="S2746" t="s">
        <v>21</v>
      </c>
    </row>
    <row r="2747" spans="1:19" x14ac:dyDescent="0.3">
      <c r="A2747">
        <v>35193</v>
      </c>
      <c r="B2747" s="1">
        <v>45790</v>
      </c>
      <c r="C2747" s="11">
        <v>0.64583333333333337</v>
      </c>
      <c r="D2747" s="12">
        <v>15</v>
      </c>
      <c r="E2747" s="12" t="str">
        <f>IF(Table2[[#This Row],[Request_Time]]&lt;TIME(12,0,0),"Morning",IF(Table2[[#This Row],[Request_Time]]&lt;TIME(17,0,0),"Afternoon","Evening"))</f>
        <v>Afternoon</v>
      </c>
      <c r="F2747" s="12"/>
      <c r="G2747" t="s">
        <v>58</v>
      </c>
      <c r="H2747" t="s">
        <v>52</v>
      </c>
      <c r="I2747" t="s">
        <v>18</v>
      </c>
      <c r="J2747">
        <v>201</v>
      </c>
      <c r="K2747" t="s">
        <v>19</v>
      </c>
      <c r="L2747" s="13">
        <v>31.09</v>
      </c>
      <c r="M2747" s="14">
        <v>18.059999999999999</v>
      </c>
      <c r="N2747">
        <v>5</v>
      </c>
      <c r="O2747">
        <v>1494</v>
      </c>
      <c r="P2747">
        <v>246</v>
      </c>
      <c r="Q2747" t="s">
        <v>44</v>
      </c>
      <c r="S2747" t="s">
        <v>21</v>
      </c>
    </row>
    <row r="2748" spans="1:19" x14ac:dyDescent="0.3">
      <c r="A2748">
        <v>35233</v>
      </c>
      <c r="B2748" s="1">
        <v>45803</v>
      </c>
      <c r="C2748" s="11">
        <v>0.67847222222222225</v>
      </c>
      <c r="D2748" s="12">
        <v>16</v>
      </c>
      <c r="E2748" s="12" t="str">
        <f>IF(Table2[[#This Row],[Request_Time]]&lt;TIME(12,0,0),"Morning",IF(Table2[[#This Row],[Request_Time]]&lt;TIME(17,0,0),"Afternoon","Evening"))</f>
        <v>Afternoon</v>
      </c>
      <c r="F2748" s="12"/>
      <c r="G2748" t="s">
        <v>58</v>
      </c>
      <c r="H2748" t="s">
        <v>26</v>
      </c>
      <c r="I2748" t="s">
        <v>40</v>
      </c>
      <c r="J2748">
        <v>249</v>
      </c>
      <c r="K2748" t="s">
        <v>31</v>
      </c>
      <c r="L2748" s="13"/>
      <c r="M2748" s="14"/>
      <c r="O2748">
        <v>1545</v>
      </c>
      <c r="P2748">
        <v>233</v>
      </c>
      <c r="R2748" t="s">
        <v>41</v>
      </c>
    </row>
    <row r="2749" spans="1:19" x14ac:dyDescent="0.3">
      <c r="A2749">
        <v>35251</v>
      </c>
      <c r="B2749" s="1">
        <v>45827</v>
      </c>
      <c r="C2749" s="11">
        <v>0.8569444444444444</v>
      </c>
      <c r="D2749" s="12">
        <v>20</v>
      </c>
      <c r="E2749" s="12" t="str">
        <f>IF(Table2[[#This Row],[Request_Time]]&lt;TIME(12,0,0),"Morning",IF(Table2[[#This Row],[Request_Time]]&lt;TIME(17,0,0),"Afternoon","Evening"))</f>
        <v>Evening</v>
      </c>
      <c r="F2749" s="12"/>
      <c r="G2749" t="s">
        <v>83</v>
      </c>
      <c r="H2749" t="s">
        <v>81</v>
      </c>
      <c r="I2749" t="s">
        <v>27</v>
      </c>
      <c r="J2749">
        <v>242</v>
      </c>
      <c r="K2749" t="s">
        <v>19</v>
      </c>
      <c r="L2749" s="13">
        <v>78.28</v>
      </c>
      <c r="M2749" s="14">
        <v>0.74</v>
      </c>
      <c r="N2749">
        <v>2</v>
      </c>
      <c r="O2749">
        <v>1002</v>
      </c>
      <c r="P2749">
        <v>203</v>
      </c>
      <c r="Q2749" t="s">
        <v>50</v>
      </c>
      <c r="S2749" t="s">
        <v>21</v>
      </c>
    </row>
    <row r="2750" spans="1:19" x14ac:dyDescent="0.3">
      <c r="A2750">
        <v>35254</v>
      </c>
      <c r="B2750" s="1">
        <v>45902</v>
      </c>
      <c r="C2750" s="11">
        <v>0.93402777777777779</v>
      </c>
      <c r="D2750" s="12">
        <v>22</v>
      </c>
      <c r="E2750" s="12" t="str">
        <f>IF(Table2[[#This Row],[Request_Time]]&lt;TIME(12,0,0),"Morning",IF(Table2[[#This Row],[Request_Time]]&lt;TIME(17,0,0),"Afternoon","Evening"))</f>
        <v>Evening</v>
      </c>
      <c r="F2750" s="12"/>
      <c r="G2750" t="s">
        <v>94</v>
      </c>
      <c r="H2750" t="s">
        <v>52</v>
      </c>
      <c r="I2750" t="s">
        <v>18</v>
      </c>
      <c r="J2750">
        <v>231</v>
      </c>
      <c r="K2750" t="s">
        <v>19</v>
      </c>
      <c r="L2750" s="13">
        <v>27.57</v>
      </c>
      <c r="M2750" s="14">
        <v>24.95</v>
      </c>
      <c r="N2750">
        <v>5</v>
      </c>
      <c r="O2750">
        <v>1847</v>
      </c>
      <c r="P2750">
        <v>225</v>
      </c>
      <c r="Q2750" t="s">
        <v>50</v>
      </c>
      <c r="S2750" t="s">
        <v>36</v>
      </c>
    </row>
    <row r="2751" spans="1:19" x14ac:dyDescent="0.3">
      <c r="A2751">
        <v>35258</v>
      </c>
      <c r="B2751" s="1">
        <v>45701</v>
      </c>
      <c r="C2751" s="11">
        <v>0.10347222222222223</v>
      </c>
      <c r="D2751" s="12">
        <v>2</v>
      </c>
      <c r="E2751" s="12" t="str">
        <f>IF(Table2[[#This Row],[Request_Time]]&lt;TIME(12,0,0),"Morning",IF(Table2[[#This Row],[Request_Time]]&lt;TIME(17,0,0),"Afternoon","Evening"))</f>
        <v>Morning</v>
      </c>
      <c r="F2751" s="12"/>
      <c r="G2751" t="s">
        <v>30</v>
      </c>
      <c r="H2751" t="s">
        <v>6273</v>
      </c>
      <c r="I2751" t="s">
        <v>40</v>
      </c>
      <c r="J2751">
        <v>207</v>
      </c>
      <c r="K2751" t="s">
        <v>19</v>
      </c>
      <c r="L2751" s="13">
        <v>29.41</v>
      </c>
      <c r="M2751" s="14">
        <v>18.07</v>
      </c>
      <c r="N2751">
        <v>2</v>
      </c>
      <c r="O2751">
        <v>1215</v>
      </c>
      <c r="P2751">
        <v>217</v>
      </c>
      <c r="Q2751" t="s">
        <v>44</v>
      </c>
      <c r="S2751" t="s">
        <v>21</v>
      </c>
    </row>
    <row r="2752" spans="1:19" x14ac:dyDescent="0.3">
      <c r="A2752">
        <v>35262</v>
      </c>
      <c r="B2752" s="1">
        <v>46007</v>
      </c>
      <c r="C2752" s="11">
        <v>0.46458333333333335</v>
      </c>
      <c r="D2752" s="12">
        <v>11</v>
      </c>
      <c r="E2752" s="12" t="str">
        <f>IF(Table2[[#This Row],[Request_Time]]&lt;TIME(12,0,0),"Morning",IF(Table2[[#This Row],[Request_Time]]&lt;TIME(17,0,0),"Afternoon","Evening"))</f>
        <v>Morning</v>
      </c>
      <c r="F2752" s="12"/>
      <c r="G2752" t="s">
        <v>23</v>
      </c>
      <c r="H2752" t="s">
        <v>6272</v>
      </c>
      <c r="I2752" t="s">
        <v>40</v>
      </c>
      <c r="J2752">
        <v>248</v>
      </c>
      <c r="K2752" t="s">
        <v>19</v>
      </c>
      <c r="L2752" s="13">
        <v>27</v>
      </c>
      <c r="M2752" s="14">
        <v>11.39</v>
      </c>
      <c r="N2752">
        <v>2</v>
      </c>
      <c r="O2752">
        <v>1498</v>
      </c>
      <c r="P2752">
        <v>238</v>
      </c>
      <c r="Q2752" t="s">
        <v>20</v>
      </c>
      <c r="S2752" t="s">
        <v>21</v>
      </c>
    </row>
    <row r="2753" spans="1:19" x14ac:dyDescent="0.3">
      <c r="A2753">
        <v>35280</v>
      </c>
      <c r="B2753" s="1">
        <v>45798</v>
      </c>
      <c r="C2753" s="11">
        <v>0.2673611111111111</v>
      </c>
      <c r="D2753" s="12">
        <v>6</v>
      </c>
      <c r="E2753" s="12" t="str">
        <f>IF(Table2[[#This Row],[Request_Time]]&lt;TIME(12,0,0),"Morning",IF(Table2[[#This Row],[Request_Time]]&lt;TIME(17,0,0),"Afternoon","Evening"))</f>
        <v>Morning</v>
      </c>
      <c r="F2753" s="12"/>
      <c r="G2753" t="s">
        <v>75</v>
      </c>
      <c r="H2753" t="s">
        <v>72</v>
      </c>
      <c r="I2753" t="s">
        <v>18</v>
      </c>
      <c r="J2753">
        <v>231</v>
      </c>
      <c r="K2753" t="s">
        <v>19</v>
      </c>
      <c r="L2753" s="13">
        <v>68.37</v>
      </c>
      <c r="M2753" s="14">
        <v>11.29</v>
      </c>
      <c r="N2753">
        <v>1</v>
      </c>
      <c r="O2753">
        <v>1128</v>
      </c>
      <c r="P2753">
        <v>243</v>
      </c>
      <c r="Q2753" t="s">
        <v>50</v>
      </c>
      <c r="S2753" t="s">
        <v>21</v>
      </c>
    </row>
    <row r="2754" spans="1:19" x14ac:dyDescent="0.3">
      <c r="A2754">
        <v>35285</v>
      </c>
      <c r="B2754" s="1">
        <v>45786</v>
      </c>
      <c r="C2754" s="11">
        <v>2.8472222222222222E-2</v>
      </c>
      <c r="D2754" s="12">
        <v>0</v>
      </c>
      <c r="E2754" s="12" t="str">
        <f>IF(Table2[[#This Row],[Request_Time]]&lt;TIME(12,0,0),"Morning",IF(Table2[[#This Row],[Request_Time]]&lt;TIME(17,0,0),"Afternoon","Evening"))</f>
        <v>Morning</v>
      </c>
      <c r="F2754" s="12"/>
      <c r="G2754" t="s">
        <v>6273</v>
      </c>
      <c r="H2754" t="s">
        <v>52</v>
      </c>
      <c r="I2754" t="s">
        <v>40</v>
      </c>
      <c r="J2754">
        <v>226</v>
      </c>
      <c r="K2754" t="s">
        <v>19</v>
      </c>
      <c r="L2754" s="13">
        <v>24.38</v>
      </c>
      <c r="M2754" s="14">
        <v>20.190000000000001</v>
      </c>
      <c r="N2754">
        <v>3</v>
      </c>
      <c r="O2754">
        <v>1011</v>
      </c>
      <c r="P2754">
        <v>231</v>
      </c>
      <c r="Q2754" t="s">
        <v>28</v>
      </c>
      <c r="S2754" t="s">
        <v>36</v>
      </c>
    </row>
    <row r="2755" spans="1:19" x14ac:dyDescent="0.3">
      <c r="A2755">
        <v>35290</v>
      </c>
      <c r="B2755" s="1">
        <v>45725</v>
      </c>
      <c r="C2755" s="11">
        <v>0.64374999999999993</v>
      </c>
      <c r="D2755" s="12">
        <v>15</v>
      </c>
      <c r="E2755" s="12" t="str">
        <f>IF(Table2[[#This Row],[Request_Time]]&lt;TIME(12,0,0),"Morning",IF(Table2[[#This Row],[Request_Time]]&lt;TIME(17,0,0),"Afternoon","Evening"))</f>
        <v>Afternoon</v>
      </c>
      <c r="F2755" s="12"/>
      <c r="G2755" t="s">
        <v>81</v>
      </c>
      <c r="H2755" t="s">
        <v>67</v>
      </c>
      <c r="I2755" t="s">
        <v>27</v>
      </c>
      <c r="J2755">
        <v>211</v>
      </c>
      <c r="K2755" t="s">
        <v>19</v>
      </c>
      <c r="L2755" s="13">
        <v>22.53</v>
      </c>
      <c r="M2755" s="14">
        <v>10.82</v>
      </c>
      <c r="N2755">
        <v>1</v>
      </c>
      <c r="O2755">
        <v>1621</v>
      </c>
      <c r="P2755">
        <v>248</v>
      </c>
      <c r="Q2755" t="s">
        <v>53</v>
      </c>
      <c r="S2755" t="s">
        <v>21</v>
      </c>
    </row>
    <row r="2756" spans="1:19" x14ac:dyDescent="0.3">
      <c r="A2756">
        <v>35291</v>
      </c>
      <c r="B2756" s="1">
        <v>45812</v>
      </c>
      <c r="C2756" s="11">
        <v>3.888888888888889E-2</v>
      </c>
      <c r="D2756" s="12">
        <v>0</v>
      </c>
      <c r="E2756" s="12" t="str">
        <f>IF(Table2[[#This Row],[Request_Time]]&lt;TIME(12,0,0),"Morning",IF(Table2[[#This Row],[Request_Time]]&lt;TIME(17,0,0),"Afternoon","Evening"))</f>
        <v>Morning</v>
      </c>
      <c r="F2756" s="12"/>
      <c r="G2756" t="s">
        <v>30</v>
      </c>
      <c r="H2756" t="s">
        <v>6272</v>
      </c>
      <c r="I2756" t="s">
        <v>18</v>
      </c>
      <c r="J2756">
        <v>240</v>
      </c>
      <c r="K2756" t="s">
        <v>19</v>
      </c>
      <c r="L2756" s="13">
        <v>11.29</v>
      </c>
      <c r="M2756" s="14">
        <v>22.42</v>
      </c>
      <c r="N2756">
        <v>2</v>
      </c>
      <c r="O2756">
        <v>2077</v>
      </c>
      <c r="P2756">
        <v>222</v>
      </c>
      <c r="Q2756" t="s">
        <v>28</v>
      </c>
      <c r="S2756" t="s">
        <v>21</v>
      </c>
    </row>
    <row r="2757" spans="1:19" x14ac:dyDescent="0.3">
      <c r="A2757">
        <v>35304</v>
      </c>
      <c r="B2757" s="1">
        <v>45736</v>
      </c>
      <c r="C2757" s="11">
        <v>0.65416666666666667</v>
      </c>
      <c r="D2757" s="12">
        <v>15</v>
      </c>
      <c r="E2757" s="12" t="str">
        <f>IF(Table2[[#This Row],[Request_Time]]&lt;TIME(12,0,0),"Morning",IF(Table2[[#This Row],[Request_Time]]&lt;TIME(17,0,0),"Afternoon","Evening"))</f>
        <v>Afternoon</v>
      </c>
      <c r="F2757" s="12"/>
      <c r="G2757" t="s">
        <v>30</v>
      </c>
      <c r="H2757" t="s">
        <v>30</v>
      </c>
      <c r="I2757" t="s">
        <v>40</v>
      </c>
      <c r="J2757">
        <v>227</v>
      </c>
      <c r="K2757" t="s">
        <v>19</v>
      </c>
      <c r="L2757" s="13">
        <v>83.28</v>
      </c>
      <c r="M2757" s="14">
        <v>25.96</v>
      </c>
      <c r="N2757">
        <v>1</v>
      </c>
      <c r="O2757">
        <v>1340</v>
      </c>
      <c r="P2757">
        <v>235</v>
      </c>
      <c r="Q2757" t="s">
        <v>50</v>
      </c>
      <c r="S2757" t="s">
        <v>21</v>
      </c>
    </row>
    <row r="2758" spans="1:19" x14ac:dyDescent="0.3">
      <c r="A2758">
        <v>35304</v>
      </c>
      <c r="B2758" s="1">
        <v>45967</v>
      </c>
      <c r="C2758" s="11">
        <v>0.8305555555555556</v>
      </c>
      <c r="D2758" s="12">
        <v>19</v>
      </c>
      <c r="E2758" s="12" t="str">
        <f>IF(Table2[[#This Row],[Request_Time]]&lt;TIME(12,0,0),"Morning",IF(Table2[[#This Row],[Request_Time]]&lt;TIME(17,0,0),"Afternoon","Evening"))</f>
        <v>Evening</v>
      </c>
      <c r="F2758" s="12"/>
      <c r="G2758" t="s">
        <v>30</v>
      </c>
      <c r="H2758" t="s">
        <v>52</v>
      </c>
      <c r="I2758" t="s">
        <v>18</v>
      </c>
      <c r="J2758">
        <v>245</v>
      </c>
      <c r="K2758" t="s">
        <v>19</v>
      </c>
      <c r="L2758" s="13">
        <v>19.829999999999998</v>
      </c>
      <c r="M2758" s="14">
        <v>17.329999999999998</v>
      </c>
      <c r="N2758">
        <v>4</v>
      </c>
      <c r="O2758">
        <v>1560</v>
      </c>
      <c r="P2758">
        <v>211</v>
      </c>
      <c r="Q2758" t="s">
        <v>50</v>
      </c>
      <c r="S2758" t="s">
        <v>21</v>
      </c>
    </row>
    <row r="2759" spans="1:19" x14ac:dyDescent="0.3">
      <c r="A2759">
        <v>35314</v>
      </c>
      <c r="B2759" s="1">
        <v>46013</v>
      </c>
      <c r="C2759" s="11">
        <v>0.57500000000000007</v>
      </c>
      <c r="D2759" s="12">
        <v>13</v>
      </c>
      <c r="E2759" s="12" t="str">
        <f>IF(Table2[[#This Row],[Request_Time]]&lt;TIME(12,0,0),"Morning",IF(Table2[[#This Row],[Request_Time]]&lt;TIME(17,0,0),"Afternoon","Evening"))</f>
        <v>Afternoon</v>
      </c>
      <c r="F2759" s="12"/>
      <c r="G2759" t="s">
        <v>94</v>
      </c>
      <c r="H2759" t="s">
        <v>23</v>
      </c>
      <c r="I2759" t="s">
        <v>40</v>
      </c>
      <c r="J2759">
        <v>228</v>
      </c>
      <c r="K2759" t="s">
        <v>19</v>
      </c>
      <c r="L2759" s="13">
        <v>65.63</v>
      </c>
      <c r="M2759" s="14">
        <v>24.53</v>
      </c>
      <c r="N2759">
        <v>4</v>
      </c>
      <c r="O2759">
        <v>1626</v>
      </c>
      <c r="P2759">
        <v>217</v>
      </c>
      <c r="Q2759" t="s">
        <v>20</v>
      </c>
      <c r="S2759" t="s">
        <v>21</v>
      </c>
    </row>
    <row r="2760" spans="1:19" x14ac:dyDescent="0.3">
      <c r="A2760">
        <v>35326</v>
      </c>
      <c r="B2760" s="1">
        <v>45821</v>
      </c>
      <c r="C2760" s="11">
        <v>0.4236111111111111</v>
      </c>
      <c r="D2760" s="12">
        <v>10</v>
      </c>
      <c r="E2760" s="12" t="str">
        <f>IF(Table2[[#This Row],[Request_Time]]&lt;TIME(12,0,0),"Morning",IF(Table2[[#This Row],[Request_Time]]&lt;TIME(17,0,0),"Afternoon","Evening"))</f>
        <v>Morning</v>
      </c>
      <c r="F2760" s="12"/>
      <c r="G2760" t="s">
        <v>72</v>
      </c>
      <c r="H2760" t="s">
        <v>26</v>
      </c>
      <c r="I2760" t="s">
        <v>40</v>
      </c>
      <c r="J2760">
        <v>211</v>
      </c>
      <c r="K2760" t="s">
        <v>19</v>
      </c>
      <c r="L2760" s="13">
        <v>46.12</v>
      </c>
      <c r="M2760" s="14">
        <v>10.88</v>
      </c>
      <c r="N2760">
        <v>2</v>
      </c>
      <c r="O2760">
        <v>1217</v>
      </c>
      <c r="P2760">
        <v>217</v>
      </c>
      <c r="Q2760" t="s">
        <v>20</v>
      </c>
      <c r="S2760" t="s">
        <v>36</v>
      </c>
    </row>
    <row r="2761" spans="1:19" x14ac:dyDescent="0.3">
      <c r="A2761">
        <v>35334</v>
      </c>
      <c r="B2761" s="1">
        <v>45907</v>
      </c>
      <c r="C2761" s="11">
        <v>0.6020833333333333</v>
      </c>
      <c r="D2761" s="12">
        <v>14</v>
      </c>
      <c r="E2761" s="12" t="str">
        <f>IF(Table2[[#This Row],[Request_Time]]&lt;TIME(12,0,0),"Morning",IF(Table2[[#This Row],[Request_Time]]&lt;TIME(17,0,0),"Afternoon","Evening"))</f>
        <v>Afternoon</v>
      </c>
      <c r="F2761" s="12"/>
      <c r="G2761" t="s">
        <v>83</v>
      </c>
      <c r="H2761" t="s">
        <v>30</v>
      </c>
      <c r="I2761" t="s">
        <v>18</v>
      </c>
      <c r="J2761">
        <v>238</v>
      </c>
      <c r="K2761" t="s">
        <v>19</v>
      </c>
      <c r="L2761" s="13">
        <v>13.81</v>
      </c>
      <c r="M2761" s="14">
        <v>11.95</v>
      </c>
      <c r="N2761">
        <v>3</v>
      </c>
      <c r="O2761">
        <v>1853</v>
      </c>
      <c r="P2761">
        <v>257</v>
      </c>
      <c r="Q2761" t="s">
        <v>50</v>
      </c>
      <c r="S2761" t="s">
        <v>36</v>
      </c>
    </row>
    <row r="2762" spans="1:19" x14ac:dyDescent="0.3">
      <c r="A2762">
        <v>35335</v>
      </c>
      <c r="B2762" s="1">
        <v>45749</v>
      </c>
      <c r="C2762" s="11">
        <v>0.89166666666666661</v>
      </c>
      <c r="D2762" s="12">
        <v>21</v>
      </c>
      <c r="E2762" s="12" t="str">
        <f>IF(Table2[[#This Row],[Request_Time]]&lt;TIME(12,0,0),"Morning",IF(Table2[[#This Row],[Request_Time]]&lt;TIME(17,0,0),"Afternoon","Evening"))</f>
        <v>Evening</v>
      </c>
      <c r="F2762" s="12"/>
      <c r="G2762" t="s">
        <v>94</v>
      </c>
      <c r="H2762" t="s">
        <v>38</v>
      </c>
      <c r="I2762" t="s">
        <v>18</v>
      </c>
      <c r="J2762">
        <v>241</v>
      </c>
      <c r="K2762" t="s">
        <v>31</v>
      </c>
      <c r="L2762" s="13"/>
      <c r="M2762" s="14"/>
      <c r="O2762">
        <v>1676</v>
      </c>
      <c r="P2762">
        <v>213</v>
      </c>
      <c r="R2762" t="s">
        <v>128</v>
      </c>
    </row>
    <row r="2763" spans="1:19" x14ac:dyDescent="0.3">
      <c r="A2763">
        <v>35336</v>
      </c>
      <c r="B2763" s="1">
        <v>45856</v>
      </c>
      <c r="C2763" s="11">
        <v>9.3055555555555558E-2</v>
      </c>
      <c r="D2763" s="12">
        <v>2</v>
      </c>
      <c r="E2763" s="12" t="str">
        <f>IF(Table2[[#This Row],[Request_Time]]&lt;TIME(12,0,0),"Morning",IF(Table2[[#This Row],[Request_Time]]&lt;TIME(17,0,0),"Afternoon","Evening"))</f>
        <v>Morning</v>
      </c>
      <c r="F2763" s="12"/>
      <c r="G2763" t="s">
        <v>67</v>
      </c>
      <c r="H2763" t="s">
        <v>58</v>
      </c>
      <c r="I2763" t="s">
        <v>18</v>
      </c>
      <c r="J2763">
        <v>226</v>
      </c>
      <c r="K2763" t="s">
        <v>19</v>
      </c>
      <c r="L2763" s="13">
        <v>36.9</v>
      </c>
      <c r="M2763" s="14">
        <v>6.62</v>
      </c>
      <c r="N2763">
        <v>4</v>
      </c>
      <c r="O2763">
        <v>1214</v>
      </c>
      <c r="P2763">
        <v>232</v>
      </c>
      <c r="Q2763" t="s">
        <v>44</v>
      </c>
      <c r="S2763" t="s">
        <v>36</v>
      </c>
    </row>
    <row r="2764" spans="1:19" x14ac:dyDescent="0.3">
      <c r="A2764">
        <v>35344</v>
      </c>
      <c r="B2764" s="1">
        <v>45698</v>
      </c>
      <c r="C2764" s="11">
        <v>0.34791666666666665</v>
      </c>
      <c r="D2764" s="12">
        <v>8</v>
      </c>
      <c r="E2764" s="12" t="str">
        <f>IF(Table2[[#This Row],[Request_Time]]&lt;TIME(12,0,0),"Morning",IF(Table2[[#This Row],[Request_Time]]&lt;TIME(17,0,0),"Afternoon","Evening"))</f>
        <v>Morning</v>
      </c>
      <c r="F2764" s="12"/>
      <c r="G2764" t="s">
        <v>72</v>
      </c>
      <c r="H2764" t="s">
        <v>23</v>
      </c>
      <c r="I2764" t="s">
        <v>18</v>
      </c>
      <c r="J2764">
        <v>203</v>
      </c>
      <c r="K2764" t="s">
        <v>19</v>
      </c>
      <c r="L2764" s="13">
        <v>14.2</v>
      </c>
      <c r="M2764" s="14">
        <v>24.03</v>
      </c>
      <c r="N2764">
        <v>1</v>
      </c>
      <c r="O2764">
        <v>2017</v>
      </c>
      <c r="P2764">
        <v>236</v>
      </c>
      <c r="Q2764" t="s">
        <v>50</v>
      </c>
      <c r="S2764" t="s">
        <v>21</v>
      </c>
    </row>
    <row r="2765" spans="1:19" x14ac:dyDescent="0.3">
      <c r="A2765">
        <v>35349</v>
      </c>
      <c r="B2765" s="1">
        <v>45842</v>
      </c>
      <c r="C2765" s="11">
        <v>0.66388888888888886</v>
      </c>
      <c r="D2765" s="12">
        <v>15</v>
      </c>
      <c r="E2765" s="12" t="str">
        <f>IF(Table2[[#This Row],[Request_Time]]&lt;TIME(12,0,0),"Morning",IF(Table2[[#This Row],[Request_Time]]&lt;TIME(17,0,0),"Afternoon","Evening"))</f>
        <v>Afternoon</v>
      </c>
      <c r="F2765" s="12"/>
      <c r="G2765" t="s">
        <v>67</v>
      </c>
      <c r="H2765" t="s">
        <v>94</v>
      </c>
      <c r="I2765" t="s">
        <v>18</v>
      </c>
      <c r="J2765">
        <v>235</v>
      </c>
      <c r="K2765" t="s">
        <v>19</v>
      </c>
      <c r="L2765" s="13">
        <v>16.28</v>
      </c>
      <c r="M2765" s="14">
        <v>9.68</v>
      </c>
      <c r="N2765">
        <v>4</v>
      </c>
      <c r="O2765">
        <v>2133</v>
      </c>
      <c r="P2765">
        <v>227</v>
      </c>
      <c r="Q2765" t="s">
        <v>44</v>
      </c>
      <c r="S2765" t="s">
        <v>21</v>
      </c>
    </row>
    <row r="2766" spans="1:19" x14ac:dyDescent="0.3">
      <c r="A2766">
        <v>35365</v>
      </c>
      <c r="B2766" s="1">
        <v>46001</v>
      </c>
      <c r="C2766" s="11">
        <v>0.27083333333333331</v>
      </c>
      <c r="D2766" s="12">
        <v>6</v>
      </c>
      <c r="E2766" s="12" t="str">
        <f>IF(Table2[[#This Row],[Request_Time]]&lt;TIME(12,0,0),"Morning",IF(Table2[[#This Row],[Request_Time]]&lt;TIME(17,0,0),"Afternoon","Evening"))</f>
        <v>Morning</v>
      </c>
      <c r="F2766" s="12"/>
      <c r="G2766" t="s">
        <v>58</v>
      </c>
      <c r="H2766" t="s">
        <v>52</v>
      </c>
      <c r="I2766" t="s">
        <v>40</v>
      </c>
      <c r="J2766">
        <v>228</v>
      </c>
      <c r="K2766" t="s">
        <v>31</v>
      </c>
      <c r="L2766" s="13"/>
      <c r="M2766" s="14"/>
      <c r="O2766">
        <v>1869</v>
      </c>
      <c r="P2766">
        <v>221</v>
      </c>
      <c r="R2766" t="s">
        <v>41</v>
      </c>
    </row>
    <row r="2767" spans="1:19" x14ac:dyDescent="0.3">
      <c r="A2767">
        <v>35373</v>
      </c>
      <c r="B2767" s="1">
        <v>45722</v>
      </c>
      <c r="C2767" s="11">
        <v>0.20277777777777781</v>
      </c>
      <c r="D2767" s="12">
        <v>4</v>
      </c>
      <c r="E2767" s="12" t="str">
        <f>IF(Table2[[#This Row],[Request_Time]]&lt;TIME(12,0,0),"Morning",IF(Table2[[#This Row],[Request_Time]]&lt;TIME(17,0,0),"Afternoon","Evening"))</f>
        <v>Morning</v>
      </c>
      <c r="F2767" s="12"/>
      <c r="G2767" t="s">
        <v>26</v>
      </c>
      <c r="H2767" t="s">
        <v>6273</v>
      </c>
      <c r="I2767" t="s">
        <v>18</v>
      </c>
      <c r="J2767">
        <v>232</v>
      </c>
      <c r="K2767" t="s">
        <v>19</v>
      </c>
      <c r="L2767" s="13">
        <v>9.33</v>
      </c>
      <c r="M2767" s="14">
        <v>5.76</v>
      </c>
      <c r="N2767">
        <v>4</v>
      </c>
      <c r="O2767">
        <v>1966</v>
      </c>
      <c r="P2767">
        <v>249</v>
      </c>
      <c r="Q2767" t="s">
        <v>44</v>
      </c>
      <c r="S2767" t="s">
        <v>36</v>
      </c>
    </row>
    <row r="2768" spans="1:19" x14ac:dyDescent="0.3">
      <c r="A2768">
        <v>35380</v>
      </c>
      <c r="B2768" s="1">
        <v>45921</v>
      </c>
      <c r="C2768" s="11">
        <v>0.97569444444444453</v>
      </c>
      <c r="D2768" s="12">
        <v>23</v>
      </c>
      <c r="E2768" s="12" t="str">
        <f>IF(Table2[[#This Row],[Request_Time]]&lt;TIME(12,0,0),"Morning",IF(Table2[[#This Row],[Request_Time]]&lt;TIME(17,0,0),"Afternoon","Evening"))</f>
        <v>Evening</v>
      </c>
      <c r="F2768" s="12"/>
      <c r="G2768" t="s">
        <v>26</v>
      </c>
      <c r="H2768" t="s">
        <v>30</v>
      </c>
      <c r="I2768" t="s">
        <v>40</v>
      </c>
      <c r="J2768">
        <v>229</v>
      </c>
      <c r="K2768" t="s">
        <v>31</v>
      </c>
      <c r="L2768" s="13"/>
      <c r="M2768" s="14"/>
      <c r="O2768">
        <v>2063</v>
      </c>
      <c r="P2768">
        <v>217</v>
      </c>
      <c r="R2768" t="s">
        <v>32</v>
      </c>
    </row>
    <row r="2769" spans="1:19" x14ac:dyDescent="0.3">
      <c r="A2769">
        <v>35388</v>
      </c>
      <c r="B2769" s="1">
        <v>46021</v>
      </c>
      <c r="C2769" s="11">
        <v>0.95416666666666661</v>
      </c>
      <c r="D2769" s="12">
        <v>22</v>
      </c>
      <c r="E2769" s="12" t="str">
        <f>IF(Table2[[#This Row],[Request_Time]]&lt;TIME(12,0,0),"Morning",IF(Table2[[#This Row],[Request_Time]]&lt;TIME(17,0,0),"Afternoon","Evening"))</f>
        <v>Evening</v>
      </c>
      <c r="F2769" s="12"/>
      <c r="G2769" t="s">
        <v>83</v>
      </c>
      <c r="H2769" t="s">
        <v>75</v>
      </c>
      <c r="I2769" t="s">
        <v>27</v>
      </c>
      <c r="J2769">
        <v>247</v>
      </c>
      <c r="K2769" t="s">
        <v>19</v>
      </c>
      <c r="L2769" s="13">
        <v>8.4600000000000009</v>
      </c>
      <c r="M2769" s="14">
        <v>5.18</v>
      </c>
      <c r="N2769">
        <v>4</v>
      </c>
      <c r="O2769">
        <v>1545</v>
      </c>
      <c r="P2769">
        <v>207</v>
      </c>
      <c r="Q2769" t="s">
        <v>32</v>
      </c>
      <c r="S2769" t="s">
        <v>36</v>
      </c>
    </row>
    <row r="2770" spans="1:19" x14ac:dyDescent="0.3">
      <c r="A2770">
        <v>35388</v>
      </c>
      <c r="B2770" s="1">
        <v>45766</v>
      </c>
      <c r="C2770" s="11">
        <v>0.24027777777777778</v>
      </c>
      <c r="D2770" s="12">
        <v>5</v>
      </c>
      <c r="E2770" s="12" t="str">
        <f>IF(Table2[[#This Row],[Request_Time]]&lt;TIME(12,0,0),"Morning",IF(Table2[[#This Row],[Request_Time]]&lt;TIME(17,0,0),"Afternoon","Evening"))</f>
        <v>Morning</v>
      </c>
      <c r="F2770" s="12"/>
      <c r="G2770" t="s">
        <v>94</v>
      </c>
      <c r="H2770" t="s">
        <v>6272</v>
      </c>
      <c r="I2770" t="s">
        <v>40</v>
      </c>
      <c r="J2770">
        <v>250</v>
      </c>
      <c r="K2770" t="s">
        <v>31</v>
      </c>
      <c r="L2770" s="13"/>
      <c r="M2770" s="14"/>
      <c r="O2770">
        <v>2060</v>
      </c>
      <c r="P2770">
        <v>233</v>
      </c>
      <c r="R2770" t="s">
        <v>41</v>
      </c>
    </row>
    <row r="2771" spans="1:19" x14ac:dyDescent="0.3">
      <c r="A2771">
        <v>35389</v>
      </c>
      <c r="B2771" s="1">
        <v>45776</v>
      </c>
      <c r="C2771" s="11">
        <v>0.27708333333333335</v>
      </c>
      <c r="D2771" s="12">
        <v>6</v>
      </c>
      <c r="E2771" s="12" t="str">
        <f>IF(Table2[[#This Row],[Request_Time]]&lt;TIME(12,0,0),"Morning",IF(Table2[[#This Row],[Request_Time]]&lt;TIME(17,0,0),"Afternoon","Evening"))</f>
        <v>Morning</v>
      </c>
      <c r="F2771" s="12"/>
      <c r="G2771" t="s">
        <v>75</v>
      </c>
      <c r="H2771" t="s">
        <v>26</v>
      </c>
      <c r="I2771" t="s">
        <v>27</v>
      </c>
      <c r="J2771">
        <v>210</v>
      </c>
      <c r="K2771" t="s">
        <v>19</v>
      </c>
      <c r="L2771" s="13">
        <v>28.52</v>
      </c>
      <c r="M2771" s="14">
        <v>19.34</v>
      </c>
      <c r="N2771">
        <v>2</v>
      </c>
      <c r="O2771">
        <v>1619</v>
      </c>
      <c r="P2771">
        <v>207</v>
      </c>
      <c r="Q2771" t="s">
        <v>53</v>
      </c>
      <c r="S2771" t="s">
        <v>21</v>
      </c>
    </row>
    <row r="2772" spans="1:19" x14ac:dyDescent="0.3">
      <c r="A2772">
        <v>35390</v>
      </c>
      <c r="B2772" s="1">
        <v>45831</v>
      </c>
      <c r="C2772" s="11">
        <v>5.9027777777777783E-2</v>
      </c>
      <c r="D2772" s="12">
        <v>1</v>
      </c>
      <c r="E2772" s="12" t="str">
        <f>IF(Table2[[#This Row],[Request_Time]]&lt;TIME(12,0,0),"Morning",IF(Table2[[#This Row],[Request_Time]]&lt;TIME(17,0,0),"Afternoon","Evening"))</f>
        <v>Morning</v>
      </c>
      <c r="F2772" s="12"/>
      <c r="G2772" t="s">
        <v>81</v>
      </c>
      <c r="H2772" t="s">
        <v>52</v>
      </c>
      <c r="I2772" t="s">
        <v>18</v>
      </c>
      <c r="J2772">
        <v>245</v>
      </c>
      <c r="K2772" t="s">
        <v>24</v>
      </c>
      <c r="L2772" s="13"/>
      <c r="M2772" s="14"/>
      <c r="O2772">
        <v>2000</v>
      </c>
      <c r="P2772">
        <v>205</v>
      </c>
    </row>
    <row r="2773" spans="1:19" x14ac:dyDescent="0.3">
      <c r="A2773">
        <v>35395</v>
      </c>
      <c r="B2773" s="1">
        <v>45776</v>
      </c>
      <c r="C2773" s="11">
        <v>0.62222222222222223</v>
      </c>
      <c r="D2773" s="12">
        <v>14</v>
      </c>
      <c r="E2773" s="12" t="str">
        <f>IF(Table2[[#This Row],[Request_Time]]&lt;TIME(12,0,0),"Morning",IF(Table2[[#This Row],[Request_Time]]&lt;TIME(17,0,0),"Afternoon","Evening"))</f>
        <v>Afternoon</v>
      </c>
      <c r="F2773" s="12"/>
      <c r="G2773" t="s">
        <v>52</v>
      </c>
      <c r="H2773" t="s">
        <v>58</v>
      </c>
      <c r="I2773" t="s">
        <v>40</v>
      </c>
      <c r="J2773">
        <v>208</v>
      </c>
      <c r="K2773" t="s">
        <v>19</v>
      </c>
      <c r="L2773" s="13">
        <v>33.840000000000003</v>
      </c>
      <c r="M2773" s="14">
        <v>8.91</v>
      </c>
      <c r="N2773">
        <v>3</v>
      </c>
      <c r="O2773">
        <v>1685</v>
      </c>
      <c r="P2773">
        <v>250</v>
      </c>
      <c r="Q2773" t="s">
        <v>53</v>
      </c>
      <c r="S2773" t="s">
        <v>36</v>
      </c>
    </row>
    <row r="2774" spans="1:19" x14ac:dyDescent="0.3">
      <c r="A2774">
        <v>35441</v>
      </c>
      <c r="B2774" s="1">
        <v>45803</v>
      </c>
      <c r="C2774" s="11">
        <v>0.32361111111111113</v>
      </c>
      <c r="D2774" s="12">
        <v>7</v>
      </c>
      <c r="E2774" s="12" t="str">
        <f>IF(Table2[[#This Row],[Request_Time]]&lt;TIME(12,0,0),"Morning",IF(Table2[[#This Row],[Request_Time]]&lt;TIME(17,0,0),"Afternoon","Evening"))</f>
        <v>Morning</v>
      </c>
      <c r="F2774" s="12"/>
      <c r="G2774" t="s">
        <v>26</v>
      </c>
      <c r="H2774" t="s">
        <v>52</v>
      </c>
      <c r="I2774" t="s">
        <v>18</v>
      </c>
      <c r="J2774">
        <v>227</v>
      </c>
      <c r="K2774" t="s">
        <v>19</v>
      </c>
      <c r="L2774" s="13">
        <v>5.65</v>
      </c>
      <c r="M2774" s="14">
        <v>15.67</v>
      </c>
      <c r="N2774">
        <v>5</v>
      </c>
      <c r="O2774">
        <v>1196</v>
      </c>
      <c r="P2774">
        <v>260</v>
      </c>
      <c r="Q2774" t="s">
        <v>28</v>
      </c>
      <c r="S2774" t="s">
        <v>21</v>
      </c>
    </row>
    <row r="2775" spans="1:19" x14ac:dyDescent="0.3">
      <c r="A2775">
        <v>35445</v>
      </c>
      <c r="B2775" s="1">
        <v>45846</v>
      </c>
      <c r="C2775" s="11">
        <v>0.72916666666666663</v>
      </c>
      <c r="D2775" s="12">
        <v>17</v>
      </c>
      <c r="E2775" s="12" t="str">
        <f>IF(Table2[[#This Row],[Request_Time]]&lt;TIME(12,0,0),"Morning",IF(Table2[[#This Row],[Request_Time]]&lt;TIME(17,0,0),"Afternoon","Evening"))</f>
        <v>Evening</v>
      </c>
      <c r="F2775" s="12"/>
      <c r="G2775" t="s">
        <v>58</v>
      </c>
      <c r="H2775" t="s">
        <v>94</v>
      </c>
      <c r="I2775" t="s">
        <v>18</v>
      </c>
      <c r="J2775">
        <v>209</v>
      </c>
      <c r="K2775" t="s">
        <v>19</v>
      </c>
      <c r="L2775" s="13">
        <v>56.44</v>
      </c>
      <c r="M2775" s="14">
        <v>10.93</v>
      </c>
      <c r="N2775">
        <v>4</v>
      </c>
      <c r="O2775">
        <v>1622</v>
      </c>
      <c r="P2775">
        <v>210</v>
      </c>
      <c r="Q2775" t="s">
        <v>32</v>
      </c>
      <c r="S2775" t="s">
        <v>21</v>
      </c>
    </row>
    <row r="2776" spans="1:19" x14ac:dyDescent="0.3">
      <c r="A2776">
        <v>35450</v>
      </c>
      <c r="B2776" s="1">
        <v>45955</v>
      </c>
      <c r="C2776" s="11">
        <v>0.91111111111111109</v>
      </c>
      <c r="D2776" s="12">
        <v>21</v>
      </c>
      <c r="E2776" s="12" t="str">
        <f>IF(Table2[[#This Row],[Request_Time]]&lt;TIME(12,0,0),"Morning",IF(Table2[[#This Row],[Request_Time]]&lt;TIME(17,0,0),"Afternoon","Evening"))</f>
        <v>Evening</v>
      </c>
      <c r="F2776" s="12"/>
      <c r="G2776" t="s">
        <v>91</v>
      </c>
      <c r="H2776" t="s">
        <v>75</v>
      </c>
      <c r="I2776" t="s">
        <v>40</v>
      </c>
      <c r="J2776">
        <v>214</v>
      </c>
      <c r="K2776" t="s">
        <v>19</v>
      </c>
      <c r="L2776" s="13">
        <v>78.209999999999994</v>
      </c>
      <c r="M2776" s="14">
        <v>21.53</v>
      </c>
      <c r="N2776">
        <v>2</v>
      </c>
      <c r="O2776">
        <v>1698</v>
      </c>
      <c r="P2776">
        <v>203</v>
      </c>
      <c r="Q2776" t="s">
        <v>53</v>
      </c>
      <c r="S2776" t="s">
        <v>36</v>
      </c>
    </row>
    <row r="2777" spans="1:19" x14ac:dyDescent="0.3">
      <c r="A2777">
        <v>35451</v>
      </c>
      <c r="B2777" s="1">
        <v>45976</v>
      </c>
      <c r="C2777" s="11">
        <v>0.16666666666666666</v>
      </c>
      <c r="D2777" s="12">
        <v>4</v>
      </c>
      <c r="E2777" s="12" t="str">
        <f>IF(Table2[[#This Row],[Request_Time]]&lt;TIME(12,0,0),"Morning",IF(Table2[[#This Row],[Request_Time]]&lt;TIME(17,0,0),"Afternoon","Evening"))</f>
        <v>Morning</v>
      </c>
      <c r="F2777" s="12"/>
      <c r="G2777" t="s">
        <v>38</v>
      </c>
      <c r="H2777" t="s">
        <v>6273</v>
      </c>
      <c r="I2777" t="s">
        <v>40</v>
      </c>
      <c r="J2777">
        <v>236</v>
      </c>
      <c r="K2777" t="s">
        <v>19</v>
      </c>
      <c r="L2777" s="13">
        <v>14.13</v>
      </c>
      <c r="M2777" s="14">
        <v>16.18</v>
      </c>
      <c r="N2777">
        <v>4</v>
      </c>
      <c r="O2777">
        <v>1172</v>
      </c>
      <c r="P2777">
        <v>251</v>
      </c>
      <c r="Q2777" t="s">
        <v>28</v>
      </c>
      <c r="S2777" t="s">
        <v>36</v>
      </c>
    </row>
    <row r="2778" spans="1:19" x14ac:dyDescent="0.3">
      <c r="A2778">
        <v>35456</v>
      </c>
      <c r="B2778" s="1">
        <v>45992</v>
      </c>
      <c r="C2778" s="11">
        <v>0.66666666666666663</v>
      </c>
      <c r="D2778" s="12">
        <v>16</v>
      </c>
      <c r="E2778" s="12" t="str">
        <f>IF(Table2[[#This Row],[Request_Time]]&lt;TIME(12,0,0),"Morning",IF(Table2[[#This Row],[Request_Time]]&lt;TIME(17,0,0),"Afternoon","Evening"))</f>
        <v>Afternoon</v>
      </c>
      <c r="F2778" s="12"/>
      <c r="G2778" t="s">
        <v>75</v>
      </c>
      <c r="H2778" t="s">
        <v>83</v>
      </c>
      <c r="I2778" t="s">
        <v>27</v>
      </c>
      <c r="J2778">
        <v>239</v>
      </c>
      <c r="K2778" t="s">
        <v>31</v>
      </c>
      <c r="L2778" s="13"/>
      <c r="M2778" s="14"/>
      <c r="O2778">
        <v>1728</v>
      </c>
      <c r="P2778">
        <v>225</v>
      </c>
      <c r="R2778" t="s">
        <v>41</v>
      </c>
    </row>
    <row r="2779" spans="1:19" x14ac:dyDescent="0.3">
      <c r="A2779">
        <v>35467</v>
      </c>
      <c r="B2779" s="1">
        <v>45694</v>
      </c>
      <c r="C2779" s="11">
        <v>0.29583333333333334</v>
      </c>
      <c r="D2779" s="12">
        <v>7</v>
      </c>
      <c r="E2779" s="12" t="str">
        <f>IF(Table2[[#This Row],[Request_Time]]&lt;TIME(12,0,0),"Morning",IF(Table2[[#This Row],[Request_Time]]&lt;TIME(17,0,0),"Afternoon","Evening"))</f>
        <v>Morning</v>
      </c>
      <c r="F2779" s="12"/>
      <c r="G2779" t="s">
        <v>94</v>
      </c>
      <c r="H2779" t="s">
        <v>6272</v>
      </c>
      <c r="I2779" t="s">
        <v>27</v>
      </c>
      <c r="J2779">
        <v>247</v>
      </c>
      <c r="K2779" t="s">
        <v>19</v>
      </c>
      <c r="L2779" s="13">
        <v>74.180000000000007</v>
      </c>
      <c r="M2779" s="14">
        <v>27.21</v>
      </c>
      <c r="N2779">
        <v>1</v>
      </c>
      <c r="O2779">
        <v>1925</v>
      </c>
      <c r="P2779">
        <v>232</v>
      </c>
      <c r="Q2779" t="s">
        <v>50</v>
      </c>
      <c r="S2779" t="s">
        <v>21</v>
      </c>
    </row>
    <row r="2780" spans="1:19" x14ac:dyDescent="0.3">
      <c r="A2780">
        <v>35475</v>
      </c>
      <c r="B2780" s="1">
        <v>45862</v>
      </c>
      <c r="C2780" s="11">
        <v>0.48541666666666666</v>
      </c>
      <c r="D2780" s="12">
        <v>11</v>
      </c>
      <c r="E2780" s="12" t="str">
        <f>IF(Table2[[#This Row],[Request_Time]]&lt;TIME(12,0,0),"Morning",IF(Table2[[#This Row],[Request_Time]]&lt;TIME(17,0,0),"Afternoon","Evening"))</f>
        <v>Morning</v>
      </c>
      <c r="F2780" s="12"/>
      <c r="G2780" t="s">
        <v>30</v>
      </c>
      <c r="H2780" t="s">
        <v>67</v>
      </c>
      <c r="I2780" t="s">
        <v>18</v>
      </c>
      <c r="J2780">
        <v>207</v>
      </c>
      <c r="K2780" t="s">
        <v>19</v>
      </c>
      <c r="L2780" s="13">
        <v>12.82</v>
      </c>
      <c r="M2780" s="14">
        <v>2.16</v>
      </c>
      <c r="N2780">
        <v>1</v>
      </c>
      <c r="O2780">
        <v>2092</v>
      </c>
      <c r="P2780">
        <v>227</v>
      </c>
      <c r="Q2780" t="s">
        <v>50</v>
      </c>
      <c r="S2780" t="s">
        <v>21</v>
      </c>
    </row>
    <row r="2781" spans="1:19" x14ac:dyDescent="0.3">
      <c r="A2781">
        <v>35483</v>
      </c>
      <c r="B2781" s="1">
        <v>45697</v>
      </c>
      <c r="C2781" s="11">
        <v>0.51111111111111118</v>
      </c>
      <c r="D2781" s="12">
        <v>12</v>
      </c>
      <c r="E2781" s="12" t="str">
        <f>IF(Table2[[#This Row],[Request_Time]]&lt;TIME(12,0,0),"Morning",IF(Table2[[#This Row],[Request_Time]]&lt;TIME(17,0,0),"Afternoon","Evening"))</f>
        <v>Afternoon</v>
      </c>
      <c r="F2781" s="12"/>
      <c r="G2781" t="s">
        <v>6272</v>
      </c>
      <c r="H2781" t="s">
        <v>94</v>
      </c>
      <c r="I2781" t="s">
        <v>40</v>
      </c>
      <c r="J2781">
        <v>216</v>
      </c>
      <c r="K2781" t="s">
        <v>19</v>
      </c>
      <c r="L2781" s="13">
        <v>35.659999999999997</v>
      </c>
      <c r="M2781" s="14">
        <v>10.59</v>
      </c>
      <c r="N2781">
        <v>1</v>
      </c>
      <c r="O2781">
        <v>1245</v>
      </c>
      <c r="P2781">
        <v>224</v>
      </c>
      <c r="Q2781" t="s">
        <v>50</v>
      </c>
      <c r="S2781" t="s">
        <v>36</v>
      </c>
    </row>
    <row r="2782" spans="1:19" x14ac:dyDescent="0.3">
      <c r="A2782">
        <v>35506</v>
      </c>
      <c r="B2782" s="1">
        <v>45744</v>
      </c>
      <c r="C2782" s="11">
        <v>0.48194444444444445</v>
      </c>
      <c r="D2782" s="12">
        <v>11</v>
      </c>
      <c r="E2782" s="12" t="str">
        <f>IF(Table2[[#This Row],[Request_Time]]&lt;TIME(12,0,0),"Morning",IF(Table2[[#This Row],[Request_Time]]&lt;TIME(17,0,0),"Afternoon","Evening"))</f>
        <v>Morning</v>
      </c>
      <c r="F2782" s="12"/>
      <c r="G2782" t="s">
        <v>6273</v>
      </c>
      <c r="H2782" t="s">
        <v>26</v>
      </c>
      <c r="I2782" t="s">
        <v>40</v>
      </c>
      <c r="J2782">
        <v>243</v>
      </c>
      <c r="K2782" t="s">
        <v>19</v>
      </c>
      <c r="L2782" s="13">
        <v>17.309999999999999</v>
      </c>
      <c r="M2782" s="14">
        <v>17.43</v>
      </c>
      <c r="N2782">
        <v>3</v>
      </c>
      <c r="O2782">
        <v>1747</v>
      </c>
      <c r="P2782">
        <v>228</v>
      </c>
      <c r="Q2782" t="s">
        <v>50</v>
      </c>
      <c r="S2782" t="s">
        <v>36</v>
      </c>
    </row>
    <row r="2783" spans="1:19" x14ac:dyDescent="0.3">
      <c r="A2783">
        <v>35512</v>
      </c>
      <c r="B2783" s="1">
        <v>45980</v>
      </c>
      <c r="C2783" s="11">
        <v>0.87222222222222223</v>
      </c>
      <c r="D2783" s="12">
        <v>20</v>
      </c>
      <c r="E2783" s="12" t="str">
        <f>IF(Table2[[#This Row],[Request_Time]]&lt;TIME(12,0,0),"Morning",IF(Table2[[#This Row],[Request_Time]]&lt;TIME(17,0,0),"Afternoon","Evening"))</f>
        <v>Evening</v>
      </c>
      <c r="F2783" s="12"/>
      <c r="G2783" t="s">
        <v>23</v>
      </c>
      <c r="H2783" t="s">
        <v>6273</v>
      </c>
      <c r="I2783" t="s">
        <v>27</v>
      </c>
      <c r="J2783">
        <v>212</v>
      </c>
      <c r="K2783" t="s">
        <v>31</v>
      </c>
      <c r="L2783" s="13"/>
      <c r="M2783" s="14"/>
      <c r="O2783">
        <v>2194</v>
      </c>
      <c r="P2783">
        <v>216</v>
      </c>
      <c r="R2783" t="s">
        <v>47</v>
      </c>
    </row>
    <row r="2784" spans="1:19" x14ac:dyDescent="0.3">
      <c r="A2784">
        <v>35518</v>
      </c>
      <c r="B2784" s="1">
        <v>45843</v>
      </c>
      <c r="C2784" s="11">
        <v>0.87986111111111109</v>
      </c>
      <c r="D2784" s="12">
        <v>21</v>
      </c>
      <c r="E2784" s="12" t="str">
        <f>IF(Table2[[#This Row],[Request_Time]]&lt;TIME(12,0,0),"Morning",IF(Table2[[#This Row],[Request_Time]]&lt;TIME(17,0,0),"Afternoon","Evening"))</f>
        <v>Evening</v>
      </c>
      <c r="F2784" s="12"/>
      <c r="G2784" t="s">
        <v>72</v>
      </c>
      <c r="H2784" t="s">
        <v>38</v>
      </c>
      <c r="I2784" t="s">
        <v>18</v>
      </c>
      <c r="J2784">
        <v>231</v>
      </c>
      <c r="K2784" t="s">
        <v>31</v>
      </c>
      <c r="L2784" s="13"/>
      <c r="M2784" s="14"/>
      <c r="O2784">
        <v>2161</v>
      </c>
      <c r="P2784">
        <v>229</v>
      </c>
      <c r="R2784" t="s">
        <v>32</v>
      </c>
    </row>
    <row r="2785" spans="1:19" x14ac:dyDescent="0.3">
      <c r="A2785">
        <v>35519</v>
      </c>
      <c r="B2785" s="1">
        <v>45771</v>
      </c>
      <c r="C2785" s="11">
        <v>0.12083333333333333</v>
      </c>
      <c r="D2785" s="12">
        <v>2</v>
      </c>
      <c r="E2785" s="12" t="str">
        <f>IF(Table2[[#This Row],[Request_Time]]&lt;TIME(12,0,0),"Morning",IF(Table2[[#This Row],[Request_Time]]&lt;TIME(17,0,0),"Afternoon","Evening"))</f>
        <v>Morning</v>
      </c>
      <c r="F2785" s="12"/>
      <c r="G2785" t="s">
        <v>72</v>
      </c>
      <c r="H2785" t="s">
        <v>30</v>
      </c>
      <c r="I2785" t="s">
        <v>40</v>
      </c>
      <c r="J2785">
        <v>246</v>
      </c>
      <c r="K2785" t="s">
        <v>31</v>
      </c>
      <c r="L2785" s="13"/>
      <c r="M2785" s="14"/>
      <c r="O2785">
        <v>1500</v>
      </c>
      <c r="P2785">
        <v>237</v>
      </c>
      <c r="R2785" t="s">
        <v>108</v>
      </c>
    </row>
    <row r="2786" spans="1:19" x14ac:dyDescent="0.3">
      <c r="A2786">
        <v>35521</v>
      </c>
      <c r="B2786" s="1">
        <v>45941</v>
      </c>
      <c r="C2786" s="11">
        <v>0.16527777777777777</v>
      </c>
      <c r="D2786" s="12">
        <v>3</v>
      </c>
      <c r="E2786" s="12" t="str">
        <f>IF(Table2[[#This Row],[Request_Time]]&lt;TIME(12,0,0),"Morning",IF(Table2[[#This Row],[Request_Time]]&lt;TIME(17,0,0),"Afternoon","Evening"))</f>
        <v>Morning</v>
      </c>
      <c r="F2786" s="12"/>
      <c r="G2786" t="s">
        <v>72</v>
      </c>
      <c r="H2786" t="s">
        <v>23</v>
      </c>
      <c r="I2786" t="s">
        <v>18</v>
      </c>
      <c r="J2786">
        <v>254</v>
      </c>
      <c r="K2786" t="s">
        <v>19</v>
      </c>
      <c r="L2786" s="13">
        <v>58.89</v>
      </c>
      <c r="M2786" s="14">
        <v>3.06</v>
      </c>
      <c r="N2786">
        <v>1</v>
      </c>
      <c r="O2786">
        <v>1381</v>
      </c>
      <c r="P2786">
        <v>254</v>
      </c>
      <c r="Q2786" t="s">
        <v>20</v>
      </c>
      <c r="S2786" t="s">
        <v>36</v>
      </c>
    </row>
    <row r="2787" spans="1:19" x14ac:dyDescent="0.3">
      <c r="A2787">
        <v>35522</v>
      </c>
      <c r="B2787" s="1">
        <v>45702</v>
      </c>
      <c r="C2787" s="11">
        <v>7.6388888888888895E-2</v>
      </c>
      <c r="D2787" s="12">
        <v>1</v>
      </c>
      <c r="E2787" s="12" t="str">
        <f>IF(Table2[[#This Row],[Request_Time]]&lt;TIME(12,0,0),"Morning",IF(Table2[[#This Row],[Request_Time]]&lt;TIME(17,0,0),"Afternoon","Evening"))</f>
        <v>Morning</v>
      </c>
      <c r="F2787" s="12"/>
      <c r="G2787" t="s">
        <v>58</v>
      </c>
      <c r="H2787" t="s">
        <v>52</v>
      </c>
      <c r="I2787" t="s">
        <v>27</v>
      </c>
      <c r="J2787">
        <v>205</v>
      </c>
      <c r="K2787" t="s">
        <v>19</v>
      </c>
      <c r="L2787" s="13">
        <v>59.92</v>
      </c>
      <c r="M2787" s="14">
        <v>0.9</v>
      </c>
      <c r="N2787">
        <v>3</v>
      </c>
      <c r="O2787">
        <v>1310</v>
      </c>
      <c r="P2787">
        <v>204</v>
      </c>
      <c r="Q2787" t="s">
        <v>32</v>
      </c>
      <c r="S2787" t="s">
        <v>21</v>
      </c>
    </row>
    <row r="2788" spans="1:19" x14ac:dyDescent="0.3">
      <c r="A2788">
        <v>35535</v>
      </c>
      <c r="B2788" s="1">
        <v>45947</v>
      </c>
      <c r="C2788" s="11">
        <v>0.98055555555555562</v>
      </c>
      <c r="D2788" s="12">
        <v>23</v>
      </c>
      <c r="E2788" s="12" t="str">
        <f>IF(Table2[[#This Row],[Request_Time]]&lt;TIME(12,0,0),"Morning",IF(Table2[[#This Row],[Request_Time]]&lt;TIME(17,0,0),"Afternoon","Evening"))</f>
        <v>Evening</v>
      </c>
      <c r="F2788" s="12"/>
      <c r="G2788" t="s">
        <v>58</v>
      </c>
      <c r="H2788" t="s">
        <v>52</v>
      </c>
      <c r="I2788" t="s">
        <v>27</v>
      </c>
      <c r="J2788">
        <v>213</v>
      </c>
      <c r="K2788" t="s">
        <v>19</v>
      </c>
      <c r="L2788" s="13">
        <v>73.7</v>
      </c>
      <c r="M2788" s="14">
        <v>23.89</v>
      </c>
      <c r="N2788">
        <v>4</v>
      </c>
      <c r="O2788">
        <v>1245</v>
      </c>
      <c r="P2788">
        <v>218</v>
      </c>
      <c r="Q2788" t="s">
        <v>44</v>
      </c>
      <c r="S2788" t="s">
        <v>21</v>
      </c>
    </row>
    <row r="2789" spans="1:19" x14ac:dyDescent="0.3">
      <c r="A2789">
        <v>35539</v>
      </c>
      <c r="B2789" s="1">
        <v>45833</v>
      </c>
      <c r="C2789" s="11">
        <v>0.48749999999999999</v>
      </c>
      <c r="D2789" s="12">
        <v>11</v>
      </c>
      <c r="E2789" s="12" t="str">
        <f>IF(Table2[[#This Row],[Request_Time]]&lt;TIME(12,0,0),"Morning",IF(Table2[[#This Row],[Request_Time]]&lt;TIME(17,0,0),"Afternoon","Evening"))</f>
        <v>Morning</v>
      </c>
      <c r="F2789" s="12"/>
      <c r="G2789" t="s">
        <v>58</v>
      </c>
      <c r="H2789" t="s">
        <v>30</v>
      </c>
      <c r="I2789" t="s">
        <v>27</v>
      </c>
      <c r="J2789">
        <v>240</v>
      </c>
      <c r="K2789" t="s">
        <v>19</v>
      </c>
      <c r="L2789" s="13">
        <v>77.930000000000007</v>
      </c>
      <c r="M2789" s="14">
        <v>21.31</v>
      </c>
      <c r="N2789">
        <v>1</v>
      </c>
      <c r="O2789">
        <v>1171</v>
      </c>
      <c r="P2789">
        <v>244</v>
      </c>
      <c r="Q2789" t="s">
        <v>44</v>
      </c>
      <c r="S2789" t="s">
        <v>21</v>
      </c>
    </row>
    <row r="2790" spans="1:19" x14ac:dyDescent="0.3">
      <c r="A2790">
        <v>35545</v>
      </c>
      <c r="B2790" s="1">
        <v>45774</v>
      </c>
      <c r="C2790" s="11">
        <v>0.35486111111111113</v>
      </c>
      <c r="D2790" s="12">
        <v>8</v>
      </c>
      <c r="E2790" s="12" t="str">
        <f>IF(Table2[[#This Row],[Request_Time]]&lt;TIME(12,0,0),"Morning",IF(Table2[[#This Row],[Request_Time]]&lt;TIME(17,0,0),"Afternoon","Evening"))</f>
        <v>Morning</v>
      </c>
      <c r="F2790" s="12"/>
      <c r="G2790" t="s">
        <v>58</v>
      </c>
      <c r="H2790" t="s">
        <v>67</v>
      </c>
      <c r="I2790" t="s">
        <v>27</v>
      </c>
      <c r="J2790">
        <v>212</v>
      </c>
      <c r="K2790" t="s">
        <v>31</v>
      </c>
      <c r="L2790" s="13"/>
      <c r="M2790" s="14"/>
      <c r="O2790">
        <v>1671</v>
      </c>
      <c r="P2790">
        <v>214</v>
      </c>
      <c r="R2790" t="s">
        <v>47</v>
      </c>
    </row>
    <row r="2791" spans="1:19" x14ac:dyDescent="0.3">
      <c r="A2791">
        <v>35553</v>
      </c>
      <c r="B2791" s="1">
        <v>45779</v>
      </c>
      <c r="C2791" s="11">
        <v>0.23750000000000002</v>
      </c>
      <c r="D2791" s="12">
        <v>5</v>
      </c>
      <c r="E2791" s="12" t="str">
        <f>IF(Table2[[#This Row],[Request_Time]]&lt;TIME(12,0,0),"Morning",IF(Table2[[#This Row],[Request_Time]]&lt;TIME(17,0,0),"Afternoon","Evening"))</f>
        <v>Morning</v>
      </c>
      <c r="F2791" s="12"/>
      <c r="G2791" t="s">
        <v>72</v>
      </c>
      <c r="H2791" t="s">
        <v>6272</v>
      </c>
      <c r="I2791" t="s">
        <v>27</v>
      </c>
      <c r="J2791">
        <v>220</v>
      </c>
      <c r="K2791" t="s">
        <v>19</v>
      </c>
      <c r="L2791" s="13">
        <v>77.63</v>
      </c>
      <c r="M2791" s="14">
        <v>16.14</v>
      </c>
      <c r="N2791">
        <v>2</v>
      </c>
      <c r="O2791">
        <v>1632</v>
      </c>
      <c r="P2791">
        <v>224</v>
      </c>
      <c r="Q2791" t="s">
        <v>28</v>
      </c>
      <c r="S2791" t="s">
        <v>21</v>
      </c>
    </row>
    <row r="2792" spans="1:19" x14ac:dyDescent="0.3">
      <c r="A2792">
        <v>35557</v>
      </c>
      <c r="B2792" s="1">
        <v>45898</v>
      </c>
      <c r="C2792" s="11">
        <v>0.48472222222222222</v>
      </c>
      <c r="D2792" s="12">
        <v>11</v>
      </c>
      <c r="E2792" s="12" t="str">
        <f>IF(Table2[[#This Row],[Request_Time]]&lt;TIME(12,0,0),"Morning",IF(Table2[[#This Row],[Request_Time]]&lt;TIME(17,0,0),"Afternoon","Evening"))</f>
        <v>Morning</v>
      </c>
      <c r="F2792" s="12"/>
      <c r="G2792" t="s">
        <v>72</v>
      </c>
      <c r="H2792" t="s">
        <v>83</v>
      </c>
      <c r="I2792" t="s">
        <v>40</v>
      </c>
      <c r="J2792">
        <v>213</v>
      </c>
      <c r="K2792" t="s">
        <v>19</v>
      </c>
      <c r="L2792" s="13">
        <v>42.64</v>
      </c>
      <c r="M2792" s="14">
        <v>22.78</v>
      </c>
      <c r="N2792">
        <v>2</v>
      </c>
      <c r="O2792">
        <v>1080</v>
      </c>
      <c r="P2792">
        <v>250</v>
      </c>
      <c r="Q2792" t="s">
        <v>28</v>
      </c>
      <c r="S2792" t="s">
        <v>21</v>
      </c>
    </row>
    <row r="2793" spans="1:19" x14ac:dyDescent="0.3">
      <c r="A2793">
        <v>35558</v>
      </c>
      <c r="B2793" s="1">
        <v>45872</v>
      </c>
      <c r="C2793" s="11">
        <v>0.45416666666666666</v>
      </c>
      <c r="D2793" s="12">
        <v>10</v>
      </c>
      <c r="E2793" s="12" t="str">
        <f>IF(Table2[[#This Row],[Request_Time]]&lt;TIME(12,0,0),"Morning",IF(Table2[[#This Row],[Request_Time]]&lt;TIME(17,0,0),"Afternoon","Evening"))</f>
        <v>Morning</v>
      </c>
      <c r="F2793" s="12"/>
      <c r="G2793" t="s">
        <v>30</v>
      </c>
      <c r="H2793" t="s">
        <v>6272</v>
      </c>
      <c r="I2793" t="s">
        <v>18</v>
      </c>
      <c r="J2793">
        <v>249</v>
      </c>
      <c r="K2793" t="s">
        <v>19</v>
      </c>
      <c r="L2793" s="13">
        <v>52.91</v>
      </c>
      <c r="M2793" s="14">
        <v>10.82</v>
      </c>
      <c r="N2793">
        <v>1</v>
      </c>
      <c r="O2793">
        <v>1085</v>
      </c>
      <c r="P2793">
        <v>251</v>
      </c>
      <c r="Q2793" t="s">
        <v>28</v>
      </c>
      <c r="S2793" t="s">
        <v>36</v>
      </c>
    </row>
    <row r="2794" spans="1:19" x14ac:dyDescent="0.3">
      <c r="A2794">
        <v>35571</v>
      </c>
      <c r="B2794" s="1">
        <v>46006</v>
      </c>
      <c r="C2794" s="11">
        <v>0.80763888888888891</v>
      </c>
      <c r="D2794" s="12">
        <v>19</v>
      </c>
      <c r="E2794" s="12" t="str">
        <f>IF(Table2[[#This Row],[Request_Time]]&lt;TIME(12,0,0),"Morning",IF(Table2[[#This Row],[Request_Time]]&lt;TIME(17,0,0),"Afternoon","Evening"))</f>
        <v>Evening</v>
      </c>
      <c r="F2794" s="12"/>
      <c r="G2794" t="s">
        <v>58</v>
      </c>
      <c r="H2794" t="s">
        <v>72</v>
      </c>
      <c r="I2794" t="s">
        <v>40</v>
      </c>
      <c r="J2794">
        <v>202</v>
      </c>
      <c r="K2794" t="s">
        <v>19</v>
      </c>
      <c r="L2794" s="13">
        <v>9.7200000000000006</v>
      </c>
      <c r="M2794" s="14">
        <v>20.16</v>
      </c>
      <c r="N2794">
        <v>4</v>
      </c>
      <c r="O2794">
        <v>1679</v>
      </c>
      <c r="P2794">
        <v>232</v>
      </c>
      <c r="Q2794" t="s">
        <v>20</v>
      </c>
      <c r="S2794" t="s">
        <v>36</v>
      </c>
    </row>
    <row r="2795" spans="1:19" x14ac:dyDescent="0.3">
      <c r="A2795">
        <v>35583</v>
      </c>
      <c r="B2795" s="1">
        <v>45932</v>
      </c>
      <c r="C2795" s="11">
        <v>0.43194444444444446</v>
      </c>
      <c r="D2795" s="12">
        <v>10</v>
      </c>
      <c r="E2795" s="12" t="str">
        <f>IF(Table2[[#This Row],[Request_Time]]&lt;TIME(12,0,0),"Morning",IF(Table2[[#This Row],[Request_Time]]&lt;TIME(17,0,0),"Afternoon","Evening"))</f>
        <v>Morning</v>
      </c>
      <c r="F2795" s="12"/>
      <c r="G2795" t="s">
        <v>75</v>
      </c>
      <c r="H2795" t="s">
        <v>67</v>
      </c>
      <c r="I2795" t="s">
        <v>40</v>
      </c>
      <c r="J2795">
        <v>255</v>
      </c>
      <c r="K2795" t="s">
        <v>19</v>
      </c>
      <c r="L2795" s="13">
        <v>13.46</v>
      </c>
      <c r="M2795" s="14">
        <v>7.32</v>
      </c>
      <c r="N2795">
        <v>1</v>
      </c>
      <c r="O2795">
        <v>1885</v>
      </c>
      <c r="P2795">
        <v>228</v>
      </c>
      <c r="Q2795" t="s">
        <v>50</v>
      </c>
      <c r="S2795" t="s">
        <v>36</v>
      </c>
    </row>
    <row r="2796" spans="1:19" x14ac:dyDescent="0.3">
      <c r="A2796">
        <v>35586</v>
      </c>
      <c r="B2796" s="1">
        <v>45963</v>
      </c>
      <c r="C2796" s="11">
        <v>0.62986111111111109</v>
      </c>
      <c r="D2796" s="12">
        <v>15</v>
      </c>
      <c r="E2796" s="12" t="str">
        <f>IF(Table2[[#This Row],[Request_Time]]&lt;TIME(12,0,0),"Morning",IF(Table2[[#This Row],[Request_Time]]&lt;TIME(17,0,0),"Afternoon","Evening"))</f>
        <v>Afternoon</v>
      </c>
      <c r="F2796" s="12"/>
      <c r="G2796" t="s">
        <v>38</v>
      </c>
      <c r="H2796" t="s">
        <v>38</v>
      </c>
      <c r="I2796" t="s">
        <v>18</v>
      </c>
      <c r="J2796">
        <v>202</v>
      </c>
      <c r="K2796" t="s">
        <v>19</v>
      </c>
      <c r="L2796" s="13">
        <v>10.18</v>
      </c>
      <c r="M2796" s="14">
        <v>19.489999999999998</v>
      </c>
      <c r="N2796">
        <v>2</v>
      </c>
      <c r="O2796">
        <v>1130</v>
      </c>
      <c r="P2796">
        <v>204</v>
      </c>
      <c r="Q2796" t="s">
        <v>28</v>
      </c>
      <c r="S2796" t="s">
        <v>36</v>
      </c>
    </row>
    <row r="2797" spans="1:19" x14ac:dyDescent="0.3">
      <c r="A2797">
        <v>35602</v>
      </c>
      <c r="B2797" s="1">
        <v>45756</v>
      </c>
      <c r="C2797" s="11">
        <v>0.76736111111111116</v>
      </c>
      <c r="D2797" s="12">
        <v>18</v>
      </c>
      <c r="E2797" s="12" t="str">
        <f>IF(Table2[[#This Row],[Request_Time]]&lt;TIME(12,0,0),"Morning",IF(Table2[[#This Row],[Request_Time]]&lt;TIME(17,0,0),"Afternoon","Evening"))</f>
        <v>Evening</v>
      </c>
      <c r="F2797" s="12"/>
      <c r="G2797" t="s">
        <v>30</v>
      </c>
      <c r="H2797" t="s">
        <v>52</v>
      </c>
      <c r="I2797" t="s">
        <v>18</v>
      </c>
      <c r="J2797">
        <v>206</v>
      </c>
      <c r="K2797" t="s">
        <v>19</v>
      </c>
      <c r="L2797" s="13">
        <v>76.599999999999994</v>
      </c>
      <c r="M2797" s="14">
        <v>2.2799999999999998</v>
      </c>
      <c r="N2797">
        <v>4</v>
      </c>
      <c r="O2797">
        <v>1836</v>
      </c>
      <c r="P2797">
        <v>227</v>
      </c>
      <c r="Q2797" t="s">
        <v>50</v>
      </c>
      <c r="S2797" t="s">
        <v>21</v>
      </c>
    </row>
    <row r="2798" spans="1:19" x14ac:dyDescent="0.3">
      <c r="A2798">
        <v>35611</v>
      </c>
      <c r="B2798" s="1">
        <v>45923</v>
      </c>
      <c r="C2798" s="11">
        <v>0.65277777777777779</v>
      </c>
      <c r="D2798" s="12">
        <v>15</v>
      </c>
      <c r="E2798" s="12" t="str">
        <f>IF(Table2[[#This Row],[Request_Time]]&lt;TIME(12,0,0),"Morning",IF(Table2[[#This Row],[Request_Time]]&lt;TIME(17,0,0),"Afternoon","Evening"))</f>
        <v>Afternoon</v>
      </c>
      <c r="F2798" s="12"/>
      <c r="G2798" t="s">
        <v>52</v>
      </c>
      <c r="H2798" t="s">
        <v>6273</v>
      </c>
      <c r="I2798" t="s">
        <v>27</v>
      </c>
      <c r="J2798">
        <v>201</v>
      </c>
      <c r="K2798" t="s">
        <v>24</v>
      </c>
      <c r="L2798" s="13"/>
      <c r="M2798" s="14"/>
      <c r="O2798">
        <v>1224</v>
      </c>
      <c r="P2798">
        <v>216</v>
      </c>
    </row>
    <row r="2799" spans="1:19" x14ac:dyDescent="0.3">
      <c r="A2799">
        <v>35617</v>
      </c>
      <c r="B2799" s="1">
        <v>45988</v>
      </c>
      <c r="C2799" s="11">
        <v>0.73541666666666661</v>
      </c>
      <c r="D2799" s="12">
        <v>17</v>
      </c>
      <c r="E2799" s="12" t="str">
        <f>IF(Table2[[#This Row],[Request_Time]]&lt;TIME(12,0,0),"Morning",IF(Table2[[#This Row],[Request_Time]]&lt;TIME(17,0,0),"Afternoon","Evening"))</f>
        <v>Evening</v>
      </c>
      <c r="F2799" s="12"/>
      <c r="G2799" t="s">
        <v>6273</v>
      </c>
      <c r="H2799" t="s">
        <v>26</v>
      </c>
      <c r="I2799" t="s">
        <v>18</v>
      </c>
      <c r="J2799">
        <v>256</v>
      </c>
      <c r="K2799" t="s">
        <v>19</v>
      </c>
      <c r="L2799" s="13">
        <v>70.16</v>
      </c>
      <c r="M2799" s="14">
        <v>17.63</v>
      </c>
      <c r="N2799">
        <v>2</v>
      </c>
      <c r="O2799">
        <v>1951</v>
      </c>
      <c r="P2799">
        <v>247</v>
      </c>
      <c r="Q2799" t="s">
        <v>32</v>
      </c>
      <c r="S2799" t="s">
        <v>21</v>
      </c>
    </row>
    <row r="2800" spans="1:19" x14ac:dyDescent="0.3">
      <c r="A2800">
        <v>35623</v>
      </c>
      <c r="B2800" s="1">
        <v>45763</v>
      </c>
      <c r="C2800" s="11">
        <v>0.6166666666666667</v>
      </c>
      <c r="D2800" s="12">
        <v>14</v>
      </c>
      <c r="E2800" s="12" t="str">
        <f>IF(Table2[[#This Row],[Request_Time]]&lt;TIME(12,0,0),"Morning",IF(Table2[[#This Row],[Request_Time]]&lt;TIME(17,0,0),"Afternoon","Evening"))</f>
        <v>Afternoon</v>
      </c>
      <c r="F2800" s="12"/>
      <c r="G2800" t="s">
        <v>72</v>
      </c>
      <c r="H2800" t="s">
        <v>6273</v>
      </c>
      <c r="I2800" t="s">
        <v>27</v>
      </c>
      <c r="J2800">
        <v>228</v>
      </c>
      <c r="K2800" t="s">
        <v>19</v>
      </c>
      <c r="L2800" s="13">
        <v>54.49</v>
      </c>
      <c r="M2800" s="14">
        <v>20.05</v>
      </c>
      <c r="N2800">
        <v>5</v>
      </c>
      <c r="O2800">
        <v>1245</v>
      </c>
      <c r="P2800">
        <v>233</v>
      </c>
      <c r="Q2800" t="s">
        <v>44</v>
      </c>
      <c r="S2800" t="s">
        <v>36</v>
      </c>
    </row>
    <row r="2801" spans="1:19" x14ac:dyDescent="0.3">
      <c r="A2801">
        <v>35636</v>
      </c>
      <c r="B2801" s="1">
        <v>45750</v>
      </c>
      <c r="C2801" s="11">
        <v>0.98333333333333339</v>
      </c>
      <c r="D2801" s="12">
        <v>23</v>
      </c>
      <c r="E2801" s="12" t="str">
        <f>IF(Table2[[#This Row],[Request_Time]]&lt;TIME(12,0,0),"Morning",IF(Table2[[#This Row],[Request_Time]]&lt;TIME(17,0,0),"Afternoon","Evening"))</f>
        <v>Evening</v>
      </c>
      <c r="F2801" s="12"/>
      <c r="G2801" t="s">
        <v>94</v>
      </c>
      <c r="H2801" t="s">
        <v>30</v>
      </c>
      <c r="I2801" t="s">
        <v>27</v>
      </c>
      <c r="J2801">
        <v>236</v>
      </c>
      <c r="K2801" t="s">
        <v>19</v>
      </c>
      <c r="L2801" s="13">
        <v>69.489999999999995</v>
      </c>
      <c r="M2801" s="14">
        <v>17.3</v>
      </c>
      <c r="N2801">
        <v>1</v>
      </c>
      <c r="O2801">
        <v>1727</v>
      </c>
      <c r="P2801">
        <v>257</v>
      </c>
      <c r="Q2801" t="s">
        <v>44</v>
      </c>
      <c r="S2801" t="s">
        <v>36</v>
      </c>
    </row>
    <row r="2802" spans="1:19" x14ac:dyDescent="0.3">
      <c r="A2802">
        <v>35639</v>
      </c>
      <c r="B2802" s="1">
        <v>45695</v>
      </c>
      <c r="C2802" s="11">
        <v>0.18194444444444444</v>
      </c>
      <c r="D2802" s="12">
        <v>4</v>
      </c>
      <c r="E2802" s="12" t="str">
        <f>IF(Table2[[#This Row],[Request_Time]]&lt;TIME(12,0,0),"Morning",IF(Table2[[#This Row],[Request_Time]]&lt;TIME(17,0,0),"Afternoon","Evening"))</f>
        <v>Morning</v>
      </c>
      <c r="F2802" s="12"/>
      <c r="G2802" t="s">
        <v>52</v>
      </c>
      <c r="H2802" t="s">
        <v>67</v>
      </c>
      <c r="I2802" t="s">
        <v>40</v>
      </c>
      <c r="J2802">
        <v>239</v>
      </c>
      <c r="K2802" t="s">
        <v>31</v>
      </c>
      <c r="L2802" s="13"/>
      <c r="M2802" s="14"/>
      <c r="O2802">
        <v>1479</v>
      </c>
      <c r="P2802">
        <v>211</v>
      </c>
      <c r="R2802" t="s">
        <v>61</v>
      </c>
    </row>
    <row r="2803" spans="1:19" x14ac:dyDescent="0.3">
      <c r="A2803">
        <v>35642</v>
      </c>
      <c r="B2803" s="1">
        <v>45984</v>
      </c>
      <c r="C2803" s="11">
        <v>0.12986111111111112</v>
      </c>
      <c r="D2803" s="12">
        <v>3</v>
      </c>
      <c r="E2803" s="12" t="str">
        <f>IF(Table2[[#This Row],[Request_Time]]&lt;TIME(12,0,0),"Morning",IF(Table2[[#This Row],[Request_Time]]&lt;TIME(17,0,0),"Afternoon","Evening"))</f>
        <v>Morning</v>
      </c>
      <c r="F2803" s="12"/>
      <c r="G2803" t="s">
        <v>6272</v>
      </c>
      <c r="H2803" t="s">
        <v>83</v>
      </c>
      <c r="I2803" t="s">
        <v>18</v>
      </c>
      <c r="J2803">
        <v>243</v>
      </c>
      <c r="K2803" t="s">
        <v>19</v>
      </c>
      <c r="L2803" s="13">
        <v>34.97</v>
      </c>
      <c r="M2803" s="14">
        <v>9</v>
      </c>
      <c r="N2803">
        <v>2</v>
      </c>
      <c r="O2803">
        <v>2042</v>
      </c>
      <c r="P2803">
        <v>252</v>
      </c>
      <c r="Q2803" t="s">
        <v>32</v>
      </c>
      <c r="S2803" t="s">
        <v>21</v>
      </c>
    </row>
    <row r="2804" spans="1:19" x14ac:dyDescent="0.3">
      <c r="A2804">
        <v>35649</v>
      </c>
      <c r="B2804" s="1">
        <v>45811</v>
      </c>
      <c r="C2804" s="11">
        <v>0.69513888888888886</v>
      </c>
      <c r="D2804" s="12">
        <v>16</v>
      </c>
      <c r="E2804" s="12" t="str">
        <f>IF(Table2[[#This Row],[Request_Time]]&lt;TIME(12,0,0),"Morning",IF(Table2[[#This Row],[Request_Time]]&lt;TIME(17,0,0),"Afternoon","Evening"))</f>
        <v>Afternoon</v>
      </c>
      <c r="F2804" s="12"/>
      <c r="G2804" t="s">
        <v>75</v>
      </c>
      <c r="H2804" t="s">
        <v>72</v>
      </c>
      <c r="I2804" t="s">
        <v>27</v>
      </c>
      <c r="J2804">
        <v>256</v>
      </c>
      <c r="K2804" t="s">
        <v>19</v>
      </c>
      <c r="L2804" s="13">
        <v>72.069999999999993</v>
      </c>
      <c r="M2804" s="14">
        <v>21.36</v>
      </c>
      <c r="N2804">
        <v>1</v>
      </c>
      <c r="O2804">
        <v>1298</v>
      </c>
      <c r="P2804">
        <v>241</v>
      </c>
      <c r="Q2804" t="s">
        <v>20</v>
      </c>
      <c r="S2804" t="s">
        <v>36</v>
      </c>
    </row>
    <row r="2805" spans="1:19" x14ac:dyDescent="0.3">
      <c r="A2805">
        <v>35652</v>
      </c>
      <c r="B2805" s="1">
        <v>45688</v>
      </c>
      <c r="C2805" s="11">
        <v>0.23819444444444446</v>
      </c>
      <c r="D2805" s="12">
        <v>5</v>
      </c>
      <c r="E2805" s="12" t="str">
        <f>IF(Table2[[#This Row],[Request_Time]]&lt;TIME(12,0,0),"Morning",IF(Table2[[#This Row],[Request_Time]]&lt;TIME(17,0,0),"Afternoon","Evening"))</f>
        <v>Morning</v>
      </c>
      <c r="F2805" s="12"/>
      <c r="G2805" t="s">
        <v>6272</v>
      </c>
      <c r="H2805" t="s">
        <v>6273</v>
      </c>
      <c r="I2805" t="s">
        <v>18</v>
      </c>
      <c r="J2805">
        <v>236</v>
      </c>
      <c r="K2805" t="s">
        <v>19</v>
      </c>
      <c r="L2805" s="13">
        <v>65.97</v>
      </c>
      <c r="M2805" s="14">
        <v>5.94</v>
      </c>
      <c r="N2805">
        <v>5</v>
      </c>
      <c r="O2805">
        <v>1990</v>
      </c>
      <c r="P2805">
        <v>245</v>
      </c>
      <c r="Q2805" t="s">
        <v>50</v>
      </c>
      <c r="S2805" t="s">
        <v>36</v>
      </c>
    </row>
    <row r="2806" spans="1:19" x14ac:dyDescent="0.3">
      <c r="A2806">
        <v>35665</v>
      </c>
      <c r="B2806" s="1">
        <v>45732</v>
      </c>
      <c r="C2806" s="11">
        <v>0.3611111111111111</v>
      </c>
      <c r="D2806" s="12">
        <v>8</v>
      </c>
      <c r="E2806" s="12" t="str">
        <f>IF(Table2[[#This Row],[Request_Time]]&lt;TIME(12,0,0),"Morning",IF(Table2[[#This Row],[Request_Time]]&lt;TIME(17,0,0),"Afternoon","Evening"))</f>
        <v>Morning</v>
      </c>
      <c r="F2806" s="12"/>
      <c r="G2806" t="s">
        <v>67</v>
      </c>
      <c r="H2806" t="s">
        <v>23</v>
      </c>
      <c r="I2806" t="s">
        <v>40</v>
      </c>
      <c r="J2806">
        <v>246</v>
      </c>
      <c r="K2806" t="s">
        <v>19</v>
      </c>
      <c r="L2806" s="13">
        <v>52.1</v>
      </c>
      <c r="M2806" s="14">
        <v>21.92</v>
      </c>
      <c r="N2806">
        <v>5</v>
      </c>
      <c r="O2806">
        <v>1449</v>
      </c>
      <c r="P2806">
        <v>247</v>
      </c>
      <c r="Q2806" t="s">
        <v>28</v>
      </c>
      <c r="S2806" t="s">
        <v>21</v>
      </c>
    </row>
    <row r="2807" spans="1:19" x14ac:dyDescent="0.3">
      <c r="A2807">
        <v>35666</v>
      </c>
      <c r="B2807" s="1">
        <v>45700</v>
      </c>
      <c r="C2807" s="11">
        <v>1.4583333333333332E-2</v>
      </c>
      <c r="D2807" s="12">
        <v>0</v>
      </c>
      <c r="E2807" s="12" t="str">
        <f>IF(Table2[[#This Row],[Request_Time]]&lt;TIME(12,0,0),"Morning",IF(Table2[[#This Row],[Request_Time]]&lt;TIME(17,0,0),"Afternoon","Evening"))</f>
        <v>Morning</v>
      </c>
      <c r="F2807" s="12"/>
      <c r="G2807" t="s">
        <v>30</v>
      </c>
      <c r="H2807" t="s">
        <v>83</v>
      </c>
      <c r="I2807" t="s">
        <v>40</v>
      </c>
      <c r="J2807">
        <v>216</v>
      </c>
      <c r="K2807" t="s">
        <v>19</v>
      </c>
      <c r="L2807" s="13">
        <v>35.56</v>
      </c>
      <c r="M2807" s="14">
        <v>24.01</v>
      </c>
      <c r="N2807">
        <v>3</v>
      </c>
      <c r="O2807">
        <v>1678</v>
      </c>
      <c r="P2807">
        <v>260</v>
      </c>
      <c r="Q2807" t="s">
        <v>32</v>
      </c>
      <c r="S2807" t="s">
        <v>21</v>
      </c>
    </row>
    <row r="2808" spans="1:19" x14ac:dyDescent="0.3">
      <c r="A2808">
        <v>35669</v>
      </c>
      <c r="B2808" s="1">
        <v>45969</v>
      </c>
      <c r="C2808" s="11">
        <v>0.45069444444444445</v>
      </c>
      <c r="D2808" s="12">
        <v>10</v>
      </c>
      <c r="E2808" s="12" t="str">
        <f>IF(Table2[[#This Row],[Request_Time]]&lt;TIME(12,0,0),"Morning",IF(Table2[[#This Row],[Request_Time]]&lt;TIME(17,0,0),"Afternoon","Evening"))</f>
        <v>Morning</v>
      </c>
      <c r="F2808" s="12"/>
      <c r="G2808" t="s">
        <v>26</v>
      </c>
      <c r="H2808" t="s">
        <v>75</v>
      </c>
      <c r="I2808" t="s">
        <v>40</v>
      </c>
      <c r="J2808">
        <v>202</v>
      </c>
      <c r="K2808" t="s">
        <v>19</v>
      </c>
      <c r="L2808" s="13">
        <v>40</v>
      </c>
      <c r="M2808" s="14">
        <v>25.64</v>
      </c>
      <c r="N2808">
        <v>4</v>
      </c>
      <c r="O2808">
        <v>1416</v>
      </c>
      <c r="P2808">
        <v>217</v>
      </c>
      <c r="Q2808" t="s">
        <v>32</v>
      </c>
      <c r="S2808" t="s">
        <v>36</v>
      </c>
    </row>
    <row r="2809" spans="1:19" x14ac:dyDescent="0.3">
      <c r="A2809">
        <v>35672</v>
      </c>
      <c r="B2809" s="1">
        <v>45957</v>
      </c>
      <c r="C2809" s="11">
        <v>0.69374999999999998</v>
      </c>
      <c r="D2809" s="12">
        <v>16</v>
      </c>
      <c r="E2809" s="12" t="str">
        <f>IF(Table2[[#This Row],[Request_Time]]&lt;TIME(12,0,0),"Morning",IF(Table2[[#This Row],[Request_Time]]&lt;TIME(17,0,0),"Afternoon","Evening"))</f>
        <v>Afternoon</v>
      </c>
      <c r="F2809" s="12"/>
      <c r="G2809" t="s">
        <v>38</v>
      </c>
      <c r="H2809" t="s">
        <v>72</v>
      </c>
      <c r="I2809" t="s">
        <v>40</v>
      </c>
      <c r="J2809">
        <v>228</v>
      </c>
      <c r="K2809" t="s">
        <v>24</v>
      </c>
      <c r="L2809" s="13"/>
      <c r="M2809" s="14"/>
      <c r="O2809">
        <v>1832</v>
      </c>
      <c r="P2809">
        <v>257</v>
      </c>
    </row>
    <row r="2810" spans="1:19" x14ac:dyDescent="0.3">
      <c r="A2810">
        <v>35682</v>
      </c>
      <c r="B2810" s="1">
        <v>45811</v>
      </c>
      <c r="C2810" s="11">
        <v>0.8208333333333333</v>
      </c>
      <c r="D2810" s="12">
        <v>19</v>
      </c>
      <c r="E2810" s="12" t="str">
        <f>IF(Table2[[#This Row],[Request_Time]]&lt;TIME(12,0,0),"Morning",IF(Table2[[#This Row],[Request_Time]]&lt;TIME(17,0,0),"Afternoon","Evening"))</f>
        <v>Evening</v>
      </c>
      <c r="F2810" s="12"/>
      <c r="G2810" t="s">
        <v>23</v>
      </c>
      <c r="H2810" t="s">
        <v>26</v>
      </c>
      <c r="I2810" t="s">
        <v>18</v>
      </c>
      <c r="J2810">
        <v>247</v>
      </c>
      <c r="K2810" t="s">
        <v>19</v>
      </c>
      <c r="L2810" s="13">
        <v>55.03</v>
      </c>
      <c r="M2810" s="14">
        <v>15.34</v>
      </c>
      <c r="N2810">
        <v>1</v>
      </c>
      <c r="O2810">
        <v>1523</v>
      </c>
      <c r="P2810">
        <v>223</v>
      </c>
      <c r="Q2810" t="s">
        <v>28</v>
      </c>
      <c r="S2810" t="s">
        <v>36</v>
      </c>
    </row>
    <row r="2811" spans="1:19" x14ac:dyDescent="0.3">
      <c r="A2811">
        <v>35682</v>
      </c>
      <c r="B2811" s="1">
        <v>45724</v>
      </c>
      <c r="C2811" s="11">
        <v>0.28888888888888892</v>
      </c>
      <c r="D2811" s="12">
        <v>6</v>
      </c>
      <c r="E2811" s="12" t="str">
        <f>IF(Table2[[#This Row],[Request_Time]]&lt;TIME(12,0,0),"Morning",IF(Table2[[#This Row],[Request_Time]]&lt;TIME(17,0,0),"Afternoon","Evening"))</f>
        <v>Morning</v>
      </c>
      <c r="F2811" s="12"/>
      <c r="G2811" t="s">
        <v>6272</v>
      </c>
      <c r="H2811" t="s">
        <v>81</v>
      </c>
      <c r="I2811" t="s">
        <v>18</v>
      </c>
      <c r="J2811">
        <v>254</v>
      </c>
      <c r="K2811" t="s">
        <v>19</v>
      </c>
      <c r="L2811" s="13">
        <v>53.93</v>
      </c>
      <c r="M2811" s="14">
        <v>15.49</v>
      </c>
      <c r="N2811">
        <v>1</v>
      </c>
      <c r="O2811">
        <v>1162</v>
      </c>
      <c r="P2811">
        <v>224</v>
      </c>
      <c r="Q2811" t="s">
        <v>32</v>
      </c>
      <c r="S2811" t="s">
        <v>36</v>
      </c>
    </row>
    <row r="2812" spans="1:19" x14ac:dyDescent="0.3">
      <c r="A2812">
        <v>35683</v>
      </c>
      <c r="B2812" s="1">
        <v>45860</v>
      </c>
      <c r="C2812" s="11">
        <v>0.70833333333333337</v>
      </c>
      <c r="D2812" s="12">
        <v>17</v>
      </c>
      <c r="E2812" s="12" t="str">
        <f>IF(Table2[[#This Row],[Request_Time]]&lt;TIME(12,0,0),"Morning",IF(Table2[[#This Row],[Request_Time]]&lt;TIME(17,0,0),"Afternoon","Evening"))</f>
        <v>Evening</v>
      </c>
      <c r="F2812" s="12"/>
      <c r="G2812" t="s">
        <v>58</v>
      </c>
      <c r="H2812" t="s">
        <v>26</v>
      </c>
      <c r="I2812" t="s">
        <v>40</v>
      </c>
      <c r="J2812">
        <v>201</v>
      </c>
      <c r="K2812" t="s">
        <v>19</v>
      </c>
      <c r="L2812" s="13">
        <v>37.61</v>
      </c>
      <c r="M2812" s="14">
        <v>25.35</v>
      </c>
      <c r="N2812">
        <v>3</v>
      </c>
      <c r="O2812">
        <v>1356</v>
      </c>
      <c r="P2812">
        <v>200</v>
      </c>
      <c r="Q2812" t="s">
        <v>20</v>
      </c>
      <c r="S2812" t="s">
        <v>21</v>
      </c>
    </row>
    <row r="2813" spans="1:19" x14ac:dyDescent="0.3">
      <c r="A2813">
        <v>35689</v>
      </c>
      <c r="B2813" s="1">
        <v>45714</v>
      </c>
      <c r="C2813" s="11">
        <v>0.44513888888888892</v>
      </c>
      <c r="D2813" s="12">
        <v>10</v>
      </c>
      <c r="E2813" s="12" t="str">
        <f>IF(Table2[[#This Row],[Request_Time]]&lt;TIME(12,0,0),"Morning",IF(Table2[[#This Row],[Request_Time]]&lt;TIME(17,0,0),"Afternoon","Evening"))</f>
        <v>Morning</v>
      </c>
      <c r="F2813" s="12"/>
      <c r="G2813" t="s">
        <v>94</v>
      </c>
      <c r="H2813" t="s">
        <v>30</v>
      </c>
      <c r="I2813" t="s">
        <v>27</v>
      </c>
      <c r="J2813">
        <v>233</v>
      </c>
      <c r="K2813" t="s">
        <v>31</v>
      </c>
      <c r="L2813" s="13"/>
      <c r="M2813" s="14"/>
      <c r="O2813">
        <v>1574</v>
      </c>
      <c r="P2813">
        <v>232</v>
      </c>
      <c r="R2813" t="s">
        <v>41</v>
      </c>
    </row>
    <row r="2814" spans="1:19" x14ac:dyDescent="0.3">
      <c r="A2814">
        <v>35702</v>
      </c>
      <c r="B2814" s="1">
        <v>45890</v>
      </c>
      <c r="C2814" s="11">
        <v>0.84791666666666676</v>
      </c>
      <c r="D2814" s="12">
        <v>20</v>
      </c>
      <c r="E2814" s="12" t="str">
        <f>IF(Table2[[#This Row],[Request_Time]]&lt;TIME(12,0,0),"Morning",IF(Table2[[#This Row],[Request_Time]]&lt;TIME(17,0,0),"Afternoon","Evening"))</f>
        <v>Evening</v>
      </c>
      <c r="F2814" s="12"/>
      <c r="G2814" t="s">
        <v>58</v>
      </c>
      <c r="H2814" t="s">
        <v>91</v>
      </c>
      <c r="I2814" t="s">
        <v>18</v>
      </c>
      <c r="J2814">
        <v>203</v>
      </c>
      <c r="K2814" t="s">
        <v>31</v>
      </c>
      <c r="L2814" s="13"/>
      <c r="M2814" s="14"/>
      <c r="O2814">
        <v>2164</v>
      </c>
      <c r="P2814">
        <v>206</v>
      </c>
      <c r="R2814" t="s">
        <v>61</v>
      </c>
    </row>
    <row r="2815" spans="1:19" x14ac:dyDescent="0.3">
      <c r="A2815">
        <v>35717</v>
      </c>
      <c r="B2815" s="1">
        <v>45819</v>
      </c>
      <c r="C2815" s="11">
        <v>0.68888888888888899</v>
      </c>
      <c r="D2815" s="12">
        <v>16</v>
      </c>
      <c r="E2815" s="12" t="str">
        <f>IF(Table2[[#This Row],[Request_Time]]&lt;TIME(12,0,0),"Morning",IF(Table2[[#This Row],[Request_Time]]&lt;TIME(17,0,0),"Afternoon","Evening"))</f>
        <v>Afternoon</v>
      </c>
      <c r="F2815" s="12"/>
      <c r="G2815" t="s">
        <v>26</v>
      </c>
      <c r="H2815" t="s">
        <v>26</v>
      </c>
      <c r="I2815" t="s">
        <v>27</v>
      </c>
      <c r="J2815">
        <v>228</v>
      </c>
      <c r="K2815" t="s">
        <v>24</v>
      </c>
      <c r="L2815" s="13"/>
      <c r="M2815" s="14"/>
      <c r="O2815">
        <v>1748</v>
      </c>
      <c r="P2815">
        <v>232</v>
      </c>
    </row>
    <row r="2816" spans="1:19" x14ac:dyDescent="0.3">
      <c r="A2816">
        <v>35726</v>
      </c>
      <c r="B2816" s="1">
        <v>45871</v>
      </c>
      <c r="C2816" s="11">
        <v>0.73541666666666661</v>
      </c>
      <c r="D2816" s="12">
        <v>17</v>
      </c>
      <c r="E2816" s="12" t="str">
        <f>IF(Table2[[#This Row],[Request_Time]]&lt;TIME(12,0,0),"Morning",IF(Table2[[#This Row],[Request_Time]]&lt;TIME(17,0,0),"Afternoon","Evening"))</f>
        <v>Evening</v>
      </c>
      <c r="F2816" s="12"/>
      <c r="G2816" t="s">
        <v>26</v>
      </c>
      <c r="H2816" t="s">
        <v>83</v>
      </c>
      <c r="I2816" t="s">
        <v>18</v>
      </c>
      <c r="J2816">
        <v>217</v>
      </c>
      <c r="K2816" t="s">
        <v>24</v>
      </c>
      <c r="L2816" s="13"/>
      <c r="M2816" s="14"/>
      <c r="O2816">
        <v>2111</v>
      </c>
      <c r="P2816">
        <v>210</v>
      </c>
    </row>
    <row r="2817" spans="1:19" x14ac:dyDescent="0.3">
      <c r="A2817">
        <v>35748</v>
      </c>
      <c r="B2817" s="1">
        <v>45885</v>
      </c>
      <c r="C2817" s="11">
        <v>0.88680555555555562</v>
      </c>
      <c r="D2817" s="12">
        <v>21</v>
      </c>
      <c r="E2817" s="12" t="str">
        <f>IF(Table2[[#This Row],[Request_Time]]&lt;TIME(12,0,0),"Morning",IF(Table2[[#This Row],[Request_Time]]&lt;TIME(17,0,0),"Afternoon","Evening"))</f>
        <v>Evening</v>
      </c>
      <c r="F2817" s="12"/>
      <c r="G2817" t="s">
        <v>81</v>
      </c>
      <c r="H2817" t="s">
        <v>83</v>
      </c>
      <c r="I2817" t="s">
        <v>40</v>
      </c>
      <c r="J2817">
        <v>213</v>
      </c>
      <c r="K2817" t="s">
        <v>19</v>
      </c>
      <c r="L2817" s="13">
        <v>36.28</v>
      </c>
      <c r="M2817" s="14">
        <v>23.3</v>
      </c>
      <c r="N2817">
        <v>4</v>
      </c>
      <c r="O2817">
        <v>1567</v>
      </c>
      <c r="P2817">
        <v>248</v>
      </c>
      <c r="Q2817" t="s">
        <v>32</v>
      </c>
      <c r="S2817" t="s">
        <v>36</v>
      </c>
    </row>
    <row r="2818" spans="1:19" x14ac:dyDescent="0.3">
      <c r="A2818">
        <v>35754</v>
      </c>
      <c r="B2818" s="1">
        <v>45889</v>
      </c>
      <c r="C2818" s="11">
        <v>0.43402777777777773</v>
      </c>
      <c r="D2818" s="12">
        <v>10</v>
      </c>
      <c r="E2818" s="12" t="str">
        <f>IF(Table2[[#This Row],[Request_Time]]&lt;TIME(12,0,0),"Morning",IF(Table2[[#This Row],[Request_Time]]&lt;TIME(17,0,0),"Afternoon","Evening"))</f>
        <v>Morning</v>
      </c>
      <c r="F2818" s="12"/>
      <c r="G2818" t="s">
        <v>81</v>
      </c>
      <c r="H2818" t="s">
        <v>23</v>
      </c>
      <c r="I2818" t="s">
        <v>40</v>
      </c>
      <c r="J2818">
        <v>253</v>
      </c>
      <c r="K2818" t="s">
        <v>19</v>
      </c>
      <c r="L2818" s="13">
        <v>7.05</v>
      </c>
      <c r="M2818" s="14">
        <v>24.33</v>
      </c>
      <c r="N2818">
        <v>4</v>
      </c>
      <c r="O2818">
        <v>1939</v>
      </c>
      <c r="P2818">
        <v>225</v>
      </c>
      <c r="Q2818" t="s">
        <v>28</v>
      </c>
      <c r="S2818" t="s">
        <v>21</v>
      </c>
    </row>
    <row r="2819" spans="1:19" x14ac:dyDescent="0.3">
      <c r="A2819">
        <v>35776</v>
      </c>
      <c r="B2819" s="1">
        <v>45762</v>
      </c>
      <c r="C2819" s="11">
        <v>0.98472222222222217</v>
      </c>
      <c r="D2819" s="12">
        <v>23</v>
      </c>
      <c r="E2819" s="12" t="str">
        <f>IF(Table2[[#This Row],[Request_Time]]&lt;TIME(12,0,0),"Morning",IF(Table2[[#This Row],[Request_Time]]&lt;TIME(17,0,0),"Afternoon","Evening"))</f>
        <v>Evening</v>
      </c>
      <c r="F2819" s="12"/>
      <c r="G2819" t="s">
        <v>38</v>
      </c>
      <c r="H2819" t="s">
        <v>6273</v>
      </c>
      <c r="I2819" t="s">
        <v>27</v>
      </c>
      <c r="J2819">
        <v>247</v>
      </c>
      <c r="K2819" t="s">
        <v>19</v>
      </c>
      <c r="L2819" s="13">
        <v>11.2</v>
      </c>
      <c r="M2819" s="14">
        <v>2.21</v>
      </c>
      <c r="N2819">
        <v>5</v>
      </c>
      <c r="O2819">
        <v>1241</v>
      </c>
      <c r="P2819">
        <v>208</v>
      </c>
      <c r="Q2819" t="s">
        <v>28</v>
      </c>
      <c r="S2819" t="s">
        <v>21</v>
      </c>
    </row>
    <row r="2820" spans="1:19" x14ac:dyDescent="0.3">
      <c r="A2820">
        <v>35776</v>
      </c>
      <c r="B2820" s="1">
        <v>45990</v>
      </c>
      <c r="C2820" s="11">
        <v>0.63124999999999998</v>
      </c>
      <c r="D2820" s="12">
        <v>15</v>
      </c>
      <c r="E2820" s="12" t="str">
        <f>IF(Table2[[#This Row],[Request_Time]]&lt;TIME(12,0,0),"Morning",IF(Table2[[#This Row],[Request_Time]]&lt;TIME(17,0,0),"Afternoon","Evening"))</f>
        <v>Afternoon</v>
      </c>
      <c r="F2820" s="12"/>
      <c r="G2820" t="s">
        <v>6272</v>
      </c>
      <c r="H2820" t="s">
        <v>58</v>
      </c>
      <c r="I2820" t="s">
        <v>18</v>
      </c>
      <c r="J2820">
        <v>244</v>
      </c>
      <c r="K2820" t="s">
        <v>24</v>
      </c>
      <c r="L2820" s="13"/>
      <c r="M2820" s="14"/>
      <c r="O2820">
        <v>1542</v>
      </c>
      <c r="P2820">
        <v>238</v>
      </c>
    </row>
    <row r="2821" spans="1:19" x14ac:dyDescent="0.3">
      <c r="A2821">
        <v>35798</v>
      </c>
      <c r="B2821" s="1">
        <v>45925</v>
      </c>
      <c r="C2821" s="11">
        <v>0.23819444444444446</v>
      </c>
      <c r="D2821" s="12">
        <v>5</v>
      </c>
      <c r="E2821" s="12" t="str">
        <f>IF(Table2[[#This Row],[Request_Time]]&lt;TIME(12,0,0),"Morning",IF(Table2[[#This Row],[Request_Time]]&lt;TIME(17,0,0),"Afternoon","Evening"))</f>
        <v>Morning</v>
      </c>
      <c r="F2821" s="12"/>
      <c r="G2821" t="s">
        <v>91</v>
      </c>
      <c r="H2821" t="s">
        <v>81</v>
      </c>
      <c r="I2821" t="s">
        <v>18</v>
      </c>
      <c r="J2821">
        <v>225</v>
      </c>
      <c r="K2821" t="s">
        <v>19</v>
      </c>
      <c r="L2821" s="13">
        <v>23.13</v>
      </c>
      <c r="M2821" s="14">
        <v>4.8600000000000003</v>
      </c>
      <c r="N2821">
        <v>2</v>
      </c>
      <c r="O2821">
        <v>1472</v>
      </c>
      <c r="P2821">
        <v>243</v>
      </c>
      <c r="Q2821" t="s">
        <v>50</v>
      </c>
      <c r="S2821" t="s">
        <v>21</v>
      </c>
    </row>
    <row r="2822" spans="1:19" x14ac:dyDescent="0.3">
      <c r="A2822">
        <v>35803</v>
      </c>
      <c r="B2822" s="1">
        <v>45890</v>
      </c>
      <c r="C2822" s="11">
        <v>0.78611111111111109</v>
      </c>
      <c r="D2822" s="12">
        <v>18</v>
      </c>
      <c r="E2822" s="12" t="str">
        <f>IF(Table2[[#This Row],[Request_Time]]&lt;TIME(12,0,0),"Morning",IF(Table2[[#This Row],[Request_Time]]&lt;TIME(17,0,0),"Afternoon","Evening"))</f>
        <v>Evening</v>
      </c>
      <c r="F2822" s="12"/>
      <c r="G2822" t="s">
        <v>83</v>
      </c>
      <c r="H2822" t="s">
        <v>23</v>
      </c>
      <c r="I2822" t="s">
        <v>18</v>
      </c>
      <c r="J2822">
        <v>215</v>
      </c>
      <c r="K2822" t="s">
        <v>19</v>
      </c>
      <c r="L2822" s="13">
        <v>13.34</v>
      </c>
      <c r="M2822" s="14">
        <v>17.59</v>
      </c>
      <c r="N2822">
        <v>5</v>
      </c>
      <c r="O2822">
        <v>1085</v>
      </c>
      <c r="P2822">
        <v>257</v>
      </c>
      <c r="Q2822" t="s">
        <v>28</v>
      </c>
      <c r="S2822" t="s">
        <v>21</v>
      </c>
    </row>
    <row r="2823" spans="1:19" x14ac:dyDescent="0.3">
      <c r="A2823">
        <v>35811</v>
      </c>
      <c r="B2823" s="1">
        <v>45963</v>
      </c>
      <c r="C2823" s="11">
        <v>0.85138888888888886</v>
      </c>
      <c r="D2823" s="12">
        <v>20</v>
      </c>
      <c r="E2823" s="12" t="str">
        <f>IF(Table2[[#This Row],[Request_Time]]&lt;TIME(12,0,0),"Morning",IF(Table2[[#This Row],[Request_Time]]&lt;TIME(17,0,0),"Afternoon","Evening"))</f>
        <v>Evening</v>
      </c>
      <c r="F2823" s="12"/>
      <c r="G2823" t="s">
        <v>72</v>
      </c>
      <c r="H2823" t="s">
        <v>67</v>
      </c>
      <c r="I2823" t="s">
        <v>27</v>
      </c>
      <c r="J2823">
        <v>240</v>
      </c>
      <c r="K2823" t="s">
        <v>19</v>
      </c>
      <c r="L2823" s="13">
        <v>55.59</v>
      </c>
      <c r="M2823" s="14">
        <v>9.4600000000000009</v>
      </c>
      <c r="N2823">
        <v>1</v>
      </c>
      <c r="O2823">
        <v>2131</v>
      </c>
      <c r="P2823">
        <v>209</v>
      </c>
      <c r="Q2823" t="s">
        <v>50</v>
      </c>
      <c r="S2823" t="s">
        <v>36</v>
      </c>
    </row>
    <row r="2824" spans="1:19" x14ac:dyDescent="0.3">
      <c r="A2824">
        <v>35822</v>
      </c>
      <c r="B2824" s="1">
        <v>45955</v>
      </c>
      <c r="C2824" s="11">
        <v>2.7777777777777779E-3</v>
      </c>
      <c r="D2824" s="12">
        <v>0</v>
      </c>
      <c r="E2824" s="12" t="str">
        <f>IF(Table2[[#This Row],[Request_Time]]&lt;TIME(12,0,0),"Morning",IF(Table2[[#This Row],[Request_Time]]&lt;TIME(17,0,0),"Afternoon","Evening"))</f>
        <v>Morning</v>
      </c>
      <c r="F2824" s="12"/>
      <c r="G2824" t="s">
        <v>75</v>
      </c>
      <c r="H2824" t="s">
        <v>67</v>
      </c>
      <c r="I2824" t="s">
        <v>40</v>
      </c>
      <c r="J2824">
        <v>253</v>
      </c>
      <c r="K2824" t="s">
        <v>24</v>
      </c>
      <c r="L2824" s="13"/>
      <c r="M2824" s="14"/>
      <c r="O2824">
        <v>1941</v>
      </c>
      <c r="P2824">
        <v>200</v>
      </c>
    </row>
    <row r="2825" spans="1:19" x14ac:dyDescent="0.3">
      <c r="A2825">
        <v>35823</v>
      </c>
      <c r="B2825" s="1">
        <v>45985</v>
      </c>
      <c r="C2825" s="11">
        <v>0.90972222222222221</v>
      </c>
      <c r="D2825" s="12">
        <v>21</v>
      </c>
      <c r="E2825" s="12" t="str">
        <f>IF(Table2[[#This Row],[Request_Time]]&lt;TIME(12,0,0),"Morning",IF(Table2[[#This Row],[Request_Time]]&lt;TIME(17,0,0),"Afternoon","Evening"))</f>
        <v>Evening</v>
      </c>
      <c r="F2825" s="12"/>
      <c r="G2825" t="s">
        <v>23</v>
      </c>
      <c r="H2825" t="s">
        <v>58</v>
      </c>
      <c r="I2825" t="s">
        <v>40</v>
      </c>
      <c r="J2825">
        <v>225</v>
      </c>
      <c r="K2825" t="s">
        <v>19</v>
      </c>
      <c r="L2825" s="13">
        <v>12.74</v>
      </c>
      <c r="M2825" s="14">
        <v>6.99</v>
      </c>
      <c r="N2825">
        <v>4</v>
      </c>
      <c r="O2825">
        <v>2078</v>
      </c>
      <c r="P2825">
        <v>224</v>
      </c>
      <c r="Q2825" t="s">
        <v>32</v>
      </c>
      <c r="S2825" t="s">
        <v>36</v>
      </c>
    </row>
    <row r="2826" spans="1:19" x14ac:dyDescent="0.3">
      <c r="A2826">
        <v>35829</v>
      </c>
      <c r="B2826" s="1">
        <v>45896</v>
      </c>
      <c r="C2826" s="11">
        <v>0.59791666666666665</v>
      </c>
      <c r="D2826" s="12">
        <v>14</v>
      </c>
      <c r="E2826" s="12" t="str">
        <f>IF(Table2[[#This Row],[Request_Time]]&lt;TIME(12,0,0),"Morning",IF(Table2[[#This Row],[Request_Time]]&lt;TIME(17,0,0),"Afternoon","Evening"))</f>
        <v>Afternoon</v>
      </c>
      <c r="F2826" s="12"/>
      <c r="G2826" t="s">
        <v>6272</v>
      </c>
      <c r="H2826" t="s">
        <v>91</v>
      </c>
      <c r="I2826" t="s">
        <v>27</v>
      </c>
      <c r="J2826">
        <v>213</v>
      </c>
      <c r="K2826" t="s">
        <v>31</v>
      </c>
      <c r="L2826" s="13"/>
      <c r="M2826" s="14"/>
      <c r="O2826">
        <v>1937</v>
      </c>
      <c r="P2826">
        <v>211</v>
      </c>
      <c r="R2826" t="s">
        <v>61</v>
      </c>
    </row>
    <row r="2827" spans="1:19" x14ac:dyDescent="0.3">
      <c r="A2827">
        <v>35831</v>
      </c>
      <c r="B2827" s="1">
        <v>45991</v>
      </c>
      <c r="C2827" s="11">
        <v>8.7500000000000008E-2</v>
      </c>
      <c r="D2827" s="12">
        <v>2</v>
      </c>
      <c r="E2827" s="12" t="str">
        <f>IF(Table2[[#This Row],[Request_Time]]&lt;TIME(12,0,0),"Morning",IF(Table2[[#This Row],[Request_Time]]&lt;TIME(17,0,0),"Afternoon","Evening"))</f>
        <v>Morning</v>
      </c>
      <c r="F2827" s="12"/>
      <c r="G2827" t="s">
        <v>75</v>
      </c>
      <c r="H2827" t="s">
        <v>72</v>
      </c>
      <c r="I2827" t="s">
        <v>18</v>
      </c>
      <c r="J2827">
        <v>203</v>
      </c>
      <c r="K2827" t="s">
        <v>24</v>
      </c>
      <c r="L2827" s="13"/>
      <c r="M2827" s="14"/>
      <c r="O2827">
        <v>2112</v>
      </c>
      <c r="P2827">
        <v>217</v>
      </c>
    </row>
    <row r="2828" spans="1:19" x14ac:dyDescent="0.3">
      <c r="A2828">
        <v>35836</v>
      </c>
      <c r="B2828" s="1">
        <v>45705</v>
      </c>
      <c r="C2828" s="11">
        <v>0.80138888888888893</v>
      </c>
      <c r="D2828" s="12">
        <v>19</v>
      </c>
      <c r="E2828" s="12" t="str">
        <f>IF(Table2[[#This Row],[Request_Time]]&lt;TIME(12,0,0),"Morning",IF(Table2[[#This Row],[Request_Time]]&lt;TIME(17,0,0),"Afternoon","Evening"))</f>
        <v>Evening</v>
      </c>
      <c r="F2828" s="12"/>
      <c r="G2828" t="s">
        <v>26</v>
      </c>
      <c r="H2828" t="s">
        <v>67</v>
      </c>
      <c r="I2828" t="s">
        <v>27</v>
      </c>
      <c r="J2828">
        <v>229</v>
      </c>
      <c r="K2828" t="s">
        <v>19</v>
      </c>
      <c r="L2828" s="13">
        <v>7.72</v>
      </c>
      <c r="M2828" s="14">
        <v>18.62</v>
      </c>
      <c r="N2828">
        <v>4</v>
      </c>
      <c r="O2828">
        <v>1416</v>
      </c>
      <c r="P2828">
        <v>225</v>
      </c>
      <c r="Q2828" t="s">
        <v>53</v>
      </c>
      <c r="S2828" t="s">
        <v>36</v>
      </c>
    </row>
    <row r="2829" spans="1:19" x14ac:dyDescent="0.3">
      <c r="A2829">
        <v>35856</v>
      </c>
      <c r="B2829" s="1">
        <v>45728</v>
      </c>
      <c r="C2829" s="11">
        <v>0.52986111111111112</v>
      </c>
      <c r="D2829" s="12">
        <v>12</v>
      </c>
      <c r="E2829" s="12" t="str">
        <f>IF(Table2[[#This Row],[Request_Time]]&lt;TIME(12,0,0),"Morning",IF(Table2[[#This Row],[Request_Time]]&lt;TIME(17,0,0),"Afternoon","Evening"))</f>
        <v>Afternoon</v>
      </c>
      <c r="F2829" s="12"/>
      <c r="G2829" t="s">
        <v>38</v>
      </c>
      <c r="H2829" t="s">
        <v>81</v>
      </c>
      <c r="I2829" t="s">
        <v>40</v>
      </c>
      <c r="J2829">
        <v>234</v>
      </c>
      <c r="K2829" t="s">
        <v>19</v>
      </c>
      <c r="L2829" s="13">
        <v>48.63</v>
      </c>
      <c r="M2829" s="14">
        <v>3.15</v>
      </c>
      <c r="N2829">
        <v>5</v>
      </c>
      <c r="O2829">
        <v>1986</v>
      </c>
      <c r="P2829">
        <v>230</v>
      </c>
      <c r="Q2829" t="s">
        <v>28</v>
      </c>
      <c r="S2829" t="s">
        <v>36</v>
      </c>
    </row>
    <row r="2830" spans="1:19" x14ac:dyDescent="0.3">
      <c r="A2830">
        <v>35857</v>
      </c>
      <c r="B2830" s="1">
        <v>45709</v>
      </c>
      <c r="C2830" s="11">
        <v>0.22500000000000001</v>
      </c>
      <c r="D2830" s="12">
        <v>5</v>
      </c>
      <c r="E2830" s="12" t="str">
        <f>IF(Table2[[#This Row],[Request_Time]]&lt;TIME(12,0,0),"Morning",IF(Table2[[#This Row],[Request_Time]]&lt;TIME(17,0,0),"Afternoon","Evening"))</f>
        <v>Morning</v>
      </c>
      <c r="F2830" s="12"/>
      <c r="G2830" t="s">
        <v>81</v>
      </c>
      <c r="H2830" t="s">
        <v>26</v>
      </c>
      <c r="I2830" t="s">
        <v>27</v>
      </c>
      <c r="J2830">
        <v>237</v>
      </c>
      <c r="K2830" t="s">
        <v>19</v>
      </c>
      <c r="L2830" s="13">
        <v>28.03</v>
      </c>
      <c r="M2830" s="14">
        <v>12.73</v>
      </c>
      <c r="N2830">
        <v>5</v>
      </c>
      <c r="O2830">
        <v>1938</v>
      </c>
      <c r="P2830">
        <v>217</v>
      </c>
      <c r="Q2830" t="s">
        <v>44</v>
      </c>
      <c r="S2830" t="s">
        <v>36</v>
      </c>
    </row>
    <row r="2831" spans="1:19" x14ac:dyDescent="0.3">
      <c r="A2831">
        <v>35861</v>
      </c>
      <c r="B2831" s="1">
        <v>45672</v>
      </c>
      <c r="C2831" s="11">
        <v>7.9861111111111105E-2</v>
      </c>
      <c r="D2831" s="12">
        <v>1</v>
      </c>
      <c r="E2831" s="12" t="str">
        <f>IF(Table2[[#This Row],[Request_Time]]&lt;TIME(12,0,0),"Morning",IF(Table2[[#This Row],[Request_Time]]&lt;TIME(17,0,0),"Afternoon","Evening"))</f>
        <v>Morning</v>
      </c>
      <c r="F2831" s="12"/>
      <c r="G2831" t="s">
        <v>94</v>
      </c>
      <c r="H2831" t="s">
        <v>94</v>
      </c>
      <c r="I2831" t="s">
        <v>18</v>
      </c>
      <c r="J2831">
        <v>243</v>
      </c>
      <c r="K2831" t="s">
        <v>19</v>
      </c>
      <c r="L2831" s="13">
        <v>6.24</v>
      </c>
      <c r="M2831" s="14">
        <v>26.04</v>
      </c>
      <c r="N2831">
        <v>2</v>
      </c>
      <c r="O2831">
        <v>1577</v>
      </c>
      <c r="P2831">
        <v>254</v>
      </c>
      <c r="Q2831" t="s">
        <v>44</v>
      </c>
      <c r="S2831" t="s">
        <v>36</v>
      </c>
    </row>
    <row r="2832" spans="1:19" x14ac:dyDescent="0.3">
      <c r="A2832">
        <v>35875</v>
      </c>
      <c r="B2832" s="1">
        <v>45977</v>
      </c>
      <c r="C2832" s="11">
        <v>0.54861111111111105</v>
      </c>
      <c r="D2832" s="12">
        <v>13</v>
      </c>
      <c r="E2832" s="12" t="str">
        <f>IF(Table2[[#This Row],[Request_Time]]&lt;TIME(12,0,0),"Morning",IF(Table2[[#This Row],[Request_Time]]&lt;TIME(17,0,0),"Afternoon","Evening"))</f>
        <v>Afternoon</v>
      </c>
      <c r="F2832" s="12"/>
      <c r="G2832" t="s">
        <v>26</v>
      </c>
      <c r="H2832" t="s">
        <v>81</v>
      </c>
      <c r="I2832" t="s">
        <v>27</v>
      </c>
      <c r="J2832">
        <v>251</v>
      </c>
      <c r="K2832" t="s">
        <v>19</v>
      </c>
      <c r="L2832" s="13">
        <v>12.99</v>
      </c>
      <c r="M2832" s="14">
        <v>1.37</v>
      </c>
      <c r="N2832">
        <v>4</v>
      </c>
      <c r="O2832">
        <v>1354</v>
      </c>
      <c r="P2832">
        <v>224</v>
      </c>
      <c r="Q2832" t="s">
        <v>44</v>
      </c>
      <c r="S2832" t="s">
        <v>36</v>
      </c>
    </row>
    <row r="2833" spans="1:19" x14ac:dyDescent="0.3">
      <c r="A2833">
        <v>35906</v>
      </c>
      <c r="B2833" s="1">
        <v>45793</v>
      </c>
      <c r="C2833" s="11">
        <v>0.8881944444444444</v>
      </c>
      <c r="D2833" s="12">
        <v>21</v>
      </c>
      <c r="E2833" s="12" t="str">
        <f>IF(Table2[[#This Row],[Request_Time]]&lt;TIME(12,0,0),"Morning",IF(Table2[[#This Row],[Request_Time]]&lt;TIME(17,0,0),"Afternoon","Evening"))</f>
        <v>Evening</v>
      </c>
      <c r="F2833" s="12"/>
      <c r="G2833" t="s">
        <v>94</v>
      </c>
      <c r="H2833" t="s">
        <v>52</v>
      </c>
      <c r="I2833" t="s">
        <v>40</v>
      </c>
      <c r="J2833">
        <v>257</v>
      </c>
      <c r="K2833" t="s">
        <v>19</v>
      </c>
      <c r="L2833" s="13">
        <v>18.45</v>
      </c>
      <c r="M2833" s="14">
        <v>26.83</v>
      </c>
      <c r="N2833">
        <v>2</v>
      </c>
      <c r="O2833">
        <v>2012</v>
      </c>
      <c r="P2833">
        <v>235</v>
      </c>
      <c r="Q2833" t="s">
        <v>20</v>
      </c>
      <c r="S2833" t="s">
        <v>36</v>
      </c>
    </row>
    <row r="2834" spans="1:19" x14ac:dyDescent="0.3">
      <c r="A2834">
        <v>35907</v>
      </c>
      <c r="B2834" s="1">
        <v>45683</v>
      </c>
      <c r="C2834" s="11">
        <v>0.34652777777777777</v>
      </c>
      <c r="D2834" s="12">
        <v>8</v>
      </c>
      <c r="E2834" s="12" t="str">
        <f>IF(Table2[[#This Row],[Request_Time]]&lt;TIME(12,0,0),"Morning",IF(Table2[[#This Row],[Request_Time]]&lt;TIME(17,0,0),"Afternoon","Evening"))</f>
        <v>Morning</v>
      </c>
      <c r="F2834" s="12"/>
      <c r="G2834" t="s">
        <v>26</v>
      </c>
      <c r="H2834" t="s">
        <v>58</v>
      </c>
      <c r="I2834" t="s">
        <v>18</v>
      </c>
      <c r="J2834">
        <v>214</v>
      </c>
      <c r="K2834" t="s">
        <v>24</v>
      </c>
      <c r="L2834" s="13"/>
      <c r="M2834" s="14"/>
      <c r="O2834">
        <v>1215</v>
      </c>
      <c r="P2834">
        <v>227</v>
      </c>
    </row>
    <row r="2835" spans="1:19" x14ac:dyDescent="0.3">
      <c r="A2835">
        <v>35919</v>
      </c>
      <c r="B2835" s="1">
        <v>45828</v>
      </c>
      <c r="C2835" s="11">
        <v>0.70763888888888893</v>
      </c>
      <c r="D2835" s="12">
        <v>16</v>
      </c>
      <c r="E2835" s="12" t="str">
        <f>IF(Table2[[#This Row],[Request_Time]]&lt;TIME(12,0,0),"Morning",IF(Table2[[#This Row],[Request_Time]]&lt;TIME(17,0,0),"Afternoon","Evening"))</f>
        <v>Afternoon</v>
      </c>
      <c r="F2835" s="12"/>
      <c r="G2835" t="s">
        <v>30</v>
      </c>
      <c r="H2835" t="s">
        <v>6273</v>
      </c>
      <c r="I2835" t="s">
        <v>27</v>
      </c>
      <c r="J2835">
        <v>249</v>
      </c>
      <c r="K2835" t="s">
        <v>19</v>
      </c>
      <c r="L2835" s="13">
        <v>45.07</v>
      </c>
      <c r="M2835" s="14">
        <v>26.18</v>
      </c>
      <c r="N2835">
        <v>1</v>
      </c>
      <c r="O2835">
        <v>1074</v>
      </c>
      <c r="P2835">
        <v>232</v>
      </c>
      <c r="Q2835" t="s">
        <v>28</v>
      </c>
      <c r="S2835" t="s">
        <v>36</v>
      </c>
    </row>
    <row r="2836" spans="1:19" x14ac:dyDescent="0.3">
      <c r="A2836">
        <v>35923</v>
      </c>
      <c r="B2836" s="1">
        <v>45683</v>
      </c>
      <c r="C2836" s="11">
        <v>0.21527777777777779</v>
      </c>
      <c r="D2836" s="12">
        <v>5</v>
      </c>
      <c r="E2836" s="12" t="str">
        <f>IF(Table2[[#This Row],[Request_Time]]&lt;TIME(12,0,0),"Morning",IF(Table2[[#This Row],[Request_Time]]&lt;TIME(17,0,0),"Afternoon","Evening"))</f>
        <v>Morning</v>
      </c>
      <c r="F2836" s="12"/>
      <c r="G2836" t="s">
        <v>30</v>
      </c>
      <c r="H2836" t="s">
        <v>30</v>
      </c>
      <c r="I2836" t="s">
        <v>27</v>
      </c>
      <c r="J2836">
        <v>209</v>
      </c>
      <c r="K2836" t="s">
        <v>19</v>
      </c>
      <c r="L2836" s="13">
        <v>56.07</v>
      </c>
      <c r="M2836" s="14">
        <v>20.63</v>
      </c>
      <c r="N2836">
        <v>5</v>
      </c>
      <c r="O2836">
        <v>1501</v>
      </c>
      <c r="P2836">
        <v>205</v>
      </c>
      <c r="Q2836" t="s">
        <v>53</v>
      </c>
      <c r="S2836" t="s">
        <v>36</v>
      </c>
    </row>
    <row r="2837" spans="1:19" x14ac:dyDescent="0.3">
      <c r="A2837">
        <v>35923</v>
      </c>
      <c r="B2837" s="1">
        <v>45770</v>
      </c>
      <c r="C2837" s="11">
        <v>0.92499999999999993</v>
      </c>
      <c r="D2837" s="12">
        <v>22</v>
      </c>
      <c r="E2837" s="12" t="str">
        <f>IF(Table2[[#This Row],[Request_Time]]&lt;TIME(12,0,0),"Morning",IF(Table2[[#This Row],[Request_Time]]&lt;TIME(17,0,0),"Afternoon","Evening"))</f>
        <v>Evening</v>
      </c>
      <c r="F2837" s="12"/>
      <c r="G2837" t="s">
        <v>72</v>
      </c>
      <c r="H2837" t="s">
        <v>83</v>
      </c>
      <c r="I2837" t="s">
        <v>27</v>
      </c>
      <c r="J2837">
        <v>258</v>
      </c>
      <c r="K2837" t="s">
        <v>19</v>
      </c>
      <c r="L2837" s="13">
        <v>25.43</v>
      </c>
      <c r="M2837" s="14">
        <v>22.63</v>
      </c>
      <c r="N2837">
        <v>4</v>
      </c>
      <c r="O2837">
        <v>1202</v>
      </c>
      <c r="P2837">
        <v>246</v>
      </c>
      <c r="Q2837" t="s">
        <v>53</v>
      </c>
      <c r="S2837" t="s">
        <v>21</v>
      </c>
    </row>
    <row r="2838" spans="1:19" x14ac:dyDescent="0.3">
      <c r="A2838">
        <v>35926</v>
      </c>
      <c r="B2838" s="1">
        <v>46012</v>
      </c>
      <c r="C2838" s="11">
        <v>0.77222222222222225</v>
      </c>
      <c r="D2838" s="12">
        <v>18</v>
      </c>
      <c r="E2838" s="12" t="str">
        <f>IF(Table2[[#This Row],[Request_Time]]&lt;TIME(12,0,0),"Morning",IF(Table2[[#This Row],[Request_Time]]&lt;TIME(17,0,0),"Afternoon","Evening"))</f>
        <v>Evening</v>
      </c>
      <c r="F2838" s="12"/>
      <c r="G2838" t="s">
        <v>91</v>
      </c>
      <c r="H2838" t="s">
        <v>94</v>
      </c>
      <c r="I2838" t="s">
        <v>27</v>
      </c>
      <c r="J2838">
        <v>245</v>
      </c>
      <c r="K2838" t="s">
        <v>31</v>
      </c>
      <c r="L2838" s="13"/>
      <c r="M2838" s="14"/>
      <c r="O2838">
        <v>1645</v>
      </c>
      <c r="P2838">
        <v>214</v>
      </c>
      <c r="R2838" t="s">
        <v>47</v>
      </c>
    </row>
    <row r="2839" spans="1:19" x14ac:dyDescent="0.3">
      <c r="A2839">
        <v>35927</v>
      </c>
      <c r="B2839" s="1">
        <v>45849</v>
      </c>
      <c r="C2839" s="11">
        <v>0.60277777777777775</v>
      </c>
      <c r="D2839" s="12">
        <v>14</v>
      </c>
      <c r="E2839" s="12" t="str">
        <f>IF(Table2[[#This Row],[Request_Time]]&lt;TIME(12,0,0),"Morning",IF(Table2[[#This Row],[Request_Time]]&lt;TIME(17,0,0),"Afternoon","Evening"))</f>
        <v>Afternoon</v>
      </c>
      <c r="F2839" s="12"/>
      <c r="G2839" t="s">
        <v>6272</v>
      </c>
      <c r="H2839" t="s">
        <v>91</v>
      </c>
      <c r="I2839" t="s">
        <v>40</v>
      </c>
      <c r="J2839">
        <v>223</v>
      </c>
      <c r="K2839" t="s">
        <v>19</v>
      </c>
      <c r="L2839" s="13">
        <v>68.64</v>
      </c>
      <c r="M2839" s="14">
        <v>14.38</v>
      </c>
      <c r="N2839">
        <v>1</v>
      </c>
      <c r="O2839">
        <v>1393</v>
      </c>
      <c r="P2839">
        <v>202</v>
      </c>
      <c r="Q2839" t="s">
        <v>32</v>
      </c>
      <c r="S2839" t="s">
        <v>36</v>
      </c>
    </row>
    <row r="2840" spans="1:19" x14ac:dyDescent="0.3">
      <c r="A2840">
        <v>35941</v>
      </c>
      <c r="B2840" s="1">
        <v>45738</v>
      </c>
      <c r="C2840" s="11">
        <v>0.69305555555555554</v>
      </c>
      <c r="D2840" s="12">
        <v>16</v>
      </c>
      <c r="E2840" s="12" t="str">
        <f>IF(Table2[[#This Row],[Request_Time]]&lt;TIME(12,0,0),"Morning",IF(Table2[[#This Row],[Request_Time]]&lt;TIME(17,0,0),"Afternoon","Evening"))</f>
        <v>Afternoon</v>
      </c>
      <c r="F2840" s="12"/>
      <c r="G2840" t="s">
        <v>75</v>
      </c>
      <c r="H2840" t="s">
        <v>6273</v>
      </c>
      <c r="I2840" t="s">
        <v>40</v>
      </c>
      <c r="J2840">
        <v>215</v>
      </c>
      <c r="K2840" t="s">
        <v>19</v>
      </c>
      <c r="L2840" s="13">
        <v>20.11</v>
      </c>
      <c r="M2840" s="14">
        <v>5.63</v>
      </c>
      <c r="N2840">
        <v>1</v>
      </c>
      <c r="O2840">
        <v>2112</v>
      </c>
      <c r="P2840">
        <v>241</v>
      </c>
      <c r="Q2840" t="s">
        <v>53</v>
      </c>
      <c r="S2840" t="s">
        <v>36</v>
      </c>
    </row>
    <row r="2841" spans="1:19" x14ac:dyDescent="0.3">
      <c r="A2841">
        <v>35947</v>
      </c>
      <c r="B2841" s="1">
        <v>45971</v>
      </c>
      <c r="C2841" s="11">
        <v>0.80347222222222225</v>
      </c>
      <c r="D2841" s="12">
        <v>19</v>
      </c>
      <c r="E2841" s="12" t="str">
        <f>IF(Table2[[#This Row],[Request_Time]]&lt;TIME(12,0,0),"Morning",IF(Table2[[#This Row],[Request_Time]]&lt;TIME(17,0,0),"Afternoon","Evening"))</f>
        <v>Evening</v>
      </c>
      <c r="F2841" s="12"/>
      <c r="G2841" t="s">
        <v>81</v>
      </c>
      <c r="H2841" t="s">
        <v>6272</v>
      </c>
      <c r="I2841" t="s">
        <v>27</v>
      </c>
      <c r="J2841">
        <v>216</v>
      </c>
      <c r="K2841" t="s">
        <v>19</v>
      </c>
      <c r="L2841" s="13">
        <v>58.23</v>
      </c>
      <c r="M2841" s="14">
        <v>4.41</v>
      </c>
      <c r="N2841">
        <v>4</v>
      </c>
      <c r="O2841">
        <v>1524</v>
      </c>
      <c r="P2841">
        <v>212</v>
      </c>
      <c r="Q2841" t="s">
        <v>53</v>
      </c>
      <c r="S2841" t="s">
        <v>36</v>
      </c>
    </row>
    <row r="2842" spans="1:19" x14ac:dyDescent="0.3">
      <c r="A2842">
        <v>35949</v>
      </c>
      <c r="B2842" s="1">
        <v>45989</v>
      </c>
      <c r="C2842" s="11">
        <v>0.53194444444444444</v>
      </c>
      <c r="D2842" s="12">
        <v>12</v>
      </c>
      <c r="E2842" s="12" t="str">
        <f>IF(Table2[[#This Row],[Request_Time]]&lt;TIME(12,0,0),"Morning",IF(Table2[[#This Row],[Request_Time]]&lt;TIME(17,0,0),"Afternoon","Evening"))</f>
        <v>Afternoon</v>
      </c>
      <c r="F2842" s="12"/>
      <c r="G2842" t="s">
        <v>30</v>
      </c>
      <c r="H2842" t="s">
        <v>38</v>
      </c>
      <c r="I2842" t="s">
        <v>18</v>
      </c>
      <c r="J2842">
        <v>246</v>
      </c>
      <c r="K2842" t="s">
        <v>19</v>
      </c>
      <c r="L2842" s="13">
        <v>19.47</v>
      </c>
      <c r="M2842" s="14">
        <v>4.96</v>
      </c>
      <c r="N2842">
        <v>3</v>
      </c>
      <c r="O2842">
        <v>1117</v>
      </c>
      <c r="P2842">
        <v>248</v>
      </c>
      <c r="Q2842" t="s">
        <v>20</v>
      </c>
      <c r="S2842" t="s">
        <v>36</v>
      </c>
    </row>
    <row r="2843" spans="1:19" x14ac:dyDescent="0.3">
      <c r="A2843">
        <v>35967</v>
      </c>
      <c r="B2843" s="1">
        <v>45993</v>
      </c>
      <c r="C2843" s="11">
        <v>0.52916666666666667</v>
      </c>
      <c r="D2843" s="12">
        <v>12</v>
      </c>
      <c r="E2843" s="12" t="str">
        <f>IF(Table2[[#This Row],[Request_Time]]&lt;TIME(12,0,0),"Morning",IF(Table2[[#This Row],[Request_Time]]&lt;TIME(17,0,0),"Afternoon","Evening"))</f>
        <v>Afternoon</v>
      </c>
      <c r="F2843" s="12"/>
      <c r="G2843" t="s">
        <v>75</v>
      </c>
      <c r="H2843" t="s">
        <v>83</v>
      </c>
      <c r="I2843" t="s">
        <v>27</v>
      </c>
      <c r="J2843">
        <v>252</v>
      </c>
      <c r="K2843" t="s">
        <v>24</v>
      </c>
      <c r="L2843" s="13"/>
      <c r="M2843" s="14"/>
      <c r="O2843">
        <v>2155</v>
      </c>
      <c r="P2843">
        <v>239</v>
      </c>
    </row>
    <row r="2844" spans="1:19" x14ac:dyDescent="0.3">
      <c r="A2844">
        <v>35971</v>
      </c>
      <c r="B2844" s="1">
        <v>45735</v>
      </c>
      <c r="C2844" s="11">
        <v>0.8256944444444444</v>
      </c>
      <c r="D2844" s="12">
        <v>19</v>
      </c>
      <c r="E2844" s="12" t="str">
        <f>IF(Table2[[#This Row],[Request_Time]]&lt;TIME(12,0,0),"Morning",IF(Table2[[#This Row],[Request_Time]]&lt;TIME(17,0,0),"Afternoon","Evening"))</f>
        <v>Evening</v>
      </c>
      <c r="F2844" s="12"/>
      <c r="G2844" t="s">
        <v>75</v>
      </c>
      <c r="H2844" t="s">
        <v>52</v>
      </c>
      <c r="I2844" t="s">
        <v>27</v>
      </c>
      <c r="J2844">
        <v>220</v>
      </c>
      <c r="K2844" t="s">
        <v>31</v>
      </c>
      <c r="L2844" s="13"/>
      <c r="M2844" s="14"/>
      <c r="O2844">
        <v>1190</v>
      </c>
      <c r="P2844">
        <v>218</v>
      </c>
      <c r="R2844" t="s">
        <v>32</v>
      </c>
    </row>
    <row r="2845" spans="1:19" x14ac:dyDescent="0.3">
      <c r="A2845">
        <v>35975</v>
      </c>
      <c r="B2845" s="1">
        <v>45818</v>
      </c>
      <c r="C2845" s="11">
        <v>0.79305555555555562</v>
      </c>
      <c r="D2845" s="12">
        <v>19</v>
      </c>
      <c r="E2845" s="12" t="str">
        <f>IF(Table2[[#This Row],[Request_Time]]&lt;TIME(12,0,0),"Morning",IF(Table2[[#This Row],[Request_Time]]&lt;TIME(17,0,0),"Afternoon","Evening"))</f>
        <v>Evening</v>
      </c>
      <c r="F2845" s="12"/>
      <c r="G2845" t="s">
        <v>6273</v>
      </c>
      <c r="H2845" t="s">
        <v>67</v>
      </c>
      <c r="I2845" t="s">
        <v>40</v>
      </c>
      <c r="J2845">
        <v>207</v>
      </c>
      <c r="K2845" t="s">
        <v>19</v>
      </c>
      <c r="L2845" s="13">
        <v>6.68</v>
      </c>
      <c r="M2845" s="14">
        <v>2.04</v>
      </c>
      <c r="N2845">
        <v>5</v>
      </c>
      <c r="O2845">
        <v>2150</v>
      </c>
      <c r="P2845">
        <v>210</v>
      </c>
      <c r="Q2845" t="s">
        <v>44</v>
      </c>
      <c r="S2845" t="s">
        <v>36</v>
      </c>
    </row>
    <row r="2846" spans="1:19" x14ac:dyDescent="0.3">
      <c r="A2846">
        <v>35989</v>
      </c>
      <c r="B2846" s="1">
        <v>46013</v>
      </c>
      <c r="C2846" s="11">
        <v>0.71388888888888891</v>
      </c>
      <c r="D2846" s="12">
        <v>17</v>
      </c>
      <c r="E2846" s="12" t="str">
        <f>IF(Table2[[#This Row],[Request_Time]]&lt;TIME(12,0,0),"Morning",IF(Table2[[#This Row],[Request_Time]]&lt;TIME(17,0,0),"Afternoon","Evening"))</f>
        <v>Evening</v>
      </c>
      <c r="F2846" s="12"/>
      <c r="G2846" t="s">
        <v>23</v>
      </c>
      <c r="H2846" t="s">
        <v>67</v>
      </c>
      <c r="I2846" t="s">
        <v>27</v>
      </c>
      <c r="J2846">
        <v>208</v>
      </c>
      <c r="K2846" t="s">
        <v>19</v>
      </c>
      <c r="L2846" s="13">
        <v>36.799999999999997</v>
      </c>
      <c r="M2846" s="14">
        <v>23.55</v>
      </c>
      <c r="N2846">
        <v>4</v>
      </c>
      <c r="O2846">
        <v>2063</v>
      </c>
      <c r="P2846">
        <v>224</v>
      </c>
      <c r="Q2846" t="s">
        <v>20</v>
      </c>
      <c r="S2846" t="s">
        <v>21</v>
      </c>
    </row>
    <row r="2847" spans="1:19" x14ac:dyDescent="0.3">
      <c r="A2847">
        <v>35989</v>
      </c>
      <c r="B2847" s="1">
        <v>45802</v>
      </c>
      <c r="C2847" s="11">
        <v>0.80208333333333337</v>
      </c>
      <c r="D2847" s="12">
        <v>19</v>
      </c>
      <c r="E2847" s="12" t="str">
        <f>IF(Table2[[#This Row],[Request_Time]]&lt;TIME(12,0,0),"Morning",IF(Table2[[#This Row],[Request_Time]]&lt;TIME(17,0,0),"Afternoon","Evening"))</f>
        <v>Evening</v>
      </c>
      <c r="F2847" s="12"/>
      <c r="G2847" t="s">
        <v>30</v>
      </c>
      <c r="H2847" t="s">
        <v>83</v>
      </c>
      <c r="I2847" t="s">
        <v>40</v>
      </c>
      <c r="J2847">
        <v>244</v>
      </c>
      <c r="K2847" t="s">
        <v>19</v>
      </c>
      <c r="L2847" s="13">
        <v>12.78</v>
      </c>
      <c r="M2847" s="14">
        <v>14.72</v>
      </c>
      <c r="N2847">
        <v>2</v>
      </c>
      <c r="O2847">
        <v>1916</v>
      </c>
      <c r="P2847">
        <v>237</v>
      </c>
      <c r="Q2847" t="s">
        <v>50</v>
      </c>
      <c r="S2847" t="s">
        <v>21</v>
      </c>
    </row>
    <row r="2848" spans="1:19" x14ac:dyDescent="0.3">
      <c r="A2848">
        <v>36006</v>
      </c>
      <c r="B2848" s="1">
        <v>45962</v>
      </c>
      <c r="C2848" s="11">
        <v>0.85</v>
      </c>
      <c r="D2848" s="12">
        <v>20</v>
      </c>
      <c r="E2848" s="12" t="str">
        <f>IF(Table2[[#This Row],[Request_Time]]&lt;TIME(12,0,0),"Morning",IF(Table2[[#This Row],[Request_Time]]&lt;TIME(17,0,0),"Afternoon","Evening"))</f>
        <v>Evening</v>
      </c>
      <c r="F2848" s="12"/>
      <c r="G2848" t="s">
        <v>75</v>
      </c>
      <c r="H2848" t="s">
        <v>67</v>
      </c>
      <c r="I2848" t="s">
        <v>40</v>
      </c>
      <c r="J2848">
        <v>213</v>
      </c>
      <c r="K2848" t="s">
        <v>31</v>
      </c>
      <c r="L2848" s="13"/>
      <c r="M2848" s="14"/>
      <c r="O2848">
        <v>1535</v>
      </c>
      <c r="P2848">
        <v>232</v>
      </c>
      <c r="R2848" t="s">
        <v>128</v>
      </c>
    </row>
    <row r="2849" spans="1:19" x14ac:dyDescent="0.3">
      <c r="A2849">
        <v>36007</v>
      </c>
      <c r="B2849" s="1">
        <v>45780</v>
      </c>
      <c r="C2849" s="11">
        <v>0.32708333333333334</v>
      </c>
      <c r="D2849" s="12">
        <v>7</v>
      </c>
      <c r="E2849" s="12" t="str">
        <f>IF(Table2[[#This Row],[Request_Time]]&lt;TIME(12,0,0),"Morning",IF(Table2[[#This Row],[Request_Time]]&lt;TIME(17,0,0),"Afternoon","Evening"))</f>
        <v>Morning</v>
      </c>
      <c r="F2849" s="12"/>
      <c r="G2849" t="s">
        <v>75</v>
      </c>
      <c r="H2849" t="s">
        <v>30</v>
      </c>
      <c r="I2849" t="s">
        <v>18</v>
      </c>
      <c r="J2849">
        <v>218</v>
      </c>
      <c r="K2849" t="s">
        <v>19</v>
      </c>
      <c r="L2849" s="13">
        <v>4.07</v>
      </c>
      <c r="M2849" s="14">
        <v>22.75</v>
      </c>
      <c r="N2849">
        <v>4</v>
      </c>
      <c r="O2849">
        <v>2088</v>
      </c>
      <c r="P2849">
        <v>228</v>
      </c>
      <c r="Q2849" t="s">
        <v>20</v>
      </c>
      <c r="S2849" t="s">
        <v>36</v>
      </c>
    </row>
    <row r="2850" spans="1:19" x14ac:dyDescent="0.3">
      <c r="A2850">
        <v>36009</v>
      </c>
      <c r="B2850" s="1">
        <v>45944</v>
      </c>
      <c r="C2850" s="11">
        <v>0.93958333333333333</v>
      </c>
      <c r="D2850" s="12">
        <v>22</v>
      </c>
      <c r="E2850" s="12" t="str">
        <f>IF(Table2[[#This Row],[Request_Time]]&lt;TIME(12,0,0),"Morning",IF(Table2[[#This Row],[Request_Time]]&lt;TIME(17,0,0),"Afternoon","Evening"))</f>
        <v>Evening</v>
      </c>
      <c r="F2850" s="12"/>
      <c r="G2850" t="s">
        <v>91</v>
      </c>
      <c r="H2850" t="s">
        <v>81</v>
      </c>
      <c r="I2850" t="s">
        <v>40</v>
      </c>
      <c r="J2850">
        <v>219</v>
      </c>
      <c r="K2850" t="s">
        <v>19</v>
      </c>
      <c r="L2850" s="13">
        <v>84.7</v>
      </c>
      <c r="M2850" s="14">
        <v>1.18</v>
      </c>
      <c r="N2850">
        <v>4</v>
      </c>
      <c r="O2850">
        <v>1122</v>
      </c>
      <c r="P2850">
        <v>248</v>
      </c>
      <c r="Q2850" t="s">
        <v>50</v>
      </c>
      <c r="S2850" t="s">
        <v>21</v>
      </c>
    </row>
    <row r="2851" spans="1:19" x14ac:dyDescent="0.3">
      <c r="A2851">
        <v>36021</v>
      </c>
      <c r="B2851" s="1">
        <v>45972</v>
      </c>
      <c r="C2851" s="11">
        <v>0.94861111111111107</v>
      </c>
      <c r="D2851" s="12">
        <v>22</v>
      </c>
      <c r="E2851" s="12" t="str">
        <f>IF(Table2[[#This Row],[Request_Time]]&lt;TIME(12,0,0),"Morning",IF(Table2[[#This Row],[Request_Time]]&lt;TIME(17,0,0),"Afternoon","Evening"))</f>
        <v>Evening</v>
      </c>
      <c r="F2851" s="12"/>
      <c r="G2851" t="s">
        <v>6273</v>
      </c>
      <c r="H2851" t="s">
        <v>67</v>
      </c>
      <c r="I2851" t="s">
        <v>27</v>
      </c>
      <c r="J2851">
        <v>221</v>
      </c>
      <c r="K2851" t="s">
        <v>31</v>
      </c>
      <c r="L2851" s="13"/>
      <c r="M2851" s="14"/>
      <c r="O2851">
        <v>2109</v>
      </c>
      <c r="P2851">
        <v>228</v>
      </c>
      <c r="R2851" t="s">
        <v>32</v>
      </c>
    </row>
    <row r="2852" spans="1:19" x14ac:dyDescent="0.3">
      <c r="A2852">
        <v>36023</v>
      </c>
      <c r="B2852" s="1">
        <v>45674</v>
      </c>
      <c r="C2852" s="11">
        <v>0.59583333333333333</v>
      </c>
      <c r="D2852" s="12">
        <v>14</v>
      </c>
      <c r="E2852" s="12" t="str">
        <f>IF(Table2[[#This Row],[Request_Time]]&lt;TIME(12,0,0),"Morning",IF(Table2[[#This Row],[Request_Time]]&lt;TIME(17,0,0),"Afternoon","Evening"))</f>
        <v>Afternoon</v>
      </c>
      <c r="F2852" s="12"/>
      <c r="G2852" t="s">
        <v>6272</v>
      </c>
      <c r="H2852" t="s">
        <v>6273</v>
      </c>
      <c r="I2852" t="s">
        <v>40</v>
      </c>
      <c r="J2852">
        <v>200</v>
      </c>
      <c r="K2852" t="s">
        <v>31</v>
      </c>
      <c r="L2852" s="13"/>
      <c r="M2852" s="14"/>
      <c r="O2852">
        <v>1933</v>
      </c>
      <c r="P2852">
        <v>240</v>
      </c>
      <c r="R2852" t="s">
        <v>32</v>
      </c>
    </row>
    <row r="2853" spans="1:19" x14ac:dyDescent="0.3">
      <c r="A2853">
        <v>36032</v>
      </c>
      <c r="B2853" s="1">
        <v>45828</v>
      </c>
      <c r="C2853" s="11">
        <v>0.38750000000000001</v>
      </c>
      <c r="D2853" s="12">
        <v>9</v>
      </c>
      <c r="E2853" s="12" t="str">
        <f>IF(Table2[[#This Row],[Request_Time]]&lt;TIME(12,0,0),"Morning",IF(Table2[[#This Row],[Request_Time]]&lt;TIME(17,0,0),"Afternoon","Evening"))</f>
        <v>Morning</v>
      </c>
      <c r="F2853" s="12"/>
      <c r="G2853" t="s">
        <v>75</v>
      </c>
      <c r="H2853" t="s">
        <v>6272</v>
      </c>
      <c r="I2853" t="s">
        <v>27</v>
      </c>
      <c r="J2853">
        <v>218</v>
      </c>
      <c r="K2853" t="s">
        <v>19</v>
      </c>
      <c r="L2853" s="13">
        <v>77.150000000000006</v>
      </c>
      <c r="M2853" s="14">
        <v>12.03</v>
      </c>
      <c r="N2853">
        <v>4</v>
      </c>
      <c r="O2853">
        <v>1066</v>
      </c>
      <c r="P2853">
        <v>226</v>
      </c>
      <c r="Q2853" t="s">
        <v>50</v>
      </c>
      <c r="S2853" t="s">
        <v>21</v>
      </c>
    </row>
    <row r="2854" spans="1:19" x14ac:dyDescent="0.3">
      <c r="A2854">
        <v>36057</v>
      </c>
      <c r="B2854" s="1">
        <v>45709</v>
      </c>
      <c r="C2854" s="11">
        <v>0.77847222222222223</v>
      </c>
      <c r="D2854" s="12">
        <v>18</v>
      </c>
      <c r="E2854" s="12" t="str">
        <f>IF(Table2[[#This Row],[Request_Time]]&lt;TIME(12,0,0),"Morning",IF(Table2[[#This Row],[Request_Time]]&lt;TIME(17,0,0),"Afternoon","Evening"))</f>
        <v>Evening</v>
      </c>
      <c r="F2854" s="12"/>
      <c r="G2854" t="s">
        <v>67</v>
      </c>
      <c r="H2854" t="s">
        <v>83</v>
      </c>
      <c r="I2854" t="s">
        <v>40</v>
      </c>
      <c r="J2854">
        <v>249</v>
      </c>
      <c r="K2854" t="s">
        <v>19</v>
      </c>
      <c r="L2854" s="13">
        <v>44.99</v>
      </c>
      <c r="M2854" s="14">
        <v>27.27</v>
      </c>
      <c r="N2854">
        <v>2</v>
      </c>
      <c r="O2854">
        <v>2006</v>
      </c>
      <c r="P2854">
        <v>200</v>
      </c>
      <c r="Q2854" t="s">
        <v>28</v>
      </c>
      <c r="S2854" t="s">
        <v>36</v>
      </c>
    </row>
    <row r="2855" spans="1:19" x14ac:dyDescent="0.3">
      <c r="A2855">
        <v>36060</v>
      </c>
      <c r="B2855" s="1">
        <v>45831</v>
      </c>
      <c r="C2855" s="11">
        <v>0.5854166666666667</v>
      </c>
      <c r="D2855" s="12">
        <v>14</v>
      </c>
      <c r="E2855" s="12" t="str">
        <f>IF(Table2[[#This Row],[Request_Time]]&lt;TIME(12,0,0),"Morning",IF(Table2[[#This Row],[Request_Time]]&lt;TIME(17,0,0),"Afternoon","Evening"))</f>
        <v>Afternoon</v>
      </c>
      <c r="F2855" s="12"/>
      <c r="G2855" t="s">
        <v>23</v>
      </c>
      <c r="H2855" t="s">
        <v>83</v>
      </c>
      <c r="I2855" t="s">
        <v>40</v>
      </c>
      <c r="J2855">
        <v>223</v>
      </c>
      <c r="K2855" t="s">
        <v>19</v>
      </c>
      <c r="L2855" s="13">
        <v>68.989999999999995</v>
      </c>
      <c r="M2855" s="14">
        <v>5.82</v>
      </c>
      <c r="N2855">
        <v>4</v>
      </c>
      <c r="O2855">
        <v>2014</v>
      </c>
      <c r="P2855">
        <v>259</v>
      </c>
      <c r="Q2855" t="s">
        <v>32</v>
      </c>
      <c r="S2855" t="s">
        <v>36</v>
      </c>
    </row>
    <row r="2856" spans="1:19" x14ac:dyDescent="0.3">
      <c r="A2856">
        <v>36060</v>
      </c>
      <c r="B2856" s="1">
        <v>45962</v>
      </c>
      <c r="C2856" s="11">
        <v>4.027777777777778E-2</v>
      </c>
      <c r="D2856" s="12">
        <v>0</v>
      </c>
      <c r="E2856" s="12" t="str">
        <f>IF(Table2[[#This Row],[Request_Time]]&lt;TIME(12,0,0),"Morning",IF(Table2[[#This Row],[Request_Time]]&lt;TIME(17,0,0),"Afternoon","Evening"))</f>
        <v>Morning</v>
      </c>
      <c r="F2856" s="12"/>
      <c r="G2856" t="s">
        <v>6272</v>
      </c>
      <c r="H2856" t="s">
        <v>52</v>
      </c>
      <c r="I2856" t="s">
        <v>18</v>
      </c>
      <c r="J2856">
        <v>258</v>
      </c>
      <c r="K2856" t="s">
        <v>19</v>
      </c>
      <c r="L2856" s="13">
        <v>23.83</v>
      </c>
      <c r="M2856" s="14">
        <v>26.47</v>
      </c>
      <c r="N2856">
        <v>4</v>
      </c>
      <c r="O2856">
        <v>1343</v>
      </c>
      <c r="P2856">
        <v>234</v>
      </c>
      <c r="Q2856" t="s">
        <v>20</v>
      </c>
      <c r="S2856" t="s">
        <v>36</v>
      </c>
    </row>
    <row r="2857" spans="1:19" x14ac:dyDescent="0.3">
      <c r="A2857">
        <v>36061</v>
      </c>
      <c r="B2857" s="1">
        <v>45861</v>
      </c>
      <c r="C2857" s="11">
        <v>0.92499999999999993</v>
      </c>
      <c r="D2857" s="12">
        <v>22</v>
      </c>
      <c r="E2857" s="12" t="str">
        <f>IF(Table2[[#This Row],[Request_Time]]&lt;TIME(12,0,0),"Morning",IF(Table2[[#This Row],[Request_Time]]&lt;TIME(17,0,0),"Afternoon","Evening"))</f>
        <v>Evening</v>
      </c>
      <c r="F2857" s="12"/>
      <c r="G2857" t="s">
        <v>26</v>
      </c>
      <c r="H2857" t="s">
        <v>30</v>
      </c>
      <c r="I2857" t="s">
        <v>40</v>
      </c>
      <c r="J2857">
        <v>252</v>
      </c>
      <c r="K2857" t="s">
        <v>19</v>
      </c>
      <c r="L2857" s="13">
        <v>75.98</v>
      </c>
      <c r="M2857" s="14">
        <v>26.73</v>
      </c>
      <c r="N2857">
        <v>4</v>
      </c>
      <c r="O2857">
        <v>1298</v>
      </c>
      <c r="P2857">
        <v>204</v>
      </c>
      <c r="Q2857" t="s">
        <v>28</v>
      </c>
      <c r="S2857" t="s">
        <v>36</v>
      </c>
    </row>
    <row r="2858" spans="1:19" x14ac:dyDescent="0.3">
      <c r="A2858">
        <v>36064</v>
      </c>
      <c r="B2858" s="1">
        <v>45962</v>
      </c>
      <c r="C2858" s="11">
        <v>0.80555555555555547</v>
      </c>
      <c r="D2858" s="12">
        <v>19</v>
      </c>
      <c r="E2858" s="12" t="str">
        <f>IF(Table2[[#This Row],[Request_Time]]&lt;TIME(12,0,0),"Morning",IF(Table2[[#This Row],[Request_Time]]&lt;TIME(17,0,0),"Afternoon","Evening"))</f>
        <v>Evening</v>
      </c>
      <c r="F2858" s="12"/>
      <c r="G2858" t="s">
        <v>83</v>
      </c>
      <c r="H2858" t="s">
        <v>52</v>
      </c>
      <c r="I2858" t="s">
        <v>18</v>
      </c>
      <c r="J2858">
        <v>226</v>
      </c>
      <c r="K2858" t="s">
        <v>19</v>
      </c>
      <c r="L2858" s="13">
        <v>42.75</v>
      </c>
      <c r="M2858" s="14">
        <v>22.52</v>
      </c>
      <c r="N2858">
        <v>2</v>
      </c>
      <c r="O2858">
        <v>1382</v>
      </c>
      <c r="P2858">
        <v>212</v>
      </c>
      <c r="Q2858" t="s">
        <v>50</v>
      </c>
      <c r="S2858" t="s">
        <v>36</v>
      </c>
    </row>
    <row r="2859" spans="1:19" x14ac:dyDescent="0.3">
      <c r="A2859">
        <v>36081</v>
      </c>
      <c r="B2859" s="1">
        <v>45802</v>
      </c>
      <c r="C2859" s="11">
        <v>0.81111111111111101</v>
      </c>
      <c r="D2859" s="12">
        <v>19</v>
      </c>
      <c r="E2859" s="12" t="str">
        <f>IF(Table2[[#This Row],[Request_Time]]&lt;TIME(12,0,0),"Morning",IF(Table2[[#This Row],[Request_Time]]&lt;TIME(17,0,0),"Afternoon","Evening"))</f>
        <v>Evening</v>
      </c>
      <c r="F2859" s="12"/>
      <c r="G2859" t="s">
        <v>30</v>
      </c>
      <c r="H2859" t="s">
        <v>75</v>
      </c>
      <c r="I2859" t="s">
        <v>27</v>
      </c>
      <c r="J2859">
        <v>245</v>
      </c>
      <c r="K2859" t="s">
        <v>31</v>
      </c>
      <c r="L2859" s="13"/>
      <c r="M2859" s="14"/>
      <c r="O2859">
        <v>1078</v>
      </c>
      <c r="P2859">
        <v>242</v>
      </c>
      <c r="R2859" t="s">
        <v>32</v>
      </c>
    </row>
    <row r="2860" spans="1:19" x14ac:dyDescent="0.3">
      <c r="A2860">
        <v>36082</v>
      </c>
      <c r="B2860" s="1">
        <v>45787</v>
      </c>
      <c r="C2860" s="11">
        <v>2.7777777777777779E-3</v>
      </c>
      <c r="D2860" s="12">
        <v>0</v>
      </c>
      <c r="E2860" s="12" t="str">
        <f>IF(Table2[[#This Row],[Request_Time]]&lt;TIME(12,0,0),"Morning",IF(Table2[[#This Row],[Request_Time]]&lt;TIME(17,0,0),"Afternoon","Evening"))</f>
        <v>Morning</v>
      </c>
      <c r="F2860" s="12"/>
      <c r="G2860" t="s">
        <v>6273</v>
      </c>
      <c r="H2860" t="s">
        <v>67</v>
      </c>
      <c r="I2860" t="s">
        <v>18</v>
      </c>
      <c r="J2860">
        <v>257</v>
      </c>
      <c r="K2860" t="s">
        <v>19</v>
      </c>
      <c r="L2860" s="13">
        <v>59.57</v>
      </c>
      <c r="M2860" s="14">
        <v>9.68</v>
      </c>
      <c r="N2860">
        <v>1</v>
      </c>
      <c r="O2860">
        <v>1589</v>
      </c>
      <c r="P2860">
        <v>223</v>
      </c>
      <c r="Q2860" t="s">
        <v>32</v>
      </c>
      <c r="S2860" t="s">
        <v>21</v>
      </c>
    </row>
    <row r="2861" spans="1:19" x14ac:dyDescent="0.3">
      <c r="A2861">
        <v>36088</v>
      </c>
      <c r="B2861" s="1">
        <v>45963</v>
      </c>
      <c r="C2861" s="11">
        <v>0.93125000000000002</v>
      </c>
      <c r="D2861" s="12">
        <v>22</v>
      </c>
      <c r="E2861" s="12" t="str">
        <f>IF(Table2[[#This Row],[Request_Time]]&lt;TIME(12,0,0),"Morning",IF(Table2[[#This Row],[Request_Time]]&lt;TIME(17,0,0),"Afternoon","Evening"))</f>
        <v>Evening</v>
      </c>
      <c r="F2861" s="12"/>
      <c r="G2861" t="s">
        <v>6272</v>
      </c>
      <c r="H2861" t="s">
        <v>6273</v>
      </c>
      <c r="I2861" t="s">
        <v>18</v>
      </c>
      <c r="J2861">
        <v>255</v>
      </c>
      <c r="K2861" t="s">
        <v>19</v>
      </c>
      <c r="L2861" s="13">
        <v>46.36</v>
      </c>
      <c r="M2861" s="14">
        <v>10.86</v>
      </c>
      <c r="N2861">
        <v>5</v>
      </c>
      <c r="O2861">
        <v>1660</v>
      </c>
      <c r="P2861">
        <v>248</v>
      </c>
      <c r="Q2861" t="s">
        <v>53</v>
      </c>
      <c r="S2861" t="s">
        <v>21</v>
      </c>
    </row>
    <row r="2862" spans="1:19" x14ac:dyDescent="0.3">
      <c r="A2862">
        <v>36100</v>
      </c>
      <c r="B2862" s="1">
        <v>45964</v>
      </c>
      <c r="C2862" s="11">
        <v>0.56874999999999998</v>
      </c>
      <c r="D2862" s="12">
        <v>13</v>
      </c>
      <c r="E2862" s="12" t="str">
        <f>IF(Table2[[#This Row],[Request_Time]]&lt;TIME(12,0,0),"Morning",IF(Table2[[#This Row],[Request_Time]]&lt;TIME(17,0,0),"Afternoon","Evening"))</f>
        <v>Afternoon</v>
      </c>
      <c r="F2862" s="12"/>
      <c r="G2862" t="s">
        <v>72</v>
      </c>
      <c r="H2862" t="s">
        <v>52</v>
      </c>
      <c r="I2862" t="s">
        <v>40</v>
      </c>
      <c r="J2862">
        <v>228</v>
      </c>
      <c r="K2862" t="s">
        <v>19</v>
      </c>
      <c r="L2862" s="13">
        <v>50.45</v>
      </c>
      <c r="M2862" s="14">
        <v>14.34</v>
      </c>
      <c r="N2862">
        <v>1</v>
      </c>
      <c r="O2862">
        <v>1846</v>
      </c>
      <c r="P2862">
        <v>245</v>
      </c>
      <c r="Q2862" t="s">
        <v>44</v>
      </c>
      <c r="S2862" t="s">
        <v>36</v>
      </c>
    </row>
    <row r="2863" spans="1:19" x14ac:dyDescent="0.3">
      <c r="A2863">
        <v>36113</v>
      </c>
      <c r="B2863" s="1">
        <v>45981</v>
      </c>
      <c r="C2863" s="11">
        <v>0.92499999999999993</v>
      </c>
      <c r="D2863" s="12">
        <v>22</v>
      </c>
      <c r="E2863" s="12" t="str">
        <f>IF(Table2[[#This Row],[Request_Time]]&lt;TIME(12,0,0),"Morning",IF(Table2[[#This Row],[Request_Time]]&lt;TIME(17,0,0),"Afternoon","Evening"))</f>
        <v>Evening</v>
      </c>
      <c r="F2863" s="12"/>
      <c r="G2863" t="s">
        <v>67</v>
      </c>
      <c r="H2863" t="s">
        <v>6273</v>
      </c>
      <c r="I2863" t="s">
        <v>18</v>
      </c>
      <c r="J2863">
        <v>253</v>
      </c>
      <c r="K2863" t="s">
        <v>19</v>
      </c>
      <c r="L2863" s="13">
        <v>68.58</v>
      </c>
      <c r="M2863" s="14">
        <v>7.83</v>
      </c>
      <c r="N2863">
        <v>2</v>
      </c>
      <c r="O2863">
        <v>1611</v>
      </c>
      <c r="P2863">
        <v>227</v>
      </c>
      <c r="Q2863" t="s">
        <v>20</v>
      </c>
      <c r="S2863" t="s">
        <v>36</v>
      </c>
    </row>
    <row r="2864" spans="1:19" x14ac:dyDescent="0.3">
      <c r="A2864">
        <v>36124</v>
      </c>
      <c r="B2864" s="1">
        <v>45824</v>
      </c>
      <c r="C2864" s="11">
        <v>0.17152777777777775</v>
      </c>
      <c r="D2864" s="12">
        <v>4</v>
      </c>
      <c r="E2864" s="12" t="str">
        <f>IF(Table2[[#This Row],[Request_Time]]&lt;TIME(12,0,0),"Morning",IF(Table2[[#This Row],[Request_Time]]&lt;TIME(17,0,0),"Afternoon","Evening"))</f>
        <v>Morning</v>
      </c>
      <c r="F2864" s="12"/>
      <c r="G2864" t="s">
        <v>94</v>
      </c>
      <c r="H2864" t="s">
        <v>6273</v>
      </c>
      <c r="I2864" t="s">
        <v>18</v>
      </c>
      <c r="J2864">
        <v>254</v>
      </c>
      <c r="K2864" t="s">
        <v>31</v>
      </c>
      <c r="L2864" s="13"/>
      <c r="M2864" s="14"/>
      <c r="O2864">
        <v>1054</v>
      </c>
      <c r="P2864">
        <v>232</v>
      </c>
      <c r="R2864" t="s">
        <v>32</v>
      </c>
    </row>
    <row r="2865" spans="1:19" x14ac:dyDescent="0.3">
      <c r="A2865">
        <v>36128</v>
      </c>
      <c r="B2865" s="1">
        <v>45774</v>
      </c>
      <c r="C2865" s="11">
        <v>0.95833333333333337</v>
      </c>
      <c r="D2865" s="12">
        <v>23</v>
      </c>
      <c r="E2865" s="12" t="str">
        <f>IF(Table2[[#This Row],[Request_Time]]&lt;TIME(12,0,0),"Morning",IF(Table2[[#This Row],[Request_Time]]&lt;TIME(17,0,0),"Afternoon","Evening"))</f>
        <v>Evening</v>
      </c>
      <c r="F2865" s="12"/>
      <c r="G2865" t="s">
        <v>38</v>
      </c>
      <c r="H2865" t="s">
        <v>52</v>
      </c>
      <c r="I2865" t="s">
        <v>40</v>
      </c>
      <c r="J2865">
        <v>223</v>
      </c>
      <c r="K2865" t="s">
        <v>19</v>
      </c>
      <c r="L2865" s="13">
        <v>31.19</v>
      </c>
      <c r="M2865" s="14">
        <v>21.43</v>
      </c>
      <c r="N2865">
        <v>3</v>
      </c>
      <c r="O2865">
        <v>2135</v>
      </c>
      <c r="P2865">
        <v>206</v>
      </c>
      <c r="Q2865" t="s">
        <v>32</v>
      </c>
      <c r="S2865" t="s">
        <v>21</v>
      </c>
    </row>
    <row r="2866" spans="1:19" x14ac:dyDescent="0.3">
      <c r="A2866">
        <v>36129</v>
      </c>
      <c r="B2866" s="1">
        <v>45910</v>
      </c>
      <c r="C2866" s="11">
        <v>2.5694444444444447E-2</v>
      </c>
      <c r="D2866" s="12">
        <v>0</v>
      </c>
      <c r="E2866" s="12" t="str">
        <f>IF(Table2[[#This Row],[Request_Time]]&lt;TIME(12,0,0),"Morning",IF(Table2[[#This Row],[Request_Time]]&lt;TIME(17,0,0),"Afternoon","Evening"))</f>
        <v>Morning</v>
      </c>
      <c r="F2866" s="12"/>
      <c r="G2866" t="s">
        <v>30</v>
      </c>
      <c r="H2866" t="s">
        <v>58</v>
      </c>
      <c r="I2866" t="s">
        <v>40</v>
      </c>
      <c r="J2866">
        <v>210</v>
      </c>
      <c r="K2866" t="s">
        <v>19</v>
      </c>
      <c r="L2866" s="13">
        <v>20.76</v>
      </c>
      <c r="M2866" s="14">
        <v>25.8</v>
      </c>
      <c r="N2866">
        <v>1</v>
      </c>
      <c r="O2866">
        <v>2087</v>
      </c>
      <c r="P2866">
        <v>246</v>
      </c>
      <c r="Q2866" t="s">
        <v>28</v>
      </c>
      <c r="S2866" t="s">
        <v>36</v>
      </c>
    </row>
    <row r="2867" spans="1:19" x14ac:dyDescent="0.3">
      <c r="A2867">
        <v>36153</v>
      </c>
      <c r="B2867" s="1">
        <v>45966</v>
      </c>
      <c r="C2867" s="11">
        <v>0.31111111111111112</v>
      </c>
      <c r="D2867" s="12">
        <v>7</v>
      </c>
      <c r="E2867" s="12" t="str">
        <f>IF(Table2[[#This Row],[Request_Time]]&lt;TIME(12,0,0),"Morning",IF(Table2[[#This Row],[Request_Time]]&lt;TIME(17,0,0),"Afternoon","Evening"))</f>
        <v>Morning</v>
      </c>
      <c r="F2867" s="12"/>
      <c r="G2867" t="s">
        <v>72</v>
      </c>
      <c r="H2867" t="s">
        <v>58</v>
      </c>
      <c r="I2867" t="s">
        <v>18</v>
      </c>
      <c r="J2867">
        <v>243</v>
      </c>
      <c r="K2867" t="s">
        <v>19</v>
      </c>
      <c r="L2867" s="13">
        <v>4.97</v>
      </c>
      <c r="M2867" s="14">
        <v>8.84</v>
      </c>
      <c r="N2867">
        <v>3</v>
      </c>
      <c r="O2867">
        <v>1471</v>
      </c>
      <c r="P2867">
        <v>237</v>
      </c>
      <c r="Q2867" t="s">
        <v>53</v>
      </c>
      <c r="S2867" t="s">
        <v>36</v>
      </c>
    </row>
    <row r="2868" spans="1:19" x14ac:dyDescent="0.3">
      <c r="A2868">
        <v>36158</v>
      </c>
      <c r="B2868" s="1">
        <v>45825</v>
      </c>
      <c r="C2868" s="11">
        <v>0.31527777777777777</v>
      </c>
      <c r="D2868" s="12">
        <v>7</v>
      </c>
      <c r="E2868" s="12" t="str">
        <f>IF(Table2[[#This Row],[Request_Time]]&lt;TIME(12,0,0),"Morning",IF(Table2[[#This Row],[Request_Time]]&lt;TIME(17,0,0),"Afternoon","Evening"))</f>
        <v>Morning</v>
      </c>
      <c r="F2868" s="12"/>
      <c r="G2868" t="s">
        <v>67</v>
      </c>
      <c r="H2868" t="s">
        <v>81</v>
      </c>
      <c r="I2868" t="s">
        <v>27</v>
      </c>
      <c r="J2868">
        <v>210</v>
      </c>
      <c r="K2868" t="s">
        <v>24</v>
      </c>
      <c r="L2868" s="13"/>
      <c r="M2868" s="14"/>
      <c r="O2868">
        <v>1713</v>
      </c>
      <c r="P2868">
        <v>253</v>
      </c>
    </row>
    <row r="2869" spans="1:19" x14ac:dyDescent="0.3">
      <c r="A2869">
        <v>36168</v>
      </c>
      <c r="B2869" s="1">
        <v>46015</v>
      </c>
      <c r="C2869" s="11">
        <v>0.23124999999999998</v>
      </c>
      <c r="D2869" s="12">
        <v>5</v>
      </c>
      <c r="E2869" s="12" t="str">
        <f>IF(Table2[[#This Row],[Request_Time]]&lt;TIME(12,0,0),"Morning",IF(Table2[[#This Row],[Request_Time]]&lt;TIME(17,0,0),"Afternoon","Evening"))</f>
        <v>Morning</v>
      </c>
      <c r="F2869" s="12"/>
      <c r="G2869" t="s">
        <v>67</v>
      </c>
      <c r="H2869" t="s">
        <v>91</v>
      </c>
      <c r="I2869" t="s">
        <v>27</v>
      </c>
      <c r="J2869">
        <v>252</v>
      </c>
      <c r="K2869" t="s">
        <v>19</v>
      </c>
      <c r="L2869" s="13">
        <v>56.8</v>
      </c>
      <c r="M2869" s="14">
        <v>6.83</v>
      </c>
      <c r="N2869">
        <v>1</v>
      </c>
      <c r="O2869">
        <v>1654</v>
      </c>
      <c r="P2869">
        <v>206</v>
      </c>
      <c r="Q2869" t="s">
        <v>32</v>
      </c>
      <c r="S2869" t="s">
        <v>36</v>
      </c>
    </row>
    <row r="2870" spans="1:19" x14ac:dyDescent="0.3">
      <c r="A2870">
        <v>36188</v>
      </c>
      <c r="B2870" s="1">
        <v>45938</v>
      </c>
      <c r="C2870" s="11">
        <v>5.486111111111111E-2</v>
      </c>
      <c r="D2870" s="12">
        <v>1</v>
      </c>
      <c r="E2870" s="12" t="str">
        <f>IF(Table2[[#This Row],[Request_Time]]&lt;TIME(12,0,0),"Morning",IF(Table2[[#This Row],[Request_Time]]&lt;TIME(17,0,0),"Afternoon","Evening"))</f>
        <v>Morning</v>
      </c>
      <c r="F2870" s="12"/>
      <c r="G2870" t="s">
        <v>26</v>
      </c>
      <c r="H2870" t="s">
        <v>30</v>
      </c>
      <c r="I2870" t="s">
        <v>40</v>
      </c>
      <c r="J2870">
        <v>232</v>
      </c>
      <c r="K2870" t="s">
        <v>19</v>
      </c>
      <c r="L2870" s="13">
        <v>66.52</v>
      </c>
      <c r="M2870" s="14">
        <v>0.77</v>
      </c>
      <c r="N2870">
        <v>2</v>
      </c>
      <c r="O2870">
        <v>1989</v>
      </c>
      <c r="P2870">
        <v>204</v>
      </c>
      <c r="Q2870" t="s">
        <v>28</v>
      </c>
      <c r="S2870" t="s">
        <v>21</v>
      </c>
    </row>
    <row r="2871" spans="1:19" x14ac:dyDescent="0.3">
      <c r="A2871">
        <v>36216</v>
      </c>
      <c r="B2871" s="1">
        <v>45743</v>
      </c>
      <c r="C2871" s="11">
        <v>0.86041666666666661</v>
      </c>
      <c r="D2871" s="12">
        <v>20</v>
      </c>
      <c r="E2871" s="12" t="str">
        <f>IF(Table2[[#This Row],[Request_Time]]&lt;TIME(12,0,0),"Morning",IF(Table2[[#This Row],[Request_Time]]&lt;TIME(17,0,0),"Afternoon","Evening"))</f>
        <v>Evening</v>
      </c>
      <c r="F2871" s="12"/>
      <c r="G2871" t="s">
        <v>26</v>
      </c>
      <c r="H2871" t="s">
        <v>91</v>
      </c>
      <c r="I2871" t="s">
        <v>40</v>
      </c>
      <c r="J2871">
        <v>206</v>
      </c>
      <c r="K2871" t="s">
        <v>19</v>
      </c>
      <c r="L2871" s="13">
        <v>20.170000000000002</v>
      </c>
      <c r="M2871" s="14">
        <v>25.7</v>
      </c>
      <c r="N2871">
        <v>4</v>
      </c>
      <c r="O2871">
        <v>1962</v>
      </c>
      <c r="P2871">
        <v>225</v>
      </c>
      <c r="Q2871" t="s">
        <v>20</v>
      </c>
      <c r="S2871" t="s">
        <v>36</v>
      </c>
    </row>
    <row r="2872" spans="1:19" x14ac:dyDescent="0.3">
      <c r="A2872">
        <v>36216</v>
      </c>
      <c r="B2872" s="1">
        <v>45975</v>
      </c>
      <c r="C2872" s="11">
        <v>7.5694444444444439E-2</v>
      </c>
      <c r="D2872" s="12">
        <v>1</v>
      </c>
      <c r="E2872" s="12" t="str">
        <f>IF(Table2[[#This Row],[Request_Time]]&lt;TIME(12,0,0),"Morning",IF(Table2[[#This Row],[Request_Time]]&lt;TIME(17,0,0),"Afternoon","Evening"))</f>
        <v>Morning</v>
      </c>
      <c r="F2872" s="12"/>
      <c r="G2872" t="s">
        <v>83</v>
      </c>
      <c r="H2872" t="s">
        <v>75</v>
      </c>
      <c r="I2872" t="s">
        <v>18</v>
      </c>
      <c r="J2872">
        <v>213</v>
      </c>
      <c r="K2872" t="s">
        <v>31</v>
      </c>
      <c r="L2872" s="13"/>
      <c r="M2872" s="14"/>
      <c r="O2872">
        <v>1586</v>
      </c>
      <c r="P2872">
        <v>243</v>
      </c>
      <c r="R2872" t="s">
        <v>47</v>
      </c>
    </row>
    <row r="2873" spans="1:19" x14ac:dyDescent="0.3">
      <c r="A2873">
        <v>36218</v>
      </c>
      <c r="B2873" s="1">
        <v>45738</v>
      </c>
      <c r="C2873" s="11">
        <v>0.88611111111111107</v>
      </c>
      <c r="D2873" s="12">
        <v>21</v>
      </c>
      <c r="E2873" s="12" t="str">
        <f>IF(Table2[[#This Row],[Request_Time]]&lt;TIME(12,0,0),"Morning",IF(Table2[[#This Row],[Request_Time]]&lt;TIME(17,0,0),"Afternoon","Evening"))</f>
        <v>Evening</v>
      </c>
      <c r="F2873" s="12"/>
      <c r="G2873" t="s">
        <v>23</v>
      </c>
      <c r="H2873" t="s">
        <v>26</v>
      </c>
      <c r="I2873" t="s">
        <v>40</v>
      </c>
      <c r="J2873">
        <v>207</v>
      </c>
      <c r="K2873" t="s">
        <v>19</v>
      </c>
      <c r="L2873" s="13">
        <v>75.849999999999994</v>
      </c>
      <c r="M2873" s="14">
        <v>8.64</v>
      </c>
      <c r="N2873">
        <v>4</v>
      </c>
      <c r="O2873">
        <v>1160</v>
      </c>
      <c r="P2873">
        <v>249</v>
      </c>
      <c r="Q2873" t="s">
        <v>44</v>
      </c>
      <c r="S2873" t="s">
        <v>21</v>
      </c>
    </row>
    <row r="2874" spans="1:19" x14ac:dyDescent="0.3">
      <c r="A2874">
        <v>36240</v>
      </c>
      <c r="B2874" s="1">
        <v>45888</v>
      </c>
      <c r="C2874" s="11">
        <v>0.20694444444444446</v>
      </c>
      <c r="D2874" s="12">
        <v>4</v>
      </c>
      <c r="E2874" s="12" t="str">
        <f>IF(Table2[[#This Row],[Request_Time]]&lt;TIME(12,0,0),"Morning",IF(Table2[[#This Row],[Request_Time]]&lt;TIME(17,0,0),"Afternoon","Evening"))</f>
        <v>Morning</v>
      </c>
      <c r="F2874" s="12"/>
      <c r="G2874" t="s">
        <v>58</v>
      </c>
      <c r="H2874" t="s">
        <v>23</v>
      </c>
      <c r="I2874" t="s">
        <v>18</v>
      </c>
      <c r="J2874">
        <v>234</v>
      </c>
      <c r="K2874" t="s">
        <v>19</v>
      </c>
      <c r="L2874" s="13">
        <v>84.3</v>
      </c>
      <c r="M2874" s="14">
        <v>20.96</v>
      </c>
      <c r="N2874">
        <v>4</v>
      </c>
      <c r="O2874">
        <v>2197</v>
      </c>
      <c r="P2874">
        <v>240</v>
      </c>
      <c r="Q2874" t="s">
        <v>32</v>
      </c>
      <c r="S2874" t="s">
        <v>21</v>
      </c>
    </row>
    <row r="2875" spans="1:19" x14ac:dyDescent="0.3">
      <c r="A2875">
        <v>36242</v>
      </c>
      <c r="B2875" s="1">
        <v>45757</v>
      </c>
      <c r="C2875" s="11">
        <v>8.7500000000000008E-2</v>
      </c>
      <c r="D2875" s="12">
        <v>2</v>
      </c>
      <c r="E2875" s="12" t="str">
        <f>IF(Table2[[#This Row],[Request_Time]]&lt;TIME(12,0,0),"Morning",IF(Table2[[#This Row],[Request_Time]]&lt;TIME(17,0,0),"Afternoon","Evening"))</f>
        <v>Morning</v>
      </c>
      <c r="F2875" s="12"/>
      <c r="G2875" t="s">
        <v>81</v>
      </c>
      <c r="H2875" t="s">
        <v>83</v>
      </c>
      <c r="I2875" t="s">
        <v>18</v>
      </c>
      <c r="J2875">
        <v>243</v>
      </c>
      <c r="K2875" t="s">
        <v>31</v>
      </c>
      <c r="L2875" s="13"/>
      <c r="M2875" s="14"/>
      <c r="O2875">
        <v>1612</v>
      </c>
      <c r="P2875">
        <v>209</v>
      </c>
      <c r="R2875" t="s">
        <v>47</v>
      </c>
    </row>
    <row r="2876" spans="1:19" x14ac:dyDescent="0.3">
      <c r="A2876">
        <v>36250</v>
      </c>
      <c r="B2876" s="1">
        <v>45915</v>
      </c>
      <c r="C2876" s="11">
        <v>3.9583333333333331E-2</v>
      </c>
      <c r="D2876" s="12">
        <v>0</v>
      </c>
      <c r="E2876" s="12" t="str">
        <f>IF(Table2[[#This Row],[Request_Time]]&lt;TIME(12,0,0),"Morning",IF(Table2[[#This Row],[Request_Time]]&lt;TIME(17,0,0),"Afternoon","Evening"))</f>
        <v>Morning</v>
      </c>
      <c r="F2876" s="12"/>
      <c r="G2876" t="s">
        <v>83</v>
      </c>
      <c r="H2876" t="s">
        <v>38</v>
      </c>
      <c r="I2876" t="s">
        <v>40</v>
      </c>
      <c r="J2876">
        <v>234</v>
      </c>
      <c r="K2876" t="s">
        <v>19</v>
      </c>
      <c r="L2876" s="13">
        <v>60.79</v>
      </c>
      <c r="M2876" s="14">
        <v>17.059999999999999</v>
      </c>
      <c r="N2876">
        <v>4</v>
      </c>
      <c r="O2876">
        <v>2175</v>
      </c>
      <c r="P2876">
        <v>227</v>
      </c>
      <c r="Q2876" t="s">
        <v>32</v>
      </c>
      <c r="S2876" t="s">
        <v>21</v>
      </c>
    </row>
    <row r="2877" spans="1:19" x14ac:dyDescent="0.3">
      <c r="A2877">
        <v>36288</v>
      </c>
      <c r="B2877" s="1">
        <v>45736</v>
      </c>
      <c r="C2877" s="11">
        <v>5.9722222222222225E-2</v>
      </c>
      <c r="D2877" s="12">
        <v>1</v>
      </c>
      <c r="E2877" s="12" t="str">
        <f>IF(Table2[[#This Row],[Request_Time]]&lt;TIME(12,0,0),"Morning",IF(Table2[[#This Row],[Request_Time]]&lt;TIME(17,0,0),"Afternoon","Evening"))</f>
        <v>Morning</v>
      </c>
      <c r="F2877" s="12"/>
      <c r="G2877" t="s">
        <v>72</v>
      </c>
      <c r="H2877" t="s">
        <v>83</v>
      </c>
      <c r="I2877" t="s">
        <v>27</v>
      </c>
      <c r="J2877">
        <v>233</v>
      </c>
      <c r="K2877" t="s">
        <v>24</v>
      </c>
      <c r="L2877" s="13"/>
      <c r="M2877" s="14"/>
      <c r="O2877">
        <v>1947</v>
      </c>
      <c r="P2877">
        <v>216</v>
      </c>
    </row>
    <row r="2878" spans="1:19" x14ac:dyDescent="0.3">
      <c r="A2878">
        <v>36290</v>
      </c>
      <c r="B2878" s="1">
        <v>46019</v>
      </c>
      <c r="C2878" s="11">
        <v>0.32916666666666666</v>
      </c>
      <c r="D2878" s="12">
        <v>7</v>
      </c>
      <c r="E2878" s="12" t="str">
        <f>IF(Table2[[#This Row],[Request_Time]]&lt;TIME(12,0,0),"Morning",IF(Table2[[#This Row],[Request_Time]]&lt;TIME(17,0,0),"Afternoon","Evening"))</f>
        <v>Morning</v>
      </c>
      <c r="F2878" s="12"/>
      <c r="G2878" t="s">
        <v>72</v>
      </c>
      <c r="H2878" t="s">
        <v>26</v>
      </c>
      <c r="I2878" t="s">
        <v>27</v>
      </c>
      <c r="J2878">
        <v>243</v>
      </c>
      <c r="K2878" t="s">
        <v>31</v>
      </c>
      <c r="L2878" s="13"/>
      <c r="M2878" s="14"/>
      <c r="O2878">
        <v>1701</v>
      </c>
      <c r="P2878">
        <v>255</v>
      </c>
      <c r="R2878" t="s">
        <v>108</v>
      </c>
    </row>
    <row r="2879" spans="1:19" x14ac:dyDescent="0.3">
      <c r="A2879">
        <v>36307</v>
      </c>
      <c r="B2879" s="1">
        <v>45728</v>
      </c>
      <c r="C2879" s="11">
        <v>0.86388888888888893</v>
      </c>
      <c r="D2879" s="12">
        <v>20</v>
      </c>
      <c r="E2879" s="12" t="str">
        <f>IF(Table2[[#This Row],[Request_Time]]&lt;TIME(12,0,0),"Morning",IF(Table2[[#This Row],[Request_Time]]&lt;TIME(17,0,0),"Afternoon","Evening"))</f>
        <v>Evening</v>
      </c>
      <c r="F2879" s="12"/>
      <c r="G2879" t="s">
        <v>6273</v>
      </c>
      <c r="H2879" t="s">
        <v>91</v>
      </c>
      <c r="I2879" t="s">
        <v>40</v>
      </c>
      <c r="J2879">
        <v>219</v>
      </c>
      <c r="K2879" t="s">
        <v>19</v>
      </c>
      <c r="L2879" s="13">
        <v>35.22</v>
      </c>
      <c r="M2879" s="14">
        <v>15.67</v>
      </c>
      <c r="N2879">
        <v>3</v>
      </c>
      <c r="O2879">
        <v>2183</v>
      </c>
      <c r="P2879">
        <v>257</v>
      </c>
      <c r="Q2879" t="s">
        <v>53</v>
      </c>
      <c r="S2879" t="s">
        <v>36</v>
      </c>
    </row>
    <row r="2880" spans="1:19" x14ac:dyDescent="0.3">
      <c r="A2880">
        <v>36310</v>
      </c>
      <c r="B2880" s="1">
        <v>45731</v>
      </c>
      <c r="C2880" s="11">
        <v>0.1673611111111111</v>
      </c>
      <c r="D2880" s="12">
        <v>4</v>
      </c>
      <c r="E2880" s="12" t="str">
        <f>IF(Table2[[#This Row],[Request_Time]]&lt;TIME(12,0,0),"Morning",IF(Table2[[#This Row],[Request_Time]]&lt;TIME(17,0,0),"Afternoon","Evening"))</f>
        <v>Morning</v>
      </c>
      <c r="F2880" s="12"/>
      <c r="G2880" t="s">
        <v>23</v>
      </c>
      <c r="H2880" t="s">
        <v>6273</v>
      </c>
      <c r="I2880" t="s">
        <v>40</v>
      </c>
      <c r="J2880">
        <v>237</v>
      </c>
      <c r="K2880" t="s">
        <v>19</v>
      </c>
      <c r="L2880" s="13">
        <v>81.66</v>
      </c>
      <c r="M2880" s="14">
        <v>12.8</v>
      </c>
      <c r="N2880">
        <v>5</v>
      </c>
      <c r="O2880">
        <v>1798</v>
      </c>
      <c r="P2880">
        <v>241</v>
      </c>
      <c r="Q2880" t="s">
        <v>44</v>
      </c>
      <c r="S2880" t="s">
        <v>36</v>
      </c>
    </row>
    <row r="2881" spans="1:19" x14ac:dyDescent="0.3">
      <c r="A2881">
        <v>36313</v>
      </c>
      <c r="B2881" s="1">
        <v>45931</v>
      </c>
      <c r="C2881" s="11">
        <v>0.82291666666666663</v>
      </c>
      <c r="D2881" s="12">
        <v>19</v>
      </c>
      <c r="E2881" s="12" t="str">
        <f>IF(Table2[[#This Row],[Request_Time]]&lt;TIME(12,0,0),"Morning",IF(Table2[[#This Row],[Request_Time]]&lt;TIME(17,0,0),"Afternoon","Evening"))</f>
        <v>Evening</v>
      </c>
      <c r="F2881" s="12"/>
      <c r="G2881" t="s">
        <v>83</v>
      </c>
      <c r="H2881" t="s">
        <v>23</v>
      </c>
      <c r="I2881" t="s">
        <v>18</v>
      </c>
      <c r="J2881">
        <v>208</v>
      </c>
      <c r="K2881" t="s">
        <v>19</v>
      </c>
      <c r="L2881" s="13">
        <v>27.44</v>
      </c>
      <c r="M2881" s="14">
        <v>27.49</v>
      </c>
      <c r="N2881">
        <v>3</v>
      </c>
      <c r="O2881">
        <v>1248</v>
      </c>
      <c r="P2881">
        <v>250</v>
      </c>
      <c r="Q2881" t="s">
        <v>53</v>
      </c>
      <c r="S2881" t="s">
        <v>21</v>
      </c>
    </row>
    <row r="2882" spans="1:19" x14ac:dyDescent="0.3">
      <c r="A2882">
        <v>36317</v>
      </c>
      <c r="B2882" s="1">
        <v>45740</v>
      </c>
      <c r="C2882" s="11">
        <v>0.51874999999999993</v>
      </c>
      <c r="D2882" s="12">
        <v>12</v>
      </c>
      <c r="E2882" s="12" t="str">
        <f>IF(Table2[[#This Row],[Request_Time]]&lt;TIME(12,0,0),"Morning",IF(Table2[[#This Row],[Request_Time]]&lt;TIME(17,0,0),"Afternoon","Evening"))</f>
        <v>Afternoon</v>
      </c>
      <c r="F2882" s="12"/>
      <c r="G2882" t="s">
        <v>91</v>
      </c>
      <c r="H2882" t="s">
        <v>38</v>
      </c>
      <c r="I2882" t="s">
        <v>18</v>
      </c>
      <c r="J2882">
        <v>240</v>
      </c>
      <c r="K2882" t="s">
        <v>19</v>
      </c>
      <c r="L2882" s="13">
        <v>41.84</v>
      </c>
      <c r="M2882" s="14">
        <v>25.68</v>
      </c>
      <c r="N2882">
        <v>2</v>
      </c>
      <c r="O2882">
        <v>1398</v>
      </c>
      <c r="P2882">
        <v>234</v>
      </c>
      <c r="Q2882" t="s">
        <v>44</v>
      </c>
      <c r="S2882" t="s">
        <v>36</v>
      </c>
    </row>
    <row r="2883" spans="1:19" x14ac:dyDescent="0.3">
      <c r="A2883">
        <v>36361</v>
      </c>
      <c r="B2883" s="1">
        <v>45685</v>
      </c>
      <c r="C2883" s="11">
        <v>2.2222222222222223E-2</v>
      </c>
      <c r="D2883" s="12">
        <v>0</v>
      </c>
      <c r="E2883" s="12" t="str">
        <f>IF(Table2[[#This Row],[Request_Time]]&lt;TIME(12,0,0),"Morning",IF(Table2[[#This Row],[Request_Time]]&lt;TIME(17,0,0),"Afternoon","Evening"))</f>
        <v>Morning</v>
      </c>
      <c r="F2883" s="12"/>
      <c r="G2883" t="s">
        <v>6272</v>
      </c>
      <c r="H2883" t="s">
        <v>72</v>
      </c>
      <c r="I2883" t="s">
        <v>18</v>
      </c>
      <c r="J2883">
        <v>217</v>
      </c>
      <c r="K2883" t="s">
        <v>31</v>
      </c>
      <c r="L2883" s="13"/>
      <c r="M2883" s="14"/>
      <c r="O2883">
        <v>1985</v>
      </c>
      <c r="P2883">
        <v>258</v>
      </c>
      <c r="R2883" t="s">
        <v>32</v>
      </c>
    </row>
    <row r="2884" spans="1:19" x14ac:dyDescent="0.3">
      <c r="A2884">
        <v>36361</v>
      </c>
      <c r="B2884" s="1">
        <v>45794</v>
      </c>
      <c r="C2884" s="11">
        <v>8.6805555555555566E-2</v>
      </c>
      <c r="D2884" s="12">
        <v>2</v>
      </c>
      <c r="E2884" s="12" t="str">
        <f>IF(Table2[[#This Row],[Request_Time]]&lt;TIME(12,0,0),"Morning",IF(Table2[[#This Row],[Request_Time]]&lt;TIME(17,0,0),"Afternoon","Evening"))</f>
        <v>Morning</v>
      </c>
      <c r="F2884" s="12"/>
      <c r="G2884" t="s">
        <v>72</v>
      </c>
      <c r="H2884" t="s">
        <v>26</v>
      </c>
      <c r="I2884" t="s">
        <v>27</v>
      </c>
      <c r="J2884">
        <v>213</v>
      </c>
      <c r="K2884" t="s">
        <v>31</v>
      </c>
      <c r="L2884" s="13"/>
      <c r="M2884" s="14"/>
      <c r="O2884">
        <v>1849</v>
      </c>
      <c r="P2884">
        <v>230</v>
      </c>
      <c r="R2884" t="s">
        <v>61</v>
      </c>
    </row>
    <row r="2885" spans="1:19" x14ac:dyDescent="0.3">
      <c r="A2885">
        <v>36368</v>
      </c>
      <c r="B2885" s="1">
        <v>45785</v>
      </c>
      <c r="C2885" s="11">
        <v>0.19166666666666665</v>
      </c>
      <c r="D2885" s="12">
        <v>4</v>
      </c>
      <c r="E2885" s="12" t="str">
        <f>IF(Table2[[#This Row],[Request_Time]]&lt;TIME(12,0,0),"Morning",IF(Table2[[#This Row],[Request_Time]]&lt;TIME(17,0,0),"Afternoon","Evening"))</f>
        <v>Morning</v>
      </c>
      <c r="F2885" s="12"/>
      <c r="G2885" t="s">
        <v>6273</v>
      </c>
      <c r="H2885" t="s">
        <v>26</v>
      </c>
      <c r="I2885" t="s">
        <v>40</v>
      </c>
      <c r="J2885">
        <v>205</v>
      </c>
      <c r="K2885" t="s">
        <v>19</v>
      </c>
      <c r="L2885" s="13">
        <v>21.08</v>
      </c>
      <c r="M2885" s="14">
        <v>19.010000000000002</v>
      </c>
      <c r="N2885">
        <v>5</v>
      </c>
      <c r="O2885">
        <v>1931</v>
      </c>
      <c r="P2885">
        <v>215</v>
      </c>
      <c r="Q2885" t="s">
        <v>32</v>
      </c>
      <c r="S2885" t="s">
        <v>36</v>
      </c>
    </row>
    <row r="2886" spans="1:19" x14ac:dyDescent="0.3">
      <c r="A2886">
        <v>36377</v>
      </c>
      <c r="B2886" s="1">
        <v>45842</v>
      </c>
      <c r="C2886" s="11">
        <v>0.12222222222222223</v>
      </c>
      <c r="D2886" s="12">
        <v>2</v>
      </c>
      <c r="E2886" s="12" t="str">
        <f>IF(Table2[[#This Row],[Request_Time]]&lt;TIME(12,0,0),"Morning",IF(Table2[[#This Row],[Request_Time]]&lt;TIME(17,0,0),"Afternoon","Evening"))</f>
        <v>Morning</v>
      </c>
      <c r="F2886" s="12"/>
      <c r="G2886" t="s">
        <v>38</v>
      </c>
      <c r="H2886" t="s">
        <v>6273</v>
      </c>
      <c r="I2886" t="s">
        <v>27</v>
      </c>
      <c r="J2886">
        <v>227</v>
      </c>
      <c r="K2886" t="s">
        <v>19</v>
      </c>
      <c r="L2886" s="13">
        <v>77.61</v>
      </c>
      <c r="M2886" s="14">
        <v>1.22</v>
      </c>
      <c r="N2886">
        <v>4</v>
      </c>
      <c r="O2886">
        <v>2017</v>
      </c>
      <c r="P2886">
        <v>221</v>
      </c>
      <c r="Q2886" t="s">
        <v>32</v>
      </c>
      <c r="S2886" t="s">
        <v>36</v>
      </c>
    </row>
    <row r="2887" spans="1:19" x14ac:dyDescent="0.3">
      <c r="A2887">
        <v>36378</v>
      </c>
      <c r="B2887" s="1">
        <v>45843</v>
      </c>
      <c r="C2887" s="11">
        <v>5.7638888888888885E-2</v>
      </c>
      <c r="D2887" s="12">
        <v>1</v>
      </c>
      <c r="E2887" s="12" t="str">
        <f>IF(Table2[[#This Row],[Request_Time]]&lt;TIME(12,0,0),"Morning",IF(Table2[[#This Row],[Request_Time]]&lt;TIME(17,0,0),"Afternoon","Evening"))</f>
        <v>Morning</v>
      </c>
      <c r="F2887" s="12"/>
      <c r="G2887" t="s">
        <v>52</v>
      </c>
      <c r="H2887" t="s">
        <v>81</v>
      </c>
      <c r="I2887" t="s">
        <v>27</v>
      </c>
      <c r="J2887">
        <v>244</v>
      </c>
      <c r="K2887" t="s">
        <v>31</v>
      </c>
      <c r="L2887" s="13"/>
      <c r="M2887" s="14"/>
      <c r="O2887">
        <v>1821</v>
      </c>
      <c r="P2887">
        <v>242</v>
      </c>
      <c r="R2887" t="s">
        <v>128</v>
      </c>
    </row>
    <row r="2888" spans="1:19" x14ac:dyDescent="0.3">
      <c r="A2888">
        <v>36386</v>
      </c>
      <c r="B2888" s="1">
        <v>45939</v>
      </c>
      <c r="C2888" s="11">
        <v>0.36388888888888887</v>
      </c>
      <c r="D2888" s="12">
        <v>8</v>
      </c>
      <c r="E2888" s="12" t="str">
        <f>IF(Table2[[#This Row],[Request_Time]]&lt;TIME(12,0,0),"Morning",IF(Table2[[#This Row],[Request_Time]]&lt;TIME(17,0,0),"Afternoon","Evening"))</f>
        <v>Morning</v>
      </c>
      <c r="F2888" s="12"/>
      <c r="G2888" t="s">
        <v>58</v>
      </c>
      <c r="H2888" t="s">
        <v>38</v>
      </c>
      <c r="I2888" t="s">
        <v>27</v>
      </c>
      <c r="J2888">
        <v>241</v>
      </c>
      <c r="K2888" t="s">
        <v>19</v>
      </c>
      <c r="L2888" s="13">
        <v>25.19</v>
      </c>
      <c r="M2888" s="14">
        <v>16.989999999999998</v>
      </c>
      <c r="N2888">
        <v>4</v>
      </c>
      <c r="O2888">
        <v>1243</v>
      </c>
      <c r="P2888">
        <v>232</v>
      </c>
      <c r="Q2888" t="s">
        <v>28</v>
      </c>
      <c r="S2888" t="s">
        <v>21</v>
      </c>
    </row>
    <row r="2889" spans="1:19" x14ac:dyDescent="0.3">
      <c r="A2889">
        <v>36388</v>
      </c>
      <c r="B2889" s="1">
        <v>45849</v>
      </c>
      <c r="C2889" s="11">
        <v>7.1527777777777787E-2</v>
      </c>
      <c r="D2889" s="12">
        <v>1</v>
      </c>
      <c r="E2889" s="12" t="str">
        <f>IF(Table2[[#This Row],[Request_Time]]&lt;TIME(12,0,0),"Morning",IF(Table2[[#This Row],[Request_Time]]&lt;TIME(17,0,0),"Afternoon","Evening"))</f>
        <v>Morning</v>
      </c>
      <c r="F2889" s="12"/>
      <c r="G2889" t="s">
        <v>30</v>
      </c>
      <c r="H2889" t="s">
        <v>38</v>
      </c>
      <c r="I2889" t="s">
        <v>18</v>
      </c>
      <c r="J2889">
        <v>220</v>
      </c>
      <c r="K2889" t="s">
        <v>19</v>
      </c>
      <c r="L2889" s="13">
        <v>6.07</v>
      </c>
      <c r="M2889" s="14">
        <v>17.12</v>
      </c>
      <c r="N2889">
        <v>5</v>
      </c>
      <c r="O2889">
        <v>1014</v>
      </c>
      <c r="P2889">
        <v>232</v>
      </c>
      <c r="Q2889" t="s">
        <v>50</v>
      </c>
      <c r="S2889" t="s">
        <v>21</v>
      </c>
    </row>
    <row r="2890" spans="1:19" x14ac:dyDescent="0.3">
      <c r="A2890">
        <v>36398</v>
      </c>
      <c r="B2890" s="1">
        <v>45912</v>
      </c>
      <c r="C2890" s="11">
        <v>0.95972222222222225</v>
      </c>
      <c r="D2890" s="12">
        <v>23</v>
      </c>
      <c r="E2890" s="12" t="str">
        <f>IF(Table2[[#This Row],[Request_Time]]&lt;TIME(12,0,0),"Morning",IF(Table2[[#This Row],[Request_Time]]&lt;TIME(17,0,0),"Afternoon","Evening"))</f>
        <v>Evening</v>
      </c>
      <c r="F2890" s="12"/>
      <c r="G2890" t="s">
        <v>6273</v>
      </c>
      <c r="H2890" t="s">
        <v>58</v>
      </c>
      <c r="I2890" t="s">
        <v>27</v>
      </c>
      <c r="J2890">
        <v>236</v>
      </c>
      <c r="K2890" t="s">
        <v>19</v>
      </c>
      <c r="L2890" s="13">
        <v>38.549999999999997</v>
      </c>
      <c r="M2890" s="14">
        <v>20.329999999999998</v>
      </c>
      <c r="N2890">
        <v>2</v>
      </c>
      <c r="O2890">
        <v>1720</v>
      </c>
      <c r="P2890">
        <v>213</v>
      </c>
      <c r="Q2890" t="s">
        <v>32</v>
      </c>
      <c r="S2890" t="s">
        <v>36</v>
      </c>
    </row>
    <row r="2891" spans="1:19" x14ac:dyDescent="0.3">
      <c r="A2891">
        <v>36399</v>
      </c>
      <c r="B2891" s="1">
        <v>45846</v>
      </c>
      <c r="C2891" s="11">
        <v>0.25486111111111109</v>
      </c>
      <c r="D2891" s="12">
        <v>6</v>
      </c>
      <c r="E2891" s="12" t="str">
        <f>IF(Table2[[#This Row],[Request_Time]]&lt;TIME(12,0,0),"Morning",IF(Table2[[#This Row],[Request_Time]]&lt;TIME(17,0,0),"Afternoon","Evening"))</f>
        <v>Morning</v>
      </c>
      <c r="F2891" s="12"/>
      <c r="G2891" t="s">
        <v>83</v>
      </c>
      <c r="H2891" t="s">
        <v>6272</v>
      </c>
      <c r="I2891" t="s">
        <v>18</v>
      </c>
      <c r="J2891">
        <v>252</v>
      </c>
      <c r="K2891" t="s">
        <v>31</v>
      </c>
      <c r="L2891" s="13"/>
      <c r="M2891" s="14"/>
      <c r="O2891">
        <v>1926</v>
      </c>
      <c r="P2891">
        <v>254</v>
      </c>
      <c r="R2891" t="s">
        <v>55</v>
      </c>
    </row>
    <row r="2892" spans="1:19" x14ac:dyDescent="0.3">
      <c r="A2892">
        <v>36400</v>
      </c>
      <c r="B2892" s="1">
        <v>45941</v>
      </c>
      <c r="C2892" s="11">
        <v>0.63472222222222219</v>
      </c>
      <c r="D2892" s="12">
        <v>15</v>
      </c>
      <c r="E2892" s="12" t="str">
        <f>IF(Table2[[#This Row],[Request_Time]]&lt;TIME(12,0,0),"Morning",IF(Table2[[#This Row],[Request_Time]]&lt;TIME(17,0,0),"Afternoon","Evening"))</f>
        <v>Afternoon</v>
      </c>
      <c r="F2892" s="12"/>
      <c r="G2892" t="s">
        <v>94</v>
      </c>
      <c r="H2892" t="s">
        <v>94</v>
      </c>
      <c r="I2892" t="s">
        <v>27</v>
      </c>
      <c r="J2892">
        <v>202</v>
      </c>
      <c r="K2892" t="s">
        <v>19</v>
      </c>
      <c r="L2892" s="13">
        <v>63.85</v>
      </c>
      <c r="M2892" s="14">
        <v>6.87</v>
      </c>
      <c r="N2892">
        <v>3</v>
      </c>
      <c r="O2892">
        <v>1168</v>
      </c>
      <c r="P2892">
        <v>225</v>
      </c>
      <c r="Q2892" t="s">
        <v>32</v>
      </c>
      <c r="S2892" t="s">
        <v>36</v>
      </c>
    </row>
    <row r="2893" spans="1:19" x14ac:dyDescent="0.3">
      <c r="A2893">
        <v>36402</v>
      </c>
      <c r="B2893" s="1">
        <v>45931</v>
      </c>
      <c r="C2893" s="11">
        <v>0.52430555555555558</v>
      </c>
      <c r="D2893" s="12">
        <v>12</v>
      </c>
      <c r="E2893" s="12" t="str">
        <f>IF(Table2[[#This Row],[Request_Time]]&lt;TIME(12,0,0),"Morning",IF(Table2[[#This Row],[Request_Time]]&lt;TIME(17,0,0),"Afternoon","Evening"))</f>
        <v>Afternoon</v>
      </c>
      <c r="F2893" s="12"/>
      <c r="G2893" t="s">
        <v>30</v>
      </c>
      <c r="H2893" t="s">
        <v>23</v>
      </c>
      <c r="I2893" t="s">
        <v>18</v>
      </c>
      <c r="J2893">
        <v>245</v>
      </c>
      <c r="K2893" t="s">
        <v>24</v>
      </c>
      <c r="L2893" s="13"/>
      <c r="M2893" s="14"/>
      <c r="O2893">
        <v>1152</v>
      </c>
      <c r="P2893">
        <v>202</v>
      </c>
    </row>
    <row r="2894" spans="1:19" x14ac:dyDescent="0.3">
      <c r="A2894">
        <v>36409</v>
      </c>
      <c r="B2894" s="1">
        <v>45946</v>
      </c>
      <c r="C2894" s="11">
        <v>0.3263888888888889</v>
      </c>
      <c r="D2894" s="12">
        <v>7</v>
      </c>
      <c r="E2894" s="12" t="str">
        <f>IF(Table2[[#This Row],[Request_Time]]&lt;TIME(12,0,0),"Morning",IF(Table2[[#This Row],[Request_Time]]&lt;TIME(17,0,0),"Afternoon","Evening"))</f>
        <v>Morning</v>
      </c>
      <c r="F2894" s="12"/>
      <c r="G2894" t="s">
        <v>83</v>
      </c>
      <c r="H2894" t="s">
        <v>6273</v>
      </c>
      <c r="I2894" t="s">
        <v>40</v>
      </c>
      <c r="J2894">
        <v>252</v>
      </c>
      <c r="K2894" t="s">
        <v>19</v>
      </c>
      <c r="L2894" s="13">
        <v>77.41</v>
      </c>
      <c r="M2894" s="14">
        <v>2.42</v>
      </c>
      <c r="N2894">
        <v>4</v>
      </c>
      <c r="O2894">
        <v>1819</v>
      </c>
      <c r="P2894">
        <v>256</v>
      </c>
      <c r="Q2894" t="s">
        <v>28</v>
      </c>
      <c r="S2894" t="s">
        <v>36</v>
      </c>
    </row>
    <row r="2895" spans="1:19" x14ac:dyDescent="0.3">
      <c r="A2895">
        <v>36429</v>
      </c>
      <c r="B2895" s="1">
        <v>46004</v>
      </c>
      <c r="C2895" s="11">
        <v>0.68472222222222223</v>
      </c>
      <c r="D2895" s="12">
        <v>16</v>
      </c>
      <c r="E2895" s="12" t="str">
        <f>IF(Table2[[#This Row],[Request_Time]]&lt;TIME(12,0,0),"Morning",IF(Table2[[#This Row],[Request_Time]]&lt;TIME(17,0,0),"Afternoon","Evening"))</f>
        <v>Afternoon</v>
      </c>
      <c r="F2895" s="12"/>
      <c r="G2895" t="s">
        <v>52</v>
      </c>
      <c r="H2895" t="s">
        <v>6273</v>
      </c>
      <c r="I2895" t="s">
        <v>27</v>
      </c>
      <c r="J2895">
        <v>244</v>
      </c>
      <c r="K2895" t="s">
        <v>19</v>
      </c>
      <c r="L2895" s="13">
        <v>80.05</v>
      </c>
      <c r="M2895" s="14">
        <v>4.2</v>
      </c>
      <c r="N2895">
        <v>4</v>
      </c>
      <c r="O2895">
        <v>2011</v>
      </c>
      <c r="P2895">
        <v>254</v>
      </c>
      <c r="Q2895" t="s">
        <v>20</v>
      </c>
      <c r="S2895" t="s">
        <v>21</v>
      </c>
    </row>
    <row r="2896" spans="1:19" x14ac:dyDescent="0.3">
      <c r="A2896">
        <v>36440</v>
      </c>
      <c r="B2896" s="1">
        <v>45976</v>
      </c>
      <c r="C2896" s="11">
        <v>0.82500000000000007</v>
      </c>
      <c r="D2896" s="12">
        <v>19</v>
      </c>
      <c r="E2896" s="12" t="str">
        <f>IF(Table2[[#This Row],[Request_Time]]&lt;TIME(12,0,0),"Morning",IF(Table2[[#This Row],[Request_Time]]&lt;TIME(17,0,0),"Afternoon","Evening"))</f>
        <v>Evening</v>
      </c>
      <c r="F2896" s="12"/>
      <c r="G2896" t="s">
        <v>81</v>
      </c>
      <c r="H2896" t="s">
        <v>30</v>
      </c>
      <c r="I2896" t="s">
        <v>27</v>
      </c>
      <c r="J2896">
        <v>247</v>
      </c>
      <c r="K2896" t="s">
        <v>19</v>
      </c>
      <c r="L2896" s="13">
        <v>13.24</v>
      </c>
      <c r="M2896" s="14">
        <v>15.71</v>
      </c>
      <c r="N2896">
        <v>3</v>
      </c>
      <c r="O2896">
        <v>1010</v>
      </c>
      <c r="P2896">
        <v>251</v>
      </c>
      <c r="Q2896" t="s">
        <v>50</v>
      </c>
      <c r="S2896" t="s">
        <v>21</v>
      </c>
    </row>
    <row r="2897" spans="1:19" x14ac:dyDescent="0.3">
      <c r="A2897">
        <v>36443</v>
      </c>
      <c r="B2897" s="1">
        <v>45945</v>
      </c>
      <c r="C2897" s="11">
        <v>0.17430555555555557</v>
      </c>
      <c r="D2897" s="12">
        <v>4</v>
      </c>
      <c r="E2897" s="12" t="str">
        <f>IF(Table2[[#This Row],[Request_Time]]&lt;TIME(12,0,0),"Morning",IF(Table2[[#This Row],[Request_Time]]&lt;TIME(17,0,0),"Afternoon","Evening"))</f>
        <v>Morning</v>
      </c>
      <c r="F2897" s="12"/>
      <c r="G2897" t="s">
        <v>81</v>
      </c>
      <c r="H2897" t="s">
        <v>26</v>
      </c>
      <c r="I2897" t="s">
        <v>40</v>
      </c>
      <c r="J2897">
        <v>242</v>
      </c>
      <c r="K2897" t="s">
        <v>19</v>
      </c>
      <c r="L2897" s="13">
        <v>19.05</v>
      </c>
      <c r="M2897" s="14">
        <v>14.07</v>
      </c>
      <c r="N2897">
        <v>1</v>
      </c>
      <c r="O2897">
        <v>1970</v>
      </c>
      <c r="P2897">
        <v>203</v>
      </c>
      <c r="Q2897" t="s">
        <v>28</v>
      </c>
      <c r="S2897" t="s">
        <v>36</v>
      </c>
    </row>
    <row r="2898" spans="1:19" x14ac:dyDescent="0.3">
      <c r="A2898">
        <v>36461</v>
      </c>
      <c r="B2898" s="1">
        <v>45830</v>
      </c>
      <c r="C2898" s="11">
        <v>0.27847222222222223</v>
      </c>
      <c r="D2898" s="12">
        <v>6</v>
      </c>
      <c r="E2898" s="12" t="str">
        <f>IF(Table2[[#This Row],[Request_Time]]&lt;TIME(12,0,0),"Morning",IF(Table2[[#This Row],[Request_Time]]&lt;TIME(17,0,0),"Afternoon","Evening"))</f>
        <v>Morning</v>
      </c>
      <c r="F2898" s="12"/>
      <c r="G2898" t="s">
        <v>83</v>
      </c>
      <c r="H2898" t="s">
        <v>75</v>
      </c>
      <c r="I2898" t="s">
        <v>27</v>
      </c>
      <c r="J2898">
        <v>242</v>
      </c>
      <c r="K2898" t="s">
        <v>19</v>
      </c>
      <c r="L2898" s="13">
        <v>44.69</v>
      </c>
      <c r="M2898" s="14">
        <v>5.12</v>
      </c>
      <c r="N2898">
        <v>5</v>
      </c>
      <c r="O2898">
        <v>1891</v>
      </c>
      <c r="P2898">
        <v>252</v>
      </c>
      <c r="Q2898" t="s">
        <v>44</v>
      </c>
      <c r="S2898" t="s">
        <v>21</v>
      </c>
    </row>
    <row r="2899" spans="1:19" x14ac:dyDescent="0.3">
      <c r="A2899">
        <v>36503</v>
      </c>
      <c r="B2899" s="1">
        <v>45729</v>
      </c>
      <c r="C2899" s="11">
        <v>0.53888888888888886</v>
      </c>
      <c r="D2899" s="12">
        <v>12</v>
      </c>
      <c r="E2899" s="12" t="str">
        <f>IF(Table2[[#This Row],[Request_Time]]&lt;TIME(12,0,0),"Morning",IF(Table2[[#This Row],[Request_Time]]&lt;TIME(17,0,0),"Afternoon","Evening"))</f>
        <v>Afternoon</v>
      </c>
      <c r="F2899" s="12"/>
      <c r="G2899" t="s">
        <v>67</v>
      </c>
      <c r="H2899" t="s">
        <v>67</v>
      </c>
      <c r="I2899" t="s">
        <v>40</v>
      </c>
      <c r="J2899">
        <v>222</v>
      </c>
      <c r="K2899" t="s">
        <v>24</v>
      </c>
      <c r="L2899" s="13"/>
      <c r="M2899" s="14"/>
      <c r="O2899">
        <v>1052</v>
      </c>
      <c r="P2899">
        <v>211</v>
      </c>
    </row>
    <row r="2900" spans="1:19" x14ac:dyDescent="0.3">
      <c r="A2900">
        <v>36505</v>
      </c>
      <c r="B2900" s="1">
        <v>45738</v>
      </c>
      <c r="C2900" s="11">
        <v>5.9027777777777783E-2</v>
      </c>
      <c r="D2900" s="12">
        <v>1</v>
      </c>
      <c r="E2900" s="12" t="str">
        <f>IF(Table2[[#This Row],[Request_Time]]&lt;TIME(12,0,0),"Morning",IF(Table2[[#This Row],[Request_Time]]&lt;TIME(17,0,0),"Afternoon","Evening"))</f>
        <v>Morning</v>
      </c>
      <c r="F2900" s="12"/>
      <c r="G2900" t="s">
        <v>38</v>
      </c>
      <c r="H2900" t="s">
        <v>67</v>
      </c>
      <c r="I2900" t="s">
        <v>40</v>
      </c>
      <c r="J2900">
        <v>246</v>
      </c>
      <c r="K2900" t="s">
        <v>19</v>
      </c>
      <c r="L2900" s="13">
        <v>75.66</v>
      </c>
      <c r="M2900" s="14">
        <v>12.76</v>
      </c>
      <c r="N2900">
        <v>2</v>
      </c>
      <c r="O2900">
        <v>1382</v>
      </c>
      <c r="P2900">
        <v>253</v>
      </c>
      <c r="Q2900" t="s">
        <v>44</v>
      </c>
      <c r="S2900" t="s">
        <v>36</v>
      </c>
    </row>
    <row r="2901" spans="1:19" x14ac:dyDescent="0.3">
      <c r="A2901">
        <v>36515</v>
      </c>
      <c r="B2901" s="1">
        <v>45735</v>
      </c>
      <c r="C2901" s="11">
        <v>0.90208333333333324</v>
      </c>
      <c r="D2901" s="12">
        <v>21</v>
      </c>
      <c r="E2901" s="12" t="str">
        <f>IF(Table2[[#This Row],[Request_Time]]&lt;TIME(12,0,0),"Morning",IF(Table2[[#This Row],[Request_Time]]&lt;TIME(17,0,0),"Afternoon","Evening"))</f>
        <v>Evening</v>
      </c>
      <c r="F2901" s="12"/>
      <c r="G2901" t="s">
        <v>75</v>
      </c>
      <c r="H2901" t="s">
        <v>30</v>
      </c>
      <c r="I2901" t="s">
        <v>27</v>
      </c>
      <c r="J2901">
        <v>234</v>
      </c>
      <c r="K2901" t="s">
        <v>19</v>
      </c>
      <c r="L2901" s="13">
        <v>20.07</v>
      </c>
      <c r="M2901" s="14">
        <v>23.08</v>
      </c>
      <c r="N2901">
        <v>4</v>
      </c>
      <c r="O2901">
        <v>1042</v>
      </c>
      <c r="P2901">
        <v>207</v>
      </c>
      <c r="Q2901" t="s">
        <v>32</v>
      </c>
      <c r="S2901" t="s">
        <v>21</v>
      </c>
    </row>
    <row r="2902" spans="1:19" x14ac:dyDescent="0.3">
      <c r="A2902">
        <v>36518</v>
      </c>
      <c r="B2902" s="1">
        <v>46018</v>
      </c>
      <c r="C2902" s="11">
        <v>0.25347222222222221</v>
      </c>
      <c r="D2902" s="12">
        <v>6</v>
      </c>
      <c r="E2902" s="12" t="str">
        <f>IF(Table2[[#This Row],[Request_Time]]&lt;TIME(12,0,0),"Morning",IF(Table2[[#This Row],[Request_Time]]&lt;TIME(17,0,0),"Afternoon","Evening"))</f>
        <v>Morning</v>
      </c>
      <c r="F2902" s="12"/>
      <c r="G2902" t="s">
        <v>94</v>
      </c>
      <c r="H2902" t="s">
        <v>52</v>
      </c>
      <c r="I2902" t="s">
        <v>27</v>
      </c>
      <c r="J2902">
        <v>206</v>
      </c>
      <c r="K2902" t="s">
        <v>19</v>
      </c>
      <c r="L2902" s="13">
        <v>47.5</v>
      </c>
      <c r="M2902" s="14">
        <v>14.3</v>
      </c>
      <c r="N2902">
        <v>3</v>
      </c>
      <c r="O2902">
        <v>1568</v>
      </c>
      <c r="P2902">
        <v>209</v>
      </c>
      <c r="Q2902" t="s">
        <v>32</v>
      </c>
      <c r="S2902" t="s">
        <v>36</v>
      </c>
    </row>
    <row r="2903" spans="1:19" x14ac:dyDescent="0.3">
      <c r="A2903">
        <v>36528</v>
      </c>
      <c r="B2903" s="1">
        <v>45844</v>
      </c>
      <c r="C2903" s="11">
        <v>0.63402777777777775</v>
      </c>
      <c r="D2903" s="12">
        <v>15</v>
      </c>
      <c r="E2903" s="12" t="str">
        <f>IF(Table2[[#This Row],[Request_Time]]&lt;TIME(12,0,0),"Morning",IF(Table2[[#This Row],[Request_Time]]&lt;TIME(17,0,0),"Afternoon","Evening"))</f>
        <v>Afternoon</v>
      </c>
      <c r="F2903" s="12"/>
      <c r="G2903" t="s">
        <v>72</v>
      </c>
      <c r="H2903" t="s">
        <v>67</v>
      </c>
      <c r="I2903" t="s">
        <v>40</v>
      </c>
      <c r="J2903">
        <v>215</v>
      </c>
      <c r="K2903" t="s">
        <v>19</v>
      </c>
      <c r="L2903" s="13">
        <v>37.78</v>
      </c>
      <c r="M2903" s="14">
        <v>10.27</v>
      </c>
      <c r="N2903">
        <v>2</v>
      </c>
      <c r="O2903">
        <v>1279</v>
      </c>
      <c r="P2903">
        <v>230</v>
      </c>
      <c r="Q2903" t="s">
        <v>50</v>
      </c>
      <c r="S2903" t="s">
        <v>36</v>
      </c>
    </row>
    <row r="2904" spans="1:19" x14ac:dyDescent="0.3">
      <c r="A2904">
        <v>36535</v>
      </c>
      <c r="B2904" s="1">
        <v>45674</v>
      </c>
      <c r="C2904" s="11">
        <v>0.82500000000000007</v>
      </c>
      <c r="D2904" s="12">
        <v>19</v>
      </c>
      <c r="E2904" s="12" t="str">
        <f>IF(Table2[[#This Row],[Request_Time]]&lt;TIME(12,0,0),"Morning",IF(Table2[[#This Row],[Request_Time]]&lt;TIME(17,0,0),"Afternoon","Evening"))</f>
        <v>Evening</v>
      </c>
      <c r="F2904" s="12"/>
      <c r="G2904" t="s">
        <v>52</v>
      </c>
      <c r="H2904" t="s">
        <v>6272</v>
      </c>
      <c r="I2904" t="s">
        <v>27</v>
      </c>
      <c r="J2904">
        <v>257</v>
      </c>
      <c r="K2904" t="s">
        <v>19</v>
      </c>
      <c r="L2904" s="13">
        <v>37.159999999999997</v>
      </c>
      <c r="M2904" s="14">
        <v>7.39</v>
      </c>
      <c r="N2904">
        <v>2</v>
      </c>
      <c r="O2904">
        <v>1631</v>
      </c>
      <c r="P2904">
        <v>231</v>
      </c>
      <c r="Q2904" t="s">
        <v>32</v>
      </c>
      <c r="S2904" t="s">
        <v>21</v>
      </c>
    </row>
    <row r="2905" spans="1:19" x14ac:dyDescent="0.3">
      <c r="A2905">
        <v>36538</v>
      </c>
      <c r="B2905" s="1">
        <v>45735</v>
      </c>
      <c r="C2905" s="11">
        <v>0.94930555555555562</v>
      </c>
      <c r="D2905" s="12">
        <v>22</v>
      </c>
      <c r="E2905" s="12" t="str">
        <f>IF(Table2[[#This Row],[Request_Time]]&lt;TIME(12,0,0),"Morning",IF(Table2[[#This Row],[Request_Time]]&lt;TIME(17,0,0),"Afternoon","Evening"))</f>
        <v>Evening</v>
      </c>
      <c r="F2905" s="12"/>
      <c r="G2905" t="s">
        <v>23</v>
      </c>
      <c r="H2905" t="s">
        <v>58</v>
      </c>
      <c r="I2905" t="s">
        <v>18</v>
      </c>
      <c r="J2905">
        <v>226</v>
      </c>
      <c r="K2905" t="s">
        <v>19</v>
      </c>
      <c r="L2905" s="13">
        <v>10.78</v>
      </c>
      <c r="M2905" s="14">
        <v>11.94</v>
      </c>
      <c r="N2905">
        <v>1</v>
      </c>
      <c r="O2905">
        <v>1208</v>
      </c>
      <c r="P2905">
        <v>256</v>
      </c>
      <c r="Q2905" t="s">
        <v>20</v>
      </c>
      <c r="S2905" t="s">
        <v>21</v>
      </c>
    </row>
    <row r="2906" spans="1:19" x14ac:dyDescent="0.3">
      <c r="A2906">
        <v>36540</v>
      </c>
      <c r="B2906" s="1">
        <v>45937</v>
      </c>
      <c r="C2906" s="11">
        <v>0.98541666666666661</v>
      </c>
      <c r="D2906" s="12">
        <v>23</v>
      </c>
      <c r="E2906" s="12" t="str">
        <f>IF(Table2[[#This Row],[Request_Time]]&lt;TIME(12,0,0),"Morning",IF(Table2[[#This Row],[Request_Time]]&lt;TIME(17,0,0),"Afternoon","Evening"))</f>
        <v>Evening</v>
      </c>
      <c r="F2906" s="12"/>
      <c r="G2906" t="s">
        <v>58</v>
      </c>
      <c r="H2906" t="s">
        <v>91</v>
      </c>
      <c r="I2906" t="s">
        <v>27</v>
      </c>
      <c r="J2906">
        <v>214</v>
      </c>
      <c r="K2906" t="s">
        <v>31</v>
      </c>
      <c r="L2906" s="13"/>
      <c r="M2906" s="14"/>
      <c r="O2906">
        <v>1034</v>
      </c>
      <c r="P2906">
        <v>217</v>
      </c>
      <c r="R2906" t="s">
        <v>55</v>
      </c>
    </row>
    <row r="2907" spans="1:19" x14ac:dyDescent="0.3">
      <c r="A2907">
        <v>36571</v>
      </c>
      <c r="B2907" s="1">
        <v>45772</v>
      </c>
      <c r="C2907" s="11">
        <v>0.54652777777777783</v>
      </c>
      <c r="D2907" s="12">
        <v>13</v>
      </c>
      <c r="E2907" s="12" t="str">
        <f>IF(Table2[[#This Row],[Request_Time]]&lt;TIME(12,0,0),"Morning",IF(Table2[[#This Row],[Request_Time]]&lt;TIME(17,0,0),"Afternoon","Evening"))</f>
        <v>Afternoon</v>
      </c>
      <c r="F2907" s="12"/>
      <c r="G2907" t="s">
        <v>67</v>
      </c>
      <c r="H2907" t="s">
        <v>91</v>
      </c>
      <c r="I2907" t="s">
        <v>27</v>
      </c>
      <c r="J2907">
        <v>242</v>
      </c>
      <c r="K2907" t="s">
        <v>31</v>
      </c>
      <c r="L2907" s="13"/>
      <c r="M2907" s="14"/>
      <c r="O2907">
        <v>2110</v>
      </c>
      <c r="P2907">
        <v>245</v>
      </c>
      <c r="R2907" t="s">
        <v>32</v>
      </c>
    </row>
    <row r="2908" spans="1:19" x14ac:dyDescent="0.3">
      <c r="A2908">
        <v>36592</v>
      </c>
      <c r="B2908" s="1">
        <v>45671</v>
      </c>
      <c r="C2908" s="11">
        <v>0.41666666666666669</v>
      </c>
      <c r="D2908" s="12">
        <v>10</v>
      </c>
      <c r="E2908" s="12" t="str">
        <f>IF(Table2[[#This Row],[Request_Time]]&lt;TIME(12,0,0),"Morning",IF(Table2[[#This Row],[Request_Time]]&lt;TIME(17,0,0),"Afternoon","Evening"))</f>
        <v>Morning</v>
      </c>
      <c r="F2908" s="12"/>
      <c r="G2908" t="s">
        <v>94</v>
      </c>
      <c r="H2908" t="s">
        <v>81</v>
      </c>
      <c r="I2908" t="s">
        <v>27</v>
      </c>
      <c r="J2908">
        <v>215</v>
      </c>
      <c r="K2908" t="s">
        <v>31</v>
      </c>
      <c r="L2908" s="13"/>
      <c r="M2908" s="14"/>
      <c r="O2908">
        <v>1031</v>
      </c>
      <c r="P2908">
        <v>219</v>
      </c>
      <c r="R2908" t="s">
        <v>47</v>
      </c>
    </row>
    <row r="2909" spans="1:19" x14ac:dyDescent="0.3">
      <c r="A2909">
        <v>36611</v>
      </c>
      <c r="B2909" s="1">
        <v>45913</v>
      </c>
      <c r="C2909" s="11">
        <v>0.60555555555555551</v>
      </c>
      <c r="D2909" s="12">
        <v>14</v>
      </c>
      <c r="E2909" s="12" t="str">
        <f>IF(Table2[[#This Row],[Request_Time]]&lt;TIME(12,0,0),"Morning",IF(Table2[[#This Row],[Request_Time]]&lt;TIME(17,0,0),"Afternoon","Evening"))</f>
        <v>Afternoon</v>
      </c>
      <c r="F2909" s="12"/>
      <c r="G2909" t="s">
        <v>75</v>
      </c>
      <c r="H2909" t="s">
        <v>6272</v>
      </c>
      <c r="I2909" t="s">
        <v>27</v>
      </c>
      <c r="J2909">
        <v>200</v>
      </c>
      <c r="K2909" t="s">
        <v>19</v>
      </c>
      <c r="L2909" s="13">
        <v>48.67</v>
      </c>
      <c r="M2909" s="14">
        <v>21.6</v>
      </c>
      <c r="N2909">
        <v>5</v>
      </c>
      <c r="O2909">
        <v>1516</v>
      </c>
      <c r="P2909">
        <v>240</v>
      </c>
      <c r="Q2909" t="s">
        <v>20</v>
      </c>
      <c r="S2909" t="s">
        <v>21</v>
      </c>
    </row>
    <row r="2910" spans="1:19" x14ac:dyDescent="0.3">
      <c r="A2910">
        <v>36623</v>
      </c>
      <c r="B2910" s="1">
        <v>45819</v>
      </c>
      <c r="C2910" s="11">
        <v>0.88402777777777775</v>
      </c>
      <c r="D2910" s="12">
        <v>21</v>
      </c>
      <c r="E2910" s="12" t="str">
        <f>IF(Table2[[#This Row],[Request_Time]]&lt;TIME(12,0,0),"Morning",IF(Table2[[#This Row],[Request_Time]]&lt;TIME(17,0,0),"Afternoon","Evening"))</f>
        <v>Evening</v>
      </c>
      <c r="F2910" s="12"/>
      <c r="G2910" t="s">
        <v>6272</v>
      </c>
      <c r="H2910" t="s">
        <v>72</v>
      </c>
      <c r="I2910" t="s">
        <v>40</v>
      </c>
      <c r="J2910">
        <v>227</v>
      </c>
      <c r="K2910" t="s">
        <v>31</v>
      </c>
      <c r="L2910" s="13"/>
      <c r="M2910" s="14"/>
      <c r="O2910">
        <v>1399</v>
      </c>
      <c r="P2910">
        <v>248</v>
      </c>
      <c r="R2910" t="s">
        <v>32</v>
      </c>
    </row>
    <row r="2911" spans="1:19" x14ac:dyDescent="0.3">
      <c r="A2911">
        <v>36636</v>
      </c>
      <c r="B2911" s="1">
        <v>45879</v>
      </c>
      <c r="C2911" s="11">
        <v>0.83958333333333324</v>
      </c>
      <c r="D2911" s="12">
        <v>20</v>
      </c>
      <c r="E2911" s="12" t="str">
        <f>IF(Table2[[#This Row],[Request_Time]]&lt;TIME(12,0,0),"Morning",IF(Table2[[#This Row],[Request_Time]]&lt;TIME(17,0,0),"Afternoon","Evening"))</f>
        <v>Evening</v>
      </c>
      <c r="F2911" s="12"/>
      <c r="G2911" t="s">
        <v>75</v>
      </c>
      <c r="H2911" t="s">
        <v>91</v>
      </c>
      <c r="I2911" t="s">
        <v>40</v>
      </c>
      <c r="J2911">
        <v>234</v>
      </c>
      <c r="K2911" t="s">
        <v>31</v>
      </c>
      <c r="L2911" s="13"/>
      <c r="M2911" s="14"/>
      <c r="O2911">
        <v>1900</v>
      </c>
      <c r="P2911">
        <v>211</v>
      </c>
      <c r="R2911" t="s">
        <v>128</v>
      </c>
    </row>
    <row r="2912" spans="1:19" x14ac:dyDescent="0.3">
      <c r="A2912">
        <v>36653</v>
      </c>
      <c r="B2912" s="1">
        <v>46006</v>
      </c>
      <c r="C2912" s="11">
        <v>0.92569444444444438</v>
      </c>
      <c r="D2912" s="12">
        <v>22</v>
      </c>
      <c r="E2912" s="12" t="str">
        <f>IF(Table2[[#This Row],[Request_Time]]&lt;TIME(12,0,0),"Morning",IF(Table2[[#This Row],[Request_Time]]&lt;TIME(17,0,0),"Afternoon","Evening"))</f>
        <v>Evening</v>
      </c>
      <c r="F2912" s="12"/>
      <c r="G2912" t="s">
        <v>26</v>
      </c>
      <c r="H2912" t="s">
        <v>6273</v>
      </c>
      <c r="I2912" t="s">
        <v>18</v>
      </c>
      <c r="J2912">
        <v>231</v>
      </c>
      <c r="K2912" t="s">
        <v>19</v>
      </c>
      <c r="L2912" s="13">
        <v>52.38</v>
      </c>
      <c r="M2912" s="14">
        <v>2.4700000000000002</v>
      </c>
      <c r="N2912">
        <v>4</v>
      </c>
      <c r="O2912">
        <v>1504</v>
      </c>
      <c r="P2912">
        <v>226</v>
      </c>
      <c r="Q2912" t="s">
        <v>44</v>
      </c>
      <c r="S2912" t="s">
        <v>21</v>
      </c>
    </row>
    <row r="2913" spans="1:19" x14ac:dyDescent="0.3">
      <c r="A2913">
        <v>36655</v>
      </c>
      <c r="B2913" s="1">
        <v>45790</v>
      </c>
      <c r="C2913" s="11">
        <v>0.75416666666666676</v>
      </c>
      <c r="D2913" s="12">
        <v>18</v>
      </c>
      <c r="E2913" s="12" t="str">
        <f>IF(Table2[[#This Row],[Request_Time]]&lt;TIME(12,0,0),"Morning",IF(Table2[[#This Row],[Request_Time]]&lt;TIME(17,0,0),"Afternoon","Evening"))</f>
        <v>Evening</v>
      </c>
      <c r="F2913" s="12"/>
      <c r="G2913" t="s">
        <v>83</v>
      </c>
      <c r="H2913" t="s">
        <v>26</v>
      </c>
      <c r="I2913" t="s">
        <v>27</v>
      </c>
      <c r="J2913">
        <v>246</v>
      </c>
      <c r="K2913" t="s">
        <v>31</v>
      </c>
      <c r="L2913" s="13"/>
      <c r="M2913" s="14"/>
      <c r="O2913">
        <v>1305</v>
      </c>
      <c r="P2913">
        <v>255</v>
      </c>
      <c r="R2913" t="s">
        <v>47</v>
      </c>
    </row>
    <row r="2914" spans="1:19" x14ac:dyDescent="0.3">
      <c r="A2914">
        <v>36657</v>
      </c>
      <c r="B2914" s="1">
        <v>45681</v>
      </c>
      <c r="C2914" s="11">
        <v>0.54166666666666663</v>
      </c>
      <c r="D2914" s="12">
        <v>13</v>
      </c>
      <c r="E2914" s="12" t="str">
        <f>IF(Table2[[#This Row],[Request_Time]]&lt;TIME(12,0,0),"Morning",IF(Table2[[#This Row],[Request_Time]]&lt;TIME(17,0,0),"Afternoon","Evening"))</f>
        <v>Afternoon</v>
      </c>
      <c r="F2914" s="12"/>
      <c r="G2914" t="s">
        <v>38</v>
      </c>
      <c r="H2914" t="s">
        <v>30</v>
      </c>
      <c r="I2914" t="s">
        <v>18</v>
      </c>
      <c r="J2914">
        <v>227</v>
      </c>
      <c r="K2914" t="s">
        <v>19</v>
      </c>
      <c r="L2914" s="13">
        <v>24.8</v>
      </c>
      <c r="M2914" s="14">
        <v>1.76</v>
      </c>
      <c r="N2914">
        <v>3</v>
      </c>
      <c r="O2914">
        <v>1890</v>
      </c>
      <c r="P2914">
        <v>201</v>
      </c>
      <c r="Q2914" t="s">
        <v>53</v>
      </c>
      <c r="S2914" t="s">
        <v>21</v>
      </c>
    </row>
    <row r="2915" spans="1:19" x14ac:dyDescent="0.3">
      <c r="A2915">
        <v>36663</v>
      </c>
      <c r="B2915" s="1">
        <v>45702</v>
      </c>
      <c r="C2915" s="11">
        <v>5.9027777777777783E-2</v>
      </c>
      <c r="D2915" s="12">
        <v>1</v>
      </c>
      <c r="E2915" s="12" t="str">
        <f>IF(Table2[[#This Row],[Request_Time]]&lt;TIME(12,0,0),"Morning",IF(Table2[[#This Row],[Request_Time]]&lt;TIME(17,0,0),"Afternoon","Evening"))</f>
        <v>Morning</v>
      </c>
      <c r="F2915" s="12"/>
      <c r="G2915" t="s">
        <v>6273</v>
      </c>
      <c r="H2915" t="s">
        <v>38</v>
      </c>
      <c r="I2915" t="s">
        <v>27</v>
      </c>
      <c r="J2915">
        <v>230</v>
      </c>
      <c r="K2915" t="s">
        <v>19</v>
      </c>
      <c r="L2915" s="13">
        <v>72.95</v>
      </c>
      <c r="M2915" s="14">
        <v>2</v>
      </c>
      <c r="N2915">
        <v>3</v>
      </c>
      <c r="O2915">
        <v>1335</v>
      </c>
      <c r="P2915">
        <v>257</v>
      </c>
      <c r="Q2915" t="s">
        <v>28</v>
      </c>
      <c r="S2915" t="s">
        <v>36</v>
      </c>
    </row>
    <row r="2916" spans="1:19" x14ac:dyDescent="0.3">
      <c r="A2916">
        <v>36689</v>
      </c>
      <c r="B2916" s="1">
        <v>45710</v>
      </c>
      <c r="C2916" s="11">
        <v>0.96319444444444446</v>
      </c>
      <c r="D2916" s="12">
        <v>23</v>
      </c>
      <c r="E2916" s="12" t="str">
        <f>IF(Table2[[#This Row],[Request_Time]]&lt;TIME(12,0,0),"Morning",IF(Table2[[#This Row],[Request_Time]]&lt;TIME(17,0,0),"Afternoon","Evening"))</f>
        <v>Evening</v>
      </c>
      <c r="F2916" s="12"/>
      <c r="G2916" t="s">
        <v>30</v>
      </c>
      <c r="H2916" t="s">
        <v>30</v>
      </c>
      <c r="I2916" t="s">
        <v>27</v>
      </c>
      <c r="J2916">
        <v>253</v>
      </c>
      <c r="K2916" t="s">
        <v>19</v>
      </c>
      <c r="L2916" s="13">
        <v>51.88</v>
      </c>
      <c r="M2916" s="14">
        <v>6.05</v>
      </c>
      <c r="N2916">
        <v>5</v>
      </c>
      <c r="O2916">
        <v>1941</v>
      </c>
      <c r="P2916">
        <v>241</v>
      </c>
      <c r="Q2916" t="s">
        <v>50</v>
      </c>
      <c r="S2916" t="s">
        <v>36</v>
      </c>
    </row>
    <row r="2917" spans="1:19" x14ac:dyDescent="0.3">
      <c r="A2917">
        <v>36693</v>
      </c>
      <c r="B2917" s="1">
        <v>45796</v>
      </c>
      <c r="C2917" s="11">
        <v>0.60833333333333328</v>
      </c>
      <c r="D2917" s="12">
        <v>14</v>
      </c>
      <c r="E2917" s="12" t="str">
        <f>IF(Table2[[#This Row],[Request_Time]]&lt;TIME(12,0,0),"Morning",IF(Table2[[#This Row],[Request_Time]]&lt;TIME(17,0,0),"Afternoon","Evening"))</f>
        <v>Afternoon</v>
      </c>
      <c r="F2917" s="12"/>
      <c r="G2917" t="s">
        <v>94</v>
      </c>
      <c r="H2917" t="s">
        <v>83</v>
      </c>
      <c r="I2917" t="s">
        <v>40</v>
      </c>
      <c r="J2917">
        <v>212</v>
      </c>
      <c r="K2917" t="s">
        <v>19</v>
      </c>
      <c r="L2917" s="13">
        <v>64.95</v>
      </c>
      <c r="M2917" s="14">
        <v>22.97</v>
      </c>
      <c r="N2917">
        <v>5</v>
      </c>
      <c r="O2917">
        <v>1178</v>
      </c>
      <c r="P2917">
        <v>227</v>
      </c>
      <c r="Q2917" t="s">
        <v>32</v>
      </c>
      <c r="S2917" t="s">
        <v>21</v>
      </c>
    </row>
    <row r="2918" spans="1:19" x14ac:dyDescent="0.3">
      <c r="A2918">
        <v>36695</v>
      </c>
      <c r="B2918" s="1">
        <v>45858</v>
      </c>
      <c r="C2918" s="11">
        <v>0.64166666666666672</v>
      </c>
      <c r="D2918" s="12">
        <v>15</v>
      </c>
      <c r="E2918" s="12" t="str">
        <f>IF(Table2[[#This Row],[Request_Time]]&lt;TIME(12,0,0),"Morning",IF(Table2[[#This Row],[Request_Time]]&lt;TIME(17,0,0),"Afternoon","Evening"))</f>
        <v>Afternoon</v>
      </c>
      <c r="F2918" s="12"/>
      <c r="G2918" t="s">
        <v>83</v>
      </c>
      <c r="H2918" t="s">
        <v>30</v>
      </c>
      <c r="I2918" t="s">
        <v>27</v>
      </c>
      <c r="J2918">
        <v>234</v>
      </c>
      <c r="K2918" t="s">
        <v>19</v>
      </c>
      <c r="L2918" s="13">
        <v>82.37</v>
      </c>
      <c r="M2918" s="14">
        <v>17.739999999999998</v>
      </c>
      <c r="N2918">
        <v>5</v>
      </c>
      <c r="O2918">
        <v>1538</v>
      </c>
      <c r="P2918">
        <v>242</v>
      </c>
      <c r="Q2918" t="s">
        <v>50</v>
      </c>
      <c r="S2918" t="s">
        <v>36</v>
      </c>
    </row>
    <row r="2919" spans="1:19" x14ac:dyDescent="0.3">
      <c r="A2919">
        <v>36700</v>
      </c>
      <c r="B2919" s="1">
        <v>45853</v>
      </c>
      <c r="C2919" s="11">
        <v>0.3611111111111111</v>
      </c>
      <c r="D2919" s="12">
        <v>8</v>
      </c>
      <c r="E2919" s="12" t="str">
        <f>IF(Table2[[#This Row],[Request_Time]]&lt;TIME(12,0,0),"Morning",IF(Table2[[#This Row],[Request_Time]]&lt;TIME(17,0,0),"Afternoon","Evening"))</f>
        <v>Morning</v>
      </c>
      <c r="F2919" s="12"/>
      <c r="G2919" t="s">
        <v>26</v>
      </c>
      <c r="H2919" t="s">
        <v>26</v>
      </c>
      <c r="I2919" t="s">
        <v>18</v>
      </c>
      <c r="J2919">
        <v>218</v>
      </c>
      <c r="K2919" t="s">
        <v>31</v>
      </c>
      <c r="L2919" s="13"/>
      <c r="M2919" s="14"/>
      <c r="O2919">
        <v>1767</v>
      </c>
      <c r="P2919">
        <v>208</v>
      </c>
      <c r="R2919" t="s">
        <v>128</v>
      </c>
    </row>
    <row r="2920" spans="1:19" x14ac:dyDescent="0.3">
      <c r="A2920">
        <v>36715</v>
      </c>
      <c r="B2920" s="1">
        <v>45685</v>
      </c>
      <c r="C2920" s="11">
        <v>4.9305555555555554E-2</v>
      </c>
      <c r="D2920" s="12">
        <v>1</v>
      </c>
      <c r="E2920" s="12" t="str">
        <f>IF(Table2[[#This Row],[Request_Time]]&lt;TIME(12,0,0),"Morning",IF(Table2[[#This Row],[Request_Time]]&lt;TIME(17,0,0),"Afternoon","Evening"))</f>
        <v>Morning</v>
      </c>
      <c r="F2920" s="12"/>
      <c r="G2920" t="s">
        <v>52</v>
      </c>
      <c r="H2920" t="s">
        <v>30</v>
      </c>
      <c r="I2920" t="s">
        <v>18</v>
      </c>
      <c r="J2920">
        <v>208</v>
      </c>
      <c r="K2920" t="s">
        <v>19</v>
      </c>
      <c r="L2920" s="13">
        <v>84.45</v>
      </c>
      <c r="M2920" s="14">
        <v>11.53</v>
      </c>
      <c r="N2920">
        <v>5</v>
      </c>
      <c r="O2920">
        <v>1960</v>
      </c>
      <c r="P2920">
        <v>231</v>
      </c>
      <c r="Q2920" t="s">
        <v>50</v>
      </c>
      <c r="S2920" t="s">
        <v>21</v>
      </c>
    </row>
    <row r="2921" spans="1:19" x14ac:dyDescent="0.3">
      <c r="A2921">
        <v>36725</v>
      </c>
      <c r="B2921" s="1">
        <v>45695</v>
      </c>
      <c r="C2921" s="11">
        <v>0.42430555555555555</v>
      </c>
      <c r="D2921" s="12">
        <v>10</v>
      </c>
      <c r="E2921" s="12" t="str">
        <f>IF(Table2[[#This Row],[Request_Time]]&lt;TIME(12,0,0),"Morning",IF(Table2[[#This Row],[Request_Time]]&lt;TIME(17,0,0),"Afternoon","Evening"))</f>
        <v>Morning</v>
      </c>
      <c r="F2921" s="12"/>
      <c r="G2921" t="s">
        <v>83</v>
      </c>
      <c r="H2921" t="s">
        <v>6272</v>
      </c>
      <c r="I2921" t="s">
        <v>40</v>
      </c>
      <c r="J2921">
        <v>224</v>
      </c>
      <c r="K2921" t="s">
        <v>31</v>
      </c>
      <c r="L2921" s="13"/>
      <c r="M2921" s="14"/>
      <c r="O2921">
        <v>2148</v>
      </c>
      <c r="P2921">
        <v>231</v>
      </c>
      <c r="R2921" t="s">
        <v>55</v>
      </c>
    </row>
    <row r="2922" spans="1:19" x14ac:dyDescent="0.3">
      <c r="A2922">
        <v>36731</v>
      </c>
      <c r="B2922" s="1">
        <v>45918</v>
      </c>
      <c r="C2922" s="11">
        <v>0.6694444444444444</v>
      </c>
      <c r="D2922" s="12">
        <v>16</v>
      </c>
      <c r="E2922" s="12" t="str">
        <f>IF(Table2[[#This Row],[Request_Time]]&lt;TIME(12,0,0),"Morning",IF(Table2[[#This Row],[Request_Time]]&lt;TIME(17,0,0),"Afternoon","Evening"))</f>
        <v>Afternoon</v>
      </c>
      <c r="F2922" s="12"/>
      <c r="G2922" t="s">
        <v>30</v>
      </c>
      <c r="H2922" t="s">
        <v>6272</v>
      </c>
      <c r="I2922" t="s">
        <v>40</v>
      </c>
      <c r="J2922">
        <v>215</v>
      </c>
      <c r="K2922" t="s">
        <v>19</v>
      </c>
      <c r="L2922" s="13">
        <v>44.72</v>
      </c>
      <c r="M2922" s="14">
        <v>11.5</v>
      </c>
      <c r="N2922">
        <v>5</v>
      </c>
      <c r="O2922">
        <v>1604</v>
      </c>
      <c r="P2922">
        <v>209</v>
      </c>
      <c r="Q2922" t="s">
        <v>28</v>
      </c>
      <c r="S2922" t="s">
        <v>21</v>
      </c>
    </row>
    <row r="2923" spans="1:19" x14ac:dyDescent="0.3">
      <c r="A2923">
        <v>36747</v>
      </c>
      <c r="B2923" s="1">
        <v>45846</v>
      </c>
      <c r="C2923" s="11">
        <v>0.41111111111111115</v>
      </c>
      <c r="D2923" s="12">
        <v>9</v>
      </c>
      <c r="E2923" s="12" t="str">
        <f>IF(Table2[[#This Row],[Request_Time]]&lt;TIME(12,0,0),"Morning",IF(Table2[[#This Row],[Request_Time]]&lt;TIME(17,0,0),"Afternoon","Evening"))</f>
        <v>Morning</v>
      </c>
      <c r="F2923" s="12"/>
      <c r="G2923" t="s">
        <v>58</v>
      </c>
      <c r="H2923" t="s">
        <v>83</v>
      </c>
      <c r="I2923" t="s">
        <v>27</v>
      </c>
      <c r="J2923">
        <v>230</v>
      </c>
      <c r="K2923" t="s">
        <v>24</v>
      </c>
      <c r="L2923" s="13"/>
      <c r="M2923" s="14"/>
      <c r="O2923">
        <v>1494</v>
      </c>
      <c r="P2923">
        <v>243</v>
      </c>
    </row>
    <row r="2924" spans="1:19" x14ac:dyDescent="0.3">
      <c r="A2924">
        <v>36756</v>
      </c>
      <c r="B2924" s="1">
        <v>45808</v>
      </c>
      <c r="C2924" s="11">
        <v>0.91041666666666676</v>
      </c>
      <c r="D2924" s="12">
        <v>21</v>
      </c>
      <c r="E2924" s="12" t="str">
        <f>IF(Table2[[#This Row],[Request_Time]]&lt;TIME(12,0,0),"Morning",IF(Table2[[#This Row],[Request_Time]]&lt;TIME(17,0,0),"Afternoon","Evening"))</f>
        <v>Evening</v>
      </c>
      <c r="F2924" s="12"/>
      <c r="G2924" t="s">
        <v>52</v>
      </c>
      <c r="H2924" t="s">
        <v>94</v>
      </c>
      <c r="I2924" t="s">
        <v>40</v>
      </c>
      <c r="J2924">
        <v>206</v>
      </c>
      <c r="K2924" t="s">
        <v>19</v>
      </c>
      <c r="L2924" s="13">
        <v>67.61</v>
      </c>
      <c r="M2924" s="14">
        <v>22.2</v>
      </c>
      <c r="N2924">
        <v>5</v>
      </c>
      <c r="O2924">
        <v>1007</v>
      </c>
      <c r="P2924">
        <v>254</v>
      </c>
      <c r="Q2924" t="s">
        <v>50</v>
      </c>
      <c r="S2924" t="s">
        <v>36</v>
      </c>
    </row>
    <row r="2925" spans="1:19" x14ac:dyDescent="0.3">
      <c r="A2925">
        <v>36763</v>
      </c>
      <c r="B2925" s="1">
        <v>45932</v>
      </c>
      <c r="C2925" s="11">
        <v>7.9166666666666663E-2</v>
      </c>
      <c r="D2925" s="12">
        <v>1</v>
      </c>
      <c r="E2925" s="12" t="str">
        <f>IF(Table2[[#This Row],[Request_Time]]&lt;TIME(12,0,0),"Morning",IF(Table2[[#This Row],[Request_Time]]&lt;TIME(17,0,0),"Afternoon","Evening"))</f>
        <v>Morning</v>
      </c>
      <c r="F2925" s="12"/>
      <c r="G2925" t="s">
        <v>91</v>
      </c>
      <c r="H2925" t="s">
        <v>67</v>
      </c>
      <c r="I2925" t="s">
        <v>18</v>
      </c>
      <c r="J2925">
        <v>216</v>
      </c>
      <c r="K2925" t="s">
        <v>19</v>
      </c>
      <c r="L2925" s="13">
        <v>43.73</v>
      </c>
      <c r="M2925" s="14">
        <v>4.91</v>
      </c>
      <c r="N2925">
        <v>5</v>
      </c>
      <c r="O2925">
        <v>1107</v>
      </c>
      <c r="P2925">
        <v>237</v>
      </c>
      <c r="Q2925" t="s">
        <v>44</v>
      </c>
      <c r="S2925" t="s">
        <v>36</v>
      </c>
    </row>
    <row r="2926" spans="1:19" x14ac:dyDescent="0.3">
      <c r="A2926">
        <v>36767</v>
      </c>
      <c r="B2926" s="1">
        <v>45686</v>
      </c>
      <c r="C2926" s="11">
        <v>0.20347222222222219</v>
      </c>
      <c r="D2926" s="12">
        <v>4</v>
      </c>
      <c r="E2926" s="12" t="str">
        <f>IF(Table2[[#This Row],[Request_Time]]&lt;TIME(12,0,0),"Morning",IF(Table2[[#This Row],[Request_Time]]&lt;TIME(17,0,0),"Afternoon","Evening"))</f>
        <v>Morning</v>
      </c>
      <c r="F2926" s="12"/>
      <c r="G2926" t="s">
        <v>75</v>
      </c>
      <c r="H2926" t="s">
        <v>6273</v>
      </c>
      <c r="I2926" t="s">
        <v>40</v>
      </c>
      <c r="J2926">
        <v>224</v>
      </c>
      <c r="K2926" t="s">
        <v>19</v>
      </c>
      <c r="L2926" s="13">
        <v>79.22</v>
      </c>
      <c r="M2926" s="14">
        <v>7.06</v>
      </c>
      <c r="N2926">
        <v>2</v>
      </c>
      <c r="O2926">
        <v>1041</v>
      </c>
      <c r="P2926">
        <v>205</v>
      </c>
      <c r="Q2926" t="s">
        <v>44</v>
      </c>
      <c r="S2926" t="s">
        <v>36</v>
      </c>
    </row>
    <row r="2927" spans="1:19" x14ac:dyDescent="0.3">
      <c r="A2927">
        <v>36813</v>
      </c>
      <c r="B2927" s="1">
        <v>45688</v>
      </c>
      <c r="C2927" s="11">
        <v>0.18541666666666667</v>
      </c>
      <c r="D2927" s="12">
        <v>4</v>
      </c>
      <c r="E2927" s="12" t="str">
        <f>IF(Table2[[#This Row],[Request_Time]]&lt;TIME(12,0,0),"Morning",IF(Table2[[#This Row],[Request_Time]]&lt;TIME(17,0,0),"Afternoon","Evening"))</f>
        <v>Morning</v>
      </c>
      <c r="F2927" s="12"/>
      <c r="G2927" t="s">
        <v>26</v>
      </c>
      <c r="H2927" t="s">
        <v>91</v>
      </c>
      <c r="I2927" t="s">
        <v>40</v>
      </c>
      <c r="J2927">
        <v>211</v>
      </c>
      <c r="K2927" t="s">
        <v>19</v>
      </c>
      <c r="L2927" s="13">
        <v>40.58</v>
      </c>
      <c r="M2927" s="14">
        <v>21.59</v>
      </c>
      <c r="N2927">
        <v>5</v>
      </c>
      <c r="O2927">
        <v>2084</v>
      </c>
      <c r="P2927">
        <v>209</v>
      </c>
      <c r="Q2927" t="s">
        <v>44</v>
      </c>
      <c r="S2927" t="s">
        <v>36</v>
      </c>
    </row>
    <row r="2928" spans="1:19" x14ac:dyDescent="0.3">
      <c r="A2928">
        <v>36814</v>
      </c>
      <c r="B2928" s="1">
        <v>45810</v>
      </c>
      <c r="C2928" s="11">
        <v>0.35625000000000001</v>
      </c>
      <c r="D2928" s="12">
        <v>8</v>
      </c>
      <c r="E2928" s="12" t="str">
        <f>IF(Table2[[#This Row],[Request_Time]]&lt;TIME(12,0,0),"Morning",IF(Table2[[#This Row],[Request_Time]]&lt;TIME(17,0,0),"Afternoon","Evening"))</f>
        <v>Morning</v>
      </c>
      <c r="F2928" s="12"/>
      <c r="G2928" t="s">
        <v>94</v>
      </c>
      <c r="H2928" t="s">
        <v>6272</v>
      </c>
      <c r="I2928" t="s">
        <v>27</v>
      </c>
      <c r="J2928">
        <v>215</v>
      </c>
      <c r="K2928" t="s">
        <v>19</v>
      </c>
      <c r="L2928" s="13">
        <v>40.119999999999997</v>
      </c>
      <c r="M2928" s="14">
        <v>24.15</v>
      </c>
      <c r="N2928">
        <v>2</v>
      </c>
      <c r="O2928">
        <v>1359</v>
      </c>
      <c r="P2928">
        <v>232</v>
      </c>
      <c r="Q2928" t="s">
        <v>28</v>
      </c>
      <c r="S2928" t="s">
        <v>36</v>
      </c>
    </row>
    <row r="2929" spans="1:19" x14ac:dyDescent="0.3">
      <c r="A2929">
        <v>36822</v>
      </c>
      <c r="B2929" s="1">
        <v>45962</v>
      </c>
      <c r="C2929" s="11">
        <v>0.67291666666666661</v>
      </c>
      <c r="D2929" s="12">
        <v>16</v>
      </c>
      <c r="E2929" s="12" t="str">
        <f>IF(Table2[[#This Row],[Request_Time]]&lt;TIME(12,0,0),"Morning",IF(Table2[[#This Row],[Request_Time]]&lt;TIME(17,0,0),"Afternoon","Evening"))</f>
        <v>Afternoon</v>
      </c>
      <c r="F2929" s="12"/>
      <c r="G2929" t="s">
        <v>72</v>
      </c>
      <c r="H2929" t="s">
        <v>81</v>
      </c>
      <c r="I2929" t="s">
        <v>27</v>
      </c>
      <c r="J2929">
        <v>232</v>
      </c>
      <c r="K2929" t="s">
        <v>19</v>
      </c>
      <c r="L2929" s="13">
        <v>46.22</v>
      </c>
      <c r="M2929" s="14">
        <v>17.059999999999999</v>
      </c>
      <c r="N2929">
        <v>4</v>
      </c>
      <c r="O2929">
        <v>1458</v>
      </c>
      <c r="P2929">
        <v>241</v>
      </c>
      <c r="Q2929" t="s">
        <v>20</v>
      </c>
      <c r="S2929" t="s">
        <v>21</v>
      </c>
    </row>
    <row r="2930" spans="1:19" x14ac:dyDescent="0.3">
      <c r="A2930">
        <v>36827</v>
      </c>
      <c r="B2930" s="1">
        <v>45739</v>
      </c>
      <c r="C2930" s="11">
        <v>0.79583333333333339</v>
      </c>
      <c r="D2930" s="12">
        <v>19</v>
      </c>
      <c r="E2930" s="12" t="str">
        <f>IF(Table2[[#This Row],[Request_Time]]&lt;TIME(12,0,0),"Morning",IF(Table2[[#This Row],[Request_Time]]&lt;TIME(17,0,0),"Afternoon","Evening"))</f>
        <v>Evening</v>
      </c>
      <c r="F2930" s="12"/>
      <c r="G2930" t="s">
        <v>81</v>
      </c>
      <c r="H2930" t="s">
        <v>58</v>
      </c>
      <c r="I2930" t="s">
        <v>18</v>
      </c>
      <c r="J2930">
        <v>217</v>
      </c>
      <c r="K2930" t="s">
        <v>19</v>
      </c>
      <c r="L2930" s="13">
        <v>47.05</v>
      </c>
      <c r="M2930" s="14">
        <v>7.29</v>
      </c>
      <c r="N2930">
        <v>1</v>
      </c>
      <c r="O2930">
        <v>1577</v>
      </c>
      <c r="P2930">
        <v>254</v>
      </c>
      <c r="Q2930" t="s">
        <v>50</v>
      </c>
      <c r="S2930" t="s">
        <v>21</v>
      </c>
    </row>
    <row r="2931" spans="1:19" x14ac:dyDescent="0.3">
      <c r="A2931">
        <v>36831</v>
      </c>
      <c r="B2931" s="1">
        <v>45853</v>
      </c>
      <c r="C2931" s="11">
        <v>0.53125</v>
      </c>
      <c r="D2931" s="12">
        <v>12</v>
      </c>
      <c r="E2931" s="12" t="str">
        <f>IF(Table2[[#This Row],[Request_Time]]&lt;TIME(12,0,0),"Morning",IF(Table2[[#This Row],[Request_Time]]&lt;TIME(17,0,0),"Afternoon","Evening"))</f>
        <v>Afternoon</v>
      </c>
      <c r="F2931" s="12"/>
      <c r="G2931" t="s">
        <v>72</v>
      </c>
      <c r="H2931" t="s">
        <v>26</v>
      </c>
      <c r="I2931" t="s">
        <v>18</v>
      </c>
      <c r="J2931">
        <v>216</v>
      </c>
      <c r="K2931" t="s">
        <v>19</v>
      </c>
      <c r="L2931" s="13">
        <v>44.22</v>
      </c>
      <c r="M2931" s="14">
        <v>20.07</v>
      </c>
      <c r="N2931">
        <v>1</v>
      </c>
      <c r="O2931">
        <v>1333</v>
      </c>
      <c r="P2931">
        <v>202</v>
      </c>
      <c r="Q2931" t="s">
        <v>20</v>
      </c>
      <c r="S2931" t="s">
        <v>36</v>
      </c>
    </row>
    <row r="2932" spans="1:19" x14ac:dyDescent="0.3">
      <c r="A2932">
        <v>36831</v>
      </c>
      <c r="B2932" s="1">
        <v>45934</v>
      </c>
      <c r="C2932" s="11">
        <v>0.1388888888888889</v>
      </c>
      <c r="D2932" s="12">
        <v>3</v>
      </c>
      <c r="E2932" s="12" t="str">
        <f>IF(Table2[[#This Row],[Request_Time]]&lt;TIME(12,0,0),"Morning",IF(Table2[[#This Row],[Request_Time]]&lt;TIME(17,0,0),"Afternoon","Evening"))</f>
        <v>Morning</v>
      </c>
      <c r="F2932" s="12"/>
      <c r="G2932" t="s">
        <v>38</v>
      </c>
      <c r="H2932" t="s">
        <v>91</v>
      </c>
      <c r="I2932" t="s">
        <v>27</v>
      </c>
      <c r="J2932">
        <v>253</v>
      </c>
      <c r="K2932" t="s">
        <v>31</v>
      </c>
      <c r="L2932" s="13"/>
      <c r="M2932" s="14"/>
      <c r="O2932">
        <v>1729</v>
      </c>
      <c r="P2932">
        <v>213</v>
      </c>
      <c r="R2932" t="s">
        <v>55</v>
      </c>
    </row>
    <row r="2933" spans="1:19" x14ac:dyDescent="0.3">
      <c r="A2933">
        <v>36837</v>
      </c>
      <c r="B2933" s="1">
        <v>45812</v>
      </c>
      <c r="C2933" s="11">
        <v>0.67569444444444438</v>
      </c>
      <c r="D2933" s="12">
        <v>16</v>
      </c>
      <c r="E2933" s="12" t="str">
        <f>IF(Table2[[#This Row],[Request_Time]]&lt;TIME(12,0,0),"Morning",IF(Table2[[#This Row],[Request_Time]]&lt;TIME(17,0,0),"Afternoon","Evening"))</f>
        <v>Afternoon</v>
      </c>
      <c r="F2933" s="12"/>
      <c r="G2933" t="s">
        <v>83</v>
      </c>
      <c r="H2933" t="s">
        <v>81</v>
      </c>
      <c r="I2933" t="s">
        <v>40</v>
      </c>
      <c r="J2933">
        <v>239</v>
      </c>
      <c r="K2933" t="s">
        <v>31</v>
      </c>
      <c r="L2933" s="13"/>
      <c r="M2933" s="14"/>
      <c r="O2933">
        <v>2196</v>
      </c>
      <c r="P2933">
        <v>245</v>
      </c>
      <c r="R2933" t="s">
        <v>128</v>
      </c>
    </row>
    <row r="2934" spans="1:19" x14ac:dyDescent="0.3">
      <c r="A2934">
        <v>36864</v>
      </c>
      <c r="B2934" s="1">
        <v>45749</v>
      </c>
      <c r="C2934" s="11">
        <v>0.83263888888888893</v>
      </c>
      <c r="D2934" s="12">
        <v>19</v>
      </c>
      <c r="E2934" s="12" t="str">
        <f>IF(Table2[[#This Row],[Request_Time]]&lt;TIME(12,0,0),"Morning",IF(Table2[[#This Row],[Request_Time]]&lt;TIME(17,0,0),"Afternoon","Evening"))</f>
        <v>Evening</v>
      </c>
      <c r="F2934" s="12"/>
      <c r="G2934" t="s">
        <v>58</v>
      </c>
      <c r="H2934" t="s">
        <v>81</v>
      </c>
      <c r="I2934" t="s">
        <v>27</v>
      </c>
      <c r="J2934">
        <v>214</v>
      </c>
      <c r="K2934" t="s">
        <v>19</v>
      </c>
      <c r="L2934" s="13">
        <v>70.489999999999995</v>
      </c>
      <c r="M2934" s="14">
        <v>11.08</v>
      </c>
      <c r="N2934">
        <v>5</v>
      </c>
      <c r="O2934">
        <v>1323</v>
      </c>
      <c r="P2934">
        <v>203</v>
      </c>
      <c r="Q2934" t="s">
        <v>28</v>
      </c>
      <c r="S2934" t="s">
        <v>36</v>
      </c>
    </row>
    <row r="2935" spans="1:19" x14ac:dyDescent="0.3">
      <c r="A2935">
        <v>36891</v>
      </c>
      <c r="B2935" s="1">
        <v>45963</v>
      </c>
      <c r="C2935" s="11">
        <v>0.25833333333333336</v>
      </c>
      <c r="D2935" s="12">
        <v>6</v>
      </c>
      <c r="E2935" s="12" t="str">
        <f>IF(Table2[[#This Row],[Request_Time]]&lt;TIME(12,0,0),"Morning",IF(Table2[[#This Row],[Request_Time]]&lt;TIME(17,0,0),"Afternoon","Evening"))</f>
        <v>Morning</v>
      </c>
      <c r="F2935" s="12"/>
      <c r="G2935" t="s">
        <v>67</v>
      </c>
      <c r="H2935" t="s">
        <v>38</v>
      </c>
      <c r="I2935" t="s">
        <v>40</v>
      </c>
      <c r="J2935">
        <v>222</v>
      </c>
      <c r="K2935" t="s">
        <v>19</v>
      </c>
      <c r="L2935" s="13">
        <v>83.39</v>
      </c>
      <c r="M2935" s="14">
        <v>4.3600000000000003</v>
      </c>
      <c r="N2935">
        <v>2</v>
      </c>
      <c r="O2935">
        <v>2161</v>
      </c>
      <c r="P2935">
        <v>219</v>
      </c>
      <c r="Q2935" t="s">
        <v>53</v>
      </c>
      <c r="S2935" t="s">
        <v>36</v>
      </c>
    </row>
    <row r="2936" spans="1:19" x14ac:dyDescent="0.3">
      <c r="A2936">
        <v>36893</v>
      </c>
      <c r="B2936" s="1">
        <v>45685</v>
      </c>
      <c r="C2936" s="11">
        <v>0.49722222222222223</v>
      </c>
      <c r="D2936" s="12">
        <v>11</v>
      </c>
      <c r="E2936" s="12" t="str">
        <f>IF(Table2[[#This Row],[Request_Time]]&lt;TIME(12,0,0),"Morning",IF(Table2[[#This Row],[Request_Time]]&lt;TIME(17,0,0),"Afternoon","Evening"))</f>
        <v>Morning</v>
      </c>
      <c r="F2936" s="12"/>
      <c r="G2936" t="s">
        <v>6272</v>
      </c>
      <c r="H2936" t="s">
        <v>67</v>
      </c>
      <c r="I2936" t="s">
        <v>40</v>
      </c>
      <c r="J2936">
        <v>203</v>
      </c>
      <c r="K2936" t="s">
        <v>19</v>
      </c>
      <c r="L2936" s="13">
        <v>52.04</v>
      </c>
      <c r="M2936" s="14">
        <v>11.7</v>
      </c>
      <c r="N2936">
        <v>2</v>
      </c>
      <c r="O2936">
        <v>2027</v>
      </c>
      <c r="P2936">
        <v>210</v>
      </c>
      <c r="Q2936" t="s">
        <v>53</v>
      </c>
      <c r="S2936" t="s">
        <v>21</v>
      </c>
    </row>
    <row r="2937" spans="1:19" x14ac:dyDescent="0.3">
      <c r="A2937">
        <v>36917</v>
      </c>
      <c r="B2937" s="1">
        <v>45836</v>
      </c>
      <c r="C2937" s="11">
        <v>0.18819444444444444</v>
      </c>
      <c r="D2937" s="12">
        <v>4</v>
      </c>
      <c r="E2937" s="12" t="str">
        <f>IF(Table2[[#This Row],[Request_Time]]&lt;TIME(12,0,0),"Morning",IF(Table2[[#This Row],[Request_Time]]&lt;TIME(17,0,0),"Afternoon","Evening"))</f>
        <v>Morning</v>
      </c>
      <c r="F2937" s="12"/>
      <c r="G2937" t="s">
        <v>91</v>
      </c>
      <c r="H2937" t="s">
        <v>58</v>
      </c>
      <c r="I2937" t="s">
        <v>18</v>
      </c>
      <c r="J2937">
        <v>242</v>
      </c>
      <c r="K2937" t="s">
        <v>31</v>
      </c>
      <c r="L2937" s="13"/>
      <c r="M2937" s="14"/>
      <c r="O2937">
        <v>1357</v>
      </c>
      <c r="P2937">
        <v>226</v>
      </c>
      <c r="R2937" t="s">
        <v>41</v>
      </c>
    </row>
    <row r="2938" spans="1:19" x14ac:dyDescent="0.3">
      <c r="A2938">
        <v>36929</v>
      </c>
      <c r="B2938" s="1">
        <v>45788</v>
      </c>
      <c r="C2938" s="11">
        <v>0.10555555555555556</v>
      </c>
      <c r="D2938" s="12">
        <v>2</v>
      </c>
      <c r="E2938" s="12" t="str">
        <f>IF(Table2[[#This Row],[Request_Time]]&lt;TIME(12,0,0),"Morning",IF(Table2[[#This Row],[Request_Time]]&lt;TIME(17,0,0),"Afternoon","Evening"))</f>
        <v>Morning</v>
      </c>
      <c r="F2938" s="12"/>
      <c r="G2938" t="s">
        <v>26</v>
      </c>
      <c r="H2938" t="s">
        <v>6272</v>
      </c>
      <c r="I2938" t="s">
        <v>18</v>
      </c>
      <c r="J2938">
        <v>237</v>
      </c>
      <c r="K2938" t="s">
        <v>19</v>
      </c>
      <c r="L2938" s="13">
        <v>12.42</v>
      </c>
      <c r="M2938" s="14">
        <v>24.79</v>
      </c>
      <c r="N2938">
        <v>5</v>
      </c>
      <c r="O2938">
        <v>2059</v>
      </c>
      <c r="P2938">
        <v>215</v>
      </c>
      <c r="Q2938" t="s">
        <v>32</v>
      </c>
      <c r="S2938" t="s">
        <v>21</v>
      </c>
    </row>
    <row r="2939" spans="1:19" x14ac:dyDescent="0.3">
      <c r="A2939">
        <v>36943</v>
      </c>
      <c r="B2939" s="1">
        <v>45988</v>
      </c>
      <c r="C2939" s="11">
        <v>0.22916666666666666</v>
      </c>
      <c r="D2939" s="12">
        <v>5</v>
      </c>
      <c r="E2939" s="12" t="str">
        <f>IF(Table2[[#This Row],[Request_Time]]&lt;TIME(12,0,0),"Morning",IF(Table2[[#This Row],[Request_Time]]&lt;TIME(17,0,0),"Afternoon","Evening"))</f>
        <v>Morning</v>
      </c>
      <c r="F2939" s="12"/>
      <c r="G2939" t="s">
        <v>94</v>
      </c>
      <c r="H2939" t="s">
        <v>6272</v>
      </c>
      <c r="I2939" t="s">
        <v>27</v>
      </c>
      <c r="J2939">
        <v>229</v>
      </c>
      <c r="K2939" t="s">
        <v>19</v>
      </c>
      <c r="L2939" s="13">
        <v>84.94</v>
      </c>
      <c r="M2939" s="14">
        <v>7.95</v>
      </c>
      <c r="N2939">
        <v>1</v>
      </c>
      <c r="O2939">
        <v>1747</v>
      </c>
      <c r="P2939">
        <v>257</v>
      </c>
      <c r="Q2939" t="s">
        <v>50</v>
      </c>
      <c r="S2939" t="s">
        <v>21</v>
      </c>
    </row>
    <row r="2940" spans="1:19" x14ac:dyDescent="0.3">
      <c r="A2940">
        <v>36951</v>
      </c>
      <c r="B2940" s="1">
        <v>45984</v>
      </c>
      <c r="C2940" s="11">
        <v>0.59444444444444444</v>
      </c>
      <c r="D2940" s="12">
        <v>14</v>
      </c>
      <c r="E2940" s="12" t="str">
        <f>IF(Table2[[#This Row],[Request_Time]]&lt;TIME(12,0,0),"Morning",IF(Table2[[#This Row],[Request_Time]]&lt;TIME(17,0,0),"Afternoon","Evening"))</f>
        <v>Afternoon</v>
      </c>
      <c r="F2940" s="12"/>
      <c r="G2940" t="s">
        <v>81</v>
      </c>
      <c r="H2940" t="s">
        <v>72</v>
      </c>
      <c r="I2940" t="s">
        <v>27</v>
      </c>
      <c r="J2940">
        <v>222</v>
      </c>
      <c r="K2940" t="s">
        <v>19</v>
      </c>
      <c r="L2940" s="13">
        <v>50.73</v>
      </c>
      <c r="M2940" s="14">
        <v>7.17</v>
      </c>
      <c r="N2940">
        <v>1</v>
      </c>
      <c r="O2940">
        <v>1203</v>
      </c>
      <c r="P2940">
        <v>249</v>
      </c>
      <c r="Q2940" t="s">
        <v>50</v>
      </c>
      <c r="S2940" t="s">
        <v>36</v>
      </c>
    </row>
    <row r="2941" spans="1:19" x14ac:dyDescent="0.3">
      <c r="A2941">
        <v>36959</v>
      </c>
      <c r="B2941" s="1">
        <v>45999</v>
      </c>
      <c r="C2941" s="11">
        <v>0.92708333333333337</v>
      </c>
      <c r="D2941" s="12">
        <v>22</v>
      </c>
      <c r="E2941" s="12" t="str">
        <f>IF(Table2[[#This Row],[Request_Time]]&lt;TIME(12,0,0),"Morning",IF(Table2[[#This Row],[Request_Time]]&lt;TIME(17,0,0),"Afternoon","Evening"))</f>
        <v>Evening</v>
      </c>
      <c r="F2941" s="12"/>
      <c r="G2941" t="s">
        <v>30</v>
      </c>
      <c r="H2941" t="s">
        <v>67</v>
      </c>
      <c r="I2941" t="s">
        <v>40</v>
      </c>
      <c r="J2941">
        <v>249</v>
      </c>
      <c r="K2941" t="s">
        <v>24</v>
      </c>
      <c r="L2941" s="13"/>
      <c r="M2941" s="14"/>
      <c r="O2941">
        <v>1707</v>
      </c>
      <c r="P2941">
        <v>245</v>
      </c>
    </row>
    <row r="2942" spans="1:19" x14ac:dyDescent="0.3">
      <c r="A2942">
        <v>36971</v>
      </c>
      <c r="B2942" s="1">
        <v>45824</v>
      </c>
      <c r="C2942" s="11">
        <v>0.8340277777777777</v>
      </c>
      <c r="D2942" s="12">
        <v>20</v>
      </c>
      <c r="E2942" s="12" t="str">
        <f>IF(Table2[[#This Row],[Request_Time]]&lt;TIME(12,0,0),"Morning",IF(Table2[[#This Row],[Request_Time]]&lt;TIME(17,0,0),"Afternoon","Evening"))</f>
        <v>Evening</v>
      </c>
      <c r="F2942" s="12"/>
      <c r="G2942" t="s">
        <v>67</v>
      </c>
      <c r="H2942" t="s">
        <v>94</v>
      </c>
      <c r="I2942" t="s">
        <v>27</v>
      </c>
      <c r="J2942">
        <v>214</v>
      </c>
      <c r="K2942" t="s">
        <v>31</v>
      </c>
      <c r="L2942" s="13"/>
      <c r="M2942" s="14"/>
      <c r="O2942">
        <v>1532</v>
      </c>
      <c r="P2942">
        <v>200</v>
      </c>
      <c r="R2942" t="s">
        <v>41</v>
      </c>
    </row>
    <row r="2943" spans="1:19" x14ac:dyDescent="0.3">
      <c r="A2943">
        <v>37008</v>
      </c>
      <c r="B2943" s="1">
        <v>45805</v>
      </c>
      <c r="C2943" s="11">
        <v>0.66041666666666665</v>
      </c>
      <c r="D2943" s="12">
        <v>15</v>
      </c>
      <c r="E2943" s="12" t="str">
        <f>IF(Table2[[#This Row],[Request_Time]]&lt;TIME(12,0,0),"Morning",IF(Table2[[#This Row],[Request_Time]]&lt;TIME(17,0,0),"Afternoon","Evening"))</f>
        <v>Afternoon</v>
      </c>
      <c r="F2943" s="12"/>
      <c r="G2943" t="s">
        <v>38</v>
      </c>
      <c r="H2943" t="s">
        <v>94</v>
      </c>
      <c r="I2943" t="s">
        <v>40</v>
      </c>
      <c r="J2943">
        <v>257</v>
      </c>
      <c r="K2943" t="s">
        <v>19</v>
      </c>
      <c r="L2943" s="13">
        <v>50.36</v>
      </c>
      <c r="M2943" s="14">
        <v>7.66</v>
      </c>
      <c r="N2943">
        <v>5</v>
      </c>
      <c r="O2943">
        <v>1799</v>
      </c>
      <c r="P2943">
        <v>249</v>
      </c>
      <c r="Q2943" t="s">
        <v>28</v>
      </c>
      <c r="S2943" t="s">
        <v>36</v>
      </c>
    </row>
    <row r="2944" spans="1:19" x14ac:dyDescent="0.3">
      <c r="A2944">
        <v>37009</v>
      </c>
      <c r="B2944" s="1">
        <v>46010</v>
      </c>
      <c r="C2944" s="11">
        <v>0.79305555555555562</v>
      </c>
      <c r="D2944" s="12">
        <v>19</v>
      </c>
      <c r="E2944" s="12" t="str">
        <f>IF(Table2[[#This Row],[Request_Time]]&lt;TIME(12,0,0),"Morning",IF(Table2[[#This Row],[Request_Time]]&lt;TIME(17,0,0),"Afternoon","Evening"))</f>
        <v>Evening</v>
      </c>
      <c r="F2944" s="12"/>
      <c r="G2944" t="s">
        <v>67</v>
      </c>
      <c r="H2944" t="s">
        <v>67</v>
      </c>
      <c r="I2944" t="s">
        <v>18</v>
      </c>
      <c r="J2944">
        <v>231</v>
      </c>
      <c r="K2944" t="s">
        <v>19</v>
      </c>
      <c r="L2944" s="13">
        <v>72.03</v>
      </c>
      <c r="M2944" s="14">
        <v>26.11</v>
      </c>
      <c r="N2944">
        <v>1</v>
      </c>
      <c r="O2944">
        <v>1806</v>
      </c>
      <c r="P2944">
        <v>231</v>
      </c>
      <c r="Q2944" t="s">
        <v>20</v>
      </c>
      <c r="S2944" t="s">
        <v>36</v>
      </c>
    </row>
    <row r="2945" spans="1:19" x14ac:dyDescent="0.3">
      <c r="A2945">
        <v>37037</v>
      </c>
      <c r="B2945" s="1">
        <v>45733</v>
      </c>
      <c r="C2945" s="11">
        <v>0.70624999999999993</v>
      </c>
      <c r="D2945" s="12">
        <v>16</v>
      </c>
      <c r="E2945" s="12" t="str">
        <f>IF(Table2[[#This Row],[Request_Time]]&lt;TIME(12,0,0),"Morning",IF(Table2[[#This Row],[Request_Time]]&lt;TIME(17,0,0),"Afternoon","Evening"))</f>
        <v>Afternoon</v>
      </c>
      <c r="F2945" s="12"/>
      <c r="G2945" t="s">
        <v>6272</v>
      </c>
      <c r="H2945" t="s">
        <v>81</v>
      </c>
      <c r="I2945" t="s">
        <v>27</v>
      </c>
      <c r="J2945">
        <v>214</v>
      </c>
      <c r="K2945" t="s">
        <v>24</v>
      </c>
      <c r="L2945" s="13"/>
      <c r="M2945" s="14"/>
      <c r="O2945">
        <v>1360</v>
      </c>
      <c r="P2945">
        <v>259</v>
      </c>
    </row>
    <row r="2946" spans="1:19" x14ac:dyDescent="0.3">
      <c r="A2946">
        <v>37048</v>
      </c>
      <c r="B2946" s="1">
        <v>45845</v>
      </c>
      <c r="C2946" s="11">
        <v>0.71111111111111114</v>
      </c>
      <c r="D2946" s="12">
        <v>17</v>
      </c>
      <c r="E2946" s="12" t="str">
        <f>IF(Table2[[#This Row],[Request_Time]]&lt;TIME(12,0,0),"Morning",IF(Table2[[#This Row],[Request_Time]]&lt;TIME(17,0,0),"Afternoon","Evening"))</f>
        <v>Evening</v>
      </c>
      <c r="F2946" s="12"/>
      <c r="G2946" t="s">
        <v>58</v>
      </c>
      <c r="H2946" t="s">
        <v>67</v>
      </c>
      <c r="I2946" t="s">
        <v>40</v>
      </c>
      <c r="J2946">
        <v>206</v>
      </c>
      <c r="K2946" t="s">
        <v>19</v>
      </c>
      <c r="L2946" s="13">
        <v>25.17</v>
      </c>
      <c r="M2946" s="14">
        <v>23.15</v>
      </c>
      <c r="N2946">
        <v>2</v>
      </c>
      <c r="O2946">
        <v>1154</v>
      </c>
      <c r="P2946">
        <v>237</v>
      </c>
      <c r="Q2946" t="s">
        <v>44</v>
      </c>
      <c r="S2946" t="s">
        <v>21</v>
      </c>
    </row>
    <row r="2947" spans="1:19" x14ac:dyDescent="0.3">
      <c r="A2947">
        <v>37049</v>
      </c>
      <c r="B2947" s="1">
        <v>45774</v>
      </c>
      <c r="C2947" s="11">
        <v>0.80763888888888891</v>
      </c>
      <c r="D2947" s="12">
        <v>19</v>
      </c>
      <c r="E2947" s="12" t="str">
        <f>IF(Table2[[#This Row],[Request_Time]]&lt;TIME(12,0,0),"Morning",IF(Table2[[#This Row],[Request_Time]]&lt;TIME(17,0,0),"Afternoon","Evening"))</f>
        <v>Evening</v>
      </c>
      <c r="F2947" s="12"/>
      <c r="G2947" t="s">
        <v>38</v>
      </c>
      <c r="H2947" t="s">
        <v>58</v>
      </c>
      <c r="I2947" t="s">
        <v>18</v>
      </c>
      <c r="J2947">
        <v>218</v>
      </c>
      <c r="K2947" t="s">
        <v>19</v>
      </c>
      <c r="L2947" s="13">
        <v>46.86</v>
      </c>
      <c r="M2947" s="14">
        <v>1.28</v>
      </c>
      <c r="N2947">
        <v>4</v>
      </c>
      <c r="O2947">
        <v>1533</v>
      </c>
      <c r="P2947">
        <v>250</v>
      </c>
      <c r="Q2947" t="s">
        <v>20</v>
      </c>
      <c r="S2947" t="s">
        <v>21</v>
      </c>
    </row>
    <row r="2948" spans="1:19" x14ac:dyDescent="0.3">
      <c r="A2948">
        <v>37082</v>
      </c>
      <c r="B2948" s="1">
        <v>45720</v>
      </c>
      <c r="C2948" s="11">
        <v>0.34236111111111112</v>
      </c>
      <c r="D2948" s="12">
        <v>8</v>
      </c>
      <c r="E2948" s="12" t="str">
        <f>IF(Table2[[#This Row],[Request_Time]]&lt;TIME(12,0,0),"Morning",IF(Table2[[#This Row],[Request_Time]]&lt;TIME(17,0,0),"Afternoon","Evening"))</f>
        <v>Morning</v>
      </c>
      <c r="F2948" s="12"/>
      <c r="G2948" t="s">
        <v>23</v>
      </c>
      <c r="H2948" t="s">
        <v>38</v>
      </c>
      <c r="I2948" t="s">
        <v>27</v>
      </c>
      <c r="J2948">
        <v>204</v>
      </c>
      <c r="K2948" t="s">
        <v>24</v>
      </c>
      <c r="L2948" s="13"/>
      <c r="M2948" s="14"/>
      <c r="O2948">
        <v>1958</v>
      </c>
      <c r="P2948">
        <v>248</v>
      </c>
    </row>
    <row r="2949" spans="1:19" x14ac:dyDescent="0.3">
      <c r="A2949">
        <v>37083</v>
      </c>
      <c r="B2949" s="1">
        <v>45764</v>
      </c>
      <c r="C2949" s="11">
        <v>0.49722222222222223</v>
      </c>
      <c r="D2949" s="12">
        <v>11</v>
      </c>
      <c r="E2949" s="12" t="str">
        <f>IF(Table2[[#This Row],[Request_Time]]&lt;TIME(12,0,0),"Morning",IF(Table2[[#This Row],[Request_Time]]&lt;TIME(17,0,0),"Afternoon","Evening"))</f>
        <v>Morning</v>
      </c>
      <c r="F2949" s="12"/>
      <c r="G2949" t="s">
        <v>38</v>
      </c>
      <c r="H2949" t="s">
        <v>72</v>
      </c>
      <c r="I2949" t="s">
        <v>40</v>
      </c>
      <c r="J2949">
        <v>251</v>
      </c>
      <c r="K2949" t="s">
        <v>19</v>
      </c>
      <c r="L2949" s="13">
        <v>29.2</v>
      </c>
      <c r="M2949" s="14">
        <v>5.28</v>
      </c>
      <c r="N2949">
        <v>4</v>
      </c>
      <c r="O2949">
        <v>2171</v>
      </c>
      <c r="P2949">
        <v>207</v>
      </c>
      <c r="Q2949" t="s">
        <v>53</v>
      </c>
      <c r="S2949" t="s">
        <v>21</v>
      </c>
    </row>
    <row r="2950" spans="1:19" x14ac:dyDescent="0.3">
      <c r="A2950">
        <v>37117</v>
      </c>
      <c r="B2950" s="1">
        <v>45837</v>
      </c>
      <c r="C2950" s="11">
        <v>0.56666666666666665</v>
      </c>
      <c r="D2950" s="12">
        <v>13</v>
      </c>
      <c r="E2950" s="12" t="str">
        <f>IF(Table2[[#This Row],[Request_Time]]&lt;TIME(12,0,0),"Morning",IF(Table2[[#This Row],[Request_Time]]&lt;TIME(17,0,0),"Afternoon","Evening"))</f>
        <v>Afternoon</v>
      </c>
      <c r="F2950" s="12"/>
      <c r="G2950" t="s">
        <v>75</v>
      </c>
      <c r="H2950" t="s">
        <v>83</v>
      </c>
      <c r="I2950" t="s">
        <v>18</v>
      </c>
      <c r="J2950">
        <v>226</v>
      </c>
      <c r="K2950" t="s">
        <v>19</v>
      </c>
      <c r="L2950" s="13">
        <v>72.47</v>
      </c>
      <c r="M2950" s="14">
        <v>22.09</v>
      </c>
      <c r="N2950">
        <v>3</v>
      </c>
      <c r="O2950">
        <v>2176</v>
      </c>
      <c r="P2950">
        <v>253</v>
      </c>
      <c r="Q2950" t="s">
        <v>44</v>
      </c>
      <c r="S2950" t="s">
        <v>21</v>
      </c>
    </row>
    <row r="2951" spans="1:19" x14ac:dyDescent="0.3">
      <c r="A2951">
        <v>37119</v>
      </c>
      <c r="B2951" s="1">
        <v>45828</v>
      </c>
      <c r="C2951" s="11">
        <v>6.5972222222222224E-2</v>
      </c>
      <c r="D2951" s="12">
        <v>1</v>
      </c>
      <c r="E2951" s="12" t="str">
        <f>IF(Table2[[#This Row],[Request_Time]]&lt;TIME(12,0,0),"Morning",IF(Table2[[#This Row],[Request_Time]]&lt;TIME(17,0,0),"Afternoon","Evening"))</f>
        <v>Morning</v>
      </c>
      <c r="F2951" s="12"/>
      <c r="G2951" t="s">
        <v>91</v>
      </c>
      <c r="H2951" t="s">
        <v>23</v>
      </c>
      <c r="I2951" t="s">
        <v>18</v>
      </c>
      <c r="J2951">
        <v>225</v>
      </c>
      <c r="K2951" t="s">
        <v>19</v>
      </c>
      <c r="L2951" s="13">
        <v>83.53</v>
      </c>
      <c r="M2951" s="14">
        <v>12.14</v>
      </c>
      <c r="N2951">
        <v>2</v>
      </c>
      <c r="O2951">
        <v>1748</v>
      </c>
      <c r="P2951">
        <v>240</v>
      </c>
      <c r="Q2951" t="s">
        <v>28</v>
      </c>
      <c r="S2951" t="s">
        <v>36</v>
      </c>
    </row>
    <row r="2952" spans="1:19" x14ac:dyDescent="0.3">
      <c r="A2952">
        <v>37119</v>
      </c>
      <c r="B2952" s="1">
        <v>45867</v>
      </c>
      <c r="C2952" s="11">
        <v>0.72638888888888886</v>
      </c>
      <c r="D2952" s="12">
        <v>17</v>
      </c>
      <c r="E2952" s="12" t="str">
        <f>IF(Table2[[#This Row],[Request_Time]]&lt;TIME(12,0,0),"Morning",IF(Table2[[#This Row],[Request_Time]]&lt;TIME(17,0,0),"Afternoon","Evening"))</f>
        <v>Evening</v>
      </c>
      <c r="F2952" s="12"/>
      <c r="G2952" t="s">
        <v>26</v>
      </c>
      <c r="H2952" t="s">
        <v>58</v>
      </c>
      <c r="I2952" t="s">
        <v>27</v>
      </c>
      <c r="J2952">
        <v>208</v>
      </c>
      <c r="K2952" t="s">
        <v>19</v>
      </c>
      <c r="L2952" s="13">
        <v>4.32</v>
      </c>
      <c r="M2952" s="14">
        <v>12.47</v>
      </c>
      <c r="N2952">
        <v>5</v>
      </c>
      <c r="O2952">
        <v>1759</v>
      </c>
      <c r="P2952">
        <v>256</v>
      </c>
      <c r="Q2952" t="s">
        <v>50</v>
      </c>
      <c r="S2952" t="s">
        <v>21</v>
      </c>
    </row>
    <row r="2953" spans="1:19" x14ac:dyDescent="0.3">
      <c r="A2953">
        <v>37134</v>
      </c>
      <c r="B2953" s="1">
        <v>45691</v>
      </c>
      <c r="C2953" s="11">
        <v>0.75902777777777775</v>
      </c>
      <c r="D2953" s="12">
        <v>18</v>
      </c>
      <c r="E2953" s="12" t="str">
        <f>IF(Table2[[#This Row],[Request_Time]]&lt;TIME(12,0,0),"Morning",IF(Table2[[#This Row],[Request_Time]]&lt;TIME(17,0,0),"Afternoon","Evening"))</f>
        <v>Evening</v>
      </c>
      <c r="F2953" s="12"/>
      <c r="G2953" t="s">
        <v>67</v>
      </c>
      <c r="H2953" t="s">
        <v>23</v>
      </c>
      <c r="I2953" t="s">
        <v>18</v>
      </c>
      <c r="J2953">
        <v>232</v>
      </c>
      <c r="K2953" t="s">
        <v>19</v>
      </c>
      <c r="L2953" s="13">
        <v>21.83</v>
      </c>
      <c r="M2953" s="14">
        <v>18.16</v>
      </c>
      <c r="N2953">
        <v>4</v>
      </c>
      <c r="O2953">
        <v>1853</v>
      </c>
      <c r="P2953">
        <v>230</v>
      </c>
      <c r="Q2953" t="s">
        <v>28</v>
      </c>
      <c r="S2953" t="s">
        <v>21</v>
      </c>
    </row>
    <row r="2954" spans="1:19" x14ac:dyDescent="0.3">
      <c r="A2954">
        <v>37157</v>
      </c>
      <c r="B2954" s="1">
        <v>45770</v>
      </c>
      <c r="C2954" s="11">
        <v>0.18402777777777779</v>
      </c>
      <c r="D2954" s="12">
        <v>4</v>
      </c>
      <c r="E2954" s="12" t="str">
        <f>IF(Table2[[#This Row],[Request_Time]]&lt;TIME(12,0,0),"Morning",IF(Table2[[#This Row],[Request_Time]]&lt;TIME(17,0,0),"Afternoon","Evening"))</f>
        <v>Morning</v>
      </c>
      <c r="F2954" s="12"/>
      <c r="G2954" t="s">
        <v>30</v>
      </c>
      <c r="H2954" t="s">
        <v>72</v>
      </c>
      <c r="I2954" t="s">
        <v>18</v>
      </c>
      <c r="J2954">
        <v>242</v>
      </c>
      <c r="K2954" t="s">
        <v>19</v>
      </c>
      <c r="L2954" s="13">
        <v>25.74</v>
      </c>
      <c r="M2954" s="14">
        <v>11.58</v>
      </c>
      <c r="N2954">
        <v>5</v>
      </c>
      <c r="O2954">
        <v>1863</v>
      </c>
      <c r="P2954">
        <v>241</v>
      </c>
      <c r="Q2954" t="s">
        <v>28</v>
      </c>
      <c r="S2954" t="s">
        <v>36</v>
      </c>
    </row>
    <row r="2955" spans="1:19" x14ac:dyDescent="0.3">
      <c r="A2955">
        <v>37160</v>
      </c>
      <c r="B2955" s="1">
        <v>45781</v>
      </c>
      <c r="C2955" s="11">
        <v>0.44513888888888892</v>
      </c>
      <c r="D2955" s="12">
        <v>10</v>
      </c>
      <c r="E2955" s="12" t="str">
        <f>IF(Table2[[#This Row],[Request_Time]]&lt;TIME(12,0,0),"Morning",IF(Table2[[#This Row],[Request_Time]]&lt;TIME(17,0,0),"Afternoon","Evening"))</f>
        <v>Morning</v>
      </c>
      <c r="F2955" s="12"/>
      <c r="G2955" t="s">
        <v>26</v>
      </c>
      <c r="H2955" t="s">
        <v>67</v>
      </c>
      <c r="I2955" t="s">
        <v>40</v>
      </c>
      <c r="J2955">
        <v>204</v>
      </c>
      <c r="K2955" t="s">
        <v>19</v>
      </c>
      <c r="L2955" s="13">
        <v>22.92</v>
      </c>
      <c r="M2955" s="14">
        <v>24.55</v>
      </c>
      <c r="N2955">
        <v>2</v>
      </c>
      <c r="O2955">
        <v>1625</v>
      </c>
      <c r="P2955">
        <v>206</v>
      </c>
      <c r="Q2955" t="s">
        <v>32</v>
      </c>
      <c r="S2955" t="s">
        <v>21</v>
      </c>
    </row>
    <row r="2956" spans="1:19" x14ac:dyDescent="0.3">
      <c r="A2956">
        <v>37165</v>
      </c>
      <c r="B2956" s="1">
        <v>45985</v>
      </c>
      <c r="C2956" s="11">
        <v>0.77708333333333324</v>
      </c>
      <c r="D2956" s="12">
        <v>18</v>
      </c>
      <c r="E2956" s="12" t="str">
        <f>IF(Table2[[#This Row],[Request_Time]]&lt;TIME(12,0,0),"Morning",IF(Table2[[#This Row],[Request_Time]]&lt;TIME(17,0,0),"Afternoon","Evening"))</f>
        <v>Evening</v>
      </c>
      <c r="F2956" s="12"/>
      <c r="G2956" t="s">
        <v>72</v>
      </c>
      <c r="H2956" t="s">
        <v>30</v>
      </c>
      <c r="I2956" t="s">
        <v>27</v>
      </c>
      <c r="J2956">
        <v>209</v>
      </c>
      <c r="K2956" t="s">
        <v>19</v>
      </c>
      <c r="L2956" s="13">
        <v>54.41</v>
      </c>
      <c r="M2956" s="14">
        <v>14.59</v>
      </c>
      <c r="N2956">
        <v>1</v>
      </c>
      <c r="O2956">
        <v>2021</v>
      </c>
      <c r="P2956">
        <v>202</v>
      </c>
      <c r="Q2956" t="s">
        <v>32</v>
      </c>
      <c r="S2956" t="s">
        <v>36</v>
      </c>
    </row>
    <row r="2957" spans="1:19" x14ac:dyDescent="0.3">
      <c r="A2957">
        <v>37173</v>
      </c>
      <c r="B2957" s="1">
        <v>45845</v>
      </c>
      <c r="C2957" s="11">
        <v>0.48194444444444445</v>
      </c>
      <c r="D2957" s="12">
        <v>11</v>
      </c>
      <c r="E2957" s="12" t="str">
        <f>IF(Table2[[#This Row],[Request_Time]]&lt;TIME(12,0,0),"Morning",IF(Table2[[#This Row],[Request_Time]]&lt;TIME(17,0,0),"Afternoon","Evening"))</f>
        <v>Morning</v>
      </c>
      <c r="F2957" s="12"/>
      <c r="G2957" t="s">
        <v>52</v>
      </c>
      <c r="H2957" t="s">
        <v>58</v>
      </c>
      <c r="I2957" t="s">
        <v>27</v>
      </c>
      <c r="J2957">
        <v>218</v>
      </c>
      <c r="K2957" t="s">
        <v>31</v>
      </c>
      <c r="L2957" s="13"/>
      <c r="M2957" s="14"/>
      <c r="O2957">
        <v>1752</v>
      </c>
      <c r="P2957">
        <v>245</v>
      </c>
      <c r="R2957" t="s">
        <v>55</v>
      </c>
    </row>
    <row r="2958" spans="1:19" x14ac:dyDescent="0.3">
      <c r="A2958">
        <v>37174</v>
      </c>
      <c r="B2958" s="1">
        <v>45818</v>
      </c>
      <c r="C2958" s="11">
        <v>4.1666666666666664E-2</v>
      </c>
      <c r="D2958" s="12">
        <v>1</v>
      </c>
      <c r="E2958" s="12" t="str">
        <f>IF(Table2[[#This Row],[Request_Time]]&lt;TIME(12,0,0),"Morning",IF(Table2[[#This Row],[Request_Time]]&lt;TIME(17,0,0),"Afternoon","Evening"))</f>
        <v>Morning</v>
      </c>
      <c r="F2958" s="12"/>
      <c r="G2958" t="s">
        <v>38</v>
      </c>
      <c r="H2958" t="s">
        <v>26</v>
      </c>
      <c r="I2958" t="s">
        <v>27</v>
      </c>
      <c r="J2958">
        <v>236</v>
      </c>
      <c r="K2958" t="s">
        <v>19</v>
      </c>
      <c r="L2958" s="13">
        <v>27.08</v>
      </c>
      <c r="M2958" s="14">
        <v>12.86</v>
      </c>
      <c r="N2958">
        <v>4</v>
      </c>
      <c r="O2958">
        <v>1521</v>
      </c>
      <c r="P2958">
        <v>259</v>
      </c>
      <c r="Q2958" t="s">
        <v>50</v>
      </c>
      <c r="S2958" t="s">
        <v>21</v>
      </c>
    </row>
    <row r="2959" spans="1:19" x14ac:dyDescent="0.3">
      <c r="A2959">
        <v>37198</v>
      </c>
      <c r="B2959" s="1">
        <v>45867</v>
      </c>
      <c r="C2959" s="11">
        <v>0.69861111111111107</v>
      </c>
      <c r="D2959" s="12">
        <v>16</v>
      </c>
      <c r="E2959" s="12" t="str">
        <f>IF(Table2[[#This Row],[Request_Time]]&lt;TIME(12,0,0),"Morning",IF(Table2[[#This Row],[Request_Time]]&lt;TIME(17,0,0),"Afternoon","Evening"))</f>
        <v>Afternoon</v>
      </c>
      <c r="F2959" s="12"/>
      <c r="G2959" t="s">
        <v>75</v>
      </c>
      <c r="H2959" t="s">
        <v>81</v>
      </c>
      <c r="I2959" t="s">
        <v>40</v>
      </c>
      <c r="J2959">
        <v>201</v>
      </c>
      <c r="K2959" t="s">
        <v>19</v>
      </c>
      <c r="L2959" s="13">
        <v>72.510000000000005</v>
      </c>
      <c r="M2959" s="14">
        <v>16.48</v>
      </c>
      <c r="N2959">
        <v>1</v>
      </c>
      <c r="O2959">
        <v>2124</v>
      </c>
      <c r="P2959">
        <v>253</v>
      </c>
      <c r="Q2959" t="s">
        <v>28</v>
      </c>
      <c r="S2959" t="s">
        <v>21</v>
      </c>
    </row>
    <row r="2960" spans="1:19" x14ac:dyDescent="0.3">
      <c r="A2960">
        <v>37199</v>
      </c>
      <c r="B2960" s="1">
        <v>45694</v>
      </c>
      <c r="C2960" s="11">
        <v>0.18472222222222223</v>
      </c>
      <c r="D2960" s="12">
        <v>4</v>
      </c>
      <c r="E2960" s="12" t="str">
        <f>IF(Table2[[#This Row],[Request_Time]]&lt;TIME(12,0,0),"Morning",IF(Table2[[#This Row],[Request_Time]]&lt;TIME(17,0,0),"Afternoon","Evening"))</f>
        <v>Morning</v>
      </c>
      <c r="F2960" s="12"/>
      <c r="G2960" t="s">
        <v>6272</v>
      </c>
      <c r="H2960" t="s">
        <v>81</v>
      </c>
      <c r="I2960" t="s">
        <v>40</v>
      </c>
      <c r="J2960">
        <v>223</v>
      </c>
      <c r="K2960" t="s">
        <v>24</v>
      </c>
      <c r="L2960" s="13"/>
      <c r="M2960" s="14"/>
      <c r="O2960">
        <v>1193</v>
      </c>
      <c r="P2960">
        <v>215</v>
      </c>
    </row>
    <row r="2961" spans="1:19" x14ac:dyDescent="0.3">
      <c r="A2961">
        <v>37200</v>
      </c>
      <c r="B2961" s="1">
        <v>46015</v>
      </c>
      <c r="C2961" s="11">
        <v>0.97430555555555554</v>
      </c>
      <c r="D2961" s="12">
        <v>23</v>
      </c>
      <c r="E2961" s="12" t="str">
        <f>IF(Table2[[#This Row],[Request_Time]]&lt;TIME(12,0,0),"Morning",IF(Table2[[#This Row],[Request_Time]]&lt;TIME(17,0,0),"Afternoon","Evening"))</f>
        <v>Evening</v>
      </c>
      <c r="F2961" s="12"/>
      <c r="G2961" t="s">
        <v>72</v>
      </c>
      <c r="H2961" t="s">
        <v>6272</v>
      </c>
      <c r="I2961" t="s">
        <v>18</v>
      </c>
      <c r="J2961">
        <v>248</v>
      </c>
      <c r="K2961" t="s">
        <v>19</v>
      </c>
      <c r="L2961" s="13">
        <v>20.62</v>
      </c>
      <c r="M2961" s="14">
        <v>22.34</v>
      </c>
      <c r="N2961">
        <v>5</v>
      </c>
      <c r="O2961">
        <v>1224</v>
      </c>
      <c r="P2961">
        <v>256</v>
      </c>
      <c r="Q2961" t="s">
        <v>44</v>
      </c>
      <c r="S2961" t="s">
        <v>21</v>
      </c>
    </row>
    <row r="2962" spans="1:19" x14ac:dyDescent="0.3">
      <c r="A2962">
        <v>37206</v>
      </c>
      <c r="B2962" s="1">
        <v>45852</v>
      </c>
      <c r="C2962" s="11">
        <v>0.84097222222222223</v>
      </c>
      <c r="D2962" s="12">
        <v>20</v>
      </c>
      <c r="E2962" s="12" t="str">
        <f>IF(Table2[[#This Row],[Request_Time]]&lt;TIME(12,0,0),"Morning",IF(Table2[[#This Row],[Request_Time]]&lt;TIME(17,0,0),"Afternoon","Evening"))</f>
        <v>Evening</v>
      </c>
      <c r="F2962" s="12"/>
      <c r="G2962" t="s">
        <v>23</v>
      </c>
      <c r="H2962" t="s">
        <v>83</v>
      </c>
      <c r="I2962" t="s">
        <v>18</v>
      </c>
      <c r="J2962">
        <v>210</v>
      </c>
      <c r="K2962" t="s">
        <v>31</v>
      </c>
      <c r="L2962" s="13"/>
      <c r="M2962" s="14"/>
      <c r="O2962">
        <v>1949</v>
      </c>
      <c r="P2962">
        <v>206</v>
      </c>
      <c r="R2962" t="s">
        <v>55</v>
      </c>
    </row>
    <row r="2963" spans="1:19" x14ac:dyDescent="0.3">
      <c r="A2963">
        <v>37213</v>
      </c>
      <c r="B2963" s="1">
        <v>45696</v>
      </c>
      <c r="C2963" s="11">
        <v>3.0555555555555555E-2</v>
      </c>
      <c r="D2963" s="12">
        <v>0</v>
      </c>
      <c r="E2963" s="12" t="str">
        <f>IF(Table2[[#This Row],[Request_Time]]&lt;TIME(12,0,0),"Morning",IF(Table2[[#This Row],[Request_Time]]&lt;TIME(17,0,0),"Afternoon","Evening"))</f>
        <v>Morning</v>
      </c>
      <c r="F2963" s="12"/>
      <c r="G2963" t="s">
        <v>38</v>
      </c>
      <c r="H2963" t="s">
        <v>83</v>
      </c>
      <c r="I2963" t="s">
        <v>18</v>
      </c>
      <c r="J2963">
        <v>226</v>
      </c>
      <c r="K2963" t="s">
        <v>19</v>
      </c>
      <c r="L2963" s="13">
        <v>15.18</v>
      </c>
      <c r="M2963" s="14">
        <v>23.95</v>
      </c>
      <c r="N2963">
        <v>5</v>
      </c>
      <c r="O2963">
        <v>1825</v>
      </c>
      <c r="P2963">
        <v>203</v>
      </c>
      <c r="Q2963" t="s">
        <v>53</v>
      </c>
      <c r="S2963" t="s">
        <v>21</v>
      </c>
    </row>
    <row r="2964" spans="1:19" x14ac:dyDescent="0.3">
      <c r="A2964">
        <v>37218</v>
      </c>
      <c r="B2964" s="1">
        <v>45882</v>
      </c>
      <c r="C2964" s="11">
        <v>0.59722222222222221</v>
      </c>
      <c r="D2964" s="12">
        <v>14</v>
      </c>
      <c r="E2964" s="12" t="str">
        <f>IF(Table2[[#This Row],[Request_Time]]&lt;TIME(12,0,0),"Morning",IF(Table2[[#This Row],[Request_Time]]&lt;TIME(17,0,0),"Afternoon","Evening"))</f>
        <v>Afternoon</v>
      </c>
      <c r="F2964" s="12"/>
      <c r="G2964" t="s">
        <v>72</v>
      </c>
      <c r="H2964" t="s">
        <v>67</v>
      </c>
      <c r="I2964" t="s">
        <v>27</v>
      </c>
      <c r="J2964">
        <v>230</v>
      </c>
      <c r="K2964" t="s">
        <v>31</v>
      </c>
      <c r="L2964" s="13"/>
      <c r="M2964" s="14"/>
      <c r="O2964">
        <v>1100</v>
      </c>
      <c r="P2964">
        <v>205</v>
      </c>
      <c r="R2964" t="s">
        <v>61</v>
      </c>
    </row>
    <row r="2965" spans="1:19" x14ac:dyDescent="0.3">
      <c r="A2965">
        <v>37221</v>
      </c>
      <c r="B2965" s="1">
        <v>45984</v>
      </c>
      <c r="C2965" s="11">
        <v>0.96180555555555547</v>
      </c>
      <c r="D2965" s="12">
        <v>23</v>
      </c>
      <c r="E2965" s="12" t="str">
        <f>IF(Table2[[#This Row],[Request_Time]]&lt;TIME(12,0,0),"Morning",IF(Table2[[#This Row],[Request_Time]]&lt;TIME(17,0,0),"Afternoon","Evening"))</f>
        <v>Evening</v>
      </c>
      <c r="F2965" s="12"/>
      <c r="G2965" t="s">
        <v>23</v>
      </c>
      <c r="H2965" t="s">
        <v>30</v>
      </c>
      <c r="I2965" t="s">
        <v>27</v>
      </c>
      <c r="J2965">
        <v>219</v>
      </c>
      <c r="K2965" t="s">
        <v>19</v>
      </c>
      <c r="L2965" s="13">
        <v>18.93</v>
      </c>
      <c r="M2965" s="14">
        <v>16.579999999999998</v>
      </c>
      <c r="N2965">
        <v>1</v>
      </c>
      <c r="O2965">
        <v>2006</v>
      </c>
      <c r="P2965">
        <v>226</v>
      </c>
      <c r="Q2965" t="s">
        <v>32</v>
      </c>
      <c r="S2965" t="s">
        <v>21</v>
      </c>
    </row>
    <row r="2966" spans="1:19" x14ac:dyDescent="0.3">
      <c r="A2966">
        <v>37228</v>
      </c>
      <c r="B2966" s="1">
        <v>45665</v>
      </c>
      <c r="C2966" s="11">
        <v>0.35833333333333334</v>
      </c>
      <c r="D2966" s="12">
        <v>8</v>
      </c>
      <c r="E2966" s="12" t="str">
        <f>IF(Table2[[#This Row],[Request_Time]]&lt;TIME(12,0,0),"Morning",IF(Table2[[#This Row],[Request_Time]]&lt;TIME(17,0,0),"Afternoon","Evening"))</f>
        <v>Morning</v>
      </c>
      <c r="F2966" s="12"/>
      <c r="G2966" t="s">
        <v>6272</v>
      </c>
      <c r="H2966" t="s">
        <v>81</v>
      </c>
      <c r="I2966" t="s">
        <v>27</v>
      </c>
      <c r="J2966">
        <v>213</v>
      </c>
      <c r="K2966" t="s">
        <v>19</v>
      </c>
      <c r="L2966" s="13">
        <v>26.99</v>
      </c>
      <c r="M2966" s="14">
        <v>2.33</v>
      </c>
      <c r="N2966">
        <v>1</v>
      </c>
      <c r="O2966">
        <v>2068</v>
      </c>
      <c r="P2966">
        <v>200</v>
      </c>
      <c r="Q2966" t="s">
        <v>44</v>
      </c>
      <c r="S2966" t="s">
        <v>36</v>
      </c>
    </row>
    <row r="2967" spans="1:19" x14ac:dyDescent="0.3">
      <c r="A2967">
        <v>37231</v>
      </c>
      <c r="B2967" s="1">
        <v>45750</v>
      </c>
      <c r="C2967" s="11">
        <v>0.50624999999999998</v>
      </c>
      <c r="D2967" s="12">
        <v>12</v>
      </c>
      <c r="E2967" s="12" t="str">
        <f>IF(Table2[[#This Row],[Request_Time]]&lt;TIME(12,0,0),"Morning",IF(Table2[[#This Row],[Request_Time]]&lt;TIME(17,0,0),"Afternoon","Evening"))</f>
        <v>Afternoon</v>
      </c>
      <c r="F2967" s="12"/>
      <c r="G2967" t="s">
        <v>52</v>
      </c>
      <c r="H2967" t="s">
        <v>72</v>
      </c>
      <c r="I2967" t="s">
        <v>40</v>
      </c>
      <c r="J2967">
        <v>206</v>
      </c>
      <c r="K2967" t="s">
        <v>24</v>
      </c>
      <c r="L2967" s="13"/>
      <c r="M2967" s="14"/>
      <c r="O2967">
        <v>1003</v>
      </c>
      <c r="P2967">
        <v>241</v>
      </c>
    </row>
    <row r="2968" spans="1:19" x14ac:dyDescent="0.3">
      <c r="A2968">
        <v>37234</v>
      </c>
      <c r="B2968" s="1">
        <v>45733</v>
      </c>
      <c r="C2968" s="11">
        <v>0.99513888888888891</v>
      </c>
      <c r="D2968" s="12">
        <v>23</v>
      </c>
      <c r="E2968" s="12" t="str">
        <f>IF(Table2[[#This Row],[Request_Time]]&lt;TIME(12,0,0),"Morning",IF(Table2[[#This Row],[Request_Time]]&lt;TIME(17,0,0),"Afternoon","Evening"))</f>
        <v>Evening</v>
      </c>
      <c r="F2968" s="12"/>
      <c r="G2968" t="s">
        <v>94</v>
      </c>
      <c r="H2968" t="s">
        <v>26</v>
      </c>
      <c r="I2968" t="s">
        <v>18</v>
      </c>
      <c r="J2968">
        <v>230</v>
      </c>
      <c r="K2968" t="s">
        <v>19</v>
      </c>
      <c r="L2968" s="13">
        <v>63.74</v>
      </c>
      <c r="M2968" s="14">
        <v>18.079999999999998</v>
      </c>
      <c r="N2968">
        <v>2</v>
      </c>
      <c r="O2968">
        <v>1117</v>
      </c>
      <c r="P2968">
        <v>215</v>
      </c>
      <c r="Q2968" t="s">
        <v>50</v>
      </c>
      <c r="S2968" t="s">
        <v>21</v>
      </c>
    </row>
    <row r="2969" spans="1:19" x14ac:dyDescent="0.3">
      <c r="A2969">
        <v>37234</v>
      </c>
      <c r="B2969" s="1">
        <v>45833</v>
      </c>
      <c r="C2969" s="11">
        <v>0.31597222222222221</v>
      </c>
      <c r="D2969" s="12">
        <v>7</v>
      </c>
      <c r="E2969" s="12" t="str">
        <f>IF(Table2[[#This Row],[Request_Time]]&lt;TIME(12,0,0),"Morning",IF(Table2[[#This Row],[Request_Time]]&lt;TIME(17,0,0),"Afternoon","Evening"))</f>
        <v>Morning</v>
      </c>
      <c r="F2969" s="12"/>
      <c r="G2969" t="s">
        <v>6272</v>
      </c>
      <c r="H2969" t="s">
        <v>52</v>
      </c>
      <c r="I2969" t="s">
        <v>18</v>
      </c>
      <c r="J2969">
        <v>237</v>
      </c>
      <c r="K2969" t="s">
        <v>31</v>
      </c>
      <c r="L2969" s="13"/>
      <c r="M2969" s="14"/>
      <c r="O2969">
        <v>1460</v>
      </c>
      <c r="P2969">
        <v>246</v>
      </c>
      <c r="R2969" t="s">
        <v>32</v>
      </c>
    </row>
    <row r="2970" spans="1:19" x14ac:dyDescent="0.3">
      <c r="A2970">
        <v>37243</v>
      </c>
      <c r="B2970" s="1">
        <v>45779</v>
      </c>
      <c r="C2970" s="11">
        <v>0.39999999999999997</v>
      </c>
      <c r="D2970" s="12">
        <v>9</v>
      </c>
      <c r="E2970" s="12" t="str">
        <f>IF(Table2[[#This Row],[Request_Time]]&lt;TIME(12,0,0),"Morning",IF(Table2[[#This Row],[Request_Time]]&lt;TIME(17,0,0),"Afternoon","Evening"))</f>
        <v>Morning</v>
      </c>
      <c r="F2970" s="12"/>
      <c r="G2970" t="s">
        <v>75</v>
      </c>
      <c r="H2970" t="s">
        <v>91</v>
      </c>
      <c r="I2970" t="s">
        <v>18</v>
      </c>
      <c r="J2970">
        <v>201</v>
      </c>
      <c r="K2970" t="s">
        <v>24</v>
      </c>
      <c r="L2970" s="13"/>
      <c r="M2970" s="14"/>
      <c r="O2970">
        <v>1437</v>
      </c>
      <c r="P2970">
        <v>256</v>
      </c>
    </row>
    <row r="2971" spans="1:19" x14ac:dyDescent="0.3">
      <c r="A2971">
        <v>37253</v>
      </c>
      <c r="B2971" s="1">
        <v>45781</v>
      </c>
      <c r="C2971" s="11">
        <v>0.91388888888888886</v>
      </c>
      <c r="D2971" s="12">
        <v>21</v>
      </c>
      <c r="E2971" s="12" t="str">
        <f>IF(Table2[[#This Row],[Request_Time]]&lt;TIME(12,0,0),"Morning",IF(Table2[[#This Row],[Request_Time]]&lt;TIME(17,0,0),"Afternoon","Evening"))</f>
        <v>Evening</v>
      </c>
      <c r="F2971" s="12"/>
      <c r="G2971" t="s">
        <v>23</v>
      </c>
      <c r="H2971" t="s">
        <v>6272</v>
      </c>
      <c r="I2971" t="s">
        <v>40</v>
      </c>
      <c r="J2971">
        <v>246</v>
      </c>
      <c r="K2971" t="s">
        <v>19</v>
      </c>
      <c r="L2971" s="13">
        <v>75.290000000000006</v>
      </c>
      <c r="M2971" s="14">
        <v>12.83</v>
      </c>
      <c r="N2971">
        <v>3</v>
      </c>
      <c r="O2971">
        <v>1292</v>
      </c>
      <c r="P2971">
        <v>244</v>
      </c>
      <c r="Q2971" t="s">
        <v>53</v>
      </c>
      <c r="S2971" t="s">
        <v>36</v>
      </c>
    </row>
    <row r="2972" spans="1:19" x14ac:dyDescent="0.3">
      <c r="A2972">
        <v>37257</v>
      </c>
      <c r="B2972" s="1">
        <v>45811</v>
      </c>
      <c r="C2972" s="11">
        <v>0.93263888888888891</v>
      </c>
      <c r="D2972" s="12">
        <v>22</v>
      </c>
      <c r="E2972" s="12" t="str">
        <f>IF(Table2[[#This Row],[Request_Time]]&lt;TIME(12,0,0),"Morning",IF(Table2[[#This Row],[Request_Time]]&lt;TIME(17,0,0),"Afternoon","Evening"))</f>
        <v>Evening</v>
      </c>
      <c r="F2972" s="12"/>
      <c r="G2972" t="s">
        <v>38</v>
      </c>
      <c r="H2972" t="s">
        <v>6272</v>
      </c>
      <c r="I2972" t="s">
        <v>40</v>
      </c>
      <c r="J2972">
        <v>221</v>
      </c>
      <c r="K2972" t="s">
        <v>19</v>
      </c>
      <c r="L2972" s="13">
        <v>23.72</v>
      </c>
      <c r="M2972" s="14">
        <v>13.49</v>
      </c>
      <c r="N2972">
        <v>4</v>
      </c>
      <c r="O2972">
        <v>2083</v>
      </c>
      <c r="P2972">
        <v>238</v>
      </c>
      <c r="Q2972" t="s">
        <v>44</v>
      </c>
      <c r="S2972" t="s">
        <v>21</v>
      </c>
    </row>
    <row r="2973" spans="1:19" x14ac:dyDescent="0.3">
      <c r="A2973">
        <v>37266</v>
      </c>
      <c r="B2973" s="1">
        <v>45764</v>
      </c>
      <c r="C2973" s="11">
        <v>0.62708333333333333</v>
      </c>
      <c r="D2973" s="12">
        <v>15</v>
      </c>
      <c r="E2973" s="12" t="str">
        <f>IF(Table2[[#This Row],[Request_Time]]&lt;TIME(12,0,0),"Morning",IF(Table2[[#This Row],[Request_Time]]&lt;TIME(17,0,0),"Afternoon","Evening"))</f>
        <v>Afternoon</v>
      </c>
      <c r="F2973" s="12"/>
      <c r="G2973" t="s">
        <v>83</v>
      </c>
      <c r="H2973" t="s">
        <v>91</v>
      </c>
      <c r="I2973" t="s">
        <v>18</v>
      </c>
      <c r="J2973">
        <v>230</v>
      </c>
      <c r="K2973" t="s">
        <v>19</v>
      </c>
      <c r="L2973" s="13">
        <v>28.73</v>
      </c>
      <c r="M2973" s="14">
        <v>6.99</v>
      </c>
      <c r="N2973">
        <v>3</v>
      </c>
      <c r="O2973">
        <v>1380</v>
      </c>
      <c r="P2973">
        <v>250</v>
      </c>
      <c r="Q2973" t="s">
        <v>20</v>
      </c>
      <c r="S2973" t="s">
        <v>21</v>
      </c>
    </row>
    <row r="2974" spans="1:19" x14ac:dyDescent="0.3">
      <c r="A2974">
        <v>37268</v>
      </c>
      <c r="B2974" s="1">
        <v>45880</v>
      </c>
      <c r="C2974" s="11">
        <v>0.93194444444444446</v>
      </c>
      <c r="D2974" s="12">
        <v>22</v>
      </c>
      <c r="E2974" s="12" t="str">
        <f>IF(Table2[[#This Row],[Request_Time]]&lt;TIME(12,0,0),"Morning",IF(Table2[[#This Row],[Request_Time]]&lt;TIME(17,0,0),"Afternoon","Evening"))</f>
        <v>Evening</v>
      </c>
      <c r="F2974" s="12"/>
      <c r="G2974" t="s">
        <v>23</v>
      </c>
      <c r="H2974" t="s">
        <v>58</v>
      </c>
      <c r="I2974" t="s">
        <v>18</v>
      </c>
      <c r="J2974">
        <v>204</v>
      </c>
      <c r="K2974" t="s">
        <v>19</v>
      </c>
      <c r="L2974" s="13">
        <v>57.35</v>
      </c>
      <c r="M2974" s="14">
        <v>5.1100000000000003</v>
      </c>
      <c r="N2974">
        <v>1</v>
      </c>
      <c r="O2974">
        <v>1508</v>
      </c>
      <c r="P2974">
        <v>219</v>
      </c>
      <c r="Q2974" t="s">
        <v>53</v>
      </c>
      <c r="S2974" t="s">
        <v>21</v>
      </c>
    </row>
    <row r="2975" spans="1:19" x14ac:dyDescent="0.3">
      <c r="A2975">
        <v>37279</v>
      </c>
      <c r="B2975" s="1">
        <v>45755</v>
      </c>
      <c r="C2975" s="11">
        <v>9.930555555555555E-2</v>
      </c>
      <c r="D2975" s="12">
        <v>2</v>
      </c>
      <c r="E2975" s="12" t="str">
        <f>IF(Table2[[#This Row],[Request_Time]]&lt;TIME(12,0,0),"Morning",IF(Table2[[#This Row],[Request_Time]]&lt;TIME(17,0,0),"Afternoon","Evening"))</f>
        <v>Morning</v>
      </c>
      <c r="F2975" s="12"/>
      <c r="G2975" t="s">
        <v>6273</v>
      </c>
      <c r="H2975" t="s">
        <v>72</v>
      </c>
      <c r="I2975" t="s">
        <v>18</v>
      </c>
      <c r="J2975">
        <v>226</v>
      </c>
      <c r="K2975" t="s">
        <v>19</v>
      </c>
      <c r="L2975" s="13">
        <v>64.55</v>
      </c>
      <c r="M2975" s="14">
        <v>24.81</v>
      </c>
      <c r="N2975">
        <v>4</v>
      </c>
      <c r="O2975">
        <v>1565</v>
      </c>
      <c r="P2975">
        <v>230</v>
      </c>
      <c r="Q2975" t="s">
        <v>53</v>
      </c>
      <c r="S2975" t="s">
        <v>21</v>
      </c>
    </row>
    <row r="2976" spans="1:19" x14ac:dyDescent="0.3">
      <c r="A2976">
        <v>37296</v>
      </c>
      <c r="B2976" s="1">
        <v>45691</v>
      </c>
      <c r="C2976" s="11">
        <v>0.72361111111111109</v>
      </c>
      <c r="D2976" s="12">
        <v>17</v>
      </c>
      <c r="E2976" s="12" t="str">
        <f>IF(Table2[[#This Row],[Request_Time]]&lt;TIME(12,0,0),"Morning",IF(Table2[[#This Row],[Request_Time]]&lt;TIME(17,0,0),"Afternoon","Evening"))</f>
        <v>Evening</v>
      </c>
      <c r="F2976" s="12"/>
      <c r="G2976" t="s">
        <v>52</v>
      </c>
      <c r="H2976" t="s">
        <v>6273</v>
      </c>
      <c r="I2976" t="s">
        <v>40</v>
      </c>
      <c r="J2976">
        <v>207</v>
      </c>
      <c r="K2976" t="s">
        <v>19</v>
      </c>
      <c r="L2976" s="13">
        <v>53.39</v>
      </c>
      <c r="M2976" s="14">
        <v>18.71</v>
      </c>
      <c r="N2976">
        <v>4</v>
      </c>
      <c r="O2976">
        <v>1880</v>
      </c>
      <c r="P2976">
        <v>211</v>
      </c>
      <c r="Q2976" t="s">
        <v>28</v>
      </c>
      <c r="S2976" t="s">
        <v>36</v>
      </c>
    </row>
    <row r="2977" spans="1:19" x14ac:dyDescent="0.3">
      <c r="A2977">
        <v>37302</v>
      </c>
      <c r="B2977" s="1">
        <v>45914</v>
      </c>
      <c r="C2977" s="11">
        <v>5.1388888888888894E-2</v>
      </c>
      <c r="D2977" s="12">
        <v>1</v>
      </c>
      <c r="E2977" s="12" t="str">
        <f>IF(Table2[[#This Row],[Request_Time]]&lt;TIME(12,0,0),"Morning",IF(Table2[[#This Row],[Request_Time]]&lt;TIME(17,0,0),"Afternoon","Evening"))</f>
        <v>Morning</v>
      </c>
      <c r="F2977" s="12"/>
      <c r="G2977" t="s">
        <v>72</v>
      </c>
      <c r="H2977" t="s">
        <v>23</v>
      </c>
      <c r="I2977" t="s">
        <v>18</v>
      </c>
      <c r="J2977">
        <v>211</v>
      </c>
      <c r="K2977" t="s">
        <v>31</v>
      </c>
      <c r="L2977" s="13"/>
      <c r="M2977" s="14"/>
      <c r="O2977">
        <v>2187</v>
      </c>
      <c r="P2977">
        <v>206</v>
      </c>
      <c r="R2977" t="s">
        <v>55</v>
      </c>
    </row>
    <row r="2978" spans="1:19" x14ac:dyDescent="0.3">
      <c r="A2978">
        <v>37340</v>
      </c>
      <c r="B2978" s="1">
        <v>45835</v>
      </c>
      <c r="C2978" s="11">
        <v>0.31388888888888888</v>
      </c>
      <c r="D2978" s="12">
        <v>7</v>
      </c>
      <c r="E2978" s="12" t="str">
        <f>IF(Table2[[#This Row],[Request_Time]]&lt;TIME(12,0,0),"Morning",IF(Table2[[#This Row],[Request_Time]]&lt;TIME(17,0,0),"Afternoon","Evening"))</f>
        <v>Morning</v>
      </c>
      <c r="F2978" s="12"/>
      <c r="G2978" t="s">
        <v>91</v>
      </c>
      <c r="H2978" t="s">
        <v>30</v>
      </c>
      <c r="I2978" t="s">
        <v>40</v>
      </c>
      <c r="J2978">
        <v>228</v>
      </c>
      <c r="K2978" t="s">
        <v>19</v>
      </c>
      <c r="L2978" s="13">
        <v>65.28</v>
      </c>
      <c r="M2978" s="14">
        <v>22.74</v>
      </c>
      <c r="N2978">
        <v>2</v>
      </c>
      <c r="O2978">
        <v>2108</v>
      </c>
      <c r="P2978">
        <v>252</v>
      </c>
      <c r="Q2978" t="s">
        <v>20</v>
      </c>
      <c r="S2978" t="s">
        <v>21</v>
      </c>
    </row>
    <row r="2979" spans="1:19" x14ac:dyDescent="0.3">
      <c r="A2979">
        <v>37348</v>
      </c>
      <c r="B2979" s="1">
        <v>45989</v>
      </c>
      <c r="C2979" s="11">
        <v>0.52361111111111114</v>
      </c>
      <c r="D2979" s="12">
        <v>12</v>
      </c>
      <c r="E2979" s="12" t="str">
        <f>IF(Table2[[#This Row],[Request_Time]]&lt;TIME(12,0,0),"Morning",IF(Table2[[#This Row],[Request_Time]]&lt;TIME(17,0,0),"Afternoon","Evening"))</f>
        <v>Afternoon</v>
      </c>
      <c r="F2979" s="12"/>
      <c r="G2979" t="s">
        <v>26</v>
      </c>
      <c r="H2979" t="s">
        <v>83</v>
      </c>
      <c r="I2979" t="s">
        <v>18</v>
      </c>
      <c r="J2979">
        <v>233</v>
      </c>
      <c r="K2979" t="s">
        <v>19</v>
      </c>
      <c r="L2979" s="13">
        <v>22.21</v>
      </c>
      <c r="M2979" s="14">
        <v>25.82</v>
      </c>
      <c r="N2979">
        <v>5</v>
      </c>
      <c r="O2979">
        <v>1868</v>
      </c>
      <c r="P2979">
        <v>202</v>
      </c>
      <c r="Q2979" t="s">
        <v>50</v>
      </c>
      <c r="S2979" t="s">
        <v>36</v>
      </c>
    </row>
    <row r="2980" spans="1:19" x14ac:dyDescent="0.3">
      <c r="A2980">
        <v>37361</v>
      </c>
      <c r="B2980" s="1">
        <v>45997</v>
      </c>
      <c r="C2980" s="11">
        <v>0.4513888888888889</v>
      </c>
      <c r="D2980" s="12">
        <v>10</v>
      </c>
      <c r="E2980" s="12" t="str">
        <f>IF(Table2[[#This Row],[Request_Time]]&lt;TIME(12,0,0),"Morning",IF(Table2[[#This Row],[Request_Time]]&lt;TIME(17,0,0),"Afternoon","Evening"))</f>
        <v>Morning</v>
      </c>
      <c r="F2980" s="12"/>
      <c r="G2980" t="s">
        <v>6273</v>
      </c>
      <c r="H2980" t="s">
        <v>30</v>
      </c>
      <c r="I2980" t="s">
        <v>18</v>
      </c>
      <c r="J2980">
        <v>245</v>
      </c>
      <c r="K2980" t="s">
        <v>31</v>
      </c>
      <c r="L2980" s="13"/>
      <c r="M2980" s="14"/>
      <c r="O2980">
        <v>1089</v>
      </c>
      <c r="P2980">
        <v>228</v>
      </c>
      <c r="R2980" t="s">
        <v>32</v>
      </c>
    </row>
    <row r="2981" spans="1:19" x14ac:dyDescent="0.3">
      <c r="A2981">
        <v>37364</v>
      </c>
      <c r="B2981" s="1">
        <v>45946</v>
      </c>
      <c r="C2981" s="11">
        <v>0.62777777777777777</v>
      </c>
      <c r="D2981" s="12">
        <v>15</v>
      </c>
      <c r="E2981" s="12" t="str">
        <f>IF(Table2[[#This Row],[Request_Time]]&lt;TIME(12,0,0),"Morning",IF(Table2[[#This Row],[Request_Time]]&lt;TIME(17,0,0),"Afternoon","Evening"))</f>
        <v>Afternoon</v>
      </c>
      <c r="F2981" s="12"/>
      <c r="G2981" t="s">
        <v>94</v>
      </c>
      <c r="H2981" t="s">
        <v>52</v>
      </c>
      <c r="I2981" t="s">
        <v>18</v>
      </c>
      <c r="J2981">
        <v>255</v>
      </c>
      <c r="K2981" t="s">
        <v>19</v>
      </c>
      <c r="L2981" s="13">
        <v>39.520000000000003</v>
      </c>
      <c r="M2981" s="14">
        <v>19.46</v>
      </c>
      <c r="N2981">
        <v>1</v>
      </c>
      <c r="O2981">
        <v>1005</v>
      </c>
      <c r="P2981">
        <v>243</v>
      </c>
      <c r="Q2981" t="s">
        <v>32</v>
      </c>
      <c r="S2981" t="s">
        <v>21</v>
      </c>
    </row>
    <row r="2982" spans="1:19" x14ac:dyDescent="0.3">
      <c r="A2982">
        <v>37391</v>
      </c>
      <c r="B2982" s="1">
        <v>45936</v>
      </c>
      <c r="C2982" s="11">
        <v>0.24027777777777778</v>
      </c>
      <c r="D2982" s="12">
        <v>5</v>
      </c>
      <c r="E2982" s="12" t="str">
        <f>IF(Table2[[#This Row],[Request_Time]]&lt;TIME(12,0,0),"Morning",IF(Table2[[#This Row],[Request_Time]]&lt;TIME(17,0,0),"Afternoon","Evening"))</f>
        <v>Morning</v>
      </c>
      <c r="F2982" s="12"/>
      <c r="G2982" t="s">
        <v>58</v>
      </c>
      <c r="H2982" t="s">
        <v>91</v>
      </c>
      <c r="I2982" t="s">
        <v>18</v>
      </c>
      <c r="J2982">
        <v>235</v>
      </c>
      <c r="K2982" t="s">
        <v>19</v>
      </c>
      <c r="L2982" s="13">
        <v>74.900000000000006</v>
      </c>
      <c r="M2982" s="14">
        <v>18.12</v>
      </c>
      <c r="N2982">
        <v>3</v>
      </c>
      <c r="O2982">
        <v>1394</v>
      </c>
      <c r="P2982">
        <v>235</v>
      </c>
      <c r="Q2982" t="s">
        <v>44</v>
      </c>
      <c r="S2982" t="s">
        <v>36</v>
      </c>
    </row>
    <row r="2983" spans="1:19" x14ac:dyDescent="0.3">
      <c r="A2983">
        <v>37392</v>
      </c>
      <c r="B2983" s="1">
        <v>45670</v>
      </c>
      <c r="C2983" s="11">
        <v>0.74930555555555556</v>
      </c>
      <c r="D2983" s="12">
        <v>17</v>
      </c>
      <c r="E2983" s="12" t="str">
        <f>IF(Table2[[#This Row],[Request_Time]]&lt;TIME(12,0,0),"Morning",IF(Table2[[#This Row],[Request_Time]]&lt;TIME(17,0,0),"Afternoon","Evening"))</f>
        <v>Evening</v>
      </c>
      <c r="F2983" s="12"/>
      <c r="G2983" t="s">
        <v>26</v>
      </c>
      <c r="H2983" t="s">
        <v>52</v>
      </c>
      <c r="I2983" t="s">
        <v>27</v>
      </c>
      <c r="J2983">
        <v>212</v>
      </c>
      <c r="K2983" t="s">
        <v>19</v>
      </c>
      <c r="L2983" s="13">
        <v>40.520000000000003</v>
      </c>
      <c r="M2983" s="14">
        <v>25.09</v>
      </c>
      <c r="N2983">
        <v>1</v>
      </c>
      <c r="O2983">
        <v>1671</v>
      </c>
      <c r="P2983">
        <v>230</v>
      </c>
      <c r="Q2983" t="s">
        <v>44</v>
      </c>
      <c r="S2983" t="s">
        <v>36</v>
      </c>
    </row>
    <row r="2984" spans="1:19" x14ac:dyDescent="0.3">
      <c r="A2984">
        <v>37398</v>
      </c>
      <c r="B2984" s="1">
        <v>45773</v>
      </c>
      <c r="C2984" s="11">
        <v>0.48055555555555557</v>
      </c>
      <c r="D2984" s="12">
        <v>11</v>
      </c>
      <c r="E2984" s="12" t="str">
        <f>IF(Table2[[#This Row],[Request_Time]]&lt;TIME(12,0,0),"Morning",IF(Table2[[#This Row],[Request_Time]]&lt;TIME(17,0,0),"Afternoon","Evening"))</f>
        <v>Morning</v>
      </c>
      <c r="F2984" s="12"/>
      <c r="G2984" t="s">
        <v>52</v>
      </c>
      <c r="H2984" t="s">
        <v>6272</v>
      </c>
      <c r="I2984" t="s">
        <v>18</v>
      </c>
      <c r="J2984">
        <v>206</v>
      </c>
      <c r="K2984" t="s">
        <v>19</v>
      </c>
      <c r="L2984" s="13">
        <v>20.66</v>
      </c>
      <c r="M2984" s="14">
        <v>5.97</v>
      </c>
      <c r="N2984">
        <v>2</v>
      </c>
      <c r="O2984">
        <v>2194</v>
      </c>
      <c r="P2984">
        <v>256</v>
      </c>
      <c r="Q2984" t="s">
        <v>50</v>
      </c>
      <c r="S2984" t="s">
        <v>36</v>
      </c>
    </row>
    <row r="2985" spans="1:19" x14ac:dyDescent="0.3">
      <c r="A2985">
        <v>37416</v>
      </c>
      <c r="B2985" s="1">
        <v>45907</v>
      </c>
      <c r="C2985" s="11">
        <v>0.1423611111111111</v>
      </c>
      <c r="D2985" s="12">
        <v>3</v>
      </c>
      <c r="E2985" s="12" t="str">
        <f>IF(Table2[[#This Row],[Request_Time]]&lt;TIME(12,0,0),"Morning",IF(Table2[[#This Row],[Request_Time]]&lt;TIME(17,0,0),"Afternoon","Evening"))</f>
        <v>Morning</v>
      </c>
      <c r="F2985" s="12"/>
      <c r="G2985" t="s">
        <v>6272</v>
      </c>
      <c r="H2985" t="s">
        <v>6273</v>
      </c>
      <c r="I2985" t="s">
        <v>27</v>
      </c>
      <c r="J2985">
        <v>241</v>
      </c>
      <c r="K2985" t="s">
        <v>19</v>
      </c>
      <c r="L2985" s="13">
        <v>50.81</v>
      </c>
      <c r="M2985" s="14">
        <v>27.86</v>
      </c>
      <c r="N2985">
        <v>3</v>
      </c>
      <c r="O2985">
        <v>1029</v>
      </c>
      <c r="P2985">
        <v>242</v>
      </c>
      <c r="Q2985" t="s">
        <v>53</v>
      </c>
      <c r="S2985" t="s">
        <v>21</v>
      </c>
    </row>
    <row r="2986" spans="1:19" x14ac:dyDescent="0.3">
      <c r="A2986">
        <v>37446</v>
      </c>
      <c r="B2986" s="1">
        <v>45702</v>
      </c>
      <c r="C2986" s="11">
        <v>0.91736111111111107</v>
      </c>
      <c r="D2986" s="12">
        <v>22</v>
      </c>
      <c r="E2986" s="12" t="str">
        <f>IF(Table2[[#This Row],[Request_Time]]&lt;TIME(12,0,0),"Morning",IF(Table2[[#This Row],[Request_Time]]&lt;TIME(17,0,0),"Afternoon","Evening"))</f>
        <v>Evening</v>
      </c>
      <c r="F2986" s="12"/>
      <c r="G2986" t="s">
        <v>58</v>
      </c>
      <c r="H2986" t="s">
        <v>52</v>
      </c>
      <c r="I2986" t="s">
        <v>18</v>
      </c>
      <c r="J2986">
        <v>238</v>
      </c>
      <c r="K2986" t="s">
        <v>19</v>
      </c>
      <c r="L2986" s="13">
        <v>76.75</v>
      </c>
      <c r="M2986" s="14">
        <v>25.93</v>
      </c>
      <c r="N2986">
        <v>2</v>
      </c>
      <c r="O2986">
        <v>1991</v>
      </c>
      <c r="P2986">
        <v>239</v>
      </c>
      <c r="Q2986" t="s">
        <v>32</v>
      </c>
      <c r="S2986" t="s">
        <v>21</v>
      </c>
    </row>
    <row r="2987" spans="1:19" x14ac:dyDescent="0.3">
      <c r="A2987">
        <v>37450</v>
      </c>
      <c r="B2987" s="1">
        <v>45901</v>
      </c>
      <c r="C2987" s="11">
        <v>0.62361111111111112</v>
      </c>
      <c r="D2987" s="12">
        <v>14</v>
      </c>
      <c r="E2987" s="12" t="str">
        <f>IF(Table2[[#This Row],[Request_Time]]&lt;TIME(12,0,0),"Morning",IF(Table2[[#This Row],[Request_Time]]&lt;TIME(17,0,0),"Afternoon","Evening"))</f>
        <v>Afternoon</v>
      </c>
      <c r="F2987" s="12"/>
      <c r="G2987" t="s">
        <v>38</v>
      </c>
      <c r="H2987" t="s">
        <v>91</v>
      </c>
      <c r="I2987" t="s">
        <v>40</v>
      </c>
      <c r="J2987">
        <v>240</v>
      </c>
      <c r="K2987" t="s">
        <v>19</v>
      </c>
      <c r="L2987" s="13">
        <v>31.01</v>
      </c>
      <c r="M2987" s="14">
        <v>2.92</v>
      </c>
      <c r="N2987">
        <v>2</v>
      </c>
      <c r="O2987">
        <v>1128</v>
      </c>
      <c r="P2987">
        <v>251</v>
      </c>
      <c r="Q2987" t="s">
        <v>50</v>
      </c>
      <c r="S2987" t="s">
        <v>36</v>
      </c>
    </row>
    <row r="2988" spans="1:19" x14ac:dyDescent="0.3">
      <c r="A2988">
        <v>37469</v>
      </c>
      <c r="B2988" s="1">
        <v>45669</v>
      </c>
      <c r="C2988" s="11">
        <v>0.22361111111111109</v>
      </c>
      <c r="D2988" s="12">
        <v>5</v>
      </c>
      <c r="E2988" s="12" t="str">
        <f>IF(Table2[[#This Row],[Request_Time]]&lt;TIME(12,0,0),"Morning",IF(Table2[[#This Row],[Request_Time]]&lt;TIME(17,0,0),"Afternoon","Evening"))</f>
        <v>Morning</v>
      </c>
      <c r="F2988" s="12"/>
      <c r="G2988" t="s">
        <v>58</v>
      </c>
      <c r="H2988" t="s">
        <v>81</v>
      </c>
      <c r="I2988" t="s">
        <v>27</v>
      </c>
      <c r="J2988">
        <v>247</v>
      </c>
      <c r="K2988" t="s">
        <v>19</v>
      </c>
      <c r="L2988" s="13">
        <v>21.16</v>
      </c>
      <c r="M2988" s="14">
        <v>7.07</v>
      </c>
      <c r="N2988">
        <v>2</v>
      </c>
      <c r="O2988">
        <v>1246</v>
      </c>
      <c r="P2988">
        <v>215</v>
      </c>
      <c r="Q2988" t="s">
        <v>53</v>
      </c>
      <c r="S2988" t="s">
        <v>21</v>
      </c>
    </row>
    <row r="2989" spans="1:19" x14ac:dyDescent="0.3">
      <c r="A2989">
        <v>37472</v>
      </c>
      <c r="B2989" s="1">
        <v>45898</v>
      </c>
      <c r="C2989" s="11">
        <v>0.1451388888888889</v>
      </c>
      <c r="D2989" s="12">
        <v>3</v>
      </c>
      <c r="E2989" s="12" t="str">
        <f>IF(Table2[[#This Row],[Request_Time]]&lt;TIME(12,0,0),"Morning",IF(Table2[[#This Row],[Request_Time]]&lt;TIME(17,0,0),"Afternoon","Evening"))</f>
        <v>Morning</v>
      </c>
      <c r="F2989" s="12"/>
      <c r="G2989" t="s">
        <v>94</v>
      </c>
      <c r="H2989" t="s">
        <v>81</v>
      </c>
      <c r="I2989" t="s">
        <v>27</v>
      </c>
      <c r="J2989">
        <v>203</v>
      </c>
      <c r="K2989" t="s">
        <v>19</v>
      </c>
      <c r="L2989" s="13">
        <v>6.2</v>
      </c>
      <c r="M2989" s="14">
        <v>27.74</v>
      </c>
      <c r="N2989">
        <v>4</v>
      </c>
      <c r="O2989">
        <v>1914</v>
      </c>
      <c r="P2989">
        <v>259</v>
      </c>
      <c r="Q2989" t="s">
        <v>28</v>
      </c>
      <c r="S2989" t="s">
        <v>21</v>
      </c>
    </row>
    <row r="2990" spans="1:19" x14ac:dyDescent="0.3">
      <c r="A2990">
        <v>37472</v>
      </c>
      <c r="B2990" s="1">
        <v>45808</v>
      </c>
      <c r="C2990" s="11">
        <v>0.59930555555555554</v>
      </c>
      <c r="D2990" s="12">
        <v>14</v>
      </c>
      <c r="E2990" s="12" t="str">
        <f>IF(Table2[[#This Row],[Request_Time]]&lt;TIME(12,0,0),"Morning",IF(Table2[[#This Row],[Request_Time]]&lt;TIME(17,0,0),"Afternoon","Evening"))</f>
        <v>Afternoon</v>
      </c>
      <c r="F2990" s="12"/>
      <c r="G2990" t="s">
        <v>38</v>
      </c>
      <c r="H2990" t="s">
        <v>75</v>
      </c>
      <c r="I2990" t="s">
        <v>18</v>
      </c>
      <c r="J2990">
        <v>230</v>
      </c>
      <c r="K2990" t="s">
        <v>24</v>
      </c>
      <c r="L2990" s="13"/>
      <c r="M2990" s="14"/>
      <c r="O2990">
        <v>1096</v>
      </c>
      <c r="P2990">
        <v>205</v>
      </c>
    </row>
    <row r="2991" spans="1:19" x14ac:dyDescent="0.3">
      <c r="A2991">
        <v>37482</v>
      </c>
      <c r="B2991" s="1">
        <v>45828</v>
      </c>
      <c r="C2991" s="11">
        <v>0.62569444444444444</v>
      </c>
      <c r="D2991" s="12">
        <v>15</v>
      </c>
      <c r="E2991" s="12" t="str">
        <f>IF(Table2[[#This Row],[Request_Time]]&lt;TIME(12,0,0),"Morning",IF(Table2[[#This Row],[Request_Time]]&lt;TIME(17,0,0),"Afternoon","Evening"))</f>
        <v>Afternoon</v>
      </c>
      <c r="F2991" s="12"/>
      <c r="G2991" t="s">
        <v>67</v>
      </c>
      <c r="H2991" t="s">
        <v>58</v>
      </c>
      <c r="I2991" t="s">
        <v>18</v>
      </c>
      <c r="J2991">
        <v>250</v>
      </c>
      <c r="K2991" t="s">
        <v>19</v>
      </c>
      <c r="L2991" s="13">
        <v>8.35</v>
      </c>
      <c r="M2991" s="14">
        <v>11.12</v>
      </c>
      <c r="N2991">
        <v>5</v>
      </c>
      <c r="O2991">
        <v>2161</v>
      </c>
      <c r="P2991">
        <v>225</v>
      </c>
      <c r="Q2991" t="s">
        <v>20</v>
      </c>
      <c r="S2991" t="s">
        <v>36</v>
      </c>
    </row>
    <row r="2992" spans="1:19" x14ac:dyDescent="0.3">
      <c r="A2992">
        <v>37488</v>
      </c>
      <c r="B2992" s="1">
        <v>45832</v>
      </c>
      <c r="C2992" s="11">
        <v>0.63680555555555551</v>
      </c>
      <c r="D2992" s="12">
        <v>15</v>
      </c>
      <c r="E2992" s="12" t="str">
        <f>IF(Table2[[#This Row],[Request_Time]]&lt;TIME(12,0,0),"Morning",IF(Table2[[#This Row],[Request_Time]]&lt;TIME(17,0,0),"Afternoon","Evening"))</f>
        <v>Afternoon</v>
      </c>
      <c r="F2992" s="12"/>
      <c r="G2992" t="s">
        <v>81</v>
      </c>
      <c r="H2992" t="s">
        <v>81</v>
      </c>
      <c r="I2992" t="s">
        <v>18</v>
      </c>
      <c r="J2992">
        <v>246</v>
      </c>
      <c r="K2992" t="s">
        <v>19</v>
      </c>
      <c r="L2992" s="13">
        <v>16.43</v>
      </c>
      <c r="M2992" s="14">
        <v>6.89</v>
      </c>
      <c r="N2992">
        <v>5</v>
      </c>
      <c r="O2992">
        <v>1063</v>
      </c>
      <c r="P2992">
        <v>232</v>
      </c>
      <c r="Q2992" t="s">
        <v>28</v>
      </c>
      <c r="S2992" t="s">
        <v>36</v>
      </c>
    </row>
    <row r="2993" spans="1:19" x14ac:dyDescent="0.3">
      <c r="A2993">
        <v>37490</v>
      </c>
      <c r="B2993" s="1">
        <v>45944</v>
      </c>
      <c r="C2993" s="11">
        <v>0.21111111111111111</v>
      </c>
      <c r="D2993" s="12">
        <v>5</v>
      </c>
      <c r="E2993" s="12" t="str">
        <f>IF(Table2[[#This Row],[Request_Time]]&lt;TIME(12,0,0),"Morning",IF(Table2[[#This Row],[Request_Time]]&lt;TIME(17,0,0),"Afternoon","Evening"))</f>
        <v>Morning</v>
      </c>
      <c r="F2993" s="12"/>
      <c r="G2993" t="s">
        <v>81</v>
      </c>
      <c r="H2993" t="s">
        <v>94</v>
      </c>
      <c r="I2993" t="s">
        <v>40</v>
      </c>
      <c r="J2993">
        <v>227</v>
      </c>
      <c r="K2993" t="s">
        <v>19</v>
      </c>
      <c r="L2993" s="13">
        <v>83.66</v>
      </c>
      <c r="M2993" s="14">
        <v>23.37</v>
      </c>
      <c r="N2993">
        <v>3</v>
      </c>
      <c r="O2993">
        <v>1834</v>
      </c>
      <c r="P2993">
        <v>229</v>
      </c>
      <c r="Q2993" t="s">
        <v>50</v>
      </c>
      <c r="S2993" t="s">
        <v>21</v>
      </c>
    </row>
    <row r="2994" spans="1:19" x14ac:dyDescent="0.3">
      <c r="A2994">
        <v>37490</v>
      </c>
      <c r="B2994" s="1">
        <v>45906</v>
      </c>
      <c r="C2994" s="11">
        <v>6.9444444444444441E-3</v>
      </c>
      <c r="D2994" s="12">
        <v>0</v>
      </c>
      <c r="E2994" s="12" t="str">
        <f>IF(Table2[[#This Row],[Request_Time]]&lt;TIME(12,0,0),"Morning",IF(Table2[[#This Row],[Request_Time]]&lt;TIME(17,0,0),"Afternoon","Evening"))</f>
        <v>Morning</v>
      </c>
      <c r="F2994" s="12"/>
      <c r="G2994" t="s">
        <v>26</v>
      </c>
      <c r="H2994" t="s">
        <v>38</v>
      </c>
      <c r="I2994" t="s">
        <v>18</v>
      </c>
      <c r="J2994">
        <v>244</v>
      </c>
      <c r="K2994" t="s">
        <v>19</v>
      </c>
      <c r="L2994" s="13">
        <v>46.61</v>
      </c>
      <c r="M2994" s="14">
        <v>23.49</v>
      </c>
      <c r="N2994">
        <v>4</v>
      </c>
      <c r="O2994">
        <v>1733</v>
      </c>
      <c r="P2994">
        <v>222</v>
      </c>
      <c r="Q2994" t="s">
        <v>20</v>
      </c>
      <c r="S2994" t="s">
        <v>21</v>
      </c>
    </row>
    <row r="2995" spans="1:19" x14ac:dyDescent="0.3">
      <c r="A2995">
        <v>37512</v>
      </c>
      <c r="B2995" s="1">
        <v>45977</v>
      </c>
      <c r="C2995" s="11">
        <v>0.37847222222222227</v>
      </c>
      <c r="D2995" s="12">
        <v>9</v>
      </c>
      <c r="E2995" s="12" t="str">
        <f>IF(Table2[[#This Row],[Request_Time]]&lt;TIME(12,0,0),"Morning",IF(Table2[[#This Row],[Request_Time]]&lt;TIME(17,0,0),"Afternoon","Evening"))</f>
        <v>Morning</v>
      </c>
      <c r="F2995" s="12"/>
      <c r="G2995" t="s">
        <v>72</v>
      </c>
      <c r="H2995" t="s">
        <v>75</v>
      </c>
      <c r="I2995" t="s">
        <v>27</v>
      </c>
      <c r="J2995">
        <v>208</v>
      </c>
      <c r="K2995" t="s">
        <v>19</v>
      </c>
      <c r="L2995" s="13">
        <v>81.19</v>
      </c>
      <c r="M2995" s="14">
        <v>13.85</v>
      </c>
      <c r="N2995">
        <v>1</v>
      </c>
      <c r="O2995">
        <v>2104</v>
      </c>
      <c r="P2995">
        <v>248</v>
      </c>
      <c r="Q2995" t="s">
        <v>20</v>
      </c>
      <c r="S2995" t="s">
        <v>21</v>
      </c>
    </row>
    <row r="2996" spans="1:19" x14ac:dyDescent="0.3">
      <c r="A2996">
        <v>37513</v>
      </c>
      <c r="B2996" s="1">
        <v>45989</v>
      </c>
      <c r="C2996" s="11">
        <v>0.6743055555555556</v>
      </c>
      <c r="D2996" s="12">
        <v>16</v>
      </c>
      <c r="E2996" s="12" t="str">
        <f>IF(Table2[[#This Row],[Request_Time]]&lt;TIME(12,0,0),"Morning",IF(Table2[[#This Row],[Request_Time]]&lt;TIME(17,0,0),"Afternoon","Evening"))</f>
        <v>Afternoon</v>
      </c>
      <c r="F2996" s="12"/>
      <c r="G2996" t="s">
        <v>75</v>
      </c>
      <c r="H2996" t="s">
        <v>6272</v>
      </c>
      <c r="I2996" t="s">
        <v>27</v>
      </c>
      <c r="J2996">
        <v>243</v>
      </c>
      <c r="K2996" t="s">
        <v>19</v>
      </c>
      <c r="L2996" s="13">
        <v>66.400000000000006</v>
      </c>
      <c r="M2996" s="14">
        <v>21.77</v>
      </c>
      <c r="N2996">
        <v>1</v>
      </c>
      <c r="O2996">
        <v>1085</v>
      </c>
      <c r="P2996">
        <v>204</v>
      </c>
      <c r="Q2996" t="s">
        <v>44</v>
      </c>
      <c r="S2996" t="s">
        <v>36</v>
      </c>
    </row>
    <row r="2997" spans="1:19" x14ac:dyDescent="0.3">
      <c r="A2997">
        <v>37516</v>
      </c>
      <c r="B2997" s="1">
        <v>45748</v>
      </c>
      <c r="C2997" s="11">
        <v>0.40902777777777777</v>
      </c>
      <c r="D2997" s="12">
        <v>9</v>
      </c>
      <c r="E2997" s="12" t="str">
        <f>IF(Table2[[#This Row],[Request_Time]]&lt;TIME(12,0,0),"Morning",IF(Table2[[#This Row],[Request_Time]]&lt;TIME(17,0,0),"Afternoon","Evening"))</f>
        <v>Morning</v>
      </c>
      <c r="F2997" s="12"/>
      <c r="G2997" t="s">
        <v>23</v>
      </c>
      <c r="H2997" t="s">
        <v>75</v>
      </c>
      <c r="I2997" t="s">
        <v>40</v>
      </c>
      <c r="J2997">
        <v>228</v>
      </c>
      <c r="K2997" t="s">
        <v>19</v>
      </c>
      <c r="L2997" s="13">
        <v>60.57</v>
      </c>
      <c r="M2997" s="14">
        <v>11.58</v>
      </c>
      <c r="N2997">
        <v>3</v>
      </c>
      <c r="O2997">
        <v>1807</v>
      </c>
      <c r="P2997">
        <v>203</v>
      </c>
      <c r="Q2997" t="s">
        <v>44</v>
      </c>
      <c r="S2997" t="s">
        <v>21</v>
      </c>
    </row>
    <row r="2998" spans="1:19" x14ac:dyDescent="0.3">
      <c r="A2998">
        <v>37518</v>
      </c>
      <c r="B2998" s="1">
        <v>45800</v>
      </c>
      <c r="C2998" s="11">
        <v>0.13402777777777777</v>
      </c>
      <c r="D2998" s="12">
        <v>3</v>
      </c>
      <c r="E2998" s="12" t="str">
        <f>IF(Table2[[#This Row],[Request_Time]]&lt;TIME(12,0,0),"Morning",IF(Table2[[#This Row],[Request_Time]]&lt;TIME(17,0,0),"Afternoon","Evening"))</f>
        <v>Morning</v>
      </c>
      <c r="F2998" s="12"/>
      <c r="G2998" t="s">
        <v>30</v>
      </c>
      <c r="H2998" t="s">
        <v>58</v>
      </c>
      <c r="I2998" t="s">
        <v>40</v>
      </c>
      <c r="J2998">
        <v>254</v>
      </c>
      <c r="K2998" t="s">
        <v>19</v>
      </c>
      <c r="L2998" s="13">
        <v>66.349999999999994</v>
      </c>
      <c r="M2998" s="14">
        <v>4.96</v>
      </c>
      <c r="N2998">
        <v>3</v>
      </c>
      <c r="O2998">
        <v>1547</v>
      </c>
      <c r="P2998">
        <v>234</v>
      </c>
      <c r="Q2998" t="s">
        <v>44</v>
      </c>
      <c r="S2998" t="s">
        <v>36</v>
      </c>
    </row>
    <row r="2999" spans="1:19" x14ac:dyDescent="0.3">
      <c r="A2999">
        <v>37527</v>
      </c>
      <c r="B2999" s="1">
        <v>45756</v>
      </c>
      <c r="C2999" s="11">
        <v>6.1805555555555558E-2</v>
      </c>
      <c r="D2999" s="12">
        <v>1</v>
      </c>
      <c r="E2999" s="12" t="str">
        <f>IF(Table2[[#This Row],[Request_Time]]&lt;TIME(12,0,0),"Morning",IF(Table2[[#This Row],[Request_Time]]&lt;TIME(17,0,0),"Afternoon","Evening"))</f>
        <v>Morning</v>
      </c>
      <c r="F2999" s="12"/>
      <c r="G2999" t="s">
        <v>26</v>
      </c>
      <c r="H2999" t="s">
        <v>23</v>
      </c>
      <c r="I2999" t="s">
        <v>18</v>
      </c>
      <c r="J2999">
        <v>260</v>
      </c>
      <c r="K2999" t="s">
        <v>19</v>
      </c>
      <c r="L2999" s="13">
        <v>43.3</v>
      </c>
      <c r="M2999" s="14">
        <v>25.16</v>
      </c>
      <c r="N2999">
        <v>4</v>
      </c>
      <c r="O2999">
        <v>1888</v>
      </c>
      <c r="P2999">
        <v>251</v>
      </c>
      <c r="Q2999" t="s">
        <v>28</v>
      </c>
      <c r="S2999" t="s">
        <v>21</v>
      </c>
    </row>
    <row r="3000" spans="1:19" x14ac:dyDescent="0.3">
      <c r="A3000">
        <v>37527</v>
      </c>
      <c r="B3000" s="1">
        <v>45967</v>
      </c>
      <c r="C3000" s="11">
        <v>0.93472222222222223</v>
      </c>
      <c r="D3000" s="12">
        <v>22</v>
      </c>
      <c r="E3000" s="12" t="str">
        <f>IF(Table2[[#This Row],[Request_Time]]&lt;TIME(12,0,0),"Morning",IF(Table2[[#This Row],[Request_Time]]&lt;TIME(17,0,0),"Afternoon","Evening"))</f>
        <v>Evening</v>
      </c>
      <c r="F3000" s="12"/>
      <c r="G3000" t="s">
        <v>94</v>
      </c>
      <c r="H3000" t="s">
        <v>91</v>
      </c>
      <c r="I3000" t="s">
        <v>18</v>
      </c>
      <c r="J3000">
        <v>256</v>
      </c>
      <c r="K3000" t="s">
        <v>19</v>
      </c>
      <c r="L3000" s="13">
        <v>35.92</v>
      </c>
      <c r="M3000" s="14">
        <v>5.24</v>
      </c>
      <c r="N3000">
        <v>5</v>
      </c>
      <c r="O3000">
        <v>1340</v>
      </c>
      <c r="P3000">
        <v>229</v>
      </c>
      <c r="Q3000" t="s">
        <v>20</v>
      </c>
      <c r="S3000" t="s">
        <v>36</v>
      </c>
    </row>
    <row r="3001" spans="1:19" x14ac:dyDescent="0.3">
      <c r="A3001">
        <v>37528</v>
      </c>
      <c r="B3001" s="1">
        <v>45900</v>
      </c>
      <c r="C3001" s="11">
        <v>0.57777777777777783</v>
      </c>
      <c r="D3001" s="12">
        <v>13</v>
      </c>
      <c r="E3001" s="12" t="str">
        <f>IF(Table2[[#This Row],[Request_Time]]&lt;TIME(12,0,0),"Morning",IF(Table2[[#This Row],[Request_Time]]&lt;TIME(17,0,0),"Afternoon","Evening"))</f>
        <v>Afternoon</v>
      </c>
      <c r="F3001" s="12"/>
      <c r="G3001" t="s">
        <v>6273</v>
      </c>
      <c r="H3001" t="s">
        <v>6272</v>
      </c>
      <c r="I3001" t="s">
        <v>27</v>
      </c>
      <c r="J3001">
        <v>256</v>
      </c>
      <c r="K3001" t="s">
        <v>19</v>
      </c>
      <c r="L3001" s="13">
        <v>43.99</v>
      </c>
      <c r="M3001" s="14">
        <v>20.13</v>
      </c>
      <c r="N3001">
        <v>4</v>
      </c>
      <c r="O3001">
        <v>2080</v>
      </c>
      <c r="P3001">
        <v>253</v>
      </c>
      <c r="Q3001" t="s">
        <v>28</v>
      </c>
      <c r="S3001" t="s">
        <v>36</v>
      </c>
    </row>
    <row r="3002" spans="1:19" x14ac:dyDescent="0.3">
      <c r="A3002">
        <v>37535</v>
      </c>
      <c r="B3002" s="1">
        <v>45879</v>
      </c>
      <c r="C3002" s="11">
        <v>2.7083333333333334E-2</v>
      </c>
      <c r="D3002" s="12">
        <v>0</v>
      </c>
      <c r="E3002" s="12" t="str">
        <f>IF(Table2[[#This Row],[Request_Time]]&lt;TIME(12,0,0),"Morning",IF(Table2[[#This Row],[Request_Time]]&lt;TIME(17,0,0),"Afternoon","Evening"))</f>
        <v>Morning</v>
      </c>
      <c r="F3002" s="12"/>
      <c r="G3002" t="s">
        <v>26</v>
      </c>
      <c r="H3002" t="s">
        <v>52</v>
      </c>
      <c r="I3002" t="s">
        <v>27</v>
      </c>
      <c r="J3002">
        <v>220</v>
      </c>
      <c r="K3002" t="s">
        <v>19</v>
      </c>
      <c r="L3002" s="13">
        <v>58.13</v>
      </c>
      <c r="M3002" s="14">
        <v>5.96</v>
      </c>
      <c r="N3002">
        <v>2</v>
      </c>
      <c r="O3002">
        <v>1143</v>
      </c>
      <c r="P3002">
        <v>214</v>
      </c>
      <c r="Q3002" t="s">
        <v>44</v>
      </c>
      <c r="S3002" t="s">
        <v>36</v>
      </c>
    </row>
    <row r="3003" spans="1:19" x14ac:dyDescent="0.3">
      <c r="A3003">
        <v>37551</v>
      </c>
      <c r="B3003" s="1">
        <v>45943</v>
      </c>
      <c r="C3003" s="11">
        <v>0.43194444444444446</v>
      </c>
      <c r="D3003" s="12">
        <v>10</v>
      </c>
      <c r="E3003" s="12" t="str">
        <f>IF(Table2[[#This Row],[Request_Time]]&lt;TIME(12,0,0),"Morning",IF(Table2[[#This Row],[Request_Time]]&lt;TIME(17,0,0),"Afternoon","Evening"))</f>
        <v>Morning</v>
      </c>
      <c r="F3003" s="12"/>
      <c r="G3003" t="s">
        <v>75</v>
      </c>
      <c r="H3003" t="s">
        <v>94</v>
      </c>
      <c r="I3003" t="s">
        <v>27</v>
      </c>
      <c r="J3003">
        <v>217</v>
      </c>
      <c r="K3003" t="s">
        <v>24</v>
      </c>
      <c r="L3003" s="13"/>
      <c r="M3003" s="14"/>
      <c r="O3003">
        <v>1054</v>
      </c>
      <c r="P3003">
        <v>218</v>
      </c>
    </row>
    <row r="3004" spans="1:19" x14ac:dyDescent="0.3">
      <c r="A3004">
        <v>37557</v>
      </c>
      <c r="B3004" s="1">
        <v>45817</v>
      </c>
      <c r="C3004" s="11">
        <v>0.93541666666666667</v>
      </c>
      <c r="D3004" s="12">
        <v>22</v>
      </c>
      <c r="E3004" s="12" t="str">
        <f>IF(Table2[[#This Row],[Request_Time]]&lt;TIME(12,0,0),"Morning",IF(Table2[[#This Row],[Request_Time]]&lt;TIME(17,0,0),"Afternoon","Evening"))</f>
        <v>Evening</v>
      </c>
      <c r="F3004" s="12"/>
      <c r="G3004" t="s">
        <v>38</v>
      </c>
      <c r="H3004" t="s">
        <v>6272</v>
      </c>
      <c r="I3004" t="s">
        <v>27</v>
      </c>
      <c r="J3004">
        <v>253</v>
      </c>
      <c r="K3004" t="s">
        <v>24</v>
      </c>
      <c r="L3004" s="13"/>
      <c r="M3004" s="14"/>
      <c r="O3004">
        <v>1918</v>
      </c>
      <c r="P3004">
        <v>211</v>
      </c>
    </row>
    <row r="3005" spans="1:19" x14ac:dyDescent="0.3">
      <c r="A3005">
        <v>37562</v>
      </c>
      <c r="B3005" s="1">
        <v>45726</v>
      </c>
      <c r="C3005" s="11">
        <v>0.85</v>
      </c>
      <c r="D3005" s="12">
        <v>20</v>
      </c>
      <c r="E3005" s="12" t="str">
        <f>IF(Table2[[#This Row],[Request_Time]]&lt;TIME(12,0,0),"Morning",IF(Table2[[#This Row],[Request_Time]]&lt;TIME(17,0,0),"Afternoon","Evening"))</f>
        <v>Evening</v>
      </c>
      <c r="F3005" s="12"/>
      <c r="G3005" t="s">
        <v>30</v>
      </c>
      <c r="H3005" t="s">
        <v>6272</v>
      </c>
      <c r="I3005" t="s">
        <v>27</v>
      </c>
      <c r="J3005">
        <v>235</v>
      </c>
      <c r="K3005" t="s">
        <v>19</v>
      </c>
      <c r="L3005" s="13">
        <v>62.61</v>
      </c>
      <c r="M3005" s="14">
        <v>9.75</v>
      </c>
      <c r="N3005">
        <v>1</v>
      </c>
      <c r="O3005">
        <v>1841</v>
      </c>
      <c r="P3005">
        <v>232</v>
      </c>
      <c r="Q3005" t="s">
        <v>44</v>
      </c>
      <c r="S3005" t="s">
        <v>21</v>
      </c>
    </row>
    <row r="3006" spans="1:19" x14ac:dyDescent="0.3">
      <c r="A3006">
        <v>37573</v>
      </c>
      <c r="B3006" s="1">
        <v>45744</v>
      </c>
      <c r="C3006" s="11">
        <v>0.20694444444444446</v>
      </c>
      <c r="D3006" s="12">
        <v>4</v>
      </c>
      <c r="E3006" s="12" t="str">
        <f>IF(Table2[[#This Row],[Request_Time]]&lt;TIME(12,0,0),"Morning",IF(Table2[[#This Row],[Request_Time]]&lt;TIME(17,0,0),"Afternoon","Evening"))</f>
        <v>Morning</v>
      </c>
      <c r="F3006" s="12"/>
      <c r="G3006" t="s">
        <v>26</v>
      </c>
      <c r="H3006" t="s">
        <v>26</v>
      </c>
      <c r="I3006" t="s">
        <v>18</v>
      </c>
      <c r="J3006">
        <v>232</v>
      </c>
      <c r="K3006" t="s">
        <v>19</v>
      </c>
      <c r="L3006" s="13">
        <v>45.41</v>
      </c>
      <c r="M3006" s="14">
        <v>27.87</v>
      </c>
      <c r="N3006">
        <v>2</v>
      </c>
      <c r="O3006">
        <v>1261</v>
      </c>
      <c r="P3006">
        <v>213</v>
      </c>
      <c r="Q3006" t="s">
        <v>20</v>
      </c>
      <c r="S3006" t="s">
        <v>36</v>
      </c>
    </row>
    <row r="3007" spans="1:19" x14ac:dyDescent="0.3">
      <c r="A3007">
        <v>37576</v>
      </c>
      <c r="B3007" s="1">
        <v>45731</v>
      </c>
      <c r="C3007" s="11">
        <v>0.97013888888888899</v>
      </c>
      <c r="D3007" s="12">
        <v>23</v>
      </c>
      <c r="E3007" s="12" t="str">
        <f>IF(Table2[[#This Row],[Request_Time]]&lt;TIME(12,0,0),"Morning",IF(Table2[[#This Row],[Request_Time]]&lt;TIME(17,0,0),"Afternoon","Evening"))</f>
        <v>Evening</v>
      </c>
      <c r="F3007" s="12"/>
      <c r="G3007" t="s">
        <v>52</v>
      </c>
      <c r="H3007" t="s">
        <v>6272</v>
      </c>
      <c r="I3007" t="s">
        <v>18</v>
      </c>
      <c r="J3007">
        <v>257</v>
      </c>
      <c r="K3007" t="s">
        <v>19</v>
      </c>
      <c r="L3007" s="13">
        <v>14.14</v>
      </c>
      <c r="M3007" s="14">
        <v>18.13</v>
      </c>
      <c r="N3007">
        <v>1</v>
      </c>
      <c r="O3007">
        <v>1095</v>
      </c>
      <c r="P3007">
        <v>204</v>
      </c>
      <c r="Q3007" t="s">
        <v>53</v>
      </c>
      <c r="S3007" t="s">
        <v>21</v>
      </c>
    </row>
    <row r="3008" spans="1:19" x14ac:dyDescent="0.3">
      <c r="A3008">
        <v>37581</v>
      </c>
      <c r="B3008" s="1">
        <v>45751</v>
      </c>
      <c r="C3008" s="11">
        <v>0.99236111111111114</v>
      </c>
      <c r="D3008" s="12">
        <v>23</v>
      </c>
      <c r="E3008" s="12" t="str">
        <f>IF(Table2[[#This Row],[Request_Time]]&lt;TIME(12,0,0),"Morning",IF(Table2[[#This Row],[Request_Time]]&lt;TIME(17,0,0),"Afternoon","Evening"))</f>
        <v>Evening</v>
      </c>
      <c r="F3008" s="12"/>
      <c r="G3008" t="s">
        <v>91</v>
      </c>
      <c r="H3008" t="s">
        <v>94</v>
      </c>
      <c r="I3008" t="s">
        <v>18</v>
      </c>
      <c r="J3008">
        <v>212</v>
      </c>
      <c r="K3008" t="s">
        <v>31</v>
      </c>
      <c r="L3008" s="13"/>
      <c r="M3008" s="14"/>
      <c r="O3008">
        <v>2004</v>
      </c>
      <c r="P3008">
        <v>203</v>
      </c>
      <c r="R3008" t="s">
        <v>61</v>
      </c>
    </row>
    <row r="3009" spans="1:19" x14ac:dyDescent="0.3">
      <c r="A3009">
        <v>37582</v>
      </c>
      <c r="B3009" s="1">
        <v>45728</v>
      </c>
      <c r="C3009" s="11">
        <v>0.65</v>
      </c>
      <c r="D3009" s="12">
        <v>15</v>
      </c>
      <c r="E3009" s="12" t="str">
        <f>IF(Table2[[#This Row],[Request_Time]]&lt;TIME(12,0,0),"Morning",IF(Table2[[#This Row],[Request_Time]]&lt;TIME(17,0,0),"Afternoon","Evening"))</f>
        <v>Afternoon</v>
      </c>
      <c r="F3009" s="12"/>
      <c r="G3009" t="s">
        <v>81</v>
      </c>
      <c r="H3009" t="s">
        <v>6273</v>
      </c>
      <c r="I3009" t="s">
        <v>27</v>
      </c>
      <c r="J3009">
        <v>259</v>
      </c>
      <c r="K3009" t="s">
        <v>19</v>
      </c>
      <c r="L3009" s="13">
        <v>37.770000000000003</v>
      </c>
      <c r="M3009" s="14">
        <v>7.63</v>
      </c>
      <c r="N3009">
        <v>3</v>
      </c>
      <c r="O3009">
        <v>1529</v>
      </c>
      <c r="P3009">
        <v>215</v>
      </c>
      <c r="Q3009" t="s">
        <v>32</v>
      </c>
      <c r="S3009" t="s">
        <v>36</v>
      </c>
    </row>
    <row r="3010" spans="1:19" x14ac:dyDescent="0.3">
      <c r="A3010">
        <v>37594</v>
      </c>
      <c r="B3010" s="1">
        <v>45999</v>
      </c>
      <c r="C3010" s="11">
        <v>0.43611111111111112</v>
      </c>
      <c r="D3010" s="12">
        <v>10</v>
      </c>
      <c r="E3010" s="12" t="str">
        <f>IF(Table2[[#This Row],[Request_Time]]&lt;TIME(12,0,0),"Morning",IF(Table2[[#This Row],[Request_Time]]&lt;TIME(17,0,0),"Afternoon","Evening"))</f>
        <v>Morning</v>
      </c>
      <c r="F3010" s="12"/>
      <c r="G3010" t="s">
        <v>6273</v>
      </c>
      <c r="H3010" t="s">
        <v>6273</v>
      </c>
      <c r="I3010" t="s">
        <v>27</v>
      </c>
      <c r="J3010">
        <v>239</v>
      </c>
      <c r="K3010" t="s">
        <v>19</v>
      </c>
      <c r="L3010" s="13">
        <v>23.21</v>
      </c>
      <c r="M3010" s="14">
        <v>12.5</v>
      </c>
      <c r="N3010">
        <v>4</v>
      </c>
      <c r="O3010">
        <v>1706</v>
      </c>
      <c r="P3010">
        <v>241</v>
      </c>
      <c r="Q3010" t="s">
        <v>32</v>
      </c>
      <c r="S3010" t="s">
        <v>21</v>
      </c>
    </row>
    <row r="3011" spans="1:19" x14ac:dyDescent="0.3">
      <c r="A3011">
        <v>37597</v>
      </c>
      <c r="B3011" s="1">
        <v>45931</v>
      </c>
      <c r="C3011" s="11">
        <v>7.7083333333333337E-2</v>
      </c>
      <c r="D3011" s="12">
        <v>1</v>
      </c>
      <c r="E3011" s="12" t="str">
        <f>IF(Table2[[#This Row],[Request_Time]]&lt;TIME(12,0,0),"Morning",IF(Table2[[#This Row],[Request_Time]]&lt;TIME(17,0,0),"Afternoon","Evening"))</f>
        <v>Morning</v>
      </c>
      <c r="F3011" s="12"/>
      <c r="G3011" t="s">
        <v>81</v>
      </c>
      <c r="H3011" t="s">
        <v>6273</v>
      </c>
      <c r="I3011" t="s">
        <v>27</v>
      </c>
      <c r="J3011">
        <v>260</v>
      </c>
      <c r="K3011" t="s">
        <v>19</v>
      </c>
      <c r="L3011" s="13">
        <v>68.02</v>
      </c>
      <c r="M3011" s="14">
        <v>7.97</v>
      </c>
      <c r="N3011">
        <v>1</v>
      </c>
      <c r="O3011">
        <v>1463</v>
      </c>
      <c r="P3011">
        <v>255</v>
      </c>
      <c r="Q3011" t="s">
        <v>20</v>
      </c>
      <c r="S3011" t="s">
        <v>36</v>
      </c>
    </row>
    <row r="3012" spans="1:19" x14ac:dyDescent="0.3">
      <c r="A3012">
        <v>37612</v>
      </c>
      <c r="B3012" s="1">
        <v>45860</v>
      </c>
      <c r="C3012" s="11">
        <v>0.65138888888888891</v>
      </c>
      <c r="D3012" s="12">
        <v>15</v>
      </c>
      <c r="E3012" s="12" t="str">
        <f>IF(Table2[[#This Row],[Request_Time]]&lt;TIME(12,0,0),"Morning",IF(Table2[[#This Row],[Request_Time]]&lt;TIME(17,0,0),"Afternoon","Evening"))</f>
        <v>Afternoon</v>
      </c>
      <c r="F3012" s="12"/>
      <c r="G3012" t="s">
        <v>23</v>
      </c>
      <c r="H3012" t="s">
        <v>81</v>
      </c>
      <c r="I3012" t="s">
        <v>40</v>
      </c>
      <c r="J3012">
        <v>257</v>
      </c>
      <c r="K3012" t="s">
        <v>19</v>
      </c>
      <c r="L3012" s="13">
        <v>79.150000000000006</v>
      </c>
      <c r="M3012" s="14">
        <v>5.48</v>
      </c>
      <c r="N3012">
        <v>4</v>
      </c>
      <c r="O3012">
        <v>2197</v>
      </c>
      <c r="P3012">
        <v>229</v>
      </c>
      <c r="Q3012" t="s">
        <v>20</v>
      </c>
      <c r="S3012" t="s">
        <v>21</v>
      </c>
    </row>
    <row r="3013" spans="1:19" x14ac:dyDescent="0.3">
      <c r="A3013">
        <v>37635</v>
      </c>
      <c r="B3013" s="1">
        <v>45713</v>
      </c>
      <c r="C3013" s="11">
        <v>8.6805555555555566E-2</v>
      </c>
      <c r="D3013" s="12">
        <v>2</v>
      </c>
      <c r="E3013" s="12" t="str">
        <f>IF(Table2[[#This Row],[Request_Time]]&lt;TIME(12,0,0),"Morning",IF(Table2[[#This Row],[Request_Time]]&lt;TIME(17,0,0),"Afternoon","Evening"))</f>
        <v>Morning</v>
      </c>
      <c r="F3013" s="12"/>
      <c r="G3013" t="s">
        <v>67</v>
      </c>
      <c r="H3013" t="s">
        <v>67</v>
      </c>
      <c r="I3013" t="s">
        <v>18</v>
      </c>
      <c r="J3013">
        <v>240</v>
      </c>
      <c r="K3013" t="s">
        <v>19</v>
      </c>
      <c r="L3013" s="13">
        <v>22.32</v>
      </c>
      <c r="M3013" s="14">
        <v>13.13</v>
      </c>
      <c r="N3013">
        <v>3</v>
      </c>
      <c r="O3013">
        <v>1289</v>
      </c>
      <c r="P3013">
        <v>234</v>
      </c>
      <c r="Q3013" t="s">
        <v>44</v>
      </c>
      <c r="S3013" t="s">
        <v>21</v>
      </c>
    </row>
    <row r="3014" spans="1:19" x14ac:dyDescent="0.3">
      <c r="A3014">
        <v>37639</v>
      </c>
      <c r="B3014" s="1">
        <v>46005</v>
      </c>
      <c r="C3014" s="11">
        <v>1.4583333333333332E-2</v>
      </c>
      <c r="D3014" s="12">
        <v>0</v>
      </c>
      <c r="E3014" s="12" t="str">
        <f>IF(Table2[[#This Row],[Request_Time]]&lt;TIME(12,0,0),"Morning",IF(Table2[[#This Row],[Request_Time]]&lt;TIME(17,0,0),"Afternoon","Evening"))</f>
        <v>Morning</v>
      </c>
      <c r="F3014" s="12"/>
      <c r="G3014" t="s">
        <v>58</v>
      </c>
      <c r="H3014" t="s">
        <v>72</v>
      </c>
      <c r="I3014" t="s">
        <v>40</v>
      </c>
      <c r="J3014">
        <v>241</v>
      </c>
      <c r="K3014" t="s">
        <v>19</v>
      </c>
      <c r="L3014" s="13">
        <v>52.83</v>
      </c>
      <c r="M3014" s="14">
        <v>23.28</v>
      </c>
      <c r="N3014">
        <v>4</v>
      </c>
      <c r="O3014">
        <v>1159</v>
      </c>
      <c r="P3014">
        <v>228</v>
      </c>
      <c r="Q3014" t="s">
        <v>44</v>
      </c>
      <c r="S3014" t="s">
        <v>21</v>
      </c>
    </row>
    <row r="3015" spans="1:19" x14ac:dyDescent="0.3">
      <c r="A3015">
        <v>37640</v>
      </c>
      <c r="B3015" s="1">
        <v>45916</v>
      </c>
      <c r="C3015" s="11">
        <v>9.3055555555555558E-2</v>
      </c>
      <c r="D3015" s="12">
        <v>2</v>
      </c>
      <c r="E3015" s="12" t="str">
        <f>IF(Table2[[#This Row],[Request_Time]]&lt;TIME(12,0,0),"Morning",IF(Table2[[#This Row],[Request_Time]]&lt;TIME(17,0,0),"Afternoon","Evening"))</f>
        <v>Morning</v>
      </c>
      <c r="F3015" s="12"/>
      <c r="G3015" t="s">
        <v>38</v>
      </c>
      <c r="H3015" t="s">
        <v>81</v>
      </c>
      <c r="I3015" t="s">
        <v>40</v>
      </c>
      <c r="J3015">
        <v>249</v>
      </c>
      <c r="K3015" t="s">
        <v>24</v>
      </c>
      <c r="L3015" s="13"/>
      <c r="M3015" s="14"/>
      <c r="O3015">
        <v>1136</v>
      </c>
      <c r="P3015">
        <v>206</v>
      </c>
    </row>
    <row r="3016" spans="1:19" x14ac:dyDescent="0.3">
      <c r="A3016">
        <v>37644</v>
      </c>
      <c r="B3016" s="1">
        <v>45939</v>
      </c>
      <c r="C3016" s="11">
        <v>5.0694444444444452E-2</v>
      </c>
      <c r="D3016" s="12">
        <v>1</v>
      </c>
      <c r="E3016" s="12" t="str">
        <f>IF(Table2[[#This Row],[Request_Time]]&lt;TIME(12,0,0),"Morning",IF(Table2[[#This Row],[Request_Time]]&lt;TIME(17,0,0),"Afternoon","Evening"))</f>
        <v>Morning</v>
      </c>
      <c r="F3016" s="12"/>
      <c r="G3016" t="s">
        <v>6273</v>
      </c>
      <c r="H3016" t="s">
        <v>91</v>
      </c>
      <c r="I3016" t="s">
        <v>27</v>
      </c>
      <c r="J3016">
        <v>243</v>
      </c>
      <c r="K3016" t="s">
        <v>19</v>
      </c>
      <c r="L3016" s="13">
        <v>47.88</v>
      </c>
      <c r="M3016" s="14">
        <v>1.06</v>
      </c>
      <c r="N3016">
        <v>1</v>
      </c>
      <c r="O3016">
        <v>1156</v>
      </c>
      <c r="P3016">
        <v>236</v>
      </c>
      <c r="Q3016" t="s">
        <v>50</v>
      </c>
      <c r="S3016" t="s">
        <v>21</v>
      </c>
    </row>
    <row r="3017" spans="1:19" x14ac:dyDescent="0.3">
      <c r="A3017">
        <v>37644</v>
      </c>
      <c r="B3017" s="1">
        <v>46011</v>
      </c>
      <c r="C3017" s="11">
        <v>8.4027777777777771E-2</v>
      </c>
      <c r="D3017" s="12">
        <v>2</v>
      </c>
      <c r="E3017" s="12" t="str">
        <f>IF(Table2[[#This Row],[Request_Time]]&lt;TIME(12,0,0),"Morning",IF(Table2[[#This Row],[Request_Time]]&lt;TIME(17,0,0),"Afternoon","Evening"))</f>
        <v>Morning</v>
      </c>
      <c r="F3017" s="12"/>
      <c r="G3017" t="s">
        <v>6272</v>
      </c>
      <c r="H3017" t="s">
        <v>72</v>
      </c>
      <c r="I3017" t="s">
        <v>27</v>
      </c>
      <c r="J3017">
        <v>212</v>
      </c>
      <c r="K3017" t="s">
        <v>19</v>
      </c>
      <c r="L3017" s="13">
        <v>10.72</v>
      </c>
      <c r="M3017" s="14">
        <v>8.07</v>
      </c>
      <c r="N3017">
        <v>5</v>
      </c>
      <c r="O3017">
        <v>1950</v>
      </c>
      <c r="P3017">
        <v>256</v>
      </c>
      <c r="Q3017" t="s">
        <v>53</v>
      </c>
      <c r="S3017" t="s">
        <v>21</v>
      </c>
    </row>
    <row r="3018" spans="1:19" x14ac:dyDescent="0.3">
      <c r="A3018">
        <v>37647</v>
      </c>
      <c r="B3018" s="1">
        <v>45904</v>
      </c>
      <c r="C3018" s="11">
        <v>0.3263888888888889</v>
      </c>
      <c r="D3018" s="12">
        <v>7</v>
      </c>
      <c r="E3018" s="12" t="str">
        <f>IF(Table2[[#This Row],[Request_Time]]&lt;TIME(12,0,0),"Morning",IF(Table2[[#This Row],[Request_Time]]&lt;TIME(17,0,0),"Afternoon","Evening"))</f>
        <v>Morning</v>
      </c>
      <c r="F3018" s="12"/>
      <c r="G3018" t="s">
        <v>67</v>
      </c>
      <c r="H3018" t="s">
        <v>83</v>
      </c>
      <c r="I3018" t="s">
        <v>27</v>
      </c>
      <c r="J3018">
        <v>230</v>
      </c>
      <c r="K3018" t="s">
        <v>31</v>
      </c>
      <c r="L3018" s="13"/>
      <c r="M3018" s="14"/>
      <c r="O3018">
        <v>2028</v>
      </c>
      <c r="P3018">
        <v>215</v>
      </c>
      <c r="R3018" t="s">
        <v>41</v>
      </c>
    </row>
    <row r="3019" spans="1:19" x14ac:dyDescent="0.3">
      <c r="A3019">
        <v>37653</v>
      </c>
      <c r="B3019" s="1">
        <v>45753</v>
      </c>
      <c r="C3019" s="11">
        <v>0.29375000000000001</v>
      </c>
      <c r="D3019" s="12">
        <v>7</v>
      </c>
      <c r="E3019" s="12" t="str">
        <f>IF(Table2[[#This Row],[Request_Time]]&lt;TIME(12,0,0),"Morning",IF(Table2[[#This Row],[Request_Time]]&lt;TIME(17,0,0),"Afternoon","Evening"))</f>
        <v>Morning</v>
      </c>
      <c r="F3019" s="12"/>
      <c r="G3019" t="s">
        <v>83</v>
      </c>
      <c r="H3019" t="s">
        <v>75</v>
      </c>
      <c r="I3019" t="s">
        <v>27</v>
      </c>
      <c r="J3019">
        <v>256</v>
      </c>
      <c r="K3019" t="s">
        <v>19</v>
      </c>
      <c r="L3019" s="13">
        <v>47.53</v>
      </c>
      <c r="M3019" s="14">
        <v>3.89</v>
      </c>
      <c r="N3019">
        <v>5</v>
      </c>
      <c r="O3019">
        <v>1188</v>
      </c>
      <c r="P3019">
        <v>250</v>
      </c>
      <c r="Q3019" t="s">
        <v>20</v>
      </c>
      <c r="S3019" t="s">
        <v>36</v>
      </c>
    </row>
    <row r="3020" spans="1:19" x14ac:dyDescent="0.3">
      <c r="A3020">
        <v>37653</v>
      </c>
      <c r="B3020" s="1">
        <v>45763</v>
      </c>
      <c r="C3020" s="11">
        <v>2.9861111111111113E-2</v>
      </c>
      <c r="D3020" s="12">
        <v>0</v>
      </c>
      <c r="E3020" s="12" t="str">
        <f>IF(Table2[[#This Row],[Request_Time]]&lt;TIME(12,0,0),"Morning",IF(Table2[[#This Row],[Request_Time]]&lt;TIME(17,0,0),"Afternoon","Evening"))</f>
        <v>Morning</v>
      </c>
      <c r="F3020" s="12"/>
      <c r="G3020" t="s">
        <v>23</v>
      </c>
      <c r="H3020" t="s">
        <v>58</v>
      </c>
      <c r="I3020" t="s">
        <v>18</v>
      </c>
      <c r="J3020">
        <v>256</v>
      </c>
      <c r="K3020" t="s">
        <v>31</v>
      </c>
      <c r="L3020" s="13"/>
      <c r="M3020" s="14"/>
      <c r="O3020">
        <v>1136</v>
      </c>
      <c r="P3020">
        <v>210</v>
      </c>
      <c r="R3020" t="s">
        <v>32</v>
      </c>
    </row>
    <row r="3021" spans="1:19" x14ac:dyDescent="0.3">
      <c r="A3021">
        <v>37662</v>
      </c>
      <c r="B3021" s="1">
        <v>45942</v>
      </c>
      <c r="C3021" s="11">
        <v>0.60069444444444442</v>
      </c>
      <c r="D3021" s="12">
        <v>14</v>
      </c>
      <c r="E3021" s="12" t="str">
        <f>IF(Table2[[#This Row],[Request_Time]]&lt;TIME(12,0,0),"Morning",IF(Table2[[#This Row],[Request_Time]]&lt;TIME(17,0,0),"Afternoon","Evening"))</f>
        <v>Afternoon</v>
      </c>
      <c r="F3021" s="12"/>
      <c r="G3021" t="s">
        <v>94</v>
      </c>
      <c r="H3021" t="s">
        <v>81</v>
      </c>
      <c r="I3021" t="s">
        <v>40</v>
      </c>
      <c r="J3021">
        <v>211</v>
      </c>
      <c r="K3021" t="s">
        <v>19</v>
      </c>
      <c r="L3021" s="13">
        <v>17.16</v>
      </c>
      <c r="M3021" s="14">
        <v>5.56</v>
      </c>
      <c r="N3021">
        <v>1</v>
      </c>
      <c r="O3021">
        <v>2054</v>
      </c>
      <c r="P3021">
        <v>248</v>
      </c>
      <c r="Q3021" t="s">
        <v>44</v>
      </c>
      <c r="S3021" t="s">
        <v>21</v>
      </c>
    </row>
    <row r="3022" spans="1:19" x14ac:dyDescent="0.3">
      <c r="A3022">
        <v>37672</v>
      </c>
      <c r="B3022" s="1">
        <v>45666</v>
      </c>
      <c r="C3022" s="11">
        <v>0.40138888888888885</v>
      </c>
      <c r="D3022" s="12">
        <v>9</v>
      </c>
      <c r="E3022" s="12" t="str">
        <f>IF(Table2[[#This Row],[Request_Time]]&lt;TIME(12,0,0),"Morning",IF(Table2[[#This Row],[Request_Time]]&lt;TIME(17,0,0),"Afternoon","Evening"))</f>
        <v>Morning</v>
      </c>
      <c r="F3022" s="12"/>
      <c r="G3022" t="s">
        <v>67</v>
      </c>
      <c r="H3022" t="s">
        <v>91</v>
      </c>
      <c r="I3022" t="s">
        <v>18</v>
      </c>
      <c r="J3022">
        <v>241</v>
      </c>
      <c r="K3022" t="s">
        <v>19</v>
      </c>
      <c r="L3022" s="13">
        <v>36.36</v>
      </c>
      <c r="M3022" s="14">
        <v>3.6</v>
      </c>
      <c r="N3022">
        <v>3</v>
      </c>
      <c r="O3022">
        <v>2011</v>
      </c>
      <c r="P3022">
        <v>249</v>
      </c>
      <c r="Q3022" t="s">
        <v>44</v>
      </c>
      <c r="S3022" t="s">
        <v>21</v>
      </c>
    </row>
    <row r="3023" spans="1:19" x14ac:dyDescent="0.3">
      <c r="A3023">
        <v>37686</v>
      </c>
      <c r="B3023" s="1">
        <v>45734</v>
      </c>
      <c r="C3023" s="11">
        <v>9.930555555555555E-2</v>
      </c>
      <c r="D3023" s="12">
        <v>2</v>
      </c>
      <c r="E3023" s="12" t="str">
        <f>IF(Table2[[#This Row],[Request_Time]]&lt;TIME(12,0,0),"Morning",IF(Table2[[#This Row],[Request_Time]]&lt;TIME(17,0,0),"Afternoon","Evening"))</f>
        <v>Morning</v>
      </c>
      <c r="F3023" s="12"/>
      <c r="G3023" t="s">
        <v>81</v>
      </c>
      <c r="H3023" t="s">
        <v>91</v>
      </c>
      <c r="I3023" t="s">
        <v>18</v>
      </c>
      <c r="J3023">
        <v>239</v>
      </c>
      <c r="K3023" t="s">
        <v>19</v>
      </c>
      <c r="L3023" s="13">
        <v>9.2200000000000006</v>
      </c>
      <c r="M3023" s="14">
        <v>25.17</v>
      </c>
      <c r="N3023">
        <v>5</v>
      </c>
      <c r="O3023">
        <v>1421</v>
      </c>
      <c r="P3023">
        <v>249</v>
      </c>
      <c r="Q3023" t="s">
        <v>50</v>
      </c>
      <c r="S3023" t="s">
        <v>36</v>
      </c>
    </row>
    <row r="3024" spans="1:19" x14ac:dyDescent="0.3">
      <c r="A3024">
        <v>37688</v>
      </c>
      <c r="B3024" s="1">
        <v>45924</v>
      </c>
      <c r="C3024" s="11">
        <v>0.52083333333333337</v>
      </c>
      <c r="D3024" s="12">
        <v>12</v>
      </c>
      <c r="E3024" s="12" t="str">
        <f>IF(Table2[[#This Row],[Request_Time]]&lt;TIME(12,0,0),"Morning",IF(Table2[[#This Row],[Request_Time]]&lt;TIME(17,0,0),"Afternoon","Evening"))</f>
        <v>Afternoon</v>
      </c>
      <c r="F3024" s="12"/>
      <c r="G3024" t="s">
        <v>58</v>
      </c>
      <c r="H3024" t="s">
        <v>26</v>
      </c>
      <c r="I3024" t="s">
        <v>18</v>
      </c>
      <c r="J3024">
        <v>202</v>
      </c>
      <c r="K3024" t="s">
        <v>31</v>
      </c>
      <c r="L3024" s="13"/>
      <c r="M3024" s="14"/>
      <c r="O3024">
        <v>1783</v>
      </c>
      <c r="P3024">
        <v>237</v>
      </c>
      <c r="R3024" t="s">
        <v>128</v>
      </c>
    </row>
    <row r="3025" spans="1:19" x14ac:dyDescent="0.3">
      <c r="A3025">
        <v>37689</v>
      </c>
      <c r="B3025" s="1">
        <v>45718</v>
      </c>
      <c r="C3025" s="11">
        <v>0.81527777777777777</v>
      </c>
      <c r="D3025" s="12">
        <v>19</v>
      </c>
      <c r="E3025" s="12" t="str">
        <f>IF(Table2[[#This Row],[Request_Time]]&lt;TIME(12,0,0),"Morning",IF(Table2[[#This Row],[Request_Time]]&lt;TIME(17,0,0),"Afternoon","Evening"))</f>
        <v>Evening</v>
      </c>
      <c r="F3025" s="12"/>
      <c r="G3025" t="s">
        <v>26</v>
      </c>
      <c r="H3025" t="s">
        <v>58</v>
      </c>
      <c r="I3025" t="s">
        <v>40</v>
      </c>
      <c r="J3025">
        <v>252</v>
      </c>
      <c r="K3025" t="s">
        <v>19</v>
      </c>
      <c r="L3025" s="13">
        <v>65.459999999999994</v>
      </c>
      <c r="M3025" s="14">
        <v>11.05</v>
      </c>
      <c r="N3025">
        <v>1</v>
      </c>
      <c r="O3025">
        <v>1085</v>
      </c>
      <c r="P3025">
        <v>206</v>
      </c>
      <c r="Q3025" t="s">
        <v>53</v>
      </c>
      <c r="S3025" t="s">
        <v>36</v>
      </c>
    </row>
    <row r="3026" spans="1:19" x14ac:dyDescent="0.3">
      <c r="A3026">
        <v>37709</v>
      </c>
      <c r="B3026" s="1">
        <v>45836</v>
      </c>
      <c r="C3026" s="11">
        <v>9.0277777777777787E-3</v>
      </c>
      <c r="D3026" s="12">
        <v>0</v>
      </c>
      <c r="E3026" s="12" t="str">
        <f>IF(Table2[[#This Row],[Request_Time]]&lt;TIME(12,0,0),"Morning",IF(Table2[[#This Row],[Request_Time]]&lt;TIME(17,0,0),"Afternoon","Evening"))</f>
        <v>Morning</v>
      </c>
      <c r="F3026" s="12"/>
      <c r="G3026" t="s">
        <v>81</v>
      </c>
      <c r="H3026" t="s">
        <v>30</v>
      </c>
      <c r="I3026" t="s">
        <v>40</v>
      </c>
      <c r="J3026">
        <v>223</v>
      </c>
      <c r="K3026" t="s">
        <v>19</v>
      </c>
      <c r="L3026" s="13">
        <v>34.11</v>
      </c>
      <c r="M3026" s="14">
        <v>8.3800000000000008</v>
      </c>
      <c r="N3026">
        <v>1</v>
      </c>
      <c r="O3026">
        <v>1538</v>
      </c>
      <c r="P3026">
        <v>232</v>
      </c>
      <c r="Q3026" t="s">
        <v>53</v>
      </c>
      <c r="S3026" t="s">
        <v>36</v>
      </c>
    </row>
    <row r="3027" spans="1:19" x14ac:dyDescent="0.3">
      <c r="A3027">
        <v>37721</v>
      </c>
      <c r="B3027" s="1">
        <v>45790</v>
      </c>
      <c r="C3027" s="11">
        <v>0.42152777777777778</v>
      </c>
      <c r="D3027" s="12">
        <v>10</v>
      </c>
      <c r="E3027" s="12" t="str">
        <f>IF(Table2[[#This Row],[Request_Time]]&lt;TIME(12,0,0),"Morning",IF(Table2[[#This Row],[Request_Time]]&lt;TIME(17,0,0),"Afternoon","Evening"))</f>
        <v>Morning</v>
      </c>
      <c r="F3027" s="12"/>
      <c r="G3027" t="s">
        <v>83</v>
      </c>
      <c r="H3027" t="s">
        <v>6272</v>
      </c>
      <c r="I3027" t="s">
        <v>40</v>
      </c>
      <c r="J3027">
        <v>219</v>
      </c>
      <c r="K3027" t="s">
        <v>31</v>
      </c>
      <c r="L3027" s="13"/>
      <c r="M3027" s="14"/>
      <c r="O3027">
        <v>1388</v>
      </c>
      <c r="P3027">
        <v>233</v>
      </c>
      <c r="R3027" t="s">
        <v>47</v>
      </c>
    </row>
    <row r="3028" spans="1:19" x14ac:dyDescent="0.3">
      <c r="A3028">
        <v>37738</v>
      </c>
      <c r="B3028" s="1">
        <v>45897</v>
      </c>
      <c r="C3028" s="11">
        <v>0.72986111111111107</v>
      </c>
      <c r="D3028" s="12">
        <v>17</v>
      </c>
      <c r="E3028" s="12" t="str">
        <f>IF(Table2[[#This Row],[Request_Time]]&lt;TIME(12,0,0),"Morning",IF(Table2[[#This Row],[Request_Time]]&lt;TIME(17,0,0),"Afternoon","Evening"))</f>
        <v>Evening</v>
      </c>
      <c r="F3028" s="12"/>
      <c r="G3028" t="s">
        <v>30</v>
      </c>
      <c r="H3028" t="s">
        <v>23</v>
      </c>
      <c r="I3028" t="s">
        <v>18</v>
      </c>
      <c r="J3028">
        <v>232</v>
      </c>
      <c r="K3028" t="s">
        <v>19</v>
      </c>
      <c r="L3028" s="13">
        <v>46.83</v>
      </c>
      <c r="M3028" s="14">
        <v>4.43</v>
      </c>
      <c r="N3028">
        <v>2</v>
      </c>
      <c r="O3028">
        <v>1843</v>
      </c>
      <c r="P3028">
        <v>239</v>
      </c>
      <c r="Q3028" t="s">
        <v>20</v>
      </c>
      <c r="S3028" t="s">
        <v>21</v>
      </c>
    </row>
    <row r="3029" spans="1:19" x14ac:dyDescent="0.3">
      <c r="A3029">
        <v>37750</v>
      </c>
      <c r="B3029" s="1">
        <v>45797</v>
      </c>
      <c r="C3029" s="11">
        <v>0.8930555555555556</v>
      </c>
      <c r="D3029" s="12">
        <v>21</v>
      </c>
      <c r="E3029" s="12" t="str">
        <f>IF(Table2[[#This Row],[Request_Time]]&lt;TIME(12,0,0),"Morning",IF(Table2[[#This Row],[Request_Time]]&lt;TIME(17,0,0),"Afternoon","Evening"))</f>
        <v>Evening</v>
      </c>
      <c r="F3029" s="12"/>
      <c r="G3029" t="s">
        <v>38</v>
      </c>
      <c r="H3029" t="s">
        <v>83</v>
      </c>
      <c r="I3029" t="s">
        <v>18</v>
      </c>
      <c r="J3029">
        <v>205</v>
      </c>
      <c r="K3029" t="s">
        <v>19</v>
      </c>
      <c r="L3029" s="13">
        <v>48.15</v>
      </c>
      <c r="M3029" s="14">
        <v>10</v>
      </c>
      <c r="N3029">
        <v>1</v>
      </c>
      <c r="O3029">
        <v>1213</v>
      </c>
      <c r="P3029">
        <v>243</v>
      </c>
      <c r="Q3029" t="s">
        <v>20</v>
      </c>
      <c r="S3029" t="s">
        <v>36</v>
      </c>
    </row>
    <row r="3030" spans="1:19" x14ac:dyDescent="0.3">
      <c r="A3030">
        <v>37770</v>
      </c>
      <c r="B3030" s="1">
        <v>46003</v>
      </c>
      <c r="C3030" s="11">
        <v>0.87291666666666667</v>
      </c>
      <c r="D3030" s="12">
        <v>20</v>
      </c>
      <c r="E3030" s="12" t="str">
        <f>IF(Table2[[#This Row],[Request_Time]]&lt;TIME(12,0,0),"Morning",IF(Table2[[#This Row],[Request_Time]]&lt;TIME(17,0,0),"Afternoon","Evening"))</f>
        <v>Evening</v>
      </c>
      <c r="F3030" s="12"/>
      <c r="G3030" t="s">
        <v>72</v>
      </c>
      <c r="H3030" t="s">
        <v>72</v>
      </c>
      <c r="I3030" t="s">
        <v>27</v>
      </c>
      <c r="J3030">
        <v>254</v>
      </c>
      <c r="K3030" t="s">
        <v>19</v>
      </c>
      <c r="L3030" s="13">
        <v>24.9</v>
      </c>
      <c r="M3030" s="14">
        <v>6.31</v>
      </c>
      <c r="N3030">
        <v>4</v>
      </c>
      <c r="O3030">
        <v>1507</v>
      </c>
      <c r="P3030">
        <v>233</v>
      </c>
      <c r="Q3030" t="s">
        <v>53</v>
      </c>
      <c r="S3030" t="s">
        <v>36</v>
      </c>
    </row>
    <row r="3031" spans="1:19" x14ac:dyDescent="0.3">
      <c r="A3031">
        <v>37779</v>
      </c>
      <c r="B3031" s="1">
        <v>45982</v>
      </c>
      <c r="C3031" s="11">
        <v>0.43055555555555558</v>
      </c>
      <c r="D3031" s="12">
        <v>10</v>
      </c>
      <c r="E3031" s="12" t="str">
        <f>IF(Table2[[#This Row],[Request_Time]]&lt;TIME(12,0,0),"Morning",IF(Table2[[#This Row],[Request_Time]]&lt;TIME(17,0,0),"Afternoon","Evening"))</f>
        <v>Morning</v>
      </c>
      <c r="F3031" s="12"/>
      <c r="G3031" t="s">
        <v>72</v>
      </c>
      <c r="H3031" t="s">
        <v>23</v>
      </c>
      <c r="I3031" t="s">
        <v>18</v>
      </c>
      <c r="J3031">
        <v>204</v>
      </c>
      <c r="K3031" t="s">
        <v>31</v>
      </c>
      <c r="L3031" s="13"/>
      <c r="M3031" s="14"/>
      <c r="O3031">
        <v>1301</v>
      </c>
      <c r="P3031">
        <v>220</v>
      </c>
      <c r="R3031" t="s">
        <v>41</v>
      </c>
    </row>
    <row r="3032" spans="1:19" x14ac:dyDescent="0.3">
      <c r="A3032">
        <v>37786</v>
      </c>
      <c r="B3032" s="1">
        <v>45764</v>
      </c>
      <c r="C3032" s="11">
        <v>0.80625000000000002</v>
      </c>
      <c r="D3032" s="12">
        <v>19</v>
      </c>
      <c r="E3032" s="12" t="str">
        <f>IF(Table2[[#This Row],[Request_Time]]&lt;TIME(12,0,0),"Morning",IF(Table2[[#This Row],[Request_Time]]&lt;TIME(17,0,0),"Afternoon","Evening"))</f>
        <v>Evening</v>
      </c>
      <c r="F3032" s="12"/>
      <c r="G3032" t="s">
        <v>72</v>
      </c>
      <c r="H3032" t="s">
        <v>81</v>
      </c>
      <c r="I3032" t="s">
        <v>18</v>
      </c>
      <c r="J3032">
        <v>260</v>
      </c>
      <c r="K3032" t="s">
        <v>19</v>
      </c>
      <c r="L3032" s="13">
        <v>72.06</v>
      </c>
      <c r="M3032" s="14">
        <v>7.43</v>
      </c>
      <c r="N3032">
        <v>3</v>
      </c>
      <c r="O3032">
        <v>1453</v>
      </c>
      <c r="P3032">
        <v>243</v>
      </c>
      <c r="Q3032" t="s">
        <v>28</v>
      </c>
      <c r="S3032" t="s">
        <v>36</v>
      </c>
    </row>
    <row r="3033" spans="1:19" x14ac:dyDescent="0.3">
      <c r="A3033">
        <v>37789</v>
      </c>
      <c r="B3033" s="1">
        <v>45714</v>
      </c>
      <c r="C3033" s="11">
        <v>0.48819444444444443</v>
      </c>
      <c r="D3033" s="12">
        <v>11</v>
      </c>
      <c r="E3033" s="12" t="str">
        <f>IF(Table2[[#This Row],[Request_Time]]&lt;TIME(12,0,0),"Morning",IF(Table2[[#This Row],[Request_Time]]&lt;TIME(17,0,0),"Afternoon","Evening"))</f>
        <v>Morning</v>
      </c>
      <c r="F3033" s="12"/>
      <c r="G3033" t="s">
        <v>38</v>
      </c>
      <c r="H3033" t="s">
        <v>6272</v>
      </c>
      <c r="I3033" t="s">
        <v>27</v>
      </c>
      <c r="J3033">
        <v>203</v>
      </c>
      <c r="K3033" t="s">
        <v>24</v>
      </c>
      <c r="L3033" s="13"/>
      <c r="M3033" s="14"/>
      <c r="O3033">
        <v>2145</v>
      </c>
      <c r="P3033">
        <v>212</v>
      </c>
    </row>
    <row r="3034" spans="1:19" x14ac:dyDescent="0.3">
      <c r="A3034">
        <v>37817</v>
      </c>
      <c r="B3034" s="1">
        <v>45792</v>
      </c>
      <c r="C3034" s="11">
        <v>0.64513888888888882</v>
      </c>
      <c r="D3034" s="12">
        <v>15</v>
      </c>
      <c r="E3034" s="12" t="str">
        <f>IF(Table2[[#This Row],[Request_Time]]&lt;TIME(12,0,0),"Morning",IF(Table2[[#This Row],[Request_Time]]&lt;TIME(17,0,0),"Afternoon","Evening"))</f>
        <v>Afternoon</v>
      </c>
      <c r="F3034" s="12"/>
      <c r="G3034" t="s">
        <v>83</v>
      </c>
      <c r="H3034" t="s">
        <v>6273</v>
      </c>
      <c r="I3034" t="s">
        <v>27</v>
      </c>
      <c r="J3034">
        <v>215</v>
      </c>
      <c r="K3034" t="s">
        <v>24</v>
      </c>
      <c r="L3034" s="13"/>
      <c r="M3034" s="14"/>
      <c r="O3034">
        <v>1846</v>
      </c>
      <c r="P3034">
        <v>255</v>
      </c>
    </row>
    <row r="3035" spans="1:19" x14ac:dyDescent="0.3">
      <c r="A3035">
        <v>37822</v>
      </c>
      <c r="B3035" s="1">
        <v>45835</v>
      </c>
      <c r="C3035" s="11">
        <v>0.88055555555555554</v>
      </c>
      <c r="D3035" s="12">
        <v>21</v>
      </c>
      <c r="E3035" s="12" t="str">
        <f>IF(Table2[[#This Row],[Request_Time]]&lt;TIME(12,0,0),"Morning",IF(Table2[[#This Row],[Request_Time]]&lt;TIME(17,0,0),"Afternoon","Evening"))</f>
        <v>Evening</v>
      </c>
      <c r="F3035" s="12"/>
      <c r="G3035" t="s">
        <v>6272</v>
      </c>
      <c r="H3035" t="s">
        <v>23</v>
      </c>
      <c r="I3035" t="s">
        <v>40</v>
      </c>
      <c r="J3035">
        <v>228</v>
      </c>
      <c r="K3035" t="s">
        <v>19</v>
      </c>
      <c r="L3035" s="13">
        <v>55.1</v>
      </c>
      <c r="M3035" s="14">
        <v>4.9800000000000004</v>
      </c>
      <c r="N3035">
        <v>3</v>
      </c>
      <c r="O3035">
        <v>1913</v>
      </c>
      <c r="P3035">
        <v>224</v>
      </c>
      <c r="Q3035" t="s">
        <v>53</v>
      </c>
      <c r="S3035" t="s">
        <v>21</v>
      </c>
    </row>
    <row r="3036" spans="1:19" x14ac:dyDescent="0.3">
      <c r="A3036">
        <v>37827</v>
      </c>
      <c r="B3036" s="1">
        <v>45848</v>
      </c>
      <c r="C3036" s="11">
        <v>0.50277777777777777</v>
      </c>
      <c r="D3036" s="12">
        <v>12</v>
      </c>
      <c r="E3036" s="12" t="str">
        <f>IF(Table2[[#This Row],[Request_Time]]&lt;TIME(12,0,0),"Morning",IF(Table2[[#This Row],[Request_Time]]&lt;TIME(17,0,0),"Afternoon","Evening"))</f>
        <v>Afternoon</v>
      </c>
      <c r="F3036" s="12"/>
      <c r="G3036" t="s">
        <v>81</v>
      </c>
      <c r="H3036" t="s">
        <v>30</v>
      </c>
      <c r="I3036" t="s">
        <v>18</v>
      </c>
      <c r="J3036">
        <v>210</v>
      </c>
      <c r="K3036" t="s">
        <v>19</v>
      </c>
      <c r="L3036" s="13">
        <v>46.28</v>
      </c>
      <c r="M3036" s="14">
        <v>9.66</v>
      </c>
      <c r="N3036">
        <v>4</v>
      </c>
      <c r="O3036">
        <v>1144</v>
      </c>
      <c r="P3036">
        <v>205</v>
      </c>
      <c r="Q3036" t="s">
        <v>53</v>
      </c>
      <c r="S3036" t="s">
        <v>36</v>
      </c>
    </row>
    <row r="3037" spans="1:19" x14ac:dyDescent="0.3">
      <c r="A3037">
        <v>37850</v>
      </c>
      <c r="B3037" s="1">
        <v>45802</v>
      </c>
      <c r="C3037" s="11">
        <v>0.66875000000000007</v>
      </c>
      <c r="D3037" s="12">
        <v>16</v>
      </c>
      <c r="E3037" s="12" t="str">
        <f>IF(Table2[[#This Row],[Request_Time]]&lt;TIME(12,0,0),"Morning",IF(Table2[[#This Row],[Request_Time]]&lt;TIME(17,0,0),"Afternoon","Evening"))</f>
        <v>Afternoon</v>
      </c>
      <c r="F3037" s="12"/>
      <c r="G3037" t="s">
        <v>26</v>
      </c>
      <c r="H3037" t="s">
        <v>94</v>
      </c>
      <c r="I3037" t="s">
        <v>27</v>
      </c>
      <c r="J3037">
        <v>236</v>
      </c>
      <c r="K3037" t="s">
        <v>19</v>
      </c>
      <c r="L3037" s="13">
        <v>30.56</v>
      </c>
      <c r="M3037" s="14">
        <v>9.0299999999999994</v>
      </c>
      <c r="N3037">
        <v>2</v>
      </c>
      <c r="O3037">
        <v>1106</v>
      </c>
      <c r="P3037">
        <v>244</v>
      </c>
      <c r="Q3037" t="s">
        <v>28</v>
      </c>
      <c r="S3037" t="s">
        <v>21</v>
      </c>
    </row>
    <row r="3038" spans="1:19" x14ac:dyDescent="0.3">
      <c r="A3038">
        <v>37851</v>
      </c>
      <c r="B3038" s="1">
        <v>45809</v>
      </c>
      <c r="C3038" s="11">
        <v>0.21805555555555556</v>
      </c>
      <c r="D3038" s="12">
        <v>5</v>
      </c>
      <c r="E3038" s="12" t="str">
        <f>IF(Table2[[#This Row],[Request_Time]]&lt;TIME(12,0,0),"Morning",IF(Table2[[#This Row],[Request_Time]]&lt;TIME(17,0,0),"Afternoon","Evening"))</f>
        <v>Morning</v>
      </c>
      <c r="F3038" s="12"/>
      <c r="G3038" t="s">
        <v>26</v>
      </c>
      <c r="H3038" t="s">
        <v>75</v>
      </c>
      <c r="I3038" t="s">
        <v>40</v>
      </c>
      <c r="J3038">
        <v>237</v>
      </c>
      <c r="K3038" t="s">
        <v>19</v>
      </c>
      <c r="L3038" s="13">
        <v>65.83</v>
      </c>
      <c r="M3038" s="14">
        <v>4.22</v>
      </c>
      <c r="N3038">
        <v>5</v>
      </c>
      <c r="O3038">
        <v>1834</v>
      </c>
      <c r="P3038">
        <v>227</v>
      </c>
      <c r="Q3038" t="s">
        <v>50</v>
      </c>
      <c r="S3038" t="s">
        <v>36</v>
      </c>
    </row>
    <row r="3039" spans="1:19" x14ac:dyDescent="0.3">
      <c r="A3039">
        <v>37856</v>
      </c>
      <c r="B3039" s="1">
        <v>45956</v>
      </c>
      <c r="C3039" s="11">
        <v>0.23194444444444443</v>
      </c>
      <c r="D3039" s="12">
        <v>5</v>
      </c>
      <c r="E3039" s="12" t="str">
        <f>IF(Table2[[#This Row],[Request_Time]]&lt;TIME(12,0,0),"Morning",IF(Table2[[#This Row],[Request_Time]]&lt;TIME(17,0,0),"Afternoon","Evening"))</f>
        <v>Morning</v>
      </c>
      <c r="F3039" s="12"/>
      <c r="G3039" t="s">
        <v>67</v>
      </c>
      <c r="H3039" t="s">
        <v>52</v>
      </c>
      <c r="I3039" t="s">
        <v>27</v>
      </c>
      <c r="J3039">
        <v>232</v>
      </c>
      <c r="K3039" t="s">
        <v>19</v>
      </c>
      <c r="L3039" s="13">
        <v>70.650000000000006</v>
      </c>
      <c r="M3039" s="14">
        <v>12.91</v>
      </c>
      <c r="N3039">
        <v>5</v>
      </c>
      <c r="O3039">
        <v>1264</v>
      </c>
      <c r="P3039">
        <v>254</v>
      </c>
      <c r="Q3039" t="s">
        <v>44</v>
      </c>
      <c r="S3039" t="s">
        <v>36</v>
      </c>
    </row>
    <row r="3040" spans="1:19" x14ac:dyDescent="0.3">
      <c r="A3040">
        <v>37872</v>
      </c>
      <c r="B3040" s="1">
        <v>45706</v>
      </c>
      <c r="C3040" s="11">
        <v>0.24444444444444446</v>
      </c>
      <c r="D3040" s="12">
        <v>5</v>
      </c>
      <c r="E3040" s="12" t="str">
        <f>IF(Table2[[#This Row],[Request_Time]]&lt;TIME(12,0,0),"Morning",IF(Table2[[#This Row],[Request_Time]]&lt;TIME(17,0,0),"Afternoon","Evening"))</f>
        <v>Morning</v>
      </c>
      <c r="F3040" s="12"/>
      <c r="G3040" t="s">
        <v>26</v>
      </c>
      <c r="H3040" t="s">
        <v>30</v>
      </c>
      <c r="I3040" t="s">
        <v>18</v>
      </c>
      <c r="J3040">
        <v>231</v>
      </c>
      <c r="K3040" t="s">
        <v>19</v>
      </c>
      <c r="L3040" s="13">
        <v>4.6100000000000003</v>
      </c>
      <c r="M3040" s="14">
        <v>18.260000000000002</v>
      </c>
      <c r="N3040">
        <v>1</v>
      </c>
      <c r="O3040">
        <v>1974</v>
      </c>
      <c r="P3040">
        <v>219</v>
      </c>
      <c r="Q3040" t="s">
        <v>32</v>
      </c>
      <c r="S3040" t="s">
        <v>21</v>
      </c>
    </row>
    <row r="3041" spans="1:19" x14ac:dyDescent="0.3">
      <c r="A3041">
        <v>37892</v>
      </c>
      <c r="B3041" s="1">
        <v>46001</v>
      </c>
      <c r="C3041" s="11">
        <v>0.4465277777777778</v>
      </c>
      <c r="D3041" s="12">
        <v>10</v>
      </c>
      <c r="E3041" s="12" t="str">
        <f>IF(Table2[[#This Row],[Request_Time]]&lt;TIME(12,0,0),"Morning",IF(Table2[[#This Row],[Request_Time]]&lt;TIME(17,0,0),"Afternoon","Evening"))</f>
        <v>Morning</v>
      </c>
      <c r="F3041" s="12"/>
      <c r="G3041" t="s">
        <v>23</v>
      </c>
      <c r="H3041" t="s">
        <v>91</v>
      </c>
      <c r="I3041" t="s">
        <v>27</v>
      </c>
      <c r="J3041">
        <v>227</v>
      </c>
      <c r="K3041" t="s">
        <v>19</v>
      </c>
      <c r="L3041" s="13">
        <v>25.44</v>
      </c>
      <c r="M3041" s="14">
        <v>15.84</v>
      </c>
      <c r="N3041">
        <v>3</v>
      </c>
      <c r="O3041">
        <v>1723</v>
      </c>
      <c r="P3041">
        <v>234</v>
      </c>
      <c r="Q3041" t="s">
        <v>32</v>
      </c>
      <c r="S3041" t="s">
        <v>21</v>
      </c>
    </row>
    <row r="3042" spans="1:19" x14ac:dyDescent="0.3">
      <c r="A3042">
        <v>37904</v>
      </c>
      <c r="B3042" s="1">
        <v>45750</v>
      </c>
      <c r="C3042" s="11">
        <v>0.2388888888888889</v>
      </c>
      <c r="D3042" s="12">
        <v>5</v>
      </c>
      <c r="E3042" s="12" t="str">
        <f>IF(Table2[[#This Row],[Request_Time]]&lt;TIME(12,0,0),"Morning",IF(Table2[[#This Row],[Request_Time]]&lt;TIME(17,0,0),"Afternoon","Evening"))</f>
        <v>Morning</v>
      </c>
      <c r="F3042" s="12"/>
      <c r="G3042" t="s">
        <v>30</v>
      </c>
      <c r="H3042" t="s">
        <v>26</v>
      </c>
      <c r="I3042" t="s">
        <v>40</v>
      </c>
      <c r="J3042">
        <v>238</v>
      </c>
      <c r="K3042" t="s">
        <v>24</v>
      </c>
      <c r="L3042" s="13"/>
      <c r="M3042" s="14"/>
      <c r="O3042">
        <v>1642</v>
      </c>
      <c r="P3042">
        <v>245</v>
      </c>
    </row>
    <row r="3043" spans="1:19" x14ac:dyDescent="0.3">
      <c r="A3043">
        <v>37917</v>
      </c>
      <c r="B3043" s="1">
        <v>45924</v>
      </c>
      <c r="C3043" s="11">
        <v>0.51388888888888895</v>
      </c>
      <c r="D3043" s="12">
        <v>12</v>
      </c>
      <c r="E3043" s="12" t="str">
        <f>IF(Table2[[#This Row],[Request_Time]]&lt;TIME(12,0,0),"Morning",IF(Table2[[#This Row],[Request_Time]]&lt;TIME(17,0,0),"Afternoon","Evening"))</f>
        <v>Afternoon</v>
      </c>
      <c r="F3043" s="12"/>
      <c r="G3043" t="s">
        <v>23</v>
      </c>
      <c r="H3043" t="s">
        <v>58</v>
      </c>
      <c r="I3043" t="s">
        <v>40</v>
      </c>
      <c r="J3043">
        <v>260</v>
      </c>
      <c r="K3043" t="s">
        <v>19</v>
      </c>
      <c r="L3043" s="13">
        <v>51.02</v>
      </c>
      <c r="M3043" s="14">
        <v>9.92</v>
      </c>
      <c r="N3043">
        <v>3</v>
      </c>
      <c r="O3043">
        <v>1957</v>
      </c>
      <c r="P3043">
        <v>256</v>
      </c>
      <c r="Q3043" t="s">
        <v>53</v>
      </c>
      <c r="S3043" t="s">
        <v>21</v>
      </c>
    </row>
    <row r="3044" spans="1:19" x14ac:dyDescent="0.3">
      <c r="A3044">
        <v>37928</v>
      </c>
      <c r="B3044" s="1">
        <v>45662</v>
      </c>
      <c r="C3044" s="11">
        <v>0.52500000000000002</v>
      </c>
      <c r="D3044" s="12">
        <v>12</v>
      </c>
      <c r="E3044" s="12" t="str">
        <f>IF(Table2[[#This Row],[Request_Time]]&lt;TIME(12,0,0),"Morning",IF(Table2[[#This Row],[Request_Time]]&lt;TIME(17,0,0),"Afternoon","Evening"))</f>
        <v>Afternoon</v>
      </c>
      <c r="F3044" s="12"/>
      <c r="G3044" t="s">
        <v>52</v>
      </c>
      <c r="H3044" t="s">
        <v>26</v>
      </c>
      <c r="I3044" t="s">
        <v>27</v>
      </c>
      <c r="J3044">
        <v>244</v>
      </c>
      <c r="K3044" t="s">
        <v>19</v>
      </c>
      <c r="L3044" s="13">
        <v>62.6</v>
      </c>
      <c r="M3044" s="14">
        <v>10.61</v>
      </c>
      <c r="N3044">
        <v>2</v>
      </c>
      <c r="O3044">
        <v>1939</v>
      </c>
      <c r="P3044">
        <v>229</v>
      </c>
      <c r="Q3044" t="s">
        <v>32</v>
      </c>
      <c r="S3044" t="s">
        <v>36</v>
      </c>
    </row>
    <row r="3045" spans="1:19" x14ac:dyDescent="0.3">
      <c r="A3045">
        <v>37932</v>
      </c>
      <c r="B3045" s="1">
        <v>45886</v>
      </c>
      <c r="C3045" s="11">
        <v>0.65416666666666667</v>
      </c>
      <c r="D3045" s="12">
        <v>15</v>
      </c>
      <c r="E3045" s="12" t="str">
        <f>IF(Table2[[#This Row],[Request_Time]]&lt;TIME(12,0,0),"Morning",IF(Table2[[#This Row],[Request_Time]]&lt;TIME(17,0,0),"Afternoon","Evening"))</f>
        <v>Afternoon</v>
      </c>
      <c r="F3045" s="12"/>
      <c r="G3045" t="s">
        <v>38</v>
      </c>
      <c r="H3045" t="s">
        <v>38</v>
      </c>
      <c r="I3045" t="s">
        <v>40</v>
      </c>
      <c r="J3045">
        <v>215</v>
      </c>
      <c r="K3045" t="s">
        <v>19</v>
      </c>
      <c r="L3045" s="13">
        <v>37.69</v>
      </c>
      <c r="M3045" s="14">
        <v>21.26</v>
      </c>
      <c r="N3045">
        <v>5</v>
      </c>
      <c r="O3045">
        <v>1444</v>
      </c>
      <c r="P3045">
        <v>228</v>
      </c>
      <c r="Q3045" t="s">
        <v>32</v>
      </c>
      <c r="S3045" t="s">
        <v>36</v>
      </c>
    </row>
    <row r="3046" spans="1:19" x14ac:dyDescent="0.3">
      <c r="A3046">
        <v>37934</v>
      </c>
      <c r="B3046" s="1">
        <v>45775</v>
      </c>
      <c r="C3046" s="11">
        <v>0.84444444444444444</v>
      </c>
      <c r="D3046" s="12">
        <v>20</v>
      </c>
      <c r="E3046" s="12" t="str">
        <f>IF(Table2[[#This Row],[Request_Time]]&lt;TIME(12,0,0),"Morning",IF(Table2[[#This Row],[Request_Time]]&lt;TIME(17,0,0),"Afternoon","Evening"))</f>
        <v>Evening</v>
      </c>
      <c r="F3046" s="12"/>
      <c r="G3046" t="s">
        <v>38</v>
      </c>
      <c r="H3046" t="s">
        <v>58</v>
      </c>
      <c r="I3046" t="s">
        <v>27</v>
      </c>
      <c r="J3046">
        <v>248</v>
      </c>
      <c r="K3046" t="s">
        <v>19</v>
      </c>
      <c r="L3046" s="13">
        <v>63.82</v>
      </c>
      <c r="M3046" s="14">
        <v>10.07</v>
      </c>
      <c r="N3046">
        <v>4</v>
      </c>
      <c r="O3046">
        <v>2060</v>
      </c>
      <c r="P3046">
        <v>208</v>
      </c>
      <c r="Q3046" t="s">
        <v>32</v>
      </c>
      <c r="S3046" t="s">
        <v>21</v>
      </c>
    </row>
    <row r="3047" spans="1:19" x14ac:dyDescent="0.3">
      <c r="A3047">
        <v>37939</v>
      </c>
      <c r="B3047" s="1">
        <v>45730</v>
      </c>
      <c r="C3047" s="11">
        <v>0.86458333333333337</v>
      </c>
      <c r="D3047" s="12">
        <v>20</v>
      </c>
      <c r="E3047" s="12" t="str">
        <f>IF(Table2[[#This Row],[Request_Time]]&lt;TIME(12,0,0),"Morning",IF(Table2[[#This Row],[Request_Time]]&lt;TIME(17,0,0),"Afternoon","Evening"))</f>
        <v>Evening</v>
      </c>
      <c r="F3047" s="12"/>
      <c r="G3047" t="s">
        <v>6272</v>
      </c>
      <c r="H3047" t="s">
        <v>23</v>
      </c>
      <c r="I3047" t="s">
        <v>40</v>
      </c>
      <c r="J3047">
        <v>242</v>
      </c>
      <c r="K3047" t="s">
        <v>19</v>
      </c>
      <c r="L3047" s="13">
        <v>9.69</v>
      </c>
      <c r="M3047" s="14">
        <v>14.7</v>
      </c>
      <c r="N3047">
        <v>5</v>
      </c>
      <c r="O3047">
        <v>1131</v>
      </c>
      <c r="P3047">
        <v>209</v>
      </c>
      <c r="Q3047" t="s">
        <v>28</v>
      </c>
      <c r="S3047" t="s">
        <v>36</v>
      </c>
    </row>
    <row r="3048" spans="1:19" x14ac:dyDescent="0.3">
      <c r="A3048">
        <v>37940</v>
      </c>
      <c r="B3048" s="1">
        <v>45780</v>
      </c>
      <c r="C3048" s="11">
        <v>0.39583333333333331</v>
      </c>
      <c r="D3048" s="12">
        <v>9</v>
      </c>
      <c r="E3048" s="12" t="str">
        <f>IF(Table2[[#This Row],[Request_Time]]&lt;TIME(12,0,0),"Morning",IF(Table2[[#This Row],[Request_Time]]&lt;TIME(17,0,0),"Afternoon","Evening"))</f>
        <v>Morning</v>
      </c>
      <c r="F3048" s="12"/>
      <c r="G3048" t="s">
        <v>6272</v>
      </c>
      <c r="H3048" t="s">
        <v>30</v>
      </c>
      <c r="I3048" t="s">
        <v>18</v>
      </c>
      <c r="J3048">
        <v>258</v>
      </c>
      <c r="K3048" t="s">
        <v>31</v>
      </c>
      <c r="L3048" s="13"/>
      <c r="M3048" s="14"/>
      <c r="O3048">
        <v>2010</v>
      </c>
      <c r="P3048">
        <v>242</v>
      </c>
      <c r="R3048" t="s">
        <v>47</v>
      </c>
    </row>
    <row r="3049" spans="1:19" x14ac:dyDescent="0.3">
      <c r="A3049">
        <v>37950</v>
      </c>
      <c r="B3049" s="1">
        <v>45967</v>
      </c>
      <c r="C3049" s="11">
        <v>0.22083333333333333</v>
      </c>
      <c r="D3049" s="12">
        <v>5</v>
      </c>
      <c r="E3049" s="12" t="str">
        <f>IF(Table2[[#This Row],[Request_Time]]&lt;TIME(12,0,0),"Morning",IF(Table2[[#This Row],[Request_Time]]&lt;TIME(17,0,0),"Afternoon","Evening"))</f>
        <v>Morning</v>
      </c>
      <c r="F3049" s="12"/>
      <c r="G3049" t="s">
        <v>26</v>
      </c>
      <c r="H3049" t="s">
        <v>91</v>
      </c>
      <c r="I3049" t="s">
        <v>27</v>
      </c>
      <c r="J3049">
        <v>244</v>
      </c>
      <c r="K3049" t="s">
        <v>19</v>
      </c>
      <c r="L3049" s="13">
        <v>70.91</v>
      </c>
      <c r="M3049" s="14">
        <v>9.82</v>
      </c>
      <c r="N3049">
        <v>3</v>
      </c>
      <c r="O3049">
        <v>2156</v>
      </c>
      <c r="P3049">
        <v>211</v>
      </c>
      <c r="Q3049" t="s">
        <v>53</v>
      </c>
      <c r="S3049" t="s">
        <v>21</v>
      </c>
    </row>
    <row r="3050" spans="1:19" x14ac:dyDescent="0.3">
      <c r="A3050">
        <v>37952</v>
      </c>
      <c r="B3050" s="1">
        <v>45693</v>
      </c>
      <c r="C3050" s="11">
        <v>0.23680555555555557</v>
      </c>
      <c r="D3050" s="12">
        <v>5</v>
      </c>
      <c r="E3050" s="12" t="str">
        <f>IF(Table2[[#This Row],[Request_Time]]&lt;TIME(12,0,0),"Morning",IF(Table2[[#This Row],[Request_Time]]&lt;TIME(17,0,0),"Afternoon","Evening"))</f>
        <v>Morning</v>
      </c>
      <c r="F3050" s="12"/>
      <c r="G3050" t="s">
        <v>38</v>
      </c>
      <c r="H3050" t="s">
        <v>52</v>
      </c>
      <c r="I3050" t="s">
        <v>27</v>
      </c>
      <c r="J3050">
        <v>227</v>
      </c>
      <c r="K3050" t="s">
        <v>19</v>
      </c>
      <c r="L3050" s="13">
        <v>42.22</v>
      </c>
      <c r="M3050" s="14">
        <v>16.809999999999999</v>
      </c>
      <c r="N3050">
        <v>4</v>
      </c>
      <c r="O3050">
        <v>1984</v>
      </c>
      <c r="P3050">
        <v>240</v>
      </c>
      <c r="Q3050" t="s">
        <v>32</v>
      </c>
      <c r="S3050" t="s">
        <v>21</v>
      </c>
    </row>
    <row r="3051" spans="1:19" x14ac:dyDescent="0.3">
      <c r="A3051">
        <v>37972</v>
      </c>
      <c r="B3051" s="1">
        <v>46016</v>
      </c>
      <c r="C3051" s="11">
        <v>0.24791666666666667</v>
      </c>
      <c r="D3051" s="12">
        <v>5</v>
      </c>
      <c r="E3051" s="12" t="str">
        <f>IF(Table2[[#This Row],[Request_Time]]&lt;TIME(12,0,0),"Morning",IF(Table2[[#This Row],[Request_Time]]&lt;TIME(17,0,0),"Afternoon","Evening"))</f>
        <v>Morning</v>
      </c>
      <c r="F3051" s="12"/>
      <c r="G3051" t="s">
        <v>72</v>
      </c>
      <c r="H3051" t="s">
        <v>75</v>
      </c>
      <c r="I3051" t="s">
        <v>27</v>
      </c>
      <c r="J3051">
        <v>229</v>
      </c>
      <c r="K3051" t="s">
        <v>19</v>
      </c>
      <c r="L3051" s="13">
        <v>8.23</v>
      </c>
      <c r="M3051" s="14">
        <v>17.98</v>
      </c>
      <c r="N3051">
        <v>1</v>
      </c>
      <c r="O3051">
        <v>1042</v>
      </c>
      <c r="P3051">
        <v>258</v>
      </c>
      <c r="Q3051" t="s">
        <v>44</v>
      </c>
      <c r="S3051" t="s">
        <v>21</v>
      </c>
    </row>
    <row r="3052" spans="1:19" x14ac:dyDescent="0.3">
      <c r="A3052">
        <v>37977</v>
      </c>
      <c r="B3052" s="1">
        <v>45753</v>
      </c>
      <c r="C3052" s="11">
        <v>0.52500000000000002</v>
      </c>
      <c r="D3052" s="12">
        <v>12</v>
      </c>
      <c r="E3052" s="12" t="str">
        <f>IF(Table2[[#This Row],[Request_Time]]&lt;TIME(12,0,0),"Morning",IF(Table2[[#This Row],[Request_Time]]&lt;TIME(17,0,0),"Afternoon","Evening"))</f>
        <v>Afternoon</v>
      </c>
      <c r="F3052" s="12"/>
      <c r="G3052" t="s">
        <v>81</v>
      </c>
      <c r="H3052" t="s">
        <v>94</v>
      </c>
      <c r="I3052" t="s">
        <v>18</v>
      </c>
      <c r="J3052">
        <v>218</v>
      </c>
      <c r="K3052" t="s">
        <v>19</v>
      </c>
      <c r="L3052" s="13">
        <v>20.260000000000002</v>
      </c>
      <c r="M3052" s="14">
        <v>15.33</v>
      </c>
      <c r="N3052">
        <v>3</v>
      </c>
      <c r="O3052">
        <v>2189</v>
      </c>
      <c r="P3052">
        <v>230</v>
      </c>
      <c r="Q3052" t="s">
        <v>53</v>
      </c>
      <c r="S3052" t="s">
        <v>36</v>
      </c>
    </row>
    <row r="3053" spans="1:19" x14ac:dyDescent="0.3">
      <c r="A3053">
        <v>37978</v>
      </c>
      <c r="B3053" s="1">
        <v>45660</v>
      </c>
      <c r="C3053" s="11">
        <v>0.49791666666666662</v>
      </c>
      <c r="D3053" s="12">
        <v>11</v>
      </c>
      <c r="E3053" s="12" t="str">
        <f>IF(Table2[[#This Row],[Request_Time]]&lt;TIME(12,0,0),"Morning",IF(Table2[[#This Row],[Request_Time]]&lt;TIME(17,0,0),"Afternoon","Evening"))</f>
        <v>Morning</v>
      </c>
      <c r="F3053" s="12"/>
      <c r="G3053" t="s">
        <v>91</v>
      </c>
      <c r="H3053" t="s">
        <v>52</v>
      </c>
      <c r="I3053" t="s">
        <v>27</v>
      </c>
      <c r="J3053">
        <v>212</v>
      </c>
      <c r="K3053" t="s">
        <v>19</v>
      </c>
      <c r="L3053" s="13">
        <v>67.14</v>
      </c>
      <c r="M3053" s="14">
        <v>26.16</v>
      </c>
      <c r="N3053">
        <v>4</v>
      </c>
      <c r="O3053">
        <v>2061</v>
      </c>
      <c r="P3053">
        <v>205</v>
      </c>
      <c r="Q3053" t="s">
        <v>20</v>
      </c>
      <c r="S3053" t="s">
        <v>21</v>
      </c>
    </row>
    <row r="3054" spans="1:19" x14ac:dyDescent="0.3">
      <c r="A3054">
        <v>37981</v>
      </c>
      <c r="B3054" s="1">
        <v>45874</v>
      </c>
      <c r="C3054" s="11">
        <v>0.9243055555555556</v>
      </c>
      <c r="D3054" s="12">
        <v>22</v>
      </c>
      <c r="E3054" s="12" t="str">
        <f>IF(Table2[[#This Row],[Request_Time]]&lt;TIME(12,0,0),"Morning",IF(Table2[[#This Row],[Request_Time]]&lt;TIME(17,0,0),"Afternoon","Evening"))</f>
        <v>Evening</v>
      </c>
      <c r="F3054" s="12"/>
      <c r="G3054" t="s">
        <v>91</v>
      </c>
      <c r="H3054" t="s">
        <v>6273</v>
      </c>
      <c r="I3054" t="s">
        <v>40</v>
      </c>
      <c r="J3054">
        <v>203</v>
      </c>
      <c r="K3054" t="s">
        <v>19</v>
      </c>
      <c r="L3054" s="13">
        <v>50.31</v>
      </c>
      <c r="M3054" s="14">
        <v>21.61</v>
      </c>
      <c r="N3054">
        <v>5</v>
      </c>
      <c r="O3054">
        <v>1375</v>
      </c>
      <c r="P3054">
        <v>229</v>
      </c>
      <c r="Q3054" t="s">
        <v>20</v>
      </c>
      <c r="S3054" t="s">
        <v>21</v>
      </c>
    </row>
    <row r="3055" spans="1:19" x14ac:dyDescent="0.3">
      <c r="A3055">
        <v>37988</v>
      </c>
      <c r="B3055" s="1">
        <v>46021</v>
      </c>
      <c r="C3055" s="11">
        <v>0.21736111111111112</v>
      </c>
      <c r="D3055" s="12">
        <v>5</v>
      </c>
      <c r="E3055" s="12" t="str">
        <f>IF(Table2[[#This Row],[Request_Time]]&lt;TIME(12,0,0),"Morning",IF(Table2[[#This Row],[Request_Time]]&lt;TIME(17,0,0),"Afternoon","Evening"))</f>
        <v>Morning</v>
      </c>
      <c r="F3055" s="12"/>
      <c r="G3055" t="s">
        <v>75</v>
      </c>
      <c r="H3055" t="s">
        <v>52</v>
      </c>
      <c r="I3055" t="s">
        <v>27</v>
      </c>
      <c r="J3055">
        <v>240</v>
      </c>
      <c r="K3055" t="s">
        <v>19</v>
      </c>
      <c r="L3055" s="13">
        <v>73.64</v>
      </c>
      <c r="M3055" s="14">
        <v>10.88</v>
      </c>
      <c r="N3055">
        <v>1</v>
      </c>
      <c r="O3055">
        <v>2097</v>
      </c>
      <c r="P3055">
        <v>228</v>
      </c>
      <c r="Q3055" t="s">
        <v>32</v>
      </c>
      <c r="S3055" t="s">
        <v>21</v>
      </c>
    </row>
    <row r="3056" spans="1:19" x14ac:dyDescent="0.3">
      <c r="A3056">
        <v>37994</v>
      </c>
      <c r="B3056" s="1">
        <v>45669</v>
      </c>
      <c r="C3056" s="11">
        <v>0.49444444444444446</v>
      </c>
      <c r="D3056" s="12">
        <v>11</v>
      </c>
      <c r="E3056" s="12" t="str">
        <f>IF(Table2[[#This Row],[Request_Time]]&lt;TIME(12,0,0),"Morning",IF(Table2[[#This Row],[Request_Time]]&lt;TIME(17,0,0),"Afternoon","Evening"))</f>
        <v>Morning</v>
      </c>
      <c r="F3056" s="12"/>
      <c r="G3056" t="s">
        <v>83</v>
      </c>
      <c r="H3056" t="s">
        <v>58</v>
      </c>
      <c r="I3056" t="s">
        <v>40</v>
      </c>
      <c r="J3056">
        <v>248</v>
      </c>
      <c r="K3056" t="s">
        <v>19</v>
      </c>
      <c r="L3056" s="13">
        <v>10.32</v>
      </c>
      <c r="M3056" s="14">
        <v>15.04</v>
      </c>
      <c r="N3056">
        <v>2</v>
      </c>
      <c r="O3056">
        <v>1799</v>
      </c>
      <c r="P3056">
        <v>204</v>
      </c>
      <c r="Q3056" t="s">
        <v>50</v>
      </c>
      <c r="S3056" t="s">
        <v>36</v>
      </c>
    </row>
    <row r="3057" spans="1:19" x14ac:dyDescent="0.3">
      <c r="A3057">
        <v>37996</v>
      </c>
      <c r="B3057" s="1">
        <v>46016</v>
      </c>
      <c r="C3057" s="11">
        <v>0.45347222222222222</v>
      </c>
      <c r="D3057" s="12">
        <v>10</v>
      </c>
      <c r="E3057" s="12" t="str">
        <f>IF(Table2[[#This Row],[Request_Time]]&lt;TIME(12,0,0),"Morning",IF(Table2[[#This Row],[Request_Time]]&lt;TIME(17,0,0),"Afternoon","Evening"))</f>
        <v>Morning</v>
      </c>
      <c r="F3057" s="12"/>
      <c r="G3057" t="s">
        <v>26</v>
      </c>
      <c r="H3057" t="s">
        <v>6273</v>
      </c>
      <c r="I3057" t="s">
        <v>18</v>
      </c>
      <c r="J3057">
        <v>250</v>
      </c>
      <c r="K3057" t="s">
        <v>19</v>
      </c>
      <c r="L3057" s="13">
        <v>53.7</v>
      </c>
      <c r="M3057" s="14">
        <v>13.24</v>
      </c>
      <c r="N3057">
        <v>4</v>
      </c>
      <c r="O3057">
        <v>1158</v>
      </c>
      <c r="P3057">
        <v>206</v>
      </c>
      <c r="Q3057" t="s">
        <v>44</v>
      </c>
      <c r="S3057" t="s">
        <v>21</v>
      </c>
    </row>
    <row r="3058" spans="1:19" x14ac:dyDescent="0.3">
      <c r="A3058">
        <v>38010</v>
      </c>
      <c r="B3058" s="1">
        <v>45690</v>
      </c>
      <c r="C3058" s="11">
        <v>0.9916666666666667</v>
      </c>
      <c r="D3058" s="12">
        <v>23</v>
      </c>
      <c r="E3058" s="12" t="str">
        <f>IF(Table2[[#This Row],[Request_Time]]&lt;TIME(12,0,0),"Morning",IF(Table2[[#This Row],[Request_Time]]&lt;TIME(17,0,0),"Afternoon","Evening"))</f>
        <v>Evening</v>
      </c>
      <c r="F3058" s="12"/>
      <c r="G3058" t="s">
        <v>6272</v>
      </c>
      <c r="H3058" t="s">
        <v>94</v>
      </c>
      <c r="I3058" t="s">
        <v>40</v>
      </c>
      <c r="J3058">
        <v>235</v>
      </c>
      <c r="K3058" t="s">
        <v>31</v>
      </c>
      <c r="L3058" s="13"/>
      <c r="M3058" s="14"/>
      <c r="O3058">
        <v>1666</v>
      </c>
      <c r="P3058">
        <v>229</v>
      </c>
      <c r="R3058" t="s">
        <v>108</v>
      </c>
    </row>
    <row r="3059" spans="1:19" x14ac:dyDescent="0.3">
      <c r="A3059">
        <v>38037</v>
      </c>
      <c r="B3059" s="1">
        <v>45960</v>
      </c>
      <c r="C3059" s="11">
        <v>0.85138888888888886</v>
      </c>
      <c r="D3059" s="12">
        <v>20</v>
      </c>
      <c r="E3059" s="12" t="str">
        <f>IF(Table2[[#This Row],[Request_Time]]&lt;TIME(12,0,0),"Morning",IF(Table2[[#This Row],[Request_Time]]&lt;TIME(17,0,0),"Afternoon","Evening"))</f>
        <v>Evening</v>
      </c>
      <c r="F3059" s="12"/>
      <c r="G3059" t="s">
        <v>23</v>
      </c>
      <c r="H3059" t="s">
        <v>94</v>
      </c>
      <c r="I3059" t="s">
        <v>27</v>
      </c>
      <c r="J3059">
        <v>233</v>
      </c>
      <c r="K3059" t="s">
        <v>31</v>
      </c>
      <c r="L3059" s="13"/>
      <c r="M3059" s="14"/>
      <c r="O3059">
        <v>2023</v>
      </c>
      <c r="P3059">
        <v>202</v>
      </c>
      <c r="R3059" t="s">
        <v>41</v>
      </c>
    </row>
    <row r="3060" spans="1:19" x14ac:dyDescent="0.3">
      <c r="A3060">
        <v>38042</v>
      </c>
      <c r="B3060" s="1">
        <v>45673</v>
      </c>
      <c r="C3060" s="11">
        <v>0.61736111111111114</v>
      </c>
      <c r="D3060" s="12">
        <v>14</v>
      </c>
      <c r="E3060" s="12" t="str">
        <f>IF(Table2[[#This Row],[Request_Time]]&lt;TIME(12,0,0),"Morning",IF(Table2[[#This Row],[Request_Time]]&lt;TIME(17,0,0),"Afternoon","Evening"))</f>
        <v>Afternoon</v>
      </c>
      <c r="F3060" s="12"/>
      <c r="G3060" t="s">
        <v>72</v>
      </c>
      <c r="H3060" t="s">
        <v>83</v>
      </c>
      <c r="I3060" t="s">
        <v>18</v>
      </c>
      <c r="J3060">
        <v>229</v>
      </c>
      <c r="K3060" t="s">
        <v>31</v>
      </c>
      <c r="L3060" s="13"/>
      <c r="M3060" s="14"/>
      <c r="O3060">
        <v>1006</v>
      </c>
      <c r="P3060">
        <v>258</v>
      </c>
      <c r="R3060" t="s">
        <v>47</v>
      </c>
    </row>
    <row r="3061" spans="1:19" x14ac:dyDescent="0.3">
      <c r="A3061">
        <v>38072</v>
      </c>
      <c r="B3061" s="1">
        <v>46010</v>
      </c>
      <c r="C3061" s="11">
        <v>0.30624999999999997</v>
      </c>
      <c r="D3061" s="12">
        <v>7</v>
      </c>
      <c r="E3061" s="12" t="str">
        <f>IF(Table2[[#This Row],[Request_Time]]&lt;TIME(12,0,0),"Morning",IF(Table2[[#This Row],[Request_Time]]&lt;TIME(17,0,0),"Afternoon","Evening"))</f>
        <v>Morning</v>
      </c>
      <c r="F3061" s="12"/>
      <c r="G3061" t="s">
        <v>52</v>
      </c>
      <c r="H3061" t="s">
        <v>23</v>
      </c>
      <c r="I3061" t="s">
        <v>40</v>
      </c>
      <c r="J3061">
        <v>236</v>
      </c>
      <c r="K3061" t="s">
        <v>31</v>
      </c>
      <c r="L3061" s="13"/>
      <c r="M3061" s="14"/>
      <c r="O3061">
        <v>2045</v>
      </c>
      <c r="P3061">
        <v>215</v>
      </c>
      <c r="R3061" t="s">
        <v>108</v>
      </c>
    </row>
    <row r="3062" spans="1:19" x14ac:dyDescent="0.3">
      <c r="A3062">
        <v>38087</v>
      </c>
      <c r="B3062" s="1">
        <v>45796</v>
      </c>
      <c r="C3062" s="11">
        <v>0.93611111111111101</v>
      </c>
      <c r="D3062" s="12">
        <v>22</v>
      </c>
      <c r="E3062" s="12" t="str">
        <f>IF(Table2[[#This Row],[Request_Time]]&lt;TIME(12,0,0),"Morning",IF(Table2[[#This Row],[Request_Time]]&lt;TIME(17,0,0),"Afternoon","Evening"))</f>
        <v>Evening</v>
      </c>
      <c r="F3062" s="12"/>
      <c r="G3062" t="s">
        <v>81</v>
      </c>
      <c r="H3062" t="s">
        <v>52</v>
      </c>
      <c r="I3062" t="s">
        <v>27</v>
      </c>
      <c r="J3062">
        <v>211</v>
      </c>
      <c r="K3062" t="s">
        <v>31</v>
      </c>
      <c r="L3062" s="13"/>
      <c r="M3062" s="14"/>
      <c r="O3062">
        <v>2186</v>
      </c>
      <c r="P3062">
        <v>255</v>
      </c>
      <c r="R3062" t="s">
        <v>47</v>
      </c>
    </row>
    <row r="3063" spans="1:19" x14ac:dyDescent="0.3">
      <c r="A3063">
        <v>38099</v>
      </c>
      <c r="B3063" s="1">
        <v>45964</v>
      </c>
      <c r="C3063" s="11">
        <v>0.53472222222222221</v>
      </c>
      <c r="D3063" s="12">
        <v>12</v>
      </c>
      <c r="E3063" s="12" t="str">
        <f>IF(Table2[[#This Row],[Request_Time]]&lt;TIME(12,0,0),"Morning",IF(Table2[[#This Row],[Request_Time]]&lt;TIME(17,0,0),"Afternoon","Evening"))</f>
        <v>Afternoon</v>
      </c>
      <c r="F3063" s="12"/>
      <c r="G3063" t="s">
        <v>83</v>
      </c>
      <c r="H3063" t="s">
        <v>72</v>
      </c>
      <c r="I3063" t="s">
        <v>40</v>
      </c>
      <c r="J3063">
        <v>249</v>
      </c>
      <c r="K3063" t="s">
        <v>19</v>
      </c>
      <c r="L3063" s="13">
        <v>51.41</v>
      </c>
      <c r="M3063" s="14">
        <v>2.2999999999999998</v>
      </c>
      <c r="N3063">
        <v>3</v>
      </c>
      <c r="O3063">
        <v>1178</v>
      </c>
      <c r="P3063">
        <v>248</v>
      </c>
      <c r="Q3063" t="s">
        <v>28</v>
      </c>
      <c r="S3063" t="s">
        <v>36</v>
      </c>
    </row>
    <row r="3064" spans="1:19" x14ac:dyDescent="0.3">
      <c r="A3064">
        <v>38100</v>
      </c>
      <c r="B3064" s="1">
        <v>45749</v>
      </c>
      <c r="C3064" s="11">
        <v>0.68819444444444444</v>
      </c>
      <c r="D3064" s="12">
        <v>16</v>
      </c>
      <c r="E3064" s="12" t="str">
        <f>IF(Table2[[#This Row],[Request_Time]]&lt;TIME(12,0,0),"Morning",IF(Table2[[#This Row],[Request_Time]]&lt;TIME(17,0,0),"Afternoon","Evening"))</f>
        <v>Afternoon</v>
      </c>
      <c r="F3064" s="12"/>
      <c r="G3064" t="s">
        <v>94</v>
      </c>
      <c r="H3064" t="s">
        <v>72</v>
      </c>
      <c r="I3064" t="s">
        <v>40</v>
      </c>
      <c r="J3064">
        <v>256</v>
      </c>
      <c r="K3064" t="s">
        <v>31</v>
      </c>
      <c r="L3064" s="13"/>
      <c r="M3064" s="14"/>
      <c r="O3064">
        <v>2175</v>
      </c>
      <c r="P3064">
        <v>223</v>
      </c>
      <c r="R3064" t="s">
        <v>32</v>
      </c>
    </row>
    <row r="3065" spans="1:19" x14ac:dyDescent="0.3">
      <c r="A3065">
        <v>38101</v>
      </c>
      <c r="B3065" s="1">
        <v>45858</v>
      </c>
      <c r="C3065" s="11">
        <v>0.87013888888888891</v>
      </c>
      <c r="D3065" s="12">
        <v>20</v>
      </c>
      <c r="E3065" s="12" t="str">
        <f>IF(Table2[[#This Row],[Request_Time]]&lt;TIME(12,0,0),"Morning",IF(Table2[[#This Row],[Request_Time]]&lt;TIME(17,0,0),"Afternoon","Evening"))</f>
        <v>Evening</v>
      </c>
      <c r="F3065" s="12"/>
      <c r="G3065" t="s">
        <v>91</v>
      </c>
      <c r="H3065" t="s">
        <v>81</v>
      </c>
      <c r="I3065" t="s">
        <v>40</v>
      </c>
      <c r="J3065">
        <v>221</v>
      </c>
      <c r="K3065" t="s">
        <v>24</v>
      </c>
      <c r="L3065" s="13"/>
      <c r="M3065" s="14"/>
      <c r="O3065">
        <v>1322</v>
      </c>
      <c r="P3065">
        <v>213</v>
      </c>
    </row>
    <row r="3066" spans="1:19" x14ac:dyDescent="0.3">
      <c r="A3066">
        <v>38105</v>
      </c>
      <c r="B3066" s="1">
        <v>45980</v>
      </c>
      <c r="C3066" s="11">
        <v>0.98472222222222217</v>
      </c>
      <c r="D3066" s="12">
        <v>23</v>
      </c>
      <c r="E3066" s="12" t="str">
        <f>IF(Table2[[#This Row],[Request_Time]]&lt;TIME(12,0,0),"Morning",IF(Table2[[#This Row],[Request_Time]]&lt;TIME(17,0,0),"Afternoon","Evening"))</f>
        <v>Evening</v>
      </c>
      <c r="F3066" s="12"/>
      <c r="G3066" t="s">
        <v>23</v>
      </c>
      <c r="H3066" t="s">
        <v>58</v>
      </c>
      <c r="I3066" t="s">
        <v>18</v>
      </c>
      <c r="J3066">
        <v>211</v>
      </c>
      <c r="K3066" t="s">
        <v>19</v>
      </c>
      <c r="L3066" s="13">
        <v>16.48</v>
      </c>
      <c r="M3066" s="14">
        <v>23.01</v>
      </c>
      <c r="N3066">
        <v>3</v>
      </c>
      <c r="O3066">
        <v>1262</v>
      </c>
      <c r="P3066">
        <v>211</v>
      </c>
      <c r="Q3066" t="s">
        <v>50</v>
      </c>
      <c r="S3066" t="s">
        <v>21</v>
      </c>
    </row>
    <row r="3067" spans="1:19" x14ac:dyDescent="0.3">
      <c r="A3067">
        <v>38125</v>
      </c>
      <c r="B3067" s="1">
        <v>45718</v>
      </c>
      <c r="C3067" s="11">
        <v>0.16666666666666666</v>
      </c>
      <c r="D3067" s="12">
        <v>4</v>
      </c>
      <c r="E3067" s="12" t="str">
        <f>IF(Table2[[#This Row],[Request_Time]]&lt;TIME(12,0,0),"Morning",IF(Table2[[#This Row],[Request_Time]]&lt;TIME(17,0,0),"Afternoon","Evening"))</f>
        <v>Morning</v>
      </c>
      <c r="F3067" s="12"/>
      <c r="G3067" t="s">
        <v>91</v>
      </c>
      <c r="H3067" t="s">
        <v>83</v>
      </c>
      <c r="I3067" t="s">
        <v>18</v>
      </c>
      <c r="J3067">
        <v>200</v>
      </c>
      <c r="K3067" t="s">
        <v>24</v>
      </c>
      <c r="L3067" s="13"/>
      <c r="M3067" s="14"/>
      <c r="O3067">
        <v>1842</v>
      </c>
      <c r="P3067">
        <v>238</v>
      </c>
    </row>
    <row r="3068" spans="1:19" x14ac:dyDescent="0.3">
      <c r="A3068">
        <v>38135</v>
      </c>
      <c r="B3068" s="1">
        <v>45665</v>
      </c>
      <c r="C3068" s="11">
        <v>0.31041666666666667</v>
      </c>
      <c r="D3068" s="12">
        <v>7</v>
      </c>
      <c r="E3068" s="12" t="str">
        <f>IF(Table2[[#This Row],[Request_Time]]&lt;TIME(12,0,0),"Morning",IF(Table2[[#This Row],[Request_Time]]&lt;TIME(17,0,0),"Afternoon","Evening"))</f>
        <v>Morning</v>
      </c>
      <c r="F3068" s="12"/>
      <c r="G3068" t="s">
        <v>75</v>
      </c>
      <c r="H3068" t="s">
        <v>58</v>
      </c>
      <c r="I3068" t="s">
        <v>40</v>
      </c>
      <c r="J3068">
        <v>238</v>
      </c>
      <c r="K3068" t="s">
        <v>19</v>
      </c>
      <c r="L3068" s="13">
        <v>59.88</v>
      </c>
      <c r="M3068" s="14">
        <v>1.1100000000000001</v>
      </c>
      <c r="N3068">
        <v>5</v>
      </c>
      <c r="O3068">
        <v>2072</v>
      </c>
      <c r="P3068">
        <v>243</v>
      </c>
      <c r="Q3068" t="s">
        <v>50</v>
      </c>
      <c r="S3068" t="s">
        <v>21</v>
      </c>
    </row>
    <row r="3069" spans="1:19" x14ac:dyDescent="0.3">
      <c r="A3069">
        <v>38141</v>
      </c>
      <c r="B3069" s="1">
        <v>45926</v>
      </c>
      <c r="C3069" s="11">
        <v>0.62430555555555556</v>
      </c>
      <c r="D3069" s="12">
        <v>14</v>
      </c>
      <c r="E3069" s="12" t="str">
        <f>IF(Table2[[#This Row],[Request_Time]]&lt;TIME(12,0,0),"Morning",IF(Table2[[#This Row],[Request_Time]]&lt;TIME(17,0,0),"Afternoon","Evening"))</f>
        <v>Afternoon</v>
      </c>
      <c r="F3069" s="12"/>
      <c r="G3069" t="s">
        <v>6272</v>
      </c>
      <c r="H3069" t="s">
        <v>23</v>
      </c>
      <c r="I3069" t="s">
        <v>40</v>
      </c>
      <c r="J3069">
        <v>251</v>
      </c>
      <c r="K3069" t="s">
        <v>19</v>
      </c>
      <c r="L3069" s="13">
        <v>73.28</v>
      </c>
      <c r="M3069" s="14">
        <v>14.81</v>
      </c>
      <c r="N3069">
        <v>2</v>
      </c>
      <c r="O3069">
        <v>1368</v>
      </c>
      <c r="P3069">
        <v>204</v>
      </c>
      <c r="Q3069" t="s">
        <v>44</v>
      </c>
      <c r="S3069" t="s">
        <v>36</v>
      </c>
    </row>
    <row r="3070" spans="1:19" x14ac:dyDescent="0.3">
      <c r="A3070">
        <v>38147</v>
      </c>
      <c r="B3070" s="1">
        <v>45804</v>
      </c>
      <c r="C3070" s="11">
        <v>0.6645833333333333</v>
      </c>
      <c r="D3070" s="12">
        <v>15</v>
      </c>
      <c r="E3070" s="12" t="str">
        <f>IF(Table2[[#This Row],[Request_Time]]&lt;TIME(12,0,0),"Morning",IF(Table2[[#This Row],[Request_Time]]&lt;TIME(17,0,0),"Afternoon","Evening"))</f>
        <v>Afternoon</v>
      </c>
      <c r="F3070" s="12"/>
      <c r="G3070" t="s">
        <v>72</v>
      </c>
      <c r="H3070" t="s">
        <v>6273</v>
      </c>
      <c r="I3070" t="s">
        <v>18</v>
      </c>
      <c r="J3070">
        <v>229</v>
      </c>
      <c r="K3070" t="s">
        <v>19</v>
      </c>
      <c r="L3070" s="13">
        <v>36.53</v>
      </c>
      <c r="M3070" s="14">
        <v>24.11</v>
      </c>
      <c r="N3070">
        <v>3</v>
      </c>
      <c r="O3070">
        <v>1382</v>
      </c>
      <c r="P3070">
        <v>231</v>
      </c>
      <c r="Q3070" t="s">
        <v>53</v>
      </c>
      <c r="S3070" t="s">
        <v>36</v>
      </c>
    </row>
    <row r="3071" spans="1:19" x14ac:dyDescent="0.3">
      <c r="A3071">
        <v>38155</v>
      </c>
      <c r="B3071" s="1">
        <v>45744</v>
      </c>
      <c r="C3071" s="11">
        <v>9.9999999999999992E-2</v>
      </c>
      <c r="D3071" s="12">
        <v>2</v>
      </c>
      <c r="E3071" s="12" t="str">
        <f>IF(Table2[[#This Row],[Request_Time]]&lt;TIME(12,0,0),"Morning",IF(Table2[[#This Row],[Request_Time]]&lt;TIME(17,0,0),"Afternoon","Evening"))</f>
        <v>Morning</v>
      </c>
      <c r="F3071" s="12"/>
      <c r="G3071" t="s">
        <v>6272</v>
      </c>
      <c r="H3071" t="s">
        <v>6272</v>
      </c>
      <c r="I3071" t="s">
        <v>40</v>
      </c>
      <c r="J3071">
        <v>225</v>
      </c>
      <c r="K3071" t="s">
        <v>19</v>
      </c>
      <c r="L3071" s="13">
        <v>11.51</v>
      </c>
      <c r="M3071" s="14">
        <v>16.68</v>
      </c>
      <c r="N3071">
        <v>1</v>
      </c>
      <c r="O3071">
        <v>2096</v>
      </c>
      <c r="P3071">
        <v>236</v>
      </c>
      <c r="Q3071" t="s">
        <v>44</v>
      </c>
      <c r="S3071" t="s">
        <v>36</v>
      </c>
    </row>
    <row r="3072" spans="1:19" x14ac:dyDescent="0.3">
      <c r="A3072">
        <v>38167</v>
      </c>
      <c r="B3072" s="1">
        <v>45825</v>
      </c>
      <c r="C3072" s="11">
        <v>0.82291666666666663</v>
      </c>
      <c r="D3072" s="12">
        <v>19</v>
      </c>
      <c r="E3072" s="12" t="str">
        <f>IF(Table2[[#This Row],[Request_Time]]&lt;TIME(12,0,0),"Morning",IF(Table2[[#This Row],[Request_Time]]&lt;TIME(17,0,0),"Afternoon","Evening"))</f>
        <v>Evening</v>
      </c>
      <c r="F3072" s="12"/>
      <c r="G3072" t="s">
        <v>58</v>
      </c>
      <c r="H3072" t="s">
        <v>91</v>
      </c>
      <c r="I3072" t="s">
        <v>27</v>
      </c>
      <c r="J3072">
        <v>225</v>
      </c>
      <c r="K3072" t="s">
        <v>19</v>
      </c>
      <c r="L3072" s="13">
        <v>64.13</v>
      </c>
      <c r="M3072" s="14">
        <v>1.63</v>
      </c>
      <c r="N3072">
        <v>5</v>
      </c>
      <c r="O3072">
        <v>1949</v>
      </c>
      <c r="P3072">
        <v>203</v>
      </c>
      <c r="Q3072" t="s">
        <v>44</v>
      </c>
      <c r="S3072" t="s">
        <v>36</v>
      </c>
    </row>
    <row r="3073" spans="1:19" x14ac:dyDescent="0.3">
      <c r="A3073">
        <v>38194</v>
      </c>
      <c r="B3073" s="1">
        <v>46012</v>
      </c>
      <c r="C3073" s="11">
        <v>0.5493055555555556</v>
      </c>
      <c r="D3073" s="12">
        <v>13</v>
      </c>
      <c r="E3073" s="12" t="str">
        <f>IF(Table2[[#This Row],[Request_Time]]&lt;TIME(12,0,0),"Morning",IF(Table2[[#This Row],[Request_Time]]&lt;TIME(17,0,0),"Afternoon","Evening"))</f>
        <v>Afternoon</v>
      </c>
      <c r="F3073" s="12"/>
      <c r="G3073" t="s">
        <v>83</v>
      </c>
      <c r="H3073" t="s">
        <v>6273</v>
      </c>
      <c r="I3073" t="s">
        <v>18</v>
      </c>
      <c r="J3073">
        <v>212</v>
      </c>
      <c r="K3073" t="s">
        <v>19</v>
      </c>
      <c r="L3073" s="13">
        <v>58.67</v>
      </c>
      <c r="M3073" s="14">
        <v>8.91</v>
      </c>
      <c r="N3073">
        <v>4</v>
      </c>
      <c r="O3073">
        <v>1202</v>
      </c>
      <c r="P3073">
        <v>227</v>
      </c>
      <c r="Q3073" t="s">
        <v>28</v>
      </c>
      <c r="S3073" t="s">
        <v>21</v>
      </c>
    </row>
    <row r="3074" spans="1:19" x14ac:dyDescent="0.3">
      <c r="A3074">
        <v>38202</v>
      </c>
      <c r="B3074" s="1">
        <v>45778</v>
      </c>
      <c r="C3074" s="11">
        <v>0.99583333333333324</v>
      </c>
      <c r="D3074" s="12">
        <v>23</v>
      </c>
      <c r="E3074" s="12" t="str">
        <f>IF(Table2[[#This Row],[Request_Time]]&lt;TIME(12,0,0),"Morning",IF(Table2[[#This Row],[Request_Time]]&lt;TIME(17,0,0),"Afternoon","Evening"))</f>
        <v>Evening</v>
      </c>
      <c r="F3074" s="12"/>
      <c r="G3074" t="s">
        <v>94</v>
      </c>
      <c r="H3074" t="s">
        <v>67</v>
      </c>
      <c r="I3074" t="s">
        <v>27</v>
      </c>
      <c r="J3074">
        <v>215</v>
      </c>
      <c r="K3074" t="s">
        <v>19</v>
      </c>
      <c r="L3074" s="13">
        <v>14.34</v>
      </c>
      <c r="M3074" s="14">
        <v>25.48</v>
      </c>
      <c r="N3074">
        <v>1</v>
      </c>
      <c r="O3074">
        <v>2198</v>
      </c>
      <c r="P3074">
        <v>228</v>
      </c>
      <c r="Q3074" t="s">
        <v>20</v>
      </c>
      <c r="S3074" t="s">
        <v>36</v>
      </c>
    </row>
    <row r="3075" spans="1:19" x14ac:dyDescent="0.3">
      <c r="A3075">
        <v>38204</v>
      </c>
      <c r="B3075" s="1">
        <v>45925</v>
      </c>
      <c r="C3075" s="11">
        <v>0.43611111111111112</v>
      </c>
      <c r="D3075" s="12">
        <v>10</v>
      </c>
      <c r="E3075" s="12" t="str">
        <f>IF(Table2[[#This Row],[Request_Time]]&lt;TIME(12,0,0),"Morning",IF(Table2[[#This Row],[Request_Time]]&lt;TIME(17,0,0),"Afternoon","Evening"))</f>
        <v>Morning</v>
      </c>
      <c r="F3075" s="12"/>
      <c r="G3075" t="s">
        <v>38</v>
      </c>
      <c r="H3075" t="s">
        <v>58</v>
      </c>
      <c r="I3075" t="s">
        <v>27</v>
      </c>
      <c r="J3075">
        <v>246</v>
      </c>
      <c r="K3075" t="s">
        <v>19</v>
      </c>
      <c r="L3075" s="13">
        <v>77.55</v>
      </c>
      <c r="M3075" s="14">
        <v>1.88</v>
      </c>
      <c r="N3075">
        <v>2</v>
      </c>
      <c r="O3075">
        <v>1053</v>
      </c>
      <c r="P3075">
        <v>206</v>
      </c>
      <c r="Q3075" t="s">
        <v>50</v>
      </c>
      <c r="S3075" t="s">
        <v>21</v>
      </c>
    </row>
    <row r="3076" spans="1:19" x14ac:dyDescent="0.3">
      <c r="A3076">
        <v>38209</v>
      </c>
      <c r="B3076" s="1">
        <v>45989</v>
      </c>
      <c r="C3076" s="11">
        <v>0.84375</v>
      </c>
      <c r="D3076" s="12">
        <v>20</v>
      </c>
      <c r="E3076" s="12" t="str">
        <f>IF(Table2[[#This Row],[Request_Time]]&lt;TIME(12,0,0),"Morning",IF(Table2[[#This Row],[Request_Time]]&lt;TIME(17,0,0),"Afternoon","Evening"))</f>
        <v>Evening</v>
      </c>
      <c r="F3076" s="12"/>
      <c r="G3076" t="s">
        <v>30</v>
      </c>
      <c r="H3076" t="s">
        <v>83</v>
      </c>
      <c r="I3076" t="s">
        <v>18</v>
      </c>
      <c r="J3076">
        <v>255</v>
      </c>
      <c r="K3076" t="s">
        <v>19</v>
      </c>
      <c r="L3076" s="13">
        <v>31.75</v>
      </c>
      <c r="M3076" s="14">
        <v>27.83</v>
      </c>
      <c r="N3076">
        <v>1</v>
      </c>
      <c r="O3076">
        <v>2087</v>
      </c>
      <c r="P3076">
        <v>243</v>
      </c>
      <c r="Q3076" t="s">
        <v>20</v>
      </c>
      <c r="S3076" t="s">
        <v>21</v>
      </c>
    </row>
    <row r="3077" spans="1:19" x14ac:dyDescent="0.3">
      <c r="A3077">
        <v>38228</v>
      </c>
      <c r="B3077" s="1">
        <v>45993</v>
      </c>
      <c r="C3077" s="11">
        <v>0.53055555555555556</v>
      </c>
      <c r="D3077" s="12">
        <v>12</v>
      </c>
      <c r="E3077" s="12" t="str">
        <f>IF(Table2[[#This Row],[Request_Time]]&lt;TIME(12,0,0),"Morning",IF(Table2[[#This Row],[Request_Time]]&lt;TIME(17,0,0),"Afternoon","Evening"))</f>
        <v>Afternoon</v>
      </c>
      <c r="F3077" s="12"/>
      <c r="G3077" t="s">
        <v>94</v>
      </c>
      <c r="H3077" t="s">
        <v>67</v>
      </c>
      <c r="I3077" t="s">
        <v>18</v>
      </c>
      <c r="J3077">
        <v>260</v>
      </c>
      <c r="K3077" t="s">
        <v>24</v>
      </c>
      <c r="L3077" s="13"/>
      <c r="M3077" s="14"/>
      <c r="O3077">
        <v>1862</v>
      </c>
      <c r="P3077">
        <v>215</v>
      </c>
    </row>
    <row r="3078" spans="1:19" x14ac:dyDescent="0.3">
      <c r="A3078">
        <v>38234</v>
      </c>
      <c r="B3078" s="1">
        <v>45698</v>
      </c>
      <c r="C3078" s="11">
        <v>0.5083333333333333</v>
      </c>
      <c r="D3078" s="12">
        <v>12</v>
      </c>
      <c r="E3078" s="12" t="str">
        <f>IF(Table2[[#This Row],[Request_Time]]&lt;TIME(12,0,0),"Morning",IF(Table2[[#This Row],[Request_Time]]&lt;TIME(17,0,0),"Afternoon","Evening"))</f>
        <v>Afternoon</v>
      </c>
      <c r="F3078" s="12"/>
      <c r="G3078" t="s">
        <v>83</v>
      </c>
      <c r="H3078" t="s">
        <v>6272</v>
      </c>
      <c r="I3078" t="s">
        <v>40</v>
      </c>
      <c r="J3078">
        <v>200</v>
      </c>
      <c r="K3078" t="s">
        <v>19</v>
      </c>
      <c r="L3078" s="13">
        <v>61.53</v>
      </c>
      <c r="M3078" s="14">
        <v>4.4400000000000004</v>
      </c>
      <c r="N3078">
        <v>1</v>
      </c>
      <c r="O3078">
        <v>2185</v>
      </c>
      <c r="P3078">
        <v>258</v>
      </c>
      <c r="Q3078" t="s">
        <v>28</v>
      </c>
      <c r="S3078" t="s">
        <v>21</v>
      </c>
    </row>
    <row r="3079" spans="1:19" x14ac:dyDescent="0.3">
      <c r="A3079">
        <v>38247</v>
      </c>
      <c r="B3079" s="1">
        <v>45719</v>
      </c>
      <c r="C3079" s="11">
        <v>0.63402777777777775</v>
      </c>
      <c r="D3079" s="12">
        <v>15</v>
      </c>
      <c r="E3079" s="12" t="str">
        <f>IF(Table2[[#This Row],[Request_Time]]&lt;TIME(12,0,0),"Morning",IF(Table2[[#This Row],[Request_Time]]&lt;TIME(17,0,0),"Afternoon","Evening"))</f>
        <v>Afternoon</v>
      </c>
      <c r="F3079" s="12"/>
      <c r="G3079" t="s">
        <v>72</v>
      </c>
      <c r="H3079" t="s">
        <v>58</v>
      </c>
      <c r="I3079" t="s">
        <v>27</v>
      </c>
      <c r="J3079">
        <v>220</v>
      </c>
      <c r="K3079" t="s">
        <v>19</v>
      </c>
      <c r="L3079" s="13">
        <v>57.87</v>
      </c>
      <c r="M3079" s="14">
        <v>2.46</v>
      </c>
      <c r="N3079">
        <v>3</v>
      </c>
      <c r="O3079">
        <v>2193</v>
      </c>
      <c r="P3079">
        <v>223</v>
      </c>
      <c r="Q3079" t="s">
        <v>20</v>
      </c>
      <c r="S3079" t="s">
        <v>36</v>
      </c>
    </row>
    <row r="3080" spans="1:19" x14ac:dyDescent="0.3">
      <c r="A3080">
        <v>38256</v>
      </c>
      <c r="B3080" s="1">
        <v>45982</v>
      </c>
      <c r="C3080" s="11">
        <v>0.72083333333333333</v>
      </c>
      <c r="D3080" s="12">
        <v>17</v>
      </c>
      <c r="E3080" s="12" t="str">
        <f>IF(Table2[[#This Row],[Request_Time]]&lt;TIME(12,0,0),"Morning",IF(Table2[[#This Row],[Request_Time]]&lt;TIME(17,0,0),"Afternoon","Evening"))</f>
        <v>Evening</v>
      </c>
      <c r="F3080" s="12"/>
      <c r="G3080" t="s">
        <v>75</v>
      </c>
      <c r="H3080" t="s">
        <v>23</v>
      </c>
      <c r="I3080" t="s">
        <v>18</v>
      </c>
      <c r="J3080">
        <v>231</v>
      </c>
      <c r="K3080" t="s">
        <v>31</v>
      </c>
      <c r="L3080" s="13"/>
      <c r="M3080" s="14"/>
      <c r="O3080">
        <v>1372</v>
      </c>
      <c r="P3080">
        <v>246</v>
      </c>
      <c r="R3080" t="s">
        <v>61</v>
      </c>
    </row>
    <row r="3081" spans="1:19" x14ac:dyDescent="0.3">
      <c r="A3081">
        <v>38265</v>
      </c>
      <c r="B3081" s="1">
        <v>45889</v>
      </c>
      <c r="C3081" s="11">
        <v>0.44444444444444442</v>
      </c>
      <c r="D3081" s="12">
        <v>10</v>
      </c>
      <c r="E3081" s="12" t="str">
        <f>IF(Table2[[#This Row],[Request_Time]]&lt;TIME(12,0,0),"Morning",IF(Table2[[#This Row],[Request_Time]]&lt;TIME(17,0,0),"Afternoon","Evening"))</f>
        <v>Morning</v>
      </c>
      <c r="F3081" s="12"/>
      <c r="G3081" t="s">
        <v>72</v>
      </c>
      <c r="H3081" t="s">
        <v>67</v>
      </c>
      <c r="I3081" t="s">
        <v>27</v>
      </c>
      <c r="J3081">
        <v>211</v>
      </c>
      <c r="K3081" t="s">
        <v>31</v>
      </c>
      <c r="L3081" s="13"/>
      <c r="M3081" s="14"/>
      <c r="O3081">
        <v>2050</v>
      </c>
      <c r="P3081">
        <v>230</v>
      </c>
      <c r="R3081" t="s">
        <v>55</v>
      </c>
    </row>
    <row r="3082" spans="1:19" x14ac:dyDescent="0.3">
      <c r="A3082">
        <v>38286</v>
      </c>
      <c r="B3082" s="1">
        <v>45841</v>
      </c>
      <c r="C3082" s="11">
        <v>0.79375000000000007</v>
      </c>
      <c r="D3082" s="12">
        <v>19</v>
      </c>
      <c r="E3082" s="12" t="str">
        <f>IF(Table2[[#This Row],[Request_Time]]&lt;TIME(12,0,0),"Morning",IF(Table2[[#This Row],[Request_Time]]&lt;TIME(17,0,0),"Afternoon","Evening"))</f>
        <v>Evening</v>
      </c>
      <c r="F3082" s="12"/>
      <c r="G3082" t="s">
        <v>30</v>
      </c>
      <c r="H3082" t="s">
        <v>91</v>
      </c>
      <c r="I3082" t="s">
        <v>40</v>
      </c>
      <c r="J3082">
        <v>259</v>
      </c>
      <c r="K3082" t="s">
        <v>19</v>
      </c>
      <c r="L3082" s="13">
        <v>81.75</v>
      </c>
      <c r="M3082" s="14">
        <v>15.5</v>
      </c>
      <c r="N3082">
        <v>3</v>
      </c>
      <c r="O3082">
        <v>1683</v>
      </c>
      <c r="P3082">
        <v>254</v>
      </c>
      <c r="Q3082" t="s">
        <v>28</v>
      </c>
      <c r="S3082" t="s">
        <v>36</v>
      </c>
    </row>
    <row r="3083" spans="1:19" x14ac:dyDescent="0.3">
      <c r="A3083">
        <v>38298</v>
      </c>
      <c r="B3083" s="1">
        <v>45960</v>
      </c>
      <c r="C3083" s="11">
        <v>0.40972222222222227</v>
      </c>
      <c r="D3083" s="12">
        <v>9</v>
      </c>
      <c r="E3083" s="12" t="str">
        <f>IF(Table2[[#This Row],[Request_Time]]&lt;TIME(12,0,0),"Morning",IF(Table2[[#This Row],[Request_Time]]&lt;TIME(17,0,0),"Afternoon","Evening"))</f>
        <v>Morning</v>
      </c>
      <c r="F3083" s="12"/>
      <c r="G3083" t="s">
        <v>91</v>
      </c>
      <c r="H3083" t="s">
        <v>75</v>
      </c>
      <c r="I3083" t="s">
        <v>40</v>
      </c>
      <c r="J3083">
        <v>216</v>
      </c>
      <c r="K3083" t="s">
        <v>24</v>
      </c>
      <c r="L3083" s="13"/>
      <c r="M3083" s="14"/>
      <c r="O3083">
        <v>1576</v>
      </c>
      <c r="P3083">
        <v>240</v>
      </c>
    </row>
    <row r="3084" spans="1:19" x14ac:dyDescent="0.3">
      <c r="A3084">
        <v>38299</v>
      </c>
      <c r="B3084" s="1">
        <v>45864</v>
      </c>
      <c r="C3084" s="11">
        <v>0.54583333333333328</v>
      </c>
      <c r="D3084" s="12">
        <v>13</v>
      </c>
      <c r="E3084" s="12" t="str">
        <f>IF(Table2[[#This Row],[Request_Time]]&lt;TIME(12,0,0),"Morning",IF(Table2[[#This Row],[Request_Time]]&lt;TIME(17,0,0),"Afternoon","Evening"))</f>
        <v>Afternoon</v>
      </c>
      <c r="F3084" s="12"/>
      <c r="G3084" t="s">
        <v>6272</v>
      </c>
      <c r="H3084" t="s">
        <v>75</v>
      </c>
      <c r="I3084" t="s">
        <v>40</v>
      </c>
      <c r="J3084">
        <v>201</v>
      </c>
      <c r="K3084" t="s">
        <v>19</v>
      </c>
      <c r="L3084" s="13">
        <v>76.010000000000005</v>
      </c>
      <c r="M3084" s="14">
        <v>5.82</v>
      </c>
      <c r="N3084">
        <v>3</v>
      </c>
      <c r="O3084">
        <v>1199</v>
      </c>
      <c r="P3084">
        <v>237</v>
      </c>
      <c r="Q3084" t="s">
        <v>32</v>
      </c>
      <c r="S3084" t="s">
        <v>36</v>
      </c>
    </row>
    <row r="3085" spans="1:19" x14ac:dyDescent="0.3">
      <c r="A3085">
        <v>38305</v>
      </c>
      <c r="B3085" s="1">
        <v>45790</v>
      </c>
      <c r="C3085" s="11">
        <v>0.91249999999999998</v>
      </c>
      <c r="D3085" s="12">
        <v>21</v>
      </c>
      <c r="E3085" s="12" t="str">
        <f>IF(Table2[[#This Row],[Request_Time]]&lt;TIME(12,0,0),"Morning",IF(Table2[[#This Row],[Request_Time]]&lt;TIME(17,0,0),"Afternoon","Evening"))</f>
        <v>Evening</v>
      </c>
      <c r="F3085" s="12"/>
      <c r="G3085" t="s">
        <v>6272</v>
      </c>
      <c r="H3085" t="s">
        <v>72</v>
      </c>
      <c r="I3085" t="s">
        <v>27</v>
      </c>
      <c r="J3085">
        <v>201</v>
      </c>
      <c r="K3085" t="s">
        <v>31</v>
      </c>
      <c r="L3085" s="13"/>
      <c r="M3085" s="14"/>
      <c r="O3085">
        <v>2171</v>
      </c>
      <c r="P3085">
        <v>257</v>
      </c>
      <c r="R3085" t="s">
        <v>108</v>
      </c>
    </row>
    <row r="3086" spans="1:19" x14ac:dyDescent="0.3">
      <c r="A3086">
        <v>38307</v>
      </c>
      <c r="B3086" s="1">
        <v>45754</v>
      </c>
      <c r="C3086" s="11">
        <v>0.1875</v>
      </c>
      <c r="D3086" s="12">
        <v>4</v>
      </c>
      <c r="E3086" s="12" t="str">
        <f>IF(Table2[[#This Row],[Request_Time]]&lt;TIME(12,0,0),"Morning",IF(Table2[[#This Row],[Request_Time]]&lt;TIME(17,0,0),"Afternoon","Evening"))</f>
        <v>Morning</v>
      </c>
      <c r="F3086" s="12"/>
      <c r="G3086" t="s">
        <v>75</v>
      </c>
      <c r="H3086" t="s">
        <v>23</v>
      </c>
      <c r="I3086" t="s">
        <v>27</v>
      </c>
      <c r="J3086">
        <v>239</v>
      </c>
      <c r="K3086" t="s">
        <v>19</v>
      </c>
      <c r="L3086" s="13">
        <v>11.58</v>
      </c>
      <c r="M3086" s="14">
        <v>18</v>
      </c>
      <c r="N3086">
        <v>4</v>
      </c>
      <c r="O3086">
        <v>1673</v>
      </c>
      <c r="P3086">
        <v>226</v>
      </c>
      <c r="Q3086" t="s">
        <v>20</v>
      </c>
      <c r="S3086" t="s">
        <v>21</v>
      </c>
    </row>
    <row r="3087" spans="1:19" x14ac:dyDescent="0.3">
      <c r="A3087">
        <v>38309</v>
      </c>
      <c r="B3087" s="1">
        <v>45767</v>
      </c>
      <c r="C3087" s="11">
        <v>0.73819444444444438</v>
      </c>
      <c r="D3087" s="12">
        <v>17</v>
      </c>
      <c r="E3087" s="12" t="str">
        <f>IF(Table2[[#This Row],[Request_Time]]&lt;TIME(12,0,0),"Morning",IF(Table2[[#This Row],[Request_Time]]&lt;TIME(17,0,0),"Afternoon","Evening"))</f>
        <v>Evening</v>
      </c>
      <c r="F3087" s="12"/>
      <c r="G3087" t="s">
        <v>67</v>
      </c>
      <c r="H3087" t="s">
        <v>94</v>
      </c>
      <c r="I3087" t="s">
        <v>40</v>
      </c>
      <c r="J3087">
        <v>200</v>
      </c>
      <c r="K3087" t="s">
        <v>19</v>
      </c>
      <c r="L3087" s="13">
        <v>7.37</v>
      </c>
      <c r="M3087" s="14">
        <v>15.6</v>
      </c>
      <c r="N3087">
        <v>5</v>
      </c>
      <c r="O3087">
        <v>1278</v>
      </c>
      <c r="P3087">
        <v>205</v>
      </c>
      <c r="Q3087" t="s">
        <v>50</v>
      </c>
      <c r="S3087" t="s">
        <v>36</v>
      </c>
    </row>
    <row r="3088" spans="1:19" x14ac:dyDescent="0.3">
      <c r="A3088">
        <v>38315</v>
      </c>
      <c r="B3088" s="1">
        <v>45749</v>
      </c>
      <c r="C3088" s="11">
        <v>0.39444444444444443</v>
      </c>
      <c r="D3088" s="12">
        <v>9</v>
      </c>
      <c r="E3088" s="12" t="str">
        <f>IF(Table2[[#This Row],[Request_Time]]&lt;TIME(12,0,0),"Morning",IF(Table2[[#This Row],[Request_Time]]&lt;TIME(17,0,0),"Afternoon","Evening"))</f>
        <v>Morning</v>
      </c>
      <c r="F3088" s="12"/>
      <c r="G3088" t="s">
        <v>58</v>
      </c>
      <c r="H3088" t="s">
        <v>6272</v>
      </c>
      <c r="I3088" t="s">
        <v>27</v>
      </c>
      <c r="J3088">
        <v>201</v>
      </c>
      <c r="K3088" t="s">
        <v>31</v>
      </c>
      <c r="L3088" s="13"/>
      <c r="M3088" s="14"/>
      <c r="O3088">
        <v>1729</v>
      </c>
      <c r="P3088">
        <v>218</v>
      </c>
      <c r="R3088" t="s">
        <v>41</v>
      </c>
    </row>
    <row r="3089" spans="1:19" x14ac:dyDescent="0.3">
      <c r="A3089">
        <v>38315</v>
      </c>
      <c r="B3089" s="1">
        <v>45959</v>
      </c>
      <c r="C3089" s="11">
        <v>0.21180555555555555</v>
      </c>
      <c r="D3089" s="12">
        <v>5</v>
      </c>
      <c r="E3089" s="12" t="str">
        <f>IF(Table2[[#This Row],[Request_Time]]&lt;TIME(12,0,0),"Morning",IF(Table2[[#This Row],[Request_Time]]&lt;TIME(17,0,0),"Afternoon","Evening"))</f>
        <v>Morning</v>
      </c>
      <c r="F3089" s="12"/>
      <c r="G3089" t="s">
        <v>81</v>
      </c>
      <c r="H3089" t="s">
        <v>83</v>
      </c>
      <c r="I3089" t="s">
        <v>27</v>
      </c>
      <c r="J3089">
        <v>207</v>
      </c>
      <c r="K3089" t="s">
        <v>31</v>
      </c>
      <c r="L3089" s="13"/>
      <c r="M3089" s="14"/>
      <c r="O3089">
        <v>1915</v>
      </c>
      <c r="P3089">
        <v>237</v>
      </c>
      <c r="R3089" t="s">
        <v>61</v>
      </c>
    </row>
    <row r="3090" spans="1:19" x14ac:dyDescent="0.3">
      <c r="A3090">
        <v>38319</v>
      </c>
      <c r="B3090" s="1">
        <v>45795</v>
      </c>
      <c r="C3090" s="11">
        <v>0.96666666666666667</v>
      </c>
      <c r="D3090" s="12">
        <v>23</v>
      </c>
      <c r="E3090" s="12" t="str">
        <f>IF(Table2[[#This Row],[Request_Time]]&lt;TIME(12,0,0),"Morning",IF(Table2[[#This Row],[Request_Time]]&lt;TIME(17,0,0),"Afternoon","Evening"))</f>
        <v>Evening</v>
      </c>
      <c r="F3090" s="12"/>
      <c r="G3090" t="s">
        <v>26</v>
      </c>
      <c r="H3090" t="s">
        <v>75</v>
      </c>
      <c r="I3090" t="s">
        <v>27</v>
      </c>
      <c r="J3090">
        <v>202</v>
      </c>
      <c r="K3090" t="s">
        <v>24</v>
      </c>
      <c r="L3090" s="13"/>
      <c r="M3090" s="14"/>
      <c r="O3090">
        <v>1897</v>
      </c>
      <c r="P3090">
        <v>230</v>
      </c>
    </row>
    <row r="3091" spans="1:19" x14ac:dyDescent="0.3">
      <c r="A3091">
        <v>38322</v>
      </c>
      <c r="B3091" s="1">
        <v>45699</v>
      </c>
      <c r="C3091" s="11">
        <v>0.58958333333333335</v>
      </c>
      <c r="D3091" s="12">
        <v>14</v>
      </c>
      <c r="E3091" s="12" t="str">
        <f>IF(Table2[[#This Row],[Request_Time]]&lt;TIME(12,0,0),"Morning",IF(Table2[[#This Row],[Request_Time]]&lt;TIME(17,0,0),"Afternoon","Evening"))</f>
        <v>Afternoon</v>
      </c>
      <c r="F3091" s="12"/>
      <c r="G3091" t="s">
        <v>67</v>
      </c>
      <c r="H3091" t="s">
        <v>67</v>
      </c>
      <c r="I3091" t="s">
        <v>40</v>
      </c>
      <c r="J3091">
        <v>237</v>
      </c>
      <c r="K3091" t="s">
        <v>31</v>
      </c>
      <c r="L3091" s="13"/>
      <c r="M3091" s="14"/>
      <c r="O3091">
        <v>2099</v>
      </c>
      <c r="P3091">
        <v>212</v>
      </c>
      <c r="R3091" t="s">
        <v>128</v>
      </c>
    </row>
    <row r="3092" spans="1:19" x14ac:dyDescent="0.3">
      <c r="A3092">
        <v>38323</v>
      </c>
      <c r="B3092" s="1">
        <v>45996</v>
      </c>
      <c r="C3092" s="11">
        <v>0.81666666666666676</v>
      </c>
      <c r="D3092" s="12">
        <v>19</v>
      </c>
      <c r="E3092" s="12" t="str">
        <f>IF(Table2[[#This Row],[Request_Time]]&lt;TIME(12,0,0),"Morning",IF(Table2[[#This Row],[Request_Time]]&lt;TIME(17,0,0),"Afternoon","Evening"))</f>
        <v>Evening</v>
      </c>
      <c r="F3092" s="12"/>
      <c r="G3092" t="s">
        <v>38</v>
      </c>
      <c r="H3092" t="s">
        <v>38</v>
      </c>
      <c r="I3092" t="s">
        <v>27</v>
      </c>
      <c r="J3092">
        <v>259</v>
      </c>
      <c r="K3092" t="s">
        <v>19</v>
      </c>
      <c r="L3092" s="13">
        <v>63.86</v>
      </c>
      <c r="M3092" s="14">
        <v>12.27</v>
      </c>
      <c r="N3092">
        <v>4</v>
      </c>
      <c r="O3092">
        <v>1325</v>
      </c>
      <c r="P3092">
        <v>234</v>
      </c>
      <c r="Q3092" t="s">
        <v>28</v>
      </c>
      <c r="S3092" t="s">
        <v>21</v>
      </c>
    </row>
    <row r="3093" spans="1:19" x14ac:dyDescent="0.3">
      <c r="A3093">
        <v>38333</v>
      </c>
      <c r="B3093" s="1">
        <v>45738</v>
      </c>
      <c r="C3093" s="11">
        <v>0.11527777777777777</v>
      </c>
      <c r="D3093" s="12">
        <v>2</v>
      </c>
      <c r="E3093" s="12" t="str">
        <f>IF(Table2[[#This Row],[Request_Time]]&lt;TIME(12,0,0),"Morning",IF(Table2[[#This Row],[Request_Time]]&lt;TIME(17,0,0),"Afternoon","Evening"))</f>
        <v>Morning</v>
      </c>
      <c r="F3093" s="12"/>
      <c r="G3093" t="s">
        <v>6272</v>
      </c>
      <c r="H3093" t="s">
        <v>23</v>
      </c>
      <c r="I3093" t="s">
        <v>18</v>
      </c>
      <c r="J3093">
        <v>221</v>
      </c>
      <c r="K3093" t="s">
        <v>31</v>
      </c>
      <c r="L3093" s="13"/>
      <c r="M3093" s="14"/>
      <c r="O3093">
        <v>1801</v>
      </c>
      <c r="P3093">
        <v>222</v>
      </c>
      <c r="R3093" t="s">
        <v>108</v>
      </c>
    </row>
    <row r="3094" spans="1:19" x14ac:dyDescent="0.3">
      <c r="A3094">
        <v>38340</v>
      </c>
      <c r="B3094" s="1">
        <v>45718</v>
      </c>
      <c r="C3094" s="11">
        <v>2.9861111111111113E-2</v>
      </c>
      <c r="D3094" s="12">
        <v>0</v>
      </c>
      <c r="E3094" s="12" t="str">
        <f>IF(Table2[[#This Row],[Request_Time]]&lt;TIME(12,0,0),"Morning",IF(Table2[[#This Row],[Request_Time]]&lt;TIME(17,0,0),"Afternoon","Evening"))</f>
        <v>Morning</v>
      </c>
      <c r="F3094" s="12"/>
      <c r="G3094" t="s">
        <v>83</v>
      </c>
      <c r="H3094" t="s">
        <v>83</v>
      </c>
      <c r="I3094" t="s">
        <v>18</v>
      </c>
      <c r="J3094">
        <v>217</v>
      </c>
      <c r="K3094" t="s">
        <v>19</v>
      </c>
      <c r="L3094" s="13">
        <v>22.44</v>
      </c>
      <c r="M3094" s="14">
        <v>22.79</v>
      </c>
      <c r="N3094">
        <v>2</v>
      </c>
      <c r="O3094">
        <v>2128</v>
      </c>
      <c r="P3094">
        <v>255</v>
      </c>
      <c r="Q3094" t="s">
        <v>50</v>
      </c>
      <c r="S3094" t="s">
        <v>21</v>
      </c>
    </row>
    <row r="3095" spans="1:19" x14ac:dyDescent="0.3">
      <c r="A3095">
        <v>38342</v>
      </c>
      <c r="B3095" s="1">
        <v>45832</v>
      </c>
      <c r="C3095" s="11">
        <v>0.96805555555555556</v>
      </c>
      <c r="D3095" s="12">
        <v>23</v>
      </c>
      <c r="E3095" s="12" t="str">
        <f>IF(Table2[[#This Row],[Request_Time]]&lt;TIME(12,0,0),"Morning",IF(Table2[[#This Row],[Request_Time]]&lt;TIME(17,0,0),"Afternoon","Evening"))</f>
        <v>Evening</v>
      </c>
      <c r="F3095" s="12"/>
      <c r="G3095" t="s">
        <v>83</v>
      </c>
      <c r="H3095" t="s">
        <v>23</v>
      </c>
      <c r="I3095" t="s">
        <v>27</v>
      </c>
      <c r="J3095">
        <v>211</v>
      </c>
      <c r="K3095" t="s">
        <v>19</v>
      </c>
      <c r="L3095" s="13">
        <v>25.24</v>
      </c>
      <c r="M3095" s="14">
        <v>18.989999999999998</v>
      </c>
      <c r="N3095">
        <v>5</v>
      </c>
      <c r="O3095">
        <v>1701</v>
      </c>
      <c r="P3095">
        <v>226</v>
      </c>
      <c r="Q3095" t="s">
        <v>20</v>
      </c>
      <c r="S3095" t="s">
        <v>36</v>
      </c>
    </row>
    <row r="3096" spans="1:19" x14ac:dyDescent="0.3">
      <c r="A3096">
        <v>38371</v>
      </c>
      <c r="B3096" s="1">
        <v>45911</v>
      </c>
      <c r="C3096" s="11">
        <v>0.23194444444444443</v>
      </c>
      <c r="D3096" s="12">
        <v>5</v>
      </c>
      <c r="E3096" s="12" t="str">
        <f>IF(Table2[[#This Row],[Request_Time]]&lt;TIME(12,0,0),"Morning",IF(Table2[[#This Row],[Request_Time]]&lt;TIME(17,0,0),"Afternoon","Evening"))</f>
        <v>Morning</v>
      </c>
      <c r="F3096" s="12"/>
      <c r="G3096" t="s">
        <v>38</v>
      </c>
      <c r="H3096" t="s">
        <v>6273</v>
      </c>
      <c r="I3096" t="s">
        <v>18</v>
      </c>
      <c r="J3096">
        <v>229</v>
      </c>
      <c r="K3096" t="s">
        <v>24</v>
      </c>
      <c r="L3096" s="13"/>
      <c r="M3096" s="14"/>
      <c r="O3096">
        <v>1592</v>
      </c>
      <c r="P3096">
        <v>219</v>
      </c>
    </row>
    <row r="3097" spans="1:19" x14ac:dyDescent="0.3">
      <c r="A3097">
        <v>38374</v>
      </c>
      <c r="B3097" s="1">
        <v>46003</v>
      </c>
      <c r="C3097" s="11">
        <v>2.7777777777777776E-2</v>
      </c>
      <c r="D3097" s="12">
        <v>0</v>
      </c>
      <c r="E3097" s="12" t="str">
        <f>IF(Table2[[#This Row],[Request_Time]]&lt;TIME(12,0,0),"Morning",IF(Table2[[#This Row],[Request_Time]]&lt;TIME(17,0,0),"Afternoon","Evening"))</f>
        <v>Morning</v>
      </c>
      <c r="F3097" s="12"/>
      <c r="G3097" t="s">
        <v>67</v>
      </c>
      <c r="H3097" t="s">
        <v>52</v>
      </c>
      <c r="I3097" t="s">
        <v>27</v>
      </c>
      <c r="J3097">
        <v>254</v>
      </c>
      <c r="K3097" t="s">
        <v>19</v>
      </c>
      <c r="L3097" s="13">
        <v>84.3</v>
      </c>
      <c r="M3097" s="14">
        <v>26.04</v>
      </c>
      <c r="N3097">
        <v>4</v>
      </c>
      <c r="O3097">
        <v>1248</v>
      </c>
      <c r="P3097">
        <v>239</v>
      </c>
      <c r="Q3097" t="s">
        <v>32</v>
      </c>
      <c r="S3097" t="s">
        <v>36</v>
      </c>
    </row>
    <row r="3098" spans="1:19" x14ac:dyDescent="0.3">
      <c r="A3098">
        <v>38381</v>
      </c>
      <c r="B3098" s="1">
        <v>45886</v>
      </c>
      <c r="C3098" s="11">
        <v>0.1173611111111111</v>
      </c>
      <c r="D3098" s="12">
        <v>2</v>
      </c>
      <c r="E3098" s="12" t="str">
        <f>IF(Table2[[#This Row],[Request_Time]]&lt;TIME(12,0,0),"Morning",IF(Table2[[#This Row],[Request_Time]]&lt;TIME(17,0,0),"Afternoon","Evening"))</f>
        <v>Morning</v>
      </c>
      <c r="F3098" s="12"/>
      <c r="G3098" t="s">
        <v>23</v>
      </c>
      <c r="H3098" t="s">
        <v>23</v>
      </c>
      <c r="I3098" t="s">
        <v>40</v>
      </c>
      <c r="J3098">
        <v>249</v>
      </c>
      <c r="K3098" t="s">
        <v>19</v>
      </c>
      <c r="L3098" s="13">
        <v>49.64</v>
      </c>
      <c r="M3098" s="14">
        <v>8.91</v>
      </c>
      <c r="N3098">
        <v>2</v>
      </c>
      <c r="O3098">
        <v>1421</v>
      </c>
      <c r="P3098">
        <v>207</v>
      </c>
      <c r="Q3098" t="s">
        <v>50</v>
      </c>
      <c r="S3098" t="s">
        <v>21</v>
      </c>
    </row>
    <row r="3099" spans="1:19" x14ac:dyDescent="0.3">
      <c r="A3099">
        <v>38391</v>
      </c>
      <c r="B3099" s="1">
        <v>45823</v>
      </c>
      <c r="C3099" s="11">
        <v>0.16250000000000001</v>
      </c>
      <c r="D3099" s="12">
        <v>3</v>
      </c>
      <c r="E3099" s="12" t="str">
        <f>IF(Table2[[#This Row],[Request_Time]]&lt;TIME(12,0,0),"Morning",IF(Table2[[#This Row],[Request_Time]]&lt;TIME(17,0,0),"Afternoon","Evening"))</f>
        <v>Morning</v>
      </c>
      <c r="F3099" s="12"/>
      <c r="G3099" t="s">
        <v>91</v>
      </c>
      <c r="H3099" t="s">
        <v>91</v>
      </c>
      <c r="I3099" t="s">
        <v>18</v>
      </c>
      <c r="J3099">
        <v>242</v>
      </c>
      <c r="K3099" t="s">
        <v>31</v>
      </c>
      <c r="L3099" s="13"/>
      <c r="M3099" s="14"/>
      <c r="O3099">
        <v>1517</v>
      </c>
      <c r="P3099">
        <v>236</v>
      </c>
      <c r="R3099" t="s">
        <v>32</v>
      </c>
    </row>
    <row r="3100" spans="1:19" x14ac:dyDescent="0.3">
      <c r="A3100">
        <v>38395</v>
      </c>
      <c r="B3100" s="1">
        <v>45843</v>
      </c>
      <c r="C3100" s="11">
        <v>0.39861111111111108</v>
      </c>
      <c r="D3100" s="12">
        <v>9</v>
      </c>
      <c r="E3100" s="12" t="str">
        <f>IF(Table2[[#This Row],[Request_Time]]&lt;TIME(12,0,0),"Morning",IF(Table2[[#This Row],[Request_Time]]&lt;TIME(17,0,0),"Afternoon","Evening"))</f>
        <v>Morning</v>
      </c>
      <c r="F3100" s="12"/>
      <c r="G3100" t="s">
        <v>30</v>
      </c>
      <c r="H3100" t="s">
        <v>81</v>
      </c>
      <c r="I3100" t="s">
        <v>18</v>
      </c>
      <c r="J3100">
        <v>233</v>
      </c>
      <c r="K3100" t="s">
        <v>31</v>
      </c>
      <c r="L3100" s="13"/>
      <c r="M3100" s="14"/>
      <c r="O3100">
        <v>2116</v>
      </c>
      <c r="P3100">
        <v>253</v>
      </c>
      <c r="R3100" t="s">
        <v>41</v>
      </c>
    </row>
    <row r="3101" spans="1:19" x14ac:dyDescent="0.3">
      <c r="A3101">
        <v>38402</v>
      </c>
      <c r="B3101" s="1">
        <v>45873</v>
      </c>
      <c r="C3101" s="11">
        <v>0.25555555555555559</v>
      </c>
      <c r="D3101" s="12">
        <v>6</v>
      </c>
      <c r="E3101" s="12" t="str">
        <f>IF(Table2[[#This Row],[Request_Time]]&lt;TIME(12,0,0),"Morning",IF(Table2[[#This Row],[Request_Time]]&lt;TIME(17,0,0),"Afternoon","Evening"))</f>
        <v>Morning</v>
      </c>
      <c r="F3101" s="12"/>
      <c r="G3101" t="s">
        <v>81</v>
      </c>
      <c r="H3101" t="s">
        <v>67</v>
      </c>
      <c r="I3101" t="s">
        <v>27</v>
      </c>
      <c r="J3101">
        <v>202</v>
      </c>
      <c r="K3101" t="s">
        <v>19</v>
      </c>
      <c r="L3101" s="13">
        <v>84.47</v>
      </c>
      <c r="M3101" s="14">
        <v>12.12</v>
      </c>
      <c r="N3101">
        <v>5</v>
      </c>
      <c r="O3101">
        <v>1627</v>
      </c>
      <c r="P3101">
        <v>242</v>
      </c>
      <c r="Q3101" t="s">
        <v>20</v>
      </c>
      <c r="S3101" t="s">
        <v>21</v>
      </c>
    </row>
    <row r="3102" spans="1:19" x14ac:dyDescent="0.3">
      <c r="A3102">
        <v>38411</v>
      </c>
      <c r="B3102" s="1">
        <v>45685</v>
      </c>
      <c r="C3102" s="11">
        <v>0.78333333333333333</v>
      </c>
      <c r="D3102" s="12">
        <v>18</v>
      </c>
      <c r="E3102" s="12" t="str">
        <f>IF(Table2[[#This Row],[Request_Time]]&lt;TIME(12,0,0),"Morning",IF(Table2[[#This Row],[Request_Time]]&lt;TIME(17,0,0),"Afternoon","Evening"))</f>
        <v>Evening</v>
      </c>
      <c r="F3102" s="12"/>
      <c r="G3102" t="s">
        <v>52</v>
      </c>
      <c r="H3102" t="s">
        <v>67</v>
      </c>
      <c r="I3102" t="s">
        <v>18</v>
      </c>
      <c r="J3102">
        <v>226</v>
      </c>
      <c r="K3102" t="s">
        <v>19</v>
      </c>
      <c r="L3102" s="13">
        <v>33.93</v>
      </c>
      <c r="M3102" s="14">
        <v>25.56</v>
      </c>
      <c r="N3102">
        <v>3</v>
      </c>
      <c r="O3102">
        <v>1299</v>
      </c>
      <c r="P3102">
        <v>237</v>
      </c>
      <c r="Q3102" t="s">
        <v>44</v>
      </c>
      <c r="S3102" t="s">
        <v>21</v>
      </c>
    </row>
    <row r="3103" spans="1:19" x14ac:dyDescent="0.3">
      <c r="A3103">
        <v>38415</v>
      </c>
      <c r="B3103" s="1">
        <v>45723</v>
      </c>
      <c r="C3103" s="11">
        <v>0.2951388888888889</v>
      </c>
      <c r="D3103" s="12">
        <v>7</v>
      </c>
      <c r="E3103" s="12" t="str">
        <f>IF(Table2[[#This Row],[Request_Time]]&lt;TIME(12,0,0),"Morning",IF(Table2[[#This Row],[Request_Time]]&lt;TIME(17,0,0),"Afternoon","Evening"))</f>
        <v>Morning</v>
      </c>
      <c r="F3103" s="12"/>
      <c r="G3103" t="s">
        <v>72</v>
      </c>
      <c r="H3103" t="s">
        <v>81</v>
      </c>
      <c r="I3103" t="s">
        <v>18</v>
      </c>
      <c r="J3103">
        <v>233</v>
      </c>
      <c r="K3103" t="s">
        <v>19</v>
      </c>
      <c r="L3103" s="13">
        <v>60.16</v>
      </c>
      <c r="M3103" s="14">
        <v>15.94</v>
      </c>
      <c r="N3103">
        <v>5</v>
      </c>
      <c r="O3103">
        <v>1407</v>
      </c>
      <c r="P3103">
        <v>248</v>
      </c>
      <c r="Q3103" t="s">
        <v>28</v>
      </c>
      <c r="S3103" t="s">
        <v>36</v>
      </c>
    </row>
    <row r="3104" spans="1:19" x14ac:dyDescent="0.3">
      <c r="A3104">
        <v>38424</v>
      </c>
      <c r="B3104" s="1">
        <v>45979</v>
      </c>
      <c r="C3104" s="11">
        <v>0.7729166666666667</v>
      </c>
      <c r="D3104" s="12">
        <v>18</v>
      </c>
      <c r="E3104" s="12" t="str">
        <f>IF(Table2[[#This Row],[Request_Time]]&lt;TIME(12,0,0),"Morning",IF(Table2[[#This Row],[Request_Time]]&lt;TIME(17,0,0),"Afternoon","Evening"))</f>
        <v>Evening</v>
      </c>
      <c r="F3104" s="12"/>
      <c r="G3104" t="s">
        <v>30</v>
      </c>
      <c r="H3104" t="s">
        <v>52</v>
      </c>
      <c r="I3104" t="s">
        <v>27</v>
      </c>
      <c r="J3104">
        <v>231</v>
      </c>
      <c r="K3104" t="s">
        <v>19</v>
      </c>
      <c r="L3104" s="13">
        <v>49.36</v>
      </c>
      <c r="M3104" s="14">
        <v>11.03</v>
      </c>
      <c r="N3104">
        <v>3</v>
      </c>
      <c r="O3104">
        <v>1255</v>
      </c>
      <c r="P3104">
        <v>200</v>
      </c>
      <c r="Q3104" t="s">
        <v>32</v>
      </c>
      <c r="S3104" t="s">
        <v>21</v>
      </c>
    </row>
    <row r="3105" spans="1:19" x14ac:dyDescent="0.3">
      <c r="A3105">
        <v>38428</v>
      </c>
      <c r="B3105" s="1">
        <v>45985</v>
      </c>
      <c r="C3105" s="11">
        <v>0.44027777777777777</v>
      </c>
      <c r="D3105" s="12">
        <v>10</v>
      </c>
      <c r="E3105" s="12" t="str">
        <f>IF(Table2[[#This Row],[Request_Time]]&lt;TIME(12,0,0),"Morning",IF(Table2[[#This Row],[Request_Time]]&lt;TIME(17,0,0),"Afternoon","Evening"))</f>
        <v>Morning</v>
      </c>
      <c r="F3105" s="12"/>
      <c r="G3105" t="s">
        <v>26</v>
      </c>
      <c r="H3105" t="s">
        <v>67</v>
      </c>
      <c r="I3105" t="s">
        <v>27</v>
      </c>
      <c r="J3105">
        <v>216</v>
      </c>
      <c r="K3105" t="s">
        <v>31</v>
      </c>
      <c r="L3105" s="13"/>
      <c r="M3105" s="14"/>
      <c r="O3105">
        <v>1410</v>
      </c>
      <c r="P3105">
        <v>252</v>
      </c>
      <c r="R3105" t="s">
        <v>55</v>
      </c>
    </row>
    <row r="3106" spans="1:19" x14ac:dyDescent="0.3">
      <c r="A3106">
        <v>38434</v>
      </c>
      <c r="B3106" s="1">
        <v>45678</v>
      </c>
      <c r="C3106" s="11">
        <v>0.17430555555555557</v>
      </c>
      <c r="D3106" s="12">
        <v>4</v>
      </c>
      <c r="E3106" s="12" t="str">
        <f>IF(Table2[[#This Row],[Request_Time]]&lt;TIME(12,0,0),"Morning",IF(Table2[[#This Row],[Request_Time]]&lt;TIME(17,0,0),"Afternoon","Evening"))</f>
        <v>Morning</v>
      </c>
      <c r="F3106" s="12"/>
      <c r="G3106" t="s">
        <v>75</v>
      </c>
      <c r="H3106" t="s">
        <v>23</v>
      </c>
      <c r="I3106" t="s">
        <v>40</v>
      </c>
      <c r="J3106">
        <v>230</v>
      </c>
      <c r="K3106" t="s">
        <v>24</v>
      </c>
      <c r="L3106" s="13"/>
      <c r="M3106" s="14"/>
      <c r="O3106">
        <v>1827</v>
      </c>
      <c r="P3106">
        <v>243</v>
      </c>
    </row>
    <row r="3107" spans="1:19" x14ac:dyDescent="0.3">
      <c r="A3107">
        <v>38435</v>
      </c>
      <c r="B3107" s="1">
        <v>45934</v>
      </c>
      <c r="C3107" s="11">
        <v>0.17916666666666667</v>
      </c>
      <c r="D3107" s="12">
        <v>4</v>
      </c>
      <c r="E3107" s="12" t="str">
        <f>IF(Table2[[#This Row],[Request_Time]]&lt;TIME(12,0,0),"Morning",IF(Table2[[#This Row],[Request_Time]]&lt;TIME(17,0,0),"Afternoon","Evening"))</f>
        <v>Morning</v>
      </c>
      <c r="F3107" s="12"/>
      <c r="G3107" t="s">
        <v>6273</v>
      </c>
      <c r="H3107" t="s">
        <v>91</v>
      </c>
      <c r="I3107" t="s">
        <v>27</v>
      </c>
      <c r="J3107">
        <v>256</v>
      </c>
      <c r="K3107" t="s">
        <v>19</v>
      </c>
      <c r="L3107" s="13">
        <v>21.46</v>
      </c>
      <c r="M3107" s="14">
        <v>12.01</v>
      </c>
      <c r="N3107">
        <v>2</v>
      </c>
      <c r="O3107">
        <v>1968</v>
      </c>
      <c r="P3107">
        <v>223</v>
      </c>
      <c r="Q3107" t="s">
        <v>50</v>
      </c>
      <c r="S3107" t="s">
        <v>21</v>
      </c>
    </row>
    <row r="3108" spans="1:19" x14ac:dyDescent="0.3">
      <c r="A3108">
        <v>38467</v>
      </c>
      <c r="B3108" s="1">
        <v>45855</v>
      </c>
      <c r="C3108" s="11">
        <v>0.3833333333333333</v>
      </c>
      <c r="D3108" s="12">
        <v>9</v>
      </c>
      <c r="E3108" s="12" t="str">
        <f>IF(Table2[[#This Row],[Request_Time]]&lt;TIME(12,0,0),"Morning",IF(Table2[[#This Row],[Request_Time]]&lt;TIME(17,0,0),"Afternoon","Evening"))</f>
        <v>Morning</v>
      </c>
      <c r="F3108" s="12"/>
      <c r="G3108" t="s">
        <v>38</v>
      </c>
      <c r="H3108" t="s">
        <v>52</v>
      </c>
      <c r="I3108" t="s">
        <v>18</v>
      </c>
      <c r="J3108">
        <v>204</v>
      </c>
      <c r="K3108" t="s">
        <v>19</v>
      </c>
      <c r="L3108" s="13">
        <v>51.77</v>
      </c>
      <c r="M3108" s="14">
        <v>6.57</v>
      </c>
      <c r="N3108">
        <v>4</v>
      </c>
      <c r="O3108">
        <v>1122</v>
      </c>
      <c r="P3108">
        <v>222</v>
      </c>
      <c r="Q3108" t="s">
        <v>28</v>
      </c>
      <c r="S3108" t="s">
        <v>21</v>
      </c>
    </row>
    <row r="3109" spans="1:19" x14ac:dyDescent="0.3">
      <c r="A3109">
        <v>38471</v>
      </c>
      <c r="B3109" s="1">
        <v>45684</v>
      </c>
      <c r="C3109" s="11">
        <v>0.4604166666666667</v>
      </c>
      <c r="D3109" s="12">
        <v>11</v>
      </c>
      <c r="E3109" s="12" t="str">
        <f>IF(Table2[[#This Row],[Request_Time]]&lt;TIME(12,0,0),"Morning",IF(Table2[[#This Row],[Request_Time]]&lt;TIME(17,0,0),"Afternoon","Evening"))</f>
        <v>Morning</v>
      </c>
      <c r="F3109" s="12"/>
      <c r="G3109" t="s">
        <v>72</v>
      </c>
      <c r="H3109" t="s">
        <v>23</v>
      </c>
      <c r="I3109" t="s">
        <v>40</v>
      </c>
      <c r="J3109">
        <v>212</v>
      </c>
      <c r="K3109" t="s">
        <v>19</v>
      </c>
      <c r="L3109" s="13">
        <v>56.31</v>
      </c>
      <c r="M3109" s="14">
        <v>24.22</v>
      </c>
      <c r="N3109">
        <v>3</v>
      </c>
      <c r="O3109">
        <v>1439</v>
      </c>
      <c r="P3109">
        <v>244</v>
      </c>
      <c r="Q3109" t="s">
        <v>44</v>
      </c>
      <c r="S3109" t="s">
        <v>36</v>
      </c>
    </row>
    <row r="3110" spans="1:19" x14ac:dyDescent="0.3">
      <c r="A3110">
        <v>38479</v>
      </c>
      <c r="B3110" s="1">
        <v>45916</v>
      </c>
      <c r="C3110" s="11">
        <v>0.66805555555555562</v>
      </c>
      <c r="D3110" s="12">
        <v>16</v>
      </c>
      <c r="E3110" s="12" t="str">
        <f>IF(Table2[[#This Row],[Request_Time]]&lt;TIME(12,0,0),"Morning",IF(Table2[[#This Row],[Request_Time]]&lt;TIME(17,0,0),"Afternoon","Evening"))</f>
        <v>Afternoon</v>
      </c>
      <c r="F3110" s="12"/>
      <c r="G3110" t="s">
        <v>58</v>
      </c>
      <c r="H3110" t="s">
        <v>30</v>
      </c>
      <c r="I3110" t="s">
        <v>40</v>
      </c>
      <c r="J3110">
        <v>258</v>
      </c>
      <c r="K3110" t="s">
        <v>19</v>
      </c>
      <c r="L3110" s="13">
        <v>75.37</v>
      </c>
      <c r="M3110" s="14">
        <v>19.11</v>
      </c>
      <c r="N3110">
        <v>4</v>
      </c>
      <c r="O3110">
        <v>1942</v>
      </c>
      <c r="P3110">
        <v>224</v>
      </c>
      <c r="Q3110" t="s">
        <v>53</v>
      </c>
      <c r="S3110" t="s">
        <v>36</v>
      </c>
    </row>
    <row r="3111" spans="1:19" x14ac:dyDescent="0.3">
      <c r="A3111">
        <v>38481</v>
      </c>
      <c r="B3111" s="1">
        <v>45944</v>
      </c>
      <c r="C3111" s="11">
        <v>0.6743055555555556</v>
      </c>
      <c r="D3111" s="12">
        <v>16</v>
      </c>
      <c r="E3111" s="12" t="str">
        <f>IF(Table2[[#This Row],[Request_Time]]&lt;TIME(12,0,0),"Morning",IF(Table2[[#This Row],[Request_Time]]&lt;TIME(17,0,0),"Afternoon","Evening"))</f>
        <v>Afternoon</v>
      </c>
      <c r="F3111" s="12"/>
      <c r="G3111" t="s">
        <v>6273</v>
      </c>
      <c r="H3111" t="s">
        <v>94</v>
      </c>
      <c r="I3111" t="s">
        <v>27</v>
      </c>
      <c r="J3111">
        <v>218</v>
      </c>
      <c r="K3111" t="s">
        <v>19</v>
      </c>
      <c r="L3111" s="13">
        <v>72.05</v>
      </c>
      <c r="M3111" s="14">
        <v>10.76</v>
      </c>
      <c r="N3111">
        <v>4</v>
      </c>
      <c r="O3111">
        <v>2147</v>
      </c>
      <c r="P3111">
        <v>253</v>
      </c>
      <c r="Q3111" t="s">
        <v>50</v>
      </c>
      <c r="S3111" t="s">
        <v>36</v>
      </c>
    </row>
    <row r="3112" spans="1:19" x14ac:dyDescent="0.3">
      <c r="A3112">
        <v>38481</v>
      </c>
      <c r="B3112" s="1">
        <v>45933</v>
      </c>
      <c r="C3112" s="11">
        <v>0.4368055555555555</v>
      </c>
      <c r="D3112" s="12">
        <v>10</v>
      </c>
      <c r="E3112" s="12" t="str">
        <f>IF(Table2[[#This Row],[Request_Time]]&lt;TIME(12,0,0),"Morning",IF(Table2[[#This Row],[Request_Time]]&lt;TIME(17,0,0),"Afternoon","Evening"))</f>
        <v>Morning</v>
      </c>
      <c r="F3112" s="12"/>
      <c r="G3112" t="s">
        <v>72</v>
      </c>
      <c r="H3112" t="s">
        <v>67</v>
      </c>
      <c r="I3112" t="s">
        <v>27</v>
      </c>
      <c r="J3112">
        <v>227</v>
      </c>
      <c r="K3112" t="s">
        <v>19</v>
      </c>
      <c r="L3112" s="13">
        <v>37.94</v>
      </c>
      <c r="M3112" s="14">
        <v>6.82</v>
      </c>
      <c r="N3112">
        <v>3</v>
      </c>
      <c r="O3112">
        <v>1985</v>
      </c>
      <c r="P3112">
        <v>223</v>
      </c>
      <c r="Q3112" t="s">
        <v>20</v>
      </c>
      <c r="S3112" t="s">
        <v>21</v>
      </c>
    </row>
    <row r="3113" spans="1:19" x14ac:dyDescent="0.3">
      <c r="A3113">
        <v>38481</v>
      </c>
      <c r="B3113" s="1">
        <v>45845</v>
      </c>
      <c r="C3113" s="11">
        <v>0.45833333333333331</v>
      </c>
      <c r="D3113" s="12">
        <v>11</v>
      </c>
      <c r="E3113" s="12" t="str">
        <f>IF(Table2[[#This Row],[Request_Time]]&lt;TIME(12,0,0),"Morning",IF(Table2[[#This Row],[Request_Time]]&lt;TIME(17,0,0),"Afternoon","Evening"))</f>
        <v>Morning</v>
      </c>
      <c r="F3113" s="12"/>
      <c r="G3113" t="s">
        <v>6273</v>
      </c>
      <c r="H3113" t="s">
        <v>6272</v>
      </c>
      <c r="I3113" t="s">
        <v>18</v>
      </c>
      <c r="J3113">
        <v>250</v>
      </c>
      <c r="K3113" t="s">
        <v>19</v>
      </c>
      <c r="L3113" s="13">
        <v>24</v>
      </c>
      <c r="M3113" s="14">
        <v>15.93</v>
      </c>
      <c r="N3113">
        <v>3</v>
      </c>
      <c r="O3113">
        <v>1112</v>
      </c>
      <c r="P3113">
        <v>242</v>
      </c>
      <c r="Q3113" t="s">
        <v>53</v>
      </c>
      <c r="S3113" t="s">
        <v>21</v>
      </c>
    </row>
    <row r="3114" spans="1:19" x14ac:dyDescent="0.3">
      <c r="A3114">
        <v>38506</v>
      </c>
      <c r="B3114" s="1">
        <v>45980</v>
      </c>
      <c r="C3114" s="11">
        <v>9.5138888888888884E-2</v>
      </c>
      <c r="D3114" s="12">
        <v>2</v>
      </c>
      <c r="E3114" s="12" t="str">
        <f>IF(Table2[[#This Row],[Request_Time]]&lt;TIME(12,0,0),"Morning",IF(Table2[[#This Row],[Request_Time]]&lt;TIME(17,0,0),"Afternoon","Evening"))</f>
        <v>Morning</v>
      </c>
      <c r="F3114" s="12"/>
      <c r="G3114" t="s">
        <v>52</v>
      </c>
      <c r="H3114" t="s">
        <v>26</v>
      </c>
      <c r="I3114" t="s">
        <v>40</v>
      </c>
      <c r="J3114">
        <v>230</v>
      </c>
      <c r="K3114" t="s">
        <v>31</v>
      </c>
      <c r="L3114" s="13"/>
      <c r="M3114" s="14"/>
      <c r="O3114">
        <v>1215</v>
      </c>
      <c r="P3114">
        <v>212</v>
      </c>
      <c r="R3114" t="s">
        <v>41</v>
      </c>
    </row>
    <row r="3115" spans="1:19" x14ac:dyDescent="0.3">
      <c r="A3115">
        <v>38531</v>
      </c>
      <c r="B3115" s="1">
        <v>45744</v>
      </c>
      <c r="C3115" s="11">
        <v>0.30138888888888887</v>
      </c>
      <c r="D3115" s="12">
        <v>7</v>
      </c>
      <c r="E3115" s="12" t="str">
        <f>IF(Table2[[#This Row],[Request_Time]]&lt;TIME(12,0,0),"Morning",IF(Table2[[#This Row],[Request_Time]]&lt;TIME(17,0,0),"Afternoon","Evening"))</f>
        <v>Morning</v>
      </c>
      <c r="F3115" s="12"/>
      <c r="G3115" t="s">
        <v>67</v>
      </c>
      <c r="H3115" t="s">
        <v>26</v>
      </c>
      <c r="I3115" t="s">
        <v>40</v>
      </c>
      <c r="J3115">
        <v>258</v>
      </c>
      <c r="K3115" t="s">
        <v>19</v>
      </c>
      <c r="L3115" s="13">
        <v>26.47</v>
      </c>
      <c r="M3115" s="14">
        <v>27.25</v>
      </c>
      <c r="N3115">
        <v>4</v>
      </c>
      <c r="O3115">
        <v>1702</v>
      </c>
      <c r="P3115">
        <v>227</v>
      </c>
      <c r="Q3115" t="s">
        <v>28</v>
      </c>
      <c r="S3115" t="s">
        <v>21</v>
      </c>
    </row>
    <row r="3116" spans="1:19" x14ac:dyDescent="0.3">
      <c r="A3116">
        <v>38541</v>
      </c>
      <c r="B3116" s="1">
        <v>45920</v>
      </c>
      <c r="C3116" s="11">
        <v>0.2590277777777778</v>
      </c>
      <c r="D3116" s="12">
        <v>6</v>
      </c>
      <c r="E3116" s="12" t="str">
        <f>IF(Table2[[#This Row],[Request_Time]]&lt;TIME(12,0,0),"Morning",IF(Table2[[#This Row],[Request_Time]]&lt;TIME(17,0,0),"Afternoon","Evening"))</f>
        <v>Morning</v>
      </c>
      <c r="F3116" s="12"/>
      <c r="G3116" t="s">
        <v>94</v>
      </c>
      <c r="H3116" t="s">
        <v>72</v>
      </c>
      <c r="I3116" t="s">
        <v>27</v>
      </c>
      <c r="J3116">
        <v>202</v>
      </c>
      <c r="K3116" t="s">
        <v>19</v>
      </c>
      <c r="L3116" s="13">
        <v>52.95</v>
      </c>
      <c r="M3116" s="14">
        <v>27</v>
      </c>
      <c r="N3116">
        <v>2</v>
      </c>
      <c r="O3116">
        <v>2112</v>
      </c>
      <c r="P3116">
        <v>210</v>
      </c>
      <c r="Q3116" t="s">
        <v>53</v>
      </c>
      <c r="S3116" t="s">
        <v>21</v>
      </c>
    </row>
    <row r="3117" spans="1:19" x14ac:dyDescent="0.3">
      <c r="A3117">
        <v>38542</v>
      </c>
      <c r="B3117" s="1">
        <v>45865</v>
      </c>
      <c r="C3117" s="11">
        <v>0.47500000000000003</v>
      </c>
      <c r="D3117" s="12">
        <v>11</v>
      </c>
      <c r="E3117" s="12" t="str">
        <f>IF(Table2[[#This Row],[Request_Time]]&lt;TIME(12,0,0),"Morning",IF(Table2[[#This Row],[Request_Time]]&lt;TIME(17,0,0),"Afternoon","Evening"))</f>
        <v>Morning</v>
      </c>
      <c r="F3117" s="12"/>
      <c r="G3117" t="s">
        <v>26</v>
      </c>
      <c r="H3117" t="s">
        <v>75</v>
      </c>
      <c r="I3117" t="s">
        <v>40</v>
      </c>
      <c r="J3117">
        <v>210</v>
      </c>
      <c r="K3117" t="s">
        <v>31</v>
      </c>
      <c r="L3117" s="13"/>
      <c r="M3117" s="14"/>
      <c r="O3117">
        <v>1626</v>
      </c>
      <c r="P3117">
        <v>240</v>
      </c>
      <c r="R3117" t="s">
        <v>32</v>
      </c>
    </row>
    <row r="3118" spans="1:19" x14ac:dyDescent="0.3">
      <c r="A3118">
        <v>38564</v>
      </c>
      <c r="B3118" s="1">
        <v>45967</v>
      </c>
      <c r="C3118" s="11">
        <v>0.77777777777777779</v>
      </c>
      <c r="D3118" s="12">
        <v>18</v>
      </c>
      <c r="E3118" s="12" t="str">
        <f>IF(Table2[[#This Row],[Request_Time]]&lt;TIME(12,0,0),"Morning",IF(Table2[[#This Row],[Request_Time]]&lt;TIME(17,0,0),"Afternoon","Evening"))</f>
        <v>Evening</v>
      </c>
      <c r="F3118" s="12"/>
      <c r="G3118" t="s">
        <v>72</v>
      </c>
      <c r="H3118" t="s">
        <v>91</v>
      </c>
      <c r="I3118" t="s">
        <v>40</v>
      </c>
      <c r="J3118">
        <v>221</v>
      </c>
      <c r="K3118" t="s">
        <v>19</v>
      </c>
      <c r="L3118" s="13">
        <v>50.59</v>
      </c>
      <c r="M3118" s="14">
        <v>26.96</v>
      </c>
      <c r="N3118">
        <v>5</v>
      </c>
      <c r="O3118">
        <v>1906</v>
      </c>
      <c r="P3118">
        <v>259</v>
      </c>
      <c r="Q3118" t="s">
        <v>28</v>
      </c>
      <c r="S3118" t="s">
        <v>36</v>
      </c>
    </row>
    <row r="3119" spans="1:19" x14ac:dyDescent="0.3">
      <c r="A3119">
        <v>38567</v>
      </c>
      <c r="B3119" s="1">
        <v>45839</v>
      </c>
      <c r="C3119" s="11">
        <v>0.71180555555555547</v>
      </c>
      <c r="D3119" s="12">
        <v>17</v>
      </c>
      <c r="E3119" s="12" t="str">
        <f>IF(Table2[[#This Row],[Request_Time]]&lt;TIME(12,0,0),"Morning",IF(Table2[[#This Row],[Request_Time]]&lt;TIME(17,0,0),"Afternoon","Evening"))</f>
        <v>Evening</v>
      </c>
      <c r="F3119" s="12"/>
      <c r="G3119" t="s">
        <v>75</v>
      </c>
      <c r="H3119" t="s">
        <v>38</v>
      </c>
      <c r="I3119" t="s">
        <v>40</v>
      </c>
      <c r="J3119">
        <v>257</v>
      </c>
      <c r="K3119" t="s">
        <v>19</v>
      </c>
      <c r="L3119" s="13">
        <v>23.83</v>
      </c>
      <c r="M3119" s="14">
        <v>7.9</v>
      </c>
      <c r="N3119">
        <v>5</v>
      </c>
      <c r="O3119">
        <v>1508</v>
      </c>
      <c r="P3119">
        <v>242</v>
      </c>
      <c r="Q3119" t="s">
        <v>20</v>
      </c>
      <c r="S3119" t="s">
        <v>21</v>
      </c>
    </row>
    <row r="3120" spans="1:19" x14ac:dyDescent="0.3">
      <c r="A3120">
        <v>38593</v>
      </c>
      <c r="B3120" s="1">
        <v>45747</v>
      </c>
      <c r="C3120" s="11">
        <v>0.60902777777777783</v>
      </c>
      <c r="D3120" s="12">
        <v>14</v>
      </c>
      <c r="E3120" s="12" t="str">
        <f>IF(Table2[[#This Row],[Request_Time]]&lt;TIME(12,0,0),"Morning",IF(Table2[[#This Row],[Request_Time]]&lt;TIME(17,0,0),"Afternoon","Evening"))</f>
        <v>Afternoon</v>
      </c>
      <c r="F3120" s="12"/>
      <c r="G3120" t="s">
        <v>72</v>
      </c>
      <c r="H3120" t="s">
        <v>58</v>
      </c>
      <c r="I3120" t="s">
        <v>18</v>
      </c>
      <c r="J3120">
        <v>200</v>
      </c>
      <c r="K3120" t="s">
        <v>19</v>
      </c>
      <c r="L3120" s="13">
        <v>18.77</v>
      </c>
      <c r="M3120" s="14">
        <v>7.95</v>
      </c>
      <c r="N3120">
        <v>5</v>
      </c>
      <c r="O3120">
        <v>1637</v>
      </c>
      <c r="P3120">
        <v>248</v>
      </c>
      <c r="Q3120" t="s">
        <v>20</v>
      </c>
      <c r="S3120" t="s">
        <v>36</v>
      </c>
    </row>
    <row r="3121" spans="1:19" x14ac:dyDescent="0.3">
      <c r="A3121">
        <v>38594</v>
      </c>
      <c r="B3121" s="1">
        <v>45871</v>
      </c>
      <c r="C3121" s="11">
        <v>0.57777777777777783</v>
      </c>
      <c r="D3121" s="12">
        <v>13</v>
      </c>
      <c r="E3121" s="12" t="str">
        <f>IF(Table2[[#This Row],[Request_Time]]&lt;TIME(12,0,0),"Morning",IF(Table2[[#This Row],[Request_Time]]&lt;TIME(17,0,0),"Afternoon","Evening"))</f>
        <v>Afternoon</v>
      </c>
      <c r="F3121" s="12"/>
      <c r="G3121" t="s">
        <v>83</v>
      </c>
      <c r="H3121" t="s">
        <v>72</v>
      </c>
      <c r="I3121" t="s">
        <v>18</v>
      </c>
      <c r="J3121">
        <v>245</v>
      </c>
      <c r="K3121" t="s">
        <v>31</v>
      </c>
      <c r="L3121" s="13"/>
      <c r="M3121" s="14"/>
      <c r="O3121">
        <v>2004</v>
      </c>
      <c r="P3121">
        <v>218</v>
      </c>
      <c r="R3121" t="s">
        <v>32</v>
      </c>
    </row>
    <row r="3122" spans="1:19" x14ac:dyDescent="0.3">
      <c r="A3122">
        <v>38605</v>
      </c>
      <c r="B3122" s="1">
        <v>45871</v>
      </c>
      <c r="C3122" s="11">
        <v>0.32500000000000001</v>
      </c>
      <c r="D3122" s="12">
        <v>7</v>
      </c>
      <c r="E3122" s="12" t="str">
        <f>IF(Table2[[#This Row],[Request_Time]]&lt;TIME(12,0,0),"Morning",IF(Table2[[#This Row],[Request_Time]]&lt;TIME(17,0,0),"Afternoon","Evening"))</f>
        <v>Morning</v>
      </c>
      <c r="F3122" s="12"/>
      <c r="G3122" t="s">
        <v>38</v>
      </c>
      <c r="H3122" t="s">
        <v>23</v>
      </c>
      <c r="I3122" t="s">
        <v>40</v>
      </c>
      <c r="J3122">
        <v>217</v>
      </c>
      <c r="K3122" t="s">
        <v>19</v>
      </c>
      <c r="L3122" s="13">
        <v>35.799999999999997</v>
      </c>
      <c r="M3122" s="14">
        <v>13.46</v>
      </c>
      <c r="N3122">
        <v>3</v>
      </c>
      <c r="O3122">
        <v>1948</v>
      </c>
      <c r="P3122">
        <v>205</v>
      </c>
      <c r="Q3122" t="s">
        <v>28</v>
      </c>
      <c r="S3122" t="s">
        <v>36</v>
      </c>
    </row>
    <row r="3123" spans="1:19" x14ac:dyDescent="0.3">
      <c r="A3123">
        <v>38614</v>
      </c>
      <c r="B3123" s="1">
        <v>45677</v>
      </c>
      <c r="C3123" s="11">
        <v>0.7270833333333333</v>
      </c>
      <c r="D3123" s="12">
        <v>17</v>
      </c>
      <c r="E3123" s="12" t="str">
        <f>IF(Table2[[#This Row],[Request_Time]]&lt;TIME(12,0,0),"Morning",IF(Table2[[#This Row],[Request_Time]]&lt;TIME(17,0,0),"Afternoon","Evening"))</f>
        <v>Evening</v>
      </c>
      <c r="F3123" s="12"/>
      <c r="G3123" t="s">
        <v>58</v>
      </c>
      <c r="H3123" t="s">
        <v>30</v>
      </c>
      <c r="I3123" t="s">
        <v>18</v>
      </c>
      <c r="J3123">
        <v>203</v>
      </c>
      <c r="K3123" t="s">
        <v>19</v>
      </c>
      <c r="L3123" s="13">
        <v>9.27</v>
      </c>
      <c r="M3123" s="14">
        <v>26.33</v>
      </c>
      <c r="N3123">
        <v>3</v>
      </c>
      <c r="O3123">
        <v>1592</v>
      </c>
      <c r="P3123">
        <v>237</v>
      </c>
      <c r="Q3123" t="s">
        <v>44</v>
      </c>
      <c r="S3123" t="s">
        <v>36</v>
      </c>
    </row>
    <row r="3124" spans="1:19" x14ac:dyDescent="0.3">
      <c r="A3124">
        <v>38617</v>
      </c>
      <c r="B3124" s="1">
        <v>45804</v>
      </c>
      <c r="C3124" s="11">
        <v>0.8256944444444444</v>
      </c>
      <c r="D3124" s="12">
        <v>19</v>
      </c>
      <c r="E3124" s="12" t="str">
        <f>IF(Table2[[#This Row],[Request_Time]]&lt;TIME(12,0,0),"Morning",IF(Table2[[#This Row],[Request_Time]]&lt;TIME(17,0,0),"Afternoon","Evening"))</f>
        <v>Evening</v>
      </c>
      <c r="F3124" s="12"/>
      <c r="G3124" t="s">
        <v>6273</v>
      </c>
      <c r="H3124" t="s">
        <v>38</v>
      </c>
      <c r="I3124" t="s">
        <v>40</v>
      </c>
      <c r="J3124">
        <v>236</v>
      </c>
      <c r="K3124" t="s">
        <v>19</v>
      </c>
      <c r="L3124" s="13">
        <v>34.04</v>
      </c>
      <c r="M3124" s="14">
        <v>2.0699999999999998</v>
      </c>
      <c r="N3124">
        <v>2</v>
      </c>
      <c r="O3124">
        <v>1649</v>
      </c>
      <c r="P3124">
        <v>240</v>
      </c>
      <c r="Q3124" t="s">
        <v>20</v>
      </c>
      <c r="S3124" t="s">
        <v>36</v>
      </c>
    </row>
    <row r="3125" spans="1:19" x14ac:dyDescent="0.3">
      <c r="A3125">
        <v>38618</v>
      </c>
      <c r="B3125" s="1">
        <v>45988</v>
      </c>
      <c r="C3125" s="11">
        <v>0.70624999999999993</v>
      </c>
      <c r="D3125" s="12">
        <v>16</v>
      </c>
      <c r="E3125" s="12" t="str">
        <f>IF(Table2[[#This Row],[Request_Time]]&lt;TIME(12,0,0),"Morning",IF(Table2[[#This Row],[Request_Time]]&lt;TIME(17,0,0),"Afternoon","Evening"))</f>
        <v>Afternoon</v>
      </c>
      <c r="F3125" s="12"/>
      <c r="G3125" t="s">
        <v>30</v>
      </c>
      <c r="H3125" t="s">
        <v>83</v>
      </c>
      <c r="I3125" t="s">
        <v>27</v>
      </c>
      <c r="J3125">
        <v>200</v>
      </c>
      <c r="K3125" t="s">
        <v>31</v>
      </c>
      <c r="L3125" s="13"/>
      <c r="M3125" s="14"/>
      <c r="O3125">
        <v>1012</v>
      </c>
      <c r="P3125">
        <v>205</v>
      </c>
      <c r="R3125" t="s">
        <v>47</v>
      </c>
    </row>
    <row r="3126" spans="1:19" x14ac:dyDescent="0.3">
      <c r="A3126">
        <v>38626</v>
      </c>
      <c r="B3126" s="1">
        <v>45820</v>
      </c>
      <c r="C3126" s="11">
        <v>0.85416666666666663</v>
      </c>
      <c r="D3126" s="12">
        <v>20</v>
      </c>
      <c r="E3126" s="12" t="str">
        <f>IF(Table2[[#This Row],[Request_Time]]&lt;TIME(12,0,0),"Morning",IF(Table2[[#This Row],[Request_Time]]&lt;TIME(17,0,0),"Afternoon","Evening"))</f>
        <v>Evening</v>
      </c>
      <c r="F3126" s="12"/>
      <c r="G3126" t="s">
        <v>81</v>
      </c>
      <c r="H3126" t="s">
        <v>81</v>
      </c>
      <c r="I3126" t="s">
        <v>27</v>
      </c>
      <c r="J3126">
        <v>237</v>
      </c>
      <c r="K3126" t="s">
        <v>31</v>
      </c>
      <c r="L3126" s="13"/>
      <c r="M3126" s="14"/>
      <c r="O3126">
        <v>1289</v>
      </c>
      <c r="P3126">
        <v>200</v>
      </c>
      <c r="R3126" t="s">
        <v>128</v>
      </c>
    </row>
    <row r="3127" spans="1:19" x14ac:dyDescent="0.3">
      <c r="A3127">
        <v>38639</v>
      </c>
      <c r="B3127" s="1">
        <v>45995</v>
      </c>
      <c r="C3127" s="11">
        <v>0.8305555555555556</v>
      </c>
      <c r="D3127" s="12">
        <v>19</v>
      </c>
      <c r="E3127" s="12" t="str">
        <f>IF(Table2[[#This Row],[Request_Time]]&lt;TIME(12,0,0),"Morning",IF(Table2[[#This Row],[Request_Time]]&lt;TIME(17,0,0),"Afternoon","Evening"))</f>
        <v>Evening</v>
      </c>
      <c r="F3127" s="12"/>
      <c r="G3127" t="s">
        <v>83</v>
      </c>
      <c r="H3127" t="s">
        <v>30</v>
      </c>
      <c r="I3127" t="s">
        <v>40</v>
      </c>
      <c r="J3127">
        <v>255</v>
      </c>
      <c r="K3127" t="s">
        <v>19</v>
      </c>
      <c r="L3127" s="13">
        <v>32.39</v>
      </c>
      <c r="M3127" s="14">
        <v>21.99</v>
      </c>
      <c r="N3127">
        <v>1</v>
      </c>
      <c r="O3127">
        <v>1994</v>
      </c>
      <c r="P3127">
        <v>241</v>
      </c>
      <c r="Q3127" t="s">
        <v>28</v>
      </c>
      <c r="S3127" t="s">
        <v>36</v>
      </c>
    </row>
    <row r="3128" spans="1:19" x14ac:dyDescent="0.3">
      <c r="A3128">
        <v>38654</v>
      </c>
      <c r="B3128" s="1">
        <v>45835</v>
      </c>
      <c r="C3128" s="11">
        <v>0.84027777777777779</v>
      </c>
      <c r="D3128" s="12">
        <v>20</v>
      </c>
      <c r="E3128" s="12" t="str">
        <f>IF(Table2[[#This Row],[Request_Time]]&lt;TIME(12,0,0),"Morning",IF(Table2[[#This Row],[Request_Time]]&lt;TIME(17,0,0),"Afternoon","Evening"))</f>
        <v>Evening</v>
      </c>
      <c r="F3128" s="12"/>
      <c r="G3128" t="s">
        <v>26</v>
      </c>
      <c r="H3128" t="s">
        <v>6273</v>
      </c>
      <c r="I3128" t="s">
        <v>27</v>
      </c>
      <c r="J3128">
        <v>232</v>
      </c>
      <c r="K3128" t="s">
        <v>24</v>
      </c>
      <c r="L3128" s="13"/>
      <c r="M3128" s="14"/>
      <c r="O3128">
        <v>2085</v>
      </c>
      <c r="P3128">
        <v>244</v>
      </c>
    </row>
    <row r="3129" spans="1:19" x14ac:dyDescent="0.3">
      <c r="A3129">
        <v>38656</v>
      </c>
      <c r="B3129" s="1">
        <v>45849</v>
      </c>
      <c r="C3129" s="11">
        <v>0.34513888888888888</v>
      </c>
      <c r="D3129" s="12">
        <v>8</v>
      </c>
      <c r="E3129" s="12" t="str">
        <f>IF(Table2[[#This Row],[Request_Time]]&lt;TIME(12,0,0),"Morning",IF(Table2[[#This Row],[Request_Time]]&lt;TIME(17,0,0),"Afternoon","Evening"))</f>
        <v>Morning</v>
      </c>
      <c r="F3129" s="12"/>
      <c r="G3129" t="s">
        <v>58</v>
      </c>
      <c r="H3129" t="s">
        <v>38</v>
      </c>
      <c r="I3129" t="s">
        <v>27</v>
      </c>
      <c r="J3129">
        <v>231</v>
      </c>
      <c r="K3129" t="s">
        <v>19</v>
      </c>
      <c r="L3129" s="13">
        <v>49.76</v>
      </c>
      <c r="M3129" s="14">
        <v>17.3</v>
      </c>
      <c r="N3129">
        <v>1</v>
      </c>
      <c r="O3129">
        <v>1027</v>
      </c>
      <c r="P3129">
        <v>260</v>
      </c>
      <c r="Q3129" t="s">
        <v>53</v>
      </c>
      <c r="S3129" t="s">
        <v>21</v>
      </c>
    </row>
    <row r="3130" spans="1:19" x14ac:dyDescent="0.3">
      <c r="A3130">
        <v>38698</v>
      </c>
      <c r="B3130" s="1">
        <v>45957</v>
      </c>
      <c r="C3130" s="11">
        <v>0.79513888888888884</v>
      </c>
      <c r="D3130" s="12">
        <v>19</v>
      </c>
      <c r="E3130" s="12" t="str">
        <f>IF(Table2[[#This Row],[Request_Time]]&lt;TIME(12,0,0),"Morning",IF(Table2[[#This Row],[Request_Time]]&lt;TIME(17,0,0),"Afternoon","Evening"))</f>
        <v>Evening</v>
      </c>
      <c r="F3130" s="12"/>
      <c r="G3130" t="s">
        <v>38</v>
      </c>
      <c r="H3130" t="s">
        <v>26</v>
      </c>
      <c r="I3130" t="s">
        <v>18</v>
      </c>
      <c r="J3130">
        <v>246</v>
      </c>
      <c r="K3130" t="s">
        <v>19</v>
      </c>
      <c r="L3130" s="13">
        <v>14.27</v>
      </c>
      <c r="M3130" s="14">
        <v>17.62</v>
      </c>
      <c r="N3130">
        <v>4</v>
      </c>
      <c r="O3130">
        <v>1949</v>
      </c>
      <c r="P3130">
        <v>217</v>
      </c>
      <c r="Q3130" t="s">
        <v>50</v>
      </c>
      <c r="S3130" t="s">
        <v>36</v>
      </c>
    </row>
    <row r="3131" spans="1:19" x14ac:dyDescent="0.3">
      <c r="A3131">
        <v>38701</v>
      </c>
      <c r="B3131" s="1">
        <v>45669</v>
      </c>
      <c r="C3131" s="11">
        <v>0.57013888888888886</v>
      </c>
      <c r="D3131" s="12">
        <v>13</v>
      </c>
      <c r="E3131" s="12" t="str">
        <f>IF(Table2[[#This Row],[Request_Time]]&lt;TIME(12,0,0),"Morning",IF(Table2[[#This Row],[Request_Time]]&lt;TIME(17,0,0),"Afternoon","Evening"))</f>
        <v>Afternoon</v>
      </c>
      <c r="F3131" s="12"/>
      <c r="G3131" t="s">
        <v>72</v>
      </c>
      <c r="H3131" t="s">
        <v>6273</v>
      </c>
      <c r="I3131" t="s">
        <v>18</v>
      </c>
      <c r="J3131">
        <v>230</v>
      </c>
      <c r="K3131" t="s">
        <v>19</v>
      </c>
      <c r="L3131" s="13">
        <v>62.54</v>
      </c>
      <c r="M3131" s="14">
        <v>17.95</v>
      </c>
      <c r="N3131">
        <v>2</v>
      </c>
      <c r="O3131">
        <v>1221</v>
      </c>
      <c r="P3131">
        <v>226</v>
      </c>
      <c r="Q3131" t="s">
        <v>53</v>
      </c>
      <c r="S3131" t="s">
        <v>21</v>
      </c>
    </row>
    <row r="3132" spans="1:19" x14ac:dyDescent="0.3">
      <c r="A3132">
        <v>38713</v>
      </c>
      <c r="B3132" s="1">
        <v>45706</v>
      </c>
      <c r="C3132" s="11">
        <v>0.3444444444444445</v>
      </c>
      <c r="D3132" s="12">
        <v>8</v>
      </c>
      <c r="E3132" s="12" t="str">
        <f>IF(Table2[[#This Row],[Request_Time]]&lt;TIME(12,0,0),"Morning",IF(Table2[[#This Row],[Request_Time]]&lt;TIME(17,0,0),"Afternoon","Evening"))</f>
        <v>Morning</v>
      </c>
      <c r="F3132" s="12"/>
      <c r="G3132" t="s">
        <v>67</v>
      </c>
      <c r="H3132" t="s">
        <v>26</v>
      </c>
      <c r="I3132" t="s">
        <v>40</v>
      </c>
      <c r="J3132">
        <v>230</v>
      </c>
      <c r="K3132" t="s">
        <v>24</v>
      </c>
      <c r="L3132" s="13"/>
      <c r="M3132" s="14"/>
      <c r="O3132">
        <v>1626</v>
      </c>
      <c r="P3132">
        <v>225</v>
      </c>
    </row>
    <row r="3133" spans="1:19" x14ac:dyDescent="0.3">
      <c r="A3133">
        <v>38724</v>
      </c>
      <c r="B3133" s="1">
        <v>45695</v>
      </c>
      <c r="C3133" s="11">
        <v>0.92986111111111114</v>
      </c>
      <c r="D3133" s="12">
        <v>22</v>
      </c>
      <c r="E3133" s="12" t="str">
        <f>IF(Table2[[#This Row],[Request_Time]]&lt;TIME(12,0,0),"Morning",IF(Table2[[#This Row],[Request_Time]]&lt;TIME(17,0,0),"Afternoon","Evening"))</f>
        <v>Evening</v>
      </c>
      <c r="F3133" s="12"/>
      <c r="G3133" t="s">
        <v>52</v>
      </c>
      <c r="H3133" t="s">
        <v>81</v>
      </c>
      <c r="I3133" t="s">
        <v>18</v>
      </c>
      <c r="J3133">
        <v>206</v>
      </c>
      <c r="K3133" t="s">
        <v>19</v>
      </c>
      <c r="L3133" s="13">
        <v>12.37</v>
      </c>
      <c r="M3133" s="14">
        <v>27.9</v>
      </c>
      <c r="N3133">
        <v>4</v>
      </c>
      <c r="O3133">
        <v>1757</v>
      </c>
      <c r="P3133">
        <v>246</v>
      </c>
      <c r="Q3133" t="s">
        <v>50</v>
      </c>
      <c r="S3133" t="s">
        <v>36</v>
      </c>
    </row>
    <row r="3134" spans="1:19" x14ac:dyDescent="0.3">
      <c r="A3134">
        <v>38747</v>
      </c>
      <c r="B3134" s="1">
        <v>45979</v>
      </c>
      <c r="C3134" s="11">
        <v>0.2951388888888889</v>
      </c>
      <c r="D3134" s="12">
        <v>7</v>
      </c>
      <c r="E3134" s="12" t="str">
        <f>IF(Table2[[#This Row],[Request_Time]]&lt;TIME(12,0,0),"Morning",IF(Table2[[#This Row],[Request_Time]]&lt;TIME(17,0,0),"Afternoon","Evening"))</f>
        <v>Morning</v>
      </c>
      <c r="F3134" s="12"/>
      <c r="G3134" t="s">
        <v>81</v>
      </c>
      <c r="H3134" t="s">
        <v>23</v>
      </c>
      <c r="I3134" t="s">
        <v>27</v>
      </c>
      <c r="J3134">
        <v>201</v>
      </c>
      <c r="K3134" t="s">
        <v>19</v>
      </c>
      <c r="L3134" s="13">
        <v>64.900000000000006</v>
      </c>
      <c r="M3134" s="14">
        <v>15.92</v>
      </c>
      <c r="N3134">
        <v>1</v>
      </c>
      <c r="O3134">
        <v>1106</v>
      </c>
      <c r="P3134">
        <v>237</v>
      </c>
      <c r="Q3134" t="s">
        <v>32</v>
      </c>
      <c r="S3134" t="s">
        <v>36</v>
      </c>
    </row>
    <row r="3135" spans="1:19" x14ac:dyDescent="0.3">
      <c r="A3135">
        <v>38760</v>
      </c>
      <c r="B3135" s="1">
        <v>45760</v>
      </c>
      <c r="C3135" s="11">
        <v>0.45624999999999999</v>
      </c>
      <c r="D3135" s="12">
        <v>10</v>
      </c>
      <c r="E3135" s="12" t="str">
        <f>IF(Table2[[#This Row],[Request_Time]]&lt;TIME(12,0,0),"Morning",IF(Table2[[#This Row],[Request_Time]]&lt;TIME(17,0,0),"Afternoon","Evening"))</f>
        <v>Morning</v>
      </c>
      <c r="F3135" s="12"/>
      <c r="G3135" t="s">
        <v>6273</v>
      </c>
      <c r="H3135" t="s">
        <v>6273</v>
      </c>
      <c r="I3135" t="s">
        <v>27</v>
      </c>
      <c r="J3135">
        <v>254</v>
      </c>
      <c r="K3135" t="s">
        <v>19</v>
      </c>
      <c r="L3135" s="13">
        <v>71.569999999999993</v>
      </c>
      <c r="M3135" s="14">
        <v>7.36</v>
      </c>
      <c r="N3135">
        <v>5</v>
      </c>
      <c r="O3135">
        <v>1152</v>
      </c>
      <c r="P3135">
        <v>246</v>
      </c>
      <c r="Q3135" t="s">
        <v>20</v>
      </c>
      <c r="S3135" t="s">
        <v>21</v>
      </c>
    </row>
    <row r="3136" spans="1:19" x14ac:dyDescent="0.3">
      <c r="A3136">
        <v>38763</v>
      </c>
      <c r="B3136" s="1">
        <v>45928</v>
      </c>
      <c r="C3136" s="11">
        <v>0.89166666666666661</v>
      </c>
      <c r="D3136" s="12">
        <v>21</v>
      </c>
      <c r="E3136" s="12" t="str">
        <f>IF(Table2[[#This Row],[Request_Time]]&lt;TIME(12,0,0),"Morning",IF(Table2[[#This Row],[Request_Time]]&lt;TIME(17,0,0),"Afternoon","Evening"))</f>
        <v>Evening</v>
      </c>
      <c r="F3136" s="12"/>
      <c r="G3136" t="s">
        <v>6272</v>
      </c>
      <c r="H3136" t="s">
        <v>26</v>
      </c>
      <c r="I3136" t="s">
        <v>18</v>
      </c>
      <c r="J3136">
        <v>255</v>
      </c>
      <c r="K3136" t="s">
        <v>19</v>
      </c>
      <c r="L3136" s="13">
        <v>9.91</v>
      </c>
      <c r="M3136" s="14">
        <v>6.37</v>
      </c>
      <c r="N3136">
        <v>5</v>
      </c>
      <c r="O3136">
        <v>1101</v>
      </c>
      <c r="P3136">
        <v>212</v>
      </c>
      <c r="Q3136" t="s">
        <v>44</v>
      </c>
      <c r="S3136" t="s">
        <v>21</v>
      </c>
    </row>
    <row r="3137" spans="1:19" x14ac:dyDescent="0.3">
      <c r="A3137">
        <v>38764</v>
      </c>
      <c r="B3137" s="1">
        <v>45884</v>
      </c>
      <c r="C3137" s="11">
        <v>0.21527777777777779</v>
      </c>
      <c r="D3137" s="12">
        <v>5</v>
      </c>
      <c r="E3137" s="12" t="str">
        <f>IF(Table2[[#This Row],[Request_Time]]&lt;TIME(12,0,0),"Morning",IF(Table2[[#This Row],[Request_Time]]&lt;TIME(17,0,0),"Afternoon","Evening"))</f>
        <v>Morning</v>
      </c>
      <c r="F3137" s="12"/>
      <c r="G3137" t="s">
        <v>91</v>
      </c>
      <c r="H3137" t="s">
        <v>52</v>
      </c>
      <c r="I3137" t="s">
        <v>40</v>
      </c>
      <c r="J3137">
        <v>213</v>
      </c>
      <c r="K3137" t="s">
        <v>19</v>
      </c>
      <c r="L3137" s="13">
        <v>16.809999999999999</v>
      </c>
      <c r="M3137" s="14">
        <v>7.28</v>
      </c>
      <c r="N3137">
        <v>3</v>
      </c>
      <c r="O3137">
        <v>2118</v>
      </c>
      <c r="P3137">
        <v>257</v>
      </c>
      <c r="Q3137" t="s">
        <v>44</v>
      </c>
      <c r="S3137" t="s">
        <v>21</v>
      </c>
    </row>
    <row r="3138" spans="1:19" x14ac:dyDescent="0.3">
      <c r="A3138">
        <v>38783</v>
      </c>
      <c r="B3138" s="1">
        <v>45944</v>
      </c>
      <c r="C3138" s="11">
        <v>0.18472222222222223</v>
      </c>
      <c r="D3138" s="12">
        <v>4</v>
      </c>
      <c r="E3138" s="12" t="str">
        <f>IF(Table2[[#This Row],[Request_Time]]&lt;TIME(12,0,0),"Morning",IF(Table2[[#This Row],[Request_Time]]&lt;TIME(17,0,0),"Afternoon","Evening"))</f>
        <v>Morning</v>
      </c>
      <c r="F3138" s="12"/>
      <c r="G3138" t="s">
        <v>38</v>
      </c>
      <c r="H3138" t="s">
        <v>23</v>
      </c>
      <c r="I3138" t="s">
        <v>18</v>
      </c>
      <c r="J3138">
        <v>238</v>
      </c>
      <c r="K3138" t="s">
        <v>19</v>
      </c>
      <c r="L3138" s="13">
        <v>48.44</v>
      </c>
      <c r="M3138" s="14">
        <v>25.85</v>
      </c>
      <c r="N3138">
        <v>2</v>
      </c>
      <c r="O3138">
        <v>1316</v>
      </c>
      <c r="P3138">
        <v>202</v>
      </c>
      <c r="Q3138" t="s">
        <v>44</v>
      </c>
      <c r="S3138" t="s">
        <v>36</v>
      </c>
    </row>
    <row r="3139" spans="1:19" x14ac:dyDescent="0.3">
      <c r="A3139">
        <v>38788</v>
      </c>
      <c r="B3139" s="1">
        <v>45780</v>
      </c>
      <c r="C3139" s="11">
        <v>0.73888888888888893</v>
      </c>
      <c r="D3139" s="12">
        <v>17</v>
      </c>
      <c r="E3139" s="12" t="str">
        <f>IF(Table2[[#This Row],[Request_Time]]&lt;TIME(12,0,0),"Morning",IF(Table2[[#This Row],[Request_Time]]&lt;TIME(17,0,0),"Afternoon","Evening"))</f>
        <v>Evening</v>
      </c>
      <c r="F3139" s="12"/>
      <c r="G3139" t="s">
        <v>38</v>
      </c>
      <c r="H3139" t="s">
        <v>94</v>
      </c>
      <c r="I3139" t="s">
        <v>18</v>
      </c>
      <c r="J3139">
        <v>216</v>
      </c>
      <c r="K3139" t="s">
        <v>19</v>
      </c>
      <c r="L3139" s="13">
        <v>6.7</v>
      </c>
      <c r="M3139" s="14">
        <v>24.41</v>
      </c>
      <c r="N3139">
        <v>5</v>
      </c>
      <c r="O3139">
        <v>1379</v>
      </c>
      <c r="P3139">
        <v>226</v>
      </c>
      <c r="Q3139" t="s">
        <v>53</v>
      </c>
      <c r="S3139" t="s">
        <v>36</v>
      </c>
    </row>
    <row r="3140" spans="1:19" x14ac:dyDescent="0.3">
      <c r="A3140">
        <v>38806</v>
      </c>
      <c r="B3140" s="1">
        <v>45798</v>
      </c>
      <c r="C3140" s="11">
        <v>3.4027777777777775E-2</v>
      </c>
      <c r="D3140" s="12">
        <v>0</v>
      </c>
      <c r="E3140" s="12" t="str">
        <f>IF(Table2[[#This Row],[Request_Time]]&lt;TIME(12,0,0),"Morning",IF(Table2[[#This Row],[Request_Time]]&lt;TIME(17,0,0),"Afternoon","Evening"))</f>
        <v>Morning</v>
      </c>
      <c r="F3140" s="12"/>
      <c r="G3140" t="s">
        <v>67</v>
      </c>
      <c r="H3140" t="s">
        <v>38</v>
      </c>
      <c r="I3140" t="s">
        <v>27</v>
      </c>
      <c r="J3140">
        <v>230</v>
      </c>
      <c r="K3140" t="s">
        <v>19</v>
      </c>
      <c r="L3140" s="13">
        <v>23.42</v>
      </c>
      <c r="M3140" s="14">
        <v>9.14</v>
      </c>
      <c r="N3140">
        <v>1</v>
      </c>
      <c r="O3140">
        <v>1668</v>
      </c>
      <c r="P3140">
        <v>248</v>
      </c>
      <c r="Q3140" t="s">
        <v>20</v>
      </c>
      <c r="S3140" t="s">
        <v>21</v>
      </c>
    </row>
    <row r="3141" spans="1:19" x14ac:dyDescent="0.3">
      <c r="A3141">
        <v>38807</v>
      </c>
      <c r="B3141" s="1">
        <v>45734</v>
      </c>
      <c r="C3141" s="11">
        <v>0.6069444444444444</v>
      </c>
      <c r="D3141" s="12">
        <v>14</v>
      </c>
      <c r="E3141" s="12" t="str">
        <f>IF(Table2[[#This Row],[Request_Time]]&lt;TIME(12,0,0),"Morning",IF(Table2[[#This Row],[Request_Time]]&lt;TIME(17,0,0),"Afternoon","Evening"))</f>
        <v>Afternoon</v>
      </c>
      <c r="F3141" s="12"/>
      <c r="G3141" t="s">
        <v>83</v>
      </c>
      <c r="H3141" t="s">
        <v>6272</v>
      </c>
      <c r="I3141" t="s">
        <v>40</v>
      </c>
      <c r="J3141">
        <v>251</v>
      </c>
      <c r="K3141" t="s">
        <v>19</v>
      </c>
      <c r="L3141" s="13">
        <v>35.85</v>
      </c>
      <c r="M3141" s="14">
        <v>9.58</v>
      </c>
      <c r="N3141">
        <v>3</v>
      </c>
      <c r="O3141">
        <v>1922</v>
      </c>
      <c r="P3141">
        <v>213</v>
      </c>
      <c r="Q3141" t="s">
        <v>28</v>
      </c>
      <c r="S3141" t="s">
        <v>36</v>
      </c>
    </row>
    <row r="3142" spans="1:19" x14ac:dyDescent="0.3">
      <c r="A3142">
        <v>38857</v>
      </c>
      <c r="B3142" s="1">
        <v>45810</v>
      </c>
      <c r="C3142" s="11">
        <v>0.15347222222222223</v>
      </c>
      <c r="D3142" s="12">
        <v>3</v>
      </c>
      <c r="E3142" s="12" t="str">
        <f>IF(Table2[[#This Row],[Request_Time]]&lt;TIME(12,0,0),"Morning",IF(Table2[[#This Row],[Request_Time]]&lt;TIME(17,0,0),"Afternoon","Evening"))</f>
        <v>Morning</v>
      </c>
      <c r="F3142" s="12"/>
      <c r="G3142" t="s">
        <v>75</v>
      </c>
      <c r="H3142" t="s">
        <v>81</v>
      </c>
      <c r="I3142" t="s">
        <v>40</v>
      </c>
      <c r="J3142">
        <v>260</v>
      </c>
      <c r="K3142" t="s">
        <v>19</v>
      </c>
      <c r="L3142" s="13">
        <v>10.96</v>
      </c>
      <c r="M3142" s="14">
        <v>24.56</v>
      </c>
      <c r="N3142">
        <v>1</v>
      </c>
      <c r="O3142">
        <v>1515</v>
      </c>
      <c r="P3142">
        <v>242</v>
      </c>
      <c r="Q3142" t="s">
        <v>44</v>
      </c>
      <c r="S3142" t="s">
        <v>36</v>
      </c>
    </row>
    <row r="3143" spans="1:19" x14ac:dyDescent="0.3">
      <c r="A3143">
        <v>38858</v>
      </c>
      <c r="B3143" s="1">
        <v>45827</v>
      </c>
      <c r="C3143" s="11">
        <v>0.45833333333333331</v>
      </c>
      <c r="D3143" s="12">
        <v>11</v>
      </c>
      <c r="E3143" s="12" t="str">
        <f>IF(Table2[[#This Row],[Request_Time]]&lt;TIME(12,0,0),"Morning",IF(Table2[[#This Row],[Request_Time]]&lt;TIME(17,0,0),"Afternoon","Evening"))</f>
        <v>Morning</v>
      </c>
      <c r="F3143" s="12"/>
      <c r="G3143" t="s">
        <v>6273</v>
      </c>
      <c r="H3143" t="s">
        <v>75</v>
      </c>
      <c r="I3143" t="s">
        <v>27</v>
      </c>
      <c r="J3143">
        <v>201</v>
      </c>
      <c r="K3143" t="s">
        <v>19</v>
      </c>
      <c r="L3143" s="13">
        <v>77.48</v>
      </c>
      <c r="M3143" s="14">
        <v>11.58</v>
      </c>
      <c r="N3143">
        <v>2</v>
      </c>
      <c r="O3143">
        <v>2125</v>
      </c>
      <c r="P3143">
        <v>245</v>
      </c>
      <c r="Q3143" t="s">
        <v>32</v>
      </c>
      <c r="S3143" t="s">
        <v>21</v>
      </c>
    </row>
    <row r="3144" spans="1:19" x14ac:dyDescent="0.3">
      <c r="A3144">
        <v>38864</v>
      </c>
      <c r="B3144" s="1">
        <v>45715</v>
      </c>
      <c r="C3144" s="11">
        <v>0.91180555555555554</v>
      </c>
      <c r="D3144" s="12">
        <v>21</v>
      </c>
      <c r="E3144" s="12" t="str">
        <f>IF(Table2[[#This Row],[Request_Time]]&lt;TIME(12,0,0),"Morning",IF(Table2[[#This Row],[Request_Time]]&lt;TIME(17,0,0),"Afternoon","Evening"))</f>
        <v>Evening</v>
      </c>
      <c r="F3144" s="12"/>
      <c r="G3144" t="s">
        <v>91</v>
      </c>
      <c r="H3144" t="s">
        <v>91</v>
      </c>
      <c r="I3144" t="s">
        <v>27</v>
      </c>
      <c r="J3144">
        <v>231</v>
      </c>
      <c r="K3144" t="s">
        <v>31</v>
      </c>
      <c r="L3144" s="13"/>
      <c r="M3144" s="14"/>
      <c r="O3144">
        <v>1157</v>
      </c>
      <c r="P3144">
        <v>230</v>
      </c>
      <c r="R3144" t="s">
        <v>108</v>
      </c>
    </row>
    <row r="3145" spans="1:19" x14ac:dyDescent="0.3">
      <c r="A3145">
        <v>38865</v>
      </c>
      <c r="B3145" s="1">
        <v>45673</v>
      </c>
      <c r="C3145" s="11">
        <v>6.6666666666666666E-2</v>
      </c>
      <c r="D3145" s="12">
        <v>1</v>
      </c>
      <c r="E3145" s="12" t="str">
        <f>IF(Table2[[#This Row],[Request_Time]]&lt;TIME(12,0,0),"Morning",IF(Table2[[#This Row],[Request_Time]]&lt;TIME(17,0,0),"Afternoon","Evening"))</f>
        <v>Morning</v>
      </c>
      <c r="F3145" s="12"/>
      <c r="G3145" t="s">
        <v>6272</v>
      </c>
      <c r="H3145" t="s">
        <v>6273</v>
      </c>
      <c r="I3145" t="s">
        <v>27</v>
      </c>
      <c r="J3145">
        <v>209</v>
      </c>
      <c r="K3145" t="s">
        <v>19</v>
      </c>
      <c r="L3145" s="13">
        <v>44.71</v>
      </c>
      <c r="M3145" s="14">
        <v>20.65</v>
      </c>
      <c r="N3145">
        <v>1</v>
      </c>
      <c r="O3145">
        <v>2139</v>
      </c>
      <c r="P3145">
        <v>215</v>
      </c>
      <c r="Q3145" t="s">
        <v>20</v>
      </c>
      <c r="S3145" t="s">
        <v>21</v>
      </c>
    </row>
    <row r="3146" spans="1:19" x14ac:dyDescent="0.3">
      <c r="A3146">
        <v>38866</v>
      </c>
      <c r="B3146" s="1">
        <v>45742</v>
      </c>
      <c r="C3146" s="11">
        <v>0.85555555555555562</v>
      </c>
      <c r="D3146" s="12">
        <v>20</v>
      </c>
      <c r="E3146" s="12" t="str">
        <f>IF(Table2[[#This Row],[Request_Time]]&lt;TIME(12,0,0),"Morning",IF(Table2[[#This Row],[Request_Time]]&lt;TIME(17,0,0),"Afternoon","Evening"))</f>
        <v>Evening</v>
      </c>
      <c r="F3146" s="12"/>
      <c r="G3146" t="s">
        <v>83</v>
      </c>
      <c r="H3146" t="s">
        <v>38</v>
      </c>
      <c r="I3146" t="s">
        <v>40</v>
      </c>
      <c r="J3146">
        <v>215</v>
      </c>
      <c r="K3146" t="s">
        <v>19</v>
      </c>
      <c r="L3146" s="13">
        <v>29.7</v>
      </c>
      <c r="M3146" s="14">
        <v>1.28</v>
      </c>
      <c r="N3146">
        <v>4</v>
      </c>
      <c r="O3146">
        <v>1107</v>
      </c>
      <c r="P3146">
        <v>240</v>
      </c>
      <c r="Q3146" t="s">
        <v>32</v>
      </c>
      <c r="S3146" t="s">
        <v>21</v>
      </c>
    </row>
    <row r="3147" spans="1:19" x14ac:dyDescent="0.3">
      <c r="A3147">
        <v>38872</v>
      </c>
      <c r="B3147" s="1">
        <v>46022</v>
      </c>
      <c r="C3147" s="11">
        <v>9.930555555555555E-2</v>
      </c>
      <c r="D3147" s="12">
        <v>2</v>
      </c>
      <c r="E3147" s="12" t="str">
        <f>IF(Table2[[#This Row],[Request_Time]]&lt;TIME(12,0,0),"Morning",IF(Table2[[#This Row],[Request_Time]]&lt;TIME(17,0,0),"Afternoon","Evening"))</f>
        <v>Morning</v>
      </c>
      <c r="F3147" s="12"/>
      <c r="G3147" t="s">
        <v>52</v>
      </c>
      <c r="H3147" t="s">
        <v>58</v>
      </c>
      <c r="I3147" t="s">
        <v>27</v>
      </c>
      <c r="J3147">
        <v>202</v>
      </c>
      <c r="K3147" t="s">
        <v>19</v>
      </c>
      <c r="L3147" s="13">
        <v>7</v>
      </c>
      <c r="M3147" s="14">
        <v>24.19</v>
      </c>
      <c r="N3147">
        <v>1</v>
      </c>
      <c r="O3147">
        <v>2051</v>
      </c>
      <c r="P3147">
        <v>246</v>
      </c>
      <c r="Q3147" t="s">
        <v>44</v>
      </c>
      <c r="S3147" t="s">
        <v>36</v>
      </c>
    </row>
    <row r="3148" spans="1:19" x14ac:dyDescent="0.3">
      <c r="A3148">
        <v>38878</v>
      </c>
      <c r="B3148" s="1">
        <v>45860</v>
      </c>
      <c r="C3148" s="11">
        <v>0.1111111111111111</v>
      </c>
      <c r="D3148" s="12">
        <v>2</v>
      </c>
      <c r="E3148" s="12" t="str">
        <f>IF(Table2[[#This Row],[Request_Time]]&lt;TIME(12,0,0),"Morning",IF(Table2[[#This Row],[Request_Time]]&lt;TIME(17,0,0),"Afternoon","Evening"))</f>
        <v>Morning</v>
      </c>
      <c r="F3148" s="12"/>
      <c r="G3148" t="s">
        <v>94</v>
      </c>
      <c r="H3148" t="s">
        <v>6272</v>
      </c>
      <c r="I3148" t="s">
        <v>40</v>
      </c>
      <c r="J3148">
        <v>205</v>
      </c>
      <c r="K3148" t="s">
        <v>31</v>
      </c>
      <c r="L3148" s="13"/>
      <c r="M3148" s="14"/>
      <c r="O3148">
        <v>1017</v>
      </c>
      <c r="P3148">
        <v>223</v>
      </c>
      <c r="R3148" t="s">
        <v>47</v>
      </c>
    </row>
    <row r="3149" spans="1:19" x14ac:dyDescent="0.3">
      <c r="A3149">
        <v>38883</v>
      </c>
      <c r="B3149" s="1">
        <v>45754</v>
      </c>
      <c r="C3149" s="11">
        <v>0.65416666666666667</v>
      </c>
      <c r="D3149" s="12">
        <v>15</v>
      </c>
      <c r="E3149" s="12" t="str">
        <f>IF(Table2[[#This Row],[Request_Time]]&lt;TIME(12,0,0),"Morning",IF(Table2[[#This Row],[Request_Time]]&lt;TIME(17,0,0),"Afternoon","Evening"))</f>
        <v>Afternoon</v>
      </c>
      <c r="F3149" s="12"/>
      <c r="G3149" t="s">
        <v>81</v>
      </c>
      <c r="H3149" t="s">
        <v>52</v>
      </c>
      <c r="I3149" t="s">
        <v>18</v>
      </c>
      <c r="J3149">
        <v>246</v>
      </c>
      <c r="K3149" t="s">
        <v>19</v>
      </c>
      <c r="L3149" s="13">
        <v>39.14</v>
      </c>
      <c r="M3149" s="14">
        <v>21.69</v>
      </c>
      <c r="N3149">
        <v>3</v>
      </c>
      <c r="O3149">
        <v>1661</v>
      </c>
      <c r="P3149">
        <v>251</v>
      </c>
      <c r="Q3149" t="s">
        <v>20</v>
      </c>
      <c r="S3149" t="s">
        <v>21</v>
      </c>
    </row>
    <row r="3150" spans="1:19" x14ac:dyDescent="0.3">
      <c r="A3150">
        <v>38906</v>
      </c>
      <c r="B3150" s="1">
        <v>45773</v>
      </c>
      <c r="C3150" s="11">
        <v>0.64930555555555558</v>
      </c>
      <c r="D3150" s="12">
        <v>15</v>
      </c>
      <c r="E3150" s="12" t="str">
        <f>IF(Table2[[#This Row],[Request_Time]]&lt;TIME(12,0,0),"Morning",IF(Table2[[#This Row],[Request_Time]]&lt;TIME(17,0,0),"Afternoon","Evening"))</f>
        <v>Afternoon</v>
      </c>
      <c r="F3150" s="12"/>
      <c r="G3150" t="s">
        <v>72</v>
      </c>
      <c r="H3150" t="s">
        <v>26</v>
      </c>
      <c r="I3150" t="s">
        <v>27</v>
      </c>
      <c r="J3150">
        <v>221</v>
      </c>
      <c r="K3150" t="s">
        <v>19</v>
      </c>
      <c r="L3150" s="13">
        <v>76.239999999999995</v>
      </c>
      <c r="M3150" s="14">
        <v>10.39</v>
      </c>
      <c r="N3150">
        <v>1</v>
      </c>
      <c r="O3150">
        <v>1344</v>
      </c>
      <c r="P3150">
        <v>249</v>
      </c>
      <c r="Q3150" t="s">
        <v>32</v>
      </c>
      <c r="S3150" t="s">
        <v>36</v>
      </c>
    </row>
    <row r="3151" spans="1:19" x14ac:dyDescent="0.3">
      <c r="A3151">
        <v>38921</v>
      </c>
      <c r="B3151" s="1">
        <v>45886</v>
      </c>
      <c r="C3151" s="11">
        <v>0.17083333333333331</v>
      </c>
      <c r="D3151" s="12">
        <v>4</v>
      </c>
      <c r="E3151" s="12" t="str">
        <f>IF(Table2[[#This Row],[Request_Time]]&lt;TIME(12,0,0),"Morning",IF(Table2[[#This Row],[Request_Time]]&lt;TIME(17,0,0),"Afternoon","Evening"))</f>
        <v>Morning</v>
      </c>
      <c r="F3151" s="12"/>
      <c r="G3151" t="s">
        <v>75</v>
      </c>
      <c r="H3151" t="s">
        <v>6272</v>
      </c>
      <c r="I3151" t="s">
        <v>27</v>
      </c>
      <c r="J3151">
        <v>243</v>
      </c>
      <c r="K3151" t="s">
        <v>24</v>
      </c>
      <c r="L3151" s="13"/>
      <c r="M3151" s="14"/>
      <c r="O3151">
        <v>2091</v>
      </c>
      <c r="P3151">
        <v>203</v>
      </c>
    </row>
    <row r="3152" spans="1:19" x14ac:dyDescent="0.3">
      <c r="A3152">
        <v>38925</v>
      </c>
      <c r="B3152" s="1">
        <v>45987</v>
      </c>
      <c r="C3152" s="11">
        <v>7.013888888888889E-2</v>
      </c>
      <c r="D3152" s="12">
        <v>1</v>
      </c>
      <c r="E3152" s="12" t="str">
        <f>IF(Table2[[#This Row],[Request_Time]]&lt;TIME(12,0,0),"Morning",IF(Table2[[#This Row],[Request_Time]]&lt;TIME(17,0,0),"Afternoon","Evening"))</f>
        <v>Morning</v>
      </c>
      <c r="F3152" s="12"/>
      <c r="G3152" t="s">
        <v>6273</v>
      </c>
      <c r="H3152" t="s">
        <v>6273</v>
      </c>
      <c r="I3152" t="s">
        <v>27</v>
      </c>
      <c r="J3152">
        <v>223</v>
      </c>
      <c r="K3152" t="s">
        <v>31</v>
      </c>
      <c r="L3152" s="13"/>
      <c r="M3152" s="14"/>
      <c r="O3152">
        <v>1239</v>
      </c>
      <c r="P3152">
        <v>207</v>
      </c>
      <c r="R3152" t="s">
        <v>32</v>
      </c>
    </row>
    <row r="3153" spans="1:19" x14ac:dyDescent="0.3">
      <c r="A3153">
        <v>38935</v>
      </c>
      <c r="B3153" s="1">
        <v>45781</v>
      </c>
      <c r="C3153" s="11">
        <v>0.14583333333333334</v>
      </c>
      <c r="D3153" s="12">
        <v>3</v>
      </c>
      <c r="E3153" s="12" t="str">
        <f>IF(Table2[[#This Row],[Request_Time]]&lt;TIME(12,0,0),"Morning",IF(Table2[[#This Row],[Request_Time]]&lt;TIME(17,0,0),"Afternoon","Evening"))</f>
        <v>Morning</v>
      </c>
      <c r="F3153" s="12"/>
      <c r="G3153" t="s">
        <v>52</v>
      </c>
      <c r="H3153" t="s">
        <v>30</v>
      </c>
      <c r="I3153" t="s">
        <v>40</v>
      </c>
      <c r="J3153">
        <v>202</v>
      </c>
      <c r="K3153" t="s">
        <v>31</v>
      </c>
      <c r="L3153" s="13"/>
      <c r="M3153" s="14"/>
      <c r="O3153">
        <v>1495</v>
      </c>
      <c r="P3153">
        <v>253</v>
      </c>
      <c r="R3153" t="s">
        <v>41</v>
      </c>
    </row>
    <row r="3154" spans="1:19" x14ac:dyDescent="0.3">
      <c r="A3154">
        <v>38941</v>
      </c>
      <c r="B3154" s="1">
        <v>45913</v>
      </c>
      <c r="C3154" s="11">
        <v>0.14097222222222222</v>
      </c>
      <c r="D3154" s="12">
        <v>3</v>
      </c>
      <c r="E3154" s="12" t="str">
        <f>IF(Table2[[#This Row],[Request_Time]]&lt;TIME(12,0,0),"Morning",IF(Table2[[#This Row],[Request_Time]]&lt;TIME(17,0,0),"Afternoon","Evening"))</f>
        <v>Morning</v>
      </c>
      <c r="F3154" s="12"/>
      <c r="G3154" t="s">
        <v>83</v>
      </c>
      <c r="H3154" t="s">
        <v>67</v>
      </c>
      <c r="I3154" t="s">
        <v>40</v>
      </c>
      <c r="J3154">
        <v>227</v>
      </c>
      <c r="K3154" t="s">
        <v>19</v>
      </c>
      <c r="L3154" s="13">
        <v>69.19</v>
      </c>
      <c r="M3154" s="14">
        <v>4.46</v>
      </c>
      <c r="N3154">
        <v>3</v>
      </c>
      <c r="O3154">
        <v>2183</v>
      </c>
      <c r="P3154">
        <v>218</v>
      </c>
      <c r="Q3154" t="s">
        <v>28</v>
      </c>
      <c r="S3154" t="s">
        <v>36</v>
      </c>
    </row>
    <row r="3155" spans="1:19" x14ac:dyDescent="0.3">
      <c r="A3155">
        <v>38942</v>
      </c>
      <c r="B3155" s="1">
        <v>45686</v>
      </c>
      <c r="C3155" s="11">
        <v>0.72083333333333333</v>
      </c>
      <c r="D3155" s="12">
        <v>17</v>
      </c>
      <c r="E3155" s="12" t="str">
        <f>IF(Table2[[#This Row],[Request_Time]]&lt;TIME(12,0,0),"Morning",IF(Table2[[#This Row],[Request_Time]]&lt;TIME(17,0,0),"Afternoon","Evening"))</f>
        <v>Evening</v>
      </c>
      <c r="F3155" s="12"/>
      <c r="G3155" t="s">
        <v>58</v>
      </c>
      <c r="H3155" t="s">
        <v>91</v>
      </c>
      <c r="I3155" t="s">
        <v>18</v>
      </c>
      <c r="J3155">
        <v>206</v>
      </c>
      <c r="K3155" t="s">
        <v>19</v>
      </c>
      <c r="L3155" s="13">
        <v>70.39</v>
      </c>
      <c r="M3155" s="14">
        <v>2.4500000000000002</v>
      </c>
      <c r="N3155">
        <v>4</v>
      </c>
      <c r="O3155">
        <v>1061</v>
      </c>
      <c r="P3155">
        <v>208</v>
      </c>
      <c r="Q3155" t="s">
        <v>20</v>
      </c>
      <c r="S3155" t="s">
        <v>36</v>
      </c>
    </row>
    <row r="3156" spans="1:19" x14ac:dyDescent="0.3">
      <c r="A3156">
        <v>38963</v>
      </c>
      <c r="B3156" s="1">
        <v>45683</v>
      </c>
      <c r="C3156" s="11">
        <v>0.77013888888888893</v>
      </c>
      <c r="D3156" s="12">
        <v>18</v>
      </c>
      <c r="E3156" s="12" t="str">
        <f>IF(Table2[[#This Row],[Request_Time]]&lt;TIME(12,0,0),"Morning",IF(Table2[[#This Row],[Request_Time]]&lt;TIME(17,0,0),"Afternoon","Evening"))</f>
        <v>Evening</v>
      </c>
      <c r="F3156" s="12"/>
      <c r="G3156" t="s">
        <v>58</v>
      </c>
      <c r="H3156" t="s">
        <v>52</v>
      </c>
      <c r="I3156" t="s">
        <v>40</v>
      </c>
      <c r="J3156">
        <v>245</v>
      </c>
      <c r="K3156" t="s">
        <v>19</v>
      </c>
      <c r="L3156" s="13">
        <v>78.31</v>
      </c>
      <c r="M3156" s="14">
        <v>21.12</v>
      </c>
      <c r="N3156">
        <v>3</v>
      </c>
      <c r="O3156">
        <v>1707</v>
      </c>
      <c r="P3156">
        <v>242</v>
      </c>
      <c r="Q3156" t="s">
        <v>44</v>
      </c>
      <c r="S3156" t="s">
        <v>36</v>
      </c>
    </row>
    <row r="3157" spans="1:19" x14ac:dyDescent="0.3">
      <c r="A3157">
        <v>38963</v>
      </c>
      <c r="B3157" s="1">
        <v>45844</v>
      </c>
      <c r="C3157" s="11">
        <v>0.61527777777777781</v>
      </c>
      <c r="D3157" s="12">
        <v>14</v>
      </c>
      <c r="E3157" s="12" t="str">
        <f>IF(Table2[[#This Row],[Request_Time]]&lt;TIME(12,0,0),"Morning",IF(Table2[[#This Row],[Request_Time]]&lt;TIME(17,0,0),"Afternoon","Evening"))</f>
        <v>Afternoon</v>
      </c>
      <c r="F3157" s="12"/>
      <c r="G3157" t="s">
        <v>23</v>
      </c>
      <c r="H3157" t="s">
        <v>6272</v>
      </c>
      <c r="I3157" t="s">
        <v>27</v>
      </c>
      <c r="J3157">
        <v>255</v>
      </c>
      <c r="K3157" t="s">
        <v>19</v>
      </c>
      <c r="L3157" s="13">
        <v>68.81</v>
      </c>
      <c r="M3157" s="14">
        <v>13.57</v>
      </c>
      <c r="N3157">
        <v>5</v>
      </c>
      <c r="O3157">
        <v>1558</v>
      </c>
      <c r="P3157">
        <v>218</v>
      </c>
      <c r="Q3157" t="s">
        <v>20</v>
      </c>
      <c r="S3157" t="s">
        <v>36</v>
      </c>
    </row>
    <row r="3158" spans="1:19" x14ac:dyDescent="0.3">
      <c r="A3158">
        <v>38974</v>
      </c>
      <c r="B3158" s="1">
        <v>45674</v>
      </c>
      <c r="C3158" s="11">
        <v>0.93125000000000002</v>
      </c>
      <c r="D3158" s="12">
        <v>22</v>
      </c>
      <c r="E3158" s="12" t="str">
        <f>IF(Table2[[#This Row],[Request_Time]]&lt;TIME(12,0,0),"Morning",IF(Table2[[#This Row],[Request_Time]]&lt;TIME(17,0,0),"Afternoon","Evening"))</f>
        <v>Evening</v>
      </c>
      <c r="F3158" s="12"/>
      <c r="G3158" t="s">
        <v>75</v>
      </c>
      <c r="H3158" t="s">
        <v>67</v>
      </c>
      <c r="I3158" t="s">
        <v>40</v>
      </c>
      <c r="J3158">
        <v>242</v>
      </c>
      <c r="K3158" t="s">
        <v>31</v>
      </c>
      <c r="L3158" s="13"/>
      <c r="M3158" s="14"/>
      <c r="O3158">
        <v>1366</v>
      </c>
      <c r="P3158">
        <v>212</v>
      </c>
      <c r="R3158" t="s">
        <v>41</v>
      </c>
    </row>
    <row r="3159" spans="1:19" x14ac:dyDescent="0.3">
      <c r="A3159">
        <v>38980</v>
      </c>
      <c r="B3159" s="1">
        <v>45930</v>
      </c>
      <c r="C3159" s="11">
        <v>0.99097222222222225</v>
      </c>
      <c r="D3159" s="12">
        <v>23</v>
      </c>
      <c r="E3159" s="12" t="str">
        <f>IF(Table2[[#This Row],[Request_Time]]&lt;TIME(12,0,0),"Morning",IF(Table2[[#This Row],[Request_Time]]&lt;TIME(17,0,0),"Afternoon","Evening"))</f>
        <v>Evening</v>
      </c>
      <c r="F3159" s="12"/>
      <c r="G3159" t="s">
        <v>6273</v>
      </c>
      <c r="H3159" t="s">
        <v>23</v>
      </c>
      <c r="I3159" t="s">
        <v>27</v>
      </c>
      <c r="J3159">
        <v>232</v>
      </c>
      <c r="K3159" t="s">
        <v>24</v>
      </c>
      <c r="L3159" s="13"/>
      <c r="M3159" s="14"/>
      <c r="O3159">
        <v>1497</v>
      </c>
      <c r="P3159">
        <v>228</v>
      </c>
    </row>
    <row r="3160" spans="1:19" x14ac:dyDescent="0.3">
      <c r="A3160">
        <v>38996</v>
      </c>
      <c r="B3160" s="1">
        <v>46001</v>
      </c>
      <c r="C3160" s="11">
        <v>0.64583333333333337</v>
      </c>
      <c r="D3160" s="12">
        <v>15</v>
      </c>
      <c r="E3160" s="12" t="str">
        <f>IF(Table2[[#This Row],[Request_Time]]&lt;TIME(12,0,0),"Morning",IF(Table2[[#This Row],[Request_Time]]&lt;TIME(17,0,0),"Afternoon","Evening"))</f>
        <v>Afternoon</v>
      </c>
      <c r="F3160" s="12"/>
      <c r="G3160" t="s">
        <v>67</v>
      </c>
      <c r="H3160" t="s">
        <v>72</v>
      </c>
      <c r="I3160" t="s">
        <v>18</v>
      </c>
      <c r="J3160">
        <v>223</v>
      </c>
      <c r="K3160" t="s">
        <v>19</v>
      </c>
      <c r="L3160" s="13">
        <v>13.65</v>
      </c>
      <c r="M3160" s="14">
        <v>1.69</v>
      </c>
      <c r="N3160">
        <v>4</v>
      </c>
      <c r="O3160">
        <v>1673</v>
      </c>
      <c r="P3160">
        <v>256</v>
      </c>
      <c r="Q3160" t="s">
        <v>20</v>
      </c>
      <c r="S3160" t="s">
        <v>36</v>
      </c>
    </row>
    <row r="3161" spans="1:19" x14ac:dyDescent="0.3">
      <c r="A3161">
        <v>39005</v>
      </c>
      <c r="B3161" s="1">
        <v>45838</v>
      </c>
      <c r="C3161" s="11">
        <v>0.95138888888888884</v>
      </c>
      <c r="D3161" s="12">
        <v>22</v>
      </c>
      <c r="E3161" s="12" t="str">
        <f>IF(Table2[[#This Row],[Request_Time]]&lt;TIME(12,0,0),"Morning",IF(Table2[[#This Row],[Request_Time]]&lt;TIME(17,0,0),"Afternoon","Evening"))</f>
        <v>Evening</v>
      </c>
      <c r="F3161" s="12"/>
      <c r="G3161" t="s">
        <v>72</v>
      </c>
      <c r="H3161" t="s">
        <v>52</v>
      </c>
      <c r="I3161" t="s">
        <v>18</v>
      </c>
      <c r="J3161">
        <v>258</v>
      </c>
      <c r="K3161" t="s">
        <v>24</v>
      </c>
      <c r="L3161" s="13"/>
      <c r="M3161" s="14"/>
      <c r="O3161">
        <v>2017</v>
      </c>
      <c r="P3161">
        <v>206</v>
      </c>
    </row>
    <row r="3162" spans="1:19" x14ac:dyDescent="0.3">
      <c r="A3162">
        <v>39009</v>
      </c>
      <c r="B3162" s="1">
        <v>45714</v>
      </c>
      <c r="C3162" s="11">
        <v>0.36805555555555558</v>
      </c>
      <c r="D3162" s="12">
        <v>8</v>
      </c>
      <c r="E3162" s="12" t="str">
        <f>IF(Table2[[#This Row],[Request_Time]]&lt;TIME(12,0,0),"Morning",IF(Table2[[#This Row],[Request_Time]]&lt;TIME(17,0,0),"Afternoon","Evening"))</f>
        <v>Morning</v>
      </c>
      <c r="F3162" s="12"/>
      <c r="G3162" t="s">
        <v>91</v>
      </c>
      <c r="H3162" t="s">
        <v>6273</v>
      </c>
      <c r="I3162" t="s">
        <v>18</v>
      </c>
      <c r="J3162">
        <v>205</v>
      </c>
      <c r="K3162" t="s">
        <v>31</v>
      </c>
      <c r="L3162" s="13"/>
      <c r="M3162" s="14"/>
      <c r="O3162">
        <v>1787</v>
      </c>
      <c r="P3162">
        <v>201</v>
      </c>
      <c r="R3162" t="s">
        <v>128</v>
      </c>
    </row>
    <row r="3163" spans="1:19" x14ac:dyDescent="0.3">
      <c r="A3163">
        <v>39011</v>
      </c>
      <c r="B3163" s="1">
        <v>45689</v>
      </c>
      <c r="C3163" s="11">
        <v>0.25208333333333333</v>
      </c>
      <c r="D3163" s="12">
        <v>6</v>
      </c>
      <c r="E3163" s="12" t="str">
        <f>IF(Table2[[#This Row],[Request_Time]]&lt;TIME(12,0,0),"Morning",IF(Table2[[#This Row],[Request_Time]]&lt;TIME(17,0,0),"Afternoon","Evening"))</f>
        <v>Morning</v>
      </c>
      <c r="F3163" s="12"/>
      <c r="G3163" t="s">
        <v>91</v>
      </c>
      <c r="H3163" t="s">
        <v>38</v>
      </c>
      <c r="I3163" t="s">
        <v>40</v>
      </c>
      <c r="J3163">
        <v>257</v>
      </c>
      <c r="K3163" t="s">
        <v>19</v>
      </c>
      <c r="L3163" s="13">
        <v>26.63</v>
      </c>
      <c r="M3163" s="14">
        <v>11.89</v>
      </c>
      <c r="N3163">
        <v>5</v>
      </c>
      <c r="O3163">
        <v>1898</v>
      </c>
      <c r="P3163">
        <v>220</v>
      </c>
      <c r="Q3163" t="s">
        <v>44</v>
      </c>
      <c r="S3163" t="s">
        <v>36</v>
      </c>
    </row>
    <row r="3164" spans="1:19" x14ac:dyDescent="0.3">
      <c r="A3164">
        <v>39012</v>
      </c>
      <c r="B3164" s="1">
        <v>46012</v>
      </c>
      <c r="C3164" s="11">
        <v>0.98263888888888884</v>
      </c>
      <c r="D3164" s="12">
        <v>23</v>
      </c>
      <c r="E3164" s="12" t="str">
        <f>IF(Table2[[#This Row],[Request_Time]]&lt;TIME(12,0,0),"Morning",IF(Table2[[#This Row],[Request_Time]]&lt;TIME(17,0,0),"Afternoon","Evening"))</f>
        <v>Evening</v>
      </c>
      <c r="F3164" s="12"/>
      <c r="G3164" t="s">
        <v>94</v>
      </c>
      <c r="H3164" t="s">
        <v>58</v>
      </c>
      <c r="I3164" t="s">
        <v>18</v>
      </c>
      <c r="J3164">
        <v>252</v>
      </c>
      <c r="K3164" t="s">
        <v>19</v>
      </c>
      <c r="L3164" s="13">
        <v>28.23</v>
      </c>
      <c r="M3164" s="14">
        <v>4.42</v>
      </c>
      <c r="N3164">
        <v>3</v>
      </c>
      <c r="O3164">
        <v>1897</v>
      </c>
      <c r="P3164">
        <v>259</v>
      </c>
      <c r="Q3164" t="s">
        <v>44</v>
      </c>
      <c r="S3164" t="s">
        <v>36</v>
      </c>
    </row>
    <row r="3165" spans="1:19" x14ac:dyDescent="0.3">
      <c r="A3165">
        <v>39013</v>
      </c>
      <c r="B3165" s="1">
        <v>45942</v>
      </c>
      <c r="C3165" s="11">
        <v>0.2638888888888889</v>
      </c>
      <c r="D3165" s="12">
        <v>6</v>
      </c>
      <c r="E3165" s="12" t="str">
        <f>IF(Table2[[#This Row],[Request_Time]]&lt;TIME(12,0,0),"Morning",IF(Table2[[#This Row],[Request_Time]]&lt;TIME(17,0,0),"Afternoon","Evening"))</f>
        <v>Morning</v>
      </c>
      <c r="F3165" s="12"/>
      <c r="G3165" t="s">
        <v>75</v>
      </c>
      <c r="H3165" t="s">
        <v>81</v>
      </c>
      <c r="I3165" t="s">
        <v>18</v>
      </c>
      <c r="J3165">
        <v>216</v>
      </c>
      <c r="K3165" t="s">
        <v>31</v>
      </c>
      <c r="L3165" s="13"/>
      <c r="M3165" s="14"/>
      <c r="O3165">
        <v>1628</v>
      </c>
      <c r="P3165">
        <v>227</v>
      </c>
      <c r="R3165" t="s">
        <v>61</v>
      </c>
    </row>
    <row r="3166" spans="1:19" x14ac:dyDescent="0.3">
      <c r="A3166">
        <v>39014</v>
      </c>
      <c r="B3166" s="1">
        <v>45792</v>
      </c>
      <c r="C3166" s="11">
        <v>0.63611111111111118</v>
      </c>
      <c r="D3166" s="12">
        <v>15</v>
      </c>
      <c r="E3166" s="12" t="str">
        <f>IF(Table2[[#This Row],[Request_Time]]&lt;TIME(12,0,0),"Morning",IF(Table2[[#This Row],[Request_Time]]&lt;TIME(17,0,0),"Afternoon","Evening"))</f>
        <v>Afternoon</v>
      </c>
      <c r="F3166" s="12"/>
      <c r="G3166" t="s">
        <v>72</v>
      </c>
      <c r="H3166" t="s">
        <v>91</v>
      </c>
      <c r="I3166" t="s">
        <v>40</v>
      </c>
      <c r="J3166">
        <v>250</v>
      </c>
      <c r="K3166" t="s">
        <v>19</v>
      </c>
      <c r="L3166" s="13">
        <v>74.33</v>
      </c>
      <c r="M3166" s="14">
        <v>12.58</v>
      </c>
      <c r="N3166">
        <v>3</v>
      </c>
      <c r="O3166">
        <v>2117</v>
      </c>
      <c r="P3166">
        <v>205</v>
      </c>
      <c r="Q3166" t="s">
        <v>44</v>
      </c>
      <c r="S3166" t="s">
        <v>36</v>
      </c>
    </row>
    <row r="3167" spans="1:19" x14ac:dyDescent="0.3">
      <c r="A3167">
        <v>39018</v>
      </c>
      <c r="B3167" s="1">
        <v>45833</v>
      </c>
      <c r="C3167" s="11">
        <v>0.42986111111111108</v>
      </c>
      <c r="D3167" s="12">
        <v>10</v>
      </c>
      <c r="E3167" s="12" t="str">
        <f>IF(Table2[[#This Row],[Request_Time]]&lt;TIME(12,0,0),"Morning",IF(Table2[[#This Row],[Request_Time]]&lt;TIME(17,0,0),"Afternoon","Evening"))</f>
        <v>Morning</v>
      </c>
      <c r="F3167" s="12"/>
      <c r="G3167" t="s">
        <v>58</v>
      </c>
      <c r="H3167" t="s">
        <v>6272</v>
      </c>
      <c r="I3167" t="s">
        <v>27</v>
      </c>
      <c r="J3167">
        <v>222</v>
      </c>
      <c r="K3167" t="s">
        <v>19</v>
      </c>
      <c r="L3167" s="13">
        <v>35.22</v>
      </c>
      <c r="M3167" s="14">
        <v>4.09</v>
      </c>
      <c r="N3167">
        <v>5</v>
      </c>
      <c r="O3167">
        <v>1621</v>
      </c>
      <c r="P3167">
        <v>209</v>
      </c>
      <c r="Q3167" t="s">
        <v>20</v>
      </c>
      <c r="S3167" t="s">
        <v>21</v>
      </c>
    </row>
    <row r="3168" spans="1:19" x14ac:dyDescent="0.3">
      <c r="A3168">
        <v>39024</v>
      </c>
      <c r="B3168" s="1">
        <v>45734</v>
      </c>
      <c r="C3168" s="11">
        <v>0.82013888888888886</v>
      </c>
      <c r="D3168" s="12">
        <v>19</v>
      </c>
      <c r="E3168" s="12" t="str">
        <f>IF(Table2[[#This Row],[Request_Time]]&lt;TIME(12,0,0),"Morning",IF(Table2[[#This Row],[Request_Time]]&lt;TIME(17,0,0),"Afternoon","Evening"))</f>
        <v>Evening</v>
      </c>
      <c r="F3168" s="12"/>
      <c r="G3168" t="s">
        <v>58</v>
      </c>
      <c r="H3168" t="s">
        <v>67</v>
      </c>
      <c r="I3168" t="s">
        <v>27</v>
      </c>
      <c r="J3168">
        <v>202</v>
      </c>
      <c r="K3168" t="s">
        <v>19</v>
      </c>
      <c r="L3168" s="13">
        <v>50.4</v>
      </c>
      <c r="M3168" s="14">
        <v>21.42</v>
      </c>
      <c r="N3168">
        <v>1</v>
      </c>
      <c r="O3168">
        <v>1840</v>
      </c>
      <c r="P3168">
        <v>230</v>
      </c>
      <c r="Q3168" t="s">
        <v>44</v>
      </c>
      <c r="S3168" t="s">
        <v>21</v>
      </c>
    </row>
    <row r="3169" spans="1:19" x14ac:dyDescent="0.3">
      <c r="A3169">
        <v>39026</v>
      </c>
      <c r="B3169" s="1">
        <v>45762</v>
      </c>
      <c r="C3169" s="11">
        <v>0.36944444444444446</v>
      </c>
      <c r="D3169" s="12">
        <v>8</v>
      </c>
      <c r="E3169" s="12" t="str">
        <f>IF(Table2[[#This Row],[Request_Time]]&lt;TIME(12,0,0),"Morning",IF(Table2[[#This Row],[Request_Time]]&lt;TIME(17,0,0),"Afternoon","Evening"))</f>
        <v>Morning</v>
      </c>
      <c r="F3169" s="12"/>
      <c r="G3169" t="s">
        <v>26</v>
      </c>
      <c r="H3169" t="s">
        <v>52</v>
      </c>
      <c r="I3169" t="s">
        <v>18</v>
      </c>
      <c r="J3169">
        <v>212</v>
      </c>
      <c r="K3169" t="s">
        <v>24</v>
      </c>
      <c r="L3169" s="13"/>
      <c r="M3169" s="14"/>
      <c r="O3169">
        <v>1741</v>
      </c>
      <c r="P3169">
        <v>207</v>
      </c>
    </row>
    <row r="3170" spans="1:19" x14ac:dyDescent="0.3">
      <c r="A3170">
        <v>39030</v>
      </c>
      <c r="B3170" s="1">
        <v>45916</v>
      </c>
      <c r="C3170" s="11">
        <v>7.8472222222222221E-2</v>
      </c>
      <c r="D3170" s="12">
        <v>1</v>
      </c>
      <c r="E3170" s="12" t="str">
        <f>IF(Table2[[#This Row],[Request_Time]]&lt;TIME(12,0,0),"Morning",IF(Table2[[#This Row],[Request_Time]]&lt;TIME(17,0,0),"Afternoon","Evening"))</f>
        <v>Morning</v>
      </c>
      <c r="F3170" s="12"/>
      <c r="G3170" t="s">
        <v>6272</v>
      </c>
      <c r="H3170" t="s">
        <v>52</v>
      </c>
      <c r="I3170" t="s">
        <v>18</v>
      </c>
      <c r="J3170">
        <v>221</v>
      </c>
      <c r="K3170" t="s">
        <v>31</v>
      </c>
      <c r="L3170" s="13"/>
      <c r="M3170" s="14"/>
      <c r="O3170">
        <v>1685</v>
      </c>
      <c r="P3170">
        <v>204</v>
      </c>
      <c r="R3170" t="s">
        <v>32</v>
      </c>
    </row>
    <row r="3171" spans="1:19" x14ac:dyDescent="0.3">
      <c r="A3171">
        <v>39036</v>
      </c>
      <c r="B3171" s="1">
        <v>45802</v>
      </c>
      <c r="C3171" s="11">
        <v>0.7909722222222223</v>
      </c>
      <c r="D3171" s="12">
        <v>18</v>
      </c>
      <c r="E3171" s="12" t="str">
        <f>IF(Table2[[#This Row],[Request_Time]]&lt;TIME(12,0,0),"Morning",IF(Table2[[#This Row],[Request_Time]]&lt;TIME(17,0,0),"Afternoon","Evening"))</f>
        <v>Evening</v>
      </c>
      <c r="F3171" s="12"/>
      <c r="G3171" t="s">
        <v>58</v>
      </c>
      <c r="H3171" t="s">
        <v>94</v>
      </c>
      <c r="I3171" t="s">
        <v>18</v>
      </c>
      <c r="J3171">
        <v>228</v>
      </c>
      <c r="K3171" t="s">
        <v>19</v>
      </c>
      <c r="L3171" s="13">
        <v>6.97</v>
      </c>
      <c r="M3171" s="14">
        <v>24.48</v>
      </c>
      <c r="N3171">
        <v>1</v>
      </c>
      <c r="O3171">
        <v>1135</v>
      </c>
      <c r="P3171">
        <v>235</v>
      </c>
      <c r="Q3171" t="s">
        <v>44</v>
      </c>
      <c r="S3171" t="s">
        <v>21</v>
      </c>
    </row>
    <row r="3172" spans="1:19" x14ac:dyDescent="0.3">
      <c r="A3172">
        <v>39036</v>
      </c>
      <c r="B3172" s="1">
        <v>45804</v>
      </c>
      <c r="C3172" s="11">
        <v>0.35347222222222219</v>
      </c>
      <c r="D3172" s="12">
        <v>8</v>
      </c>
      <c r="E3172" s="12" t="str">
        <f>IF(Table2[[#This Row],[Request_Time]]&lt;TIME(12,0,0),"Morning",IF(Table2[[#This Row],[Request_Time]]&lt;TIME(17,0,0),"Afternoon","Evening"))</f>
        <v>Morning</v>
      </c>
      <c r="F3172" s="12"/>
      <c r="G3172" t="s">
        <v>94</v>
      </c>
      <c r="H3172" t="s">
        <v>75</v>
      </c>
      <c r="I3172" t="s">
        <v>40</v>
      </c>
      <c r="J3172">
        <v>257</v>
      </c>
      <c r="K3172" t="s">
        <v>31</v>
      </c>
      <c r="L3172" s="13"/>
      <c r="M3172" s="14"/>
      <c r="O3172">
        <v>1372</v>
      </c>
      <c r="P3172">
        <v>252</v>
      </c>
      <c r="R3172" t="s">
        <v>108</v>
      </c>
    </row>
    <row r="3173" spans="1:19" x14ac:dyDescent="0.3">
      <c r="A3173">
        <v>39043</v>
      </c>
      <c r="B3173" s="1">
        <v>45685</v>
      </c>
      <c r="C3173" s="11">
        <v>0.87361111111111101</v>
      </c>
      <c r="D3173" s="12">
        <v>20</v>
      </c>
      <c r="E3173" s="12" t="str">
        <f>IF(Table2[[#This Row],[Request_Time]]&lt;TIME(12,0,0),"Morning",IF(Table2[[#This Row],[Request_Time]]&lt;TIME(17,0,0),"Afternoon","Evening"))</f>
        <v>Evening</v>
      </c>
      <c r="F3173" s="12"/>
      <c r="G3173" t="s">
        <v>91</v>
      </c>
      <c r="H3173" t="s">
        <v>6272</v>
      </c>
      <c r="I3173" t="s">
        <v>18</v>
      </c>
      <c r="J3173">
        <v>217</v>
      </c>
      <c r="K3173" t="s">
        <v>19</v>
      </c>
      <c r="L3173" s="13">
        <v>12.89</v>
      </c>
      <c r="M3173" s="14">
        <v>25.47</v>
      </c>
      <c r="N3173">
        <v>2</v>
      </c>
      <c r="O3173">
        <v>2072</v>
      </c>
      <c r="P3173">
        <v>236</v>
      </c>
      <c r="Q3173" t="s">
        <v>50</v>
      </c>
      <c r="S3173" t="s">
        <v>36</v>
      </c>
    </row>
    <row r="3174" spans="1:19" x14ac:dyDescent="0.3">
      <c r="A3174">
        <v>39047</v>
      </c>
      <c r="B3174" s="1">
        <v>45771</v>
      </c>
      <c r="C3174" s="11">
        <v>0.12152777777777778</v>
      </c>
      <c r="D3174" s="12">
        <v>2</v>
      </c>
      <c r="E3174" s="12" t="str">
        <f>IF(Table2[[#This Row],[Request_Time]]&lt;TIME(12,0,0),"Morning",IF(Table2[[#This Row],[Request_Time]]&lt;TIME(17,0,0),"Afternoon","Evening"))</f>
        <v>Morning</v>
      </c>
      <c r="F3174" s="12"/>
      <c r="G3174" t="s">
        <v>52</v>
      </c>
      <c r="H3174" t="s">
        <v>30</v>
      </c>
      <c r="I3174" t="s">
        <v>27</v>
      </c>
      <c r="J3174">
        <v>242</v>
      </c>
      <c r="K3174" t="s">
        <v>19</v>
      </c>
      <c r="L3174" s="13">
        <v>49.73</v>
      </c>
      <c r="M3174" s="14">
        <v>11.86</v>
      </c>
      <c r="N3174">
        <v>3</v>
      </c>
      <c r="O3174">
        <v>1596</v>
      </c>
      <c r="P3174">
        <v>205</v>
      </c>
      <c r="Q3174" t="s">
        <v>44</v>
      </c>
      <c r="S3174" t="s">
        <v>21</v>
      </c>
    </row>
    <row r="3175" spans="1:19" x14ac:dyDescent="0.3">
      <c r="A3175">
        <v>39070</v>
      </c>
      <c r="B3175" s="1">
        <v>45805</v>
      </c>
      <c r="C3175" s="11">
        <v>0.44027777777777777</v>
      </c>
      <c r="D3175" s="12">
        <v>10</v>
      </c>
      <c r="E3175" s="12" t="str">
        <f>IF(Table2[[#This Row],[Request_Time]]&lt;TIME(12,0,0),"Morning",IF(Table2[[#This Row],[Request_Time]]&lt;TIME(17,0,0),"Afternoon","Evening"))</f>
        <v>Morning</v>
      </c>
      <c r="F3175" s="12"/>
      <c r="G3175" t="s">
        <v>30</v>
      </c>
      <c r="H3175" t="s">
        <v>6273</v>
      </c>
      <c r="I3175" t="s">
        <v>27</v>
      </c>
      <c r="J3175">
        <v>259</v>
      </c>
      <c r="K3175" t="s">
        <v>19</v>
      </c>
      <c r="L3175" s="13">
        <v>69.88</v>
      </c>
      <c r="M3175" s="14">
        <v>12.1</v>
      </c>
      <c r="N3175">
        <v>5</v>
      </c>
      <c r="O3175">
        <v>2075</v>
      </c>
      <c r="P3175">
        <v>220</v>
      </c>
      <c r="Q3175" t="s">
        <v>53</v>
      </c>
      <c r="S3175" t="s">
        <v>21</v>
      </c>
    </row>
    <row r="3176" spans="1:19" x14ac:dyDescent="0.3">
      <c r="A3176">
        <v>39074</v>
      </c>
      <c r="B3176" s="1">
        <v>45950</v>
      </c>
      <c r="C3176" s="11">
        <v>0.9784722222222223</v>
      </c>
      <c r="D3176" s="12">
        <v>23</v>
      </c>
      <c r="E3176" s="12" t="str">
        <f>IF(Table2[[#This Row],[Request_Time]]&lt;TIME(12,0,0),"Morning",IF(Table2[[#This Row],[Request_Time]]&lt;TIME(17,0,0),"Afternoon","Evening"))</f>
        <v>Evening</v>
      </c>
      <c r="F3176" s="12"/>
      <c r="G3176" t="s">
        <v>75</v>
      </c>
      <c r="H3176" t="s">
        <v>94</v>
      </c>
      <c r="I3176" t="s">
        <v>40</v>
      </c>
      <c r="J3176">
        <v>242</v>
      </c>
      <c r="K3176" t="s">
        <v>31</v>
      </c>
      <c r="L3176" s="13"/>
      <c r="M3176" s="14"/>
      <c r="O3176">
        <v>1197</v>
      </c>
      <c r="P3176">
        <v>221</v>
      </c>
      <c r="R3176" t="s">
        <v>128</v>
      </c>
    </row>
    <row r="3177" spans="1:19" x14ac:dyDescent="0.3">
      <c r="A3177">
        <v>39088</v>
      </c>
      <c r="B3177" s="1">
        <v>45854</v>
      </c>
      <c r="C3177" s="11">
        <v>0.51111111111111118</v>
      </c>
      <c r="D3177" s="12">
        <v>12</v>
      </c>
      <c r="E3177" s="12" t="str">
        <f>IF(Table2[[#This Row],[Request_Time]]&lt;TIME(12,0,0),"Morning",IF(Table2[[#This Row],[Request_Time]]&lt;TIME(17,0,0),"Afternoon","Evening"))</f>
        <v>Afternoon</v>
      </c>
      <c r="F3177" s="12"/>
      <c r="G3177" t="s">
        <v>38</v>
      </c>
      <c r="H3177" t="s">
        <v>81</v>
      </c>
      <c r="I3177" t="s">
        <v>40</v>
      </c>
      <c r="J3177">
        <v>212</v>
      </c>
      <c r="K3177" t="s">
        <v>19</v>
      </c>
      <c r="L3177" s="13">
        <v>73.78</v>
      </c>
      <c r="M3177" s="14">
        <v>14.66</v>
      </c>
      <c r="N3177">
        <v>1</v>
      </c>
      <c r="O3177">
        <v>1327</v>
      </c>
      <c r="P3177">
        <v>242</v>
      </c>
      <c r="Q3177" t="s">
        <v>53</v>
      </c>
      <c r="S3177" t="s">
        <v>21</v>
      </c>
    </row>
    <row r="3178" spans="1:19" x14ac:dyDescent="0.3">
      <c r="A3178">
        <v>39093</v>
      </c>
      <c r="B3178" s="1">
        <v>45937</v>
      </c>
      <c r="C3178" s="11">
        <v>0.56666666666666665</v>
      </c>
      <c r="D3178" s="12">
        <v>13</v>
      </c>
      <c r="E3178" s="12" t="str">
        <f>IF(Table2[[#This Row],[Request_Time]]&lt;TIME(12,0,0),"Morning",IF(Table2[[#This Row],[Request_Time]]&lt;TIME(17,0,0),"Afternoon","Evening"))</f>
        <v>Afternoon</v>
      </c>
      <c r="F3178" s="12"/>
      <c r="G3178" t="s">
        <v>94</v>
      </c>
      <c r="H3178" t="s">
        <v>58</v>
      </c>
      <c r="I3178" t="s">
        <v>40</v>
      </c>
      <c r="J3178">
        <v>218</v>
      </c>
      <c r="K3178" t="s">
        <v>19</v>
      </c>
      <c r="L3178" s="13">
        <v>15.81</v>
      </c>
      <c r="M3178" s="14">
        <v>5.0599999999999996</v>
      </c>
      <c r="N3178">
        <v>1</v>
      </c>
      <c r="O3178">
        <v>1157</v>
      </c>
      <c r="P3178">
        <v>205</v>
      </c>
      <c r="Q3178" t="s">
        <v>50</v>
      </c>
      <c r="S3178" t="s">
        <v>36</v>
      </c>
    </row>
    <row r="3179" spans="1:19" x14ac:dyDescent="0.3">
      <c r="A3179">
        <v>39094</v>
      </c>
      <c r="B3179" s="1">
        <v>45731</v>
      </c>
      <c r="C3179" s="11">
        <v>0.30694444444444441</v>
      </c>
      <c r="D3179" s="12">
        <v>7</v>
      </c>
      <c r="E3179" s="12" t="str">
        <f>IF(Table2[[#This Row],[Request_Time]]&lt;TIME(12,0,0),"Morning",IF(Table2[[#This Row],[Request_Time]]&lt;TIME(17,0,0),"Afternoon","Evening"))</f>
        <v>Morning</v>
      </c>
      <c r="F3179" s="12"/>
      <c r="G3179" t="s">
        <v>52</v>
      </c>
      <c r="H3179" t="s">
        <v>23</v>
      </c>
      <c r="I3179" t="s">
        <v>27</v>
      </c>
      <c r="J3179">
        <v>211</v>
      </c>
      <c r="K3179" t="s">
        <v>31</v>
      </c>
      <c r="L3179" s="13"/>
      <c r="M3179" s="14"/>
      <c r="O3179">
        <v>1081</v>
      </c>
      <c r="P3179">
        <v>220</v>
      </c>
      <c r="R3179" t="s">
        <v>128</v>
      </c>
    </row>
    <row r="3180" spans="1:19" x14ac:dyDescent="0.3">
      <c r="A3180">
        <v>39095</v>
      </c>
      <c r="B3180" s="1">
        <v>45967</v>
      </c>
      <c r="C3180" s="11">
        <v>0.91319444444444453</v>
      </c>
      <c r="D3180" s="12">
        <v>21</v>
      </c>
      <c r="E3180" s="12" t="str">
        <f>IF(Table2[[#This Row],[Request_Time]]&lt;TIME(12,0,0),"Morning",IF(Table2[[#This Row],[Request_Time]]&lt;TIME(17,0,0),"Afternoon","Evening"))</f>
        <v>Evening</v>
      </c>
      <c r="F3180" s="12"/>
      <c r="G3180" t="s">
        <v>23</v>
      </c>
      <c r="H3180" t="s">
        <v>94</v>
      </c>
      <c r="I3180" t="s">
        <v>18</v>
      </c>
      <c r="J3180">
        <v>217</v>
      </c>
      <c r="K3180" t="s">
        <v>31</v>
      </c>
      <c r="L3180" s="13"/>
      <c r="M3180" s="14"/>
      <c r="O3180">
        <v>1353</v>
      </c>
      <c r="P3180">
        <v>231</v>
      </c>
      <c r="R3180" t="s">
        <v>55</v>
      </c>
    </row>
    <row r="3181" spans="1:19" x14ac:dyDescent="0.3">
      <c r="A3181">
        <v>39095</v>
      </c>
      <c r="B3181" s="1">
        <v>45673</v>
      </c>
      <c r="C3181" s="11">
        <v>0.91388888888888886</v>
      </c>
      <c r="D3181" s="12">
        <v>21</v>
      </c>
      <c r="E3181" s="12" t="str">
        <f>IF(Table2[[#This Row],[Request_Time]]&lt;TIME(12,0,0),"Morning",IF(Table2[[#This Row],[Request_Time]]&lt;TIME(17,0,0),"Afternoon","Evening"))</f>
        <v>Evening</v>
      </c>
      <c r="F3181" s="12"/>
      <c r="G3181" t="s">
        <v>6273</v>
      </c>
      <c r="H3181" t="s">
        <v>58</v>
      </c>
      <c r="I3181" t="s">
        <v>27</v>
      </c>
      <c r="J3181">
        <v>215</v>
      </c>
      <c r="K3181" t="s">
        <v>24</v>
      </c>
      <c r="L3181" s="13"/>
      <c r="M3181" s="14"/>
      <c r="O3181">
        <v>1651</v>
      </c>
      <c r="P3181">
        <v>202</v>
      </c>
    </row>
    <row r="3182" spans="1:19" x14ac:dyDescent="0.3">
      <c r="A3182">
        <v>39098</v>
      </c>
      <c r="B3182" s="1">
        <v>45775</v>
      </c>
      <c r="C3182" s="11">
        <v>0.35416666666666669</v>
      </c>
      <c r="D3182" s="12">
        <v>8</v>
      </c>
      <c r="E3182" s="12" t="str">
        <f>IF(Table2[[#This Row],[Request_Time]]&lt;TIME(12,0,0),"Morning",IF(Table2[[#This Row],[Request_Time]]&lt;TIME(17,0,0),"Afternoon","Evening"))</f>
        <v>Morning</v>
      </c>
      <c r="F3182" s="12"/>
      <c r="G3182" t="s">
        <v>83</v>
      </c>
      <c r="H3182" t="s">
        <v>6272</v>
      </c>
      <c r="I3182" t="s">
        <v>40</v>
      </c>
      <c r="J3182">
        <v>252</v>
      </c>
      <c r="K3182" t="s">
        <v>19</v>
      </c>
      <c r="L3182" s="13">
        <v>44.97</v>
      </c>
      <c r="M3182" s="14">
        <v>18.16</v>
      </c>
      <c r="N3182">
        <v>4</v>
      </c>
      <c r="O3182">
        <v>1964</v>
      </c>
      <c r="P3182">
        <v>209</v>
      </c>
      <c r="Q3182" t="s">
        <v>28</v>
      </c>
      <c r="S3182" t="s">
        <v>36</v>
      </c>
    </row>
    <row r="3183" spans="1:19" x14ac:dyDescent="0.3">
      <c r="A3183">
        <v>39101</v>
      </c>
      <c r="B3183" s="1">
        <v>45863</v>
      </c>
      <c r="C3183" s="11">
        <v>0.77847222222222223</v>
      </c>
      <c r="D3183" s="12">
        <v>18</v>
      </c>
      <c r="E3183" s="12" t="str">
        <f>IF(Table2[[#This Row],[Request_Time]]&lt;TIME(12,0,0),"Morning",IF(Table2[[#This Row],[Request_Time]]&lt;TIME(17,0,0),"Afternoon","Evening"))</f>
        <v>Evening</v>
      </c>
      <c r="F3183" s="12"/>
      <c r="G3183" t="s">
        <v>81</v>
      </c>
      <c r="H3183" t="s">
        <v>75</v>
      </c>
      <c r="I3183" t="s">
        <v>40</v>
      </c>
      <c r="J3183">
        <v>249</v>
      </c>
      <c r="K3183" t="s">
        <v>19</v>
      </c>
      <c r="L3183" s="13">
        <v>42.08</v>
      </c>
      <c r="M3183" s="14">
        <v>14.29</v>
      </c>
      <c r="N3183">
        <v>5</v>
      </c>
      <c r="O3183">
        <v>1398</v>
      </c>
      <c r="P3183">
        <v>229</v>
      </c>
      <c r="Q3183" t="s">
        <v>53</v>
      </c>
      <c r="S3183" t="s">
        <v>36</v>
      </c>
    </row>
    <row r="3184" spans="1:19" x14ac:dyDescent="0.3">
      <c r="A3184">
        <v>39102</v>
      </c>
      <c r="B3184" s="1">
        <v>46011</v>
      </c>
      <c r="C3184" s="11">
        <v>0.22152777777777777</v>
      </c>
      <c r="D3184" s="12">
        <v>5</v>
      </c>
      <c r="E3184" s="12" t="str">
        <f>IF(Table2[[#This Row],[Request_Time]]&lt;TIME(12,0,0),"Morning",IF(Table2[[#This Row],[Request_Time]]&lt;TIME(17,0,0),"Afternoon","Evening"))</f>
        <v>Morning</v>
      </c>
      <c r="F3184" s="12"/>
      <c r="G3184" t="s">
        <v>23</v>
      </c>
      <c r="H3184" t="s">
        <v>72</v>
      </c>
      <c r="I3184" t="s">
        <v>40</v>
      </c>
      <c r="J3184">
        <v>216</v>
      </c>
      <c r="K3184" t="s">
        <v>19</v>
      </c>
      <c r="L3184" s="13">
        <v>28.4</v>
      </c>
      <c r="M3184" s="14">
        <v>1.8</v>
      </c>
      <c r="N3184">
        <v>1</v>
      </c>
      <c r="O3184">
        <v>1253</v>
      </c>
      <c r="P3184">
        <v>235</v>
      </c>
      <c r="Q3184" t="s">
        <v>44</v>
      </c>
      <c r="S3184" t="s">
        <v>36</v>
      </c>
    </row>
    <row r="3185" spans="1:19" x14ac:dyDescent="0.3">
      <c r="A3185">
        <v>39106</v>
      </c>
      <c r="B3185" s="1">
        <v>45890</v>
      </c>
      <c r="C3185" s="11">
        <v>0.57013888888888886</v>
      </c>
      <c r="D3185" s="12">
        <v>13</v>
      </c>
      <c r="E3185" s="12" t="str">
        <f>IF(Table2[[#This Row],[Request_Time]]&lt;TIME(12,0,0),"Morning",IF(Table2[[#This Row],[Request_Time]]&lt;TIME(17,0,0),"Afternoon","Evening"))</f>
        <v>Afternoon</v>
      </c>
      <c r="F3185" s="12"/>
      <c r="G3185" t="s">
        <v>75</v>
      </c>
      <c r="H3185" t="s">
        <v>38</v>
      </c>
      <c r="I3185" t="s">
        <v>40</v>
      </c>
      <c r="J3185">
        <v>248</v>
      </c>
      <c r="K3185" t="s">
        <v>19</v>
      </c>
      <c r="L3185" s="13">
        <v>52.1</v>
      </c>
      <c r="M3185" s="14">
        <v>22.09</v>
      </c>
      <c r="N3185">
        <v>3</v>
      </c>
      <c r="O3185">
        <v>1601</v>
      </c>
      <c r="P3185">
        <v>216</v>
      </c>
      <c r="Q3185" t="s">
        <v>32</v>
      </c>
      <c r="S3185" t="s">
        <v>36</v>
      </c>
    </row>
    <row r="3186" spans="1:19" x14ac:dyDescent="0.3">
      <c r="A3186">
        <v>39125</v>
      </c>
      <c r="B3186" s="1">
        <v>46008</v>
      </c>
      <c r="C3186" s="11">
        <v>0.3888888888888889</v>
      </c>
      <c r="D3186" s="12">
        <v>9</v>
      </c>
      <c r="E3186" s="12" t="str">
        <f>IF(Table2[[#This Row],[Request_Time]]&lt;TIME(12,0,0),"Morning",IF(Table2[[#This Row],[Request_Time]]&lt;TIME(17,0,0),"Afternoon","Evening"))</f>
        <v>Morning</v>
      </c>
      <c r="F3186" s="12"/>
      <c r="G3186" t="s">
        <v>38</v>
      </c>
      <c r="H3186" t="s">
        <v>83</v>
      </c>
      <c r="I3186" t="s">
        <v>18</v>
      </c>
      <c r="J3186">
        <v>243</v>
      </c>
      <c r="K3186" t="s">
        <v>31</v>
      </c>
      <c r="L3186" s="13"/>
      <c r="M3186" s="14"/>
      <c r="O3186">
        <v>1568</v>
      </c>
      <c r="P3186">
        <v>213</v>
      </c>
      <c r="R3186" t="s">
        <v>61</v>
      </c>
    </row>
    <row r="3187" spans="1:19" x14ac:dyDescent="0.3">
      <c r="A3187">
        <v>39135</v>
      </c>
      <c r="B3187" s="1">
        <v>45970</v>
      </c>
      <c r="C3187" s="11">
        <v>0.2298611111111111</v>
      </c>
      <c r="D3187" s="12">
        <v>5</v>
      </c>
      <c r="E3187" s="12" t="str">
        <f>IF(Table2[[#This Row],[Request_Time]]&lt;TIME(12,0,0),"Morning",IF(Table2[[#This Row],[Request_Time]]&lt;TIME(17,0,0),"Afternoon","Evening"))</f>
        <v>Morning</v>
      </c>
      <c r="F3187" s="12"/>
      <c r="G3187" t="s">
        <v>72</v>
      </c>
      <c r="H3187" t="s">
        <v>26</v>
      </c>
      <c r="I3187" t="s">
        <v>40</v>
      </c>
      <c r="J3187">
        <v>222</v>
      </c>
      <c r="K3187" t="s">
        <v>19</v>
      </c>
      <c r="L3187" s="13">
        <v>43.34</v>
      </c>
      <c r="M3187" s="14">
        <v>3.88</v>
      </c>
      <c r="N3187">
        <v>4</v>
      </c>
      <c r="O3187">
        <v>2169</v>
      </c>
      <c r="P3187">
        <v>243</v>
      </c>
      <c r="Q3187" t="s">
        <v>20</v>
      </c>
      <c r="S3187" t="s">
        <v>21</v>
      </c>
    </row>
    <row r="3188" spans="1:19" x14ac:dyDescent="0.3">
      <c r="A3188">
        <v>39143</v>
      </c>
      <c r="B3188" s="1">
        <v>45959</v>
      </c>
      <c r="C3188" s="11">
        <v>0.88541666666666663</v>
      </c>
      <c r="D3188" s="12">
        <v>21</v>
      </c>
      <c r="E3188" s="12" t="str">
        <f>IF(Table2[[#This Row],[Request_Time]]&lt;TIME(12,0,0),"Morning",IF(Table2[[#This Row],[Request_Time]]&lt;TIME(17,0,0),"Afternoon","Evening"))</f>
        <v>Evening</v>
      </c>
      <c r="F3188" s="12"/>
      <c r="G3188" t="s">
        <v>75</v>
      </c>
      <c r="H3188" t="s">
        <v>26</v>
      </c>
      <c r="I3188" t="s">
        <v>18</v>
      </c>
      <c r="J3188">
        <v>216</v>
      </c>
      <c r="K3188" t="s">
        <v>24</v>
      </c>
      <c r="L3188" s="13"/>
      <c r="M3188" s="14"/>
      <c r="O3188">
        <v>1588</v>
      </c>
      <c r="P3188">
        <v>227</v>
      </c>
    </row>
    <row r="3189" spans="1:19" x14ac:dyDescent="0.3">
      <c r="A3189">
        <v>39162</v>
      </c>
      <c r="B3189" s="1">
        <v>45945</v>
      </c>
      <c r="C3189" s="11">
        <v>1.3194444444444444E-2</v>
      </c>
      <c r="D3189" s="12">
        <v>0</v>
      </c>
      <c r="E3189" s="12" t="str">
        <f>IF(Table2[[#This Row],[Request_Time]]&lt;TIME(12,0,0),"Morning",IF(Table2[[#This Row],[Request_Time]]&lt;TIME(17,0,0),"Afternoon","Evening"))</f>
        <v>Morning</v>
      </c>
      <c r="F3189" s="12"/>
      <c r="G3189" t="s">
        <v>23</v>
      </c>
      <c r="H3189" t="s">
        <v>30</v>
      </c>
      <c r="I3189" t="s">
        <v>40</v>
      </c>
      <c r="J3189">
        <v>210</v>
      </c>
      <c r="K3189" t="s">
        <v>31</v>
      </c>
      <c r="L3189" s="13"/>
      <c r="M3189" s="14"/>
      <c r="O3189">
        <v>1397</v>
      </c>
      <c r="P3189">
        <v>233</v>
      </c>
      <c r="R3189" t="s">
        <v>47</v>
      </c>
    </row>
    <row r="3190" spans="1:19" x14ac:dyDescent="0.3">
      <c r="A3190">
        <v>39174</v>
      </c>
      <c r="B3190" s="1">
        <v>45792</v>
      </c>
      <c r="C3190" s="11">
        <v>2.6388888888888889E-2</v>
      </c>
      <c r="D3190" s="12">
        <v>0</v>
      </c>
      <c r="E3190" s="12" t="str">
        <f>IF(Table2[[#This Row],[Request_Time]]&lt;TIME(12,0,0),"Morning",IF(Table2[[#This Row],[Request_Time]]&lt;TIME(17,0,0),"Afternoon","Evening"))</f>
        <v>Morning</v>
      </c>
      <c r="F3190" s="12"/>
      <c r="G3190" t="s">
        <v>83</v>
      </c>
      <c r="H3190" t="s">
        <v>94</v>
      </c>
      <c r="I3190" t="s">
        <v>40</v>
      </c>
      <c r="J3190">
        <v>205</v>
      </c>
      <c r="K3190" t="s">
        <v>19</v>
      </c>
      <c r="L3190" s="13">
        <v>59.35</v>
      </c>
      <c r="M3190" s="14">
        <v>2.13</v>
      </c>
      <c r="N3190">
        <v>1</v>
      </c>
      <c r="O3190">
        <v>2150</v>
      </c>
      <c r="P3190">
        <v>216</v>
      </c>
      <c r="Q3190" t="s">
        <v>32</v>
      </c>
      <c r="S3190" t="s">
        <v>36</v>
      </c>
    </row>
    <row r="3191" spans="1:19" x14ac:dyDescent="0.3">
      <c r="A3191">
        <v>39179</v>
      </c>
      <c r="B3191" s="1">
        <v>45881</v>
      </c>
      <c r="C3191" s="11">
        <v>0.53194444444444444</v>
      </c>
      <c r="D3191" s="12">
        <v>12</v>
      </c>
      <c r="E3191" s="12" t="str">
        <f>IF(Table2[[#This Row],[Request_Time]]&lt;TIME(12,0,0),"Morning",IF(Table2[[#This Row],[Request_Time]]&lt;TIME(17,0,0),"Afternoon","Evening"))</f>
        <v>Afternoon</v>
      </c>
      <c r="F3191" s="12"/>
      <c r="G3191" t="s">
        <v>23</v>
      </c>
      <c r="H3191" t="s">
        <v>6272</v>
      </c>
      <c r="I3191" t="s">
        <v>40</v>
      </c>
      <c r="J3191">
        <v>204</v>
      </c>
      <c r="K3191" t="s">
        <v>19</v>
      </c>
      <c r="L3191" s="13">
        <v>55.15</v>
      </c>
      <c r="M3191" s="14">
        <v>18.73</v>
      </c>
      <c r="N3191">
        <v>4</v>
      </c>
      <c r="O3191">
        <v>1216</v>
      </c>
      <c r="P3191">
        <v>211</v>
      </c>
      <c r="Q3191" t="s">
        <v>44</v>
      </c>
      <c r="S3191" t="s">
        <v>21</v>
      </c>
    </row>
    <row r="3192" spans="1:19" x14ac:dyDescent="0.3">
      <c r="A3192">
        <v>39203</v>
      </c>
      <c r="B3192" s="1">
        <v>45846</v>
      </c>
      <c r="C3192" s="11">
        <v>0.36388888888888887</v>
      </c>
      <c r="D3192" s="12">
        <v>8</v>
      </c>
      <c r="E3192" s="12" t="str">
        <f>IF(Table2[[#This Row],[Request_Time]]&lt;TIME(12,0,0),"Morning",IF(Table2[[#This Row],[Request_Time]]&lt;TIME(17,0,0),"Afternoon","Evening"))</f>
        <v>Morning</v>
      </c>
      <c r="F3192" s="12"/>
      <c r="G3192" t="s">
        <v>26</v>
      </c>
      <c r="H3192" t="s">
        <v>30</v>
      </c>
      <c r="I3192" t="s">
        <v>40</v>
      </c>
      <c r="J3192">
        <v>253</v>
      </c>
      <c r="K3192" t="s">
        <v>31</v>
      </c>
      <c r="L3192" s="13"/>
      <c r="M3192" s="14"/>
      <c r="O3192">
        <v>1884</v>
      </c>
      <c r="P3192">
        <v>237</v>
      </c>
      <c r="R3192" t="s">
        <v>128</v>
      </c>
    </row>
    <row r="3193" spans="1:19" x14ac:dyDescent="0.3">
      <c r="A3193">
        <v>39209</v>
      </c>
      <c r="B3193" s="1">
        <v>45683</v>
      </c>
      <c r="C3193" s="11">
        <v>0.79027777777777775</v>
      </c>
      <c r="D3193" s="12">
        <v>18</v>
      </c>
      <c r="E3193" s="12" t="str">
        <f>IF(Table2[[#This Row],[Request_Time]]&lt;TIME(12,0,0),"Morning",IF(Table2[[#This Row],[Request_Time]]&lt;TIME(17,0,0),"Afternoon","Evening"))</f>
        <v>Evening</v>
      </c>
      <c r="F3193" s="12"/>
      <c r="G3193" t="s">
        <v>91</v>
      </c>
      <c r="H3193" t="s">
        <v>94</v>
      </c>
      <c r="I3193" t="s">
        <v>27</v>
      </c>
      <c r="J3193">
        <v>215</v>
      </c>
      <c r="K3193" t="s">
        <v>19</v>
      </c>
      <c r="L3193" s="13">
        <v>59.25</v>
      </c>
      <c r="M3193" s="14">
        <v>4.03</v>
      </c>
      <c r="N3193">
        <v>2</v>
      </c>
      <c r="O3193">
        <v>1689</v>
      </c>
      <c r="P3193">
        <v>242</v>
      </c>
      <c r="Q3193" t="s">
        <v>44</v>
      </c>
      <c r="S3193" t="s">
        <v>36</v>
      </c>
    </row>
    <row r="3194" spans="1:19" x14ac:dyDescent="0.3">
      <c r="A3194">
        <v>39212</v>
      </c>
      <c r="B3194" s="1">
        <v>46011</v>
      </c>
      <c r="C3194" s="11">
        <v>0.20694444444444446</v>
      </c>
      <c r="D3194" s="12">
        <v>4</v>
      </c>
      <c r="E3194" s="12" t="str">
        <f>IF(Table2[[#This Row],[Request_Time]]&lt;TIME(12,0,0),"Morning",IF(Table2[[#This Row],[Request_Time]]&lt;TIME(17,0,0),"Afternoon","Evening"))</f>
        <v>Morning</v>
      </c>
      <c r="F3194" s="12"/>
      <c r="G3194" t="s">
        <v>6272</v>
      </c>
      <c r="H3194" t="s">
        <v>30</v>
      </c>
      <c r="I3194" t="s">
        <v>27</v>
      </c>
      <c r="J3194">
        <v>237</v>
      </c>
      <c r="K3194" t="s">
        <v>19</v>
      </c>
      <c r="L3194" s="13">
        <v>82.26</v>
      </c>
      <c r="M3194" s="14">
        <v>13.77</v>
      </c>
      <c r="N3194">
        <v>3</v>
      </c>
      <c r="O3194">
        <v>1885</v>
      </c>
      <c r="P3194">
        <v>242</v>
      </c>
      <c r="Q3194" t="s">
        <v>50</v>
      </c>
      <c r="S3194" t="s">
        <v>21</v>
      </c>
    </row>
    <row r="3195" spans="1:19" x14ac:dyDescent="0.3">
      <c r="A3195">
        <v>39222</v>
      </c>
      <c r="B3195" s="1">
        <v>45848</v>
      </c>
      <c r="C3195" s="11">
        <v>0.26111111111111113</v>
      </c>
      <c r="D3195" s="12">
        <v>6</v>
      </c>
      <c r="E3195" s="12" t="str">
        <f>IF(Table2[[#This Row],[Request_Time]]&lt;TIME(12,0,0),"Morning",IF(Table2[[#This Row],[Request_Time]]&lt;TIME(17,0,0),"Afternoon","Evening"))</f>
        <v>Morning</v>
      </c>
      <c r="F3195" s="12"/>
      <c r="G3195" t="s">
        <v>6272</v>
      </c>
      <c r="H3195" t="s">
        <v>72</v>
      </c>
      <c r="I3195" t="s">
        <v>27</v>
      </c>
      <c r="J3195">
        <v>241</v>
      </c>
      <c r="K3195" t="s">
        <v>19</v>
      </c>
      <c r="L3195" s="13">
        <v>63.66</v>
      </c>
      <c r="M3195" s="14">
        <v>18.7</v>
      </c>
      <c r="N3195">
        <v>3</v>
      </c>
      <c r="O3195">
        <v>2086</v>
      </c>
      <c r="P3195">
        <v>231</v>
      </c>
      <c r="Q3195" t="s">
        <v>32</v>
      </c>
      <c r="S3195" t="s">
        <v>36</v>
      </c>
    </row>
    <row r="3196" spans="1:19" x14ac:dyDescent="0.3">
      <c r="A3196">
        <v>39240</v>
      </c>
      <c r="B3196" s="1">
        <v>45791</v>
      </c>
      <c r="C3196" s="11">
        <v>0.74513888888888891</v>
      </c>
      <c r="D3196" s="12">
        <v>17</v>
      </c>
      <c r="E3196" s="12" t="str">
        <f>IF(Table2[[#This Row],[Request_Time]]&lt;TIME(12,0,0),"Morning",IF(Table2[[#This Row],[Request_Time]]&lt;TIME(17,0,0),"Afternoon","Evening"))</f>
        <v>Evening</v>
      </c>
      <c r="F3196" s="12"/>
      <c r="G3196" t="s">
        <v>83</v>
      </c>
      <c r="H3196" t="s">
        <v>81</v>
      </c>
      <c r="I3196" t="s">
        <v>18</v>
      </c>
      <c r="J3196">
        <v>225</v>
      </c>
      <c r="K3196" t="s">
        <v>19</v>
      </c>
      <c r="L3196" s="13">
        <v>32.99</v>
      </c>
      <c r="M3196" s="14">
        <v>20.29</v>
      </c>
      <c r="N3196">
        <v>1</v>
      </c>
      <c r="O3196">
        <v>1854</v>
      </c>
      <c r="P3196">
        <v>231</v>
      </c>
      <c r="Q3196" t="s">
        <v>44</v>
      </c>
      <c r="S3196" t="s">
        <v>36</v>
      </c>
    </row>
    <row r="3197" spans="1:19" x14ac:dyDescent="0.3">
      <c r="A3197">
        <v>39247</v>
      </c>
      <c r="B3197" s="1">
        <v>45803</v>
      </c>
      <c r="C3197" s="11">
        <v>0.86805555555555547</v>
      </c>
      <c r="D3197" s="12">
        <v>20</v>
      </c>
      <c r="E3197" s="12" t="str">
        <f>IF(Table2[[#This Row],[Request_Time]]&lt;TIME(12,0,0),"Morning",IF(Table2[[#This Row],[Request_Time]]&lt;TIME(17,0,0),"Afternoon","Evening"))</f>
        <v>Evening</v>
      </c>
      <c r="F3197" s="12"/>
      <c r="G3197" t="s">
        <v>26</v>
      </c>
      <c r="H3197" t="s">
        <v>58</v>
      </c>
      <c r="I3197" t="s">
        <v>27</v>
      </c>
      <c r="J3197">
        <v>217</v>
      </c>
      <c r="K3197" t="s">
        <v>19</v>
      </c>
      <c r="L3197" s="13">
        <v>50.9</v>
      </c>
      <c r="M3197" s="14">
        <v>25.27</v>
      </c>
      <c r="N3197">
        <v>4</v>
      </c>
      <c r="O3197">
        <v>1506</v>
      </c>
      <c r="P3197">
        <v>247</v>
      </c>
      <c r="Q3197" t="s">
        <v>28</v>
      </c>
      <c r="S3197" t="s">
        <v>21</v>
      </c>
    </row>
    <row r="3198" spans="1:19" x14ac:dyDescent="0.3">
      <c r="A3198">
        <v>39268</v>
      </c>
      <c r="B3198" s="1">
        <v>45712</v>
      </c>
      <c r="C3198" s="11">
        <v>0.60069444444444442</v>
      </c>
      <c r="D3198" s="12">
        <v>14</v>
      </c>
      <c r="E3198" s="12" t="str">
        <f>IF(Table2[[#This Row],[Request_Time]]&lt;TIME(12,0,0),"Morning",IF(Table2[[#This Row],[Request_Time]]&lt;TIME(17,0,0),"Afternoon","Evening"))</f>
        <v>Afternoon</v>
      </c>
      <c r="F3198" s="12"/>
      <c r="G3198" t="s">
        <v>72</v>
      </c>
      <c r="H3198" t="s">
        <v>52</v>
      </c>
      <c r="I3198" t="s">
        <v>27</v>
      </c>
      <c r="J3198">
        <v>243</v>
      </c>
      <c r="K3198" t="s">
        <v>19</v>
      </c>
      <c r="L3198" s="13">
        <v>67.14</v>
      </c>
      <c r="M3198" s="14">
        <v>10.02</v>
      </c>
      <c r="N3198">
        <v>4</v>
      </c>
      <c r="O3198">
        <v>1957</v>
      </c>
      <c r="P3198">
        <v>217</v>
      </c>
      <c r="Q3198" t="s">
        <v>53</v>
      </c>
      <c r="S3198" t="s">
        <v>21</v>
      </c>
    </row>
    <row r="3199" spans="1:19" x14ac:dyDescent="0.3">
      <c r="A3199">
        <v>39270</v>
      </c>
      <c r="B3199" s="1">
        <v>45863</v>
      </c>
      <c r="C3199" s="11">
        <v>0.7895833333333333</v>
      </c>
      <c r="D3199" s="12">
        <v>18</v>
      </c>
      <c r="E3199" s="12" t="str">
        <f>IF(Table2[[#This Row],[Request_Time]]&lt;TIME(12,0,0),"Morning",IF(Table2[[#This Row],[Request_Time]]&lt;TIME(17,0,0),"Afternoon","Evening"))</f>
        <v>Evening</v>
      </c>
      <c r="F3199" s="12"/>
      <c r="G3199" t="s">
        <v>6273</v>
      </c>
      <c r="H3199" t="s">
        <v>6273</v>
      </c>
      <c r="I3199" t="s">
        <v>40</v>
      </c>
      <c r="J3199">
        <v>251</v>
      </c>
      <c r="K3199" t="s">
        <v>31</v>
      </c>
      <c r="L3199" s="13"/>
      <c r="M3199" s="14"/>
      <c r="O3199">
        <v>1538</v>
      </c>
      <c r="P3199">
        <v>236</v>
      </c>
      <c r="R3199" t="s">
        <v>41</v>
      </c>
    </row>
    <row r="3200" spans="1:19" x14ac:dyDescent="0.3">
      <c r="A3200">
        <v>39283</v>
      </c>
      <c r="B3200" s="1">
        <v>46018</v>
      </c>
      <c r="C3200" s="11">
        <v>0.9555555555555556</v>
      </c>
      <c r="D3200" s="12">
        <v>22</v>
      </c>
      <c r="E3200" s="12" t="str">
        <f>IF(Table2[[#This Row],[Request_Time]]&lt;TIME(12,0,0),"Morning",IF(Table2[[#This Row],[Request_Time]]&lt;TIME(17,0,0),"Afternoon","Evening"))</f>
        <v>Evening</v>
      </c>
      <c r="F3200" s="12"/>
      <c r="G3200" t="s">
        <v>75</v>
      </c>
      <c r="H3200" t="s">
        <v>81</v>
      </c>
      <c r="I3200" t="s">
        <v>18</v>
      </c>
      <c r="J3200">
        <v>209</v>
      </c>
      <c r="K3200" t="s">
        <v>19</v>
      </c>
      <c r="L3200" s="13">
        <v>75.959999999999994</v>
      </c>
      <c r="M3200" s="14">
        <v>15.16</v>
      </c>
      <c r="N3200">
        <v>5</v>
      </c>
      <c r="O3200">
        <v>1576</v>
      </c>
      <c r="P3200">
        <v>252</v>
      </c>
      <c r="Q3200" t="s">
        <v>50</v>
      </c>
      <c r="S3200" t="s">
        <v>36</v>
      </c>
    </row>
    <row r="3201" spans="1:19" x14ac:dyDescent="0.3">
      <c r="A3201">
        <v>39283</v>
      </c>
      <c r="B3201" s="1">
        <v>45817</v>
      </c>
      <c r="C3201" s="11">
        <v>0.43888888888888888</v>
      </c>
      <c r="D3201" s="12">
        <v>10</v>
      </c>
      <c r="E3201" s="12" t="str">
        <f>IF(Table2[[#This Row],[Request_Time]]&lt;TIME(12,0,0),"Morning",IF(Table2[[#This Row],[Request_Time]]&lt;TIME(17,0,0),"Afternoon","Evening"))</f>
        <v>Morning</v>
      </c>
      <c r="F3201" s="12"/>
      <c r="G3201" t="s">
        <v>72</v>
      </c>
      <c r="H3201" t="s">
        <v>52</v>
      </c>
      <c r="I3201" t="s">
        <v>40</v>
      </c>
      <c r="J3201">
        <v>205</v>
      </c>
      <c r="K3201" t="s">
        <v>19</v>
      </c>
      <c r="L3201" s="13">
        <v>21.01</v>
      </c>
      <c r="M3201" s="14">
        <v>21.57</v>
      </c>
      <c r="N3201">
        <v>3</v>
      </c>
      <c r="O3201">
        <v>1013</v>
      </c>
      <c r="P3201">
        <v>260</v>
      </c>
      <c r="Q3201" t="s">
        <v>44</v>
      </c>
      <c r="S3201" t="s">
        <v>21</v>
      </c>
    </row>
    <row r="3202" spans="1:19" x14ac:dyDescent="0.3">
      <c r="A3202">
        <v>39283</v>
      </c>
      <c r="B3202" s="1">
        <v>45796</v>
      </c>
      <c r="C3202" s="11">
        <v>8.3333333333333329E-2</v>
      </c>
      <c r="D3202" s="12">
        <v>2</v>
      </c>
      <c r="E3202" s="12" t="str">
        <f>IF(Table2[[#This Row],[Request_Time]]&lt;TIME(12,0,0),"Morning",IF(Table2[[#This Row],[Request_Time]]&lt;TIME(17,0,0),"Afternoon","Evening"))</f>
        <v>Morning</v>
      </c>
      <c r="F3202" s="12"/>
      <c r="G3202" t="s">
        <v>58</v>
      </c>
      <c r="H3202" t="s">
        <v>30</v>
      </c>
      <c r="I3202" t="s">
        <v>40</v>
      </c>
      <c r="J3202">
        <v>239</v>
      </c>
      <c r="K3202" t="s">
        <v>31</v>
      </c>
      <c r="L3202" s="13"/>
      <c r="M3202" s="14"/>
      <c r="O3202">
        <v>1404</v>
      </c>
      <c r="P3202">
        <v>203</v>
      </c>
      <c r="R3202" t="s">
        <v>128</v>
      </c>
    </row>
    <row r="3203" spans="1:19" x14ac:dyDescent="0.3">
      <c r="A3203">
        <v>39295</v>
      </c>
      <c r="B3203" s="1">
        <v>45777</v>
      </c>
      <c r="C3203" s="11">
        <v>0.89236111111111116</v>
      </c>
      <c r="D3203" s="12">
        <v>21</v>
      </c>
      <c r="E3203" s="12" t="str">
        <f>IF(Table2[[#This Row],[Request_Time]]&lt;TIME(12,0,0),"Morning",IF(Table2[[#This Row],[Request_Time]]&lt;TIME(17,0,0),"Afternoon","Evening"))</f>
        <v>Evening</v>
      </c>
      <c r="F3203" s="12"/>
      <c r="G3203" t="s">
        <v>23</v>
      </c>
      <c r="H3203" t="s">
        <v>38</v>
      </c>
      <c r="I3203" t="s">
        <v>40</v>
      </c>
      <c r="J3203">
        <v>202</v>
      </c>
      <c r="K3203" t="s">
        <v>19</v>
      </c>
      <c r="L3203" s="13">
        <v>76.150000000000006</v>
      </c>
      <c r="M3203" s="14">
        <v>26.21</v>
      </c>
      <c r="N3203">
        <v>3</v>
      </c>
      <c r="O3203">
        <v>1205</v>
      </c>
      <c r="P3203">
        <v>225</v>
      </c>
      <c r="Q3203" t="s">
        <v>28</v>
      </c>
      <c r="S3203" t="s">
        <v>36</v>
      </c>
    </row>
    <row r="3204" spans="1:19" x14ac:dyDescent="0.3">
      <c r="A3204">
        <v>39304</v>
      </c>
      <c r="B3204" s="1">
        <v>45965</v>
      </c>
      <c r="C3204" s="11">
        <v>0.37152777777777773</v>
      </c>
      <c r="D3204" s="12">
        <v>8</v>
      </c>
      <c r="E3204" s="12" t="str">
        <f>IF(Table2[[#This Row],[Request_Time]]&lt;TIME(12,0,0),"Morning",IF(Table2[[#This Row],[Request_Time]]&lt;TIME(17,0,0),"Afternoon","Evening"))</f>
        <v>Morning</v>
      </c>
      <c r="F3204" s="12"/>
      <c r="G3204" t="s">
        <v>75</v>
      </c>
      <c r="H3204" t="s">
        <v>6272</v>
      </c>
      <c r="I3204" t="s">
        <v>18</v>
      </c>
      <c r="J3204">
        <v>216</v>
      </c>
      <c r="K3204" t="s">
        <v>31</v>
      </c>
      <c r="L3204" s="13"/>
      <c r="M3204" s="14"/>
      <c r="O3204">
        <v>1244</v>
      </c>
      <c r="P3204">
        <v>254</v>
      </c>
      <c r="R3204" t="s">
        <v>55</v>
      </c>
    </row>
    <row r="3205" spans="1:19" x14ac:dyDescent="0.3">
      <c r="A3205">
        <v>39317</v>
      </c>
      <c r="B3205" s="1">
        <v>45744</v>
      </c>
      <c r="C3205" s="11">
        <v>0.69930555555555562</v>
      </c>
      <c r="D3205" s="12">
        <v>16</v>
      </c>
      <c r="E3205" s="12" t="str">
        <f>IF(Table2[[#This Row],[Request_Time]]&lt;TIME(12,0,0),"Morning",IF(Table2[[#This Row],[Request_Time]]&lt;TIME(17,0,0),"Afternoon","Evening"))</f>
        <v>Afternoon</v>
      </c>
      <c r="F3205" s="12"/>
      <c r="G3205" t="s">
        <v>72</v>
      </c>
      <c r="H3205" t="s">
        <v>94</v>
      </c>
      <c r="I3205" t="s">
        <v>27</v>
      </c>
      <c r="J3205">
        <v>216</v>
      </c>
      <c r="K3205" t="s">
        <v>19</v>
      </c>
      <c r="L3205" s="13">
        <v>68.84</v>
      </c>
      <c r="M3205" s="14">
        <v>24.56</v>
      </c>
      <c r="N3205">
        <v>4</v>
      </c>
      <c r="O3205">
        <v>1444</v>
      </c>
      <c r="P3205">
        <v>212</v>
      </c>
      <c r="Q3205" t="s">
        <v>28</v>
      </c>
      <c r="S3205" t="s">
        <v>21</v>
      </c>
    </row>
    <row r="3206" spans="1:19" x14ac:dyDescent="0.3">
      <c r="A3206">
        <v>39334</v>
      </c>
      <c r="B3206" s="1">
        <v>45898</v>
      </c>
      <c r="C3206" s="11">
        <v>0.91249999999999998</v>
      </c>
      <c r="D3206" s="12">
        <v>21</v>
      </c>
      <c r="E3206" s="12" t="str">
        <f>IF(Table2[[#This Row],[Request_Time]]&lt;TIME(12,0,0),"Morning",IF(Table2[[#This Row],[Request_Time]]&lt;TIME(17,0,0),"Afternoon","Evening"))</f>
        <v>Evening</v>
      </c>
      <c r="F3206" s="12"/>
      <c r="G3206" t="s">
        <v>94</v>
      </c>
      <c r="H3206" t="s">
        <v>72</v>
      </c>
      <c r="I3206" t="s">
        <v>18</v>
      </c>
      <c r="J3206">
        <v>260</v>
      </c>
      <c r="K3206" t="s">
        <v>19</v>
      </c>
      <c r="L3206" s="13">
        <v>59.78</v>
      </c>
      <c r="M3206" s="14">
        <v>14.75</v>
      </c>
      <c r="N3206">
        <v>4</v>
      </c>
      <c r="O3206">
        <v>1061</v>
      </c>
      <c r="P3206">
        <v>257</v>
      </c>
      <c r="Q3206" t="s">
        <v>28</v>
      </c>
      <c r="S3206" t="s">
        <v>21</v>
      </c>
    </row>
    <row r="3207" spans="1:19" x14ac:dyDescent="0.3">
      <c r="A3207">
        <v>39335</v>
      </c>
      <c r="B3207" s="1">
        <v>45676</v>
      </c>
      <c r="C3207" s="11">
        <v>0.15902777777777777</v>
      </c>
      <c r="D3207" s="12">
        <v>3</v>
      </c>
      <c r="E3207" s="12" t="str">
        <f>IF(Table2[[#This Row],[Request_Time]]&lt;TIME(12,0,0),"Morning",IF(Table2[[#This Row],[Request_Time]]&lt;TIME(17,0,0),"Afternoon","Evening"))</f>
        <v>Morning</v>
      </c>
      <c r="F3207" s="12"/>
      <c r="G3207" t="s">
        <v>6272</v>
      </c>
      <c r="H3207" t="s">
        <v>26</v>
      </c>
      <c r="I3207" t="s">
        <v>18</v>
      </c>
      <c r="J3207">
        <v>248</v>
      </c>
      <c r="K3207" t="s">
        <v>31</v>
      </c>
      <c r="L3207" s="13"/>
      <c r="M3207" s="14"/>
      <c r="O3207">
        <v>1190</v>
      </c>
      <c r="P3207">
        <v>221</v>
      </c>
      <c r="R3207" t="s">
        <v>32</v>
      </c>
    </row>
    <row r="3208" spans="1:19" x14ac:dyDescent="0.3">
      <c r="A3208">
        <v>39346</v>
      </c>
      <c r="B3208" s="1">
        <v>45962</v>
      </c>
      <c r="C3208" s="11">
        <v>0.30833333333333335</v>
      </c>
      <c r="D3208" s="12">
        <v>7</v>
      </c>
      <c r="E3208" s="12" t="str">
        <f>IF(Table2[[#This Row],[Request_Time]]&lt;TIME(12,0,0),"Morning",IF(Table2[[#This Row],[Request_Time]]&lt;TIME(17,0,0),"Afternoon","Evening"))</f>
        <v>Morning</v>
      </c>
      <c r="F3208" s="12"/>
      <c r="G3208" t="s">
        <v>6273</v>
      </c>
      <c r="H3208" t="s">
        <v>30</v>
      </c>
      <c r="I3208" t="s">
        <v>27</v>
      </c>
      <c r="J3208">
        <v>244</v>
      </c>
      <c r="K3208" t="s">
        <v>31</v>
      </c>
      <c r="L3208" s="13"/>
      <c r="M3208" s="14"/>
      <c r="O3208">
        <v>1599</v>
      </c>
      <c r="P3208">
        <v>225</v>
      </c>
      <c r="R3208" t="s">
        <v>47</v>
      </c>
    </row>
    <row r="3209" spans="1:19" x14ac:dyDescent="0.3">
      <c r="A3209">
        <v>39355</v>
      </c>
      <c r="B3209" s="1">
        <v>45929</v>
      </c>
      <c r="C3209" s="11">
        <v>0.42986111111111108</v>
      </c>
      <c r="D3209" s="12">
        <v>10</v>
      </c>
      <c r="E3209" s="12" t="str">
        <f>IF(Table2[[#This Row],[Request_Time]]&lt;TIME(12,0,0),"Morning",IF(Table2[[#This Row],[Request_Time]]&lt;TIME(17,0,0),"Afternoon","Evening"))</f>
        <v>Morning</v>
      </c>
      <c r="F3209" s="12"/>
      <c r="G3209" t="s">
        <v>72</v>
      </c>
      <c r="H3209" t="s">
        <v>26</v>
      </c>
      <c r="I3209" t="s">
        <v>27</v>
      </c>
      <c r="J3209">
        <v>256</v>
      </c>
      <c r="K3209" t="s">
        <v>31</v>
      </c>
      <c r="L3209" s="13"/>
      <c r="M3209" s="14"/>
      <c r="O3209">
        <v>1913</v>
      </c>
      <c r="P3209">
        <v>228</v>
      </c>
      <c r="R3209" t="s">
        <v>128</v>
      </c>
    </row>
    <row r="3210" spans="1:19" x14ac:dyDescent="0.3">
      <c r="A3210">
        <v>39357</v>
      </c>
      <c r="B3210" s="1">
        <v>45993</v>
      </c>
      <c r="C3210" s="11">
        <v>0.54652777777777783</v>
      </c>
      <c r="D3210" s="12">
        <v>13</v>
      </c>
      <c r="E3210" s="12" t="str">
        <f>IF(Table2[[#This Row],[Request_Time]]&lt;TIME(12,0,0),"Morning",IF(Table2[[#This Row],[Request_Time]]&lt;TIME(17,0,0),"Afternoon","Evening"))</f>
        <v>Afternoon</v>
      </c>
      <c r="F3210" s="12"/>
      <c r="G3210" t="s">
        <v>23</v>
      </c>
      <c r="H3210" t="s">
        <v>83</v>
      </c>
      <c r="I3210" t="s">
        <v>40</v>
      </c>
      <c r="J3210">
        <v>254</v>
      </c>
      <c r="K3210" t="s">
        <v>19</v>
      </c>
      <c r="L3210" s="13">
        <v>11.63</v>
      </c>
      <c r="M3210" s="14">
        <v>12.38</v>
      </c>
      <c r="N3210">
        <v>3</v>
      </c>
      <c r="O3210">
        <v>2038</v>
      </c>
      <c r="P3210">
        <v>258</v>
      </c>
      <c r="Q3210" t="s">
        <v>53</v>
      </c>
      <c r="S3210" t="s">
        <v>21</v>
      </c>
    </row>
    <row r="3211" spans="1:19" x14ac:dyDescent="0.3">
      <c r="A3211">
        <v>39360</v>
      </c>
      <c r="B3211" s="1">
        <v>45855</v>
      </c>
      <c r="C3211" s="11">
        <v>0.70277777777777783</v>
      </c>
      <c r="D3211" s="12">
        <v>16</v>
      </c>
      <c r="E3211" s="12" t="str">
        <f>IF(Table2[[#This Row],[Request_Time]]&lt;TIME(12,0,0),"Morning",IF(Table2[[#This Row],[Request_Time]]&lt;TIME(17,0,0),"Afternoon","Evening"))</f>
        <v>Afternoon</v>
      </c>
      <c r="F3211" s="12"/>
      <c r="G3211" t="s">
        <v>91</v>
      </c>
      <c r="H3211" t="s">
        <v>83</v>
      </c>
      <c r="I3211" t="s">
        <v>27</v>
      </c>
      <c r="J3211">
        <v>243</v>
      </c>
      <c r="K3211" t="s">
        <v>19</v>
      </c>
      <c r="L3211" s="13">
        <v>66.599999999999994</v>
      </c>
      <c r="M3211" s="14">
        <v>1.28</v>
      </c>
      <c r="N3211">
        <v>5</v>
      </c>
      <c r="O3211">
        <v>2013</v>
      </c>
      <c r="P3211">
        <v>237</v>
      </c>
      <c r="Q3211" t="s">
        <v>44</v>
      </c>
      <c r="S3211" t="s">
        <v>21</v>
      </c>
    </row>
    <row r="3212" spans="1:19" x14ac:dyDescent="0.3">
      <c r="A3212">
        <v>39362</v>
      </c>
      <c r="B3212" s="1">
        <v>46015</v>
      </c>
      <c r="C3212" s="11">
        <v>0.56458333333333333</v>
      </c>
      <c r="D3212" s="12">
        <v>13</v>
      </c>
      <c r="E3212" s="12" t="str">
        <f>IF(Table2[[#This Row],[Request_Time]]&lt;TIME(12,0,0),"Morning",IF(Table2[[#This Row],[Request_Time]]&lt;TIME(17,0,0),"Afternoon","Evening"))</f>
        <v>Afternoon</v>
      </c>
      <c r="F3212" s="12"/>
      <c r="G3212" t="s">
        <v>72</v>
      </c>
      <c r="H3212" t="s">
        <v>91</v>
      </c>
      <c r="I3212" t="s">
        <v>40</v>
      </c>
      <c r="J3212">
        <v>242</v>
      </c>
      <c r="K3212" t="s">
        <v>24</v>
      </c>
      <c r="L3212" s="13"/>
      <c r="M3212" s="14"/>
      <c r="O3212">
        <v>1622</v>
      </c>
      <c r="P3212">
        <v>209</v>
      </c>
    </row>
    <row r="3213" spans="1:19" x14ac:dyDescent="0.3">
      <c r="A3213">
        <v>39370</v>
      </c>
      <c r="B3213" s="1">
        <v>45998</v>
      </c>
      <c r="C3213" s="11">
        <v>0.39444444444444443</v>
      </c>
      <c r="D3213" s="12">
        <v>9</v>
      </c>
      <c r="E3213" s="12" t="str">
        <f>IF(Table2[[#This Row],[Request_Time]]&lt;TIME(12,0,0),"Morning",IF(Table2[[#This Row],[Request_Time]]&lt;TIME(17,0,0),"Afternoon","Evening"))</f>
        <v>Morning</v>
      </c>
      <c r="F3213" s="12"/>
      <c r="G3213" t="s">
        <v>83</v>
      </c>
      <c r="H3213" t="s">
        <v>52</v>
      </c>
      <c r="I3213" t="s">
        <v>40</v>
      </c>
      <c r="J3213">
        <v>205</v>
      </c>
      <c r="K3213" t="s">
        <v>31</v>
      </c>
      <c r="L3213" s="13"/>
      <c r="M3213" s="14"/>
      <c r="O3213">
        <v>1156</v>
      </c>
      <c r="P3213">
        <v>228</v>
      </c>
      <c r="R3213" t="s">
        <v>47</v>
      </c>
    </row>
    <row r="3214" spans="1:19" x14ac:dyDescent="0.3">
      <c r="A3214">
        <v>39373</v>
      </c>
      <c r="B3214" s="1">
        <v>45953</v>
      </c>
      <c r="C3214" s="11">
        <v>0.1076388888888889</v>
      </c>
      <c r="D3214" s="12">
        <v>2</v>
      </c>
      <c r="E3214" s="12" t="str">
        <f>IF(Table2[[#This Row],[Request_Time]]&lt;TIME(12,0,0),"Morning",IF(Table2[[#This Row],[Request_Time]]&lt;TIME(17,0,0),"Afternoon","Evening"))</f>
        <v>Morning</v>
      </c>
      <c r="F3214" s="12"/>
      <c r="G3214" t="s">
        <v>23</v>
      </c>
      <c r="H3214" t="s">
        <v>72</v>
      </c>
      <c r="I3214" t="s">
        <v>27</v>
      </c>
      <c r="J3214">
        <v>216</v>
      </c>
      <c r="K3214" t="s">
        <v>19</v>
      </c>
      <c r="L3214" s="13">
        <v>63.76</v>
      </c>
      <c r="M3214" s="14">
        <v>26.37</v>
      </c>
      <c r="N3214">
        <v>5</v>
      </c>
      <c r="O3214">
        <v>1357</v>
      </c>
      <c r="P3214">
        <v>211</v>
      </c>
      <c r="Q3214" t="s">
        <v>20</v>
      </c>
      <c r="S3214" t="s">
        <v>36</v>
      </c>
    </row>
    <row r="3215" spans="1:19" x14ac:dyDescent="0.3">
      <c r="A3215">
        <v>39404</v>
      </c>
      <c r="B3215" s="1">
        <v>45804</v>
      </c>
      <c r="C3215" s="11">
        <v>0.33749999999999997</v>
      </c>
      <c r="D3215" s="12">
        <v>8</v>
      </c>
      <c r="E3215" s="12" t="str">
        <f>IF(Table2[[#This Row],[Request_Time]]&lt;TIME(12,0,0),"Morning",IF(Table2[[#This Row],[Request_Time]]&lt;TIME(17,0,0),"Afternoon","Evening"))</f>
        <v>Morning</v>
      </c>
      <c r="F3215" s="12"/>
      <c r="G3215" t="s">
        <v>6272</v>
      </c>
      <c r="H3215" t="s">
        <v>23</v>
      </c>
      <c r="I3215" t="s">
        <v>18</v>
      </c>
      <c r="J3215">
        <v>230</v>
      </c>
      <c r="K3215" t="s">
        <v>19</v>
      </c>
      <c r="L3215" s="13">
        <v>78.099999999999994</v>
      </c>
      <c r="M3215" s="14">
        <v>19.34</v>
      </c>
      <c r="N3215">
        <v>4</v>
      </c>
      <c r="O3215">
        <v>1326</v>
      </c>
      <c r="P3215">
        <v>238</v>
      </c>
      <c r="Q3215" t="s">
        <v>44</v>
      </c>
      <c r="S3215" t="s">
        <v>36</v>
      </c>
    </row>
    <row r="3216" spans="1:19" x14ac:dyDescent="0.3">
      <c r="A3216">
        <v>39410</v>
      </c>
      <c r="B3216" s="1">
        <v>45740</v>
      </c>
      <c r="C3216" s="11">
        <v>0.3298611111111111</v>
      </c>
      <c r="D3216" s="12">
        <v>7</v>
      </c>
      <c r="E3216" s="12" t="str">
        <f>IF(Table2[[#This Row],[Request_Time]]&lt;TIME(12,0,0),"Morning",IF(Table2[[#This Row],[Request_Time]]&lt;TIME(17,0,0),"Afternoon","Evening"))</f>
        <v>Morning</v>
      </c>
      <c r="F3216" s="12"/>
      <c r="G3216" t="s">
        <v>6272</v>
      </c>
      <c r="H3216" t="s">
        <v>91</v>
      </c>
      <c r="I3216" t="s">
        <v>40</v>
      </c>
      <c r="J3216">
        <v>212</v>
      </c>
      <c r="K3216" t="s">
        <v>19</v>
      </c>
      <c r="L3216" s="13">
        <v>37.01</v>
      </c>
      <c r="M3216" s="14">
        <v>3.43</v>
      </c>
      <c r="N3216">
        <v>4</v>
      </c>
      <c r="O3216">
        <v>1266</v>
      </c>
      <c r="P3216">
        <v>220</v>
      </c>
      <c r="Q3216" t="s">
        <v>50</v>
      </c>
      <c r="S3216" t="s">
        <v>21</v>
      </c>
    </row>
    <row r="3217" spans="1:19" x14ac:dyDescent="0.3">
      <c r="A3217">
        <v>39436</v>
      </c>
      <c r="B3217" s="1">
        <v>45972</v>
      </c>
      <c r="C3217" s="11">
        <v>0.69444444444444453</v>
      </c>
      <c r="D3217" s="12">
        <v>16</v>
      </c>
      <c r="E3217" s="12" t="str">
        <f>IF(Table2[[#This Row],[Request_Time]]&lt;TIME(12,0,0),"Morning",IF(Table2[[#This Row],[Request_Time]]&lt;TIME(17,0,0),"Afternoon","Evening"))</f>
        <v>Afternoon</v>
      </c>
      <c r="F3217" s="12"/>
      <c r="G3217" t="s">
        <v>26</v>
      </c>
      <c r="H3217" t="s">
        <v>75</v>
      </c>
      <c r="I3217" t="s">
        <v>18</v>
      </c>
      <c r="J3217">
        <v>209</v>
      </c>
      <c r="K3217" t="s">
        <v>19</v>
      </c>
      <c r="L3217" s="13">
        <v>44.35</v>
      </c>
      <c r="M3217" s="14">
        <v>18.07</v>
      </c>
      <c r="N3217">
        <v>3</v>
      </c>
      <c r="O3217">
        <v>1716</v>
      </c>
      <c r="P3217">
        <v>201</v>
      </c>
      <c r="Q3217" t="s">
        <v>32</v>
      </c>
      <c r="S3217" t="s">
        <v>21</v>
      </c>
    </row>
    <row r="3218" spans="1:19" x14ac:dyDescent="0.3">
      <c r="A3218">
        <v>39440</v>
      </c>
      <c r="B3218" s="1">
        <v>45851</v>
      </c>
      <c r="C3218" s="11">
        <v>0.98958333333333337</v>
      </c>
      <c r="D3218" s="12">
        <v>23</v>
      </c>
      <c r="E3218" s="12" t="str">
        <f>IF(Table2[[#This Row],[Request_Time]]&lt;TIME(12,0,0),"Morning",IF(Table2[[#This Row],[Request_Time]]&lt;TIME(17,0,0),"Afternoon","Evening"))</f>
        <v>Evening</v>
      </c>
      <c r="F3218" s="12"/>
      <c r="G3218" t="s">
        <v>94</v>
      </c>
      <c r="H3218" t="s">
        <v>58</v>
      </c>
      <c r="I3218" t="s">
        <v>27</v>
      </c>
      <c r="J3218">
        <v>256</v>
      </c>
      <c r="K3218" t="s">
        <v>19</v>
      </c>
      <c r="L3218" s="13">
        <v>37.54</v>
      </c>
      <c r="M3218" s="14">
        <v>20.25</v>
      </c>
      <c r="N3218">
        <v>1</v>
      </c>
      <c r="O3218">
        <v>1690</v>
      </c>
      <c r="P3218">
        <v>205</v>
      </c>
      <c r="Q3218" t="s">
        <v>20</v>
      </c>
      <c r="S3218" t="s">
        <v>36</v>
      </c>
    </row>
    <row r="3219" spans="1:19" x14ac:dyDescent="0.3">
      <c r="A3219">
        <v>39445</v>
      </c>
      <c r="B3219" s="1">
        <v>45958</v>
      </c>
      <c r="C3219" s="11">
        <v>0.66180555555555554</v>
      </c>
      <c r="D3219" s="12">
        <v>15</v>
      </c>
      <c r="E3219" s="12" t="str">
        <f>IF(Table2[[#This Row],[Request_Time]]&lt;TIME(12,0,0),"Morning",IF(Table2[[#This Row],[Request_Time]]&lt;TIME(17,0,0),"Afternoon","Evening"))</f>
        <v>Afternoon</v>
      </c>
      <c r="F3219" s="12"/>
      <c r="G3219" t="s">
        <v>83</v>
      </c>
      <c r="H3219" t="s">
        <v>6272</v>
      </c>
      <c r="I3219" t="s">
        <v>18</v>
      </c>
      <c r="J3219">
        <v>252</v>
      </c>
      <c r="K3219" t="s">
        <v>19</v>
      </c>
      <c r="L3219" s="13">
        <v>10.14</v>
      </c>
      <c r="M3219" s="14">
        <v>23.12</v>
      </c>
      <c r="N3219">
        <v>4</v>
      </c>
      <c r="O3219">
        <v>1312</v>
      </c>
      <c r="P3219">
        <v>207</v>
      </c>
      <c r="Q3219" t="s">
        <v>50</v>
      </c>
      <c r="S3219" t="s">
        <v>36</v>
      </c>
    </row>
    <row r="3220" spans="1:19" x14ac:dyDescent="0.3">
      <c r="A3220">
        <v>39464</v>
      </c>
      <c r="B3220" s="1">
        <v>45712</v>
      </c>
      <c r="C3220" s="11">
        <v>0.67986111111111114</v>
      </c>
      <c r="D3220" s="12">
        <v>16</v>
      </c>
      <c r="E3220" s="12" t="str">
        <f>IF(Table2[[#This Row],[Request_Time]]&lt;TIME(12,0,0),"Morning",IF(Table2[[#This Row],[Request_Time]]&lt;TIME(17,0,0),"Afternoon","Evening"))</f>
        <v>Afternoon</v>
      </c>
      <c r="F3220" s="12"/>
      <c r="G3220" t="s">
        <v>26</v>
      </c>
      <c r="H3220" t="s">
        <v>30</v>
      </c>
      <c r="I3220" t="s">
        <v>27</v>
      </c>
      <c r="J3220">
        <v>250</v>
      </c>
      <c r="K3220" t="s">
        <v>19</v>
      </c>
      <c r="L3220" s="13">
        <v>59.56</v>
      </c>
      <c r="M3220" s="14">
        <v>17.52</v>
      </c>
      <c r="N3220">
        <v>2</v>
      </c>
      <c r="O3220">
        <v>1509</v>
      </c>
      <c r="P3220">
        <v>240</v>
      </c>
      <c r="Q3220" t="s">
        <v>20</v>
      </c>
      <c r="S3220" t="s">
        <v>36</v>
      </c>
    </row>
    <row r="3221" spans="1:19" x14ac:dyDescent="0.3">
      <c r="A3221">
        <v>39477</v>
      </c>
      <c r="B3221" s="1">
        <v>45754</v>
      </c>
      <c r="C3221" s="11">
        <v>6.3888888888888884E-2</v>
      </c>
      <c r="D3221" s="12">
        <v>1</v>
      </c>
      <c r="E3221" s="12" t="str">
        <f>IF(Table2[[#This Row],[Request_Time]]&lt;TIME(12,0,0),"Morning",IF(Table2[[#This Row],[Request_Time]]&lt;TIME(17,0,0),"Afternoon","Evening"))</f>
        <v>Morning</v>
      </c>
      <c r="F3221" s="12"/>
      <c r="G3221" t="s">
        <v>6272</v>
      </c>
      <c r="H3221" t="s">
        <v>6273</v>
      </c>
      <c r="I3221" t="s">
        <v>18</v>
      </c>
      <c r="J3221">
        <v>234</v>
      </c>
      <c r="K3221" t="s">
        <v>24</v>
      </c>
      <c r="L3221" s="13"/>
      <c r="M3221" s="14"/>
      <c r="O3221">
        <v>1172</v>
      </c>
      <c r="P3221">
        <v>201</v>
      </c>
    </row>
    <row r="3222" spans="1:19" x14ac:dyDescent="0.3">
      <c r="A3222">
        <v>39505</v>
      </c>
      <c r="B3222" s="1">
        <v>45899</v>
      </c>
      <c r="C3222" s="11">
        <v>6.9444444444444434E-2</v>
      </c>
      <c r="D3222" s="12">
        <v>1</v>
      </c>
      <c r="E3222" s="12" t="str">
        <f>IF(Table2[[#This Row],[Request_Time]]&lt;TIME(12,0,0),"Morning",IF(Table2[[#This Row],[Request_Time]]&lt;TIME(17,0,0),"Afternoon","Evening"))</f>
        <v>Morning</v>
      </c>
      <c r="F3222" s="12"/>
      <c r="G3222" t="s">
        <v>26</v>
      </c>
      <c r="H3222" t="s">
        <v>26</v>
      </c>
      <c r="I3222" t="s">
        <v>27</v>
      </c>
      <c r="J3222">
        <v>219</v>
      </c>
      <c r="K3222" t="s">
        <v>19</v>
      </c>
      <c r="L3222" s="13">
        <v>12.18</v>
      </c>
      <c r="M3222" s="14">
        <v>0.71</v>
      </c>
      <c r="N3222">
        <v>3</v>
      </c>
      <c r="O3222">
        <v>1544</v>
      </c>
      <c r="P3222">
        <v>221</v>
      </c>
      <c r="Q3222" t="s">
        <v>53</v>
      </c>
      <c r="S3222" t="s">
        <v>21</v>
      </c>
    </row>
    <row r="3223" spans="1:19" x14ac:dyDescent="0.3">
      <c r="A3223">
        <v>39509</v>
      </c>
      <c r="B3223" s="1">
        <v>45879</v>
      </c>
      <c r="C3223" s="11">
        <v>0.42777777777777781</v>
      </c>
      <c r="D3223" s="12">
        <v>10</v>
      </c>
      <c r="E3223" s="12" t="str">
        <f>IF(Table2[[#This Row],[Request_Time]]&lt;TIME(12,0,0),"Morning",IF(Table2[[#This Row],[Request_Time]]&lt;TIME(17,0,0),"Afternoon","Evening"))</f>
        <v>Morning</v>
      </c>
      <c r="F3223" s="12"/>
      <c r="G3223" t="s">
        <v>67</v>
      </c>
      <c r="H3223" t="s">
        <v>58</v>
      </c>
      <c r="I3223" t="s">
        <v>27</v>
      </c>
      <c r="J3223">
        <v>254</v>
      </c>
      <c r="K3223" t="s">
        <v>19</v>
      </c>
      <c r="L3223" s="13">
        <v>78.27</v>
      </c>
      <c r="M3223" s="14">
        <v>15.96</v>
      </c>
      <c r="N3223">
        <v>2</v>
      </c>
      <c r="O3223">
        <v>1241</v>
      </c>
      <c r="P3223">
        <v>213</v>
      </c>
      <c r="Q3223" t="s">
        <v>50</v>
      </c>
      <c r="S3223" t="s">
        <v>21</v>
      </c>
    </row>
    <row r="3224" spans="1:19" x14ac:dyDescent="0.3">
      <c r="A3224">
        <v>39510</v>
      </c>
      <c r="B3224" s="1">
        <v>45685</v>
      </c>
      <c r="C3224" s="11">
        <v>0.37916666666666665</v>
      </c>
      <c r="D3224" s="12">
        <v>9</v>
      </c>
      <c r="E3224" s="12" t="str">
        <f>IF(Table2[[#This Row],[Request_Time]]&lt;TIME(12,0,0),"Morning",IF(Table2[[#This Row],[Request_Time]]&lt;TIME(17,0,0),"Afternoon","Evening"))</f>
        <v>Morning</v>
      </c>
      <c r="F3224" s="12"/>
      <c r="G3224" t="s">
        <v>91</v>
      </c>
      <c r="H3224" t="s">
        <v>94</v>
      </c>
      <c r="I3224" t="s">
        <v>27</v>
      </c>
      <c r="J3224">
        <v>239</v>
      </c>
      <c r="K3224" t="s">
        <v>31</v>
      </c>
      <c r="L3224" s="13"/>
      <c r="M3224" s="14"/>
      <c r="O3224">
        <v>1336</v>
      </c>
      <c r="P3224">
        <v>249</v>
      </c>
      <c r="R3224" t="s">
        <v>61</v>
      </c>
    </row>
    <row r="3225" spans="1:19" x14ac:dyDescent="0.3">
      <c r="A3225">
        <v>39511</v>
      </c>
      <c r="B3225" s="1">
        <v>45819</v>
      </c>
      <c r="C3225" s="11">
        <v>0.24166666666666667</v>
      </c>
      <c r="D3225" s="12">
        <v>5</v>
      </c>
      <c r="E3225" s="12" t="str">
        <f>IF(Table2[[#This Row],[Request_Time]]&lt;TIME(12,0,0),"Morning",IF(Table2[[#This Row],[Request_Time]]&lt;TIME(17,0,0),"Afternoon","Evening"))</f>
        <v>Morning</v>
      </c>
      <c r="F3225" s="12"/>
      <c r="G3225" t="s">
        <v>30</v>
      </c>
      <c r="H3225" t="s">
        <v>83</v>
      </c>
      <c r="I3225" t="s">
        <v>18</v>
      </c>
      <c r="J3225">
        <v>247</v>
      </c>
      <c r="K3225" t="s">
        <v>19</v>
      </c>
      <c r="L3225" s="13">
        <v>11.58</v>
      </c>
      <c r="M3225" s="14">
        <v>20.81</v>
      </c>
      <c r="N3225">
        <v>3</v>
      </c>
      <c r="O3225">
        <v>1450</v>
      </c>
      <c r="P3225">
        <v>204</v>
      </c>
      <c r="Q3225" t="s">
        <v>53</v>
      </c>
      <c r="S3225" t="s">
        <v>36</v>
      </c>
    </row>
    <row r="3226" spans="1:19" x14ac:dyDescent="0.3">
      <c r="A3226">
        <v>39514</v>
      </c>
      <c r="B3226" s="1">
        <v>45918</v>
      </c>
      <c r="C3226" s="11">
        <v>0.43333333333333335</v>
      </c>
      <c r="D3226" s="12">
        <v>10</v>
      </c>
      <c r="E3226" s="12" t="str">
        <f>IF(Table2[[#This Row],[Request_Time]]&lt;TIME(12,0,0),"Morning",IF(Table2[[#This Row],[Request_Time]]&lt;TIME(17,0,0),"Afternoon","Evening"))</f>
        <v>Morning</v>
      </c>
      <c r="F3226" s="12"/>
      <c r="G3226" t="s">
        <v>72</v>
      </c>
      <c r="H3226" t="s">
        <v>75</v>
      </c>
      <c r="I3226" t="s">
        <v>40</v>
      </c>
      <c r="J3226">
        <v>215</v>
      </c>
      <c r="K3226" t="s">
        <v>31</v>
      </c>
      <c r="L3226" s="13"/>
      <c r="M3226" s="14"/>
      <c r="O3226">
        <v>1001</v>
      </c>
      <c r="P3226">
        <v>250</v>
      </c>
      <c r="R3226" t="s">
        <v>55</v>
      </c>
    </row>
    <row r="3227" spans="1:19" x14ac:dyDescent="0.3">
      <c r="A3227">
        <v>39520</v>
      </c>
      <c r="B3227" s="1">
        <v>45815</v>
      </c>
      <c r="C3227" s="11">
        <v>0.90833333333333333</v>
      </c>
      <c r="D3227" s="12">
        <v>21</v>
      </c>
      <c r="E3227" s="12" t="str">
        <f>IF(Table2[[#This Row],[Request_Time]]&lt;TIME(12,0,0),"Morning",IF(Table2[[#This Row],[Request_Time]]&lt;TIME(17,0,0),"Afternoon","Evening"))</f>
        <v>Evening</v>
      </c>
      <c r="F3227" s="12"/>
      <c r="G3227" t="s">
        <v>81</v>
      </c>
      <c r="H3227" t="s">
        <v>6273</v>
      </c>
      <c r="I3227" t="s">
        <v>40</v>
      </c>
      <c r="J3227">
        <v>252</v>
      </c>
      <c r="K3227" t="s">
        <v>19</v>
      </c>
      <c r="L3227" s="13">
        <v>22.7</v>
      </c>
      <c r="M3227" s="14">
        <v>2.87</v>
      </c>
      <c r="N3227">
        <v>5</v>
      </c>
      <c r="O3227">
        <v>1942</v>
      </c>
      <c r="P3227">
        <v>246</v>
      </c>
      <c r="Q3227" t="s">
        <v>44</v>
      </c>
      <c r="S3227" t="s">
        <v>36</v>
      </c>
    </row>
    <row r="3228" spans="1:19" x14ac:dyDescent="0.3">
      <c r="A3228">
        <v>39538</v>
      </c>
      <c r="B3228" s="1">
        <v>45987</v>
      </c>
      <c r="C3228" s="11">
        <v>0.26805555555555555</v>
      </c>
      <c r="D3228" s="12">
        <v>6</v>
      </c>
      <c r="E3228" s="12" t="str">
        <f>IF(Table2[[#This Row],[Request_Time]]&lt;TIME(12,0,0),"Morning",IF(Table2[[#This Row],[Request_Time]]&lt;TIME(17,0,0),"Afternoon","Evening"))</f>
        <v>Morning</v>
      </c>
      <c r="F3228" s="12"/>
      <c r="G3228" t="s">
        <v>72</v>
      </c>
      <c r="H3228" t="s">
        <v>52</v>
      </c>
      <c r="I3228" t="s">
        <v>40</v>
      </c>
      <c r="J3228">
        <v>223</v>
      </c>
      <c r="K3228" t="s">
        <v>19</v>
      </c>
      <c r="L3228" s="13">
        <v>48.07</v>
      </c>
      <c r="M3228" s="14">
        <v>2.83</v>
      </c>
      <c r="N3228">
        <v>3</v>
      </c>
      <c r="O3228">
        <v>1603</v>
      </c>
      <c r="P3228">
        <v>240</v>
      </c>
      <c r="Q3228" t="s">
        <v>28</v>
      </c>
      <c r="S3228" t="s">
        <v>36</v>
      </c>
    </row>
    <row r="3229" spans="1:19" x14ac:dyDescent="0.3">
      <c r="A3229">
        <v>39541</v>
      </c>
      <c r="B3229" s="1">
        <v>45899</v>
      </c>
      <c r="C3229" s="11">
        <v>0.94374999999999998</v>
      </c>
      <c r="D3229" s="12">
        <v>22</v>
      </c>
      <c r="E3229" s="12" t="str">
        <f>IF(Table2[[#This Row],[Request_Time]]&lt;TIME(12,0,0),"Morning",IF(Table2[[#This Row],[Request_Time]]&lt;TIME(17,0,0),"Afternoon","Evening"))</f>
        <v>Evening</v>
      </c>
      <c r="F3229" s="12"/>
      <c r="G3229" t="s">
        <v>94</v>
      </c>
      <c r="H3229" t="s">
        <v>6273</v>
      </c>
      <c r="I3229" t="s">
        <v>18</v>
      </c>
      <c r="J3229">
        <v>206</v>
      </c>
      <c r="K3229" t="s">
        <v>19</v>
      </c>
      <c r="L3229" s="13">
        <v>81.7</v>
      </c>
      <c r="M3229" s="14">
        <v>1.92</v>
      </c>
      <c r="N3229">
        <v>3</v>
      </c>
      <c r="O3229">
        <v>1757</v>
      </c>
      <c r="P3229">
        <v>213</v>
      </c>
      <c r="Q3229" t="s">
        <v>44</v>
      </c>
      <c r="S3229" t="s">
        <v>21</v>
      </c>
    </row>
    <row r="3230" spans="1:19" x14ac:dyDescent="0.3">
      <c r="A3230">
        <v>39545</v>
      </c>
      <c r="B3230" s="1">
        <v>45752</v>
      </c>
      <c r="C3230" s="11">
        <v>0.79652777777777783</v>
      </c>
      <c r="D3230" s="12">
        <v>19</v>
      </c>
      <c r="E3230" s="12" t="str">
        <f>IF(Table2[[#This Row],[Request_Time]]&lt;TIME(12,0,0),"Morning",IF(Table2[[#This Row],[Request_Time]]&lt;TIME(17,0,0),"Afternoon","Evening"))</f>
        <v>Evening</v>
      </c>
      <c r="F3230" s="12"/>
      <c r="G3230" t="s">
        <v>67</v>
      </c>
      <c r="H3230" t="s">
        <v>81</v>
      </c>
      <c r="I3230" t="s">
        <v>18</v>
      </c>
      <c r="J3230">
        <v>229</v>
      </c>
      <c r="K3230" t="s">
        <v>19</v>
      </c>
      <c r="L3230" s="13">
        <v>56.92</v>
      </c>
      <c r="M3230" s="14">
        <v>12.77</v>
      </c>
      <c r="N3230">
        <v>3</v>
      </c>
      <c r="O3230">
        <v>1726</v>
      </c>
      <c r="P3230">
        <v>243</v>
      </c>
      <c r="Q3230" t="s">
        <v>32</v>
      </c>
      <c r="S3230" t="s">
        <v>36</v>
      </c>
    </row>
    <row r="3231" spans="1:19" x14ac:dyDescent="0.3">
      <c r="A3231">
        <v>39547</v>
      </c>
      <c r="B3231" s="1">
        <v>45692</v>
      </c>
      <c r="C3231" s="11">
        <v>0.26111111111111113</v>
      </c>
      <c r="D3231" s="12">
        <v>6</v>
      </c>
      <c r="E3231" s="12" t="str">
        <f>IF(Table2[[#This Row],[Request_Time]]&lt;TIME(12,0,0),"Morning",IF(Table2[[#This Row],[Request_Time]]&lt;TIME(17,0,0),"Afternoon","Evening"))</f>
        <v>Morning</v>
      </c>
      <c r="F3231" s="12"/>
      <c r="G3231" t="s">
        <v>91</v>
      </c>
      <c r="H3231" t="s">
        <v>52</v>
      </c>
      <c r="I3231" t="s">
        <v>40</v>
      </c>
      <c r="J3231">
        <v>218</v>
      </c>
      <c r="K3231" t="s">
        <v>19</v>
      </c>
      <c r="L3231" s="13">
        <v>70.83</v>
      </c>
      <c r="M3231" s="14">
        <v>1.73</v>
      </c>
      <c r="N3231">
        <v>3</v>
      </c>
      <c r="O3231">
        <v>2030</v>
      </c>
      <c r="P3231">
        <v>226</v>
      </c>
      <c r="Q3231" t="s">
        <v>50</v>
      </c>
      <c r="S3231" t="s">
        <v>36</v>
      </c>
    </row>
    <row r="3232" spans="1:19" x14ac:dyDescent="0.3">
      <c r="A3232">
        <v>39547</v>
      </c>
      <c r="B3232" s="1">
        <v>45928</v>
      </c>
      <c r="C3232" s="11">
        <v>9.0277777777777776E-2</v>
      </c>
      <c r="D3232" s="12">
        <v>2</v>
      </c>
      <c r="E3232" s="12" t="str">
        <f>IF(Table2[[#This Row],[Request_Time]]&lt;TIME(12,0,0),"Morning",IF(Table2[[#This Row],[Request_Time]]&lt;TIME(17,0,0),"Afternoon","Evening"))</f>
        <v>Morning</v>
      </c>
      <c r="F3232" s="12"/>
      <c r="G3232" t="s">
        <v>81</v>
      </c>
      <c r="H3232" t="s">
        <v>94</v>
      </c>
      <c r="I3232" t="s">
        <v>27</v>
      </c>
      <c r="J3232">
        <v>215</v>
      </c>
      <c r="K3232" t="s">
        <v>19</v>
      </c>
      <c r="L3232" s="13">
        <v>30.9</v>
      </c>
      <c r="M3232" s="14">
        <v>20.53</v>
      </c>
      <c r="N3232">
        <v>3</v>
      </c>
      <c r="O3232">
        <v>1368</v>
      </c>
      <c r="P3232">
        <v>238</v>
      </c>
      <c r="Q3232" t="s">
        <v>28</v>
      </c>
      <c r="S3232" t="s">
        <v>36</v>
      </c>
    </row>
    <row r="3233" spans="1:19" x14ac:dyDescent="0.3">
      <c r="A3233">
        <v>39547</v>
      </c>
      <c r="B3233" s="1">
        <v>45743</v>
      </c>
      <c r="C3233" s="11">
        <v>2.7777777777777779E-3</v>
      </c>
      <c r="D3233" s="12">
        <v>0</v>
      </c>
      <c r="E3233" s="12" t="str">
        <f>IF(Table2[[#This Row],[Request_Time]]&lt;TIME(12,0,0),"Morning",IF(Table2[[#This Row],[Request_Time]]&lt;TIME(17,0,0),"Afternoon","Evening"))</f>
        <v>Morning</v>
      </c>
      <c r="F3233" s="12"/>
      <c r="G3233" t="s">
        <v>26</v>
      </c>
      <c r="H3233" t="s">
        <v>94</v>
      </c>
      <c r="I3233" t="s">
        <v>18</v>
      </c>
      <c r="J3233">
        <v>208</v>
      </c>
      <c r="K3233" t="s">
        <v>19</v>
      </c>
      <c r="L3233" s="13">
        <v>19.47</v>
      </c>
      <c r="M3233" s="14">
        <v>20.93</v>
      </c>
      <c r="N3233">
        <v>1</v>
      </c>
      <c r="O3233">
        <v>1496</v>
      </c>
      <c r="P3233">
        <v>213</v>
      </c>
      <c r="Q3233" t="s">
        <v>20</v>
      </c>
      <c r="S3233" t="s">
        <v>21</v>
      </c>
    </row>
    <row r="3234" spans="1:19" x14ac:dyDescent="0.3">
      <c r="A3234">
        <v>39557</v>
      </c>
      <c r="B3234" s="1">
        <v>45845</v>
      </c>
      <c r="C3234" s="11">
        <v>0.74236111111111114</v>
      </c>
      <c r="D3234" s="12">
        <v>17</v>
      </c>
      <c r="E3234" s="12" t="str">
        <f>IF(Table2[[#This Row],[Request_Time]]&lt;TIME(12,0,0),"Morning",IF(Table2[[#This Row],[Request_Time]]&lt;TIME(17,0,0),"Afternoon","Evening"))</f>
        <v>Evening</v>
      </c>
      <c r="F3234" s="12"/>
      <c r="G3234" t="s">
        <v>94</v>
      </c>
      <c r="H3234" t="s">
        <v>6273</v>
      </c>
      <c r="I3234" t="s">
        <v>40</v>
      </c>
      <c r="J3234">
        <v>207</v>
      </c>
      <c r="K3234" t="s">
        <v>19</v>
      </c>
      <c r="L3234" s="13">
        <v>58.31</v>
      </c>
      <c r="M3234" s="14">
        <v>2.94</v>
      </c>
      <c r="N3234">
        <v>5</v>
      </c>
      <c r="O3234">
        <v>1240</v>
      </c>
      <c r="P3234">
        <v>230</v>
      </c>
      <c r="Q3234" t="s">
        <v>53</v>
      </c>
      <c r="S3234" t="s">
        <v>36</v>
      </c>
    </row>
    <row r="3235" spans="1:19" x14ac:dyDescent="0.3">
      <c r="A3235">
        <v>39560</v>
      </c>
      <c r="B3235" s="1">
        <v>45741</v>
      </c>
      <c r="C3235" s="11">
        <v>0.85555555555555562</v>
      </c>
      <c r="D3235" s="12">
        <v>20</v>
      </c>
      <c r="E3235" s="12" t="str">
        <f>IF(Table2[[#This Row],[Request_Time]]&lt;TIME(12,0,0),"Morning",IF(Table2[[#This Row],[Request_Time]]&lt;TIME(17,0,0),"Afternoon","Evening"))</f>
        <v>Evening</v>
      </c>
      <c r="F3235" s="12"/>
      <c r="G3235" t="s">
        <v>81</v>
      </c>
      <c r="H3235" t="s">
        <v>91</v>
      </c>
      <c r="I3235" t="s">
        <v>18</v>
      </c>
      <c r="J3235">
        <v>209</v>
      </c>
      <c r="K3235" t="s">
        <v>24</v>
      </c>
      <c r="L3235" s="13"/>
      <c r="M3235" s="14"/>
      <c r="O3235">
        <v>1352</v>
      </c>
      <c r="P3235">
        <v>240</v>
      </c>
    </row>
    <row r="3236" spans="1:19" x14ac:dyDescent="0.3">
      <c r="A3236">
        <v>39564</v>
      </c>
      <c r="B3236" s="1">
        <v>45908</v>
      </c>
      <c r="C3236" s="11">
        <v>0.78819444444444453</v>
      </c>
      <c r="D3236" s="12">
        <v>18</v>
      </c>
      <c r="E3236" s="12" t="str">
        <f>IF(Table2[[#This Row],[Request_Time]]&lt;TIME(12,0,0),"Morning",IF(Table2[[#This Row],[Request_Time]]&lt;TIME(17,0,0),"Afternoon","Evening"))</f>
        <v>Evening</v>
      </c>
      <c r="F3236" s="12"/>
      <c r="G3236" t="s">
        <v>67</v>
      </c>
      <c r="H3236" t="s">
        <v>6273</v>
      </c>
      <c r="I3236" t="s">
        <v>18</v>
      </c>
      <c r="J3236">
        <v>214</v>
      </c>
      <c r="K3236" t="s">
        <v>31</v>
      </c>
      <c r="L3236" s="13"/>
      <c r="M3236" s="14"/>
      <c r="O3236">
        <v>1491</v>
      </c>
      <c r="P3236">
        <v>204</v>
      </c>
      <c r="R3236" t="s">
        <v>108</v>
      </c>
    </row>
    <row r="3237" spans="1:19" x14ac:dyDescent="0.3">
      <c r="A3237">
        <v>39580</v>
      </c>
      <c r="B3237" s="1">
        <v>45950</v>
      </c>
      <c r="C3237" s="11">
        <v>0.70416666666666661</v>
      </c>
      <c r="D3237" s="12">
        <v>16</v>
      </c>
      <c r="E3237" s="12" t="str">
        <f>IF(Table2[[#This Row],[Request_Time]]&lt;TIME(12,0,0),"Morning",IF(Table2[[#This Row],[Request_Time]]&lt;TIME(17,0,0),"Afternoon","Evening"))</f>
        <v>Afternoon</v>
      </c>
      <c r="F3237" s="12"/>
      <c r="G3237" t="s">
        <v>30</v>
      </c>
      <c r="H3237" t="s">
        <v>6272</v>
      </c>
      <c r="I3237" t="s">
        <v>27</v>
      </c>
      <c r="J3237">
        <v>238</v>
      </c>
      <c r="K3237" t="s">
        <v>19</v>
      </c>
      <c r="L3237" s="13">
        <v>67.72</v>
      </c>
      <c r="M3237" s="14">
        <v>7.72</v>
      </c>
      <c r="N3237">
        <v>2</v>
      </c>
      <c r="O3237">
        <v>1160</v>
      </c>
      <c r="P3237">
        <v>237</v>
      </c>
      <c r="Q3237" t="s">
        <v>28</v>
      </c>
      <c r="S3237" t="s">
        <v>36</v>
      </c>
    </row>
    <row r="3238" spans="1:19" x14ac:dyDescent="0.3">
      <c r="A3238">
        <v>39582</v>
      </c>
      <c r="B3238" s="1">
        <v>45938</v>
      </c>
      <c r="C3238" s="11">
        <v>0.4055555555555555</v>
      </c>
      <c r="D3238" s="12">
        <v>9</v>
      </c>
      <c r="E3238" s="12" t="str">
        <f>IF(Table2[[#This Row],[Request_Time]]&lt;TIME(12,0,0),"Morning",IF(Table2[[#This Row],[Request_Time]]&lt;TIME(17,0,0),"Afternoon","Evening"))</f>
        <v>Morning</v>
      </c>
      <c r="F3238" s="12"/>
      <c r="G3238" t="s">
        <v>91</v>
      </c>
      <c r="H3238" t="s">
        <v>81</v>
      </c>
      <c r="I3238" t="s">
        <v>18</v>
      </c>
      <c r="J3238">
        <v>220</v>
      </c>
      <c r="K3238" t="s">
        <v>19</v>
      </c>
      <c r="L3238" s="13">
        <v>62.21</v>
      </c>
      <c r="M3238" s="14">
        <v>7.84</v>
      </c>
      <c r="N3238">
        <v>4</v>
      </c>
      <c r="O3238">
        <v>1279</v>
      </c>
      <c r="P3238">
        <v>249</v>
      </c>
      <c r="Q3238" t="s">
        <v>32</v>
      </c>
      <c r="S3238" t="s">
        <v>36</v>
      </c>
    </row>
    <row r="3239" spans="1:19" x14ac:dyDescent="0.3">
      <c r="A3239">
        <v>39587</v>
      </c>
      <c r="B3239" s="1">
        <v>45726</v>
      </c>
      <c r="C3239" s="11">
        <v>0.54513888888888895</v>
      </c>
      <c r="D3239" s="12">
        <v>13</v>
      </c>
      <c r="E3239" s="12" t="str">
        <f>IF(Table2[[#This Row],[Request_Time]]&lt;TIME(12,0,0),"Morning",IF(Table2[[#This Row],[Request_Time]]&lt;TIME(17,0,0),"Afternoon","Evening"))</f>
        <v>Afternoon</v>
      </c>
      <c r="F3239" s="12"/>
      <c r="G3239" t="s">
        <v>72</v>
      </c>
      <c r="H3239" t="s">
        <v>67</v>
      </c>
      <c r="I3239" t="s">
        <v>27</v>
      </c>
      <c r="J3239">
        <v>226</v>
      </c>
      <c r="K3239" t="s">
        <v>19</v>
      </c>
      <c r="L3239" s="13">
        <v>76.17</v>
      </c>
      <c r="M3239" s="14">
        <v>10.88</v>
      </c>
      <c r="N3239">
        <v>5</v>
      </c>
      <c r="O3239">
        <v>2043</v>
      </c>
      <c r="P3239">
        <v>219</v>
      </c>
      <c r="Q3239" t="s">
        <v>50</v>
      </c>
      <c r="S3239" t="s">
        <v>21</v>
      </c>
    </row>
    <row r="3240" spans="1:19" x14ac:dyDescent="0.3">
      <c r="A3240">
        <v>39588</v>
      </c>
      <c r="B3240" s="1">
        <v>45718</v>
      </c>
      <c r="C3240" s="11">
        <v>0.50138888888888888</v>
      </c>
      <c r="D3240" s="12">
        <v>12</v>
      </c>
      <c r="E3240" s="12" t="str">
        <f>IF(Table2[[#This Row],[Request_Time]]&lt;TIME(12,0,0),"Morning",IF(Table2[[#This Row],[Request_Time]]&lt;TIME(17,0,0),"Afternoon","Evening"))</f>
        <v>Afternoon</v>
      </c>
      <c r="F3240" s="12"/>
      <c r="G3240" t="s">
        <v>58</v>
      </c>
      <c r="H3240" t="s">
        <v>81</v>
      </c>
      <c r="I3240" t="s">
        <v>27</v>
      </c>
      <c r="J3240">
        <v>237</v>
      </c>
      <c r="K3240" t="s">
        <v>31</v>
      </c>
      <c r="L3240" s="13"/>
      <c r="M3240" s="14"/>
      <c r="O3240">
        <v>1358</v>
      </c>
      <c r="P3240">
        <v>256</v>
      </c>
      <c r="R3240" t="s">
        <v>47</v>
      </c>
    </row>
    <row r="3241" spans="1:19" x14ac:dyDescent="0.3">
      <c r="A3241">
        <v>39595</v>
      </c>
      <c r="B3241" s="1">
        <v>45735</v>
      </c>
      <c r="C3241" s="11">
        <v>0.71736111111111101</v>
      </c>
      <c r="D3241" s="12">
        <v>17</v>
      </c>
      <c r="E3241" s="12" t="str">
        <f>IF(Table2[[#This Row],[Request_Time]]&lt;TIME(12,0,0),"Morning",IF(Table2[[#This Row],[Request_Time]]&lt;TIME(17,0,0),"Afternoon","Evening"))</f>
        <v>Evening</v>
      </c>
      <c r="F3241" s="12"/>
      <c r="G3241" t="s">
        <v>58</v>
      </c>
      <c r="H3241" t="s">
        <v>6273</v>
      </c>
      <c r="I3241" t="s">
        <v>40</v>
      </c>
      <c r="J3241">
        <v>205</v>
      </c>
      <c r="K3241" t="s">
        <v>19</v>
      </c>
      <c r="L3241" s="13">
        <v>80.17</v>
      </c>
      <c r="M3241" s="14">
        <v>26.99</v>
      </c>
      <c r="N3241">
        <v>4</v>
      </c>
      <c r="O3241">
        <v>1410</v>
      </c>
      <c r="P3241">
        <v>228</v>
      </c>
      <c r="Q3241" t="s">
        <v>28</v>
      </c>
      <c r="S3241" t="s">
        <v>36</v>
      </c>
    </row>
    <row r="3242" spans="1:19" x14ac:dyDescent="0.3">
      <c r="A3242">
        <v>39602</v>
      </c>
      <c r="B3242" s="1">
        <v>45959</v>
      </c>
      <c r="C3242" s="11">
        <v>4.7222222222222221E-2</v>
      </c>
      <c r="D3242" s="12">
        <v>1</v>
      </c>
      <c r="E3242" s="12" t="str">
        <f>IF(Table2[[#This Row],[Request_Time]]&lt;TIME(12,0,0),"Morning",IF(Table2[[#This Row],[Request_Time]]&lt;TIME(17,0,0),"Afternoon","Evening"))</f>
        <v>Morning</v>
      </c>
      <c r="F3242" s="12"/>
      <c r="G3242" t="s">
        <v>94</v>
      </c>
      <c r="H3242" t="s">
        <v>6273</v>
      </c>
      <c r="I3242" t="s">
        <v>40</v>
      </c>
      <c r="J3242">
        <v>239</v>
      </c>
      <c r="K3242" t="s">
        <v>19</v>
      </c>
      <c r="L3242" s="13">
        <v>42.11</v>
      </c>
      <c r="M3242" s="14">
        <v>26.31</v>
      </c>
      <c r="N3242">
        <v>3</v>
      </c>
      <c r="O3242">
        <v>1691</v>
      </c>
      <c r="P3242">
        <v>209</v>
      </c>
      <c r="Q3242" t="s">
        <v>53</v>
      </c>
      <c r="S3242" t="s">
        <v>36</v>
      </c>
    </row>
    <row r="3243" spans="1:19" x14ac:dyDescent="0.3">
      <c r="A3243">
        <v>39607</v>
      </c>
      <c r="B3243" s="1">
        <v>45768</v>
      </c>
      <c r="C3243" s="11">
        <v>0.39652777777777781</v>
      </c>
      <c r="D3243" s="12">
        <v>9</v>
      </c>
      <c r="E3243" s="12" t="str">
        <f>IF(Table2[[#This Row],[Request_Time]]&lt;TIME(12,0,0),"Morning",IF(Table2[[#This Row],[Request_Time]]&lt;TIME(17,0,0),"Afternoon","Evening"))</f>
        <v>Morning</v>
      </c>
      <c r="F3243" s="12"/>
      <c r="G3243" t="s">
        <v>23</v>
      </c>
      <c r="H3243" t="s">
        <v>75</v>
      </c>
      <c r="I3243" t="s">
        <v>18</v>
      </c>
      <c r="J3243">
        <v>202</v>
      </c>
      <c r="K3243" t="s">
        <v>19</v>
      </c>
      <c r="L3243" s="13">
        <v>63.4</v>
      </c>
      <c r="M3243" s="14">
        <v>27.44</v>
      </c>
      <c r="N3243">
        <v>2</v>
      </c>
      <c r="O3243">
        <v>1060</v>
      </c>
      <c r="P3243">
        <v>259</v>
      </c>
      <c r="Q3243" t="s">
        <v>50</v>
      </c>
      <c r="S3243" t="s">
        <v>21</v>
      </c>
    </row>
    <row r="3244" spans="1:19" x14ac:dyDescent="0.3">
      <c r="A3244">
        <v>39616</v>
      </c>
      <c r="B3244" s="1">
        <v>45848</v>
      </c>
      <c r="C3244" s="11">
        <v>0.97361111111111109</v>
      </c>
      <c r="D3244" s="12">
        <v>23</v>
      </c>
      <c r="E3244" s="12" t="str">
        <f>IF(Table2[[#This Row],[Request_Time]]&lt;TIME(12,0,0),"Morning",IF(Table2[[#This Row],[Request_Time]]&lt;TIME(17,0,0),"Afternoon","Evening"))</f>
        <v>Evening</v>
      </c>
      <c r="F3244" s="12"/>
      <c r="G3244" t="s">
        <v>81</v>
      </c>
      <c r="H3244" t="s">
        <v>75</v>
      </c>
      <c r="I3244" t="s">
        <v>40</v>
      </c>
      <c r="J3244">
        <v>224</v>
      </c>
      <c r="K3244" t="s">
        <v>19</v>
      </c>
      <c r="L3244" s="13">
        <v>5.7</v>
      </c>
      <c r="M3244" s="14">
        <v>19.66</v>
      </c>
      <c r="N3244">
        <v>5</v>
      </c>
      <c r="O3244">
        <v>1684</v>
      </c>
      <c r="P3244">
        <v>244</v>
      </c>
      <c r="Q3244" t="s">
        <v>44</v>
      </c>
      <c r="S3244" t="s">
        <v>36</v>
      </c>
    </row>
    <row r="3245" spans="1:19" x14ac:dyDescent="0.3">
      <c r="A3245">
        <v>39617</v>
      </c>
      <c r="B3245" s="1">
        <v>45787</v>
      </c>
      <c r="C3245" s="11">
        <v>0.5083333333333333</v>
      </c>
      <c r="D3245" s="12">
        <v>12</v>
      </c>
      <c r="E3245" s="12" t="str">
        <f>IF(Table2[[#This Row],[Request_Time]]&lt;TIME(12,0,0),"Morning",IF(Table2[[#This Row],[Request_Time]]&lt;TIME(17,0,0),"Afternoon","Evening"))</f>
        <v>Afternoon</v>
      </c>
      <c r="F3245" s="12"/>
      <c r="G3245" t="s">
        <v>23</v>
      </c>
      <c r="H3245" t="s">
        <v>81</v>
      </c>
      <c r="I3245" t="s">
        <v>18</v>
      </c>
      <c r="J3245">
        <v>214</v>
      </c>
      <c r="K3245" t="s">
        <v>19</v>
      </c>
      <c r="L3245" s="13">
        <v>57.67</v>
      </c>
      <c r="M3245" s="14">
        <v>9.8800000000000008</v>
      </c>
      <c r="N3245">
        <v>3</v>
      </c>
      <c r="O3245">
        <v>1637</v>
      </c>
      <c r="P3245">
        <v>221</v>
      </c>
      <c r="Q3245" t="s">
        <v>44</v>
      </c>
      <c r="S3245" t="s">
        <v>36</v>
      </c>
    </row>
    <row r="3246" spans="1:19" x14ac:dyDescent="0.3">
      <c r="A3246">
        <v>39619</v>
      </c>
      <c r="B3246" s="1">
        <v>45958</v>
      </c>
      <c r="C3246" s="11">
        <v>0.24513888888888888</v>
      </c>
      <c r="D3246" s="12">
        <v>5</v>
      </c>
      <c r="E3246" s="12" t="str">
        <f>IF(Table2[[#This Row],[Request_Time]]&lt;TIME(12,0,0),"Morning",IF(Table2[[#This Row],[Request_Time]]&lt;TIME(17,0,0),"Afternoon","Evening"))</f>
        <v>Morning</v>
      </c>
      <c r="F3246" s="12"/>
      <c r="G3246" t="s">
        <v>38</v>
      </c>
      <c r="H3246" t="s">
        <v>38</v>
      </c>
      <c r="I3246" t="s">
        <v>18</v>
      </c>
      <c r="J3246">
        <v>253</v>
      </c>
      <c r="K3246" t="s">
        <v>19</v>
      </c>
      <c r="L3246" s="13">
        <v>76.8</v>
      </c>
      <c r="M3246" s="14">
        <v>18.190000000000001</v>
      </c>
      <c r="N3246">
        <v>2</v>
      </c>
      <c r="O3246">
        <v>1691</v>
      </c>
      <c r="P3246">
        <v>204</v>
      </c>
      <c r="Q3246" t="s">
        <v>28</v>
      </c>
      <c r="S3246" t="s">
        <v>36</v>
      </c>
    </row>
    <row r="3247" spans="1:19" x14ac:dyDescent="0.3">
      <c r="A3247">
        <v>39626</v>
      </c>
      <c r="B3247" s="1">
        <v>45902</v>
      </c>
      <c r="C3247" s="11">
        <v>0.24166666666666667</v>
      </c>
      <c r="D3247" s="12">
        <v>5</v>
      </c>
      <c r="E3247" s="12" t="str">
        <f>IF(Table2[[#This Row],[Request_Time]]&lt;TIME(12,0,0),"Morning",IF(Table2[[#This Row],[Request_Time]]&lt;TIME(17,0,0),"Afternoon","Evening"))</f>
        <v>Morning</v>
      </c>
      <c r="F3247" s="12"/>
      <c r="G3247" t="s">
        <v>6272</v>
      </c>
      <c r="H3247" t="s">
        <v>6272</v>
      </c>
      <c r="I3247" t="s">
        <v>40</v>
      </c>
      <c r="J3247">
        <v>243</v>
      </c>
      <c r="K3247" t="s">
        <v>19</v>
      </c>
      <c r="L3247" s="13">
        <v>40.39</v>
      </c>
      <c r="M3247" s="14">
        <v>0.93</v>
      </c>
      <c r="N3247">
        <v>2</v>
      </c>
      <c r="O3247">
        <v>1455</v>
      </c>
      <c r="P3247">
        <v>248</v>
      </c>
      <c r="Q3247" t="s">
        <v>53</v>
      </c>
      <c r="S3247" t="s">
        <v>36</v>
      </c>
    </row>
    <row r="3248" spans="1:19" x14ac:dyDescent="0.3">
      <c r="A3248">
        <v>39638</v>
      </c>
      <c r="B3248" s="1">
        <v>45743</v>
      </c>
      <c r="C3248" s="11">
        <v>0.79652777777777783</v>
      </c>
      <c r="D3248" s="12">
        <v>19</v>
      </c>
      <c r="E3248" s="12" t="str">
        <f>IF(Table2[[#This Row],[Request_Time]]&lt;TIME(12,0,0),"Morning",IF(Table2[[#This Row],[Request_Time]]&lt;TIME(17,0,0),"Afternoon","Evening"))</f>
        <v>Evening</v>
      </c>
      <c r="F3248" s="12"/>
      <c r="G3248" t="s">
        <v>91</v>
      </c>
      <c r="H3248" t="s">
        <v>23</v>
      </c>
      <c r="I3248" t="s">
        <v>27</v>
      </c>
      <c r="J3248">
        <v>247</v>
      </c>
      <c r="K3248" t="s">
        <v>19</v>
      </c>
      <c r="L3248" s="13">
        <v>68.31</v>
      </c>
      <c r="M3248" s="14">
        <v>5.83</v>
      </c>
      <c r="N3248">
        <v>3</v>
      </c>
      <c r="O3248">
        <v>2154</v>
      </c>
      <c r="P3248">
        <v>211</v>
      </c>
      <c r="Q3248" t="s">
        <v>50</v>
      </c>
      <c r="S3248" t="s">
        <v>21</v>
      </c>
    </row>
    <row r="3249" spans="1:19" x14ac:dyDescent="0.3">
      <c r="A3249">
        <v>39638</v>
      </c>
      <c r="B3249" s="1">
        <v>45863</v>
      </c>
      <c r="C3249" s="11">
        <v>0.27013888888888887</v>
      </c>
      <c r="D3249" s="12">
        <v>6</v>
      </c>
      <c r="E3249" s="12" t="str">
        <f>IF(Table2[[#This Row],[Request_Time]]&lt;TIME(12,0,0),"Morning",IF(Table2[[#This Row],[Request_Time]]&lt;TIME(17,0,0),"Afternoon","Evening"))</f>
        <v>Morning</v>
      </c>
      <c r="F3249" s="12"/>
      <c r="G3249" t="s">
        <v>38</v>
      </c>
      <c r="H3249" t="s">
        <v>23</v>
      </c>
      <c r="I3249" t="s">
        <v>18</v>
      </c>
      <c r="J3249">
        <v>237</v>
      </c>
      <c r="K3249" t="s">
        <v>31</v>
      </c>
      <c r="L3249" s="13"/>
      <c r="M3249" s="14"/>
      <c r="O3249">
        <v>1728</v>
      </c>
      <c r="P3249">
        <v>204</v>
      </c>
      <c r="R3249" t="s">
        <v>47</v>
      </c>
    </row>
    <row r="3250" spans="1:19" x14ac:dyDescent="0.3">
      <c r="A3250">
        <v>39659</v>
      </c>
      <c r="B3250" s="1">
        <v>45670</v>
      </c>
      <c r="C3250" s="11">
        <v>0.6479166666666667</v>
      </c>
      <c r="D3250" s="12">
        <v>15</v>
      </c>
      <c r="E3250" s="12" t="str">
        <f>IF(Table2[[#This Row],[Request_Time]]&lt;TIME(12,0,0),"Morning",IF(Table2[[#This Row],[Request_Time]]&lt;TIME(17,0,0),"Afternoon","Evening"))</f>
        <v>Afternoon</v>
      </c>
      <c r="F3250" s="12"/>
      <c r="G3250" t="s">
        <v>38</v>
      </c>
      <c r="H3250" t="s">
        <v>72</v>
      </c>
      <c r="I3250" t="s">
        <v>18</v>
      </c>
      <c r="J3250">
        <v>238</v>
      </c>
      <c r="K3250" t="s">
        <v>19</v>
      </c>
      <c r="L3250" s="13">
        <v>77.099999999999994</v>
      </c>
      <c r="M3250" s="14">
        <v>23.95</v>
      </c>
      <c r="N3250">
        <v>2</v>
      </c>
      <c r="O3250">
        <v>1756</v>
      </c>
      <c r="P3250">
        <v>229</v>
      </c>
      <c r="Q3250" t="s">
        <v>32</v>
      </c>
      <c r="S3250" t="s">
        <v>36</v>
      </c>
    </row>
    <row r="3251" spans="1:19" x14ac:dyDescent="0.3">
      <c r="A3251">
        <v>39660</v>
      </c>
      <c r="B3251" s="1">
        <v>45964</v>
      </c>
      <c r="C3251" s="11">
        <v>0.37361111111111112</v>
      </c>
      <c r="D3251" s="12">
        <v>8</v>
      </c>
      <c r="E3251" s="12" t="str">
        <f>IF(Table2[[#This Row],[Request_Time]]&lt;TIME(12,0,0),"Morning",IF(Table2[[#This Row],[Request_Time]]&lt;TIME(17,0,0),"Afternoon","Evening"))</f>
        <v>Morning</v>
      </c>
      <c r="F3251" s="12"/>
      <c r="G3251" t="s">
        <v>6272</v>
      </c>
      <c r="H3251" t="s">
        <v>26</v>
      </c>
      <c r="I3251" t="s">
        <v>40</v>
      </c>
      <c r="J3251">
        <v>251</v>
      </c>
      <c r="K3251" t="s">
        <v>19</v>
      </c>
      <c r="L3251" s="13">
        <v>83.86</v>
      </c>
      <c r="M3251" s="14">
        <v>25.55</v>
      </c>
      <c r="N3251">
        <v>1</v>
      </c>
      <c r="O3251">
        <v>2050</v>
      </c>
      <c r="P3251">
        <v>200</v>
      </c>
      <c r="Q3251" t="s">
        <v>44</v>
      </c>
      <c r="S3251" t="s">
        <v>21</v>
      </c>
    </row>
    <row r="3252" spans="1:19" x14ac:dyDescent="0.3">
      <c r="A3252">
        <v>39663</v>
      </c>
      <c r="B3252" s="1">
        <v>45990</v>
      </c>
      <c r="C3252" s="11">
        <v>0.11875000000000001</v>
      </c>
      <c r="D3252" s="12">
        <v>2</v>
      </c>
      <c r="E3252" s="12" t="str">
        <f>IF(Table2[[#This Row],[Request_Time]]&lt;TIME(12,0,0),"Morning",IF(Table2[[#This Row],[Request_Time]]&lt;TIME(17,0,0),"Afternoon","Evening"))</f>
        <v>Morning</v>
      </c>
      <c r="F3252" s="12"/>
      <c r="G3252" t="s">
        <v>30</v>
      </c>
      <c r="H3252" t="s">
        <v>91</v>
      </c>
      <c r="I3252" t="s">
        <v>40</v>
      </c>
      <c r="J3252">
        <v>260</v>
      </c>
      <c r="K3252" t="s">
        <v>19</v>
      </c>
      <c r="L3252" s="13">
        <v>76.88</v>
      </c>
      <c r="M3252" s="14">
        <v>25.37</v>
      </c>
      <c r="N3252">
        <v>2</v>
      </c>
      <c r="O3252">
        <v>1791</v>
      </c>
      <c r="P3252">
        <v>255</v>
      </c>
      <c r="Q3252" t="s">
        <v>50</v>
      </c>
      <c r="S3252" t="s">
        <v>21</v>
      </c>
    </row>
    <row r="3253" spans="1:19" x14ac:dyDescent="0.3">
      <c r="A3253">
        <v>39663</v>
      </c>
      <c r="B3253" s="1">
        <v>45953</v>
      </c>
      <c r="C3253" s="11">
        <v>0.95000000000000007</v>
      </c>
      <c r="D3253" s="12">
        <v>22</v>
      </c>
      <c r="E3253" s="12" t="str">
        <f>IF(Table2[[#This Row],[Request_Time]]&lt;TIME(12,0,0),"Morning",IF(Table2[[#This Row],[Request_Time]]&lt;TIME(17,0,0),"Afternoon","Evening"))</f>
        <v>Evening</v>
      </c>
      <c r="F3253" s="12"/>
      <c r="G3253" t="s">
        <v>38</v>
      </c>
      <c r="H3253" t="s">
        <v>6273</v>
      </c>
      <c r="I3253" t="s">
        <v>27</v>
      </c>
      <c r="J3253">
        <v>233</v>
      </c>
      <c r="K3253" t="s">
        <v>31</v>
      </c>
      <c r="L3253" s="13"/>
      <c r="M3253" s="14"/>
      <c r="O3253">
        <v>1978</v>
      </c>
      <c r="P3253">
        <v>209</v>
      </c>
      <c r="R3253" t="s">
        <v>108</v>
      </c>
    </row>
    <row r="3254" spans="1:19" x14ac:dyDescent="0.3">
      <c r="A3254">
        <v>39671</v>
      </c>
      <c r="B3254" s="1">
        <v>45791</v>
      </c>
      <c r="C3254" s="11">
        <v>0.97430555555555554</v>
      </c>
      <c r="D3254" s="12">
        <v>23</v>
      </c>
      <c r="E3254" s="12" t="str">
        <f>IF(Table2[[#This Row],[Request_Time]]&lt;TIME(12,0,0),"Morning",IF(Table2[[#This Row],[Request_Time]]&lt;TIME(17,0,0),"Afternoon","Evening"))</f>
        <v>Evening</v>
      </c>
      <c r="F3254" s="12"/>
      <c r="G3254" t="s">
        <v>23</v>
      </c>
      <c r="H3254" t="s">
        <v>75</v>
      </c>
      <c r="I3254" t="s">
        <v>18</v>
      </c>
      <c r="J3254">
        <v>255</v>
      </c>
      <c r="K3254" t="s">
        <v>31</v>
      </c>
      <c r="L3254" s="13"/>
      <c r="M3254" s="14"/>
      <c r="O3254">
        <v>1257</v>
      </c>
      <c r="P3254">
        <v>203</v>
      </c>
      <c r="R3254" t="s">
        <v>55</v>
      </c>
    </row>
    <row r="3255" spans="1:19" x14ac:dyDescent="0.3">
      <c r="A3255">
        <v>39678</v>
      </c>
      <c r="B3255" s="1">
        <v>45737</v>
      </c>
      <c r="C3255" s="11">
        <v>0.99861111111111101</v>
      </c>
      <c r="D3255" s="12">
        <v>23</v>
      </c>
      <c r="E3255" s="12" t="str">
        <f>IF(Table2[[#This Row],[Request_Time]]&lt;TIME(12,0,0),"Morning",IF(Table2[[#This Row],[Request_Time]]&lt;TIME(17,0,0),"Afternoon","Evening"))</f>
        <v>Evening</v>
      </c>
      <c r="F3255" s="12"/>
      <c r="G3255" t="s">
        <v>6273</v>
      </c>
      <c r="H3255" t="s">
        <v>6272</v>
      </c>
      <c r="I3255" t="s">
        <v>18</v>
      </c>
      <c r="J3255">
        <v>226</v>
      </c>
      <c r="K3255" t="s">
        <v>31</v>
      </c>
      <c r="L3255" s="13"/>
      <c r="M3255" s="14"/>
      <c r="O3255">
        <v>1831</v>
      </c>
      <c r="P3255">
        <v>208</v>
      </c>
      <c r="R3255" t="s">
        <v>108</v>
      </c>
    </row>
    <row r="3256" spans="1:19" x14ac:dyDescent="0.3">
      <c r="A3256">
        <v>39693</v>
      </c>
      <c r="B3256" s="1">
        <v>45880</v>
      </c>
      <c r="C3256" s="11">
        <v>0.28958333333333336</v>
      </c>
      <c r="D3256" s="12">
        <v>6</v>
      </c>
      <c r="E3256" s="12" t="str">
        <f>IF(Table2[[#This Row],[Request_Time]]&lt;TIME(12,0,0),"Morning",IF(Table2[[#This Row],[Request_Time]]&lt;TIME(17,0,0),"Afternoon","Evening"))</f>
        <v>Morning</v>
      </c>
      <c r="F3256" s="12"/>
      <c r="G3256" t="s">
        <v>94</v>
      </c>
      <c r="H3256" t="s">
        <v>52</v>
      </c>
      <c r="I3256" t="s">
        <v>18</v>
      </c>
      <c r="J3256">
        <v>219</v>
      </c>
      <c r="K3256" t="s">
        <v>19</v>
      </c>
      <c r="L3256" s="13">
        <v>73.8</v>
      </c>
      <c r="M3256" s="14">
        <v>12.11</v>
      </c>
      <c r="N3256">
        <v>1</v>
      </c>
      <c r="O3256">
        <v>1316</v>
      </c>
      <c r="P3256">
        <v>224</v>
      </c>
      <c r="Q3256" t="s">
        <v>20</v>
      </c>
      <c r="S3256" t="s">
        <v>36</v>
      </c>
    </row>
    <row r="3257" spans="1:19" x14ac:dyDescent="0.3">
      <c r="A3257">
        <v>39700</v>
      </c>
      <c r="B3257" s="1">
        <v>45965</v>
      </c>
      <c r="C3257" s="11">
        <v>0.19305555555555554</v>
      </c>
      <c r="D3257" s="12">
        <v>4</v>
      </c>
      <c r="E3257" s="12" t="str">
        <f>IF(Table2[[#This Row],[Request_Time]]&lt;TIME(12,0,0),"Morning",IF(Table2[[#This Row],[Request_Time]]&lt;TIME(17,0,0),"Afternoon","Evening"))</f>
        <v>Morning</v>
      </c>
      <c r="F3257" s="12"/>
      <c r="G3257" t="s">
        <v>94</v>
      </c>
      <c r="H3257" t="s">
        <v>72</v>
      </c>
      <c r="I3257" t="s">
        <v>40</v>
      </c>
      <c r="J3257">
        <v>240</v>
      </c>
      <c r="K3257" t="s">
        <v>19</v>
      </c>
      <c r="L3257" s="13">
        <v>78.14</v>
      </c>
      <c r="M3257" s="14">
        <v>24</v>
      </c>
      <c r="N3257">
        <v>2</v>
      </c>
      <c r="O3257">
        <v>1883</v>
      </c>
      <c r="P3257">
        <v>210</v>
      </c>
      <c r="Q3257" t="s">
        <v>28</v>
      </c>
      <c r="S3257" t="s">
        <v>21</v>
      </c>
    </row>
    <row r="3258" spans="1:19" x14ac:dyDescent="0.3">
      <c r="A3258">
        <v>39703</v>
      </c>
      <c r="B3258" s="1">
        <v>45904</v>
      </c>
      <c r="C3258" s="11">
        <v>0.7319444444444444</v>
      </c>
      <c r="D3258" s="12">
        <v>17</v>
      </c>
      <c r="E3258" s="12" t="str">
        <f>IF(Table2[[#This Row],[Request_Time]]&lt;TIME(12,0,0),"Morning",IF(Table2[[#This Row],[Request_Time]]&lt;TIME(17,0,0),"Afternoon","Evening"))</f>
        <v>Evening</v>
      </c>
      <c r="F3258" s="12"/>
      <c r="G3258" t="s">
        <v>75</v>
      </c>
      <c r="H3258" t="s">
        <v>72</v>
      </c>
      <c r="I3258" t="s">
        <v>27</v>
      </c>
      <c r="J3258">
        <v>256</v>
      </c>
      <c r="K3258" t="s">
        <v>19</v>
      </c>
      <c r="L3258" s="13">
        <v>30.8</v>
      </c>
      <c r="M3258" s="14">
        <v>9.2100000000000009</v>
      </c>
      <c r="N3258">
        <v>3</v>
      </c>
      <c r="O3258">
        <v>1312</v>
      </c>
      <c r="P3258">
        <v>231</v>
      </c>
      <c r="Q3258" t="s">
        <v>28</v>
      </c>
      <c r="S3258" t="s">
        <v>21</v>
      </c>
    </row>
    <row r="3259" spans="1:19" x14ac:dyDescent="0.3">
      <c r="A3259">
        <v>39711</v>
      </c>
      <c r="B3259" s="1">
        <v>45817</v>
      </c>
      <c r="C3259" s="11">
        <v>0.39444444444444443</v>
      </c>
      <c r="D3259" s="12">
        <v>9</v>
      </c>
      <c r="E3259" s="12" t="str">
        <f>IF(Table2[[#This Row],[Request_Time]]&lt;TIME(12,0,0),"Morning",IF(Table2[[#This Row],[Request_Time]]&lt;TIME(17,0,0),"Afternoon","Evening"))</f>
        <v>Morning</v>
      </c>
      <c r="F3259" s="12"/>
      <c r="G3259" t="s">
        <v>91</v>
      </c>
      <c r="H3259" t="s">
        <v>6273</v>
      </c>
      <c r="I3259" t="s">
        <v>40</v>
      </c>
      <c r="J3259">
        <v>220</v>
      </c>
      <c r="K3259" t="s">
        <v>19</v>
      </c>
      <c r="L3259" s="13">
        <v>29.29</v>
      </c>
      <c r="M3259" s="14">
        <v>11.64</v>
      </c>
      <c r="N3259">
        <v>2</v>
      </c>
      <c r="O3259">
        <v>1822</v>
      </c>
      <c r="P3259">
        <v>201</v>
      </c>
      <c r="Q3259" t="s">
        <v>20</v>
      </c>
      <c r="S3259" t="s">
        <v>21</v>
      </c>
    </row>
    <row r="3260" spans="1:19" x14ac:dyDescent="0.3">
      <c r="A3260">
        <v>39713</v>
      </c>
      <c r="B3260" s="1">
        <v>45680</v>
      </c>
      <c r="C3260" s="11">
        <v>0.82430555555555562</v>
      </c>
      <c r="D3260" s="12">
        <v>19</v>
      </c>
      <c r="E3260" s="12" t="str">
        <f>IF(Table2[[#This Row],[Request_Time]]&lt;TIME(12,0,0),"Morning",IF(Table2[[#This Row],[Request_Time]]&lt;TIME(17,0,0),"Afternoon","Evening"))</f>
        <v>Evening</v>
      </c>
      <c r="F3260" s="12"/>
      <c r="G3260" t="s">
        <v>6273</v>
      </c>
      <c r="H3260" t="s">
        <v>67</v>
      </c>
      <c r="I3260" t="s">
        <v>40</v>
      </c>
      <c r="J3260">
        <v>251</v>
      </c>
      <c r="K3260" t="s">
        <v>31</v>
      </c>
      <c r="L3260" s="13"/>
      <c r="M3260" s="14"/>
      <c r="O3260">
        <v>1226</v>
      </c>
      <c r="P3260">
        <v>255</v>
      </c>
      <c r="R3260" t="s">
        <v>108</v>
      </c>
    </row>
    <row r="3261" spans="1:19" x14ac:dyDescent="0.3">
      <c r="A3261">
        <v>39715</v>
      </c>
      <c r="B3261" s="1">
        <v>45950</v>
      </c>
      <c r="C3261" s="11">
        <v>0.9</v>
      </c>
      <c r="D3261" s="12">
        <v>21</v>
      </c>
      <c r="E3261" s="12" t="str">
        <f>IF(Table2[[#This Row],[Request_Time]]&lt;TIME(12,0,0),"Morning",IF(Table2[[#This Row],[Request_Time]]&lt;TIME(17,0,0),"Afternoon","Evening"))</f>
        <v>Evening</v>
      </c>
      <c r="F3261" s="12"/>
      <c r="G3261" t="s">
        <v>83</v>
      </c>
      <c r="H3261" t="s">
        <v>67</v>
      </c>
      <c r="I3261" t="s">
        <v>18</v>
      </c>
      <c r="J3261">
        <v>203</v>
      </c>
      <c r="K3261" t="s">
        <v>19</v>
      </c>
      <c r="L3261" s="13">
        <v>79.88</v>
      </c>
      <c r="M3261" s="14">
        <v>7.57</v>
      </c>
      <c r="N3261">
        <v>1</v>
      </c>
      <c r="O3261">
        <v>2104</v>
      </c>
      <c r="P3261">
        <v>215</v>
      </c>
      <c r="Q3261" t="s">
        <v>28</v>
      </c>
      <c r="S3261" t="s">
        <v>36</v>
      </c>
    </row>
    <row r="3262" spans="1:19" x14ac:dyDescent="0.3">
      <c r="A3262">
        <v>39741</v>
      </c>
      <c r="B3262" s="1">
        <v>45717</v>
      </c>
      <c r="C3262" s="11">
        <v>0.9159722222222223</v>
      </c>
      <c r="D3262" s="12">
        <v>21</v>
      </c>
      <c r="E3262" s="12" t="str">
        <f>IF(Table2[[#This Row],[Request_Time]]&lt;TIME(12,0,0),"Morning",IF(Table2[[#This Row],[Request_Time]]&lt;TIME(17,0,0),"Afternoon","Evening"))</f>
        <v>Evening</v>
      </c>
      <c r="F3262" s="12"/>
      <c r="G3262" t="s">
        <v>23</v>
      </c>
      <c r="H3262" t="s">
        <v>26</v>
      </c>
      <c r="I3262" t="s">
        <v>27</v>
      </c>
      <c r="J3262">
        <v>249</v>
      </c>
      <c r="K3262" t="s">
        <v>19</v>
      </c>
      <c r="L3262" s="13">
        <v>10.06</v>
      </c>
      <c r="M3262" s="14">
        <v>11.15</v>
      </c>
      <c r="N3262">
        <v>3</v>
      </c>
      <c r="O3262">
        <v>1325</v>
      </c>
      <c r="P3262">
        <v>200</v>
      </c>
      <c r="Q3262" t="s">
        <v>50</v>
      </c>
      <c r="S3262" t="s">
        <v>36</v>
      </c>
    </row>
    <row r="3263" spans="1:19" x14ac:dyDescent="0.3">
      <c r="A3263">
        <v>39752</v>
      </c>
      <c r="B3263" s="1">
        <v>45733</v>
      </c>
      <c r="C3263" s="11">
        <v>0.75624999999999998</v>
      </c>
      <c r="D3263" s="12">
        <v>18</v>
      </c>
      <c r="E3263" s="12" t="str">
        <f>IF(Table2[[#This Row],[Request_Time]]&lt;TIME(12,0,0),"Morning",IF(Table2[[#This Row],[Request_Time]]&lt;TIME(17,0,0),"Afternoon","Evening"))</f>
        <v>Evening</v>
      </c>
      <c r="F3263" s="12"/>
      <c r="G3263" t="s">
        <v>72</v>
      </c>
      <c r="H3263" t="s">
        <v>83</v>
      </c>
      <c r="I3263" t="s">
        <v>40</v>
      </c>
      <c r="J3263">
        <v>219</v>
      </c>
      <c r="K3263" t="s">
        <v>19</v>
      </c>
      <c r="L3263" s="13">
        <v>83.46</v>
      </c>
      <c r="M3263" s="14">
        <v>14.38</v>
      </c>
      <c r="N3263">
        <v>4</v>
      </c>
      <c r="O3263">
        <v>1450</v>
      </c>
      <c r="P3263">
        <v>217</v>
      </c>
      <c r="Q3263" t="s">
        <v>53</v>
      </c>
      <c r="S3263" t="s">
        <v>21</v>
      </c>
    </row>
    <row r="3264" spans="1:19" x14ac:dyDescent="0.3">
      <c r="A3264">
        <v>39766</v>
      </c>
      <c r="B3264" s="1">
        <v>45921</v>
      </c>
      <c r="C3264" s="11">
        <v>0.17500000000000002</v>
      </c>
      <c r="D3264" s="12">
        <v>4</v>
      </c>
      <c r="E3264" s="12" t="str">
        <f>IF(Table2[[#This Row],[Request_Time]]&lt;TIME(12,0,0),"Morning",IF(Table2[[#This Row],[Request_Time]]&lt;TIME(17,0,0),"Afternoon","Evening"))</f>
        <v>Morning</v>
      </c>
      <c r="F3264" s="12"/>
      <c r="G3264" t="s">
        <v>38</v>
      </c>
      <c r="H3264" t="s">
        <v>38</v>
      </c>
      <c r="I3264" t="s">
        <v>18</v>
      </c>
      <c r="J3264">
        <v>212</v>
      </c>
      <c r="K3264" t="s">
        <v>31</v>
      </c>
      <c r="L3264" s="13"/>
      <c r="M3264" s="14"/>
      <c r="O3264">
        <v>1326</v>
      </c>
      <c r="P3264">
        <v>213</v>
      </c>
      <c r="R3264" t="s">
        <v>41</v>
      </c>
    </row>
    <row r="3265" spans="1:19" x14ac:dyDescent="0.3">
      <c r="A3265">
        <v>39784</v>
      </c>
      <c r="B3265" s="1">
        <v>45956</v>
      </c>
      <c r="C3265" s="11">
        <v>0.87777777777777777</v>
      </c>
      <c r="D3265" s="12">
        <v>21</v>
      </c>
      <c r="E3265" s="12" t="str">
        <f>IF(Table2[[#This Row],[Request_Time]]&lt;TIME(12,0,0),"Morning",IF(Table2[[#This Row],[Request_Time]]&lt;TIME(17,0,0),"Afternoon","Evening"))</f>
        <v>Evening</v>
      </c>
      <c r="F3265" s="12"/>
      <c r="G3265" t="s">
        <v>83</v>
      </c>
      <c r="H3265" t="s">
        <v>23</v>
      </c>
      <c r="I3265" t="s">
        <v>40</v>
      </c>
      <c r="J3265">
        <v>250</v>
      </c>
      <c r="K3265" t="s">
        <v>19</v>
      </c>
      <c r="L3265" s="13">
        <v>16.2</v>
      </c>
      <c r="M3265" s="14">
        <v>11.09</v>
      </c>
      <c r="N3265">
        <v>2</v>
      </c>
      <c r="O3265">
        <v>1415</v>
      </c>
      <c r="P3265">
        <v>238</v>
      </c>
      <c r="Q3265" t="s">
        <v>32</v>
      </c>
      <c r="S3265" t="s">
        <v>36</v>
      </c>
    </row>
    <row r="3266" spans="1:19" x14ac:dyDescent="0.3">
      <c r="A3266">
        <v>39795</v>
      </c>
      <c r="B3266" s="1">
        <v>45959</v>
      </c>
      <c r="C3266" s="11">
        <v>0.49513888888888885</v>
      </c>
      <c r="D3266" s="12">
        <v>11</v>
      </c>
      <c r="E3266" s="12" t="str">
        <f>IF(Table2[[#This Row],[Request_Time]]&lt;TIME(12,0,0),"Morning",IF(Table2[[#This Row],[Request_Time]]&lt;TIME(17,0,0),"Afternoon","Evening"))</f>
        <v>Morning</v>
      </c>
      <c r="F3266" s="12"/>
      <c r="G3266" t="s">
        <v>75</v>
      </c>
      <c r="H3266" t="s">
        <v>26</v>
      </c>
      <c r="I3266" t="s">
        <v>18</v>
      </c>
      <c r="J3266">
        <v>238</v>
      </c>
      <c r="K3266" t="s">
        <v>19</v>
      </c>
      <c r="L3266" s="13">
        <v>5.61</v>
      </c>
      <c r="M3266" s="14">
        <v>22.37</v>
      </c>
      <c r="N3266">
        <v>4</v>
      </c>
      <c r="O3266">
        <v>2120</v>
      </c>
      <c r="P3266">
        <v>257</v>
      </c>
      <c r="Q3266" t="s">
        <v>20</v>
      </c>
      <c r="S3266" t="s">
        <v>36</v>
      </c>
    </row>
    <row r="3267" spans="1:19" x14ac:dyDescent="0.3">
      <c r="A3267">
        <v>39806</v>
      </c>
      <c r="B3267" s="1">
        <v>45912</v>
      </c>
      <c r="C3267" s="11">
        <v>0.53541666666666665</v>
      </c>
      <c r="D3267" s="12">
        <v>12</v>
      </c>
      <c r="E3267" s="12" t="str">
        <f>IF(Table2[[#This Row],[Request_Time]]&lt;TIME(12,0,0),"Morning",IF(Table2[[#This Row],[Request_Time]]&lt;TIME(17,0,0),"Afternoon","Evening"))</f>
        <v>Afternoon</v>
      </c>
      <c r="F3267" s="12"/>
      <c r="G3267" t="s">
        <v>52</v>
      </c>
      <c r="H3267" t="s">
        <v>30</v>
      </c>
      <c r="I3267" t="s">
        <v>18</v>
      </c>
      <c r="J3267">
        <v>255</v>
      </c>
      <c r="K3267" t="s">
        <v>19</v>
      </c>
      <c r="L3267" s="13">
        <v>68.75</v>
      </c>
      <c r="M3267" s="14">
        <v>5.87</v>
      </c>
      <c r="N3267">
        <v>4</v>
      </c>
      <c r="O3267">
        <v>1870</v>
      </c>
      <c r="P3267">
        <v>240</v>
      </c>
      <c r="Q3267" t="s">
        <v>50</v>
      </c>
      <c r="S3267" t="s">
        <v>36</v>
      </c>
    </row>
    <row r="3268" spans="1:19" x14ac:dyDescent="0.3">
      <c r="A3268">
        <v>39815</v>
      </c>
      <c r="B3268" s="1">
        <v>46001</v>
      </c>
      <c r="C3268" s="11">
        <v>1.1805555555555555E-2</v>
      </c>
      <c r="D3268" s="12">
        <v>0</v>
      </c>
      <c r="E3268" s="12" t="str">
        <f>IF(Table2[[#This Row],[Request_Time]]&lt;TIME(12,0,0),"Morning",IF(Table2[[#This Row],[Request_Time]]&lt;TIME(17,0,0),"Afternoon","Evening"))</f>
        <v>Morning</v>
      </c>
      <c r="F3268" s="12"/>
      <c r="G3268" t="s">
        <v>83</v>
      </c>
      <c r="H3268" t="s">
        <v>91</v>
      </c>
      <c r="I3268" t="s">
        <v>40</v>
      </c>
      <c r="J3268">
        <v>205</v>
      </c>
      <c r="K3268" t="s">
        <v>19</v>
      </c>
      <c r="L3268" s="13">
        <v>60.76</v>
      </c>
      <c r="M3268" s="14">
        <v>25.22</v>
      </c>
      <c r="N3268">
        <v>4</v>
      </c>
      <c r="O3268">
        <v>1703</v>
      </c>
      <c r="P3268">
        <v>243</v>
      </c>
      <c r="Q3268" t="s">
        <v>32</v>
      </c>
      <c r="S3268" t="s">
        <v>36</v>
      </c>
    </row>
    <row r="3269" spans="1:19" x14ac:dyDescent="0.3">
      <c r="A3269">
        <v>39815</v>
      </c>
      <c r="B3269" s="1">
        <v>46009</v>
      </c>
      <c r="C3269" s="11">
        <v>0.9784722222222223</v>
      </c>
      <c r="D3269" s="12">
        <v>23</v>
      </c>
      <c r="E3269" s="12" t="str">
        <f>IF(Table2[[#This Row],[Request_Time]]&lt;TIME(12,0,0),"Morning",IF(Table2[[#This Row],[Request_Time]]&lt;TIME(17,0,0),"Afternoon","Evening"))</f>
        <v>Evening</v>
      </c>
      <c r="F3269" s="12"/>
      <c r="G3269" t="s">
        <v>38</v>
      </c>
      <c r="H3269" t="s">
        <v>30</v>
      </c>
      <c r="I3269" t="s">
        <v>40</v>
      </c>
      <c r="J3269">
        <v>242</v>
      </c>
      <c r="K3269" t="s">
        <v>19</v>
      </c>
      <c r="L3269" s="13">
        <v>26.93</v>
      </c>
      <c r="M3269" s="14">
        <v>10.79</v>
      </c>
      <c r="N3269">
        <v>4</v>
      </c>
      <c r="O3269">
        <v>1328</v>
      </c>
      <c r="P3269">
        <v>203</v>
      </c>
      <c r="Q3269" t="s">
        <v>20</v>
      </c>
      <c r="S3269" t="s">
        <v>36</v>
      </c>
    </row>
    <row r="3270" spans="1:19" x14ac:dyDescent="0.3">
      <c r="A3270">
        <v>39825</v>
      </c>
      <c r="B3270" s="1">
        <v>45742</v>
      </c>
      <c r="C3270" s="11">
        <v>0.40833333333333338</v>
      </c>
      <c r="D3270" s="12">
        <v>9</v>
      </c>
      <c r="E3270" s="12" t="str">
        <f>IF(Table2[[#This Row],[Request_Time]]&lt;TIME(12,0,0),"Morning",IF(Table2[[#This Row],[Request_Time]]&lt;TIME(17,0,0),"Afternoon","Evening"))</f>
        <v>Morning</v>
      </c>
      <c r="F3270" s="12"/>
      <c r="G3270" t="s">
        <v>83</v>
      </c>
      <c r="H3270" t="s">
        <v>94</v>
      </c>
      <c r="I3270" t="s">
        <v>18</v>
      </c>
      <c r="J3270">
        <v>203</v>
      </c>
      <c r="K3270" t="s">
        <v>19</v>
      </c>
      <c r="L3270" s="13">
        <v>45</v>
      </c>
      <c r="M3270" s="14">
        <v>24.62</v>
      </c>
      <c r="N3270">
        <v>5</v>
      </c>
      <c r="O3270">
        <v>1669</v>
      </c>
      <c r="P3270">
        <v>253</v>
      </c>
      <c r="Q3270" t="s">
        <v>20</v>
      </c>
      <c r="S3270" t="s">
        <v>36</v>
      </c>
    </row>
    <row r="3271" spans="1:19" x14ac:dyDescent="0.3">
      <c r="A3271">
        <v>39828</v>
      </c>
      <c r="B3271" s="1">
        <v>45768</v>
      </c>
      <c r="C3271" s="11">
        <v>0.4513888888888889</v>
      </c>
      <c r="D3271" s="12">
        <v>10</v>
      </c>
      <c r="E3271" s="12" t="str">
        <f>IF(Table2[[#This Row],[Request_Time]]&lt;TIME(12,0,0),"Morning",IF(Table2[[#This Row],[Request_Time]]&lt;TIME(17,0,0),"Afternoon","Evening"))</f>
        <v>Morning</v>
      </c>
      <c r="F3271" s="12"/>
      <c r="G3271" t="s">
        <v>94</v>
      </c>
      <c r="H3271" t="s">
        <v>94</v>
      </c>
      <c r="I3271" t="s">
        <v>27</v>
      </c>
      <c r="J3271">
        <v>246</v>
      </c>
      <c r="K3271" t="s">
        <v>31</v>
      </c>
      <c r="L3271" s="13"/>
      <c r="M3271" s="14"/>
      <c r="O3271">
        <v>1095</v>
      </c>
      <c r="P3271">
        <v>216</v>
      </c>
      <c r="R3271" t="s">
        <v>128</v>
      </c>
    </row>
    <row r="3272" spans="1:19" x14ac:dyDescent="0.3">
      <c r="A3272">
        <v>39832</v>
      </c>
      <c r="B3272" s="1">
        <v>45994</v>
      </c>
      <c r="C3272" s="11">
        <v>0.86805555555555547</v>
      </c>
      <c r="D3272" s="12">
        <v>20</v>
      </c>
      <c r="E3272" s="12" t="str">
        <f>IF(Table2[[#This Row],[Request_Time]]&lt;TIME(12,0,0),"Morning",IF(Table2[[#This Row],[Request_Time]]&lt;TIME(17,0,0),"Afternoon","Evening"))</f>
        <v>Evening</v>
      </c>
      <c r="F3272" s="12"/>
      <c r="G3272" t="s">
        <v>38</v>
      </c>
      <c r="H3272" t="s">
        <v>38</v>
      </c>
      <c r="I3272" t="s">
        <v>27</v>
      </c>
      <c r="J3272">
        <v>234</v>
      </c>
      <c r="K3272" t="s">
        <v>31</v>
      </c>
      <c r="L3272" s="13"/>
      <c r="M3272" s="14"/>
      <c r="O3272">
        <v>1430</v>
      </c>
      <c r="P3272">
        <v>217</v>
      </c>
      <c r="R3272" t="s">
        <v>128</v>
      </c>
    </row>
    <row r="3273" spans="1:19" x14ac:dyDescent="0.3">
      <c r="A3273">
        <v>39851</v>
      </c>
      <c r="B3273" s="1">
        <v>45701</v>
      </c>
      <c r="C3273" s="11">
        <v>0.14583333333333334</v>
      </c>
      <c r="D3273" s="12">
        <v>3</v>
      </c>
      <c r="E3273" s="12" t="str">
        <f>IF(Table2[[#This Row],[Request_Time]]&lt;TIME(12,0,0),"Morning",IF(Table2[[#This Row],[Request_Time]]&lt;TIME(17,0,0),"Afternoon","Evening"))</f>
        <v>Morning</v>
      </c>
      <c r="F3273" s="12"/>
      <c r="G3273" t="s">
        <v>6273</v>
      </c>
      <c r="H3273" t="s">
        <v>83</v>
      </c>
      <c r="I3273" t="s">
        <v>18</v>
      </c>
      <c r="J3273">
        <v>203</v>
      </c>
      <c r="K3273" t="s">
        <v>31</v>
      </c>
      <c r="L3273" s="13"/>
      <c r="M3273" s="14"/>
      <c r="O3273">
        <v>1801</v>
      </c>
      <c r="P3273">
        <v>229</v>
      </c>
      <c r="R3273" t="s">
        <v>32</v>
      </c>
    </row>
    <row r="3274" spans="1:19" x14ac:dyDescent="0.3">
      <c r="A3274">
        <v>39863</v>
      </c>
      <c r="B3274" s="1">
        <v>46006</v>
      </c>
      <c r="C3274" s="11">
        <v>0.15347222222222223</v>
      </c>
      <c r="D3274" s="12">
        <v>3</v>
      </c>
      <c r="E3274" s="12" t="str">
        <f>IF(Table2[[#This Row],[Request_Time]]&lt;TIME(12,0,0),"Morning",IF(Table2[[#This Row],[Request_Time]]&lt;TIME(17,0,0),"Afternoon","Evening"))</f>
        <v>Morning</v>
      </c>
      <c r="F3274" s="12"/>
      <c r="G3274" t="s">
        <v>38</v>
      </c>
      <c r="H3274" t="s">
        <v>6273</v>
      </c>
      <c r="I3274" t="s">
        <v>27</v>
      </c>
      <c r="J3274">
        <v>257</v>
      </c>
      <c r="K3274" t="s">
        <v>24</v>
      </c>
      <c r="L3274" s="13"/>
      <c r="M3274" s="14"/>
      <c r="O3274">
        <v>1281</v>
      </c>
      <c r="P3274">
        <v>254</v>
      </c>
    </row>
    <row r="3275" spans="1:19" x14ac:dyDescent="0.3">
      <c r="A3275">
        <v>39865</v>
      </c>
      <c r="B3275" s="1">
        <v>45940</v>
      </c>
      <c r="C3275" s="11">
        <v>0.10277777777777779</v>
      </c>
      <c r="D3275" s="12">
        <v>2</v>
      </c>
      <c r="E3275" s="12" t="str">
        <f>IF(Table2[[#This Row],[Request_Time]]&lt;TIME(12,0,0),"Morning",IF(Table2[[#This Row],[Request_Time]]&lt;TIME(17,0,0),"Afternoon","Evening"))</f>
        <v>Morning</v>
      </c>
      <c r="F3275" s="12"/>
      <c r="G3275" t="s">
        <v>26</v>
      </c>
      <c r="H3275" t="s">
        <v>6273</v>
      </c>
      <c r="I3275" t="s">
        <v>27</v>
      </c>
      <c r="J3275">
        <v>207</v>
      </c>
      <c r="K3275" t="s">
        <v>19</v>
      </c>
      <c r="L3275" s="13">
        <v>79.150000000000006</v>
      </c>
      <c r="M3275" s="14">
        <v>2.52</v>
      </c>
      <c r="N3275">
        <v>3</v>
      </c>
      <c r="O3275">
        <v>1798</v>
      </c>
      <c r="P3275">
        <v>215</v>
      </c>
      <c r="Q3275" t="s">
        <v>53</v>
      </c>
      <c r="S3275" t="s">
        <v>21</v>
      </c>
    </row>
    <row r="3276" spans="1:19" x14ac:dyDescent="0.3">
      <c r="A3276">
        <v>39870</v>
      </c>
      <c r="B3276" s="1">
        <v>45995</v>
      </c>
      <c r="C3276" s="11">
        <v>0.86111111111111116</v>
      </c>
      <c r="D3276" s="12">
        <v>20</v>
      </c>
      <c r="E3276" s="12" t="str">
        <f>IF(Table2[[#This Row],[Request_Time]]&lt;TIME(12,0,0),"Morning",IF(Table2[[#This Row],[Request_Time]]&lt;TIME(17,0,0),"Afternoon","Evening"))</f>
        <v>Evening</v>
      </c>
      <c r="F3276" s="12"/>
      <c r="G3276" t="s">
        <v>38</v>
      </c>
      <c r="H3276" t="s">
        <v>67</v>
      </c>
      <c r="I3276" t="s">
        <v>27</v>
      </c>
      <c r="J3276">
        <v>223</v>
      </c>
      <c r="K3276" t="s">
        <v>19</v>
      </c>
      <c r="L3276" s="13">
        <v>13.08</v>
      </c>
      <c r="M3276" s="14">
        <v>7.29</v>
      </c>
      <c r="N3276">
        <v>5</v>
      </c>
      <c r="O3276">
        <v>1610</v>
      </c>
      <c r="P3276">
        <v>204</v>
      </c>
      <c r="Q3276" t="s">
        <v>50</v>
      </c>
      <c r="S3276" t="s">
        <v>21</v>
      </c>
    </row>
    <row r="3277" spans="1:19" x14ac:dyDescent="0.3">
      <c r="A3277">
        <v>39871</v>
      </c>
      <c r="B3277" s="1">
        <v>45849</v>
      </c>
      <c r="C3277" s="11">
        <v>0.23333333333333331</v>
      </c>
      <c r="D3277" s="12">
        <v>5</v>
      </c>
      <c r="E3277" s="12" t="str">
        <f>IF(Table2[[#This Row],[Request_Time]]&lt;TIME(12,0,0),"Morning",IF(Table2[[#This Row],[Request_Time]]&lt;TIME(17,0,0),"Afternoon","Evening"))</f>
        <v>Morning</v>
      </c>
      <c r="F3277" s="12"/>
      <c r="G3277" t="s">
        <v>6272</v>
      </c>
      <c r="H3277" t="s">
        <v>91</v>
      </c>
      <c r="I3277" t="s">
        <v>40</v>
      </c>
      <c r="J3277">
        <v>251</v>
      </c>
      <c r="K3277" t="s">
        <v>31</v>
      </c>
      <c r="L3277" s="13"/>
      <c r="M3277" s="14"/>
      <c r="O3277">
        <v>1160</v>
      </c>
      <c r="P3277">
        <v>241</v>
      </c>
      <c r="R3277" t="s">
        <v>55</v>
      </c>
    </row>
    <row r="3278" spans="1:19" x14ac:dyDescent="0.3">
      <c r="A3278">
        <v>39877</v>
      </c>
      <c r="B3278" s="1">
        <v>45933</v>
      </c>
      <c r="C3278" s="11">
        <v>0.12708333333333333</v>
      </c>
      <c r="D3278" s="12">
        <v>3</v>
      </c>
      <c r="E3278" s="12" t="str">
        <f>IF(Table2[[#This Row],[Request_Time]]&lt;TIME(12,0,0),"Morning",IF(Table2[[#This Row],[Request_Time]]&lt;TIME(17,0,0),"Afternoon","Evening"))</f>
        <v>Morning</v>
      </c>
      <c r="F3278" s="12"/>
      <c r="G3278" t="s">
        <v>26</v>
      </c>
      <c r="H3278" t="s">
        <v>67</v>
      </c>
      <c r="I3278" t="s">
        <v>40</v>
      </c>
      <c r="J3278">
        <v>238</v>
      </c>
      <c r="K3278" t="s">
        <v>19</v>
      </c>
      <c r="L3278" s="13">
        <v>33</v>
      </c>
      <c r="M3278" s="14">
        <v>21.33</v>
      </c>
      <c r="N3278">
        <v>3</v>
      </c>
      <c r="O3278">
        <v>1890</v>
      </c>
      <c r="P3278">
        <v>206</v>
      </c>
      <c r="Q3278" t="s">
        <v>32</v>
      </c>
      <c r="S3278" t="s">
        <v>21</v>
      </c>
    </row>
    <row r="3279" spans="1:19" x14ac:dyDescent="0.3">
      <c r="A3279">
        <v>39882</v>
      </c>
      <c r="B3279" s="1">
        <v>45844</v>
      </c>
      <c r="C3279" s="11">
        <v>0.50416666666666665</v>
      </c>
      <c r="D3279" s="12">
        <v>12</v>
      </c>
      <c r="E3279" s="12" t="str">
        <f>IF(Table2[[#This Row],[Request_Time]]&lt;TIME(12,0,0),"Morning",IF(Table2[[#This Row],[Request_Time]]&lt;TIME(17,0,0),"Afternoon","Evening"))</f>
        <v>Afternoon</v>
      </c>
      <c r="F3279" s="12"/>
      <c r="G3279" t="s">
        <v>91</v>
      </c>
      <c r="H3279" t="s">
        <v>52</v>
      </c>
      <c r="I3279" t="s">
        <v>27</v>
      </c>
      <c r="J3279">
        <v>230</v>
      </c>
      <c r="K3279" t="s">
        <v>31</v>
      </c>
      <c r="L3279" s="13"/>
      <c r="M3279" s="14"/>
      <c r="O3279">
        <v>1553</v>
      </c>
      <c r="P3279">
        <v>227</v>
      </c>
      <c r="R3279" t="s">
        <v>55</v>
      </c>
    </row>
    <row r="3280" spans="1:19" x14ac:dyDescent="0.3">
      <c r="A3280">
        <v>39898</v>
      </c>
      <c r="B3280" s="1">
        <v>45927</v>
      </c>
      <c r="C3280" s="11">
        <v>0.65138888888888891</v>
      </c>
      <c r="D3280" s="12">
        <v>15</v>
      </c>
      <c r="E3280" s="12" t="str">
        <f>IF(Table2[[#This Row],[Request_Time]]&lt;TIME(12,0,0),"Morning",IF(Table2[[#This Row],[Request_Time]]&lt;TIME(17,0,0),"Afternoon","Evening"))</f>
        <v>Afternoon</v>
      </c>
      <c r="F3280" s="12"/>
      <c r="G3280" t="s">
        <v>26</v>
      </c>
      <c r="H3280" t="s">
        <v>26</v>
      </c>
      <c r="I3280" t="s">
        <v>27</v>
      </c>
      <c r="J3280">
        <v>256</v>
      </c>
      <c r="K3280" t="s">
        <v>19</v>
      </c>
      <c r="L3280" s="13">
        <v>77.88</v>
      </c>
      <c r="M3280" s="14">
        <v>24.2</v>
      </c>
      <c r="N3280">
        <v>4</v>
      </c>
      <c r="O3280">
        <v>1330</v>
      </c>
      <c r="P3280">
        <v>258</v>
      </c>
      <c r="Q3280" t="s">
        <v>20</v>
      </c>
      <c r="S3280" t="s">
        <v>21</v>
      </c>
    </row>
    <row r="3281" spans="1:19" x14ac:dyDescent="0.3">
      <c r="A3281">
        <v>39902</v>
      </c>
      <c r="B3281" s="1">
        <v>45878</v>
      </c>
      <c r="C3281" s="11">
        <v>0.70486111111111116</v>
      </c>
      <c r="D3281" s="12">
        <v>16</v>
      </c>
      <c r="E3281" s="12" t="str">
        <f>IF(Table2[[#This Row],[Request_Time]]&lt;TIME(12,0,0),"Morning",IF(Table2[[#This Row],[Request_Time]]&lt;TIME(17,0,0),"Afternoon","Evening"))</f>
        <v>Afternoon</v>
      </c>
      <c r="F3281" s="12"/>
      <c r="G3281" t="s">
        <v>81</v>
      </c>
      <c r="H3281" t="s">
        <v>94</v>
      </c>
      <c r="I3281" t="s">
        <v>40</v>
      </c>
      <c r="J3281">
        <v>234</v>
      </c>
      <c r="K3281" t="s">
        <v>19</v>
      </c>
      <c r="L3281" s="13">
        <v>45.73</v>
      </c>
      <c r="M3281" s="14">
        <v>11.78</v>
      </c>
      <c r="N3281">
        <v>2</v>
      </c>
      <c r="O3281">
        <v>1970</v>
      </c>
      <c r="P3281">
        <v>208</v>
      </c>
      <c r="Q3281" t="s">
        <v>20</v>
      </c>
      <c r="S3281" t="s">
        <v>36</v>
      </c>
    </row>
    <row r="3282" spans="1:19" x14ac:dyDescent="0.3">
      <c r="A3282">
        <v>39916</v>
      </c>
      <c r="B3282" s="1">
        <v>45912</v>
      </c>
      <c r="C3282" s="11">
        <v>0.51250000000000007</v>
      </c>
      <c r="D3282" s="12">
        <v>12</v>
      </c>
      <c r="E3282" s="12" t="str">
        <f>IF(Table2[[#This Row],[Request_Time]]&lt;TIME(12,0,0),"Morning",IF(Table2[[#This Row],[Request_Time]]&lt;TIME(17,0,0),"Afternoon","Evening"))</f>
        <v>Afternoon</v>
      </c>
      <c r="F3282" s="12"/>
      <c r="G3282" t="s">
        <v>30</v>
      </c>
      <c r="H3282" t="s">
        <v>52</v>
      </c>
      <c r="I3282" t="s">
        <v>18</v>
      </c>
      <c r="J3282">
        <v>216</v>
      </c>
      <c r="K3282" t="s">
        <v>19</v>
      </c>
      <c r="L3282" s="13">
        <v>27.59</v>
      </c>
      <c r="M3282" s="14">
        <v>17.25</v>
      </c>
      <c r="N3282">
        <v>3</v>
      </c>
      <c r="O3282">
        <v>1700</v>
      </c>
      <c r="P3282">
        <v>212</v>
      </c>
      <c r="Q3282" t="s">
        <v>44</v>
      </c>
      <c r="S3282" t="s">
        <v>36</v>
      </c>
    </row>
    <row r="3283" spans="1:19" x14ac:dyDescent="0.3">
      <c r="A3283">
        <v>39917</v>
      </c>
      <c r="B3283" s="1">
        <v>45766</v>
      </c>
      <c r="C3283" s="11">
        <v>0.90069444444444446</v>
      </c>
      <c r="D3283" s="12">
        <v>21</v>
      </c>
      <c r="E3283" s="12" t="str">
        <f>IF(Table2[[#This Row],[Request_Time]]&lt;TIME(12,0,0),"Morning",IF(Table2[[#This Row],[Request_Time]]&lt;TIME(17,0,0),"Afternoon","Evening"))</f>
        <v>Evening</v>
      </c>
      <c r="F3283" s="12"/>
      <c r="G3283" t="s">
        <v>23</v>
      </c>
      <c r="H3283" t="s">
        <v>81</v>
      </c>
      <c r="I3283" t="s">
        <v>40</v>
      </c>
      <c r="J3283">
        <v>244</v>
      </c>
      <c r="K3283" t="s">
        <v>19</v>
      </c>
      <c r="L3283" s="13">
        <v>51.95</v>
      </c>
      <c r="M3283" s="14">
        <v>9.6199999999999992</v>
      </c>
      <c r="N3283">
        <v>2</v>
      </c>
      <c r="O3283">
        <v>2008</v>
      </c>
      <c r="P3283">
        <v>256</v>
      </c>
      <c r="Q3283" t="s">
        <v>28</v>
      </c>
      <c r="S3283" t="s">
        <v>21</v>
      </c>
    </row>
    <row r="3284" spans="1:19" x14ac:dyDescent="0.3">
      <c r="A3284">
        <v>39932</v>
      </c>
      <c r="B3284" s="1">
        <v>45987</v>
      </c>
      <c r="C3284" s="11">
        <v>0.28958333333333336</v>
      </c>
      <c r="D3284" s="12">
        <v>6</v>
      </c>
      <c r="E3284" s="12" t="str">
        <f>IF(Table2[[#This Row],[Request_Time]]&lt;TIME(12,0,0),"Morning",IF(Table2[[#This Row],[Request_Time]]&lt;TIME(17,0,0),"Afternoon","Evening"))</f>
        <v>Morning</v>
      </c>
      <c r="F3284" s="12"/>
      <c r="G3284" t="s">
        <v>83</v>
      </c>
      <c r="H3284" t="s">
        <v>6273</v>
      </c>
      <c r="I3284" t="s">
        <v>18</v>
      </c>
      <c r="J3284">
        <v>253</v>
      </c>
      <c r="K3284" t="s">
        <v>19</v>
      </c>
      <c r="L3284" s="13">
        <v>48.49</v>
      </c>
      <c r="M3284" s="14">
        <v>24.78</v>
      </c>
      <c r="N3284">
        <v>1</v>
      </c>
      <c r="O3284">
        <v>2014</v>
      </c>
      <c r="P3284">
        <v>219</v>
      </c>
      <c r="Q3284" t="s">
        <v>44</v>
      </c>
      <c r="S3284" t="s">
        <v>36</v>
      </c>
    </row>
    <row r="3285" spans="1:19" x14ac:dyDescent="0.3">
      <c r="A3285">
        <v>39937</v>
      </c>
      <c r="B3285" s="1">
        <v>45945</v>
      </c>
      <c r="C3285" s="11">
        <v>0.4152777777777778</v>
      </c>
      <c r="D3285" s="12">
        <v>9</v>
      </c>
      <c r="E3285" s="12" t="str">
        <f>IF(Table2[[#This Row],[Request_Time]]&lt;TIME(12,0,0),"Morning",IF(Table2[[#This Row],[Request_Time]]&lt;TIME(17,0,0),"Afternoon","Evening"))</f>
        <v>Morning</v>
      </c>
      <c r="F3285" s="12"/>
      <c r="G3285" t="s">
        <v>52</v>
      </c>
      <c r="H3285" t="s">
        <v>6273</v>
      </c>
      <c r="I3285" t="s">
        <v>18</v>
      </c>
      <c r="J3285">
        <v>216</v>
      </c>
      <c r="K3285" t="s">
        <v>19</v>
      </c>
      <c r="L3285" s="13">
        <v>60.07</v>
      </c>
      <c r="M3285" s="14">
        <v>18.61</v>
      </c>
      <c r="N3285">
        <v>1</v>
      </c>
      <c r="O3285">
        <v>2110</v>
      </c>
      <c r="P3285">
        <v>235</v>
      </c>
      <c r="Q3285" t="s">
        <v>53</v>
      </c>
      <c r="S3285" t="s">
        <v>21</v>
      </c>
    </row>
    <row r="3286" spans="1:19" x14ac:dyDescent="0.3">
      <c r="A3286">
        <v>39945</v>
      </c>
      <c r="B3286" s="1">
        <v>45841</v>
      </c>
      <c r="C3286" s="11">
        <v>0.9</v>
      </c>
      <c r="D3286" s="12">
        <v>21</v>
      </c>
      <c r="E3286" s="12" t="str">
        <f>IF(Table2[[#This Row],[Request_Time]]&lt;TIME(12,0,0),"Morning",IF(Table2[[#This Row],[Request_Time]]&lt;TIME(17,0,0),"Afternoon","Evening"))</f>
        <v>Evening</v>
      </c>
      <c r="F3286" s="12"/>
      <c r="G3286" t="s">
        <v>23</v>
      </c>
      <c r="H3286" t="s">
        <v>81</v>
      </c>
      <c r="I3286" t="s">
        <v>18</v>
      </c>
      <c r="J3286">
        <v>209</v>
      </c>
      <c r="K3286" t="s">
        <v>19</v>
      </c>
      <c r="L3286" s="13">
        <v>75.260000000000005</v>
      </c>
      <c r="M3286" s="14">
        <v>8.24</v>
      </c>
      <c r="N3286">
        <v>1</v>
      </c>
      <c r="O3286">
        <v>1432</v>
      </c>
      <c r="P3286">
        <v>258</v>
      </c>
      <c r="Q3286" t="s">
        <v>28</v>
      </c>
      <c r="S3286" t="s">
        <v>36</v>
      </c>
    </row>
    <row r="3287" spans="1:19" x14ac:dyDescent="0.3">
      <c r="A3287">
        <v>39953</v>
      </c>
      <c r="B3287" s="1">
        <v>45753</v>
      </c>
      <c r="C3287" s="11">
        <v>0.46458333333333335</v>
      </c>
      <c r="D3287" s="12">
        <v>11</v>
      </c>
      <c r="E3287" s="12" t="str">
        <f>IF(Table2[[#This Row],[Request_Time]]&lt;TIME(12,0,0),"Morning",IF(Table2[[#This Row],[Request_Time]]&lt;TIME(17,0,0),"Afternoon","Evening"))</f>
        <v>Morning</v>
      </c>
      <c r="F3287" s="12"/>
      <c r="G3287" t="s">
        <v>23</v>
      </c>
      <c r="H3287" t="s">
        <v>91</v>
      </c>
      <c r="I3287" t="s">
        <v>40</v>
      </c>
      <c r="J3287">
        <v>212</v>
      </c>
      <c r="K3287" t="s">
        <v>19</v>
      </c>
      <c r="L3287" s="13">
        <v>75.39</v>
      </c>
      <c r="M3287" s="14">
        <v>20.34</v>
      </c>
      <c r="N3287">
        <v>1</v>
      </c>
      <c r="O3287">
        <v>1594</v>
      </c>
      <c r="P3287">
        <v>219</v>
      </c>
      <c r="Q3287" t="s">
        <v>28</v>
      </c>
      <c r="S3287" t="s">
        <v>21</v>
      </c>
    </row>
    <row r="3288" spans="1:19" x14ac:dyDescent="0.3">
      <c r="A3288">
        <v>40007</v>
      </c>
      <c r="B3288" s="1">
        <v>45996</v>
      </c>
      <c r="C3288" s="11">
        <v>0.73611111111111116</v>
      </c>
      <c r="D3288" s="12">
        <v>17</v>
      </c>
      <c r="E3288" s="12" t="str">
        <f>IF(Table2[[#This Row],[Request_Time]]&lt;TIME(12,0,0),"Morning",IF(Table2[[#This Row],[Request_Time]]&lt;TIME(17,0,0),"Afternoon","Evening"))</f>
        <v>Evening</v>
      </c>
      <c r="F3288" s="12"/>
      <c r="G3288" t="s">
        <v>26</v>
      </c>
      <c r="H3288" t="s">
        <v>81</v>
      </c>
      <c r="I3288" t="s">
        <v>27</v>
      </c>
      <c r="J3288">
        <v>244</v>
      </c>
      <c r="K3288" t="s">
        <v>19</v>
      </c>
      <c r="L3288" s="13">
        <v>51.3</v>
      </c>
      <c r="M3288" s="14">
        <v>21.46</v>
      </c>
      <c r="N3288">
        <v>1</v>
      </c>
      <c r="O3288">
        <v>1286</v>
      </c>
      <c r="P3288">
        <v>213</v>
      </c>
      <c r="Q3288" t="s">
        <v>50</v>
      </c>
      <c r="S3288" t="s">
        <v>21</v>
      </c>
    </row>
    <row r="3289" spans="1:19" x14ac:dyDescent="0.3">
      <c r="A3289">
        <v>40022</v>
      </c>
      <c r="B3289" s="1">
        <v>45929</v>
      </c>
      <c r="C3289" s="11">
        <v>0.65347222222222223</v>
      </c>
      <c r="D3289" s="12">
        <v>15</v>
      </c>
      <c r="E3289" s="12" t="str">
        <f>IF(Table2[[#This Row],[Request_Time]]&lt;TIME(12,0,0),"Morning",IF(Table2[[#This Row],[Request_Time]]&lt;TIME(17,0,0),"Afternoon","Evening"))</f>
        <v>Afternoon</v>
      </c>
      <c r="F3289" s="12"/>
      <c r="G3289" t="s">
        <v>58</v>
      </c>
      <c r="H3289" t="s">
        <v>58</v>
      </c>
      <c r="I3289" t="s">
        <v>18</v>
      </c>
      <c r="J3289">
        <v>258</v>
      </c>
      <c r="K3289" t="s">
        <v>19</v>
      </c>
      <c r="L3289" s="13">
        <v>22.37</v>
      </c>
      <c r="M3289" s="14">
        <v>19.170000000000002</v>
      </c>
      <c r="N3289">
        <v>4</v>
      </c>
      <c r="O3289">
        <v>1458</v>
      </c>
      <c r="P3289">
        <v>235</v>
      </c>
      <c r="Q3289" t="s">
        <v>44</v>
      </c>
      <c r="S3289" t="s">
        <v>21</v>
      </c>
    </row>
    <row r="3290" spans="1:19" x14ac:dyDescent="0.3">
      <c r="A3290">
        <v>40023</v>
      </c>
      <c r="B3290" s="1">
        <v>45916</v>
      </c>
      <c r="C3290" s="11">
        <v>0.62569444444444444</v>
      </c>
      <c r="D3290" s="12">
        <v>15</v>
      </c>
      <c r="E3290" s="12" t="str">
        <f>IF(Table2[[#This Row],[Request_Time]]&lt;TIME(12,0,0),"Morning",IF(Table2[[#This Row],[Request_Time]]&lt;TIME(17,0,0),"Afternoon","Evening"))</f>
        <v>Afternoon</v>
      </c>
      <c r="F3290" s="12"/>
      <c r="G3290" t="s">
        <v>67</v>
      </c>
      <c r="H3290" t="s">
        <v>67</v>
      </c>
      <c r="I3290" t="s">
        <v>18</v>
      </c>
      <c r="J3290">
        <v>220</v>
      </c>
      <c r="K3290" t="s">
        <v>31</v>
      </c>
      <c r="L3290" s="13"/>
      <c r="M3290" s="14"/>
      <c r="O3290">
        <v>1602</v>
      </c>
      <c r="P3290">
        <v>235</v>
      </c>
      <c r="R3290" t="s">
        <v>41</v>
      </c>
    </row>
    <row r="3291" spans="1:19" x14ac:dyDescent="0.3">
      <c r="A3291">
        <v>40030</v>
      </c>
      <c r="B3291" s="1">
        <v>45999</v>
      </c>
      <c r="C3291" s="11">
        <v>0.20972222222222223</v>
      </c>
      <c r="D3291" s="12">
        <v>5</v>
      </c>
      <c r="E3291" s="12" t="str">
        <f>IF(Table2[[#This Row],[Request_Time]]&lt;TIME(12,0,0),"Morning",IF(Table2[[#This Row],[Request_Time]]&lt;TIME(17,0,0),"Afternoon","Evening"))</f>
        <v>Morning</v>
      </c>
      <c r="F3291" s="12"/>
      <c r="G3291" t="s">
        <v>26</v>
      </c>
      <c r="H3291" t="s">
        <v>94</v>
      </c>
      <c r="I3291" t="s">
        <v>40</v>
      </c>
      <c r="J3291">
        <v>224</v>
      </c>
      <c r="K3291" t="s">
        <v>19</v>
      </c>
      <c r="L3291" s="13">
        <v>30.79</v>
      </c>
      <c r="M3291" s="14">
        <v>11.66</v>
      </c>
      <c r="N3291">
        <v>2</v>
      </c>
      <c r="O3291">
        <v>1360</v>
      </c>
      <c r="P3291">
        <v>239</v>
      </c>
      <c r="Q3291" t="s">
        <v>50</v>
      </c>
      <c r="S3291" t="s">
        <v>36</v>
      </c>
    </row>
    <row r="3292" spans="1:19" x14ac:dyDescent="0.3">
      <c r="A3292">
        <v>40032</v>
      </c>
      <c r="B3292" s="1">
        <v>45755</v>
      </c>
      <c r="C3292" s="11">
        <v>0.90416666666666667</v>
      </c>
      <c r="D3292" s="12">
        <v>21</v>
      </c>
      <c r="E3292" s="12" t="str">
        <f>IF(Table2[[#This Row],[Request_Time]]&lt;TIME(12,0,0),"Morning",IF(Table2[[#This Row],[Request_Time]]&lt;TIME(17,0,0),"Afternoon","Evening"))</f>
        <v>Evening</v>
      </c>
      <c r="F3292" s="12"/>
      <c r="G3292" t="s">
        <v>91</v>
      </c>
      <c r="H3292" t="s">
        <v>72</v>
      </c>
      <c r="I3292" t="s">
        <v>27</v>
      </c>
      <c r="J3292">
        <v>255</v>
      </c>
      <c r="K3292" t="s">
        <v>24</v>
      </c>
      <c r="L3292" s="13"/>
      <c r="M3292" s="14"/>
      <c r="O3292">
        <v>1175</v>
      </c>
      <c r="P3292">
        <v>208</v>
      </c>
    </row>
    <row r="3293" spans="1:19" x14ac:dyDescent="0.3">
      <c r="A3293">
        <v>40034</v>
      </c>
      <c r="B3293" s="1">
        <v>45848</v>
      </c>
      <c r="C3293" s="11">
        <v>0.48680555555555555</v>
      </c>
      <c r="D3293" s="12">
        <v>11</v>
      </c>
      <c r="E3293" s="12" t="str">
        <f>IF(Table2[[#This Row],[Request_Time]]&lt;TIME(12,0,0),"Morning",IF(Table2[[#This Row],[Request_Time]]&lt;TIME(17,0,0),"Afternoon","Evening"))</f>
        <v>Morning</v>
      </c>
      <c r="F3293" s="12"/>
      <c r="G3293" t="s">
        <v>94</v>
      </c>
      <c r="H3293" t="s">
        <v>94</v>
      </c>
      <c r="I3293" t="s">
        <v>18</v>
      </c>
      <c r="J3293">
        <v>235</v>
      </c>
      <c r="K3293" t="s">
        <v>19</v>
      </c>
      <c r="L3293" s="13">
        <v>21.48</v>
      </c>
      <c r="M3293" s="14">
        <v>1.5</v>
      </c>
      <c r="N3293">
        <v>5</v>
      </c>
      <c r="O3293">
        <v>1039</v>
      </c>
      <c r="P3293">
        <v>222</v>
      </c>
      <c r="Q3293" t="s">
        <v>53</v>
      </c>
      <c r="S3293" t="s">
        <v>36</v>
      </c>
    </row>
    <row r="3294" spans="1:19" x14ac:dyDescent="0.3">
      <c r="A3294">
        <v>40041</v>
      </c>
      <c r="B3294" s="1">
        <v>45690</v>
      </c>
      <c r="C3294" s="11">
        <v>0.34930555555555554</v>
      </c>
      <c r="D3294" s="12">
        <v>8</v>
      </c>
      <c r="E3294" s="12" t="str">
        <f>IF(Table2[[#This Row],[Request_Time]]&lt;TIME(12,0,0),"Morning",IF(Table2[[#This Row],[Request_Time]]&lt;TIME(17,0,0),"Afternoon","Evening"))</f>
        <v>Morning</v>
      </c>
      <c r="F3294" s="12"/>
      <c r="G3294" t="s">
        <v>91</v>
      </c>
      <c r="H3294" t="s">
        <v>91</v>
      </c>
      <c r="I3294" t="s">
        <v>40</v>
      </c>
      <c r="J3294">
        <v>234</v>
      </c>
      <c r="K3294" t="s">
        <v>31</v>
      </c>
      <c r="L3294" s="13"/>
      <c r="M3294" s="14"/>
      <c r="O3294">
        <v>1852</v>
      </c>
      <c r="P3294">
        <v>256</v>
      </c>
      <c r="R3294" t="s">
        <v>32</v>
      </c>
    </row>
    <row r="3295" spans="1:19" x14ac:dyDescent="0.3">
      <c r="A3295">
        <v>40043</v>
      </c>
      <c r="B3295" s="1">
        <v>45991</v>
      </c>
      <c r="C3295" s="11">
        <v>0.7597222222222223</v>
      </c>
      <c r="D3295" s="12">
        <v>18</v>
      </c>
      <c r="E3295" s="12" t="str">
        <f>IF(Table2[[#This Row],[Request_Time]]&lt;TIME(12,0,0),"Morning",IF(Table2[[#This Row],[Request_Time]]&lt;TIME(17,0,0),"Afternoon","Evening"))</f>
        <v>Evening</v>
      </c>
      <c r="F3295" s="12"/>
      <c r="G3295" t="s">
        <v>83</v>
      </c>
      <c r="H3295" t="s">
        <v>72</v>
      </c>
      <c r="I3295" t="s">
        <v>40</v>
      </c>
      <c r="J3295">
        <v>246</v>
      </c>
      <c r="K3295" t="s">
        <v>19</v>
      </c>
      <c r="L3295" s="13">
        <v>75.08</v>
      </c>
      <c r="M3295" s="14">
        <v>20.16</v>
      </c>
      <c r="N3295">
        <v>5</v>
      </c>
      <c r="O3295">
        <v>1902</v>
      </c>
      <c r="P3295">
        <v>222</v>
      </c>
      <c r="Q3295" t="s">
        <v>50</v>
      </c>
      <c r="S3295" t="s">
        <v>21</v>
      </c>
    </row>
    <row r="3296" spans="1:19" x14ac:dyDescent="0.3">
      <c r="A3296">
        <v>40045</v>
      </c>
      <c r="B3296" s="1">
        <v>45942</v>
      </c>
      <c r="C3296" s="11">
        <v>0.44305555555555554</v>
      </c>
      <c r="D3296" s="12">
        <v>10</v>
      </c>
      <c r="E3296" s="12" t="str">
        <f>IF(Table2[[#This Row],[Request_Time]]&lt;TIME(12,0,0),"Morning",IF(Table2[[#This Row],[Request_Time]]&lt;TIME(17,0,0),"Afternoon","Evening"))</f>
        <v>Morning</v>
      </c>
      <c r="F3296" s="12"/>
      <c r="G3296" t="s">
        <v>83</v>
      </c>
      <c r="H3296" t="s">
        <v>23</v>
      </c>
      <c r="I3296" t="s">
        <v>27</v>
      </c>
      <c r="J3296">
        <v>258</v>
      </c>
      <c r="K3296" t="s">
        <v>19</v>
      </c>
      <c r="L3296" s="13">
        <v>81.33</v>
      </c>
      <c r="M3296" s="14">
        <v>15.7</v>
      </c>
      <c r="N3296">
        <v>1</v>
      </c>
      <c r="O3296">
        <v>2114</v>
      </c>
      <c r="P3296">
        <v>260</v>
      </c>
      <c r="Q3296" t="s">
        <v>28</v>
      </c>
      <c r="S3296" t="s">
        <v>21</v>
      </c>
    </row>
    <row r="3297" spans="1:19" x14ac:dyDescent="0.3">
      <c r="A3297">
        <v>40056</v>
      </c>
      <c r="B3297" s="1">
        <v>45911</v>
      </c>
      <c r="C3297" s="11">
        <v>0.55625000000000002</v>
      </c>
      <c r="D3297" s="12">
        <v>13</v>
      </c>
      <c r="E3297" s="12" t="str">
        <f>IF(Table2[[#This Row],[Request_Time]]&lt;TIME(12,0,0),"Morning",IF(Table2[[#This Row],[Request_Time]]&lt;TIME(17,0,0),"Afternoon","Evening"))</f>
        <v>Afternoon</v>
      </c>
      <c r="F3297" s="12"/>
      <c r="G3297" t="s">
        <v>94</v>
      </c>
      <c r="H3297" t="s">
        <v>38</v>
      </c>
      <c r="I3297" t="s">
        <v>18</v>
      </c>
      <c r="J3297">
        <v>214</v>
      </c>
      <c r="K3297" t="s">
        <v>19</v>
      </c>
      <c r="L3297" s="13">
        <v>34.97</v>
      </c>
      <c r="M3297" s="14">
        <v>13.55</v>
      </c>
      <c r="N3297">
        <v>1</v>
      </c>
      <c r="O3297">
        <v>1926</v>
      </c>
      <c r="P3297">
        <v>256</v>
      </c>
      <c r="Q3297" t="s">
        <v>50</v>
      </c>
      <c r="S3297" t="s">
        <v>36</v>
      </c>
    </row>
    <row r="3298" spans="1:19" x14ac:dyDescent="0.3">
      <c r="A3298">
        <v>40083</v>
      </c>
      <c r="B3298" s="1">
        <v>45888</v>
      </c>
      <c r="C3298" s="11">
        <v>3.472222222222222E-3</v>
      </c>
      <c r="D3298" s="12">
        <v>0</v>
      </c>
      <c r="E3298" s="12" t="str">
        <f>IF(Table2[[#This Row],[Request_Time]]&lt;TIME(12,0,0),"Morning",IF(Table2[[#This Row],[Request_Time]]&lt;TIME(17,0,0),"Afternoon","Evening"))</f>
        <v>Morning</v>
      </c>
      <c r="F3298" s="12"/>
      <c r="G3298" t="s">
        <v>67</v>
      </c>
      <c r="H3298" t="s">
        <v>94</v>
      </c>
      <c r="I3298" t="s">
        <v>18</v>
      </c>
      <c r="J3298">
        <v>237</v>
      </c>
      <c r="K3298" t="s">
        <v>19</v>
      </c>
      <c r="L3298" s="13">
        <v>31.33</v>
      </c>
      <c r="M3298" s="14">
        <v>4.55</v>
      </c>
      <c r="N3298">
        <v>1</v>
      </c>
      <c r="O3298">
        <v>1959</v>
      </c>
      <c r="P3298">
        <v>235</v>
      </c>
      <c r="Q3298" t="s">
        <v>20</v>
      </c>
      <c r="S3298" t="s">
        <v>36</v>
      </c>
    </row>
    <row r="3299" spans="1:19" x14ac:dyDescent="0.3">
      <c r="A3299">
        <v>40083</v>
      </c>
      <c r="B3299" s="1">
        <v>45930</v>
      </c>
      <c r="C3299" s="11">
        <v>4.6527777777777779E-2</v>
      </c>
      <c r="D3299" s="12">
        <v>1</v>
      </c>
      <c r="E3299" s="12" t="str">
        <f>IF(Table2[[#This Row],[Request_Time]]&lt;TIME(12,0,0),"Morning",IF(Table2[[#This Row],[Request_Time]]&lt;TIME(17,0,0),"Afternoon","Evening"))</f>
        <v>Morning</v>
      </c>
      <c r="F3299" s="12"/>
      <c r="G3299" t="s">
        <v>26</v>
      </c>
      <c r="H3299" t="s">
        <v>38</v>
      </c>
      <c r="I3299" t="s">
        <v>27</v>
      </c>
      <c r="J3299">
        <v>212</v>
      </c>
      <c r="K3299" t="s">
        <v>31</v>
      </c>
      <c r="L3299" s="13"/>
      <c r="M3299" s="14"/>
      <c r="O3299">
        <v>1707</v>
      </c>
      <c r="P3299">
        <v>257</v>
      </c>
      <c r="R3299" t="s">
        <v>128</v>
      </c>
    </row>
    <row r="3300" spans="1:19" x14ac:dyDescent="0.3">
      <c r="A3300">
        <v>40088</v>
      </c>
      <c r="B3300" s="1">
        <v>45961</v>
      </c>
      <c r="C3300" s="11">
        <v>6.2499999999999995E-3</v>
      </c>
      <c r="D3300" s="12">
        <v>0</v>
      </c>
      <c r="E3300" s="12" t="str">
        <f>IF(Table2[[#This Row],[Request_Time]]&lt;TIME(12,0,0),"Morning",IF(Table2[[#This Row],[Request_Time]]&lt;TIME(17,0,0),"Afternoon","Evening"))</f>
        <v>Morning</v>
      </c>
      <c r="F3300" s="12"/>
      <c r="G3300" t="s">
        <v>94</v>
      </c>
      <c r="H3300" t="s">
        <v>26</v>
      </c>
      <c r="I3300" t="s">
        <v>27</v>
      </c>
      <c r="J3300">
        <v>233</v>
      </c>
      <c r="K3300" t="s">
        <v>19</v>
      </c>
      <c r="L3300" s="13">
        <v>82.31</v>
      </c>
      <c r="M3300" s="14">
        <v>10.48</v>
      </c>
      <c r="N3300">
        <v>1</v>
      </c>
      <c r="O3300">
        <v>1565</v>
      </c>
      <c r="P3300">
        <v>238</v>
      </c>
      <c r="Q3300" t="s">
        <v>32</v>
      </c>
      <c r="S3300" t="s">
        <v>36</v>
      </c>
    </row>
    <row r="3301" spans="1:19" x14ac:dyDescent="0.3">
      <c r="A3301">
        <v>40090</v>
      </c>
      <c r="B3301" s="1">
        <v>46002</v>
      </c>
      <c r="C3301" s="11">
        <v>0.80486111111111114</v>
      </c>
      <c r="D3301" s="12">
        <v>19</v>
      </c>
      <c r="E3301" s="12" t="str">
        <f>IF(Table2[[#This Row],[Request_Time]]&lt;TIME(12,0,0),"Morning",IF(Table2[[#This Row],[Request_Time]]&lt;TIME(17,0,0),"Afternoon","Evening"))</f>
        <v>Evening</v>
      </c>
      <c r="F3301" s="12"/>
      <c r="G3301" t="s">
        <v>75</v>
      </c>
      <c r="H3301" t="s">
        <v>91</v>
      </c>
      <c r="I3301" t="s">
        <v>40</v>
      </c>
      <c r="J3301">
        <v>212</v>
      </c>
      <c r="K3301" t="s">
        <v>19</v>
      </c>
      <c r="L3301" s="13">
        <v>19.93</v>
      </c>
      <c r="M3301" s="14">
        <v>18.39</v>
      </c>
      <c r="N3301">
        <v>5</v>
      </c>
      <c r="O3301">
        <v>1127</v>
      </c>
      <c r="P3301">
        <v>248</v>
      </c>
      <c r="Q3301" t="s">
        <v>28</v>
      </c>
      <c r="S3301" t="s">
        <v>36</v>
      </c>
    </row>
    <row r="3302" spans="1:19" x14ac:dyDescent="0.3">
      <c r="A3302">
        <v>40095</v>
      </c>
      <c r="B3302" s="1">
        <v>45804</v>
      </c>
      <c r="C3302" s="11">
        <v>0.82777777777777783</v>
      </c>
      <c r="D3302" s="12">
        <v>19</v>
      </c>
      <c r="E3302" s="12" t="str">
        <f>IF(Table2[[#This Row],[Request_Time]]&lt;TIME(12,0,0),"Morning",IF(Table2[[#This Row],[Request_Time]]&lt;TIME(17,0,0),"Afternoon","Evening"))</f>
        <v>Evening</v>
      </c>
      <c r="F3302" s="12"/>
      <c r="G3302" t="s">
        <v>83</v>
      </c>
      <c r="H3302" t="s">
        <v>23</v>
      </c>
      <c r="I3302" t="s">
        <v>18</v>
      </c>
      <c r="J3302">
        <v>239</v>
      </c>
      <c r="K3302" t="s">
        <v>31</v>
      </c>
      <c r="L3302" s="13"/>
      <c r="M3302" s="14"/>
      <c r="O3302">
        <v>1333</v>
      </c>
      <c r="P3302">
        <v>213</v>
      </c>
      <c r="R3302" t="s">
        <v>47</v>
      </c>
    </row>
    <row r="3303" spans="1:19" x14ac:dyDescent="0.3">
      <c r="A3303">
        <v>40103</v>
      </c>
      <c r="B3303" s="1">
        <v>45965</v>
      </c>
      <c r="C3303" s="11">
        <v>0.18611111111111112</v>
      </c>
      <c r="D3303" s="12">
        <v>4</v>
      </c>
      <c r="E3303" s="12" t="str">
        <f>IF(Table2[[#This Row],[Request_Time]]&lt;TIME(12,0,0),"Morning",IF(Table2[[#This Row],[Request_Time]]&lt;TIME(17,0,0),"Afternoon","Evening"))</f>
        <v>Morning</v>
      </c>
      <c r="F3303" s="12"/>
      <c r="G3303" t="s">
        <v>81</v>
      </c>
      <c r="H3303" t="s">
        <v>67</v>
      </c>
      <c r="I3303" t="s">
        <v>18</v>
      </c>
      <c r="J3303">
        <v>206</v>
      </c>
      <c r="K3303" t="s">
        <v>19</v>
      </c>
      <c r="L3303" s="13">
        <v>47.87</v>
      </c>
      <c r="M3303" s="14">
        <v>1.92</v>
      </c>
      <c r="N3303">
        <v>1</v>
      </c>
      <c r="O3303">
        <v>2010</v>
      </c>
      <c r="P3303">
        <v>220</v>
      </c>
      <c r="Q3303" t="s">
        <v>50</v>
      </c>
      <c r="S3303" t="s">
        <v>21</v>
      </c>
    </row>
    <row r="3304" spans="1:19" x14ac:dyDescent="0.3">
      <c r="A3304">
        <v>40112</v>
      </c>
      <c r="B3304" s="1">
        <v>45718</v>
      </c>
      <c r="C3304" s="11">
        <v>0.70000000000000007</v>
      </c>
      <c r="D3304" s="12">
        <v>16</v>
      </c>
      <c r="E3304" s="12" t="str">
        <f>IF(Table2[[#This Row],[Request_Time]]&lt;TIME(12,0,0),"Morning",IF(Table2[[#This Row],[Request_Time]]&lt;TIME(17,0,0),"Afternoon","Evening"))</f>
        <v>Afternoon</v>
      </c>
      <c r="F3304" s="12"/>
      <c r="G3304" t="s">
        <v>6273</v>
      </c>
      <c r="H3304" t="s">
        <v>94</v>
      </c>
      <c r="I3304" t="s">
        <v>27</v>
      </c>
      <c r="J3304">
        <v>249</v>
      </c>
      <c r="K3304" t="s">
        <v>19</v>
      </c>
      <c r="L3304" s="13">
        <v>70.98</v>
      </c>
      <c r="M3304" s="14">
        <v>2.5099999999999998</v>
      </c>
      <c r="N3304">
        <v>3</v>
      </c>
      <c r="O3304">
        <v>2138</v>
      </c>
      <c r="P3304">
        <v>205</v>
      </c>
      <c r="Q3304" t="s">
        <v>20</v>
      </c>
      <c r="S3304" t="s">
        <v>21</v>
      </c>
    </row>
    <row r="3305" spans="1:19" x14ac:dyDescent="0.3">
      <c r="A3305">
        <v>40116</v>
      </c>
      <c r="B3305" s="1">
        <v>45715</v>
      </c>
      <c r="C3305" s="11">
        <v>0.39652777777777781</v>
      </c>
      <c r="D3305" s="12">
        <v>9</v>
      </c>
      <c r="E3305" s="12" t="str">
        <f>IF(Table2[[#This Row],[Request_Time]]&lt;TIME(12,0,0),"Morning",IF(Table2[[#This Row],[Request_Time]]&lt;TIME(17,0,0),"Afternoon","Evening"))</f>
        <v>Morning</v>
      </c>
      <c r="F3305" s="12"/>
      <c r="G3305" t="s">
        <v>58</v>
      </c>
      <c r="H3305" t="s">
        <v>30</v>
      </c>
      <c r="I3305" t="s">
        <v>40</v>
      </c>
      <c r="J3305">
        <v>232</v>
      </c>
      <c r="K3305" t="s">
        <v>24</v>
      </c>
      <c r="L3305" s="13"/>
      <c r="M3305" s="14"/>
      <c r="O3305">
        <v>1166</v>
      </c>
      <c r="P3305">
        <v>231</v>
      </c>
    </row>
    <row r="3306" spans="1:19" x14ac:dyDescent="0.3">
      <c r="A3306">
        <v>40121</v>
      </c>
      <c r="B3306" s="1">
        <v>45840</v>
      </c>
      <c r="C3306" s="11">
        <v>0.40208333333333335</v>
      </c>
      <c r="D3306" s="12">
        <v>9</v>
      </c>
      <c r="E3306" s="12" t="str">
        <f>IF(Table2[[#This Row],[Request_Time]]&lt;TIME(12,0,0),"Morning",IF(Table2[[#This Row],[Request_Time]]&lt;TIME(17,0,0),"Afternoon","Evening"))</f>
        <v>Morning</v>
      </c>
      <c r="F3306" s="12"/>
      <c r="G3306" t="s">
        <v>6272</v>
      </c>
      <c r="H3306" t="s">
        <v>72</v>
      </c>
      <c r="I3306" t="s">
        <v>40</v>
      </c>
      <c r="J3306">
        <v>245</v>
      </c>
      <c r="K3306" t="s">
        <v>19</v>
      </c>
      <c r="L3306" s="13">
        <v>34.450000000000003</v>
      </c>
      <c r="M3306" s="14">
        <v>0.71</v>
      </c>
      <c r="N3306">
        <v>5</v>
      </c>
      <c r="O3306">
        <v>2136</v>
      </c>
      <c r="P3306">
        <v>253</v>
      </c>
      <c r="Q3306" t="s">
        <v>20</v>
      </c>
      <c r="S3306" t="s">
        <v>21</v>
      </c>
    </row>
    <row r="3307" spans="1:19" x14ac:dyDescent="0.3">
      <c r="A3307">
        <v>40123</v>
      </c>
      <c r="B3307" s="1">
        <v>45862</v>
      </c>
      <c r="C3307" s="11">
        <v>0.51388888888888895</v>
      </c>
      <c r="D3307" s="12">
        <v>12</v>
      </c>
      <c r="E3307" s="12" t="str">
        <f>IF(Table2[[#This Row],[Request_Time]]&lt;TIME(12,0,0),"Morning",IF(Table2[[#This Row],[Request_Time]]&lt;TIME(17,0,0),"Afternoon","Evening"))</f>
        <v>Afternoon</v>
      </c>
      <c r="F3307" s="12"/>
      <c r="G3307" t="s">
        <v>94</v>
      </c>
      <c r="H3307" t="s">
        <v>52</v>
      </c>
      <c r="I3307" t="s">
        <v>18</v>
      </c>
      <c r="J3307">
        <v>200</v>
      </c>
      <c r="K3307" t="s">
        <v>31</v>
      </c>
      <c r="L3307" s="13"/>
      <c r="M3307" s="14"/>
      <c r="O3307">
        <v>1539</v>
      </c>
      <c r="P3307">
        <v>208</v>
      </c>
      <c r="R3307" t="s">
        <v>47</v>
      </c>
    </row>
    <row r="3308" spans="1:19" x14ac:dyDescent="0.3">
      <c r="A3308">
        <v>40131</v>
      </c>
      <c r="B3308" s="1">
        <v>45833</v>
      </c>
      <c r="C3308" s="11">
        <v>0.23750000000000002</v>
      </c>
      <c r="D3308" s="12">
        <v>5</v>
      </c>
      <c r="E3308" s="12" t="str">
        <f>IF(Table2[[#This Row],[Request_Time]]&lt;TIME(12,0,0),"Morning",IF(Table2[[#This Row],[Request_Time]]&lt;TIME(17,0,0),"Afternoon","Evening"))</f>
        <v>Morning</v>
      </c>
      <c r="F3308" s="12"/>
      <c r="G3308" t="s">
        <v>58</v>
      </c>
      <c r="H3308" t="s">
        <v>6273</v>
      </c>
      <c r="I3308" t="s">
        <v>18</v>
      </c>
      <c r="J3308">
        <v>252</v>
      </c>
      <c r="K3308" t="s">
        <v>19</v>
      </c>
      <c r="L3308" s="13">
        <v>12.02</v>
      </c>
      <c r="M3308" s="14">
        <v>4.01</v>
      </c>
      <c r="N3308">
        <v>2</v>
      </c>
      <c r="O3308">
        <v>1105</v>
      </c>
      <c r="P3308">
        <v>222</v>
      </c>
      <c r="Q3308" t="s">
        <v>53</v>
      </c>
      <c r="S3308" t="s">
        <v>36</v>
      </c>
    </row>
    <row r="3309" spans="1:19" x14ac:dyDescent="0.3">
      <c r="A3309">
        <v>40133</v>
      </c>
      <c r="B3309" s="1">
        <v>45803</v>
      </c>
      <c r="C3309" s="11">
        <v>0.54791666666666672</v>
      </c>
      <c r="D3309" s="12">
        <v>13</v>
      </c>
      <c r="E3309" s="12" t="str">
        <f>IF(Table2[[#This Row],[Request_Time]]&lt;TIME(12,0,0),"Morning",IF(Table2[[#This Row],[Request_Time]]&lt;TIME(17,0,0),"Afternoon","Evening"))</f>
        <v>Afternoon</v>
      </c>
      <c r="F3309" s="12"/>
      <c r="G3309" t="s">
        <v>6272</v>
      </c>
      <c r="H3309" t="s">
        <v>94</v>
      </c>
      <c r="I3309" t="s">
        <v>27</v>
      </c>
      <c r="J3309">
        <v>219</v>
      </c>
      <c r="K3309" t="s">
        <v>31</v>
      </c>
      <c r="L3309" s="13"/>
      <c r="M3309" s="14"/>
      <c r="O3309">
        <v>1827</v>
      </c>
      <c r="P3309">
        <v>214</v>
      </c>
      <c r="R3309" t="s">
        <v>47</v>
      </c>
    </row>
    <row r="3310" spans="1:19" x14ac:dyDescent="0.3">
      <c r="A3310">
        <v>40136</v>
      </c>
      <c r="B3310" s="1">
        <v>45961</v>
      </c>
      <c r="C3310" s="11">
        <v>0.5</v>
      </c>
      <c r="D3310" s="12">
        <v>12</v>
      </c>
      <c r="E3310" s="12" t="str">
        <f>IF(Table2[[#This Row],[Request_Time]]&lt;TIME(12,0,0),"Morning",IF(Table2[[#This Row],[Request_Time]]&lt;TIME(17,0,0),"Afternoon","Evening"))</f>
        <v>Afternoon</v>
      </c>
      <c r="F3310" s="12"/>
      <c r="G3310" t="s">
        <v>67</v>
      </c>
      <c r="H3310" t="s">
        <v>52</v>
      </c>
      <c r="I3310" t="s">
        <v>27</v>
      </c>
      <c r="J3310">
        <v>217</v>
      </c>
      <c r="K3310" t="s">
        <v>19</v>
      </c>
      <c r="L3310" s="13">
        <v>11.88</v>
      </c>
      <c r="M3310" s="14">
        <v>1.1100000000000001</v>
      </c>
      <c r="N3310">
        <v>1</v>
      </c>
      <c r="O3310">
        <v>1461</v>
      </c>
      <c r="P3310">
        <v>259</v>
      </c>
      <c r="Q3310" t="s">
        <v>20</v>
      </c>
      <c r="S3310" t="s">
        <v>36</v>
      </c>
    </row>
    <row r="3311" spans="1:19" x14ac:dyDescent="0.3">
      <c r="A3311">
        <v>40142</v>
      </c>
      <c r="B3311" s="1">
        <v>45787</v>
      </c>
      <c r="C3311" s="11">
        <v>0.28680555555555554</v>
      </c>
      <c r="D3311" s="12">
        <v>6</v>
      </c>
      <c r="E3311" s="12" t="str">
        <f>IF(Table2[[#This Row],[Request_Time]]&lt;TIME(12,0,0),"Morning",IF(Table2[[#This Row],[Request_Time]]&lt;TIME(17,0,0),"Afternoon","Evening"))</f>
        <v>Morning</v>
      </c>
      <c r="F3311" s="12"/>
      <c r="G3311" t="s">
        <v>6273</v>
      </c>
      <c r="H3311" t="s">
        <v>6272</v>
      </c>
      <c r="I3311" t="s">
        <v>18</v>
      </c>
      <c r="J3311">
        <v>259</v>
      </c>
      <c r="K3311" t="s">
        <v>19</v>
      </c>
      <c r="L3311" s="13">
        <v>68.34</v>
      </c>
      <c r="M3311" s="14">
        <v>13.84</v>
      </c>
      <c r="N3311">
        <v>5</v>
      </c>
      <c r="O3311">
        <v>1004</v>
      </c>
      <c r="P3311">
        <v>256</v>
      </c>
      <c r="Q3311" t="s">
        <v>20</v>
      </c>
      <c r="S3311" t="s">
        <v>21</v>
      </c>
    </row>
    <row r="3312" spans="1:19" x14ac:dyDescent="0.3">
      <c r="A3312">
        <v>40147</v>
      </c>
      <c r="B3312" s="1">
        <v>45933</v>
      </c>
      <c r="C3312" s="11">
        <v>0.67361111111111116</v>
      </c>
      <c r="D3312" s="12">
        <v>16</v>
      </c>
      <c r="E3312" s="12" t="str">
        <f>IF(Table2[[#This Row],[Request_Time]]&lt;TIME(12,0,0),"Morning",IF(Table2[[#This Row],[Request_Time]]&lt;TIME(17,0,0),"Afternoon","Evening"))</f>
        <v>Afternoon</v>
      </c>
      <c r="F3312" s="12"/>
      <c r="G3312" t="s">
        <v>23</v>
      </c>
      <c r="H3312" t="s">
        <v>26</v>
      </c>
      <c r="I3312" t="s">
        <v>40</v>
      </c>
      <c r="J3312">
        <v>229</v>
      </c>
      <c r="K3312" t="s">
        <v>19</v>
      </c>
      <c r="L3312" s="13">
        <v>63.37</v>
      </c>
      <c r="M3312" s="14">
        <v>10.39</v>
      </c>
      <c r="N3312">
        <v>3</v>
      </c>
      <c r="O3312">
        <v>1993</v>
      </c>
      <c r="P3312">
        <v>229</v>
      </c>
      <c r="Q3312" t="s">
        <v>32</v>
      </c>
      <c r="S3312" t="s">
        <v>36</v>
      </c>
    </row>
    <row r="3313" spans="1:19" x14ac:dyDescent="0.3">
      <c r="A3313">
        <v>40163</v>
      </c>
      <c r="B3313" s="1">
        <v>45705</v>
      </c>
      <c r="C3313" s="11">
        <v>0.12430555555555556</v>
      </c>
      <c r="D3313" s="12">
        <v>2</v>
      </c>
      <c r="E3313" s="12" t="str">
        <f>IF(Table2[[#This Row],[Request_Time]]&lt;TIME(12,0,0),"Morning",IF(Table2[[#This Row],[Request_Time]]&lt;TIME(17,0,0),"Afternoon","Evening"))</f>
        <v>Morning</v>
      </c>
      <c r="F3313" s="12"/>
      <c r="G3313" t="s">
        <v>94</v>
      </c>
      <c r="H3313" t="s">
        <v>75</v>
      </c>
      <c r="I3313" t="s">
        <v>40</v>
      </c>
      <c r="J3313">
        <v>221</v>
      </c>
      <c r="K3313" t="s">
        <v>31</v>
      </c>
      <c r="L3313" s="13"/>
      <c r="M3313" s="14"/>
      <c r="O3313">
        <v>1461</v>
      </c>
      <c r="P3313">
        <v>245</v>
      </c>
      <c r="R3313" t="s">
        <v>61</v>
      </c>
    </row>
    <row r="3314" spans="1:19" x14ac:dyDescent="0.3">
      <c r="A3314">
        <v>40184</v>
      </c>
      <c r="B3314" s="1">
        <v>45972</v>
      </c>
      <c r="C3314" s="11">
        <v>0.34652777777777777</v>
      </c>
      <c r="D3314" s="12">
        <v>8</v>
      </c>
      <c r="E3314" s="12" t="str">
        <f>IF(Table2[[#This Row],[Request_Time]]&lt;TIME(12,0,0),"Morning",IF(Table2[[#This Row],[Request_Time]]&lt;TIME(17,0,0),"Afternoon","Evening"))</f>
        <v>Morning</v>
      </c>
      <c r="F3314" s="12"/>
      <c r="G3314" t="s">
        <v>94</v>
      </c>
      <c r="H3314" t="s">
        <v>91</v>
      </c>
      <c r="I3314" t="s">
        <v>27</v>
      </c>
      <c r="J3314">
        <v>221</v>
      </c>
      <c r="K3314" t="s">
        <v>19</v>
      </c>
      <c r="L3314" s="13">
        <v>38.909999999999997</v>
      </c>
      <c r="M3314" s="14">
        <v>26.93</v>
      </c>
      <c r="N3314">
        <v>3</v>
      </c>
      <c r="O3314">
        <v>1938</v>
      </c>
      <c r="P3314">
        <v>207</v>
      </c>
      <c r="Q3314" t="s">
        <v>44</v>
      </c>
      <c r="S3314" t="s">
        <v>21</v>
      </c>
    </row>
    <row r="3315" spans="1:19" x14ac:dyDescent="0.3">
      <c r="A3315">
        <v>40189</v>
      </c>
      <c r="B3315" s="1">
        <v>45697</v>
      </c>
      <c r="C3315" s="11">
        <v>0.66180555555555554</v>
      </c>
      <c r="D3315" s="12">
        <v>15</v>
      </c>
      <c r="E3315" s="12" t="str">
        <f>IF(Table2[[#This Row],[Request_Time]]&lt;TIME(12,0,0),"Morning",IF(Table2[[#This Row],[Request_Time]]&lt;TIME(17,0,0),"Afternoon","Evening"))</f>
        <v>Afternoon</v>
      </c>
      <c r="F3315" s="12"/>
      <c r="G3315" t="s">
        <v>30</v>
      </c>
      <c r="H3315" t="s">
        <v>30</v>
      </c>
      <c r="I3315" t="s">
        <v>27</v>
      </c>
      <c r="J3315">
        <v>236</v>
      </c>
      <c r="K3315" t="s">
        <v>31</v>
      </c>
      <c r="L3315" s="13"/>
      <c r="M3315" s="14"/>
      <c r="O3315">
        <v>1699</v>
      </c>
      <c r="P3315">
        <v>223</v>
      </c>
      <c r="R3315" t="s">
        <v>128</v>
      </c>
    </row>
    <row r="3316" spans="1:19" x14ac:dyDescent="0.3">
      <c r="A3316">
        <v>40194</v>
      </c>
      <c r="B3316" s="1">
        <v>45984</v>
      </c>
      <c r="C3316" s="11">
        <v>0.91041666666666676</v>
      </c>
      <c r="D3316" s="12">
        <v>21</v>
      </c>
      <c r="E3316" s="12" t="str">
        <f>IF(Table2[[#This Row],[Request_Time]]&lt;TIME(12,0,0),"Morning",IF(Table2[[#This Row],[Request_Time]]&lt;TIME(17,0,0),"Afternoon","Evening"))</f>
        <v>Evening</v>
      </c>
      <c r="F3316" s="12"/>
      <c r="G3316" t="s">
        <v>26</v>
      </c>
      <c r="H3316" t="s">
        <v>72</v>
      </c>
      <c r="I3316" t="s">
        <v>27</v>
      </c>
      <c r="J3316">
        <v>230</v>
      </c>
      <c r="K3316" t="s">
        <v>19</v>
      </c>
      <c r="L3316" s="13">
        <v>69.38</v>
      </c>
      <c r="M3316" s="14">
        <v>4.12</v>
      </c>
      <c r="N3316">
        <v>1</v>
      </c>
      <c r="O3316">
        <v>1544</v>
      </c>
      <c r="P3316">
        <v>230</v>
      </c>
      <c r="Q3316" t="s">
        <v>44</v>
      </c>
      <c r="S3316" t="s">
        <v>21</v>
      </c>
    </row>
    <row r="3317" spans="1:19" x14ac:dyDescent="0.3">
      <c r="A3317">
        <v>40206</v>
      </c>
      <c r="B3317" s="1">
        <v>45749</v>
      </c>
      <c r="C3317" s="11">
        <v>0.875</v>
      </c>
      <c r="D3317" s="12">
        <v>21</v>
      </c>
      <c r="E3317" s="12" t="str">
        <f>IF(Table2[[#This Row],[Request_Time]]&lt;TIME(12,0,0),"Morning",IF(Table2[[#This Row],[Request_Time]]&lt;TIME(17,0,0),"Afternoon","Evening"))</f>
        <v>Evening</v>
      </c>
      <c r="F3317" s="12"/>
      <c r="G3317" t="s">
        <v>6272</v>
      </c>
      <c r="H3317" t="s">
        <v>58</v>
      </c>
      <c r="I3317" t="s">
        <v>18</v>
      </c>
      <c r="J3317">
        <v>222</v>
      </c>
      <c r="K3317" t="s">
        <v>19</v>
      </c>
      <c r="L3317" s="13">
        <v>58.42</v>
      </c>
      <c r="M3317" s="14">
        <v>17.989999999999998</v>
      </c>
      <c r="N3317">
        <v>1</v>
      </c>
      <c r="O3317">
        <v>1878</v>
      </c>
      <c r="P3317">
        <v>231</v>
      </c>
      <c r="Q3317" t="s">
        <v>32</v>
      </c>
      <c r="S3317" t="s">
        <v>21</v>
      </c>
    </row>
    <row r="3318" spans="1:19" x14ac:dyDescent="0.3">
      <c r="A3318">
        <v>40220</v>
      </c>
      <c r="B3318" s="1">
        <v>45786</v>
      </c>
      <c r="C3318" s="11">
        <v>0.48888888888888887</v>
      </c>
      <c r="D3318" s="12">
        <v>11</v>
      </c>
      <c r="E3318" s="12" t="str">
        <f>IF(Table2[[#This Row],[Request_Time]]&lt;TIME(12,0,0),"Morning",IF(Table2[[#This Row],[Request_Time]]&lt;TIME(17,0,0),"Afternoon","Evening"))</f>
        <v>Morning</v>
      </c>
      <c r="F3318" s="12"/>
      <c r="G3318" t="s">
        <v>81</v>
      </c>
      <c r="H3318" t="s">
        <v>52</v>
      </c>
      <c r="I3318" t="s">
        <v>18</v>
      </c>
      <c r="J3318">
        <v>222</v>
      </c>
      <c r="K3318" t="s">
        <v>19</v>
      </c>
      <c r="L3318" s="13">
        <v>53.48</v>
      </c>
      <c r="M3318" s="14">
        <v>21.21</v>
      </c>
      <c r="N3318">
        <v>3</v>
      </c>
      <c r="O3318">
        <v>1886</v>
      </c>
      <c r="P3318">
        <v>223</v>
      </c>
      <c r="Q3318" t="s">
        <v>28</v>
      </c>
      <c r="S3318" t="s">
        <v>21</v>
      </c>
    </row>
    <row r="3319" spans="1:19" x14ac:dyDescent="0.3">
      <c r="A3319">
        <v>40231</v>
      </c>
      <c r="B3319" s="1">
        <v>45770</v>
      </c>
      <c r="C3319" s="11">
        <v>0.1013888888888889</v>
      </c>
      <c r="D3319" s="12">
        <v>2</v>
      </c>
      <c r="E3319" s="12" t="str">
        <f>IF(Table2[[#This Row],[Request_Time]]&lt;TIME(12,0,0),"Morning",IF(Table2[[#This Row],[Request_Time]]&lt;TIME(17,0,0),"Afternoon","Evening"))</f>
        <v>Morning</v>
      </c>
      <c r="F3319" s="12"/>
      <c r="G3319" t="s">
        <v>91</v>
      </c>
      <c r="H3319" t="s">
        <v>23</v>
      </c>
      <c r="I3319" t="s">
        <v>27</v>
      </c>
      <c r="J3319">
        <v>217</v>
      </c>
      <c r="K3319" t="s">
        <v>24</v>
      </c>
      <c r="L3319" s="13"/>
      <c r="M3319" s="14"/>
      <c r="O3319">
        <v>1338</v>
      </c>
      <c r="P3319">
        <v>225</v>
      </c>
    </row>
    <row r="3320" spans="1:19" x14ac:dyDescent="0.3">
      <c r="A3320">
        <v>40277</v>
      </c>
      <c r="B3320" s="1">
        <v>45800</v>
      </c>
      <c r="C3320" s="11">
        <v>0.29166666666666669</v>
      </c>
      <c r="D3320" s="12">
        <v>7</v>
      </c>
      <c r="E3320" s="12" t="str">
        <f>IF(Table2[[#This Row],[Request_Time]]&lt;TIME(12,0,0),"Morning",IF(Table2[[#This Row],[Request_Time]]&lt;TIME(17,0,0),"Afternoon","Evening"))</f>
        <v>Morning</v>
      </c>
      <c r="F3320" s="12"/>
      <c r="G3320" t="s">
        <v>26</v>
      </c>
      <c r="H3320" t="s">
        <v>58</v>
      </c>
      <c r="I3320" t="s">
        <v>27</v>
      </c>
      <c r="J3320">
        <v>246</v>
      </c>
      <c r="K3320" t="s">
        <v>24</v>
      </c>
      <c r="L3320" s="13"/>
      <c r="M3320" s="14"/>
      <c r="O3320">
        <v>1494</v>
      </c>
      <c r="P3320">
        <v>252</v>
      </c>
    </row>
    <row r="3321" spans="1:19" x14ac:dyDescent="0.3">
      <c r="A3321">
        <v>40278</v>
      </c>
      <c r="B3321" s="1">
        <v>45986</v>
      </c>
      <c r="C3321" s="11">
        <v>0.93194444444444446</v>
      </c>
      <c r="D3321" s="12">
        <v>22</v>
      </c>
      <c r="E3321" s="12" t="str">
        <f>IF(Table2[[#This Row],[Request_Time]]&lt;TIME(12,0,0),"Morning",IF(Table2[[#This Row],[Request_Time]]&lt;TIME(17,0,0),"Afternoon","Evening"))</f>
        <v>Evening</v>
      </c>
      <c r="F3321" s="12"/>
      <c r="G3321" t="s">
        <v>81</v>
      </c>
      <c r="H3321" t="s">
        <v>75</v>
      </c>
      <c r="I3321" t="s">
        <v>18</v>
      </c>
      <c r="J3321">
        <v>203</v>
      </c>
      <c r="K3321" t="s">
        <v>19</v>
      </c>
      <c r="L3321" s="13">
        <v>19.010000000000002</v>
      </c>
      <c r="M3321" s="14">
        <v>25.77</v>
      </c>
      <c r="N3321">
        <v>2</v>
      </c>
      <c r="O3321">
        <v>1734</v>
      </c>
      <c r="P3321">
        <v>230</v>
      </c>
      <c r="Q3321" t="s">
        <v>53</v>
      </c>
      <c r="S3321" t="s">
        <v>21</v>
      </c>
    </row>
    <row r="3322" spans="1:19" x14ac:dyDescent="0.3">
      <c r="A3322">
        <v>40289</v>
      </c>
      <c r="B3322" s="1">
        <v>45801</v>
      </c>
      <c r="C3322" s="11">
        <v>0.7416666666666667</v>
      </c>
      <c r="D3322" s="12">
        <v>17</v>
      </c>
      <c r="E3322" s="12" t="str">
        <f>IF(Table2[[#This Row],[Request_Time]]&lt;TIME(12,0,0),"Morning",IF(Table2[[#This Row],[Request_Time]]&lt;TIME(17,0,0),"Afternoon","Evening"))</f>
        <v>Evening</v>
      </c>
      <c r="F3322" s="12"/>
      <c r="G3322" t="s">
        <v>38</v>
      </c>
      <c r="H3322" t="s">
        <v>81</v>
      </c>
      <c r="I3322" t="s">
        <v>18</v>
      </c>
      <c r="J3322">
        <v>229</v>
      </c>
      <c r="K3322" t="s">
        <v>19</v>
      </c>
      <c r="L3322" s="13">
        <v>53.26</v>
      </c>
      <c r="M3322" s="14">
        <v>10.36</v>
      </c>
      <c r="N3322">
        <v>2</v>
      </c>
      <c r="O3322">
        <v>1909</v>
      </c>
      <c r="P3322">
        <v>237</v>
      </c>
      <c r="Q3322" t="s">
        <v>53</v>
      </c>
      <c r="S3322" t="s">
        <v>36</v>
      </c>
    </row>
    <row r="3323" spans="1:19" x14ac:dyDescent="0.3">
      <c r="A3323">
        <v>40306</v>
      </c>
      <c r="B3323" s="1">
        <v>45664</v>
      </c>
      <c r="C3323" s="11">
        <v>0.67708333333333337</v>
      </c>
      <c r="D3323" s="12">
        <v>16</v>
      </c>
      <c r="E3323" s="12" t="str">
        <f>IF(Table2[[#This Row],[Request_Time]]&lt;TIME(12,0,0),"Morning",IF(Table2[[#This Row],[Request_Time]]&lt;TIME(17,0,0),"Afternoon","Evening"))</f>
        <v>Afternoon</v>
      </c>
      <c r="F3323" s="12"/>
      <c r="G3323" t="s">
        <v>81</v>
      </c>
      <c r="H3323" t="s">
        <v>91</v>
      </c>
      <c r="I3323" t="s">
        <v>40</v>
      </c>
      <c r="J3323">
        <v>237</v>
      </c>
      <c r="K3323" t="s">
        <v>19</v>
      </c>
      <c r="L3323" s="13">
        <v>6.39</v>
      </c>
      <c r="M3323" s="14">
        <v>13.22</v>
      </c>
      <c r="N3323">
        <v>5</v>
      </c>
      <c r="O3323">
        <v>1662</v>
      </c>
      <c r="P3323">
        <v>237</v>
      </c>
      <c r="Q3323" t="s">
        <v>32</v>
      </c>
      <c r="S3323" t="s">
        <v>21</v>
      </c>
    </row>
    <row r="3324" spans="1:19" x14ac:dyDescent="0.3">
      <c r="A3324">
        <v>40307</v>
      </c>
      <c r="B3324" s="1">
        <v>45691</v>
      </c>
      <c r="C3324" s="11">
        <v>0.42430555555555555</v>
      </c>
      <c r="D3324" s="12">
        <v>10</v>
      </c>
      <c r="E3324" s="12" t="str">
        <f>IF(Table2[[#This Row],[Request_Time]]&lt;TIME(12,0,0),"Morning",IF(Table2[[#This Row],[Request_Time]]&lt;TIME(17,0,0),"Afternoon","Evening"))</f>
        <v>Morning</v>
      </c>
      <c r="F3324" s="12"/>
      <c r="G3324" t="s">
        <v>94</v>
      </c>
      <c r="H3324" t="s">
        <v>81</v>
      </c>
      <c r="I3324" t="s">
        <v>40</v>
      </c>
      <c r="J3324">
        <v>219</v>
      </c>
      <c r="K3324" t="s">
        <v>19</v>
      </c>
      <c r="L3324" s="13">
        <v>84.95</v>
      </c>
      <c r="M3324" s="14">
        <v>4.6900000000000004</v>
      </c>
      <c r="N3324">
        <v>5</v>
      </c>
      <c r="O3324">
        <v>1212</v>
      </c>
      <c r="P3324">
        <v>244</v>
      </c>
      <c r="Q3324" t="s">
        <v>28</v>
      </c>
      <c r="S3324" t="s">
        <v>21</v>
      </c>
    </row>
    <row r="3325" spans="1:19" x14ac:dyDescent="0.3">
      <c r="A3325">
        <v>40327</v>
      </c>
      <c r="B3325" s="1">
        <v>45902</v>
      </c>
      <c r="C3325" s="11">
        <v>0.91319444444444453</v>
      </c>
      <c r="D3325" s="12">
        <v>21</v>
      </c>
      <c r="E3325" s="12" t="str">
        <f>IF(Table2[[#This Row],[Request_Time]]&lt;TIME(12,0,0),"Morning",IF(Table2[[#This Row],[Request_Time]]&lt;TIME(17,0,0),"Afternoon","Evening"))</f>
        <v>Evening</v>
      </c>
      <c r="F3325" s="12"/>
      <c r="G3325" t="s">
        <v>94</v>
      </c>
      <c r="H3325" t="s">
        <v>38</v>
      </c>
      <c r="I3325" t="s">
        <v>40</v>
      </c>
      <c r="J3325">
        <v>225</v>
      </c>
      <c r="K3325" t="s">
        <v>19</v>
      </c>
      <c r="L3325" s="13">
        <v>53.36</v>
      </c>
      <c r="M3325" s="14">
        <v>15.33</v>
      </c>
      <c r="N3325">
        <v>4</v>
      </c>
      <c r="O3325">
        <v>1678</v>
      </c>
      <c r="P3325">
        <v>254</v>
      </c>
      <c r="Q3325" t="s">
        <v>28</v>
      </c>
      <c r="S3325" t="s">
        <v>21</v>
      </c>
    </row>
    <row r="3326" spans="1:19" x14ac:dyDescent="0.3">
      <c r="A3326">
        <v>40329</v>
      </c>
      <c r="B3326" s="1">
        <v>45955</v>
      </c>
      <c r="C3326" s="11">
        <v>0.18333333333333335</v>
      </c>
      <c r="D3326" s="12">
        <v>4</v>
      </c>
      <c r="E3326" s="12" t="str">
        <f>IF(Table2[[#This Row],[Request_Time]]&lt;TIME(12,0,0),"Morning",IF(Table2[[#This Row],[Request_Time]]&lt;TIME(17,0,0),"Afternoon","Evening"))</f>
        <v>Morning</v>
      </c>
      <c r="F3326" s="12"/>
      <c r="G3326" t="s">
        <v>38</v>
      </c>
      <c r="H3326" t="s">
        <v>83</v>
      </c>
      <c r="I3326" t="s">
        <v>27</v>
      </c>
      <c r="J3326">
        <v>260</v>
      </c>
      <c r="K3326" t="s">
        <v>19</v>
      </c>
      <c r="L3326" s="13">
        <v>71.45</v>
      </c>
      <c r="M3326" s="14">
        <v>16.829999999999998</v>
      </c>
      <c r="N3326">
        <v>3</v>
      </c>
      <c r="O3326">
        <v>1408</v>
      </c>
      <c r="P3326">
        <v>235</v>
      </c>
      <c r="Q3326" t="s">
        <v>28</v>
      </c>
      <c r="S3326" t="s">
        <v>21</v>
      </c>
    </row>
    <row r="3327" spans="1:19" x14ac:dyDescent="0.3">
      <c r="A3327">
        <v>40329</v>
      </c>
      <c r="B3327" s="1">
        <v>45899</v>
      </c>
      <c r="C3327" s="11">
        <v>0.78541666666666676</v>
      </c>
      <c r="D3327" s="12">
        <v>18</v>
      </c>
      <c r="E3327" s="12" t="str">
        <f>IF(Table2[[#This Row],[Request_Time]]&lt;TIME(12,0,0),"Morning",IF(Table2[[#This Row],[Request_Time]]&lt;TIME(17,0,0),"Afternoon","Evening"))</f>
        <v>Evening</v>
      </c>
      <c r="F3327" s="12"/>
      <c r="G3327" t="s">
        <v>6273</v>
      </c>
      <c r="H3327" t="s">
        <v>67</v>
      </c>
      <c r="I3327" t="s">
        <v>18</v>
      </c>
      <c r="J3327">
        <v>251</v>
      </c>
      <c r="K3327" t="s">
        <v>31</v>
      </c>
      <c r="L3327" s="13"/>
      <c r="M3327" s="14"/>
      <c r="O3327">
        <v>1695</v>
      </c>
      <c r="P3327">
        <v>221</v>
      </c>
      <c r="R3327" t="s">
        <v>47</v>
      </c>
    </row>
    <row r="3328" spans="1:19" x14ac:dyDescent="0.3">
      <c r="A3328">
        <v>40338</v>
      </c>
      <c r="B3328" s="1">
        <v>46010</v>
      </c>
      <c r="C3328" s="11">
        <v>0.5756944444444444</v>
      </c>
      <c r="D3328" s="12">
        <v>13</v>
      </c>
      <c r="E3328" s="12" t="str">
        <f>IF(Table2[[#This Row],[Request_Time]]&lt;TIME(12,0,0),"Morning",IF(Table2[[#This Row],[Request_Time]]&lt;TIME(17,0,0),"Afternoon","Evening"))</f>
        <v>Afternoon</v>
      </c>
      <c r="F3328" s="12"/>
      <c r="G3328" t="s">
        <v>67</v>
      </c>
      <c r="H3328" t="s">
        <v>6273</v>
      </c>
      <c r="I3328" t="s">
        <v>40</v>
      </c>
      <c r="J3328">
        <v>205</v>
      </c>
      <c r="K3328" t="s">
        <v>31</v>
      </c>
      <c r="L3328" s="13"/>
      <c r="M3328" s="14"/>
      <c r="O3328">
        <v>1678</v>
      </c>
      <c r="P3328">
        <v>231</v>
      </c>
      <c r="R3328" t="s">
        <v>55</v>
      </c>
    </row>
    <row r="3329" spans="1:19" x14ac:dyDescent="0.3">
      <c r="A3329">
        <v>40355</v>
      </c>
      <c r="B3329" s="1">
        <v>45761</v>
      </c>
      <c r="C3329" s="11">
        <v>0.87916666666666676</v>
      </c>
      <c r="D3329" s="12">
        <v>21</v>
      </c>
      <c r="E3329" s="12" t="str">
        <f>IF(Table2[[#This Row],[Request_Time]]&lt;TIME(12,0,0),"Morning",IF(Table2[[#This Row],[Request_Time]]&lt;TIME(17,0,0),"Afternoon","Evening"))</f>
        <v>Evening</v>
      </c>
      <c r="F3329" s="12"/>
      <c r="G3329" t="s">
        <v>26</v>
      </c>
      <c r="H3329" t="s">
        <v>67</v>
      </c>
      <c r="I3329" t="s">
        <v>40</v>
      </c>
      <c r="J3329">
        <v>207</v>
      </c>
      <c r="K3329" t="s">
        <v>31</v>
      </c>
      <c r="L3329" s="13"/>
      <c r="M3329" s="14"/>
      <c r="O3329">
        <v>1046</v>
      </c>
      <c r="P3329">
        <v>241</v>
      </c>
      <c r="R3329" t="s">
        <v>47</v>
      </c>
    </row>
    <row r="3330" spans="1:19" x14ac:dyDescent="0.3">
      <c r="A3330">
        <v>40362</v>
      </c>
      <c r="B3330" s="1">
        <v>45691</v>
      </c>
      <c r="C3330" s="11">
        <v>0.46111111111111108</v>
      </c>
      <c r="D3330" s="12">
        <v>11</v>
      </c>
      <c r="E3330" s="12" t="str">
        <f>IF(Table2[[#This Row],[Request_Time]]&lt;TIME(12,0,0),"Morning",IF(Table2[[#This Row],[Request_Time]]&lt;TIME(17,0,0),"Afternoon","Evening"))</f>
        <v>Morning</v>
      </c>
      <c r="F3330" s="12"/>
      <c r="G3330" t="s">
        <v>58</v>
      </c>
      <c r="H3330" t="s">
        <v>23</v>
      </c>
      <c r="I3330" t="s">
        <v>27</v>
      </c>
      <c r="J3330">
        <v>227</v>
      </c>
      <c r="K3330" t="s">
        <v>19</v>
      </c>
      <c r="L3330" s="13">
        <v>60.95</v>
      </c>
      <c r="M3330" s="14">
        <v>25.29</v>
      </c>
      <c r="N3330">
        <v>3</v>
      </c>
      <c r="O3330">
        <v>2190</v>
      </c>
      <c r="P3330">
        <v>232</v>
      </c>
      <c r="Q3330" t="s">
        <v>28</v>
      </c>
      <c r="S3330" t="s">
        <v>21</v>
      </c>
    </row>
    <row r="3331" spans="1:19" x14ac:dyDescent="0.3">
      <c r="A3331">
        <v>40364</v>
      </c>
      <c r="B3331" s="1">
        <v>45669</v>
      </c>
      <c r="C3331" s="11">
        <v>0.74652777777777779</v>
      </c>
      <c r="D3331" s="12">
        <v>17</v>
      </c>
      <c r="E3331" s="12" t="str">
        <f>IF(Table2[[#This Row],[Request_Time]]&lt;TIME(12,0,0),"Morning",IF(Table2[[#This Row],[Request_Time]]&lt;TIME(17,0,0),"Afternoon","Evening"))</f>
        <v>Evening</v>
      </c>
      <c r="F3331" s="12"/>
      <c r="G3331" t="s">
        <v>58</v>
      </c>
      <c r="H3331" t="s">
        <v>83</v>
      </c>
      <c r="I3331" t="s">
        <v>40</v>
      </c>
      <c r="J3331">
        <v>254</v>
      </c>
      <c r="K3331" t="s">
        <v>19</v>
      </c>
      <c r="L3331" s="13">
        <v>49.73</v>
      </c>
      <c r="M3331" s="14">
        <v>26.3</v>
      </c>
      <c r="N3331">
        <v>1</v>
      </c>
      <c r="O3331">
        <v>2146</v>
      </c>
      <c r="P3331">
        <v>238</v>
      </c>
      <c r="Q3331" t="s">
        <v>20</v>
      </c>
      <c r="S3331" t="s">
        <v>36</v>
      </c>
    </row>
    <row r="3332" spans="1:19" x14ac:dyDescent="0.3">
      <c r="A3332">
        <v>40374</v>
      </c>
      <c r="B3332" s="1">
        <v>45970</v>
      </c>
      <c r="C3332" s="11">
        <v>0.61041666666666672</v>
      </c>
      <c r="D3332" s="12">
        <v>14</v>
      </c>
      <c r="E3332" s="12" t="str">
        <f>IF(Table2[[#This Row],[Request_Time]]&lt;TIME(12,0,0),"Morning",IF(Table2[[#This Row],[Request_Time]]&lt;TIME(17,0,0),"Afternoon","Evening"))</f>
        <v>Afternoon</v>
      </c>
      <c r="F3332" s="12"/>
      <c r="G3332" t="s">
        <v>26</v>
      </c>
      <c r="H3332" t="s">
        <v>6273</v>
      </c>
      <c r="I3332" t="s">
        <v>18</v>
      </c>
      <c r="J3332">
        <v>253</v>
      </c>
      <c r="K3332" t="s">
        <v>19</v>
      </c>
      <c r="L3332" s="13">
        <v>55.6</v>
      </c>
      <c r="M3332" s="14">
        <v>27.75</v>
      </c>
      <c r="N3332">
        <v>3</v>
      </c>
      <c r="O3332">
        <v>2112</v>
      </c>
      <c r="P3332">
        <v>203</v>
      </c>
      <c r="Q3332" t="s">
        <v>32</v>
      </c>
      <c r="S3332" t="s">
        <v>21</v>
      </c>
    </row>
    <row r="3333" spans="1:19" x14ac:dyDescent="0.3">
      <c r="A3333">
        <v>40418</v>
      </c>
      <c r="B3333" s="1">
        <v>45718</v>
      </c>
      <c r="C3333" s="11">
        <v>0.17777777777777778</v>
      </c>
      <c r="D3333" s="12">
        <v>4</v>
      </c>
      <c r="E3333" s="12" t="str">
        <f>IF(Table2[[#This Row],[Request_Time]]&lt;TIME(12,0,0),"Morning",IF(Table2[[#This Row],[Request_Time]]&lt;TIME(17,0,0),"Afternoon","Evening"))</f>
        <v>Morning</v>
      </c>
      <c r="F3333" s="12"/>
      <c r="G3333" t="s">
        <v>94</v>
      </c>
      <c r="H3333" t="s">
        <v>83</v>
      </c>
      <c r="I3333" t="s">
        <v>18</v>
      </c>
      <c r="J3333">
        <v>240</v>
      </c>
      <c r="K3333" t="s">
        <v>31</v>
      </c>
      <c r="L3333" s="13"/>
      <c r="M3333" s="14"/>
      <c r="O3333">
        <v>1663</v>
      </c>
      <c r="P3333">
        <v>238</v>
      </c>
      <c r="R3333" t="s">
        <v>41</v>
      </c>
    </row>
    <row r="3334" spans="1:19" x14ac:dyDescent="0.3">
      <c r="A3334">
        <v>40430</v>
      </c>
      <c r="B3334" s="1">
        <v>45955</v>
      </c>
      <c r="C3334" s="11">
        <v>0.47986111111111113</v>
      </c>
      <c r="D3334" s="12">
        <v>11</v>
      </c>
      <c r="E3334" s="12" t="str">
        <f>IF(Table2[[#This Row],[Request_Time]]&lt;TIME(12,0,0),"Morning",IF(Table2[[#This Row],[Request_Time]]&lt;TIME(17,0,0),"Afternoon","Evening"))</f>
        <v>Morning</v>
      </c>
      <c r="F3334" s="12"/>
      <c r="G3334" t="s">
        <v>72</v>
      </c>
      <c r="H3334" t="s">
        <v>91</v>
      </c>
      <c r="I3334" t="s">
        <v>18</v>
      </c>
      <c r="J3334">
        <v>236</v>
      </c>
      <c r="K3334" t="s">
        <v>19</v>
      </c>
      <c r="L3334" s="13">
        <v>19.38</v>
      </c>
      <c r="M3334" s="14">
        <v>16.309999999999999</v>
      </c>
      <c r="N3334">
        <v>2</v>
      </c>
      <c r="O3334">
        <v>1183</v>
      </c>
      <c r="P3334">
        <v>203</v>
      </c>
      <c r="Q3334" t="s">
        <v>50</v>
      </c>
      <c r="S3334" t="s">
        <v>21</v>
      </c>
    </row>
    <row r="3335" spans="1:19" x14ac:dyDescent="0.3">
      <c r="A3335">
        <v>40433</v>
      </c>
      <c r="B3335" s="1">
        <v>45738</v>
      </c>
      <c r="C3335" s="11">
        <v>0.17291666666666669</v>
      </c>
      <c r="D3335" s="12">
        <v>4</v>
      </c>
      <c r="E3335" s="12" t="str">
        <f>IF(Table2[[#This Row],[Request_Time]]&lt;TIME(12,0,0),"Morning",IF(Table2[[#This Row],[Request_Time]]&lt;TIME(17,0,0),"Afternoon","Evening"))</f>
        <v>Morning</v>
      </c>
      <c r="F3335" s="12"/>
      <c r="G3335" t="s">
        <v>6272</v>
      </c>
      <c r="H3335" t="s">
        <v>52</v>
      </c>
      <c r="I3335" t="s">
        <v>40</v>
      </c>
      <c r="J3335">
        <v>249</v>
      </c>
      <c r="K3335" t="s">
        <v>19</v>
      </c>
      <c r="L3335" s="13">
        <v>35.67</v>
      </c>
      <c r="M3335" s="14">
        <v>26.33</v>
      </c>
      <c r="N3335">
        <v>1</v>
      </c>
      <c r="O3335">
        <v>1004</v>
      </c>
      <c r="P3335">
        <v>226</v>
      </c>
      <c r="Q3335" t="s">
        <v>53</v>
      </c>
      <c r="S3335" t="s">
        <v>36</v>
      </c>
    </row>
    <row r="3336" spans="1:19" x14ac:dyDescent="0.3">
      <c r="A3336">
        <v>40442</v>
      </c>
      <c r="B3336" s="1">
        <v>45818</v>
      </c>
      <c r="C3336" s="11">
        <v>0.99652777777777779</v>
      </c>
      <c r="D3336" s="12">
        <v>23</v>
      </c>
      <c r="E3336" s="12" t="str">
        <f>IF(Table2[[#This Row],[Request_Time]]&lt;TIME(12,0,0),"Morning",IF(Table2[[#This Row],[Request_Time]]&lt;TIME(17,0,0),"Afternoon","Evening"))</f>
        <v>Evening</v>
      </c>
      <c r="F3336" s="12"/>
      <c r="G3336" t="s">
        <v>6273</v>
      </c>
      <c r="H3336" t="s">
        <v>52</v>
      </c>
      <c r="I3336" t="s">
        <v>18</v>
      </c>
      <c r="J3336">
        <v>207</v>
      </c>
      <c r="K3336" t="s">
        <v>19</v>
      </c>
      <c r="L3336" s="13">
        <v>57.22</v>
      </c>
      <c r="M3336" s="14">
        <v>9.9700000000000006</v>
      </c>
      <c r="N3336">
        <v>5</v>
      </c>
      <c r="O3336">
        <v>2049</v>
      </c>
      <c r="P3336">
        <v>240</v>
      </c>
      <c r="Q3336" t="s">
        <v>53</v>
      </c>
      <c r="S3336" t="s">
        <v>21</v>
      </c>
    </row>
    <row r="3337" spans="1:19" x14ac:dyDescent="0.3">
      <c r="A3337">
        <v>40456</v>
      </c>
      <c r="B3337" s="1">
        <v>45871</v>
      </c>
      <c r="C3337" s="11">
        <v>0.14375000000000002</v>
      </c>
      <c r="D3337" s="12">
        <v>3</v>
      </c>
      <c r="E3337" s="12" t="str">
        <f>IF(Table2[[#This Row],[Request_Time]]&lt;TIME(12,0,0),"Morning",IF(Table2[[#This Row],[Request_Time]]&lt;TIME(17,0,0),"Afternoon","Evening"))</f>
        <v>Morning</v>
      </c>
      <c r="F3337" s="12"/>
      <c r="G3337" t="s">
        <v>67</v>
      </c>
      <c r="H3337" t="s">
        <v>58</v>
      </c>
      <c r="I3337" t="s">
        <v>27</v>
      </c>
      <c r="J3337">
        <v>220</v>
      </c>
      <c r="K3337" t="s">
        <v>31</v>
      </c>
      <c r="L3337" s="13"/>
      <c r="M3337" s="14"/>
      <c r="O3337">
        <v>2073</v>
      </c>
      <c r="P3337">
        <v>240</v>
      </c>
      <c r="R3337" t="s">
        <v>32</v>
      </c>
    </row>
    <row r="3338" spans="1:19" x14ac:dyDescent="0.3">
      <c r="A3338">
        <v>40457</v>
      </c>
      <c r="B3338" s="1">
        <v>46006</v>
      </c>
      <c r="C3338" s="11">
        <v>0.54791666666666672</v>
      </c>
      <c r="D3338" s="12">
        <v>13</v>
      </c>
      <c r="E3338" s="12" t="str">
        <f>IF(Table2[[#This Row],[Request_Time]]&lt;TIME(12,0,0),"Morning",IF(Table2[[#This Row],[Request_Time]]&lt;TIME(17,0,0),"Afternoon","Evening"))</f>
        <v>Afternoon</v>
      </c>
      <c r="F3338" s="12"/>
      <c r="G3338" t="s">
        <v>26</v>
      </c>
      <c r="H3338" t="s">
        <v>26</v>
      </c>
      <c r="I3338" t="s">
        <v>18</v>
      </c>
      <c r="J3338">
        <v>202</v>
      </c>
      <c r="K3338" t="s">
        <v>19</v>
      </c>
      <c r="L3338" s="13">
        <v>31.65</v>
      </c>
      <c r="M3338" s="14">
        <v>3.09</v>
      </c>
      <c r="N3338">
        <v>3</v>
      </c>
      <c r="O3338">
        <v>1736</v>
      </c>
      <c r="P3338">
        <v>230</v>
      </c>
      <c r="Q3338" t="s">
        <v>32</v>
      </c>
      <c r="S3338" t="s">
        <v>36</v>
      </c>
    </row>
    <row r="3339" spans="1:19" x14ac:dyDescent="0.3">
      <c r="A3339">
        <v>40461</v>
      </c>
      <c r="B3339" s="1">
        <v>45729</v>
      </c>
      <c r="C3339" s="11">
        <v>0.17291666666666669</v>
      </c>
      <c r="D3339" s="12">
        <v>4</v>
      </c>
      <c r="E3339" s="12" t="str">
        <f>IF(Table2[[#This Row],[Request_Time]]&lt;TIME(12,0,0),"Morning",IF(Table2[[#This Row],[Request_Time]]&lt;TIME(17,0,0),"Afternoon","Evening"))</f>
        <v>Morning</v>
      </c>
      <c r="F3339" s="12"/>
      <c r="G3339" t="s">
        <v>23</v>
      </c>
      <c r="H3339" t="s">
        <v>75</v>
      </c>
      <c r="I3339" t="s">
        <v>40</v>
      </c>
      <c r="J3339">
        <v>236</v>
      </c>
      <c r="K3339" t="s">
        <v>19</v>
      </c>
      <c r="L3339" s="13">
        <v>63.88</v>
      </c>
      <c r="M3339" s="14">
        <v>5.59</v>
      </c>
      <c r="N3339">
        <v>5</v>
      </c>
      <c r="O3339">
        <v>1633</v>
      </c>
      <c r="P3339">
        <v>220</v>
      </c>
      <c r="Q3339" t="s">
        <v>20</v>
      </c>
      <c r="S3339" t="s">
        <v>21</v>
      </c>
    </row>
    <row r="3340" spans="1:19" x14ac:dyDescent="0.3">
      <c r="A3340">
        <v>40471</v>
      </c>
      <c r="B3340" s="1">
        <v>45940</v>
      </c>
      <c r="C3340" s="11">
        <v>5.7638888888888885E-2</v>
      </c>
      <c r="D3340" s="12">
        <v>1</v>
      </c>
      <c r="E3340" s="12" t="str">
        <f>IF(Table2[[#This Row],[Request_Time]]&lt;TIME(12,0,0),"Morning",IF(Table2[[#This Row],[Request_Time]]&lt;TIME(17,0,0),"Afternoon","Evening"))</f>
        <v>Morning</v>
      </c>
      <c r="F3340" s="12"/>
      <c r="G3340" t="s">
        <v>23</v>
      </c>
      <c r="H3340" t="s">
        <v>52</v>
      </c>
      <c r="I3340" t="s">
        <v>18</v>
      </c>
      <c r="J3340">
        <v>207</v>
      </c>
      <c r="K3340" t="s">
        <v>19</v>
      </c>
      <c r="L3340" s="13">
        <v>29.36</v>
      </c>
      <c r="M3340" s="14">
        <v>26.91</v>
      </c>
      <c r="N3340">
        <v>4</v>
      </c>
      <c r="O3340">
        <v>1664</v>
      </c>
      <c r="P3340">
        <v>251</v>
      </c>
      <c r="Q3340" t="s">
        <v>50</v>
      </c>
      <c r="S3340" t="s">
        <v>36</v>
      </c>
    </row>
    <row r="3341" spans="1:19" x14ac:dyDescent="0.3">
      <c r="A3341">
        <v>40472</v>
      </c>
      <c r="B3341" s="1">
        <v>45778</v>
      </c>
      <c r="C3341" s="11">
        <v>0.42569444444444443</v>
      </c>
      <c r="D3341" s="12">
        <v>10</v>
      </c>
      <c r="E3341" s="12" t="str">
        <f>IF(Table2[[#This Row],[Request_Time]]&lt;TIME(12,0,0),"Morning",IF(Table2[[#This Row],[Request_Time]]&lt;TIME(17,0,0),"Afternoon","Evening"))</f>
        <v>Morning</v>
      </c>
      <c r="F3341" s="12"/>
      <c r="G3341" t="s">
        <v>58</v>
      </c>
      <c r="H3341" t="s">
        <v>91</v>
      </c>
      <c r="I3341" t="s">
        <v>18</v>
      </c>
      <c r="J3341">
        <v>201</v>
      </c>
      <c r="K3341" t="s">
        <v>19</v>
      </c>
      <c r="L3341" s="13">
        <v>23.35</v>
      </c>
      <c r="M3341" s="14">
        <v>11.44</v>
      </c>
      <c r="N3341">
        <v>3</v>
      </c>
      <c r="O3341">
        <v>1102</v>
      </c>
      <c r="P3341">
        <v>214</v>
      </c>
      <c r="Q3341" t="s">
        <v>44</v>
      </c>
      <c r="S3341" t="s">
        <v>21</v>
      </c>
    </row>
    <row r="3342" spans="1:19" x14ac:dyDescent="0.3">
      <c r="A3342">
        <v>40481</v>
      </c>
      <c r="B3342" s="1">
        <v>45949</v>
      </c>
      <c r="C3342" s="11">
        <v>0.47638888888888892</v>
      </c>
      <c r="D3342" s="12">
        <v>11</v>
      </c>
      <c r="E3342" s="12" t="str">
        <f>IF(Table2[[#This Row],[Request_Time]]&lt;TIME(12,0,0),"Morning",IF(Table2[[#This Row],[Request_Time]]&lt;TIME(17,0,0),"Afternoon","Evening"))</f>
        <v>Morning</v>
      </c>
      <c r="F3342" s="12"/>
      <c r="G3342" t="s">
        <v>52</v>
      </c>
      <c r="H3342" t="s">
        <v>58</v>
      </c>
      <c r="I3342" t="s">
        <v>40</v>
      </c>
      <c r="J3342">
        <v>255</v>
      </c>
      <c r="K3342" t="s">
        <v>31</v>
      </c>
      <c r="L3342" s="13"/>
      <c r="M3342" s="14"/>
      <c r="O3342">
        <v>1416</v>
      </c>
      <c r="P3342">
        <v>228</v>
      </c>
      <c r="R3342" t="s">
        <v>108</v>
      </c>
    </row>
    <row r="3343" spans="1:19" x14ac:dyDescent="0.3">
      <c r="A3343">
        <v>40491</v>
      </c>
      <c r="B3343" s="1">
        <v>45764</v>
      </c>
      <c r="C3343" s="11">
        <v>0.93472222222222223</v>
      </c>
      <c r="D3343" s="12">
        <v>22</v>
      </c>
      <c r="E3343" s="12" t="str">
        <f>IF(Table2[[#This Row],[Request_Time]]&lt;TIME(12,0,0),"Morning",IF(Table2[[#This Row],[Request_Time]]&lt;TIME(17,0,0),"Afternoon","Evening"))</f>
        <v>Evening</v>
      </c>
      <c r="F3343" s="12"/>
      <c r="G3343" t="s">
        <v>52</v>
      </c>
      <c r="H3343" t="s">
        <v>91</v>
      </c>
      <c r="I3343" t="s">
        <v>40</v>
      </c>
      <c r="J3343">
        <v>235</v>
      </c>
      <c r="K3343" t="s">
        <v>19</v>
      </c>
      <c r="L3343" s="13">
        <v>9.26</v>
      </c>
      <c r="M3343" s="14">
        <v>21.17</v>
      </c>
      <c r="N3343">
        <v>1</v>
      </c>
      <c r="O3343">
        <v>1027</v>
      </c>
      <c r="P3343">
        <v>224</v>
      </c>
      <c r="Q3343" t="s">
        <v>28</v>
      </c>
      <c r="S3343" t="s">
        <v>36</v>
      </c>
    </row>
    <row r="3344" spans="1:19" x14ac:dyDescent="0.3">
      <c r="A3344">
        <v>40503</v>
      </c>
      <c r="B3344" s="1">
        <v>45720</v>
      </c>
      <c r="C3344" s="11">
        <v>0.55694444444444446</v>
      </c>
      <c r="D3344" s="12">
        <v>13</v>
      </c>
      <c r="E3344" s="12" t="str">
        <f>IF(Table2[[#This Row],[Request_Time]]&lt;TIME(12,0,0),"Morning",IF(Table2[[#This Row],[Request_Time]]&lt;TIME(17,0,0),"Afternoon","Evening"))</f>
        <v>Afternoon</v>
      </c>
      <c r="F3344" s="12"/>
      <c r="G3344" t="s">
        <v>72</v>
      </c>
      <c r="H3344" t="s">
        <v>94</v>
      </c>
      <c r="I3344" t="s">
        <v>27</v>
      </c>
      <c r="J3344">
        <v>223</v>
      </c>
      <c r="K3344" t="s">
        <v>31</v>
      </c>
      <c r="L3344" s="13"/>
      <c r="M3344" s="14"/>
      <c r="O3344">
        <v>1635</v>
      </c>
      <c r="P3344">
        <v>214</v>
      </c>
      <c r="R3344" t="s">
        <v>108</v>
      </c>
    </row>
    <row r="3345" spans="1:19" x14ac:dyDescent="0.3">
      <c r="A3345">
        <v>40511</v>
      </c>
      <c r="B3345" s="1">
        <v>45827</v>
      </c>
      <c r="C3345" s="11">
        <v>0.41666666666666669</v>
      </c>
      <c r="D3345" s="12">
        <v>10</v>
      </c>
      <c r="E3345" s="12" t="str">
        <f>IF(Table2[[#This Row],[Request_Time]]&lt;TIME(12,0,0),"Morning",IF(Table2[[#This Row],[Request_Time]]&lt;TIME(17,0,0),"Afternoon","Evening"))</f>
        <v>Morning</v>
      </c>
      <c r="F3345" s="12"/>
      <c r="G3345" t="s">
        <v>91</v>
      </c>
      <c r="H3345" t="s">
        <v>23</v>
      </c>
      <c r="I3345" t="s">
        <v>18</v>
      </c>
      <c r="J3345">
        <v>239</v>
      </c>
      <c r="K3345" t="s">
        <v>19</v>
      </c>
      <c r="L3345" s="13">
        <v>72.42</v>
      </c>
      <c r="M3345" s="14">
        <v>8.57</v>
      </c>
      <c r="N3345">
        <v>1</v>
      </c>
      <c r="O3345">
        <v>1032</v>
      </c>
      <c r="P3345">
        <v>217</v>
      </c>
      <c r="Q3345" t="s">
        <v>32</v>
      </c>
      <c r="S3345" t="s">
        <v>21</v>
      </c>
    </row>
    <row r="3346" spans="1:19" x14ac:dyDescent="0.3">
      <c r="A3346">
        <v>40528</v>
      </c>
      <c r="B3346" s="1">
        <v>45921</v>
      </c>
      <c r="C3346" s="11">
        <v>0.12847222222222224</v>
      </c>
      <c r="D3346" s="12">
        <v>3</v>
      </c>
      <c r="E3346" s="12" t="str">
        <f>IF(Table2[[#This Row],[Request_Time]]&lt;TIME(12,0,0),"Morning",IF(Table2[[#This Row],[Request_Time]]&lt;TIME(17,0,0),"Afternoon","Evening"))</f>
        <v>Morning</v>
      </c>
      <c r="F3346" s="12"/>
      <c r="G3346" t="s">
        <v>81</v>
      </c>
      <c r="H3346" t="s">
        <v>52</v>
      </c>
      <c r="I3346" t="s">
        <v>27</v>
      </c>
      <c r="J3346">
        <v>248</v>
      </c>
      <c r="K3346" t="s">
        <v>19</v>
      </c>
      <c r="L3346" s="13">
        <v>46.19</v>
      </c>
      <c r="M3346" s="14">
        <v>8.75</v>
      </c>
      <c r="N3346">
        <v>2</v>
      </c>
      <c r="O3346">
        <v>2067</v>
      </c>
      <c r="P3346">
        <v>230</v>
      </c>
      <c r="Q3346" t="s">
        <v>44</v>
      </c>
      <c r="S3346" t="s">
        <v>36</v>
      </c>
    </row>
    <row r="3347" spans="1:19" x14ac:dyDescent="0.3">
      <c r="A3347">
        <v>40535</v>
      </c>
      <c r="B3347" s="1">
        <v>45907</v>
      </c>
      <c r="C3347" s="11">
        <v>0.84375</v>
      </c>
      <c r="D3347" s="12">
        <v>20</v>
      </c>
      <c r="E3347" s="12" t="str">
        <f>IF(Table2[[#This Row],[Request_Time]]&lt;TIME(12,0,0),"Morning",IF(Table2[[#This Row],[Request_Time]]&lt;TIME(17,0,0),"Afternoon","Evening"))</f>
        <v>Evening</v>
      </c>
      <c r="F3347" s="12"/>
      <c r="G3347" t="s">
        <v>38</v>
      </c>
      <c r="H3347" t="s">
        <v>52</v>
      </c>
      <c r="I3347" t="s">
        <v>18</v>
      </c>
      <c r="J3347">
        <v>228</v>
      </c>
      <c r="K3347" t="s">
        <v>19</v>
      </c>
      <c r="L3347" s="13">
        <v>73.77</v>
      </c>
      <c r="M3347" s="14">
        <v>4.5199999999999996</v>
      </c>
      <c r="N3347">
        <v>1</v>
      </c>
      <c r="O3347">
        <v>2041</v>
      </c>
      <c r="P3347">
        <v>224</v>
      </c>
      <c r="Q3347" t="s">
        <v>50</v>
      </c>
      <c r="S3347" t="s">
        <v>21</v>
      </c>
    </row>
    <row r="3348" spans="1:19" x14ac:dyDescent="0.3">
      <c r="A3348">
        <v>40546</v>
      </c>
      <c r="B3348" s="1">
        <v>45745</v>
      </c>
      <c r="C3348" s="11">
        <v>0.36527777777777781</v>
      </c>
      <c r="D3348" s="12">
        <v>8</v>
      </c>
      <c r="E3348" s="12" t="str">
        <f>IF(Table2[[#This Row],[Request_Time]]&lt;TIME(12,0,0),"Morning",IF(Table2[[#This Row],[Request_Time]]&lt;TIME(17,0,0),"Afternoon","Evening"))</f>
        <v>Morning</v>
      </c>
      <c r="F3348" s="12"/>
      <c r="G3348" t="s">
        <v>30</v>
      </c>
      <c r="H3348" t="s">
        <v>75</v>
      </c>
      <c r="I3348" t="s">
        <v>18</v>
      </c>
      <c r="J3348">
        <v>234</v>
      </c>
      <c r="K3348" t="s">
        <v>19</v>
      </c>
      <c r="L3348" s="13">
        <v>73.95</v>
      </c>
      <c r="M3348" s="14">
        <v>23.75</v>
      </c>
      <c r="N3348">
        <v>1</v>
      </c>
      <c r="O3348">
        <v>1455</v>
      </c>
      <c r="P3348">
        <v>254</v>
      </c>
      <c r="Q3348" t="s">
        <v>20</v>
      </c>
      <c r="S3348" t="s">
        <v>36</v>
      </c>
    </row>
    <row r="3349" spans="1:19" x14ac:dyDescent="0.3">
      <c r="A3349">
        <v>40553</v>
      </c>
      <c r="B3349" s="1">
        <v>45921</v>
      </c>
      <c r="C3349" s="11">
        <v>9.5138888888888884E-2</v>
      </c>
      <c r="D3349" s="12">
        <v>2</v>
      </c>
      <c r="E3349" s="12" t="str">
        <f>IF(Table2[[#This Row],[Request_Time]]&lt;TIME(12,0,0),"Morning",IF(Table2[[#This Row],[Request_Time]]&lt;TIME(17,0,0),"Afternoon","Evening"))</f>
        <v>Morning</v>
      </c>
      <c r="F3349" s="12"/>
      <c r="G3349" t="s">
        <v>6272</v>
      </c>
      <c r="H3349" t="s">
        <v>52</v>
      </c>
      <c r="I3349" t="s">
        <v>27</v>
      </c>
      <c r="J3349">
        <v>225</v>
      </c>
      <c r="K3349" t="s">
        <v>19</v>
      </c>
      <c r="L3349" s="13">
        <v>5.73</v>
      </c>
      <c r="M3349" s="14">
        <v>24.65</v>
      </c>
      <c r="N3349">
        <v>2</v>
      </c>
      <c r="O3349">
        <v>1952</v>
      </c>
      <c r="P3349">
        <v>253</v>
      </c>
      <c r="Q3349" t="s">
        <v>32</v>
      </c>
      <c r="S3349" t="s">
        <v>36</v>
      </c>
    </row>
    <row r="3350" spans="1:19" x14ac:dyDescent="0.3">
      <c r="A3350">
        <v>40557</v>
      </c>
      <c r="B3350" s="1">
        <v>45715</v>
      </c>
      <c r="C3350" s="11">
        <v>0.7729166666666667</v>
      </c>
      <c r="D3350" s="12">
        <v>18</v>
      </c>
      <c r="E3350" s="12" t="str">
        <f>IF(Table2[[#This Row],[Request_Time]]&lt;TIME(12,0,0),"Morning",IF(Table2[[#This Row],[Request_Time]]&lt;TIME(17,0,0),"Afternoon","Evening"))</f>
        <v>Evening</v>
      </c>
      <c r="F3350" s="12"/>
      <c r="G3350" t="s">
        <v>30</v>
      </c>
      <c r="H3350" t="s">
        <v>72</v>
      </c>
      <c r="I3350" t="s">
        <v>18</v>
      </c>
      <c r="J3350">
        <v>219</v>
      </c>
      <c r="K3350" t="s">
        <v>19</v>
      </c>
      <c r="L3350" s="13">
        <v>72.069999999999993</v>
      </c>
      <c r="M3350" s="14">
        <v>22.68</v>
      </c>
      <c r="N3350">
        <v>3</v>
      </c>
      <c r="O3350">
        <v>1488</v>
      </c>
      <c r="P3350">
        <v>223</v>
      </c>
      <c r="Q3350" t="s">
        <v>28</v>
      </c>
      <c r="S3350" t="s">
        <v>21</v>
      </c>
    </row>
    <row r="3351" spans="1:19" x14ac:dyDescent="0.3">
      <c r="A3351">
        <v>40559</v>
      </c>
      <c r="B3351" s="1">
        <v>45949</v>
      </c>
      <c r="C3351" s="11">
        <v>0.37083333333333335</v>
      </c>
      <c r="D3351" s="12">
        <v>8</v>
      </c>
      <c r="E3351" s="12" t="str">
        <f>IF(Table2[[#This Row],[Request_Time]]&lt;TIME(12,0,0),"Morning",IF(Table2[[#This Row],[Request_Time]]&lt;TIME(17,0,0),"Afternoon","Evening"))</f>
        <v>Morning</v>
      </c>
      <c r="F3351" s="12"/>
      <c r="G3351" t="s">
        <v>23</v>
      </c>
      <c r="H3351" t="s">
        <v>91</v>
      </c>
      <c r="I3351" t="s">
        <v>27</v>
      </c>
      <c r="J3351">
        <v>229</v>
      </c>
      <c r="K3351" t="s">
        <v>19</v>
      </c>
      <c r="L3351" s="13">
        <v>76.19</v>
      </c>
      <c r="M3351" s="14">
        <v>26.53</v>
      </c>
      <c r="N3351">
        <v>3</v>
      </c>
      <c r="O3351">
        <v>1001</v>
      </c>
      <c r="P3351">
        <v>224</v>
      </c>
      <c r="Q3351" t="s">
        <v>32</v>
      </c>
      <c r="S3351" t="s">
        <v>36</v>
      </c>
    </row>
    <row r="3352" spans="1:19" x14ac:dyDescent="0.3">
      <c r="A3352">
        <v>40573</v>
      </c>
      <c r="B3352" s="1">
        <v>45693</v>
      </c>
      <c r="C3352" s="11">
        <v>0.58819444444444446</v>
      </c>
      <c r="D3352" s="12">
        <v>14</v>
      </c>
      <c r="E3352" s="12" t="str">
        <f>IF(Table2[[#This Row],[Request_Time]]&lt;TIME(12,0,0),"Morning",IF(Table2[[#This Row],[Request_Time]]&lt;TIME(17,0,0),"Afternoon","Evening"))</f>
        <v>Afternoon</v>
      </c>
      <c r="F3352" s="12"/>
      <c r="G3352" t="s">
        <v>38</v>
      </c>
      <c r="H3352" t="s">
        <v>6273</v>
      </c>
      <c r="I3352" t="s">
        <v>40</v>
      </c>
      <c r="J3352">
        <v>257</v>
      </c>
      <c r="K3352" t="s">
        <v>19</v>
      </c>
      <c r="L3352" s="13">
        <v>18.05</v>
      </c>
      <c r="M3352" s="14">
        <v>18.48</v>
      </c>
      <c r="N3352">
        <v>2</v>
      </c>
      <c r="O3352">
        <v>1988</v>
      </c>
      <c r="P3352">
        <v>211</v>
      </c>
      <c r="Q3352" t="s">
        <v>50</v>
      </c>
      <c r="S3352" t="s">
        <v>21</v>
      </c>
    </row>
    <row r="3353" spans="1:19" x14ac:dyDescent="0.3">
      <c r="A3353">
        <v>40592</v>
      </c>
      <c r="B3353" s="1">
        <v>45891</v>
      </c>
      <c r="C3353" s="11">
        <v>0.33194444444444443</v>
      </c>
      <c r="D3353" s="12">
        <v>7</v>
      </c>
      <c r="E3353" s="12" t="str">
        <f>IF(Table2[[#This Row],[Request_Time]]&lt;TIME(12,0,0),"Morning",IF(Table2[[#This Row],[Request_Time]]&lt;TIME(17,0,0),"Afternoon","Evening"))</f>
        <v>Morning</v>
      </c>
      <c r="F3353" s="12"/>
      <c r="G3353" t="s">
        <v>72</v>
      </c>
      <c r="H3353" t="s">
        <v>6272</v>
      </c>
      <c r="I3353" t="s">
        <v>40</v>
      </c>
      <c r="J3353">
        <v>245</v>
      </c>
      <c r="K3353" t="s">
        <v>24</v>
      </c>
      <c r="L3353" s="13"/>
      <c r="M3353" s="14"/>
      <c r="O3353">
        <v>1804</v>
      </c>
      <c r="P3353">
        <v>206</v>
      </c>
    </row>
    <row r="3354" spans="1:19" x14ac:dyDescent="0.3">
      <c r="A3354">
        <v>40606</v>
      </c>
      <c r="B3354" s="1">
        <v>45866</v>
      </c>
      <c r="C3354" s="11">
        <v>0.83750000000000002</v>
      </c>
      <c r="D3354" s="12">
        <v>20</v>
      </c>
      <c r="E3354" s="12" t="str">
        <f>IF(Table2[[#This Row],[Request_Time]]&lt;TIME(12,0,0),"Morning",IF(Table2[[#This Row],[Request_Time]]&lt;TIME(17,0,0),"Afternoon","Evening"))</f>
        <v>Evening</v>
      </c>
      <c r="F3354" s="12"/>
      <c r="G3354" t="s">
        <v>83</v>
      </c>
      <c r="H3354" t="s">
        <v>67</v>
      </c>
      <c r="I3354" t="s">
        <v>27</v>
      </c>
      <c r="J3354">
        <v>229</v>
      </c>
      <c r="K3354" t="s">
        <v>19</v>
      </c>
      <c r="L3354" s="13">
        <v>56.08</v>
      </c>
      <c r="M3354" s="14">
        <v>27.65</v>
      </c>
      <c r="N3354">
        <v>3</v>
      </c>
      <c r="O3354">
        <v>1158</v>
      </c>
      <c r="P3354">
        <v>244</v>
      </c>
      <c r="Q3354" t="s">
        <v>44</v>
      </c>
      <c r="S3354" t="s">
        <v>21</v>
      </c>
    </row>
    <row r="3355" spans="1:19" x14ac:dyDescent="0.3">
      <c r="A3355">
        <v>40618</v>
      </c>
      <c r="B3355" s="1">
        <v>45933</v>
      </c>
      <c r="C3355" s="11">
        <v>0.10972222222222222</v>
      </c>
      <c r="D3355" s="12">
        <v>2</v>
      </c>
      <c r="E3355" s="12" t="str">
        <f>IF(Table2[[#This Row],[Request_Time]]&lt;TIME(12,0,0),"Morning",IF(Table2[[#This Row],[Request_Time]]&lt;TIME(17,0,0),"Afternoon","Evening"))</f>
        <v>Morning</v>
      </c>
      <c r="F3355" s="12"/>
      <c r="G3355" t="s">
        <v>30</v>
      </c>
      <c r="H3355" t="s">
        <v>30</v>
      </c>
      <c r="I3355" t="s">
        <v>27</v>
      </c>
      <c r="J3355">
        <v>203</v>
      </c>
      <c r="K3355" t="s">
        <v>31</v>
      </c>
      <c r="L3355" s="13"/>
      <c r="M3355" s="14"/>
      <c r="O3355">
        <v>1332</v>
      </c>
      <c r="P3355">
        <v>231</v>
      </c>
      <c r="R3355" t="s">
        <v>128</v>
      </c>
    </row>
    <row r="3356" spans="1:19" x14ac:dyDescent="0.3">
      <c r="A3356">
        <v>40623</v>
      </c>
      <c r="B3356" s="1">
        <v>45960</v>
      </c>
      <c r="C3356" s="11">
        <v>0.77916666666666667</v>
      </c>
      <c r="D3356" s="12">
        <v>18</v>
      </c>
      <c r="E3356" s="12" t="str">
        <f>IF(Table2[[#This Row],[Request_Time]]&lt;TIME(12,0,0),"Morning",IF(Table2[[#This Row],[Request_Time]]&lt;TIME(17,0,0),"Afternoon","Evening"))</f>
        <v>Evening</v>
      </c>
      <c r="F3356" s="12"/>
      <c r="G3356" t="s">
        <v>72</v>
      </c>
      <c r="H3356" t="s">
        <v>58</v>
      </c>
      <c r="I3356" t="s">
        <v>40</v>
      </c>
      <c r="J3356">
        <v>246</v>
      </c>
      <c r="K3356" t="s">
        <v>19</v>
      </c>
      <c r="L3356" s="13">
        <v>12.43</v>
      </c>
      <c r="M3356" s="14">
        <v>13.81</v>
      </c>
      <c r="N3356">
        <v>2</v>
      </c>
      <c r="O3356">
        <v>1038</v>
      </c>
      <c r="P3356">
        <v>209</v>
      </c>
      <c r="Q3356" t="s">
        <v>20</v>
      </c>
      <c r="S3356" t="s">
        <v>21</v>
      </c>
    </row>
    <row r="3357" spans="1:19" x14ac:dyDescent="0.3">
      <c r="A3357">
        <v>40629</v>
      </c>
      <c r="B3357" s="1">
        <v>45675</v>
      </c>
      <c r="C3357" s="11">
        <v>0.11875000000000001</v>
      </c>
      <c r="D3357" s="12">
        <v>2</v>
      </c>
      <c r="E3357" s="12" t="str">
        <f>IF(Table2[[#This Row],[Request_Time]]&lt;TIME(12,0,0),"Morning",IF(Table2[[#This Row],[Request_Time]]&lt;TIME(17,0,0),"Afternoon","Evening"))</f>
        <v>Morning</v>
      </c>
      <c r="F3357" s="12"/>
      <c r="G3357" t="s">
        <v>52</v>
      </c>
      <c r="H3357" t="s">
        <v>30</v>
      </c>
      <c r="I3357" t="s">
        <v>40</v>
      </c>
      <c r="J3357">
        <v>228</v>
      </c>
      <c r="K3357" t="s">
        <v>31</v>
      </c>
      <c r="L3357" s="13"/>
      <c r="M3357" s="14"/>
      <c r="O3357">
        <v>1768</v>
      </c>
      <c r="P3357">
        <v>249</v>
      </c>
      <c r="R3357" t="s">
        <v>128</v>
      </c>
    </row>
    <row r="3358" spans="1:19" x14ac:dyDescent="0.3">
      <c r="A3358">
        <v>40651</v>
      </c>
      <c r="B3358" s="1">
        <v>45664</v>
      </c>
      <c r="C3358" s="11">
        <v>0.56388888888888888</v>
      </c>
      <c r="D3358" s="12">
        <v>13</v>
      </c>
      <c r="E3358" s="12" t="str">
        <f>IF(Table2[[#This Row],[Request_Time]]&lt;TIME(12,0,0),"Morning",IF(Table2[[#This Row],[Request_Time]]&lt;TIME(17,0,0),"Afternoon","Evening"))</f>
        <v>Afternoon</v>
      </c>
      <c r="F3358" s="12"/>
      <c r="G3358" t="s">
        <v>83</v>
      </c>
      <c r="H3358" t="s">
        <v>52</v>
      </c>
      <c r="I3358" t="s">
        <v>40</v>
      </c>
      <c r="J3358">
        <v>242</v>
      </c>
      <c r="K3358" t="s">
        <v>19</v>
      </c>
      <c r="L3358" s="13">
        <v>19.18</v>
      </c>
      <c r="M3358" s="14">
        <v>1.62</v>
      </c>
      <c r="N3358">
        <v>5</v>
      </c>
      <c r="O3358">
        <v>1277</v>
      </c>
      <c r="P3358">
        <v>243</v>
      </c>
      <c r="Q3358" t="s">
        <v>44</v>
      </c>
      <c r="S3358" t="s">
        <v>21</v>
      </c>
    </row>
    <row r="3359" spans="1:19" x14ac:dyDescent="0.3">
      <c r="A3359">
        <v>40673</v>
      </c>
      <c r="B3359" s="1">
        <v>45763</v>
      </c>
      <c r="C3359" s="11">
        <v>5.347222222222222E-2</v>
      </c>
      <c r="D3359" s="12">
        <v>1</v>
      </c>
      <c r="E3359" s="12" t="str">
        <f>IF(Table2[[#This Row],[Request_Time]]&lt;TIME(12,0,0),"Morning",IF(Table2[[#This Row],[Request_Time]]&lt;TIME(17,0,0),"Afternoon","Evening"))</f>
        <v>Morning</v>
      </c>
      <c r="F3359" s="12"/>
      <c r="G3359" t="s">
        <v>81</v>
      </c>
      <c r="H3359" t="s">
        <v>26</v>
      </c>
      <c r="I3359" t="s">
        <v>18</v>
      </c>
      <c r="J3359">
        <v>225</v>
      </c>
      <c r="K3359" t="s">
        <v>19</v>
      </c>
      <c r="L3359" s="13">
        <v>9.5399999999999991</v>
      </c>
      <c r="M3359" s="14">
        <v>12.59</v>
      </c>
      <c r="N3359">
        <v>3</v>
      </c>
      <c r="O3359">
        <v>1573</v>
      </c>
      <c r="P3359">
        <v>213</v>
      </c>
      <c r="Q3359" t="s">
        <v>53</v>
      </c>
      <c r="S3359" t="s">
        <v>36</v>
      </c>
    </row>
    <row r="3360" spans="1:19" x14ac:dyDescent="0.3">
      <c r="A3360">
        <v>40676</v>
      </c>
      <c r="B3360" s="1">
        <v>45852</v>
      </c>
      <c r="C3360" s="11">
        <v>4.7222222222222221E-2</v>
      </c>
      <c r="D3360" s="12">
        <v>1</v>
      </c>
      <c r="E3360" s="12" t="str">
        <f>IF(Table2[[#This Row],[Request_Time]]&lt;TIME(12,0,0),"Morning",IF(Table2[[#This Row],[Request_Time]]&lt;TIME(17,0,0),"Afternoon","Evening"))</f>
        <v>Morning</v>
      </c>
      <c r="F3360" s="12"/>
      <c r="G3360" t="s">
        <v>30</v>
      </c>
      <c r="H3360" t="s">
        <v>6272</v>
      </c>
      <c r="I3360" t="s">
        <v>27</v>
      </c>
      <c r="J3360">
        <v>226</v>
      </c>
      <c r="K3360" t="s">
        <v>19</v>
      </c>
      <c r="L3360" s="13">
        <v>44.31</v>
      </c>
      <c r="M3360" s="14">
        <v>4.1100000000000003</v>
      </c>
      <c r="N3360">
        <v>2</v>
      </c>
      <c r="O3360">
        <v>1036</v>
      </c>
      <c r="P3360">
        <v>221</v>
      </c>
      <c r="Q3360" t="s">
        <v>44</v>
      </c>
      <c r="S3360" t="s">
        <v>36</v>
      </c>
    </row>
    <row r="3361" spans="1:19" x14ac:dyDescent="0.3">
      <c r="A3361">
        <v>40680</v>
      </c>
      <c r="B3361" s="1">
        <v>45681</v>
      </c>
      <c r="C3361" s="11">
        <v>0.1763888888888889</v>
      </c>
      <c r="D3361" s="12">
        <v>4</v>
      </c>
      <c r="E3361" s="12" t="str">
        <f>IF(Table2[[#This Row],[Request_Time]]&lt;TIME(12,0,0),"Morning",IF(Table2[[#This Row],[Request_Time]]&lt;TIME(17,0,0),"Afternoon","Evening"))</f>
        <v>Morning</v>
      </c>
      <c r="F3361" s="12"/>
      <c r="G3361" t="s">
        <v>6272</v>
      </c>
      <c r="H3361" t="s">
        <v>30</v>
      </c>
      <c r="I3361" t="s">
        <v>18</v>
      </c>
      <c r="J3361">
        <v>212</v>
      </c>
      <c r="K3361" t="s">
        <v>19</v>
      </c>
      <c r="L3361" s="13">
        <v>48.44</v>
      </c>
      <c r="M3361" s="14">
        <v>5.32</v>
      </c>
      <c r="N3361">
        <v>5</v>
      </c>
      <c r="O3361">
        <v>1090</v>
      </c>
      <c r="P3361">
        <v>243</v>
      </c>
      <c r="Q3361" t="s">
        <v>50</v>
      </c>
      <c r="S3361" t="s">
        <v>36</v>
      </c>
    </row>
    <row r="3362" spans="1:19" x14ac:dyDescent="0.3">
      <c r="A3362">
        <v>40694</v>
      </c>
      <c r="B3362" s="1">
        <v>46010</v>
      </c>
      <c r="C3362" s="11">
        <v>0.6069444444444444</v>
      </c>
      <c r="D3362" s="12">
        <v>14</v>
      </c>
      <c r="E3362" s="12" t="str">
        <f>IF(Table2[[#This Row],[Request_Time]]&lt;TIME(12,0,0),"Morning",IF(Table2[[#This Row],[Request_Time]]&lt;TIME(17,0,0),"Afternoon","Evening"))</f>
        <v>Afternoon</v>
      </c>
      <c r="F3362" s="12"/>
      <c r="G3362" t="s">
        <v>67</v>
      </c>
      <c r="H3362" t="s">
        <v>72</v>
      </c>
      <c r="I3362" t="s">
        <v>40</v>
      </c>
      <c r="J3362">
        <v>254</v>
      </c>
      <c r="K3362" t="s">
        <v>19</v>
      </c>
      <c r="L3362" s="13">
        <v>15.38</v>
      </c>
      <c r="M3362" s="14">
        <v>15.88</v>
      </c>
      <c r="N3362">
        <v>3</v>
      </c>
      <c r="O3362">
        <v>1737</v>
      </c>
      <c r="P3362">
        <v>258</v>
      </c>
      <c r="Q3362" t="s">
        <v>28</v>
      </c>
      <c r="S3362" t="s">
        <v>21</v>
      </c>
    </row>
    <row r="3363" spans="1:19" x14ac:dyDescent="0.3">
      <c r="A3363">
        <v>40695</v>
      </c>
      <c r="B3363" s="1">
        <v>45911</v>
      </c>
      <c r="C3363" s="11">
        <v>0.7909722222222223</v>
      </c>
      <c r="D3363" s="12">
        <v>18</v>
      </c>
      <c r="E3363" s="12" t="str">
        <f>IF(Table2[[#This Row],[Request_Time]]&lt;TIME(12,0,0),"Morning",IF(Table2[[#This Row],[Request_Time]]&lt;TIME(17,0,0),"Afternoon","Evening"))</f>
        <v>Evening</v>
      </c>
      <c r="F3363" s="12"/>
      <c r="G3363" t="s">
        <v>23</v>
      </c>
      <c r="H3363" t="s">
        <v>52</v>
      </c>
      <c r="I3363" t="s">
        <v>18</v>
      </c>
      <c r="J3363">
        <v>241</v>
      </c>
      <c r="K3363" t="s">
        <v>19</v>
      </c>
      <c r="L3363" s="13">
        <v>74.790000000000006</v>
      </c>
      <c r="M3363" s="14">
        <v>10.7</v>
      </c>
      <c r="N3363">
        <v>2</v>
      </c>
      <c r="O3363">
        <v>1706</v>
      </c>
      <c r="P3363">
        <v>204</v>
      </c>
      <c r="Q3363" t="s">
        <v>32</v>
      </c>
      <c r="S3363" t="s">
        <v>21</v>
      </c>
    </row>
    <row r="3364" spans="1:19" x14ac:dyDescent="0.3">
      <c r="A3364">
        <v>40705</v>
      </c>
      <c r="B3364" s="1">
        <v>45953</v>
      </c>
      <c r="C3364" s="11">
        <v>0.84027777777777779</v>
      </c>
      <c r="D3364" s="12">
        <v>20</v>
      </c>
      <c r="E3364" s="12" t="str">
        <f>IF(Table2[[#This Row],[Request_Time]]&lt;TIME(12,0,0),"Morning",IF(Table2[[#This Row],[Request_Time]]&lt;TIME(17,0,0),"Afternoon","Evening"))</f>
        <v>Evening</v>
      </c>
      <c r="F3364" s="12"/>
      <c r="G3364" t="s">
        <v>52</v>
      </c>
      <c r="H3364" t="s">
        <v>67</v>
      </c>
      <c r="I3364" t="s">
        <v>40</v>
      </c>
      <c r="J3364">
        <v>251</v>
      </c>
      <c r="K3364" t="s">
        <v>31</v>
      </c>
      <c r="L3364" s="13"/>
      <c r="M3364" s="14"/>
      <c r="O3364">
        <v>1594</v>
      </c>
      <c r="P3364">
        <v>201</v>
      </c>
      <c r="R3364" t="s">
        <v>32</v>
      </c>
    </row>
    <row r="3365" spans="1:19" x14ac:dyDescent="0.3">
      <c r="A3365">
        <v>40708</v>
      </c>
      <c r="B3365" s="1">
        <v>45697</v>
      </c>
      <c r="C3365" s="11">
        <v>0.56180555555555556</v>
      </c>
      <c r="D3365" s="12">
        <v>13</v>
      </c>
      <c r="E3365" s="12" t="str">
        <f>IF(Table2[[#This Row],[Request_Time]]&lt;TIME(12,0,0),"Morning",IF(Table2[[#This Row],[Request_Time]]&lt;TIME(17,0,0),"Afternoon","Evening"))</f>
        <v>Afternoon</v>
      </c>
      <c r="F3365" s="12"/>
      <c r="G3365" t="s">
        <v>6272</v>
      </c>
      <c r="H3365" t="s">
        <v>58</v>
      </c>
      <c r="I3365" t="s">
        <v>40</v>
      </c>
      <c r="J3365">
        <v>237</v>
      </c>
      <c r="K3365" t="s">
        <v>19</v>
      </c>
      <c r="L3365" s="13">
        <v>32.92</v>
      </c>
      <c r="M3365" s="14">
        <v>8.83</v>
      </c>
      <c r="N3365">
        <v>4</v>
      </c>
      <c r="O3365">
        <v>1660</v>
      </c>
      <c r="P3365">
        <v>230</v>
      </c>
      <c r="Q3365" t="s">
        <v>53</v>
      </c>
      <c r="S3365" t="s">
        <v>21</v>
      </c>
    </row>
    <row r="3366" spans="1:19" x14ac:dyDescent="0.3">
      <c r="A3366">
        <v>40709</v>
      </c>
      <c r="B3366" s="1">
        <v>45952</v>
      </c>
      <c r="C3366" s="11">
        <v>0.95624999999999993</v>
      </c>
      <c r="D3366" s="12">
        <v>22</v>
      </c>
      <c r="E3366" s="12" t="str">
        <f>IF(Table2[[#This Row],[Request_Time]]&lt;TIME(12,0,0),"Morning",IF(Table2[[#This Row],[Request_Time]]&lt;TIME(17,0,0),"Afternoon","Evening"))</f>
        <v>Evening</v>
      </c>
      <c r="F3366" s="12"/>
      <c r="G3366" t="s">
        <v>72</v>
      </c>
      <c r="H3366" t="s">
        <v>26</v>
      </c>
      <c r="I3366" t="s">
        <v>27</v>
      </c>
      <c r="J3366">
        <v>216</v>
      </c>
      <c r="K3366" t="s">
        <v>19</v>
      </c>
      <c r="L3366" s="13">
        <v>67.790000000000006</v>
      </c>
      <c r="M3366" s="14">
        <v>13.65</v>
      </c>
      <c r="N3366">
        <v>3</v>
      </c>
      <c r="O3366">
        <v>1355</v>
      </c>
      <c r="P3366">
        <v>217</v>
      </c>
      <c r="Q3366" t="s">
        <v>32</v>
      </c>
      <c r="S3366" t="s">
        <v>36</v>
      </c>
    </row>
    <row r="3367" spans="1:19" x14ac:dyDescent="0.3">
      <c r="A3367">
        <v>40715</v>
      </c>
      <c r="B3367" s="1">
        <v>45997</v>
      </c>
      <c r="C3367" s="11">
        <v>0.87013888888888891</v>
      </c>
      <c r="D3367" s="12">
        <v>20</v>
      </c>
      <c r="E3367" s="12" t="str">
        <f>IF(Table2[[#This Row],[Request_Time]]&lt;TIME(12,0,0),"Morning",IF(Table2[[#This Row],[Request_Time]]&lt;TIME(17,0,0),"Afternoon","Evening"))</f>
        <v>Evening</v>
      </c>
      <c r="F3367" s="12"/>
      <c r="G3367" t="s">
        <v>94</v>
      </c>
      <c r="H3367" t="s">
        <v>75</v>
      </c>
      <c r="I3367" t="s">
        <v>27</v>
      </c>
      <c r="J3367">
        <v>205</v>
      </c>
      <c r="K3367" t="s">
        <v>19</v>
      </c>
      <c r="L3367" s="13">
        <v>62.88</v>
      </c>
      <c r="M3367" s="14">
        <v>1.43</v>
      </c>
      <c r="N3367">
        <v>3</v>
      </c>
      <c r="O3367">
        <v>1954</v>
      </c>
      <c r="P3367">
        <v>233</v>
      </c>
      <c r="Q3367" t="s">
        <v>28</v>
      </c>
      <c r="S3367" t="s">
        <v>21</v>
      </c>
    </row>
    <row r="3368" spans="1:19" x14ac:dyDescent="0.3">
      <c r="A3368">
        <v>40719</v>
      </c>
      <c r="B3368" s="1">
        <v>46017</v>
      </c>
      <c r="C3368" s="11">
        <v>1.3888888888888889E-3</v>
      </c>
      <c r="D3368" s="12">
        <v>0</v>
      </c>
      <c r="E3368" s="12" t="str">
        <f>IF(Table2[[#This Row],[Request_Time]]&lt;TIME(12,0,0),"Morning",IF(Table2[[#This Row],[Request_Time]]&lt;TIME(17,0,0),"Afternoon","Evening"))</f>
        <v>Morning</v>
      </c>
      <c r="F3368" s="12"/>
      <c r="G3368" t="s">
        <v>38</v>
      </c>
      <c r="H3368" t="s">
        <v>6272</v>
      </c>
      <c r="I3368" t="s">
        <v>40</v>
      </c>
      <c r="J3368">
        <v>225</v>
      </c>
      <c r="K3368" t="s">
        <v>19</v>
      </c>
      <c r="L3368" s="13">
        <v>77.17</v>
      </c>
      <c r="M3368" s="14">
        <v>18.239999999999998</v>
      </c>
      <c r="N3368">
        <v>1</v>
      </c>
      <c r="O3368">
        <v>1665</v>
      </c>
      <c r="P3368">
        <v>228</v>
      </c>
      <c r="Q3368" t="s">
        <v>20</v>
      </c>
      <c r="S3368" t="s">
        <v>21</v>
      </c>
    </row>
    <row r="3369" spans="1:19" x14ac:dyDescent="0.3">
      <c r="A3369">
        <v>40734</v>
      </c>
      <c r="B3369" s="1">
        <v>46014</v>
      </c>
      <c r="C3369" s="11">
        <v>0.4368055555555555</v>
      </c>
      <c r="D3369" s="12">
        <v>10</v>
      </c>
      <c r="E3369" s="12" t="str">
        <f>IF(Table2[[#This Row],[Request_Time]]&lt;TIME(12,0,0),"Morning",IF(Table2[[#This Row],[Request_Time]]&lt;TIME(17,0,0),"Afternoon","Evening"))</f>
        <v>Morning</v>
      </c>
      <c r="F3369" s="12"/>
      <c r="G3369" t="s">
        <v>6272</v>
      </c>
      <c r="H3369" t="s">
        <v>67</v>
      </c>
      <c r="I3369" t="s">
        <v>27</v>
      </c>
      <c r="J3369">
        <v>248</v>
      </c>
      <c r="K3369" t="s">
        <v>24</v>
      </c>
      <c r="L3369" s="13"/>
      <c r="M3369" s="14"/>
      <c r="O3369">
        <v>1289</v>
      </c>
      <c r="P3369">
        <v>207</v>
      </c>
    </row>
    <row r="3370" spans="1:19" x14ac:dyDescent="0.3">
      <c r="A3370">
        <v>40742</v>
      </c>
      <c r="B3370" s="1">
        <v>45983</v>
      </c>
      <c r="C3370" s="11">
        <v>0.62777777777777777</v>
      </c>
      <c r="D3370" s="12">
        <v>15</v>
      </c>
      <c r="E3370" s="12" t="str">
        <f>IF(Table2[[#This Row],[Request_Time]]&lt;TIME(12,0,0),"Morning",IF(Table2[[#This Row],[Request_Time]]&lt;TIME(17,0,0),"Afternoon","Evening"))</f>
        <v>Afternoon</v>
      </c>
      <c r="F3370" s="12"/>
      <c r="G3370" t="s">
        <v>75</v>
      </c>
      <c r="H3370" t="s">
        <v>67</v>
      </c>
      <c r="I3370" t="s">
        <v>27</v>
      </c>
      <c r="J3370">
        <v>204</v>
      </c>
      <c r="K3370" t="s">
        <v>19</v>
      </c>
      <c r="L3370" s="13">
        <v>13.18</v>
      </c>
      <c r="M3370" s="14">
        <v>6.75</v>
      </c>
      <c r="N3370">
        <v>2</v>
      </c>
      <c r="O3370">
        <v>2154</v>
      </c>
      <c r="P3370">
        <v>202</v>
      </c>
      <c r="Q3370" t="s">
        <v>50</v>
      </c>
      <c r="S3370" t="s">
        <v>21</v>
      </c>
    </row>
    <row r="3371" spans="1:19" x14ac:dyDescent="0.3">
      <c r="A3371">
        <v>40752</v>
      </c>
      <c r="B3371" s="1">
        <v>46006</v>
      </c>
      <c r="C3371" s="11">
        <v>0.50138888888888888</v>
      </c>
      <c r="D3371" s="12">
        <v>12</v>
      </c>
      <c r="E3371" s="12" t="str">
        <f>IF(Table2[[#This Row],[Request_Time]]&lt;TIME(12,0,0),"Morning",IF(Table2[[#This Row],[Request_Time]]&lt;TIME(17,0,0),"Afternoon","Evening"))</f>
        <v>Afternoon</v>
      </c>
      <c r="F3371" s="12"/>
      <c r="G3371" t="s">
        <v>75</v>
      </c>
      <c r="H3371" t="s">
        <v>23</v>
      </c>
      <c r="I3371" t="s">
        <v>27</v>
      </c>
      <c r="J3371">
        <v>203</v>
      </c>
      <c r="K3371" t="s">
        <v>19</v>
      </c>
      <c r="L3371" s="13">
        <v>50.83</v>
      </c>
      <c r="M3371" s="14">
        <v>7.46</v>
      </c>
      <c r="N3371">
        <v>1</v>
      </c>
      <c r="O3371">
        <v>2004</v>
      </c>
      <c r="P3371">
        <v>239</v>
      </c>
      <c r="Q3371" t="s">
        <v>50</v>
      </c>
      <c r="S3371" t="s">
        <v>36</v>
      </c>
    </row>
    <row r="3372" spans="1:19" x14ac:dyDescent="0.3">
      <c r="A3372">
        <v>40752</v>
      </c>
      <c r="B3372" s="1">
        <v>45753</v>
      </c>
      <c r="C3372" s="11">
        <v>8.6111111111111124E-2</v>
      </c>
      <c r="D3372" s="12">
        <v>2</v>
      </c>
      <c r="E3372" s="12" t="str">
        <f>IF(Table2[[#This Row],[Request_Time]]&lt;TIME(12,0,0),"Morning",IF(Table2[[#This Row],[Request_Time]]&lt;TIME(17,0,0),"Afternoon","Evening"))</f>
        <v>Morning</v>
      </c>
      <c r="F3372" s="12"/>
      <c r="G3372" t="s">
        <v>6273</v>
      </c>
      <c r="H3372" t="s">
        <v>23</v>
      </c>
      <c r="I3372" t="s">
        <v>27</v>
      </c>
      <c r="J3372">
        <v>232</v>
      </c>
      <c r="K3372" t="s">
        <v>19</v>
      </c>
      <c r="L3372" s="13">
        <v>34.56</v>
      </c>
      <c r="M3372" s="14">
        <v>11.9</v>
      </c>
      <c r="N3372">
        <v>4</v>
      </c>
      <c r="O3372">
        <v>1283</v>
      </c>
      <c r="P3372">
        <v>238</v>
      </c>
      <c r="Q3372" t="s">
        <v>20</v>
      </c>
      <c r="S3372" t="s">
        <v>36</v>
      </c>
    </row>
    <row r="3373" spans="1:19" x14ac:dyDescent="0.3">
      <c r="A3373">
        <v>40759</v>
      </c>
      <c r="B3373" s="1">
        <v>45931</v>
      </c>
      <c r="C3373" s="11">
        <v>4.1666666666666666E-3</v>
      </c>
      <c r="D3373" s="12">
        <v>0</v>
      </c>
      <c r="E3373" s="12" t="str">
        <f>IF(Table2[[#This Row],[Request_Time]]&lt;TIME(12,0,0),"Morning",IF(Table2[[#This Row],[Request_Time]]&lt;TIME(17,0,0),"Afternoon","Evening"))</f>
        <v>Morning</v>
      </c>
      <c r="F3373" s="12"/>
      <c r="G3373" t="s">
        <v>30</v>
      </c>
      <c r="H3373" t="s">
        <v>26</v>
      </c>
      <c r="I3373" t="s">
        <v>40</v>
      </c>
      <c r="J3373">
        <v>212</v>
      </c>
      <c r="K3373" t="s">
        <v>19</v>
      </c>
      <c r="L3373" s="13">
        <v>77.63</v>
      </c>
      <c r="M3373" s="14">
        <v>1.49</v>
      </c>
      <c r="N3373">
        <v>4</v>
      </c>
      <c r="O3373">
        <v>1079</v>
      </c>
      <c r="P3373">
        <v>231</v>
      </c>
      <c r="Q3373" t="s">
        <v>32</v>
      </c>
      <c r="S3373" t="s">
        <v>36</v>
      </c>
    </row>
    <row r="3374" spans="1:19" x14ac:dyDescent="0.3">
      <c r="A3374">
        <v>40769</v>
      </c>
      <c r="B3374" s="1">
        <v>45975</v>
      </c>
      <c r="C3374" s="11">
        <v>0.9243055555555556</v>
      </c>
      <c r="D3374" s="12">
        <v>22</v>
      </c>
      <c r="E3374" s="12" t="str">
        <f>IF(Table2[[#This Row],[Request_Time]]&lt;TIME(12,0,0),"Morning",IF(Table2[[#This Row],[Request_Time]]&lt;TIME(17,0,0),"Afternoon","Evening"))</f>
        <v>Evening</v>
      </c>
      <c r="F3374" s="12"/>
      <c r="G3374" t="s">
        <v>94</v>
      </c>
      <c r="H3374" t="s">
        <v>6272</v>
      </c>
      <c r="I3374" t="s">
        <v>18</v>
      </c>
      <c r="J3374">
        <v>206</v>
      </c>
      <c r="K3374" t="s">
        <v>19</v>
      </c>
      <c r="L3374" s="13">
        <v>27.67</v>
      </c>
      <c r="M3374" s="14">
        <v>1.77</v>
      </c>
      <c r="N3374">
        <v>5</v>
      </c>
      <c r="O3374">
        <v>2111</v>
      </c>
      <c r="P3374">
        <v>219</v>
      </c>
      <c r="Q3374" t="s">
        <v>50</v>
      </c>
      <c r="S3374" t="s">
        <v>21</v>
      </c>
    </row>
    <row r="3375" spans="1:19" x14ac:dyDescent="0.3">
      <c r="A3375">
        <v>40787</v>
      </c>
      <c r="B3375" s="1">
        <v>45856</v>
      </c>
      <c r="C3375" s="11">
        <v>0.33333333333333331</v>
      </c>
      <c r="D3375" s="12">
        <v>8</v>
      </c>
      <c r="E3375" s="12" t="str">
        <f>IF(Table2[[#This Row],[Request_Time]]&lt;TIME(12,0,0),"Morning",IF(Table2[[#This Row],[Request_Time]]&lt;TIME(17,0,0),"Afternoon","Evening"))</f>
        <v>Morning</v>
      </c>
      <c r="F3375" s="12"/>
      <c r="G3375" t="s">
        <v>30</v>
      </c>
      <c r="H3375" t="s">
        <v>75</v>
      </c>
      <c r="I3375" t="s">
        <v>40</v>
      </c>
      <c r="J3375">
        <v>227</v>
      </c>
      <c r="K3375" t="s">
        <v>19</v>
      </c>
      <c r="L3375" s="13">
        <v>57.4</v>
      </c>
      <c r="M3375" s="14">
        <v>12.03</v>
      </c>
      <c r="N3375">
        <v>4</v>
      </c>
      <c r="O3375">
        <v>1625</v>
      </c>
      <c r="P3375">
        <v>225</v>
      </c>
      <c r="Q3375" t="s">
        <v>32</v>
      </c>
      <c r="S3375" t="s">
        <v>21</v>
      </c>
    </row>
    <row r="3376" spans="1:19" x14ac:dyDescent="0.3">
      <c r="A3376">
        <v>40797</v>
      </c>
      <c r="B3376" s="1">
        <v>45714</v>
      </c>
      <c r="C3376" s="11">
        <v>0.98402777777777783</v>
      </c>
      <c r="D3376" s="12">
        <v>23</v>
      </c>
      <c r="E3376" s="12" t="str">
        <f>IF(Table2[[#This Row],[Request_Time]]&lt;TIME(12,0,0),"Morning",IF(Table2[[#This Row],[Request_Time]]&lt;TIME(17,0,0),"Afternoon","Evening"))</f>
        <v>Evening</v>
      </c>
      <c r="F3376" s="12"/>
      <c r="G3376" t="s">
        <v>23</v>
      </c>
      <c r="H3376" t="s">
        <v>6273</v>
      </c>
      <c r="I3376" t="s">
        <v>40</v>
      </c>
      <c r="J3376">
        <v>206</v>
      </c>
      <c r="K3376" t="s">
        <v>19</v>
      </c>
      <c r="L3376" s="13">
        <v>52.14</v>
      </c>
      <c r="M3376" s="14">
        <v>15.02</v>
      </c>
      <c r="N3376">
        <v>4</v>
      </c>
      <c r="O3376">
        <v>1813</v>
      </c>
      <c r="P3376">
        <v>210</v>
      </c>
      <c r="Q3376" t="s">
        <v>44</v>
      </c>
      <c r="S3376" t="s">
        <v>36</v>
      </c>
    </row>
    <row r="3377" spans="1:19" x14ac:dyDescent="0.3">
      <c r="A3377">
        <v>40815</v>
      </c>
      <c r="B3377" s="1">
        <v>45867</v>
      </c>
      <c r="C3377" s="11">
        <v>0.26666666666666666</v>
      </c>
      <c r="D3377" s="12">
        <v>6</v>
      </c>
      <c r="E3377" s="12" t="str">
        <f>IF(Table2[[#This Row],[Request_Time]]&lt;TIME(12,0,0),"Morning",IF(Table2[[#This Row],[Request_Time]]&lt;TIME(17,0,0),"Afternoon","Evening"))</f>
        <v>Morning</v>
      </c>
      <c r="F3377" s="12"/>
      <c r="G3377" t="s">
        <v>72</v>
      </c>
      <c r="H3377" t="s">
        <v>91</v>
      </c>
      <c r="I3377" t="s">
        <v>27</v>
      </c>
      <c r="J3377">
        <v>255</v>
      </c>
      <c r="K3377" t="s">
        <v>24</v>
      </c>
      <c r="L3377" s="13"/>
      <c r="M3377" s="14"/>
      <c r="O3377">
        <v>1783</v>
      </c>
      <c r="P3377">
        <v>220</v>
      </c>
    </row>
    <row r="3378" spans="1:19" x14ac:dyDescent="0.3">
      <c r="A3378">
        <v>40841</v>
      </c>
      <c r="B3378" s="1">
        <v>45895</v>
      </c>
      <c r="C3378" s="11">
        <v>0.77638888888888891</v>
      </c>
      <c r="D3378" s="12">
        <v>18</v>
      </c>
      <c r="E3378" s="12" t="str">
        <f>IF(Table2[[#This Row],[Request_Time]]&lt;TIME(12,0,0),"Morning",IF(Table2[[#This Row],[Request_Time]]&lt;TIME(17,0,0),"Afternoon","Evening"))</f>
        <v>Evening</v>
      </c>
      <c r="F3378" s="12"/>
      <c r="G3378" t="s">
        <v>52</v>
      </c>
      <c r="H3378" t="s">
        <v>58</v>
      </c>
      <c r="I3378" t="s">
        <v>27</v>
      </c>
      <c r="J3378">
        <v>235</v>
      </c>
      <c r="K3378" t="s">
        <v>19</v>
      </c>
      <c r="L3378" s="13">
        <v>58.62</v>
      </c>
      <c r="M3378" s="14">
        <v>23.34</v>
      </c>
      <c r="N3378">
        <v>5</v>
      </c>
      <c r="O3378">
        <v>1315</v>
      </c>
      <c r="P3378">
        <v>228</v>
      </c>
      <c r="Q3378" t="s">
        <v>53</v>
      </c>
      <c r="S3378" t="s">
        <v>36</v>
      </c>
    </row>
    <row r="3379" spans="1:19" x14ac:dyDescent="0.3">
      <c r="A3379">
        <v>40846</v>
      </c>
      <c r="B3379" s="1">
        <v>45680</v>
      </c>
      <c r="C3379" s="11">
        <v>0.89374999999999993</v>
      </c>
      <c r="D3379" s="12">
        <v>21</v>
      </c>
      <c r="E3379" s="12" t="str">
        <f>IF(Table2[[#This Row],[Request_Time]]&lt;TIME(12,0,0),"Morning",IF(Table2[[#This Row],[Request_Time]]&lt;TIME(17,0,0),"Afternoon","Evening"))</f>
        <v>Evening</v>
      </c>
      <c r="F3379" s="12"/>
      <c r="G3379" t="s">
        <v>83</v>
      </c>
      <c r="H3379" t="s">
        <v>6272</v>
      </c>
      <c r="I3379" t="s">
        <v>27</v>
      </c>
      <c r="J3379">
        <v>220</v>
      </c>
      <c r="K3379" t="s">
        <v>19</v>
      </c>
      <c r="L3379" s="13">
        <v>54.73</v>
      </c>
      <c r="M3379" s="14">
        <v>13.49</v>
      </c>
      <c r="N3379">
        <v>1</v>
      </c>
      <c r="O3379">
        <v>1741</v>
      </c>
      <c r="P3379">
        <v>224</v>
      </c>
      <c r="Q3379" t="s">
        <v>50</v>
      </c>
      <c r="S3379" t="s">
        <v>36</v>
      </c>
    </row>
    <row r="3380" spans="1:19" x14ac:dyDescent="0.3">
      <c r="A3380">
        <v>40848</v>
      </c>
      <c r="B3380" s="1">
        <v>45823</v>
      </c>
      <c r="C3380" s="11">
        <v>0.10208333333333335</v>
      </c>
      <c r="D3380" s="12">
        <v>2</v>
      </c>
      <c r="E3380" s="12" t="str">
        <f>IF(Table2[[#This Row],[Request_Time]]&lt;TIME(12,0,0),"Morning",IF(Table2[[#This Row],[Request_Time]]&lt;TIME(17,0,0),"Afternoon","Evening"))</f>
        <v>Morning</v>
      </c>
      <c r="F3380" s="12"/>
      <c r="G3380" t="s">
        <v>72</v>
      </c>
      <c r="H3380" t="s">
        <v>26</v>
      </c>
      <c r="I3380" t="s">
        <v>40</v>
      </c>
      <c r="J3380">
        <v>235</v>
      </c>
      <c r="K3380" t="s">
        <v>24</v>
      </c>
      <c r="L3380" s="13"/>
      <c r="M3380" s="14"/>
      <c r="O3380">
        <v>1927</v>
      </c>
      <c r="P3380">
        <v>242</v>
      </c>
    </row>
    <row r="3381" spans="1:19" x14ac:dyDescent="0.3">
      <c r="A3381">
        <v>40866</v>
      </c>
      <c r="B3381" s="1">
        <v>45762</v>
      </c>
      <c r="C3381" s="11">
        <v>0.40416666666666662</v>
      </c>
      <c r="D3381" s="12">
        <v>9</v>
      </c>
      <c r="E3381" s="12" t="str">
        <f>IF(Table2[[#This Row],[Request_Time]]&lt;TIME(12,0,0),"Morning",IF(Table2[[#This Row],[Request_Time]]&lt;TIME(17,0,0),"Afternoon","Evening"))</f>
        <v>Morning</v>
      </c>
      <c r="F3381" s="12"/>
      <c r="G3381" t="s">
        <v>75</v>
      </c>
      <c r="H3381" t="s">
        <v>23</v>
      </c>
      <c r="I3381" t="s">
        <v>40</v>
      </c>
      <c r="J3381">
        <v>246</v>
      </c>
      <c r="K3381" t="s">
        <v>19</v>
      </c>
      <c r="L3381" s="13">
        <v>80.45</v>
      </c>
      <c r="M3381" s="14">
        <v>22.72</v>
      </c>
      <c r="N3381">
        <v>2</v>
      </c>
      <c r="O3381">
        <v>1847</v>
      </c>
      <c r="P3381">
        <v>229</v>
      </c>
      <c r="Q3381" t="s">
        <v>28</v>
      </c>
      <c r="S3381" t="s">
        <v>21</v>
      </c>
    </row>
    <row r="3382" spans="1:19" x14ac:dyDescent="0.3">
      <c r="A3382">
        <v>40879</v>
      </c>
      <c r="B3382" s="1">
        <v>45862</v>
      </c>
      <c r="C3382" s="11">
        <v>8.0555555555555561E-2</v>
      </c>
      <c r="D3382" s="12">
        <v>1</v>
      </c>
      <c r="E3382" s="12" t="str">
        <f>IF(Table2[[#This Row],[Request_Time]]&lt;TIME(12,0,0),"Morning",IF(Table2[[#This Row],[Request_Time]]&lt;TIME(17,0,0),"Afternoon","Evening"))</f>
        <v>Morning</v>
      </c>
      <c r="F3382" s="12"/>
      <c r="G3382" t="s">
        <v>81</v>
      </c>
      <c r="H3382" t="s">
        <v>6272</v>
      </c>
      <c r="I3382" t="s">
        <v>18</v>
      </c>
      <c r="J3382">
        <v>212</v>
      </c>
      <c r="K3382" t="s">
        <v>19</v>
      </c>
      <c r="L3382" s="13">
        <v>55.3</v>
      </c>
      <c r="M3382" s="14">
        <v>9.91</v>
      </c>
      <c r="N3382">
        <v>5</v>
      </c>
      <c r="O3382">
        <v>1104</v>
      </c>
      <c r="P3382">
        <v>242</v>
      </c>
      <c r="Q3382" t="s">
        <v>28</v>
      </c>
      <c r="S3382" t="s">
        <v>36</v>
      </c>
    </row>
    <row r="3383" spans="1:19" x14ac:dyDescent="0.3">
      <c r="A3383">
        <v>40885</v>
      </c>
      <c r="B3383" s="1">
        <v>45927</v>
      </c>
      <c r="C3383" s="11">
        <v>0.93472222222222223</v>
      </c>
      <c r="D3383" s="12">
        <v>22</v>
      </c>
      <c r="E3383" s="12" t="str">
        <f>IF(Table2[[#This Row],[Request_Time]]&lt;TIME(12,0,0),"Morning",IF(Table2[[#This Row],[Request_Time]]&lt;TIME(17,0,0),"Afternoon","Evening"))</f>
        <v>Evening</v>
      </c>
      <c r="F3383" s="12"/>
      <c r="G3383" t="s">
        <v>91</v>
      </c>
      <c r="H3383" t="s">
        <v>52</v>
      </c>
      <c r="I3383" t="s">
        <v>27</v>
      </c>
      <c r="J3383">
        <v>202</v>
      </c>
      <c r="K3383" t="s">
        <v>19</v>
      </c>
      <c r="L3383" s="13">
        <v>69.069999999999993</v>
      </c>
      <c r="M3383" s="14">
        <v>21.09</v>
      </c>
      <c r="N3383">
        <v>2</v>
      </c>
      <c r="O3383">
        <v>1325</v>
      </c>
      <c r="P3383">
        <v>239</v>
      </c>
      <c r="Q3383" t="s">
        <v>28</v>
      </c>
      <c r="S3383" t="s">
        <v>21</v>
      </c>
    </row>
    <row r="3384" spans="1:19" x14ac:dyDescent="0.3">
      <c r="A3384">
        <v>40890</v>
      </c>
      <c r="B3384" s="1">
        <v>45774</v>
      </c>
      <c r="C3384" s="11">
        <v>0.38472222222222219</v>
      </c>
      <c r="D3384" s="12">
        <v>9</v>
      </c>
      <c r="E3384" s="12" t="str">
        <f>IF(Table2[[#This Row],[Request_Time]]&lt;TIME(12,0,0),"Morning",IF(Table2[[#This Row],[Request_Time]]&lt;TIME(17,0,0),"Afternoon","Evening"))</f>
        <v>Morning</v>
      </c>
      <c r="F3384" s="12"/>
      <c r="G3384" t="s">
        <v>26</v>
      </c>
      <c r="H3384" t="s">
        <v>91</v>
      </c>
      <c r="I3384" t="s">
        <v>27</v>
      </c>
      <c r="J3384">
        <v>204</v>
      </c>
      <c r="K3384" t="s">
        <v>31</v>
      </c>
      <c r="L3384" s="13"/>
      <c r="M3384" s="14"/>
      <c r="O3384">
        <v>1008</v>
      </c>
      <c r="P3384">
        <v>259</v>
      </c>
      <c r="R3384" t="s">
        <v>55</v>
      </c>
    </row>
    <row r="3385" spans="1:19" x14ac:dyDescent="0.3">
      <c r="A3385">
        <v>40896</v>
      </c>
      <c r="B3385" s="1">
        <v>45712</v>
      </c>
      <c r="C3385" s="11">
        <v>0.9159722222222223</v>
      </c>
      <c r="D3385" s="12">
        <v>21</v>
      </c>
      <c r="E3385" s="12" t="str">
        <f>IF(Table2[[#This Row],[Request_Time]]&lt;TIME(12,0,0),"Morning",IF(Table2[[#This Row],[Request_Time]]&lt;TIME(17,0,0),"Afternoon","Evening"))</f>
        <v>Evening</v>
      </c>
      <c r="F3385" s="12"/>
      <c r="G3385" t="s">
        <v>6272</v>
      </c>
      <c r="H3385" t="s">
        <v>75</v>
      </c>
      <c r="I3385" t="s">
        <v>40</v>
      </c>
      <c r="J3385">
        <v>209</v>
      </c>
      <c r="K3385" t="s">
        <v>19</v>
      </c>
      <c r="L3385" s="13">
        <v>65.36</v>
      </c>
      <c r="M3385" s="14">
        <v>23.15</v>
      </c>
      <c r="N3385">
        <v>4</v>
      </c>
      <c r="O3385">
        <v>1845</v>
      </c>
      <c r="P3385">
        <v>209</v>
      </c>
      <c r="Q3385" t="s">
        <v>50</v>
      </c>
      <c r="S3385" t="s">
        <v>21</v>
      </c>
    </row>
    <row r="3386" spans="1:19" x14ac:dyDescent="0.3">
      <c r="A3386">
        <v>40902</v>
      </c>
      <c r="B3386" s="1">
        <v>45976</v>
      </c>
      <c r="C3386" s="11">
        <v>0.59097222222222223</v>
      </c>
      <c r="D3386" s="12">
        <v>14</v>
      </c>
      <c r="E3386" s="12" t="str">
        <f>IF(Table2[[#This Row],[Request_Time]]&lt;TIME(12,0,0),"Morning",IF(Table2[[#This Row],[Request_Time]]&lt;TIME(17,0,0),"Afternoon","Evening"))</f>
        <v>Afternoon</v>
      </c>
      <c r="F3386" s="12"/>
      <c r="G3386" t="s">
        <v>91</v>
      </c>
      <c r="H3386" t="s">
        <v>6272</v>
      </c>
      <c r="I3386" t="s">
        <v>40</v>
      </c>
      <c r="J3386">
        <v>241</v>
      </c>
      <c r="K3386" t="s">
        <v>19</v>
      </c>
      <c r="L3386" s="13">
        <v>48.03</v>
      </c>
      <c r="M3386" s="14">
        <v>7.64</v>
      </c>
      <c r="N3386">
        <v>3</v>
      </c>
      <c r="O3386">
        <v>1447</v>
      </c>
      <c r="P3386">
        <v>247</v>
      </c>
      <c r="Q3386" t="s">
        <v>53</v>
      </c>
      <c r="S3386" t="s">
        <v>36</v>
      </c>
    </row>
    <row r="3387" spans="1:19" x14ac:dyDescent="0.3">
      <c r="A3387">
        <v>40911</v>
      </c>
      <c r="B3387" s="1">
        <v>45943</v>
      </c>
      <c r="C3387" s="11">
        <v>0.38125000000000003</v>
      </c>
      <c r="D3387" s="12">
        <v>9</v>
      </c>
      <c r="E3387" s="12" t="str">
        <f>IF(Table2[[#This Row],[Request_Time]]&lt;TIME(12,0,0),"Morning",IF(Table2[[#This Row],[Request_Time]]&lt;TIME(17,0,0),"Afternoon","Evening"))</f>
        <v>Morning</v>
      </c>
      <c r="F3387" s="12"/>
      <c r="G3387" t="s">
        <v>52</v>
      </c>
      <c r="H3387" t="s">
        <v>6273</v>
      </c>
      <c r="I3387" t="s">
        <v>18</v>
      </c>
      <c r="J3387">
        <v>208</v>
      </c>
      <c r="K3387" t="s">
        <v>19</v>
      </c>
      <c r="L3387" s="13">
        <v>82.52</v>
      </c>
      <c r="M3387" s="14">
        <v>2.14</v>
      </c>
      <c r="N3387">
        <v>2</v>
      </c>
      <c r="O3387">
        <v>1101</v>
      </c>
      <c r="P3387">
        <v>225</v>
      </c>
      <c r="Q3387" t="s">
        <v>44</v>
      </c>
      <c r="S3387" t="s">
        <v>21</v>
      </c>
    </row>
    <row r="3388" spans="1:19" x14ac:dyDescent="0.3">
      <c r="A3388">
        <v>40912</v>
      </c>
      <c r="B3388" s="1">
        <v>45902</v>
      </c>
      <c r="C3388" s="11">
        <v>0.53055555555555556</v>
      </c>
      <c r="D3388" s="12">
        <v>12</v>
      </c>
      <c r="E3388" s="12" t="str">
        <f>IF(Table2[[#This Row],[Request_Time]]&lt;TIME(12,0,0),"Morning",IF(Table2[[#This Row],[Request_Time]]&lt;TIME(17,0,0),"Afternoon","Evening"))</f>
        <v>Afternoon</v>
      </c>
      <c r="F3388" s="12"/>
      <c r="G3388" t="s">
        <v>38</v>
      </c>
      <c r="H3388" t="s">
        <v>81</v>
      </c>
      <c r="I3388" t="s">
        <v>18</v>
      </c>
      <c r="J3388">
        <v>213</v>
      </c>
      <c r="K3388" t="s">
        <v>19</v>
      </c>
      <c r="L3388" s="13">
        <v>64.08</v>
      </c>
      <c r="M3388" s="14">
        <v>20.100000000000001</v>
      </c>
      <c r="N3388">
        <v>4</v>
      </c>
      <c r="O3388">
        <v>1705</v>
      </c>
      <c r="P3388">
        <v>240</v>
      </c>
      <c r="Q3388" t="s">
        <v>20</v>
      </c>
      <c r="S3388" t="s">
        <v>36</v>
      </c>
    </row>
    <row r="3389" spans="1:19" x14ac:dyDescent="0.3">
      <c r="A3389">
        <v>40941</v>
      </c>
      <c r="B3389" s="1">
        <v>45934</v>
      </c>
      <c r="C3389" s="11">
        <v>0.3972222222222222</v>
      </c>
      <c r="D3389" s="12">
        <v>9</v>
      </c>
      <c r="E3389" s="12" t="str">
        <f>IF(Table2[[#This Row],[Request_Time]]&lt;TIME(12,0,0),"Morning",IF(Table2[[#This Row],[Request_Time]]&lt;TIME(17,0,0),"Afternoon","Evening"))</f>
        <v>Morning</v>
      </c>
      <c r="F3389" s="12"/>
      <c r="G3389" t="s">
        <v>52</v>
      </c>
      <c r="H3389" t="s">
        <v>94</v>
      </c>
      <c r="I3389" t="s">
        <v>18</v>
      </c>
      <c r="J3389">
        <v>230</v>
      </c>
      <c r="K3389" t="s">
        <v>31</v>
      </c>
      <c r="L3389" s="13"/>
      <c r="M3389" s="14"/>
      <c r="O3389">
        <v>1807</v>
      </c>
      <c r="P3389">
        <v>254</v>
      </c>
      <c r="R3389" t="s">
        <v>41</v>
      </c>
    </row>
    <row r="3390" spans="1:19" x14ac:dyDescent="0.3">
      <c r="A3390">
        <v>40941</v>
      </c>
      <c r="B3390" s="1">
        <v>45790</v>
      </c>
      <c r="C3390" s="11">
        <v>0.91249999999999998</v>
      </c>
      <c r="D3390" s="12">
        <v>21</v>
      </c>
      <c r="E3390" s="12" t="str">
        <f>IF(Table2[[#This Row],[Request_Time]]&lt;TIME(12,0,0),"Morning",IF(Table2[[#This Row],[Request_Time]]&lt;TIME(17,0,0),"Afternoon","Evening"))</f>
        <v>Evening</v>
      </c>
      <c r="F3390" s="12"/>
      <c r="G3390" t="s">
        <v>23</v>
      </c>
      <c r="H3390" t="s">
        <v>72</v>
      </c>
      <c r="I3390" t="s">
        <v>40</v>
      </c>
      <c r="J3390">
        <v>236</v>
      </c>
      <c r="K3390" t="s">
        <v>24</v>
      </c>
      <c r="L3390" s="13"/>
      <c r="M3390" s="14"/>
      <c r="O3390">
        <v>1564</v>
      </c>
      <c r="P3390">
        <v>257</v>
      </c>
    </row>
    <row r="3391" spans="1:19" x14ac:dyDescent="0.3">
      <c r="A3391">
        <v>40951</v>
      </c>
      <c r="B3391" s="1">
        <v>45841</v>
      </c>
      <c r="C3391" s="11">
        <v>0.93541666666666667</v>
      </c>
      <c r="D3391" s="12">
        <v>22</v>
      </c>
      <c r="E3391" s="12" t="str">
        <f>IF(Table2[[#This Row],[Request_Time]]&lt;TIME(12,0,0),"Morning",IF(Table2[[#This Row],[Request_Time]]&lt;TIME(17,0,0),"Afternoon","Evening"))</f>
        <v>Evening</v>
      </c>
      <c r="F3391" s="12"/>
      <c r="G3391" t="s">
        <v>81</v>
      </c>
      <c r="H3391" t="s">
        <v>94</v>
      </c>
      <c r="I3391" t="s">
        <v>40</v>
      </c>
      <c r="J3391">
        <v>219</v>
      </c>
      <c r="K3391" t="s">
        <v>19</v>
      </c>
      <c r="L3391" s="13">
        <v>5.66</v>
      </c>
      <c r="M3391" s="14">
        <v>24.57</v>
      </c>
      <c r="N3391">
        <v>1</v>
      </c>
      <c r="O3391">
        <v>1019</v>
      </c>
      <c r="P3391">
        <v>214</v>
      </c>
      <c r="Q3391" t="s">
        <v>20</v>
      </c>
      <c r="S3391" t="s">
        <v>36</v>
      </c>
    </row>
    <row r="3392" spans="1:19" x14ac:dyDescent="0.3">
      <c r="A3392">
        <v>40959</v>
      </c>
      <c r="B3392" s="1">
        <v>45665</v>
      </c>
      <c r="C3392" s="11">
        <v>0.76736111111111116</v>
      </c>
      <c r="D3392" s="12">
        <v>18</v>
      </c>
      <c r="E3392" s="12" t="str">
        <f>IF(Table2[[#This Row],[Request_Time]]&lt;TIME(12,0,0),"Morning",IF(Table2[[#This Row],[Request_Time]]&lt;TIME(17,0,0),"Afternoon","Evening"))</f>
        <v>Evening</v>
      </c>
      <c r="F3392" s="12"/>
      <c r="G3392" t="s">
        <v>94</v>
      </c>
      <c r="H3392" t="s">
        <v>67</v>
      </c>
      <c r="I3392" t="s">
        <v>18</v>
      </c>
      <c r="J3392">
        <v>202</v>
      </c>
      <c r="K3392" t="s">
        <v>19</v>
      </c>
      <c r="L3392" s="13">
        <v>18.440000000000001</v>
      </c>
      <c r="M3392" s="14">
        <v>16.489999999999998</v>
      </c>
      <c r="N3392">
        <v>5</v>
      </c>
      <c r="O3392">
        <v>1415</v>
      </c>
      <c r="P3392">
        <v>246</v>
      </c>
      <c r="Q3392" t="s">
        <v>53</v>
      </c>
      <c r="S3392" t="s">
        <v>21</v>
      </c>
    </row>
    <row r="3393" spans="1:19" x14ac:dyDescent="0.3">
      <c r="A3393">
        <v>40961</v>
      </c>
      <c r="B3393" s="1">
        <v>45793</v>
      </c>
      <c r="C3393" s="11">
        <v>0.67013888888888884</v>
      </c>
      <c r="D3393" s="12">
        <v>16</v>
      </c>
      <c r="E3393" s="12" t="str">
        <f>IF(Table2[[#This Row],[Request_Time]]&lt;TIME(12,0,0),"Morning",IF(Table2[[#This Row],[Request_Time]]&lt;TIME(17,0,0),"Afternoon","Evening"))</f>
        <v>Afternoon</v>
      </c>
      <c r="F3393" s="12"/>
      <c r="G3393" t="s">
        <v>91</v>
      </c>
      <c r="H3393" t="s">
        <v>75</v>
      </c>
      <c r="I3393" t="s">
        <v>18</v>
      </c>
      <c r="J3393">
        <v>232</v>
      </c>
      <c r="K3393" t="s">
        <v>31</v>
      </c>
      <c r="L3393" s="13"/>
      <c r="M3393" s="14"/>
      <c r="O3393">
        <v>1137</v>
      </c>
      <c r="P3393">
        <v>243</v>
      </c>
      <c r="R3393" t="s">
        <v>128</v>
      </c>
    </row>
    <row r="3394" spans="1:19" x14ac:dyDescent="0.3">
      <c r="A3394">
        <v>40967</v>
      </c>
      <c r="B3394" s="1">
        <v>45955</v>
      </c>
      <c r="C3394" s="11">
        <v>0.57777777777777783</v>
      </c>
      <c r="D3394" s="12">
        <v>13</v>
      </c>
      <c r="E3394" s="12" t="str">
        <f>IF(Table2[[#This Row],[Request_Time]]&lt;TIME(12,0,0),"Morning",IF(Table2[[#This Row],[Request_Time]]&lt;TIME(17,0,0),"Afternoon","Evening"))</f>
        <v>Afternoon</v>
      </c>
      <c r="F3394" s="12"/>
      <c r="G3394" t="s">
        <v>52</v>
      </c>
      <c r="H3394" t="s">
        <v>30</v>
      </c>
      <c r="I3394" t="s">
        <v>18</v>
      </c>
      <c r="J3394">
        <v>200</v>
      </c>
      <c r="K3394" t="s">
        <v>24</v>
      </c>
      <c r="L3394" s="13"/>
      <c r="M3394" s="14"/>
      <c r="O3394">
        <v>1196</v>
      </c>
      <c r="P3394">
        <v>251</v>
      </c>
    </row>
    <row r="3395" spans="1:19" x14ac:dyDescent="0.3">
      <c r="A3395">
        <v>40973</v>
      </c>
      <c r="B3395" s="1">
        <v>45931</v>
      </c>
      <c r="C3395" s="11">
        <v>0.9</v>
      </c>
      <c r="D3395" s="12">
        <v>21</v>
      </c>
      <c r="E3395" s="12" t="str">
        <f>IF(Table2[[#This Row],[Request_Time]]&lt;TIME(12,0,0),"Morning",IF(Table2[[#This Row],[Request_Time]]&lt;TIME(17,0,0),"Afternoon","Evening"))</f>
        <v>Evening</v>
      </c>
      <c r="F3395" s="12"/>
      <c r="G3395" t="s">
        <v>58</v>
      </c>
      <c r="H3395" t="s">
        <v>91</v>
      </c>
      <c r="I3395" t="s">
        <v>18</v>
      </c>
      <c r="J3395">
        <v>217</v>
      </c>
      <c r="K3395" t="s">
        <v>19</v>
      </c>
      <c r="L3395" s="13">
        <v>71.739999999999995</v>
      </c>
      <c r="M3395" s="14">
        <v>26.74</v>
      </c>
      <c r="N3395">
        <v>1</v>
      </c>
      <c r="O3395">
        <v>1510</v>
      </c>
      <c r="P3395">
        <v>218</v>
      </c>
      <c r="Q3395" t="s">
        <v>28</v>
      </c>
      <c r="S3395" t="s">
        <v>21</v>
      </c>
    </row>
    <row r="3396" spans="1:19" x14ac:dyDescent="0.3">
      <c r="A3396">
        <v>40975</v>
      </c>
      <c r="B3396" s="1">
        <v>45823</v>
      </c>
      <c r="C3396" s="11">
        <v>0.7944444444444444</v>
      </c>
      <c r="D3396" s="12">
        <v>19</v>
      </c>
      <c r="E3396" s="12" t="str">
        <f>IF(Table2[[#This Row],[Request_Time]]&lt;TIME(12,0,0),"Morning",IF(Table2[[#This Row],[Request_Time]]&lt;TIME(17,0,0),"Afternoon","Evening"))</f>
        <v>Evening</v>
      </c>
      <c r="F3396" s="12"/>
      <c r="G3396" t="s">
        <v>38</v>
      </c>
      <c r="H3396" t="s">
        <v>6273</v>
      </c>
      <c r="I3396" t="s">
        <v>40</v>
      </c>
      <c r="J3396">
        <v>232</v>
      </c>
      <c r="K3396" t="s">
        <v>19</v>
      </c>
      <c r="L3396" s="13">
        <v>8.5</v>
      </c>
      <c r="M3396" s="14">
        <v>23.81</v>
      </c>
      <c r="N3396">
        <v>4</v>
      </c>
      <c r="O3396">
        <v>1445</v>
      </c>
      <c r="P3396">
        <v>237</v>
      </c>
      <c r="Q3396" t="s">
        <v>32</v>
      </c>
      <c r="S3396" t="s">
        <v>21</v>
      </c>
    </row>
    <row r="3397" spans="1:19" x14ac:dyDescent="0.3">
      <c r="A3397">
        <v>40985</v>
      </c>
      <c r="B3397" s="1">
        <v>45946</v>
      </c>
      <c r="C3397" s="11">
        <v>0.34097222222222223</v>
      </c>
      <c r="D3397" s="12">
        <v>8</v>
      </c>
      <c r="E3397" s="12" t="str">
        <f>IF(Table2[[#This Row],[Request_Time]]&lt;TIME(12,0,0),"Morning",IF(Table2[[#This Row],[Request_Time]]&lt;TIME(17,0,0),"Afternoon","Evening"))</f>
        <v>Morning</v>
      </c>
      <c r="F3397" s="12"/>
      <c r="G3397" t="s">
        <v>6272</v>
      </c>
      <c r="H3397" t="s">
        <v>83</v>
      </c>
      <c r="I3397" t="s">
        <v>27</v>
      </c>
      <c r="J3397">
        <v>235</v>
      </c>
      <c r="K3397" t="s">
        <v>19</v>
      </c>
      <c r="L3397" s="13">
        <v>33.770000000000003</v>
      </c>
      <c r="M3397" s="14">
        <v>26.57</v>
      </c>
      <c r="N3397">
        <v>1</v>
      </c>
      <c r="O3397">
        <v>1059</v>
      </c>
      <c r="P3397">
        <v>217</v>
      </c>
      <c r="Q3397" t="s">
        <v>28</v>
      </c>
      <c r="S3397" t="s">
        <v>21</v>
      </c>
    </row>
    <row r="3398" spans="1:19" x14ac:dyDescent="0.3">
      <c r="A3398">
        <v>40986</v>
      </c>
      <c r="B3398" s="1">
        <v>45862</v>
      </c>
      <c r="C3398" s="11">
        <v>0.9458333333333333</v>
      </c>
      <c r="D3398" s="12">
        <v>22</v>
      </c>
      <c r="E3398" s="12" t="str">
        <f>IF(Table2[[#This Row],[Request_Time]]&lt;TIME(12,0,0),"Morning",IF(Table2[[#This Row],[Request_Time]]&lt;TIME(17,0,0),"Afternoon","Evening"))</f>
        <v>Evening</v>
      </c>
      <c r="F3398" s="12"/>
      <c r="G3398" t="s">
        <v>91</v>
      </c>
      <c r="H3398" t="s">
        <v>58</v>
      </c>
      <c r="I3398" t="s">
        <v>18</v>
      </c>
      <c r="J3398">
        <v>239</v>
      </c>
      <c r="K3398" t="s">
        <v>19</v>
      </c>
      <c r="L3398" s="13">
        <v>29.5</v>
      </c>
      <c r="M3398" s="14">
        <v>27.06</v>
      </c>
      <c r="N3398">
        <v>5</v>
      </c>
      <c r="O3398">
        <v>2003</v>
      </c>
      <c r="P3398">
        <v>245</v>
      </c>
      <c r="Q3398" t="s">
        <v>50</v>
      </c>
      <c r="S3398" t="s">
        <v>21</v>
      </c>
    </row>
    <row r="3399" spans="1:19" x14ac:dyDescent="0.3">
      <c r="A3399">
        <v>40995</v>
      </c>
      <c r="B3399" s="1">
        <v>46013</v>
      </c>
      <c r="C3399" s="11">
        <v>0.7631944444444444</v>
      </c>
      <c r="D3399" s="12">
        <v>18</v>
      </c>
      <c r="E3399" s="12" t="str">
        <f>IF(Table2[[#This Row],[Request_Time]]&lt;TIME(12,0,0),"Morning",IF(Table2[[#This Row],[Request_Time]]&lt;TIME(17,0,0),"Afternoon","Evening"))</f>
        <v>Evening</v>
      </c>
      <c r="F3399" s="12"/>
      <c r="G3399" t="s">
        <v>6272</v>
      </c>
      <c r="H3399" t="s">
        <v>58</v>
      </c>
      <c r="I3399" t="s">
        <v>18</v>
      </c>
      <c r="J3399">
        <v>202</v>
      </c>
      <c r="K3399" t="s">
        <v>19</v>
      </c>
      <c r="L3399" s="13">
        <v>37.24</v>
      </c>
      <c r="M3399" s="14">
        <v>26.47</v>
      </c>
      <c r="N3399">
        <v>1</v>
      </c>
      <c r="O3399">
        <v>1811</v>
      </c>
      <c r="P3399">
        <v>249</v>
      </c>
      <c r="Q3399" t="s">
        <v>44</v>
      </c>
      <c r="S3399" t="s">
        <v>21</v>
      </c>
    </row>
    <row r="3400" spans="1:19" x14ac:dyDescent="0.3">
      <c r="A3400">
        <v>40998</v>
      </c>
      <c r="B3400" s="1">
        <v>45712</v>
      </c>
      <c r="C3400" s="11">
        <v>0.1986111111111111</v>
      </c>
      <c r="D3400" s="12">
        <v>4</v>
      </c>
      <c r="E3400" s="12" t="str">
        <f>IF(Table2[[#This Row],[Request_Time]]&lt;TIME(12,0,0),"Morning",IF(Table2[[#This Row],[Request_Time]]&lt;TIME(17,0,0),"Afternoon","Evening"))</f>
        <v>Morning</v>
      </c>
      <c r="F3400" s="12"/>
      <c r="G3400" t="s">
        <v>75</v>
      </c>
      <c r="H3400" t="s">
        <v>81</v>
      </c>
      <c r="I3400" t="s">
        <v>18</v>
      </c>
      <c r="J3400">
        <v>212</v>
      </c>
      <c r="K3400" t="s">
        <v>19</v>
      </c>
      <c r="L3400" s="13">
        <v>62.96</v>
      </c>
      <c r="M3400" s="14">
        <v>27.67</v>
      </c>
      <c r="N3400">
        <v>5</v>
      </c>
      <c r="O3400">
        <v>1189</v>
      </c>
      <c r="P3400">
        <v>233</v>
      </c>
      <c r="Q3400" t="s">
        <v>20</v>
      </c>
      <c r="S3400" t="s">
        <v>21</v>
      </c>
    </row>
    <row r="3401" spans="1:19" x14ac:dyDescent="0.3">
      <c r="A3401">
        <v>41004</v>
      </c>
      <c r="B3401" s="1">
        <v>46006</v>
      </c>
      <c r="C3401" s="11">
        <v>0.16666666666666666</v>
      </c>
      <c r="D3401" s="12">
        <v>4</v>
      </c>
      <c r="E3401" s="12" t="str">
        <f>IF(Table2[[#This Row],[Request_Time]]&lt;TIME(12,0,0),"Morning",IF(Table2[[#This Row],[Request_Time]]&lt;TIME(17,0,0),"Afternoon","Evening"))</f>
        <v>Morning</v>
      </c>
      <c r="F3401" s="12"/>
      <c r="G3401" t="s">
        <v>38</v>
      </c>
      <c r="H3401" t="s">
        <v>6273</v>
      </c>
      <c r="I3401" t="s">
        <v>40</v>
      </c>
      <c r="J3401">
        <v>205</v>
      </c>
      <c r="K3401" t="s">
        <v>19</v>
      </c>
      <c r="L3401" s="13">
        <v>7.9</v>
      </c>
      <c r="M3401" s="14">
        <v>5.97</v>
      </c>
      <c r="N3401">
        <v>4</v>
      </c>
      <c r="O3401">
        <v>1109</v>
      </c>
      <c r="P3401">
        <v>251</v>
      </c>
      <c r="Q3401" t="s">
        <v>28</v>
      </c>
      <c r="S3401" t="s">
        <v>36</v>
      </c>
    </row>
    <row r="3402" spans="1:19" x14ac:dyDescent="0.3">
      <c r="A3402">
        <v>41008</v>
      </c>
      <c r="B3402" s="1">
        <v>45737</v>
      </c>
      <c r="C3402" s="11">
        <v>0.41111111111111115</v>
      </c>
      <c r="D3402" s="12">
        <v>9</v>
      </c>
      <c r="E3402" s="12" t="str">
        <f>IF(Table2[[#This Row],[Request_Time]]&lt;TIME(12,0,0),"Morning",IF(Table2[[#This Row],[Request_Time]]&lt;TIME(17,0,0),"Afternoon","Evening"))</f>
        <v>Morning</v>
      </c>
      <c r="F3402" s="12"/>
      <c r="G3402" t="s">
        <v>52</v>
      </c>
      <c r="H3402" t="s">
        <v>23</v>
      </c>
      <c r="I3402" t="s">
        <v>18</v>
      </c>
      <c r="J3402">
        <v>252</v>
      </c>
      <c r="K3402" t="s">
        <v>19</v>
      </c>
      <c r="L3402" s="13">
        <v>47.58</v>
      </c>
      <c r="M3402" s="14">
        <v>9.8699999999999992</v>
      </c>
      <c r="N3402">
        <v>4</v>
      </c>
      <c r="O3402">
        <v>1861</v>
      </c>
      <c r="P3402">
        <v>243</v>
      </c>
      <c r="Q3402" t="s">
        <v>44</v>
      </c>
      <c r="S3402" t="s">
        <v>36</v>
      </c>
    </row>
    <row r="3403" spans="1:19" x14ac:dyDescent="0.3">
      <c r="A3403">
        <v>41015</v>
      </c>
      <c r="B3403" s="1">
        <v>45968</v>
      </c>
      <c r="C3403" s="11">
        <v>0.4069444444444445</v>
      </c>
      <c r="D3403" s="12">
        <v>9</v>
      </c>
      <c r="E3403" s="12" t="str">
        <f>IF(Table2[[#This Row],[Request_Time]]&lt;TIME(12,0,0),"Morning",IF(Table2[[#This Row],[Request_Time]]&lt;TIME(17,0,0),"Afternoon","Evening"))</f>
        <v>Morning</v>
      </c>
      <c r="F3403" s="12"/>
      <c r="G3403" t="s">
        <v>23</v>
      </c>
      <c r="H3403" t="s">
        <v>58</v>
      </c>
      <c r="I3403" t="s">
        <v>18</v>
      </c>
      <c r="J3403">
        <v>229</v>
      </c>
      <c r="K3403" t="s">
        <v>19</v>
      </c>
      <c r="L3403" s="13">
        <v>57.27</v>
      </c>
      <c r="M3403" s="14">
        <v>13.78</v>
      </c>
      <c r="N3403">
        <v>2</v>
      </c>
      <c r="O3403">
        <v>1402</v>
      </c>
      <c r="P3403">
        <v>215</v>
      </c>
      <c r="Q3403" t="s">
        <v>44</v>
      </c>
      <c r="S3403" t="s">
        <v>36</v>
      </c>
    </row>
    <row r="3404" spans="1:19" x14ac:dyDescent="0.3">
      <c r="A3404">
        <v>41020</v>
      </c>
      <c r="B3404" s="1">
        <v>45802</v>
      </c>
      <c r="C3404" s="11">
        <v>0.22569444444444445</v>
      </c>
      <c r="D3404" s="12">
        <v>5</v>
      </c>
      <c r="E3404" s="12" t="str">
        <f>IF(Table2[[#This Row],[Request_Time]]&lt;TIME(12,0,0),"Morning",IF(Table2[[#This Row],[Request_Time]]&lt;TIME(17,0,0),"Afternoon","Evening"))</f>
        <v>Morning</v>
      </c>
      <c r="F3404" s="12"/>
      <c r="G3404" t="s">
        <v>58</v>
      </c>
      <c r="H3404" t="s">
        <v>83</v>
      </c>
      <c r="I3404" t="s">
        <v>27</v>
      </c>
      <c r="J3404">
        <v>246</v>
      </c>
      <c r="K3404" t="s">
        <v>31</v>
      </c>
      <c r="L3404" s="13"/>
      <c r="M3404" s="14"/>
      <c r="O3404">
        <v>1497</v>
      </c>
      <c r="P3404">
        <v>248</v>
      </c>
      <c r="R3404" t="s">
        <v>32</v>
      </c>
    </row>
    <row r="3405" spans="1:19" x14ac:dyDescent="0.3">
      <c r="A3405">
        <v>41022</v>
      </c>
      <c r="B3405" s="1">
        <v>45711</v>
      </c>
      <c r="C3405" s="11">
        <v>0.18541666666666667</v>
      </c>
      <c r="D3405" s="12">
        <v>4</v>
      </c>
      <c r="E3405" s="12" t="str">
        <f>IF(Table2[[#This Row],[Request_Time]]&lt;TIME(12,0,0),"Morning",IF(Table2[[#This Row],[Request_Time]]&lt;TIME(17,0,0),"Afternoon","Evening"))</f>
        <v>Morning</v>
      </c>
      <c r="F3405" s="12"/>
      <c r="G3405" t="s">
        <v>52</v>
      </c>
      <c r="H3405" t="s">
        <v>30</v>
      </c>
      <c r="I3405" t="s">
        <v>40</v>
      </c>
      <c r="J3405">
        <v>225</v>
      </c>
      <c r="K3405" t="s">
        <v>24</v>
      </c>
      <c r="L3405" s="13"/>
      <c r="M3405" s="14"/>
      <c r="O3405">
        <v>1542</v>
      </c>
      <c r="P3405">
        <v>248</v>
      </c>
    </row>
    <row r="3406" spans="1:19" x14ac:dyDescent="0.3">
      <c r="A3406">
        <v>41045</v>
      </c>
      <c r="B3406" s="1">
        <v>45918</v>
      </c>
      <c r="C3406" s="11">
        <v>0.53055555555555556</v>
      </c>
      <c r="D3406" s="12">
        <v>12</v>
      </c>
      <c r="E3406" s="12" t="str">
        <f>IF(Table2[[#This Row],[Request_Time]]&lt;TIME(12,0,0),"Morning",IF(Table2[[#This Row],[Request_Time]]&lt;TIME(17,0,0),"Afternoon","Evening"))</f>
        <v>Afternoon</v>
      </c>
      <c r="F3406" s="12"/>
      <c r="G3406" t="s">
        <v>58</v>
      </c>
      <c r="H3406" t="s">
        <v>6273</v>
      </c>
      <c r="I3406" t="s">
        <v>18</v>
      </c>
      <c r="J3406">
        <v>258</v>
      </c>
      <c r="K3406" t="s">
        <v>24</v>
      </c>
      <c r="L3406" s="13"/>
      <c r="M3406" s="14"/>
      <c r="O3406">
        <v>1585</v>
      </c>
      <c r="P3406">
        <v>258</v>
      </c>
    </row>
    <row r="3407" spans="1:19" x14ac:dyDescent="0.3">
      <c r="A3407">
        <v>41049</v>
      </c>
      <c r="B3407" s="1">
        <v>45698</v>
      </c>
      <c r="C3407" s="11">
        <v>0.16041666666666668</v>
      </c>
      <c r="D3407" s="12">
        <v>3</v>
      </c>
      <c r="E3407" s="12" t="str">
        <f>IF(Table2[[#This Row],[Request_Time]]&lt;TIME(12,0,0),"Morning",IF(Table2[[#This Row],[Request_Time]]&lt;TIME(17,0,0),"Afternoon","Evening"))</f>
        <v>Morning</v>
      </c>
      <c r="F3407" s="12"/>
      <c r="G3407" t="s">
        <v>75</v>
      </c>
      <c r="H3407" t="s">
        <v>52</v>
      </c>
      <c r="I3407" t="s">
        <v>18</v>
      </c>
      <c r="J3407">
        <v>230</v>
      </c>
      <c r="K3407" t="s">
        <v>19</v>
      </c>
      <c r="L3407" s="13">
        <v>77.19</v>
      </c>
      <c r="M3407" s="14">
        <v>21.8</v>
      </c>
      <c r="N3407">
        <v>2</v>
      </c>
      <c r="O3407">
        <v>1255</v>
      </c>
      <c r="P3407">
        <v>208</v>
      </c>
      <c r="Q3407" t="s">
        <v>32</v>
      </c>
      <c r="S3407" t="s">
        <v>36</v>
      </c>
    </row>
    <row r="3408" spans="1:19" x14ac:dyDescent="0.3">
      <c r="A3408">
        <v>41060</v>
      </c>
      <c r="B3408" s="1">
        <v>45829</v>
      </c>
      <c r="C3408" s="11">
        <v>0.51250000000000007</v>
      </c>
      <c r="D3408" s="12">
        <v>12</v>
      </c>
      <c r="E3408" s="12" t="str">
        <f>IF(Table2[[#This Row],[Request_Time]]&lt;TIME(12,0,0),"Morning",IF(Table2[[#This Row],[Request_Time]]&lt;TIME(17,0,0),"Afternoon","Evening"))</f>
        <v>Afternoon</v>
      </c>
      <c r="F3408" s="12"/>
      <c r="G3408" t="s">
        <v>91</v>
      </c>
      <c r="H3408" t="s">
        <v>72</v>
      </c>
      <c r="I3408" t="s">
        <v>27</v>
      </c>
      <c r="J3408">
        <v>243</v>
      </c>
      <c r="K3408" t="s">
        <v>19</v>
      </c>
      <c r="L3408" s="13">
        <v>78.12</v>
      </c>
      <c r="M3408" s="14">
        <v>13.52</v>
      </c>
      <c r="N3408">
        <v>2</v>
      </c>
      <c r="O3408">
        <v>1896</v>
      </c>
      <c r="P3408">
        <v>235</v>
      </c>
      <c r="Q3408" t="s">
        <v>53</v>
      </c>
      <c r="S3408" t="s">
        <v>21</v>
      </c>
    </row>
    <row r="3409" spans="1:19" x14ac:dyDescent="0.3">
      <c r="A3409">
        <v>41063</v>
      </c>
      <c r="B3409" s="1">
        <v>45990</v>
      </c>
      <c r="C3409" s="11">
        <v>0.12986111111111112</v>
      </c>
      <c r="D3409" s="12">
        <v>3</v>
      </c>
      <c r="E3409" s="12" t="str">
        <f>IF(Table2[[#This Row],[Request_Time]]&lt;TIME(12,0,0),"Morning",IF(Table2[[#This Row],[Request_Time]]&lt;TIME(17,0,0),"Afternoon","Evening"))</f>
        <v>Morning</v>
      </c>
      <c r="F3409" s="12"/>
      <c r="G3409" t="s">
        <v>23</v>
      </c>
      <c r="H3409" t="s">
        <v>83</v>
      </c>
      <c r="I3409" t="s">
        <v>18</v>
      </c>
      <c r="J3409">
        <v>250</v>
      </c>
      <c r="K3409" t="s">
        <v>19</v>
      </c>
      <c r="L3409" s="13">
        <v>69.59</v>
      </c>
      <c r="M3409" s="14">
        <v>11.38</v>
      </c>
      <c r="N3409">
        <v>2</v>
      </c>
      <c r="O3409">
        <v>1721</v>
      </c>
      <c r="P3409">
        <v>203</v>
      </c>
      <c r="Q3409" t="s">
        <v>50</v>
      </c>
      <c r="S3409" t="s">
        <v>36</v>
      </c>
    </row>
    <row r="3410" spans="1:19" x14ac:dyDescent="0.3">
      <c r="A3410">
        <v>41100</v>
      </c>
      <c r="B3410" s="1">
        <v>45809</v>
      </c>
      <c r="C3410" s="11">
        <v>0.58333333333333337</v>
      </c>
      <c r="D3410" s="12">
        <v>14</v>
      </c>
      <c r="E3410" s="12" t="str">
        <f>IF(Table2[[#This Row],[Request_Time]]&lt;TIME(12,0,0),"Morning",IF(Table2[[#This Row],[Request_Time]]&lt;TIME(17,0,0),"Afternoon","Evening"))</f>
        <v>Afternoon</v>
      </c>
      <c r="F3410" s="12"/>
      <c r="G3410" t="s">
        <v>91</v>
      </c>
      <c r="H3410" t="s">
        <v>67</v>
      </c>
      <c r="I3410" t="s">
        <v>27</v>
      </c>
      <c r="J3410">
        <v>227</v>
      </c>
      <c r="K3410" t="s">
        <v>19</v>
      </c>
      <c r="L3410" s="13">
        <v>33.56</v>
      </c>
      <c r="M3410" s="14">
        <v>6.69</v>
      </c>
      <c r="N3410">
        <v>3</v>
      </c>
      <c r="O3410">
        <v>1284</v>
      </c>
      <c r="P3410">
        <v>213</v>
      </c>
      <c r="Q3410" t="s">
        <v>28</v>
      </c>
      <c r="S3410" t="s">
        <v>21</v>
      </c>
    </row>
    <row r="3411" spans="1:19" x14ac:dyDescent="0.3">
      <c r="A3411">
        <v>41105</v>
      </c>
      <c r="B3411" s="1">
        <v>45975</v>
      </c>
      <c r="C3411" s="11">
        <v>0.65208333333333335</v>
      </c>
      <c r="D3411" s="12">
        <v>15</v>
      </c>
      <c r="E3411" s="12" t="str">
        <f>IF(Table2[[#This Row],[Request_Time]]&lt;TIME(12,0,0),"Morning",IF(Table2[[#This Row],[Request_Time]]&lt;TIME(17,0,0),"Afternoon","Evening"))</f>
        <v>Afternoon</v>
      </c>
      <c r="F3411" s="12"/>
      <c r="G3411" t="s">
        <v>94</v>
      </c>
      <c r="H3411" t="s">
        <v>75</v>
      </c>
      <c r="I3411" t="s">
        <v>18</v>
      </c>
      <c r="J3411">
        <v>220</v>
      </c>
      <c r="K3411" t="s">
        <v>31</v>
      </c>
      <c r="L3411" s="13"/>
      <c r="M3411" s="14"/>
      <c r="O3411">
        <v>1483</v>
      </c>
      <c r="P3411">
        <v>227</v>
      </c>
      <c r="R3411" t="s">
        <v>128</v>
      </c>
    </row>
    <row r="3412" spans="1:19" x14ac:dyDescent="0.3">
      <c r="A3412">
        <v>41114</v>
      </c>
      <c r="B3412" s="1">
        <v>45880</v>
      </c>
      <c r="C3412" s="11">
        <v>0.43055555555555558</v>
      </c>
      <c r="D3412" s="12">
        <v>10</v>
      </c>
      <c r="E3412" s="12" t="str">
        <f>IF(Table2[[#This Row],[Request_Time]]&lt;TIME(12,0,0),"Morning",IF(Table2[[#This Row],[Request_Time]]&lt;TIME(17,0,0),"Afternoon","Evening"))</f>
        <v>Morning</v>
      </c>
      <c r="F3412" s="12"/>
      <c r="G3412" t="s">
        <v>52</v>
      </c>
      <c r="H3412" t="s">
        <v>52</v>
      </c>
      <c r="I3412" t="s">
        <v>27</v>
      </c>
      <c r="J3412">
        <v>252</v>
      </c>
      <c r="K3412" t="s">
        <v>19</v>
      </c>
      <c r="L3412" s="13">
        <v>18.100000000000001</v>
      </c>
      <c r="M3412" s="14">
        <v>18.100000000000001</v>
      </c>
      <c r="N3412">
        <v>3</v>
      </c>
      <c r="O3412">
        <v>2085</v>
      </c>
      <c r="P3412">
        <v>256</v>
      </c>
      <c r="Q3412" t="s">
        <v>44</v>
      </c>
      <c r="S3412" t="s">
        <v>36</v>
      </c>
    </row>
    <row r="3413" spans="1:19" x14ac:dyDescent="0.3">
      <c r="A3413">
        <v>41132</v>
      </c>
      <c r="B3413" s="1">
        <v>45861</v>
      </c>
      <c r="C3413" s="11">
        <v>0.1986111111111111</v>
      </c>
      <c r="D3413" s="12">
        <v>4</v>
      </c>
      <c r="E3413" s="12" t="str">
        <f>IF(Table2[[#This Row],[Request_Time]]&lt;TIME(12,0,0),"Morning",IF(Table2[[#This Row],[Request_Time]]&lt;TIME(17,0,0),"Afternoon","Evening"))</f>
        <v>Morning</v>
      </c>
      <c r="F3413" s="12"/>
      <c r="G3413" t="s">
        <v>91</v>
      </c>
      <c r="H3413" t="s">
        <v>58</v>
      </c>
      <c r="I3413" t="s">
        <v>18</v>
      </c>
      <c r="J3413">
        <v>260</v>
      </c>
      <c r="K3413" t="s">
        <v>19</v>
      </c>
      <c r="L3413" s="13">
        <v>67.010000000000005</v>
      </c>
      <c r="M3413" s="14">
        <v>6.54</v>
      </c>
      <c r="N3413">
        <v>4</v>
      </c>
      <c r="O3413">
        <v>1989</v>
      </c>
      <c r="P3413">
        <v>258</v>
      </c>
      <c r="Q3413" t="s">
        <v>44</v>
      </c>
      <c r="S3413" t="s">
        <v>36</v>
      </c>
    </row>
    <row r="3414" spans="1:19" x14ac:dyDescent="0.3">
      <c r="A3414">
        <v>41140</v>
      </c>
      <c r="B3414" s="1">
        <v>45787</v>
      </c>
      <c r="C3414" s="11">
        <v>0.9145833333333333</v>
      </c>
      <c r="D3414" s="12">
        <v>21</v>
      </c>
      <c r="E3414" s="12" t="str">
        <f>IF(Table2[[#This Row],[Request_Time]]&lt;TIME(12,0,0),"Morning",IF(Table2[[#This Row],[Request_Time]]&lt;TIME(17,0,0),"Afternoon","Evening"))</f>
        <v>Evening</v>
      </c>
      <c r="F3414" s="12"/>
      <c r="G3414" t="s">
        <v>6273</v>
      </c>
      <c r="H3414" t="s">
        <v>91</v>
      </c>
      <c r="I3414" t="s">
        <v>27</v>
      </c>
      <c r="J3414">
        <v>240</v>
      </c>
      <c r="K3414" t="s">
        <v>19</v>
      </c>
      <c r="L3414" s="13">
        <v>4.57</v>
      </c>
      <c r="M3414" s="14">
        <v>10.93</v>
      </c>
      <c r="N3414">
        <v>1</v>
      </c>
      <c r="O3414">
        <v>1292</v>
      </c>
      <c r="P3414">
        <v>214</v>
      </c>
      <c r="Q3414" t="s">
        <v>20</v>
      </c>
      <c r="S3414" t="s">
        <v>21</v>
      </c>
    </row>
    <row r="3415" spans="1:19" x14ac:dyDescent="0.3">
      <c r="A3415">
        <v>41141</v>
      </c>
      <c r="B3415" s="1">
        <v>45799</v>
      </c>
      <c r="C3415" s="11">
        <v>0.84444444444444444</v>
      </c>
      <c r="D3415" s="12">
        <v>20</v>
      </c>
      <c r="E3415" s="12" t="str">
        <f>IF(Table2[[#This Row],[Request_Time]]&lt;TIME(12,0,0),"Morning",IF(Table2[[#This Row],[Request_Time]]&lt;TIME(17,0,0),"Afternoon","Evening"))</f>
        <v>Evening</v>
      </c>
      <c r="F3415" s="12"/>
      <c r="G3415" t="s">
        <v>58</v>
      </c>
      <c r="H3415" t="s">
        <v>23</v>
      </c>
      <c r="I3415" t="s">
        <v>18</v>
      </c>
      <c r="J3415">
        <v>250</v>
      </c>
      <c r="K3415" t="s">
        <v>31</v>
      </c>
      <c r="L3415" s="13"/>
      <c r="M3415" s="14"/>
      <c r="O3415">
        <v>1707</v>
      </c>
      <c r="P3415">
        <v>247</v>
      </c>
      <c r="R3415" t="s">
        <v>55</v>
      </c>
    </row>
    <row r="3416" spans="1:19" x14ac:dyDescent="0.3">
      <c r="A3416">
        <v>41145</v>
      </c>
      <c r="B3416" s="1">
        <v>45807</v>
      </c>
      <c r="C3416" s="11">
        <v>0.49374999999999997</v>
      </c>
      <c r="D3416" s="12">
        <v>11</v>
      </c>
      <c r="E3416" s="12" t="str">
        <f>IF(Table2[[#This Row],[Request_Time]]&lt;TIME(12,0,0),"Morning",IF(Table2[[#This Row],[Request_Time]]&lt;TIME(17,0,0),"Afternoon","Evening"))</f>
        <v>Morning</v>
      </c>
      <c r="F3416" s="12"/>
      <c r="G3416" t="s">
        <v>38</v>
      </c>
      <c r="H3416" t="s">
        <v>58</v>
      </c>
      <c r="I3416" t="s">
        <v>27</v>
      </c>
      <c r="J3416">
        <v>228</v>
      </c>
      <c r="K3416" t="s">
        <v>19</v>
      </c>
      <c r="L3416" s="13">
        <v>15.78</v>
      </c>
      <c r="M3416" s="14">
        <v>13.11</v>
      </c>
      <c r="N3416">
        <v>2</v>
      </c>
      <c r="O3416">
        <v>1107</v>
      </c>
      <c r="P3416">
        <v>222</v>
      </c>
      <c r="Q3416" t="s">
        <v>44</v>
      </c>
      <c r="S3416" t="s">
        <v>21</v>
      </c>
    </row>
    <row r="3417" spans="1:19" x14ac:dyDescent="0.3">
      <c r="A3417">
        <v>41146</v>
      </c>
      <c r="B3417" s="1">
        <v>45897</v>
      </c>
      <c r="C3417" s="11">
        <v>0.38819444444444445</v>
      </c>
      <c r="D3417" s="12">
        <v>9</v>
      </c>
      <c r="E3417" s="12" t="str">
        <f>IF(Table2[[#This Row],[Request_Time]]&lt;TIME(12,0,0),"Morning",IF(Table2[[#This Row],[Request_Time]]&lt;TIME(17,0,0),"Afternoon","Evening"))</f>
        <v>Morning</v>
      </c>
      <c r="F3417" s="12"/>
      <c r="G3417" t="s">
        <v>75</v>
      </c>
      <c r="H3417" t="s">
        <v>83</v>
      </c>
      <c r="I3417" t="s">
        <v>18</v>
      </c>
      <c r="J3417">
        <v>211</v>
      </c>
      <c r="K3417" t="s">
        <v>19</v>
      </c>
      <c r="L3417" s="13">
        <v>77.58</v>
      </c>
      <c r="M3417" s="14">
        <v>25.51</v>
      </c>
      <c r="N3417">
        <v>2</v>
      </c>
      <c r="O3417">
        <v>1672</v>
      </c>
      <c r="P3417">
        <v>244</v>
      </c>
      <c r="Q3417" t="s">
        <v>53</v>
      </c>
      <c r="S3417" t="s">
        <v>36</v>
      </c>
    </row>
    <row r="3418" spans="1:19" x14ac:dyDescent="0.3">
      <c r="A3418">
        <v>41148</v>
      </c>
      <c r="B3418" s="1">
        <v>45982</v>
      </c>
      <c r="C3418" s="11">
        <v>0.7993055555555556</v>
      </c>
      <c r="D3418" s="12">
        <v>19</v>
      </c>
      <c r="E3418" s="12" t="str">
        <f>IF(Table2[[#This Row],[Request_Time]]&lt;TIME(12,0,0),"Morning",IF(Table2[[#This Row],[Request_Time]]&lt;TIME(17,0,0),"Afternoon","Evening"))</f>
        <v>Evening</v>
      </c>
      <c r="F3418" s="12"/>
      <c r="G3418" t="s">
        <v>52</v>
      </c>
      <c r="H3418" t="s">
        <v>91</v>
      </c>
      <c r="I3418" t="s">
        <v>27</v>
      </c>
      <c r="J3418">
        <v>218</v>
      </c>
      <c r="K3418" t="s">
        <v>19</v>
      </c>
      <c r="L3418" s="13">
        <v>26.78</v>
      </c>
      <c r="M3418" s="14">
        <v>22.17</v>
      </c>
      <c r="N3418">
        <v>5</v>
      </c>
      <c r="O3418">
        <v>1433</v>
      </c>
      <c r="P3418">
        <v>233</v>
      </c>
      <c r="Q3418" t="s">
        <v>44</v>
      </c>
      <c r="S3418" t="s">
        <v>36</v>
      </c>
    </row>
    <row r="3419" spans="1:19" x14ac:dyDescent="0.3">
      <c r="A3419">
        <v>41150</v>
      </c>
      <c r="B3419" s="1">
        <v>45929</v>
      </c>
      <c r="C3419" s="11">
        <v>0.67083333333333339</v>
      </c>
      <c r="D3419" s="12">
        <v>16</v>
      </c>
      <c r="E3419" s="12" t="str">
        <f>IF(Table2[[#This Row],[Request_Time]]&lt;TIME(12,0,0),"Morning",IF(Table2[[#This Row],[Request_Time]]&lt;TIME(17,0,0),"Afternoon","Evening"))</f>
        <v>Afternoon</v>
      </c>
      <c r="F3419" s="12"/>
      <c r="G3419" t="s">
        <v>52</v>
      </c>
      <c r="H3419" t="s">
        <v>6273</v>
      </c>
      <c r="I3419" t="s">
        <v>27</v>
      </c>
      <c r="J3419">
        <v>256</v>
      </c>
      <c r="K3419" t="s">
        <v>31</v>
      </c>
      <c r="L3419" s="13"/>
      <c r="M3419" s="14"/>
      <c r="O3419">
        <v>1079</v>
      </c>
      <c r="P3419">
        <v>235</v>
      </c>
      <c r="R3419" t="s">
        <v>55</v>
      </c>
    </row>
    <row r="3420" spans="1:19" x14ac:dyDescent="0.3">
      <c r="A3420">
        <v>41163</v>
      </c>
      <c r="B3420" s="1">
        <v>45725</v>
      </c>
      <c r="C3420" s="11">
        <v>0.8208333333333333</v>
      </c>
      <c r="D3420" s="12">
        <v>19</v>
      </c>
      <c r="E3420" s="12" t="str">
        <f>IF(Table2[[#This Row],[Request_Time]]&lt;TIME(12,0,0),"Morning",IF(Table2[[#This Row],[Request_Time]]&lt;TIME(17,0,0),"Afternoon","Evening"))</f>
        <v>Evening</v>
      </c>
      <c r="F3420" s="12"/>
      <c r="G3420" t="s">
        <v>75</v>
      </c>
      <c r="H3420" t="s">
        <v>38</v>
      </c>
      <c r="I3420" t="s">
        <v>40</v>
      </c>
      <c r="J3420">
        <v>200</v>
      </c>
      <c r="K3420" t="s">
        <v>19</v>
      </c>
      <c r="L3420" s="13">
        <v>9.1199999999999992</v>
      </c>
      <c r="M3420" s="14">
        <v>17.63</v>
      </c>
      <c r="N3420">
        <v>3</v>
      </c>
      <c r="O3420">
        <v>1186</v>
      </c>
      <c r="P3420">
        <v>246</v>
      </c>
      <c r="Q3420" t="s">
        <v>28</v>
      </c>
      <c r="S3420" t="s">
        <v>36</v>
      </c>
    </row>
    <row r="3421" spans="1:19" x14ac:dyDescent="0.3">
      <c r="A3421">
        <v>41182</v>
      </c>
      <c r="B3421" s="1">
        <v>45722</v>
      </c>
      <c r="C3421" s="11">
        <v>0.85763888888888884</v>
      </c>
      <c r="D3421" s="12">
        <v>20</v>
      </c>
      <c r="E3421" s="12" t="str">
        <f>IF(Table2[[#This Row],[Request_Time]]&lt;TIME(12,0,0),"Morning",IF(Table2[[#This Row],[Request_Time]]&lt;TIME(17,0,0),"Afternoon","Evening"))</f>
        <v>Evening</v>
      </c>
      <c r="F3421" s="12"/>
      <c r="G3421" t="s">
        <v>75</v>
      </c>
      <c r="H3421" t="s">
        <v>81</v>
      </c>
      <c r="I3421" t="s">
        <v>18</v>
      </c>
      <c r="J3421">
        <v>231</v>
      </c>
      <c r="K3421" t="s">
        <v>31</v>
      </c>
      <c r="L3421" s="13"/>
      <c r="M3421" s="14"/>
      <c r="O3421">
        <v>1458</v>
      </c>
      <c r="P3421">
        <v>258</v>
      </c>
      <c r="R3421" t="s">
        <v>47</v>
      </c>
    </row>
    <row r="3422" spans="1:19" x14ac:dyDescent="0.3">
      <c r="A3422">
        <v>41211</v>
      </c>
      <c r="B3422" s="1">
        <v>45663</v>
      </c>
      <c r="C3422" s="11">
        <v>0.50555555555555554</v>
      </c>
      <c r="D3422" s="12">
        <v>12</v>
      </c>
      <c r="E3422" s="12" t="str">
        <f>IF(Table2[[#This Row],[Request_Time]]&lt;TIME(12,0,0),"Morning",IF(Table2[[#This Row],[Request_Time]]&lt;TIME(17,0,0),"Afternoon","Evening"))</f>
        <v>Afternoon</v>
      </c>
      <c r="F3422" s="12"/>
      <c r="G3422" t="s">
        <v>30</v>
      </c>
      <c r="H3422" t="s">
        <v>94</v>
      </c>
      <c r="I3422" t="s">
        <v>18</v>
      </c>
      <c r="J3422">
        <v>252</v>
      </c>
      <c r="K3422" t="s">
        <v>19</v>
      </c>
      <c r="L3422" s="13">
        <v>83.22</v>
      </c>
      <c r="M3422" s="14">
        <v>22.39</v>
      </c>
      <c r="N3422">
        <v>4</v>
      </c>
      <c r="O3422">
        <v>1341</v>
      </c>
      <c r="P3422">
        <v>240</v>
      </c>
      <c r="Q3422" t="s">
        <v>53</v>
      </c>
      <c r="S3422" t="s">
        <v>21</v>
      </c>
    </row>
    <row r="3423" spans="1:19" x14ac:dyDescent="0.3">
      <c r="A3423">
        <v>41227</v>
      </c>
      <c r="B3423" s="1">
        <v>45943</v>
      </c>
      <c r="C3423" s="11">
        <v>0.21875</v>
      </c>
      <c r="D3423" s="12">
        <v>5</v>
      </c>
      <c r="E3423" s="12" t="str">
        <f>IF(Table2[[#This Row],[Request_Time]]&lt;TIME(12,0,0),"Morning",IF(Table2[[#This Row],[Request_Time]]&lt;TIME(17,0,0),"Afternoon","Evening"))</f>
        <v>Morning</v>
      </c>
      <c r="F3423" s="12"/>
      <c r="G3423" t="s">
        <v>67</v>
      </c>
      <c r="H3423" t="s">
        <v>6273</v>
      </c>
      <c r="I3423" t="s">
        <v>27</v>
      </c>
      <c r="J3423">
        <v>216</v>
      </c>
      <c r="K3423" t="s">
        <v>19</v>
      </c>
      <c r="L3423" s="13">
        <v>19.61</v>
      </c>
      <c r="M3423" s="14">
        <v>19.68</v>
      </c>
      <c r="N3423">
        <v>5</v>
      </c>
      <c r="O3423">
        <v>1102</v>
      </c>
      <c r="P3423">
        <v>229</v>
      </c>
      <c r="Q3423" t="s">
        <v>28</v>
      </c>
      <c r="S3423" t="s">
        <v>36</v>
      </c>
    </row>
    <row r="3424" spans="1:19" x14ac:dyDescent="0.3">
      <c r="A3424">
        <v>41233</v>
      </c>
      <c r="B3424" s="1">
        <v>45838</v>
      </c>
      <c r="C3424" s="11">
        <v>0.38125000000000003</v>
      </c>
      <c r="D3424" s="12">
        <v>9</v>
      </c>
      <c r="E3424" s="12" t="str">
        <f>IF(Table2[[#This Row],[Request_Time]]&lt;TIME(12,0,0),"Morning",IF(Table2[[#This Row],[Request_Time]]&lt;TIME(17,0,0),"Afternoon","Evening"))</f>
        <v>Morning</v>
      </c>
      <c r="F3424" s="12"/>
      <c r="G3424" t="s">
        <v>52</v>
      </c>
      <c r="H3424" t="s">
        <v>91</v>
      </c>
      <c r="I3424" t="s">
        <v>27</v>
      </c>
      <c r="J3424">
        <v>232</v>
      </c>
      <c r="K3424" t="s">
        <v>24</v>
      </c>
      <c r="L3424" s="13"/>
      <c r="M3424" s="14"/>
      <c r="O3424">
        <v>1777</v>
      </c>
      <c r="P3424">
        <v>212</v>
      </c>
    </row>
    <row r="3425" spans="1:19" x14ac:dyDescent="0.3">
      <c r="A3425">
        <v>41243</v>
      </c>
      <c r="B3425" s="1">
        <v>45944</v>
      </c>
      <c r="C3425" s="11">
        <v>0.42569444444444443</v>
      </c>
      <c r="D3425" s="12">
        <v>10</v>
      </c>
      <c r="E3425" s="12" t="str">
        <f>IF(Table2[[#This Row],[Request_Time]]&lt;TIME(12,0,0),"Morning",IF(Table2[[#This Row],[Request_Time]]&lt;TIME(17,0,0),"Afternoon","Evening"))</f>
        <v>Morning</v>
      </c>
      <c r="F3425" s="12"/>
      <c r="G3425" t="s">
        <v>6273</v>
      </c>
      <c r="H3425" t="s">
        <v>83</v>
      </c>
      <c r="I3425" t="s">
        <v>40</v>
      </c>
      <c r="J3425">
        <v>234</v>
      </c>
      <c r="K3425" t="s">
        <v>19</v>
      </c>
      <c r="L3425" s="13">
        <v>72.14</v>
      </c>
      <c r="M3425" s="14">
        <v>15.04</v>
      </c>
      <c r="N3425">
        <v>2</v>
      </c>
      <c r="O3425">
        <v>2057</v>
      </c>
      <c r="P3425">
        <v>208</v>
      </c>
      <c r="Q3425" t="s">
        <v>53</v>
      </c>
      <c r="S3425" t="s">
        <v>36</v>
      </c>
    </row>
    <row r="3426" spans="1:19" x14ac:dyDescent="0.3">
      <c r="A3426">
        <v>41253</v>
      </c>
      <c r="B3426" s="1">
        <v>45922</v>
      </c>
      <c r="C3426" s="11">
        <v>0.33263888888888887</v>
      </c>
      <c r="D3426" s="12">
        <v>7</v>
      </c>
      <c r="E3426" s="12" t="str">
        <f>IF(Table2[[#This Row],[Request_Time]]&lt;TIME(12,0,0),"Morning",IF(Table2[[#This Row],[Request_Time]]&lt;TIME(17,0,0),"Afternoon","Evening"))</f>
        <v>Morning</v>
      </c>
      <c r="F3426" s="12"/>
      <c r="G3426" t="s">
        <v>81</v>
      </c>
      <c r="H3426" t="s">
        <v>75</v>
      </c>
      <c r="I3426" t="s">
        <v>18</v>
      </c>
      <c r="J3426">
        <v>254</v>
      </c>
      <c r="K3426" t="s">
        <v>31</v>
      </c>
      <c r="L3426" s="13"/>
      <c r="M3426" s="14"/>
      <c r="O3426">
        <v>1363</v>
      </c>
      <c r="P3426">
        <v>204</v>
      </c>
      <c r="R3426" t="s">
        <v>128</v>
      </c>
    </row>
    <row r="3427" spans="1:19" x14ac:dyDescent="0.3">
      <c r="A3427">
        <v>41259</v>
      </c>
      <c r="B3427" s="1">
        <v>45776</v>
      </c>
      <c r="C3427" s="11">
        <v>0.61875000000000002</v>
      </c>
      <c r="D3427" s="12">
        <v>14</v>
      </c>
      <c r="E3427" s="12" t="str">
        <f>IF(Table2[[#This Row],[Request_Time]]&lt;TIME(12,0,0),"Morning",IF(Table2[[#This Row],[Request_Time]]&lt;TIME(17,0,0),"Afternoon","Evening"))</f>
        <v>Afternoon</v>
      </c>
      <c r="F3427" s="12"/>
      <c r="G3427" t="s">
        <v>72</v>
      </c>
      <c r="H3427" t="s">
        <v>72</v>
      </c>
      <c r="I3427" t="s">
        <v>27</v>
      </c>
      <c r="J3427">
        <v>222</v>
      </c>
      <c r="K3427" t="s">
        <v>24</v>
      </c>
      <c r="L3427" s="13"/>
      <c r="M3427" s="14"/>
      <c r="O3427">
        <v>1390</v>
      </c>
      <c r="P3427">
        <v>254</v>
      </c>
    </row>
    <row r="3428" spans="1:19" x14ac:dyDescent="0.3">
      <c r="A3428">
        <v>41289</v>
      </c>
      <c r="B3428" s="1">
        <v>45937</v>
      </c>
      <c r="C3428" s="11">
        <v>0.46180555555555558</v>
      </c>
      <c r="D3428" s="12">
        <v>11</v>
      </c>
      <c r="E3428" s="12" t="str">
        <f>IF(Table2[[#This Row],[Request_Time]]&lt;TIME(12,0,0),"Morning",IF(Table2[[#This Row],[Request_Time]]&lt;TIME(17,0,0),"Afternoon","Evening"))</f>
        <v>Morning</v>
      </c>
      <c r="F3428" s="12"/>
      <c r="G3428" t="s">
        <v>52</v>
      </c>
      <c r="H3428" t="s">
        <v>75</v>
      </c>
      <c r="I3428" t="s">
        <v>40</v>
      </c>
      <c r="J3428">
        <v>238</v>
      </c>
      <c r="K3428" t="s">
        <v>19</v>
      </c>
      <c r="L3428" s="13">
        <v>28.03</v>
      </c>
      <c r="M3428" s="14">
        <v>18.41</v>
      </c>
      <c r="N3428">
        <v>3</v>
      </c>
      <c r="O3428">
        <v>1418</v>
      </c>
      <c r="P3428">
        <v>224</v>
      </c>
      <c r="Q3428" t="s">
        <v>50</v>
      </c>
      <c r="S3428" t="s">
        <v>36</v>
      </c>
    </row>
    <row r="3429" spans="1:19" x14ac:dyDescent="0.3">
      <c r="A3429">
        <v>41311</v>
      </c>
      <c r="B3429" s="1">
        <v>45801</v>
      </c>
      <c r="C3429" s="11">
        <v>0.81180555555555556</v>
      </c>
      <c r="D3429" s="12">
        <v>19</v>
      </c>
      <c r="E3429" s="12" t="str">
        <f>IF(Table2[[#This Row],[Request_Time]]&lt;TIME(12,0,0),"Morning",IF(Table2[[#This Row],[Request_Time]]&lt;TIME(17,0,0),"Afternoon","Evening"))</f>
        <v>Evening</v>
      </c>
      <c r="F3429" s="12"/>
      <c r="G3429" t="s">
        <v>83</v>
      </c>
      <c r="H3429" t="s">
        <v>38</v>
      </c>
      <c r="I3429" t="s">
        <v>40</v>
      </c>
      <c r="J3429">
        <v>209</v>
      </c>
      <c r="K3429" t="s">
        <v>19</v>
      </c>
      <c r="L3429" s="13">
        <v>22.88</v>
      </c>
      <c r="M3429" s="14">
        <v>17.11</v>
      </c>
      <c r="N3429">
        <v>2</v>
      </c>
      <c r="O3429">
        <v>1453</v>
      </c>
      <c r="P3429">
        <v>231</v>
      </c>
      <c r="Q3429" t="s">
        <v>28</v>
      </c>
      <c r="S3429" t="s">
        <v>36</v>
      </c>
    </row>
    <row r="3430" spans="1:19" x14ac:dyDescent="0.3">
      <c r="A3430">
        <v>41328</v>
      </c>
      <c r="B3430" s="1">
        <v>45839</v>
      </c>
      <c r="C3430" s="11">
        <v>0.96388888888888891</v>
      </c>
      <c r="D3430" s="12">
        <v>23</v>
      </c>
      <c r="E3430" s="12" t="str">
        <f>IF(Table2[[#This Row],[Request_Time]]&lt;TIME(12,0,0),"Morning",IF(Table2[[#This Row],[Request_Time]]&lt;TIME(17,0,0),"Afternoon","Evening"))</f>
        <v>Evening</v>
      </c>
      <c r="F3430" s="12"/>
      <c r="G3430" t="s">
        <v>58</v>
      </c>
      <c r="H3430" t="s">
        <v>30</v>
      </c>
      <c r="I3430" t="s">
        <v>40</v>
      </c>
      <c r="J3430">
        <v>239</v>
      </c>
      <c r="K3430" t="s">
        <v>31</v>
      </c>
      <c r="L3430" s="13"/>
      <c r="M3430" s="14"/>
      <c r="O3430">
        <v>2162</v>
      </c>
      <c r="P3430">
        <v>210</v>
      </c>
      <c r="R3430" t="s">
        <v>55</v>
      </c>
    </row>
    <row r="3431" spans="1:19" x14ac:dyDescent="0.3">
      <c r="A3431">
        <v>41350</v>
      </c>
      <c r="B3431" s="1">
        <v>45822</v>
      </c>
      <c r="C3431" s="11">
        <v>0.36736111111111108</v>
      </c>
      <c r="D3431" s="12">
        <v>8</v>
      </c>
      <c r="E3431" s="12" t="str">
        <f>IF(Table2[[#This Row],[Request_Time]]&lt;TIME(12,0,0),"Morning",IF(Table2[[#This Row],[Request_Time]]&lt;TIME(17,0,0),"Afternoon","Evening"))</f>
        <v>Morning</v>
      </c>
      <c r="F3431" s="12"/>
      <c r="G3431" t="s">
        <v>52</v>
      </c>
      <c r="H3431" t="s">
        <v>75</v>
      </c>
      <c r="I3431" t="s">
        <v>40</v>
      </c>
      <c r="J3431">
        <v>208</v>
      </c>
      <c r="K3431" t="s">
        <v>19</v>
      </c>
      <c r="L3431" s="13">
        <v>28.06</v>
      </c>
      <c r="M3431" s="14">
        <v>27.74</v>
      </c>
      <c r="N3431">
        <v>2</v>
      </c>
      <c r="O3431">
        <v>1521</v>
      </c>
      <c r="P3431">
        <v>260</v>
      </c>
      <c r="Q3431" t="s">
        <v>44</v>
      </c>
      <c r="S3431" t="s">
        <v>21</v>
      </c>
    </row>
    <row r="3432" spans="1:19" x14ac:dyDescent="0.3">
      <c r="A3432">
        <v>41352</v>
      </c>
      <c r="B3432" s="1">
        <v>46009</v>
      </c>
      <c r="C3432" s="11">
        <v>0.10833333333333334</v>
      </c>
      <c r="D3432" s="12">
        <v>2</v>
      </c>
      <c r="E3432" s="12" t="str">
        <f>IF(Table2[[#This Row],[Request_Time]]&lt;TIME(12,0,0),"Morning",IF(Table2[[#This Row],[Request_Time]]&lt;TIME(17,0,0),"Afternoon","Evening"))</f>
        <v>Morning</v>
      </c>
      <c r="F3432" s="12"/>
      <c r="G3432" t="s">
        <v>23</v>
      </c>
      <c r="H3432" t="s">
        <v>72</v>
      </c>
      <c r="I3432" t="s">
        <v>27</v>
      </c>
      <c r="J3432">
        <v>258</v>
      </c>
      <c r="K3432" t="s">
        <v>19</v>
      </c>
      <c r="L3432" s="13">
        <v>61.95</v>
      </c>
      <c r="M3432" s="14">
        <v>5.96</v>
      </c>
      <c r="N3432">
        <v>4</v>
      </c>
      <c r="O3432">
        <v>1469</v>
      </c>
      <c r="P3432">
        <v>245</v>
      </c>
      <c r="Q3432" t="s">
        <v>53</v>
      </c>
      <c r="S3432" t="s">
        <v>36</v>
      </c>
    </row>
    <row r="3433" spans="1:19" x14ac:dyDescent="0.3">
      <c r="A3433">
        <v>41352</v>
      </c>
      <c r="B3433" s="1">
        <v>45929</v>
      </c>
      <c r="C3433" s="11">
        <v>0.64374999999999993</v>
      </c>
      <c r="D3433" s="12">
        <v>15</v>
      </c>
      <c r="E3433" s="12" t="str">
        <f>IF(Table2[[#This Row],[Request_Time]]&lt;TIME(12,0,0),"Morning",IF(Table2[[#This Row],[Request_Time]]&lt;TIME(17,0,0),"Afternoon","Evening"))</f>
        <v>Afternoon</v>
      </c>
      <c r="F3433" s="12"/>
      <c r="G3433" t="s">
        <v>81</v>
      </c>
      <c r="H3433" t="s">
        <v>75</v>
      </c>
      <c r="I3433" t="s">
        <v>40</v>
      </c>
      <c r="J3433">
        <v>229</v>
      </c>
      <c r="K3433" t="s">
        <v>19</v>
      </c>
      <c r="L3433" s="13">
        <v>52.27</v>
      </c>
      <c r="M3433" s="14">
        <v>10.08</v>
      </c>
      <c r="N3433">
        <v>4</v>
      </c>
      <c r="O3433">
        <v>1371</v>
      </c>
      <c r="P3433">
        <v>260</v>
      </c>
      <c r="Q3433" t="s">
        <v>50</v>
      </c>
      <c r="S3433" t="s">
        <v>21</v>
      </c>
    </row>
    <row r="3434" spans="1:19" x14ac:dyDescent="0.3">
      <c r="A3434">
        <v>41364</v>
      </c>
      <c r="B3434" s="1">
        <v>45775</v>
      </c>
      <c r="C3434" s="11">
        <v>1.8749999999999999E-2</v>
      </c>
      <c r="D3434" s="12">
        <v>0</v>
      </c>
      <c r="E3434" s="12" t="str">
        <f>IF(Table2[[#This Row],[Request_Time]]&lt;TIME(12,0,0),"Morning",IF(Table2[[#This Row],[Request_Time]]&lt;TIME(17,0,0),"Afternoon","Evening"))</f>
        <v>Morning</v>
      </c>
      <c r="F3434" s="12"/>
      <c r="G3434" t="s">
        <v>6273</v>
      </c>
      <c r="H3434" t="s">
        <v>83</v>
      </c>
      <c r="I3434" t="s">
        <v>40</v>
      </c>
      <c r="J3434">
        <v>247</v>
      </c>
      <c r="K3434" t="s">
        <v>19</v>
      </c>
      <c r="L3434" s="13">
        <v>55.14</v>
      </c>
      <c r="M3434" s="14">
        <v>0.94</v>
      </c>
      <c r="N3434">
        <v>4</v>
      </c>
      <c r="O3434">
        <v>1097</v>
      </c>
      <c r="P3434">
        <v>232</v>
      </c>
      <c r="Q3434" t="s">
        <v>50</v>
      </c>
      <c r="S3434" t="s">
        <v>36</v>
      </c>
    </row>
    <row r="3435" spans="1:19" x14ac:dyDescent="0.3">
      <c r="A3435">
        <v>41364</v>
      </c>
      <c r="B3435" s="1">
        <v>45746</v>
      </c>
      <c r="C3435" s="11">
        <v>8.9583333333333334E-2</v>
      </c>
      <c r="D3435" s="12">
        <v>2</v>
      </c>
      <c r="E3435" s="12" t="str">
        <f>IF(Table2[[#This Row],[Request_Time]]&lt;TIME(12,0,0),"Morning",IF(Table2[[#This Row],[Request_Time]]&lt;TIME(17,0,0),"Afternoon","Evening"))</f>
        <v>Morning</v>
      </c>
      <c r="F3435" s="12"/>
      <c r="G3435" t="s">
        <v>6272</v>
      </c>
      <c r="H3435" t="s">
        <v>23</v>
      </c>
      <c r="I3435" t="s">
        <v>40</v>
      </c>
      <c r="J3435">
        <v>222</v>
      </c>
      <c r="K3435" t="s">
        <v>31</v>
      </c>
      <c r="L3435" s="13"/>
      <c r="M3435" s="14"/>
      <c r="O3435">
        <v>1452</v>
      </c>
      <c r="P3435">
        <v>228</v>
      </c>
      <c r="R3435" t="s">
        <v>47</v>
      </c>
    </row>
    <row r="3436" spans="1:19" x14ac:dyDescent="0.3">
      <c r="A3436">
        <v>41379</v>
      </c>
      <c r="B3436" s="1">
        <v>45890</v>
      </c>
      <c r="C3436" s="11">
        <v>0.41388888888888892</v>
      </c>
      <c r="D3436" s="12">
        <v>9</v>
      </c>
      <c r="E3436" s="12" t="str">
        <f>IF(Table2[[#This Row],[Request_Time]]&lt;TIME(12,0,0),"Morning",IF(Table2[[#This Row],[Request_Time]]&lt;TIME(17,0,0),"Afternoon","Evening"))</f>
        <v>Morning</v>
      </c>
      <c r="F3436" s="12"/>
      <c r="G3436" t="s">
        <v>26</v>
      </c>
      <c r="H3436" t="s">
        <v>91</v>
      </c>
      <c r="I3436" t="s">
        <v>18</v>
      </c>
      <c r="J3436">
        <v>212</v>
      </c>
      <c r="K3436" t="s">
        <v>19</v>
      </c>
      <c r="L3436" s="13">
        <v>84.62</v>
      </c>
      <c r="M3436" s="14">
        <v>18.690000000000001</v>
      </c>
      <c r="N3436">
        <v>5</v>
      </c>
      <c r="O3436">
        <v>1554</v>
      </c>
      <c r="P3436">
        <v>256</v>
      </c>
      <c r="Q3436" t="s">
        <v>32</v>
      </c>
      <c r="S3436" t="s">
        <v>21</v>
      </c>
    </row>
    <row r="3437" spans="1:19" x14ac:dyDescent="0.3">
      <c r="A3437">
        <v>41384</v>
      </c>
      <c r="B3437" s="1">
        <v>45962</v>
      </c>
      <c r="C3437" s="11">
        <v>0.4375</v>
      </c>
      <c r="D3437" s="12">
        <v>10</v>
      </c>
      <c r="E3437" s="12" t="str">
        <f>IF(Table2[[#This Row],[Request_Time]]&lt;TIME(12,0,0),"Morning",IF(Table2[[#This Row],[Request_Time]]&lt;TIME(17,0,0),"Afternoon","Evening"))</f>
        <v>Morning</v>
      </c>
      <c r="F3437" s="12"/>
      <c r="G3437" t="s">
        <v>58</v>
      </c>
      <c r="H3437" t="s">
        <v>75</v>
      </c>
      <c r="I3437" t="s">
        <v>40</v>
      </c>
      <c r="J3437">
        <v>250</v>
      </c>
      <c r="K3437" t="s">
        <v>31</v>
      </c>
      <c r="L3437" s="13"/>
      <c r="M3437" s="14"/>
      <c r="O3437">
        <v>1124</v>
      </c>
      <c r="P3437">
        <v>260</v>
      </c>
      <c r="R3437" t="s">
        <v>108</v>
      </c>
    </row>
    <row r="3438" spans="1:19" x14ac:dyDescent="0.3">
      <c r="A3438">
        <v>41387</v>
      </c>
      <c r="B3438" s="1">
        <v>45694</v>
      </c>
      <c r="C3438" s="11">
        <v>0.59166666666666667</v>
      </c>
      <c r="D3438" s="12">
        <v>14</v>
      </c>
      <c r="E3438" s="12" t="str">
        <f>IF(Table2[[#This Row],[Request_Time]]&lt;TIME(12,0,0),"Morning",IF(Table2[[#This Row],[Request_Time]]&lt;TIME(17,0,0),"Afternoon","Evening"))</f>
        <v>Afternoon</v>
      </c>
      <c r="F3438" s="12"/>
      <c r="G3438" t="s">
        <v>23</v>
      </c>
      <c r="H3438" t="s">
        <v>94</v>
      </c>
      <c r="I3438" t="s">
        <v>27</v>
      </c>
      <c r="J3438">
        <v>251</v>
      </c>
      <c r="K3438" t="s">
        <v>19</v>
      </c>
      <c r="L3438" s="13">
        <v>16.23</v>
      </c>
      <c r="M3438" s="14">
        <v>18.71</v>
      </c>
      <c r="N3438">
        <v>5</v>
      </c>
      <c r="O3438">
        <v>1037</v>
      </c>
      <c r="P3438">
        <v>229</v>
      </c>
      <c r="Q3438" t="s">
        <v>20</v>
      </c>
      <c r="S3438" t="s">
        <v>36</v>
      </c>
    </row>
    <row r="3439" spans="1:19" x14ac:dyDescent="0.3">
      <c r="A3439">
        <v>41395</v>
      </c>
      <c r="B3439" s="1">
        <v>45688</v>
      </c>
      <c r="C3439" s="11">
        <v>0.89374999999999993</v>
      </c>
      <c r="D3439" s="12">
        <v>21</v>
      </c>
      <c r="E3439" s="12" t="str">
        <f>IF(Table2[[#This Row],[Request_Time]]&lt;TIME(12,0,0),"Morning",IF(Table2[[#This Row],[Request_Time]]&lt;TIME(17,0,0),"Afternoon","Evening"))</f>
        <v>Evening</v>
      </c>
      <c r="F3439" s="12"/>
      <c r="G3439" t="s">
        <v>83</v>
      </c>
      <c r="H3439" t="s">
        <v>83</v>
      </c>
      <c r="I3439" t="s">
        <v>18</v>
      </c>
      <c r="J3439">
        <v>209</v>
      </c>
      <c r="K3439" t="s">
        <v>19</v>
      </c>
      <c r="L3439" s="13">
        <v>55.46</v>
      </c>
      <c r="M3439" s="14">
        <v>6.06</v>
      </c>
      <c r="N3439">
        <v>1</v>
      </c>
      <c r="O3439">
        <v>1912</v>
      </c>
      <c r="P3439">
        <v>216</v>
      </c>
      <c r="Q3439" t="s">
        <v>20</v>
      </c>
      <c r="S3439" t="s">
        <v>36</v>
      </c>
    </row>
    <row r="3440" spans="1:19" x14ac:dyDescent="0.3">
      <c r="A3440">
        <v>41402</v>
      </c>
      <c r="B3440" s="1">
        <v>45822</v>
      </c>
      <c r="C3440" s="11">
        <v>0.79166666666666663</v>
      </c>
      <c r="D3440" s="12">
        <v>19</v>
      </c>
      <c r="E3440" s="12" t="str">
        <f>IF(Table2[[#This Row],[Request_Time]]&lt;TIME(12,0,0),"Morning",IF(Table2[[#This Row],[Request_Time]]&lt;TIME(17,0,0),"Afternoon","Evening"))</f>
        <v>Evening</v>
      </c>
      <c r="F3440" s="12"/>
      <c r="G3440" t="s">
        <v>6273</v>
      </c>
      <c r="H3440" t="s">
        <v>75</v>
      </c>
      <c r="I3440" t="s">
        <v>40</v>
      </c>
      <c r="J3440">
        <v>217</v>
      </c>
      <c r="K3440" t="s">
        <v>19</v>
      </c>
      <c r="L3440" s="13">
        <v>31.98</v>
      </c>
      <c r="M3440" s="14">
        <v>7.51</v>
      </c>
      <c r="N3440">
        <v>3</v>
      </c>
      <c r="O3440">
        <v>1234</v>
      </c>
      <c r="P3440">
        <v>260</v>
      </c>
      <c r="Q3440" t="s">
        <v>28</v>
      </c>
      <c r="S3440" t="s">
        <v>36</v>
      </c>
    </row>
    <row r="3441" spans="1:19" x14ac:dyDescent="0.3">
      <c r="A3441">
        <v>41408</v>
      </c>
      <c r="B3441" s="1">
        <v>45848</v>
      </c>
      <c r="C3441" s="11">
        <v>0.49652777777777773</v>
      </c>
      <c r="D3441" s="12">
        <v>11</v>
      </c>
      <c r="E3441" s="12" t="str">
        <f>IF(Table2[[#This Row],[Request_Time]]&lt;TIME(12,0,0),"Morning",IF(Table2[[#This Row],[Request_Time]]&lt;TIME(17,0,0),"Afternoon","Evening"))</f>
        <v>Morning</v>
      </c>
      <c r="F3441" s="12"/>
      <c r="G3441" t="s">
        <v>6272</v>
      </c>
      <c r="H3441" t="s">
        <v>38</v>
      </c>
      <c r="I3441" t="s">
        <v>27</v>
      </c>
      <c r="J3441">
        <v>253</v>
      </c>
      <c r="K3441" t="s">
        <v>19</v>
      </c>
      <c r="L3441" s="13">
        <v>37.36</v>
      </c>
      <c r="M3441" s="14">
        <v>6.6</v>
      </c>
      <c r="N3441">
        <v>1</v>
      </c>
      <c r="O3441">
        <v>1140</v>
      </c>
      <c r="P3441">
        <v>219</v>
      </c>
      <c r="Q3441" t="s">
        <v>20</v>
      </c>
      <c r="S3441" t="s">
        <v>36</v>
      </c>
    </row>
    <row r="3442" spans="1:19" x14ac:dyDescent="0.3">
      <c r="A3442">
        <v>41413</v>
      </c>
      <c r="B3442" s="1">
        <v>45917</v>
      </c>
      <c r="C3442" s="11">
        <v>0.31736111111111115</v>
      </c>
      <c r="D3442" s="12">
        <v>7</v>
      </c>
      <c r="E3442" s="12" t="str">
        <f>IF(Table2[[#This Row],[Request_Time]]&lt;TIME(12,0,0),"Morning",IF(Table2[[#This Row],[Request_Time]]&lt;TIME(17,0,0),"Afternoon","Evening"))</f>
        <v>Morning</v>
      </c>
      <c r="F3442" s="12"/>
      <c r="G3442" t="s">
        <v>26</v>
      </c>
      <c r="H3442" t="s">
        <v>67</v>
      </c>
      <c r="I3442" t="s">
        <v>27</v>
      </c>
      <c r="J3442">
        <v>232</v>
      </c>
      <c r="K3442" t="s">
        <v>31</v>
      </c>
      <c r="L3442" s="13"/>
      <c r="M3442" s="14"/>
      <c r="O3442">
        <v>1336</v>
      </c>
      <c r="P3442">
        <v>238</v>
      </c>
      <c r="R3442" t="s">
        <v>41</v>
      </c>
    </row>
    <row r="3443" spans="1:19" x14ac:dyDescent="0.3">
      <c r="A3443">
        <v>41437</v>
      </c>
      <c r="B3443" s="1">
        <v>45713</v>
      </c>
      <c r="C3443" s="11">
        <v>0.75902777777777775</v>
      </c>
      <c r="D3443" s="12">
        <v>18</v>
      </c>
      <c r="E3443" s="12" t="str">
        <f>IF(Table2[[#This Row],[Request_Time]]&lt;TIME(12,0,0),"Morning",IF(Table2[[#This Row],[Request_Time]]&lt;TIME(17,0,0),"Afternoon","Evening"))</f>
        <v>Evening</v>
      </c>
      <c r="F3443" s="12"/>
      <c r="G3443" t="s">
        <v>94</v>
      </c>
      <c r="H3443" t="s">
        <v>38</v>
      </c>
      <c r="I3443" t="s">
        <v>18</v>
      </c>
      <c r="J3443">
        <v>238</v>
      </c>
      <c r="K3443" t="s">
        <v>19</v>
      </c>
      <c r="L3443" s="13">
        <v>11.96</v>
      </c>
      <c r="M3443" s="14">
        <v>3.99</v>
      </c>
      <c r="N3443">
        <v>2</v>
      </c>
      <c r="O3443">
        <v>2116</v>
      </c>
      <c r="P3443">
        <v>211</v>
      </c>
      <c r="Q3443" t="s">
        <v>28</v>
      </c>
      <c r="S3443" t="s">
        <v>36</v>
      </c>
    </row>
    <row r="3444" spans="1:19" x14ac:dyDescent="0.3">
      <c r="A3444">
        <v>41459</v>
      </c>
      <c r="B3444" s="1">
        <v>45951</v>
      </c>
      <c r="C3444" s="11">
        <v>0.8965277777777777</v>
      </c>
      <c r="D3444" s="12">
        <v>21</v>
      </c>
      <c r="E3444" s="12" t="str">
        <f>IF(Table2[[#This Row],[Request_Time]]&lt;TIME(12,0,0),"Morning",IF(Table2[[#This Row],[Request_Time]]&lt;TIME(17,0,0),"Afternoon","Evening"))</f>
        <v>Evening</v>
      </c>
      <c r="F3444" s="12"/>
      <c r="G3444" t="s">
        <v>38</v>
      </c>
      <c r="H3444" t="s">
        <v>6272</v>
      </c>
      <c r="I3444" t="s">
        <v>40</v>
      </c>
      <c r="J3444">
        <v>257</v>
      </c>
      <c r="K3444" t="s">
        <v>19</v>
      </c>
      <c r="L3444" s="13">
        <v>84.84</v>
      </c>
      <c r="M3444" s="14">
        <v>13.13</v>
      </c>
      <c r="N3444">
        <v>3</v>
      </c>
      <c r="O3444">
        <v>1034</v>
      </c>
      <c r="P3444">
        <v>260</v>
      </c>
      <c r="Q3444" t="s">
        <v>28</v>
      </c>
      <c r="S3444" t="s">
        <v>21</v>
      </c>
    </row>
    <row r="3445" spans="1:19" x14ac:dyDescent="0.3">
      <c r="A3445">
        <v>41459</v>
      </c>
      <c r="B3445" s="1">
        <v>45880</v>
      </c>
      <c r="C3445" s="11">
        <v>0.83611111111111114</v>
      </c>
      <c r="D3445" s="12">
        <v>20</v>
      </c>
      <c r="E3445" s="12" t="str">
        <f>IF(Table2[[#This Row],[Request_Time]]&lt;TIME(12,0,0),"Morning",IF(Table2[[#This Row],[Request_Time]]&lt;TIME(17,0,0),"Afternoon","Evening"))</f>
        <v>Evening</v>
      </c>
      <c r="F3445" s="12"/>
      <c r="G3445" t="s">
        <v>6272</v>
      </c>
      <c r="H3445" t="s">
        <v>38</v>
      </c>
      <c r="I3445" t="s">
        <v>40</v>
      </c>
      <c r="J3445">
        <v>209</v>
      </c>
      <c r="K3445" t="s">
        <v>24</v>
      </c>
      <c r="L3445" s="13"/>
      <c r="M3445" s="14"/>
      <c r="O3445">
        <v>1011</v>
      </c>
      <c r="P3445">
        <v>224</v>
      </c>
    </row>
    <row r="3446" spans="1:19" x14ac:dyDescent="0.3">
      <c r="A3446">
        <v>41464</v>
      </c>
      <c r="B3446" s="1">
        <v>45993</v>
      </c>
      <c r="C3446" s="11">
        <v>5.486111111111111E-2</v>
      </c>
      <c r="D3446" s="12">
        <v>1</v>
      </c>
      <c r="E3446" s="12" t="str">
        <f>IF(Table2[[#This Row],[Request_Time]]&lt;TIME(12,0,0),"Morning",IF(Table2[[#This Row],[Request_Time]]&lt;TIME(17,0,0),"Afternoon","Evening"))</f>
        <v>Morning</v>
      </c>
      <c r="F3446" s="12"/>
      <c r="G3446" t="s">
        <v>30</v>
      </c>
      <c r="H3446" t="s">
        <v>6272</v>
      </c>
      <c r="I3446" t="s">
        <v>18</v>
      </c>
      <c r="J3446">
        <v>251</v>
      </c>
      <c r="K3446" t="s">
        <v>19</v>
      </c>
      <c r="L3446" s="13">
        <v>84.02</v>
      </c>
      <c r="M3446" s="14">
        <v>13.81</v>
      </c>
      <c r="N3446">
        <v>5</v>
      </c>
      <c r="O3446">
        <v>1848</v>
      </c>
      <c r="P3446">
        <v>207</v>
      </c>
      <c r="Q3446" t="s">
        <v>28</v>
      </c>
      <c r="S3446" t="s">
        <v>21</v>
      </c>
    </row>
    <row r="3447" spans="1:19" x14ac:dyDescent="0.3">
      <c r="A3447">
        <v>41473</v>
      </c>
      <c r="B3447" s="1">
        <v>45759</v>
      </c>
      <c r="C3447" s="11">
        <v>0.49236111111111108</v>
      </c>
      <c r="D3447" s="12">
        <v>11</v>
      </c>
      <c r="E3447" s="12" t="str">
        <f>IF(Table2[[#This Row],[Request_Time]]&lt;TIME(12,0,0),"Morning",IF(Table2[[#This Row],[Request_Time]]&lt;TIME(17,0,0),"Afternoon","Evening"))</f>
        <v>Morning</v>
      </c>
      <c r="F3447" s="12"/>
      <c r="G3447" t="s">
        <v>94</v>
      </c>
      <c r="H3447" t="s">
        <v>75</v>
      </c>
      <c r="I3447" t="s">
        <v>27</v>
      </c>
      <c r="J3447">
        <v>239</v>
      </c>
      <c r="K3447" t="s">
        <v>19</v>
      </c>
      <c r="L3447" s="13">
        <v>78.83</v>
      </c>
      <c r="M3447" s="14">
        <v>1.21</v>
      </c>
      <c r="N3447">
        <v>5</v>
      </c>
      <c r="O3447">
        <v>2023</v>
      </c>
      <c r="P3447">
        <v>236</v>
      </c>
      <c r="Q3447" t="s">
        <v>53</v>
      </c>
      <c r="S3447" t="s">
        <v>21</v>
      </c>
    </row>
    <row r="3448" spans="1:19" x14ac:dyDescent="0.3">
      <c r="A3448">
        <v>41482</v>
      </c>
      <c r="B3448" s="1">
        <v>46013</v>
      </c>
      <c r="C3448" s="11">
        <v>0.90416666666666667</v>
      </c>
      <c r="D3448" s="12">
        <v>21</v>
      </c>
      <c r="E3448" s="12" t="str">
        <f>IF(Table2[[#This Row],[Request_Time]]&lt;TIME(12,0,0),"Morning",IF(Table2[[#This Row],[Request_Time]]&lt;TIME(17,0,0),"Afternoon","Evening"))</f>
        <v>Evening</v>
      </c>
      <c r="F3448" s="12"/>
      <c r="G3448" t="s">
        <v>6272</v>
      </c>
      <c r="H3448" t="s">
        <v>52</v>
      </c>
      <c r="I3448" t="s">
        <v>40</v>
      </c>
      <c r="J3448">
        <v>236</v>
      </c>
      <c r="K3448" t="s">
        <v>19</v>
      </c>
      <c r="L3448" s="13">
        <v>30.51</v>
      </c>
      <c r="M3448" s="14">
        <v>12.65</v>
      </c>
      <c r="N3448">
        <v>1</v>
      </c>
      <c r="O3448">
        <v>1771</v>
      </c>
      <c r="P3448">
        <v>222</v>
      </c>
      <c r="Q3448" t="s">
        <v>53</v>
      </c>
      <c r="S3448" t="s">
        <v>21</v>
      </c>
    </row>
    <row r="3449" spans="1:19" x14ac:dyDescent="0.3">
      <c r="A3449">
        <v>41493</v>
      </c>
      <c r="B3449" s="1">
        <v>45989</v>
      </c>
      <c r="C3449" s="11">
        <v>0.77847222222222223</v>
      </c>
      <c r="D3449" s="12">
        <v>18</v>
      </c>
      <c r="E3449" s="12" t="str">
        <f>IF(Table2[[#This Row],[Request_Time]]&lt;TIME(12,0,0),"Morning",IF(Table2[[#This Row],[Request_Time]]&lt;TIME(17,0,0),"Afternoon","Evening"))</f>
        <v>Evening</v>
      </c>
      <c r="F3449" s="12"/>
      <c r="G3449" t="s">
        <v>75</v>
      </c>
      <c r="H3449" t="s">
        <v>23</v>
      </c>
      <c r="I3449" t="s">
        <v>27</v>
      </c>
      <c r="J3449">
        <v>216</v>
      </c>
      <c r="K3449" t="s">
        <v>19</v>
      </c>
      <c r="L3449" s="13">
        <v>49.79</v>
      </c>
      <c r="M3449" s="14">
        <v>2.83</v>
      </c>
      <c r="N3449">
        <v>5</v>
      </c>
      <c r="O3449">
        <v>1053</v>
      </c>
      <c r="P3449">
        <v>201</v>
      </c>
      <c r="Q3449" t="s">
        <v>20</v>
      </c>
      <c r="S3449" t="s">
        <v>21</v>
      </c>
    </row>
    <row r="3450" spans="1:19" x14ac:dyDescent="0.3">
      <c r="A3450">
        <v>41493</v>
      </c>
      <c r="B3450" s="1">
        <v>45953</v>
      </c>
      <c r="C3450" s="11">
        <v>0.36458333333333331</v>
      </c>
      <c r="D3450" s="12">
        <v>8</v>
      </c>
      <c r="E3450" s="12" t="str">
        <f>IF(Table2[[#This Row],[Request_Time]]&lt;TIME(12,0,0),"Morning",IF(Table2[[#This Row],[Request_Time]]&lt;TIME(17,0,0),"Afternoon","Evening"))</f>
        <v>Morning</v>
      </c>
      <c r="F3450" s="12"/>
      <c r="G3450" t="s">
        <v>6273</v>
      </c>
      <c r="H3450" t="s">
        <v>52</v>
      </c>
      <c r="I3450" t="s">
        <v>18</v>
      </c>
      <c r="J3450">
        <v>208</v>
      </c>
      <c r="K3450" t="s">
        <v>31</v>
      </c>
      <c r="L3450" s="13"/>
      <c r="M3450" s="14"/>
      <c r="O3450">
        <v>1128</v>
      </c>
      <c r="P3450">
        <v>225</v>
      </c>
      <c r="R3450" t="s">
        <v>41</v>
      </c>
    </row>
    <row r="3451" spans="1:19" x14ac:dyDescent="0.3">
      <c r="A3451">
        <v>41496</v>
      </c>
      <c r="B3451" s="1">
        <v>45751</v>
      </c>
      <c r="C3451" s="11">
        <v>2.013888888888889E-2</v>
      </c>
      <c r="D3451" s="12">
        <v>0</v>
      </c>
      <c r="E3451" s="12" t="str">
        <f>IF(Table2[[#This Row],[Request_Time]]&lt;TIME(12,0,0),"Morning",IF(Table2[[#This Row],[Request_Time]]&lt;TIME(17,0,0),"Afternoon","Evening"))</f>
        <v>Morning</v>
      </c>
      <c r="F3451" s="12"/>
      <c r="G3451" t="s">
        <v>83</v>
      </c>
      <c r="H3451" t="s">
        <v>81</v>
      </c>
      <c r="I3451" t="s">
        <v>27</v>
      </c>
      <c r="J3451">
        <v>210</v>
      </c>
      <c r="K3451" t="s">
        <v>31</v>
      </c>
      <c r="L3451" s="13"/>
      <c r="M3451" s="14"/>
      <c r="O3451">
        <v>1342</v>
      </c>
      <c r="P3451">
        <v>213</v>
      </c>
      <c r="R3451" t="s">
        <v>41</v>
      </c>
    </row>
    <row r="3452" spans="1:19" x14ac:dyDescent="0.3">
      <c r="A3452">
        <v>41502</v>
      </c>
      <c r="B3452" s="1">
        <v>45818</v>
      </c>
      <c r="C3452" s="11">
        <v>0.14583333333333334</v>
      </c>
      <c r="D3452" s="12">
        <v>3</v>
      </c>
      <c r="E3452" s="12" t="str">
        <f>IF(Table2[[#This Row],[Request_Time]]&lt;TIME(12,0,0),"Morning",IF(Table2[[#This Row],[Request_Time]]&lt;TIME(17,0,0),"Afternoon","Evening"))</f>
        <v>Morning</v>
      </c>
      <c r="F3452" s="12"/>
      <c r="G3452" t="s">
        <v>94</v>
      </c>
      <c r="H3452" t="s">
        <v>91</v>
      </c>
      <c r="I3452" t="s">
        <v>18</v>
      </c>
      <c r="J3452">
        <v>237</v>
      </c>
      <c r="K3452" t="s">
        <v>19</v>
      </c>
      <c r="L3452" s="13">
        <v>64.3</v>
      </c>
      <c r="M3452" s="14">
        <v>11.07</v>
      </c>
      <c r="N3452">
        <v>3</v>
      </c>
      <c r="O3452">
        <v>2144</v>
      </c>
      <c r="P3452">
        <v>240</v>
      </c>
      <c r="Q3452" t="s">
        <v>28</v>
      </c>
      <c r="S3452" t="s">
        <v>21</v>
      </c>
    </row>
    <row r="3453" spans="1:19" x14ac:dyDescent="0.3">
      <c r="A3453">
        <v>41507</v>
      </c>
      <c r="B3453" s="1">
        <v>45747</v>
      </c>
      <c r="C3453" s="11">
        <v>0.48749999999999999</v>
      </c>
      <c r="D3453" s="12">
        <v>11</v>
      </c>
      <c r="E3453" s="12" t="str">
        <f>IF(Table2[[#This Row],[Request_Time]]&lt;TIME(12,0,0),"Morning",IF(Table2[[#This Row],[Request_Time]]&lt;TIME(17,0,0),"Afternoon","Evening"))</f>
        <v>Morning</v>
      </c>
      <c r="F3453" s="12"/>
      <c r="G3453" t="s">
        <v>91</v>
      </c>
      <c r="H3453" t="s">
        <v>83</v>
      </c>
      <c r="I3453" t="s">
        <v>18</v>
      </c>
      <c r="J3453">
        <v>257</v>
      </c>
      <c r="K3453" t="s">
        <v>31</v>
      </c>
      <c r="L3453" s="13"/>
      <c r="M3453" s="14"/>
      <c r="O3453">
        <v>1513</v>
      </c>
      <c r="P3453">
        <v>234</v>
      </c>
      <c r="R3453" t="s">
        <v>41</v>
      </c>
    </row>
    <row r="3454" spans="1:19" x14ac:dyDescent="0.3">
      <c r="A3454">
        <v>41519</v>
      </c>
      <c r="B3454" s="1">
        <v>45784</v>
      </c>
      <c r="C3454" s="11">
        <v>0.80763888888888891</v>
      </c>
      <c r="D3454" s="12">
        <v>19</v>
      </c>
      <c r="E3454" s="12" t="str">
        <f>IF(Table2[[#This Row],[Request_Time]]&lt;TIME(12,0,0),"Morning",IF(Table2[[#This Row],[Request_Time]]&lt;TIME(17,0,0),"Afternoon","Evening"))</f>
        <v>Evening</v>
      </c>
      <c r="F3454" s="12"/>
      <c r="G3454" t="s">
        <v>6273</v>
      </c>
      <c r="H3454" t="s">
        <v>26</v>
      </c>
      <c r="I3454" t="s">
        <v>27</v>
      </c>
      <c r="J3454">
        <v>209</v>
      </c>
      <c r="K3454" t="s">
        <v>19</v>
      </c>
      <c r="L3454" s="13">
        <v>31.2</v>
      </c>
      <c r="M3454" s="14">
        <v>12.82</v>
      </c>
      <c r="N3454">
        <v>4</v>
      </c>
      <c r="O3454">
        <v>2157</v>
      </c>
      <c r="P3454">
        <v>233</v>
      </c>
      <c r="Q3454" t="s">
        <v>28</v>
      </c>
      <c r="S3454" t="s">
        <v>36</v>
      </c>
    </row>
    <row r="3455" spans="1:19" x14ac:dyDescent="0.3">
      <c r="A3455">
        <v>41530</v>
      </c>
      <c r="B3455" s="1">
        <v>45792</v>
      </c>
      <c r="C3455" s="11">
        <v>2.4305555555555556E-2</v>
      </c>
      <c r="D3455" s="12">
        <v>0</v>
      </c>
      <c r="E3455" s="12" t="str">
        <f>IF(Table2[[#This Row],[Request_Time]]&lt;TIME(12,0,0),"Morning",IF(Table2[[#This Row],[Request_Time]]&lt;TIME(17,0,0),"Afternoon","Evening"))</f>
        <v>Morning</v>
      </c>
      <c r="F3455" s="12"/>
      <c r="G3455" t="s">
        <v>83</v>
      </c>
      <c r="H3455" t="s">
        <v>6272</v>
      </c>
      <c r="I3455" t="s">
        <v>40</v>
      </c>
      <c r="J3455">
        <v>206</v>
      </c>
      <c r="K3455" t="s">
        <v>19</v>
      </c>
      <c r="L3455" s="13">
        <v>71.38</v>
      </c>
      <c r="M3455" s="14">
        <v>11.94</v>
      </c>
      <c r="N3455">
        <v>3</v>
      </c>
      <c r="O3455">
        <v>1306</v>
      </c>
      <c r="P3455">
        <v>251</v>
      </c>
      <c r="Q3455" t="s">
        <v>28</v>
      </c>
      <c r="S3455" t="s">
        <v>36</v>
      </c>
    </row>
    <row r="3456" spans="1:19" x14ac:dyDescent="0.3">
      <c r="A3456">
        <v>41535</v>
      </c>
      <c r="B3456" s="1">
        <v>45740</v>
      </c>
      <c r="C3456" s="11">
        <v>0.45555555555555555</v>
      </c>
      <c r="D3456" s="12">
        <v>10</v>
      </c>
      <c r="E3456" s="12" t="str">
        <f>IF(Table2[[#This Row],[Request_Time]]&lt;TIME(12,0,0),"Morning",IF(Table2[[#This Row],[Request_Time]]&lt;TIME(17,0,0),"Afternoon","Evening"))</f>
        <v>Morning</v>
      </c>
      <c r="F3456" s="12"/>
      <c r="G3456" t="s">
        <v>72</v>
      </c>
      <c r="H3456" t="s">
        <v>67</v>
      </c>
      <c r="I3456" t="s">
        <v>40</v>
      </c>
      <c r="J3456">
        <v>202</v>
      </c>
      <c r="K3456" t="s">
        <v>31</v>
      </c>
      <c r="L3456" s="13"/>
      <c r="M3456" s="14"/>
      <c r="O3456">
        <v>2012</v>
      </c>
      <c r="P3456">
        <v>226</v>
      </c>
      <c r="R3456" t="s">
        <v>41</v>
      </c>
    </row>
    <row r="3457" spans="1:19" x14ac:dyDescent="0.3">
      <c r="A3457">
        <v>41541</v>
      </c>
      <c r="B3457" s="1">
        <v>45975</v>
      </c>
      <c r="C3457" s="11">
        <v>0.25138888888888888</v>
      </c>
      <c r="D3457" s="12">
        <v>6</v>
      </c>
      <c r="E3457" s="12" t="str">
        <f>IF(Table2[[#This Row],[Request_Time]]&lt;TIME(12,0,0),"Morning",IF(Table2[[#This Row],[Request_Time]]&lt;TIME(17,0,0),"Afternoon","Evening"))</f>
        <v>Morning</v>
      </c>
      <c r="F3457" s="12"/>
      <c r="G3457" t="s">
        <v>75</v>
      </c>
      <c r="H3457" t="s">
        <v>6273</v>
      </c>
      <c r="I3457" t="s">
        <v>40</v>
      </c>
      <c r="J3457">
        <v>209</v>
      </c>
      <c r="K3457" t="s">
        <v>19</v>
      </c>
      <c r="L3457" s="13">
        <v>40.24</v>
      </c>
      <c r="M3457" s="14">
        <v>3.56</v>
      </c>
      <c r="N3457">
        <v>4</v>
      </c>
      <c r="O3457">
        <v>1889</v>
      </c>
      <c r="P3457">
        <v>202</v>
      </c>
      <c r="Q3457" t="s">
        <v>20</v>
      </c>
      <c r="S3457" t="s">
        <v>36</v>
      </c>
    </row>
    <row r="3458" spans="1:19" x14ac:dyDescent="0.3">
      <c r="A3458">
        <v>41558</v>
      </c>
      <c r="B3458" s="1">
        <v>45711</v>
      </c>
      <c r="C3458" s="11">
        <v>6.9444444444444441E-3</v>
      </c>
      <c r="D3458" s="12">
        <v>0</v>
      </c>
      <c r="E3458" s="12" t="str">
        <f>IF(Table2[[#This Row],[Request_Time]]&lt;TIME(12,0,0),"Morning",IF(Table2[[#This Row],[Request_Time]]&lt;TIME(17,0,0),"Afternoon","Evening"))</f>
        <v>Morning</v>
      </c>
      <c r="F3458" s="12"/>
      <c r="G3458" t="s">
        <v>52</v>
      </c>
      <c r="H3458" t="s">
        <v>94</v>
      </c>
      <c r="I3458" t="s">
        <v>18</v>
      </c>
      <c r="J3458">
        <v>207</v>
      </c>
      <c r="K3458" t="s">
        <v>19</v>
      </c>
      <c r="L3458" s="13">
        <v>59.72</v>
      </c>
      <c r="M3458" s="14">
        <v>22.25</v>
      </c>
      <c r="N3458">
        <v>5</v>
      </c>
      <c r="O3458">
        <v>1038</v>
      </c>
      <c r="P3458">
        <v>253</v>
      </c>
      <c r="Q3458" t="s">
        <v>28</v>
      </c>
      <c r="S3458" t="s">
        <v>21</v>
      </c>
    </row>
    <row r="3459" spans="1:19" x14ac:dyDescent="0.3">
      <c r="A3459">
        <v>41559</v>
      </c>
      <c r="B3459" s="1">
        <v>45720</v>
      </c>
      <c r="C3459" s="11">
        <v>0.81527777777777777</v>
      </c>
      <c r="D3459" s="12">
        <v>19</v>
      </c>
      <c r="E3459" s="12" t="str">
        <f>IF(Table2[[#This Row],[Request_Time]]&lt;TIME(12,0,0),"Morning",IF(Table2[[#This Row],[Request_Time]]&lt;TIME(17,0,0),"Afternoon","Evening"))</f>
        <v>Evening</v>
      </c>
      <c r="F3459" s="12"/>
      <c r="G3459" t="s">
        <v>30</v>
      </c>
      <c r="H3459" t="s">
        <v>23</v>
      </c>
      <c r="I3459" t="s">
        <v>18</v>
      </c>
      <c r="J3459">
        <v>202</v>
      </c>
      <c r="K3459" t="s">
        <v>19</v>
      </c>
      <c r="L3459" s="13">
        <v>31.16</v>
      </c>
      <c r="M3459" s="14">
        <v>14.32</v>
      </c>
      <c r="N3459">
        <v>2</v>
      </c>
      <c r="O3459">
        <v>2013</v>
      </c>
      <c r="P3459">
        <v>257</v>
      </c>
      <c r="Q3459" t="s">
        <v>32</v>
      </c>
      <c r="S3459" t="s">
        <v>21</v>
      </c>
    </row>
    <row r="3460" spans="1:19" x14ac:dyDescent="0.3">
      <c r="A3460">
        <v>41565</v>
      </c>
      <c r="B3460" s="1">
        <v>45771</v>
      </c>
      <c r="C3460" s="11">
        <v>0.4201388888888889</v>
      </c>
      <c r="D3460" s="12">
        <v>10</v>
      </c>
      <c r="E3460" s="12" t="str">
        <f>IF(Table2[[#This Row],[Request_Time]]&lt;TIME(12,0,0),"Morning",IF(Table2[[#This Row],[Request_Time]]&lt;TIME(17,0,0),"Afternoon","Evening"))</f>
        <v>Morning</v>
      </c>
      <c r="F3460" s="12"/>
      <c r="G3460" t="s">
        <v>52</v>
      </c>
      <c r="H3460" t="s">
        <v>38</v>
      </c>
      <c r="I3460" t="s">
        <v>18</v>
      </c>
      <c r="J3460">
        <v>247</v>
      </c>
      <c r="K3460" t="s">
        <v>19</v>
      </c>
      <c r="L3460" s="13">
        <v>40.15</v>
      </c>
      <c r="M3460" s="14">
        <v>17.71</v>
      </c>
      <c r="N3460">
        <v>5</v>
      </c>
      <c r="O3460">
        <v>1625</v>
      </c>
      <c r="P3460">
        <v>211</v>
      </c>
      <c r="Q3460" t="s">
        <v>53</v>
      </c>
      <c r="S3460" t="s">
        <v>36</v>
      </c>
    </row>
    <row r="3461" spans="1:19" x14ac:dyDescent="0.3">
      <c r="A3461">
        <v>41569</v>
      </c>
      <c r="B3461" s="1">
        <v>45965</v>
      </c>
      <c r="C3461" s="11">
        <v>0.50416666666666665</v>
      </c>
      <c r="D3461" s="12">
        <v>12</v>
      </c>
      <c r="E3461" s="12" t="str">
        <f>IF(Table2[[#This Row],[Request_Time]]&lt;TIME(12,0,0),"Morning",IF(Table2[[#This Row],[Request_Time]]&lt;TIME(17,0,0),"Afternoon","Evening"))</f>
        <v>Afternoon</v>
      </c>
      <c r="F3461" s="12"/>
      <c r="G3461" t="s">
        <v>6272</v>
      </c>
      <c r="H3461" t="s">
        <v>91</v>
      </c>
      <c r="I3461" t="s">
        <v>27</v>
      </c>
      <c r="J3461">
        <v>233</v>
      </c>
      <c r="K3461" t="s">
        <v>19</v>
      </c>
      <c r="L3461" s="13">
        <v>79.44</v>
      </c>
      <c r="M3461" s="14">
        <v>3.97</v>
      </c>
      <c r="N3461">
        <v>3</v>
      </c>
      <c r="O3461">
        <v>1031</v>
      </c>
      <c r="P3461">
        <v>260</v>
      </c>
      <c r="Q3461" t="s">
        <v>20</v>
      </c>
      <c r="S3461" t="s">
        <v>36</v>
      </c>
    </row>
    <row r="3462" spans="1:19" x14ac:dyDescent="0.3">
      <c r="A3462">
        <v>41582</v>
      </c>
      <c r="B3462" s="1">
        <v>45726</v>
      </c>
      <c r="C3462" s="11">
        <v>0.88263888888888886</v>
      </c>
      <c r="D3462" s="12">
        <v>21</v>
      </c>
      <c r="E3462" s="12" t="str">
        <f>IF(Table2[[#This Row],[Request_Time]]&lt;TIME(12,0,0),"Morning",IF(Table2[[#This Row],[Request_Time]]&lt;TIME(17,0,0),"Afternoon","Evening"))</f>
        <v>Evening</v>
      </c>
      <c r="F3462" s="12"/>
      <c r="G3462" t="s">
        <v>23</v>
      </c>
      <c r="H3462" t="s">
        <v>30</v>
      </c>
      <c r="I3462" t="s">
        <v>27</v>
      </c>
      <c r="J3462">
        <v>226</v>
      </c>
      <c r="K3462" t="s">
        <v>19</v>
      </c>
      <c r="L3462" s="13">
        <v>42.89</v>
      </c>
      <c r="M3462" s="14">
        <v>12.7</v>
      </c>
      <c r="N3462">
        <v>5</v>
      </c>
      <c r="O3462">
        <v>1540</v>
      </c>
      <c r="P3462">
        <v>237</v>
      </c>
      <c r="Q3462" t="s">
        <v>20</v>
      </c>
      <c r="S3462" t="s">
        <v>21</v>
      </c>
    </row>
    <row r="3463" spans="1:19" x14ac:dyDescent="0.3">
      <c r="A3463">
        <v>41592</v>
      </c>
      <c r="B3463" s="1">
        <v>45927</v>
      </c>
      <c r="C3463" s="11">
        <v>0.60972222222222217</v>
      </c>
      <c r="D3463" s="12">
        <v>14</v>
      </c>
      <c r="E3463" s="12" t="str">
        <f>IF(Table2[[#This Row],[Request_Time]]&lt;TIME(12,0,0),"Morning",IF(Table2[[#This Row],[Request_Time]]&lt;TIME(17,0,0),"Afternoon","Evening"))</f>
        <v>Afternoon</v>
      </c>
      <c r="F3463" s="12"/>
      <c r="G3463" t="s">
        <v>58</v>
      </c>
      <c r="H3463" t="s">
        <v>94</v>
      </c>
      <c r="I3463" t="s">
        <v>18</v>
      </c>
      <c r="J3463">
        <v>257</v>
      </c>
      <c r="K3463" t="s">
        <v>31</v>
      </c>
      <c r="L3463" s="13"/>
      <c r="M3463" s="14"/>
      <c r="O3463">
        <v>1160</v>
      </c>
      <c r="P3463">
        <v>201</v>
      </c>
      <c r="R3463" t="s">
        <v>47</v>
      </c>
    </row>
    <row r="3464" spans="1:19" x14ac:dyDescent="0.3">
      <c r="A3464">
        <v>41593</v>
      </c>
      <c r="B3464" s="1">
        <v>45799</v>
      </c>
      <c r="C3464" s="11">
        <v>0.59236111111111112</v>
      </c>
      <c r="D3464" s="12">
        <v>14</v>
      </c>
      <c r="E3464" s="12" t="str">
        <f>IF(Table2[[#This Row],[Request_Time]]&lt;TIME(12,0,0),"Morning",IF(Table2[[#This Row],[Request_Time]]&lt;TIME(17,0,0),"Afternoon","Evening"))</f>
        <v>Afternoon</v>
      </c>
      <c r="F3464" s="12"/>
      <c r="G3464" t="s">
        <v>58</v>
      </c>
      <c r="H3464" t="s">
        <v>6273</v>
      </c>
      <c r="I3464" t="s">
        <v>40</v>
      </c>
      <c r="J3464">
        <v>220</v>
      </c>
      <c r="K3464" t="s">
        <v>24</v>
      </c>
      <c r="L3464" s="13"/>
      <c r="M3464" s="14"/>
      <c r="O3464">
        <v>1463</v>
      </c>
      <c r="P3464">
        <v>242</v>
      </c>
    </row>
    <row r="3465" spans="1:19" x14ac:dyDescent="0.3">
      <c r="A3465">
        <v>41597</v>
      </c>
      <c r="B3465" s="1">
        <v>45868</v>
      </c>
      <c r="C3465" s="11">
        <v>0.52569444444444446</v>
      </c>
      <c r="D3465" s="12">
        <v>12</v>
      </c>
      <c r="E3465" s="12" t="str">
        <f>IF(Table2[[#This Row],[Request_Time]]&lt;TIME(12,0,0),"Morning",IF(Table2[[#This Row],[Request_Time]]&lt;TIME(17,0,0),"Afternoon","Evening"))</f>
        <v>Afternoon</v>
      </c>
      <c r="F3465" s="12"/>
      <c r="G3465" t="s">
        <v>75</v>
      </c>
      <c r="H3465" t="s">
        <v>72</v>
      </c>
      <c r="I3465" t="s">
        <v>40</v>
      </c>
      <c r="J3465">
        <v>229</v>
      </c>
      <c r="K3465" t="s">
        <v>19</v>
      </c>
      <c r="L3465" s="13">
        <v>58.48</v>
      </c>
      <c r="M3465" s="14">
        <v>14.52</v>
      </c>
      <c r="N3465">
        <v>2</v>
      </c>
      <c r="O3465">
        <v>1248</v>
      </c>
      <c r="P3465">
        <v>233</v>
      </c>
      <c r="Q3465" t="s">
        <v>50</v>
      </c>
      <c r="S3465" t="s">
        <v>21</v>
      </c>
    </row>
    <row r="3466" spans="1:19" x14ac:dyDescent="0.3">
      <c r="A3466">
        <v>41597</v>
      </c>
      <c r="B3466" s="1">
        <v>45744</v>
      </c>
      <c r="C3466" s="11">
        <v>0.18055555555555555</v>
      </c>
      <c r="D3466" s="12">
        <v>4</v>
      </c>
      <c r="E3466" s="12" t="str">
        <f>IF(Table2[[#This Row],[Request_Time]]&lt;TIME(12,0,0),"Morning",IF(Table2[[#This Row],[Request_Time]]&lt;TIME(17,0,0),"Afternoon","Evening"))</f>
        <v>Morning</v>
      </c>
      <c r="F3466" s="12"/>
      <c r="G3466" t="s">
        <v>91</v>
      </c>
      <c r="H3466" t="s">
        <v>6272</v>
      </c>
      <c r="I3466" t="s">
        <v>18</v>
      </c>
      <c r="J3466">
        <v>244</v>
      </c>
      <c r="K3466" t="s">
        <v>31</v>
      </c>
      <c r="L3466" s="13"/>
      <c r="M3466" s="14"/>
      <c r="O3466">
        <v>1858</v>
      </c>
      <c r="P3466">
        <v>255</v>
      </c>
      <c r="R3466" t="s">
        <v>55</v>
      </c>
    </row>
    <row r="3467" spans="1:19" x14ac:dyDescent="0.3">
      <c r="A3467">
        <v>41601</v>
      </c>
      <c r="B3467" s="1">
        <v>45743</v>
      </c>
      <c r="C3467" s="11">
        <v>0.72152777777777777</v>
      </c>
      <c r="D3467" s="12">
        <v>17</v>
      </c>
      <c r="E3467" s="12" t="str">
        <f>IF(Table2[[#This Row],[Request_Time]]&lt;TIME(12,0,0),"Morning",IF(Table2[[#This Row],[Request_Time]]&lt;TIME(17,0,0),"Afternoon","Evening"))</f>
        <v>Evening</v>
      </c>
      <c r="F3467" s="12"/>
      <c r="G3467" t="s">
        <v>6272</v>
      </c>
      <c r="H3467" t="s">
        <v>94</v>
      </c>
      <c r="I3467" t="s">
        <v>40</v>
      </c>
      <c r="J3467">
        <v>252</v>
      </c>
      <c r="K3467" t="s">
        <v>31</v>
      </c>
      <c r="L3467" s="13"/>
      <c r="M3467" s="14"/>
      <c r="O3467">
        <v>2136</v>
      </c>
      <c r="P3467">
        <v>223</v>
      </c>
      <c r="R3467" t="s">
        <v>128</v>
      </c>
    </row>
    <row r="3468" spans="1:19" x14ac:dyDescent="0.3">
      <c r="A3468">
        <v>41613</v>
      </c>
      <c r="B3468" s="1">
        <v>45820</v>
      </c>
      <c r="C3468" s="11">
        <v>0.51250000000000007</v>
      </c>
      <c r="D3468" s="12">
        <v>12</v>
      </c>
      <c r="E3468" s="12" t="str">
        <f>IF(Table2[[#This Row],[Request_Time]]&lt;TIME(12,0,0),"Morning",IF(Table2[[#This Row],[Request_Time]]&lt;TIME(17,0,0),"Afternoon","Evening"))</f>
        <v>Afternoon</v>
      </c>
      <c r="F3468" s="12"/>
      <c r="G3468" t="s">
        <v>72</v>
      </c>
      <c r="H3468" t="s">
        <v>52</v>
      </c>
      <c r="I3468" t="s">
        <v>40</v>
      </c>
      <c r="J3468">
        <v>218</v>
      </c>
      <c r="K3468" t="s">
        <v>19</v>
      </c>
      <c r="L3468" s="13">
        <v>6.26</v>
      </c>
      <c r="M3468" s="14">
        <v>23.24</v>
      </c>
      <c r="N3468">
        <v>4</v>
      </c>
      <c r="O3468">
        <v>1927</v>
      </c>
      <c r="P3468">
        <v>234</v>
      </c>
      <c r="Q3468" t="s">
        <v>32</v>
      </c>
      <c r="S3468" t="s">
        <v>21</v>
      </c>
    </row>
    <row r="3469" spans="1:19" x14ac:dyDescent="0.3">
      <c r="A3469">
        <v>41617</v>
      </c>
      <c r="B3469" s="1">
        <v>45990</v>
      </c>
      <c r="C3469" s="11">
        <v>0.60416666666666663</v>
      </c>
      <c r="D3469" s="12">
        <v>14</v>
      </c>
      <c r="E3469" s="12" t="str">
        <f>IF(Table2[[#This Row],[Request_Time]]&lt;TIME(12,0,0),"Morning",IF(Table2[[#This Row],[Request_Time]]&lt;TIME(17,0,0),"Afternoon","Evening"))</f>
        <v>Afternoon</v>
      </c>
      <c r="F3469" s="12"/>
      <c r="G3469" t="s">
        <v>6273</v>
      </c>
      <c r="H3469" t="s">
        <v>72</v>
      </c>
      <c r="I3469" t="s">
        <v>18</v>
      </c>
      <c r="J3469">
        <v>233</v>
      </c>
      <c r="K3469" t="s">
        <v>31</v>
      </c>
      <c r="L3469" s="13"/>
      <c r="M3469" s="14"/>
      <c r="O3469">
        <v>1531</v>
      </c>
      <c r="P3469">
        <v>239</v>
      </c>
      <c r="R3469" t="s">
        <v>61</v>
      </c>
    </row>
    <row r="3470" spans="1:19" x14ac:dyDescent="0.3">
      <c r="A3470">
        <v>41620</v>
      </c>
      <c r="B3470" s="1">
        <v>45904</v>
      </c>
      <c r="C3470" s="11">
        <v>0.98263888888888884</v>
      </c>
      <c r="D3470" s="12">
        <v>23</v>
      </c>
      <c r="E3470" s="12" t="str">
        <f>IF(Table2[[#This Row],[Request_Time]]&lt;TIME(12,0,0),"Morning",IF(Table2[[#This Row],[Request_Time]]&lt;TIME(17,0,0),"Afternoon","Evening"))</f>
        <v>Evening</v>
      </c>
      <c r="F3470" s="12"/>
      <c r="G3470" t="s">
        <v>67</v>
      </c>
      <c r="H3470" t="s">
        <v>52</v>
      </c>
      <c r="I3470" t="s">
        <v>18</v>
      </c>
      <c r="J3470">
        <v>234</v>
      </c>
      <c r="K3470" t="s">
        <v>24</v>
      </c>
      <c r="L3470" s="13"/>
      <c r="M3470" s="14"/>
      <c r="O3470">
        <v>1368</v>
      </c>
      <c r="P3470">
        <v>242</v>
      </c>
    </row>
    <row r="3471" spans="1:19" x14ac:dyDescent="0.3">
      <c r="A3471">
        <v>41627</v>
      </c>
      <c r="B3471" s="1">
        <v>45876</v>
      </c>
      <c r="C3471" s="11">
        <v>0.52083333333333337</v>
      </c>
      <c r="D3471" s="12">
        <v>12</v>
      </c>
      <c r="E3471" s="12" t="str">
        <f>IF(Table2[[#This Row],[Request_Time]]&lt;TIME(12,0,0),"Morning",IF(Table2[[#This Row],[Request_Time]]&lt;TIME(17,0,0),"Afternoon","Evening"))</f>
        <v>Afternoon</v>
      </c>
      <c r="F3471" s="12"/>
      <c r="G3471" t="s">
        <v>26</v>
      </c>
      <c r="H3471" t="s">
        <v>94</v>
      </c>
      <c r="I3471" t="s">
        <v>18</v>
      </c>
      <c r="J3471">
        <v>254</v>
      </c>
      <c r="K3471" t="s">
        <v>19</v>
      </c>
      <c r="L3471" s="13">
        <v>18.59</v>
      </c>
      <c r="M3471" s="14">
        <v>11.37</v>
      </c>
      <c r="N3471">
        <v>1</v>
      </c>
      <c r="O3471">
        <v>1988</v>
      </c>
      <c r="P3471">
        <v>201</v>
      </c>
      <c r="Q3471" t="s">
        <v>53</v>
      </c>
      <c r="S3471" t="s">
        <v>21</v>
      </c>
    </row>
    <row r="3472" spans="1:19" x14ac:dyDescent="0.3">
      <c r="A3472">
        <v>41631</v>
      </c>
      <c r="B3472" s="1">
        <v>45694</v>
      </c>
      <c r="C3472" s="11">
        <v>0.37222222222222223</v>
      </c>
      <c r="D3472" s="12">
        <v>8</v>
      </c>
      <c r="E3472" s="12" t="str">
        <f>IF(Table2[[#This Row],[Request_Time]]&lt;TIME(12,0,0),"Morning",IF(Table2[[#This Row],[Request_Time]]&lt;TIME(17,0,0),"Afternoon","Evening"))</f>
        <v>Morning</v>
      </c>
      <c r="F3472" s="12"/>
      <c r="G3472" t="s">
        <v>58</v>
      </c>
      <c r="H3472" t="s">
        <v>58</v>
      </c>
      <c r="I3472" t="s">
        <v>27</v>
      </c>
      <c r="J3472">
        <v>240</v>
      </c>
      <c r="K3472" t="s">
        <v>31</v>
      </c>
      <c r="L3472" s="13"/>
      <c r="M3472" s="14"/>
      <c r="O3472">
        <v>1411</v>
      </c>
      <c r="P3472">
        <v>235</v>
      </c>
      <c r="R3472" t="s">
        <v>47</v>
      </c>
    </row>
    <row r="3473" spans="1:19" x14ac:dyDescent="0.3">
      <c r="A3473">
        <v>41683</v>
      </c>
      <c r="B3473" s="1">
        <v>45871</v>
      </c>
      <c r="C3473" s="11">
        <v>0.16041666666666668</v>
      </c>
      <c r="D3473" s="12">
        <v>3</v>
      </c>
      <c r="E3473" s="12" t="str">
        <f>IF(Table2[[#This Row],[Request_Time]]&lt;TIME(12,0,0),"Morning",IF(Table2[[#This Row],[Request_Time]]&lt;TIME(17,0,0),"Afternoon","Evening"))</f>
        <v>Morning</v>
      </c>
      <c r="F3473" s="12"/>
      <c r="G3473" t="s">
        <v>58</v>
      </c>
      <c r="H3473" t="s">
        <v>72</v>
      </c>
      <c r="I3473" t="s">
        <v>18</v>
      </c>
      <c r="J3473">
        <v>232</v>
      </c>
      <c r="K3473" t="s">
        <v>31</v>
      </c>
      <c r="L3473" s="13"/>
      <c r="M3473" s="14"/>
      <c r="O3473">
        <v>1254</v>
      </c>
      <c r="P3473">
        <v>203</v>
      </c>
      <c r="R3473" t="s">
        <v>61</v>
      </c>
    </row>
    <row r="3474" spans="1:19" x14ac:dyDescent="0.3">
      <c r="A3474">
        <v>41689</v>
      </c>
      <c r="B3474" s="1">
        <v>45688</v>
      </c>
      <c r="C3474" s="11">
        <v>0.24236111111111111</v>
      </c>
      <c r="D3474" s="12">
        <v>5</v>
      </c>
      <c r="E3474" s="12" t="str">
        <f>IF(Table2[[#This Row],[Request_Time]]&lt;TIME(12,0,0),"Morning",IF(Table2[[#This Row],[Request_Time]]&lt;TIME(17,0,0),"Afternoon","Evening"))</f>
        <v>Morning</v>
      </c>
      <c r="F3474" s="12"/>
      <c r="G3474" t="s">
        <v>67</v>
      </c>
      <c r="H3474" t="s">
        <v>52</v>
      </c>
      <c r="I3474" t="s">
        <v>27</v>
      </c>
      <c r="J3474">
        <v>259</v>
      </c>
      <c r="K3474" t="s">
        <v>19</v>
      </c>
      <c r="L3474" s="13">
        <v>33.68</v>
      </c>
      <c r="M3474" s="14">
        <v>22.47</v>
      </c>
      <c r="N3474">
        <v>2</v>
      </c>
      <c r="O3474">
        <v>1873</v>
      </c>
      <c r="P3474">
        <v>248</v>
      </c>
      <c r="Q3474" t="s">
        <v>44</v>
      </c>
      <c r="S3474" t="s">
        <v>21</v>
      </c>
    </row>
    <row r="3475" spans="1:19" x14ac:dyDescent="0.3">
      <c r="A3475">
        <v>41695</v>
      </c>
      <c r="B3475" s="1">
        <v>45960</v>
      </c>
      <c r="C3475" s="11">
        <v>9.7222222222222224E-2</v>
      </c>
      <c r="D3475" s="12">
        <v>2</v>
      </c>
      <c r="E3475" s="12" t="str">
        <f>IF(Table2[[#This Row],[Request_Time]]&lt;TIME(12,0,0),"Morning",IF(Table2[[#This Row],[Request_Time]]&lt;TIME(17,0,0),"Afternoon","Evening"))</f>
        <v>Morning</v>
      </c>
      <c r="F3475" s="12"/>
      <c r="G3475" t="s">
        <v>75</v>
      </c>
      <c r="H3475" t="s">
        <v>91</v>
      </c>
      <c r="I3475" t="s">
        <v>40</v>
      </c>
      <c r="J3475">
        <v>258</v>
      </c>
      <c r="K3475" t="s">
        <v>19</v>
      </c>
      <c r="L3475" s="13">
        <v>43.09</v>
      </c>
      <c r="M3475" s="14">
        <v>15.02</v>
      </c>
      <c r="N3475">
        <v>5</v>
      </c>
      <c r="O3475">
        <v>1331</v>
      </c>
      <c r="P3475">
        <v>216</v>
      </c>
      <c r="Q3475" t="s">
        <v>20</v>
      </c>
      <c r="S3475" t="s">
        <v>21</v>
      </c>
    </row>
    <row r="3476" spans="1:19" x14ac:dyDescent="0.3">
      <c r="A3476">
        <v>41701</v>
      </c>
      <c r="B3476" s="1">
        <v>45900</v>
      </c>
      <c r="C3476" s="11">
        <v>0.9590277777777777</v>
      </c>
      <c r="D3476" s="12">
        <v>23</v>
      </c>
      <c r="E3476" s="12" t="str">
        <f>IF(Table2[[#This Row],[Request_Time]]&lt;TIME(12,0,0),"Morning",IF(Table2[[#This Row],[Request_Time]]&lt;TIME(17,0,0),"Afternoon","Evening"))</f>
        <v>Evening</v>
      </c>
      <c r="F3476" s="12"/>
      <c r="G3476" t="s">
        <v>67</v>
      </c>
      <c r="H3476" t="s">
        <v>26</v>
      </c>
      <c r="I3476" t="s">
        <v>18</v>
      </c>
      <c r="J3476">
        <v>230</v>
      </c>
      <c r="K3476" t="s">
        <v>19</v>
      </c>
      <c r="L3476" s="13">
        <v>60.42</v>
      </c>
      <c r="M3476" s="14">
        <v>10.050000000000001</v>
      </c>
      <c r="N3476">
        <v>1</v>
      </c>
      <c r="O3476">
        <v>1780</v>
      </c>
      <c r="P3476">
        <v>220</v>
      </c>
      <c r="Q3476" t="s">
        <v>53</v>
      </c>
      <c r="S3476" t="s">
        <v>21</v>
      </c>
    </row>
    <row r="3477" spans="1:19" x14ac:dyDescent="0.3">
      <c r="A3477">
        <v>41701</v>
      </c>
      <c r="B3477" s="1">
        <v>45744</v>
      </c>
      <c r="C3477" s="11">
        <v>0.50416666666666665</v>
      </c>
      <c r="D3477" s="12">
        <v>12</v>
      </c>
      <c r="E3477" s="12" t="str">
        <f>IF(Table2[[#This Row],[Request_Time]]&lt;TIME(12,0,0),"Morning",IF(Table2[[#This Row],[Request_Time]]&lt;TIME(17,0,0),"Afternoon","Evening"))</f>
        <v>Afternoon</v>
      </c>
      <c r="F3477" s="12"/>
      <c r="G3477" t="s">
        <v>75</v>
      </c>
      <c r="H3477" t="s">
        <v>38</v>
      </c>
      <c r="I3477" t="s">
        <v>18</v>
      </c>
      <c r="J3477">
        <v>253</v>
      </c>
      <c r="K3477" t="s">
        <v>31</v>
      </c>
      <c r="L3477" s="13"/>
      <c r="M3477" s="14"/>
      <c r="O3477">
        <v>1139</v>
      </c>
      <c r="P3477">
        <v>204</v>
      </c>
      <c r="R3477" t="s">
        <v>61</v>
      </c>
    </row>
    <row r="3478" spans="1:19" x14ac:dyDescent="0.3">
      <c r="A3478">
        <v>41709</v>
      </c>
      <c r="B3478" s="1">
        <v>45955</v>
      </c>
      <c r="C3478" s="11">
        <v>0.12916666666666668</v>
      </c>
      <c r="D3478" s="12">
        <v>3</v>
      </c>
      <c r="E3478" s="12" t="str">
        <f>IF(Table2[[#This Row],[Request_Time]]&lt;TIME(12,0,0),"Morning",IF(Table2[[#This Row],[Request_Time]]&lt;TIME(17,0,0),"Afternoon","Evening"))</f>
        <v>Morning</v>
      </c>
      <c r="F3478" s="12"/>
      <c r="G3478" t="s">
        <v>81</v>
      </c>
      <c r="H3478" t="s">
        <v>38</v>
      </c>
      <c r="I3478" t="s">
        <v>40</v>
      </c>
      <c r="J3478">
        <v>236</v>
      </c>
      <c r="K3478" t="s">
        <v>19</v>
      </c>
      <c r="L3478" s="13">
        <v>7.79</v>
      </c>
      <c r="M3478" s="14">
        <v>27.09</v>
      </c>
      <c r="N3478">
        <v>3</v>
      </c>
      <c r="O3478">
        <v>1754</v>
      </c>
      <c r="P3478">
        <v>255</v>
      </c>
      <c r="Q3478" t="s">
        <v>50</v>
      </c>
      <c r="S3478" t="s">
        <v>36</v>
      </c>
    </row>
    <row r="3479" spans="1:19" x14ac:dyDescent="0.3">
      <c r="A3479">
        <v>41710</v>
      </c>
      <c r="B3479" s="1">
        <v>45958</v>
      </c>
      <c r="C3479" s="11">
        <v>0.26874999999999999</v>
      </c>
      <c r="D3479" s="12">
        <v>6</v>
      </c>
      <c r="E3479" s="12" t="str">
        <f>IF(Table2[[#This Row],[Request_Time]]&lt;TIME(12,0,0),"Morning",IF(Table2[[#This Row],[Request_Time]]&lt;TIME(17,0,0),"Afternoon","Evening"))</f>
        <v>Morning</v>
      </c>
      <c r="F3479" s="12"/>
      <c r="G3479" t="s">
        <v>81</v>
      </c>
      <c r="H3479" t="s">
        <v>91</v>
      </c>
      <c r="I3479" t="s">
        <v>18</v>
      </c>
      <c r="J3479">
        <v>229</v>
      </c>
      <c r="K3479" t="s">
        <v>19</v>
      </c>
      <c r="L3479" s="13">
        <v>29.06</v>
      </c>
      <c r="M3479" s="14">
        <v>13.64</v>
      </c>
      <c r="N3479">
        <v>2</v>
      </c>
      <c r="O3479">
        <v>1011</v>
      </c>
      <c r="P3479">
        <v>218</v>
      </c>
      <c r="Q3479" t="s">
        <v>20</v>
      </c>
      <c r="S3479" t="s">
        <v>21</v>
      </c>
    </row>
    <row r="3480" spans="1:19" x14ac:dyDescent="0.3">
      <c r="A3480">
        <v>41712</v>
      </c>
      <c r="B3480" s="1">
        <v>45829</v>
      </c>
      <c r="C3480" s="11">
        <v>0.93402777777777779</v>
      </c>
      <c r="D3480" s="12">
        <v>22</v>
      </c>
      <c r="E3480" s="12" t="str">
        <f>IF(Table2[[#This Row],[Request_Time]]&lt;TIME(12,0,0),"Morning",IF(Table2[[#This Row],[Request_Time]]&lt;TIME(17,0,0),"Afternoon","Evening"))</f>
        <v>Evening</v>
      </c>
      <c r="F3480" s="12"/>
      <c r="G3480" t="s">
        <v>6273</v>
      </c>
      <c r="H3480" t="s">
        <v>83</v>
      </c>
      <c r="I3480" t="s">
        <v>18</v>
      </c>
      <c r="J3480">
        <v>200</v>
      </c>
      <c r="K3480" t="s">
        <v>19</v>
      </c>
      <c r="L3480" s="13">
        <v>15.59</v>
      </c>
      <c r="M3480" s="14">
        <v>19.899999999999999</v>
      </c>
      <c r="N3480">
        <v>3</v>
      </c>
      <c r="O3480">
        <v>2016</v>
      </c>
      <c r="P3480">
        <v>231</v>
      </c>
      <c r="Q3480" t="s">
        <v>32</v>
      </c>
      <c r="S3480" t="s">
        <v>21</v>
      </c>
    </row>
    <row r="3481" spans="1:19" x14ac:dyDescent="0.3">
      <c r="A3481">
        <v>41718</v>
      </c>
      <c r="B3481" s="1">
        <v>45862</v>
      </c>
      <c r="C3481" s="11">
        <v>0.88680555555555562</v>
      </c>
      <c r="D3481" s="12">
        <v>21</v>
      </c>
      <c r="E3481" s="12" t="str">
        <f>IF(Table2[[#This Row],[Request_Time]]&lt;TIME(12,0,0),"Morning",IF(Table2[[#This Row],[Request_Time]]&lt;TIME(17,0,0),"Afternoon","Evening"))</f>
        <v>Evening</v>
      </c>
      <c r="F3481" s="12"/>
      <c r="G3481" t="s">
        <v>81</v>
      </c>
      <c r="H3481" t="s">
        <v>38</v>
      </c>
      <c r="I3481" t="s">
        <v>27</v>
      </c>
      <c r="J3481">
        <v>200</v>
      </c>
      <c r="K3481" t="s">
        <v>31</v>
      </c>
      <c r="L3481" s="13"/>
      <c r="M3481" s="14"/>
      <c r="O3481">
        <v>1472</v>
      </c>
      <c r="P3481">
        <v>224</v>
      </c>
      <c r="R3481" t="s">
        <v>47</v>
      </c>
    </row>
    <row r="3482" spans="1:19" x14ac:dyDescent="0.3">
      <c r="A3482">
        <v>41720</v>
      </c>
      <c r="B3482" s="1">
        <v>45985</v>
      </c>
      <c r="C3482" s="11">
        <v>0.46597222222222223</v>
      </c>
      <c r="D3482" s="12">
        <v>11</v>
      </c>
      <c r="E3482" s="12" t="str">
        <f>IF(Table2[[#This Row],[Request_Time]]&lt;TIME(12,0,0),"Morning",IF(Table2[[#This Row],[Request_Time]]&lt;TIME(17,0,0),"Afternoon","Evening"))</f>
        <v>Morning</v>
      </c>
      <c r="F3482" s="12"/>
      <c r="G3482" t="s">
        <v>6273</v>
      </c>
      <c r="H3482" t="s">
        <v>30</v>
      </c>
      <c r="I3482" t="s">
        <v>40</v>
      </c>
      <c r="J3482">
        <v>218</v>
      </c>
      <c r="K3482" t="s">
        <v>19</v>
      </c>
      <c r="L3482" s="13">
        <v>46.48</v>
      </c>
      <c r="M3482" s="14">
        <v>9.98</v>
      </c>
      <c r="N3482">
        <v>5</v>
      </c>
      <c r="O3482">
        <v>1699</v>
      </c>
      <c r="P3482">
        <v>260</v>
      </c>
      <c r="Q3482" t="s">
        <v>28</v>
      </c>
      <c r="S3482" t="s">
        <v>21</v>
      </c>
    </row>
    <row r="3483" spans="1:19" x14ac:dyDescent="0.3">
      <c r="A3483">
        <v>41725</v>
      </c>
      <c r="B3483" s="1">
        <v>45879</v>
      </c>
      <c r="C3483" s="11">
        <v>0.76458333333333339</v>
      </c>
      <c r="D3483" s="12">
        <v>18</v>
      </c>
      <c r="E3483" s="12" t="str">
        <f>IF(Table2[[#This Row],[Request_Time]]&lt;TIME(12,0,0),"Morning",IF(Table2[[#This Row],[Request_Time]]&lt;TIME(17,0,0),"Afternoon","Evening"))</f>
        <v>Evening</v>
      </c>
      <c r="F3483" s="12"/>
      <c r="G3483" t="s">
        <v>91</v>
      </c>
      <c r="H3483" t="s">
        <v>30</v>
      </c>
      <c r="I3483" t="s">
        <v>27</v>
      </c>
      <c r="J3483">
        <v>239</v>
      </c>
      <c r="K3483" t="s">
        <v>31</v>
      </c>
      <c r="L3483" s="13"/>
      <c r="M3483" s="14"/>
      <c r="O3483">
        <v>2003</v>
      </c>
      <c r="P3483">
        <v>259</v>
      </c>
      <c r="R3483" t="s">
        <v>108</v>
      </c>
    </row>
    <row r="3484" spans="1:19" x14ac:dyDescent="0.3">
      <c r="A3484">
        <v>41730</v>
      </c>
      <c r="B3484" s="1">
        <v>45780</v>
      </c>
      <c r="C3484" s="11">
        <v>0.88194444444444453</v>
      </c>
      <c r="D3484" s="12">
        <v>21</v>
      </c>
      <c r="E3484" s="12" t="str">
        <f>IF(Table2[[#This Row],[Request_Time]]&lt;TIME(12,0,0),"Morning",IF(Table2[[#This Row],[Request_Time]]&lt;TIME(17,0,0),"Afternoon","Evening"))</f>
        <v>Evening</v>
      </c>
      <c r="F3484" s="12"/>
      <c r="G3484" t="s">
        <v>38</v>
      </c>
      <c r="H3484" t="s">
        <v>6273</v>
      </c>
      <c r="I3484" t="s">
        <v>18</v>
      </c>
      <c r="J3484">
        <v>225</v>
      </c>
      <c r="K3484" t="s">
        <v>19</v>
      </c>
      <c r="L3484" s="13">
        <v>57.9</v>
      </c>
      <c r="M3484" s="14">
        <v>12.89</v>
      </c>
      <c r="N3484">
        <v>2</v>
      </c>
      <c r="O3484">
        <v>2111</v>
      </c>
      <c r="P3484">
        <v>230</v>
      </c>
      <c r="Q3484" t="s">
        <v>53</v>
      </c>
      <c r="S3484" t="s">
        <v>36</v>
      </c>
    </row>
    <row r="3485" spans="1:19" x14ac:dyDescent="0.3">
      <c r="A3485">
        <v>41736</v>
      </c>
      <c r="B3485" s="1">
        <v>45973</v>
      </c>
      <c r="C3485" s="11">
        <v>0.45763888888888887</v>
      </c>
      <c r="D3485" s="12">
        <v>10</v>
      </c>
      <c r="E3485" s="12" t="str">
        <f>IF(Table2[[#This Row],[Request_Time]]&lt;TIME(12,0,0),"Morning",IF(Table2[[#This Row],[Request_Time]]&lt;TIME(17,0,0),"Afternoon","Evening"))</f>
        <v>Morning</v>
      </c>
      <c r="F3485" s="12"/>
      <c r="G3485" t="s">
        <v>91</v>
      </c>
      <c r="H3485" t="s">
        <v>94</v>
      </c>
      <c r="I3485" t="s">
        <v>27</v>
      </c>
      <c r="J3485">
        <v>236</v>
      </c>
      <c r="K3485" t="s">
        <v>19</v>
      </c>
      <c r="L3485" s="13">
        <v>43.77</v>
      </c>
      <c r="M3485" s="14">
        <v>7.73</v>
      </c>
      <c r="N3485">
        <v>5</v>
      </c>
      <c r="O3485">
        <v>1190</v>
      </c>
      <c r="P3485">
        <v>259</v>
      </c>
      <c r="Q3485" t="s">
        <v>53</v>
      </c>
      <c r="S3485" t="s">
        <v>36</v>
      </c>
    </row>
    <row r="3486" spans="1:19" x14ac:dyDescent="0.3">
      <c r="A3486">
        <v>41748</v>
      </c>
      <c r="B3486" s="1">
        <v>45992</v>
      </c>
      <c r="C3486" s="11">
        <v>0.17708333333333334</v>
      </c>
      <c r="D3486" s="12">
        <v>4</v>
      </c>
      <c r="E3486" s="12" t="str">
        <f>IF(Table2[[#This Row],[Request_Time]]&lt;TIME(12,0,0),"Morning",IF(Table2[[#This Row],[Request_Time]]&lt;TIME(17,0,0),"Afternoon","Evening"))</f>
        <v>Morning</v>
      </c>
      <c r="F3486" s="12"/>
      <c r="G3486" t="s">
        <v>30</v>
      </c>
      <c r="H3486" t="s">
        <v>6272</v>
      </c>
      <c r="I3486" t="s">
        <v>40</v>
      </c>
      <c r="J3486">
        <v>214</v>
      </c>
      <c r="K3486" t="s">
        <v>19</v>
      </c>
      <c r="L3486" s="13">
        <v>45.35</v>
      </c>
      <c r="M3486" s="14">
        <v>18.149999999999999</v>
      </c>
      <c r="N3486">
        <v>3</v>
      </c>
      <c r="O3486">
        <v>1791</v>
      </c>
      <c r="P3486">
        <v>256</v>
      </c>
      <c r="Q3486" t="s">
        <v>50</v>
      </c>
      <c r="S3486" t="s">
        <v>36</v>
      </c>
    </row>
    <row r="3487" spans="1:19" x14ac:dyDescent="0.3">
      <c r="A3487">
        <v>41757</v>
      </c>
      <c r="B3487" s="1">
        <v>45719</v>
      </c>
      <c r="C3487" s="11">
        <v>0.56736111111111109</v>
      </c>
      <c r="D3487" s="12">
        <v>13</v>
      </c>
      <c r="E3487" s="12" t="str">
        <f>IF(Table2[[#This Row],[Request_Time]]&lt;TIME(12,0,0),"Morning",IF(Table2[[#This Row],[Request_Time]]&lt;TIME(17,0,0),"Afternoon","Evening"))</f>
        <v>Afternoon</v>
      </c>
      <c r="F3487" s="12"/>
      <c r="G3487" t="s">
        <v>94</v>
      </c>
      <c r="H3487" t="s">
        <v>30</v>
      </c>
      <c r="I3487" t="s">
        <v>40</v>
      </c>
      <c r="J3487">
        <v>210</v>
      </c>
      <c r="K3487" t="s">
        <v>31</v>
      </c>
      <c r="L3487" s="13"/>
      <c r="M3487" s="14"/>
      <c r="O3487">
        <v>2190</v>
      </c>
      <c r="P3487">
        <v>256</v>
      </c>
      <c r="R3487" t="s">
        <v>41</v>
      </c>
    </row>
    <row r="3488" spans="1:19" x14ac:dyDescent="0.3">
      <c r="A3488">
        <v>41759</v>
      </c>
      <c r="B3488" s="1">
        <v>45880</v>
      </c>
      <c r="C3488" s="11">
        <v>0.71597222222222223</v>
      </c>
      <c r="D3488" s="12">
        <v>17</v>
      </c>
      <c r="E3488" s="12" t="str">
        <f>IF(Table2[[#This Row],[Request_Time]]&lt;TIME(12,0,0),"Morning",IF(Table2[[#This Row],[Request_Time]]&lt;TIME(17,0,0),"Afternoon","Evening"))</f>
        <v>Evening</v>
      </c>
      <c r="F3488" s="12"/>
      <c r="G3488" t="s">
        <v>67</v>
      </c>
      <c r="H3488" t="s">
        <v>30</v>
      </c>
      <c r="I3488" t="s">
        <v>27</v>
      </c>
      <c r="J3488">
        <v>253</v>
      </c>
      <c r="K3488" t="s">
        <v>19</v>
      </c>
      <c r="L3488" s="13">
        <v>10.17</v>
      </c>
      <c r="M3488" s="14">
        <v>25.24</v>
      </c>
      <c r="N3488">
        <v>2</v>
      </c>
      <c r="O3488">
        <v>1907</v>
      </c>
      <c r="P3488">
        <v>221</v>
      </c>
      <c r="Q3488" t="s">
        <v>28</v>
      </c>
      <c r="S3488" t="s">
        <v>21</v>
      </c>
    </row>
    <row r="3489" spans="1:19" x14ac:dyDescent="0.3">
      <c r="A3489">
        <v>41764</v>
      </c>
      <c r="B3489" s="1">
        <v>45782</v>
      </c>
      <c r="C3489" s="11">
        <v>8.4027777777777771E-2</v>
      </c>
      <c r="D3489" s="12">
        <v>2</v>
      </c>
      <c r="E3489" s="12" t="str">
        <f>IF(Table2[[#This Row],[Request_Time]]&lt;TIME(12,0,0),"Morning",IF(Table2[[#This Row],[Request_Time]]&lt;TIME(17,0,0),"Afternoon","Evening"))</f>
        <v>Morning</v>
      </c>
      <c r="F3489" s="12"/>
      <c r="G3489" t="s">
        <v>58</v>
      </c>
      <c r="H3489" t="s">
        <v>67</v>
      </c>
      <c r="I3489" t="s">
        <v>27</v>
      </c>
      <c r="J3489">
        <v>215</v>
      </c>
      <c r="K3489" t="s">
        <v>19</v>
      </c>
      <c r="L3489" s="13">
        <v>49.55</v>
      </c>
      <c r="M3489" s="14">
        <v>19.850000000000001</v>
      </c>
      <c r="N3489">
        <v>5</v>
      </c>
      <c r="O3489">
        <v>1490</v>
      </c>
      <c r="P3489">
        <v>205</v>
      </c>
      <c r="Q3489" t="s">
        <v>32</v>
      </c>
      <c r="S3489" t="s">
        <v>36</v>
      </c>
    </row>
    <row r="3490" spans="1:19" x14ac:dyDescent="0.3">
      <c r="A3490">
        <v>41776</v>
      </c>
      <c r="B3490" s="1">
        <v>45662</v>
      </c>
      <c r="C3490" s="11">
        <v>0.39652777777777781</v>
      </c>
      <c r="D3490" s="12">
        <v>9</v>
      </c>
      <c r="E3490" s="12" t="str">
        <f>IF(Table2[[#This Row],[Request_Time]]&lt;TIME(12,0,0),"Morning",IF(Table2[[#This Row],[Request_Time]]&lt;TIME(17,0,0),"Afternoon","Evening"))</f>
        <v>Morning</v>
      </c>
      <c r="F3490" s="12"/>
      <c r="G3490" t="s">
        <v>6272</v>
      </c>
      <c r="H3490" t="s">
        <v>38</v>
      </c>
      <c r="I3490" t="s">
        <v>40</v>
      </c>
      <c r="J3490">
        <v>222</v>
      </c>
      <c r="K3490" t="s">
        <v>19</v>
      </c>
      <c r="L3490" s="13">
        <v>35.67</v>
      </c>
      <c r="M3490" s="14">
        <v>14.06</v>
      </c>
      <c r="N3490">
        <v>3</v>
      </c>
      <c r="O3490">
        <v>1183</v>
      </c>
      <c r="P3490">
        <v>245</v>
      </c>
      <c r="Q3490" t="s">
        <v>20</v>
      </c>
      <c r="S3490" t="s">
        <v>36</v>
      </c>
    </row>
    <row r="3491" spans="1:19" x14ac:dyDescent="0.3">
      <c r="A3491">
        <v>41799</v>
      </c>
      <c r="B3491" s="1">
        <v>45983</v>
      </c>
      <c r="C3491" s="11">
        <v>0.6430555555555556</v>
      </c>
      <c r="D3491" s="12">
        <v>15</v>
      </c>
      <c r="E3491" s="12" t="str">
        <f>IF(Table2[[#This Row],[Request_Time]]&lt;TIME(12,0,0),"Morning",IF(Table2[[#This Row],[Request_Time]]&lt;TIME(17,0,0),"Afternoon","Evening"))</f>
        <v>Afternoon</v>
      </c>
      <c r="F3491" s="12"/>
      <c r="G3491" t="s">
        <v>91</v>
      </c>
      <c r="H3491" t="s">
        <v>38</v>
      </c>
      <c r="I3491" t="s">
        <v>18</v>
      </c>
      <c r="J3491">
        <v>228</v>
      </c>
      <c r="K3491" t="s">
        <v>19</v>
      </c>
      <c r="L3491" s="13">
        <v>81.069999999999993</v>
      </c>
      <c r="M3491" s="14">
        <v>23.25</v>
      </c>
      <c r="N3491">
        <v>4</v>
      </c>
      <c r="O3491">
        <v>2060</v>
      </c>
      <c r="P3491">
        <v>215</v>
      </c>
      <c r="Q3491" t="s">
        <v>28</v>
      </c>
      <c r="S3491" t="s">
        <v>21</v>
      </c>
    </row>
    <row r="3492" spans="1:19" x14ac:dyDescent="0.3">
      <c r="A3492">
        <v>41799</v>
      </c>
      <c r="B3492" s="1">
        <v>46020</v>
      </c>
      <c r="C3492" s="11">
        <v>0.9902777777777777</v>
      </c>
      <c r="D3492" s="12">
        <v>23</v>
      </c>
      <c r="E3492" s="12" t="str">
        <f>IF(Table2[[#This Row],[Request_Time]]&lt;TIME(12,0,0),"Morning",IF(Table2[[#This Row],[Request_Time]]&lt;TIME(17,0,0),"Afternoon","Evening"))</f>
        <v>Evening</v>
      </c>
      <c r="F3492" s="12"/>
      <c r="G3492" t="s">
        <v>83</v>
      </c>
      <c r="H3492" t="s">
        <v>75</v>
      </c>
      <c r="I3492" t="s">
        <v>18</v>
      </c>
      <c r="J3492">
        <v>226</v>
      </c>
      <c r="K3492" t="s">
        <v>19</v>
      </c>
      <c r="L3492" s="13">
        <v>40.090000000000003</v>
      </c>
      <c r="M3492" s="14">
        <v>23.02</v>
      </c>
      <c r="N3492">
        <v>2</v>
      </c>
      <c r="O3492">
        <v>1483</v>
      </c>
      <c r="P3492">
        <v>208</v>
      </c>
      <c r="Q3492" t="s">
        <v>50</v>
      </c>
      <c r="S3492" t="s">
        <v>21</v>
      </c>
    </row>
    <row r="3493" spans="1:19" x14ac:dyDescent="0.3">
      <c r="A3493">
        <v>41807</v>
      </c>
      <c r="B3493" s="1">
        <v>45685</v>
      </c>
      <c r="C3493" s="11">
        <v>0.25763888888888892</v>
      </c>
      <c r="D3493" s="12">
        <v>6</v>
      </c>
      <c r="E3493" s="12" t="str">
        <f>IF(Table2[[#This Row],[Request_Time]]&lt;TIME(12,0,0),"Morning",IF(Table2[[#This Row],[Request_Time]]&lt;TIME(17,0,0),"Afternoon","Evening"))</f>
        <v>Morning</v>
      </c>
      <c r="F3493" s="12"/>
      <c r="G3493" t="s">
        <v>26</v>
      </c>
      <c r="H3493" t="s">
        <v>38</v>
      </c>
      <c r="I3493" t="s">
        <v>40</v>
      </c>
      <c r="J3493">
        <v>200</v>
      </c>
      <c r="K3493" t="s">
        <v>19</v>
      </c>
      <c r="L3493" s="13">
        <v>16.079999999999998</v>
      </c>
      <c r="M3493" s="14">
        <v>22.45</v>
      </c>
      <c r="N3493">
        <v>3</v>
      </c>
      <c r="O3493">
        <v>2111</v>
      </c>
      <c r="P3493">
        <v>205</v>
      </c>
      <c r="Q3493" t="s">
        <v>32</v>
      </c>
      <c r="S3493" t="s">
        <v>36</v>
      </c>
    </row>
    <row r="3494" spans="1:19" x14ac:dyDescent="0.3">
      <c r="A3494">
        <v>41814</v>
      </c>
      <c r="B3494" s="1">
        <v>45963</v>
      </c>
      <c r="C3494" s="11">
        <v>0.13263888888888889</v>
      </c>
      <c r="D3494" s="12">
        <v>3</v>
      </c>
      <c r="E3494" s="12" t="str">
        <f>IF(Table2[[#This Row],[Request_Time]]&lt;TIME(12,0,0),"Morning",IF(Table2[[#This Row],[Request_Time]]&lt;TIME(17,0,0),"Afternoon","Evening"))</f>
        <v>Morning</v>
      </c>
      <c r="F3494" s="12"/>
      <c r="G3494" t="s">
        <v>30</v>
      </c>
      <c r="H3494" t="s">
        <v>38</v>
      </c>
      <c r="I3494" t="s">
        <v>27</v>
      </c>
      <c r="J3494">
        <v>229</v>
      </c>
      <c r="K3494" t="s">
        <v>19</v>
      </c>
      <c r="L3494" s="13">
        <v>58.29</v>
      </c>
      <c r="M3494" s="14">
        <v>9.16</v>
      </c>
      <c r="N3494">
        <v>3</v>
      </c>
      <c r="O3494">
        <v>1669</v>
      </c>
      <c r="P3494">
        <v>250</v>
      </c>
      <c r="Q3494" t="s">
        <v>20</v>
      </c>
      <c r="S3494" t="s">
        <v>21</v>
      </c>
    </row>
    <row r="3495" spans="1:19" x14ac:dyDescent="0.3">
      <c r="A3495">
        <v>41817</v>
      </c>
      <c r="B3495" s="1">
        <v>45731</v>
      </c>
      <c r="C3495" s="11">
        <v>0.25138888888888888</v>
      </c>
      <c r="D3495" s="12">
        <v>6</v>
      </c>
      <c r="E3495" s="12" t="str">
        <f>IF(Table2[[#This Row],[Request_Time]]&lt;TIME(12,0,0),"Morning",IF(Table2[[#This Row],[Request_Time]]&lt;TIME(17,0,0),"Afternoon","Evening"))</f>
        <v>Morning</v>
      </c>
      <c r="F3495" s="12"/>
      <c r="G3495" t="s">
        <v>38</v>
      </c>
      <c r="H3495" t="s">
        <v>6273</v>
      </c>
      <c r="I3495" t="s">
        <v>18</v>
      </c>
      <c r="J3495">
        <v>207</v>
      </c>
      <c r="K3495" t="s">
        <v>19</v>
      </c>
      <c r="L3495" s="13">
        <v>26.45</v>
      </c>
      <c r="M3495" s="14">
        <v>24.95</v>
      </c>
      <c r="N3495">
        <v>3</v>
      </c>
      <c r="O3495">
        <v>1347</v>
      </c>
      <c r="P3495">
        <v>260</v>
      </c>
      <c r="Q3495" t="s">
        <v>20</v>
      </c>
      <c r="S3495" t="s">
        <v>21</v>
      </c>
    </row>
    <row r="3496" spans="1:19" x14ac:dyDescent="0.3">
      <c r="A3496">
        <v>41818</v>
      </c>
      <c r="B3496" s="1">
        <v>46006</v>
      </c>
      <c r="C3496" s="11">
        <v>0.86875000000000002</v>
      </c>
      <c r="D3496" s="12">
        <v>20</v>
      </c>
      <c r="E3496" s="12" t="str">
        <f>IF(Table2[[#This Row],[Request_Time]]&lt;TIME(12,0,0),"Morning",IF(Table2[[#This Row],[Request_Time]]&lt;TIME(17,0,0),"Afternoon","Evening"))</f>
        <v>Evening</v>
      </c>
      <c r="F3496" s="12"/>
      <c r="G3496" t="s">
        <v>81</v>
      </c>
      <c r="H3496" t="s">
        <v>26</v>
      </c>
      <c r="I3496" t="s">
        <v>40</v>
      </c>
      <c r="J3496">
        <v>242</v>
      </c>
      <c r="K3496" t="s">
        <v>31</v>
      </c>
      <c r="L3496" s="13"/>
      <c r="M3496" s="14"/>
      <c r="O3496">
        <v>1631</v>
      </c>
      <c r="P3496">
        <v>251</v>
      </c>
      <c r="R3496" t="s">
        <v>55</v>
      </c>
    </row>
    <row r="3497" spans="1:19" x14ac:dyDescent="0.3">
      <c r="A3497">
        <v>41825</v>
      </c>
      <c r="B3497" s="1">
        <v>45686</v>
      </c>
      <c r="C3497" s="11">
        <v>0.93541666666666667</v>
      </c>
      <c r="D3497" s="12">
        <v>22</v>
      </c>
      <c r="E3497" s="12" t="str">
        <f>IF(Table2[[#This Row],[Request_Time]]&lt;TIME(12,0,0),"Morning",IF(Table2[[#This Row],[Request_Time]]&lt;TIME(17,0,0),"Afternoon","Evening"))</f>
        <v>Evening</v>
      </c>
      <c r="F3497" s="12"/>
      <c r="G3497" t="s">
        <v>23</v>
      </c>
      <c r="H3497" t="s">
        <v>30</v>
      </c>
      <c r="I3497" t="s">
        <v>40</v>
      </c>
      <c r="J3497">
        <v>257</v>
      </c>
      <c r="K3497" t="s">
        <v>31</v>
      </c>
      <c r="L3497" s="13"/>
      <c r="M3497" s="14"/>
      <c r="O3497">
        <v>1817</v>
      </c>
      <c r="P3497">
        <v>245</v>
      </c>
      <c r="R3497" t="s">
        <v>61</v>
      </c>
    </row>
    <row r="3498" spans="1:19" x14ac:dyDescent="0.3">
      <c r="A3498">
        <v>41835</v>
      </c>
      <c r="B3498" s="1">
        <v>45905</v>
      </c>
      <c r="C3498" s="11">
        <v>0.80902777777777779</v>
      </c>
      <c r="D3498" s="12">
        <v>19</v>
      </c>
      <c r="E3498" s="12" t="str">
        <f>IF(Table2[[#This Row],[Request_Time]]&lt;TIME(12,0,0),"Morning",IF(Table2[[#This Row],[Request_Time]]&lt;TIME(17,0,0),"Afternoon","Evening"))</f>
        <v>Evening</v>
      </c>
      <c r="F3498" s="12"/>
      <c r="G3498" t="s">
        <v>52</v>
      </c>
      <c r="H3498" t="s">
        <v>83</v>
      </c>
      <c r="I3498" t="s">
        <v>18</v>
      </c>
      <c r="J3498">
        <v>229</v>
      </c>
      <c r="K3498" t="s">
        <v>24</v>
      </c>
      <c r="L3498" s="13"/>
      <c r="M3498" s="14"/>
      <c r="O3498">
        <v>1596</v>
      </c>
      <c r="P3498">
        <v>231</v>
      </c>
    </row>
    <row r="3499" spans="1:19" x14ac:dyDescent="0.3">
      <c r="A3499">
        <v>41838</v>
      </c>
      <c r="B3499" s="1">
        <v>45680</v>
      </c>
      <c r="C3499" s="11">
        <v>2.0833333333333332E-2</v>
      </c>
      <c r="D3499" s="12">
        <v>0</v>
      </c>
      <c r="E3499" s="12" t="str">
        <f>IF(Table2[[#This Row],[Request_Time]]&lt;TIME(12,0,0),"Morning",IF(Table2[[#This Row],[Request_Time]]&lt;TIME(17,0,0),"Afternoon","Evening"))</f>
        <v>Morning</v>
      </c>
      <c r="F3499" s="12"/>
      <c r="G3499" t="s">
        <v>6273</v>
      </c>
      <c r="H3499" t="s">
        <v>38</v>
      </c>
      <c r="I3499" t="s">
        <v>18</v>
      </c>
      <c r="J3499">
        <v>200</v>
      </c>
      <c r="K3499" t="s">
        <v>19</v>
      </c>
      <c r="L3499" s="13">
        <v>37.67</v>
      </c>
      <c r="M3499" s="14">
        <v>22.01</v>
      </c>
      <c r="N3499">
        <v>3</v>
      </c>
      <c r="O3499">
        <v>2151</v>
      </c>
      <c r="P3499">
        <v>213</v>
      </c>
      <c r="Q3499" t="s">
        <v>32</v>
      </c>
      <c r="S3499" t="s">
        <v>21</v>
      </c>
    </row>
    <row r="3500" spans="1:19" x14ac:dyDescent="0.3">
      <c r="A3500">
        <v>41839</v>
      </c>
      <c r="B3500" s="1">
        <v>45880</v>
      </c>
      <c r="C3500" s="11">
        <v>0.65069444444444446</v>
      </c>
      <c r="D3500" s="12">
        <v>15</v>
      </c>
      <c r="E3500" s="12" t="str">
        <f>IF(Table2[[#This Row],[Request_Time]]&lt;TIME(12,0,0),"Morning",IF(Table2[[#This Row],[Request_Time]]&lt;TIME(17,0,0),"Afternoon","Evening"))</f>
        <v>Afternoon</v>
      </c>
      <c r="F3500" s="12"/>
      <c r="G3500" t="s">
        <v>94</v>
      </c>
      <c r="H3500" t="s">
        <v>81</v>
      </c>
      <c r="I3500" t="s">
        <v>18</v>
      </c>
      <c r="J3500">
        <v>243</v>
      </c>
      <c r="K3500" t="s">
        <v>19</v>
      </c>
      <c r="L3500" s="13">
        <v>67.599999999999994</v>
      </c>
      <c r="M3500" s="14">
        <v>2.41</v>
      </c>
      <c r="N3500">
        <v>2</v>
      </c>
      <c r="O3500">
        <v>1090</v>
      </c>
      <c r="P3500">
        <v>204</v>
      </c>
      <c r="Q3500" t="s">
        <v>50</v>
      </c>
      <c r="S3500" t="s">
        <v>21</v>
      </c>
    </row>
    <row r="3501" spans="1:19" x14ac:dyDescent="0.3">
      <c r="A3501">
        <v>41852</v>
      </c>
      <c r="B3501" s="1">
        <v>45814</v>
      </c>
      <c r="C3501" s="11">
        <v>0.7909722222222223</v>
      </c>
      <c r="D3501" s="12">
        <v>18</v>
      </c>
      <c r="E3501" s="12" t="str">
        <f>IF(Table2[[#This Row],[Request_Time]]&lt;TIME(12,0,0),"Morning",IF(Table2[[#This Row],[Request_Time]]&lt;TIME(17,0,0),"Afternoon","Evening"))</f>
        <v>Evening</v>
      </c>
      <c r="F3501" s="12"/>
      <c r="G3501" t="s">
        <v>6272</v>
      </c>
      <c r="H3501" t="s">
        <v>26</v>
      </c>
      <c r="I3501" t="s">
        <v>18</v>
      </c>
      <c r="J3501">
        <v>252</v>
      </c>
      <c r="K3501" t="s">
        <v>19</v>
      </c>
      <c r="L3501" s="13">
        <v>29.64</v>
      </c>
      <c r="M3501" s="14">
        <v>22.74</v>
      </c>
      <c r="N3501">
        <v>1</v>
      </c>
      <c r="O3501">
        <v>2134</v>
      </c>
      <c r="P3501">
        <v>230</v>
      </c>
      <c r="Q3501" t="s">
        <v>28</v>
      </c>
      <c r="S3501" t="s">
        <v>21</v>
      </c>
    </row>
    <row r="3502" spans="1:19" x14ac:dyDescent="0.3">
      <c r="A3502">
        <v>41863</v>
      </c>
      <c r="B3502" s="1">
        <v>45674</v>
      </c>
      <c r="C3502" s="11">
        <v>6.5972222222222224E-2</v>
      </c>
      <c r="D3502" s="12">
        <v>1</v>
      </c>
      <c r="E3502" s="12" t="str">
        <f>IF(Table2[[#This Row],[Request_Time]]&lt;TIME(12,0,0),"Morning",IF(Table2[[#This Row],[Request_Time]]&lt;TIME(17,0,0),"Afternoon","Evening"))</f>
        <v>Morning</v>
      </c>
      <c r="F3502" s="12"/>
      <c r="G3502" t="s">
        <v>58</v>
      </c>
      <c r="H3502" t="s">
        <v>6272</v>
      </c>
      <c r="I3502" t="s">
        <v>27</v>
      </c>
      <c r="J3502">
        <v>248</v>
      </c>
      <c r="K3502" t="s">
        <v>19</v>
      </c>
      <c r="L3502" s="13">
        <v>20.87</v>
      </c>
      <c r="M3502" s="14">
        <v>8.69</v>
      </c>
      <c r="N3502">
        <v>2</v>
      </c>
      <c r="O3502">
        <v>1614</v>
      </c>
      <c r="P3502">
        <v>234</v>
      </c>
      <c r="Q3502" t="s">
        <v>53</v>
      </c>
      <c r="S3502" t="s">
        <v>36</v>
      </c>
    </row>
    <row r="3503" spans="1:19" x14ac:dyDescent="0.3">
      <c r="A3503">
        <v>41866</v>
      </c>
      <c r="B3503" s="1">
        <v>45971</v>
      </c>
      <c r="C3503" s="11">
        <v>0.20416666666666669</v>
      </c>
      <c r="D3503" s="12">
        <v>4</v>
      </c>
      <c r="E3503" s="12" t="str">
        <f>IF(Table2[[#This Row],[Request_Time]]&lt;TIME(12,0,0),"Morning",IF(Table2[[#This Row],[Request_Time]]&lt;TIME(17,0,0),"Afternoon","Evening"))</f>
        <v>Morning</v>
      </c>
      <c r="F3503" s="12"/>
      <c r="G3503" t="s">
        <v>67</v>
      </c>
      <c r="H3503" t="s">
        <v>91</v>
      </c>
      <c r="I3503" t="s">
        <v>40</v>
      </c>
      <c r="J3503">
        <v>247</v>
      </c>
      <c r="K3503" t="s">
        <v>19</v>
      </c>
      <c r="L3503" s="13">
        <v>44.85</v>
      </c>
      <c r="M3503" s="14">
        <v>20.059999999999999</v>
      </c>
      <c r="N3503">
        <v>4</v>
      </c>
      <c r="O3503">
        <v>2185</v>
      </c>
      <c r="P3503">
        <v>202</v>
      </c>
      <c r="Q3503" t="s">
        <v>20</v>
      </c>
      <c r="S3503" t="s">
        <v>21</v>
      </c>
    </row>
    <row r="3504" spans="1:19" x14ac:dyDescent="0.3">
      <c r="A3504">
        <v>41882</v>
      </c>
      <c r="B3504" s="1">
        <v>45988</v>
      </c>
      <c r="C3504" s="11">
        <v>0.18611111111111112</v>
      </c>
      <c r="D3504" s="12">
        <v>4</v>
      </c>
      <c r="E3504" s="12" t="str">
        <f>IF(Table2[[#This Row],[Request_Time]]&lt;TIME(12,0,0),"Morning",IF(Table2[[#This Row],[Request_Time]]&lt;TIME(17,0,0),"Afternoon","Evening"))</f>
        <v>Morning</v>
      </c>
      <c r="F3504" s="12"/>
      <c r="G3504" t="s">
        <v>72</v>
      </c>
      <c r="H3504" t="s">
        <v>30</v>
      </c>
      <c r="I3504" t="s">
        <v>27</v>
      </c>
      <c r="J3504">
        <v>250</v>
      </c>
      <c r="K3504" t="s">
        <v>19</v>
      </c>
      <c r="L3504" s="13">
        <v>67.069999999999993</v>
      </c>
      <c r="M3504" s="14">
        <v>6.7</v>
      </c>
      <c r="N3504">
        <v>3</v>
      </c>
      <c r="O3504">
        <v>1100</v>
      </c>
      <c r="P3504">
        <v>256</v>
      </c>
      <c r="Q3504" t="s">
        <v>32</v>
      </c>
      <c r="S3504" t="s">
        <v>36</v>
      </c>
    </row>
    <row r="3505" spans="1:19" x14ac:dyDescent="0.3">
      <c r="A3505">
        <v>41887</v>
      </c>
      <c r="B3505" s="1">
        <v>45740</v>
      </c>
      <c r="C3505" s="11">
        <v>0.14027777777777778</v>
      </c>
      <c r="D3505" s="12">
        <v>3</v>
      </c>
      <c r="E3505" s="12" t="str">
        <f>IF(Table2[[#This Row],[Request_Time]]&lt;TIME(12,0,0),"Morning",IF(Table2[[#This Row],[Request_Time]]&lt;TIME(17,0,0),"Afternoon","Evening"))</f>
        <v>Morning</v>
      </c>
      <c r="F3505" s="12"/>
      <c r="G3505" t="s">
        <v>52</v>
      </c>
      <c r="H3505" t="s">
        <v>72</v>
      </c>
      <c r="I3505" t="s">
        <v>27</v>
      </c>
      <c r="J3505">
        <v>256</v>
      </c>
      <c r="K3505" t="s">
        <v>24</v>
      </c>
      <c r="L3505" s="13"/>
      <c r="M3505" s="14"/>
      <c r="O3505">
        <v>2077</v>
      </c>
      <c r="P3505">
        <v>237</v>
      </c>
    </row>
    <row r="3506" spans="1:19" x14ac:dyDescent="0.3">
      <c r="A3506">
        <v>41907</v>
      </c>
      <c r="B3506" s="1">
        <v>45862</v>
      </c>
      <c r="C3506" s="11">
        <v>0.20833333333333334</v>
      </c>
      <c r="D3506" s="12">
        <v>5</v>
      </c>
      <c r="E3506" s="12" t="str">
        <f>IF(Table2[[#This Row],[Request_Time]]&lt;TIME(12,0,0),"Morning",IF(Table2[[#This Row],[Request_Time]]&lt;TIME(17,0,0),"Afternoon","Evening"))</f>
        <v>Morning</v>
      </c>
      <c r="F3506" s="12"/>
      <c r="G3506" t="s">
        <v>83</v>
      </c>
      <c r="H3506" t="s">
        <v>6273</v>
      </c>
      <c r="I3506" t="s">
        <v>40</v>
      </c>
      <c r="J3506">
        <v>222</v>
      </c>
      <c r="K3506" t="s">
        <v>19</v>
      </c>
      <c r="L3506" s="13">
        <v>61.03</v>
      </c>
      <c r="M3506" s="14">
        <v>4.34</v>
      </c>
      <c r="N3506">
        <v>4</v>
      </c>
      <c r="O3506">
        <v>2153</v>
      </c>
      <c r="P3506">
        <v>259</v>
      </c>
      <c r="Q3506" t="s">
        <v>28</v>
      </c>
      <c r="S3506" t="s">
        <v>21</v>
      </c>
    </row>
    <row r="3507" spans="1:19" x14ac:dyDescent="0.3">
      <c r="A3507">
        <v>41935</v>
      </c>
      <c r="B3507" s="1">
        <v>45833</v>
      </c>
      <c r="C3507" s="11">
        <v>0.42777777777777781</v>
      </c>
      <c r="D3507" s="12">
        <v>10</v>
      </c>
      <c r="E3507" s="12" t="str">
        <f>IF(Table2[[#This Row],[Request_Time]]&lt;TIME(12,0,0),"Morning",IF(Table2[[#This Row],[Request_Time]]&lt;TIME(17,0,0),"Afternoon","Evening"))</f>
        <v>Morning</v>
      </c>
      <c r="F3507" s="12"/>
      <c r="G3507" t="s">
        <v>67</v>
      </c>
      <c r="H3507" t="s">
        <v>94</v>
      </c>
      <c r="I3507" t="s">
        <v>27</v>
      </c>
      <c r="J3507">
        <v>202</v>
      </c>
      <c r="K3507" t="s">
        <v>31</v>
      </c>
      <c r="L3507" s="13"/>
      <c r="M3507" s="14"/>
      <c r="O3507">
        <v>2189</v>
      </c>
      <c r="P3507">
        <v>244</v>
      </c>
      <c r="R3507" t="s">
        <v>128</v>
      </c>
    </row>
    <row r="3508" spans="1:19" x14ac:dyDescent="0.3">
      <c r="A3508">
        <v>41939</v>
      </c>
      <c r="B3508" s="1">
        <v>45933</v>
      </c>
      <c r="C3508" s="11">
        <v>0.38263888888888892</v>
      </c>
      <c r="D3508" s="12">
        <v>9</v>
      </c>
      <c r="E3508" s="12" t="str">
        <f>IF(Table2[[#This Row],[Request_Time]]&lt;TIME(12,0,0),"Morning",IF(Table2[[#This Row],[Request_Time]]&lt;TIME(17,0,0),"Afternoon","Evening"))</f>
        <v>Morning</v>
      </c>
      <c r="F3508" s="12"/>
      <c r="G3508" t="s">
        <v>38</v>
      </c>
      <c r="H3508" t="s">
        <v>6272</v>
      </c>
      <c r="I3508" t="s">
        <v>40</v>
      </c>
      <c r="J3508">
        <v>207</v>
      </c>
      <c r="K3508" t="s">
        <v>19</v>
      </c>
      <c r="L3508" s="13">
        <v>31.28</v>
      </c>
      <c r="M3508" s="14">
        <v>9.67</v>
      </c>
      <c r="N3508">
        <v>4</v>
      </c>
      <c r="O3508">
        <v>1076</v>
      </c>
      <c r="P3508">
        <v>233</v>
      </c>
      <c r="Q3508" t="s">
        <v>32</v>
      </c>
      <c r="S3508" t="s">
        <v>21</v>
      </c>
    </row>
    <row r="3509" spans="1:19" x14ac:dyDescent="0.3">
      <c r="A3509">
        <v>41942</v>
      </c>
      <c r="B3509" s="1">
        <v>45913</v>
      </c>
      <c r="C3509" s="11">
        <v>0.18611111111111112</v>
      </c>
      <c r="D3509" s="12">
        <v>4</v>
      </c>
      <c r="E3509" s="12" t="str">
        <f>IF(Table2[[#This Row],[Request_Time]]&lt;TIME(12,0,0),"Morning",IF(Table2[[#This Row],[Request_Time]]&lt;TIME(17,0,0),"Afternoon","Evening"))</f>
        <v>Morning</v>
      </c>
      <c r="F3509" s="12"/>
      <c r="G3509" t="s">
        <v>6272</v>
      </c>
      <c r="H3509" t="s">
        <v>83</v>
      </c>
      <c r="I3509" t="s">
        <v>18</v>
      </c>
      <c r="J3509">
        <v>249</v>
      </c>
      <c r="K3509" t="s">
        <v>19</v>
      </c>
      <c r="L3509" s="13">
        <v>72.430000000000007</v>
      </c>
      <c r="M3509" s="14">
        <v>9.5</v>
      </c>
      <c r="N3509">
        <v>1</v>
      </c>
      <c r="O3509">
        <v>1533</v>
      </c>
      <c r="P3509">
        <v>257</v>
      </c>
      <c r="Q3509" t="s">
        <v>53</v>
      </c>
      <c r="S3509" t="s">
        <v>21</v>
      </c>
    </row>
    <row r="3510" spans="1:19" x14ac:dyDescent="0.3">
      <c r="A3510">
        <v>41952</v>
      </c>
      <c r="B3510" s="1">
        <v>45691</v>
      </c>
      <c r="C3510" s="11">
        <v>0.10069444444444443</v>
      </c>
      <c r="D3510" s="12">
        <v>2</v>
      </c>
      <c r="E3510" s="12" t="str">
        <f>IF(Table2[[#This Row],[Request_Time]]&lt;TIME(12,0,0),"Morning",IF(Table2[[#This Row],[Request_Time]]&lt;TIME(17,0,0),"Afternoon","Evening"))</f>
        <v>Morning</v>
      </c>
      <c r="F3510" s="12"/>
      <c r="G3510" t="s">
        <v>94</v>
      </c>
      <c r="H3510" t="s">
        <v>30</v>
      </c>
      <c r="I3510" t="s">
        <v>40</v>
      </c>
      <c r="J3510">
        <v>217</v>
      </c>
      <c r="K3510" t="s">
        <v>31</v>
      </c>
      <c r="L3510" s="13"/>
      <c r="M3510" s="14"/>
      <c r="O3510">
        <v>1127</v>
      </c>
      <c r="P3510">
        <v>237</v>
      </c>
      <c r="R3510" t="s">
        <v>108</v>
      </c>
    </row>
    <row r="3511" spans="1:19" x14ac:dyDescent="0.3">
      <c r="A3511">
        <v>41957</v>
      </c>
      <c r="B3511" s="1">
        <v>45675</v>
      </c>
      <c r="C3511" s="11">
        <v>0.60069444444444442</v>
      </c>
      <c r="D3511" s="12">
        <v>14</v>
      </c>
      <c r="E3511" s="12" t="str">
        <f>IF(Table2[[#This Row],[Request_Time]]&lt;TIME(12,0,0),"Morning",IF(Table2[[#This Row],[Request_Time]]&lt;TIME(17,0,0),"Afternoon","Evening"))</f>
        <v>Afternoon</v>
      </c>
      <c r="F3511" s="12"/>
      <c r="G3511" t="s">
        <v>75</v>
      </c>
      <c r="H3511" t="s">
        <v>38</v>
      </c>
      <c r="I3511" t="s">
        <v>18</v>
      </c>
      <c r="J3511">
        <v>213</v>
      </c>
      <c r="K3511" t="s">
        <v>19</v>
      </c>
      <c r="L3511" s="13">
        <v>46.35</v>
      </c>
      <c r="M3511" s="14">
        <v>13.5</v>
      </c>
      <c r="N3511">
        <v>4</v>
      </c>
      <c r="O3511">
        <v>1107</v>
      </c>
      <c r="P3511">
        <v>225</v>
      </c>
      <c r="Q3511" t="s">
        <v>20</v>
      </c>
      <c r="S3511" t="s">
        <v>36</v>
      </c>
    </row>
    <row r="3512" spans="1:19" x14ac:dyDescent="0.3">
      <c r="A3512">
        <v>41962</v>
      </c>
      <c r="B3512" s="1">
        <v>45801</v>
      </c>
      <c r="C3512" s="11">
        <v>0.33611111111111108</v>
      </c>
      <c r="D3512" s="12">
        <v>8</v>
      </c>
      <c r="E3512" s="12" t="str">
        <f>IF(Table2[[#This Row],[Request_Time]]&lt;TIME(12,0,0),"Morning",IF(Table2[[#This Row],[Request_Time]]&lt;TIME(17,0,0),"Afternoon","Evening"))</f>
        <v>Morning</v>
      </c>
      <c r="F3512" s="12"/>
      <c r="G3512" t="s">
        <v>38</v>
      </c>
      <c r="H3512" t="s">
        <v>72</v>
      </c>
      <c r="I3512" t="s">
        <v>40</v>
      </c>
      <c r="J3512">
        <v>254</v>
      </c>
      <c r="K3512" t="s">
        <v>19</v>
      </c>
      <c r="L3512" s="13">
        <v>12.92</v>
      </c>
      <c r="M3512" s="14">
        <v>18.850000000000001</v>
      </c>
      <c r="N3512">
        <v>3</v>
      </c>
      <c r="O3512">
        <v>1045</v>
      </c>
      <c r="P3512">
        <v>205</v>
      </c>
      <c r="Q3512" t="s">
        <v>53</v>
      </c>
      <c r="S3512" t="s">
        <v>21</v>
      </c>
    </row>
    <row r="3513" spans="1:19" x14ac:dyDescent="0.3">
      <c r="A3513">
        <v>41971</v>
      </c>
      <c r="B3513" s="1">
        <v>45820</v>
      </c>
      <c r="C3513" s="11">
        <v>0.30138888888888887</v>
      </c>
      <c r="D3513" s="12">
        <v>7</v>
      </c>
      <c r="E3513" s="12" t="str">
        <f>IF(Table2[[#This Row],[Request_Time]]&lt;TIME(12,0,0),"Morning",IF(Table2[[#This Row],[Request_Time]]&lt;TIME(17,0,0),"Afternoon","Evening"))</f>
        <v>Morning</v>
      </c>
      <c r="F3513" s="12"/>
      <c r="G3513" t="s">
        <v>83</v>
      </c>
      <c r="H3513" t="s">
        <v>6273</v>
      </c>
      <c r="I3513" t="s">
        <v>27</v>
      </c>
      <c r="J3513">
        <v>226</v>
      </c>
      <c r="K3513" t="s">
        <v>19</v>
      </c>
      <c r="L3513" s="13">
        <v>24.8</v>
      </c>
      <c r="M3513" s="14">
        <v>3.77</v>
      </c>
      <c r="N3513">
        <v>1</v>
      </c>
      <c r="O3513">
        <v>1339</v>
      </c>
      <c r="P3513">
        <v>250</v>
      </c>
      <c r="Q3513" t="s">
        <v>44</v>
      </c>
      <c r="S3513" t="s">
        <v>36</v>
      </c>
    </row>
    <row r="3514" spans="1:19" x14ac:dyDescent="0.3">
      <c r="A3514">
        <v>41986</v>
      </c>
      <c r="B3514" s="1">
        <v>45845</v>
      </c>
      <c r="C3514" s="11">
        <v>0.83750000000000002</v>
      </c>
      <c r="D3514" s="12">
        <v>20</v>
      </c>
      <c r="E3514" s="12" t="str">
        <f>IF(Table2[[#This Row],[Request_Time]]&lt;TIME(12,0,0),"Morning",IF(Table2[[#This Row],[Request_Time]]&lt;TIME(17,0,0),"Afternoon","Evening"))</f>
        <v>Evening</v>
      </c>
      <c r="F3514" s="12"/>
      <c r="G3514" t="s">
        <v>23</v>
      </c>
      <c r="H3514" t="s">
        <v>94</v>
      </c>
      <c r="I3514" t="s">
        <v>40</v>
      </c>
      <c r="J3514">
        <v>211</v>
      </c>
      <c r="K3514" t="s">
        <v>19</v>
      </c>
      <c r="L3514" s="13">
        <v>37.42</v>
      </c>
      <c r="M3514" s="14">
        <v>15.65</v>
      </c>
      <c r="N3514">
        <v>2</v>
      </c>
      <c r="O3514">
        <v>1289</v>
      </c>
      <c r="P3514">
        <v>220</v>
      </c>
      <c r="Q3514" t="s">
        <v>44</v>
      </c>
      <c r="S3514" t="s">
        <v>36</v>
      </c>
    </row>
    <row r="3515" spans="1:19" x14ac:dyDescent="0.3">
      <c r="A3515">
        <v>42032</v>
      </c>
      <c r="B3515" s="1">
        <v>45863</v>
      </c>
      <c r="C3515" s="11">
        <v>0.68194444444444446</v>
      </c>
      <c r="D3515" s="12">
        <v>16</v>
      </c>
      <c r="E3515" s="12" t="str">
        <f>IF(Table2[[#This Row],[Request_Time]]&lt;TIME(12,0,0),"Morning",IF(Table2[[#This Row],[Request_Time]]&lt;TIME(17,0,0),"Afternoon","Evening"))</f>
        <v>Afternoon</v>
      </c>
      <c r="F3515" s="12"/>
      <c r="G3515" t="s">
        <v>91</v>
      </c>
      <c r="H3515" t="s">
        <v>75</v>
      </c>
      <c r="I3515" t="s">
        <v>27</v>
      </c>
      <c r="J3515">
        <v>229</v>
      </c>
      <c r="K3515" t="s">
        <v>19</v>
      </c>
      <c r="L3515" s="13">
        <v>20.84</v>
      </c>
      <c r="M3515" s="14">
        <v>26.48</v>
      </c>
      <c r="N3515">
        <v>4</v>
      </c>
      <c r="O3515">
        <v>1525</v>
      </c>
      <c r="P3515">
        <v>216</v>
      </c>
      <c r="Q3515" t="s">
        <v>53</v>
      </c>
      <c r="S3515" t="s">
        <v>21</v>
      </c>
    </row>
    <row r="3516" spans="1:19" x14ac:dyDescent="0.3">
      <c r="A3516">
        <v>42038</v>
      </c>
      <c r="B3516" s="1">
        <v>45706</v>
      </c>
      <c r="C3516" s="11">
        <v>0.2673611111111111</v>
      </c>
      <c r="D3516" s="12">
        <v>6</v>
      </c>
      <c r="E3516" s="12" t="str">
        <f>IF(Table2[[#This Row],[Request_Time]]&lt;TIME(12,0,0),"Morning",IF(Table2[[#This Row],[Request_Time]]&lt;TIME(17,0,0),"Afternoon","Evening"))</f>
        <v>Morning</v>
      </c>
      <c r="F3516" s="12"/>
      <c r="G3516" t="s">
        <v>94</v>
      </c>
      <c r="H3516" t="s">
        <v>83</v>
      </c>
      <c r="I3516" t="s">
        <v>27</v>
      </c>
      <c r="J3516">
        <v>210</v>
      </c>
      <c r="K3516" t="s">
        <v>19</v>
      </c>
      <c r="L3516" s="13">
        <v>21.36</v>
      </c>
      <c r="M3516" s="14">
        <v>16.61</v>
      </c>
      <c r="N3516">
        <v>3</v>
      </c>
      <c r="O3516">
        <v>1176</v>
      </c>
      <c r="P3516">
        <v>233</v>
      </c>
      <c r="Q3516" t="s">
        <v>53</v>
      </c>
      <c r="S3516" t="s">
        <v>36</v>
      </c>
    </row>
    <row r="3517" spans="1:19" x14ac:dyDescent="0.3">
      <c r="A3517">
        <v>42041</v>
      </c>
      <c r="B3517" s="1">
        <v>45855</v>
      </c>
      <c r="C3517" s="11">
        <v>0.22916666666666666</v>
      </c>
      <c r="D3517" s="12">
        <v>5</v>
      </c>
      <c r="E3517" s="12" t="str">
        <f>IF(Table2[[#This Row],[Request_Time]]&lt;TIME(12,0,0),"Morning",IF(Table2[[#This Row],[Request_Time]]&lt;TIME(17,0,0),"Afternoon","Evening"))</f>
        <v>Morning</v>
      </c>
      <c r="F3517" s="12"/>
      <c r="G3517" t="s">
        <v>94</v>
      </c>
      <c r="H3517" t="s">
        <v>81</v>
      </c>
      <c r="I3517" t="s">
        <v>27</v>
      </c>
      <c r="J3517">
        <v>253</v>
      </c>
      <c r="K3517" t="s">
        <v>19</v>
      </c>
      <c r="L3517" s="13">
        <v>44</v>
      </c>
      <c r="M3517" s="14">
        <v>23.12</v>
      </c>
      <c r="N3517">
        <v>5</v>
      </c>
      <c r="O3517">
        <v>1699</v>
      </c>
      <c r="P3517">
        <v>201</v>
      </c>
      <c r="Q3517" t="s">
        <v>32</v>
      </c>
      <c r="S3517" t="s">
        <v>36</v>
      </c>
    </row>
    <row r="3518" spans="1:19" x14ac:dyDescent="0.3">
      <c r="A3518">
        <v>42042</v>
      </c>
      <c r="B3518" s="1">
        <v>45677</v>
      </c>
      <c r="C3518" s="11">
        <v>0.21944444444444444</v>
      </c>
      <c r="D3518" s="12">
        <v>5</v>
      </c>
      <c r="E3518" s="12" t="str">
        <f>IF(Table2[[#This Row],[Request_Time]]&lt;TIME(12,0,0),"Morning",IF(Table2[[#This Row],[Request_Time]]&lt;TIME(17,0,0),"Afternoon","Evening"))</f>
        <v>Morning</v>
      </c>
      <c r="F3518" s="12"/>
      <c r="G3518" t="s">
        <v>26</v>
      </c>
      <c r="H3518" t="s">
        <v>83</v>
      </c>
      <c r="I3518" t="s">
        <v>40</v>
      </c>
      <c r="J3518">
        <v>250</v>
      </c>
      <c r="K3518" t="s">
        <v>19</v>
      </c>
      <c r="L3518" s="13">
        <v>80.569999999999993</v>
      </c>
      <c r="M3518" s="14">
        <v>11.39</v>
      </c>
      <c r="N3518">
        <v>1</v>
      </c>
      <c r="O3518">
        <v>1917</v>
      </c>
      <c r="P3518">
        <v>236</v>
      </c>
      <c r="Q3518" t="s">
        <v>28</v>
      </c>
      <c r="S3518" t="s">
        <v>21</v>
      </c>
    </row>
    <row r="3519" spans="1:19" x14ac:dyDescent="0.3">
      <c r="A3519">
        <v>42049</v>
      </c>
      <c r="B3519" s="1">
        <v>45691</v>
      </c>
      <c r="C3519" s="11">
        <v>0.70416666666666661</v>
      </c>
      <c r="D3519" s="12">
        <v>16</v>
      </c>
      <c r="E3519" s="12" t="str">
        <f>IF(Table2[[#This Row],[Request_Time]]&lt;TIME(12,0,0),"Morning",IF(Table2[[#This Row],[Request_Time]]&lt;TIME(17,0,0),"Afternoon","Evening"))</f>
        <v>Afternoon</v>
      </c>
      <c r="F3519" s="12"/>
      <c r="G3519" t="s">
        <v>38</v>
      </c>
      <c r="H3519" t="s">
        <v>30</v>
      </c>
      <c r="I3519" t="s">
        <v>40</v>
      </c>
      <c r="J3519">
        <v>218</v>
      </c>
      <c r="K3519" t="s">
        <v>19</v>
      </c>
      <c r="L3519" s="13">
        <v>48.41</v>
      </c>
      <c r="M3519" s="14">
        <v>4.9400000000000004</v>
      </c>
      <c r="N3519">
        <v>2</v>
      </c>
      <c r="O3519">
        <v>1866</v>
      </c>
      <c r="P3519">
        <v>223</v>
      </c>
      <c r="Q3519" t="s">
        <v>20</v>
      </c>
      <c r="S3519" t="s">
        <v>21</v>
      </c>
    </row>
    <row r="3520" spans="1:19" x14ac:dyDescent="0.3">
      <c r="A3520">
        <v>42049</v>
      </c>
      <c r="B3520" s="1">
        <v>45984</v>
      </c>
      <c r="C3520" s="11">
        <v>9.5138888888888884E-2</v>
      </c>
      <c r="D3520" s="12">
        <v>2</v>
      </c>
      <c r="E3520" s="12" t="str">
        <f>IF(Table2[[#This Row],[Request_Time]]&lt;TIME(12,0,0),"Morning",IF(Table2[[#This Row],[Request_Time]]&lt;TIME(17,0,0),"Afternoon","Evening"))</f>
        <v>Morning</v>
      </c>
      <c r="F3520" s="12"/>
      <c r="G3520" t="s">
        <v>26</v>
      </c>
      <c r="H3520" t="s">
        <v>67</v>
      </c>
      <c r="I3520" t="s">
        <v>40</v>
      </c>
      <c r="J3520">
        <v>254</v>
      </c>
      <c r="K3520" t="s">
        <v>31</v>
      </c>
      <c r="L3520" s="13"/>
      <c r="M3520" s="14"/>
      <c r="O3520">
        <v>2195</v>
      </c>
      <c r="P3520">
        <v>249</v>
      </c>
      <c r="R3520" t="s">
        <v>32</v>
      </c>
    </row>
    <row r="3521" spans="1:19" x14ac:dyDescent="0.3">
      <c r="A3521">
        <v>42049</v>
      </c>
      <c r="B3521" s="1">
        <v>45994</v>
      </c>
      <c r="C3521" s="11">
        <v>0.96875</v>
      </c>
      <c r="D3521" s="12">
        <v>23</v>
      </c>
      <c r="E3521" s="12" t="str">
        <f>IF(Table2[[#This Row],[Request_Time]]&lt;TIME(12,0,0),"Morning",IF(Table2[[#This Row],[Request_Time]]&lt;TIME(17,0,0),"Afternoon","Evening"))</f>
        <v>Evening</v>
      </c>
      <c r="F3521" s="12"/>
      <c r="G3521" t="s">
        <v>91</v>
      </c>
      <c r="H3521" t="s">
        <v>30</v>
      </c>
      <c r="I3521" t="s">
        <v>18</v>
      </c>
      <c r="J3521">
        <v>203</v>
      </c>
      <c r="K3521" t="s">
        <v>31</v>
      </c>
      <c r="L3521" s="13"/>
      <c r="M3521" s="14"/>
      <c r="O3521">
        <v>1327</v>
      </c>
      <c r="P3521">
        <v>241</v>
      </c>
      <c r="R3521" t="s">
        <v>128</v>
      </c>
    </row>
    <row r="3522" spans="1:19" x14ac:dyDescent="0.3">
      <c r="A3522">
        <v>42063</v>
      </c>
      <c r="B3522" s="1">
        <v>45709</v>
      </c>
      <c r="C3522" s="11">
        <v>0.14097222222222222</v>
      </c>
      <c r="D3522" s="12">
        <v>3</v>
      </c>
      <c r="E3522" s="12" t="str">
        <f>IF(Table2[[#This Row],[Request_Time]]&lt;TIME(12,0,0),"Morning",IF(Table2[[#This Row],[Request_Time]]&lt;TIME(17,0,0),"Afternoon","Evening"))</f>
        <v>Morning</v>
      </c>
      <c r="F3522" s="12"/>
      <c r="G3522" t="s">
        <v>26</v>
      </c>
      <c r="H3522" t="s">
        <v>52</v>
      </c>
      <c r="I3522" t="s">
        <v>27</v>
      </c>
      <c r="J3522">
        <v>258</v>
      </c>
      <c r="K3522" t="s">
        <v>19</v>
      </c>
      <c r="L3522" s="13">
        <v>10.76</v>
      </c>
      <c r="M3522" s="14">
        <v>6.16</v>
      </c>
      <c r="N3522">
        <v>3</v>
      </c>
      <c r="O3522">
        <v>1637</v>
      </c>
      <c r="P3522">
        <v>201</v>
      </c>
      <c r="Q3522" t="s">
        <v>53</v>
      </c>
      <c r="S3522" t="s">
        <v>21</v>
      </c>
    </row>
    <row r="3523" spans="1:19" x14ac:dyDescent="0.3">
      <c r="A3523">
        <v>42064</v>
      </c>
      <c r="B3523" s="1">
        <v>45839</v>
      </c>
      <c r="C3523" s="11">
        <v>0.39374999999999999</v>
      </c>
      <c r="D3523" s="12">
        <v>9</v>
      </c>
      <c r="E3523" s="12" t="str">
        <f>IF(Table2[[#This Row],[Request_Time]]&lt;TIME(12,0,0),"Morning",IF(Table2[[#This Row],[Request_Time]]&lt;TIME(17,0,0),"Afternoon","Evening"))</f>
        <v>Morning</v>
      </c>
      <c r="F3523" s="12"/>
      <c r="G3523" t="s">
        <v>83</v>
      </c>
      <c r="H3523" t="s">
        <v>83</v>
      </c>
      <c r="I3523" t="s">
        <v>18</v>
      </c>
      <c r="J3523">
        <v>231</v>
      </c>
      <c r="K3523" t="s">
        <v>19</v>
      </c>
      <c r="L3523" s="13">
        <v>63.33</v>
      </c>
      <c r="M3523" s="14">
        <v>15.83</v>
      </c>
      <c r="N3523">
        <v>2</v>
      </c>
      <c r="O3523">
        <v>2176</v>
      </c>
      <c r="P3523">
        <v>217</v>
      </c>
      <c r="Q3523" t="s">
        <v>53</v>
      </c>
      <c r="S3523" t="s">
        <v>21</v>
      </c>
    </row>
    <row r="3524" spans="1:19" x14ac:dyDescent="0.3">
      <c r="A3524">
        <v>42076</v>
      </c>
      <c r="B3524" s="1">
        <v>45840</v>
      </c>
      <c r="C3524" s="11">
        <v>0.76180555555555562</v>
      </c>
      <c r="D3524" s="12">
        <v>18</v>
      </c>
      <c r="E3524" s="12" t="str">
        <f>IF(Table2[[#This Row],[Request_Time]]&lt;TIME(12,0,0),"Morning",IF(Table2[[#This Row],[Request_Time]]&lt;TIME(17,0,0),"Afternoon","Evening"))</f>
        <v>Evening</v>
      </c>
      <c r="F3524" s="12"/>
      <c r="G3524" t="s">
        <v>6272</v>
      </c>
      <c r="H3524" t="s">
        <v>26</v>
      </c>
      <c r="I3524" t="s">
        <v>27</v>
      </c>
      <c r="J3524">
        <v>250</v>
      </c>
      <c r="K3524" t="s">
        <v>31</v>
      </c>
      <c r="L3524" s="13"/>
      <c r="M3524" s="14"/>
      <c r="O3524">
        <v>1627</v>
      </c>
      <c r="P3524">
        <v>235</v>
      </c>
      <c r="R3524" t="s">
        <v>61</v>
      </c>
    </row>
    <row r="3525" spans="1:19" x14ac:dyDescent="0.3">
      <c r="A3525">
        <v>42086</v>
      </c>
      <c r="B3525" s="1">
        <v>45703</v>
      </c>
      <c r="C3525" s="11">
        <v>0.78333333333333333</v>
      </c>
      <c r="D3525" s="12">
        <v>18</v>
      </c>
      <c r="E3525" s="12" t="str">
        <f>IF(Table2[[#This Row],[Request_Time]]&lt;TIME(12,0,0),"Morning",IF(Table2[[#This Row],[Request_Time]]&lt;TIME(17,0,0),"Afternoon","Evening"))</f>
        <v>Evening</v>
      </c>
      <c r="F3525" s="12"/>
      <c r="G3525" t="s">
        <v>81</v>
      </c>
      <c r="H3525" t="s">
        <v>6272</v>
      </c>
      <c r="I3525" t="s">
        <v>27</v>
      </c>
      <c r="J3525">
        <v>210</v>
      </c>
      <c r="K3525" t="s">
        <v>19</v>
      </c>
      <c r="L3525" s="13">
        <v>51.4</v>
      </c>
      <c r="M3525" s="14">
        <v>24.29</v>
      </c>
      <c r="N3525">
        <v>2</v>
      </c>
      <c r="O3525">
        <v>1216</v>
      </c>
      <c r="P3525">
        <v>258</v>
      </c>
      <c r="Q3525" t="s">
        <v>28</v>
      </c>
      <c r="S3525" t="s">
        <v>21</v>
      </c>
    </row>
    <row r="3526" spans="1:19" x14ac:dyDescent="0.3">
      <c r="A3526">
        <v>42102</v>
      </c>
      <c r="B3526" s="1">
        <v>45933</v>
      </c>
      <c r="C3526" s="11">
        <v>0.35625000000000001</v>
      </c>
      <c r="D3526" s="12">
        <v>8</v>
      </c>
      <c r="E3526" s="12" t="str">
        <f>IF(Table2[[#This Row],[Request_Time]]&lt;TIME(12,0,0),"Morning",IF(Table2[[#This Row],[Request_Time]]&lt;TIME(17,0,0),"Afternoon","Evening"))</f>
        <v>Morning</v>
      </c>
      <c r="F3526" s="12"/>
      <c r="G3526" t="s">
        <v>72</v>
      </c>
      <c r="H3526" t="s">
        <v>23</v>
      </c>
      <c r="I3526" t="s">
        <v>27</v>
      </c>
      <c r="J3526">
        <v>235</v>
      </c>
      <c r="K3526" t="s">
        <v>31</v>
      </c>
      <c r="L3526" s="13"/>
      <c r="M3526" s="14"/>
      <c r="O3526">
        <v>1797</v>
      </c>
      <c r="P3526">
        <v>249</v>
      </c>
      <c r="R3526" t="s">
        <v>128</v>
      </c>
    </row>
    <row r="3527" spans="1:19" x14ac:dyDescent="0.3">
      <c r="A3527">
        <v>42108</v>
      </c>
      <c r="B3527" s="1">
        <v>45717</v>
      </c>
      <c r="C3527" s="11">
        <v>0.6743055555555556</v>
      </c>
      <c r="D3527" s="12">
        <v>16</v>
      </c>
      <c r="E3527" s="12" t="str">
        <f>IF(Table2[[#This Row],[Request_Time]]&lt;TIME(12,0,0),"Morning",IF(Table2[[#This Row],[Request_Time]]&lt;TIME(17,0,0),"Afternoon","Evening"))</f>
        <v>Afternoon</v>
      </c>
      <c r="F3527" s="12"/>
      <c r="G3527" t="s">
        <v>6272</v>
      </c>
      <c r="H3527" t="s">
        <v>72</v>
      </c>
      <c r="I3527" t="s">
        <v>18</v>
      </c>
      <c r="J3527">
        <v>204</v>
      </c>
      <c r="K3527" t="s">
        <v>24</v>
      </c>
      <c r="L3527" s="13"/>
      <c r="M3527" s="14"/>
      <c r="O3527">
        <v>1596</v>
      </c>
      <c r="P3527">
        <v>223</v>
      </c>
    </row>
    <row r="3528" spans="1:19" x14ac:dyDescent="0.3">
      <c r="A3528">
        <v>42109</v>
      </c>
      <c r="B3528" s="1">
        <v>45957</v>
      </c>
      <c r="C3528" s="11">
        <v>0.60972222222222217</v>
      </c>
      <c r="D3528" s="12">
        <v>14</v>
      </c>
      <c r="E3528" s="12" t="str">
        <f>IF(Table2[[#This Row],[Request_Time]]&lt;TIME(12,0,0),"Morning",IF(Table2[[#This Row],[Request_Time]]&lt;TIME(17,0,0),"Afternoon","Evening"))</f>
        <v>Afternoon</v>
      </c>
      <c r="F3528" s="12"/>
      <c r="G3528" t="s">
        <v>6273</v>
      </c>
      <c r="H3528" t="s">
        <v>91</v>
      </c>
      <c r="I3528" t="s">
        <v>27</v>
      </c>
      <c r="J3528">
        <v>260</v>
      </c>
      <c r="K3528" t="s">
        <v>19</v>
      </c>
      <c r="L3528" s="13">
        <v>41.62</v>
      </c>
      <c r="M3528" s="14">
        <v>0.62</v>
      </c>
      <c r="N3528">
        <v>3</v>
      </c>
      <c r="O3528">
        <v>1458</v>
      </c>
      <c r="P3528">
        <v>211</v>
      </c>
      <c r="Q3528" t="s">
        <v>44</v>
      </c>
      <c r="S3528" t="s">
        <v>21</v>
      </c>
    </row>
    <row r="3529" spans="1:19" x14ac:dyDescent="0.3">
      <c r="A3529">
        <v>42121</v>
      </c>
      <c r="B3529" s="1">
        <v>45883</v>
      </c>
      <c r="C3529" s="11">
        <v>0.37361111111111112</v>
      </c>
      <c r="D3529" s="12">
        <v>8</v>
      </c>
      <c r="E3529" s="12" t="str">
        <f>IF(Table2[[#This Row],[Request_Time]]&lt;TIME(12,0,0),"Morning",IF(Table2[[#This Row],[Request_Time]]&lt;TIME(17,0,0),"Afternoon","Evening"))</f>
        <v>Morning</v>
      </c>
      <c r="F3529" s="12"/>
      <c r="G3529" t="s">
        <v>26</v>
      </c>
      <c r="H3529" t="s">
        <v>6272</v>
      </c>
      <c r="I3529" t="s">
        <v>40</v>
      </c>
      <c r="J3529">
        <v>239</v>
      </c>
      <c r="K3529" t="s">
        <v>19</v>
      </c>
      <c r="L3529" s="13">
        <v>41.87</v>
      </c>
      <c r="M3529" s="14">
        <v>21.72</v>
      </c>
      <c r="N3529">
        <v>1</v>
      </c>
      <c r="O3529">
        <v>2072</v>
      </c>
      <c r="P3529">
        <v>249</v>
      </c>
      <c r="Q3529" t="s">
        <v>44</v>
      </c>
      <c r="S3529" t="s">
        <v>21</v>
      </c>
    </row>
    <row r="3530" spans="1:19" x14ac:dyDescent="0.3">
      <c r="A3530">
        <v>42128</v>
      </c>
      <c r="B3530" s="1">
        <v>45886</v>
      </c>
      <c r="C3530" s="11">
        <v>0.2638888888888889</v>
      </c>
      <c r="D3530" s="12">
        <v>6</v>
      </c>
      <c r="E3530" s="12" t="str">
        <f>IF(Table2[[#This Row],[Request_Time]]&lt;TIME(12,0,0),"Morning",IF(Table2[[#This Row],[Request_Time]]&lt;TIME(17,0,0),"Afternoon","Evening"))</f>
        <v>Morning</v>
      </c>
      <c r="F3530" s="12"/>
      <c r="G3530" t="s">
        <v>26</v>
      </c>
      <c r="H3530" t="s">
        <v>52</v>
      </c>
      <c r="I3530" t="s">
        <v>40</v>
      </c>
      <c r="J3530">
        <v>223</v>
      </c>
      <c r="K3530" t="s">
        <v>19</v>
      </c>
      <c r="L3530" s="13">
        <v>70.88</v>
      </c>
      <c r="M3530" s="14">
        <v>6.59</v>
      </c>
      <c r="N3530">
        <v>4</v>
      </c>
      <c r="O3530">
        <v>1021</v>
      </c>
      <c r="P3530">
        <v>241</v>
      </c>
      <c r="Q3530" t="s">
        <v>50</v>
      </c>
      <c r="S3530" t="s">
        <v>36</v>
      </c>
    </row>
    <row r="3531" spans="1:19" x14ac:dyDescent="0.3">
      <c r="A3531">
        <v>42128</v>
      </c>
      <c r="B3531" s="1">
        <v>45780</v>
      </c>
      <c r="C3531" s="11">
        <v>0.20902777777777778</v>
      </c>
      <c r="D3531" s="12">
        <v>5</v>
      </c>
      <c r="E3531" s="12" t="str">
        <f>IF(Table2[[#This Row],[Request_Time]]&lt;TIME(12,0,0),"Morning",IF(Table2[[#This Row],[Request_Time]]&lt;TIME(17,0,0),"Afternoon","Evening"))</f>
        <v>Morning</v>
      </c>
      <c r="F3531" s="12"/>
      <c r="G3531" t="s">
        <v>6272</v>
      </c>
      <c r="H3531" t="s">
        <v>83</v>
      </c>
      <c r="I3531" t="s">
        <v>40</v>
      </c>
      <c r="J3531">
        <v>255</v>
      </c>
      <c r="K3531" t="s">
        <v>19</v>
      </c>
      <c r="L3531" s="13">
        <v>29.29</v>
      </c>
      <c r="M3531" s="14">
        <v>20.27</v>
      </c>
      <c r="N3531">
        <v>5</v>
      </c>
      <c r="O3531">
        <v>1341</v>
      </c>
      <c r="P3531">
        <v>223</v>
      </c>
      <c r="Q3531" t="s">
        <v>32</v>
      </c>
      <c r="S3531" t="s">
        <v>36</v>
      </c>
    </row>
    <row r="3532" spans="1:19" x14ac:dyDescent="0.3">
      <c r="A3532">
        <v>42185</v>
      </c>
      <c r="B3532" s="1">
        <v>45730</v>
      </c>
      <c r="C3532" s="11">
        <v>0.52847222222222223</v>
      </c>
      <c r="D3532" s="12">
        <v>12</v>
      </c>
      <c r="E3532" s="12" t="str">
        <f>IF(Table2[[#This Row],[Request_Time]]&lt;TIME(12,0,0),"Morning",IF(Table2[[#This Row],[Request_Time]]&lt;TIME(17,0,0),"Afternoon","Evening"))</f>
        <v>Afternoon</v>
      </c>
      <c r="F3532" s="12"/>
      <c r="G3532" t="s">
        <v>30</v>
      </c>
      <c r="H3532" t="s">
        <v>72</v>
      </c>
      <c r="I3532" t="s">
        <v>27</v>
      </c>
      <c r="J3532">
        <v>214</v>
      </c>
      <c r="K3532" t="s">
        <v>31</v>
      </c>
      <c r="L3532" s="13"/>
      <c r="M3532" s="14"/>
      <c r="O3532">
        <v>1831</v>
      </c>
      <c r="P3532">
        <v>234</v>
      </c>
      <c r="R3532" t="s">
        <v>55</v>
      </c>
    </row>
    <row r="3533" spans="1:19" x14ac:dyDescent="0.3">
      <c r="A3533">
        <v>42195</v>
      </c>
      <c r="B3533" s="1">
        <v>45988</v>
      </c>
      <c r="C3533" s="11">
        <v>0.78611111111111109</v>
      </c>
      <c r="D3533" s="12">
        <v>18</v>
      </c>
      <c r="E3533" s="12" t="str">
        <f>IF(Table2[[#This Row],[Request_Time]]&lt;TIME(12,0,0),"Morning",IF(Table2[[#This Row],[Request_Time]]&lt;TIME(17,0,0),"Afternoon","Evening"))</f>
        <v>Evening</v>
      </c>
      <c r="F3533" s="12"/>
      <c r="G3533" t="s">
        <v>6272</v>
      </c>
      <c r="H3533" t="s">
        <v>6273</v>
      </c>
      <c r="I3533" t="s">
        <v>27</v>
      </c>
      <c r="J3533">
        <v>224</v>
      </c>
      <c r="K3533" t="s">
        <v>19</v>
      </c>
      <c r="L3533" s="13">
        <v>65.489999999999995</v>
      </c>
      <c r="M3533" s="14">
        <v>23.15</v>
      </c>
      <c r="N3533">
        <v>4</v>
      </c>
      <c r="O3533">
        <v>1277</v>
      </c>
      <c r="P3533">
        <v>229</v>
      </c>
      <c r="Q3533" t="s">
        <v>50</v>
      </c>
      <c r="S3533" t="s">
        <v>21</v>
      </c>
    </row>
    <row r="3534" spans="1:19" x14ac:dyDescent="0.3">
      <c r="A3534">
        <v>42202</v>
      </c>
      <c r="B3534" s="1">
        <v>45971</v>
      </c>
      <c r="C3534" s="11">
        <v>0.53680555555555554</v>
      </c>
      <c r="D3534" s="12">
        <v>12</v>
      </c>
      <c r="E3534" s="12" t="str">
        <f>IF(Table2[[#This Row],[Request_Time]]&lt;TIME(12,0,0),"Morning",IF(Table2[[#This Row],[Request_Time]]&lt;TIME(17,0,0),"Afternoon","Evening"))</f>
        <v>Afternoon</v>
      </c>
      <c r="F3534" s="12"/>
      <c r="G3534" t="s">
        <v>6272</v>
      </c>
      <c r="H3534" t="s">
        <v>72</v>
      </c>
      <c r="I3534" t="s">
        <v>40</v>
      </c>
      <c r="J3534">
        <v>247</v>
      </c>
      <c r="K3534" t="s">
        <v>19</v>
      </c>
      <c r="L3534" s="13">
        <v>54.69</v>
      </c>
      <c r="M3534" s="14">
        <v>6.76</v>
      </c>
      <c r="N3534">
        <v>4</v>
      </c>
      <c r="O3534">
        <v>1791</v>
      </c>
      <c r="P3534">
        <v>232</v>
      </c>
      <c r="Q3534" t="s">
        <v>50</v>
      </c>
      <c r="S3534" t="s">
        <v>36</v>
      </c>
    </row>
    <row r="3535" spans="1:19" x14ac:dyDescent="0.3">
      <c r="A3535">
        <v>42204</v>
      </c>
      <c r="B3535" s="1">
        <v>46015</v>
      </c>
      <c r="C3535" s="11">
        <v>0.8569444444444444</v>
      </c>
      <c r="D3535" s="12">
        <v>20</v>
      </c>
      <c r="E3535" s="12" t="str">
        <f>IF(Table2[[#This Row],[Request_Time]]&lt;TIME(12,0,0),"Morning",IF(Table2[[#This Row],[Request_Time]]&lt;TIME(17,0,0),"Afternoon","Evening"))</f>
        <v>Evening</v>
      </c>
      <c r="F3535" s="12"/>
      <c r="G3535" t="s">
        <v>23</v>
      </c>
      <c r="H3535" t="s">
        <v>75</v>
      </c>
      <c r="I3535" t="s">
        <v>27</v>
      </c>
      <c r="J3535">
        <v>210</v>
      </c>
      <c r="K3535" t="s">
        <v>31</v>
      </c>
      <c r="L3535" s="13"/>
      <c r="M3535" s="14"/>
      <c r="O3535">
        <v>1424</v>
      </c>
      <c r="P3535">
        <v>232</v>
      </c>
      <c r="R3535" t="s">
        <v>61</v>
      </c>
    </row>
    <row r="3536" spans="1:19" x14ac:dyDescent="0.3">
      <c r="A3536">
        <v>42206</v>
      </c>
      <c r="B3536" s="1">
        <v>45797</v>
      </c>
      <c r="C3536" s="11">
        <v>0.63541666666666663</v>
      </c>
      <c r="D3536" s="12">
        <v>15</v>
      </c>
      <c r="E3536" s="12" t="str">
        <f>IF(Table2[[#This Row],[Request_Time]]&lt;TIME(12,0,0),"Morning",IF(Table2[[#This Row],[Request_Time]]&lt;TIME(17,0,0),"Afternoon","Evening"))</f>
        <v>Afternoon</v>
      </c>
      <c r="F3536" s="12"/>
      <c r="G3536" t="s">
        <v>75</v>
      </c>
      <c r="H3536" t="s">
        <v>6273</v>
      </c>
      <c r="I3536" t="s">
        <v>40</v>
      </c>
      <c r="J3536">
        <v>230</v>
      </c>
      <c r="K3536" t="s">
        <v>19</v>
      </c>
      <c r="L3536" s="13">
        <v>30.89</v>
      </c>
      <c r="M3536" s="14">
        <v>1.33</v>
      </c>
      <c r="N3536">
        <v>4</v>
      </c>
      <c r="O3536">
        <v>1402</v>
      </c>
      <c r="P3536">
        <v>214</v>
      </c>
      <c r="Q3536" t="s">
        <v>53</v>
      </c>
      <c r="S3536" t="s">
        <v>36</v>
      </c>
    </row>
    <row r="3537" spans="1:19" x14ac:dyDescent="0.3">
      <c r="A3537">
        <v>42207</v>
      </c>
      <c r="B3537" s="1">
        <v>45826</v>
      </c>
      <c r="C3537" s="11">
        <v>0.43958333333333338</v>
      </c>
      <c r="D3537" s="12">
        <v>10</v>
      </c>
      <c r="E3537" s="12" t="str">
        <f>IF(Table2[[#This Row],[Request_Time]]&lt;TIME(12,0,0),"Morning",IF(Table2[[#This Row],[Request_Time]]&lt;TIME(17,0,0),"Afternoon","Evening"))</f>
        <v>Morning</v>
      </c>
      <c r="F3537" s="12"/>
      <c r="G3537" t="s">
        <v>75</v>
      </c>
      <c r="H3537" t="s">
        <v>81</v>
      </c>
      <c r="I3537" t="s">
        <v>27</v>
      </c>
      <c r="J3537">
        <v>222</v>
      </c>
      <c r="K3537" t="s">
        <v>24</v>
      </c>
      <c r="L3537" s="13"/>
      <c r="M3537" s="14"/>
      <c r="O3537">
        <v>1715</v>
      </c>
      <c r="P3537">
        <v>235</v>
      </c>
    </row>
    <row r="3538" spans="1:19" x14ac:dyDescent="0.3">
      <c r="A3538">
        <v>42210</v>
      </c>
      <c r="B3538" s="1">
        <v>45952</v>
      </c>
      <c r="C3538" s="11">
        <v>0.48194444444444445</v>
      </c>
      <c r="D3538" s="12">
        <v>11</v>
      </c>
      <c r="E3538" s="12" t="str">
        <f>IF(Table2[[#This Row],[Request_Time]]&lt;TIME(12,0,0),"Morning",IF(Table2[[#This Row],[Request_Time]]&lt;TIME(17,0,0),"Afternoon","Evening"))</f>
        <v>Morning</v>
      </c>
      <c r="F3538" s="12"/>
      <c r="G3538" t="s">
        <v>26</v>
      </c>
      <c r="H3538" t="s">
        <v>52</v>
      </c>
      <c r="I3538" t="s">
        <v>18</v>
      </c>
      <c r="J3538">
        <v>218</v>
      </c>
      <c r="K3538" t="s">
        <v>19</v>
      </c>
      <c r="L3538" s="13">
        <v>70.12</v>
      </c>
      <c r="M3538" s="14">
        <v>5.31</v>
      </c>
      <c r="N3538">
        <v>1</v>
      </c>
      <c r="O3538">
        <v>1220</v>
      </c>
      <c r="P3538">
        <v>233</v>
      </c>
      <c r="Q3538" t="s">
        <v>28</v>
      </c>
      <c r="S3538" t="s">
        <v>36</v>
      </c>
    </row>
    <row r="3539" spans="1:19" x14ac:dyDescent="0.3">
      <c r="A3539">
        <v>42224</v>
      </c>
      <c r="B3539" s="1">
        <v>45726</v>
      </c>
      <c r="C3539" s="11">
        <v>0.86458333333333337</v>
      </c>
      <c r="D3539" s="12">
        <v>20</v>
      </c>
      <c r="E3539" s="12" t="str">
        <f>IF(Table2[[#This Row],[Request_Time]]&lt;TIME(12,0,0),"Morning",IF(Table2[[#This Row],[Request_Time]]&lt;TIME(17,0,0),"Afternoon","Evening"))</f>
        <v>Evening</v>
      </c>
      <c r="F3539" s="12"/>
      <c r="G3539" t="s">
        <v>81</v>
      </c>
      <c r="H3539" t="s">
        <v>52</v>
      </c>
      <c r="I3539" t="s">
        <v>27</v>
      </c>
      <c r="J3539">
        <v>225</v>
      </c>
      <c r="K3539" t="s">
        <v>24</v>
      </c>
      <c r="L3539" s="13"/>
      <c r="M3539" s="14"/>
      <c r="O3539">
        <v>1679</v>
      </c>
      <c r="P3539">
        <v>253</v>
      </c>
    </row>
    <row r="3540" spans="1:19" x14ac:dyDescent="0.3">
      <c r="A3540">
        <v>42228</v>
      </c>
      <c r="B3540" s="1">
        <v>45722</v>
      </c>
      <c r="C3540" s="11">
        <v>0.63472222222222219</v>
      </c>
      <c r="D3540" s="12">
        <v>15</v>
      </c>
      <c r="E3540" s="12" t="str">
        <f>IF(Table2[[#This Row],[Request_Time]]&lt;TIME(12,0,0),"Morning",IF(Table2[[#This Row],[Request_Time]]&lt;TIME(17,0,0),"Afternoon","Evening"))</f>
        <v>Afternoon</v>
      </c>
      <c r="F3540" s="12"/>
      <c r="G3540" t="s">
        <v>58</v>
      </c>
      <c r="H3540" t="s">
        <v>94</v>
      </c>
      <c r="I3540" t="s">
        <v>27</v>
      </c>
      <c r="J3540">
        <v>226</v>
      </c>
      <c r="K3540" t="s">
        <v>19</v>
      </c>
      <c r="L3540" s="13">
        <v>39.380000000000003</v>
      </c>
      <c r="M3540" s="14">
        <v>24.82</v>
      </c>
      <c r="N3540">
        <v>3</v>
      </c>
      <c r="O3540">
        <v>1606</v>
      </c>
      <c r="P3540">
        <v>214</v>
      </c>
      <c r="Q3540" t="s">
        <v>28</v>
      </c>
      <c r="S3540" t="s">
        <v>21</v>
      </c>
    </row>
    <row r="3541" spans="1:19" x14ac:dyDescent="0.3">
      <c r="A3541">
        <v>42232</v>
      </c>
      <c r="B3541" s="1">
        <v>45712</v>
      </c>
      <c r="C3541" s="11">
        <v>0.44861111111111113</v>
      </c>
      <c r="D3541" s="12">
        <v>10</v>
      </c>
      <c r="E3541" s="12" t="str">
        <f>IF(Table2[[#This Row],[Request_Time]]&lt;TIME(12,0,0),"Morning",IF(Table2[[#This Row],[Request_Time]]&lt;TIME(17,0,0),"Afternoon","Evening"))</f>
        <v>Morning</v>
      </c>
      <c r="F3541" s="12"/>
      <c r="G3541" t="s">
        <v>26</v>
      </c>
      <c r="H3541" t="s">
        <v>91</v>
      </c>
      <c r="I3541" t="s">
        <v>18</v>
      </c>
      <c r="J3541">
        <v>246</v>
      </c>
      <c r="K3541" t="s">
        <v>19</v>
      </c>
      <c r="L3541" s="13">
        <v>62.23</v>
      </c>
      <c r="M3541" s="14">
        <v>13.82</v>
      </c>
      <c r="N3541">
        <v>2</v>
      </c>
      <c r="O3541">
        <v>1941</v>
      </c>
      <c r="P3541">
        <v>241</v>
      </c>
      <c r="Q3541" t="s">
        <v>44</v>
      </c>
      <c r="S3541" t="s">
        <v>36</v>
      </c>
    </row>
    <row r="3542" spans="1:19" x14ac:dyDescent="0.3">
      <c r="A3542">
        <v>42238</v>
      </c>
      <c r="B3542" s="1">
        <v>45730</v>
      </c>
      <c r="C3542" s="11">
        <v>0.84166666666666667</v>
      </c>
      <c r="D3542" s="12">
        <v>20</v>
      </c>
      <c r="E3542" s="12" t="str">
        <f>IF(Table2[[#This Row],[Request_Time]]&lt;TIME(12,0,0),"Morning",IF(Table2[[#This Row],[Request_Time]]&lt;TIME(17,0,0),"Afternoon","Evening"))</f>
        <v>Evening</v>
      </c>
      <c r="F3542" s="12"/>
      <c r="G3542" t="s">
        <v>6272</v>
      </c>
      <c r="H3542" t="s">
        <v>83</v>
      </c>
      <c r="I3542" t="s">
        <v>40</v>
      </c>
      <c r="J3542">
        <v>231</v>
      </c>
      <c r="K3542" t="s">
        <v>19</v>
      </c>
      <c r="L3542" s="13">
        <v>49.3</v>
      </c>
      <c r="M3542" s="14">
        <v>26.58</v>
      </c>
      <c r="N3542">
        <v>3</v>
      </c>
      <c r="O3542">
        <v>1310</v>
      </c>
      <c r="P3542">
        <v>258</v>
      </c>
      <c r="Q3542" t="s">
        <v>20</v>
      </c>
      <c r="S3542" t="s">
        <v>21</v>
      </c>
    </row>
    <row r="3543" spans="1:19" x14ac:dyDescent="0.3">
      <c r="A3543">
        <v>42247</v>
      </c>
      <c r="B3543" s="1">
        <v>45682</v>
      </c>
      <c r="C3543" s="11">
        <v>0.12916666666666668</v>
      </c>
      <c r="D3543" s="12">
        <v>3</v>
      </c>
      <c r="E3543" s="12" t="str">
        <f>IF(Table2[[#This Row],[Request_Time]]&lt;TIME(12,0,0),"Morning",IF(Table2[[#This Row],[Request_Time]]&lt;TIME(17,0,0),"Afternoon","Evening"))</f>
        <v>Morning</v>
      </c>
      <c r="F3543" s="12"/>
      <c r="G3543" t="s">
        <v>94</v>
      </c>
      <c r="H3543" t="s">
        <v>58</v>
      </c>
      <c r="I3543" t="s">
        <v>40</v>
      </c>
      <c r="J3543">
        <v>200</v>
      </c>
      <c r="K3543" t="s">
        <v>19</v>
      </c>
      <c r="L3543" s="13">
        <v>13.09</v>
      </c>
      <c r="M3543" s="14">
        <v>18.399999999999999</v>
      </c>
      <c r="N3543">
        <v>2</v>
      </c>
      <c r="O3543">
        <v>1664</v>
      </c>
      <c r="P3543">
        <v>237</v>
      </c>
      <c r="Q3543" t="s">
        <v>53</v>
      </c>
      <c r="S3543" t="s">
        <v>21</v>
      </c>
    </row>
    <row r="3544" spans="1:19" x14ac:dyDescent="0.3">
      <c r="A3544">
        <v>42260</v>
      </c>
      <c r="B3544" s="1">
        <v>45987</v>
      </c>
      <c r="C3544" s="11">
        <v>0.41388888888888892</v>
      </c>
      <c r="D3544" s="12">
        <v>9</v>
      </c>
      <c r="E3544" s="12" t="str">
        <f>IF(Table2[[#This Row],[Request_Time]]&lt;TIME(12,0,0),"Morning",IF(Table2[[#This Row],[Request_Time]]&lt;TIME(17,0,0),"Afternoon","Evening"))</f>
        <v>Morning</v>
      </c>
      <c r="F3544" s="12"/>
      <c r="G3544" t="s">
        <v>67</v>
      </c>
      <c r="H3544" t="s">
        <v>52</v>
      </c>
      <c r="I3544" t="s">
        <v>18</v>
      </c>
      <c r="J3544">
        <v>241</v>
      </c>
      <c r="K3544" t="s">
        <v>19</v>
      </c>
      <c r="L3544" s="13">
        <v>10.31</v>
      </c>
      <c r="M3544" s="14">
        <v>5.32</v>
      </c>
      <c r="N3544">
        <v>2</v>
      </c>
      <c r="O3544">
        <v>1634</v>
      </c>
      <c r="P3544">
        <v>227</v>
      </c>
      <c r="Q3544" t="s">
        <v>28</v>
      </c>
      <c r="S3544" t="s">
        <v>36</v>
      </c>
    </row>
    <row r="3545" spans="1:19" x14ac:dyDescent="0.3">
      <c r="A3545">
        <v>42264</v>
      </c>
      <c r="B3545" s="1">
        <v>45941</v>
      </c>
      <c r="C3545" s="11">
        <v>0.25208333333333333</v>
      </c>
      <c r="D3545" s="12">
        <v>6</v>
      </c>
      <c r="E3545" s="12" t="str">
        <f>IF(Table2[[#This Row],[Request_Time]]&lt;TIME(12,0,0),"Morning",IF(Table2[[#This Row],[Request_Time]]&lt;TIME(17,0,0),"Afternoon","Evening"))</f>
        <v>Morning</v>
      </c>
      <c r="F3545" s="12"/>
      <c r="G3545" t="s">
        <v>26</v>
      </c>
      <c r="H3545" t="s">
        <v>91</v>
      </c>
      <c r="I3545" t="s">
        <v>40</v>
      </c>
      <c r="J3545">
        <v>227</v>
      </c>
      <c r="K3545" t="s">
        <v>19</v>
      </c>
      <c r="L3545" s="13">
        <v>13.81</v>
      </c>
      <c r="M3545" s="14">
        <v>3</v>
      </c>
      <c r="N3545">
        <v>5</v>
      </c>
      <c r="O3545">
        <v>1235</v>
      </c>
      <c r="P3545">
        <v>212</v>
      </c>
      <c r="Q3545" t="s">
        <v>32</v>
      </c>
      <c r="S3545" t="s">
        <v>21</v>
      </c>
    </row>
    <row r="3546" spans="1:19" x14ac:dyDescent="0.3">
      <c r="A3546">
        <v>42271</v>
      </c>
      <c r="B3546" s="1">
        <v>45778</v>
      </c>
      <c r="C3546" s="11">
        <v>0.83124999999999993</v>
      </c>
      <c r="D3546" s="12">
        <v>19</v>
      </c>
      <c r="E3546" s="12" t="str">
        <f>IF(Table2[[#This Row],[Request_Time]]&lt;TIME(12,0,0),"Morning",IF(Table2[[#This Row],[Request_Time]]&lt;TIME(17,0,0),"Afternoon","Evening"))</f>
        <v>Evening</v>
      </c>
      <c r="F3546" s="12"/>
      <c r="G3546" t="s">
        <v>26</v>
      </c>
      <c r="H3546" t="s">
        <v>72</v>
      </c>
      <c r="I3546" t="s">
        <v>40</v>
      </c>
      <c r="J3546">
        <v>203</v>
      </c>
      <c r="K3546" t="s">
        <v>19</v>
      </c>
      <c r="L3546" s="13">
        <v>4.68</v>
      </c>
      <c r="M3546" s="14">
        <v>20.68</v>
      </c>
      <c r="N3546">
        <v>2</v>
      </c>
      <c r="O3546">
        <v>2179</v>
      </c>
      <c r="P3546">
        <v>242</v>
      </c>
      <c r="Q3546" t="s">
        <v>20</v>
      </c>
      <c r="S3546" t="s">
        <v>36</v>
      </c>
    </row>
    <row r="3547" spans="1:19" x14ac:dyDescent="0.3">
      <c r="A3547">
        <v>42275</v>
      </c>
      <c r="B3547" s="1">
        <v>45944</v>
      </c>
      <c r="C3547" s="11">
        <v>0.41805555555555557</v>
      </c>
      <c r="D3547" s="12">
        <v>10</v>
      </c>
      <c r="E3547" s="12" t="str">
        <f>IF(Table2[[#This Row],[Request_Time]]&lt;TIME(12,0,0),"Morning",IF(Table2[[#This Row],[Request_Time]]&lt;TIME(17,0,0),"Afternoon","Evening"))</f>
        <v>Morning</v>
      </c>
      <c r="F3547" s="12"/>
      <c r="G3547" t="s">
        <v>30</v>
      </c>
      <c r="H3547" t="s">
        <v>81</v>
      </c>
      <c r="I3547" t="s">
        <v>27</v>
      </c>
      <c r="J3547">
        <v>247</v>
      </c>
      <c r="K3547" t="s">
        <v>24</v>
      </c>
      <c r="L3547" s="13"/>
      <c r="M3547" s="14"/>
      <c r="O3547">
        <v>2016</v>
      </c>
      <c r="P3547">
        <v>213</v>
      </c>
    </row>
    <row r="3548" spans="1:19" x14ac:dyDescent="0.3">
      <c r="A3548">
        <v>42282</v>
      </c>
      <c r="B3548" s="1">
        <v>45757</v>
      </c>
      <c r="C3548" s="11">
        <v>0.98472222222222217</v>
      </c>
      <c r="D3548" s="12">
        <v>23</v>
      </c>
      <c r="E3548" s="12" t="str">
        <f>IF(Table2[[#This Row],[Request_Time]]&lt;TIME(12,0,0),"Morning",IF(Table2[[#This Row],[Request_Time]]&lt;TIME(17,0,0),"Afternoon","Evening"))</f>
        <v>Evening</v>
      </c>
      <c r="F3548" s="12"/>
      <c r="G3548" t="s">
        <v>26</v>
      </c>
      <c r="H3548" t="s">
        <v>67</v>
      </c>
      <c r="I3548" t="s">
        <v>40</v>
      </c>
      <c r="J3548">
        <v>256</v>
      </c>
      <c r="K3548" t="s">
        <v>19</v>
      </c>
      <c r="L3548" s="13">
        <v>77.69</v>
      </c>
      <c r="M3548" s="14">
        <v>12.06</v>
      </c>
      <c r="N3548">
        <v>3</v>
      </c>
      <c r="O3548">
        <v>1103</v>
      </c>
      <c r="P3548">
        <v>201</v>
      </c>
      <c r="Q3548" t="s">
        <v>50</v>
      </c>
      <c r="S3548" t="s">
        <v>36</v>
      </c>
    </row>
    <row r="3549" spans="1:19" x14ac:dyDescent="0.3">
      <c r="A3549">
        <v>42289</v>
      </c>
      <c r="B3549" s="1">
        <v>45914</v>
      </c>
      <c r="C3549" s="11">
        <v>0.84444444444444444</v>
      </c>
      <c r="D3549" s="12">
        <v>20</v>
      </c>
      <c r="E3549" s="12" t="str">
        <f>IF(Table2[[#This Row],[Request_Time]]&lt;TIME(12,0,0),"Morning",IF(Table2[[#This Row],[Request_Time]]&lt;TIME(17,0,0),"Afternoon","Evening"))</f>
        <v>Evening</v>
      </c>
      <c r="F3549" s="12"/>
      <c r="G3549" t="s">
        <v>81</v>
      </c>
      <c r="H3549" t="s">
        <v>58</v>
      </c>
      <c r="I3549" t="s">
        <v>18</v>
      </c>
      <c r="J3549">
        <v>228</v>
      </c>
      <c r="K3549" t="s">
        <v>31</v>
      </c>
      <c r="L3549" s="13"/>
      <c r="M3549" s="14"/>
      <c r="O3549">
        <v>1607</v>
      </c>
      <c r="P3549">
        <v>233</v>
      </c>
      <c r="R3549" t="s">
        <v>55</v>
      </c>
    </row>
    <row r="3550" spans="1:19" x14ac:dyDescent="0.3">
      <c r="A3550">
        <v>42295</v>
      </c>
      <c r="B3550" s="1">
        <v>46020</v>
      </c>
      <c r="C3550" s="11">
        <v>0.7715277777777777</v>
      </c>
      <c r="D3550" s="12">
        <v>18</v>
      </c>
      <c r="E3550" s="12" t="str">
        <f>IF(Table2[[#This Row],[Request_Time]]&lt;TIME(12,0,0),"Morning",IF(Table2[[#This Row],[Request_Time]]&lt;TIME(17,0,0),"Afternoon","Evening"))</f>
        <v>Evening</v>
      </c>
      <c r="F3550" s="12"/>
      <c r="G3550" t="s">
        <v>30</v>
      </c>
      <c r="H3550" t="s">
        <v>26</v>
      </c>
      <c r="I3550" t="s">
        <v>40</v>
      </c>
      <c r="J3550">
        <v>226</v>
      </c>
      <c r="K3550" t="s">
        <v>19</v>
      </c>
      <c r="L3550" s="13">
        <v>79.53</v>
      </c>
      <c r="M3550" s="14">
        <v>19.2</v>
      </c>
      <c r="N3550">
        <v>4</v>
      </c>
      <c r="O3550">
        <v>1714</v>
      </c>
      <c r="P3550">
        <v>252</v>
      </c>
      <c r="Q3550" t="s">
        <v>20</v>
      </c>
      <c r="S3550" t="s">
        <v>21</v>
      </c>
    </row>
    <row r="3551" spans="1:19" x14ac:dyDescent="0.3">
      <c r="A3551">
        <v>42304</v>
      </c>
      <c r="B3551" s="1">
        <v>45873</v>
      </c>
      <c r="C3551" s="11">
        <v>0.66111111111111109</v>
      </c>
      <c r="D3551" s="12">
        <v>15</v>
      </c>
      <c r="E3551" s="12" t="str">
        <f>IF(Table2[[#This Row],[Request_Time]]&lt;TIME(12,0,0),"Morning",IF(Table2[[#This Row],[Request_Time]]&lt;TIME(17,0,0),"Afternoon","Evening"))</f>
        <v>Afternoon</v>
      </c>
      <c r="F3551" s="12"/>
      <c r="G3551" t="s">
        <v>52</v>
      </c>
      <c r="H3551" t="s">
        <v>23</v>
      </c>
      <c r="I3551" t="s">
        <v>18</v>
      </c>
      <c r="J3551">
        <v>207</v>
      </c>
      <c r="K3551" t="s">
        <v>19</v>
      </c>
      <c r="L3551" s="13">
        <v>47.75</v>
      </c>
      <c r="M3551" s="14">
        <v>26.03</v>
      </c>
      <c r="N3551">
        <v>5</v>
      </c>
      <c r="O3551">
        <v>1907</v>
      </c>
      <c r="P3551">
        <v>203</v>
      </c>
      <c r="Q3551" t="s">
        <v>50</v>
      </c>
      <c r="S3551" t="s">
        <v>21</v>
      </c>
    </row>
    <row r="3552" spans="1:19" x14ac:dyDescent="0.3">
      <c r="A3552">
        <v>42316</v>
      </c>
      <c r="B3552" s="1">
        <v>45979</v>
      </c>
      <c r="C3552" s="11">
        <v>0.63194444444444442</v>
      </c>
      <c r="D3552" s="12">
        <v>15</v>
      </c>
      <c r="E3552" s="12" t="str">
        <f>IF(Table2[[#This Row],[Request_Time]]&lt;TIME(12,0,0),"Morning",IF(Table2[[#This Row],[Request_Time]]&lt;TIME(17,0,0),"Afternoon","Evening"))</f>
        <v>Afternoon</v>
      </c>
      <c r="F3552" s="12"/>
      <c r="G3552" t="s">
        <v>83</v>
      </c>
      <c r="H3552" t="s">
        <v>58</v>
      </c>
      <c r="I3552" t="s">
        <v>18</v>
      </c>
      <c r="J3552">
        <v>209</v>
      </c>
      <c r="K3552" t="s">
        <v>19</v>
      </c>
      <c r="L3552" s="13">
        <v>80.33</v>
      </c>
      <c r="M3552" s="14">
        <v>10.53</v>
      </c>
      <c r="N3552">
        <v>2</v>
      </c>
      <c r="O3552">
        <v>1252</v>
      </c>
      <c r="P3552">
        <v>209</v>
      </c>
      <c r="Q3552" t="s">
        <v>44</v>
      </c>
      <c r="S3552" t="s">
        <v>36</v>
      </c>
    </row>
    <row r="3553" spans="1:19" x14ac:dyDescent="0.3">
      <c r="A3553">
        <v>42321</v>
      </c>
      <c r="B3553" s="1">
        <v>45916</v>
      </c>
      <c r="C3553" s="11">
        <v>0.19583333333333333</v>
      </c>
      <c r="D3553" s="12">
        <v>4</v>
      </c>
      <c r="E3553" s="12" t="str">
        <f>IF(Table2[[#This Row],[Request_Time]]&lt;TIME(12,0,0),"Morning",IF(Table2[[#This Row],[Request_Time]]&lt;TIME(17,0,0),"Afternoon","Evening"))</f>
        <v>Morning</v>
      </c>
      <c r="F3553" s="12"/>
      <c r="G3553" t="s">
        <v>75</v>
      </c>
      <c r="H3553" t="s">
        <v>23</v>
      </c>
      <c r="I3553" t="s">
        <v>40</v>
      </c>
      <c r="J3553">
        <v>213</v>
      </c>
      <c r="K3553" t="s">
        <v>31</v>
      </c>
      <c r="L3553" s="13"/>
      <c r="M3553" s="14"/>
      <c r="O3553">
        <v>1509</v>
      </c>
      <c r="P3553">
        <v>216</v>
      </c>
      <c r="R3553" t="s">
        <v>41</v>
      </c>
    </row>
    <row r="3554" spans="1:19" x14ac:dyDescent="0.3">
      <c r="A3554">
        <v>42331</v>
      </c>
      <c r="B3554" s="1">
        <v>45699</v>
      </c>
      <c r="C3554" s="11">
        <v>7.8472222222222221E-2</v>
      </c>
      <c r="D3554" s="12">
        <v>1</v>
      </c>
      <c r="E3554" s="12" t="str">
        <f>IF(Table2[[#This Row],[Request_Time]]&lt;TIME(12,0,0),"Morning",IF(Table2[[#This Row],[Request_Time]]&lt;TIME(17,0,0),"Afternoon","Evening"))</f>
        <v>Morning</v>
      </c>
      <c r="F3554" s="12"/>
      <c r="G3554" t="s">
        <v>58</v>
      </c>
      <c r="H3554" t="s">
        <v>38</v>
      </c>
      <c r="I3554" t="s">
        <v>40</v>
      </c>
      <c r="J3554">
        <v>200</v>
      </c>
      <c r="K3554" t="s">
        <v>19</v>
      </c>
      <c r="L3554" s="13">
        <v>82.7</v>
      </c>
      <c r="M3554" s="14">
        <v>9.94</v>
      </c>
      <c r="N3554">
        <v>3</v>
      </c>
      <c r="O3554">
        <v>1536</v>
      </c>
      <c r="P3554">
        <v>238</v>
      </c>
      <c r="Q3554" t="s">
        <v>32</v>
      </c>
      <c r="S3554" t="s">
        <v>36</v>
      </c>
    </row>
    <row r="3555" spans="1:19" x14ac:dyDescent="0.3">
      <c r="A3555">
        <v>42331</v>
      </c>
      <c r="B3555" s="1">
        <v>45784</v>
      </c>
      <c r="C3555" s="11">
        <v>0.45277777777777778</v>
      </c>
      <c r="D3555" s="12">
        <v>10</v>
      </c>
      <c r="E3555" s="12" t="str">
        <f>IF(Table2[[#This Row],[Request_Time]]&lt;TIME(12,0,0),"Morning",IF(Table2[[#This Row],[Request_Time]]&lt;TIME(17,0,0),"Afternoon","Evening"))</f>
        <v>Morning</v>
      </c>
      <c r="F3555" s="12"/>
      <c r="G3555" t="s">
        <v>52</v>
      </c>
      <c r="H3555" t="s">
        <v>67</v>
      </c>
      <c r="I3555" t="s">
        <v>40</v>
      </c>
      <c r="J3555">
        <v>200</v>
      </c>
      <c r="K3555" t="s">
        <v>19</v>
      </c>
      <c r="L3555" s="13">
        <v>71.77</v>
      </c>
      <c r="M3555" s="14">
        <v>16.25</v>
      </c>
      <c r="N3555">
        <v>1</v>
      </c>
      <c r="O3555">
        <v>1032</v>
      </c>
      <c r="P3555">
        <v>231</v>
      </c>
      <c r="Q3555" t="s">
        <v>32</v>
      </c>
      <c r="S3555" t="s">
        <v>36</v>
      </c>
    </row>
    <row r="3556" spans="1:19" x14ac:dyDescent="0.3">
      <c r="A3556">
        <v>42342</v>
      </c>
      <c r="B3556" s="1">
        <v>45975</v>
      </c>
      <c r="C3556" s="11">
        <v>0.61249999999999993</v>
      </c>
      <c r="D3556" s="12">
        <v>14</v>
      </c>
      <c r="E3556" s="12" t="str">
        <f>IF(Table2[[#This Row],[Request_Time]]&lt;TIME(12,0,0),"Morning",IF(Table2[[#This Row],[Request_Time]]&lt;TIME(17,0,0),"Afternoon","Evening"))</f>
        <v>Afternoon</v>
      </c>
      <c r="F3556" s="12"/>
      <c r="G3556" t="s">
        <v>6272</v>
      </c>
      <c r="H3556" t="s">
        <v>75</v>
      </c>
      <c r="I3556" t="s">
        <v>27</v>
      </c>
      <c r="J3556">
        <v>229</v>
      </c>
      <c r="K3556" t="s">
        <v>31</v>
      </c>
      <c r="L3556" s="13"/>
      <c r="M3556" s="14"/>
      <c r="O3556">
        <v>1776</v>
      </c>
      <c r="P3556">
        <v>202</v>
      </c>
      <c r="R3556" t="s">
        <v>55</v>
      </c>
    </row>
    <row r="3557" spans="1:19" x14ac:dyDescent="0.3">
      <c r="A3557">
        <v>42355</v>
      </c>
      <c r="B3557" s="1">
        <v>45837</v>
      </c>
      <c r="C3557" s="11">
        <v>0.68263888888888891</v>
      </c>
      <c r="D3557" s="12">
        <v>16</v>
      </c>
      <c r="E3557" s="12" t="str">
        <f>IF(Table2[[#This Row],[Request_Time]]&lt;TIME(12,0,0),"Morning",IF(Table2[[#This Row],[Request_Time]]&lt;TIME(17,0,0),"Afternoon","Evening"))</f>
        <v>Afternoon</v>
      </c>
      <c r="F3557" s="12"/>
      <c r="G3557" t="s">
        <v>94</v>
      </c>
      <c r="H3557" t="s">
        <v>26</v>
      </c>
      <c r="I3557" t="s">
        <v>40</v>
      </c>
      <c r="J3557">
        <v>217</v>
      </c>
      <c r="K3557" t="s">
        <v>31</v>
      </c>
      <c r="L3557" s="13"/>
      <c r="M3557" s="14"/>
      <c r="O3557">
        <v>2058</v>
      </c>
      <c r="P3557">
        <v>205</v>
      </c>
      <c r="R3557" t="s">
        <v>55</v>
      </c>
    </row>
    <row r="3558" spans="1:19" x14ac:dyDescent="0.3">
      <c r="A3558">
        <v>42356</v>
      </c>
      <c r="B3558" s="1">
        <v>45771</v>
      </c>
      <c r="C3558" s="11">
        <v>0.60069444444444442</v>
      </c>
      <c r="D3558" s="12">
        <v>14</v>
      </c>
      <c r="E3558" s="12" t="str">
        <f>IF(Table2[[#This Row],[Request_Time]]&lt;TIME(12,0,0),"Morning",IF(Table2[[#This Row],[Request_Time]]&lt;TIME(17,0,0),"Afternoon","Evening"))</f>
        <v>Afternoon</v>
      </c>
      <c r="F3558" s="12"/>
      <c r="G3558" t="s">
        <v>6273</v>
      </c>
      <c r="H3558" t="s">
        <v>94</v>
      </c>
      <c r="I3558" t="s">
        <v>18</v>
      </c>
      <c r="J3558">
        <v>208</v>
      </c>
      <c r="K3558" t="s">
        <v>19</v>
      </c>
      <c r="L3558" s="13">
        <v>50.76</v>
      </c>
      <c r="M3558" s="14">
        <v>10.42</v>
      </c>
      <c r="N3558">
        <v>2</v>
      </c>
      <c r="O3558">
        <v>1744</v>
      </c>
      <c r="P3558">
        <v>247</v>
      </c>
      <c r="Q3558" t="s">
        <v>20</v>
      </c>
      <c r="S3558" t="s">
        <v>36</v>
      </c>
    </row>
    <row r="3559" spans="1:19" x14ac:dyDescent="0.3">
      <c r="A3559">
        <v>42357</v>
      </c>
      <c r="B3559" s="1">
        <v>45941</v>
      </c>
      <c r="C3559" s="11">
        <v>0.60277777777777775</v>
      </c>
      <c r="D3559" s="12">
        <v>14</v>
      </c>
      <c r="E3559" s="12" t="str">
        <f>IF(Table2[[#This Row],[Request_Time]]&lt;TIME(12,0,0),"Morning",IF(Table2[[#This Row],[Request_Time]]&lt;TIME(17,0,0),"Afternoon","Evening"))</f>
        <v>Afternoon</v>
      </c>
      <c r="F3559" s="12"/>
      <c r="G3559" t="s">
        <v>58</v>
      </c>
      <c r="H3559" t="s">
        <v>26</v>
      </c>
      <c r="I3559" t="s">
        <v>40</v>
      </c>
      <c r="J3559">
        <v>260</v>
      </c>
      <c r="K3559" t="s">
        <v>19</v>
      </c>
      <c r="L3559" s="13">
        <v>70.16</v>
      </c>
      <c r="M3559" s="14">
        <v>14.96</v>
      </c>
      <c r="N3559">
        <v>5</v>
      </c>
      <c r="O3559">
        <v>1168</v>
      </c>
      <c r="P3559">
        <v>223</v>
      </c>
      <c r="Q3559" t="s">
        <v>44</v>
      </c>
      <c r="S3559" t="s">
        <v>36</v>
      </c>
    </row>
    <row r="3560" spans="1:19" x14ac:dyDescent="0.3">
      <c r="A3560">
        <v>42364</v>
      </c>
      <c r="B3560" s="1">
        <v>45759</v>
      </c>
      <c r="C3560" s="11">
        <v>0.27986111111111112</v>
      </c>
      <c r="D3560" s="12">
        <v>6</v>
      </c>
      <c r="E3560" s="12" t="str">
        <f>IF(Table2[[#This Row],[Request_Time]]&lt;TIME(12,0,0),"Morning",IF(Table2[[#This Row],[Request_Time]]&lt;TIME(17,0,0),"Afternoon","Evening"))</f>
        <v>Morning</v>
      </c>
      <c r="F3560" s="12"/>
      <c r="G3560" t="s">
        <v>26</v>
      </c>
      <c r="H3560" t="s">
        <v>94</v>
      </c>
      <c r="I3560" t="s">
        <v>40</v>
      </c>
      <c r="J3560">
        <v>245</v>
      </c>
      <c r="K3560" t="s">
        <v>31</v>
      </c>
      <c r="L3560" s="13"/>
      <c r="M3560" s="14"/>
      <c r="O3560">
        <v>1368</v>
      </c>
      <c r="P3560">
        <v>244</v>
      </c>
      <c r="R3560" t="s">
        <v>41</v>
      </c>
    </row>
    <row r="3561" spans="1:19" x14ac:dyDescent="0.3">
      <c r="A3561">
        <v>42364</v>
      </c>
      <c r="B3561" s="1">
        <v>45704</v>
      </c>
      <c r="C3561" s="11">
        <v>0.9916666666666667</v>
      </c>
      <c r="D3561" s="12">
        <v>23</v>
      </c>
      <c r="E3561" s="12" t="str">
        <f>IF(Table2[[#This Row],[Request_Time]]&lt;TIME(12,0,0),"Morning",IF(Table2[[#This Row],[Request_Time]]&lt;TIME(17,0,0),"Afternoon","Evening"))</f>
        <v>Evening</v>
      </c>
      <c r="F3561" s="12"/>
      <c r="G3561" t="s">
        <v>67</v>
      </c>
      <c r="H3561" t="s">
        <v>72</v>
      </c>
      <c r="I3561" t="s">
        <v>27</v>
      </c>
      <c r="J3561">
        <v>220</v>
      </c>
      <c r="K3561" t="s">
        <v>31</v>
      </c>
      <c r="L3561" s="13"/>
      <c r="M3561" s="14"/>
      <c r="O3561">
        <v>1733</v>
      </c>
      <c r="P3561">
        <v>248</v>
      </c>
      <c r="R3561" t="s">
        <v>41</v>
      </c>
    </row>
    <row r="3562" spans="1:19" x14ac:dyDescent="0.3">
      <c r="A3562">
        <v>42416</v>
      </c>
      <c r="B3562" s="1">
        <v>45763</v>
      </c>
      <c r="C3562" s="11">
        <v>0.97013888888888899</v>
      </c>
      <c r="D3562" s="12">
        <v>23</v>
      </c>
      <c r="E3562" s="12" t="str">
        <f>IF(Table2[[#This Row],[Request_Time]]&lt;TIME(12,0,0),"Morning",IF(Table2[[#This Row],[Request_Time]]&lt;TIME(17,0,0),"Afternoon","Evening"))</f>
        <v>Evening</v>
      </c>
      <c r="F3562" s="12"/>
      <c r="G3562" t="s">
        <v>81</v>
      </c>
      <c r="H3562" t="s">
        <v>72</v>
      </c>
      <c r="I3562" t="s">
        <v>27</v>
      </c>
      <c r="J3562">
        <v>246</v>
      </c>
      <c r="K3562" t="s">
        <v>24</v>
      </c>
      <c r="L3562" s="13"/>
      <c r="M3562" s="14"/>
      <c r="O3562">
        <v>1134</v>
      </c>
      <c r="P3562">
        <v>217</v>
      </c>
    </row>
    <row r="3563" spans="1:19" x14ac:dyDescent="0.3">
      <c r="A3563">
        <v>42420</v>
      </c>
      <c r="B3563" s="1">
        <v>45742</v>
      </c>
      <c r="C3563" s="11">
        <v>0.49652777777777773</v>
      </c>
      <c r="D3563" s="12">
        <v>11</v>
      </c>
      <c r="E3563" s="12" t="str">
        <f>IF(Table2[[#This Row],[Request_Time]]&lt;TIME(12,0,0),"Morning",IF(Table2[[#This Row],[Request_Time]]&lt;TIME(17,0,0),"Afternoon","Evening"))</f>
        <v>Morning</v>
      </c>
      <c r="F3563" s="12"/>
      <c r="G3563" t="s">
        <v>6273</v>
      </c>
      <c r="H3563" t="s">
        <v>83</v>
      </c>
      <c r="I3563" t="s">
        <v>27</v>
      </c>
      <c r="J3563">
        <v>253</v>
      </c>
      <c r="K3563" t="s">
        <v>31</v>
      </c>
      <c r="L3563" s="13"/>
      <c r="M3563" s="14"/>
      <c r="O3563">
        <v>1961</v>
      </c>
      <c r="P3563">
        <v>239</v>
      </c>
      <c r="R3563" t="s">
        <v>128</v>
      </c>
    </row>
    <row r="3564" spans="1:19" x14ac:dyDescent="0.3">
      <c r="A3564">
        <v>42450</v>
      </c>
      <c r="B3564" s="1">
        <v>45790</v>
      </c>
      <c r="C3564" s="11">
        <v>0.87291666666666667</v>
      </c>
      <c r="D3564" s="12">
        <v>20</v>
      </c>
      <c r="E3564" s="12" t="str">
        <f>IF(Table2[[#This Row],[Request_Time]]&lt;TIME(12,0,0),"Morning",IF(Table2[[#This Row],[Request_Time]]&lt;TIME(17,0,0),"Afternoon","Evening"))</f>
        <v>Evening</v>
      </c>
      <c r="F3564" s="12"/>
      <c r="G3564" t="s">
        <v>81</v>
      </c>
      <c r="H3564" t="s">
        <v>23</v>
      </c>
      <c r="I3564" t="s">
        <v>18</v>
      </c>
      <c r="J3564">
        <v>258</v>
      </c>
      <c r="K3564" t="s">
        <v>31</v>
      </c>
      <c r="L3564" s="13"/>
      <c r="M3564" s="14"/>
      <c r="O3564">
        <v>1478</v>
      </c>
      <c r="P3564">
        <v>222</v>
      </c>
      <c r="R3564" t="s">
        <v>108</v>
      </c>
    </row>
    <row r="3565" spans="1:19" x14ac:dyDescent="0.3">
      <c r="A3565">
        <v>42492</v>
      </c>
      <c r="B3565" s="1">
        <v>45972</v>
      </c>
      <c r="C3565" s="11">
        <v>0.42708333333333331</v>
      </c>
      <c r="D3565" s="12">
        <v>10</v>
      </c>
      <c r="E3565" s="12" t="str">
        <f>IF(Table2[[#This Row],[Request_Time]]&lt;TIME(12,0,0),"Morning",IF(Table2[[#This Row],[Request_Time]]&lt;TIME(17,0,0),"Afternoon","Evening"))</f>
        <v>Morning</v>
      </c>
      <c r="F3565" s="12"/>
      <c r="G3565" t="s">
        <v>38</v>
      </c>
      <c r="H3565" t="s">
        <v>58</v>
      </c>
      <c r="I3565" t="s">
        <v>18</v>
      </c>
      <c r="J3565">
        <v>239</v>
      </c>
      <c r="K3565" t="s">
        <v>19</v>
      </c>
      <c r="L3565" s="13">
        <v>13.14</v>
      </c>
      <c r="M3565" s="14">
        <v>1.59</v>
      </c>
      <c r="N3565">
        <v>3</v>
      </c>
      <c r="O3565">
        <v>2086</v>
      </c>
      <c r="P3565">
        <v>233</v>
      </c>
      <c r="Q3565" t="s">
        <v>50</v>
      </c>
      <c r="S3565" t="s">
        <v>36</v>
      </c>
    </row>
    <row r="3566" spans="1:19" x14ac:dyDescent="0.3">
      <c r="A3566">
        <v>42494</v>
      </c>
      <c r="B3566" s="1">
        <v>45882</v>
      </c>
      <c r="C3566" s="11">
        <v>0.91736111111111107</v>
      </c>
      <c r="D3566" s="12">
        <v>22</v>
      </c>
      <c r="E3566" s="12" t="str">
        <f>IF(Table2[[#This Row],[Request_Time]]&lt;TIME(12,0,0),"Morning",IF(Table2[[#This Row],[Request_Time]]&lt;TIME(17,0,0),"Afternoon","Evening"))</f>
        <v>Evening</v>
      </c>
      <c r="F3566" s="12"/>
      <c r="G3566" t="s">
        <v>6273</v>
      </c>
      <c r="H3566" t="s">
        <v>30</v>
      </c>
      <c r="I3566" t="s">
        <v>18</v>
      </c>
      <c r="J3566">
        <v>201</v>
      </c>
      <c r="K3566" t="s">
        <v>19</v>
      </c>
      <c r="L3566" s="13">
        <v>82.23</v>
      </c>
      <c r="M3566" s="14">
        <v>4.38</v>
      </c>
      <c r="N3566">
        <v>2</v>
      </c>
      <c r="O3566">
        <v>1817</v>
      </c>
      <c r="P3566">
        <v>240</v>
      </c>
      <c r="Q3566" t="s">
        <v>44</v>
      </c>
      <c r="S3566" t="s">
        <v>36</v>
      </c>
    </row>
    <row r="3567" spans="1:19" x14ac:dyDescent="0.3">
      <c r="A3567">
        <v>42504</v>
      </c>
      <c r="B3567" s="1">
        <v>45894</v>
      </c>
      <c r="C3567" s="11">
        <v>0.39374999999999999</v>
      </c>
      <c r="D3567" s="12">
        <v>9</v>
      </c>
      <c r="E3567" s="12" t="str">
        <f>IF(Table2[[#This Row],[Request_Time]]&lt;TIME(12,0,0),"Morning",IF(Table2[[#This Row],[Request_Time]]&lt;TIME(17,0,0),"Afternoon","Evening"))</f>
        <v>Morning</v>
      </c>
      <c r="F3567" s="12"/>
      <c r="G3567" t="s">
        <v>81</v>
      </c>
      <c r="H3567" t="s">
        <v>6272</v>
      </c>
      <c r="I3567" t="s">
        <v>18</v>
      </c>
      <c r="J3567">
        <v>243</v>
      </c>
      <c r="K3567" t="s">
        <v>19</v>
      </c>
      <c r="L3567" s="13">
        <v>84.13</v>
      </c>
      <c r="M3567" s="14">
        <v>20.010000000000002</v>
      </c>
      <c r="N3567">
        <v>5</v>
      </c>
      <c r="O3567">
        <v>1033</v>
      </c>
      <c r="P3567">
        <v>205</v>
      </c>
      <c r="Q3567" t="s">
        <v>53</v>
      </c>
      <c r="S3567" t="s">
        <v>36</v>
      </c>
    </row>
    <row r="3568" spans="1:19" x14ac:dyDescent="0.3">
      <c r="A3568">
        <v>42505</v>
      </c>
      <c r="B3568" s="1">
        <v>45899</v>
      </c>
      <c r="C3568" s="11">
        <v>0.21597222222222223</v>
      </c>
      <c r="D3568" s="12">
        <v>5</v>
      </c>
      <c r="E3568" s="12" t="str">
        <f>IF(Table2[[#This Row],[Request_Time]]&lt;TIME(12,0,0),"Morning",IF(Table2[[#This Row],[Request_Time]]&lt;TIME(17,0,0),"Afternoon","Evening"))</f>
        <v>Morning</v>
      </c>
      <c r="F3568" s="12"/>
      <c r="G3568" t="s">
        <v>75</v>
      </c>
      <c r="H3568" t="s">
        <v>67</v>
      </c>
      <c r="I3568" t="s">
        <v>40</v>
      </c>
      <c r="J3568">
        <v>235</v>
      </c>
      <c r="K3568" t="s">
        <v>19</v>
      </c>
      <c r="L3568" s="13">
        <v>76.650000000000006</v>
      </c>
      <c r="M3568" s="14">
        <v>11.6</v>
      </c>
      <c r="N3568">
        <v>3</v>
      </c>
      <c r="O3568">
        <v>1984</v>
      </c>
      <c r="P3568">
        <v>260</v>
      </c>
      <c r="Q3568" t="s">
        <v>20</v>
      </c>
      <c r="S3568" t="s">
        <v>21</v>
      </c>
    </row>
    <row r="3569" spans="1:19" x14ac:dyDescent="0.3">
      <c r="A3569">
        <v>42513</v>
      </c>
      <c r="B3569" s="1">
        <v>45986</v>
      </c>
      <c r="C3569" s="11">
        <v>0.9770833333333333</v>
      </c>
      <c r="D3569" s="12">
        <v>23</v>
      </c>
      <c r="E3569" s="12" t="str">
        <f>IF(Table2[[#This Row],[Request_Time]]&lt;TIME(12,0,0),"Morning",IF(Table2[[#This Row],[Request_Time]]&lt;TIME(17,0,0),"Afternoon","Evening"))</f>
        <v>Evening</v>
      </c>
      <c r="F3569" s="12"/>
      <c r="G3569" t="s">
        <v>23</v>
      </c>
      <c r="H3569" t="s">
        <v>30</v>
      </c>
      <c r="I3569" t="s">
        <v>40</v>
      </c>
      <c r="J3569">
        <v>235</v>
      </c>
      <c r="K3569" t="s">
        <v>19</v>
      </c>
      <c r="L3569" s="13">
        <v>57.12</v>
      </c>
      <c r="M3569" s="14">
        <v>5.27</v>
      </c>
      <c r="N3569">
        <v>2</v>
      </c>
      <c r="O3569">
        <v>1535</v>
      </c>
      <c r="P3569">
        <v>231</v>
      </c>
      <c r="Q3569" t="s">
        <v>32</v>
      </c>
      <c r="S3569" t="s">
        <v>21</v>
      </c>
    </row>
    <row r="3570" spans="1:19" x14ac:dyDescent="0.3">
      <c r="A3570">
        <v>42513</v>
      </c>
      <c r="B3570" s="1">
        <v>45865</v>
      </c>
      <c r="C3570" s="11">
        <v>0.87569444444444444</v>
      </c>
      <c r="D3570" s="12">
        <v>21</v>
      </c>
      <c r="E3570" s="12" t="str">
        <f>IF(Table2[[#This Row],[Request_Time]]&lt;TIME(12,0,0),"Morning",IF(Table2[[#This Row],[Request_Time]]&lt;TIME(17,0,0),"Afternoon","Evening"))</f>
        <v>Evening</v>
      </c>
      <c r="F3570" s="12"/>
      <c r="G3570" t="s">
        <v>38</v>
      </c>
      <c r="H3570" t="s">
        <v>58</v>
      </c>
      <c r="I3570" t="s">
        <v>27</v>
      </c>
      <c r="J3570">
        <v>246</v>
      </c>
      <c r="K3570" t="s">
        <v>19</v>
      </c>
      <c r="L3570" s="13">
        <v>8.34</v>
      </c>
      <c r="M3570" s="14">
        <v>16</v>
      </c>
      <c r="N3570">
        <v>1</v>
      </c>
      <c r="O3570">
        <v>2106</v>
      </c>
      <c r="P3570">
        <v>226</v>
      </c>
      <c r="Q3570" t="s">
        <v>44</v>
      </c>
      <c r="S3570" t="s">
        <v>21</v>
      </c>
    </row>
    <row r="3571" spans="1:19" x14ac:dyDescent="0.3">
      <c r="A3571">
        <v>42541</v>
      </c>
      <c r="B3571" s="1">
        <v>45740</v>
      </c>
      <c r="C3571" s="11">
        <v>0.16527777777777777</v>
      </c>
      <c r="D3571" s="12">
        <v>3</v>
      </c>
      <c r="E3571" s="12" t="str">
        <f>IF(Table2[[#This Row],[Request_Time]]&lt;TIME(12,0,0),"Morning",IF(Table2[[#This Row],[Request_Time]]&lt;TIME(17,0,0),"Afternoon","Evening"))</f>
        <v>Morning</v>
      </c>
      <c r="F3571" s="12"/>
      <c r="G3571" t="s">
        <v>83</v>
      </c>
      <c r="H3571" t="s">
        <v>26</v>
      </c>
      <c r="I3571" t="s">
        <v>18</v>
      </c>
      <c r="J3571">
        <v>217</v>
      </c>
      <c r="K3571" t="s">
        <v>24</v>
      </c>
      <c r="L3571" s="13"/>
      <c r="M3571" s="14"/>
      <c r="O3571">
        <v>2165</v>
      </c>
      <c r="P3571">
        <v>260</v>
      </c>
    </row>
    <row r="3572" spans="1:19" x14ac:dyDescent="0.3">
      <c r="A3572">
        <v>42548</v>
      </c>
      <c r="B3572" s="1">
        <v>45940</v>
      </c>
      <c r="C3572" s="11">
        <v>0.80902777777777779</v>
      </c>
      <c r="D3572" s="12">
        <v>19</v>
      </c>
      <c r="E3572" s="12" t="str">
        <f>IF(Table2[[#This Row],[Request_Time]]&lt;TIME(12,0,0),"Morning",IF(Table2[[#This Row],[Request_Time]]&lt;TIME(17,0,0),"Afternoon","Evening"))</f>
        <v>Evening</v>
      </c>
      <c r="F3572" s="12"/>
      <c r="G3572" t="s">
        <v>38</v>
      </c>
      <c r="H3572" t="s">
        <v>83</v>
      </c>
      <c r="I3572" t="s">
        <v>40</v>
      </c>
      <c r="J3572">
        <v>248</v>
      </c>
      <c r="K3572" t="s">
        <v>19</v>
      </c>
      <c r="L3572" s="13">
        <v>60.57</v>
      </c>
      <c r="M3572" s="14">
        <v>20.54</v>
      </c>
      <c r="N3572">
        <v>1</v>
      </c>
      <c r="O3572">
        <v>1956</v>
      </c>
      <c r="P3572">
        <v>208</v>
      </c>
      <c r="Q3572" t="s">
        <v>53</v>
      </c>
      <c r="S3572" t="s">
        <v>21</v>
      </c>
    </row>
    <row r="3573" spans="1:19" x14ac:dyDescent="0.3">
      <c r="A3573">
        <v>42552</v>
      </c>
      <c r="B3573" s="1">
        <v>45820</v>
      </c>
      <c r="C3573" s="11">
        <v>0.33194444444444443</v>
      </c>
      <c r="D3573" s="12">
        <v>7</v>
      </c>
      <c r="E3573" s="12" t="str">
        <f>IF(Table2[[#This Row],[Request_Time]]&lt;TIME(12,0,0),"Morning",IF(Table2[[#This Row],[Request_Time]]&lt;TIME(17,0,0),"Afternoon","Evening"))</f>
        <v>Morning</v>
      </c>
      <c r="F3573" s="12"/>
      <c r="G3573" t="s">
        <v>72</v>
      </c>
      <c r="H3573" t="s">
        <v>72</v>
      </c>
      <c r="I3573" t="s">
        <v>40</v>
      </c>
      <c r="J3573">
        <v>240</v>
      </c>
      <c r="K3573" t="s">
        <v>31</v>
      </c>
      <c r="L3573" s="13"/>
      <c r="M3573" s="14"/>
      <c r="O3573">
        <v>1576</v>
      </c>
      <c r="P3573">
        <v>249</v>
      </c>
      <c r="R3573" t="s">
        <v>108</v>
      </c>
    </row>
    <row r="3574" spans="1:19" x14ac:dyDescent="0.3">
      <c r="A3574">
        <v>42568</v>
      </c>
      <c r="B3574" s="1">
        <v>46003</v>
      </c>
      <c r="C3574" s="11">
        <v>0.32013888888888892</v>
      </c>
      <c r="D3574" s="12">
        <v>7</v>
      </c>
      <c r="E3574" s="12" t="str">
        <f>IF(Table2[[#This Row],[Request_Time]]&lt;TIME(12,0,0),"Morning",IF(Table2[[#This Row],[Request_Time]]&lt;TIME(17,0,0),"Afternoon","Evening"))</f>
        <v>Morning</v>
      </c>
      <c r="F3574" s="12"/>
      <c r="G3574" t="s">
        <v>81</v>
      </c>
      <c r="H3574" t="s">
        <v>72</v>
      </c>
      <c r="I3574" t="s">
        <v>27</v>
      </c>
      <c r="J3574">
        <v>240</v>
      </c>
      <c r="K3574" t="s">
        <v>19</v>
      </c>
      <c r="L3574" s="13">
        <v>58.63</v>
      </c>
      <c r="M3574" s="14">
        <v>16.52</v>
      </c>
      <c r="N3574">
        <v>4</v>
      </c>
      <c r="O3574">
        <v>1860</v>
      </c>
      <c r="P3574">
        <v>200</v>
      </c>
      <c r="Q3574" t="s">
        <v>20</v>
      </c>
      <c r="S3574" t="s">
        <v>36</v>
      </c>
    </row>
    <row r="3575" spans="1:19" x14ac:dyDescent="0.3">
      <c r="A3575">
        <v>42574</v>
      </c>
      <c r="B3575" s="1">
        <v>45696</v>
      </c>
      <c r="C3575" s="11">
        <v>9.5138888888888884E-2</v>
      </c>
      <c r="D3575" s="12">
        <v>2</v>
      </c>
      <c r="E3575" s="12" t="str">
        <f>IF(Table2[[#This Row],[Request_Time]]&lt;TIME(12,0,0),"Morning",IF(Table2[[#This Row],[Request_Time]]&lt;TIME(17,0,0),"Afternoon","Evening"))</f>
        <v>Morning</v>
      </c>
      <c r="F3575" s="12"/>
      <c r="G3575" t="s">
        <v>67</v>
      </c>
      <c r="H3575" t="s">
        <v>83</v>
      </c>
      <c r="I3575" t="s">
        <v>40</v>
      </c>
      <c r="J3575">
        <v>216</v>
      </c>
      <c r="K3575" t="s">
        <v>19</v>
      </c>
      <c r="L3575" s="13">
        <v>40.450000000000003</v>
      </c>
      <c r="M3575" s="14">
        <v>27.14</v>
      </c>
      <c r="N3575">
        <v>3</v>
      </c>
      <c r="O3575">
        <v>1810</v>
      </c>
      <c r="P3575">
        <v>249</v>
      </c>
      <c r="Q3575" t="s">
        <v>32</v>
      </c>
      <c r="S3575" t="s">
        <v>21</v>
      </c>
    </row>
    <row r="3576" spans="1:19" x14ac:dyDescent="0.3">
      <c r="A3576">
        <v>42585</v>
      </c>
      <c r="B3576" s="1">
        <v>45829</v>
      </c>
      <c r="C3576" s="11">
        <v>0.96736111111111101</v>
      </c>
      <c r="D3576" s="12">
        <v>23</v>
      </c>
      <c r="E3576" s="12" t="str">
        <f>IF(Table2[[#This Row],[Request_Time]]&lt;TIME(12,0,0),"Morning",IF(Table2[[#This Row],[Request_Time]]&lt;TIME(17,0,0),"Afternoon","Evening"))</f>
        <v>Evening</v>
      </c>
      <c r="F3576" s="12"/>
      <c r="G3576" t="s">
        <v>81</v>
      </c>
      <c r="H3576" t="s">
        <v>83</v>
      </c>
      <c r="I3576" t="s">
        <v>27</v>
      </c>
      <c r="J3576">
        <v>219</v>
      </c>
      <c r="K3576" t="s">
        <v>19</v>
      </c>
      <c r="L3576" s="13">
        <v>15.39</v>
      </c>
      <c r="M3576" s="14">
        <v>6.57</v>
      </c>
      <c r="N3576">
        <v>4</v>
      </c>
      <c r="O3576">
        <v>1852</v>
      </c>
      <c r="P3576">
        <v>257</v>
      </c>
      <c r="Q3576" t="s">
        <v>32</v>
      </c>
      <c r="S3576" t="s">
        <v>36</v>
      </c>
    </row>
    <row r="3577" spans="1:19" x14ac:dyDescent="0.3">
      <c r="A3577">
        <v>42589</v>
      </c>
      <c r="B3577" s="1">
        <v>45680</v>
      </c>
      <c r="C3577" s="11">
        <v>0.2951388888888889</v>
      </c>
      <c r="D3577" s="12">
        <v>7</v>
      </c>
      <c r="E3577" s="12" t="str">
        <f>IF(Table2[[#This Row],[Request_Time]]&lt;TIME(12,0,0),"Morning",IF(Table2[[#This Row],[Request_Time]]&lt;TIME(17,0,0),"Afternoon","Evening"))</f>
        <v>Morning</v>
      </c>
      <c r="F3577" s="12"/>
      <c r="G3577" t="s">
        <v>72</v>
      </c>
      <c r="H3577" t="s">
        <v>67</v>
      </c>
      <c r="I3577" t="s">
        <v>27</v>
      </c>
      <c r="J3577">
        <v>244</v>
      </c>
      <c r="K3577" t="s">
        <v>19</v>
      </c>
      <c r="L3577" s="13">
        <v>48.67</v>
      </c>
      <c r="M3577" s="14">
        <v>5</v>
      </c>
      <c r="N3577">
        <v>2</v>
      </c>
      <c r="O3577">
        <v>1278</v>
      </c>
      <c r="P3577">
        <v>211</v>
      </c>
      <c r="Q3577" t="s">
        <v>20</v>
      </c>
      <c r="S3577" t="s">
        <v>36</v>
      </c>
    </row>
    <row r="3578" spans="1:19" x14ac:dyDescent="0.3">
      <c r="A3578">
        <v>42600</v>
      </c>
      <c r="B3578" s="1">
        <v>45961</v>
      </c>
      <c r="C3578" s="11">
        <v>1.6666666666666666E-2</v>
      </c>
      <c r="D3578" s="12">
        <v>0</v>
      </c>
      <c r="E3578" s="12" t="str">
        <f>IF(Table2[[#This Row],[Request_Time]]&lt;TIME(12,0,0),"Morning",IF(Table2[[#This Row],[Request_Time]]&lt;TIME(17,0,0),"Afternoon","Evening"))</f>
        <v>Morning</v>
      </c>
      <c r="F3578" s="12"/>
      <c r="G3578" t="s">
        <v>58</v>
      </c>
      <c r="H3578" t="s">
        <v>58</v>
      </c>
      <c r="I3578" t="s">
        <v>18</v>
      </c>
      <c r="J3578">
        <v>254</v>
      </c>
      <c r="K3578" t="s">
        <v>19</v>
      </c>
      <c r="L3578" s="13">
        <v>7.83</v>
      </c>
      <c r="M3578" s="14">
        <v>20.13</v>
      </c>
      <c r="N3578">
        <v>2</v>
      </c>
      <c r="O3578">
        <v>1566</v>
      </c>
      <c r="P3578">
        <v>252</v>
      </c>
      <c r="Q3578" t="s">
        <v>44</v>
      </c>
      <c r="S3578" t="s">
        <v>21</v>
      </c>
    </row>
    <row r="3579" spans="1:19" x14ac:dyDescent="0.3">
      <c r="A3579">
        <v>42604</v>
      </c>
      <c r="B3579" s="1">
        <v>45755</v>
      </c>
      <c r="C3579" s="11">
        <v>0.14791666666666667</v>
      </c>
      <c r="D3579" s="12">
        <v>3</v>
      </c>
      <c r="E3579" s="12" t="str">
        <f>IF(Table2[[#This Row],[Request_Time]]&lt;TIME(12,0,0),"Morning",IF(Table2[[#This Row],[Request_Time]]&lt;TIME(17,0,0),"Afternoon","Evening"))</f>
        <v>Morning</v>
      </c>
      <c r="F3579" s="12"/>
      <c r="G3579" t="s">
        <v>52</v>
      </c>
      <c r="H3579" t="s">
        <v>75</v>
      </c>
      <c r="I3579" t="s">
        <v>40</v>
      </c>
      <c r="J3579">
        <v>228</v>
      </c>
      <c r="K3579" t="s">
        <v>19</v>
      </c>
      <c r="L3579" s="13">
        <v>80.02</v>
      </c>
      <c r="M3579" s="14">
        <v>13.87</v>
      </c>
      <c r="N3579">
        <v>3</v>
      </c>
      <c r="O3579">
        <v>1365</v>
      </c>
      <c r="P3579">
        <v>257</v>
      </c>
      <c r="Q3579" t="s">
        <v>28</v>
      </c>
      <c r="S3579" t="s">
        <v>36</v>
      </c>
    </row>
    <row r="3580" spans="1:19" x14ac:dyDescent="0.3">
      <c r="A3580">
        <v>42608</v>
      </c>
      <c r="B3580" s="1">
        <v>45756</v>
      </c>
      <c r="C3580" s="11">
        <v>0.22361111111111109</v>
      </c>
      <c r="D3580" s="12">
        <v>5</v>
      </c>
      <c r="E3580" s="12" t="str">
        <f>IF(Table2[[#This Row],[Request_Time]]&lt;TIME(12,0,0),"Morning",IF(Table2[[#This Row],[Request_Time]]&lt;TIME(17,0,0),"Afternoon","Evening"))</f>
        <v>Morning</v>
      </c>
      <c r="F3580" s="12"/>
      <c r="G3580" t="s">
        <v>26</v>
      </c>
      <c r="H3580" t="s">
        <v>6273</v>
      </c>
      <c r="I3580" t="s">
        <v>40</v>
      </c>
      <c r="J3580">
        <v>246</v>
      </c>
      <c r="K3580" t="s">
        <v>19</v>
      </c>
      <c r="L3580" s="13">
        <v>79.58</v>
      </c>
      <c r="M3580" s="14">
        <v>16.02</v>
      </c>
      <c r="N3580">
        <v>5</v>
      </c>
      <c r="O3580">
        <v>1153</v>
      </c>
      <c r="P3580">
        <v>204</v>
      </c>
      <c r="Q3580" t="s">
        <v>32</v>
      </c>
      <c r="S3580" t="s">
        <v>36</v>
      </c>
    </row>
    <row r="3581" spans="1:19" x14ac:dyDescent="0.3">
      <c r="A3581">
        <v>42621</v>
      </c>
      <c r="B3581" s="1">
        <v>45824</v>
      </c>
      <c r="C3581" s="11">
        <v>0.90763888888888899</v>
      </c>
      <c r="D3581" s="12">
        <v>21</v>
      </c>
      <c r="E3581" s="12" t="str">
        <f>IF(Table2[[#This Row],[Request_Time]]&lt;TIME(12,0,0),"Morning",IF(Table2[[#This Row],[Request_Time]]&lt;TIME(17,0,0),"Afternoon","Evening"))</f>
        <v>Evening</v>
      </c>
      <c r="F3581" s="12"/>
      <c r="G3581" t="s">
        <v>91</v>
      </c>
      <c r="H3581" t="s">
        <v>91</v>
      </c>
      <c r="I3581" t="s">
        <v>27</v>
      </c>
      <c r="J3581">
        <v>224</v>
      </c>
      <c r="K3581" t="s">
        <v>31</v>
      </c>
      <c r="L3581" s="13"/>
      <c r="M3581" s="14"/>
      <c r="O3581">
        <v>1171</v>
      </c>
      <c r="P3581">
        <v>259</v>
      </c>
      <c r="R3581" t="s">
        <v>32</v>
      </c>
    </row>
    <row r="3582" spans="1:19" x14ac:dyDescent="0.3">
      <c r="A3582">
        <v>42622</v>
      </c>
      <c r="B3582" s="1">
        <v>45709</v>
      </c>
      <c r="C3582" s="11">
        <v>0.25694444444444448</v>
      </c>
      <c r="D3582" s="12">
        <v>6</v>
      </c>
      <c r="E3582" s="12" t="str">
        <f>IF(Table2[[#This Row],[Request_Time]]&lt;TIME(12,0,0),"Morning",IF(Table2[[#This Row],[Request_Time]]&lt;TIME(17,0,0),"Afternoon","Evening"))</f>
        <v>Morning</v>
      </c>
      <c r="F3582" s="12"/>
      <c r="G3582" t="s">
        <v>94</v>
      </c>
      <c r="H3582" t="s">
        <v>91</v>
      </c>
      <c r="I3582" t="s">
        <v>27</v>
      </c>
      <c r="J3582">
        <v>245</v>
      </c>
      <c r="K3582" t="s">
        <v>19</v>
      </c>
      <c r="L3582" s="13">
        <v>43.79</v>
      </c>
      <c r="M3582" s="14">
        <v>16.98</v>
      </c>
      <c r="N3582">
        <v>1</v>
      </c>
      <c r="O3582">
        <v>2057</v>
      </c>
      <c r="P3582">
        <v>251</v>
      </c>
      <c r="Q3582" t="s">
        <v>32</v>
      </c>
      <c r="S3582" t="s">
        <v>21</v>
      </c>
    </row>
    <row r="3583" spans="1:19" x14ac:dyDescent="0.3">
      <c r="A3583">
        <v>42634</v>
      </c>
      <c r="B3583" s="1">
        <v>45665</v>
      </c>
      <c r="C3583" s="11">
        <v>0.57222222222222219</v>
      </c>
      <c r="D3583" s="12">
        <v>13</v>
      </c>
      <c r="E3583" s="12" t="str">
        <f>IF(Table2[[#This Row],[Request_Time]]&lt;TIME(12,0,0),"Morning",IF(Table2[[#This Row],[Request_Time]]&lt;TIME(17,0,0),"Afternoon","Evening"))</f>
        <v>Afternoon</v>
      </c>
      <c r="F3583" s="12"/>
      <c r="G3583" t="s">
        <v>81</v>
      </c>
      <c r="H3583" t="s">
        <v>23</v>
      </c>
      <c r="I3583" t="s">
        <v>27</v>
      </c>
      <c r="J3583">
        <v>255</v>
      </c>
      <c r="K3583" t="s">
        <v>31</v>
      </c>
      <c r="L3583" s="13"/>
      <c r="M3583" s="14"/>
      <c r="O3583">
        <v>1667</v>
      </c>
      <c r="P3583">
        <v>250</v>
      </c>
      <c r="R3583" t="s">
        <v>47</v>
      </c>
    </row>
    <row r="3584" spans="1:19" x14ac:dyDescent="0.3">
      <c r="A3584">
        <v>42647</v>
      </c>
      <c r="B3584" s="1">
        <v>45688</v>
      </c>
      <c r="C3584" s="11">
        <v>0.90347222222222223</v>
      </c>
      <c r="D3584" s="12">
        <v>21</v>
      </c>
      <c r="E3584" s="12" t="str">
        <f>IF(Table2[[#This Row],[Request_Time]]&lt;TIME(12,0,0),"Morning",IF(Table2[[#This Row],[Request_Time]]&lt;TIME(17,0,0),"Afternoon","Evening"))</f>
        <v>Evening</v>
      </c>
      <c r="F3584" s="12"/>
      <c r="G3584" t="s">
        <v>91</v>
      </c>
      <c r="H3584" t="s">
        <v>81</v>
      </c>
      <c r="I3584" t="s">
        <v>40</v>
      </c>
      <c r="J3584">
        <v>213</v>
      </c>
      <c r="K3584" t="s">
        <v>31</v>
      </c>
      <c r="L3584" s="13"/>
      <c r="M3584" s="14"/>
      <c r="O3584">
        <v>1401</v>
      </c>
      <c r="P3584">
        <v>232</v>
      </c>
      <c r="R3584" t="s">
        <v>55</v>
      </c>
    </row>
    <row r="3585" spans="1:19" x14ac:dyDescent="0.3">
      <c r="A3585">
        <v>42650</v>
      </c>
      <c r="B3585" s="1">
        <v>45809</v>
      </c>
      <c r="C3585" s="11">
        <v>0.85069444444444453</v>
      </c>
      <c r="D3585" s="12">
        <v>20</v>
      </c>
      <c r="E3585" s="12" t="str">
        <f>IF(Table2[[#This Row],[Request_Time]]&lt;TIME(12,0,0),"Morning",IF(Table2[[#This Row],[Request_Time]]&lt;TIME(17,0,0),"Afternoon","Evening"))</f>
        <v>Evening</v>
      </c>
      <c r="F3585" s="12"/>
      <c r="G3585" t="s">
        <v>38</v>
      </c>
      <c r="H3585" t="s">
        <v>83</v>
      </c>
      <c r="I3585" t="s">
        <v>40</v>
      </c>
      <c r="J3585">
        <v>241</v>
      </c>
      <c r="K3585" t="s">
        <v>19</v>
      </c>
      <c r="L3585" s="13">
        <v>69.209999999999994</v>
      </c>
      <c r="M3585" s="14">
        <v>17.760000000000002</v>
      </c>
      <c r="N3585">
        <v>2</v>
      </c>
      <c r="O3585">
        <v>1831</v>
      </c>
      <c r="P3585">
        <v>214</v>
      </c>
      <c r="Q3585" t="s">
        <v>20</v>
      </c>
      <c r="S3585" t="s">
        <v>21</v>
      </c>
    </row>
    <row r="3586" spans="1:19" x14ac:dyDescent="0.3">
      <c r="A3586">
        <v>42652</v>
      </c>
      <c r="B3586" s="1">
        <v>45972</v>
      </c>
      <c r="C3586" s="11">
        <v>0.24652777777777779</v>
      </c>
      <c r="D3586" s="12">
        <v>5</v>
      </c>
      <c r="E3586" s="12" t="str">
        <f>IF(Table2[[#This Row],[Request_Time]]&lt;TIME(12,0,0),"Morning",IF(Table2[[#This Row],[Request_Time]]&lt;TIME(17,0,0),"Afternoon","Evening"))</f>
        <v>Morning</v>
      </c>
      <c r="F3586" s="12"/>
      <c r="G3586" t="s">
        <v>38</v>
      </c>
      <c r="H3586" t="s">
        <v>58</v>
      </c>
      <c r="I3586" t="s">
        <v>27</v>
      </c>
      <c r="J3586">
        <v>246</v>
      </c>
      <c r="K3586" t="s">
        <v>19</v>
      </c>
      <c r="L3586" s="13">
        <v>11.75</v>
      </c>
      <c r="M3586" s="14">
        <v>2.9</v>
      </c>
      <c r="N3586">
        <v>3</v>
      </c>
      <c r="O3586">
        <v>1212</v>
      </c>
      <c r="P3586">
        <v>258</v>
      </c>
      <c r="Q3586" t="s">
        <v>50</v>
      </c>
      <c r="S3586" t="s">
        <v>36</v>
      </c>
    </row>
    <row r="3587" spans="1:19" x14ac:dyDescent="0.3">
      <c r="A3587">
        <v>42658</v>
      </c>
      <c r="B3587" s="1">
        <v>45742</v>
      </c>
      <c r="C3587" s="11">
        <v>0.58124999999999993</v>
      </c>
      <c r="D3587" s="12">
        <v>13</v>
      </c>
      <c r="E3587" s="12" t="str">
        <f>IF(Table2[[#This Row],[Request_Time]]&lt;TIME(12,0,0),"Morning",IF(Table2[[#This Row],[Request_Time]]&lt;TIME(17,0,0),"Afternoon","Evening"))</f>
        <v>Afternoon</v>
      </c>
      <c r="F3587" s="12"/>
      <c r="G3587" t="s">
        <v>38</v>
      </c>
      <c r="H3587" t="s">
        <v>23</v>
      </c>
      <c r="I3587" t="s">
        <v>40</v>
      </c>
      <c r="J3587">
        <v>217</v>
      </c>
      <c r="K3587" t="s">
        <v>31</v>
      </c>
      <c r="L3587" s="13"/>
      <c r="M3587" s="14"/>
      <c r="O3587">
        <v>1039</v>
      </c>
      <c r="P3587">
        <v>214</v>
      </c>
      <c r="R3587" t="s">
        <v>61</v>
      </c>
    </row>
    <row r="3588" spans="1:19" x14ac:dyDescent="0.3">
      <c r="A3588">
        <v>42660</v>
      </c>
      <c r="B3588" s="1">
        <v>45943</v>
      </c>
      <c r="C3588" s="11">
        <v>0.11597222222222221</v>
      </c>
      <c r="D3588" s="12">
        <v>2</v>
      </c>
      <c r="E3588" s="12" t="str">
        <f>IF(Table2[[#This Row],[Request_Time]]&lt;TIME(12,0,0),"Morning",IF(Table2[[#This Row],[Request_Time]]&lt;TIME(17,0,0),"Afternoon","Evening"))</f>
        <v>Morning</v>
      </c>
      <c r="F3588" s="12"/>
      <c r="G3588" t="s">
        <v>94</v>
      </c>
      <c r="H3588" t="s">
        <v>23</v>
      </c>
      <c r="I3588" t="s">
        <v>27</v>
      </c>
      <c r="J3588">
        <v>207</v>
      </c>
      <c r="K3588" t="s">
        <v>31</v>
      </c>
      <c r="L3588" s="13"/>
      <c r="M3588" s="14"/>
      <c r="O3588">
        <v>1936</v>
      </c>
      <c r="P3588">
        <v>227</v>
      </c>
      <c r="R3588" t="s">
        <v>41</v>
      </c>
    </row>
    <row r="3589" spans="1:19" x14ac:dyDescent="0.3">
      <c r="A3589">
        <v>42661</v>
      </c>
      <c r="B3589" s="1">
        <v>45897</v>
      </c>
      <c r="C3589" s="11">
        <v>0.81458333333333333</v>
      </c>
      <c r="D3589" s="12">
        <v>19</v>
      </c>
      <c r="E3589" s="12" t="str">
        <f>IF(Table2[[#This Row],[Request_Time]]&lt;TIME(12,0,0),"Morning",IF(Table2[[#This Row],[Request_Time]]&lt;TIME(17,0,0),"Afternoon","Evening"))</f>
        <v>Evening</v>
      </c>
      <c r="F3589" s="12"/>
      <c r="G3589" t="s">
        <v>83</v>
      </c>
      <c r="H3589" t="s">
        <v>38</v>
      </c>
      <c r="I3589" t="s">
        <v>18</v>
      </c>
      <c r="J3589">
        <v>207</v>
      </c>
      <c r="K3589" t="s">
        <v>19</v>
      </c>
      <c r="L3589" s="13">
        <v>15.38</v>
      </c>
      <c r="M3589" s="14">
        <v>3.59</v>
      </c>
      <c r="N3589">
        <v>4</v>
      </c>
      <c r="O3589">
        <v>1944</v>
      </c>
      <c r="P3589">
        <v>215</v>
      </c>
      <c r="Q3589" t="s">
        <v>50</v>
      </c>
      <c r="S3589" t="s">
        <v>36</v>
      </c>
    </row>
    <row r="3590" spans="1:19" x14ac:dyDescent="0.3">
      <c r="A3590">
        <v>42665</v>
      </c>
      <c r="B3590" s="1">
        <v>45789</v>
      </c>
      <c r="C3590" s="11">
        <v>0.88958333333333339</v>
      </c>
      <c r="D3590" s="12">
        <v>21</v>
      </c>
      <c r="E3590" s="12" t="str">
        <f>IF(Table2[[#This Row],[Request_Time]]&lt;TIME(12,0,0),"Morning",IF(Table2[[#This Row],[Request_Time]]&lt;TIME(17,0,0),"Afternoon","Evening"))</f>
        <v>Evening</v>
      </c>
      <c r="F3590" s="12"/>
      <c r="G3590" t="s">
        <v>81</v>
      </c>
      <c r="H3590" t="s">
        <v>52</v>
      </c>
      <c r="I3590" t="s">
        <v>40</v>
      </c>
      <c r="J3590">
        <v>208</v>
      </c>
      <c r="K3590" t="s">
        <v>31</v>
      </c>
      <c r="L3590" s="13"/>
      <c r="M3590" s="14"/>
      <c r="O3590">
        <v>1927</v>
      </c>
      <c r="P3590">
        <v>244</v>
      </c>
      <c r="R3590" t="s">
        <v>32</v>
      </c>
    </row>
    <row r="3591" spans="1:19" x14ac:dyDescent="0.3">
      <c r="A3591">
        <v>42668</v>
      </c>
      <c r="B3591" s="1">
        <v>45787</v>
      </c>
      <c r="C3591" s="11">
        <v>0.38611111111111113</v>
      </c>
      <c r="D3591" s="12">
        <v>9</v>
      </c>
      <c r="E3591" s="12" t="str">
        <f>IF(Table2[[#This Row],[Request_Time]]&lt;TIME(12,0,0),"Morning",IF(Table2[[#This Row],[Request_Time]]&lt;TIME(17,0,0),"Afternoon","Evening"))</f>
        <v>Morning</v>
      </c>
      <c r="F3591" s="12"/>
      <c r="G3591" t="s">
        <v>52</v>
      </c>
      <c r="H3591" t="s">
        <v>6272</v>
      </c>
      <c r="I3591" t="s">
        <v>40</v>
      </c>
      <c r="J3591">
        <v>207</v>
      </c>
      <c r="K3591" t="s">
        <v>19</v>
      </c>
      <c r="L3591" s="13">
        <v>29.26</v>
      </c>
      <c r="M3591" s="14">
        <v>22.71</v>
      </c>
      <c r="N3591">
        <v>2</v>
      </c>
      <c r="O3591">
        <v>1734</v>
      </c>
      <c r="P3591">
        <v>201</v>
      </c>
      <c r="Q3591" t="s">
        <v>53</v>
      </c>
      <c r="S3591" t="s">
        <v>36</v>
      </c>
    </row>
    <row r="3592" spans="1:19" x14ac:dyDescent="0.3">
      <c r="A3592">
        <v>42675</v>
      </c>
      <c r="B3592" s="1">
        <v>46013</v>
      </c>
      <c r="C3592" s="11">
        <v>0.6791666666666667</v>
      </c>
      <c r="D3592" s="12">
        <v>16</v>
      </c>
      <c r="E3592" s="12" t="str">
        <f>IF(Table2[[#This Row],[Request_Time]]&lt;TIME(12,0,0),"Morning",IF(Table2[[#This Row],[Request_Time]]&lt;TIME(17,0,0),"Afternoon","Evening"))</f>
        <v>Afternoon</v>
      </c>
      <c r="F3592" s="12"/>
      <c r="G3592" t="s">
        <v>81</v>
      </c>
      <c r="H3592" t="s">
        <v>6273</v>
      </c>
      <c r="I3592" t="s">
        <v>40</v>
      </c>
      <c r="J3592">
        <v>241</v>
      </c>
      <c r="K3592" t="s">
        <v>19</v>
      </c>
      <c r="L3592" s="13">
        <v>50.13</v>
      </c>
      <c r="M3592" s="14">
        <v>3.84</v>
      </c>
      <c r="N3592">
        <v>3</v>
      </c>
      <c r="O3592">
        <v>1496</v>
      </c>
      <c r="P3592">
        <v>252</v>
      </c>
      <c r="Q3592" t="s">
        <v>50</v>
      </c>
      <c r="S3592" t="s">
        <v>21</v>
      </c>
    </row>
    <row r="3593" spans="1:19" x14ac:dyDescent="0.3">
      <c r="A3593">
        <v>42675</v>
      </c>
      <c r="B3593" s="1">
        <v>45793</v>
      </c>
      <c r="C3593" s="11">
        <v>0.38125000000000003</v>
      </c>
      <c r="D3593" s="12">
        <v>9</v>
      </c>
      <c r="E3593" s="12" t="str">
        <f>IF(Table2[[#This Row],[Request_Time]]&lt;TIME(12,0,0),"Morning",IF(Table2[[#This Row],[Request_Time]]&lt;TIME(17,0,0),"Afternoon","Evening"))</f>
        <v>Morning</v>
      </c>
      <c r="F3593" s="12"/>
      <c r="G3593" t="s">
        <v>67</v>
      </c>
      <c r="H3593" t="s">
        <v>6272</v>
      </c>
      <c r="I3593" t="s">
        <v>18</v>
      </c>
      <c r="J3593">
        <v>213</v>
      </c>
      <c r="K3593" t="s">
        <v>19</v>
      </c>
      <c r="L3593" s="13">
        <v>20.55</v>
      </c>
      <c r="M3593" s="14">
        <v>15.97</v>
      </c>
      <c r="N3593">
        <v>3</v>
      </c>
      <c r="O3593">
        <v>1227</v>
      </c>
      <c r="P3593">
        <v>202</v>
      </c>
      <c r="Q3593" t="s">
        <v>28</v>
      </c>
      <c r="S3593" t="s">
        <v>36</v>
      </c>
    </row>
    <row r="3594" spans="1:19" x14ac:dyDescent="0.3">
      <c r="A3594">
        <v>42676</v>
      </c>
      <c r="B3594" s="1">
        <v>45709</v>
      </c>
      <c r="C3594" s="11">
        <v>0.84861111111111109</v>
      </c>
      <c r="D3594" s="12">
        <v>20</v>
      </c>
      <c r="E3594" s="12" t="str">
        <f>IF(Table2[[#This Row],[Request_Time]]&lt;TIME(12,0,0),"Morning",IF(Table2[[#This Row],[Request_Time]]&lt;TIME(17,0,0),"Afternoon","Evening"))</f>
        <v>Evening</v>
      </c>
      <c r="F3594" s="12"/>
      <c r="G3594" t="s">
        <v>26</v>
      </c>
      <c r="H3594" t="s">
        <v>94</v>
      </c>
      <c r="I3594" t="s">
        <v>18</v>
      </c>
      <c r="J3594">
        <v>233</v>
      </c>
      <c r="K3594" t="s">
        <v>19</v>
      </c>
      <c r="L3594" s="13">
        <v>32.69</v>
      </c>
      <c r="M3594" s="14">
        <v>21.74</v>
      </c>
      <c r="N3594">
        <v>3</v>
      </c>
      <c r="O3594">
        <v>1053</v>
      </c>
      <c r="P3594">
        <v>209</v>
      </c>
      <c r="Q3594" t="s">
        <v>28</v>
      </c>
      <c r="S3594" t="s">
        <v>36</v>
      </c>
    </row>
    <row r="3595" spans="1:19" x14ac:dyDescent="0.3">
      <c r="A3595">
        <v>42684</v>
      </c>
      <c r="B3595" s="1">
        <v>45715</v>
      </c>
      <c r="C3595" s="11">
        <v>0.64444444444444449</v>
      </c>
      <c r="D3595" s="12">
        <v>15</v>
      </c>
      <c r="E3595" s="12" t="str">
        <f>IF(Table2[[#This Row],[Request_Time]]&lt;TIME(12,0,0),"Morning",IF(Table2[[#This Row],[Request_Time]]&lt;TIME(17,0,0),"Afternoon","Evening"))</f>
        <v>Afternoon</v>
      </c>
      <c r="F3595" s="12"/>
      <c r="G3595" t="s">
        <v>75</v>
      </c>
      <c r="H3595" t="s">
        <v>94</v>
      </c>
      <c r="I3595" t="s">
        <v>40</v>
      </c>
      <c r="J3595">
        <v>246</v>
      </c>
      <c r="K3595" t="s">
        <v>19</v>
      </c>
      <c r="L3595" s="13">
        <v>67.569999999999993</v>
      </c>
      <c r="M3595" s="14">
        <v>24.77</v>
      </c>
      <c r="N3595">
        <v>1</v>
      </c>
      <c r="O3595">
        <v>1066</v>
      </c>
      <c r="P3595">
        <v>210</v>
      </c>
      <c r="Q3595" t="s">
        <v>50</v>
      </c>
      <c r="S3595" t="s">
        <v>36</v>
      </c>
    </row>
    <row r="3596" spans="1:19" x14ac:dyDescent="0.3">
      <c r="A3596">
        <v>42699</v>
      </c>
      <c r="B3596" s="1">
        <v>45740</v>
      </c>
      <c r="C3596" s="11">
        <v>0.8652777777777777</v>
      </c>
      <c r="D3596" s="12">
        <v>20</v>
      </c>
      <c r="E3596" s="12" t="str">
        <f>IF(Table2[[#This Row],[Request_Time]]&lt;TIME(12,0,0),"Morning",IF(Table2[[#This Row],[Request_Time]]&lt;TIME(17,0,0),"Afternoon","Evening"))</f>
        <v>Evening</v>
      </c>
      <c r="F3596" s="12"/>
      <c r="G3596" t="s">
        <v>75</v>
      </c>
      <c r="H3596" t="s">
        <v>30</v>
      </c>
      <c r="I3596" t="s">
        <v>40</v>
      </c>
      <c r="J3596">
        <v>230</v>
      </c>
      <c r="K3596" t="s">
        <v>19</v>
      </c>
      <c r="L3596" s="13">
        <v>84.14</v>
      </c>
      <c r="M3596" s="14">
        <v>19.940000000000001</v>
      </c>
      <c r="N3596">
        <v>5</v>
      </c>
      <c r="O3596">
        <v>1225</v>
      </c>
      <c r="P3596">
        <v>220</v>
      </c>
      <c r="Q3596" t="s">
        <v>50</v>
      </c>
      <c r="S3596" t="s">
        <v>21</v>
      </c>
    </row>
    <row r="3597" spans="1:19" x14ac:dyDescent="0.3">
      <c r="A3597">
        <v>42735</v>
      </c>
      <c r="B3597" s="1">
        <v>45673</v>
      </c>
      <c r="C3597" s="11">
        <v>0.40347222222222223</v>
      </c>
      <c r="D3597" s="12">
        <v>9</v>
      </c>
      <c r="E3597" s="12" t="str">
        <f>IF(Table2[[#This Row],[Request_Time]]&lt;TIME(12,0,0),"Morning",IF(Table2[[#This Row],[Request_Time]]&lt;TIME(17,0,0),"Afternoon","Evening"))</f>
        <v>Morning</v>
      </c>
      <c r="F3597" s="12"/>
      <c r="G3597" t="s">
        <v>6273</v>
      </c>
      <c r="H3597" t="s">
        <v>83</v>
      </c>
      <c r="I3597" t="s">
        <v>40</v>
      </c>
      <c r="J3597">
        <v>201</v>
      </c>
      <c r="K3597" t="s">
        <v>19</v>
      </c>
      <c r="L3597" s="13">
        <v>36.880000000000003</v>
      </c>
      <c r="M3597" s="14">
        <v>0.97</v>
      </c>
      <c r="N3597">
        <v>2</v>
      </c>
      <c r="O3597">
        <v>1539</v>
      </c>
      <c r="P3597">
        <v>248</v>
      </c>
      <c r="Q3597" t="s">
        <v>20</v>
      </c>
      <c r="S3597" t="s">
        <v>36</v>
      </c>
    </row>
    <row r="3598" spans="1:19" x14ac:dyDescent="0.3">
      <c r="A3598">
        <v>42744</v>
      </c>
      <c r="B3598" s="1">
        <v>45785</v>
      </c>
      <c r="C3598" s="11">
        <v>6.458333333333334E-2</v>
      </c>
      <c r="D3598" s="12">
        <v>1</v>
      </c>
      <c r="E3598" s="12" t="str">
        <f>IF(Table2[[#This Row],[Request_Time]]&lt;TIME(12,0,0),"Morning",IF(Table2[[#This Row],[Request_Time]]&lt;TIME(17,0,0),"Afternoon","Evening"))</f>
        <v>Morning</v>
      </c>
      <c r="F3598" s="12"/>
      <c r="G3598" t="s">
        <v>6272</v>
      </c>
      <c r="H3598" t="s">
        <v>6273</v>
      </c>
      <c r="I3598" t="s">
        <v>18</v>
      </c>
      <c r="J3598">
        <v>235</v>
      </c>
      <c r="K3598" t="s">
        <v>19</v>
      </c>
      <c r="L3598" s="13">
        <v>64.45</v>
      </c>
      <c r="M3598" s="14">
        <v>9.0299999999999994</v>
      </c>
      <c r="N3598">
        <v>5</v>
      </c>
      <c r="O3598">
        <v>1903</v>
      </c>
      <c r="P3598">
        <v>242</v>
      </c>
      <c r="Q3598" t="s">
        <v>20</v>
      </c>
      <c r="S3598" t="s">
        <v>21</v>
      </c>
    </row>
    <row r="3599" spans="1:19" x14ac:dyDescent="0.3">
      <c r="A3599">
        <v>42755</v>
      </c>
      <c r="B3599" s="1">
        <v>45798</v>
      </c>
      <c r="C3599" s="11">
        <v>0.77430555555555547</v>
      </c>
      <c r="D3599" s="12">
        <v>18</v>
      </c>
      <c r="E3599" s="12" t="str">
        <f>IF(Table2[[#This Row],[Request_Time]]&lt;TIME(12,0,0),"Morning",IF(Table2[[#This Row],[Request_Time]]&lt;TIME(17,0,0),"Afternoon","Evening"))</f>
        <v>Evening</v>
      </c>
      <c r="F3599" s="12"/>
      <c r="G3599" t="s">
        <v>58</v>
      </c>
      <c r="H3599" t="s">
        <v>38</v>
      </c>
      <c r="I3599" t="s">
        <v>40</v>
      </c>
      <c r="J3599">
        <v>227</v>
      </c>
      <c r="K3599" t="s">
        <v>19</v>
      </c>
      <c r="L3599" s="13">
        <v>6.55</v>
      </c>
      <c r="M3599" s="14">
        <v>23.2</v>
      </c>
      <c r="N3599">
        <v>3</v>
      </c>
      <c r="O3599">
        <v>1532</v>
      </c>
      <c r="P3599">
        <v>232</v>
      </c>
      <c r="Q3599" t="s">
        <v>53</v>
      </c>
      <c r="S3599" t="s">
        <v>21</v>
      </c>
    </row>
    <row r="3600" spans="1:19" x14ac:dyDescent="0.3">
      <c r="A3600">
        <v>42756</v>
      </c>
      <c r="B3600" s="1">
        <v>45957</v>
      </c>
      <c r="C3600" s="11">
        <v>0.61597222222222225</v>
      </c>
      <c r="D3600" s="12">
        <v>14</v>
      </c>
      <c r="E3600" s="12" t="str">
        <f>IF(Table2[[#This Row],[Request_Time]]&lt;TIME(12,0,0),"Morning",IF(Table2[[#This Row],[Request_Time]]&lt;TIME(17,0,0),"Afternoon","Evening"))</f>
        <v>Afternoon</v>
      </c>
      <c r="F3600" s="12"/>
      <c r="G3600" t="s">
        <v>91</v>
      </c>
      <c r="H3600" t="s">
        <v>72</v>
      </c>
      <c r="I3600" t="s">
        <v>40</v>
      </c>
      <c r="J3600">
        <v>228</v>
      </c>
      <c r="K3600" t="s">
        <v>19</v>
      </c>
      <c r="L3600" s="13">
        <v>65.31</v>
      </c>
      <c r="M3600" s="14">
        <v>13.22</v>
      </c>
      <c r="N3600">
        <v>3</v>
      </c>
      <c r="O3600">
        <v>1807</v>
      </c>
      <c r="P3600">
        <v>213</v>
      </c>
      <c r="Q3600" t="s">
        <v>20</v>
      </c>
      <c r="S3600" t="s">
        <v>36</v>
      </c>
    </row>
    <row r="3601" spans="1:19" x14ac:dyDescent="0.3">
      <c r="A3601">
        <v>42761</v>
      </c>
      <c r="B3601" s="1">
        <v>45810</v>
      </c>
      <c r="C3601" s="11">
        <v>0.64027777777777783</v>
      </c>
      <c r="D3601" s="12">
        <v>15</v>
      </c>
      <c r="E3601" s="12" t="str">
        <f>IF(Table2[[#This Row],[Request_Time]]&lt;TIME(12,0,0),"Morning",IF(Table2[[#This Row],[Request_Time]]&lt;TIME(17,0,0),"Afternoon","Evening"))</f>
        <v>Afternoon</v>
      </c>
      <c r="F3601" s="12"/>
      <c r="G3601" t="s">
        <v>52</v>
      </c>
      <c r="H3601" t="s">
        <v>38</v>
      </c>
      <c r="I3601" t="s">
        <v>27</v>
      </c>
      <c r="J3601">
        <v>210</v>
      </c>
      <c r="K3601" t="s">
        <v>19</v>
      </c>
      <c r="L3601" s="13">
        <v>24.67</v>
      </c>
      <c r="M3601" s="14">
        <v>23.4</v>
      </c>
      <c r="N3601">
        <v>5</v>
      </c>
      <c r="O3601">
        <v>1241</v>
      </c>
      <c r="P3601">
        <v>223</v>
      </c>
      <c r="Q3601" t="s">
        <v>44</v>
      </c>
      <c r="S3601" t="s">
        <v>36</v>
      </c>
    </row>
    <row r="3602" spans="1:19" x14ac:dyDescent="0.3">
      <c r="A3602">
        <v>42763</v>
      </c>
      <c r="B3602" s="1">
        <v>45663</v>
      </c>
      <c r="C3602" s="11">
        <v>0.52500000000000002</v>
      </c>
      <c r="D3602" s="12">
        <v>12</v>
      </c>
      <c r="E3602" s="12" t="str">
        <f>IF(Table2[[#This Row],[Request_Time]]&lt;TIME(12,0,0),"Morning",IF(Table2[[#This Row],[Request_Time]]&lt;TIME(17,0,0),"Afternoon","Evening"))</f>
        <v>Afternoon</v>
      </c>
      <c r="F3602" s="12"/>
      <c r="G3602" t="s">
        <v>52</v>
      </c>
      <c r="H3602" t="s">
        <v>83</v>
      </c>
      <c r="I3602" t="s">
        <v>27</v>
      </c>
      <c r="J3602">
        <v>254</v>
      </c>
      <c r="K3602" t="s">
        <v>19</v>
      </c>
      <c r="L3602" s="13">
        <v>49.4</v>
      </c>
      <c r="M3602" s="14">
        <v>4.55</v>
      </c>
      <c r="N3602">
        <v>2</v>
      </c>
      <c r="O3602">
        <v>2157</v>
      </c>
      <c r="P3602">
        <v>239</v>
      </c>
      <c r="Q3602" t="s">
        <v>28</v>
      </c>
      <c r="S3602" t="s">
        <v>36</v>
      </c>
    </row>
    <row r="3603" spans="1:19" x14ac:dyDescent="0.3">
      <c r="A3603">
        <v>42766</v>
      </c>
      <c r="B3603" s="1">
        <v>45721</v>
      </c>
      <c r="C3603" s="11">
        <v>0.3034722222222222</v>
      </c>
      <c r="D3603" s="12">
        <v>7</v>
      </c>
      <c r="E3603" s="12" t="str">
        <f>IF(Table2[[#This Row],[Request_Time]]&lt;TIME(12,0,0),"Morning",IF(Table2[[#This Row],[Request_Time]]&lt;TIME(17,0,0),"Afternoon","Evening"))</f>
        <v>Morning</v>
      </c>
      <c r="F3603" s="12"/>
      <c r="G3603" t="s">
        <v>23</v>
      </c>
      <c r="H3603" t="s">
        <v>72</v>
      </c>
      <c r="I3603" t="s">
        <v>18</v>
      </c>
      <c r="J3603">
        <v>235</v>
      </c>
      <c r="K3603" t="s">
        <v>19</v>
      </c>
      <c r="L3603" s="13">
        <v>45.67</v>
      </c>
      <c r="M3603" s="14">
        <v>18.2</v>
      </c>
      <c r="N3603">
        <v>2</v>
      </c>
      <c r="O3603">
        <v>1558</v>
      </c>
      <c r="P3603">
        <v>200</v>
      </c>
      <c r="Q3603" t="s">
        <v>53</v>
      </c>
      <c r="S3603" t="s">
        <v>36</v>
      </c>
    </row>
    <row r="3604" spans="1:19" x14ac:dyDescent="0.3">
      <c r="A3604">
        <v>42768</v>
      </c>
      <c r="B3604" s="1">
        <v>45918</v>
      </c>
      <c r="C3604" s="11">
        <v>0.40069444444444446</v>
      </c>
      <c r="D3604" s="12">
        <v>9</v>
      </c>
      <c r="E3604" s="12" t="str">
        <f>IF(Table2[[#This Row],[Request_Time]]&lt;TIME(12,0,0),"Morning",IF(Table2[[#This Row],[Request_Time]]&lt;TIME(17,0,0),"Afternoon","Evening"))</f>
        <v>Morning</v>
      </c>
      <c r="F3604" s="12"/>
      <c r="G3604" t="s">
        <v>6273</v>
      </c>
      <c r="H3604" t="s">
        <v>94</v>
      </c>
      <c r="I3604" t="s">
        <v>40</v>
      </c>
      <c r="J3604">
        <v>209</v>
      </c>
      <c r="K3604" t="s">
        <v>19</v>
      </c>
      <c r="L3604" s="13">
        <v>19.75</v>
      </c>
      <c r="M3604" s="14">
        <v>27.86</v>
      </c>
      <c r="N3604">
        <v>1</v>
      </c>
      <c r="O3604">
        <v>1358</v>
      </c>
      <c r="P3604">
        <v>253</v>
      </c>
      <c r="Q3604" t="s">
        <v>53</v>
      </c>
      <c r="S3604" t="s">
        <v>36</v>
      </c>
    </row>
    <row r="3605" spans="1:19" x14ac:dyDescent="0.3">
      <c r="A3605">
        <v>42780</v>
      </c>
      <c r="B3605" s="1">
        <v>45835</v>
      </c>
      <c r="C3605" s="11">
        <v>0.32430555555555557</v>
      </c>
      <c r="D3605" s="12">
        <v>7</v>
      </c>
      <c r="E3605" s="12" t="str">
        <f>IF(Table2[[#This Row],[Request_Time]]&lt;TIME(12,0,0),"Morning",IF(Table2[[#This Row],[Request_Time]]&lt;TIME(17,0,0),"Afternoon","Evening"))</f>
        <v>Morning</v>
      </c>
      <c r="F3605" s="12"/>
      <c r="G3605" t="s">
        <v>91</v>
      </c>
      <c r="H3605" t="s">
        <v>23</v>
      </c>
      <c r="I3605" t="s">
        <v>18</v>
      </c>
      <c r="J3605">
        <v>214</v>
      </c>
      <c r="K3605" t="s">
        <v>24</v>
      </c>
      <c r="L3605" s="13"/>
      <c r="M3605" s="14"/>
      <c r="O3605">
        <v>1228</v>
      </c>
      <c r="P3605">
        <v>232</v>
      </c>
    </row>
    <row r="3606" spans="1:19" x14ac:dyDescent="0.3">
      <c r="A3606">
        <v>42785</v>
      </c>
      <c r="B3606" s="1">
        <v>45795</v>
      </c>
      <c r="C3606" s="11">
        <v>0.18611111111111112</v>
      </c>
      <c r="D3606" s="12">
        <v>4</v>
      </c>
      <c r="E3606" s="12" t="str">
        <f>IF(Table2[[#This Row],[Request_Time]]&lt;TIME(12,0,0),"Morning",IF(Table2[[#This Row],[Request_Time]]&lt;TIME(17,0,0),"Afternoon","Evening"))</f>
        <v>Morning</v>
      </c>
      <c r="F3606" s="12"/>
      <c r="G3606" t="s">
        <v>38</v>
      </c>
      <c r="H3606" t="s">
        <v>94</v>
      </c>
      <c r="I3606" t="s">
        <v>27</v>
      </c>
      <c r="J3606">
        <v>247</v>
      </c>
      <c r="K3606" t="s">
        <v>19</v>
      </c>
      <c r="L3606" s="13">
        <v>22.96</v>
      </c>
      <c r="M3606" s="14">
        <v>20.29</v>
      </c>
      <c r="N3606">
        <v>1</v>
      </c>
      <c r="O3606">
        <v>2092</v>
      </c>
      <c r="P3606">
        <v>213</v>
      </c>
      <c r="Q3606" t="s">
        <v>32</v>
      </c>
      <c r="S3606" t="s">
        <v>21</v>
      </c>
    </row>
    <row r="3607" spans="1:19" x14ac:dyDescent="0.3">
      <c r="A3607">
        <v>42804</v>
      </c>
      <c r="B3607" s="1">
        <v>45744</v>
      </c>
      <c r="C3607" s="11">
        <v>0.32500000000000001</v>
      </c>
      <c r="D3607" s="12">
        <v>7</v>
      </c>
      <c r="E3607" s="12" t="str">
        <f>IF(Table2[[#This Row],[Request_Time]]&lt;TIME(12,0,0),"Morning",IF(Table2[[#This Row],[Request_Time]]&lt;TIME(17,0,0),"Afternoon","Evening"))</f>
        <v>Morning</v>
      </c>
      <c r="F3607" s="12"/>
      <c r="G3607" t="s">
        <v>38</v>
      </c>
      <c r="H3607" t="s">
        <v>94</v>
      </c>
      <c r="I3607" t="s">
        <v>18</v>
      </c>
      <c r="J3607">
        <v>217</v>
      </c>
      <c r="K3607" t="s">
        <v>31</v>
      </c>
      <c r="L3607" s="13"/>
      <c r="M3607" s="14"/>
      <c r="O3607">
        <v>1975</v>
      </c>
      <c r="P3607">
        <v>217</v>
      </c>
      <c r="R3607" t="s">
        <v>108</v>
      </c>
    </row>
    <row r="3608" spans="1:19" x14ac:dyDescent="0.3">
      <c r="A3608">
        <v>42805</v>
      </c>
      <c r="B3608" s="1">
        <v>45924</v>
      </c>
      <c r="C3608" s="11">
        <v>5.6944444444444443E-2</v>
      </c>
      <c r="D3608" s="12">
        <v>1</v>
      </c>
      <c r="E3608" s="12" t="str">
        <f>IF(Table2[[#This Row],[Request_Time]]&lt;TIME(12,0,0),"Morning",IF(Table2[[#This Row],[Request_Time]]&lt;TIME(17,0,0),"Afternoon","Evening"))</f>
        <v>Morning</v>
      </c>
      <c r="F3608" s="12"/>
      <c r="G3608" t="s">
        <v>58</v>
      </c>
      <c r="H3608" t="s">
        <v>6273</v>
      </c>
      <c r="I3608" t="s">
        <v>18</v>
      </c>
      <c r="J3608">
        <v>202</v>
      </c>
      <c r="K3608" t="s">
        <v>24</v>
      </c>
      <c r="L3608" s="13"/>
      <c r="M3608" s="14"/>
      <c r="O3608">
        <v>1774</v>
      </c>
      <c r="P3608">
        <v>215</v>
      </c>
    </row>
    <row r="3609" spans="1:19" x14ac:dyDescent="0.3">
      <c r="A3609">
        <v>42827</v>
      </c>
      <c r="B3609" s="1">
        <v>45848</v>
      </c>
      <c r="C3609" s="11">
        <v>5.1388888888888894E-2</v>
      </c>
      <c r="D3609" s="12">
        <v>1</v>
      </c>
      <c r="E3609" s="12" t="str">
        <f>IF(Table2[[#This Row],[Request_Time]]&lt;TIME(12,0,0),"Morning",IF(Table2[[#This Row],[Request_Time]]&lt;TIME(17,0,0),"Afternoon","Evening"))</f>
        <v>Morning</v>
      </c>
      <c r="F3609" s="12"/>
      <c r="G3609" t="s">
        <v>94</v>
      </c>
      <c r="H3609" t="s">
        <v>52</v>
      </c>
      <c r="I3609" t="s">
        <v>27</v>
      </c>
      <c r="J3609">
        <v>213</v>
      </c>
      <c r="K3609" t="s">
        <v>19</v>
      </c>
      <c r="L3609" s="13">
        <v>42.29</v>
      </c>
      <c r="M3609" s="14">
        <v>19.809999999999999</v>
      </c>
      <c r="N3609">
        <v>5</v>
      </c>
      <c r="O3609">
        <v>1078</v>
      </c>
      <c r="P3609">
        <v>230</v>
      </c>
      <c r="Q3609" t="s">
        <v>32</v>
      </c>
      <c r="S3609" t="s">
        <v>36</v>
      </c>
    </row>
    <row r="3610" spans="1:19" x14ac:dyDescent="0.3">
      <c r="A3610">
        <v>42838</v>
      </c>
      <c r="B3610" s="1">
        <v>46018</v>
      </c>
      <c r="C3610" s="11">
        <v>0.27083333333333331</v>
      </c>
      <c r="D3610" s="12">
        <v>6</v>
      </c>
      <c r="E3610" s="12" t="str">
        <f>IF(Table2[[#This Row],[Request_Time]]&lt;TIME(12,0,0),"Morning",IF(Table2[[#This Row],[Request_Time]]&lt;TIME(17,0,0),"Afternoon","Evening"))</f>
        <v>Morning</v>
      </c>
      <c r="F3610" s="12"/>
      <c r="G3610" t="s">
        <v>38</v>
      </c>
      <c r="H3610" t="s">
        <v>81</v>
      </c>
      <c r="I3610" t="s">
        <v>18</v>
      </c>
      <c r="J3610">
        <v>245</v>
      </c>
      <c r="K3610" t="s">
        <v>31</v>
      </c>
      <c r="L3610" s="13"/>
      <c r="M3610" s="14"/>
      <c r="O3610">
        <v>1443</v>
      </c>
      <c r="P3610">
        <v>259</v>
      </c>
      <c r="R3610" t="s">
        <v>55</v>
      </c>
    </row>
    <row r="3611" spans="1:19" x14ac:dyDescent="0.3">
      <c r="A3611">
        <v>42840</v>
      </c>
      <c r="B3611" s="1">
        <v>45946</v>
      </c>
      <c r="C3611" s="11">
        <v>9.7222222222222224E-2</v>
      </c>
      <c r="D3611" s="12">
        <v>2</v>
      </c>
      <c r="E3611" s="12" t="str">
        <f>IF(Table2[[#This Row],[Request_Time]]&lt;TIME(12,0,0),"Morning",IF(Table2[[#This Row],[Request_Time]]&lt;TIME(17,0,0),"Afternoon","Evening"))</f>
        <v>Morning</v>
      </c>
      <c r="F3611" s="12"/>
      <c r="G3611" t="s">
        <v>30</v>
      </c>
      <c r="H3611" t="s">
        <v>75</v>
      </c>
      <c r="I3611" t="s">
        <v>40</v>
      </c>
      <c r="J3611">
        <v>218</v>
      </c>
      <c r="K3611" t="s">
        <v>19</v>
      </c>
      <c r="L3611" s="13">
        <v>71.010000000000005</v>
      </c>
      <c r="M3611" s="14">
        <v>22.88</v>
      </c>
      <c r="N3611">
        <v>2</v>
      </c>
      <c r="O3611">
        <v>1120</v>
      </c>
      <c r="P3611">
        <v>248</v>
      </c>
      <c r="Q3611" t="s">
        <v>20</v>
      </c>
      <c r="S3611" t="s">
        <v>36</v>
      </c>
    </row>
    <row r="3612" spans="1:19" x14ac:dyDescent="0.3">
      <c r="A3612">
        <v>42847</v>
      </c>
      <c r="B3612" s="1">
        <v>45775</v>
      </c>
      <c r="C3612" s="11">
        <v>0.9784722222222223</v>
      </c>
      <c r="D3612" s="12">
        <v>23</v>
      </c>
      <c r="E3612" s="12" t="str">
        <f>IF(Table2[[#This Row],[Request_Time]]&lt;TIME(12,0,0),"Morning",IF(Table2[[#This Row],[Request_Time]]&lt;TIME(17,0,0),"Afternoon","Evening"))</f>
        <v>Evening</v>
      </c>
      <c r="F3612" s="12"/>
      <c r="G3612" t="s">
        <v>81</v>
      </c>
      <c r="H3612" t="s">
        <v>75</v>
      </c>
      <c r="I3612" t="s">
        <v>27</v>
      </c>
      <c r="J3612">
        <v>256</v>
      </c>
      <c r="K3612" t="s">
        <v>19</v>
      </c>
      <c r="L3612" s="13">
        <v>45.53</v>
      </c>
      <c r="M3612" s="14">
        <v>8.5500000000000007</v>
      </c>
      <c r="N3612">
        <v>1</v>
      </c>
      <c r="O3612">
        <v>1967</v>
      </c>
      <c r="P3612">
        <v>249</v>
      </c>
      <c r="Q3612" t="s">
        <v>53</v>
      </c>
      <c r="S3612" t="s">
        <v>21</v>
      </c>
    </row>
    <row r="3613" spans="1:19" x14ac:dyDescent="0.3">
      <c r="A3613">
        <v>42847</v>
      </c>
      <c r="B3613" s="1">
        <v>45999</v>
      </c>
      <c r="C3613" s="11">
        <v>0.10208333333333335</v>
      </c>
      <c r="D3613" s="12">
        <v>2</v>
      </c>
      <c r="E3613" s="12" t="str">
        <f>IF(Table2[[#This Row],[Request_Time]]&lt;TIME(12,0,0),"Morning",IF(Table2[[#This Row],[Request_Time]]&lt;TIME(17,0,0),"Afternoon","Evening"))</f>
        <v>Morning</v>
      </c>
      <c r="F3613" s="12"/>
      <c r="G3613" t="s">
        <v>26</v>
      </c>
      <c r="H3613" t="s">
        <v>6273</v>
      </c>
      <c r="I3613" t="s">
        <v>18</v>
      </c>
      <c r="J3613">
        <v>206</v>
      </c>
      <c r="K3613" t="s">
        <v>24</v>
      </c>
      <c r="L3613" s="13"/>
      <c r="M3613" s="14"/>
      <c r="O3613">
        <v>1321</v>
      </c>
      <c r="P3613">
        <v>218</v>
      </c>
    </row>
    <row r="3614" spans="1:19" x14ac:dyDescent="0.3">
      <c r="A3614">
        <v>42851</v>
      </c>
      <c r="B3614" s="1">
        <v>45685</v>
      </c>
      <c r="C3614" s="11">
        <v>0.44236111111111115</v>
      </c>
      <c r="D3614" s="12">
        <v>10</v>
      </c>
      <c r="E3614" s="12" t="str">
        <f>IF(Table2[[#This Row],[Request_Time]]&lt;TIME(12,0,0),"Morning",IF(Table2[[#This Row],[Request_Time]]&lt;TIME(17,0,0),"Afternoon","Evening"))</f>
        <v>Morning</v>
      </c>
      <c r="F3614" s="12"/>
      <c r="G3614" t="s">
        <v>52</v>
      </c>
      <c r="H3614" t="s">
        <v>72</v>
      </c>
      <c r="I3614" t="s">
        <v>18</v>
      </c>
      <c r="J3614">
        <v>245</v>
      </c>
      <c r="K3614" t="s">
        <v>19</v>
      </c>
      <c r="L3614" s="13">
        <v>14.83</v>
      </c>
      <c r="M3614" s="14">
        <v>11.5</v>
      </c>
      <c r="N3614">
        <v>4</v>
      </c>
      <c r="O3614">
        <v>2174</v>
      </c>
      <c r="P3614">
        <v>237</v>
      </c>
      <c r="Q3614" t="s">
        <v>28</v>
      </c>
      <c r="S3614" t="s">
        <v>21</v>
      </c>
    </row>
    <row r="3615" spans="1:19" x14ac:dyDescent="0.3">
      <c r="A3615">
        <v>42877</v>
      </c>
      <c r="B3615" s="1">
        <v>45810</v>
      </c>
      <c r="C3615" s="11">
        <v>0.54166666666666663</v>
      </c>
      <c r="D3615" s="12">
        <v>13</v>
      </c>
      <c r="E3615" s="12" t="str">
        <f>IF(Table2[[#This Row],[Request_Time]]&lt;TIME(12,0,0),"Morning",IF(Table2[[#This Row],[Request_Time]]&lt;TIME(17,0,0),"Afternoon","Evening"))</f>
        <v>Afternoon</v>
      </c>
      <c r="F3615" s="12"/>
      <c r="G3615" t="s">
        <v>38</v>
      </c>
      <c r="H3615" t="s">
        <v>6272</v>
      </c>
      <c r="I3615" t="s">
        <v>18</v>
      </c>
      <c r="J3615">
        <v>235</v>
      </c>
      <c r="K3615" t="s">
        <v>19</v>
      </c>
      <c r="L3615" s="13">
        <v>77.55</v>
      </c>
      <c r="M3615" s="14">
        <v>17.88</v>
      </c>
      <c r="N3615">
        <v>4</v>
      </c>
      <c r="O3615">
        <v>1162</v>
      </c>
      <c r="P3615">
        <v>227</v>
      </c>
      <c r="Q3615" t="s">
        <v>53</v>
      </c>
      <c r="S3615" t="s">
        <v>36</v>
      </c>
    </row>
    <row r="3616" spans="1:19" x14ac:dyDescent="0.3">
      <c r="A3616">
        <v>42884</v>
      </c>
      <c r="B3616" s="1">
        <v>45873</v>
      </c>
      <c r="C3616" s="11">
        <v>0.79722222222222217</v>
      </c>
      <c r="D3616" s="12">
        <v>19</v>
      </c>
      <c r="E3616" s="12" t="str">
        <f>IF(Table2[[#This Row],[Request_Time]]&lt;TIME(12,0,0),"Morning",IF(Table2[[#This Row],[Request_Time]]&lt;TIME(17,0,0),"Afternoon","Evening"))</f>
        <v>Evening</v>
      </c>
      <c r="F3616" s="12"/>
      <c r="G3616" t="s">
        <v>26</v>
      </c>
      <c r="H3616" t="s">
        <v>23</v>
      </c>
      <c r="I3616" t="s">
        <v>27</v>
      </c>
      <c r="J3616">
        <v>238</v>
      </c>
      <c r="K3616" t="s">
        <v>24</v>
      </c>
      <c r="L3616" s="13"/>
      <c r="M3616" s="14"/>
      <c r="O3616">
        <v>1139</v>
      </c>
      <c r="P3616">
        <v>202</v>
      </c>
    </row>
    <row r="3617" spans="1:19" x14ac:dyDescent="0.3">
      <c r="A3617">
        <v>42888</v>
      </c>
      <c r="B3617" s="1">
        <v>45888</v>
      </c>
      <c r="C3617" s="11">
        <v>0.87152777777777779</v>
      </c>
      <c r="D3617" s="12">
        <v>20</v>
      </c>
      <c r="E3617" s="12" t="str">
        <f>IF(Table2[[#This Row],[Request_Time]]&lt;TIME(12,0,0),"Morning",IF(Table2[[#This Row],[Request_Time]]&lt;TIME(17,0,0),"Afternoon","Evening"))</f>
        <v>Evening</v>
      </c>
      <c r="F3617" s="12"/>
      <c r="G3617" t="s">
        <v>81</v>
      </c>
      <c r="H3617" t="s">
        <v>26</v>
      </c>
      <c r="I3617" t="s">
        <v>18</v>
      </c>
      <c r="J3617">
        <v>222</v>
      </c>
      <c r="K3617" t="s">
        <v>19</v>
      </c>
      <c r="L3617" s="13">
        <v>38.840000000000003</v>
      </c>
      <c r="M3617" s="14">
        <v>4.09</v>
      </c>
      <c r="N3617">
        <v>4</v>
      </c>
      <c r="O3617">
        <v>1740</v>
      </c>
      <c r="P3617">
        <v>216</v>
      </c>
      <c r="Q3617" t="s">
        <v>32</v>
      </c>
      <c r="S3617" t="s">
        <v>21</v>
      </c>
    </row>
    <row r="3618" spans="1:19" x14ac:dyDescent="0.3">
      <c r="A3618">
        <v>42892</v>
      </c>
      <c r="B3618" s="1">
        <v>45999</v>
      </c>
      <c r="C3618" s="11">
        <v>0.86458333333333337</v>
      </c>
      <c r="D3618" s="12">
        <v>20</v>
      </c>
      <c r="E3618" s="12" t="str">
        <f>IF(Table2[[#This Row],[Request_Time]]&lt;TIME(12,0,0),"Morning",IF(Table2[[#This Row],[Request_Time]]&lt;TIME(17,0,0),"Afternoon","Evening"))</f>
        <v>Evening</v>
      </c>
      <c r="F3618" s="12"/>
      <c r="G3618" t="s">
        <v>94</v>
      </c>
      <c r="H3618" t="s">
        <v>81</v>
      </c>
      <c r="I3618" t="s">
        <v>18</v>
      </c>
      <c r="J3618">
        <v>236</v>
      </c>
      <c r="K3618" t="s">
        <v>24</v>
      </c>
      <c r="L3618" s="13"/>
      <c r="M3618" s="14"/>
      <c r="O3618">
        <v>1444</v>
      </c>
      <c r="P3618">
        <v>206</v>
      </c>
    </row>
    <row r="3619" spans="1:19" x14ac:dyDescent="0.3">
      <c r="A3619">
        <v>42917</v>
      </c>
      <c r="B3619" s="1">
        <v>45729</v>
      </c>
      <c r="C3619" s="11">
        <v>0.95000000000000007</v>
      </c>
      <c r="D3619" s="12">
        <v>22</v>
      </c>
      <c r="E3619" s="12" t="str">
        <f>IF(Table2[[#This Row],[Request_Time]]&lt;TIME(12,0,0),"Morning",IF(Table2[[#This Row],[Request_Time]]&lt;TIME(17,0,0),"Afternoon","Evening"))</f>
        <v>Evening</v>
      </c>
      <c r="F3619" s="12"/>
      <c r="G3619" t="s">
        <v>26</v>
      </c>
      <c r="H3619" t="s">
        <v>81</v>
      </c>
      <c r="I3619" t="s">
        <v>18</v>
      </c>
      <c r="J3619">
        <v>222</v>
      </c>
      <c r="K3619" t="s">
        <v>31</v>
      </c>
      <c r="L3619" s="13"/>
      <c r="M3619" s="14"/>
      <c r="O3619">
        <v>2009</v>
      </c>
      <c r="P3619">
        <v>246</v>
      </c>
      <c r="R3619" t="s">
        <v>128</v>
      </c>
    </row>
    <row r="3620" spans="1:19" x14ac:dyDescent="0.3">
      <c r="A3620">
        <v>42930</v>
      </c>
      <c r="B3620" s="1">
        <v>45901</v>
      </c>
      <c r="C3620" s="11">
        <v>0.30138888888888887</v>
      </c>
      <c r="D3620" s="12">
        <v>7</v>
      </c>
      <c r="E3620" s="12" t="str">
        <f>IF(Table2[[#This Row],[Request_Time]]&lt;TIME(12,0,0),"Morning",IF(Table2[[#This Row],[Request_Time]]&lt;TIME(17,0,0),"Afternoon","Evening"))</f>
        <v>Morning</v>
      </c>
      <c r="F3620" s="12"/>
      <c r="G3620" t="s">
        <v>94</v>
      </c>
      <c r="H3620" t="s">
        <v>6272</v>
      </c>
      <c r="I3620" t="s">
        <v>27</v>
      </c>
      <c r="J3620">
        <v>231</v>
      </c>
      <c r="K3620" t="s">
        <v>24</v>
      </c>
      <c r="L3620" s="13"/>
      <c r="M3620" s="14"/>
      <c r="O3620">
        <v>1351</v>
      </c>
      <c r="P3620">
        <v>235</v>
      </c>
    </row>
    <row r="3621" spans="1:19" x14ac:dyDescent="0.3">
      <c r="A3621">
        <v>42935</v>
      </c>
      <c r="B3621" s="1">
        <v>45909</v>
      </c>
      <c r="C3621" s="11">
        <v>0.66875000000000007</v>
      </c>
      <c r="D3621" s="12">
        <v>16</v>
      </c>
      <c r="E3621" s="12" t="str">
        <f>IF(Table2[[#This Row],[Request_Time]]&lt;TIME(12,0,0),"Morning",IF(Table2[[#This Row],[Request_Time]]&lt;TIME(17,0,0),"Afternoon","Evening"))</f>
        <v>Afternoon</v>
      </c>
      <c r="F3621" s="12"/>
      <c r="G3621" t="s">
        <v>26</v>
      </c>
      <c r="H3621" t="s">
        <v>23</v>
      </c>
      <c r="I3621" t="s">
        <v>27</v>
      </c>
      <c r="J3621">
        <v>242</v>
      </c>
      <c r="K3621" t="s">
        <v>19</v>
      </c>
      <c r="L3621" s="13">
        <v>4.0199999999999996</v>
      </c>
      <c r="M3621" s="14">
        <v>27.27</v>
      </c>
      <c r="N3621">
        <v>3</v>
      </c>
      <c r="O3621">
        <v>1093</v>
      </c>
      <c r="P3621">
        <v>214</v>
      </c>
      <c r="Q3621" t="s">
        <v>32</v>
      </c>
      <c r="S3621" t="s">
        <v>21</v>
      </c>
    </row>
    <row r="3622" spans="1:19" x14ac:dyDescent="0.3">
      <c r="A3622">
        <v>42960</v>
      </c>
      <c r="B3622" s="1">
        <v>45696</v>
      </c>
      <c r="C3622" s="11">
        <v>0.3125</v>
      </c>
      <c r="D3622" s="12">
        <v>7</v>
      </c>
      <c r="E3622" s="12" t="str">
        <f>IF(Table2[[#This Row],[Request_Time]]&lt;TIME(12,0,0),"Morning",IF(Table2[[#This Row],[Request_Time]]&lt;TIME(17,0,0),"Afternoon","Evening"))</f>
        <v>Morning</v>
      </c>
      <c r="F3622" s="12"/>
      <c r="G3622" t="s">
        <v>91</v>
      </c>
      <c r="H3622" t="s">
        <v>23</v>
      </c>
      <c r="I3622" t="s">
        <v>18</v>
      </c>
      <c r="J3622">
        <v>242</v>
      </c>
      <c r="K3622" t="s">
        <v>24</v>
      </c>
      <c r="L3622" s="13"/>
      <c r="M3622" s="14"/>
      <c r="O3622">
        <v>2157</v>
      </c>
      <c r="P3622">
        <v>259</v>
      </c>
    </row>
    <row r="3623" spans="1:19" x14ac:dyDescent="0.3">
      <c r="A3623">
        <v>42960</v>
      </c>
      <c r="B3623" s="1">
        <v>45672</v>
      </c>
      <c r="C3623" s="11">
        <v>0.32083333333333336</v>
      </c>
      <c r="D3623" s="12">
        <v>7</v>
      </c>
      <c r="E3623" s="12" t="str">
        <f>IF(Table2[[#This Row],[Request_Time]]&lt;TIME(12,0,0),"Morning",IF(Table2[[#This Row],[Request_Time]]&lt;TIME(17,0,0),"Afternoon","Evening"))</f>
        <v>Morning</v>
      </c>
      <c r="F3623" s="12"/>
      <c r="G3623" t="s">
        <v>81</v>
      </c>
      <c r="H3623" t="s">
        <v>75</v>
      </c>
      <c r="I3623" t="s">
        <v>27</v>
      </c>
      <c r="J3623">
        <v>240</v>
      </c>
      <c r="K3623" t="s">
        <v>31</v>
      </c>
      <c r="L3623" s="13"/>
      <c r="M3623" s="14"/>
      <c r="O3623">
        <v>1042</v>
      </c>
      <c r="P3623">
        <v>225</v>
      </c>
      <c r="R3623" t="s">
        <v>128</v>
      </c>
    </row>
    <row r="3624" spans="1:19" x14ac:dyDescent="0.3">
      <c r="A3624">
        <v>42970</v>
      </c>
      <c r="B3624" s="1">
        <v>45959</v>
      </c>
      <c r="C3624" s="11">
        <v>0.95138888888888884</v>
      </c>
      <c r="D3624" s="12">
        <v>22</v>
      </c>
      <c r="E3624" s="12" t="str">
        <f>IF(Table2[[#This Row],[Request_Time]]&lt;TIME(12,0,0),"Morning",IF(Table2[[#This Row],[Request_Time]]&lt;TIME(17,0,0),"Afternoon","Evening"))</f>
        <v>Evening</v>
      </c>
      <c r="F3624" s="12"/>
      <c r="G3624" t="s">
        <v>75</v>
      </c>
      <c r="H3624" t="s">
        <v>81</v>
      </c>
      <c r="I3624" t="s">
        <v>27</v>
      </c>
      <c r="J3624">
        <v>256</v>
      </c>
      <c r="K3624" t="s">
        <v>19</v>
      </c>
      <c r="L3624" s="13">
        <v>79.260000000000005</v>
      </c>
      <c r="M3624" s="14">
        <v>8.94</v>
      </c>
      <c r="N3624">
        <v>5</v>
      </c>
      <c r="O3624">
        <v>1901</v>
      </c>
      <c r="P3624">
        <v>224</v>
      </c>
      <c r="Q3624" t="s">
        <v>28</v>
      </c>
      <c r="S3624" t="s">
        <v>36</v>
      </c>
    </row>
    <row r="3625" spans="1:19" x14ac:dyDescent="0.3">
      <c r="A3625">
        <v>42972</v>
      </c>
      <c r="B3625" s="1">
        <v>45821</v>
      </c>
      <c r="C3625" s="11">
        <v>0.65763888888888888</v>
      </c>
      <c r="D3625" s="12">
        <v>15</v>
      </c>
      <c r="E3625" s="12" t="str">
        <f>IF(Table2[[#This Row],[Request_Time]]&lt;TIME(12,0,0),"Morning",IF(Table2[[#This Row],[Request_Time]]&lt;TIME(17,0,0),"Afternoon","Evening"))</f>
        <v>Afternoon</v>
      </c>
      <c r="F3625" s="12"/>
      <c r="G3625" t="s">
        <v>94</v>
      </c>
      <c r="H3625" t="s">
        <v>6273</v>
      </c>
      <c r="I3625" t="s">
        <v>18</v>
      </c>
      <c r="J3625">
        <v>212</v>
      </c>
      <c r="K3625" t="s">
        <v>19</v>
      </c>
      <c r="L3625" s="13">
        <v>83.83</v>
      </c>
      <c r="M3625" s="14">
        <v>6.37</v>
      </c>
      <c r="N3625">
        <v>5</v>
      </c>
      <c r="O3625">
        <v>1660</v>
      </c>
      <c r="P3625">
        <v>219</v>
      </c>
      <c r="Q3625" t="s">
        <v>53</v>
      </c>
      <c r="S3625" t="s">
        <v>21</v>
      </c>
    </row>
    <row r="3626" spans="1:19" x14ac:dyDescent="0.3">
      <c r="A3626">
        <v>42972</v>
      </c>
      <c r="B3626" s="1">
        <v>45674</v>
      </c>
      <c r="C3626" s="11">
        <v>0.39513888888888887</v>
      </c>
      <c r="D3626" s="12">
        <v>9</v>
      </c>
      <c r="E3626" s="12" t="str">
        <f>IF(Table2[[#This Row],[Request_Time]]&lt;TIME(12,0,0),"Morning",IF(Table2[[#This Row],[Request_Time]]&lt;TIME(17,0,0),"Afternoon","Evening"))</f>
        <v>Morning</v>
      </c>
      <c r="F3626" s="12"/>
      <c r="G3626" t="s">
        <v>94</v>
      </c>
      <c r="H3626" t="s">
        <v>6273</v>
      </c>
      <c r="I3626" t="s">
        <v>18</v>
      </c>
      <c r="J3626">
        <v>221</v>
      </c>
      <c r="K3626" t="s">
        <v>19</v>
      </c>
      <c r="L3626" s="13">
        <v>81.19</v>
      </c>
      <c r="M3626" s="14">
        <v>6.28</v>
      </c>
      <c r="N3626">
        <v>1</v>
      </c>
      <c r="O3626">
        <v>1226</v>
      </c>
      <c r="P3626">
        <v>202</v>
      </c>
      <c r="Q3626" t="s">
        <v>44</v>
      </c>
      <c r="S3626" t="s">
        <v>36</v>
      </c>
    </row>
    <row r="3627" spans="1:19" x14ac:dyDescent="0.3">
      <c r="A3627">
        <v>42976</v>
      </c>
      <c r="B3627" s="1">
        <v>46005</v>
      </c>
      <c r="C3627" s="11">
        <v>0.72430555555555554</v>
      </c>
      <c r="D3627" s="12">
        <v>17</v>
      </c>
      <c r="E3627" s="12" t="str">
        <f>IF(Table2[[#This Row],[Request_Time]]&lt;TIME(12,0,0),"Morning",IF(Table2[[#This Row],[Request_Time]]&lt;TIME(17,0,0),"Afternoon","Evening"))</f>
        <v>Evening</v>
      </c>
      <c r="F3627" s="12"/>
      <c r="G3627" t="s">
        <v>94</v>
      </c>
      <c r="H3627" t="s">
        <v>75</v>
      </c>
      <c r="I3627" t="s">
        <v>18</v>
      </c>
      <c r="J3627">
        <v>222</v>
      </c>
      <c r="K3627" t="s">
        <v>19</v>
      </c>
      <c r="L3627" s="13">
        <v>36.96</v>
      </c>
      <c r="M3627" s="14">
        <v>19.579999999999998</v>
      </c>
      <c r="N3627">
        <v>5</v>
      </c>
      <c r="O3627">
        <v>1363</v>
      </c>
      <c r="P3627">
        <v>251</v>
      </c>
      <c r="Q3627" t="s">
        <v>20</v>
      </c>
      <c r="S3627" t="s">
        <v>21</v>
      </c>
    </row>
    <row r="3628" spans="1:19" x14ac:dyDescent="0.3">
      <c r="A3628">
        <v>42980</v>
      </c>
      <c r="B3628" s="1">
        <v>45667</v>
      </c>
      <c r="C3628" s="11">
        <v>0.63263888888888886</v>
      </c>
      <c r="D3628" s="12">
        <v>15</v>
      </c>
      <c r="E3628" s="12" t="str">
        <f>IF(Table2[[#This Row],[Request_Time]]&lt;TIME(12,0,0),"Morning",IF(Table2[[#This Row],[Request_Time]]&lt;TIME(17,0,0),"Afternoon","Evening"))</f>
        <v>Afternoon</v>
      </c>
      <c r="F3628" s="12"/>
      <c r="G3628" t="s">
        <v>26</v>
      </c>
      <c r="H3628" t="s">
        <v>6273</v>
      </c>
      <c r="I3628" t="s">
        <v>18</v>
      </c>
      <c r="J3628">
        <v>251</v>
      </c>
      <c r="K3628" t="s">
        <v>19</v>
      </c>
      <c r="L3628" s="13">
        <v>45.46</v>
      </c>
      <c r="M3628" s="14">
        <v>10.71</v>
      </c>
      <c r="N3628">
        <v>5</v>
      </c>
      <c r="O3628">
        <v>1320</v>
      </c>
      <c r="P3628">
        <v>253</v>
      </c>
      <c r="Q3628" t="s">
        <v>44</v>
      </c>
      <c r="S3628" t="s">
        <v>21</v>
      </c>
    </row>
    <row r="3629" spans="1:19" x14ac:dyDescent="0.3">
      <c r="A3629">
        <v>42980</v>
      </c>
      <c r="B3629" s="1">
        <v>45771</v>
      </c>
      <c r="C3629" s="11">
        <v>4.3750000000000004E-2</v>
      </c>
      <c r="D3629" s="12">
        <v>1</v>
      </c>
      <c r="E3629" s="12" t="str">
        <f>IF(Table2[[#This Row],[Request_Time]]&lt;TIME(12,0,0),"Morning",IF(Table2[[#This Row],[Request_Time]]&lt;TIME(17,0,0),"Afternoon","Evening"))</f>
        <v>Morning</v>
      </c>
      <c r="F3629" s="12"/>
      <c r="G3629" t="s">
        <v>6272</v>
      </c>
      <c r="H3629" t="s">
        <v>38</v>
      </c>
      <c r="I3629" t="s">
        <v>27</v>
      </c>
      <c r="J3629">
        <v>240</v>
      </c>
      <c r="K3629" t="s">
        <v>19</v>
      </c>
      <c r="L3629" s="13">
        <v>30.61</v>
      </c>
      <c r="M3629" s="14">
        <v>21.06</v>
      </c>
      <c r="N3629">
        <v>3</v>
      </c>
      <c r="O3629">
        <v>1375</v>
      </c>
      <c r="P3629">
        <v>248</v>
      </c>
      <c r="Q3629" t="s">
        <v>44</v>
      </c>
      <c r="S3629" t="s">
        <v>36</v>
      </c>
    </row>
    <row r="3630" spans="1:19" x14ac:dyDescent="0.3">
      <c r="A3630">
        <v>42990</v>
      </c>
      <c r="B3630" s="1">
        <v>45859</v>
      </c>
      <c r="C3630" s="11">
        <v>0.84097222222222223</v>
      </c>
      <c r="D3630" s="12">
        <v>20</v>
      </c>
      <c r="E3630" s="12" t="str">
        <f>IF(Table2[[#This Row],[Request_Time]]&lt;TIME(12,0,0),"Morning",IF(Table2[[#This Row],[Request_Time]]&lt;TIME(17,0,0),"Afternoon","Evening"))</f>
        <v>Evening</v>
      </c>
      <c r="F3630" s="12"/>
      <c r="G3630" t="s">
        <v>52</v>
      </c>
      <c r="H3630" t="s">
        <v>67</v>
      </c>
      <c r="I3630" t="s">
        <v>40</v>
      </c>
      <c r="J3630">
        <v>242</v>
      </c>
      <c r="K3630" t="s">
        <v>19</v>
      </c>
      <c r="L3630" s="13">
        <v>21.68</v>
      </c>
      <c r="M3630" s="14">
        <v>18.48</v>
      </c>
      <c r="N3630">
        <v>5</v>
      </c>
      <c r="O3630">
        <v>2098</v>
      </c>
      <c r="P3630">
        <v>213</v>
      </c>
      <c r="Q3630" t="s">
        <v>53</v>
      </c>
      <c r="S3630" t="s">
        <v>21</v>
      </c>
    </row>
    <row r="3631" spans="1:19" x14ac:dyDescent="0.3">
      <c r="A3631">
        <v>42998</v>
      </c>
      <c r="B3631" s="1">
        <v>45759</v>
      </c>
      <c r="C3631" s="11">
        <v>0.68541666666666667</v>
      </c>
      <c r="D3631" s="12">
        <v>16</v>
      </c>
      <c r="E3631" s="12" t="str">
        <f>IF(Table2[[#This Row],[Request_Time]]&lt;TIME(12,0,0),"Morning",IF(Table2[[#This Row],[Request_Time]]&lt;TIME(17,0,0),"Afternoon","Evening"))</f>
        <v>Afternoon</v>
      </c>
      <c r="F3631" s="12"/>
      <c r="G3631" t="s">
        <v>91</v>
      </c>
      <c r="H3631" t="s">
        <v>38</v>
      </c>
      <c r="I3631" t="s">
        <v>40</v>
      </c>
      <c r="J3631">
        <v>203</v>
      </c>
      <c r="K3631" t="s">
        <v>31</v>
      </c>
      <c r="L3631" s="13"/>
      <c r="M3631" s="14"/>
      <c r="O3631">
        <v>1622</v>
      </c>
      <c r="P3631">
        <v>258</v>
      </c>
      <c r="R3631" t="s">
        <v>41</v>
      </c>
    </row>
    <row r="3632" spans="1:19" x14ac:dyDescent="0.3">
      <c r="A3632">
        <v>43025</v>
      </c>
      <c r="B3632" s="1">
        <v>45670</v>
      </c>
      <c r="C3632" s="11">
        <v>0.80902777777777779</v>
      </c>
      <c r="D3632" s="12">
        <v>19</v>
      </c>
      <c r="E3632" s="12" t="str">
        <f>IF(Table2[[#This Row],[Request_Time]]&lt;TIME(12,0,0),"Morning",IF(Table2[[#This Row],[Request_Time]]&lt;TIME(17,0,0),"Afternoon","Evening"))</f>
        <v>Evening</v>
      </c>
      <c r="F3632" s="12"/>
      <c r="G3632" t="s">
        <v>72</v>
      </c>
      <c r="H3632" t="s">
        <v>23</v>
      </c>
      <c r="I3632" t="s">
        <v>27</v>
      </c>
      <c r="J3632">
        <v>250</v>
      </c>
      <c r="K3632" t="s">
        <v>19</v>
      </c>
      <c r="L3632" s="13">
        <v>27.1</v>
      </c>
      <c r="M3632" s="14">
        <v>23.94</v>
      </c>
      <c r="N3632">
        <v>5</v>
      </c>
      <c r="O3632">
        <v>1657</v>
      </c>
      <c r="P3632">
        <v>213</v>
      </c>
      <c r="Q3632" t="s">
        <v>32</v>
      </c>
      <c r="S3632" t="s">
        <v>21</v>
      </c>
    </row>
    <row r="3633" spans="1:19" x14ac:dyDescent="0.3">
      <c r="A3633">
        <v>43031</v>
      </c>
      <c r="B3633" s="1">
        <v>45832</v>
      </c>
      <c r="C3633" s="11">
        <v>0.4152777777777778</v>
      </c>
      <c r="D3633" s="12">
        <v>9</v>
      </c>
      <c r="E3633" s="12" t="str">
        <f>IF(Table2[[#This Row],[Request_Time]]&lt;TIME(12,0,0),"Morning",IF(Table2[[#This Row],[Request_Time]]&lt;TIME(17,0,0),"Afternoon","Evening"))</f>
        <v>Morning</v>
      </c>
      <c r="F3633" s="12"/>
      <c r="G3633" t="s">
        <v>72</v>
      </c>
      <c r="H3633" t="s">
        <v>72</v>
      </c>
      <c r="I3633" t="s">
        <v>18</v>
      </c>
      <c r="J3633">
        <v>208</v>
      </c>
      <c r="K3633" t="s">
        <v>31</v>
      </c>
      <c r="L3633" s="13"/>
      <c r="M3633" s="14"/>
      <c r="O3633">
        <v>1259</v>
      </c>
      <c r="P3633">
        <v>226</v>
      </c>
      <c r="R3633" t="s">
        <v>32</v>
      </c>
    </row>
    <row r="3634" spans="1:19" x14ac:dyDescent="0.3">
      <c r="A3634">
        <v>43039</v>
      </c>
      <c r="B3634" s="1">
        <v>45912</v>
      </c>
      <c r="C3634" s="11">
        <v>5.9027777777777783E-2</v>
      </c>
      <c r="D3634" s="12">
        <v>1</v>
      </c>
      <c r="E3634" s="12" t="str">
        <f>IF(Table2[[#This Row],[Request_Time]]&lt;TIME(12,0,0),"Morning",IF(Table2[[#This Row],[Request_Time]]&lt;TIME(17,0,0),"Afternoon","Evening"))</f>
        <v>Morning</v>
      </c>
      <c r="F3634" s="12"/>
      <c r="G3634" t="s">
        <v>94</v>
      </c>
      <c r="H3634" t="s">
        <v>58</v>
      </c>
      <c r="I3634" t="s">
        <v>27</v>
      </c>
      <c r="J3634">
        <v>242</v>
      </c>
      <c r="K3634" t="s">
        <v>19</v>
      </c>
      <c r="L3634" s="13">
        <v>15.57</v>
      </c>
      <c r="M3634" s="14">
        <v>23.77</v>
      </c>
      <c r="N3634">
        <v>5</v>
      </c>
      <c r="O3634">
        <v>1910</v>
      </c>
      <c r="P3634">
        <v>226</v>
      </c>
      <c r="Q3634" t="s">
        <v>28</v>
      </c>
      <c r="S3634" t="s">
        <v>21</v>
      </c>
    </row>
    <row r="3635" spans="1:19" x14ac:dyDescent="0.3">
      <c r="A3635">
        <v>43045</v>
      </c>
      <c r="B3635" s="1">
        <v>45995</v>
      </c>
      <c r="C3635" s="11">
        <v>0.74930555555555556</v>
      </c>
      <c r="D3635" s="12">
        <v>17</v>
      </c>
      <c r="E3635" s="12" t="str">
        <f>IF(Table2[[#This Row],[Request_Time]]&lt;TIME(12,0,0),"Morning",IF(Table2[[#This Row],[Request_Time]]&lt;TIME(17,0,0),"Afternoon","Evening"))</f>
        <v>Evening</v>
      </c>
      <c r="F3635" s="12"/>
      <c r="G3635" t="s">
        <v>75</v>
      </c>
      <c r="H3635" t="s">
        <v>91</v>
      </c>
      <c r="I3635" t="s">
        <v>40</v>
      </c>
      <c r="J3635">
        <v>220</v>
      </c>
      <c r="K3635" t="s">
        <v>24</v>
      </c>
      <c r="L3635" s="13"/>
      <c r="M3635" s="14"/>
      <c r="O3635">
        <v>1226</v>
      </c>
      <c r="P3635">
        <v>237</v>
      </c>
    </row>
    <row r="3636" spans="1:19" x14ac:dyDescent="0.3">
      <c r="A3636">
        <v>43050</v>
      </c>
      <c r="B3636" s="1">
        <v>45933</v>
      </c>
      <c r="C3636" s="11">
        <v>0.8881944444444444</v>
      </c>
      <c r="D3636" s="12">
        <v>21</v>
      </c>
      <c r="E3636" s="12" t="str">
        <f>IF(Table2[[#This Row],[Request_Time]]&lt;TIME(12,0,0),"Morning",IF(Table2[[#This Row],[Request_Time]]&lt;TIME(17,0,0),"Afternoon","Evening"))</f>
        <v>Evening</v>
      </c>
      <c r="F3636" s="12"/>
      <c r="G3636" t="s">
        <v>83</v>
      </c>
      <c r="H3636" t="s">
        <v>52</v>
      </c>
      <c r="I3636" t="s">
        <v>27</v>
      </c>
      <c r="J3636">
        <v>208</v>
      </c>
      <c r="K3636" t="s">
        <v>24</v>
      </c>
      <c r="L3636" s="13"/>
      <c r="M3636" s="14"/>
      <c r="O3636">
        <v>1500</v>
      </c>
      <c r="P3636">
        <v>228</v>
      </c>
    </row>
    <row r="3637" spans="1:19" x14ac:dyDescent="0.3">
      <c r="A3637">
        <v>43085</v>
      </c>
      <c r="B3637" s="1">
        <v>46012</v>
      </c>
      <c r="C3637" s="11">
        <v>0.8208333333333333</v>
      </c>
      <c r="D3637" s="12">
        <v>19</v>
      </c>
      <c r="E3637" s="12" t="str">
        <f>IF(Table2[[#This Row],[Request_Time]]&lt;TIME(12,0,0),"Morning",IF(Table2[[#This Row],[Request_Time]]&lt;TIME(17,0,0),"Afternoon","Evening"))</f>
        <v>Evening</v>
      </c>
      <c r="F3637" s="12"/>
      <c r="G3637" t="s">
        <v>91</v>
      </c>
      <c r="H3637" t="s">
        <v>67</v>
      </c>
      <c r="I3637" t="s">
        <v>27</v>
      </c>
      <c r="J3637">
        <v>243</v>
      </c>
      <c r="K3637" t="s">
        <v>19</v>
      </c>
      <c r="L3637" s="13">
        <v>61.9</v>
      </c>
      <c r="M3637" s="14">
        <v>24.87</v>
      </c>
      <c r="N3637">
        <v>2</v>
      </c>
      <c r="O3637">
        <v>1297</v>
      </c>
      <c r="P3637">
        <v>244</v>
      </c>
      <c r="Q3637" t="s">
        <v>44</v>
      </c>
      <c r="S3637" t="s">
        <v>36</v>
      </c>
    </row>
    <row r="3638" spans="1:19" x14ac:dyDescent="0.3">
      <c r="A3638">
        <v>43089</v>
      </c>
      <c r="B3638" s="1">
        <v>45859</v>
      </c>
      <c r="C3638" s="11">
        <v>0.95624999999999993</v>
      </c>
      <c r="D3638" s="12">
        <v>22</v>
      </c>
      <c r="E3638" s="12" t="str">
        <f>IF(Table2[[#This Row],[Request_Time]]&lt;TIME(12,0,0),"Morning",IF(Table2[[#This Row],[Request_Time]]&lt;TIME(17,0,0),"Afternoon","Evening"))</f>
        <v>Evening</v>
      </c>
      <c r="F3638" s="12"/>
      <c r="G3638" t="s">
        <v>30</v>
      </c>
      <c r="H3638" t="s">
        <v>94</v>
      </c>
      <c r="I3638" t="s">
        <v>40</v>
      </c>
      <c r="J3638">
        <v>223</v>
      </c>
      <c r="K3638" t="s">
        <v>24</v>
      </c>
      <c r="L3638" s="13"/>
      <c r="M3638" s="14"/>
      <c r="O3638">
        <v>1473</v>
      </c>
      <c r="P3638">
        <v>215</v>
      </c>
    </row>
    <row r="3639" spans="1:19" x14ac:dyDescent="0.3">
      <c r="A3639">
        <v>43121</v>
      </c>
      <c r="B3639" s="1">
        <v>46011</v>
      </c>
      <c r="C3639" s="11">
        <v>6.3888888888888884E-2</v>
      </c>
      <c r="D3639" s="12">
        <v>1</v>
      </c>
      <c r="E3639" s="12" t="str">
        <f>IF(Table2[[#This Row],[Request_Time]]&lt;TIME(12,0,0),"Morning",IF(Table2[[#This Row],[Request_Time]]&lt;TIME(17,0,0),"Afternoon","Evening"))</f>
        <v>Morning</v>
      </c>
      <c r="F3639" s="12"/>
      <c r="G3639" t="s">
        <v>91</v>
      </c>
      <c r="H3639" t="s">
        <v>23</v>
      </c>
      <c r="I3639" t="s">
        <v>40</v>
      </c>
      <c r="J3639">
        <v>252</v>
      </c>
      <c r="K3639" t="s">
        <v>19</v>
      </c>
      <c r="L3639" s="13">
        <v>18.52</v>
      </c>
      <c r="M3639" s="14">
        <v>21.37</v>
      </c>
      <c r="N3639">
        <v>4</v>
      </c>
      <c r="O3639">
        <v>1082</v>
      </c>
      <c r="P3639">
        <v>209</v>
      </c>
      <c r="Q3639" t="s">
        <v>32</v>
      </c>
      <c r="S3639" t="s">
        <v>36</v>
      </c>
    </row>
    <row r="3640" spans="1:19" x14ac:dyDescent="0.3">
      <c r="A3640">
        <v>43130</v>
      </c>
      <c r="B3640" s="1">
        <v>45961</v>
      </c>
      <c r="C3640" s="11">
        <v>0.90486111111111101</v>
      </c>
      <c r="D3640" s="12">
        <v>21</v>
      </c>
      <c r="E3640" s="12" t="str">
        <f>IF(Table2[[#This Row],[Request_Time]]&lt;TIME(12,0,0),"Morning",IF(Table2[[#This Row],[Request_Time]]&lt;TIME(17,0,0),"Afternoon","Evening"))</f>
        <v>Evening</v>
      </c>
      <c r="F3640" s="12"/>
      <c r="G3640" t="s">
        <v>83</v>
      </c>
      <c r="H3640" t="s">
        <v>6272</v>
      </c>
      <c r="I3640" t="s">
        <v>18</v>
      </c>
      <c r="J3640">
        <v>231</v>
      </c>
      <c r="K3640" t="s">
        <v>19</v>
      </c>
      <c r="L3640" s="13">
        <v>65.63</v>
      </c>
      <c r="M3640" s="14">
        <v>26.59</v>
      </c>
      <c r="N3640">
        <v>1</v>
      </c>
      <c r="O3640">
        <v>1262</v>
      </c>
      <c r="P3640">
        <v>239</v>
      </c>
      <c r="Q3640" t="s">
        <v>32</v>
      </c>
      <c r="S3640" t="s">
        <v>36</v>
      </c>
    </row>
    <row r="3641" spans="1:19" x14ac:dyDescent="0.3">
      <c r="A3641">
        <v>43132</v>
      </c>
      <c r="B3641" s="1">
        <v>45681</v>
      </c>
      <c r="C3641" s="11">
        <v>0.11041666666666666</v>
      </c>
      <c r="D3641" s="12">
        <v>2</v>
      </c>
      <c r="E3641" s="12" t="str">
        <f>IF(Table2[[#This Row],[Request_Time]]&lt;TIME(12,0,0),"Morning",IF(Table2[[#This Row],[Request_Time]]&lt;TIME(17,0,0),"Afternoon","Evening"))</f>
        <v>Morning</v>
      </c>
      <c r="F3641" s="12"/>
      <c r="G3641" t="s">
        <v>94</v>
      </c>
      <c r="H3641" t="s">
        <v>38</v>
      </c>
      <c r="I3641" t="s">
        <v>27</v>
      </c>
      <c r="J3641">
        <v>210</v>
      </c>
      <c r="K3641" t="s">
        <v>19</v>
      </c>
      <c r="L3641" s="13">
        <v>83.38</v>
      </c>
      <c r="M3641" s="14">
        <v>12.74</v>
      </c>
      <c r="N3641">
        <v>2</v>
      </c>
      <c r="O3641">
        <v>1757</v>
      </c>
      <c r="P3641">
        <v>200</v>
      </c>
      <c r="Q3641" t="s">
        <v>28</v>
      </c>
      <c r="S3641" t="s">
        <v>21</v>
      </c>
    </row>
    <row r="3642" spans="1:19" x14ac:dyDescent="0.3">
      <c r="A3642">
        <v>43132</v>
      </c>
      <c r="B3642" s="1">
        <v>45869</v>
      </c>
      <c r="C3642" s="11">
        <v>0.73611111111111116</v>
      </c>
      <c r="D3642" s="12">
        <v>17</v>
      </c>
      <c r="E3642" s="12" t="str">
        <f>IF(Table2[[#This Row],[Request_Time]]&lt;TIME(12,0,0),"Morning",IF(Table2[[#This Row],[Request_Time]]&lt;TIME(17,0,0),"Afternoon","Evening"))</f>
        <v>Evening</v>
      </c>
      <c r="F3642" s="12"/>
      <c r="G3642" t="s">
        <v>72</v>
      </c>
      <c r="H3642" t="s">
        <v>83</v>
      </c>
      <c r="I3642" t="s">
        <v>40</v>
      </c>
      <c r="J3642">
        <v>210</v>
      </c>
      <c r="K3642" t="s">
        <v>19</v>
      </c>
      <c r="L3642" s="13">
        <v>8.23</v>
      </c>
      <c r="M3642" s="14">
        <v>1.41</v>
      </c>
      <c r="N3642">
        <v>5</v>
      </c>
      <c r="O3642">
        <v>1652</v>
      </c>
      <c r="P3642">
        <v>258</v>
      </c>
      <c r="Q3642" t="s">
        <v>20</v>
      </c>
      <c r="S3642" t="s">
        <v>21</v>
      </c>
    </row>
    <row r="3643" spans="1:19" x14ac:dyDescent="0.3">
      <c r="A3643">
        <v>43134</v>
      </c>
      <c r="B3643" s="1">
        <v>45878</v>
      </c>
      <c r="C3643" s="11">
        <v>0.26041666666666669</v>
      </c>
      <c r="D3643" s="12">
        <v>6</v>
      </c>
      <c r="E3643" s="12" t="str">
        <f>IF(Table2[[#This Row],[Request_Time]]&lt;TIME(12,0,0),"Morning",IF(Table2[[#This Row],[Request_Time]]&lt;TIME(17,0,0),"Afternoon","Evening"))</f>
        <v>Morning</v>
      </c>
      <c r="F3643" s="12"/>
      <c r="G3643" t="s">
        <v>52</v>
      </c>
      <c r="H3643" t="s">
        <v>52</v>
      </c>
      <c r="I3643" t="s">
        <v>18</v>
      </c>
      <c r="J3643">
        <v>241</v>
      </c>
      <c r="K3643" t="s">
        <v>19</v>
      </c>
      <c r="L3643" s="13">
        <v>24.58</v>
      </c>
      <c r="M3643" s="14">
        <v>8.33</v>
      </c>
      <c r="N3643">
        <v>3</v>
      </c>
      <c r="O3643">
        <v>1619</v>
      </c>
      <c r="P3643">
        <v>230</v>
      </c>
      <c r="Q3643" t="s">
        <v>32</v>
      </c>
      <c r="S3643" t="s">
        <v>36</v>
      </c>
    </row>
    <row r="3644" spans="1:19" x14ac:dyDescent="0.3">
      <c r="A3644">
        <v>43136</v>
      </c>
      <c r="B3644" s="1">
        <v>45859</v>
      </c>
      <c r="C3644" s="11">
        <v>0.18541666666666667</v>
      </c>
      <c r="D3644" s="12">
        <v>4</v>
      </c>
      <c r="E3644" s="12" t="str">
        <f>IF(Table2[[#This Row],[Request_Time]]&lt;TIME(12,0,0),"Morning",IF(Table2[[#This Row],[Request_Time]]&lt;TIME(17,0,0),"Afternoon","Evening"))</f>
        <v>Morning</v>
      </c>
      <c r="F3644" s="12"/>
      <c r="G3644" t="s">
        <v>58</v>
      </c>
      <c r="H3644" t="s">
        <v>52</v>
      </c>
      <c r="I3644" t="s">
        <v>27</v>
      </c>
      <c r="J3644">
        <v>217</v>
      </c>
      <c r="K3644" t="s">
        <v>31</v>
      </c>
      <c r="L3644" s="13"/>
      <c r="M3644" s="14"/>
      <c r="O3644">
        <v>1921</v>
      </c>
      <c r="P3644">
        <v>223</v>
      </c>
      <c r="R3644" t="s">
        <v>108</v>
      </c>
    </row>
    <row r="3645" spans="1:19" x14ac:dyDescent="0.3">
      <c r="A3645">
        <v>43140</v>
      </c>
      <c r="B3645" s="1">
        <v>45789</v>
      </c>
      <c r="C3645" s="11">
        <v>0.4826388888888889</v>
      </c>
      <c r="D3645" s="12">
        <v>11</v>
      </c>
      <c r="E3645" s="12" t="str">
        <f>IF(Table2[[#This Row],[Request_Time]]&lt;TIME(12,0,0),"Morning",IF(Table2[[#This Row],[Request_Time]]&lt;TIME(17,0,0),"Afternoon","Evening"))</f>
        <v>Morning</v>
      </c>
      <c r="F3645" s="12"/>
      <c r="G3645" t="s">
        <v>94</v>
      </c>
      <c r="H3645" t="s">
        <v>81</v>
      </c>
      <c r="I3645" t="s">
        <v>27</v>
      </c>
      <c r="J3645">
        <v>209</v>
      </c>
      <c r="K3645" t="s">
        <v>19</v>
      </c>
      <c r="L3645" s="13">
        <v>36.770000000000003</v>
      </c>
      <c r="M3645" s="14">
        <v>15.41</v>
      </c>
      <c r="N3645">
        <v>5</v>
      </c>
      <c r="O3645">
        <v>1988</v>
      </c>
      <c r="P3645">
        <v>250</v>
      </c>
      <c r="Q3645" t="s">
        <v>20</v>
      </c>
      <c r="S3645" t="s">
        <v>36</v>
      </c>
    </row>
    <row r="3646" spans="1:19" x14ac:dyDescent="0.3">
      <c r="A3646">
        <v>43150</v>
      </c>
      <c r="B3646" s="1">
        <v>45915</v>
      </c>
      <c r="C3646" s="11">
        <v>0.8833333333333333</v>
      </c>
      <c r="D3646" s="12">
        <v>21</v>
      </c>
      <c r="E3646" s="12" t="str">
        <f>IF(Table2[[#This Row],[Request_Time]]&lt;TIME(12,0,0),"Morning",IF(Table2[[#This Row],[Request_Time]]&lt;TIME(17,0,0),"Afternoon","Evening"))</f>
        <v>Evening</v>
      </c>
      <c r="F3646" s="12"/>
      <c r="G3646" t="s">
        <v>67</v>
      </c>
      <c r="H3646" t="s">
        <v>67</v>
      </c>
      <c r="I3646" t="s">
        <v>18</v>
      </c>
      <c r="J3646">
        <v>246</v>
      </c>
      <c r="K3646" t="s">
        <v>31</v>
      </c>
      <c r="L3646" s="13"/>
      <c r="M3646" s="14"/>
      <c r="O3646">
        <v>1462</v>
      </c>
      <c r="P3646">
        <v>230</v>
      </c>
      <c r="R3646" t="s">
        <v>41</v>
      </c>
    </row>
    <row r="3647" spans="1:19" x14ac:dyDescent="0.3">
      <c r="A3647">
        <v>43154</v>
      </c>
      <c r="B3647" s="1">
        <v>45820</v>
      </c>
      <c r="C3647" s="11">
        <v>0.7715277777777777</v>
      </c>
      <c r="D3647" s="12">
        <v>18</v>
      </c>
      <c r="E3647" s="12" t="str">
        <f>IF(Table2[[#This Row],[Request_Time]]&lt;TIME(12,0,0),"Morning",IF(Table2[[#This Row],[Request_Time]]&lt;TIME(17,0,0),"Afternoon","Evening"))</f>
        <v>Evening</v>
      </c>
      <c r="F3647" s="12"/>
      <c r="G3647" t="s">
        <v>30</v>
      </c>
      <c r="H3647" t="s">
        <v>75</v>
      </c>
      <c r="I3647" t="s">
        <v>18</v>
      </c>
      <c r="J3647">
        <v>248</v>
      </c>
      <c r="K3647" t="s">
        <v>19</v>
      </c>
      <c r="L3647" s="13">
        <v>5.22</v>
      </c>
      <c r="M3647" s="14">
        <v>2.4300000000000002</v>
      </c>
      <c r="N3647">
        <v>5</v>
      </c>
      <c r="O3647">
        <v>1463</v>
      </c>
      <c r="P3647">
        <v>252</v>
      </c>
      <c r="Q3647" t="s">
        <v>53</v>
      </c>
      <c r="S3647" t="s">
        <v>36</v>
      </c>
    </row>
    <row r="3648" spans="1:19" x14ac:dyDescent="0.3">
      <c r="A3648">
        <v>43159</v>
      </c>
      <c r="B3648" s="1">
        <v>45828</v>
      </c>
      <c r="C3648" s="11">
        <v>0.26527777777777778</v>
      </c>
      <c r="D3648" s="12">
        <v>6</v>
      </c>
      <c r="E3648" s="12" t="str">
        <f>IF(Table2[[#This Row],[Request_Time]]&lt;TIME(12,0,0),"Morning",IF(Table2[[#This Row],[Request_Time]]&lt;TIME(17,0,0),"Afternoon","Evening"))</f>
        <v>Morning</v>
      </c>
      <c r="F3648" s="12"/>
      <c r="G3648" t="s">
        <v>23</v>
      </c>
      <c r="H3648" t="s">
        <v>67</v>
      </c>
      <c r="I3648" t="s">
        <v>40</v>
      </c>
      <c r="J3648">
        <v>221</v>
      </c>
      <c r="K3648" t="s">
        <v>19</v>
      </c>
      <c r="L3648" s="13">
        <v>7.09</v>
      </c>
      <c r="M3648" s="14">
        <v>17.010000000000002</v>
      </c>
      <c r="N3648">
        <v>3</v>
      </c>
      <c r="O3648">
        <v>1129</v>
      </c>
      <c r="P3648">
        <v>219</v>
      </c>
      <c r="Q3648" t="s">
        <v>32</v>
      </c>
      <c r="S3648" t="s">
        <v>36</v>
      </c>
    </row>
    <row r="3649" spans="1:19" x14ac:dyDescent="0.3">
      <c r="A3649">
        <v>43162</v>
      </c>
      <c r="B3649" s="1">
        <v>45729</v>
      </c>
      <c r="C3649" s="11">
        <v>0.37152777777777773</v>
      </c>
      <c r="D3649" s="12">
        <v>8</v>
      </c>
      <c r="E3649" s="12" t="str">
        <f>IF(Table2[[#This Row],[Request_Time]]&lt;TIME(12,0,0),"Morning",IF(Table2[[#This Row],[Request_Time]]&lt;TIME(17,0,0),"Afternoon","Evening"))</f>
        <v>Morning</v>
      </c>
      <c r="F3649" s="12"/>
      <c r="G3649" t="s">
        <v>58</v>
      </c>
      <c r="H3649" t="s">
        <v>81</v>
      </c>
      <c r="I3649" t="s">
        <v>27</v>
      </c>
      <c r="J3649">
        <v>258</v>
      </c>
      <c r="K3649" t="s">
        <v>24</v>
      </c>
      <c r="L3649" s="13"/>
      <c r="M3649" s="14"/>
      <c r="O3649">
        <v>2012</v>
      </c>
      <c r="P3649">
        <v>234</v>
      </c>
    </row>
    <row r="3650" spans="1:19" x14ac:dyDescent="0.3">
      <c r="A3650">
        <v>43163</v>
      </c>
      <c r="B3650" s="1">
        <v>45670</v>
      </c>
      <c r="C3650" s="11">
        <v>0.45208333333333334</v>
      </c>
      <c r="D3650" s="12">
        <v>10</v>
      </c>
      <c r="E3650" s="12" t="str">
        <f>IF(Table2[[#This Row],[Request_Time]]&lt;TIME(12,0,0),"Morning",IF(Table2[[#This Row],[Request_Time]]&lt;TIME(17,0,0),"Afternoon","Evening"))</f>
        <v>Morning</v>
      </c>
      <c r="F3650" s="12"/>
      <c r="G3650" t="s">
        <v>67</v>
      </c>
      <c r="H3650" t="s">
        <v>91</v>
      </c>
      <c r="I3650" t="s">
        <v>27</v>
      </c>
      <c r="J3650">
        <v>215</v>
      </c>
      <c r="K3650" t="s">
        <v>19</v>
      </c>
      <c r="L3650" s="13">
        <v>9.5299999999999994</v>
      </c>
      <c r="M3650" s="14">
        <v>13.96</v>
      </c>
      <c r="N3650">
        <v>5</v>
      </c>
      <c r="O3650">
        <v>1281</v>
      </c>
      <c r="P3650">
        <v>247</v>
      </c>
      <c r="Q3650" t="s">
        <v>50</v>
      </c>
      <c r="S3650" t="s">
        <v>21</v>
      </c>
    </row>
    <row r="3651" spans="1:19" x14ac:dyDescent="0.3">
      <c r="A3651">
        <v>43164</v>
      </c>
      <c r="B3651" s="1">
        <v>45800</v>
      </c>
      <c r="C3651" s="11">
        <v>0.69166666666666676</v>
      </c>
      <c r="D3651" s="12">
        <v>16</v>
      </c>
      <c r="E3651" s="12" t="str">
        <f>IF(Table2[[#This Row],[Request_Time]]&lt;TIME(12,0,0),"Morning",IF(Table2[[#This Row],[Request_Time]]&lt;TIME(17,0,0),"Afternoon","Evening"))</f>
        <v>Afternoon</v>
      </c>
      <c r="F3651" s="12"/>
      <c r="G3651" t="s">
        <v>26</v>
      </c>
      <c r="H3651" t="s">
        <v>91</v>
      </c>
      <c r="I3651" t="s">
        <v>40</v>
      </c>
      <c r="J3651">
        <v>255</v>
      </c>
      <c r="K3651" t="s">
        <v>19</v>
      </c>
      <c r="L3651" s="13">
        <v>39.92</v>
      </c>
      <c r="M3651" s="14">
        <v>4.7699999999999996</v>
      </c>
      <c r="N3651">
        <v>3</v>
      </c>
      <c r="O3651">
        <v>1246</v>
      </c>
      <c r="P3651">
        <v>220</v>
      </c>
      <c r="Q3651" t="s">
        <v>50</v>
      </c>
      <c r="S3651" t="s">
        <v>21</v>
      </c>
    </row>
    <row r="3652" spans="1:19" x14ac:dyDescent="0.3">
      <c r="A3652">
        <v>43178</v>
      </c>
      <c r="B3652" s="1">
        <v>45906</v>
      </c>
      <c r="C3652" s="11">
        <v>0.50694444444444442</v>
      </c>
      <c r="D3652" s="12">
        <v>12</v>
      </c>
      <c r="E3652" s="12" t="str">
        <f>IF(Table2[[#This Row],[Request_Time]]&lt;TIME(12,0,0),"Morning",IF(Table2[[#This Row],[Request_Time]]&lt;TIME(17,0,0),"Afternoon","Evening"))</f>
        <v>Afternoon</v>
      </c>
      <c r="F3652" s="12"/>
      <c r="G3652" t="s">
        <v>75</v>
      </c>
      <c r="H3652" t="s">
        <v>6272</v>
      </c>
      <c r="I3652" t="s">
        <v>40</v>
      </c>
      <c r="J3652">
        <v>240</v>
      </c>
      <c r="K3652" t="s">
        <v>19</v>
      </c>
      <c r="L3652" s="13">
        <v>23.83</v>
      </c>
      <c r="M3652" s="14">
        <v>5.61</v>
      </c>
      <c r="N3652">
        <v>2</v>
      </c>
      <c r="O3652">
        <v>1227</v>
      </c>
      <c r="P3652">
        <v>215</v>
      </c>
      <c r="Q3652" t="s">
        <v>50</v>
      </c>
      <c r="S3652" t="s">
        <v>36</v>
      </c>
    </row>
    <row r="3653" spans="1:19" x14ac:dyDescent="0.3">
      <c r="A3653">
        <v>43178</v>
      </c>
      <c r="B3653" s="1">
        <v>45895</v>
      </c>
      <c r="C3653" s="11">
        <v>0.99722222222222223</v>
      </c>
      <c r="D3653" s="12">
        <v>23</v>
      </c>
      <c r="E3653" s="12" t="str">
        <f>IF(Table2[[#This Row],[Request_Time]]&lt;TIME(12,0,0),"Morning",IF(Table2[[#This Row],[Request_Time]]&lt;TIME(17,0,0),"Afternoon","Evening"))</f>
        <v>Evening</v>
      </c>
      <c r="F3653" s="12"/>
      <c r="G3653" t="s">
        <v>52</v>
      </c>
      <c r="H3653" t="s">
        <v>58</v>
      </c>
      <c r="I3653" t="s">
        <v>40</v>
      </c>
      <c r="J3653">
        <v>234</v>
      </c>
      <c r="K3653" t="s">
        <v>19</v>
      </c>
      <c r="L3653" s="13">
        <v>13.13</v>
      </c>
      <c r="M3653" s="14">
        <v>23.36</v>
      </c>
      <c r="N3653">
        <v>5</v>
      </c>
      <c r="O3653">
        <v>1436</v>
      </c>
      <c r="P3653">
        <v>207</v>
      </c>
      <c r="Q3653" t="s">
        <v>20</v>
      </c>
      <c r="S3653" t="s">
        <v>21</v>
      </c>
    </row>
    <row r="3654" spans="1:19" x14ac:dyDescent="0.3">
      <c r="A3654">
        <v>43200</v>
      </c>
      <c r="B3654" s="1">
        <v>45862</v>
      </c>
      <c r="C3654" s="11">
        <v>3.1944444444444449E-2</v>
      </c>
      <c r="D3654" s="12">
        <v>0</v>
      </c>
      <c r="E3654" s="12" t="str">
        <f>IF(Table2[[#This Row],[Request_Time]]&lt;TIME(12,0,0),"Morning",IF(Table2[[#This Row],[Request_Time]]&lt;TIME(17,0,0),"Afternoon","Evening"))</f>
        <v>Morning</v>
      </c>
      <c r="F3654" s="12"/>
      <c r="G3654" t="s">
        <v>67</v>
      </c>
      <c r="H3654" t="s">
        <v>6273</v>
      </c>
      <c r="I3654" t="s">
        <v>40</v>
      </c>
      <c r="J3654">
        <v>257</v>
      </c>
      <c r="K3654" t="s">
        <v>19</v>
      </c>
      <c r="L3654" s="13">
        <v>80.849999999999994</v>
      </c>
      <c r="M3654" s="14">
        <v>21.88</v>
      </c>
      <c r="N3654">
        <v>5</v>
      </c>
      <c r="O3654">
        <v>1912</v>
      </c>
      <c r="P3654">
        <v>204</v>
      </c>
      <c r="Q3654" t="s">
        <v>44</v>
      </c>
      <c r="S3654" t="s">
        <v>21</v>
      </c>
    </row>
    <row r="3655" spans="1:19" x14ac:dyDescent="0.3">
      <c r="A3655">
        <v>43216</v>
      </c>
      <c r="B3655" s="1">
        <v>45905</v>
      </c>
      <c r="C3655" s="11">
        <v>0.57222222222222219</v>
      </c>
      <c r="D3655" s="12">
        <v>13</v>
      </c>
      <c r="E3655" s="12" t="str">
        <f>IF(Table2[[#This Row],[Request_Time]]&lt;TIME(12,0,0),"Morning",IF(Table2[[#This Row],[Request_Time]]&lt;TIME(17,0,0),"Afternoon","Evening"))</f>
        <v>Afternoon</v>
      </c>
      <c r="F3655" s="12"/>
      <c r="G3655" t="s">
        <v>52</v>
      </c>
      <c r="H3655" t="s">
        <v>30</v>
      </c>
      <c r="I3655" t="s">
        <v>27</v>
      </c>
      <c r="J3655">
        <v>204</v>
      </c>
      <c r="K3655" t="s">
        <v>19</v>
      </c>
      <c r="L3655" s="13">
        <v>77.55</v>
      </c>
      <c r="M3655" s="14">
        <v>22.62</v>
      </c>
      <c r="N3655">
        <v>1</v>
      </c>
      <c r="O3655">
        <v>1026</v>
      </c>
      <c r="P3655">
        <v>252</v>
      </c>
      <c r="Q3655" t="s">
        <v>28</v>
      </c>
      <c r="S3655" t="s">
        <v>36</v>
      </c>
    </row>
    <row r="3656" spans="1:19" x14ac:dyDescent="0.3">
      <c r="A3656">
        <v>43216</v>
      </c>
      <c r="B3656" s="1">
        <v>46015</v>
      </c>
      <c r="C3656" s="11">
        <v>0.16111111111111112</v>
      </c>
      <c r="D3656" s="12">
        <v>3</v>
      </c>
      <c r="E3656" s="12" t="str">
        <f>IF(Table2[[#This Row],[Request_Time]]&lt;TIME(12,0,0),"Morning",IF(Table2[[#This Row],[Request_Time]]&lt;TIME(17,0,0),"Afternoon","Evening"))</f>
        <v>Morning</v>
      </c>
      <c r="F3656" s="12"/>
      <c r="G3656" t="s">
        <v>52</v>
      </c>
      <c r="H3656" t="s">
        <v>23</v>
      </c>
      <c r="I3656" t="s">
        <v>18</v>
      </c>
      <c r="J3656">
        <v>214</v>
      </c>
      <c r="K3656" t="s">
        <v>19</v>
      </c>
      <c r="L3656" s="13">
        <v>31.33</v>
      </c>
      <c r="M3656" s="14">
        <v>10.88</v>
      </c>
      <c r="N3656">
        <v>5</v>
      </c>
      <c r="O3656">
        <v>1284</v>
      </c>
      <c r="P3656">
        <v>215</v>
      </c>
      <c r="Q3656" t="s">
        <v>50</v>
      </c>
      <c r="S3656" t="s">
        <v>36</v>
      </c>
    </row>
    <row r="3657" spans="1:19" x14ac:dyDescent="0.3">
      <c r="A3657">
        <v>43218</v>
      </c>
      <c r="B3657" s="1">
        <v>45834</v>
      </c>
      <c r="C3657" s="11">
        <v>0.1013888888888889</v>
      </c>
      <c r="D3657" s="12">
        <v>2</v>
      </c>
      <c r="E3657" s="12" t="str">
        <f>IF(Table2[[#This Row],[Request_Time]]&lt;TIME(12,0,0),"Morning",IF(Table2[[#This Row],[Request_Time]]&lt;TIME(17,0,0),"Afternoon","Evening"))</f>
        <v>Morning</v>
      </c>
      <c r="F3657" s="12"/>
      <c r="G3657" t="s">
        <v>94</v>
      </c>
      <c r="H3657" t="s">
        <v>83</v>
      </c>
      <c r="I3657" t="s">
        <v>40</v>
      </c>
      <c r="J3657">
        <v>232</v>
      </c>
      <c r="K3657" t="s">
        <v>31</v>
      </c>
      <c r="L3657" s="13"/>
      <c r="M3657" s="14"/>
      <c r="O3657">
        <v>1605</v>
      </c>
      <c r="P3657">
        <v>222</v>
      </c>
      <c r="R3657" t="s">
        <v>61</v>
      </c>
    </row>
    <row r="3658" spans="1:19" x14ac:dyDescent="0.3">
      <c r="A3658">
        <v>43223</v>
      </c>
      <c r="B3658" s="1">
        <v>45964</v>
      </c>
      <c r="C3658" s="11">
        <v>0.48958333333333331</v>
      </c>
      <c r="D3658" s="12">
        <v>11</v>
      </c>
      <c r="E3658" s="12" t="str">
        <f>IF(Table2[[#This Row],[Request_Time]]&lt;TIME(12,0,0),"Morning",IF(Table2[[#This Row],[Request_Time]]&lt;TIME(17,0,0),"Afternoon","Evening"))</f>
        <v>Morning</v>
      </c>
      <c r="F3658" s="12"/>
      <c r="G3658" t="s">
        <v>6272</v>
      </c>
      <c r="H3658" t="s">
        <v>94</v>
      </c>
      <c r="I3658" t="s">
        <v>40</v>
      </c>
      <c r="J3658">
        <v>211</v>
      </c>
      <c r="K3658" t="s">
        <v>19</v>
      </c>
      <c r="L3658" s="13">
        <v>71.48</v>
      </c>
      <c r="M3658" s="14">
        <v>5.55</v>
      </c>
      <c r="N3658">
        <v>1</v>
      </c>
      <c r="O3658">
        <v>1480</v>
      </c>
      <c r="P3658">
        <v>260</v>
      </c>
      <c r="Q3658" t="s">
        <v>20</v>
      </c>
      <c r="S3658" t="s">
        <v>36</v>
      </c>
    </row>
    <row r="3659" spans="1:19" x14ac:dyDescent="0.3">
      <c r="A3659">
        <v>43225</v>
      </c>
      <c r="B3659" s="1">
        <v>45713</v>
      </c>
      <c r="C3659" s="11">
        <v>0.64861111111111114</v>
      </c>
      <c r="D3659" s="12">
        <v>15</v>
      </c>
      <c r="E3659" s="12" t="str">
        <f>IF(Table2[[#This Row],[Request_Time]]&lt;TIME(12,0,0),"Morning",IF(Table2[[#This Row],[Request_Time]]&lt;TIME(17,0,0),"Afternoon","Evening"))</f>
        <v>Afternoon</v>
      </c>
      <c r="F3659" s="12"/>
      <c r="G3659" t="s">
        <v>91</v>
      </c>
      <c r="H3659" t="s">
        <v>6272</v>
      </c>
      <c r="I3659" t="s">
        <v>40</v>
      </c>
      <c r="J3659">
        <v>255</v>
      </c>
      <c r="K3659" t="s">
        <v>19</v>
      </c>
      <c r="L3659" s="13">
        <v>81.849999999999994</v>
      </c>
      <c r="M3659" s="14">
        <v>6.96</v>
      </c>
      <c r="N3659">
        <v>2</v>
      </c>
      <c r="O3659">
        <v>1778</v>
      </c>
      <c r="P3659">
        <v>222</v>
      </c>
      <c r="Q3659" t="s">
        <v>28</v>
      </c>
      <c r="S3659" t="s">
        <v>36</v>
      </c>
    </row>
    <row r="3660" spans="1:19" x14ac:dyDescent="0.3">
      <c r="A3660">
        <v>43232</v>
      </c>
      <c r="B3660" s="1">
        <v>45723</v>
      </c>
      <c r="C3660" s="11">
        <v>0.25208333333333333</v>
      </c>
      <c r="D3660" s="12">
        <v>6</v>
      </c>
      <c r="E3660" s="12" t="str">
        <f>IF(Table2[[#This Row],[Request_Time]]&lt;TIME(12,0,0),"Morning",IF(Table2[[#This Row],[Request_Time]]&lt;TIME(17,0,0),"Afternoon","Evening"))</f>
        <v>Morning</v>
      </c>
      <c r="F3660" s="12"/>
      <c r="G3660" t="s">
        <v>83</v>
      </c>
      <c r="H3660" t="s">
        <v>30</v>
      </c>
      <c r="I3660" t="s">
        <v>27</v>
      </c>
      <c r="J3660">
        <v>239</v>
      </c>
      <c r="K3660" t="s">
        <v>24</v>
      </c>
      <c r="L3660" s="13"/>
      <c r="M3660" s="14"/>
      <c r="O3660">
        <v>1433</v>
      </c>
      <c r="P3660">
        <v>260</v>
      </c>
    </row>
    <row r="3661" spans="1:19" x14ac:dyDescent="0.3">
      <c r="A3661">
        <v>43249</v>
      </c>
      <c r="B3661" s="1">
        <v>45825</v>
      </c>
      <c r="C3661" s="11">
        <v>1.8055555555555557E-2</v>
      </c>
      <c r="D3661" s="12">
        <v>0</v>
      </c>
      <c r="E3661" s="12" t="str">
        <f>IF(Table2[[#This Row],[Request_Time]]&lt;TIME(12,0,0),"Morning",IF(Table2[[#This Row],[Request_Time]]&lt;TIME(17,0,0),"Afternoon","Evening"))</f>
        <v>Morning</v>
      </c>
      <c r="F3661" s="12"/>
      <c r="G3661" t="s">
        <v>83</v>
      </c>
      <c r="H3661" t="s">
        <v>6273</v>
      </c>
      <c r="I3661" t="s">
        <v>27</v>
      </c>
      <c r="J3661">
        <v>200</v>
      </c>
      <c r="K3661" t="s">
        <v>19</v>
      </c>
      <c r="L3661" s="13">
        <v>73.069999999999993</v>
      </c>
      <c r="M3661" s="14">
        <v>21.93</v>
      </c>
      <c r="N3661">
        <v>3</v>
      </c>
      <c r="O3661">
        <v>2155</v>
      </c>
      <c r="P3661">
        <v>208</v>
      </c>
      <c r="Q3661" t="s">
        <v>53</v>
      </c>
      <c r="S3661" t="s">
        <v>36</v>
      </c>
    </row>
    <row r="3662" spans="1:19" x14ac:dyDescent="0.3">
      <c r="A3662">
        <v>43250</v>
      </c>
      <c r="B3662" s="1">
        <v>45763</v>
      </c>
      <c r="C3662" s="11">
        <v>0.85069444444444453</v>
      </c>
      <c r="D3662" s="12">
        <v>20</v>
      </c>
      <c r="E3662" s="12" t="str">
        <f>IF(Table2[[#This Row],[Request_Time]]&lt;TIME(12,0,0),"Morning",IF(Table2[[#This Row],[Request_Time]]&lt;TIME(17,0,0),"Afternoon","Evening"))</f>
        <v>Evening</v>
      </c>
      <c r="F3662" s="12"/>
      <c r="G3662" t="s">
        <v>75</v>
      </c>
      <c r="H3662" t="s">
        <v>91</v>
      </c>
      <c r="I3662" t="s">
        <v>27</v>
      </c>
      <c r="J3662">
        <v>240</v>
      </c>
      <c r="K3662" t="s">
        <v>31</v>
      </c>
      <c r="L3662" s="13"/>
      <c r="M3662" s="14"/>
      <c r="O3662">
        <v>1867</v>
      </c>
      <c r="P3662">
        <v>240</v>
      </c>
      <c r="R3662" t="s">
        <v>55</v>
      </c>
    </row>
    <row r="3663" spans="1:19" x14ac:dyDescent="0.3">
      <c r="A3663">
        <v>43261</v>
      </c>
      <c r="B3663" s="1">
        <v>45785</v>
      </c>
      <c r="C3663" s="11">
        <v>0.57013888888888886</v>
      </c>
      <c r="D3663" s="12">
        <v>13</v>
      </c>
      <c r="E3663" s="12" t="str">
        <f>IF(Table2[[#This Row],[Request_Time]]&lt;TIME(12,0,0),"Morning",IF(Table2[[#This Row],[Request_Time]]&lt;TIME(17,0,0),"Afternoon","Evening"))</f>
        <v>Afternoon</v>
      </c>
      <c r="F3663" s="12"/>
      <c r="G3663" t="s">
        <v>75</v>
      </c>
      <c r="H3663" t="s">
        <v>94</v>
      </c>
      <c r="I3663" t="s">
        <v>18</v>
      </c>
      <c r="J3663">
        <v>223</v>
      </c>
      <c r="K3663" t="s">
        <v>31</v>
      </c>
      <c r="L3663" s="13"/>
      <c r="M3663" s="14"/>
      <c r="O3663">
        <v>2112</v>
      </c>
      <c r="P3663">
        <v>225</v>
      </c>
      <c r="R3663" t="s">
        <v>61</v>
      </c>
    </row>
    <row r="3664" spans="1:19" x14ac:dyDescent="0.3">
      <c r="A3664">
        <v>43276</v>
      </c>
      <c r="B3664" s="1">
        <v>45853</v>
      </c>
      <c r="C3664" s="11">
        <v>6.805555555555555E-2</v>
      </c>
      <c r="D3664" s="12">
        <v>1</v>
      </c>
      <c r="E3664" s="12" t="str">
        <f>IF(Table2[[#This Row],[Request_Time]]&lt;TIME(12,0,0),"Morning",IF(Table2[[#This Row],[Request_Time]]&lt;TIME(17,0,0),"Afternoon","Evening"))</f>
        <v>Morning</v>
      </c>
      <c r="F3664" s="12"/>
      <c r="G3664" t="s">
        <v>94</v>
      </c>
      <c r="H3664" t="s">
        <v>23</v>
      </c>
      <c r="I3664" t="s">
        <v>27</v>
      </c>
      <c r="J3664">
        <v>243</v>
      </c>
      <c r="K3664" t="s">
        <v>31</v>
      </c>
      <c r="L3664" s="13"/>
      <c r="M3664" s="14"/>
      <c r="O3664">
        <v>1683</v>
      </c>
      <c r="P3664">
        <v>215</v>
      </c>
      <c r="R3664" t="s">
        <v>55</v>
      </c>
    </row>
    <row r="3665" spans="1:19" x14ac:dyDescent="0.3">
      <c r="A3665">
        <v>43287</v>
      </c>
      <c r="B3665" s="1">
        <v>45736</v>
      </c>
      <c r="C3665" s="11">
        <v>0.76458333333333339</v>
      </c>
      <c r="D3665" s="12">
        <v>18</v>
      </c>
      <c r="E3665" s="12" t="str">
        <f>IF(Table2[[#This Row],[Request_Time]]&lt;TIME(12,0,0),"Morning",IF(Table2[[#This Row],[Request_Time]]&lt;TIME(17,0,0),"Afternoon","Evening"))</f>
        <v>Evening</v>
      </c>
      <c r="F3665" s="12"/>
      <c r="G3665" t="s">
        <v>26</v>
      </c>
      <c r="H3665" t="s">
        <v>26</v>
      </c>
      <c r="I3665" t="s">
        <v>18</v>
      </c>
      <c r="J3665">
        <v>219</v>
      </c>
      <c r="K3665" t="s">
        <v>31</v>
      </c>
      <c r="L3665" s="13"/>
      <c r="M3665" s="14"/>
      <c r="O3665">
        <v>1552</v>
      </c>
      <c r="P3665">
        <v>254</v>
      </c>
      <c r="R3665" t="s">
        <v>47</v>
      </c>
    </row>
    <row r="3666" spans="1:19" x14ac:dyDescent="0.3">
      <c r="A3666">
        <v>43291</v>
      </c>
      <c r="B3666" s="1">
        <v>45867</v>
      </c>
      <c r="C3666" s="11">
        <v>0.56874999999999998</v>
      </c>
      <c r="D3666" s="12">
        <v>13</v>
      </c>
      <c r="E3666" s="12" t="str">
        <f>IF(Table2[[#This Row],[Request_Time]]&lt;TIME(12,0,0),"Morning",IF(Table2[[#This Row],[Request_Time]]&lt;TIME(17,0,0),"Afternoon","Evening"))</f>
        <v>Afternoon</v>
      </c>
      <c r="F3666" s="12"/>
      <c r="G3666" t="s">
        <v>81</v>
      </c>
      <c r="H3666" t="s">
        <v>91</v>
      </c>
      <c r="I3666" t="s">
        <v>18</v>
      </c>
      <c r="J3666">
        <v>221</v>
      </c>
      <c r="K3666" t="s">
        <v>19</v>
      </c>
      <c r="L3666" s="13">
        <v>53.02</v>
      </c>
      <c r="M3666" s="14">
        <v>16.14</v>
      </c>
      <c r="N3666">
        <v>3</v>
      </c>
      <c r="O3666">
        <v>1233</v>
      </c>
      <c r="P3666">
        <v>238</v>
      </c>
      <c r="Q3666" t="s">
        <v>20</v>
      </c>
      <c r="S3666" t="s">
        <v>21</v>
      </c>
    </row>
    <row r="3667" spans="1:19" x14ac:dyDescent="0.3">
      <c r="A3667">
        <v>43295</v>
      </c>
      <c r="B3667" s="1">
        <v>45799</v>
      </c>
      <c r="C3667" s="11">
        <v>0.80972222222222223</v>
      </c>
      <c r="D3667" s="12">
        <v>19</v>
      </c>
      <c r="E3667" s="12" t="str">
        <f>IF(Table2[[#This Row],[Request_Time]]&lt;TIME(12,0,0),"Morning",IF(Table2[[#This Row],[Request_Time]]&lt;TIME(17,0,0),"Afternoon","Evening"))</f>
        <v>Evening</v>
      </c>
      <c r="F3667" s="12"/>
      <c r="G3667" t="s">
        <v>38</v>
      </c>
      <c r="H3667" t="s">
        <v>83</v>
      </c>
      <c r="I3667" t="s">
        <v>40</v>
      </c>
      <c r="J3667">
        <v>254</v>
      </c>
      <c r="K3667" t="s">
        <v>19</v>
      </c>
      <c r="L3667" s="13">
        <v>31.08</v>
      </c>
      <c r="M3667" s="14">
        <v>5.17</v>
      </c>
      <c r="N3667">
        <v>3</v>
      </c>
      <c r="O3667">
        <v>2154</v>
      </c>
      <c r="P3667">
        <v>223</v>
      </c>
      <c r="Q3667" t="s">
        <v>32</v>
      </c>
      <c r="S3667" t="s">
        <v>21</v>
      </c>
    </row>
    <row r="3668" spans="1:19" x14ac:dyDescent="0.3">
      <c r="A3668">
        <v>43319</v>
      </c>
      <c r="B3668" s="1">
        <v>45690</v>
      </c>
      <c r="C3668" s="11">
        <v>0.17291666666666669</v>
      </c>
      <c r="D3668" s="12">
        <v>4</v>
      </c>
      <c r="E3668" s="12" t="str">
        <f>IF(Table2[[#This Row],[Request_Time]]&lt;TIME(12,0,0),"Morning",IF(Table2[[#This Row],[Request_Time]]&lt;TIME(17,0,0),"Afternoon","Evening"))</f>
        <v>Morning</v>
      </c>
      <c r="F3668" s="12"/>
      <c r="G3668" t="s">
        <v>6273</v>
      </c>
      <c r="H3668" t="s">
        <v>83</v>
      </c>
      <c r="I3668" t="s">
        <v>40</v>
      </c>
      <c r="J3668">
        <v>204</v>
      </c>
      <c r="K3668" t="s">
        <v>19</v>
      </c>
      <c r="L3668" s="13">
        <v>6.22</v>
      </c>
      <c r="M3668" s="14">
        <v>2.71</v>
      </c>
      <c r="N3668">
        <v>1</v>
      </c>
      <c r="O3668">
        <v>1285</v>
      </c>
      <c r="P3668">
        <v>219</v>
      </c>
      <c r="Q3668" t="s">
        <v>28</v>
      </c>
      <c r="S3668" t="s">
        <v>21</v>
      </c>
    </row>
    <row r="3669" spans="1:19" x14ac:dyDescent="0.3">
      <c r="A3669">
        <v>43325</v>
      </c>
      <c r="B3669" s="1">
        <v>45867</v>
      </c>
      <c r="C3669" s="11">
        <v>0.53888888888888886</v>
      </c>
      <c r="D3669" s="12">
        <v>12</v>
      </c>
      <c r="E3669" s="12" t="str">
        <f>IF(Table2[[#This Row],[Request_Time]]&lt;TIME(12,0,0),"Morning",IF(Table2[[#This Row],[Request_Time]]&lt;TIME(17,0,0),"Afternoon","Evening"))</f>
        <v>Afternoon</v>
      </c>
      <c r="F3669" s="12"/>
      <c r="G3669" t="s">
        <v>81</v>
      </c>
      <c r="H3669" t="s">
        <v>6273</v>
      </c>
      <c r="I3669" t="s">
        <v>18</v>
      </c>
      <c r="J3669">
        <v>244</v>
      </c>
      <c r="K3669" t="s">
        <v>19</v>
      </c>
      <c r="L3669" s="13">
        <v>79.319999999999993</v>
      </c>
      <c r="M3669" s="14">
        <v>9.02</v>
      </c>
      <c r="N3669">
        <v>4</v>
      </c>
      <c r="O3669">
        <v>1039</v>
      </c>
      <c r="P3669">
        <v>230</v>
      </c>
      <c r="Q3669" t="s">
        <v>32</v>
      </c>
      <c r="S3669" t="s">
        <v>36</v>
      </c>
    </row>
    <row r="3670" spans="1:19" x14ac:dyDescent="0.3">
      <c r="A3670">
        <v>43328</v>
      </c>
      <c r="B3670" s="1">
        <v>45909</v>
      </c>
      <c r="C3670" s="11">
        <v>0.33055555555555555</v>
      </c>
      <c r="D3670" s="12">
        <v>7</v>
      </c>
      <c r="E3670" s="12" t="str">
        <f>IF(Table2[[#This Row],[Request_Time]]&lt;TIME(12,0,0),"Morning",IF(Table2[[#This Row],[Request_Time]]&lt;TIME(17,0,0),"Afternoon","Evening"))</f>
        <v>Morning</v>
      </c>
      <c r="F3670" s="12"/>
      <c r="G3670" t="s">
        <v>38</v>
      </c>
      <c r="H3670" t="s">
        <v>67</v>
      </c>
      <c r="I3670" t="s">
        <v>40</v>
      </c>
      <c r="J3670">
        <v>232</v>
      </c>
      <c r="K3670" t="s">
        <v>19</v>
      </c>
      <c r="L3670" s="13">
        <v>57.62</v>
      </c>
      <c r="M3670" s="14">
        <v>8.4600000000000009</v>
      </c>
      <c r="N3670">
        <v>2</v>
      </c>
      <c r="O3670">
        <v>1887</v>
      </c>
      <c r="P3670">
        <v>222</v>
      </c>
      <c r="Q3670" t="s">
        <v>32</v>
      </c>
      <c r="S3670" t="s">
        <v>36</v>
      </c>
    </row>
    <row r="3671" spans="1:19" x14ac:dyDescent="0.3">
      <c r="A3671">
        <v>43331</v>
      </c>
      <c r="B3671" s="1">
        <v>45737</v>
      </c>
      <c r="C3671" s="11">
        <v>0.61041666666666672</v>
      </c>
      <c r="D3671" s="12">
        <v>14</v>
      </c>
      <c r="E3671" s="12" t="str">
        <f>IF(Table2[[#This Row],[Request_Time]]&lt;TIME(12,0,0),"Morning",IF(Table2[[#This Row],[Request_Time]]&lt;TIME(17,0,0),"Afternoon","Evening"))</f>
        <v>Afternoon</v>
      </c>
      <c r="F3671" s="12"/>
      <c r="G3671" t="s">
        <v>72</v>
      </c>
      <c r="H3671" t="s">
        <v>91</v>
      </c>
      <c r="I3671" t="s">
        <v>40</v>
      </c>
      <c r="J3671">
        <v>232</v>
      </c>
      <c r="K3671" t="s">
        <v>19</v>
      </c>
      <c r="L3671" s="13">
        <v>62.51</v>
      </c>
      <c r="M3671" s="14">
        <v>25.24</v>
      </c>
      <c r="N3671">
        <v>1</v>
      </c>
      <c r="O3671">
        <v>1585</v>
      </c>
      <c r="P3671">
        <v>224</v>
      </c>
      <c r="Q3671" t="s">
        <v>28</v>
      </c>
      <c r="S3671" t="s">
        <v>21</v>
      </c>
    </row>
    <row r="3672" spans="1:19" x14ac:dyDescent="0.3">
      <c r="A3672">
        <v>43336</v>
      </c>
      <c r="B3672" s="1">
        <v>45668</v>
      </c>
      <c r="C3672" s="11">
        <v>0.71319444444444446</v>
      </c>
      <c r="D3672" s="12">
        <v>17</v>
      </c>
      <c r="E3672" s="12" t="str">
        <f>IF(Table2[[#This Row],[Request_Time]]&lt;TIME(12,0,0),"Morning",IF(Table2[[#This Row],[Request_Time]]&lt;TIME(17,0,0),"Afternoon","Evening"))</f>
        <v>Evening</v>
      </c>
      <c r="F3672" s="12"/>
      <c r="G3672" t="s">
        <v>58</v>
      </c>
      <c r="H3672" t="s">
        <v>38</v>
      </c>
      <c r="I3672" t="s">
        <v>40</v>
      </c>
      <c r="J3672">
        <v>258</v>
      </c>
      <c r="K3672" t="s">
        <v>19</v>
      </c>
      <c r="L3672" s="13">
        <v>20.77</v>
      </c>
      <c r="M3672" s="14">
        <v>12.1</v>
      </c>
      <c r="N3672">
        <v>5</v>
      </c>
      <c r="O3672">
        <v>1833</v>
      </c>
      <c r="P3672">
        <v>238</v>
      </c>
      <c r="Q3672" t="s">
        <v>44</v>
      </c>
      <c r="S3672" t="s">
        <v>36</v>
      </c>
    </row>
    <row r="3673" spans="1:19" x14ac:dyDescent="0.3">
      <c r="A3673">
        <v>43353</v>
      </c>
      <c r="B3673" s="1">
        <v>45783</v>
      </c>
      <c r="C3673" s="11">
        <v>0.56041666666666667</v>
      </c>
      <c r="D3673" s="12">
        <v>13</v>
      </c>
      <c r="E3673" s="12" t="str">
        <f>IF(Table2[[#This Row],[Request_Time]]&lt;TIME(12,0,0),"Morning",IF(Table2[[#This Row],[Request_Time]]&lt;TIME(17,0,0),"Afternoon","Evening"))</f>
        <v>Afternoon</v>
      </c>
      <c r="F3673" s="12"/>
      <c r="G3673" t="s">
        <v>75</v>
      </c>
      <c r="H3673" t="s">
        <v>81</v>
      </c>
      <c r="I3673" t="s">
        <v>27</v>
      </c>
      <c r="J3673">
        <v>225</v>
      </c>
      <c r="K3673" t="s">
        <v>24</v>
      </c>
      <c r="L3673" s="13"/>
      <c r="M3673" s="14"/>
      <c r="O3673">
        <v>1107</v>
      </c>
      <c r="P3673">
        <v>222</v>
      </c>
    </row>
    <row r="3674" spans="1:19" x14ac:dyDescent="0.3">
      <c r="A3674">
        <v>43354</v>
      </c>
      <c r="B3674" s="1">
        <v>45957</v>
      </c>
      <c r="C3674" s="11">
        <v>0.65138888888888891</v>
      </c>
      <c r="D3674" s="12">
        <v>15</v>
      </c>
      <c r="E3674" s="12" t="str">
        <f>IF(Table2[[#This Row],[Request_Time]]&lt;TIME(12,0,0),"Morning",IF(Table2[[#This Row],[Request_Time]]&lt;TIME(17,0,0),"Afternoon","Evening"))</f>
        <v>Afternoon</v>
      </c>
      <c r="F3674" s="12"/>
      <c r="G3674" t="s">
        <v>26</v>
      </c>
      <c r="H3674" t="s">
        <v>67</v>
      </c>
      <c r="I3674" t="s">
        <v>40</v>
      </c>
      <c r="J3674">
        <v>257</v>
      </c>
      <c r="K3674" t="s">
        <v>19</v>
      </c>
      <c r="L3674" s="13">
        <v>33.450000000000003</v>
      </c>
      <c r="M3674" s="14">
        <v>4.43</v>
      </c>
      <c r="N3674">
        <v>1</v>
      </c>
      <c r="O3674">
        <v>1296</v>
      </c>
      <c r="P3674">
        <v>260</v>
      </c>
      <c r="Q3674" t="s">
        <v>44</v>
      </c>
      <c r="S3674" t="s">
        <v>21</v>
      </c>
    </row>
    <row r="3675" spans="1:19" x14ac:dyDescent="0.3">
      <c r="A3675">
        <v>43379</v>
      </c>
      <c r="B3675" s="1">
        <v>45842</v>
      </c>
      <c r="C3675" s="11">
        <v>0.6777777777777777</v>
      </c>
      <c r="D3675" s="12">
        <v>16</v>
      </c>
      <c r="E3675" s="12" t="str">
        <f>IF(Table2[[#This Row],[Request_Time]]&lt;TIME(12,0,0),"Morning",IF(Table2[[#This Row],[Request_Time]]&lt;TIME(17,0,0),"Afternoon","Evening"))</f>
        <v>Afternoon</v>
      </c>
      <c r="F3675" s="12"/>
      <c r="G3675" t="s">
        <v>91</v>
      </c>
      <c r="H3675" t="s">
        <v>38</v>
      </c>
      <c r="I3675" t="s">
        <v>18</v>
      </c>
      <c r="J3675">
        <v>245</v>
      </c>
      <c r="K3675" t="s">
        <v>19</v>
      </c>
      <c r="L3675" s="13">
        <v>21.67</v>
      </c>
      <c r="M3675" s="14">
        <v>14.01</v>
      </c>
      <c r="N3675">
        <v>2</v>
      </c>
      <c r="O3675">
        <v>1187</v>
      </c>
      <c r="P3675">
        <v>203</v>
      </c>
      <c r="Q3675" t="s">
        <v>44</v>
      </c>
      <c r="S3675" t="s">
        <v>21</v>
      </c>
    </row>
    <row r="3676" spans="1:19" x14ac:dyDescent="0.3">
      <c r="A3676">
        <v>43386</v>
      </c>
      <c r="B3676" s="1">
        <v>45986</v>
      </c>
      <c r="C3676" s="11">
        <v>0.47500000000000003</v>
      </c>
      <c r="D3676" s="12">
        <v>11</v>
      </c>
      <c r="E3676" s="12" t="str">
        <f>IF(Table2[[#This Row],[Request_Time]]&lt;TIME(12,0,0),"Morning",IF(Table2[[#This Row],[Request_Time]]&lt;TIME(17,0,0),"Afternoon","Evening"))</f>
        <v>Morning</v>
      </c>
      <c r="F3676" s="12"/>
      <c r="G3676" t="s">
        <v>52</v>
      </c>
      <c r="H3676" t="s">
        <v>6273</v>
      </c>
      <c r="I3676" t="s">
        <v>18</v>
      </c>
      <c r="J3676">
        <v>258</v>
      </c>
      <c r="K3676" t="s">
        <v>31</v>
      </c>
      <c r="L3676" s="13"/>
      <c r="M3676" s="14"/>
      <c r="O3676">
        <v>1835</v>
      </c>
      <c r="P3676">
        <v>235</v>
      </c>
      <c r="R3676" t="s">
        <v>32</v>
      </c>
    </row>
    <row r="3677" spans="1:19" x14ac:dyDescent="0.3">
      <c r="A3677">
        <v>43392</v>
      </c>
      <c r="B3677" s="1">
        <v>45975</v>
      </c>
      <c r="C3677" s="11">
        <v>0.72361111111111109</v>
      </c>
      <c r="D3677" s="12">
        <v>17</v>
      </c>
      <c r="E3677" s="12" t="str">
        <f>IF(Table2[[#This Row],[Request_Time]]&lt;TIME(12,0,0),"Morning",IF(Table2[[#This Row],[Request_Time]]&lt;TIME(17,0,0),"Afternoon","Evening"))</f>
        <v>Evening</v>
      </c>
      <c r="F3677" s="12"/>
      <c r="G3677" t="s">
        <v>58</v>
      </c>
      <c r="H3677" t="s">
        <v>72</v>
      </c>
      <c r="I3677" t="s">
        <v>18</v>
      </c>
      <c r="J3677">
        <v>200</v>
      </c>
      <c r="K3677" t="s">
        <v>19</v>
      </c>
      <c r="L3677" s="13">
        <v>74.53</v>
      </c>
      <c r="M3677" s="14">
        <v>8.89</v>
      </c>
      <c r="N3677">
        <v>3</v>
      </c>
      <c r="O3677">
        <v>1319</v>
      </c>
      <c r="P3677">
        <v>248</v>
      </c>
      <c r="Q3677" t="s">
        <v>28</v>
      </c>
      <c r="S3677" t="s">
        <v>36</v>
      </c>
    </row>
    <row r="3678" spans="1:19" x14ac:dyDescent="0.3">
      <c r="A3678">
        <v>43405</v>
      </c>
      <c r="B3678" s="1">
        <v>45677</v>
      </c>
      <c r="C3678" s="11">
        <v>0.5708333333333333</v>
      </c>
      <c r="D3678" s="12">
        <v>13</v>
      </c>
      <c r="E3678" s="12" t="str">
        <f>IF(Table2[[#This Row],[Request_Time]]&lt;TIME(12,0,0),"Morning",IF(Table2[[#This Row],[Request_Time]]&lt;TIME(17,0,0),"Afternoon","Evening"))</f>
        <v>Afternoon</v>
      </c>
      <c r="F3678" s="12"/>
      <c r="G3678" t="s">
        <v>91</v>
      </c>
      <c r="H3678" t="s">
        <v>83</v>
      </c>
      <c r="I3678" t="s">
        <v>40</v>
      </c>
      <c r="J3678">
        <v>252</v>
      </c>
      <c r="K3678" t="s">
        <v>19</v>
      </c>
      <c r="L3678" s="13">
        <v>49.68</v>
      </c>
      <c r="M3678" s="14">
        <v>6.14</v>
      </c>
      <c r="N3678">
        <v>1</v>
      </c>
      <c r="O3678">
        <v>1253</v>
      </c>
      <c r="P3678">
        <v>207</v>
      </c>
      <c r="Q3678" t="s">
        <v>44</v>
      </c>
      <c r="S3678" t="s">
        <v>36</v>
      </c>
    </row>
    <row r="3679" spans="1:19" x14ac:dyDescent="0.3">
      <c r="A3679">
        <v>43419</v>
      </c>
      <c r="B3679" s="1">
        <v>45837</v>
      </c>
      <c r="C3679" s="11">
        <v>0.17152777777777775</v>
      </c>
      <c r="D3679" s="12">
        <v>4</v>
      </c>
      <c r="E3679" s="12" t="str">
        <f>IF(Table2[[#This Row],[Request_Time]]&lt;TIME(12,0,0),"Morning",IF(Table2[[#This Row],[Request_Time]]&lt;TIME(17,0,0),"Afternoon","Evening"))</f>
        <v>Morning</v>
      </c>
      <c r="F3679" s="12"/>
      <c r="G3679" t="s">
        <v>91</v>
      </c>
      <c r="H3679" t="s">
        <v>30</v>
      </c>
      <c r="I3679" t="s">
        <v>18</v>
      </c>
      <c r="J3679">
        <v>239</v>
      </c>
      <c r="K3679" t="s">
        <v>19</v>
      </c>
      <c r="L3679" s="13">
        <v>54.13</v>
      </c>
      <c r="M3679" s="14">
        <v>0.52</v>
      </c>
      <c r="N3679">
        <v>3</v>
      </c>
      <c r="O3679">
        <v>1734</v>
      </c>
      <c r="P3679">
        <v>225</v>
      </c>
      <c r="Q3679" t="s">
        <v>44</v>
      </c>
      <c r="S3679" t="s">
        <v>36</v>
      </c>
    </row>
    <row r="3680" spans="1:19" x14ac:dyDescent="0.3">
      <c r="A3680">
        <v>43423</v>
      </c>
      <c r="B3680" s="1">
        <v>45760</v>
      </c>
      <c r="C3680" s="11">
        <v>0.75555555555555554</v>
      </c>
      <c r="D3680" s="12">
        <v>18</v>
      </c>
      <c r="E3680" s="12" t="str">
        <f>IF(Table2[[#This Row],[Request_Time]]&lt;TIME(12,0,0),"Morning",IF(Table2[[#This Row],[Request_Time]]&lt;TIME(17,0,0),"Afternoon","Evening"))</f>
        <v>Evening</v>
      </c>
      <c r="F3680" s="12"/>
      <c r="G3680" t="s">
        <v>6272</v>
      </c>
      <c r="H3680" t="s">
        <v>26</v>
      </c>
      <c r="I3680" t="s">
        <v>27</v>
      </c>
      <c r="J3680">
        <v>200</v>
      </c>
      <c r="K3680" t="s">
        <v>19</v>
      </c>
      <c r="L3680" s="13">
        <v>36.4</v>
      </c>
      <c r="M3680" s="14">
        <v>15.5</v>
      </c>
      <c r="N3680">
        <v>3</v>
      </c>
      <c r="O3680">
        <v>1595</v>
      </c>
      <c r="P3680">
        <v>209</v>
      </c>
      <c r="Q3680" t="s">
        <v>53</v>
      </c>
      <c r="S3680" t="s">
        <v>36</v>
      </c>
    </row>
    <row r="3681" spans="1:19" x14ac:dyDescent="0.3">
      <c r="A3681">
        <v>43432</v>
      </c>
      <c r="B3681" s="1">
        <v>45838</v>
      </c>
      <c r="C3681" s="11">
        <v>0.17361111111111113</v>
      </c>
      <c r="D3681" s="12">
        <v>4</v>
      </c>
      <c r="E3681" s="12" t="str">
        <f>IF(Table2[[#This Row],[Request_Time]]&lt;TIME(12,0,0),"Morning",IF(Table2[[#This Row],[Request_Time]]&lt;TIME(17,0,0),"Afternoon","Evening"))</f>
        <v>Morning</v>
      </c>
      <c r="F3681" s="12"/>
      <c r="G3681" t="s">
        <v>58</v>
      </c>
      <c r="H3681" t="s">
        <v>30</v>
      </c>
      <c r="I3681" t="s">
        <v>27</v>
      </c>
      <c r="J3681">
        <v>260</v>
      </c>
      <c r="K3681" t="s">
        <v>24</v>
      </c>
      <c r="L3681" s="13"/>
      <c r="M3681" s="14"/>
      <c r="O3681">
        <v>1341</v>
      </c>
      <c r="P3681">
        <v>258</v>
      </c>
    </row>
    <row r="3682" spans="1:19" x14ac:dyDescent="0.3">
      <c r="A3682">
        <v>43452</v>
      </c>
      <c r="B3682" s="1">
        <v>45961</v>
      </c>
      <c r="C3682" s="11">
        <v>0.40208333333333335</v>
      </c>
      <c r="D3682" s="12">
        <v>9</v>
      </c>
      <c r="E3682" s="12" t="str">
        <f>IF(Table2[[#This Row],[Request_Time]]&lt;TIME(12,0,0),"Morning",IF(Table2[[#This Row],[Request_Time]]&lt;TIME(17,0,0),"Afternoon","Evening"))</f>
        <v>Morning</v>
      </c>
      <c r="F3682" s="12"/>
      <c r="G3682" t="s">
        <v>52</v>
      </c>
      <c r="H3682" t="s">
        <v>6273</v>
      </c>
      <c r="I3682" t="s">
        <v>18</v>
      </c>
      <c r="J3682">
        <v>239</v>
      </c>
      <c r="K3682" t="s">
        <v>31</v>
      </c>
      <c r="L3682" s="13"/>
      <c r="M3682" s="14"/>
      <c r="O3682">
        <v>2054</v>
      </c>
      <c r="P3682">
        <v>201</v>
      </c>
      <c r="R3682" t="s">
        <v>32</v>
      </c>
    </row>
    <row r="3683" spans="1:19" x14ac:dyDescent="0.3">
      <c r="A3683">
        <v>43459</v>
      </c>
      <c r="B3683" s="1">
        <v>45804</v>
      </c>
      <c r="C3683" s="11">
        <v>3.888888888888889E-2</v>
      </c>
      <c r="D3683" s="12">
        <v>0</v>
      </c>
      <c r="E3683" s="12" t="str">
        <f>IF(Table2[[#This Row],[Request_Time]]&lt;TIME(12,0,0),"Morning",IF(Table2[[#This Row],[Request_Time]]&lt;TIME(17,0,0),"Afternoon","Evening"))</f>
        <v>Morning</v>
      </c>
      <c r="F3683" s="12"/>
      <c r="G3683" t="s">
        <v>67</v>
      </c>
      <c r="H3683" t="s">
        <v>75</v>
      </c>
      <c r="I3683" t="s">
        <v>40</v>
      </c>
      <c r="J3683">
        <v>239</v>
      </c>
      <c r="K3683" t="s">
        <v>19</v>
      </c>
      <c r="L3683" s="13">
        <v>23.09</v>
      </c>
      <c r="M3683" s="14">
        <v>24.66</v>
      </c>
      <c r="N3683">
        <v>2</v>
      </c>
      <c r="O3683">
        <v>1679</v>
      </c>
      <c r="P3683">
        <v>248</v>
      </c>
      <c r="Q3683" t="s">
        <v>50</v>
      </c>
      <c r="S3683" t="s">
        <v>21</v>
      </c>
    </row>
    <row r="3684" spans="1:19" x14ac:dyDescent="0.3">
      <c r="A3684">
        <v>43466</v>
      </c>
      <c r="B3684" s="1">
        <v>45788</v>
      </c>
      <c r="C3684" s="11">
        <v>0.97569444444444453</v>
      </c>
      <c r="D3684" s="12">
        <v>23</v>
      </c>
      <c r="E3684" s="12" t="str">
        <f>IF(Table2[[#This Row],[Request_Time]]&lt;TIME(12,0,0),"Morning",IF(Table2[[#This Row],[Request_Time]]&lt;TIME(17,0,0),"Afternoon","Evening"))</f>
        <v>Evening</v>
      </c>
      <c r="F3684" s="12"/>
      <c r="G3684" t="s">
        <v>30</v>
      </c>
      <c r="H3684" t="s">
        <v>72</v>
      </c>
      <c r="I3684" t="s">
        <v>27</v>
      </c>
      <c r="J3684">
        <v>256</v>
      </c>
      <c r="K3684" t="s">
        <v>19</v>
      </c>
      <c r="L3684" s="13">
        <v>30.26</v>
      </c>
      <c r="M3684" s="14">
        <v>26.74</v>
      </c>
      <c r="N3684">
        <v>4</v>
      </c>
      <c r="O3684">
        <v>2036</v>
      </c>
      <c r="P3684">
        <v>211</v>
      </c>
      <c r="Q3684" t="s">
        <v>32</v>
      </c>
      <c r="S3684" t="s">
        <v>36</v>
      </c>
    </row>
    <row r="3685" spans="1:19" x14ac:dyDescent="0.3">
      <c r="A3685">
        <v>43470</v>
      </c>
      <c r="B3685" s="1">
        <v>45819</v>
      </c>
      <c r="C3685" s="11">
        <v>0.73541666666666661</v>
      </c>
      <c r="D3685" s="12">
        <v>17</v>
      </c>
      <c r="E3685" s="12" t="str">
        <f>IF(Table2[[#This Row],[Request_Time]]&lt;TIME(12,0,0),"Morning",IF(Table2[[#This Row],[Request_Time]]&lt;TIME(17,0,0),"Afternoon","Evening"))</f>
        <v>Evening</v>
      </c>
      <c r="F3685" s="12"/>
      <c r="G3685" t="s">
        <v>75</v>
      </c>
      <c r="H3685" t="s">
        <v>30</v>
      </c>
      <c r="I3685" t="s">
        <v>18</v>
      </c>
      <c r="J3685">
        <v>231</v>
      </c>
      <c r="K3685" t="s">
        <v>19</v>
      </c>
      <c r="L3685" s="13">
        <v>46.7</v>
      </c>
      <c r="M3685" s="14">
        <v>24.7</v>
      </c>
      <c r="N3685">
        <v>2</v>
      </c>
      <c r="O3685">
        <v>1229</v>
      </c>
      <c r="P3685">
        <v>202</v>
      </c>
      <c r="Q3685" t="s">
        <v>53</v>
      </c>
      <c r="S3685" t="s">
        <v>36</v>
      </c>
    </row>
    <row r="3686" spans="1:19" x14ac:dyDescent="0.3">
      <c r="A3686">
        <v>43472</v>
      </c>
      <c r="B3686" s="1">
        <v>45823</v>
      </c>
      <c r="C3686" s="11">
        <v>0.10625</v>
      </c>
      <c r="D3686" s="12">
        <v>2</v>
      </c>
      <c r="E3686" s="12" t="str">
        <f>IF(Table2[[#This Row],[Request_Time]]&lt;TIME(12,0,0),"Morning",IF(Table2[[#This Row],[Request_Time]]&lt;TIME(17,0,0),"Afternoon","Evening"))</f>
        <v>Morning</v>
      </c>
      <c r="F3686" s="12"/>
      <c r="G3686" t="s">
        <v>23</v>
      </c>
      <c r="H3686" t="s">
        <v>91</v>
      </c>
      <c r="I3686" t="s">
        <v>40</v>
      </c>
      <c r="J3686">
        <v>225</v>
      </c>
      <c r="K3686" t="s">
        <v>24</v>
      </c>
      <c r="L3686" s="13"/>
      <c r="M3686" s="14"/>
      <c r="O3686">
        <v>1695</v>
      </c>
      <c r="P3686">
        <v>217</v>
      </c>
    </row>
    <row r="3687" spans="1:19" x14ac:dyDescent="0.3">
      <c r="A3687">
        <v>43490</v>
      </c>
      <c r="B3687" s="1">
        <v>45673</v>
      </c>
      <c r="C3687" s="11">
        <v>0.85</v>
      </c>
      <c r="D3687" s="12">
        <v>20</v>
      </c>
      <c r="E3687" s="12" t="str">
        <f>IF(Table2[[#This Row],[Request_Time]]&lt;TIME(12,0,0),"Morning",IF(Table2[[#This Row],[Request_Time]]&lt;TIME(17,0,0),"Afternoon","Evening"))</f>
        <v>Evening</v>
      </c>
      <c r="F3687" s="12"/>
      <c r="G3687" t="s">
        <v>26</v>
      </c>
      <c r="H3687" t="s">
        <v>91</v>
      </c>
      <c r="I3687" t="s">
        <v>40</v>
      </c>
      <c r="J3687">
        <v>251</v>
      </c>
      <c r="K3687" t="s">
        <v>24</v>
      </c>
      <c r="L3687" s="13"/>
      <c r="M3687" s="14"/>
      <c r="O3687">
        <v>2008</v>
      </c>
      <c r="P3687">
        <v>211</v>
      </c>
    </row>
    <row r="3688" spans="1:19" x14ac:dyDescent="0.3">
      <c r="A3688">
        <v>43493</v>
      </c>
      <c r="B3688" s="1">
        <v>45811</v>
      </c>
      <c r="C3688" s="11">
        <v>0.1763888888888889</v>
      </c>
      <c r="D3688" s="12">
        <v>4</v>
      </c>
      <c r="E3688" s="12" t="str">
        <f>IF(Table2[[#This Row],[Request_Time]]&lt;TIME(12,0,0),"Morning",IF(Table2[[#This Row],[Request_Time]]&lt;TIME(17,0,0),"Afternoon","Evening"))</f>
        <v>Morning</v>
      </c>
      <c r="F3688" s="12"/>
      <c r="G3688" t="s">
        <v>81</v>
      </c>
      <c r="H3688" t="s">
        <v>75</v>
      </c>
      <c r="I3688" t="s">
        <v>27</v>
      </c>
      <c r="J3688">
        <v>241</v>
      </c>
      <c r="K3688" t="s">
        <v>19</v>
      </c>
      <c r="L3688" s="13">
        <v>31.11</v>
      </c>
      <c r="M3688" s="14">
        <v>1.76</v>
      </c>
      <c r="N3688">
        <v>4</v>
      </c>
      <c r="O3688">
        <v>1138</v>
      </c>
      <c r="P3688">
        <v>235</v>
      </c>
      <c r="Q3688" t="s">
        <v>50</v>
      </c>
      <c r="S3688" t="s">
        <v>21</v>
      </c>
    </row>
    <row r="3689" spans="1:19" x14ac:dyDescent="0.3">
      <c r="A3689">
        <v>43527</v>
      </c>
      <c r="B3689" s="1">
        <v>45804</v>
      </c>
      <c r="C3689" s="11">
        <v>3.8194444444444441E-2</v>
      </c>
      <c r="D3689" s="12">
        <v>0</v>
      </c>
      <c r="E3689" s="12" t="str">
        <f>IF(Table2[[#This Row],[Request_Time]]&lt;TIME(12,0,0),"Morning",IF(Table2[[#This Row],[Request_Time]]&lt;TIME(17,0,0),"Afternoon","Evening"))</f>
        <v>Morning</v>
      </c>
      <c r="F3689" s="12"/>
      <c r="G3689" t="s">
        <v>58</v>
      </c>
      <c r="H3689" t="s">
        <v>6272</v>
      </c>
      <c r="I3689" t="s">
        <v>27</v>
      </c>
      <c r="J3689">
        <v>254</v>
      </c>
      <c r="K3689" t="s">
        <v>19</v>
      </c>
      <c r="L3689" s="13">
        <v>9.49</v>
      </c>
      <c r="M3689" s="14">
        <v>26.93</v>
      </c>
      <c r="N3689">
        <v>3</v>
      </c>
      <c r="O3689">
        <v>1327</v>
      </c>
      <c r="P3689">
        <v>205</v>
      </c>
      <c r="Q3689" t="s">
        <v>20</v>
      </c>
      <c r="S3689" t="s">
        <v>21</v>
      </c>
    </row>
    <row r="3690" spans="1:19" x14ac:dyDescent="0.3">
      <c r="A3690">
        <v>43528</v>
      </c>
      <c r="B3690" s="1">
        <v>45773</v>
      </c>
      <c r="C3690" s="11">
        <v>0.51666666666666672</v>
      </c>
      <c r="D3690" s="12">
        <v>12</v>
      </c>
      <c r="E3690" s="12" t="str">
        <f>IF(Table2[[#This Row],[Request_Time]]&lt;TIME(12,0,0),"Morning",IF(Table2[[#This Row],[Request_Time]]&lt;TIME(17,0,0),"Afternoon","Evening"))</f>
        <v>Afternoon</v>
      </c>
      <c r="F3690" s="12"/>
      <c r="G3690" t="s">
        <v>6272</v>
      </c>
      <c r="H3690" t="s">
        <v>52</v>
      </c>
      <c r="I3690" t="s">
        <v>18</v>
      </c>
      <c r="J3690">
        <v>211</v>
      </c>
      <c r="K3690" t="s">
        <v>31</v>
      </c>
      <c r="L3690" s="13"/>
      <c r="M3690" s="14"/>
      <c r="O3690">
        <v>1514</v>
      </c>
      <c r="P3690">
        <v>223</v>
      </c>
      <c r="R3690" t="s">
        <v>32</v>
      </c>
    </row>
    <row r="3691" spans="1:19" x14ac:dyDescent="0.3">
      <c r="A3691">
        <v>43535</v>
      </c>
      <c r="B3691" s="1">
        <v>45781</v>
      </c>
      <c r="C3691" s="11">
        <v>0.21805555555555556</v>
      </c>
      <c r="D3691" s="12">
        <v>5</v>
      </c>
      <c r="E3691" s="12" t="str">
        <f>IF(Table2[[#This Row],[Request_Time]]&lt;TIME(12,0,0),"Morning",IF(Table2[[#This Row],[Request_Time]]&lt;TIME(17,0,0),"Afternoon","Evening"))</f>
        <v>Morning</v>
      </c>
      <c r="F3691" s="12"/>
      <c r="G3691" t="s">
        <v>6272</v>
      </c>
      <c r="H3691" t="s">
        <v>72</v>
      </c>
      <c r="I3691" t="s">
        <v>18</v>
      </c>
      <c r="J3691">
        <v>251</v>
      </c>
      <c r="K3691" t="s">
        <v>19</v>
      </c>
      <c r="L3691" s="13">
        <v>8.0299999999999994</v>
      </c>
      <c r="M3691" s="14">
        <v>21.3</v>
      </c>
      <c r="N3691">
        <v>5</v>
      </c>
      <c r="O3691">
        <v>2144</v>
      </c>
      <c r="P3691">
        <v>233</v>
      </c>
      <c r="Q3691" t="s">
        <v>20</v>
      </c>
      <c r="S3691" t="s">
        <v>36</v>
      </c>
    </row>
    <row r="3692" spans="1:19" x14ac:dyDescent="0.3">
      <c r="A3692">
        <v>43544</v>
      </c>
      <c r="B3692" s="1">
        <v>45745</v>
      </c>
      <c r="C3692" s="11">
        <v>5.486111111111111E-2</v>
      </c>
      <c r="D3692" s="12">
        <v>1</v>
      </c>
      <c r="E3692" s="12" t="str">
        <f>IF(Table2[[#This Row],[Request_Time]]&lt;TIME(12,0,0),"Morning",IF(Table2[[#This Row],[Request_Time]]&lt;TIME(17,0,0),"Afternoon","Evening"))</f>
        <v>Morning</v>
      </c>
      <c r="F3692" s="12"/>
      <c r="G3692" t="s">
        <v>91</v>
      </c>
      <c r="H3692" t="s">
        <v>6273</v>
      </c>
      <c r="I3692" t="s">
        <v>40</v>
      </c>
      <c r="J3692">
        <v>205</v>
      </c>
      <c r="K3692" t="s">
        <v>19</v>
      </c>
      <c r="L3692" s="13">
        <v>83.43</v>
      </c>
      <c r="M3692" s="14">
        <v>18.48</v>
      </c>
      <c r="N3692">
        <v>5</v>
      </c>
      <c r="O3692">
        <v>2175</v>
      </c>
      <c r="P3692">
        <v>200</v>
      </c>
      <c r="Q3692" t="s">
        <v>28</v>
      </c>
      <c r="S3692" t="s">
        <v>36</v>
      </c>
    </row>
    <row r="3693" spans="1:19" x14ac:dyDescent="0.3">
      <c r="A3693">
        <v>43544</v>
      </c>
      <c r="B3693" s="1">
        <v>45739</v>
      </c>
      <c r="C3693" s="11">
        <v>0.30763888888888891</v>
      </c>
      <c r="D3693" s="12">
        <v>7</v>
      </c>
      <c r="E3693" s="12" t="str">
        <f>IF(Table2[[#This Row],[Request_Time]]&lt;TIME(12,0,0),"Morning",IF(Table2[[#This Row],[Request_Time]]&lt;TIME(17,0,0),"Afternoon","Evening"))</f>
        <v>Morning</v>
      </c>
      <c r="F3693" s="12"/>
      <c r="G3693" t="s">
        <v>23</v>
      </c>
      <c r="H3693" t="s">
        <v>23</v>
      </c>
      <c r="I3693" t="s">
        <v>40</v>
      </c>
      <c r="J3693">
        <v>217</v>
      </c>
      <c r="K3693" t="s">
        <v>19</v>
      </c>
      <c r="L3693" s="13">
        <v>14.84</v>
      </c>
      <c r="M3693" s="14">
        <v>24.37</v>
      </c>
      <c r="N3693">
        <v>1</v>
      </c>
      <c r="O3693">
        <v>1120</v>
      </c>
      <c r="P3693">
        <v>257</v>
      </c>
      <c r="Q3693" t="s">
        <v>53</v>
      </c>
      <c r="S3693" t="s">
        <v>36</v>
      </c>
    </row>
    <row r="3694" spans="1:19" x14ac:dyDescent="0.3">
      <c r="A3694">
        <v>43588</v>
      </c>
      <c r="B3694" s="1">
        <v>45920</v>
      </c>
      <c r="C3694" s="11">
        <v>4.0972222222222222E-2</v>
      </c>
      <c r="D3694" s="12">
        <v>0</v>
      </c>
      <c r="E3694" s="12" t="str">
        <f>IF(Table2[[#This Row],[Request_Time]]&lt;TIME(12,0,0),"Morning",IF(Table2[[#This Row],[Request_Time]]&lt;TIME(17,0,0),"Afternoon","Evening"))</f>
        <v>Morning</v>
      </c>
      <c r="F3694" s="12"/>
      <c r="G3694" t="s">
        <v>91</v>
      </c>
      <c r="H3694" t="s">
        <v>72</v>
      </c>
      <c r="I3694" t="s">
        <v>27</v>
      </c>
      <c r="J3694">
        <v>257</v>
      </c>
      <c r="K3694" t="s">
        <v>19</v>
      </c>
      <c r="L3694" s="13">
        <v>52.77</v>
      </c>
      <c r="M3694" s="14">
        <v>6.17</v>
      </c>
      <c r="N3694">
        <v>3</v>
      </c>
      <c r="O3694">
        <v>1811</v>
      </c>
      <c r="P3694">
        <v>259</v>
      </c>
      <c r="Q3694" t="s">
        <v>32</v>
      </c>
      <c r="S3694" t="s">
        <v>36</v>
      </c>
    </row>
    <row r="3695" spans="1:19" x14ac:dyDescent="0.3">
      <c r="A3695">
        <v>43589</v>
      </c>
      <c r="B3695" s="1">
        <v>45997</v>
      </c>
      <c r="C3695" s="11">
        <v>0.99097222222222225</v>
      </c>
      <c r="D3695" s="12">
        <v>23</v>
      </c>
      <c r="E3695" s="12" t="str">
        <f>IF(Table2[[#This Row],[Request_Time]]&lt;TIME(12,0,0),"Morning",IF(Table2[[#This Row],[Request_Time]]&lt;TIME(17,0,0),"Afternoon","Evening"))</f>
        <v>Evening</v>
      </c>
      <c r="F3695" s="12"/>
      <c r="G3695" t="s">
        <v>72</v>
      </c>
      <c r="H3695" t="s">
        <v>67</v>
      </c>
      <c r="I3695" t="s">
        <v>18</v>
      </c>
      <c r="J3695">
        <v>208</v>
      </c>
      <c r="K3695" t="s">
        <v>19</v>
      </c>
      <c r="L3695" s="13">
        <v>61.67</v>
      </c>
      <c r="M3695" s="14">
        <v>1.55</v>
      </c>
      <c r="N3695">
        <v>5</v>
      </c>
      <c r="O3695">
        <v>1966</v>
      </c>
      <c r="P3695">
        <v>218</v>
      </c>
      <c r="Q3695" t="s">
        <v>28</v>
      </c>
      <c r="S3695" t="s">
        <v>36</v>
      </c>
    </row>
    <row r="3696" spans="1:19" x14ac:dyDescent="0.3">
      <c r="A3696">
        <v>43598</v>
      </c>
      <c r="B3696" s="1">
        <v>45730</v>
      </c>
      <c r="C3696" s="11">
        <v>0.95833333333333337</v>
      </c>
      <c r="D3696" s="12">
        <v>23</v>
      </c>
      <c r="E3696" s="12" t="str">
        <f>IF(Table2[[#This Row],[Request_Time]]&lt;TIME(12,0,0),"Morning",IF(Table2[[#This Row],[Request_Time]]&lt;TIME(17,0,0),"Afternoon","Evening"))</f>
        <v>Evening</v>
      </c>
      <c r="F3696" s="12"/>
      <c r="G3696" t="s">
        <v>52</v>
      </c>
      <c r="H3696" t="s">
        <v>75</v>
      </c>
      <c r="I3696" t="s">
        <v>27</v>
      </c>
      <c r="J3696">
        <v>201</v>
      </c>
      <c r="K3696" t="s">
        <v>31</v>
      </c>
      <c r="L3696" s="13"/>
      <c r="M3696" s="14"/>
      <c r="O3696">
        <v>1662</v>
      </c>
      <c r="P3696">
        <v>246</v>
      </c>
      <c r="R3696" t="s">
        <v>61</v>
      </c>
    </row>
    <row r="3697" spans="1:19" x14ac:dyDescent="0.3">
      <c r="A3697">
        <v>43601</v>
      </c>
      <c r="B3697" s="1">
        <v>45952</v>
      </c>
      <c r="C3697" s="11">
        <v>0.76944444444444438</v>
      </c>
      <c r="D3697" s="12">
        <v>18</v>
      </c>
      <c r="E3697" s="12" t="str">
        <f>IF(Table2[[#This Row],[Request_Time]]&lt;TIME(12,0,0),"Morning",IF(Table2[[#This Row],[Request_Time]]&lt;TIME(17,0,0),"Afternoon","Evening"))</f>
        <v>Evening</v>
      </c>
      <c r="F3697" s="12"/>
      <c r="G3697" t="s">
        <v>52</v>
      </c>
      <c r="H3697" t="s">
        <v>75</v>
      </c>
      <c r="I3697" t="s">
        <v>27</v>
      </c>
      <c r="J3697">
        <v>239</v>
      </c>
      <c r="K3697" t="s">
        <v>31</v>
      </c>
      <c r="L3697" s="13"/>
      <c r="M3697" s="14"/>
      <c r="O3697">
        <v>2028</v>
      </c>
      <c r="P3697">
        <v>240</v>
      </c>
      <c r="R3697" t="s">
        <v>41</v>
      </c>
    </row>
    <row r="3698" spans="1:19" x14ac:dyDescent="0.3">
      <c r="A3698">
        <v>43604</v>
      </c>
      <c r="B3698" s="1">
        <v>45843</v>
      </c>
      <c r="C3698" s="11">
        <v>0.88263888888888886</v>
      </c>
      <c r="D3698" s="12">
        <v>21</v>
      </c>
      <c r="E3698" s="12" t="str">
        <f>IF(Table2[[#This Row],[Request_Time]]&lt;TIME(12,0,0),"Morning",IF(Table2[[#This Row],[Request_Time]]&lt;TIME(17,0,0),"Afternoon","Evening"))</f>
        <v>Evening</v>
      </c>
      <c r="F3698" s="12"/>
      <c r="G3698" t="s">
        <v>26</v>
      </c>
      <c r="H3698" t="s">
        <v>58</v>
      </c>
      <c r="I3698" t="s">
        <v>27</v>
      </c>
      <c r="J3698">
        <v>207</v>
      </c>
      <c r="K3698" t="s">
        <v>24</v>
      </c>
      <c r="L3698" s="13"/>
      <c r="M3698" s="14"/>
      <c r="O3698">
        <v>1500</v>
      </c>
      <c r="P3698">
        <v>204</v>
      </c>
    </row>
    <row r="3699" spans="1:19" x14ac:dyDescent="0.3">
      <c r="A3699">
        <v>43605</v>
      </c>
      <c r="B3699" s="1">
        <v>45669</v>
      </c>
      <c r="C3699" s="11">
        <v>0.18541666666666667</v>
      </c>
      <c r="D3699" s="12">
        <v>4</v>
      </c>
      <c r="E3699" s="12" t="str">
        <f>IF(Table2[[#This Row],[Request_Time]]&lt;TIME(12,0,0),"Morning",IF(Table2[[#This Row],[Request_Time]]&lt;TIME(17,0,0),"Afternoon","Evening"))</f>
        <v>Morning</v>
      </c>
      <c r="F3699" s="12"/>
      <c r="G3699" t="s">
        <v>52</v>
      </c>
      <c r="H3699" t="s">
        <v>6272</v>
      </c>
      <c r="I3699" t="s">
        <v>27</v>
      </c>
      <c r="J3699">
        <v>242</v>
      </c>
      <c r="K3699" t="s">
        <v>19</v>
      </c>
      <c r="L3699" s="13">
        <v>7.06</v>
      </c>
      <c r="M3699" s="14">
        <v>16.489999999999998</v>
      </c>
      <c r="N3699">
        <v>5</v>
      </c>
      <c r="O3699">
        <v>1588</v>
      </c>
      <c r="P3699">
        <v>242</v>
      </c>
      <c r="Q3699" t="s">
        <v>20</v>
      </c>
      <c r="S3699" t="s">
        <v>36</v>
      </c>
    </row>
    <row r="3700" spans="1:19" x14ac:dyDescent="0.3">
      <c r="A3700">
        <v>43609</v>
      </c>
      <c r="B3700" s="1">
        <v>45918</v>
      </c>
      <c r="C3700" s="11">
        <v>2.0833333333333332E-2</v>
      </c>
      <c r="D3700" s="12">
        <v>0</v>
      </c>
      <c r="E3700" s="12" t="str">
        <f>IF(Table2[[#This Row],[Request_Time]]&lt;TIME(12,0,0),"Morning",IF(Table2[[#This Row],[Request_Time]]&lt;TIME(17,0,0),"Afternoon","Evening"))</f>
        <v>Morning</v>
      </c>
      <c r="F3700" s="12"/>
      <c r="G3700" t="s">
        <v>91</v>
      </c>
      <c r="H3700" t="s">
        <v>30</v>
      </c>
      <c r="I3700" t="s">
        <v>40</v>
      </c>
      <c r="J3700">
        <v>225</v>
      </c>
      <c r="K3700" t="s">
        <v>24</v>
      </c>
      <c r="L3700" s="13"/>
      <c r="M3700" s="14"/>
      <c r="O3700">
        <v>2124</v>
      </c>
      <c r="P3700">
        <v>211</v>
      </c>
    </row>
    <row r="3701" spans="1:19" x14ac:dyDescent="0.3">
      <c r="A3701">
        <v>43615</v>
      </c>
      <c r="B3701" s="1">
        <v>45667</v>
      </c>
      <c r="C3701" s="11">
        <v>0.63958333333333328</v>
      </c>
      <c r="D3701" s="12">
        <v>15</v>
      </c>
      <c r="E3701" s="12" t="str">
        <f>IF(Table2[[#This Row],[Request_Time]]&lt;TIME(12,0,0),"Morning",IF(Table2[[#This Row],[Request_Time]]&lt;TIME(17,0,0),"Afternoon","Evening"))</f>
        <v>Afternoon</v>
      </c>
      <c r="F3701" s="12"/>
      <c r="G3701" t="s">
        <v>91</v>
      </c>
      <c r="H3701" t="s">
        <v>83</v>
      </c>
      <c r="I3701" t="s">
        <v>18</v>
      </c>
      <c r="J3701">
        <v>225</v>
      </c>
      <c r="K3701" t="s">
        <v>19</v>
      </c>
      <c r="L3701" s="13">
        <v>46.01</v>
      </c>
      <c r="M3701" s="14">
        <v>12.53</v>
      </c>
      <c r="N3701">
        <v>5</v>
      </c>
      <c r="O3701">
        <v>1213</v>
      </c>
      <c r="P3701">
        <v>252</v>
      </c>
      <c r="Q3701" t="s">
        <v>32</v>
      </c>
      <c r="S3701" t="s">
        <v>21</v>
      </c>
    </row>
    <row r="3702" spans="1:19" x14ac:dyDescent="0.3">
      <c r="A3702">
        <v>43640</v>
      </c>
      <c r="B3702" s="1">
        <v>45850</v>
      </c>
      <c r="C3702" s="11">
        <v>0.30208333333333331</v>
      </c>
      <c r="D3702" s="12">
        <v>7</v>
      </c>
      <c r="E3702" s="12" t="str">
        <f>IF(Table2[[#This Row],[Request_Time]]&lt;TIME(12,0,0),"Morning",IF(Table2[[#This Row],[Request_Time]]&lt;TIME(17,0,0),"Afternoon","Evening"))</f>
        <v>Morning</v>
      </c>
      <c r="F3702" s="12"/>
      <c r="G3702" t="s">
        <v>52</v>
      </c>
      <c r="H3702" t="s">
        <v>83</v>
      </c>
      <c r="I3702" t="s">
        <v>27</v>
      </c>
      <c r="J3702">
        <v>240</v>
      </c>
      <c r="K3702" t="s">
        <v>19</v>
      </c>
      <c r="L3702" s="13">
        <v>40.01</v>
      </c>
      <c r="M3702" s="14">
        <v>24.16</v>
      </c>
      <c r="N3702">
        <v>5</v>
      </c>
      <c r="O3702">
        <v>1478</v>
      </c>
      <c r="P3702">
        <v>251</v>
      </c>
      <c r="Q3702" t="s">
        <v>44</v>
      </c>
      <c r="S3702" t="s">
        <v>21</v>
      </c>
    </row>
    <row r="3703" spans="1:19" x14ac:dyDescent="0.3">
      <c r="A3703">
        <v>43643</v>
      </c>
      <c r="B3703" s="1">
        <v>45999</v>
      </c>
      <c r="C3703" s="11">
        <v>0.76458333333333339</v>
      </c>
      <c r="D3703" s="12">
        <v>18</v>
      </c>
      <c r="E3703" s="12" t="str">
        <f>IF(Table2[[#This Row],[Request_Time]]&lt;TIME(12,0,0),"Morning",IF(Table2[[#This Row],[Request_Time]]&lt;TIME(17,0,0),"Afternoon","Evening"))</f>
        <v>Evening</v>
      </c>
      <c r="F3703" s="12"/>
      <c r="G3703" t="s">
        <v>81</v>
      </c>
      <c r="H3703" t="s">
        <v>91</v>
      </c>
      <c r="I3703" t="s">
        <v>27</v>
      </c>
      <c r="J3703">
        <v>254</v>
      </c>
      <c r="K3703" t="s">
        <v>19</v>
      </c>
      <c r="L3703" s="13">
        <v>8.75</v>
      </c>
      <c r="M3703" s="14">
        <v>19.23</v>
      </c>
      <c r="N3703">
        <v>4</v>
      </c>
      <c r="O3703">
        <v>1698</v>
      </c>
      <c r="P3703">
        <v>215</v>
      </c>
      <c r="Q3703" t="s">
        <v>28</v>
      </c>
      <c r="S3703" t="s">
        <v>36</v>
      </c>
    </row>
    <row r="3704" spans="1:19" x14ac:dyDescent="0.3">
      <c r="A3704">
        <v>43667</v>
      </c>
      <c r="B3704" s="1">
        <v>45716</v>
      </c>
      <c r="C3704" s="11">
        <v>0.52708333333333335</v>
      </c>
      <c r="D3704" s="12">
        <v>12</v>
      </c>
      <c r="E3704" s="12" t="str">
        <f>IF(Table2[[#This Row],[Request_Time]]&lt;TIME(12,0,0),"Morning",IF(Table2[[#This Row],[Request_Time]]&lt;TIME(17,0,0),"Afternoon","Evening"))</f>
        <v>Afternoon</v>
      </c>
      <c r="F3704" s="12"/>
      <c r="G3704" t="s">
        <v>94</v>
      </c>
      <c r="H3704" t="s">
        <v>52</v>
      </c>
      <c r="I3704" t="s">
        <v>18</v>
      </c>
      <c r="J3704">
        <v>200</v>
      </c>
      <c r="K3704" t="s">
        <v>19</v>
      </c>
      <c r="L3704" s="13">
        <v>55.92</v>
      </c>
      <c r="M3704" s="14">
        <v>1</v>
      </c>
      <c r="N3704">
        <v>4</v>
      </c>
      <c r="O3704">
        <v>1750</v>
      </c>
      <c r="P3704">
        <v>218</v>
      </c>
      <c r="Q3704" t="s">
        <v>50</v>
      </c>
      <c r="S3704" t="s">
        <v>21</v>
      </c>
    </row>
    <row r="3705" spans="1:19" x14ac:dyDescent="0.3">
      <c r="A3705">
        <v>43670</v>
      </c>
      <c r="B3705" s="1">
        <v>45701</v>
      </c>
      <c r="C3705" s="11">
        <v>0.91388888888888886</v>
      </c>
      <c r="D3705" s="12">
        <v>21</v>
      </c>
      <c r="E3705" s="12" t="str">
        <f>IF(Table2[[#This Row],[Request_Time]]&lt;TIME(12,0,0),"Morning",IF(Table2[[#This Row],[Request_Time]]&lt;TIME(17,0,0),"Afternoon","Evening"))</f>
        <v>Evening</v>
      </c>
      <c r="F3705" s="12"/>
      <c r="G3705" t="s">
        <v>94</v>
      </c>
      <c r="H3705" t="s">
        <v>94</v>
      </c>
      <c r="I3705" t="s">
        <v>18</v>
      </c>
      <c r="J3705">
        <v>230</v>
      </c>
      <c r="K3705" t="s">
        <v>19</v>
      </c>
      <c r="L3705" s="13">
        <v>84.12</v>
      </c>
      <c r="M3705" s="14">
        <v>8.7899999999999991</v>
      </c>
      <c r="N3705">
        <v>2</v>
      </c>
      <c r="O3705">
        <v>1340</v>
      </c>
      <c r="P3705">
        <v>213</v>
      </c>
      <c r="Q3705" t="s">
        <v>50</v>
      </c>
      <c r="S3705" t="s">
        <v>21</v>
      </c>
    </row>
    <row r="3706" spans="1:19" x14ac:dyDescent="0.3">
      <c r="A3706">
        <v>43671</v>
      </c>
      <c r="B3706" s="1">
        <v>45831</v>
      </c>
      <c r="C3706" s="11">
        <v>0.17777777777777778</v>
      </c>
      <c r="D3706" s="12">
        <v>4</v>
      </c>
      <c r="E3706" s="12" t="str">
        <f>IF(Table2[[#This Row],[Request_Time]]&lt;TIME(12,0,0),"Morning",IF(Table2[[#This Row],[Request_Time]]&lt;TIME(17,0,0),"Afternoon","Evening"))</f>
        <v>Morning</v>
      </c>
      <c r="F3706" s="12"/>
      <c r="G3706" t="s">
        <v>6272</v>
      </c>
      <c r="H3706" t="s">
        <v>58</v>
      </c>
      <c r="I3706" t="s">
        <v>40</v>
      </c>
      <c r="J3706">
        <v>227</v>
      </c>
      <c r="K3706" t="s">
        <v>19</v>
      </c>
      <c r="L3706" s="13">
        <v>83.96</v>
      </c>
      <c r="M3706" s="14">
        <v>23.05</v>
      </c>
      <c r="N3706">
        <v>2</v>
      </c>
      <c r="O3706">
        <v>1224</v>
      </c>
      <c r="P3706">
        <v>258</v>
      </c>
      <c r="Q3706" t="s">
        <v>28</v>
      </c>
      <c r="S3706" t="s">
        <v>21</v>
      </c>
    </row>
    <row r="3707" spans="1:19" x14ac:dyDescent="0.3">
      <c r="A3707">
        <v>43673</v>
      </c>
      <c r="B3707" s="1">
        <v>45877</v>
      </c>
      <c r="C3707" s="11">
        <v>0.38472222222222219</v>
      </c>
      <c r="D3707" s="12">
        <v>9</v>
      </c>
      <c r="E3707" s="12" t="str">
        <f>IF(Table2[[#This Row],[Request_Time]]&lt;TIME(12,0,0),"Morning",IF(Table2[[#This Row],[Request_Time]]&lt;TIME(17,0,0),"Afternoon","Evening"))</f>
        <v>Morning</v>
      </c>
      <c r="F3707" s="12"/>
      <c r="G3707" t="s">
        <v>6272</v>
      </c>
      <c r="H3707" t="s">
        <v>30</v>
      </c>
      <c r="I3707" t="s">
        <v>27</v>
      </c>
      <c r="J3707">
        <v>206</v>
      </c>
      <c r="K3707" t="s">
        <v>31</v>
      </c>
      <c r="L3707" s="13"/>
      <c r="M3707" s="14"/>
      <c r="O3707">
        <v>1643</v>
      </c>
      <c r="P3707">
        <v>214</v>
      </c>
      <c r="R3707" t="s">
        <v>55</v>
      </c>
    </row>
    <row r="3708" spans="1:19" x14ac:dyDescent="0.3">
      <c r="A3708">
        <v>43682</v>
      </c>
      <c r="B3708" s="1">
        <v>45985</v>
      </c>
      <c r="C3708" s="11">
        <v>0.24374999999999999</v>
      </c>
      <c r="D3708" s="12">
        <v>5</v>
      </c>
      <c r="E3708" s="12" t="str">
        <f>IF(Table2[[#This Row],[Request_Time]]&lt;TIME(12,0,0),"Morning",IF(Table2[[#This Row],[Request_Time]]&lt;TIME(17,0,0),"Afternoon","Evening"))</f>
        <v>Morning</v>
      </c>
      <c r="F3708" s="12"/>
      <c r="G3708" t="s">
        <v>58</v>
      </c>
      <c r="H3708" t="s">
        <v>38</v>
      </c>
      <c r="I3708" t="s">
        <v>40</v>
      </c>
      <c r="J3708">
        <v>247</v>
      </c>
      <c r="K3708" t="s">
        <v>31</v>
      </c>
      <c r="L3708" s="13"/>
      <c r="M3708" s="14"/>
      <c r="O3708">
        <v>2005</v>
      </c>
      <c r="P3708">
        <v>253</v>
      </c>
      <c r="R3708" t="s">
        <v>41</v>
      </c>
    </row>
    <row r="3709" spans="1:19" x14ac:dyDescent="0.3">
      <c r="A3709">
        <v>43690</v>
      </c>
      <c r="B3709" s="1">
        <v>45789</v>
      </c>
      <c r="C3709" s="11">
        <v>0.57847222222222217</v>
      </c>
      <c r="D3709" s="12">
        <v>13</v>
      </c>
      <c r="E3709" s="12" t="str">
        <f>IF(Table2[[#This Row],[Request_Time]]&lt;TIME(12,0,0),"Morning",IF(Table2[[#This Row],[Request_Time]]&lt;TIME(17,0,0),"Afternoon","Evening"))</f>
        <v>Afternoon</v>
      </c>
      <c r="F3709" s="12"/>
      <c r="G3709" t="s">
        <v>58</v>
      </c>
      <c r="H3709" t="s">
        <v>91</v>
      </c>
      <c r="I3709" t="s">
        <v>27</v>
      </c>
      <c r="J3709">
        <v>221</v>
      </c>
      <c r="K3709" t="s">
        <v>19</v>
      </c>
      <c r="L3709" s="13">
        <v>27.29</v>
      </c>
      <c r="M3709" s="14">
        <v>18.68</v>
      </c>
      <c r="N3709">
        <v>5</v>
      </c>
      <c r="O3709">
        <v>2181</v>
      </c>
      <c r="P3709">
        <v>243</v>
      </c>
      <c r="Q3709" t="s">
        <v>32</v>
      </c>
      <c r="S3709" t="s">
        <v>21</v>
      </c>
    </row>
    <row r="3710" spans="1:19" x14ac:dyDescent="0.3">
      <c r="A3710">
        <v>43694</v>
      </c>
      <c r="B3710" s="1">
        <v>45876</v>
      </c>
      <c r="C3710" s="11">
        <v>0.57361111111111118</v>
      </c>
      <c r="D3710" s="12">
        <v>13</v>
      </c>
      <c r="E3710" s="12" t="str">
        <f>IF(Table2[[#This Row],[Request_Time]]&lt;TIME(12,0,0),"Morning",IF(Table2[[#This Row],[Request_Time]]&lt;TIME(17,0,0),"Afternoon","Evening"))</f>
        <v>Afternoon</v>
      </c>
      <c r="F3710" s="12"/>
      <c r="G3710" t="s">
        <v>58</v>
      </c>
      <c r="H3710" t="s">
        <v>6273</v>
      </c>
      <c r="I3710" t="s">
        <v>40</v>
      </c>
      <c r="J3710">
        <v>226</v>
      </c>
      <c r="K3710" t="s">
        <v>19</v>
      </c>
      <c r="L3710" s="13">
        <v>20.69</v>
      </c>
      <c r="M3710" s="14">
        <v>20.64</v>
      </c>
      <c r="N3710">
        <v>4</v>
      </c>
      <c r="O3710">
        <v>2065</v>
      </c>
      <c r="P3710">
        <v>235</v>
      </c>
      <c r="Q3710" t="s">
        <v>20</v>
      </c>
      <c r="S3710" t="s">
        <v>21</v>
      </c>
    </row>
    <row r="3711" spans="1:19" x14ac:dyDescent="0.3">
      <c r="A3711">
        <v>43702</v>
      </c>
      <c r="B3711" s="1">
        <v>45995</v>
      </c>
      <c r="C3711" s="11">
        <v>0.30763888888888891</v>
      </c>
      <c r="D3711" s="12">
        <v>7</v>
      </c>
      <c r="E3711" s="12" t="str">
        <f>IF(Table2[[#This Row],[Request_Time]]&lt;TIME(12,0,0),"Morning",IF(Table2[[#This Row],[Request_Time]]&lt;TIME(17,0,0),"Afternoon","Evening"))</f>
        <v>Morning</v>
      </c>
      <c r="F3711" s="12"/>
      <c r="G3711" t="s">
        <v>67</v>
      </c>
      <c r="H3711" t="s">
        <v>83</v>
      </c>
      <c r="I3711" t="s">
        <v>40</v>
      </c>
      <c r="J3711">
        <v>244</v>
      </c>
      <c r="K3711" t="s">
        <v>19</v>
      </c>
      <c r="L3711" s="13">
        <v>83.43</v>
      </c>
      <c r="M3711" s="14">
        <v>5.41</v>
      </c>
      <c r="N3711">
        <v>1</v>
      </c>
      <c r="O3711">
        <v>1405</v>
      </c>
      <c r="P3711">
        <v>203</v>
      </c>
      <c r="Q3711" t="s">
        <v>32</v>
      </c>
      <c r="S3711" t="s">
        <v>36</v>
      </c>
    </row>
    <row r="3712" spans="1:19" x14ac:dyDescent="0.3">
      <c r="A3712">
        <v>43713</v>
      </c>
      <c r="B3712" s="1">
        <v>45897</v>
      </c>
      <c r="C3712" s="11">
        <v>0.12569444444444444</v>
      </c>
      <c r="D3712" s="12">
        <v>3</v>
      </c>
      <c r="E3712" s="12" t="str">
        <f>IF(Table2[[#This Row],[Request_Time]]&lt;TIME(12,0,0),"Morning",IF(Table2[[#This Row],[Request_Time]]&lt;TIME(17,0,0),"Afternoon","Evening"))</f>
        <v>Morning</v>
      </c>
      <c r="F3712" s="12"/>
      <c r="G3712" t="s">
        <v>26</v>
      </c>
      <c r="H3712" t="s">
        <v>75</v>
      </c>
      <c r="I3712" t="s">
        <v>27</v>
      </c>
      <c r="J3712">
        <v>259</v>
      </c>
      <c r="K3712" t="s">
        <v>19</v>
      </c>
      <c r="L3712" s="13">
        <v>75.069999999999993</v>
      </c>
      <c r="M3712" s="14">
        <v>8.14</v>
      </c>
      <c r="N3712">
        <v>5</v>
      </c>
      <c r="O3712">
        <v>1885</v>
      </c>
      <c r="P3712">
        <v>207</v>
      </c>
      <c r="Q3712" t="s">
        <v>32</v>
      </c>
      <c r="S3712" t="s">
        <v>36</v>
      </c>
    </row>
    <row r="3713" spans="1:19" x14ac:dyDescent="0.3">
      <c r="A3713">
        <v>43720</v>
      </c>
      <c r="B3713" s="1">
        <v>45706</v>
      </c>
      <c r="C3713" s="11">
        <v>0.30277777777777776</v>
      </c>
      <c r="D3713" s="12">
        <v>7</v>
      </c>
      <c r="E3713" s="12" t="str">
        <f>IF(Table2[[#This Row],[Request_Time]]&lt;TIME(12,0,0),"Morning",IF(Table2[[#This Row],[Request_Time]]&lt;TIME(17,0,0),"Afternoon","Evening"))</f>
        <v>Morning</v>
      </c>
      <c r="F3713" s="12"/>
      <c r="G3713" t="s">
        <v>26</v>
      </c>
      <c r="H3713" t="s">
        <v>67</v>
      </c>
      <c r="I3713" t="s">
        <v>18</v>
      </c>
      <c r="J3713">
        <v>212</v>
      </c>
      <c r="K3713" t="s">
        <v>19</v>
      </c>
      <c r="L3713" s="13">
        <v>62.29</v>
      </c>
      <c r="M3713" s="14">
        <v>1.28</v>
      </c>
      <c r="N3713">
        <v>2</v>
      </c>
      <c r="O3713">
        <v>1065</v>
      </c>
      <c r="P3713">
        <v>214</v>
      </c>
      <c r="Q3713" t="s">
        <v>53</v>
      </c>
      <c r="S3713" t="s">
        <v>36</v>
      </c>
    </row>
    <row r="3714" spans="1:19" x14ac:dyDescent="0.3">
      <c r="A3714">
        <v>43741</v>
      </c>
      <c r="B3714" s="1">
        <v>45985</v>
      </c>
      <c r="C3714" s="11">
        <v>0.99583333333333324</v>
      </c>
      <c r="D3714" s="12">
        <v>23</v>
      </c>
      <c r="E3714" s="12" t="str">
        <f>IF(Table2[[#This Row],[Request_Time]]&lt;TIME(12,0,0),"Morning",IF(Table2[[#This Row],[Request_Time]]&lt;TIME(17,0,0),"Afternoon","Evening"))</f>
        <v>Evening</v>
      </c>
      <c r="F3714" s="12"/>
      <c r="G3714" t="s">
        <v>75</v>
      </c>
      <c r="H3714" t="s">
        <v>83</v>
      </c>
      <c r="I3714" t="s">
        <v>27</v>
      </c>
      <c r="J3714">
        <v>233</v>
      </c>
      <c r="K3714" t="s">
        <v>19</v>
      </c>
      <c r="L3714" s="13">
        <v>70.56</v>
      </c>
      <c r="M3714" s="14">
        <v>19.79</v>
      </c>
      <c r="N3714">
        <v>5</v>
      </c>
      <c r="O3714">
        <v>1672</v>
      </c>
      <c r="P3714">
        <v>222</v>
      </c>
      <c r="Q3714" t="s">
        <v>20</v>
      </c>
      <c r="S3714" t="s">
        <v>36</v>
      </c>
    </row>
    <row r="3715" spans="1:19" x14ac:dyDescent="0.3">
      <c r="A3715">
        <v>43749</v>
      </c>
      <c r="B3715" s="1">
        <v>45836</v>
      </c>
      <c r="C3715" s="11">
        <v>0.91041666666666676</v>
      </c>
      <c r="D3715" s="12">
        <v>21</v>
      </c>
      <c r="E3715" s="12" t="str">
        <f>IF(Table2[[#This Row],[Request_Time]]&lt;TIME(12,0,0),"Morning",IF(Table2[[#This Row],[Request_Time]]&lt;TIME(17,0,0),"Afternoon","Evening"))</f>
        <v>Evening</v>
      </c>
      <c r="F3715" s="12"/>
      <c r="G3715" t="s">
        <v>58</v>
      </c>
      <c r="H3715" t="s">
        <v>75</v>
      </c>
      <c r="I3715" t="s">
        <v>40</v>
      </c>
      <c r="J3715">
        <v>208</v>
      </c>
      <c r="K3715" t="s">
        <v>19</v>
      </c>
      <c r="L3715" s="13">
        <v>74.88</v>
      </c>
      <c r="M3715" s="14">
        <v>0.68</v>
      </c>
      <c r="N3715">
        <v>3</v>
      </c>
      <c r="O3715">
        <v>2087</v>
      </c>
      <c r="P3715">
        <v>259</v>
      </c>
      <c r="Q3715" t="s">
        <v>32</v>
      </c>
      <c r="S3715" t="s">
        <v>21</v>
      </c>
    </row>
    <row r="3716" spans="1:19" x14ac:dyDescent="0.3">
      <c r="A3716">
        <v>43749</v>
      </c>
      <c r="B3716" s="1">
        <v>45918</v>
      </c>
      <c r="C3716" s="11">
        <v>0.74236111111111114</v>
      </c>
      <c r="D3716" s="12">
        <v>17</v>
      </c>
      <c r="E3716" s="12" t="str">
        <f>IF(Table2[[#This Row],[Request_Time]]&lt;TIME(12,0,0),"Morning",IF(Table2[[#This Row],[Request_Time]]&lt;TIME(17,0,0),"Afternoon","Evening"))</f>
        <v>Evening</v>
      </c>
      <c r="F3716" s="12"/>
      <c r="G3716" t="s">
        <v>6273</v>
      </c>
      <c r="H3716" t="s">
        <v>83</v>
      </c>
      <c r="I3716" t="s">
        <v>18</v>
      </c>
      <c r="J3716">
        <v>246</v>
      </c>
      <c r="K3716" t="s">
        <v>19</v>
      </c>
      <c r="L3716" s="13">
        <v>52.26</v>
      </c>
      <c r="M3716" s="14">
        <v>10.4</v>
      </c>
      <c r="N3716">
        <v>1</v>
      </c>
      <c r="O3716">
        <v>1294</v>
      </c>
      <c r="P3716">
        <v>208</v>
      </c>
      <c r="Q3716" t="s">
        <v>20</v>
      </c>
      <c r="S3716" t="s">
        <v>36</v>
      </c>
    </row>
    <row r="3717" spans="1:19" x14ac:dyDescent="0.3">
      <c r="A3717">
        <v>43751</v>
      </c>
      <c r="B3717" s="1">
        <v>45738</v>
      </c>
      <c r="C3717" s="11">
        <v>0.10208333333333335</v>
      </c>
      <c r="D3717" s="12">
        <v>2</v>
      </c>
      <c r="E3717" s="12" t="str">
        <f>IF(Table2[[#This Row],[Request_Time]]&lt;TIME(12,0,0),"Morning",IF(Table2[[#This Row],[Request_Time]]&lt;TIME(17,0,0),"Afternoon","Evening"))</f>
        <v>Morning</v>
      </c>
      <c r="F3717" s="12"/>
      <c r="G3717" t="s">
        <v>94</v>
      </c>
      <c r="H3717" t="s">
        <v>26</v>
      </c>
      <c r="I3717" t="s">
        <v>18</v>
      </c>
      <c r="J3717">
        <v>232</v>
      </c>
      <c r="K3717" t="s">
        <v>19</v>
      </c>
      <c r="L3717" s="13">
        <v>46.11</v>
      </c>
      <c r="M3717" s="14">
        <v>20.97</v>
      </c>
      <c r="N3717">
        <v>3</v>
      </c>
      <c r="O3717">
        <v>1009</v>
      </c>
      <c r="P3717">
        <v>249</v>
      </c>
      <c r="Q3717" t="s">
        <v>44</v>
      </c>
      <c r="S3717" t="s">
        <v>36</v>
      </c>
    </row>
    <row r="3718" spans="1:19" x14ac:dyDescent="0.3">
      <c r="A3718">
        <v>43755</v>
      </c>
      <c r="B3718" s="1">
        <v>45989</v>
      </c>
      <c r="C3718" s="11">
        <v>0.3354166666666667</v>
      </c>
      <c r="D3718" s="12">
        <v>8</v>
      </c>
      <c r="E3718" s="12" t="str">
        <f>IF(Table2[[#This Row],[Request_Time]]&lt;TIME(12,0,0),"Morning",IF(Table2[[#This Row],[Request_Time]]&lt;TIME(17,0,0),"Afternoon","Evening"))</f>
        <v>Morning</v>
      </c>
      <c r="F3718" s="12"/>
      <c r="G3718" t="s">
        <v>94</v>
      </c>
      <c r="H3718" t="s">
        <v>75</v>
      </c>
      <c r="I3718" t="s">
        <v>40</v>
      </c>
      <c r="J3718">
        <v>202</v>
      </c>
      <c r="K3718" t="s">
        <v>31</v>
      </c>
      <c r="L3718" s="13"/>
      <c r="M3718" s="14"/>
      <c r="O3718">
        <v>1892</v>
      </c>
      <c r="P3718">
        <v>247</v>
      </c>
      <c r="R3718" t="s">
        <v>61</v>
      </c>
    </row>
    <row r="3719" spans="1:19" x14ac:dyDescent="0.3">
      <c r="A3719">
        <v>43770</v>
      </c>
      <c r="B3719" s="1">
        <v>45671</v>
      </c>
      <c r="C3719" s="11">
        <v>0.71180555555555547</v>
      </c>
      <c r="D3719" s="12">
        <v>17</v>
      </c>
      <c r="E3719" s="12" t="str">
        <f>IF(Table2[[#This Row],[Request_Time]]&lt;TIME(12,0,0),"Morning",IF(Table2[[#This Row],[Request_Time]]&lt;TIME(17,0,0),"Afternoon","Evening"))</f>
        <v>Evening</v>
      </c>
      <c r="F3719" s="12"/>
      <c r="G3719" t="s">
        <v>52</v>
      </c>
      <c r="H3719" t="s">
        <v>26</v>
      </c>
      <c r="I3719" t="s">
        <v>27</v>
      </c>
      <c r="J3719">
        <v>222</v>
      </c>
      <c r="K3719" t="s">
        <v>19</v>
      </c>
      <c r="L3719" s="13">
        <v>71.290000000000006</v>
      </c>
      <c r="M3719" s="14">
        <v>18.489999999999998</v>
      </c>
      <c r="N3719">
        <v>4</v>
      </c>
      <c r="O3719">
        <v>1516</v>
      </c>
      <c r="P3719">
        <v>246</v>
      </c>
      <c r="Q3719" t="s">
        <v>32</v>
      </c>
      <c r="S3719" t="s">
        <v>36</v>
      </c>
    </row>
    <row r="3720" spans="1:19" x14ac:dyDescent="0.3">
      <c r="A3720">
        <v>43781</v>
      </c>
      <c r="B3720" s="1">
        <v>45806</v>
      </c>
      <c r="C3720" s="11">
        <v>0.90208333333333324</v>
      </c>
      <c r="D3720" s="12">
        <v>21</v>
      </c>
      <c r="E3720" s="12" t="str">
        <f>IF(Table2[[#This Row],[Request_Time]]&lt;TIME(12,0,0),"Morning",IF(Table2[[#This Row],[Request_Time]]&lt;TIME(17,0,0),"Afternoon","Evening"))</f>
        <v>Evening</v>
      </c>
      <c r="F3720" s="12"/>
      <c r="G3720" t="s">
        <v>26</v>
      </c>
      <c r="H3720" t="s">
        <v>6272</v>
      </c>
      <c r="I3720" t="s">
        <v>18</v>
      </c>
      <c r="J3720">
        <v>226</v>
      </c>
      <c r="K3720" t="s">
        <v>19</v>
      </c>
      <c r="L3720" s="13">
        <v>39.799999999999997</v>
      </c>
      <c r="M3720" s="14">
        <v>24.02</v>
      </c>
      <c r="N3720">
        <v>4</v>
      </c>
      <c r="O3720">
        <v>1945</v>
      </c>
      <c r="P3720">
        <v>233</v>
      </c>
      <c r="Q3720" t="s">
        <v>28</v>
      </c>
      <c r="S3720" t="s">
        <v>36</v>
      </c>
    </row>
    <row r="3721" spans="1:19" x14ac:dyDescent="0.3">
      <c r="A3721">
        <v>43784</v>
      </c>
      <c r="B3721" s="1">
        <v>45793</v>
      </c>
      <c r="C3721" s="11">
        <v>0.46736111111111112</v>
      </c>
      <c r="D3721" s="12">
        <v>11</v>
      </c>
      <c r="E3721" s="12" t="str">
        <f>IF(Table2[[#This Row],[Request_Time]]&lt;TIME(12,0,0),"Morning",IF(Table2[[#This Row],[Request_Time]]&lt;TIME(17,0,0),"Afternoon","Evening"))</f>
        <v>Morning</v>
      </c>
      <c r="F3721" s="12"/>
      <c r="G3721" t="s">
        <v>26</v>
      </c>
      <c r="H3721" t="s">
        <v>75</v>
      </c>
      <c r="I3721" t="s">
        <v>18</v>
      </c>
      <c r="J3721">
        <v>239</v>
      </c>
      <c r="K3721" t="s">
        <v>19</v>
      </c>
      <c r="L3721" s="13">
        <v>68.319999999999993</v>
      </c>
      <c r="M3721" s="14">
        <v>10.65</v>
      </c>
      <c r="N3721">
        <v>5</v>
      </c>
      <c r="O3721">
        <v>1681</v>
      </c>
      <c r="P3721">
        <v>208</v>
      </c>
      <c r="Q3721" t="s">
        <v>20</v>
      </c>
      <c r="S3721" t="s">
        <v>36</v>
      </c>
    </row>
    <row r="3722" spans="1:19" x14ac:dyDescent="0.3">
      <c r="A3722">
        <v>43787</v>
      </c>
      <c r="B3722" s="1">
        <v>45849</v>
      </c>
      <c r="C3722" s="11">
        <v>0.96805555555555556</v>
      </c>
      <c r="D3722" s="12">
        <v>23</v>
      </c>
      <c r="E3722" s="12" t="str">
        <f>IF(Table2[[#This Row],[Request_Time]]&lt;TIME(12,0,0),"Morning",IF(Table2[[#This Row],[Request_Time]]&lt;TIME(17,0,0),"Afternoon","Evening"))</f>
        <v>Evening</v>
      </c>
      <c r="F3722" s="12"/>
      <c r="G3722" t="s">
        <v>67</v>
      </c>
      <c r="H3722" t="s">
        <v>52</v>
      </c>
      <c r="I3722" t="s">
        <v>27</v>
      </c>
      <c r="J3722">
        <v>241</v>
      </c>
      <c r="K3722" t="s">
        <v>31</v>
      </c>
      <c r="L3722" s="13"/>
      <c r="M3722" s="14"/>
      <c r="O3722">
        <v>1365</v>
      </c>
      <c r="P3722">
        <v>206</v>
      </c>
      <c r="R3722" t="s">
        <v>32</v>
      </c>
    </row>
    <row r="3723" spans="1:19" x14ac:dyDescent="0.3">
      <c r="A3723">
        <v>43788</v>
      </c>
      <c r="B3723" s="1">
        <v>45953</v>
      </c>
      <c r="C3723" s="11">
        <v>0.54861111111111105</v>
      </c>
      <c r="D3723" s="12">
        <v>13</v>
      </c>
      <c r="E3723" s="12" t="str">
        <f>IF(Table2[[#This Row],[Request_Time]]&lt;TIME(12,0,0),"Morning",IF(Table2[[#This Row],[Request_Time]]&lt;TIME(17,0,0),"Afternoon","Evening"))</f>
        <v>Afternoon</v>
      </c>
      <c r="F3723" s="12"/>
      <c r="G3723" t="s">
        <v>67</v>
      </c>
      <c r="H3723" t="s">
        <v>6272</v>
      </c>
      <c r="I3723" t="s">
        <v>18</v>
      </c>
      <c r="J3723">
        <v>222</v>
      </c>
      <c r="K3723" t="s">
        <v>31</v>
      </c>
      <c r="L3723" s="13"/>
      <c r="M3723" s="14"/>
      <c r="O3723">
        <v>1316</v>
      </c>
      <c r="P3723">
        <v>256</v>
      </c>
      <c r="R3723" t="s">
        <v>32</v>
      </c>
    </row>
    <row r="3724" spans="1:19" x14ac:dyDescent="0.3">
      <c r="A3724">
        <v>43790</v>
      </c>
      <c r="B3724" s="1">
        <v>45851</v>
      </c>
      <c r="C3724" s="11">
        <v>0.18888888888888888</v>
      </c>
      <c r="D3724" s="12">
        <v>4</v>
      </c>
      <c r="E3724" s="12" t="str">
        <f>IF(Table2[[#This Row],[Request_Time]]&lt;TIME(12,0,0),"Morning",IF(Table2[[#This Row],[Request_Time]]&lt;TIME(17,0,0),"Afternoon","Evening"))</f>
        <v>Morning</v>
      </c>
      <c r="F3724" s="12"/>
      <c r="G3724" t="s">
        <v>94</v>
      </c>
      <c r="H3724" t="s">
        <v>91</v>
      </c>
      <c r="I3724" t="s">
        <v>18</v>
      </c>
      <c r="J3724">
        <v>250</v>
      </c>
      <c r="K3724" t="s">
        <v>24</v>
      </c>
      <c r="L3724" s="13"/>
      <c r="M3724" s="14"/>
      <c r="O3724">
        <v>1393</v>
      </c>
      <c r="P3724">
        <v>204</v>
      </c>
    </row>
    <row r="3725" spans="1:19" x14ac:dyDescent="0.3">
      <c r="A3725">
        <v>43793</v>
      </c>
      <c r="B3725" s="1">
        <v>45862</v>
      </c>
      <c r="C3725" s="11">
        <v>0.22569444444444445</v>
      </c>
      <c r="D3725" s="12">
        <v>5</v>
      </c>
      <c r="E3725" s="12" t="str">
        <f>IF(Table2[[#This Row],[Request_Time]]&lt;TIME(12,0,0),"Morning",IF(Table2[[#This Row],[Request_Time]]&lt;TIME(17,0,0),"Afternoon","Evening"))</f>
        <v>Morning</v>
      </c>
      <c r="F3725" s="12"/>
      <c r="G3725" t="s">
        <v>30</v>
      </c>
      <c r="H3725" t="s">
        <v>26</v>
      </c>
      <c r="I3725" t="s">
        <v>27</v>
      </c>
      <c r="J3725">
        <v>203</v>
      </c>
      <c r="K3725" t="s">
        <v>19</v>
      </c>
      <c r="L3725" s="13">
        <v>34.1</v>
      </c>
      <c r="M3725" s="14">
        <v>19.86</v>
      </c>
      <c r="N3725">
        <v>4</v>
      </c>
      <c r="O3725">
        <v>1055</v>
      </c>
      <c r="P3725">
        <v>225</v>
      </c>
      <c r="Q3725" t="s">
        <v>32</v>
      </c>
      <c r="S3725" t="s">
        <v>36</v>
      </c>
    </row>
    <row r="3726" spans="1:19" x14ac:dyDescent="0.3">
      <c r="A3726">
        <v>43794</v>
      </c>
      <c r="B3726" s="1">
        <v>45883</v>
      </c>
      <c r="C3726" s="11">
        <v>0.75277777777777777</v>
      </c>
      <c r="D3726" s="12">
        <v>18</v>
      </c>
      <c r="E3726" s="12" t="str">
        <f>IF(Table2[[#This Row],[Request_Time]]&lt;TIME(12,0,0),"Morning",IF(Table2[[#This Row],[Request_Time]]&lt;TIME(17,0,0),"Afternoon","Evening"))</f>
        <v>Evening</v>
      </c>
      <c r="F3726" s="12"/>
      <c r="G3726" t="s">
        <v>23</v>
      </c>
      <c r="H3726" t="s">
        <v>67</v>
      </c>
      <c r="I3726" t="s">
        <v>18</v>
      </c>
      <c r="J3726">
        <v>202</v>
      </c>
      <c r="K3726" t="s">
        <v>19</v>
      </c>
      <c r="L3726" s="13">
        <v>35.36</v>
      </c>
      <c r="M3726" s="14">
        <v>11.12</v>
      </c>
      <c r="N3726">
        <v>1</v>
      </c>
      <c r="O3726">
        <v>1569</v>
      </c>
      <c r="P3726">
        <v>226</v>
      </c>
      <c r="Q3726" t="s">
        <v>28</v>
      </c>
      <c r="S3726" t="s">
        <v>36</v>
      </c>
    </row>
    <row r="3727" spans="1:19" x14ac:dyDescent="0.3">
      <c r="A3727">
        <v>43801</v>
      </c>
      <c r="B3727" s="1">
        <v>45788</v>
      </c>
      <c r="C3727" s="11">
        <v>0.5805555555555556</v>
      </c>
      <c r="D3727" s="12">
        <v>13</v>
      </c>
      <c r="E3727" s="12" t="str">
        <f>IF(Table2[[#This Row],[Request_Time]]&lt;TIME(12,0,0),"Morning",IF(Table2[[#This Row],[Request_Time]]&lt;TIME(17,0,0),"Afternoon","Evening"))</f>
        <v>Afternoon</v>
      </c>
      <c r="F3727" s="12"/>
      <c r="G3727" t="s">
        <v>67</v>
      </c>
      <c r="H3727" t="s">
        <v>58</v>
      </c>
      <c r="I3727" t="s">
        <v>40</v>
      </c>
      <c r="J3727">
        <v>238</v>
      </c>
      <c r="K3727" t="s">
        <v>19</v>
      </c>
      <c r="L3727" s="13">
        <v>84.02</v>
      </c>
      <c r="M3727" s="14">
        <v>15.25</v>
      </c>
      <c r="N3727">
        <v>3</v>
      </c>
      <c r="O3727">
        <v>1165</v>
      </c>
      <c r="P3727">
        <v>219</v>
      </c>
      <c r="Q3727" t="s">
        <v>28</v>
      </c>
      <c r="S3727" t="s">
        <v>36</v>
      </c>
    </row>
    <row r="3728" spans="1:19" x14ac:dyDescent="0.3">
      <c r="A3728">
        <v>43818</v>
      </c>
      <c r="B3728" s="1">
        <v>45819</v>
      </c>
      <c r="C3728" s="11">
        <v>0.61388888888888882</v>
      </c>
      <c r="D3728" s="12">
        <v>14</v>
      </c>
      <c r="E3728" s="12" t="str">
        <f>IF(Table2[[#This Row],[Request_Time]]&lt;TIME(12,0,0),"Morning",IF(Table2[[#This Row],[Request_Time]]&lt;TIME(17,0,0),"Afternoon","Evening"))</f>
        <v>Afternoon</v>
      </c>
      <c r="F3728" s="12"/>
      <c r="G3728" t="s">
        <v>30</v>
      </c>
      <c r="H3728" t="s">
        <v>26</v>
      </c>
      <c r="I3728" t="s">
        <v>40</v>
      </c>
      <c r="J3728">
        <v>233</v>
      </c>
      <c r="K3728" t="s">
        <v>19</v>
      </c>
      <c r="L3728" s="13">
        <v>65.86</v>
      </c>
      <c r="M3728" s="14">
        <v>0.88</v>
      </c>
      <c r="N3728">
        <v>1</v>
      </c>
      <c r="O3728">
        <v>1968</v>
      </c>
      <c r="P3728">
        <v>213</v>
      </c>
      <c r="Q3728" t="s">
        <v>32</v>
      </c>
      <c r="S3728" t="s">
        <v>21</v>
      </c>
    </row>
    <row r="3729" spans="1:19" x14ac:dyDescent="0.3">
      <c r="A3729">
        <v>43821</v>
      </c>
      <c r="B3729" s="1">
        <v>45679</v>
      </c>
      <c r="C3729" s="11">
        <v>0.51458333333333328</v>
      </c>
      <c r="D3729" s="12">
        <v>12</v>
      </c>
      <c r="E3729" s="12" t="str">
        <f>IF(Table2[[#This Row],[Request_Time]]&lt;TIME(12,0,0),"Morning",IF(Table2[[#This Row],[Request_Time]]&lt;TIME(17,0,0),"Afternoon","Evening"))</f>
        <v>Afternoon</v>
      </c>
      <c r="F3729" s="12"/>
      <c r="G3729" t="s">
        <v>38</v>
      </c>
      <c r="H3729" t="s">
        <v>75</v>
      </c>
      <c r="I3729" t="s">
        <v>40</v>
      </c>
      <c r="J3729">
        <v>251</v>
      </c>
      <c r="K3729" t="s">
        <v>19</v>
      </c>
      <c r="L3729" s="13">
        <v>70.959999999999994</v>
      </c>
      <c r="M3729" s="14">
        <v>25.23</v>
      </c>
      <c r="N3729">
        <v>2</v>
      </c>
      <c r="O3729">
        <v>1618</v>
      </c>
      <c r="P3729">
        <v>226</v>
      </c>
      <c r="Q3729" t="s">
        <v>32</v>
      </c>
      <c r="S3729" t="s">
        <v>21</v>
      </c>
    </row>
    <row r="3730" spans="1:19" x14ac:dyDescent="0.3">
      <c r="A3730">
        <v>43836</v>
      </c>
      <c r="B3730" s="1">
        <v>45915</v>
      </c>
      <c r="C3730" s="11">
        <v>0.98472222222222217</v>
      </c>
      <c r="D3730" s="12">
        <v>23</v>
      </c>
      <c r="E3730" s="12" t="str">
        <f>IF(Table2[[#This Row],[Request_Time]]&lt;TIME(12,0,0),"Morning",IF(Table2[[#This Row],[Request_Time]]&lt;TIME(17,0,0),"Afternoon","Evening"))</f>
        <v>Evening</v>
      </c>
      <c r="F3730" s="12"/>
      <c r="G3730" t="s">
        <v>94</v>
      </c>
      <c r="H3730" t="s">
        <v>94</v>
      </c>
      <c r="I3730" t="s">
        <v>18</v>
      </c>
      <c r="J3730">
        <v>227</v>
      </c>
      <c r="K3730" t="s">
        <v>19</v>
      </c>
      <c r="L3730" s="13">
        <v>79.739999999999995</v>
      </c>
      <c r="M3730" s="14">
        <v>23.26</v>
      </c>
      <c r="N3730">
        <v>3</v>
      </c>
      <c r="O3730">
        <v>1316</v>
      </c>
      <c r="P3730">
        <v>238</v>
      </c>
      <c r="Q3730" t="s">
        <v>53</v>
      </c>
      <c r="S3730" t="s">
        <v>36</v>
      </c>
    </row>
    <row r="3731" spans="1:19" x14ac:dyDescent="0.3">
      <c r="A3731">
        <v>43899</v>
      </c>
      <c r="B3731" s="1">
        <v>45854</v>
      </c>
      <c r="C3731" s="11">
        <v>5.4166666666666669E-2</v>
      </c>
      <c r="D3731" s="12">
        <v>1</v>
      </c>
      <c r="E3731" s="12" t="str">
        <f>IF(Table2[[#This Row],[Request_Time]]&lt;TIME(12,0,0),"Morning",IF(Table2[[#This Row],[Request_Time]]&lt;TIME(17,0,0),"Afternoon","Evening"))</f>
        <v>Morning</v>
      </c>
      <c r="F3731" s="12"/>
      <c r="G3731" t="s">
        <v>81</v>
      </c>
      <c r="H3731" t="s">
        <v>91</v>
      </c>
      <c r="I3731" t="s">
        <v>27</v>
      </c>
      <c r="J3731">
        <v>256</v>
      </c>
      <c r="K3731" t="s">
        <v>19</v>
      </c>
      <c r="L3731" s="13">
        <v>18.760000000000002</v>
      </c>
      <c r="M3731" s="14">
        <v>11.21</v>
      </c>
      <c r="N3731">
        <v>3</v>
      </c>
      <c r="O3731">
        <v>1664</v>
      </c>
      <c r="P3731">
        <v>219</v>
      </c>
      <c r="Q3731" t="s">
        <v>28</v>
      </c>
      <c r="S3731" t="s">
        <v>36</v>
      </c>
    </row>
    <row r="3732" spans="1:19" x14ac:dyDescent="0.3">
      <c r="A3732">
        <v>43906</v>
      </c>
      <c r="B3732" s="1">
        <v>45814</v>
      </c>
      <c r="C3732" s="11">
        <v>0.17916666666666667</v>
      </c>
      <c r="D3732" s="12">
        <v>4</v>
      </c>
      <c r="E3732" s="12" t="str">
        <f>IF(Table2[[#This Row],[Request_Time]]&lt;TIME(12,0,0),"Morning",IF(Table2[[#This Row],[Request_Time]]&lt;TIME(17,0,0),"Afternoon","Evening"))</f>
        <v>Morning</v>
      </c>
      <c r="F3732" s="12"/>
      <c r="G3732" t="s">
        <v>83</v>
      </c>
      <c r="H3732" t="s">
        <v>38</v>
      </c>
      <c r="I3732" t="s">
        <v>27</v>
      </c>
      <c r="J3732">
        <v>248</v>
      </c>
      <c r="K3732" t="s">
        <v>19</v>
      </c>
      <c r="L3732" s="13">
        <v>17.2</v>
      </c>
      <c r="M3732" s="14">
        <v>4.51</v>
      </c>
      <c r="N3732">
        <v>5</v>
      </c>
      <c r="O3732">
        <v>1087</v>
      </c>
      <c r="P3732">
        <v>206</v>
      </c>
      <c r="Q3732" t="s">
        <v>28</v>
      </c>
      <c r="S3732" t="s">
        <v>36</v>
      </c>
    </row>
    <row r="3733" spans="1:19" x14ac:dyDescent="0.3">
      <c r="A3733">
        <v>43908</v>
      </c>
      <c r="B3733" s="1">
        <v>45842</v>
      </c>
      <c r="C3733" s="11">
        <v>0.71111111111111114</v>
      </c>
      <c r="D3733" s="12">
        <v>17</v>
      </c>
      <c r="E3733" s="12" t="str">
        <f>IF(Table2[[#This Row],[Request_Time]]&lt;TIME(12,0,0),"Morning",IF(Table2[[#This Row],[Request_Time]]&lt;TIME(17,0,0),"Afternoon","Evening"))</f>
        <v>Evening</v>
      </c>
      <c r="F3733" s="12"/>
      <c r="G3733" t="s">
        <v>75</v>
      </c>
      <c r="H3733" t="s">
        <v>72</v>
      </c>
      <c r="I3733" t="s">
        <v>27</v>
      </c>
      <c r="J3733">
        <v>211</v>
      </c>
      <c r="K3733" t="s">
        <v>19</v>
      </c>
      <c r="L3733" s="13">
        <v>13.76</v>
      </c>
      <c r="M3733" s="14">
        <v>25.63</v>
      </c>
      <c r="N3733">
        <v>1</v>
      </c>
      <c r="O3733">
        <v>1972</v>
      </c>
      <c r="P3733">
        <v>224</v>
      </c>
      <c r="Q3733" t="s">
        <v>32</v>
      </c>
      <c r="S3733" t="s">
        <v>36</v>
      </c>
    </row>
    <row r="3734" spans="1:19" x14ac:dyDescent="0.3">
      <c r="A3734">
        <v>43909</v>
      </c>
      <c r="B3734" s="1">
        <v>45809</v>
      </c>
      <c r="C3734" s="11">
        <v>0.20833333333333334</v>
      </c>
      <c r="D3734" s="12">
        <v>5</v>
      </c>
      <c r="E3734" s="12" t="str">
        <f>IF(Table2[[#This Row],[Request_Time]]&lt;TIME(12,0,0),"Morning",IF(Table2[[#This Row],[Request_Time]]&lt;TIME(17,0,0),"Afternoon","Evening"))</f>
        <v>Morning</v>
      </c>
      <c r="F3734" s="12"/>
      <c r="G3734" t="s">
        <v>23</v>
      </c>
      <c r="H3734" t="s">
        <v>26</v>
      </c>
      <c r="I3734" t="s">
        <v>27</v>
      </c>
      <c r="J3734">
        <v>207</v>
      </c>
      <c r="K3734" t="s">
        <v>24</v>
      </c>
      <c r="L3734" s="13"/>
      <c r="M3734" s="14"/>
      <c r="O3734">
        <v>1745</v>
      </c>
      <c r="P3734">
        <v>254</v>
      </c>
    </row>
    <row r="3735" spans="1:19" x14ac:dyDescent="0.3">
      <c r="A3735">
        <v>43932</v>
      </c>
      <c r="B3735" s="1">
        <v>46022</v>
      </c>
      <c r="C3735" s="11">
        <v>0.49236111111111108</v>
      </c>
      <c r="D3735" s="12">
        <v>11</v>
      </c>
      <c r="E3735" s="12" t="str">
        <f>IF(Table2[[#This Row],[Request_Time]]&lt;TIME(12,0,0),"Morning",IF(Table2[[#This Row],[Request_Time]]&lt;TIME(17,0,0),"Afternoon","Evening"))</f>
        <v>Morning</v>
      </c>
      <c r="F3735" s="12"/>
      <c r="G3735" t="s">
        <v>23</v>
      </c>
      <c r="H3735" t="s">
        <v>91</v>
      </c>
      <c r="I3735" t="s">
        <v>27</v>
      </c>
      <c r="J3735">
        <v>248</v>
      </c>
      <c r="K3735" t="s">
        <v>19</v>
      </c>
      <c r="L3735" s="13">
        <v>55.17</v>
      </c>
      <c r="M3735" s="14">
        <v>7.86</v>
      </c>
      <c r="N3735">
        <v>1</v>
      </c>
      <c r="O3735">
        <v>2125</v>
      </c>
      <c r="P3735">
        <v>220</v>
      </c>
      <c r="Q3735" t="s">
        <v>32</v>
      </c>
      <c r="S3735" t="s">
        <v>21</v>
      </c>
    </row>
    <row r="3736" spans="1:19" x14ac:dyDescent="0.3">
      <c r="A3736">
        <v>43943</v>
      </c>
      <c r="B3736" s="1">
        <v>45769</v>
      </c>
      <c r="C3736" s="11">
        <v>0.92708333333333337</v>
      </c>
      <c r="D3736" s="12">
        <v>22</v>
      </c>
      <c r="E3736" s="12" t="str">
        <f>IF(Table2[[#This Row],[Request_Time]]&lt;TIME(12,0,0),"Morning",IF(Table2[[#This Row],[Request_Time]]&lt;TIME(17,0,0),"Afternoon","Evening"))</f>
        <v>Evening</v>
      </c>
      <c r="F3736" s="12"/>
      <c r="G3736" t="s">
        <v>23</v>
      </c>
      <c r="H3736" t="s">
        <v>6273</v>
      </c>
      <c r="I3736" t="s">
        <v>18</v>
      </c>
      <c r="J3736">
        <v>243</v>
      </c>
      <c r="K3736" t="s">
        <v>19</v>
      </c>
      <c r="L3736" s="13">
        <v>64.680000000000007</v>
      </c>
      <c r="M3736" s="14">
        <v>11.06</v>
      </c>
      <c r="N3736">
        <v>3</v>
      </c>
      <c r="O3736">
        <v>1822</v>
      </c>
      <c r="P3736">
        <v>213</v>
      </c>
      <c r="Q3736" t="s">
        <v>32</v>
      </c>
      <c r="S3736" t="s">
        <v>36</v>
      </c>
    </row>
    <row r="3737" spans="1:19" x14ac:dyDescent="0.3">
      <c r="A3737">
        <v>43943</v>
      </c>
      <c r="B3737" s="1">
        <v>45675</v>
      </c>
      <c r="C3737" s="11">
        <v>0.30694444444444441</v>
      </c>
      <c r="D3737" s="12">
        <v>7</v>
      </c>
      <c r="E3737" s="12" t="str">
        <f>IF(Table2[[#This Row],[Request_Time]]&lt;TIME(12,0,0),"Morning",IF(Table2[[#This Row],[Request_Time]]&lt;TIME(17,0,0),"Afternoon","Evening"))</f>
        <v>Morning</v>
      </c>
      <c r="F3737" s="12"/>
      <c r="G3737" t="s">
        <v>72</v>
      </c>
      <c r="H3737" t="s">
        <v>30</v>
      </c>
      <c r="I3737" t="s">
        <v>27</v>
      </c>
      <c r="J3737">
        <v>236</v>
      </c>
      <c r="K3737" t="s">
        <v>19</v>
      </c>
      <c r="L3737" s="13">
        <v>15.93</v>
      </c>
      <c r="M3737" s="14">
        <v>4.1500000000000004</v>
      </c>
      <c r="N3737">
        <v>5</v>
      </c>
      <c r="O3737">
        <v>1074</v>
      </c>
      <c r="P3737">
        <v>253</v>
      </c>
      <c r="Q3737" t="s">
        <v>44</v>
      </c>
      <c r="S3737" t="s">
        <v>21</v>
      </c>
    </row>
    <row r="3738" spans="1:19" x14ac:dyDescent="0.3">
      <c r="A3738">
        <v>43944</v>
      </c>
      <c r="B3738" s="1">
        <v>45878</v>
      </c>
      <c r="C3738" s="11">
        <v>0.73472222222222217</v>
      </c>
      <c r="D3738" s="12">
        <v>17</v>
      </c>
      <c r="E3738" s="12" t="str">
        <f>IF(Table2[[#This Row],[Request_Time]]&lt;TIME(12,0,0),"Morning",IF(Table2[[#This Row],[Request_Time]]&lt;TIME(17,0,0),"Afternoon","Evening"))</f>
        <v>Evening</v>
      </c>
      <c r="F3738" s="12"/>
      <c r="G3738" t="s">
        <v>26</v>
      </c>
      <c r="H3738" t="s">
        <v>72</v>
      </c>
      <c r="I3738" t="s">
        <v>40</v>
      </c>
      <c r="J3738">
        <v>241</v>
      </c>
      <c r="K3738" t="s">
        <v>19</v>
      </c>
      <c r="L3738" s="13">
        <v>83.38</v>
      </c>
      <c r="M3738" s="14">
        <v>26.75</v>
      </c>
      <c r="N3738">
        <v>2</v>
      </c>
      <c r="O3738">
        <v>1810</v>
      </c>
      <c r="P3738">
        <v>209</v>
      </c>
      <c r="Q3738" t="s">
        <v>20</v>
      </c>
      <c r="S3738" t="s">
        <v>36</v>
      </c>
    </row>
    <row r="3739" spans="1:19" x14ac:dyDescent="0.3">
      <c r="A3739">
        <v>43944</v>
      </c>
      <c r="B3739" s="1">
        <v>45936</v>
      </c>
      <c r="C3739" s="11">
        <v>0.44444444444444442</v>
      </c>
      <c r="D3739" s="12">
        <v>10</v>
      </c>
      <c r="E3739" s="12" t="str">
        <f>IF(Table2[[#This Row],[Request_Time]]&lt;TIME(12,0,0),"Morning",IF(Table2[[#This Row],[Request_Time]]&lt;TIME(17,0,0),"Afternoon","Evening"))</f>
        <v>Morning</v>
      </c>
      <c r="F3739" s="12"/>
      <c r="G3739" t="s">
        <v>83</v>
      </c>
      <c r="H3739" t="s">
        <v>38</v>
      </c>
      <c r="I3739" t="s">
        <v>18</v>
      </c>
      <c r="J3739">
        <v>203</v>
      </c>
      <c r="K3739" t="s">
        <v>19</v>
      </c>
      <c r="L3739" s="13">
        <v>57.01</v>
      </c>
      <c r="M3739" s="14">
        <v>5.89</v>
      </c>
      <c r="N3739">
        <v>5</v>
      </c>
      <c r="O3739">
        <v>1900</v>
      </c>
      <c r="P3739">
        <v>211</v>
      </c>
      <c r="Q3739" t="s">
        <v>53</v>
      </c>
      <c r="S3739" t="s">
        <v>21</v>
      </c>
    </row>
    <row r="3740" spans="1:19" x14ac:dyDescent="0.3">
      <c r="A3740">
        <v>43945</v>
      </c>
      <c r="B3740" s="1">
        <v>45817</v>
      </c>
      <c r="C3740" s="11">
        <v>0.26597222222222222</v>
      </c>
      <c r="D3740" s="12">
        <v>6</v>
      </c>
      <c r="E3740" s="12" t="str">
        <f>IF(Table2[[#This Row],[Request_Time]]&lt;TIME(12,0,0),"Morning",IF(Table2[[#This Row],[Request_Time]]&lt;TIME(17,0,0),"Afternoon","Evening"))</f>
        <v>Morning</v>
      </c>
      <c r="F3740" s="12"/>
      <c r="G3740" t="s">
        <v>26</v>
      </c>
      <c r="H3740" t="s">
        <v>75</v>
      </c>
      <c r="I3740" t="s">
        <v>27</v>
      </c>
      <c r="J3740">
        <v>237</v>
      </c>
      <c r="K3740" t="s">
        <v>19</v>
      </c>
      <c r="L3740" s="13">
        <v>23.87</v>
      </c>
      <c r="M3740" s="14">
        <v>23.28</v>
      </c>
      <c r="N3740">
        <v>4</v>
      </c>
      <c r="O3740">
        <v>1637</v>
      </c>
      <c r="P3740">
        <v>228</v>
      </c>
      <c r="Q3740" t="s">
        <v>20</v>
      </c>
      <c r="S3740" t="s">
        <v>36</v>
      </c>
    </row>
    <row r="3741" spans="1:19" x14ac:dyDescent="0.3">
      <c r="A3741">
        <v>43948</v>
      </c>
      <c r="B3741" s="1">
        <v>45929</v>
      </c>
      <c r="C3741" s="11">
        <v>0.96319444444444446</v>
      </c>
      <c r="D3741" s="12">
        <v>23</v>
      </c>
      <c r="E3741" s="12" t="str">
        <f>IF(Table2[[#This Row],[Request_Time]]&lt;TIME(12,0,0),"Morning",IF(Table2[[#This Row],[Request_Time]]&lt;TIME(17,0,0),"Afternoon","Evening"))</f>
        <v>Evening</v>
      </c>
      <c r="F3741" s="12"/>
      <c r="G3741" t="s">
        <v>26</v>
      </c>
      <c r="H3741" t="s">
        <v>75</v>
      </c>
      <c r="I3741" t="s">
        <v>40</v>
      </c>
      <c r="J3741">
        <v>243</v>
      </c>
      <c r="K3741" t="s">
        <v>19</v>
      </c>
      <c r="L3741" s="13">
        <v>11.22</v>
      </c>
      <c r="M3741" s="14">
        <v>16.46</v>
      </c>
      <c r="N3741">
        <v>1</v>
      </c>
      <c r="O3741">
        <v>1291</v>
      </c>
      <c r="P3741">
        <v>251</v>
      </c>
      <c r="Q3741" t="s">
        <v>44</v>
      </c>
      <c r="S3741" t="s">
        <v>36</v>
      </c>
    </row>
    <row r="3742" spans="1:19" x14ac:dyDescent="0.3">
      <c r="A3742">
        <v>43952</v>
      </c>
      <c r="B3742" s="1">
        <v>45680</v>
      </c>
      <c r="C3742" s="11">
        <v>0.4069444444444445</v>
      </c>
      <c r="D3742" s="12">
        <v>9</v>
      </c>
      <c r="E3742" s="12" t="str">
        <f>IF(Table2[[#This Row],[Request_Time]]&lt;TIME(12,0,0),"Morning",IF(Table2[[#This Row],[Request_Time]]&lt;TIME(17,0,0),"Afternoon","Evening"))</f>
        <v>Morning</v>
      </c>
      <c r="F3742" s="12"/>
      <c r="G3742" t="s">
        <v>6273</v>
      </c>
      <c r="H3742" t="s">
        <v>38</v>
      </c>
      <c r="I3742" t="s">
        <v>27</v>
      </c>
      <c r="J3742">
        <v>207</v>
      </c>
      <c r="K3742" t="s">
        <v>19</v>
      </c>
      <c r="L3742" s="13">
        <v>42.1</v>
      </c>
      <c r="M3742" s="14">
        <v>10.210000000000001</v>
      </c>
      <c r="N3742">
        <v>3</v>
      </c>
      <c r="O3742">
        <v>2136</v>
      </c>
      <c r="P3742">
        <v>239</v>
      </c>
      <c r="Q3742" t="s">
        <v>20</v>
      </c>
      <c r="S3742" t="s">
        <v>36</v>
      </c>
    </row>
    <row r="3743" spans="1:19" x14ac:dyDescent="0.3">
      <c r="A3743">
        <v>43955</v>
      </c>
      <c r="B3743" s="1">
        <v>46010</v>
      </c>
      <c r="C3743" s="11">
        <v>0.41319444444444442</v>
      </c>
      <c r="D3743" s="12">
        <v>9</v>
      </c>
      <c r="E3743" s="12" t="str">
        <f>IF(Table2[[#This Row],[Request_Time]]&lt;TIME(12,0,0),"Morning",IF(Table2[[#This Row],[Request_Time]]&lt;TIME(17,0,0),"Afternoon","Evening"))</f>
        <v>Morning</v>
      </c>
      <c r="F3743" s="12"/>
      <c r="G3743" t="s">
        <v>23</v>
      </c>
      <c r="H3743" t="s">
        <v>23</v>
      </c>
      <c r="I3743" t="s">
        <v>18</v>
      </c>
      <c r="J3743">
        <v>253</v>
      </c>
      <c r="K3743" t="s">
        <v>19</v>
      </c>
      <c r="L3743" s="13">
        <v>29.62</v>
      </c>
      <c r="M3743" s="14">
        <v>2.0099999999999998</v>
      </c>
      <c r="N3743">
        <v>1</v>
      </c>
      <c r="O3743">
        <v>1272</v>
      </c>
      <c r="P3743">
        <v>223</v>
      </c>
      <c r="Q3743" t="s">
        <v>53</v>
      </c>
      <c r="S3743" t="s">
        <v>21</v>
      </c>
    </row>
    <row r="3744" spans="1:19" x14ac:dyDescent="0.3">
      <c r="A3744">
        <v>43955</v>
      </c>
      <c r="B3744" s="1">
        <v>45862</v>
      </c>
      <c r="C3744" s="11">
        <v>0</v>
      </c>
      <c r="D3744" s="12">
        <v>0</v>
      </c>
      <c r="E3744" s="12" t="str">
        <f>IF(Table2[[#This Row],[Request_Time]]&lt;TIME(12,0,0),"Morning",IF(Table2[[#This Row],[Request_Time]]&lt;TIME(17,0,0),"Afternoon","Evening"))</f>
        <v>Morning</v>
      </c>
      <c r="F3744" s="12"/>
      <c r="G3744" t="s">
        <v>58</v>
      </c>
      <c r="H3744" t="s">
        <v>38</v>
      </c>
      <c r="I3744" t="s">
        <v>40</v>
      </c>
      <c r="J3744">
        <v>207</v>
      </c>
      <c r="K3744" t="s">
        <v>19</v>
      </c>
      <c r="L3744" s="13">
        <v>17.399999999999999</v>
      </c>
      <c r="M3744" s="14">
        <v>11.77</v>
      </c>
      <c r="N3744">
        <v>4</v>
      </c>
      <c r="O3744">
        <v>1180</v>
      </c>
      <c r="P3744">
        <v>219</v>
      </c>
      <c r="Q3744" t="s">
        <v>50</v>
      </c>
      <c r="S3744" t="s">
        <v>36</v>
      </c>
    </row>
    <row r="3745" spans="1:19" x14ac:dyDescent="0.3">
      <c r="A3745">
        <v>43958</v>
      </c>
      <c r="B3745" s="1">
        <v>45786</v>
      </c>
      <c r="C3745" s="11">
        <v>0.16319444444444445</v>
      </c>
      <c r="D3745" s="12">
        <v>3</v>
      </c>
      <c r="E3745" s="12" t="str">
        <f>IF(Table2[[#This Row],[Request_Time]]&lt;TIME(12,0,0),"Morning",IF(Table2[[#This Row],[Request_Time]]&lt;TIME(17,0,0),"Afternoon","Evening"))</f>
        <v>Morning</v>
      </c>
      <c r="F3745" s="12"/>
      <c r="G3745" t="s">
        <v>91</v>
      </c>
      <c r="H3745" t="s">
        <v>52</v>
      </c>
      <c r="I3745" t="s">
        <v>18</v>
      </c>
      <c r="J3745">
        <v>211</v>
      </c>
      <c r="K3745" t="s">
        <v>19</v>
      </c>
      <c r="L3745" s="13">
        <v>22.99</v>
      </c>
      <c r="M3745" s="14">
        <v>13.54</v>
      </c>
      <c r="N3745">
        <v>4</v>
      </c>
      <c r="O3745">
        <v>1613</v>
      </c>
      <c r="P3745">
        <v>249</v>
      </c>
      <c r="Q3745" t="s">
        <v>44</v>
      </c>
      <c r="S3745" t="s">
        <v>36</v>
      </c>
    </row>
    <row r="3746" spans="1:19" x14ac:dyDescent="0.3">
      <c r="A3746">
        <v>43968</v>
      </c>
      <c r="B3746" s="1">
        <v>45983</v>
      </c>
      <c r="C3746" s="11">
        <v>8.1250000000000003E-2</v>
      </c>
      <c r="D3746" s="12">
        <v>1</v>
      </c>
      <c r="E3746" s="12" t="str">
        <f>IF(Table2[[#This Row],[Request_Time]]&lt;TIME(12,0,0),"Morning",IF(Table2[[#This Row],[Request_Time]]&lt;TIME(17,0,0),"Afternoon","Evening"))</f>
        <v>Morning</v>
      </c>
      <c r="F3746" s="12"/>
      <c r="G3746" t="s">
        <v>94</v>
      </c>
      <c r="H3746" t="s">
        <v>23</v>
      </c>
      <c r="I3746" t="s">
        <v>40</v>
      </c>
      <c r="J3746">
        <v>215</v>
      </c>
      <c r="K3746" t="s">
        <v>24</v>
      </c>
      <c r="L3746" s="13"/>
      <c r="M3746" s="14"/>
      <c r="O3746">
        <v>1965</v>
      </c>
      <c r="P3746">
        <v>237</v>
      </c>
    </row>
    <row r="3747" spans="1:19" x14ac:dyDescent="0.3">
      <c r="A3747">
        <v>43976</v>
      </c>
      <c r="B3747" s="1">
        <v>45747</v>
      </c>
      <c r="C3747" s="11">
        <v>0.72638888888888886</v>
      </c>
      <c r="D3747" s="12">
        <v>17</v>
      </c>
      <c r="E3747" s="12" t="str">
        <f>IF(Table2[[#This Row],[Request_Time]]&lt;TIME(12,0,0),"Morning",IF(Table2[[#This Row],[Request_Time]]&lt;TIME(17,0,0),"Afternoon","Evening"))</f>
        <v>Evening</v>
      </c>
      <c r="F3747" s="12"/>
      <c r="G3747" t="s">
        <v>38</v>
      </c>
      <c r="H3747" t="s">
        <v>26</v>
      </c>
      <c r="I3747" t="s">
        <v>18</v>
      </c>
      <c r="J3747">
        <v>205</v>
      </c>
      <c r="K3747" t="s">
        <v>31</v>
      </c>
      <c r="L3747" s="13"/>
      <c r="M3747" s="14"/>
      <c r="O3747">
        <v>1511</v>
      </c>
      <c r="P3747">
        <v>201</v>
      </c>
      <c r="R3747" t="s">
        <v>128</v>
      </c>
    </row>
    <row r="3748" spans="1:19" x14ac:dyDescent="0.3">
      <c r="A3748">
        <v>43980</v>
      </c>
      <c r="B3748" s="1">
        <v>45706</v>
      </c>
      <c r="C3748" s="11">
        <v>0.12222222222222223</v>
      </c>
      <c r="D3748" s="12">
        <v>2</v>
      </c>
      <c r="E3748" s="12" t="str">
        <f>IF(Table2[[#This Row],[Request_Time]]&lt;TIME(12,0,0),"Morning",IF(Table2[[#This Row],[Request_Time]]&lt;TIME(17,0,0),"Afternoon","Evening"))</f>
        <v>Morning</v>
      </c>
      <c r="F3748" s="12"/>
      <c r="G3748" t="s">
        <v>26</v>
      </c>
      <c r="H3748" t="s">
        <v>52</v>
      </c>
      <c r="I3748" t="s">
        <v>40</v>
      </c>
      <c r="J3748">
        <v>223</v>
      </c>
      <c r="K3748" t="s">
        <v>19</v>
      </c>
      <c r="L3748" s="13">
        <v>59.43</v>
      </c>
      <c r="M3748" s="14">
        <v>12.76</v>
      </c>
      <c r="N3748">
        <v>5</v>
      </c>
      <c r="O3748">
        <v>1838</v>
      </c>
      <c r="P3748">
        <v>226</v>
      </c>
      <c r="Q3748" t="s">
        <v>50</v>
      </c>
      <c r="S3748" t="s">
        <v>36</v>
      </c>
    </row>
    <row r="3749" spans="1:19" x14ac:dyDescent="0.3">
      <c r="A3749">
        <v>43982</v>
      </c>
      <c r="B3749" s="1">
        <v>45920</v>
      </c>
      <c r="C3749" s="11">
        <v>0.22013888888888888</v>
      </c>
      <c r="D3749" s="12">
        <v>5</v>
      </c>
      <c r="E3749" s="12" t="str">
        <f>IF(Table2[[#This Row],[Request_Time]]&lt;TIME(12,0,0),"Morning",IF(Table2[[#This Row],[Request_Time]]&lt;TIME(17,0,0),"Afternoon","Evening"))</f>
        <v>Morning</v>
      </c>
      <c r="F3749" s="12"/>
      <c r="G3749" t="s">
        <v>72</v>
      </c>
      <c r="H3749" t="s">
        <v>94</v>
      </c>
      <c r="I3749" t="s">
        <v>18</v>
      </c>
      <c r="J3749">
        <v>238</v>
      </c>
      <c r="K3749" t="s">
        <v>19</v>
      </c>
      <c r="L3749" s="13">
        <v>41.79</v>
      </c>
      <c r="M3749" s="14">
        <v>14.61</v>
      </c>
      <c r="N3749">
        <v>5</v>
      </c>
      <c r="O3749">
        <v>1883</v>
      </c>
      <c r="P3749">
        <v>237</v>
      </c>
      <c r="Q3749" t="s">
        <v>20</v>
      </c>
      <c r="S3749" t="s">
        <v>36</v>
      </c>
    </row>
    <row r="3750" spans="1:19" x14ac:dyDescent="0.3">
      <c r="A3750">
        <v>43993</v>
      </c>
      <c r="B3750" s="1">
        <v>45854</v>
      </c>
      <c r="C3750" s="11">
        <v>0.29236111111111113</v>
      </c>
      <c r="D3750" s="12">
        <v>7</v>
      </c>
      <c r="E3750" s="12" t="str">
        <f>IF(Table2[[#This Row],[Request_Time]]&lt;TIME(12,0,0),"Morning",IF(Table2[[#This Row],[Request_Time]]&lt;TIME(17,0,0),"Afternoon","Evening"))</f>
        <v>Morning</v>
      </c>
      <c r="F3750" s="12"/>
      <c r="G3750" t="s">
        <v>30</v>
      </c>
      <c r="H3750" t="s">
        <v>52</v>
      </c>
      <c r="I3750" t="s">
        <v>27</v>
      </c>
      <c r="J3750">
        <v>216</v>
      </c>
      <c r="K3750" t="s">
        <v>19</v>
      </c>
      <c r="L3750" s="13">
        <v>22.89</v>
      </c>
      <c r="M3750" s="14">
        <v>19.45</v>
      </c>
      <c r="N3750">
        <v>1</v>
      </c>
      <c r="O3750">
        <v>1532</v>
      </c>
      <c r="P3750">
        <v>202</v>
      </c>
      <c r="Q3750" t="s">
        <v>20</v>
      </c>
      <c r="S3750" t="s">
        <v>21</v>
      </c>
    </row>
    <row r="3751" spans="1:19" x14ac:dyDescent="0.3">
      <c r="A3751">
        <v>44013</v>
      </c>
      <c r="B3751" s="1">
        <v>45698</v>
      </c>
      <c r="C3751" s="11">
        <v>0.22777777777777777</v>
      </c>
      <c r="D3751" s="12">
        <v>5</v>
      </c>
      <c r="E3751" s="12" t="str">
        <f>IF(Table2[[#This Row],[Request_Time]]&lt;TIME(12,0,0),"Morning",IF(Table2[[#This Row],[Request_Time]]&lt;TIME(17,0,0),"Afternoon","Evening"))</f>
        <v>Morning</v>
      </c>
      <c r="F3751" s="12"/>
      <c r="G3751" t="s">
        <v>38</v>
      </c>
      <c r="H3751" t="s">
        <v>6272</v>
      </c>
      <c r="I3751" t="s">
        <v>18</v>
      </c>
      <c r="J3751">
        <v>249</v>
      </c>
      <c r="K3751" t="s">
        <v>19</v>
      </c>
      <c r="L3751" s="13">
        <v>83.79</v>
      </c>
      <c r="M3751" s="14">
        <v>26.79</v>
      </c>
      <c r="N3751">
        <v>2</v>
      </c>
      <c r="O3751">
        <v>1209</v>
      </c>
      <c r="P3751">
        <v>225</v>
      </c>
      <c r="Q3751" t="s">
        <v>32</v>
      </c>
      <c r="S3751" t="s">
        <v>36</v>
      </c>
    </row>
    <row r="3752" spans="1:19" x14ac:dyDescent="0.3">
      <c r="A3752">
        <v>44023</v>
      </c>
      <c r="B3752" s="1">
        <v>45943</v>
      </c>
      <c r="C3752" s="11">
        <v>0.56111111111111112</v>
      </c>
      <c r="D3752" s="12">
        <v>13</v>
      </c>
      <c r="E3752" s="12" t="str">
        <f>IF(Table2[[#This Row],[Request_Time]]&lt;TIME(12,0,0),"Morning",IF(Table2[[#This Row],[Request_Time]]&lt;TIME(17,0,0),"Afternoon","Evening"))</f>
        <v>Afternoon</v>
      </c>
      <c r="F3752" s="12"/>
      <c r="G3752" t="s">
        <v>58</v>
      </c>
      <c r="H3752" t="s">
        <v>26</v>
      </c>
      <c r="I3752" t="s">
        <v>18</v>
      </c>
      <c r="J3752">
        <v>233</v>
      </c>
      <c r="K3752" t="s">
        <v>19</v>
      </c>
      <c r="L3752" s="13">
        <v>61.11</v>
      </c>
      <c r="M3752" s="14">
        <v>22.42</v>
      </c>
      <c r="N3752">
        <v>2</v>
      </c>
      <c r="O3752">
        <v>1587</v>
      </c>
      <c r="P3752">
        <v>236</v>
      </c>
      <c r="Q3752" t="s">
        <v>20</v>
      </c>
      <c r="S3752" t="s">
        <v>36</v>
      </c>
    </row>
    <row r="3753" spans="1:19" x14ac:dyDescent="0.3">
      <c r="A3753">
        <v>44031</v>
      </c>
      <c r="B3753" s="1">
        <v>45809</v>
      </c>
      <c r="C3753" s="11">
        <v>0.59305555555555556</v>
      </c>
      <c r="D3753" s="12">
        <v>14</v>
      </c>
      <c r="E3753" s="12" t="str">
        <f>IF(Table2[[#This Row],[Request_Time]]&lt;TIME(12,0,0),"Morning",IF(Table2[[#This Row],[Request_Time]]&lt;TIME(17,0,0),"Afternoon","Evening"))</f>
        <v>Afternoon</v>
      </c>
      <c r="F3753" s="12"/>
      <c r="G3753" t="s">
        <v>38</v>
      </c>
      <c r="H3753" t="s">
        <v>75</v>
      </c>
      <c r="I3753" t="s">
        <v>18</v>
      </c>
      <c r="J3753">
        <v>248</v>
      </c>
      <c r="K3753" t="s">
        <v>19</v>
      </c>
      <c r="L3753" s="13">
        <v>6.75</v>
      </c>
      <c r="M3753" s="14">
        <v>21.99</v>
      </c>
      <c r="N3753">
        <v>5</v>
      </c>
      <c r="O3753">
        <v>1793</v>
      </c>
      <c r="P3753">
        <v>241</v>
      </c>
      <c r="Q3753" t="s">
        <v>32</v>
      </c>
      <c r="S3753" t="s">
        <v>36</v>
      </c>
    </row>
    <row r="3754" spans="1:19" x14ac:dyDescent="0.3">
      <c r="A3754">
        <v>44033</v>
      </c>
      <c r="B3754" s="1">
        <v>45842</v>
      </c>
      <c r="C3754" s="11">
        <v>0.35347222222222219</v>
      </c>
      <c r="D3754" s="12">
        <v>8</v>
      </c>
      <c r="E3754" s="12" t="str">
        <f>IF(Table2[[#This Row],[Request_Time]]&lt;TIME(12,0,0),"Morning",IF(Table2[[#This Row],[Request_Time]]&lt;TIME(17,0,0),"Afternoon","Evening"))</f>
        <v>Morning</v>
      </c>
      <c r="F3754" s="12"/>
      <c r="G3754" t="s">
        <v>67</v>
      </c>
      <c r="H3754" t="s">
        <v>30</v>
      </c>
      <c r="I3754" t="s">
        <v>18</v>
      </c>
      <c r="J3754">
        <v>218</v>
      </c>
      <c r="K3754" t="s">
        <v>24</v>
      </c>
      <c r="L3754" s="13"/>
      <c r="M3754" s="14"/>
      <c r="O3754">
        <v>1641</v>
      </c>
      <c r="P3754">
        <v>209</v>
      </c>
    </row>
    <row r="3755" spans="1:19" x14ac:dyDescent="0.3">
      <c r="A3755">
        <v>44035</v>
      </c>
      <c r="B3755" s="1">
        <v>45794</v>
      </c>
      <c r="C3755" s="11">
        <v>0.9194444444444444</v>
      </c>
      <c r="D3755" s="12">
        <v>22</v>
      </c>
      <c r="E3755" s="12" t="str">
        <f>IF(Table2[[#This Row],[Request_Time]]&lt;TIME(12,0,0),"Morning",IF(Table2[[#This Row],[Request_Time]]&lt;TIME(17,0,0),"Afternoon","Evening"))</f>
        <v>Evening</v>
      </c>
      <c r="F3755" s="12"/>
      <c r="G3755" t="s">
        <v>30</v>
      </c>
      <c r="H3755" t="s">
        <v>52</v>
      </c>
      <c r="I3755" t="s">
        <v>27</v>
      </c>
      <c r="J3755">
        <v>218</v>
      </c>
      <c r="K3755" t="s">
        <v>19</v>
      </c>
      <c r="L3755" s="13">
        <v>69.02</v>
      </c>
      <c r="M3755" s="14">
        <v>14.24</v>
      </c>
      <c r="N3755">
        <v>4</v>
      </c>
      <c r="O3755">
        <v>1495</v>
      </c>
      <c r="P3755">
        <v>215</v>
      </c>
      <c r="Q3755" t="s">
        <v>28</v>
      </c>
      <c r="S3755" t="s">
        <v>21</v>
      </c>
    </row>
    <row r="3756" spans="1:19" x14ac:dyDescent="0.3">
      <c r="A3756">
        <v>44042</v>
      </c>
      <c r="B3756" s="1">
        <v>45998</v>
      </c>
      <c r="C3756" s="11">
        <v>0.54652777777777783</v>
      </c>
      <c r="D3756" s="12">
        <v>13</v>
      </c>
      <c r="E3756" s="12" t="str">
        <f>IF(Table2[[#This Row],[Request_Time]]&lt;TIME(12,0,0),"Morning",IF(Table2[[#This Row],[Request_Time]]&lt;TIME(17,0,0),"Afternoon","Evening"))</f>
        <v>Afternoon</v>
      </c>
      <c r="F3756" s="12"/>
      <c r="G3756" t="s">
        <v>81</v>
      </c>
      <c r="H3756" t="s">
        <v>91</v>
      </c>
      <c r="I3756" t="s">
        <v>40</v>
      </c>
      <c r="J3756">
        <v>252</v>
      </c>
      <c r="K3756" t="s">
        <v>24</v>
      </c>
      <c r="L3756" s="13"/>
      <c r="M3756" s="14"/>
      <c r="O3756">
        <v>1190</v>
      </c>
      <c r="P3756">
        <v>248</v>
      </c>
    </row>
    <row r="3757" spans="1:19" x14ac:dyDescent="0.3">
      <c r="A3757">
        <v>44044</v>
      </c>
      <c r="B3757" s="1">
        <v>45967</v>
      </c>
      <c r="C3757" s="11">
        <v>0.85277777777777775</v>
      </c>
      <c r="D3757" s="12">
        <v>20</v>
      </c>
      <c r="E3757" s="12" t="str">
        <f>IF(Table2[[#This Row],[Request_Time]]&lt;TIME(12,0,0),"Morning",IF(Table2[[#This Row],[Request_Time]]&lt;TIME(17,0,0),"Afternoon","Evening"))</f>
        <v>Evening</v>
      </c>
      <c r="F3757" s="12"/>
      <c r="G3757" t="s">
        <v>75</v>
      </c>
      <c r="H3757" t="s">
        <v>6272</v>
      </c>
      <c r="I3757" t="s">
        <v>40</v>
      </c>
      <c r="J3757">
        <v>201</v>
      </c>
      <c r="K3757" t="s">
        <v>19</v>
      </c>
      <c r="L3757" s="13">
        <v>12.32</v>
      </c>
      <c r="M3757" s="14">
        <v>24.3</v>
      </c>
      <c r="N3757">
        <v>2</v>
      </c>
      <c r="O3757">
        <v>1285</v>
      </c>
      <c r="P3757">
        <v>236</v>
      </c>
      <c r="Q3757" t="s">
        <v>53</v>
      </c>
      <c r="S3757" t="s">
        <v>21</v>
      </c>
    </row>
    <row r="3758" spans="1:19" x14ac:dyDescent="0.3">
      <c r="A3758">
        <v>44044</v>
      </c>
      <c r="B3758" s="1">
        <v>45725</v>
      </c>
      <c r="C3758" s="11">
        <v>0.61249999999999993</v>
      </c>
      <c r="D3758" s="12">
        <v>14</v>
      </c>
      <c r="E3758" s="12" t="str">
        <f>IF(Table2[[#This Row],[Request_Time]]&lt;TIME(12,0,0),"Morning",IF(Table2[[#This Row],[Request_Time]]&lt;TIME(17,0,0),"Afternoon","Evening"))</f>
        <v>Afternoon</v>
      </c>
      <c r="F3758" s="12"/>
      <c r="G3758" t="s">
        <v>75</v>
      </c>
      <c r="H3758" t="s">
        <v>75</v>
      </c>
      <c r="I3758" t="s">
        <v>40</v>
      </c>
      <c r="J3758">
        <v>259</v>
      </c>
      <c r="K3758" t="s">
        <v>31</v>
      </c>
      <c r="L3758" s="13"/>
      <c r="M3758" s="14"/>
      <c r="O3758">
        <v>1539</v>
      </c>
      <c r="P3758">
        <v>222</v>
      </c>
      <c r="R3758" t="s">
        <v>41</v>
      </c>
    </row>
    <row r="3759" spans="1:19" x14ac:dyDescent="0.3">
      <c r="A3759">
        <v>44058</v>
      </c>
      <c r="B3759" s="1">
        <v>45794</v>
      </c>
      <c r="C3759" s="11">
        <v>0.74444444444444446</v>
      </c>
      <c r="D3759" s="12">
        <v>17</v>
      </c>
      <c r="E3759" s="12" t="str">
        <f>IF(Table2[[#This Row],[Request_Time]]&lt;TIME(12,0,0),"Morning",IF(Table2[[#This Row],[Request_Time]]&lt;TIME(17,0,0),"Afternoon","Evening"))</f>
        <v>Evening</v>
      </c>
      <c r="F3759" s="12"/>
      <c r="G3759" t="s">
        <v>83</v>
      </c>
      <c r="H3759" t="s">
        <v>81</v>
      </c>
      <c r="I3759" t="s">
        <v>40</v>
      </c>
      <c r="J3759">
        <v>204</v>
      </c>
      <c r="K3759" t="s">
        <v>31</v>
      </c>
      <c r="L3759" s="13"/>
      <c r="M3759" s="14"/>
      <c r="O3759">
        <v>2087</v>
      </c>
      <c r="P3759">
        <v>203</v>
      </c>
      <c r="R3759" t="s">
        <v>55</v>
      </c>
    </row>
    <row r="3760" spans="1:19" x14ac:dyDescent="0.3">
      <c r="A3760">
        <v>44060</v>
      </c>
      <c r="B3760" s="1">
        <v>45748</v>
      </c>
      <c r="C3760" s="11">
        <v>0.38472222222222219</v>
      </c>
      <c r="D3760" s="12">
        <v>9</v>
      </c>
      <c r="E3760" s="12" t="str">
        <f>IF(Table2[[#This Row],[Request_Time]]&lt;TIME(12,0,0),"Morning",IF(Table2[[#This Row],[Request_Time]]&lt;TIME(17,0,0),"Afternoon","Evening"))</f>
        <v>Morning</v>
      </c>
      <c r="F3760" s="12"/>
      <c r="G3760" t="s">
        <v>72</v>
      </c>
      <c r="H3760" t="s">
        <v>38</v>
      </c>
      <c r="I3760" t="s">
        <v>40</v>
      </c>
      <c r="J3760">
        <v>236</v>
      </c>
      <c r="K3760" t="s">
        <v>31</v>
      </c>
      <c r="L3760" s="13"/>
      <c r="M3760" s="14"/>
      <c r="O3760">
        <v>1956</v>
      </c>
      <c r="P3760">
        <v>255</v>
      </c>
      <c r="R3760" t="s">
        <v>128</v>
      </c>
    </row>
    <row r="3761" spans="1:19" x14ac:dyDescent="0.3">
      <c r="A3761">
        <v>44074</v>
      </c>
      <c r="B3761" s="1">
        <v>45858</v>
      </c>
      <c r="C3761" s="11">
        <v>7.0833333333333331E-2</v>
      </c>
      <c r="D3761" s="12">
        <v>1</v>
      </c>
      <c r="E3761" s="12" t="str">
        <f>IF(Table2[[#This Row],[Request_Time]]&lt;TIME(12,0,0),"Morning",IF(Table2[[#This Row],[Request_Time]]&lt;TIME(17,0,0),"Afternoon","Evening"))</f>
        <v>Morning</v>
      </c>
      <c r="F3761" s="12"/>
      <c r="G3761" t="s">
        <v>75</v>
      </c>
      <c r="H3761" t="s">
        <v>38</v>
      </c>
      <c r="I3761" t="s">
        <v>27</v>
      </c>
      <c r="J3761">
        <v>256</v>
      </c>
      <c r="K3761" t="s">
        <v>19</v>
      </c>
      <c r="L3761" s="13">
        <v>72.86</v>
      </c>
      <c r="M3761" s="14">
        <v>24.38</v>
      </c>
      <c r="N3761">
        <v>5</v>
      </c>
      <c r="O3761">
        <v>1568</v>
      </c>
      <c r="P3761">
        <v>252</v>
      </c>
      <c r="Q3761" t="s">
        <v>53</v>
      </c>
      <c r="S3761" t="s">
        <v>21</v>
      </c>
    </row>
    <row r="3762" spans="1:19" x14ac:dyDescent="0.3">
      <c r="A3762">
        <v>44076</v>
      </c>
      <c r="B3762" s="1">
        <v>46019</v>
      </c>
      <c r="C3762" s="11">
        <v>0.11041666666666666</v>
      </c>
      <c r="D3762" s="12">
        <v>2</v>
      </c>
      <c r="E3762" s="12" t="str">
        <f>IF(Table2[[#This Row],[Request_Time]]&lt;TIME(12,0,0),"Morning",IF(Table2[[#This Row],[Request_Time]]&lt;TIME(17,0,0),"Afternoon","Evening"))</f>
        <v>Morning</v>
      </c>
      <c r="F3762" s="12"/>
      <c r="G3762" t="s">
        <v>6272</v>
      </c>
      <c r="H3762" t="s">
        <v>26</v>
      </c>
      <c r="I3762" t="s">
        <v>18</v>
      </c>
      <c r="J3762">
        <v>238</v>
      </c>
      <c r="K3762" t="s">
        <v>24</v>
      </c>
      <c r="L3762" s="13"/>
      <c r="M3762" s="14"/>
      <c r="O3762">
        <v>1184</v>
      </c>
      <c r="P3762">
        <v>236</v>
      </c>
    </row>
    <row r="3763" spans="1:19" x14ac:dyDescent="0.3">
      <c r="A3763">
        <v>44117</v>
      </c>
      <c r="B3763" s="1">
        <v>45940</v>
      </c>
      <c r="C3763" s="11">
        <v>0.68680555555555556</v>
      </c>
      <c r="D3763" s="12">
        <v>16</v>
      </c>
      <c r="E3763" s="12" t="str">
        <f>IF(Table2[[#This Row],[Request_Time]]&lt;TIME(12,0,0),"Morning",IF(Table2[[#This Row],[Request_Time]]&lt;TIME(17,0,0),"Afternoon","Evening"))</f>
        <v>Afternoon</v>
      </c>
      <c r="F3763" s="12"/>
      <c r="G3763" t="s">
        <v>75</v>
      </c>
      <c r="H3763" t="s">
        <v>75</v>
      </c>
      <c r="I3763" t="s">
        <v>40</v>
      </c>
      <c r="J3763">
        <v>226</v>
      </c>
      <c r="K3763" t="s">
        <v>19</v>
      </c>
      <c r="L3763" s="13">
        <v>7.7</v>
      </c>
      <c r="M3763" s="14">
        <v>26.64</v>
      </c>
      <c r="N3763">
        <v>4</v>
      </c>
      <c r="O3763">
        <v>1453</v>
      </c>
      <c r="P3763">
        <v>205</v>
      </c>
      <c r="Q3763" t="s">
        <v>44</v>
      </c>
      <c r="S3763" t="s">
        <v>21</v>
      </c>
    </row>
    <row r="3764" spans="1:19" x14ac:dyDescent="0.3">
      <c r="A3764">
        <v>44140</v>
      </c>
      <c r="B3764" s="1">
        <v>46003</v>
      </c>
      <c r="C3764" s="11">
        <v>0.30624999999999997</v>
      </c>
      <c r="D3764" s="12">
        <v>7</v>
      </c>
      <c r="E3764" s="12" t="str">
        <f>IF(Table2[[#This Row],[Request_Time]]&lt;TIME(12,0,0),"Morning",IF(Table2[[#This Row],[Request_Time]]&lt;TIME(17,0,0),"Afternoon","Evening"))</f>
        <v>Morning</v>
      </c>
      <c r="F3764" s="12"/>
      <c r="G3764" t="s">
        <v>52</v>
      </c>
      <c r="H3764" t="s">
        <v>6272</v>
      </c>
      <c r="I3764" t="s">
        <v>18</v>
      </c>
      <c r="J3764">
        <v>241</v>
      </c>
      <c r="K3764" t="s">
        <v>19</v>
      </c>
      <c r="L3764" s="13">
        <v>11.49</v>
      </c>
      <c r="M3764" s="14">
        <v>1.69</v>
      </c>
      <c r="N3764">
        <v>1</v>
      </c>
      <c r="O3764">
        <v>1620</v>
      </c>
      <c r="P3764">
        <v>253</v>
      </c>
      <c r="Q3764" t="s">
        <v>50</v>
      </c>
      <c r="S3764" t="s">
        <v>36</v>
      </c>
    </row>
    <row r="3765" spans="1:19" x14ac:dyDescent="0.3">
      <c r="A3765">
        <v>44143</v>
      </c>
      <c r="B3765" s="1">
        <v>45826</v>
      </c>
      <c r="C3765" s="11">
        <v>0.14444444444444446</v>
      </c>
      <c r="D3765" s="12">
        <v>3</v>
      </c>
      <c r="E3765" s="12" t="str">
        <f>IF(Table2[[#This Row],[Request_Time]]&lt;TIME(12,0,0),"Morning",IF(Table2[[#This Row],[Request_Time]]&lt;TIME(17,0,0),"Afternoon","Evening"))</f>
        <v>Morning</v>
      </c>
      <c r="F3765" s="12"/>
      <c r="G3765" t="s">
        <v>81</v>
      </c>
      <c r="H3765" t="s">
        <v>67</v>
      </c>
      <c r="I3765" t="s">
        <v>27</v>
      </c>
      <c r="J3765">
        <v>246</v>
      </c>
      <c r="K3765" t="s">
        <v>19</v>
      </c>
      <c r="L3765" s="13">
        <v>76.77</v>
      </c>
      <c r="M3765" s="14">
        <v>5.0199999999999996</v>
      </c>
      <c r="N3765">
        <v>3</v>
      </c>
      <c r="O3765">
        <v>1275</v>
      </c>
      <c r="P3765">
        <v>233</v>
      </c>
      <c r="Q3765" t="s">
        <v>32</v>
      </c>
      <c r="S3765" t="s">
        <v>36</v>
      </c>
    </row>
    <row r="3766" spans="1:19" x14ac:dyDescent="0.3">
      <c r="A3766">
        <v>44148</v>
      </c>
      <c r="B3766" s="1">
        <v>45702</v>
      </c>
      <c r="C3766" s="11">
        <v>0.32500000000000001</v>
      </c>
      <c r="D3766" s="12">
        <v>7</v>
      </c>
      <c r="E3766" s="12" t="str">
        <f>IF(Table2[[#This Row],[Request_Time]]&lt;TIME(12,0,0),"Morning",IF(Table2[[#This Row],[Request_Time]]&lt;TIME(17,0,0),"Afternoon","Evening"))</f>
        <v>Morning</v>
      </c>
      <c r="F3766" s="12"/>
      <c r="G3766" t="s">
        <v>23</v>
      </c>
      <c r="H3766" t="s">
        <v>52</v>
      </c>
      <c r="I3766" t="s">
        <v>40</v>
      </c>
      <c r="J3766">
        <v>235</v>
      </c>
      <c r="K3766" t="s">
        <v>19</v>
      </c>
      <c r="L3766" s="13">
        <v>5.76</v>
      </c>
      <c r="M3766" s="14">
        <v>2.57</v>
      </c>
      <c r="N3766">
        <v>4</v>
      </c>
      <c r="O3766">
        <v>1250</v>
      </c>
      <c r="P3766">
        <v>218</v>
      </c>
      <c r="Q3766" t="s">
        <v>50</v>
      </c>
      <c r="S3766" t="s">
        <v>21</v>
      </c>
    </row>
    <row r="3767" spans="1:19" x14ac:dyDescent="0.3">
      <c r="A3767">
        <v>44152</v>
      </c>
      <c r="B3767" s="1">
        <v>45735</v>
      </c>
      <c r="C3767" s="11">
        <v>0.65694444444444444</v>
      </c>
      <c r="D3767" s="12">
        <v>15</v>
      </c>
      <c r="E3767" s="12" t="str">
        <f>IF(Table2[[#This Row],[Request_Time]]&lt;TIME(12,0,0),"Morning",IF(Table2[[#This Row],[Request_Time]]&lt;TIME(17,0,0),"Afternoon","Evening"))</f>
        <v>Afternoon</v>
      </c>
      <c r="F3767" s="12"/>
      <c r="G3767" t="s">
        <v>72</v>
      </c>
      <c r="H3767" t="s">
        <v>30</v>
      </c>
      <c r="I3767" t="s">
        <v>40</v>
      </c>
      <c r="J3767">
        <v>206</v>
      </c>
      <c r="K3767" t="s">
        <v>24</v>
      </c>
      <c r="L3767" s="13"/>
      <c r="M3767" s="14"/>
      <c r="O3767">
        <v>1578</v>
      </c>
      <c r="P3767">
        <v>232</v>
      </c>
    </row>
    <row r="3768" spans="1:19" x14ac:dyDescent="0.3">
      <c r="A3768">
        <v>44182</v>
      </c>
      <c r="B3768" s="1">
        <v>45874</v>
      </c>
      <c r="C3768" s="11">
        <v>0.61805555555555558</v>
      </c>
      <c r="D3768" s="12">
        <v>14</v>
      </c>
      <c r="E3768" s="12" t="str">
        <f>IF(Table2[[#This Row],[Request_Time]]&lt;TIME(12,0,0),"Morning",IF(Table2[[#This Row],[Request_Time]]&lt;TIME(17,0,0),"Afternoon","Evening"))</f>
        <v>Afternoon</v>
      </c>
      <c r="F3768" s="12"/>
      <c r="G3768" t="s">
        <v>67</v>
      </c>
      <c r="H3768" t="s">
        <v>72</v>
      </c>
      <c r="I3768" t="s">
        <v>18</v>
      </c>
      <c r="J3768">
        <v>259</v>
      </c>
      <c r="K3768" t="s">
        <v>19</v>
      </c>
      <c r="L3768" s="13">
        <v>40.51</v>
      </c>
      <c r="M3768" s="14">
        <v>12.95</v>
      </c>
      <c r="N3768">
        <v>1</v>
      </c>
      <c r="O3768">
        <v>1634</v>
      </c>
      <c r="P3768">
        <v>228</v>
      </c>
      <c r="Q3768" t="s">
        <v>53</v>
      </c>
      <c r="S3768" t="s">
        <v>36</v>
      </c>
    </row>
    <row r="3769" spans="1:19" x14ac:dyDescent="0.3">
      <c r="A3769">
        <v>44217</v>
      </c>
      <c r="B3769" s="1">
        <v>45964</v>
      </c>
      <c r="C3769" s="11">
        <v>0.93541666666666667</v>
      </c>
      <c r="D3769" s="12">
        <v>22</v>
      </c>
      <c r="E3769" s="12" t="str">
        <f>IF(Table2[[#This Row],[Request_Time]]&lt;TIME(12,0,0),"Morning",IF(Table2[[#This Row],[Request_Time]]&lt;TIME(17,0,0),"Afternoon","Evening"))</f>
        <v>Evening</v>
      </c>
      <c r="F3769" s="12"/>
      <c r="G3769" t="s">
        <v>6272</v>
      </c>
      <c r="H3769" t="s">
        <v>83</v>
      </c>
      <c r="I3769" t="s">
        <v>27</v>
      </c>
      <c r="J3769">
        <v>239</v>
      </c>
      <c r="K3769" t="s">
        <v>31</v>
      </c>
      <c r="L3769" s="13"/>
      <c r="M3769" s="14"/>
      <c r="O3769">
        <v>2071</v>
      </c>
      <c r="P3769">
        <v>255</v>
      </c>
      <c r="R3769" t="s">
        <v>61</v>
      </c>
    </row>
    <row r="3770" spans="1:19" x14ac:dyDescent="0.3">
      <c r="A3770">
        <v>44226</v>
      </c>
      <c r="B3770" s="1">
        <v>45751</v>
      </c>
      <c r="C3770" s="11">
        <v>0.17708333333333334</v>
      </c>
      <c r="D3770" s="12">
        <v>4</v>
      </c>
      <c r="E3770" s="12" t="str">
        <f>IF(Table2[[#This Row],[Request_Time]]&lt;TIME(12,0,0),"Morning",IF(Table2[[#This Row],[Request_Time]]&lt;TIME(17,0,0),"Afternoon","Evening"))</f>
        <v>Morning</v>
      </c>
      <c r="F3770" s="12"/>
      <c r="G3770" t="s">
        <v>83</v>
      </c>
      <c r="H3770" t="s">
        <v>23</v>
      </c>
      <c r="I3770" t="s">
        <v>27</v>
      </c>
      <c r="J3770">
        <v>242</v>
      </c>
      <c r="K3770" t="s">
        <v>19</v>
      </c>
      <c r="L3770" s="13">
        <v>11.76</v>
      </c>
      <c r="M3770" s="14">
        <v>2.0299999999999998</v>
      </c>
      <c r="N3770">
        <v>4</v>
      </c>
      <c r="O3770">
        <v>1677</v>
      </c>
      <c r="P3770">
        <v>217</v>
      </c>
      <c r="Q3770" t="s">
        <v>53</v>
      </c>
      <c r="S3770" t="s">
        <v>21</v>
      </c>
    </row>
    <row r="3771" spans="1:19" x14ac:dyDescent="0.3">
      <c r="A3771">
        <v>44232</v>
      </c>
      <c r="B3771" s="1">
        <v>45784</v>
      </c>
      <c r="C3771" s="11">
        <v>0.18888888888888888</v>
      </c>
      <c r="D3771" s="12">
        <v>4</v>
      </c>
      <c r="E3771" s="12" t="str">
        <f>IF(Table2[[#This Row],[Request_Time]]&lt;TIME(12,0,0),"Morning",IF(Table2[[#This Row],[Request_Time]]&lt;TIME(17,0,0),"Afternoon","Evening"))</f>
        <v>Morning</v>
      </c>
      <c r="F3771" s="12"/>
      <c r="G3771" t="s">
        <v>83</v>
      </c>
      <c r="H3771" t="s">
        <v>83</v>
      </c>
      <c r="I3771" t="s">
        <v>40</v>
      </c>
      <c r="J3771">
        <v>250</v>
      </c>
      <c r="K3771" t="s">
        <v>31</v>
      </c>
      <c r="L3771" s="13"/>
      <c r="M3771" s="14"/>
      <c r="O3771">
        <v>2047</v>
      </c>
      <c r="P3771">
        <v>200</v>
      </c>
      <c r="R3771" t="s">
        <v>55</v>
      </c>
    </row>
    <row r="3772" spans="1:19" x14ac:dyDescent="0.3">
      <c r="A3772">
        <v>44236</v>
      </c>
      <c r="B3772" s="1">
        <v>45691</v>
      </c>
      <c r="C3772" s="11">
        <v>0.99236111111111114</v>
      </c>
      <c r="D3772" s="12">
        <v>23</v>
      </c>
      <c r="E3772" s="12" t="str">
        <f>IF(Table2[[#This Row],[Request_Time]]&lt;TIME(12,0,0),"Morning",IF(Table2[[#This Row],[Request_Time]]&lt;TIME(17,0,0),"Afternoon","Evening"))</f>
        <v>Evening</v>
      </c>
      <c r="F3772" s="12"/>
      <c r="G3772" t="s">
        <v>26</v>
      </c>
      <c r="H3772" t="s">
        <v>83</v>
      </c>
      <c r="I3772" t="s">
        <v>18</v>
      </c>
      <c r="J3772">
        <v>252</v>
      </c>
      <c r="K3772" t="s">
        <v>19</v>
      </c>
      <c r="L3772" s="13">
        <v>81.37</v>
      </c>
      <c r="M3772" s="14">
        <v>21.4</v>
      </c>
      <c r="N3772">
        <v>4</v>
      </c>
      <c r="O3772">
        <v>1377</v>
      </c>
      <c r="P3772">
        <v>214</v>
      </c>
      <c r="Q3772" t="s">
        <v>20</v>
      </c>
      <c r="S3772" t="s">
        <v>36</v>
      </c>
    </row>
    <row r="3773" spans="1:19" x14ac:dyDescent="0.3">
      <c r="A3773">
        <v>44246</v>
      </c>
      <c r="B3773" s="1">
        <v>45936</v>
      </c>
      <c r="C3773" s="11">
        <v>0.4201388888888889</v>
      </c>
      <c r="D3773" s="12">
        <v>10</v>
      </c>
      <c r="E3773" s="12" t="str">
        <f>IF(Table2[[#This Row],[Request_Time]]&lt;TIME(12,0,0),"Morning",IF(Table2[[#This Row],[Request_Time]]&lt;TIME(17,0,0),"Afternoon","Evening"))</f>
        <v>Morning</v>
      </c>
      <c r="F3773" s="12"/>
      <c r="G3773" t="s">
        <v>52</v>
      </c>
      <c r="H3773" t="s">
        <v>26</v>
      </c>
      <c r="I3773" t="s">
        <v>40</v>
      </c>
      <c r="J3773">
        <v>225</v>
      </c>
      <c r="K3773" t="s">
        <v>19</v>
      </c>
      <c r="L3773" s="13">
        <v>78.25</v>
      </c>
      <c r="M3773" s="14">
        <v>20.66</v>
      </c>
      <c r="N3773">
        <v>5</v>
      </c>
      <c r="O3773">
        <v>1392</v>
      </c>
      <c r="P3773">
        <v>231</v>
      </c>
      <c r="Q3773" t="s">
        <v>28</v>
      </c>
      <c r="S3773" t="s">
        <v>21</v>
      </c>
    </row>
    <row r="3774" spans="1:19" x14ac:dyDescent="0.3">
      <c r="A3774">
        <v>44260</v>
      </c>
      <c r="B3774" s="1">
        <v>45875</v>
      </c>
      <c r="C3774" s="11">
        <v>0.78055555555555556</v>
      </c>
      <c r="D3774" s="12">
        <v>18</v>
      </c>
      <c r="E3774" s="12" t="str">
        <f>IF(Table2[[#This Row],[Request_Time]]&lt;TIME(12,0,0),"Morning",IF(Table2[[#This Row],[Request_Time]]&lt;TIME(17,0,0),"Afternoon","Evening"))</f>
        <v>Evening</v>
      </c>
      <c r="F3774" s="12"/>
      <c r="G3774" t="s">
        <v>23</v>
      </c>
      <c r="H3774" t="s">
        <v>38</v>
      </c>
      <c r="I3774" t="s">
        <v>27</v>
      </c>
      <c r="J3774">
        <v>201</v>
      </c>
      <c r="K3774" t="s">
        <v>19</v>
      </c>
      <c r="L3774" s="13">
        <v>11.04</v>
      </c>
      <c r="M3774" s="14">
        <v>18.05</v>
      </c>
      <c r="N3774">
        <v>5</v>
      </c>
      <c r="O3774">
        <v>1969</v>
      </c>
      <c r="P3774">
        <v>206</v>
      </c>
      <c r="Q3774" t="s">
        <v>50</v>
      </c>
      <c r="S3774" t="s">
        <v>21</v>
      </c>
    </row>
    <row r="3775" spans="1:19" x14ac:dyDescent="0.3">
      <c r="A3775">
        <v>44267</v>
      </c>
      <c r="B3775" s="1">
        <v>45890</v>
      </c>
      <c r="C3775" s="11">
        <v>0.35347222222222219</v>
      </c>
      <c r="D3775" s="12">
        <v>8</v>
      </c>
      <c r="E3775" s="12" t="str">
        <f>IF(Table2[[#This Row],[Request_Time]]&lt;TIME(12,0,0),"Morning",IF(Table2[[#This Row],[Request_Time]]&lt;TIME(17,0,0),"Afternoon","Evening"))</f>
        <v>Morning</v>
      </c>
      <c r="F3775" s="12"/>
      <c r="G3775" t="s">
        <v>91</v>
      </c>
      <c r="H3775" t="s">
        <v>72</v>
      </c>
      <c r="I3775" t="s">
        <v>40</v>
      </c>
      <c r="J3775">
        <v>241</v>
      </c>
      <c r="K3775" t="s">
        <v>19</v>
      </c>
      <c r="L3775" s="13">
        <v>12.57</v>
      </c>
      <c r="M3775" s="14">
        <v>23.52</v>
      </c>
      <c r="N3775">
        <v>4</v>
      </c>
      <c r="O3775">
        <v>2033</v>
      </c>
      <c r="P3775">
        <v>252</v>
      </c>
      <c r="Q3775" t="s">
        <v>32</v>
      </c>
      <c r="S3775" t="s">
        <v>21</v>
      </c>
    </row>
    <row r="3776" spans="1:19" x14ac:dyDescent="0.3">
      <c r="A3776">
        <v>44269</v>
      </c>
      <c r="B3776" s="1">
        <v>46004</v>
      </c>
      <c r="C3776" s="11">
        <v>0.15347222222222223</v>
      </c>
      <c r="D3776" s="12">
        <v>3</v>
      </c>
      <c r="E3776" s="12" t="str">
        <f>IF(Table2[[#This Row],[Request_Time]]&lt;TIME(12,0,0),"Morning",IF(Table2[[#This Row],[Request_Time]]&lt;TIME(17,0,0),"Afternoon","Evening"))</f>
        <v>Morning</v>
      </c>
      <c r="F3776" s="12"/>
      <c r="G3776" t="s">
        <v>75</v>
      </c>
      <c r="H3776" t="s">
        <v>75</v>
      </c>
      <c r="I3776" t="s">
        <v>18</v>
      </c>
      <c r="J3776">
        <v>240</v>
      </c>
      <c r="K3776" t="s">
        <v>19</v>
      </c>
      <c r="L3776" s="13">
        <v>5.47</v>
      </c>
      <c r="M3776" s="14">
        <v>3.66</v>
      </c>
      <c r="N3776">
        <v>5</v>
      </c>
      <c r="O3776">
        <v>1322</v>
      </c>
      <c r="P3776">
        <v>205</v>
      </c>
      <c r="Q3776" t="s">
        <v>32</v>
      </c>
      <c r="S3776" t="s">
        <v>21</v>
      </c>
    </row>
    <row r="3777" spans="1:19" x14ac:dyDescent="0.3">
      <c r="A3777">
        <v>44273</v>
      </c>
      <c r="B3777" s="1">
        <v>45949</v>
      </c>
      <c r="C3777" s="11">
        <v>3.8194444444444441E-2</v>
      </c>
      <c r="D3777" s="12">
        <v>0</v>
      </c>
      <c r="E3777" s="12" t="str">
        <f>IF(Table2[[#This Row],[Request_Time]]&lt;TIME(12,0,0),"Morning",IF(Table2[[#This Row],[Request_Time]]&lt;TIME(17,0,0),"Afternoon","Evening"))</f>
        <v>Morning</v>
      </c>
      <c r="F3777" s="12"/>
      <c r="G3777" t="s">
        <v>83</v>
      </c>
      <c r="H3777" t="s">
        <v>58</v>
      </c>
      <c r="I3777" t="s">
        <v>27</v>
      </c>
      <c r="J3777">
        <v>248</v>
      </c>
      <c r="K3777" t="s">
        <v>31</v>
      </c>
      <c r="L3777" s="13"/>
      <c r="M3777" s="14"/>
      <c r="O3777">
        <v>1579</v>
      </c>
      <c r="P3777">
        <v>218</v>
      </c>
      <c r="R3777" t="s">
        <v>41</v>
      </c>
    </row>
    <row r="3778" spans="1:19" x14ac:dyDescent="0.3">
      <c r="A3778">
        <v>44289</v>
      </c>
      <c r="B3778" s="1">
        <v>45750</v>
      </c>
      <c r="C3778" s="11">
        <v>0.84097222222222223</v>
      </c>
      <c r="D3778" s="12">
        <v>20</v>
      </c>
      <c r="E3778" s="12" t="str">
        <f>IF(Table2[[#This Row],[Request_Time]]&lt;TIME(12,0,0),"Morning",IF(Table2[[#This Row],[Request_Time]]&lt;TIME(17,0,0),"Afternoon","Evening"))</f>
        <v>Evening</v>
      </c>
      <c r="F3778" s="12"/>
      <c r="G3778" t="s">
        <v>38</v>
      </c>
      <c r="H3778" t="s">
        <v>91</v>
      </c>
      <c r="I3778" t="s">
        <v>27</v>
      </c>
      <c r="J3778">
        <v>227</v>
      </c>
      <c r="K3778" t="s">
        <v>19</v>
      </c>
      <c r="L3778" s="13">
        <v>56.72</v>
      </c>
      <c r="M3778" s="14">
        <v>14.62</v>
      </c>
      <c r="N3778">
        <v>5</v>
      </c>
      <c r="O3778">
        <v>1127</v>
      </c>
      <c r="P3778">
        <v>258</v>
      </c>
      <c r="Q3778" t="s">
        <v>32</v>
      </c>
      <c r="S3778" t="s">
        <v>21</v>
      </c>
    </row>
    <row r="3779" spans="1:19" x14ac:dyDescent="0.3">
      <c r="A3779">
        <v>44293</v>
      </c>
      <c r="B3779" s="1">
        <v>45831</v>
      </c>
      <c r="C3779" s="11">
        <v>0.54722222222222217</v>
      </c>
      <c r="D3779" s="12">
        <v>13</v>
      </c>
      <c r="E3779" s="12" t="str">
        <f>IF(Table2[[#This Row],[Request_Time]]&lt;TIME(12,0,0),"Morning",IF(Table2[[#This Row],[Request_Time]]&lt;TIME(17,0,0),"Afternoon","Evening"))</f>
        <v>Afternoon</v>
      </c>
      <c r="F3779" s="12"/>
      <c r="G3779" t="s">
        <v>81</v>
      </c>
      <c r="H3779" t="s">
        <v>81</v>
      </c>
      <c r="I3779" t="s">
        <v>27</v>
      </c>
      <c r="J3779">
        <v>223</v>
      </c>
      <c r="K3779" t="s">
        <v>19</v>
      </c>
      <c r="L3779" s="13">
        <v>45.69</v>
      </c>
      <c r="M3779" s="14">
        <v>27.81</v>
      </c>
      <c r="N3779">
        <v>2</v>
      </c>
      <c r="O3779">
        <v>1413</v>
      </c>
      <c r="P3779">
        <v>202</v>
      </c>
      <c r="Q3779" t="s">
        <v>28</v>
      </c>
      <c r="S3779" t="s">
        <v>36</v>
      </c>
    </row>
    <row r="3780" spans="1:19" x14ac:dyDescent="0.3">
      <c r="A3780">
        <v>44295</v>
      </c>
      <c r="B3780" s="1">
        <v>45801</v>
      </c>
      <c r="C3780" s="11">
        <v>0.27847222222222223</v>
      </c>
      <c r="D3780" s="12">
        <v>6</v>
      </c>
      <c r="E3780" s="12" t="str">
        <f>IF(Table2[[#This Row],[Request_Time]]&lt;TIME(12,0,0),"Morning",IF(Table2[[#This Row],[Request_Time]]&lt;TIME(17,0,0),"Afternoon","Evening"))</f>
        <v>Morning</v>
      </c>
      <c r="F3780" s="12"/>
      <c r="G3780" t="s">
        <v>91</v>
      </c>
      <c r="H3780" t="s">
        <v>6273</v>
      </c>
      <c r="I3780" t="s">
        <v>27</v>
      </c>
      <c r="J3780">
        <v>259</v>
      </c>
      <c r="K3780" t="s">
        <v>19</v>
      </c>
      <c r="L3780" s="13">
        <v>20.420000000000002</v>
      </c>
      <c r="M3780" s="14">
        <v>6.61</v>
      </c>
      <c r="N3780">
        <v>1</v>
      </c>
      <c r="O3780">
        <v>1996</v>
      </c>
      <c r="P3780">
        <v>252</v>
      </c>
      <c r="Q3780" t="s">
        <v>32</v>
      </c>
      <c r="S3780" t="s">
        <v>36</v>
      </c>
    </row>
    <row r="3781" spans="1:19" x14ac:dyDescent="0.3">
      <c r="A3781">
        <v>44301</v>
      </c>
      <c r="B3781" s="1">
        <v>45728</v>
      </c>
      <c r="C3781" s="11">
        <v>0.46597222222222223</v>
      </c>
      <c r="D3781" s="12">
        <v>11</v>
      </c>
      <c r="E3781" s="12" t="str">
        <f>IF(Table2[[#This Row],[Request_Time]]&lt;TIME(12,0,0),"Morning",IF(Table2[[#This Row],[Request_Time]]&lt;TIME(17,0,0),"Afternoon","Evening"))</f>
        <v>Morning</v>
      </c>
      <c r="F3781" s="12"/>
      <c r="G3781" t="s">
        <v>52</v>
      </c>
      <c r="H3781" t="s">
        <v>72</v>
      </c>
      <c r="I3781" t="s">
        <v>18</v>
      </c>
      <c r="J3781">
        <v>215</v>
      </c>
      <c r="K3781" t="s">
        <v>19</v>
      </c>
      <c r="L3781" s="13">
        <v>18.68</v>
      </c>
      <c r="M3781" s="14">
        <v>12.46</v>
      </c>
      <c r="N3781">
        <v>5</v>
      </c>
      <c r="O3781">
        <v>1152</v>
      </c>
      <c r="P3781">
        <v>229</v>
      </c>
      <c r="Q3781" t="s">
        <v>44</v>
      </c>
      <c r="S3781" t="s">
        <v>36</v>
      </c>
    </row>
    <row r="3782" spans="1:19" x14ac:dyDescent="0.3">
      <c r="A3782">
        <v>44333</v>
      </c>
      <c r="B3782" s="1">
        <v>45713</v>
      </c>
      <c r="C3782" s="11">
        <v>0.74583333333333324</v>
      </c>
      <c r="D3782" s="12">
        <v>17</v>
      </c>
      <c r="E3782" s="12" t="str">
        <f>IF(Table2[[#This Row],[Request_Time]]&lt;TIME(12,0,0),"Morning",IF(Table2[[#This Row],[Request_Time]]&lt;TIME(17,0,0),"Afternoon","Evening"))</f>
        <v>Evening</v>
      </c>
      <c r="F3782" s="12"/>
      <c r="G3782" t="s">
        <v>26</v>
      </c>
      <c r="H3782" t="s">
        <v>52</v>
      </c>
      <c r="I3782" t="s">
        <v>40</v>
      </c>
      <c r="J3782">
        <v>257</v>
      </c>
      <c r="K3782" t="s">
        <v>24</v>
      </c>
      <c r="L3782" s="13"/>
      <c r="M3782" s="14"/>
      <c r="O3782">
        <v>1290</v>
      </c>
      <c r="P3782">
        <v>259</v>
      </c>
    </row>
    <row r="3783" spans="1:19" x14ac:dyDescent="0.3">
      <c r="A3783">
        <v>44353</v>
      </c>
      <c r="B3783" s="1">
        <v>45871</v>
      </c>
      <c r="C3783" s="11">
        <v>0.40138888888888885</v>
      </c>
      <c r="D3783" s="12">
        <v>9</v>
      </c>
      <c r="E3783" s="12" t="str">
        <f>IF(Table2[[#This Row],[Request_Time]]&lt;TIME(12,0,0),"Morning",IF(Table2[[#This Row],[Request_Time]]&lt;TIME(17,0,0),"Afternoon","Evening"))</f>
        <v>Morning</v>
      </c>
      <c r="F3783" s="12"/>
      <c r="G3783" t="s">
        <v>38</v>
      </c>
      <c r="H3783" t="s">
        <v>81</v>
      </c>
      <c r="I3783" t="s">
        <v>40</v>
      </c>
      <c r="J3783">
        <v>218</v>
      </c>
      <c r="K3783" t="s">
        <v>19</v>
      </c>
      <c r="L3783" s="13">
        <v>56.73</v>
      </c>
      <c r="M3783" s="14">
        <v>11.67</v>
      </c>
      <c r="N3783">
        <v>2</v>
      </c>
      <c r="O3783">
        <v>2198</v>
      </c>
      <c r="P3783">
        <v>219</v>
      </c>
      <c r="Q3783" t="s">
        <v>20</v>
      </c>
      <c r="S3783" t="s">
        <v>21</v>
      </c>
    </row>
    <row r="3784" spans="1:19" x14ac:dyDescent="0.3">
      <c r="A3784">
        <v>44355</v>
      </c>
      <c r="B3784" s="1">
        <v>45767</v>
      </c>
      <c r="C3784" s="11">
        <v>0.1277777777777778</v>
      </c>
      <c r="D3784" s="12">
        <v>3</v>
      </c>
      <c r="E3784" s="12" t="str">
        <f>IF(Table2[[#This Row],[Request_Time]]&lt;TIME(12,0,0),"Morning",IF(Table2[[#This Row],[Request_Time]]&lt;TIME(17,0,0),"Afternoon","Evening"))</f>
        <v>Morning</v>
      </c>
      <c r="F3784" s="12"/>
      <c r="G3784" t="s">
        <v>83</v>
      </c>
      <c r="H3784" t="s">
        <v>94</v>
      </c>
      <c r="I3784" t="s">
        <v>27</v>
      </c>
      <c r="J3784">
        <v>214</v>
      </c>
      <c r="K3784" t="s">
        <v>31</v>
      </c>
      <c r="L3784" s="13"/>
      <c r="M3784" s="14"/>
      <c r="O3784">
        <v>1178</v>
      </c>
      <c r="P3784">
        <v>240</v>
      </c>
      <c r="R3784" t="s">
        <v>41</v>
      </c>
    </row>
    <row r="3785" spans="1:19" x14ac:dyDescent="0.3">
      <c r="A3785">
        <v>44359</v>
      </c>
      <c r="B3785" s="1">
        <v>46010</v>
      </c>
      <c r="C3785" s="11">
        <v>0.7597222222222223</v>
      </c>
      <c r="D3785" s="12">
        <v>18</v>
      </c>
      <c r="E3785" s="12" t="str">
        <f>IF(Table2[[#This Row],[Request_Time]]&lt;TIME(12,0,0),"Morning",IF(Table2[[#This Row],[Request_Time]]&lt;TIME(17,0,0),"Afternoon","Evening"))</f>
        <v>Evening</v>
      </c>
      <c r="F3785" s="12"/>
      <c r="G3785" t="s">
        <v>38</v>
      </c>
      <c r="H3785" t="s">
        <v>81</v>
      </c>
      <c r="I3785" t="s">
        <v>18</v>
      </c>
      <c r="J3785">
        <v>243</v>
      </c>
      <c r="K3785" t="s">
        <v>19</v>
      </c>
      <c r="L3785" s="13">
        <v>21.37</v>
      </c>
      <c r="M3785" s="14">
        <v>5.32</v>
      </c>
      <c r="N3785">
        <v>3</v>
      </c>
      <c r="O3785">
        <v>1983</v>
      </c>
      <c r="P3785">
        <v>254</v>
      </c>
      <c r="Q3785" t="s">
        <v>20</v>
      </c>
      <c r="S3785" t="s">
        <v>36</v>
      </c>
    </row>
    <row r="3786" spans="1:19" x14ac:dyDescent="0.3">
      <c r="A3786">
        <v>44360</v>
      </c>
      <c r="B3786" s="1">
        <v>45753</v>
      </c>
      <c r="C3786" s="11">
        <v>0.92222222222222217</v>
      </c>
      <c r="D3786" s="12">
        <v>22</v>
      </c>
      <c r="E3786" s="12" t="str">
        <f>IF(Table2[[#This Row],[Request_Time]]&lt;TIME(12,0,0),"Morning",IF(Table2[[#This Row],[Request_Time]]&lt;TIME(17,0,0),"Afternoon","Evening"))</f>
        <v>Evening</v>
      </c>
      <c r="F3786" s="12"/>
      <c r="G3786" t="s">
        <v>58</v>
      </c>
      <c r="H3786" t="s">
        <v>81</v>
      </c>
      <c r="I3786" t="s">
        <v>27</v>
      </c>
      <c r="J3786">
        <v>223</v>
      </c>
      <c r="K3786" t="s">
        <v>19</v>
      </c>
      <c r="L3786" s="13">
        <v>15.69</v>
      </c>
      <c r="M3786" s="14">
        <v>1.35</v>
      </c>
      <c r="N3786">
        <v>3</v>
      </c>
      <c r="O3786">
        <v>2186</v>
      </c>
      <c r="P3786">
        <v>237</v>
      </c>
      <c r="Q3786" t="s">
        <v>53</v>
      </c>
      <c r="S3786" t="s">
        <v>36</v>
      </c>
    </row>
    <row r="3787" spans="1:19" x14ac:dyDescent="0.3">
      <c r="A3787">
        <v>44361</v>
      </c>
      <c r="B3787" s="1">
        <v>46006</v>
      </c>
      <c r="C3787" s="11">
        <v>0.32222222222222224</v>
      </c>
      <c r="D3787" s="12">
        <v>7</v>
      </c>
      <c r="E3787" s="12" t="str">
        <f>IF(Table2[[#This Row],[Request_Time]]&lt;TIME(12,0,0),"Morning",IF(Table2[[#This Row],[Request_Time]]&lt;TIME(17,0,0),"Afternoon","Evening"))</f>
        <v>Morning</v>
      </c>
      <c r="F3787" s="12"/>
      <c r="G3787" t="s">
        <v>58</v>
      </c>
      <c r="H3787" t="s">
        <v>94</v>
      </c>
      <c r="I3787" t="s">
        <v>27</v>
      </c>
      <c r="J3787">
        <v>222</v>
      </c>
      <c r="K3787" t="s">
        <v>19</v>
      </c>
      <c r="L3787" s="13">
        <v>74.09</v>
      </c>
      <c r="M3787" s="14">
        <v>22.68</v>
      </c>
      <c r="N3787">
        <v>3</v>
      </c>
      <c r="O3787">
        <v>1076</v>
      </c>
      <c r="P3787">
        <v>248</v>
      </c>
      <c r="Q3787" t="s">
        <v>50</v>
      </c>
      <c r="S3787" t="s">
        <v>36</v>
      </c>
    </row>
    <row r="3788" spans="1:19" x14ac:dyDescent="0.3">
      <c r="A3788">
        <v>44371</v>
      </c>
      <c r="B3788" s="1">
        <v>45955</v>
      </c>
      <c r="C3788" s="11">
        <v>0.52361111111111114</v>
      </c>
      <c r="D3788" s="12">
        <v>12</v>
      </c>
      <c r="E3788" s="12" t="str">
        <f>IF(Table2[[#This Row],[Request_Time]]&lt;TIME(12,0,0),"Morning",IF(Table2[[#This Row],[Request_Time]]&lt;TIME(17,0,0),"Afternoon","Evening"))</f>
        <v>Afternoon</v>
      </c>
      <c r="F3788" s="12"/>
      <c r="G3788" t="s">
        <v>67</v>
      </c>
      <c r="H3788" t="s">
        <v>94</v>
      </c>
      <c r="I3788" t="s">
        <v>40</v>
      </c>
      <c r="J3788">
        <v>247</v>
      </c>
      <c r="K3788" t="s">
        <v>19</v>
      </c>
      <c r="L3788" s="13">
        <v>50.34</v>
      </c>
      <c r="M3788" s="14">
        <v>26.57</v>
      </c>
      <c r="N3788">
        <v>1</v>
      </c>
      <c r="O3788">
        <v>2187</v>
      </c>
      <c r="P3788">
        <v>233</v>
      </c>
      <c r="Q3788" t="s">
        <v>32</v>
      </c>
      <c r="S3788" t="s">
        <v>21</v>
      </c>
    </row>
    <row r="3789" spans="1:19" x14ac:dyDescent="0.3">
      <c r="A3789">
        <v>44396</v>
      </c>
      <c r="B3789" s="1">
        <v>45962</v>
      </c>
      <c r="C3789" s="11">
        <v>0.2590277777777778</v>
      </c>
      <c r="D3789" s="12">
        <v>6</v>
      </c>
      <c r="E3789" s="12" t="str">
        <f>IF(Table2[[#This Row],[Request_Time]]&lt;TIME(12,0,0),"Morning",IF(Table2[[#This Row],[Request_Time]]&lt;TIME(17,0,0),"Afternoon","Evening"))</f>
        <v>Morning</v>
      </c>
      <c r="F3789" s="12"/>
      <c r="G3789" t="s">
        <v>94</v>
      </c>
      <c r="H3789" t="s">
        <v>91</v>
      </c>
      <c r="I3789" t="s">
        <v>27</v>
      </c>
      <c r="J3789">
        <v>201</v>
      </c>
      <c r="K3789" t="s">
        <v>31</v>
      </c>
      <c r="L3789" s="13"/>
      <c r="M3789" s="14"/>
      <c r="O3789">
        <v>1644</v>
      </c>
      <c r="P3789">
        <v>236</v>
      </c>
      <c r="R3789" t="s">
        <v>41</v>
      </c>
    </row>
    <row r="3790" spans="1:19" x14ac:dyDescent="0.3">
      <c r="A3790">
        <v>44398</v>
      </c>
      <c r="B3790" s="1">
        <v>45703</v>
      </c>
      <c r="C3790" s="11">
        <v>0.59930555555555554</v>
      </c>
      <c r="D3790" s="12">
        <v>14</v>
      </c>
      <c r="E3790" s="12" t="str">
        <f>IF(Table2[[#This Row],[Request_Time]]&lt;TIME(12,0,0),"Morning",IF(Table2[[#This Row],[Request_Time]]&lt;TIME(17,0,0),"Afternoon","Evening"))</f>
        <v>Afternoon</v>
      </c>
      <c r="F3790" s="12"/>
      <c r="G3790" t="s">
        <v>30</v>
      </c>
      <c r="H3790" t="s">
        <v>81</v>
      </c>
      <c r="I3790" t="s">
        <v>27</v>
      </c>
      <c r="J3790">
        <v>241</v>
      </c>
      <c r="K3790" t="s">
        <v>31</v>
      </c>
      <c r="L3790" s="13"/>
      <c r="M3790" s="14"/>
      <c r="O3790">
        <v>2042</v>
      </c>
      <c r="P3790">
        <v>241</v>
      </c>
      <c r="R3790" t="s">
        <v>61</v>
      </c>
    </row>
    <row r="3791" spans="1:19" x14ac:dyDescent="0.3">
      <c r="A3791">
        <v>44413</v>
      </c>
      <c r="B3791" s="1">
        <v>45813</v>
      </c>
      <c r="C3791" s="11">
        <v>0.98125000000000007</v>
      </c>
      <c r="D3791" s="12">
        <v>23</v>
      </c>
      <c r="E3791" s="12" t="str">
        <f>IF(Table2[[#This Row],[Request_Time]]&lt;TIME(12,0,0),"Morning",IF(Table2[[#This Row],[Request_Time]]&lt;TIME(17,0,0),"Afternoon","Evening"))</f>
        <v>Evening</v>
      </c>
      <c r="F3791" s="12"/>
      <c r="G3791" t="s">
        <v>6273</v>
      </c>
      <c r="H3791" t="s">
        <v>6272</v>
      </c>
      <c r="I3791" t="s">
        <v>27</v>
      </c>
      <c r="J3791">
        <v>217</v>
      </c>
      <c r="K3791" t="s">
        <v>19</v>
      </c>
      <c r="L3791" s="13">
        <v>73.52</v>
      </c>
      <c r="M3791" s="14">
        <v>8.2899999999999991</v>
      </c>
      <c r="N3791">
        <v>3</v>
      </c>
      <c r="O3791">
        <v>1459</v>
      </c>
      <c r="P3791">
        <v>248</v>
      </c>
      <c r="Q3791" t="s">
        <v>28</v>
      </c>
      <c r="S3791" t="s">
        <v>21</v>
      </c>
    </row>
    <row r="3792" spans="1:19" x14ac:dyDescent="0.3">
      <c r="A3792">
        <v>44415</v>
      </c>
      <c r="B3792" s="1">
        <v>45677</v>
      </c>
      <c r="C3792" s="11">
        <v>0.72152777777777777</v>
      </c>
      <c r="D3792" s="12">
        <v>17</v>
      </c>
      <c r="E3792" s="12" t="str">
        <f>IF(Table2[[#This Row],[Request_Time]]&lt;TIME(12,0,0),"Morning",IF(Table2[[#This Row],[Request_Time]]&lt;TIME(17,0,0),"Afternoon","Evening"))</f>
        <v>Evening</v>
      </c>
      <c r="F3792" s="12"/>
      <c r="G3792" t="s">
        <v>72</v>
      </c>
      <c r="H3792" t="s">
        <v>83</v>
      </c>
      <c r="I3792" t="s">
        <v>18</v>
      </c>
      <c r="J3792">
        <v>258</v>
      </c>
      <c r="K3792" t="s">
        <v>24</v>
      </c>
      <c r="L3792" s="13"/>
      <c r="M3792" s="14"/>
      <c r="O3792">
        <v>1880</v>
      </c>
      <c r="P3792">
        <v>236</v>
      </c>
    </row>
    <row r="3793" spans="1:19" x14ac:dyDescent="0.3">
      <c r="A3793">
        <v>44417</v>
      </c>
      <c r="B3793" s="1">
        <v>45898</v>
      </c>
      <c r="C3793" s="11">
        <v>0.55763888888888891</v>
      </c>
      <c r="D3793" s="12">
        <v>13</v>
      </c>
      <c r="E3793" s="12" t="str">
        <f>IF(Table2[[#This Row],[Request_Time]]&lt;TIME(12,0,0),"Morning",IF(Table2[[#This Row],[Request_Time]]&lt;TIME(17,0,0),"Afternoon","Evening"))</f>
        <v>Afternoon</v>
      </c>
      <c r="F3793" s="12"/>
      <c r="G3793" t="s">
        <v>52</v>
      </c>
      <c r="H3793" t="s">
        <v>6272</v>
      </c>
      <c r="I3793" t="s">
        <v>27</v>
      </c>
      <c r="J3793">
        <v>233</v>
      </c>
      <c r="K3793" t="s">
        <v>19</v>
      </c>
      <c r="L3793" s="13">
        <v>54.73</v>
      </c>
      <c r="M3793" s="14">
        <v>18.98</v>
      </c>
      <c r="N3793">
        <v>2</v>
      </c>
      <c r="O3793">
        <v>1710</v>
      </c>
      <c r="P3793">
        <v>210</v>
      </c>
      <c r="Q3793" t="s">
        <v>32</v>
      </c>
      <c r="S3793" t="s">
        <v>21</v>
      </c>
    </row>
    <row r="3794" spans="1:19" x14ac:dyDescent="0.3">
      <c r="A3794">
        <v>44428</v>
      </c>
      <c r="B3794" s="1">
        <v>45868</v>
      </c>
      <c r="C3794" s="11">
        <v>0.67152777777777783</v>
      </c>
      <c r="D3794" s="12">
        <v>16</v>
      </c>
      <c r="E3794" s="12" t="str">
        <f>IF(Table2[[#This Row],[Request_Time]]&lt;TIME(12,0,0),"Morning",IF(Table2[[#This Row],[Request_Time]]&lt;TIME(17,0,0),"Afternoon","Evening"))</f>
        <v>Afternoon</v>
      </c>
      <c r="F3794" s="12"/>
      <c r="G3794" t="s">
        <v>94</v>
      </c>
      <c r="H3794" t="s">
        <v>72</v>
      </c>
      <c r="I3794" t="s">
        <v>27</v>
      </c>
      <c r="J3794">
        <v>212</v>
      </c>
      <c r="K3794" t="s">
        <v>31</v>
      </c>
      <c r="L3794" s="13"/>
      <c r="M3794" s="14"/>
      <c r="O3794">
        <v>1053</v>
      </c>
      <c r="P3794">
        <v>216</v>
      </c>
      <c r="R3794" t="s">
        <v>41</v>
      </c>
    </row>
    <row r="3795" spans="1:19" x14ac:dyDescent="0.3">
      <c r="A3795">
        <v>44431</v>
      </c>
      <c r="B3795" s="1">
        <v>45801</v>
      </c>
      <c r="C3795" s="11">
        <v>0.28402777777777777</v>
      </c>
      <c r="D3795" s="12">
        <v>6</v>
      </c>
      <c r="E3795" s="12" t="str">
        <f>IF(Table2[[#This Row],[Request_Time]]&lt;TIME(12,0,0),"Morning",IF(Table2[[#This Row],[Request_Time]]&lt;TIME(17,0,0),"Afternoon","Evening"))</f>
        <v>Morning</v>
      </c>
      <c r="F3795" s="12"/>
      <c r="G3795" t="s">
        <v>30</v>
      </c>
      <c r="H3795" t="s">
        <v>58</v>
      </c>
      <c r="I3795" t="s">
        <v>18</v>
      </c>
      <c r="J3795">
        <v>200</v>
      </c>
      <c r="K3795" t="s">
        <v>19</v>
      </c>
      <c r="L3795" s="13">
        <v>33.24</v>
      </c>
      <c r="M3795" s="14">
        <v>13.85</v>
      </c>
      <c r="N3795">
        <v>4</v>
      </c>
      <c r="O3795">
        <v>1155</v>
      </c>
      <c r="P3795">
        <v>240</v>
      </c>
      <c r="Q3795" t="s">
        <v>44</v>
      </c>
      <c r="S3795" t="s">
        <v>21</v>
      </c>
    </row>
    <row r="3796" spans="1:19" x14ac:dyDescent="0.3">
      <c r="A3796">
        <v>44433</v>
      </c>
      <c r="B3796" s="1">
        <v>45828</v>
      </c>
      <c r="C3796" s="11">
        <v>0.68611111111111101</v>
      </c>
      <c r="D3796" s="12">
        <v>16</v>
      </c>
      <c r="E3796" s="12" t="str">
        <f>IF(Table2[[#This Row],[Request_Time]]&lt;TIME(12,0,0),"Morning",IF(Table2[[#This Row],[Request_Time]]&lt;TIME(17,0,0),"Afternoon","Evening"))</f>
        <v>Afternoon</v>
      </c>
      <c r="F3796" s="12"/>
      <c r="G3796" t="s">
        <v>75</v>
      </c>
      <c r="H3796" t="s">
        <v>83</v>
      </c>
      <c r="I3796" t="s">
        <v>27</v>
      </c>
      <c r="J3796">
        <v>235</v>
      </c>
      <c r="K3796" t="s">
        <v>31</v>
      </c>
      <c r="L3796" s="13"/>
      <c r="M3796" s="14"/>
      <c r="O3796">
        <v>1776</v>
      </c>
      <c r="P3796">
        <v>259</v>
      </c>
      <c r="R3796" t="s">
        <v>32</v>
      </c>
    </row>
    <row r="3797" spans="1:19" x14ac:dyDescent="0.3">
      <c r="A3797">
        <v>44441</v>
      </c>
      <c r="B3797" s="1">
        <v>45971</v>
      </c>
      <c r="C3797" s="11">
        <v>2.0833333333333332E-2</v>
      </c>
      <c r="D3797" s="12">
        <v>0</v>
      </c>
      <c r="E3797" s="12" t="str">
        <f>IF(Table2[[#This Row],[Request_Time]]&lt;TIME(12,0,0),"Morning",IF(Table2[[#This Row],[Request_Time]]&lt;TIME(17,0,0),"Afternoon","Evening"))</f>
        <v>Morning</v>
      </c>
      <c r="F3797" s="12"/>
      <c r="G3797" t="s">
        <v>52</v>
      </c>
      <c r="H3797" t="s">
        <v>75</v>
      </c>
      <c r="I3797" t="s">
        <v>18</v>
      </c>
      <c r="J3797">
        <v>233</v>
      </c>
      <c r="K3797" t="s">
        <v>24</v>
      </c>
      <c r="L3797" s="13"/>
      <c r="M3797" s="14"/>
      <c r="O3797">
        <v>2144</v>
      </c>
      <c r="P3797">
        <v>231</v>
      </c>
    </row>
    <row r="3798" spans="1:19" x14ac:dyDescent="0.3">
      <c r="A3798">
        <v>44443</v>
      </c>
      <c r="B3798" s="1">
        <v>45916</v>
      </c>
      <c r="C3798" s="11">
        <v>0.93888888888888899</v>
      </c>
      <c r="D3798" s="12">
        <v>22</v>
      </c>
      <c r="E3798" s="12" t="str">
        <f>IF(Table2[[#This Row],[Request_Time]]&lt;TIME(12,0,0),"Morning",IF(Table2[[#This Row],[Request_Time]]&lt;TIME(17,0,0),"Afternoon","Evening"))</f>
        <v>Evening</v>
      </c>
      <c r="F3798" s="12"/>
      <c r="G3798" t="s">
        <v>58</v>
      </c>
      <c r="H3798" t="s">
        <v>30</v>
      </c>
      <c r="I3798" t="s">
        <v>40</v>
      </c>
      <c r="J3798">
        <v>205</v>
      </c>
      <c r="K3798" t="s">
        <v>19</v>
      </c>
      <c r="L3798" s="13">
        <v>32.049999999999997</v>
      </c>
      <c r="M3798" s="14">
        <v>2.4700000000000002</v>
      </c>
      <c r="N3798">
        <v>4</v>
      </c>
      <c r="O3798">
        <v>2153</v>
      </c>
      <c r="P3798">
        <v>229</v>
      </c>
      <c r="Q3798" t="s">
        <v>44</v>
      </c>
      <c r="S3798" t="s">
        <v>36</v>
      </c>
    </row>
    <row r="3799" spans="1:19" x14ac:dyDescent="0.3">
      <c r="A3799">
        <v>44451</v>
      </c>
      <c r="B3799" s="1">
        <v>45873</v>
      </c>
      <c r="C3799" s="11">
        <v>0.36527777777777781</v>
      </c>
      <c r="D3799" s="12">
        <v>8</v>
      </c>
      <c r="E3799" s="12" t="str">
        <f>IF(Table2[[#This Row],[Request_Time]]&lt;TIME(12,0,0),"Morning",IF(Table2[[#This Row],[Request_Time]]&lt;TIME(17,0,0),"Afternoon","Evening"))</f>
        <v>Morning</v>
      </c>
      <c r="F3799" s="12"/>
      <c r="G3799" t="s">
        <v>58</v>
      </c>
      <c r="H3799" t="s">
        <v>72</v>
      </c>
      <c r="I3799" t="s">
        <v>40</v>
      </c>
      <c r="J3799">
        <v>237</v>
      </c>
      <c r="K3799" t="s">
        <v>19</v>
      </c>
      <c r="L3799" s="13">
        <v>79</v>
      </c>
      <c r="M3799" s="14">
        <v>17.77</v>
      </c>
      <c r="N3799">
        <v>1</v>
      </c>
      <c r="O3799">
        <v>1446</v>
      </c>
      <c r="P3799">
        <v>260</v>
      </c>
      <c r="Q3799" t="s">
        <v>44</v>
      </c>
      <c r="S3799" t="s">
        <v>21</v>
      </c>
    </row>
    <row r="3800" spans="1:19" x14ac:dyDescent="0.3">
      <c r="A3800">
        <v>44456</v>
      </c>
      <c r="B3800" s="1">
        <v>45878</v>
      </c>
      <c r="C3800" s="11">
        <v>0.10902777777777778</v>
      </c>
      <c r="D3800" s="12">
        <v>2</v>
      </c>
      <c r="E3800" s="12" t="str">
        <f>IF(Table2[[#This Row],[Request_Time]]&lt;TIME(12,0,0),"Morning",IF(Table2[[#This Row],[Request_Time]]&lt;TIME(17,0,0),"Afternoon","Evening"))</f>
        <v>Morning</v>
      </c>
      <c r="F3800" s="12"/>
      <c r="G3800" t="s">
        <v>6273</v>
      </c>
      <c r="H3800" t="s">
        <v>67</v>
      </c>
      <c r="I3800" t="s">
        <v>27</v>
      </c>
      <c r="J3800">
        <v>245</v>
      </c>
      <c r="K3800" t="s">
        <v>19</v>
      </c>
      <c r="L3800" s="13">
        <v>68.34</v>
      </c>
      <c r="M3800" s="14">
        <v>9.3800000000000008</v>
      </c>
      <c r="N3800">
        <v>1</v>
      </c>
      <c r="O3800">
        <v>1705</v>
      </c>
      <c r="P3800">
        <v>230</v>
      </c>
      <c r="Q3800" t="s">
        <v>28</v>
      </c>
      <c r="S3800" t="s">
        <v>21</v>
      </c>
    </row>
    <row r="3801" spans="1:19" x14ac:dyDescent="0.3">
      <c r="A3801">
        <v>44487</v>
      </c>
      <c r="B3801" s="1">
        <v>45978</v>
      </c>
      <c r="C3801" s="11">
        <v>0.33680555555555558</v>
      </c>
      <c r="D3801" s="12">
        <v>8</v>
      </c>
      <c r="E3801" s="12" t="str">
        <f>IF(Table2[[#This Row],[Request_Time]]&lt;TIME(12,0,0),"Morning",IF(Table2[[#This Row],[Request_Time]]&lt;TIME(17,0,0),"Afternoon","Evening"))</f>
        <v>Morning</v>
      </c>
      <c r="F3801" s="12"/>
      <c r="G3801" t="s">
        <v>23</v>
      </c>
      <c r="H3801" t="s">
        <v>52</v>
      </c>
      <c r="I3801" t="s">
        <v>40</v>
      </c>
      <c r="J3801">
        <v>254</v>
      </c>
      <c r="K3801" t="s">
        <v>19</v>
      </c>
      <c r="L3801" s="13">
        <v>72.33</v>
      </c>
      <c r="M3801" s="14">
        <v>7.93</v>
      </c>
      <c r="N3801">
        <v>2</v>
      </c>
      <c r="O3801">
        <v>1672</v>
      </c>
      <c r="P3801">
        <v>244</v>
      </c>
      <c r="Q3801" t="s">
        <v>50</v>
      </c>
      <c r="S3801" t="s">
        <v>21</v>
      </c>
    </row>
    <row r="3802" spans="1:19" x14ac:dyDescent="0.3">
      <c r="A3802">
        <v>44487</v>
      </c>
      <c r="B3802" s="1">
        <v>45722</v>
      </c>
      <c r="C3802" s="11">
        <v>0.51666666666666672</v>
      </c>
      <c r="D3802" s="12">
        <v>12</v>
      </c>
      <c r="E3802" s="12" t="str">
        <f>IF(Table2[[#This Row],[Request_Time]]&lt;TIME(12,0,0),"Morning",IF(Table2[[#This Row],[Request_Time]]&lt;TIME(17,0,0),"Afternoon","Evening"))</f>
        <v>Afternoon</v>
      </c>
      <c r="F3802" s="12"/>
      <c r="G3802" t="s">
        <v>94</v>
      </c>
      <c r="H3802" t="s">
        <v>26</v>
      </c>
      <c r="I3802" t="s">
        <v>27</v>
      </c>
      <c r="J3802">
        <v>239</v>
      </c>
      <c r="K3802" t="s">
        <v>31</v>
      </c>
      <c r="L3802" s="13"/>
      <c r="M3802" s="14"/>
      <c r="O3802">
        <v>1990</v>
      </c>
      <c r="P3802">
        <v>257</v>
      </c>
      <c r="R3802" t="s">
        <v>128</v>
      </c>
    </row>
    <row r="3803" spans="1:19" x14ac:dyDescent="0.3">
      <c r="A3803">
        <v>44498</v>
      </c>
      <c r="B3803" s="1">
        <v>45901</v>
      </c>
      <c r="C3803" s="11">
        <v>0.85138888888888886</v>
      </c>
      <c r="D3803" s="12">
        <v>20</v>
      </c>
      <c r="E3803" s="12" t="str">
        <f>IF(Table2[[#This Row],[Request_Time]]&lt;TIME(12,0,0),"Morning",IF(Table2[[#This Row],[Request_Time]]&lt;TIME(17,0,0),"Afternoon","Evening"))</f>
        <v>Evening</v>
      </c>
      <c r="F3803" s="12"/>
      <c r="G3803" t="s">
        <v>6273</v>
      </c>
      <c r="H3803" t="s">
        <v>38</v>
      </c>
      <c r="I3803" t="s">
        <v>18</v>
      </c>
      <c r="J3803">
        <v>211</v>
      </c>
      <c r="K3803" t="s">
        <v>19</v>
      </c>
      <c r="L3803" s="13">
        <v>44.41</v>
      </c>
      <c r="M3803" s="14">
        <v>20.47</v>
      </c>
      <c r="N3803">
        <v>1</v>
      </c>
      <c r="O3803">
        <v>1439</v>
      </c>
      <c r="P3803">
        <v>220</v>
      </c>
      <c r="Q3803" t="s">
        <v>20</v>
      </c>
      <c r="S3803" t="s">
        <v>36</v>
      </c>
    </row>
    <row r="3804" spans="1:19" x14ac:dyDescent="0.3">
      <c r="A3804">
        <v>44513</v>
      </c>
      <c r="B3804" s="1">
        <v>45968</v>
      </c>
      <c r="C3804" s="11">
        <v>0.80763888888888891</v>
      </c>
      <c r="D3804" s="12">
        <v>19</v>
      </c>
      <c r="E3804" s="12" t="str">
        <f>IF(Table2[[#This Row],[Request_Time]]&lt;TIME(12,0,0),"Morning",IF(Table2[[#This Row],[Request_Time]]&lt;TIME(17,0,0),"Afternoon","Evening"))</f>
        <v>Evening</v>
      </c>
      <c r="F3804" s="12"/>
      <c r="G3804" t="s">
        <v>72</v>
      </c>
      <c r="H3804" t="s">
        <v>81</v>
      </c>
      <c r="I3804" t="s">
        <v>40</v>
      </c>
      <c r="J3804">
        <v>228</v>
      </c>
      <c r="K3804" t="s">
        <v>19</v>
      </c>
      <c r="L3804" s="13">
        <v>57.61</v>
      </c>
      <c r="M3804" s="14">
        <v>23.93</v>
      </c>
      <c r="N3804">
        <v>1</v>
      </c>
      <c r="O3804">
        <v>2111</v>
      </c>
      <c r="P3804">
        <v>200</v>
      </c>
      <c r="Q3804" t="s">
        <v>20</v>
      </c>
      <c r="S3804" t="s">
        <v>36</v>
      </c>
    </row>
    <row r="3805" spans="1:19" x14ac:dyDescent="0.3">
      <c r="A3805">
        <v>44540</v>
      </c>
      <c r="B3805" s="1">
        <v>46022</v>
      </c>
      <c r="C3805" s="11">
        <v>0.31736111111111115</v>
      </c>
      <c r="D3805" s="12">
        <v>7</v>
      </c>
      <c r="E3805" s="12" t="str">
        <f>IF(Table2[[#This Row],[Request_Time]]&lt;TIME(12,0,0),"Morning",IF(Table2[[#This Row],[Request_Time]]&lt;TIME(17,0,0),"Afternoon","Evening"))</f>
        <v>Morning</v>
      </c>
      <c r="F3805" s="12"/>
      <c r="G3805" t="s">
        <v>91</v>
      </c>
      <c r="H3805" t="s">
        <v>83</v>
      </c>
      <c r="I3805" t="s">
        <v>40</v>
      </c>
      <c r="J3805">
        <v>234</v>
      </c>
      <c r="K3805" t="s">
        <v>19</v>
      </c>
      <c r="L3805" s="13">
        <v>22.68</v>
      </c>
      <c r="M3805" s="14">
        <v>1.29</v>
      </c>
      <c r="N3805">
        <v>4</v>
      </c>
      <c r="O3805">
        <v>1350</v>
      </c>
      <c r="P3805">
        <v>203</v>
      </c>
      <c r="Q3805" t="s">
        <v>28</v>
      </c>
      <c r="S3805" t="s">
        <v>36</v>
      </c>
    </row>
    <row r="3806" spans="1:19" x14ac:dyDescent="0.3">
      <c r="A3806">
        <v>44552</v>
      </c>
      <c r="B3806" s="1">
        <v>45664</v>
      </c>
      <c r="C3806" s="11">
        <v>1.1111111111111112E-2</v>
      </c>
      <c r="D3806" s="12">
        <v>0</v>
      </c>
      <c r="E3806" s="12" t="str">
        <f>IF(Table2[[#This Row],[Request_Time]]&lt;TIME(12,0,0),"Morning",IF(Table2[[#This Row],[Request_Time]]&lt;TIME(17,0,0),"Afternoon","Evening"))</f>
        <v>Morning</v>
      </c>
      <c r="F3806" s="12"/>
      <c r="G3806" t="s">
        <v>38</v>
      </c>
      <c r="H3806" t="s">
        <v>83</v>
      </c>
      <c r="I3806" t="s">
        <v>18</v>
      </c>
      <c r="J3806">
        <v>245</v>
      </c>
      <c r="K3806" t="s">
        <v>31</v>
      </c>
      <c r="L3806" s="13"/>
      <c r="M3806" s="14"/>
      <c r="O3806">
        <v>1384</v>
      </c>
      <c r="P3806">
        <v>204</v>
      </c>
      <c r="R3806" t="s">
        <v>55</v>
      </c>
    </row>
    <row r="3807" spans="1:19" x14ac:dyDescent="0.3">
      <c r="A3807">
        <v>44552</v>
      </c>
      <c r="B3807" s="1">
        <v>45880</v>
      </c>
      <c r="C3807" s="11">
        <v>0.51597222222222217</v>
      </c>
      <c r="D3807" s="12">
        <v>12</v>
      </c>
      <c r="E3807" s="12" t="str">
        <f>IF(Table2[[#This Row],[Request_Time]]&lt;TIME(12,0,0),"Morning",IF(Table2[[#This Row],[Request_Time]]&lt;TIME(17,0,0),"Afternoon","Evening"))</f>
        <v>Afternoon</v>
      </c>
      <c r="F3807" s="12"/>
      <c r="G3807" t="s">
        <v>67</v>
      </c>
      <c r="H3807" t="s">
        <v>75</v>
      </c>
      <c r="I3807" t="s">
        <v>40</v>
      </c>
      <c r="J3807">
        <v>222</v>
      </c>
      <c r="K3807" t="s">
        <v>24</v>
      </c>
      <c r="L3807" s="13"/>
      <c r="M3807" s="14"/>
      <c r="O3807">
        <v>1360</v>
      </c>
      <c r="P3807">
        <v>209</v>
      </c>
    </row>
    <row r="3808" spans="1:19" x14ac:dyDescent="0.3">
      <c r="A3808">
        <v>44558</v>
      </c>
      <c r="B3808" s="1">
        <v>45686</v>
      </c>
      <c r="C3808" s="11">
        <v>0.56736111111111109</v>
      </c>
      <c r="D3808" s="12">
        <v>13</v>
      </c>
      <c r="E3808" s="12" t="str">
        <f>IF(Table2[[#This Row],[Request_Time]]&lt;TIME(12,0,0),"Morning",IF(Table2[[#This Row],[Request_Time]]&lt;TIME(17,0,0),"Afternoon","Evening"))</f>
        <v>Afternoon</v>
      </c>
      <c r="F3808" s="12"/>
      <c r="G3808" t="s">
        <v>67</v>
      </c>
      <c r="H3808" t="s">
        <v>83</v>
      </c>
      <c r="I3808" t="s">
        <v>40</v>
      </c>
      <c r="J3808">
        <v>238</v>
      </c>
      <c r="K3808" t="s">
        <v>19</v>
      </c>
      <c r="L3808" s="13">
        <v>26.26</v>
      </c>
      <c r="M3808" s="14">
        <v>12.43</v>
      </c>
      <c r="N3808">
        <v>2</v>
      </c>
      <c r="O3808">
        <v>1818</v>
      </c>
      <c r="P3808">
        <v>251</v>
      </c>
      <c r="Q3808" t="s">
        <v>53</v>
      </c>
      <c r="S3808" t="s">
        <v>21</v>
      </c>
    </row>
    <row r="3809" spans="1:19" x14ac:dyDescent="0.3">
      <c r="A3809">
        <v>44565</v>
      </c>
      <c r="B3809" s="1">
        <v>45801</v>
      </c>
      <c r="C3809" s="11">
        <v>0.79027777777777775</v>
      </c>
      <c r="D3809" s="12">
        <v>18</v>
      </c>
      <c r="E3809" s="12" t="str">
        <f>IF(Table2[[#This Row],[Request_Time]]&lt;TIME(12,0,0),"Morning",IF(Table2[[#This Row],[Request_Time]]&lt;TIME(17,0,0),"Afternoon","Evening"))</f>
        <v>Evening</v>
      </c>
      <c r="F3809" s="12"/>
      <c r="G3809" t="s">
        <v>38</v>
      </c>
      <c r="H3809" t="s">
        <v>26</v>
      </c>
      <c r="I3809" t="s">
        <v>40</v>
      </c>
      <c r="J3809">
        <v>240</v>
      </c>
      <c r="K3809" t="s">
        <v>19</v>
      </c>
      <c r="L3809" s="13">
        <v>64.849999999999994</v>
      </c>
      <c r="M3809" s="14">
        <v>15.98</v>
      </c>
      <c r="N3809">
        <v>5</v>
      </c>
      <c r="O3809">
        <v>1217</v>
      </c>
      <c r="P3809">
        <v>232</v>
      </c>
      <c r="Q3809" t="s">
        <v>32</v>
      </c>
      <c r="S3809" t="s">
        <v>36</v>
      </c>
    </row>
    <row r="3810" spans="1:19" x14ac:dyDescent="0.3">
      <c r="A3810">
        <v>44586</v>
      </c>
      <c r="B3810" s="1">
        <v>45800</v>
      </c>
      <c r="C3810" s="11">
        <v>0.2722222222222222</v>
      </c>
      <c r="D3810" s="12">
        <v>6</v>
      </c>
      <c r="E3810" s="12" t="str">
        <f>IF(Table2[[#This Row],[Request_Time]]&lt;TIME(12,0,0),"Morning",IF(Table2[[#This Row],[Request_Time]]&lt;TIME(17,0,0),"Afternoon","Evening"))</f>
        <v>Morning</v>
      </c>
      <c r="F3810" s="12"/>
      <c r="G3810" t="s">
        <v>30</v>
      </c>
      <c r="H3810" t="s">
        <v>72</v>
      </c>
      <c r="I3810" t="s">
        <v>27</v>
      </c>
      <c r="J3810">
        <v>216</v>
      </c>
      <c r="K3810" t="s">
        <v>31</v>
      </c>
      <c r="L3810" s="13"/>
      <c r="M3810" s="14"/>
      <c r="O3810">
        <v>2131</v>
      </c>
      <c r="P3810">
        <v>215</v>
      </c>
      <c r="R3810" t="s">
        <v>32</v>
      </c>
    </row>
    <row r="3811" spans="1:19" x14ac:dyDescent="0.3">
      <c r="A3811">
        <v>44602</v>
      </c>
      <c r="B3811" s="1">
        <v>45991</v>
      </c>
      <c r="C3811" s="11">
        <v>0.67083333333333339</v>
      </c>
      <c r="D3811" s="12">
        <v>16</v>
      </c>
      <c r="E3811" s="12" t="str">
        <f>IF(Table2[[#This Row],[Request_Time]]&lt;TIME(12,0,0),"Morning",IF(Table2[[#This Row],[Request_Time]]&lt;TIME(17,0,0),"Afternoon","Evening"))</f>
        <v>Afternoon</v>
      </c>
      <c r="F3811" s="12"/>
      <c r="G3811" t="s">
        <v>94</v>
      </c>
      <c r="H3811" t="s">
        <v>26</v>
      </c>
      <c r="I3811" t="s">
        <v>27</v>
      </c>
      <c r="J3811">
        <v>237</v>
      </c>
      <c r="K3811" t="s">
        <v>24</v>
      </c>
      <c r="L3811" s="13"/>
      <c r="M3811" s="14"/>
      <c r="O3811">
        <v>1267</v>
      </c>
      <c r="P3811">
        <v>204</v>
      </c>
    </row>
    <row r="3812" spans="1:19" x14ac:dyDescent="0.3">
      <c r="A3812">
        <v>44612</v>
      </c>
      <c r="B3812" s="1">
        <v>45666</v>
      </c>
      <c r="C3812" s="11">
        <v>0.67638888888888893</v>
      </c>
      <c r="D3812" s="12">
        <v>16</v>
      </c>
      <c r="E3812" s="12" t="str">
        <f>IF(Table2[[#This Row],[Request_Time]]&lt;TIME(12,0,0),"Morning",IF(Table2[[#This Row],[Request_Time]]&lt;TIME(17,0,0),"Afternoon","Evening"))</f>
        <v>Afternoon</v>
      </c>
      <c r="F3812" s="12"/>
      <c r="G3812" t="s">
        <v>6272</v>
      </c>
      <c r="H3812" t="s">
        <v>26</v>
      </c>
      <c r="I3812" t="s">
        <v>40</v>
      </c>
      <c r="J3812">
        <v>230</v>
      </c>
      <c r="K3812" t="s">
        <v>31</v>
      </c>
      <c r="L3812" s="13"/>
      <c r="M3812" s="14"/>
      <c r="O3812">
        <v>1995</v>
      </c>
      <c r="P3812">
        <v>253</v>
      </c>
      <c r="R3812" t="s">
        <v>32</v>
      </c>
    </row>
    <row r="3813" spans="1:19" x14ac:dyDescent="0.3">
      <c r="A3813">
        <v>44614</v>
      </c>
      <c r="B3813" s="1">
        <v>45903</v>
      </c>
      <c r="C3813" s="11">
        <v>0.56597222222222221</v>
      </c>
      <c r="D3813" s="12">
        <v>13</v>
      </c>
      <c r="E3813" s="12" t="str">
        <f>IF(Table2[[#This Row],[Request_Time]]&lt;TIME(12,0,0),"Morning",IF(Table2[[#This Row],[Request_Time]]&lt;TIME(17,0,0),"Afternoon","Evening"))</f>
        <v>Afternoon</v>
      </c>
      <c r="F3813" s="12"/>
      <c r="G3813" t="s">
        <v>83</v>
      </c>
      <c r="H3813" t="s">
        <v>94</v>
      </c>
      <c r="I3813" t="s">
        <v>40</v>
      </c>
      <c r="J3813">
        <v>232</v>
      </c>
      <c r="K3813" t="s">
        <v>19</v>
      </c>
      <c r="L3813" s="13">
        <v>59.22</v>
      </c>
      <c r="M3813" s="14">
        <v>10.4</v>
      </c>
      <c r="N3813">
        <v>4</v>
      </c>
      <c r="O3813">
        <v>1335</v>
      </c>
      <c r="P3813">
        <v>240</v>
      </c>
      <c r="Q3813" t="s">
        <v>32</v>
      </c>
      <c r="S3813" t="s">
        <v>36</v>
      </c>
    </row>
    <row r="3814" spans="1:19" x14ac:dyDescent="0.3">
      <c r="A3814">
        <v>44621</v>
      </c>
      <c r="B3814" s="1">
        <v>45785</v>
      </c>
      <c r="C3814" s="11">
        <v>0.75416666666666676</v>
      </c>
      <c r="D3814" s="12">
        <v>18</v>
      </c>
      <c r="E3814" s="12" t="str">
        <f>IF(Table2[[#This Row],[Request_Time]]&lt;TIME(12,0,0),"Morning",IF(Table2[[#This Row],[Request_Time]]&lt;TIME(17,0,0),"Afternoon","Evening"))</f>
        <v>Evening</v>
      </c>
      <c r="F3814" s="12"/>
      <c r="G3814" t="s">
        <v>75</v>
      </c>
      <c r="H3814" t="s">
        <v>23</v>
      </c>
      <c r="I3814" t="s">
        <v>27</v>
      </c>
      <c r="J3814">
        <v>248</v>
      </c>
      <c r="K3814" t="s">
        <v>24</v>
      </c>
      <c r="L3814" s="13"/>
      <c r="M3814" s="14"/>
      <c r="O3814">
        <v>1714</v>
      </c>
      <c r="P3814">
        <v>242</v>
      </c>
    </row>
    <row r="3815" spans="1:19" x14ac:dyDescent="0.3">
      <c r="A3815">
        <v>44624</v>
      </c>
      <c r="B3815" s="1">
        <v>45704</v>
      </c>
      <c r="C3815" s="11">
        <v>0.59791666666666665</v>
      </c>
      <c r="D3815" s="12">
        <v>14</v>
      </c>
      <c r="E3815" s="12" t="str">
        <f>IF(Table2[[#This Row],[Request_Time]]&lt;TIME(12,0,0),"Morning",IF(Table2[[#This Row],[Request_Time]]&lt;TIME(17,0,0),"Afternoon","Evening"))</f>
        <v>Afternoon</v>
      </c>
      <c r="F3815" s="12"/>
      <c r="G3815" t="s">
        <v>91</v>
      </c>
      <c r="H3815" t="s">
        <v>38</v>
      </c>
      <c r="I3815" t="s">
        <v>27</v>
      </c>
      <c r="J3815">
        <v>231</v>
      </c>
      <c r="K3815" t="s">
        <v>19</v>
      </c>
      <c r="L3815" s="13">
        <v>31.61</v>
      </c>
      <c r="M3815" s="14">
        <v>25.8</v>
      </c>
      <c r="N3815">
        <v>1</v>
      </c>
      <c r="O3815">
        <v>2158</v>
      </c>
      <c r="P3815">
        <v>223</v>
      </c>
      <c r="Q3815" t="s">
        <v>44</v>
      </c>
      <c r="S3815" t="s">
        <v>21</v>
      </c>
    </row>
    <row r="3816" spans="1:19" x14ac:dyDescent="0.3">
      <c r="A3816">
        <v>44652</v>
      </c>
      <c r="B3816" s="1">
        <v>45707</v>
      </c>
      <c r="C3816" s="11">
        <v>0.1125</v>
      </c>
      <c r="D3816" s="12">
        <v>2</v>
      </c>
      <c r="E3816" s="12" t="str">
        <f>IF(Table2[[#This Row],[Request_Time]]&lt;TIME(12,0,0),"Morning",IF(Table2[[#This Row],[Request_Time]]&lt;TIME(17,0,0),"Afternoon","Evening"))</f>
        <v>Morning</v>
      </c>
      <c r="F3816" s="12"/>
      <c r="G3816" t="s">
        <v>23</v>
      </c>
      <c r="H3816" t="s">
        <v>26</v>
      </c>
      <c r="I3816" t="s">
        <v>40</v>
      </c>
      <c r="J3816">
        <v>251</v>
      </c>
      <c r="K3816" t="s">
        <v>19</v>
      </c>
      <c r="L3816" s="13">
        <v>18.690000000000001</v>
      </c>
      <c r="M3816" s="14">
        <v>1.23</v>
      </c>
      <c r="N3816">
        <v>1</v>
      </c>
      <c r="O3816">
        <v>1470</v>
      </c>
      <c r="P3816">
        <v>240</v>
      </c>
      <c r="Q3816" t="s">
        <v>44</v>
      </c>
      <c r="S3816" t="s">
        <v>36</v>
      </c>
    </row>
    <row r="3817" spans="1:19" x14ac:dyDescent="0.3">
      <c r="A3817">
        <v>44664</v>
      </c>
      <c r="B3817" s="1">
        <v>45732</v>
      </c>
      <c r="C3817" s="11">
        <v>9.4444444444444442E-2</v>
      </c>
      <c r="D3817" s="12">
        <v>2</v>
      </c>
      <c r="E3817" s="12" t="str">
        <f>IF(Table2[[#This Row],[Request_Time]]&lt;TIME(12,0,0),"Morning",IF(Table2[[#This Row],[Request_Time]]&lt;TIME(17,0,0),"Afternoon","Evening"))</f>
        <v>Morning</v>
      </c>
      <c r="F3817" s="12"/>
      <c r="G3817" t="s">
        <v>6272</v>
      </c>
      <c r="H3817" t="s">
        <v>83</v>
      </c>
      <c r="I3817" t="s">
        <v>40</v>
      </c>
      <c r="J3817">
        <v>230</v>
      </c>
      <c r="K3817" t="s">
        <v>19</v>
      </c>
      <c r="L3817" s="13">
        <v>21.27</v>
      </c>
      <c r="M3817" s="14">
        <v>7.25</v>
      </c>
      <c r="N3817">
        <v>4</v>
      </c>
      <c r="O3817">
        <v>1097</v>
      </c>
      <c r="P3817">
        <v>229</v>
      </c>
      <c r="Q3817" t="s">
        <v>32</v>
      </c>
      <c r="S3817" t="s">
        <v>36</v>
      </c>
    </row>
    <row r="3818" spans="1:19" x14ac:dyDescent="0.3">
      <c r="A3818">
        <v>44668</v>
      </c>
      <c r="B3818" s="1">
        <v>45685</v>
      </c>
      <c r="C3818" s="11">
        <v>0.47222222222222227</v>
      </c>
      <c r="D3818" s="12">
        <v>11</v>
      </c>
      <c r="E3818" s="12" t="str">
        <f>IF(Table2[[#This Row],[Request_Time]]&lt;TIME(12,0,0),"Morning",IF(Table2[[#This Row],[Request_Time]]&lt;TIME(17,0,0),"Afternoon","Evening"))</f>
        <v>Morning</v>
      </c>
      <c r="F3818" s="12"/>
      <c r="G3818" t="s">
        <v>30</v>
      </c>
      <c r="H3818" t="s">
        <v>75</v>
      </c>
      <c r="I3818" t="s">
        <v>27</v>
      </c>
      <c r="J3818">
        <v>239</v>
      </c>
      <c r="K3818" t="s">
        <v>31</v>
      </c>
      <c r="L3818" s="13"/>
      <c r="M3818" s="14"/>
      <c r="O3818">
        <v>2126</v>
      </c>
      <c r="P3818">
        <v>225</v>
      </c>
      <c r="R3818" t="s">
        <v>61</v>
      </c>
    </row>
    <row r="3819" spans="1:19" x14ac:dyDescent="0.3">
      <c r="A3819">
        <v>44686</v>
      </c>
      <c r="B3819" s="1">
        <v>45907</v>
      </c>
      <c r="C3819" s="11">
        <v>0.39166666666666666</v>
      </c>
      <c r="D3819" s="12">
        <v>9</v>
      </c>
      <c r="E3819" s="12" t="str">
        <f>IF(Table2[[#This Row],[Request_Time]]&lt;TIME(12,0,0),"Morning",IF(Table2[[#This Row],[Request_Time]]&lt;TIME(17,0,0),"Afternoon","Evening"))</f>
        <v>Morning</v>
      </c>
      <c r="F3819" s="12"/>
      <c r="G3819" t="s">
        <v>94</v>
      </c>
      <c r="H3819" t="s">
        <v>6272</v>
      </c>
      <c r="I3819" t="s">
        <v>40</v>
      </c>
      <c r="J3819">
        <v>200</v>
      </c>
      <c r="K3819" t="s">
        <v>31</v>
      </c>
      <c r="L3819" s="13"/>
      <c r="M3819" s="14"/>
      <c r="O3819">
        <v>1469</v>
      </c>
      <c r="P3819">
        <v>217</v>
      </c>
      <c r="R3819" t="s">
        <v>32</v>
      </c>
    </row>
    <row r="3820" spans="1:19" x14ac:dyDescent="0.3">
      <c r="A3820">
        <v>44692</v>
      </c>
      <c r="B3820" s="1">
        <v>46000</v>
      </c>
      <c r="C3820" s="11">
        <v>0.58819444444444446</v>
      </c>
      <c r="D3820" s="12">
        <v>14</v>
      </c>
      <c r="E3820" s="12" t="str">
        <f>IF(Table2[[#This Row],[Request_Time]]&lt;TIME(12,0,0),"Morning",IF(Table2[[#This Row],[Request_Time]]&lt;TIME(17,0,0),"Afternoon","Evening"))</f>
        <v>Afternoon</v>
      </c>
      <c r="F3820" s="12"/>
      <c r="G3820" t="s">
        <v>26</v>
      </c>
      <c r="H3820" t="s">
        <v>23</v>
      </c>
      <c r="I3820" t="s">
        <v>27</v>
      </c>
      <c r="J3820">
        <v>216</v>
      </c>
      <c r="K3820" t="s">
        <v>19</v>
      </c>
      <c r="L3820" s="13">
        <v>23.57</v>
      </c>
      <c r="M3820" s="14">
        <v>7.23</v>
      </c>
      <c r="N3820">
        <v>5</v>
      </c>
      <c r="O3820">
        <v>1436</v>
      </c>
      <c r="P3820">
        <v>259</v>
      </c>
      <c r="Q3820" t="s">
        <v>20</v>
      </c>
      <c r="S3820" t="s">
        <v>21</v>
      </c>
    </row>
    <row r="3821" spans="1:19" x14ac:dyDescent="0.3">
      <c r="A3821">
        <v>44697</v>
      </c>
      <c r="B3821" s="1">
        <v>45964</v>
      </c>
      <c r="C3821" s="11">
        <v>0.77986111111111101</v>
      </c>
      <c r="D3821" s="12">
        <v>18</v>
      </c>
      <c r="E3821" s="12" t="str">
        <f>IF(Table2[[#This Row],[Request_Time]]&lt;TIME(12,0,0),"Morning",IF(Table2[[#This Row],[Request_Time]]&lt;TIME(17,0,0),"Afternoon","Evening"))</f>
        <v>Evening</v>
      </c>
      <c r="F3821" s="12"/>
      <c r="G3821" t="s">
        <v>83</v>
      </c>
      <c r="H3821" t="s">
        <v>26</v>
      </c>
      <c r="I3821" t="s">
        <v>40</v>
      </c>
      <c r="J3821">
        <v>254</v>
      </c>
      <c r="K3821" t="s">
        <v>31</v>
      </c>
      <c r="L3821" s="13"/>
      <c r="M3821" s="14"/>
      <c r="O3821">
        <v>1460</v>
      </c>
      <c r="P3821">
        <v>237</v>
      </c>
      <c r="R3821" t="s">
        <v>32</v>
      </c>
    </row>
    <row r="3822" spans="1:19" x14ac:dyDescent="0.3">
      <c r="A3822">
        <v>44702</v>
      </c>
      <c r="B3822" s="1">
        <v>45683</v>
      </c>
      <c r="C3822" s="11">
        <v>6.1111111111111116E-2</v>
      </c>
      <c r="D3822" s="12">
        <v>1</v>
      </c>
      <c r="E3822" s="12" t="str">
        <f>IF(Table2[[#This Row],[Request_Time]]&lt;TIME(12,0,0),"Morning",IF(Table2[[#This Row],[Request_Time]]&lt;TIME(17,0,0),"Afternoon","Evening"))</f>
        <v>Morning</v>
      </c>
      <c r="F3822" s="12"/>
      <c r="G3822" t="s">
        <v>58</v>
      </c>
      <c r="H3822" t="s">
        <v>91</v>
      </c>
      <c r="I3822" t="s">
        <v>40</v>
      </c>
      <c r="J3822">
        <v>233</v>
      </c>
      <c r="K3822" t="s">
        <v>19</v>
      </c>
      <c r="L3822" s="13">
        <v>6.69</v>
      </c>
      <c r="M3822" s="14">
        <v>6.69</v>
      </c>
      <c r="N3822">
        <v>3</v>
      </c>
      <c r="O3822">
        <v>1081</v>
      </c>
      <c r="P3822">
        <v>251</v>
      </c>
      <c r="Q3822" t="s">
        <v>50</v>
      </c>
      <c r="S3822" t="s">
        <v>21</v>
      </c>
    </row>
    <row r="3823" spans="1:19" x14ac:dyDescent="0.3">
      <c r="A3823">
        <v>44714</v>
      </c>
      <c r="B3823" s="1">
        <v>45817</v>
      </c>
      <c r="C3823" s="11">
        <v>0.15416666666666667</v>
      </c>
      <c r="D3823" s="12">
        <v>3</v>
      </c>
      <c r="E3823" s="12" t="str">
        <f>IF(Table2[[#This Row],[Request_Time]]&lt;TIME(12,0,0),"Morning",IF(Table2[[#This Row],[Request_Time]]&lt;TIME(17,0,0),"Afternoon","Evening"))</f>
        <v>Morning</v>
      </c>
      <c r="F3823" s="12"/>
      <c r="G3823" t="s">
        <v>58</v>
      </c>
      <c r="H3823" t="s">
        <v>30</v>
      </c>
      <c r="I3823" t="s">
        <v>40</v>
      </c>
      <c r="J3823">
        <v>258</v>
      </c>
      <c r="K3823" t="s">
        <v>19</v>
      </c>
      <c r="L3823" s="13">
        <v>77.12</v>
      </c>
      <c r="M3823" s="14">
        <v>9.0399999999999991</v>
      </c>
      <c r="N3823">
        <v>3</v>
      </c>
      <c r="O3823">
        <v>1804</v>
      </c>
      <c r="P3823">
        <v>252</v>
      </c>
      <c r="Q3823" t="s">
        <v>50</v>
      </c>
      <c r="S3823" t="s">
        <v>36</v>
      </c>
    </row>
    <row r="3824" spans="1:19" x14ac:dyDescent="0.3">
      <c r="A3824">
        <v>44718</v>
      </c>
      <c r="B3824" s="1">
        <v>45895</v>
      </c>
      <c r="C3824" s="11">
        <v>0.94305555555555554</v>
      </c>
      <c r="D3824" s="12">
        <v>22</v>
      </c>
      <c r="E3824" s="12" t="str">
        <f>IF(Table2[[#This Row],[Request_Time]]&lt;TIME(12,0,0),"Morning",IF(Table2[[#This Row],[Request_Time]]&lt;TIME(17,0,0),"Afternoon","Evening"))</f>
        <v>Evening</v>
      </c>
      <c r="F3824" s="12"/>
      <c r="G3824" t="s">
        <v>91</v>
      </c>
      <c r="H3824" t="s">
        <v>38</v>
      </c>
      <c r="I3824" t="s">
        <v>27</v>
      </c>
      <c r="J3824">
        <v>205</v>
      </c>
      <c r="K3824" t="s">
        <v>19</v>
      </c>
      <c r="L3824" s="13">
        <v>79.38</v>
      </c>
      <c r="M3824" s="14">
        <v>11.26</v>
      </c>
      <c r="N3824">
        <v>5</v>
      </c>
      <c r="O3824">
        <v>1492</v>
      </c>
      <c r="P3824">
        <v>256</v>
      </c>
      <c r="Q3824" t="s">
        <v>32</v>
      </c>
      <c r="S3824" t="s">
        <v>36</v>
      </c>
    </row>
    <row r="3825" spans="1:19" x14ac:dyDescent="0.3">
      <c r="A3825">
        <v>44728</v>
      </c>
      <c r="B3825" s="1">
        <v>45888</v>
      </c>
      <c r="C3825" s="11">
        <v>0.55694444444444446</v>
      </c>
      <c r="D3825" s="12">
        <v>13</v>
      </c>
      <c r="E3825" s="12" t="str">
        <f>IF(Table2[[#This Row],[Request_Time]]&lt;TIME(12,0,0),"Morning",IF(Table2[[#This Row],[Request_Time]]&lt;TIME(17,0,0),"Afternoon","Evening"))</f>
        <v>Afternoon</v>
      </c>
      <c r="F3825" s="12"/>
      <c r="G3825" t="s">
        <v>52</v>
      </c>
      <c r="H3825" t="s">
        <v>94</v>
      </c>
      <c r="I3825" t="s">
        <v>18</v>
      </c>
      <c r="J3825">
        <v>254</v>
      </c>
      <c r="K3825" t="s">
        <v>31</v>
      </c>
      <c r="L3825" s="13"/>
      <c r="M3825" s="14"/>
      <c r="O3825">
        <v>2024</v>
      </c>
      <c r="P3825">
        <v>201</v>
      </c>
      <c r="R3825" t="s">
        <v>55</v>
      </c>
    </row>
    <row r="3826" spans="1:19" x14ac:dyDescent="0.3">
      <c r="A3826">
        <v>44749</v>
      </c>
      <c r="B3826" s="1">
        <v>45789</v>
      </c>
      <c r="C3826" s="11">
        <v>0.70624999999999993</v>
      </c>
      <c r="D3826" s="12">
        <v>16</v>
      </c>
      <c r="E3826" s="12" t="str">
        <f>IF(Table2[[#This Row],[Request_Time]]&lt;TIME(12,0,0),"Morning",IF(Table2[[#This Row],[Request_Time]]&lt;TIME(17,0,0),"Afternoon","Evening"))</f>
        <v>Afternoon</v>
      </c>
      <c r="F3826" s="12"/>
      <c r="G3826" t="s">
        <v>72</v>
      </c>
      <c r="H3826" t="s">
        <v>6273</v>
      </c>
      <c r="I3826" t="s">
        <v>18</v>
      </c>
      <c r="J3826">
        <v>256</v>
      </c>
      <c r="K3826" t="s">
        <v>19</v>
      </c>
      <c r="L3826" s="13">
        <v>9.7799999999999994</v>
      </c>
      <c r="M3826" s="14">
        <v>19.78</v>
      </c>
      <c r="N3826">
        <v>5</v>
      </c>
      <c r="O3826">
        <v>2016</v>
      </c>
      <c r="P3826">
        <v>202</v>
      </c>
      <c r="Q3826" t="s">
        <v>53</v>
      </c>
      <c r="S3826" t="s">
        <v>21</v>
      </c>
    </row>
    <row r="3827" spans="1:19" x14ac:dyDescent="0.3">
      <c r="A3827">
        <v>44772</v>
      </c>
      <c r="B3827" s="1">
        <v>45970</v>
      </c>
      <c r="C3827" s="11">
        <v>0.66041666666666665</v>
      </c>
      <c r="D3827" s="12">
        <v>15</v>
      </c>
      <c r="E3827" s="12" t="str">
        <f>IF(Table2[[#This Row],[Request_Time]]&lt;TIME(12,0,0),"Morning",IF(Table2[[#This Row],[Request_Time]]&lt;TIME(17,0,0),"Afternoon","Evening"))</f>
        <v>Afternoon</v>
      </c>
      <c r="F3827" s="12"/>
      <c r="G3827" t="s">
        <v>38</v>
      </c>
      <c r="H3827" t="s">
        <v>23</v>
      </c>
      <c r="I3827" t="s">
        <v>27</v>
      </c>
      <c r="J3827">
        <v>203</v>
      </c>
      <c r="K3827" t="s">
        <v>31</v>
      </c>
      <c r="L3827" s="13"/>
      <c r="M3827" s="14"/>
      <c r="O3827">
        <v>1035</v>
      </c>
      <c r="P3827">
        <v>213</v>
      </c>
      <c r="R3827" t="s">
        <v>47</v>
      </c>
    </row>
    <row r="3828" spans="1:19" x14ac:dyDescent="0.3">
      <c r="A3828">
        <v>44780</v>
      </c>
      <c r="B3828" s="1">
        <v>45860</v>
      </c>
      <c r="C3828" s="11">
        <v>0.65486111111111112</v>
      </c>
      <c r="D3828" s="12">
        <v>15</v>
      </c>
      <c r="E3828" s="12" t="str">
        <f>IF(Table2[[#This Row],[Request_Time]]&lt;TIME(12,0,0),"Morning",IF(Table2[[#This Row],[Request_Time]]&lt;TIME(17,0,0),"Afternoon","Evening"))</f>
        <v>Afternoon</v>
      </c>
      <c r="F3828" s="12"/>
      <c r="G3828" t="s">
        <v>23</v>
      </c>
      <c r="H3828" t="s">
        <v>38</v>
      </c>
      <c r="I3828" t="s">
        <v>18</v>
      </c>
      <c r="J3828">
        <v>222</v>
      </c>
      <c r="K3828" t="s">
        <v>19</v>
      </c>
      <c r="L3828" s="13">
        <v>77.62</v>
      </c>
      <c r="M3828" s="14">
        <v>12.61</v>
      </c>
      <c r="N3828">
        <v>4</v>
      </c>
      <c r="O3828">
        <v>1242</v>
      </c>
      <c r="P3828">
        <v>215</v>
      </c>
      <c r="Q3828" t="s">
        <v>28</v>
      </c>
      <c r="S3828" t="s">
        <v>36</v>
      </c>
    </row>
    <row r="3829" spans="1:19" x14ac:dyDescent="0.3">
      <c r="A3829">
        <v>44792</v>
      </c>
      <c r="B3829" s="1">
        <v>45890</v>
      </c>
      <c r="C3829" s="11">
        <v>0.72916666666666663</v>
      </c>
      <c r="D3829" s="12">
        <v>17</v>
      </c>
      <c r="E3829" s="12" t="str">
        <f>IF(Table2[[#This Row],[Request_Time]]&lt;TIME(12,0,0),"Morning",IF(Table2[[#This Row],[Request_Time]]&lt;TIME(17,0,0),"Afternoon","Evening"))</f>
        <v>Evening</v>
      </c>
      <c r="F3829" s="12"/>
      <c r="G3829" t="s">
        <v>75</v>
      </c>
      <c r="H3829" t="s">
        <v>58</v>
      </c>
      <c r="I3829" t="s">
        <v>40</v>
      </c>
      <c r="J3829">
        <v>219</v>
      </c>
      <c r="K3829" t="s">
        <v>19</v>
      </c>
      <c r="L3829" s="13">
        <v>44.75</v>
      </c>
      <c r="M3829" s="14">
        <v>15.08</v>
      </c>
      <c r="N3829">
        <v>1</v>
      </c>
      <c r="O3829">
        <v>1304</v>
      </c>
      <c r="P3829">
        <v>205</v>
      </c>
      <c r="Q3829" t="s">
        <v>50</v>
      </c>
      <c r="S3829" t="s">
        <v>21</v>
      </c>
    </row>
    <row r="3830" spans="1:19" x14ac:dyDescent="0.3">
      <c r="A3830">
        <v>44792</v>
      </c>
      <c r="B3830" s="1">
        <v>45954</v>
      </c>
      <c r="C3830" s="11">
        <v>3.888888888888889E-2</v>
      </c>
      <c r="D3830" s="12">
        <v>0</v>
      </c>
      <c r="E3830" s="12" t="str">
        <f>IF(Table2[[#This Row],[Request_Time]]&lt;TIME(12,0,0),"Morning",IF(Table2[[#This Row],[Request_Time]]&lt;TIME(17,0,0),"Afternoon","Evening"))</f>
        <v>Morning</v>
      </c>
      <c r="F3830" s="12"/>
      <c r="G3830" t="s">
        <v>58</v>
      </c>
      <c r="H3830" t="s">
        <v>58</v>
      </c>
      <c r="I3830" t="s">
        <v>18</v>
      </c>
      <c r="J3830">
        <v>215</v>
      </c>
      <c r="K3830" t="s">
        <v>19</v>
      </c>
      <c r="L3830" s="13">
        <v>41.13</v>
      </c>
      <c r="M3830" s="14">
        <v>22.12</v>
      </c>
      <c r="N3830">
        <v>3</v>
      </c>
      <c r="O3830">
        <v>1181</v>
      </c>
      <c r="P3830">
        <v>239</v>
      </c>
      <c r="Q3830" t="s">
        <v>20</v>
      </c>
      <c r="S3830" t="s">
        <v>21</v>
      </c>
    </row>
    <row r="3831" spans="1:19" x14ac:dyDescent="0.3">
      <c r="A3831">
        <v>44796</v>
      </c>
      <c r="B3831" s="1">
        <v>45960</v>
      </c>
      <c r="C3831" s="11">
        <v>0.62777777777777777</v>
      </c>
      <c r="D3831" s="12">
        <v>15</v>
      </c>
      <c r="E3831" s="12" t="str">
        <f>IF(Table2[[#This Row],[Request_Time]]&lt;TIME(12,0,0),"Morning",IF(Table2[[#This Row],[Request_Time]]&lt;TIME(17,0,0),"Afternoon","Evening"))</f>
        <v>Afternoon</v>
      </c>
      <c r="F3831" s="12"/>
      <c r="G3831" t="s">
        <v>58</v>
      </c>
      <c r="H3831" t="s">
        <v>6272</v>
      </c>
      <c r="I3831" t="s">
        <v>40</v>
      </c>
      <c r="J3831">
        <v>220</v>
      </c>
      <c r="K3831" t="s">
        <v>31</v>
      </c>
      <c r="L3831" s="13"/>
      <c r="M3831" s="14"/>
      <c r="O3831">
        <v>1251</v>
      </c>
      <c r="P3831">
        <v>242</v>
      </c>
      <c r="R3831" t="s">
        <v>55</v>
      </c>
    </row>
    <row r="3832" spans="1:19" x14ac:dyDescent="0.3">
      <c r="A3832">
        <v>44813</v>
      </c>
      <c r="B3832" s="1">
        <v>45817</v>
      </c>
      <c r="C3832" s="11">
        <v>0.65555555555555556</v>
      </c>
      <c r="D3832" s="12">
        <v>15</v>
      </c>
      <c r="E3832" s="12" t="str">
        <f>IF(Table2[[#This Row],[Request_Time]]&lt;TIME(12,0,0),"Morning",IF(Table2[[#This Row],[Request_Time]]&lt;TIME(17,0,0),"Afternoon","Evening"))</f>
        <v>Afternoon</v>
      </c>
      <c r="F3832" s="12"/>
      <c r="G3832" t="s">
        <v>75</v>
      </c>
      <c r="H3832" t="s">
        <v>6273</v>
      </c>
      <c r="I3832" t="s">
        <v>18</v>
      </c>
      <c r="J3832">
        <v>232</v>
      </c>
      <c r="K3832" t="s">
        <v>19</v>
      </c>
      <c r="L3832" s="13">
        <v>49.97</v>
      </c>
      <c r="M3832" s="14">
        <v>14.37</v>
      </c>
      <c r="N3832">
        <v>4</v>
      </c>
      <c r="O3832">
        <v>1656</v>
      </c>
      <c r="P3832">
        <v>244</v>
      </c>
      <c r="Q3832" t="s">
        <v>50</v>
      </c>
      <c r="S3832" t="s">
        <v>21</v>
      </c>
    </row>
    <row r="3833" spans="1:19" x14ac:dyDescent="0.3">
      <c r="A3833">
        <v>44814</v>
      </c>
      <c r="B3833" s="1">
        <v>45720</v>
      </c>
      <c r="C3833" s="11">
        <v>0.64166666666666672</v>
      </c>
      <c r="D3833" s="12">
        <v>15</v>
      </c>
      <c r="E3833" s="12" t="str">
        <f>IF(Table2[[#This Row],[Request_Time]]&lt;TIME(12,0,0),"Morning",IF(Table2[[#This Row],[Request_Time]]&lt;TIME(17,0,0),"Afternoon","Evening"))</f>
        <v>Afternoon</v>
      </c>
      <c r="F3833" s="12"/>
      <c r="G3833" t="s">
        <v>72</v>
      </c>
      <c r="H3833" t="s">
        <v>52</v>
      </c>
      <c r="I3833" t="s">
        <v>27</v>
      </c>
      <c r="J3833">
        <v>236</v>
      </c>
      <c r="K3833" t="s">
        <v>19</v>
      </c>
      <c r="L3833" s="13">
        <v>9.27</v>
      </c>
      <c r="M3833" s="14">
        <v>5.14</v>
      </c>
      <c r="N3833">
        <v>3</v>
      </c>
      <c r="O3833">
        <v>1929</v>
      </c>
      <c r="P3833">
        <v>237</v>
      </c>
      <c r="Q3833" t="s">
        <v>20</v>
      </c>
      <c r="S3833" t="s">
        <v>36</v>
      </c>
    </row>
    <row r="3834" spans="1:19" x14ac:dyDescent="0.3">
      <c r="A3834">
        <v>44815</v>
      </c>
      <c r="B3834" s="1">
        <v>45829</v>
      </c>
      <c r="C3834" s="11">
        <v>0.4513888888888889</v>
      </c>
      <c r="D3834" s="12">
        <v>10</v>
      </c>
      <c r="E3834" s="12" t="str">
        <f>IF(Table2[[#This Row],[Request_Time]]&lt;TIME(12,0,0),"Morning",IF(Table2[[#This Row],[Request_Time]]&lt;TIME(17,0,0),"Afternoon","Evening"))</f>
        <v>Morning</v>
      </c>
      <c r="F3834" s="12"/>
      <c r="G3834" t="s">
        <v>58</v>
      </c>
      <c r="H3834" t="s">
        <v>67</v>
      </c>
      <c r="I3834" t="s">
        <v>40</v>
      </c>
      <c r="J3834">
        <v>255</v>
      </c>
      <c r="K3834" t="s">
        <v>31</v>
      </c>
      <c r="L3834" s="13"/>
      <c r="M3834" s="14"/>
      <c r="O3834">
        <v>1572</v>
      </c>
      <c r="P3834">
        <v>216</v>
      </c>
      <c r="R3834" t="s">
        <v>32</v>
      </c>
    </row>
    <row r="3835" spans="1:19" x14ac:dyDescent="0.3">
      <c r="A3835">
        <v>44837</v>
      </c>
      <c r="B3835" s="1">
        <v>45819</v>
      </c>
      <c r="C3835" s="11">
        <v>0.46736111111111112</v>
      </c>
      <c r="D3835" s="12">
        <v>11</v>
      </c>
      <c r="E3835" s="12" t="str">
        <f>IF(Table2[[#This Row],[Request_Time]]&lt;TIME(12,0,0),"Morning",IF(Table2[[#This Row],[Request_Time]]&lt;TIME(17,0,0),"Afternoon","Evening"))</f>
        <v>Morning</v>
      </c>
      <c r="F3835" s="12"/>
      <c r="G3835" t="s">
        <v>81</v>
      </c>
      <c r="H3835" t="s">
        <v>83</v>
      </c>
      <c r="I3835" t="s">
        <v>40</v>
      </c>
      <c r="J3835">
        <v>250</v>
      </c>
      <c r="K3835" t="s">
        <v>19</v>
      </c>
      <c r="L3835" s="13">
        <v>28.35</v>
      </c>
      <c r="M3835" s="14">
        <v>22.83</v>
      </c>
      <c r="N3835">
        <v>1</v>
      </c>
      <c r="O3835">
        <v>1338</v>
      </c>
      <c r="P3835">
        <v>258</v>
      </c>
      <c r="Q3835" t="s">
        <v>44</v>
      </c>
      <c r="S3835" t="s">
        <v>21</v>
      </c>
    </row>
    <row r="3836" spans="1:19" x14ac:dyDescent="0.3">
      <c r="A3836">
        <v>44839</v>
      </c>
      <c r="B3836" s="1">
        <v>45673</v>
      </c>
      <c r="C3836" s="11">
        <v>0.44097222222222227</v>
      </c>
      <c r="D3836" s="12">
        <v>10</v>
      </c>
      <c r="E3836" s="12" t="str">
        <f>IF(Table2[[#This Row],[Request_Time]]&lt;TIME(12,0,0),"Morning",IF(Table2[[#This Row],[Request_Time]]&lt;TIME(17,0,0),"Afternoon","Evening"))</f>
        <v>Morning</v>
      </c>
      <c r="F3836" s="12"/>
      <c r="G3836" t="s">
        <v>94</v>
      </c>
      <c r="H3836" t="s">
        <v>58</v>
      </c>
      <c r="I3836" t="s">
        <v>27</v>
      </c>
      <c r="J3836">
        <v>232</v>
      </c>
      <c r="K3836" t="s">
        <v>19</v>
      </c>
      <c r="L3836" s="13">
        <v>79.319999999999993</v>
      </c>
      <c r="M3836" s="14">
        <v>9.59</v>
      </c>
      <c r="N3836">
        <v>2</v>
      </c>
      <c r="O3836">
        <v>1322</v>
      </c>
      <c r="P3836">
        <v>202</v>
      </c>
      <c r="Q3836" t="s">
        <v>53</v>
      </c>
      <c r="S3836" t="s">
        <v>21</v>
      </c>
    </row>
    <row r="3837" spans="1:19" x14ac:dyDescent="0.3">
      <c r="A3837">
        <v>44848</v>
      </c>
      <c r="B3837" s="1">
        <v>45787</v>
      </c>
      <c r="C3837" s="11">
        <v>0.8847222222222223</v>
      </c>
      <c r="D3837" s="12">
        <v>21</v>
      </c>
      <c r="E3837" s="12" t="str">
        <f>IF(Table2[[#This Row],[Request_Time]]&lt;TIME(12,0,0),"Morning",IF(Table2[[#This Row],[Request_Time]]&lt;TIME(17,0,0),"Afternoon","Evening"))</f>
        <v>Evening</v>
      </c>
      <c r="F3837" s="12"/>
      <c r="G3837" t="s">
        <v>6273</v>
      </c>
      <c r="H3837" t="s">
        <v>72</v>
      </c>
      <c r="I3837" t="s">
        <v>40</v>
      </c>
      <c r="J3837">
        <v>241</v>
      </c>
      <c r="K3837" t="s">
        <v>19</v>
      </c>
      <c r="L3837" s="13">
        <v>47.97</v>
      </c>
      <c r="M3837" s="14">
        <v>2.96</v>
      </c>
      <c r="N3837">
        <v>5</v>
      </c>
      <c r="O3837">
        <v>1329</v>
      </c>
      <c r="P3837">
        <v>247</v>
      </c>
      <c r="Q3837" t="s">
        <v>44</v>
      </c>
      <c r="S3837" t="s">
        <v>21</v>
      </c>
    </row>
    <row r="3838" spans="1:19" x14ac:dyDescent="0.3">
      <c r="A3838">
        <v>44854</v>
      </c>
      <c r="B3838" s="1">
        <v>45723</v>
      </c>
      <c r="C3838" s="11">
        <v>0.7715277777777777</v>
      </c>
      <c r="D3838" s="12">
        <v>18</v>
      </c>
      <c r="E3838" s="12" t="str">
        <f>IF(Table2[[#This Row],[Request_Time]]&lt;TIME(12,0,0),"Morning",IF(Table2[[#This Row],[Request_Time]]&lt;TIME(17,0,0),"Afternoon","Evening"))</f>
        <v>Evening</v>
      </c>
      <c r="F3838" s="12"/>
      <c r="G3838" t="s">
        <v>94</v>
      </c>
      <c r="H3838" t="s">
        <v>83</v>
      </c>
      <c r="I3838" t="s">
        <v>27</v>
      </c>
      <c r="J3838">
        <v>237</v>
      </c>
      <c r="K3838" t="s">
        <v>24</v>
      </c>
      <c r="L3838" s="13"/>
      <c r="M3838" s="14"/>
      <c r="O3838">
        <v>2160</v>
      </c>
      <c r="P3838">
        <v>215</v>
      </c>
    </row>
    <row r="3839" spans="1:19" x14ac:dyDescent="0.3">
      <c r="A3839">
        <v>44862</v>
      </c>
      <c r="B3839" s="1">
        <v>45868</v>
      </c>
      <c r="C3839" s="11">
        <v>3.1944444444444449E-2</v>
      </c>
      <c r="D3839" s="12">
        <v>0</v>
      </c>
      <c r="E3839" s="12" t="str">
        <f>IF(Table2[[#This Row],[Request_Time]]&lt;TIME(12,0,0),"Morning",IF(Table2[[#This Row],[Request_Time]]&lt;TIME(17,0,0),"Afternoon","Evening"))</f>
        <v>Morning</v>
      </c>
      <c r="F3839" s="12"/>
      <c r="G3839" t="s">
        <v>30</v>
      </c>
      <c r="H3839" t="s">
        <v>81</v>
      </c>
      <c r="I3839" t="s">
        <v>18</v>
      </c>
      <c r="J3839">
        <v>236</v>
      </c>
      <c r="K3839" t="s">
        <v>19</v>
      </c>
      <c r="L3839" s="13">
        <v>6.17</v>
      </c>
      <c r="M3839" s="14">
        <v>18.64</v>
      </c>
      <c r="N3839">
        <v>3</v>
      </c>
      <c r="O3839">
        <v>1572</v>
      </c>
      <c r="P3839">
        <v>236</v>
      </c>
      <c r="Q3839" t="s">
        <v>28</v>
      </c>
      <c r="S3839" t="s">
        <v>36</v>
      </c>
    </row>
    <row r="3840" spans="1:19" x14ac:dyDescent="0.3">
      <c r="A3840">
        <v>44862</v>
      </c>
      <c r="B3840" s="1">
        <v>45963</v>
      </c>
      <c r="C3840" s="11">
        <v>0.13055555555555556</v>
      </c>
      <c r="D3840" s="12">
        <v>3</v>
      </c>
      <c r="E3840" s="12" t="str">
        <f>IF(Table2[[#This Row],[Request_Time]]&lt;TIME(12,0,0),"Morning",IF(Table2[[#This Row],[Request_Time]]&lt;TIME(17,0,0),"Afternoon","Evening"))</f>
        <v>Morning</v>
      </c>
      <c r="F3840" s="12"/>
      <c r="G3840" t="s">
        <v>52</v>
      </c>
      <c r="H3840" t="s">
        <v>58</v>
      </c>
      <c r="I3840" t="s">
        <v>27</v>
      </c>
      <c r="J3840">
        <v>260</v>
      </c>
      <c r="K3840" t="s">
        <v>31</v>
      </c>
      <c r="L3840" s="13"/>
      <c r="M3840" s="14"/>
      <c r="O3840">
        <v>1506</v>
      </c>
      <c r="P3840">
        <v>200</v>
      </c>
      <c r="R3840" t="s">
        <v>61</v>
      </c>
    </row>
    <row r="3841" spans="1:19" x14ac:dyDescent="0.3">
      <c r="A3841">
        <v>44865</v>
      </c>
      <c r="B3841" s="1">
        <v>46008</v>
      </c>
      <c r="C3841" s="11">
        <v>0.14444444444444446</v>
      </c>
      <c r="D3841" s="12">
        <v>3</v>
      </c>
      <c r="E3841" s="12" t="str">
        <f>IF(Table2[[#This Row],[Request_Time]]&lt;TIME(12,0,0),"Morning",IF(Table2[[#This Row],[Request_Time]]&lt;TIME(17,0,0),"Afternoon","Evening"))</f>
        <v>Morning</v>
      </c>
      <c r="F3841" s="12"/>
      <c r="G3841" t="s">
        <v>83</v>
      </c>
      <c r="H3841" t="s">
        <v>94</v>
      </c>
      <c r="I3841" t="s">
        <v>40</v>
      </c>
      <c r="J3841">
        <v>250</v>
      </c>
      <c r="K3841" t="s">
        <v>31</v>
      </c>
      <c r="L3841" s="13"/>
      <c r="M3841" s="14"/>
      <c r="O3841">
        <v>2156</v>
      </c>
      <c r="P3841">
        <v>251</v>
      </c>
      <c r="R3841" t="s">
        <v>47</v>
      </c>
    </row>
    <row r="3842" spans="1:19" x14ac:dyDescent="0.3">
      <c r="A3842">
        <v>44873</v>
      </c>
      <c r="B3842" s="1">
        <v>46018</v>
      </c>
      <c r="C3842" s="11">
        <v>0.19375000000000001</v>
      </c>
      <c r="D3842" s="12">
        <v>4</v>
      </c>
      <c r="E3842" s="12" t="str">
        <f>IF(Table2[[#This Row],[Request_Time]]&lt;TIME(12,0,0),"Morning",IF(Table2[[#This Row],[Request_Time]]&lt;TIME(17,0,0),"Afternoon","Evening"))</f>
        <v>Morning</v>
      </c>
      <c r="F3842" s="12"/>
      <c r="G3842" t="s">
        <v>75</v>
      </c>
      <c r="H3842" t="s">
        <v>30</v>
      </c>
      <c r="I3842" t="s">
        <v>40</v>
      </c>
      <c r="J3842">
        <v>211</v>
      </c>
      <c r="K3842" t="s">
        <v>19</v>
      </c>
      <c r="L3842" s="13">
        <v>53.13</v>
      </c>
      <c r="M3842" s="14">
        <v>26.99</v>
      </c>
      <c r="N3842">
        <v>1</v>
      </c>
      <c r="O3842">
        <v>2045</v>
      </c>
      <c r="P3842">
        <v>227</v>
      </c>
      <c r="Q3842" t="s">
        <v>32</v>
      </c>
      <c r="S3842" t="s">
        <v>21</v>
      </c>
    </row>
    <row r="3843" spans="1:19" x14ac:dyDescent="0.3">
      <c r="A3843">
        <v>44880</v>
      </c>
      <c r="B3843" s="1">
        <v>45761</v>
      </c>
      <c r="C3843" s="11">
        <v>1.0416666666666666E-2</v>
      </c>
      <c r="D3843" s="12">
        <v>0</v>
      </c>
      <c r="E3843" s="12" t="str">
        <f>IF(Table2[[#This Row],[Request_Time]]&lt;TIME(12,0,0),"Morning",IF(Table2[[#This Row],[Request_Time]]&lt;TIME(17,0,0),"Afternoon","Evening"))</f>
        <v>Morning</v>
      </c>
      <c r="F3843" s="12"/>
      <c r="G3843" t="s">
        <v>72</v>
      </c>
      <c r="H3843" t="s">
        <v>30</v>
      </c>
      <c r="I3843" t="s">
        <v>40</v>
      </c>
      <c r="J3843">
        <v>200</v>
      </c>
      <c r="K3843" t="s">
        <v>19</v>
      </c>
      <c r="L3843" s="13">
        <v>45.4</v>
      </c>
      <c r="M3843" s="14">
        <v>11.6</v>
      </c>
      <c r="N3843">
        <v>2</v>
      </c>
      <c r="O3843">
        <v>1694</v>
      </c>
      <c r="P3843">
        <v>229</v>
      </c>
      <c r="Q3843" t="s">
        <v>53</v>
      </c>
      <c r="S3843" t="s">
        <v>36</v>
      </c>
    </row>
    <row r="3844" spans="1:19" x14ac:dyDescent="0.3">
      <c r="A3844">
        <v>44886</v>
      </c>
      <c r="B3844" s="1">
        <v>45721</v>
      </c>
      <c r="C3844" s="11">
        <v>0.46458333333333335</v>
      </c>
      <c r="D3844" s="12">
        <v>11</v>
      </c>
      <c r="E3844" s="12" t="str">
        <f>IF(Table2[[#This Row],[Request_Time]]&lt;TIME(12,0,0),"Morning",IF(Table2[[#This Row],[Request_Time]]&lt;TIME(17,0,0),"Afternoon","Evening"))</f>
        <v>Morning</v>
      </c>
      <c r="F3844" s="12"/>
      <c r="G3844" t="s">
        <v>72</v>
      </c>
      <c r="H3844" t="s">
        <v>67</v>
      </c>
      <c r="I3844" t="s">
        <v>27</v>
      </c>
      <c r="J3844">
        <v>210</v>
      </c>
      <c r="K3844" t="s">
        <v>24</v>
      </c>
      <c r="L3844" s="13"/>
      <c r="M3844" s="14"/>
      <c r="O3844">
        <v>1344</v>
      </c>
      <c r="P3844">
        <v>256</v>
      </c>
    </row>
    <row r="3845" spans="1:19" x14ac:dyDescent="0.3">
      <c r="A3845">
        <v>44901</v>
      </c>
      <c r="B3845" s="1">
        <v>45849</v>
      </c>
      <c r="C3845" s="11">
        <v>0.59305555555555556</v>
      </c>
      <c r="D3845" s="12">
        <v>14</v>
      </c>
      <c r="E3845" s="12" t="str">
        <f>IF(Table2[[#This Row],[Request_Time]]&lt;TIME(12,0,0),"Morning",IF(Table2[[#This Row],[Request_Time]]&lt;TIME(17,0,0),"Afternoon","Evening"))</f>
        <v>Afternoon</v>
      </c>
      <c r="F3845" s="12"/>
      <c r="G3845" t="s">
        <v>94</v>
      </c>
      <c r="H3845" t="s">
        <v>72</v>
      </c>
      <c r="I3845" t="s">
        <v>27</v>
      </c>
      <c r="J3845">
        <v>231</v>
      </c>
      <c r="K3845" t="s">
        <v>19</v>
      </c>
      <c r="L3845" s="13">
        <v>48.26</v>
      </c>
      <c r="M3845" s="14">
        <v>25.23</v>
      </c>
      <c r="N3845">
        <v>1</v>
      </c>
      <c r="O3845">
        <v>1486</v>
      </c>
      <c r="P3845">
        <v>236</v>
      </c>
      <c r="Q3845" t="s">
        <v>28</v>
      </c>
      <c r="S3845" t="s">
        <v>36</v>
      </c>
    </row>
    <row r="3846" spans="1:19" x14ac:dyDescent="0.3">
      <c r="A3846">
        <v>44918</v>
      </c>
      <c r="B3846" s="1">
        <v>45990</v>
      </c>
      <c r="C3846" s="11">
        <v>0.10555555555555556</v>
      </c>
      <c r="D3846" s="12">
        <v>2</v>
      </c>
      <c r="E3846" s="12" t="str">
        <f>IF(Table2[[#This Row],[Request_Time]]&lt;TIME(12,0,0),"Morning",IF(Table2[[#This Row],[Request_Time]]&lt;TIME(17,0,0),"Afternoon","Evening"))</f>
        <v>Morning</v>
      </c>
      <c r="F3846" s="12"/>
      <c r="G3846" t="s">
        <v>6273</v>
      </c>
      <c r="H3846" t="s">
        <v>58</v>
      </c>
      <c r="I3846" t="s">
        <v>40</v>
      </c>
      <c r="J3846">
        <v>249</v>
      </c>
      <c r="K3846" t="s">
        <v>19</v>
      </c>
      <c r="L3846" s="13">
        <v>21.02</v>
      </c>
      <c r="M3846" s="14">
        <v>23.46</v>
      </c>
      <c r="N3846">
        <v>4</v>
      </c>
      <c r="O3846">
        <v>1407</v>
      </c>
      <c r="P3846">
        <v>211</v>
      </c>
      <c r="Q3846" t="s">
        <v>50</v>
      </c>
      <c r="S3846" t="s">
        <v>21</v>
      </c>
    </row>
    <row r="3847" spans="1:19" x14ac:dyDescent="0.3">
      <c r="A3847">
        <v>44920</v>
      </c>
      <c r="B3847" s="1">
        <v>45695</v>
      </c>
      <c r="C3847" s="11">
        <v>8.4722222222222213E-2</v>
      </c>
      <c r="D3847" s="12">
        <v>2</v>
      </c>
      <c r="E3847" s="12" t="str">
        <f>IF(Table2[[#This Row],[Request_Time]]&lt;TIME(12,0,0),"Morning",IF(Table2[[#This Row],[Request_Time]]&lt;TIME(17,0,0),"Afternoon","Evening"))</f>
        <v>Morning</v>
      </c>
      <c r="F3847" s="12"/>
      <c r="G3847" t="s">
        <v>52</v>
      </c>
      <c r="H3847" t="s">
        <v>83</v>
      </c>
      <c r="I3847" t="s">
        <v>27</v>
      </c>
      <c r="J3847">
        <v>246</v>
      </c>
      <c r="K3847" t="s">
        <v>31</v>
      </c>
      <c r="L3847" s="13"/>
      <c r="M3847" s="14"/>
      <c r="O3847">
        <v>1859</v>
      </c>
      <c r="P3847">
        <v>255</v>
      </c>
      <c r="R3847" t="s">
        <v>32</v>
      </c>
    </row>
    <row r="3848" spans="1:19" x14ac:dyDescent="0.3">
      <c r="A3848">
        <v>44924</v>
      </c>
      <c r="B3848" s="1">
        <v>45892</v>
      </c>
      <c r="C3848" s="11">
        <v>0.76527777777777783</v>
      </c>
      <c r="D3848" s="12">
        <v>18</v>
      </c>
      <c r="E3848" s="12" t="str">
        <f>IF(Table2[[#This Row],[Request_Time]]&lt;TIME(12,0,0),"Morning",IF(Table2[[#This Row],[Request_Time]]&lt;TIME(17,0,0),"Afternoon","Evening"))</f>
        <v>Evening</v>
      </c>
      <c r="F3848" s="12"/>
      <c r="G3848" t="s">
        <v>30</v>
      </c>
      <c r="H3848" t="s">
        <v>67</v>
      </c>
      <c r="I3848" t="s">
        <v>18</v>
      </c>
      <c r="J3848">
        <v>206</v>
      </c>
      <c r="K3848" t="s">
        <v>19</v>
      </c>
      <c r="L3848" s="13">
        <v>9.24</v>
      </c>
      <c r="M3848" s="14">
        <v>27.59</v>
      </c>
      <c r="N3848">
        <v>5</v>
      </c>
      <c r="O3848">
        <v>1759</v>
      </c>
      <c r="P3848">
        <v>213</v>
      </c>
      <c r="Q3848" t="s">
        <v>20</v>
      </c>
      <c r="S3848" t="s">
        <v>36</v>
      </c>
    </row>
    <row r="3849" spans="1:19" x14ac:dyDescent="0.3">
      <c r="A3849">
        <v>44924</v>
      </c>
      <c r="B3849" s="1">
        <v>45760</v>
      </c>
      <c r="C3849" s="11">
        <v>0.15902777777777777</v>
      </c>
      <c r="D3849" s="12">
        <v>3</v>
      </c>
      <c r="E3849" s="12" t="str">
        <f>IF(Table2[[#This Row],[Request_Time]]&lt;TIME(12,0,0),"Morning",IF(Table2[[#This Row],[Request_Time]]&lt;TIME(17,0,0),"Afternoon","Evening"))</f>
        <v>Morning</v>
      </c>
      <c r="F3849" s="12"/>
      <c r="G3849" t="s">
        <v>26</v>
      </c>
      <c r="H3849" t="s">
        <v>67</v>
      </c>
      <c r="I3849" t="s">
        <v>27</v>
      </c>
      <c r="J3849">
        <v>239</v>
      </c>
      <c r="K3849" t="s">
        <v>24</v>
      </c>
      <c r="L3849" s="13"/>
      <c r="M3849" s="14"/>
      <c r="O3849">
        <v>1034</v>
      </c>
      <c r="P3849">
        <v>222</v>
      </c>
    </row>
    <row r="3850" spans="1:19" x14ac:dyDescent="0.3">
      <c r="A3850">
        <v>44934</v>
      </c>
      <c r="B3850" s="1">
        <v>45952</v>
      </c>
      <c r="C3850" s="11">
        <v>0.52708333333333335</v>
      </c>
      <c r="D3850" s="12">
        <v>12</v>
      </c>
      <c r="E3850" s="12" t="str">
        <f>IF(Table2[[#This Row],[Request_Time]]&lt;TIME(12,0,0),"Morning",IF(Table2[[#This Row],[Request_Time]]&lt;TIME(17,0,0),"Afternoon","Evening"))</f>
        <v>Afternoon</v>
      </c>
      <c r="F3850" s="12"/>
      <c r="G3850" t="s">
        <v>52</v>
      </c>
      <c r="H3850" t="s">
        <v>67</v>
      </c>
      <c r="I3850" t="s">
        <v>40</v>
      </c>
      <c r="J3850">
        <v>202</v>
      </c>
      <c r="K3850" t="s">
        <v>19</v>
      </c>
      <c r="L3850" s="13">
        <v>51.45</v>
      </c>
      <c r="M3850" s="14">
        <v>6.42</v>
      </c>
      <c r="N3850">
        <v>1</v>
      </c>
      <c r="O3850">
        <v>1327</v>
      </c>
      <c r="P3850">
        <v>206</v>
      </c>
      <c r="Q3850" t="s">
        <v>44</v>
      </c>
      <c r="S3850" t="s">
        <v>36</v>
      </c>
    </row>
    <row r="3851" spans="1:19" x14ac:dyDescent="0.3">
      <c r="A3851">
        <v>44980</v>
      </c>
      <c r="B3851" s="1">
        <v>45944</v>
      </c>
      <c r="C3851" s="11">
        <v>0.31805555555555554</v>
      </c>
      <c r="D3851" s="12">
        <v>7</v>
      </c>
      <c r="E3851" s="12" t="str">
        <f>IF(Table2[[#This Row],[Request_Time]]&lt;TIME(12,0,0),"Morning",IF(Table2[[#This Row],[Request_Time]]&lt;TIME(17,0,0),"Afternoon","Evening"))</f>
        <v>Morning</v>
      </c>
      <c r="F3851" s="12"/>
      <c r="G3851" t="s">
        <v>58</v>
      </c>
      <c r="H3851" t="s">
        <v>23</v>
      </c>
      <c r="I3851" t="s">
        <v>18</v>
      </c>
      <c r="J3851">
        <v>232</v>
      </c>
      <c r="K3851" t="s">
        <v>31</v>
      </c>
      <c r="L3851" s="13"/>
      <c r="M3851" s="14"/>
      <c r="O3851">
        <v>1353</v>
      </c>
      <c r="P3851">
        <v>205</v>
      </c>
      <c r="R3851" t="s">
        <v>55</v>
      </c>
    </row>
    <row r="3852" spans="1:19" x14ac:dyDescent="0.3">
      <c r="A3852">
        <v>44993</v>
      </c>
      <c r="B3852" s="1">
        <v>45666</v>
      </c>
      <c r="C3852" s="11">
        <v>0.44861111111111113</v>
      </c>
      <c r="D3852" s="12">
        <v>10</v>
      </c>
      <c r="E3852" s="12" t="str">
        <f>IF(Table2[[#This Row],[Request_Time]]&lt;TIME(12,0,0),"Morning",IF(Table2[[#This Row],[Request_Time]]&lt;TIME(17,0,0),"Afternoon","Evening"))</f>
        <v>Morning</v>
      </c>
      <c r="F3852" s="12"/>
      <c r="G3852" t="s">
        <v>94</v>
      </c>
      <c r="H3852" t="s">
        <v>81</v>
      </c>
      <c r="I3852" t="s">
        <v>40</v>
      </c>
      <c r="J3852">
        <v>254</v>
      </c>
      <c r="K3852" t="s">
        <v>19</v>
      </c>
      <c r="L3852" s="13">
        <v>15.83</v>
      </c>
      <c r="M3852" s="14">
        <v>26.08</v>
      </c>
      <c r="N3852">
        <v>4</v>
      </c>
      <c r="O3852">
        <v>2059</v>
      </c>
      <c r="P3852">
        <v>228</v>
      </c>
      <c r="Q3852" t="s">
        <v>20</v>
      </c>
      <c r="S3852" t="s">
        <v>36</v>
      </c>
    </row>
    <row r="3853" spans="1:19" x14ac:dyDescent="0.3">
      <c r="A3853">
        <v>45005</v>
      </c>
      <c r="B3853" s="1">
        <v>45726</v>
      </c>
      <c r="C3853" s="11">
        <v>0.16111111111111112</v>
      </c>
      <c r="D3853" s="12">
        <v>3</v>
      </c>
      <c r="E3853" s="12" t="str">
        <f>IF(Table2[[#This Row],[Request_Time]]&lt;TIME(12,0,0),"Morning",IF(Table2[[#This Row],[Request_Time]]&lt;TIME(17,0,0),"Afternoon","Evening"))</f>
        <v>Morning</v>
      </c>
      <c r="F3853" s="12"/>
      <c r="G3853" t="s">
        <v>72</v>
      </c>
      <c r="H3853" t="s">
        <v>67</v>
      </c>
      <c r="I3853" t="s">
        <v>40</v>
      </c>
      <c r="J3853">
        <v>201</v>
      </c>
      <c r="K3853" t="s">
        <v>19</v>
      </c>
      <c r="L3853" s="13">
        <v>50.21</v>
      </c>
      <c r="M3853" s="14">
        <v>21.72</v>
      </c>
      <c r="N3853">
        <v>1</v>
      </c>
      <c r="O3853">
        <v>1089</v>
      </c>
      <c r="P3853">
        <v>237</v>
      </c>
      <c r="Q3853" t="s">
        <v>53</v>
      </c>
      <c r="S3853" t="s">
        <v>36</v>
      </c>
    </row>
    <row r="3854" spans="1:19" x14ac:dyDescent="0.3">
      <c r="A3854">
        <v>45019</v>
      </c>
      <c r="B3854" s="1">
        <v>45689</v>
      </c>
      <c r="C3854" s="11">
        <v>0.46111111111111108</v>
      </c>
      <c r="D3854" s="12">
        <v>11</v>
      </c>
      <c r="E3854" s="12" t="str">
        <f>IF(Table2[[#This Row],[Request_Time]]&lt;TIME(12,0,0),"Morning",IF(Table2[[#This Row],[Request_Time]]&lt;TIME(17,0,0),"Afternoon","Evening"))</f>
        <v>Morning</v>
      </c>
      <c r="F3854" s="12"/>
      <c r="G3854" t="s">
        <v>6272</v>
      </c>
      <c r="H3854" t="s">
        <v>52</v>
      </c>
      <c r="I3854" t="s">
        <v>18</v>
      </c>
      <c r="J3854">
        <v>229</v>
      </c>
      <c r="K3854" t="s">
        <v>19</v>
      </c>
      <c r="L3854" s="13">
        <v>19.46</v>
      </c>
      <c r="M3854" s="14">
        <v>22.24</v>
      </c>
      <c r="N3854">
        <v>1</v>
      </c>
      <c r="O3854">
        <v>1291</v>
      </c>
      <c r="P3854">
        <v>204</v>
      </c>
      <c r="Q3854" t="s">
        <v>32</v>
      </c>
      <c r="S3854" t="s">
        <v>21</v>
      </c>
    </row>
    <row r="3855" spans="1:19" x14ac:dyDescent="0.3">
      <c r="A3855">
        <v>45025</v>
      </c>
      <c r="B3855" s="1">
        <v>45792</v>
      </c>
      <c r="C3855" s="11">
        <v>2.9166666666666664E-2</v>
      </c>
      <c r="D3855" s="12">
        <v>0</v>
      </c>
      <c r="E3855" s="12" t="str">
        <f>IF(Table2[[#This Row],[Request_Time]]&lt;TIME(12,0,0),"Morning",IF(Table2[[#This Row],[Request_Time]]&lt;TIME(17,0,0),"Afternoon","Evening"))</f>
        <v>Morning</v>
      </c>
      <c r="F3855" s="12"/>
      <c r="G3855" t="s">
        <v>91</v>
      </c>
      <c r="H3855" t="s">
        <v>52</v>
      </c>
      <c r="I3855" t="s">
        <v>18</v>
      </c>
      <c r="J3855">
        <v>217</v>
      </c>
      <c r="K3855" t="s">
        <v>19</v>
      </c>
      <c r="L3855" s="13">
        <v>67.03</v>
      </c>
      <c r="M3855" s="14">
        <v>12.81</v>
      </c>
      <c r="N3855">
        <v>2</v>
      </c>
      <c r="O3855">
        <v>1881</v>
      </c>
      <c r="P3855">
        <v>235</v>
      </c>
      <c r="Q3855" t="s">
        <v>50</v>
      </c>
      <c r="S3855" t="s">
        <v>21</v>
      </c>
    </row>
    <row r="3856" spans="1:19" x14ac:dyDescent="0.3">
      <c r="A3856">
        <v>45028</v>
      </c>
      <c r="B3856" s="1">
        <v>45890</v>
      </c>
      <c r="C3856" s="11">
        <v>0.93958333333333333</v>
      </c>
      <c r="D3856" s="12">
        <v>22</v>
      </c>
      <c r="E3856" s="12" t="str">
        <f>IF(Table2[[#This Row],[Request_Time]]&lt;TIME(12,0,0),"Morning",IF(Table2[[#This Row],[Request_Time]]&lt;TIME(17,0,0),"Afternoon","Evening"))</f>
        <v>Evening</v>
      </c>
      <c r="F3856" s="12"/>
      <c r="G3856" t="s">
        <v>38</v>
      </c>
      <c r="H3856" t="s">
        <v>23</v>
      </c>
      <c r="I3856" t="s">
        <v>40</v>
      </c>
      <c r="J3856">
        <v>208</v>
      </c>
      <c r="K3856" t="s">
        <v>19</v>
      </c>
      <c r="L3856" s="13">
        <v>55.83</v>
      </c>
      <c r="M3856" s="14">
        <v>3.08</v>
      </c>
      <c r="N3856">
        <v>1</v>
      </c>
      <c r="O3856">
        <v>2159</v>
      </c>
      <c r="P3856">
        <v>238</v>
      </c>
      <c r="Q3856" t="s">
        <v>44</v>
      </c>
      <c r="S3856" t="s">
        <v>21</v>
      </c>
    </row>
    <row r="3857" spans="1:19" x14ac:dyDescent="0.3">
      <c r="A3857">
        <v>45028</v>
      </c>
      <c r="B3857" s="1">
        <v>45919</v>
      </c>
      <c r="C3857" s="11">
        <v>0.62152777777777779</v>
      </c>
      <c r="D3857" s="12">
        <v>14</v>
      </c>
      <c r="E3857" s="12" t="str">
        <f>IF(Table2[[#This Row],[Request_Time]]&lt;TIME(12,0,0),"Morning",IF(Table2[[#This Row],[Request_Time]]&lt;TIME(17,0,0),"Afternoon","Evening"))</f>
        <v>Afternoon</v>
      </c>
      <c r="F3857" s="12"/>
      <c r="G3857" t="s">
        <v>75</v>
      </c>
      <c r="H3857" t="s">
        <v>91</v>
      </c>
      <c r="I3857" t="s">
        <v>18</v>
      </c>
      <c r="J3857">
        <v>227</v>
      </c>
      <c r="K3857" t="s">
        <v>24</v>
      </c>
      <c r="L3857" s="13"/>
      <c r="M3857" s="14"/>
      <c r="O3857">
        <v>1629</v>
      </c>
      <c r="P3857">
        <v>238</v>
      </c>
    </row>
    <row r="3858" spans="1:19" x14ac:dyDescent="0.3">
      <c r="A3858">
        <v>45033</v>
      </c>
      <c r="B3858" s="1">
        <v>45691</v>
      </c>
      <c r="C3858" s="11">
        <v>0.47916666666666669</v>
      </c>
      <c r="D3858" s="12">
        <v>11</v>
      </c>
      <c r="E3858" s="12" t="str">
        <f>IF(Table2[[#This Row],[Request_Time]]&lt;TIME(12,0,0),"Morning",IF(Table2[[#This Row],[Request_Time]]&lt;TIME(17,0,0),"Afternoon","Evening"))</f>
        <v>Morning</v>
      </c>
      <c r="F3858" s="12"/>
      <c r="G3858" t="s">
        <v>91</v>
      </c>
      <c r="H3858" t="s">
        <v>72</v>
      </c>
      <c r="I3858" t="s">
        <v>18</v>
      </c>
      <c r="J3858">
        <v>223</v>
      </c>
      <c r="K3858" t="s">
        <v>19</v>
      </c>
      <c r="L3858" s="13">
        <v>19.010000000000002</v>
      </c>
      <c r="M3858" s="14">
        <v>13.07</v>
      </c>
      <c r="N3858">
        <v>5</v>
      </c>
      <c r="O3858">
        <v>1162</v>
      </c>
      <c r="P3858">
        <v>253</v>
      </c>
      <c r="Q3858" t="s">
        <v>20</v>
      </c>
      <c r="S3858" t="s">
        <v>36</v>
      </c>
    </row>
    <row r="3859" spans="1:19" x14ac:dyDescent="0.3">
      <c r="A3859">
        <v>45055</v>
      </c>
      <c r="B3859" s="1">
        <v>45686</v>
      </c>
      <c r="C3859" s="11">
        <v>0.74861111111111101</v>
      </c>
      <c r="D3859" s="12">
        <v>17</v>
      </c>
      <c r="E3859" s="12" t="str">
        <f>IF(Table2[[#This Row],[Request_Time]]&lt;TIME(12,0,0),"Morning",IF(Table2[[#This Row],[Request_Time]]&lt;TIME(17,0,0),"Afternoon","Evening"))</f>
        <v>Evening</v>
      </c>
      <c r="F3859" s="12"/>
      <c r="G3859" t="s">
        <v>81</v>
      </c>
      <c r="H3859" t="s">
        <v>91</v>
      </c>
      <c r="I3859" t="s">
        <v>40</v>
      </c>
      <c r="J3859">
        <v>235</v>
      </c>
      <c r="K3859" t="s">
        <v>31</v>
      </c>
      <c r="L3859" s="13"/>
      <c r="M3859" s="14"/>
      <c r="O3859">
        <v>1386</v>
      </c>
      <c r="P3859">
        <v>204</v>
      </c>
      <c r="R3859" t="s">
        <v>47</v>
      </c>
    </row>
    <row r="3860" spans="1:19" x14ac:dyDescent="0.3">
      <c r="A3860">
        <v>45080</v>
      </c>
      <c r="B3860" s="1">
        <v>45740</v>
      </c>
      <c r="C3860" s="11">
        <v>0.46388888888888885</v>
      </c>
      <c r="D3860" s="12">
        <v>11</v>
      </c>
      <c r="E3860" s="12" t="str">
        <f>IF(Table2[[#This Row],[Request_Time]]&lt;TIME(12,0,0),"Morning",IF(Table2[[#This Row],[Request_Time]]&lt;TIME(17,0,0),"Afternoon","Evening"))</f>
        <v>Morning</v>
      </c>
      <c r="F3860" s="12"/>
      <c r="G3860" t="s">
        <v>6272</v>
      </c>
      <c r="H3860" t="s">
        <v>30</v>
      </c>
      <c r="I3860" t="s">
        <v>40</v>
      </c>
      <c r="J3860">
        <v>212</v>
      </c>
      <c r="K3860" t="s">
        <v>19</v>
      </c>
      <c r="L3860" s="13">
        <v>30.98</v>
      </c>
      <c r="M3860" s="14">
        <v>13.85</v>
      </c>
      <c r="N3860">
        <v>4</v>
      </c>
      <c r="O3860">
        <v>1953</v>
      </c>
      <c r="P3860">
        <v>207</v>
      </c>
      <c r="Q3860" t="s">
        <v>28</v>
      </c>
      <c r="S3860" t="s">
        <v>36</v>
      </c>
    </row>
    <row r="3861" spans="1:19" x14ac:dyDescent="0.3">
      <c r="A3861">
        <v>45095</v>
      </c>
      <c r="B3861" s="1">
        <v>45853</v>
      </c>
      <c r="C3861" s="11">
        <v>0.20208333333333331</v>
      </c>
      <c r="D3861" s="12">
        <v>4</v>
      </c>
      <c r="E3861" s="12" t="str">
        <f>IF(Table2[[#This Row],[Request_Time]]&lt;TIME(12,0,0),"Morning",IF(Table2[[#This Row],[Request_Time]]&lt;TIME(17,0,0),"Afternoon","Evening"))</f>
        <v>Morning</v>
      </c>
      <c r="F3861" s="12"/>
      <c r="G3861" t="s">
        <v>26</v>
      </c>
      <c r="H3861" t="s">
        <v>75</v>
      </c>
      <c r="I3861" t="s">
        <v>27</v>
      </c>
      <c r="J3861">
        <v>226</v>
      </c>
      <c r="K3861" t="s">
        <v>19</v>
      </c>
      <c r="L3861" s="13">
        <v>39.159999999999997</v>
      </c>
      <c r="M3861" s="14">
        <v>26.29</v>
      </c>
      <c r="N3861">
        <v>5</v>
      </c>
      <c r="O3861">
        <v>1862</v>
      </c>
      <c r="P3861">
        <v>234</v>
      </c>
      <c r="Q3861" t="s">
        <v>20</v>
      </c>
      <c r="S3861" t="s">
        <v>21</v>
      </c>
    </row>
    <row r="3862" spans="1:19" x14ac:dyDescent="0.3">
      <c r="A3862">
        <v>45099</v>
      </c>
      <c r="B3862" s="1">
        <v>45875</v>
      </c>
      <c r="C3862" s="11">
        <v>7.9166666666666663E-2</v>
      </c>
      <c r="D3862" s="12">
        <v>1</v>
      </c>
      <c r="E3862" s="12" t="str">
        <f>IF(Table2[[#This Row],[Request_Time]]&lt;TIME(12,0,0),"Morning",IF(Table2[[#This Row],[Request_Time]]&lt;TIME(17,0,0),"Afternoon","Evening"))</f>
        <v>Morning</v>
      </c>
      <c r="F3862" s="12"/>
      <c r="G3862" t="s">
        <v>81</v>
      </c>
      <c r="H3862" t="s">
        <v>6273</v>
      </c>
      <c r="I3862" t="s">
        <v>18</v>
      </c>
      <c r="J3862">
        <v>228</v>
      </c>
      <c r="K3862" t="s">
        <v>19</v>
      </c>
      <c r="L3862" s="13">
        <v>8.44</v>
      </c>
      <c r="M3862" s="14">
        <v>6.88</v>
      </c>
      <c r="N3862">
        <v>2</v>
      </c>
      <c r="O3862">
        <v>1408</v>
      </c>
      <c r="P3862">
        <v>257</v>
      </c>
      <c r="Q3862" t="s">
        <v>32</v>
      </c>
      <c r="S3862" t="s">
        <v>36</v>
      </c>
    </row>
    <row r="3863" spans="1:19" x14ac:dyDescent="0.3">
      <c r="A3863">
        <v>45101</v>
      </c>
      <c r="B3863" s="1">
        <v>45925</v>
      </c>
      <c r="C3863" s="11">
        <v>0.72916666666666663</v>
      </c>
      <c r="D3863" s="12">
        <v>17</v>
      </c>
      <c r="E3863" s="12" t="str">
        <f>IF(Table2[[#This Row],[Request_Time]]&lt;TIME(12,0,0),"Morning",IF(Table2[[#This Row],[Request_Time]]&lt;TIME(17,0,0),"Afternoon","Evening"))</f>
        <v>Evening</v>
      </c>
      <c r="F3863" s="12"/>
      <c r="G3863" t="s">
        <v>23</v>
      </c>
      <c r="H3863" t="s">
        <v>94</v>
      </c>
      <c r="I3863" t="s">
        <v>18</v>
      </c>
      <c r="J3863">
        <v>232</v>
      </c>
      <c r="K3863" t="s">
        <v>19</v>
      </c>
      <c r="L3863" s="13">
        <v>5.08</v>
      </c>
      <c r="M3863" s="14">
        <v>17.329999999999998</v>
      </c>
      <c r="N3863">
        <v>2</v>
      </c>
      <c r="O3863">
        <v>1530</v>
      </c>
      <c r="P3863">
        <v>210</v>
      </c>
      <c r="Q3863" t="s">
        <v>20</v>
      </c>
      <c r="S3863" t="s">
        <v>21</v>
      </c>
    </row>
    <row r="3864" spans="1:19" x14ac:dyDescent="0.3">
      <c r="A3864">
        <v>45126</v>
      </c>
      <c r="B3864" s="1">
        <v>45860</v>
      </c>
      <c r="C3864" s="11">
        <v>0.30138888888888887</v>
      </c>
      <c r="D3864" s="12">
        <v>7</v>
      </c>
      <c r="E3864" s="12" t="str">
        <f>IF(Table2[[#This Row],[Request_Time]]&lt;TIME(12,0,0),"Morning",IF(Table2[[#This Row],[Request_Time]]&lt;TIME(17,0,0),"Afternoon","Evening"))</f>
        <v>Morning</v>
      </c>
      <c r="F3864" s="12"/>
      <c r="G3864" t="s">
        <v>26</v>
      </c>
      <c r="H3864" t="s">
        <v>94</v>
      </c>
      <c r="I3864" t="s">
        <v>18</v>
      </c>
      <c r="J3864">
        <v>230</v>
      </c>
      <c r="K3864" t="s">
        <v>19</v>
      </c>
      <c r="L3864" s="13">
        <v>23.28</v>
      </c>
      <c r="M3864" s="14">
        <v>18.84</v>
      </c>
      <c r="N3864">
        <v>3</v>
      </c>
      <c r="O3864">
        <v>1592</v>
      </c>
      <c r="P3864">
        <v>250</v>
      </c>
      <c r="Q3864" t="s">
        <v>44</v>
      </c>
      <c r="S3864" t="s">
        <v>36</v>
      </c>
    </row>
    <row r="3865" spans="1:19" x14ac:dyDescent="0.3">
      <c r="A3865">
        <v>45152</v>
      </c>
      <c r="B3865" s="1">
        <v>45867</v>
      </c>
      <c r="C3865" s="11">
        <v>0.94791666666666663</v>
      </c>
      <c r="D3865" s="12">
        <v>22</v>
      </c>
      <c r="E3865" s="12" t="str">
        <f>IF(Table2[[#This Row],[Request_Time]]&lt;TIME(12,0,0),"Morning",IF(Table2[[#This Row],[Request_Time]]&lt;TIME(17,0,0),"Afternoon","Evening"))</f>
        <v>Evening</v>
      </c>
      <c r="F3865" s="12"/>
      <c r="G3865" t="s">
        <v>58</v>
      </c>
      <c r="H3865" t="s">
        <v>6272</v>
      </c>
      <c r="I3865" t="s">
        <v>27</v>
      </c>
      <c r="J3865">
        <v>207</v>
      </c>
      <c r="K3865" t="s">
        <v>19</v>
      </c>
      <c r="L3865" s="13">
        <v>59.97</v>
      </c>
      <c r="M3865" s="14">
        <v>18.600000000000001</v>
      </c>
      <c r="N3865">
        <v>1</v>
      </c>
      <c r="O3865">
        <v>1913</v>
      </c>
      <c r="P3865">
        <v>224</v>
      </c>
      <c r="Q3865" t="s">
        <v>28</v>
      </c>
      <c r="S3865" t="s">
        <v>36</v>
      </c>
    </row>
    <row r="3866" spans="1:19" x14ac:dyDescent="0.3">
      <c r="A3866">
        <v>45157</v>
      </c>
      <c r="B3866" s="1">
        <v>45680</v>
      </c>
      <c r="C3866" s="11">
        <v>0.1986111111111111</v>
      </c>
      <c r="D3866" s="12">
        <v>4</v>
      </c>
      <c r="E3866" s="12" t="str">
        <f>IF(Table2[[#This Row],[Request_Time]]&lt;TIME(12,0,0),"Morning",IF(Table2[[#This Row],[Request_Time]]&lt;TIME(17,0,0),"Afternoon","Evening"))</f>
        <v>Morning</v>
      </c>
      <c r="F3866" s="12"/>
      <c r="G3866" t="s">
        <v>83</v>
      </c>
      <c r="H3866" t="s">
        <v>6273</v>
      </c>
      <c r="I3866" t="s">
        <v>40</v>
      </c>
      <c r="J3866">
        <v>205</v>
      </c>
      <c r="K3866" t="s">
        <v>19</v>
      </c>
      <c r="L3866" s="13">
        <v>75.94</v>
      </c>
      <c r="M3866" s="14">
        <v>21.07</v>
      </c>
      <c r="N3866">
        <v>2</v>
      </c>
      <c r="O3866">
        <v>2033</v>
      </c>
      <c r="P3866">
        <v>221</v>
      </c>
      <c r="Q3866" t="s">
        <v>53</v>
      </c>
      <c r="S3866" t="s">
        <v>36</v>
      </c>
    </row>
    <row r="3867" spans="1:19" x14ac:dyDescent="0.3">
      <c r="A3867">
        <v>45160</v>
      </c>
      <c r="B3867" s="1">
        <v>45774</v>
      </c>
      <c r="C3867" s="11">
        <v>0.32500000000000001</v>
      </c>
      <c r="D3867" s="12">
        <v>7</v>
      </c>
      <c r="E3867" s="12" t="str">
        <f>IF(Table2[[#This Row],[Request_Time]]&lt;TIME(12,0,0),"Morning",IF(Table2[[#This Row],[Request_Time]]&lt;TIME(17,0,0),"Afternoon","Evening"))</f>
        <v>Morning</v>
      </c>
      <c r="F3867" s="12"/>
      <c r="G3867" t="s">
        <v>38</v>
      </c>
      <c r="H3867" t="s">
        <v>67</v>
      </c>
      <c r="I3867" t="s">
        <v>18</v>
      </c>
      <c r="J3867">
        <v>250</v>
      </c>
      <c r="K3867" t="s">
        <v>24</v>
      </c>
      <c r="L3867" s="13"/>
      <c r="M3867" s="14"/>
      <c r="O3867">
        <v>1130</v>
      </c>
      <c r="P3867">
        <v>244</v>
      </c>
    </row>
    <row r="3868" spans="1:19" x14ac:dyDescent="0.3">
      <c r="A3868">
        <v>45186</v>
      </c>
      <c r="B3868" s="1">
        <v>45817</v>
      </c>
      <c r="C3868" s="11">
        <v>0.94236111111111109</v>
      </c>
      <c r="D3868" s="12">
        <v>22</v>
      </c>
      <c r="E3868" s="12" t="str">
        <f>IF(Table2[[#This Row],[Request_Time]]&lt;TIME(12,0,0),"Morning",IF(Table2[[#This Row],[Request_Time]]&lt;TIME(17,0,0),"Afternoon","Evening"))</f>
        <v>Evening</v>
      </c>
      <c r="F3868" s="12"/>
      <c r="G3868" t="s">
        <v>83</v>
      </c>
      <c r="H3868" t="s">
        <v>52</v>
      </c>
      <c r="I3868" t="s">
        <v>40</v>
      </c>
      <c r="J3868">
        <v>223</v>
      </c>
      <c r="K3868" t="s">
        <v>19</v>
      </c>
      <c r="L3868" s="13">
        <v>5.08</v>
      </c>
      <c r="M3868" s="14">
        <v>3.07</v>
      </c>
      <c r="N3868">
        <v>5</v>
      </c>
      <c r="O3868">
        <v>1638</v>
      </c>
      <c r="P3868">
        <v>256</v>
      </c>
      <c r="Q3868" t="s">
        <v>32</v>
      </c>
      <c r="S3868" t="s">
        <v>21</v>
      </c>
    </row>
    <row r="3869" spans="1:19" x14ac:dyDescent="0.3">
      <c r="A3869">
        <v>45201</v>
      </c>
      <c r="B3869" s="1">
        <v>45959</v>
      </c>
      <c r="C3869" s="11">
        <v>0.37708333333333338</v>
      </c>
      <c r="D3869" s="12">
        <v>9</v>
      </c>
      <c r="E3869" s="12" t="str">
        <f>IF(Table2[[#This Row],[Request_Time]]&lt;TIME(12,0,0),"Morning",IF(Table2[[#This Row],[Request_Time]]&lt;TIME(17,0,0),"Afternoon","Evening"))</f>
        <v>Morning</v>
      </c>
      <c r="F3869" s="12"/>
      <c r="G3869" t="s">
        <v>6272</v>
      </c>
      <c r="H3869" t="s">
        <v>94</v>
      </c>
      <c r="I3869" t="s">
        <v>27</v>
      </c>
      <c r="J3869">
        <v>244</v>
      </c>
      <c r="K3869" t="s">
        <v>19</v>
      </c>
      <c r="L3869" s="13">
        <v>41.09</v>
      </c>
      <c r="M3869" s="14">
        <v>18.510000000000002</v>
      </c>
      <c r="N3869">
        <v>4</v>
      </c>
      <c r="O3869">
        <v>1352</v>
      </c>
      <c r="P3869">
        <v>256</v>
      </c>
      <c r="Q3869" t="s">
        <v>32</v>
      </c>
      <c r="S3869" t="s">
        <v>36</v>
      </c>
    </row>
    <row r="3870" spans="1:19" x14ac:dyDescent="0.3">
      <c r="A3870">
        <v>45202</v>
      </c>
      <c r="B3870" s="1">
        <v>45907</v>
      </c>
      <c r="C3870" s="11">
        <v>0.20555555555555557</v>
      </c>
      <c r="D3870" s="12">
        <v>4</v>
      </c>
      <c r="E3870" s="12" t="str">
        <f>IF(Table2[[#This Row],[Request_Time]]&lt;TIME(12,0,0),"Morning",IF(Table2[[#This Row],[Request_Time]]&lt;TIME(17,0,0),"Afternoon","Evening"))</f>
        <v>Morning</v>
      </c>
      <c r="F3870" s="12"/>
      <c r="G3870" t="s">
        <v>38</v>
      </c>
      <c r="H3870" t="s">
        <v>94</v>
      </c>
      <c r="I3870" t="s">
        <v>27</v>
      </c>
      <c r="J3870">
        <v>238</v>
      </c>
      <c r="K3870" t="s">
        <v>19</v>
      </c>
      <c r="L3870" s="13">
        <v>48.23</v>
      </c>
      <c r="M3870" s="14">
        <v>8.98</v>
      </c>
      <c r="N3870">
        <v>4</v>
      </c>
      <c r="O3870">
        <v>1692</v>
      </c>
      <c r="P3870">
        <v>246</v>
      </c>
      <c r="Q3870" t="s">
        <v>50</v>
      </c>
      <c r="S3870" t="s">
        <v>36</v>
      </c>
    </row>
    <row r="3871" spans="1:19" x14ac:dyDescent="0.3">
      <c r="A3871">
        <v>45209</v>
      </c>
      <c r="B3871" s="1">
        <v>45992</v>
      </c>
      <c r="C3871" s="11">
        <v>0.38263888888888892</v>
      </c>
      <c r="D3871" s="12">
        <v>9</v>
      </c>
      <c r="E3871" s="12" t="str">
        <f>IF(Table2[[#This Row],[Request_Time]]&lt;TIME(12,0,0),"Morning",IF(Table2[[#This Row],[Request_Time]]&lt;TIME(17,0,0),"Afternoon","Evening"))</f>
        <v>Morning</v>
      </c>
      <c r="F3871" s="12"/>
      <c r="G3871" t="s">
        <v>26</v>
      </c>
      <c r="H3871" t="s">
        <v>26</v>
      </c>
      <c r="I3871" t="s">
        <v>40</v>
      </c>
      <c r="J3871">
        <v>242</v>
      </c>
      <c r="K3871" t="s">
        <v>19</v>
      </c>
      <c r="L3871" s="13">
        <v>38.6</v>
      </c>
      <c r="M3871" s="14">
        <v>5.34</v>
      </c>
      <c r="N3871">
        <v>4</v>
      </c>
      <c r="O3871">
        <v>1307</v>
      </c>
      <c r="P3871">
        <v>211</v>
      </c>
      <c r="Q3871" t="s">
        <v>32</v>
      </c>
      <c r="S3871" t="s">
        <v>36</v>
      </c>
    </row>
    <row r="3872" spans="1:19" x14ac:dyDescent="0.3">
      <c r="A3872">
        <v>45212</v>
      </c>
      <c r="B3872" s="1">
        <v>45791</v>
      </c>
      <c r="C3872" s="11">
        <v>0.39583333333333331</v>
      </c>
      <c r="D3872" s="12">
        <v>9</v>
      </c>
      <c r="E3872" s="12" t="str">
        <f>IF(Table2[[#This Row],[Request_Time]]&lt;TIME(12,0,0),"Morning",IF(Table2[[#This Row],[Request_Time]]&lt;TIME(17,0,0),"Afternoon","Evening"))</f>
        <v>Morning</v>
      </c>
      <c r="F3872" s="12"/>
      <c r="G3872" t="s">
        <v>67</v>
      </c>
      <c r="H3872" t="s">
        <v>67</v>
      </c>
      <c r="I3872" t="s">
        <v>40</v>
      </c>
      <c r="J3872">
        <v>254</v>
      </c>
      <c r="K3872" t="s">
        <v>19</v>
      </c>
      <c r="L3872" s="13">
        <v>83.63</v>
      </c>
      <c r="M3872" s="14">
        <v>19.43</v>
      </c>
      <c r="N3872">
        <v>3</v>
      </c>
      <c r="O3872">
        <v>1741</v>
      </c>
      <c r="P3872">
        <v>221</v>
      </c>
      <c r="Q3872" t="s">
        <v>50</v>
      </c>
      <c r="S3872" t="s">
        <v>21</v>
      </c>
    </row>
    <row r="3873" spans="1:19" x14ac:dyDescent="0.3">
      <c r="A3873">
        <v>45216</v>
      </c>
      <c r="B3873" s="1">
        <v>45758</v>
      </c>
      <c r="C3873" s="11">
        <v>0.76597222222222217</v>
      </c>
      <c r="D3873" s="12">
        <v>18</v>
      </c>
      <c r="E3873" s="12" t="str">
        <f>IF(Table2[[#This Row],[Request_Time]]&lt;TIME(12,0,0),"Morning",IF(Table2[[#This Row],[Request_Time]]&lt;TIME(17,0,0),"Afternoon","Evening"))</f>
        <v>Evening</v>
      </c>
      <c r="F3873" s="12"/>
      <c r="G3873" t="s">
        <v>6272</v>
      </c>
      <c r="H3873" t="s">
        <v>26</v>
      </c>
      <c r="I3873" t="s">
        <v>40</v>
      </c>
      <c r="J3873">
        <v>240</v>
      </c>
      <c r="K3873" t="s">
        <v>31</v>
      </c>
      <c r="L3873" s="13"/>
      <c r="M3873" s="14"/>
      <c r="O3873">
        <v>2146</v>
      </c>
      <c r="P3873">
        <v>247</v>
      </c>
      <c r="R3873" t="s">
        <v>47</v>
      </c>
    </row>
    <row r="3874" spans="1:19" x14ac:dyDescent="0.3">
      <c r="A3874">
        <v>45239</v>
      </c>
      <c r="B3874" s="1">
        <v>45898</v>
      </c>
      <c r="C3874" s="11">
        <v>0.35000000000000003</v>
      </c>
      <c r="D3874" s="12">
        <v>8</v>
      </c>
      <c r="E3874" s="12" t="str">
        <f>IF(Table2[[#This Row],[Request_Time]]&lt;TIME(12,0,0),"Morning",IF(Table2[[#This Row],[Request_Time]]&lt;TIME(17,0,0),"Afternoon","Evening"))</f>
        <v>Morning</v>
      </c>
      <c r="F3874" s="12"/>
      <c r="G3874" t="s">
        <v>23</v>
      </c>
      <c r="H3874" t="s">
        <v>91</v>
      </c>
      <c r="I3874" t="s">
        <v>40</v>
      </c>
      <c r="J3874">
        <v>237</v>
      </c>
      <c r="K3874" t="s">
        <v>19</v>
      </c>
      <c r="L3874" s="13">
        <v>46.97</v>
      </c>
      <c r="M3874" s="14">
        <v>14.7</v>
      </c>
      <c r="N3874">
        <v>4</v>
      </c>
      <c r="O3874">
        <v>1636</v>
      </c>
      <c r="P3874">
        <v>228</v>
      </c>
      <c r="Q3874" t="s">
        <v>44</v>
      </c>
      <c r="S3874" t="s">
        <v>36</v>
      </c>
    </row>
    <row r="3875" spans="1:19" x14ac:dyDescent="0.3">
      <c r="A3875">
        <v>45246</v>
      </c>
      <c r="B3875" s="1">
        <v>45831</v>
      </c>
      <c r="C3875" s="11">
        <v>0.71111111111111114</v>
      </c>
      <c r="D3875" s="12">
        <v>17</v>
      </c>
      <c r="E3875" s="12" t="str">
        <f>IF(Table2[[#This Row],[Request_Time]]&lt;TIME(12,0,0),"Morning",IF(Table2[[#This Row],[Request_Time]]&lt;TIME(17,0,0),"Afternoon","Evening"))</f>
        <v>Evening</v>
      </c>
      <c r="F3875" s="12"/>
      <c r="G3875" t="s">
        <v>75</v>
      </c>
      <c r="H3875" t="s">
        <v>81</v>
      </c>
      <c r="I3875" t="s">
        <v>27</v>
      </c>
      <c r="J3875">
        <v>204</v>
      </c>
      <c r="K3875" t="s">
        <v>19</v>
      </c>
      <c r="L3875" s="13">
        <v>30.18</v>
      </c>
      <c r="M3875" s="14">
        <v>26.34</v>
      </c>
      <c r="N3875">
        <v>4</v>
      </c>
      <c r="O3875">
        <v>1120</v>
      </c>
      <c r="P3875">
        <v>257</v>
      </c>
      <c r="Q3875" t="s">
        <v>20</v>
      </c>
      <c r="S3875" t="s">
        <v>21</v>
      </c>
    </row>
    <row r="3876" spans="1:19" x14ac:dyDescent="0.3">
      <c r="A3876">
        <v>45249</v>
      </c>
      <c r="B3876" s="1">
        <v>45659</v>
      </c>
      <c r="C3876" s="11">
        <v>0.22777777777777777</v>
      </c>
      <c r="D3876" s="12">
        <v>5</v>
      </c>
      <c r="E3876" s="12" t="str">
        <f>IF(Table2[[#This Row],[Request_Time]]&lt;TIME(12,0,0),"Morning",IF(Table2[[#This Row],[Request_Time]]&lt;TIME(17,0,0),"Afternoon","Evening"))</f>
        <v>Morning</v>
      </c>
      <c r="F3876" s="12"/>
      <c r="G3876" t="s">
        <v>58</v>
      </c>
      <c r="H3876" t="s">
        <v>75</v>
      </c>
      <c r="I3876" t="s">
        <v>27</v>
      </c>
      <c r="J3876">
        <v>245</v>
      </c>
      <c r="K3876" t="s">
        <v>24</v>
      </c>
      <c r="L3876" s="13"/>
      <c r="M3876" s="14"/>
      <c r="O3876">
        <v>2150</v>
      </c>
      <c r="P3876">
        <v>218</v>
      </c>
    </row>
    <row r="3877" spans="1:19" x14ac:dyDescent="0.3">
      <c r="A3877">
        <v>45251</v>
      </c>
      <c r="B3877" s="1">
        <v>45957</v>
      </c>
      <c r="C3877" s="11">
        <v>0.99583333333333324</v>
      </c>
      <c r="D3877" s="12">
        <v>23</v>
      </c>
      <c r="E3877" s="12" t="str">
        <f>IF(Table2[[#This Row],[Request_Time]]&lt;TIME(12,0,0),"Morning",IF(Table2[[#This Row],[Request_Time]]&lt;TIME(17,0,0),"Afternoon","Evening"))</f>
        <v>Evening</v>
      </c>
      <c r="F3877" s="12"/>
      <c r="G3877" t="s">
        <v>67</v>
      </c>
      <c r="H3877" t="s">
        <v>38</v>
      </c>
      <c r="I3877" t="s">
        <v>40</v>
      </c>
      <c r="J3877">
        <v>258</v>
      </c>
      <c r="K3877" t="s">
        <v>19</v>
      </c>
      <c r="L3877" s="13">
        <v>53.01</v>
      </c>
      <c r="M3877" s="14">
        <v>21.25</v>
      </c>
      <c r="N3877">
        <v>3</v>
      </c>
      <c r="O3877">
        <v>1221</v>
      </c>
      <c r="P3877">
        <v>232</v>
      </c>
      <c r="Q3877" t="s">
        <v>50</v>
      </c>
      <c r="S3877" t="s">
        <v>21</v>
      </c>
    </row>
    <row r="3878" spans="1:19" x14ac:dyDescent="0.3">
      <c r="A3878">
        <v>45256</v>
      </c>
      <c r="B3878" s="1">
        <v>45990</v>
      </c>
      <c r="C3878" s="11">
        <v>0.5444444444444444</v>
      </c>
      <c r="D3878" s="12">
        <v>13</v>
      </c>
      <c r="E3878" s="12" t="str">
        <f>IF(Table2[[#This Row],[Request_Time]]&lt;TIME(12,0,0),"Morning",IF(Table2[[#This Row],[Request_Time]]&lt;TIME(17,0,0),"Afternoon","Evening"))</f>
        <v>Afternoon</v>
      </c>
      <c r="F3878" s="12"/>
      <c r="G3878" t="s">
        <v>38</v>
      </c>
      <c r="H3878" t="s">
        <v>23</v>
      </c>
      <c r="I3878" t="s">
        <v>18</v>
      </c>
      <c r="J3878">
        <v>222</v>
      </c>
      <c r="K3878" t="s">
        <v>19</v>
      </c>
      <c r="L3878" s="13">
        <v>59.5</v>
      </c>
      <c r="M3878" s="14">
        <v>21.24</v>
      </c>
      <c r="N3878">
        <v>1</v>
      </c>
      <c r="O3878">
        <v>1199</v>
      </c>
      <c r="P3878">
        <v>251</v>
      </c>
      <c r="Q3878" t="s">
        <v>32</v>
      </c>
      <c r="S3878" t="s">
        <v>36</v>
      </c>
    </row>
    <row r="3879" spans="1:19" x14ac:dyDescent="0.3">
      <c r="A3879">
        <v>45257</v>
      </c>
      <c r="B3879" s="1">
        <v>45839</v>
      </c>
      <c r="C3879" s="11">
        <v>0.24652777777777779</v>
      </c>
      <c r="D3879" s="12">
        <v>5</v>
      </c>
      <c r="E3879" s="12" t="str">
        <f>IF(Table2[[#This Row],[Request_Time]]&lt;TIME(12,0,0),"Morning",IF(Table2[[#This Row],[Request_Time]]&lt;TIME(17,0,0),"Afternoon","Evening"))</f>
        <v>Morning</v>
      </c>
      <c r="F3879" s="12"/>
      <c r="G3879" t="s">
        <v>23</v>
      </c>
      <c r="H3879" t="s">
        <v>83</v>
      </c>
      <c r="I3879" t="s">
        <v>40</v>
      </c>
      <c r="J3879">
        <v>256</v>
      </c>
      <c r="K3879" t="s">
        <v>19</v>
      </c>
      <c r="L3879" s="13">
        <v>32.22</v>
      </c>
      <c r="M3879" s="14">
        <v>10.16</v>
      </c>
      <c r="N3879">
        <v>1</v>
      </c>
      <c r="O3879">
        <v>1590</v>
      </c>
      <c r="P3879">
        <v>214</v>
      </c>
      <c r="Q3879" t="s">
        <v>50</v>
      </c>
      <c r="S3879" t="s">
        <v>21</v>
      </c>
    </row>
    <row r="3880" spans="1:19" x14ac:dyDescent="0.3">
      <c r="A3880">
        <v>45265</v>
      </c>
      <c r="B3880" s="1">
        <v>45765</v>
      </c>
      <c r="C3880" s="11">
        <v>7.3611111111111113E-2</v>
      </c>
      <c r="D3880" s="12">
        <v>1</v>
      </c>
      <c r="E3880" s="12" t="str">
        <f>IF(Table2[[#This Row],[Request_Time]]&lt;TIME(12,0,0),"Morning",IF(Table2[[#This Row],[Request_Time]]&lt;TIME(17,0,0),"Afternoon","Evening"))</f>
        <v>Morning</v>
      </c>
      <c r="F3880" s="12"/>
      <c r="G3880" t="s">
        <v>91</v>
      </c>
      <c r="H3880" t="s">
        <v>81</v>
      </c>
      <c r="I3880" t="s">
        <v>27</v>
      </c>
      <c r="J3880">
        <v>233</v>
      </c>
      <c r="K3880" t="s">
        <v>19</v>
      </c>
      <c r="L3880" s="13">
        <v>6.71</v>
      </c>
      <c r="M3880" s="14">
        <v>15.02</v>
      </c>
      <c r="N3880">
        <v>4</v>
      </c>
      <c r="O3880">
        <v>2144</v>
      </c>
      <c r="P3880">
        <v>217</v>
      </c>
      <c r="Q3880" t="s">
        <v>50</v>
      </c>
      <c r="S3880" t="s">
        <v>36</v>
      </c>
    </row>
    <row r="3881" spans="1:19" x14ac:dyDescent="0.3">
      <c r="A3881">
        <v>45275</v>
      </c>
      <c r="B3881" s="1">
        <v>45745</v>
      </c>
      <c r="C3881" s="11">
        <v>0.63055555555555554</v>
      </c>
      <c r="D3881" s="12">
        <v>15</v>
      </c>
      <c r="E3881" s="12" t="str">
        <f>IF(Table2[[#This Row],[Request_Time]]&lt;TIME(12,0,0),"Morning",IF(Table2[[#This Row],[Request_Time]]&lt;TIME(17,0,0),"Afternoon","Evening"))</f>
        <v>Afternoon</v>
      </c>
      <c r="F3881" s="12"/>
      <c r="G3881" t="s">
        <v>38</v>
      </c>
      <c r="H3881" t="s">
        <v>67</v>
      </c>
      <c r="I3881" t="s">
        <v>18</v>
      </c>
      <c r="J3881">
        <v>216</v>
      </c>
      <c r="K3881" t="s">
        <v>19</v>
      </c>
      <c r="L3881" s="13">
        <v>40.1</v>
      </c>
      <c r="M3881" s="14">
        <v>8.3699999999999992</v>
      </c>
      <c r="N3881">
        <v>5</v>
      </c>
      <c r="O3881">
        <v>1087</v>
      </c>
      <c r="P3881">
        <v>214</v>
      </c>
      <c r="Q3881" t="s">
        <v>44</v>
      </c>
      <c r="S3881" t="s">
        <v>36</v>
      </c>
    </row>
    <row r="3882" spans="1:19" x14ac:dyDescent="0.3">
      <c r="A3882">
        <v>45278</v>
      </c>
      <c r="B3882" s="1">
        <v>45902</v>
      </c>
      <c r="C3882" s="11">
        <v>0.22708333333333333</v>
      </c>
      <c r="D3882" s="12">
        <v>5</v>
      </c>
      <c r="E3882" s="12" t="str">
        <f>IF(Table2[[#This Row],[Request_Time]]&lt;TIME(12,0,0),"Morning",IF(Table2[[#This Row],[Request_Time]]&lt;TIME(17,0,0),"Afternoon","Evening"))</f>
        <v>Morning</v>
      </c>
      <c r="F3882" s="12"/>
      <c r="G3882" t="s">
        <v>23</v>
      </c>
      <c r="H3882" t="s">
        <v>94</v>
      </c>
      <c r="I3882" t="s">
        <v>18</v>
      </c>
      <c r="J3882">
        <v>236</v>
      </c>
      <c r="K3882" t="s">
        <v>19</v>
      </c>
      <c r="L3882" s="13">
        <v>13.76</v>
      </c>
      <c r="M3882" s="14">
        <v>13.61</v>
      </c>
      <c r="N3882">
        <v>5</v>
      </c>
      <c r="O3882">
        <v>1237</v>
      </c>
      <c r="P3882">
        <v>233</v>
      </c>
      <c r="Q3882" t="s">
        <v>44</v>
      </c>
      <c r="S3882" t="s">
        <v>36</v>
      </c>
    </row>
    <row r="3883" spans="1:19" x14ac:dyDescent="0.3">
      <c r="A3883">
        <v>45282</v>
      </c>
      <c r="B3883" s="1">
        <v>45967</v>
      </c>
      <c r="C3883" s="11">
        <v>0.93541666666666667</v>
      </c>
      <c r="D3883" s="12">
        <v>22</v>
      </c>
      <c r="E3883" s="12" t="str">
        <f>IF(Table2[[#This Row],[Request_Time]]&lt;TIME(12,0,0),"Morning",IF(Table2[[#This Row],[Request_Time]]&lt;TIME(17,0,0),"Afternoon","Evening"))</f>
        <v>Evening</v>
      </c>
      <c r="F3883" s="12"/>
      <c r="G3883" t="s">
        <v>75</v>
      </c>
      <c r="H3883" t="s">
        <v>94</v>
      </c>
      <c r="I3883" t="s">
        <v>27</v>
      </c>
      <c r="J3883">
        <v>216</v>
      </c>
      <c r="K3883" t="s">
        <v>19</v>
      </c>
      <c r="L3883" s="13">
        <v>83.18</v>
      </c>
      <c r="M3883" s="14">
        <v>1.65</v>
      </c>
      <c r="N3883">
        <v>2</v>
      </c>
      <c r="O3883">
        <v>1908</v>
      </c>
      <c r="P3883">
        <v>255</v>
      </c>
      <c r="Q3883" t="s">
        <v>20</v>
      </c>
      <c r="S3883" t="s">
        <v>21</v>
      </c>
    </row>
    <row r="3884" spans="1:19" x14ac:dyDescent="0.3">
      <c r="A3884">
        <v>45282</v>
      </c>
      <c r="B3884" s="1">
        <v>45750</v>
      </c>
      <c r="C3884" s="11">
        <v>0.7944444444444444</v>
      </c>
      <c r="D3884" s="12">
        <v>19</v>
      </c>
      <c r="E3884" s="12" t="str">
        <f>IF(Table2[[#This Row],[Request_Time]]&lt;TIME(12,0,0),"Morning",IF(Table2[[#This Row],[Request_Time]]&lt;TIME(17,0,0),"Afternoon","Evening"))</f>
        <v>Evening</v>
      </c>
      <c r="F3884" s="12"/>
      <c r="G3884" t="s">
        <v>75</v>
      </c>
      <c r="H3884" t="s">
        <v>91</v>
      </c>
      <c r="I3884" t="s">
        <v>27</v>
      </c>
      <c r="J3884">
        <v>260</v>
      </c>
      <c r="K3884" t="s">
        <v>19</v>
      </c>
      <c r="L3884" s="13">
        <v>59.27</v>
      </c>
      <c r="M3884" s="14">
        <v>2.2599999999999998</v>
      </c>
      <c r="N3884">
        <v>5</v>
      </c>
      <c r="O3884">
        <v>2157</v>
      </c>
      <c r="P3884">
        <v>223</v>
      </c>
      <c r="Q3884" t="s">
        <v>20</v>
      </c>
      <c r="S3884" t="s">
        <v>21</v>
      </c>
    </row>
    <row r="3885" spans="1:19" x14ac:dyDescent="0.3">
      <c r="A3885">
        <v>45289</v>
      </c>
      <c r="B3885" s="1">
        <v>45820</v>
      </c>
      <c r="C3885" s="11">
        <v>0.87361111111111101</v>
      </c>
      <c r="D3885" s="12">
        <v>20</v>
      </c>
      <c r="E3885" s="12" t="str">
        <f>IF(Table2[[#This Row],[Request_Time]]&lt;TIME(12,0,0),"Morning",IF(Table2[[#This Row],[Request_Time]]&lt;TIME(17,0,0),"Afternoon","Evening"))</f>
        <v>Evening</v>
      </c>
      <c r="F3885" s="12"/>
      <c r="G3885" t="s">
        <v>26</v>
      </c>
      <c r="H3885" t="s">
        <v>83</v>
      </c>
      <c r="I3885" t="s">
        <v>18</v>
      </c>
      <c r="J3885">
        <v>242</v>
      </c>
      <c r="K3885" t="s">
        <v>19</v>
      </c>
      <c r="L3885" s="13">
        <v>37.25</v>
      </c>
      <c r="M3885" s="14">
        <v>26.38</v>
      </c>
      <c r="N3885">
        <v>5</v>
      </c>
      <c r="O3885">
        <v>2016</v>
      </c>
      <c r="P3885">
        <v>227</v>
      </c>
      <c r="Q3885" t="s">
        <v>28</v>
      </c>
      <c r="S3885" t="s">
        <v>36</v>
      </c>
    </row>
    <row r="3886" spans="1:19" x14ac:dyDescent="0.3">
      <c r="A3886">
        <v>45296</v>
      </c>
      <c r="B3886" s="1">
        <v>46011</v>
      </c>
      <c r="C3886" s="11">
        <v>0.35138888888888892</v>
      </c>
      <c r="D3886" s="12">
        <v>8</v>
      </c>
      <c r="E3886" s="12" t="str">
        <f>IF(Table2[[#This Row],[Request_Time]]&lt;TIME(12,0,0),"Morning",IF(Table2[[#This Row],[Request_Time]]&lt;TIME(17,0,0),"Afternoon","Evening"))</f>
        <v>Morning</v>
      </c>
      <c r="F3886" s="12"/>
      <c r="G3886" t="s">
        <v>94</v>
      </c>
      <c r="H3886" t="s">
        <v>23</v>
      </c>
      <c r="I3886" t="s">
        <v>18</v>
      </c>
      <c r="J3886">
        <v>246</v>
      </c>
      <c r="K3886" t="s">
        <v>19</v>
      </c>
      <c r="L3886" s="13">
        <v>46.85</v>
      </c>
      <c r="M3886" s="14">
        <v>5.66</v>
      </c>
      <c r="N3886">
        <v>1</v>
      </c>
      <c r="O3886">
        <v>1910</v>
      </c>
      <c r="P3886">
        <v>222</v>
      </c>
      <c r="Q3886" t="s">
        <v>28</v>
      </c>
      <c r="S3886" t="s">
        <v>21</v>
      </c>
    </row>
    <row r="3887" spans="1:19" x14ac:dyDescent="0.3">
      <c r="A3887">
        <v>45297</v>
      </c>
      <c r="B3887" s="1">
        <v>45891</v>
      </c>
      <c r="C3887" s="11">
        <v>8.0555555555555561E-2</v>
      </c>
      <c r="D3887" s="12">
        <v>1</v>
      </c>
      <c r="E3887" s="12" t="str">
        <f>IF(Table2[[#This Row],[Request_Time]]&lt;TIME(12,0,0),"Morning",IF(Table2[[#This Row],[Request_Time]]&lt;TIME(17,0,0),"Afternoon","Evening"))</f>
        <v>Morning</v>
      </c>
      <c r="F3887" s="12"/>
      <c r="G3887" t="s">
        <v>38</v>
      </c>
      <c r="H3887" t="s">
        <v>75</v>
      </c>
      <c r="I3887" t="s">
        <v>18</v>
      </c>
      <c r="J3887">
        <v>241</v>
      </c>
      <c r="K3887" t="s">
        <v>19</v>
      </c>
      <c r="L3887" s="13">
        <v>12.16</v>
      </c>
      <c r="M3887" s="14">
        <v>14.15</v>
      </c>
      <c r="N3887">
        <v>3</v>
      </c>
      <c r="O3887">
        <v>1925</v>
      </c>
      <c r="P3887">
        <v>243</v>
      </c>
      <c r="Q3887" t="s">
        <v>20</v>
      </c>
      <c r="S3887" t="s">
        <v>21</v>
      </c>
    </row>
    <row r="3888" spans="1:19" x14ac:dyDescent="0.3">
      <c r="A3888">
        <v>45302</v>
      </c>
      <c r="B3888" s="1">
        <v>45988</v>
      </c>
      <c r="C3888" s="11">
        <v>0.75208333333333333</v>
      </c>
      <c r="D3888" s="12">
        <v>18</v>
      </c>
      <c r="E3888" s="12" t="str">
        <f>IF(Table2[[#This Row],[Request_Time]]&lt;TIME(12,0,0),"Morning",IF(Table2[[#This Row],[Request_Time]]&lt;TIME(17,0,0),"Afternoon","Evening"))</f>
        <v>Evening</v>
      </c>
      <c r="F3888" s="12"/>
      <c r="G3888" t="s">
        <v>23</v>
      </c>
      <c r="H3888" t="s">
        <v>94</v>
      </c>
      <c r="I3888" t="s">
        <v>27</v>
      </c>
      <c r="J3888">
        <v>204</v>
      </c>
      <c r="K3888" t="s">
        <v>19</v>
      </c>
      <c r="L3888" s="13">
        <v>48.43</v>
      </c>
      <c r="M3888" s="14">
        <v>20.83</v>
      </c>
      <c r="N3888">
        <v>3</v>
      </c>
      <c r="O3888">
        <v>1372</v>
      </c>
      <c r="P3888">
        <v>234</v>
      </c>
      <c r="Q3888" t="s">
        <v>20</v>
      </c>
      <c r="S3888" t="s">
        <v>36</v>
      </c>
    </row>
    <row r="3889" spans="1:19" x14ac:dyDescent="0.3">
      <c r="A3889">
        <v>45310</v>
      </c>
      <c r="B3889" s="1">
        <v>45920</v>
      </c>
      <c r="C3889" s="11">
        <v>0.39444444444444443</v>
      </c>
      <c r="D3889" s="12">
        <v>9</v>
      </c>
      <c r="E3889" s="12" t="str">
        <f>IF(Table2[[#This Row],[Request_Time]]&lt;TIME(12,0,0),"Morning",IF(Table2[[#This Row],[Request_Time]]&lt;TIME(17,0,0),"Afternoon","Evening"))</f>
        <v>Morning</v>
      </c>
      <c r="F3889" s="12"/>
      <c r="G3889" t="s">
        <v>75</v>
      </c>
      <c r="H3889" t="s">
        <v>94</v>
      </c>
      <c r="I3889" t="s">
        <v>40</v>
      </c>
      <c r="J3889">
        <v>208</v>
      </c>
      <c r="K3889" t="s">
        <v>19</v>
      </c>
      <c r="L3889" s="13">
        <v>29.67</v>
      </c>
      <c r="M3889" s="14">
        <v>6.15</v>
      </c>
      <c r="N3889">
        <v>4</v>
      </c>
      <c r="O3889">
        <v>2158</v>
      </c>
      <c r="P3889">
        <v>233</v>
      </c>
      <c r="Q3889" t="s">
        <v>50</v>
      </c>
      <c r="S3889" t="s">
        <v>21</v>
      </c>
    </row>
    <row r="3890" spans="1:19" x14ac:dyDescent="0.3">
      <c r="A3890">
        <v>45313</v>
      </c>
      <c r="B3890" s="1">
        <v>45803</v>
      </c>
      <c r="C3890" s="11">
        <v>0.29166666666666669</v>
      </c>
      <c r="D3890" s="12">
        <v>7</v>
      </c>
      <c r="E3890" s="12" t="str">
        <f>IF(Table2[[#This Row],[Request_Time]]&lt;TIME(12,0,0),"Morning",IF(Table2[[#This Row],[Request_Time]]&lt;TIME(17,0,0),"Afternoon","Evening"))</f>
        <v>Morning</v>
      </c>
      <c r="F3890" s="12"/>
      <c r="G3890" t="s">
        <v>58</v>
      </c>
      <c r="H3890" t="s">
        <v>81</v>
      </c>
      <c r="I3890" t="s">
        <v>40</v>
      </c>
      <c r="J3890">
        <v>236</v>
      </c>
      <c r="K3890" t="s">
        <v>31</v>
      </c>
      <c r="L3890" s="13"/>
      <c r="M3890" s="14"/>
      <c r="O3890">
        <v>1053</v>
      </c>
      <c r="P3890">
        <v>248</v>
      </c>
      <c r="R3890" t="s">
        <v>32</v>
      </c>
    </row>
    <row r="3891" spans="1:19" x14ac:dyDescent="0.3">
      <c r="A3891">
        <v>45326</v>
      </c>
      <c r="B3891" s="1">
        <v>45707</v>
      </c>
      <c r="C3891" s="11">
        <v>0.55486111111111114</v>
      </c>
      <c r="D3891" s="12">
        <v>13</v>
      </c>
      <c r="E3891" s="12" t="str">
        <f>IF(Table2[[#This Row],[Request_Time]]&lt;TIME(12,0,0),"Morning",IF(Table2[[#This Row],[Request_Time]]&lt;TIME(17,0,0),"Afternoon","Evening"))</f>
        <v>Afternoon</v>
      </c>
      <c r="F3891" s="12"/>
      <c r="G3891" t="s">
        <v>67</v>
      </c>
      <c r="H3891" t="s">
        <v>91</v>
      </c>
      <c r="I3891" t="s">
        <v>18</v>
      </c>
      <c r="J3891">
        <v>250</v>
      </c>
      <c r="K3891" t="s">
        <v>19</v>
      </c>
      <c r="L3891" s="13">
        <v>25.19</v>
      </c>
      <c r="M3891" s="14">
        <v>2.67</v>
      </c>
      <c r="N3891">
        <v>4</v>
      </c>
      <c r="O3891">
        <v>2090</v>
      </c>
      <c r="P3891">
        <v>216</v>
      </c>
      <c r="Q3891" t="s">
        <v>50</v>
      </c>
      <c r="S3891" t="s">
        <v>36</v>
      </c>
    </row>
    <row r="3892" spans="1:19" x14ac:dyDescent="0.3">
      <c r="A3892">
        <v>45337</v>
      </c>
      <c r="B3892" s="1">
        <v>45946</v>
      </c>
      <c r="C3892" s="11">
        <v>0.15972222222222224</v>
      </c>
      <c r="D3892" s="12">
        <v>3</v>
      </c>
      <c r="E3892" s="12" t="str">
        <f>IF(Table2[[#This Row],[Request_Time]]&lt;TIME(12,0,0),"Morning",IF(Table2[[#This Row],[Request_Time]]&lt;TIME(17,0,0),"Afternoon","Evening"))</f>
        <v>Morning</v>
      </c>
      <c r="F3892" s="12"/>
      <c r="G3892" t="s">
        <v>23</v>
      </c>
      <c r="H3892" t="s">
        <v>58</v>
      </c>
      <c r="I3892" t="s">
        <v>40</v>
      </c>
      <c r="J3892">
        <v>224</v>
      </c>
      <c r="K3892" t="s">
        <v>31</v>
      </c>
      <c r="L3892" s="13"/>
      <c r="M3892" s="14"/>
      <c r="O3892">
        <v>2123</v>
      </c>
      <c r="P3892">
        <v>224</v>
      </c>
      <c r="R3892" t="s">
        <v>32</v>
      </c>
    </row>
    <row r="3893" spans="1:19" x14ac:dyDescent="0.3">
      <c r="A3893">
        <v>45344</v>
      </c>
      <c r="B3893" s="1">
        <v>45980</v>
      </c>
      <c r="C3893" s="11">
        <v>0.89166666666666661</v>
      </c>
      <c r="D3893" s="12">
        <v>21</v>
      </c>
      <c r="E3893" s="12" t="str">
        <f>IF(Table2[[#This Row],[Request_Time]]&lt;TIME(12,0,0),"Morning",IF(Table2[[#This Row],[Request_Time]]&lt;TIME(17,0,0),"Afternoon","Evening"))</f>
        <v>Evening</v>
      </c>
      <c r="F3893" s="12"/>
      <c r="G3893" t="s">
        <v>38</v>
      </c>
      <c r="H3893" t="s">
        <v>67</v>
      </c>
      <c r="I3893" t="s">
        <v>40</v>
      </c>
      <c r="J3893">
        <v>225</v>
      </c>
      <c r="K3893" t="s">
        <v>19</v>
      </c>
      <c r="L3893" s="13">
        <v>83.95</v>
      </c>
      <c r="M3893" s="14">
        <v>13.31</v>
      </c>
      <c r="N3893">
        <v>2</v>
      </c>
      <c r="O3893">
        <v>2171</v>
      </c>
      <c r="P3893">
        <v>248</v>
      </c>
      <c r="Q3893" t="s">
        <v>32</v>
      </c>
      <c r="S3893" t="s">
        <v>21</v>
      </c>
    </row>
    <row r="3894" spans="1:19" x14ac:dyDescent="0.3">
      <c r="A3894">
        <v>45346</v>
      </c>
      <c r="B3894" s="1">
        <v>45792</v>
      </c>
      <c r="C3894" s="11">
        <v>0.42291666666666666</v>
      </c>
      <c r="D3894" s="12">
        <v>10</v>
      </c>
      <c r="E3894" s="12" t="str">
        <f>IF(Table2[[#This Row],[Request_Time]]&lt;TIME(12,0,0),"Morning",IF(Table2[[#This Row],[Request_Time]]&lt;TIME(17,0,0),"Afternoon","Evening"))</f>
        <v>Morning</v>
      </c>
      <c r="F3894" s="12"/>
      <c r="G3894" t="s">
        <v>30</v>
      </c>
      <c r="H3894" t="s">
        <v>81</v>
      </c>
      <c r="I3894" t="s">
        <v>18</v>
      </c>
      <c r="J3894">
        <v>223</v>
      </c>
      <c r="K3894" t="s">
        <v>19</v>
      </c>
      <c r="L3894" s="13">
        <v>67.12</v>
      </c>
      <c r="M3894" s="14">
        <v>4.8099999999999996</v>
      </c>
      <c r="N3894">
        <v>2</v>
      </c>
      <c r="O3894">
        <v>2160</v>
      </c>
      <c r="P3894">
        <v>214</v>
      </c>
      <c r="Q3894" t="s">
        <v>50</v>
      </c>
      <c r="S3894" t="s">
        <v>36</v>
      </c>
    </row>
    <row r="3895" spans="1:19" x14ac:dyDescent="0.3">
      <c r="A3895">
        <v>45346</v>
      </c>
      <c r="B3895" s="1">
        <v>45920</v>
      </c>
      <c r="C3895" s="11">
        <v>0.15625</v>
      </c>
      <c r="D3895" s="12">
        <v>3</v>
      </c>
      <c r="E3895" s="12" t="str">
        <f>IF(Table2[[#This Row],[Request_Time]]&lt;TIME(12,0,0),"Morning",IF(Table2[[#This Row],[Request_Time]]&lt;TIME(17,0,0),"Afternoon","Evening"))</f>
        <v>Morning</v>
      </c>
      <c r="F3895" s="12"/>
      <c r="G3895" t="s">
        <v>58</v>
      </c>
      <c r="H3895" t="s">
        <v>94</v>
      </c>
      <c r="I3895" t="s">
        <v>27</v>
      </c>
      <c r="J3895">
        <v>253</v>
      </c>
      <c r="K3895" t="s">
        <v>31</v>
      </c>
      <c r="L3895" s="13"/>
      <c r="M3895" s="14"/>
      <c r="O3895">
        <v>1575</v>
      </c>
      <c r="P3895">
        <v>230</v>
      </c>
      <c r="R3895" t="s">
        <v>32</v>
      </c>
    </row>
    <row r="3896" spans="1:19" x14ac:dyDescent="0.3">
      <c r="A3896">
        <v>45352</v>
      </c>
      <c r="B3896" s="1">
        <v>45777</v>
      </c>
      <c r="C3896" s="11">
        <v>0.21041666666666667</v>
      </c>
      <c r="D3896" s="12">
        <v>5</v>
      </c>
      <c r="E3896" s="12" t="str">
        <f>IF(Table2[[#This Row],[Request_Time]]&lt;TIME(12,0,0),"Morning",IF(Table2[[#This Row],[Request_Time]]&lt;TIME(17,0,0),"Afternoon","Evening"))</f>
        <v>Morning</v>
      </c>
      <c r="F3896" s="12"/>
      <c r="G3896" t="s">
        <v>30</v>
      </c>
      <c r="H3896" t="s">
        <v>38</v>
      </c>
      <c r="I3896" t="s">
        <v>27</v>
      </c>
      <c r="J3896">
        <v>236</v>
      </c>
      <c r="K3896" t="s">
        <v>19</v>
      </c>
      <c r="L3896" s="13">
        <v>55.78</v>
      </c>
      <c r="M3896" s="14">
        <v>20.149999999999999</v>
      </c>
      <c r="N3896">
        <v>1</v>
      </c>
      <c r="O3896">
        <v>1671</v>
      </c>
      <c r="P3896">
        <v>210</v>
      </c>
      <c r="Q3896" t="s">
        <v>50</v>
      </c>
      <c r="S3896" t="s">
        <v>21</v>
      </c>
    </row>
    <row r="3897" spans="1:19" x14ac:dyDescent="0.3">
      <c r="A3897">
        <v>45357</v>
      </c>
      <c r="B3897" s="1">
        <v>45859</v>
      </c>
      <c r="C3897" s="11">
        <v>0.8881944444444444</v>
      </c>
      <c r="D3897" s="12">
        <v>21</v>
      </c>
      <c r="E3897" s="12" t="str">
        <f>IF(Table2[[#This Row],[Request_Time]]&lt;TIME(12,0,0),"Morning",IF(Table2[[#This Row],[Request_Time]]&lt;TIME(17,0,0),"Afternoon","Evening"))</f>
        <v>Evening</v>
      </c>
      <c r="F3897" s="12"/>
      <c r="G3897" t="s">
        <v>38</v>
      </c>
      <c r="H3897" t="s">
        <v>23</v>
      </c>
      <c r="I3897" t="s">
        <v>27</v>
      </c>
      <c r="J3897">
        <v>233</v>
      </c>
      <c r="K3897" t="s">
        <v>19</v>
      </c>
      <c r="L3897" s="13">
        <v>31.56</v>
      </c>
      <c r="M3897" s="14">
        <v>25</v>
      </c>
      <c r="N3897">
        <v>3</v>
      </c>
      <c r="O3897">
        <v>1392</v>
      </c>
      <c r="P3897">
        <v>213</v>
      </c>
      <c r="Q3897" t="s">
        <v>28</v>
      </c>
      <c r="S3897" t="s">
        <v>21</v>
      </c>
    </row>
    <row r="3898" spans="1:19" x14ac:dyDescent="0.3">
      <c r="A3898">
        <v>45370</v>
      </c>
      <c r="B3898" s="1">
        <v>45817</v>
      </c>
      <c r="C3898" s="11">
        <v>0.76944444444444438</v>
      </c>
      <c r="D3898" s="12">
        <v>18</v>
      </c>
      <c r="E3898" s="12" t="str">
        <f>IF(Table2[[#This Row],[Request_Time]]&lt;TIME(12,0,0),"Morning",IF(Table2[[#This Row],[Request_Time]]&lt;TIME(17,0,0),"Afternoon","Evening"))</f>
        <v>Evening</v>
      </c>
      <c r="F3898" s="12"/>
      <c r="G3898" t="s">
        <v>6273</v>
      </c>
      <c r="H3898" t="s">
        <v>30</v>
      </c>
      <c r="I3898" t="s">
        <v>40</v>
      </c>
      <c r="J3898">
        <v>225</v>
      </c>
      <c r="K3898" t="s">
        <v>31</v>
      </c>
      <c r="L3898" s="13"/>
      <c r="M3898" s="14"/>
      <c r="O3898">
        <v>1788</v>
      </c>
      <c r="P3898">
        <v>207</v>
      </c>
      <c r="R3898" t="s">
        <v>47</v>
      </c>
    </row>
    <row r="3899" spans="1:19" x14ac:dyDescent="0.3">
      <c r="A3899">
        <v>45374</v>
      </c>
      <c r="B3899" s="1">
        <v>45965</v>
      </c>
      <c r="C3899" s="11">
        <v>0.8534722222222223</v>
      </c>
      <c r="D3899" s="12">
        <v>20</v>
      </c>
      <c r="E3899" s="12" t="str">
        <f>IF(Table2[[#This Row],[Request_Time]]&lt;TIME(12,0,0),"Morning",IF(Table2[[#This Row],[Request_Time]]&lt;TIME(17,0,0),"Afternoon","Evening"))</f>
        <v>Evening</v>
      </c>
      <c r="F3899" s="12"/>
      <c r="G3899" t="s">
        <v>6273</v>
      </c>
      <c r="H3899" t="s">
        <v>6272</v>
      </c>
      <c r="I3899" t="s">
        <v>27</v>
      </c>
      <c r="J3899">
        <v>224</v>
      </c>
      <c r="K3899" t="s">
        <v>19</v>
      </c>
      <c r="L3899" s="13">
        <v>42.4</v>
      </c>
      <c r="M3899" s="14">
        <v>8.7200000000000006</v>
      </c>
      <c r="N3899">
        <v>1</v>
      </c>
      <c r="O3899">
        <v>1064</v>
      </c>
      <c r="P3899">
        <v>201</v>
      </c>
      <c r="Q3899" t="s">
        <v>44</v>
      </c>
      <c r="S3899" t="s">
        <v>21</v>
      </c>
    </row>
    <row r="3900" spans="1:19" x14ac:dyDescent="0.3">
      <c r="A3900">
        <v>45376</v>
      </c>
      <c r="B3900" s="1">
        <v>45871</v>
      </c>
      <c r="C3900" s="11">
        <v>7.5694444444444439E-2</v>
      </c>
      <c r="D3900" s="12">
        <v>1</v>
      </c>
      <c r="E3900" s="12" t="str">
        <f>IF(Table2[[#This Row],[Request_Time]]&lt;TIME(12,0,0),"Morning",IF(Table2[[#This Row],[Request_Time]]&lt;TIME(17,0,0),"Afternoon","Evening"))</f>
        <v>Morning</v>
      </c>
      <c r="F3900" s="12"/>
      <c r="G3900" t="s">
        <v>58</v>
      </c>
      <c r="H3900" t="s">
        <v>6272</v>
      </c>
      <c r="I3900" t="s">
        <v>18</v>
      </c>
      <c r="J3900">
        <v>227</v>
      </c>
      <c r="K3900" t="s">
        <v>31</v>
      </c>
      <c r="L3900" s="13"/>
      <c r="M3900" s="14"/>
      <c r="O3900">
        <v>1718</v>
      </c>
      <c r="P3900">
        <v>244</v>
      </c>
      <c r="R3900" t="s">
        <v>41</v>
      </c>
    </row>
    <row r="3901" spans="1:19" x14ac:dyDescent="0.3">
      <c r="A3901">
        <v>45387</v>
      </c>
      <c r="B3901" s="1">
        <v>45749</v>
      </c>
      <c r="C3901" s="11">
        <v>4.5138888888888888E-2</v>
      </c>
      <c r="D3901" s="12">
        <v>1</v>
      </c>
      <c r="E3901" s="12" t="str">
        <f>IF(Table2[[#This Row],[Request_Time]]&lt;TIME(12,0,0),"Morning",IF(Table2[[#This Row],[Request_Time]]&lt;TIME(17,0,0),"Afternoon","Evening"))</f>
        <v>Morning</v>
      </c>
      <c r="F3901" s="12"/>
      <c r="G3901" t="s">
        <v>67</v>
      </c>
      <c r="H3901" t="s">
        <v>67</v>
      </c>
      <c r="I3901" t="s">
        <v>18</v>
      </c>
      <c r="J3901">
        <v>227</v>
      </c>
      <c r="K3901" t="s">
        <v>24</v>
      </c>
      <c r="L3901" s="13"/>
      <c r="M3901" s="14"/>
      <c r="O3901">
        <v>1809</v>
      </c>
      <c r="P3901">
        <v>218</v>
      </c>
    </row>
    <row r="3902" spans="1:19" x14ac:dyDescent="0.3">
      <c r="A3902">
        <v>45399</v>
      </c>
      <c r="B3902" s="1">
        <v>45807</v>
      </c>
      <c r="C3902" s="11">
        <v>0.4152777777777778</v>
      </c>
      <c r="D3902" s="12">
        <v>9</v>
      </c>
      <c r="E3902" s="12" t="str">
        <f>IF(Table2[[#This Row],[Request_Time]]&lt;TIME(12,0,0),"Morning",IF(Table2[[#This Row],[Request_Time]]&lt;TIME(17,0,0),"Afternoon","Evening"))</f>
        <v>Morning</v>
      </c>
      <c r="F3902" s="12"/>
      <c r="G3902" t="s">
        <v>72</v>
      </c>
      <c r="H3902" t="s">
        <v>91</v>
      </c>
      <c r="I3902" t="s">
        <v>18</v>
      </c>
      <c r="J3902">
        <v>231</v>
      </c>
      <c r="K3902" t="s">
        <v>31</v>
      </c>
      <c r="L3902" s="13"/>
      <c r="M3902" s="14"/>
      <c r="O3902">
        <v>2064</v>
      </c>
      <c r="P3902">
        <v>245</v>
      </c>
      <c r="R3902" t="s">
        <v>61</v>
      </c>
    </row>
    <row r="3903" spans="1:19" x14ac:dyDescent="0.3">
      <c r="A3903">
        <v>45402</v>
      </c>
      <c r="B3903" s="1">
        <v>45909</v>
      </c>
      <c r="C3903" s="11">
        <v>0.62569444444444444</v>
      </c>
      <c r="D3903" s="12">
        <v>15</v>
      </c>
      <c r="E3903" s="12" t="str">
        <f>IF(Table2[[#This Row],[Request_Time]]&lt;TIME(12,0,0),"Morning",IF(Table2[[#This Row],[Request_Time]]&lt;TIME(17,0,0),"Afternoon","Evening"))</f>
        <v>Afternoon</v>
      </c>
      <c r="F3903" s="12"/>
      <c r="G3903" t="s">
        <v>94</v>
      </c>
      <c r="H3903" t="s">
        <v>83</v>
      </c>
      <c r="I3903" t="s">
        <v>27</v>
      </c>
      <c r="J3903">
        <v>202</v>
      </c>
      <c r="K3903" t="s">
        <v>19</v>
      </c>
      <c r="L3903" s="13">
        <v>28.58</v>
      </c>
      <c r="M3903" s="14">
        <v>22.22</v>
      </c>
      <c r="N3903">
        <v>4</v>
      </c>
      <c r="O3903">
        <v>1952</v>
      </c>
      <c r="P3903">
        <v>245</v>
      </c>
      <c r="Q3903" t="s">
        <v>28</v>
      </c>
      <c r="S3903" t="s">
        <v>36</v>
      </c>
    </row>
    <row r="3904" spans="1:19" x14ac:dyDescent="0.3">
      <c r="A3904">
        <v>45403</v>
      </c>
      <c r="B3904" s="1">
        <v>45869</v>
      </c>
      <c r="C3904" s="11">
        <v>0.15416666666666667</v>
      </c>
      <c r="D3904" s="12">
        <v>3</v>
      </c>
      <c r="E3904" s="12" t="str">
        <f>IF(Table2[[#This Row],[Request_Time]]&lt;TIME(12,0,0),"Morning",IF(Table2[[#This Row],[Request_Time]]&lt;TIME(17,0,0),"Afternoon","Evening"))</f>
        <v>Morning</v>
      </c>
      <c r="F3904" s="12"/>
      <c r="G3904" t="s">
        <v>52</v>
      </c>
      <c r="H3904" t="s">
        <v>6272</v>
      </c>
      <c r="I3904" t="s">
        <v>40</v>
      </c>
      <c r="J3904">
        <v>227</v>
      </c>
      <c r="K3904" t="s">
        <v>19</v>
      </c>
      <c r="L3904" s="13">
        <v>6.31</v>
      </c>
      <c r="M3904" s="14">
        <v>0.75</v>
      </c>
      <c r="N3904">
        <v>1</v>
      </c>
      <c r="O3904">
        <v>1433</v>
      </c>
      <c r="P3904">
        <v>249</v>
      </c>
      <c r="Q3904" t="s">
        <v>20</v>
      </c>
      <c r="S3904" t="s">
        <v>21</v>
      </c>
    </row>
    <row r="3905" spans="1:19" x14ac:dyDescent="0.3">
      <c r="A3905">
        <v>45417</v>
      </c>
      <c r="B3905" s="1">
        <v>45830</v>
      </c>
      <c r="C3905" s="11">
        <v>0.38680555555555557</v>
      </c>
      <c r="D3905" s="12">
        <v>9</v>
      </c>
      <c r="E3905" s="12" t="str">
        <f>IF(Table2[[#This Row],[Request_Time]]&lt;TIME(12,0,0),"Morning",IF(Table2[[#This Row],[Request_Time]]&lt;TIME(17,0,0),"Afternoon","Evening"))</f>
        <v>Morning</v>
      </c>
      <c r="F3905" s="12"/>
      <c r="G3905" t="s">
        <v>52</v>
      </c>
      <c r="H3905" t="s">
        <v>91</v>
      </c>
      <c r="I3905" t="s">
        <v>40</v>
      </c>
      <c r="J3905">
        <v>201</v>
      </c>
      <c r="K3905" t="s">
        <v>24</v>
      </c>
      <c r="L3905" s="13"/>
      <c r="M3905" s="14"/>
      <c r="O3905">
        <v>1184</v>
      </c>
      <c r="P3905">
        <v>238</v>
      </c>
    </row>
    <row r="3906" spans="1:19" x14ac:dyDescent="0.3">
      <c r="A3906">
        <v>45420</v>
      </c>
      <c r="B3906" s="1">
        <v>45777</v>
      </c>
      <c r="C3906" s="11">
        <v>0.5625</v>
      </c>
      <c r="D3906" s="12">
        <v>13</v>
      </c>
      <c r="E3906" s="12" t="str">
        <f>IF(Table2[[#This Row],[Request_Time]]&lt;TIME(12,0,0),"Morning",IF(Table2[[#This Row],[Request_Time]]&lt;TIME(17,0,0),"Afternoon","Evening"))</f>
        <v>Afternoon</v>
      </c>
      <c r="F3906" s="12"/>
      <c r="G3906" t="s">
        <v>91</v>
      </c>
      <c r="H3906" t="s">
        <v>58</v>
      </c>
      <c r="I3906" t="s">
        <v>18</v>
      </c>
      <c r="J3906">
        <v>212</v>
      </c>
      <c r="K3906" t="s">
        <v>31</v>
      </c>
      <c r="L3906" s="13"/>
      <c r="M3906" s="14"/>
      <c r="O3906">
        <v>1345</v>
      </c>
      <c r="P3906">
        <v>255</v>
      </c>
      <c r="R3906" t="s">
        <v>61</v>
      </c>
    </row>
    <row r="3907" spans="1:19" x14ac:dyDescent="0.3">
      <c r="A3907">
        <v>45431</v>
      </c>
      <c r="B3907" s="1">
        <v>45922</v>
      </c>
      <c r="C3907" s="11">
        <v>0.26527777777777778</v>
      </c>
      <c r="D3907" s="12">
        <v>6</v>
      </c>
      <c r="E3907" s="12" t="str">
        <f>IF(Table2[[#This Row],[Request_Time]]&lt;TIME(12,0,0),"Morning",IF(Table2[[#This Row],[Request_Time]]&lt;TIME(17,0,0),"Afternoon","Evening"))</f>
        <v>Morning</v>
      </c>
      <c r="F3907" s="12"/>
      <c r="G3907" t="s">
        <v>83</v>
      </c>
      <c r="H3907" t="s">
        <v>58</v>
      </c>
      <c r="I3907" t="s">
        <v>27</v>
      </c>
      <c r="J3907">
        <v>206</v>
      </c>
      <c r="K3907" t="s">
        <v>19</v>
      </c>
      <c r="L3907" s="13">
        <v>22.93</v>
      </c>
      <c r="M3907" s="14">
        <v>25.84</v>
      </c>
      <c r="N3907">
        <v>5</v>
      </c>
      <c r="O3907">
        <v>2158</v>
      </c>
      <c r="P3907">
        <v>238</v>
      </c>
      <c r="Q3907" t="s">
        <v>53</v>
      </c>
      <c r="S3907" t="s">
        <v>36</v>
      </c>
    </row>
    <row r="3908" spans="1:19" x14ac:dyDescent="0.3">
      <c r="A3908">
        <v>45433</v>
      </c>
      <c r="B3908" s="1">
        <v>45952</v>
      </c>
      <c r="C3908" s="11">
        <v>8.0555555555555561E-2</v>
      </c>
      <c r="D3908" s="12">
        <v>1</v>
      </c>
      <c r="E3908" s="12" t="str">
        <f>IF(Table2[[#This Row],[Request_Time]]&lt;TIME(12,0,0),"Morning",IF(Table2[[#This Row],[Request_Time]]&lt;TIME(17,0,0),"Afternoon","Evening"))</f>
        <v>Morning</v>
      </c>
      <c r="F3908" s="12"/>
      <c r="G3908" t="s">
        <v>72</v>
      </c>
      <c r="H3908" t="s">
        <v>83</v>
      </c>
      <c r="I3908" t="s">
        <v>27</v>
      </c>
      <c r="J3908">
        <v>238</v>
      </c>
      <c r="K3908" t="s">
        <v>19</v>
      </c>
      <c r="L3908" s="13">
        <v>5.95</v>
      </c>
      <c r="M3908" s="14">
        <v>8.2799999999999994</v>
      </c>
      <c r="N3908">
        <v>1</v>
      </c>
      <c r="O3908">
        <v>1826</v>
      </c>
      <c r="P3908">
        <v>229</v>
      </c>
      <c r="Q3908" t="s">
        <v>20</v>
      </c>
      <c r="S3908" t="s">
        <v>36</v>
      </c>
    </row>
    <row r="3909" spans="1:19" x14ac:dyDescent="0.3">
      <c r="A3909">
        <v>45443</v>
      </c>
      <c r="B3909" s="1">
        <v>45833</v>
      </c>
      <c r="C3909" s="11">
        <v>0.13541666666666666</v>
      </c>
      <c r="D3909" s="12">
        <v>3</v>
      </c>
      <c r="E3909" s="12" t="str">
        <f>IF(Table2[[#This Row],[Request_Time]]&lt;TIME(12,0,0),"Morning",IF(Table2[[#This Row],[Request_Time]]&lt;TIME(17,0,0),"Afternoon","Evening"))</f>
        <v>Morning</v>
      </c>
      <c r="F3909" s="12"/>
      <c r="G3909" t="s">
        <v>91</v>
      </c>
      <c r="H3909" t="s">
        <v>94</v>
      </c>
      <c r="I3909" t="s">
        <v>27</v>
      </c>
      <c r="J3909">
        <v>253</v>
      </c>
      <c r="K3909" t="s">
        <v>19</v>
      </c>
      <c r="L3909" s="13">
        <v>17.38</v>
      </c>
      <c r="M3909" s="14">
        <v>26.69</v>
      </c>
      <c r="N3909">
        <v>2</v>
      </c>
      <c r="O3909">
        <v>1329</v>
      </c>
      <c r="P3909">
        <v>221</v>
      </c>
      <c r="Q3909" t="s">
        <v>53</v>
      </c>
      <c r="S3909" t="s">
        <v>36</v>
      </c>
    </row>
    <row r="3910" spans="1:19" x14ac:dyDescent="0.3">
      <c r="A3910">
        <v>45445</v>
      </c>
      <c r="B3910" s="1">
        <v>45970</v>
      </c>
      <c r="C3910" s="11">
        <v>0.63888888888888895</v>
      </c>
      <c r="D3910" s="12">
        <v>15</v>
      </c>
      <c r="E3910" s="12" t="str">
        <f>IF(Table2[[#This Row],[Request_Time]]&lt;TIME(12,0,0),"Morning",IF(Table2[[#This Row],[Request_Time]]&lt;TIME(17,0,0),"Afternoon","Evening"))</f>
        <v>Afternoon</v>
      </c>
      <c r="F3910" s="12"/>
      <c r="G3910" t="s">
        <v>6272</v>
      </c>
      <c r="H3910" t="s">
        <v>38</v>
      </c>
      <c r="I3910" t="s">
        <v>40</v>
      </c>
      <c r="J3910">
        <v>200</v>
      </c>
      <c r="K3910" t="s">
        <v>19</v>
      </c>
      <c r="L3910" s="13">
        <v>50.55</v>
      </c>
      <c r="M3910" s="14">
        <v>4.3499999999999996</v>
      </c>
      <c r="N3910">
        <v>1</v>
      </c>
      <c r="O3910">
        <v>1243</v>
      </c>
      <c r="P3910">
        <v>229</v>
      </c>
      <c r="Q3910" t="s">
        <v>44</v>
      </c>
      <c r="S3910" t="s">
        <v>36</v>
      </c>
    </row>
    <row r="3911" spans="1:19" x14ac:dyDescent="0.3">
      <c r="A3911">
        <v>45469</v>
      </c>
      <c r="B3911" s="1">
        <v>45746</v>
      </c>
      <c r="C3911" s="11">
        <v>0.29583333333333334</v>
      </c>
      <c r="D3911" s="12">
        <v>7</v>
      </c>
      <c r="E3911" s="12" t="str">
        <f>IF(Table2[[#This Row],[Request_Time]]&lt;TIME(12,0,0),"Morning",IF(Table2[[#This Row],[Request_Time]]&lt;TIME(17,0,0),"Afternoon","Evening"))</f>
        <v>Morning</v>
      </c>
      <c r="F3911" s="12"/>
      <c r="G3911" t="s">
        <v>91</v>
      </c>
      <c r="H3911" t="s">
        <v>52</v>
      </c>
      <c r="I3911" t="s">
        <v>27</v>
      </c>
      <c r="J3911">
        <v>214</v>
      </c>
      <c r="K3911" t="s">
        <v>19</v>
      </c>
      <c r="L3911" s="13">
        <v>66.61</v>
      </c>
      <c r="M3911" s="14">
        <v>17.809999999999999</v>
      </c>
      <c r="N3911">
        <v>1</v>
      </c>
      <c r="O3911">
        <v>1927</v>
      </c>
      <c r="P3911">
        <v>253</v>
      </c>
      <c r="Q3911" t="s">
        <v>28</v>
      </c>
      <c r="S3911" t="s">
        <v>36</v>
      </c>
    </row>
    <row r="3912" spans="1:19" x14ac:dyDescent="0.3">
      <c r="A3912">
        <v>45487</v>
      </c>
      <c r="B3912" s="1">
        <v>45812</v>
      </c>
      <c r="C3912" s="11">
        <v>0.33888888888888885</v>
      </c>
      <c r="D3912" s="12">
        <v>8</v>
      </c>
      <c r="E3912" s="12" t="str">
        <f>IF(Table2[[#This Row],[Request_Time]]&lt;TIME(12,0,0),"Morning",IF(Table2[[#This Row],[Request_Time]]&lt;TIME(17,0,0),"Afternoon","Evening"))</f>
        <v>Morning</v>
      </c>
      <c r="F3912" s="12"/>
      <c r="G3912" t="s">
        <v>52</v>
      </c>
      <c r="H3912" t="s">
        <v>75</v>
      </c>
      <c r="I3912" t="s">
        <v>18</v>
      </c>
      <c r="J3912">
        <v>241</v>
      </c>
      <c r="K3912" t="s">
        <v>19</v>
      </c>
      <c r="L3912" s="13">
        <v>83.27</v>
      </c>
      <c r="M3912" s="14">
        <v>27.07</v>
      </c>
      <c r="N3912">
        <v>4</v>
      </c>
      <c r="O3912">
        <v>2180</v>
      </c>
      <c r="P3912">
        <v>206</v>
      </c>
      <c r="Q3912" t="s">
        <v>32</v>
      </c>
      <c r="S3912" t="s">
        <v>36</v>
      </c>
    </row>
    <row r="3913" spans="1:19" x14ac:dyDescent="0.3">
      <c r="A3913">
        <v>45492</v>
      </c>
      <c r="B3913" s="1">
        <v>45881</v>
      </c>
      <c r="C3913" s="11">
        <v>0.99583333333333324</v>
      </c>
      <c r="D3913" s="12">
        <v>23</v>
      </c>
      <c r="E3913" s="12" t="str">
        <f>IF(Table2[[#This Row],[Request_Time]]&lt;TIME(12,0,0),"Morning",IF(Table2[[#This Row],[Request_Time]]&lt;TIME(17,0,0),"Afternoon","Evening"))</f>
        <v>Evening</v>
      </c>
      <c r="F3913" s="12"/>
      <c r="G3913" t="s">
        <v>94</v>
      </c>
      <c r="H3913" t="s">
        <v>6273</v>
      </c>
      <c r="I3913" t="s">
        <v>18</v>
      </c>
      <c r="J3913">
        <v>232</v>
      </c>
      <c r="K3913" t="s">
        <v>19</v>
      </c>
      <c r="L3913" s="13">
        <v>84.98</v>
      </c>
      <c r="M3913" s="14">
        <v>15.2</v>
      </c>
      <c r="N3913">
        <v>1</v>
      </c>
      <c r="O3913">
        <v>1250</v>
      </c>
      <c r="P3913">
        <v>248</v>
      </c>
      <c r="Q3913" t="s">
        <v>50</v>
      </c>
      <c r="S3913" t="s">
        <v>36</v>
      </c>
    </row>
    <row r="3914" spans="1:19" x14ac:dyDescent="0.3">
      <c r="A3914">
        <v>45492</v>
      </c>
      <c r="B3914" s="1">
        <v>45715</v>
      </c>
      <c r="C3914" s="11">
        <v>0.22500000000000001</v>
      </c>
      <c r="D3914" s="12">
        <v>5</v>
      </c>
      <c r="E3914" s="12" t="str">
        <f>IF(Table2[[#This Row],[Request_Time]]&lt;TIME(12,0,0),"Morning",IF(Table2[[#This Row],[Request_Time]]&lt;TIME(17,0,0),"Afternoon","Evening"))</f>
        <v>Morning</v>
      </c>
      <c r="F3914" s="12"/>
      <c r="G3914" t="s">
        <v>94</v>
      </c>
      <c r="H3914" t="s">
        <v>6272</v>
      </c>
      <c r="I3914" t="s">
        <v>18</v>
      </c>
      <c r="J3914">
        <v>256</v>
      </c>
      <c r="K3914" t="s">
        <v>19</v>
      </c>
      <c r="L3914" s="13">
        <v>22.68</v>
      </c>
      <c r="M3914" s="14">
        <v>17.100000000000001</v>
      </c>
      <c r="N3914">
        <v>5</v>
      </c>
      <c r="O3914">
        <v>1596</v>
      </c>
      <c r="P3914">
        <v>210</v>
      </c>
      <c r="Q3914" t="s">
        <v>53</v>
      </c>
      <c r="S3914" t="s">
        <v>36</v>
      </c>
    </row>
    <row r="3915" spans="1:19" x14ac:dyDescent="0.3">
      <c r="A3915">
        <v>45495</v>
      </c>
      <c r="B3915" s="1">
        <v>45730</v>
      </c>
      <c r="C3915" s="11">
        <v>0.18611111111111112</v>
      </c>
      <c r="D3915" s="12">
        <v>4</v>
      </c>
      <c r="E3915" s="12" t="str">
        <f>IF(Table2[[#This Row],[Request_Time]]&lt;TIME(12,0,0),"Morning",IF(Table2[[#This Row],[Request_Time]]&lt;TIME(17,0,0),"Afternoon","Evening"))</f>
        <v>Morning</v>
      </c>
      <c r="F3915" s="12"/>
      <c r="G3915" t="s">
        <v>75</v>
      </c>
      <c r="H3915" t="s">
        <v>67</v>
      </c>
      <c r="I3915" t="s">
        <v>27</v>
      </c>
      <c r="J3915">
        <v>204</v>
      </c>
      <c r="K3915" t="s">
        <v>19</v>
      </c>
      <c r="L3915" s="13">
        <v>71.489999999999995</v>
      </c>
      <c r="M3915" s="14">
        <v>12.56</v>
      </c>
      <c r="N3915">
        <v>3</v>
      </c>
      <c r="O3915">
        <v>1096</v>
      </c>
      <c r="P3915">
        <v>233</v>
      </c>
      <c r="Q3915" t="s">
        <v>50</v>
      </c>
      <c r="S3915" t="s">
        <v>36</v>
      </c>
    </row>
    <row r="3916" spans="1:19" x14ac:dyDescent="0.3">
      <c r="A3916">
        <v>45503</v>
      </c>
      <c r="B3916" s="1">
        <v>45670</v>
      </c>
      <c r="C3916" s="11">
        <v>0.92291666666666661</v>
      </c>
      <c r="D3916" s="12">
        <v>22</v>
      </c>
      <c r="E3916" s="12" t="str">
        <f>IF(Table2[[#This Row],[Request_Time]]&lt;TIME(12,0,0),"Morning",IF(Table2[[#This Row],[Request_Time]]&lt;TIME(17,0,0),"Afternoon","Evening"))</f>
        <v>Evening</v>
      </c>
      <c r="F3916" s="12"/>
      <c r="G3916" t="s">
        <v>67</v>
      </c>
      <c r="H3916" t="s">
        <v>26</v>
      </c>
      <c r="I3916" t="s">
        <v>18</v>
      </c>
      <c r="J3916">
        <v>229</v>
      </c>
      <c r="K3916" t="s">
        <v>19</v>
      </c>
      <c r="L3916" s="13">
        <v>35.97</v>
      </c>
      <c r="M3916" s="14">
        <v>10.29</v>
      </c>
      <c r="N3916">
        <v>3</v>
      </c>
      <c r="O3916">
        <v>1271</v>
      </c>
      <c r="P3916">
        <v>237</v>
      </c>
      <c r="Q3916" t="s">
        <v>28</v>
      </c>
      <c r="S3916" t="s">
        <v>21</v>
      </c>
    </row>
    <row r="3917" spans="1:19" x14ac:dyDescent="0.3">
      <c r="A3917">
        <v>45504</v>
      </c>
      <c r="B3917" s="1">
        <v>45865</v>
      </c>
      <c r="C3917" s="11">
        <v>7.9166666666666663E-2</v>
      </c>
      <c r="D3917" s="12">
        <v>1</v>
      </c>
      <c r="E3917" s="12" t="str">
        <f>IF(Table2[[#This Row],[Request_Time]]&lt;TIME(12,0,0),"Morning",IF(Table2[[#This Row],[Request_Time]]&lt;TIME(17,0,0),"Afternoon","Evening"))</f>
        <v>Morning</v>
      </c>
      <c r="F3917" s="12"/>
      <c r="G3917" t="s">
        <v>91</v>
      </c>
      <c r="H3917" t="s">
        <v>52</v>
      </c>
      <c r="I3917" t="s">
        <v>18</v>
      </c>
      <c r="J3917">
        <v>235</v>
      </c>
      <c r="K3917" t="s">
        <v>31</v>
      </c>
      <c r="L3917" s="13"/>
      <c r="M3917" s="14"/>
      <c r="O3917">
        <v>1954</v>
      </c>
      <c r="P3917">
        <v>234</v>
      </c>
      <c r="R3917" t="s">
        <v>47</v>
      </c>
    </row>
    <row r="3918" spans="1:19" x14ac:dyDescent="0.3">
      <c r="A3918">
        <v>45508</v>
      </c>
      <c r="B3918" s="1">
        <v>45662</v>
      </c>
      <c r="C3918" s="11">
        <v>0.93333333333333324</v>
      </c>
      <c r="D3918" s="12">
        <v>22</v>
      </c>
      <c r="E3918" s="12" t="str">
        <f>IF(Table2[[#This Row],[Request_Time]]&lt;TIME(12,0,0),"Morning",IF(Table2[[#This Row],[Request_Time]]&lt;TIME(17,0,0),"Afternoon","Evening"))</f>
        <v>Evening</v>
      </c>
      <c r="F3918" s="12"/>
      <c r="G3918" t="s">
        <v>75</v>
      </c>
      <c r="H3918" t="s">
        <v>23</v>
      </c>
      <c r="I3918" t="s">
        <v>18</v>
      </c>
      <c r="J3918">
        <v>222</v>
      </c>
      <c r="K3918" t="s">
        <v>31</v>
      </c>
      <c r="L3918" s="13"/>
      <c r="M3918" s="14"/>
      <c r="O3918">
        <v>1661</v>
      </c>
      <c r="P3918">
        <v>218</v>
      </c>
      <c r="R3918" t="s">
        <v>55</v>
      </c>
    </row>
    <row r="3919" spans="1:19" x14ac:dyDescent="0.3">
      <c r="A3919">
        <v>45514</v>
      </c>
      <c r="B3919" s="1">
        <v>45986</v>
      </c>
      <c r="C3919" s="11">
        <v>0.79305555555555562</v>
      </c>
      <c r="D3919" s="12">
        <v>19</v>
      </c>
      <c r="E3919" s="12" t="str">
        <f>IF(Table2[[#This Row],[Request_Time]]&lt;TIME(12,0,0),"Morning",IF(Table2[[#This Row],[Request_Time]]&lt;TIME(17,0,0),"Afternoon","Evening"))</f>
        <v>Evening</v>
      </c>
      <c r="F3919" s="12"/>
      <c r="G3919" t="s">
        <v>94</v>
      </c>
      <c r="H3919" t="s">
        <v>67</v>
      </c>
      <c r="I3919" t="s">
        <v>27</v>
      </c>
      <c r="J3919">
        <v>226</v>
      </c>
      <c r="K3919" t="s">
        <v>19</v>
      </c>
      <c r="L3919" s="13">
        <v>77.150000000000006</v>
      </c>
      <c r="M3919" s="14">
        <v>19.899999999999999</v>
      </c>
      <c r="N3919">
        <v>1</v>
      </c>
      <c r="O3919">
        <v>2025</v>
      </c>
      <c r="P3919">
        <v>203</v>
      </c>
      <c r="Q3919" t="s">
        <v>50</v>
      </c>
      <c r="S3919" t="s">
        <v>21</v>
      </c>
    </row>
    <row r="3920" spans="1:19" x14ac:dyDescent="0.3">
      <c r="A3920">
        <v>45523</v>
      </c>
      <c r="B3920" s="1">
        <v>45846</v>
      </c>
      <c r="C3920" s="11">
        <v>0.64861111111111114</v>
      </c>
      <c r="D3920" s="12">
        <v>15</v>
      </c>
      <c r="E3920" s="12" t="str">
        <f>IF(Table2[[#This Row],[Request_Time]]&lt;TIME(12,0,0),"Morning",IF(Table2[[#This Row],[Request_Time]]&lt;TIME(17,0,0),"Afternoon","Evening"))</f>
        <v>Afternoon</v>
      </c>
      <c r="F3920" s="12"/>
      <c r="G3920" t="s">
        <v>52</v>
      </c>
      <c r="H3920" t="s">
        <v>6272</v>
      </c>
      <c r="I3920" t="s">
        <v>18</v>
      </c>
      <c r="J3920">
        <v>212</v>
      </c>
      <c r="K3920" t="s">
        <v>19</v>
      </c>
      <c r="L3920" s="13">
        <v>5.99</v>
      </c>
      <c r="M3920" s="14">
        <v>25.4</v>
      </c>
      <c r="N3920">
        <v>4</v>
      </c>
      <c r="O3920">
        <v>1610</v>
      </c>
      <c r="P3920">
        <v>203</v>
      </c>
      <c r="Q3920" t="s">
        <v>28</v>
      </c>
      <c r="S3920" t="s">
        <v>21</v>
      </c>
    </row>
    <row r="3921" spans="1:19" x14ac:dyDescent="0.3">
      <c r="A3921">
        <v>45529</v>
      </c>
      <c r="B3921" s="1">
        <v>45673</v>
      </c>
      <c r="C3921" s="11">
        <v>0.60902777777777783</v>
      </c>
      <c r="D3921" s="12">
        <v>14</v>
      </c>
      <c r="E3921" s="12" t="str">
        <f>IF(Table2[[#This Row],[Request_Time]]&lt;TIME(12,0,0),"Morning",IF(Table2[[#This Row],[Request_Time]]&lt;TIME(17,0,0),"Afternoon","Evening"))</f>
        <v>Afternoon</v>
      </c>
      <c r="F3921" s="12"/>
      <c r="G3921" t="s">
        <v>30</v>
      </c>
      <c r="H3921" t="s">
        <v>26</v>
      </c>
      <c r="I3921" t="s">
        <v>18</v>
      </c>
      <c r="J3921">
        <v>226</v>
      </c>
      <c r="K3921" t="s">
        <v>19</v>
      </c>
      <c r="L3921" s="13">
        <v>67.739999999999995</v>
      </c>
      <c r="M3921" s="14">
        <v>26.83</v>
      </c>
      <c r="N3921">
        <v>4</v>
      </c>
      <c r="O3921">
        <v>1479</v>
      </c>
      <c r="P3921">
        <v>245</v>
      </c>
      <c r="Q3921" t="s">
        <v>20</v>
      </c>
      <c r="S3921" t="s">
        <v>36</v>
      </c>
    </row>
    <row r="3922" spans="1:19" x14ac:dyDescent="0.3">
      <c r="A3922">
        <v>45534</v>
      </c>
      <c r="B3922" s="1">
        <v>45681</v>
      </c>
      <c r="C3922" s="11">
        <v>0.45694444444444443</v>
      </c>
      <c r="D3922" s="12">
        <v>10</v>
      </c>
      <c r="E3922" s="12" t="str">
        <f>IF(Table2[[#This Row],[Request_Time]]&lt;TIME(12,0,0),"Morning",IF(Table2[[#This Row],[Request_Time]]&lt;TIME(17,0,0),"Afternoon","Evening"))</f>
        <v>Morning</v>
      </c>
      <c r="F3922" s="12"/>
      <c r="G3922" t="s">
        <v>72</v>
      </c>
      <c r="H3922" t="s">
        <v>30</v>
      </c>
      <c r="I3922" t="s">
        <v>40</v>
      </c>
      <c r="J3922">
        <v>253</v>
      </c>
      <c r="K3922" t="s">
        <v>19</v>
      </c>
      <c r="L3922" s="13">
        <v>41.74</v>
      </c>
      <c r="M3922" s="14">
        <v>11.15</v>
      </c>
      <c r="N3922">
        <v>1</v>
      </c>
      <c r="O3922">
        <v>1991</v>
      </c>
      <c r="P3922">
        <v>248</v>
      </c>
      <c r="Q3922" t="s">
        <v>50</v>
      </c>
      <c r="S3922" t="s">
        <v>21</v>
      </c>
    </row>
    <row r="3923" spans="1:19" x14ac:dyDescent="0.3">
      <c r="A3923">
        <v>45541</v>
      </c>
      <c r="B3923" s="1">
        <v>45687</v>
      </c>
      <c r="C3923" s="11">
        <v>0.45069444444444445</v>
      </c>
      <c r="D3923" s="12">
        <v>10</v>
      </c>
      <c r="E3923" s="12" t="str">
        <f>IF(Table2[[#This Row],[Request_Time]]&lt;TIME(12,0,0),"Morning",IF(Table2[[#This Row],[Request_Time]]&lt;TIME(17,0,0),"Afternoon","Evening"))</f>
        <v>Morning</v>
      </c>
      <c r="F3923" s="12"/>
      <c r="G3923" t="s">
        <v>72</v>
      </c>
      <c r="H3923" t="s">
        <v>30</v>
      </c>
      <c r="I3923" t="s">
        <v>18</v>
      </c>
      <c r="J3923">
        <v>244</v>
      </c>
      <c r="K3923" t="s">
        <v>19</v>
      </c>
      <c r="L3923" s="13">
        <v>54.12</v>
      </c>
      <c r="M3923" s="14">
        <v>22.93</v>
      </c>
      <c r="N3923">
        <v>5</v>
      </c>
      <c r="O3923">
        <v>2169</v>
      </c>
      <c r="P3923">
        <v>209</v>
      </c>
      <c r="Q3923" t="s">
        <v>28</v>
      </c>
      <c r="S3923" t="s">
        <v>21</v>
      </c>
    </row>
    <row r="3924" spans="1:19" x14ac:dyDescent="0.3">
      <c r="A3924">
        <v>45600</v>
      </c>
      <c r="B3924" s="1">
        <v>45832</v>
      </c>
      <c r="C3924" s="11">
        <v>0.8208333333333333</v>
      </c>
      <c r="D3924" s="12">
        <v>19</v>
      </c>
      <c r="E3924" s="12" t="str">
        <f>IF(Table2[[#This Row],[Request_Time]]&lt;TIME(12,0,0),"Morning",IF(Table2[[#This Row],[Request_Time]]&lt;TIME(17,0,0),"Afternoon","Evening"))</f>
        <v>Evening</v>
      </c>
      <c r="F3924" s="12"/>
      <c r="G3924" t="s">
        <v>52</v>
      </c>
      <c r="H3924" t="s">
        <v>30</v>
      </c>
      <c r="I3924" t="s">
        <v>40</v>
      </c>
      <c r="J3924">
        <v>242</v>
      </c>
      <c r="K3924" t="s">
        <v>19</v>
      </c>
      <c r="L3924" s="13">
        <v>76.45</v>
      </c>
      <c r="M3924" s="14">
        <v>1.95</v>
      </c>
      <c r="N3924">
        <v>1</v>
      </c>
      <c r="O3924">
        <v>2068</v>
      </c>
      <c r="P3924">
        <v>223</v>
      </c>
      <c r="Q3924" t="s">
        <v>53</v>
      </c>
      <c r="S3924" t="s">
        <v>36</v>
      </c>
    </row>
    <row r="3925" spans="1:19" x14ac:dyDescent="0.3">
      <c r="A3925">
        <v>45612</v>
      </c>
      <c r="B3925" s="1">
        <v>45745</v>
      </c>
      <c r="C3925" s="11">
        <v>0.13472222222222222</v>
      </c>
      <c r="D3925" s="12">
        <v>3</v>
      </c>
      <c r="E3925" s="12" t="str">
        <f>IF(Table2[[#This Row],[Request_Time]]&lt;TIME(12,0,0),"Morning",IF(Table2[[#This Row],[Request_Time]]&lt;TIME(17,0,0),"Afternoon","Evening"))</f>
        <v>Morning</v>
      </c>
      <c r="F3925" s="12"/>
      <c r="G3925" t="s">
        <v>52</v>
      </c>
      <c r="H3925" t="s">
        <v>23</v>
      </c>
      <c r="I3925" t="s">
        <v>40</v>
      </c>
      <c r="J3925">
        <v>258</v>
      </c>
      <c r="K3925" t="s">
        <v>19</v>
      </c>
      <c r="L3925" s="13">
        <v>16.59</v>
      </c>
      <c r="M3925" s="14">
        <v>17.920000000000002</v>
      </c>
      <c r="N3925">
        <v>2</v>
      </c>
      <c r="O3925">
        <v>2026</v>
      </c>
      <c r="P3925">
        <v>228</v>
      </c>
      <c r="Q3925" t="s">
        <v>44</v>
      </c>
      <c r="S3925" t="s">
        <v>36</v>
      </c>
    </row>
    <row r="3926" spans="1:19" x14ac:dyDescent="0.3">
      <c r="A3926">
        <v>45619</v>
      </c>
      <c r="B3926" s="1">
        <v>45825</v>
      </c>
      <c r="C3926" s="11">
        <v>0.99444444444444446</v>
      </c>
      <c r="D3926" s="12">
        <v>23</v>
      </c>
      <c r="E3926" s="12" t="str">
        <f>IF(Table2[[#This Row],[Request_Time]]&lt;TIME(12,0,0),"Morning",IF(Table2[[#This Row],[Request_Time]]&lt;TIME(17,0,0),"Afternoon","Evening"))</f>
        <v>Evening</v>
      </c>
      <c r="F3926" s="12"/>
      <c r="G3926" t="s">
        <v>75</v>
      </c>
      <c r="H3926" t="s">
        <v>75</v>
      </c>
      <c r="I3926" t="s">
        <v>27</v>
      </c>
      <c r="J3926">
        <v>201</v>
      </c>
      <c r="K3926" t="s">
        <v>24</v>
      </c>
      <c r="L3926" s="13"/>
      <c r="M3926" s="14"/>
      <c r="O3926">
        <v>1602</v>
      </c>
      <c r="P3926">
        <v>239</v>
      </c>
    </row>
    <row r="3927" spans="1:19" x14ac:dyDescent="0.3">
      <c r="A3927">
        <v>45649</v>
      </c>
      <c r="B3927" s="1">
        <v>45679</v>
      </c>
      <c r="C3927" s="11">
        <v>0.34791666666666665</v>
      </c>
      <c r="D3927" s="12">
        <v>8</v>
      </c>
      <c r="E3927" s="12" t="str">
        <f>IF(Table2[[#This Row],[Request_Time]]&lt;TIME(12,0,0),"Morning",IF(Table2[[#This Row],[Request_Time]]&lt;TIME(17,0,0),"Afternoon","Evening"))</f>
        <v>Morning</v>
      </c>
      <c r="F3927" s="12"/>
      <c r="G3927" t="s">
        <v>83</v>
      </c>
      <c r="H3927" t="s">
        <v>94</v>
      </c>
      <c r="I3927" t="s">
        <v>18</v>
      </c>
      <c r="J3927">
        <v>218</v>
      </c>
      <c r="K3927" t="s">
        <v>19</v>
      </c>
      <c r="L3927" s="13">
        <v>21.35</v>
      </c>
      <c r="M3927" s="14">
        <v>17.510000000000002</v>
      </c>
      <c r="N3927">
        <v>4</v>
      </c>
      <c r="O3927">
        <v>1603</v>
      </c>
      <c r="P3927">
        <v>219</v>
      </c>
      <c r="Q3927" t="s">
        <v>28</v>
      </c>
      <c r="S3927" t="s">
        <v>36</v>
      </c>
    </row>
    <row r="3928" spans="1:19" x14ac:dyDescent="0.3">
      <c r="A3928">
        <v>45653</v>
      </c>
      <c r="B3928" s="1">
        <v>45985</v>
      </c>
      <c r="C3928" s="11">
        <v>0.76597222222222217</v>
      </c>
      <c r="D3928" s="12">
        <v>18</v>
      </c>
      <c r="E3928" s="12" t="str">
        <f>IF(Table2[[#This Row],[Request_Time]]&lt;TIME(12,0,0),"Morning",IF(Table2[[#This Row],[Request_Time]]&lt;TIME(17,0,0),"Afternoon","Evening"))</f>
        <v>Evening</v>
      </c>
      <c r="F3928" s="12"/>
      <c r="G3928" t="s">
        <v>38</v>
      </c>
      <c r="H3928" t="s">
        <v>26</v>
      </c>
      <c r="I3928" t="s">
        <v>18</v>
      </c>
      <c r="J3928">
        <v>237</v>
      </c>
      <c r="K3928" t="s">
        <v>19</v>
      </c>
      <c r="L3928" s="13">
        <v>71.97</v>
      </c>
      <c r="M3928" s="14">
        <v>27.86</v>
      </c>
      <c r="N3928">
        <v>4</v>
      </c>
      <c r="O3928">
        <v>2052</v>
      </c>
      <c r="P3928">
        <v>247</v>
      </c>
      <c r="Q3928" t="s">
        <v>44</v>
      </c>
      <c r="S3928" t="s">
        <v>36</v>
      </c>
    </row>
    <row r="3929" spans="1:19" x14ac:dyDescent="0.3">
      <c r="A3929">
        <v>45658</v>
      </c>
      <c r="B3929" s="1">
        <v>45789</v>
      </c>
      <c r="C3929" s="11">
        <v>0.87847222222222221</v>
      </c>
      <c r="D3929" s="12">
        <v>21</v>
      </c>
      <c r="E3929" s="12" t="str">
        <f>IF(Table2[[#This Row],[Request_Time]]&lt;TIME(12,0,0),"Morning",IF(Table2[[#This Row],[Request_Time]]&lt;TIME(17,0,0),"Afternoon","Evening"))</f>
        <v>Evening</v>
      </c>
      <c r="F3929" s="12"/>
      <c r="G3929" t="s">
        <v>30</v>
      </c>
      <c r="H3929" t="s">
        <v>91</v>
      </c>
      <c r="I3929" t="s">
        <v>27</v>
      </c>
      <c r="J3929">
        <v>213</v>
      </c>
      <c r="K3929" t="s">
        <v>19</v>
      </c>
      <c r="L3929" s="13">
        <v>41.94</v>
      </c>
      <c r="M3929" s="14">
        <v>8.66</v>
      </c>
      <c r="N3929">
        <v>2</v>
      </c>
      <c r="O3929">
        <v>1248</v>
      </c>
      <c r="P3929">
        <v>201</v>
      </c>
      <c r="Q3929" t="s">
        <v>53</v>
      </c>
      <c r="S3929" t="s">
        <v>36</v>
      </c>
    </row>
    <row r="3930" spans="1:19" x14ac:dyDescent="0.3">
      <c r="A3930">
        <v>45670</v>
      </c>
      <c r="B3930" s="1">
        <v>45761</v>
      </c>
      <c r="C3930" s="11">
        <v>0.81597222222222221</v>
      </c>
      <c r="D3930" s="12">
        <v>19</v>
      </c>
      <c r="E3930" s="12" t="str">
        <f>IF(Table2[[#This Row],[Request_Time]]&lt;TIME(12,0,0),"Morning",IF(Table2[[#This Row],[Request_Time]]&lt;TIME(17,0,0),"Afternoon","Evening"))</f>
        <v>Evening</v>
      </c>
      <c r="F3930" s="12"/>
      <c r="G3930" t="s">
        <v>38</v>
      </c>
      <c r="H3930" t="s">
        <v>83</v>
      </c>
      <c r="I3930" t="s">
        <v>40</v>
      </c>
      <c r="J3930">
        <v>224</v>
      </c>
      <c r="K3930" t="s">
        <v>31</v>
      </c>
      <c r="L3930" s="13"/>
      <c r="M3930" s="14"/>
      <c r="O3930">
        <v>1212</v>
      </c>
      <c r="P3930">
        <v>228</v>
      </c>
      <c r="R3930" t="s">
        <v>128</v>
      </c>
    </row>
    <row r="3931" spans="1:19" x14ac:dyDescent="0.3">
      <c r="A3931">
        <v>45685</v>
      </c>
      <c r="B3931" s="1">
        <v>45680</v>
      </c>
      <c r="C3931" s="11">
        <v>0.97638888888888886</v>
      </c>
      <c r="D3931" s="12">
        <v>23</v>
      </c>
      <c r="E3931" s="12" t="str">
        <f>IF(Table2[[#This Row],[Request_Time]]&lt;TIME(12,0,0),"Morning",IF(Table2[[#This Row],[Request_Time]]&lt;TIME(17,0,0),"Afternoon","Evening"))</f>
        <v>Evening</v>
      </c>
      <c r="F3931" s="12"/>
      <c r="G3931" t="s">
        <v>52</v>
      </c>
      <c r="H3931" t="s">
        <v>30</v>
      </c>
      <c r="I3931" t="s">
        <v>27</v>
      </c>
      <c r="J3931">
        <v>202</v>
      </c>
      <c r="K3931" t="s">
        <v>19</v>
      </c>
      <c r="L3931" s="13">
        <v>83.29</v>
      </c>
      <c r="M3931" s="14">
        <v>13.49</v>
      </c>
      <c r="N3931">
        <v>3</v>
      </c>
      <c r="O3931">
        <v>1603</v>
      </c>
      <c r="P3931">
        <v>229</v>
      </c>
      <c r="Q3931" t="s">
        <v>44</v>
      </c>
      <c r="S3931" t="s">
        <v>21</v>
      </c>
    </row>
    <row r="3932" spans="1:19" x14ac:dyDescent="0.3">
      <c r="A3932">
        <v>45688</v>
      </c>
      <c r="B3932" s="1">
        <v>45705</v>
      </c>
      <c r="C3932" s="11">
        <v>0.56666666666666665</v>
      </c>
      <c r="D3932" s="12">
        <v>13</v>
      </c>
      <c r="E3932" s="12" t="str">
        <f>IF(Table2[[#This Row],[Request_Time]]&lt;TIME(12,0,0),"Morning",IF(Table2[[#This Row],[Request_Time]]&lt;TIME(17,0,0),"Afternoon","Evening"))</f>
        <v>Afternoon</v>
      </c>
      <c r="F3932" s="12"/>
      <c r="G3932" t="s">
        <v>91</v>
      </c>
      <c r="H3932" t="s">
        <v>6272</v>
      </c>
      <c r="I3932" t="s">
        <v>27</v>
      </c>
      <c r="J3932">
        <v>242</v>
      </c>
      <c r="K3932" t="s">
        <v>19</v>
      </c>
      <c r="L3932" s="13">
        <v>6.17</v>
      </c>
      <c r="M3932" s="14">
        <v>13.5</v>
      </c>
      <c r="N3932">
        <v>2</v>
      </c>
      <c r="O3932">
        <v>1096</v>
      </c>
      <c r="P3932">
        <v>217</v>
      </c>
      <c r="Q3932" t="s">
        <v>28</v>
      </c>
      <c r="S3932" t="s">
        <v>21</v>
      </c>
    </row>
    <row r="3933" spans="1:19" x14ac:dyDescent="0.3">
      <c r="A3933">
        <v>45689</v>
      </c>
      <c r="B3933" s="1">
        <v>45963</v>
      </c>
      <c r="C3933" s="11">
        <v>0.17013888888888887</v>
      </c>
      <c r="D3933" s="12">
        <v>4</v>
      </c>
      <c r="E3933" s="12" t="str">
        <f>IF(Table2[[#This Row],[Request_Time]]&lt;TIME(12,0,0),"Morning",IF(Table2[[#This Row],[Request_Time]]&lt;TIME(17,0,0),"Afternoon","Evening"))</f>
        <v>Morning</v>
      </c>
      <c r="F3933" s="12"/>
      <c r="G3933" t="s">
        <v>81</v>
      </c>
      <c r="H3933" t="s">
        <v>83</v>
      </c>
      <c r="I3933" t="s">
        <v>18</v>
      </c>
      <c r="J3933">
        <v>255</v>
      </c>
      <c r="K3933" t="s">
        <v>31</v>
      </c>
      <c r="L3933" s="13"/>
      <c r="M3933" s="14"/>
      <c r="O3933">
        <v>2114</v>
      </c>
      <c r="P3933">
        <v>224</v>
      </c>
      <c r="R3933" t="s">
        <v>47</v>
      </c>
    </row>
    <row r="3934" spans="1:19" x14ac:dyDescent="0.3">
      <c r="A3934">
        <v>45696</v>
      </c>
      <c r="B3934" s="1">
        <v>45694</v>
      </c>
      <c r="C3934" s="11">
        <v>0.48680555555555555</v>
      </c>
      <c r="D3934" s="12">
        <v>11</v>
      </c>
      <c r="E3934" s="12" t="str">
        <f>IF(Table2[[#This Row],[Request_Time]]&lt;TIME(12,0,0),"Morning",IF(Table2[[#This Row],[Request_Time]]&lt;TIME(17,0,0),"Afternoon","Evening"))</f>
        <v>Morning</v>
      </c>
      <c r="F3934" s="12"/>
      <c r="G3934" t="s">
        <v>38</v>
      </c>
      <c r="H3934" t="s">
        <v>26</v>
      </c>
      <c r="I3934" t="s">
        <v>40</v>
      </c>
      <c r="J3934">
        <v>238</v>
      </c>
      <c r="K3934" t="s">
        <v>19</v>
      </c>
      <c r="L3934" s="13">
        <v>25.47</v>
      </c>
      <c r="M3934" s="14">
        <v>16.989999999999998</v>
      </c>
      <c r="N3934">
        <v>5</v>
      </c>
      <c r="O3934">
        <v>1694</v>
      </c>
      <c r="P3934">
        <v>225</v>
      </c>
      <c r="Q3934" t="s">
        <v>32</v>
      </c>
      <c r="S3934" t="s">
        <v>36</v>
      </c>
    </row>
    <row r="3935" spans="1:19" x14ac:dyDescent="0.3">
      <c r="A3935">
        <v>45700</v>
      </c>
      <c r="B3935" s="1">
        <v>45703</v>
      </c>
      <c r="C3935" s="11">
        <v>0.4152777777777778</v>
      </c>
      <c r="D3935" s="12">
        <v>9</v>
      </c>
      <c r="E3935" s="12" t="str">
        <f>IF(Table2[[#This Row],[Request_Time]]&lt;TIME(12,0,0),"Morning",IF(Table2[[#This Row],[Request_Time]]&lt;TIME(17,0,0),"Afternoon","Evening"))</f>
        <v>Morning</v>
      </c>
      <c r="F3935" s="12"/>
      <c r="G3935" t="s">
        <v>58</v>
      </c>
      <c r="H3935" t="s">
        <v>94</v>
      </c>
      <c r="I3935" t="s">
        <v>27</v>
      </c>
      <c r="J3935">
        <v>260</v>
      </c>
      <c r="K3935" t="s">
        <v>31</v>
      </c>
      <c r="L3935" s="13"/>
      <c r="M3935" s="14"/>
      <c r="O3935">
        <v>1784</v>
      </c>
      <c r="P3935">
        <v>259</v>
      </c>
      <c r="R3935" t="s">
        <v>32</v>
      </c>
    </row>
    <row r="3936" spans="1:19" x14ac:dyDescent="0.3">
      <c r="A3936">
        <v>45704</v>
      </c>
      <c r="B3936" s="1">
        <v>45742</v>
      </c>
      <c r="C3936" s="11">
        <v>0.48194444444444445</v>
      </c>
      <c r="D3936" s="12">
        <v>11</v>
      </c>
      <c r="E3936" s="12" t="str">
        <f>IF(Table2[[#This Row],[Request_Time]]&lt;TIME(12,0,0),"Morning",IF(Table2[[#This Row],[Request_Time]]&lt;TIME(17,0,0),"Afternoon","Evening"))</f>
        <v>Morning</v>
      </c>
      <c r="F3936" s="12"/>
      <c r="G3936" t="s">
        <v>23</v>
      </c>
      <c r="H3936" t="s">
        <v>26</v>
      </c>
      <c r="I3936" t="s">
        <v>18</v>
      </c>
      <c r="J3936">
        <v>246</v>
      </c>
      <c r="K3936" t="s">
        <v>19</v>
      </c>
      <c r="L3936" s="13">
        <v>32.74</v>
      </c>
      <c r="M3936" s="14">
        <v>26.84</v>
      </c>
      <c r="N3936">
        <v>1</v>
      </c>
      <c r="O3936">
        <v>1283</v>
      </c>
      <c r="P3936">
        <v>239</v>
      </c>
      <c r="Q3936" t="s">
        <v>32</v>
      </c>
      <c r="S3936" t="s">
        <v>36</v>
      </c>
    </row>
    <row r="3937" spans="1:19" x14ac:dyDescent="0.3">
      <c r="A3937">
        <v>45704</v>
      </c>
      <c r="B3937" s="1">
        <v>45749</v>
      </c>
      <c r="C3937" s="11">
        <v>0.9784722222222223</v>
      </c>
      <c r="D3937" s="12">
        <v>23</v>
      </c>
      <c r="E3937" s="12" t="str">
        <f>IF(Table2[[#This Row],[Request_Time]]&lt;TIME(12,0,0),"Morning",IF(Table2[[#This Row],[Request_Time]]&lt;TIME(17,0,0),"Afternoon","Evening"))</f>
        <v>Evening</v>
      </c>
      <c r="F3937" s="12"/>
      <c r="G3937" t="s">
        <v>6272</v>
      </c>
      <c r="H3937" t="s">
        <v>23</v>
      </c>
      <c r="I3937" t="s">
        <v>18</v>
      </c>
      <c r="J3937">
        <v>238</v>
      </c>
      <c r="K3937" t="s">
        <v>24</v>
      </c>
      <c r="L3937" s="13"/>
      <c r="M3937" s="14"/>
      <c r="O3937">
        <v>1064</v>
      </c>
      <c r="P3937">
        <v>236</v>
      </c>
    </row>
    <row r="3938" spans="1:19" x14ac:dyDescent="0.3">
      <c r="A3938">
        <v>45711</v>
      </c>
      <c r="B3938" s="1">
        <v>45695</v>
      </c>
      <c r="C3938" s="11">
        <v>0.59027777777777779</v>
      </c>
      <c r="D3938" s="12">
        <v>14</v>
      </c>
      <c r="E3938" s="12" t="str">
        <f>IF(Table2[[#This Row],[Request_Time]]&lt;TIME(12,0,0),"Morning",IF(Table2[[#This Row],[Request_Time]]&lt;TIME(17,0,0),"Afternoon","Evening"))</f>
        <v>Afternoon</v>
      </c>
      <c r="F3938" s="12"/>
      <c r="G3938" t="s">
        <v>58</v>
      </c>
      <c r="H3938" t="s">
        <v>94</v>
      </c>
      <c r="I3938" t="s">
        <v>18</v>
      </c>
      <c r="J3938">
        <v>236</v>
      </c>
      <c r="K3938" t="s">
        <v>19</v>
      </c>
      <c r="L3938" s="13">
        <v>83.75</v>
      </c>
      <c r="M3938" s="14">
        <v>6.68</v>
      </c>
      <c r="N3938">
        <v>5</v>
      </c>
      <c r="O3938">
        <v>2072</v>
      </c>
      <c r="P3938">
        <v>208</v>
      </c>
      <c r="Q3938" t="s">
        <v>44</v>
      </c>
      <c r="S3938" t="s">
        <v>21</v>
      </c>
    </row>
    <row r="3939" spans="1:19" x14ac:dyDescent="0.3">
      <c r="A3939">
        <v>45713</v>
      </c>
      <c r="B3939" s="1">
        <v>45701</v>
      </c>
      <c r="C3939" s="11">
        <v>0.54722222222222217</v>
      </c>
      <c r="D3939" s="12">
        <v>13</v>
      </c>
      <c r="E3939" s="12" t="str">
        <f>IF(Table2[[#This Row],[Request_Time]]&lt;TIME(12,0,0),"Morning",IF(Table2[[#This Row],[Request_Time]]&lt;TIME(17,0,0),"Afternoon","Evening"))</f>
        <v>Afternoon</v>
      </c>
      <c r="F3939" s="12"/>
      <c r="G3939" t="s">
        <v>81</v>
      </c>
      <c r="H3939" t="s">
        <v>26</v>
      </c>
      <c r="I3939" t="s">
        <v>18</v>
      </c>
      <c r="J3939">
        <v>219</v>
      </c>
      <c r="K3939" t="s">
        <v>19</v>
      </c>
      <c r="L3939" s="13">
        <v>14.35</v>
      </c>
      <c r="M3939" s="14">
        <v>19.41</v>
      </c>
      <c r="N3939">
        <v>3</v>
      </c>
      <c r="O3939">
        <v>1015</v>
      </c>
      <c r="P3939">
        <v>255</v>
      </c>
      <c r="Q3939" t="s">
        <v>44</v>
      </c>
      <c r="S3939" t="s">
        <v>36</v>
      </c>
    </row>
    <row r="3940" spans="1:19" x14ac:dyDescent="0.3">
      <c r="A3940">
        <v>45714</v>
      </c>
      <c r="B3940" s="1">
        <v>45947</v>
      </c>
      <c r="C3940" s="11">
        <v>0.87013888888888891</v>
      </c>
      <c r="D3940" s="12">
        <v>20</v>
      </c>
      <c r="E3940" s="12" t="str">
        <f>IF(Table2[[#This Row],[Request_Time]]&lt;TIME(12,0,0),"Morning",IF(Table2[[#This Row],[Request_Time]]&lt;TIME(17,0,0),"Afternoon","Evening"))</f>
        <v>Evening</v>
      </c>
      <c r="F3940" s="12"/>
      <c r="G3940" t="s">
        <v>94</v>
      </c>
      <c r="H3940" t="s">
        <v>81</v>
      </c>
      <c r="I3940" t="s">
        <v>40</v>
      </c>
      <c r="J3940">
        <v>211</v>
      </c>
      <c r="K3940" t="s">
        <v>19</v>
      </c>
      <c r="L3940" s="13">
        <v>37.479999999999997</v>
      </c>
      <c r="M3940" s="14">
        <v>4.91</v>
      </c>
      <c r="N3940">
        <v>2</v>
      </c>
      <c r="O3940">
        <v>1518</v>
      </c>
      <c r="P3940">
        <v>211</v>
      </c>
      <c r="Q3940" t="s">
        <v>32</v>
      </c>
      <c r="S3940" t="s">
        <v>36</v>
      </c>
    </row>
    <row r="3941" spans="1:19" x14ac:dyDescent="0.3">
      <c r="A3941">
        <v>45729</v>
      </c>
      <c r="B3941" s="1">
        <v>45782</v>
      </c>
      <c r="C3941" s="11">
        <v>0.74305555555555547</v>
      </c>
      <c r="D3941" s="12">
        <v>17</v>
      </c>
      <c r="E3941" s="12" t="str">
        <f>IF(Table2[[#This Row],[Request_Time]]&lt;TIME(12,0,0),"Morning",IF(Table2[[#This Row],[Request_Time]]&lt;TIME(17,0,0),"Afternoon","Evening"))</f>
        <v>Evening</v>
      </c>
      <c r="F3941" s="12"/>
      <c r="G3941" t="s">
        <v>26</v>
      </c>
      <c r="H3941" t="s">
        <v>67</v>
      </c>
      <c r="I3941" t="s">
        <v>40</v>
      </c>
      <c r="J3941">
        <v>250</v>
      </c>
      <c r="K3941" t="s">
        <v>19</v>
      </c>
      <c r="L3941" s="13">
        <v>82.18</v>
      </c>
      <c r="M3941" s="14">
        <v>16.3</v>
      </c>
      <c r="N3941">
        <v>1</v>
      </c>
      <c r="O3941">
        <v>1899</v>
      </c>
      <c r="P3941">
        <v>227</v>
      </c>
      <c r="Q3941" t="s">
        <v>44</v>
      </c>
      <c r="S3941" t="s">
        <v>21</v>
      </c>
    </row>
    <row r="3942" spans="1:19" x14ac:dyDescent="0.3">
      <c r="A3942">
        <v>45737</v>
      </c>
      <c r="B3942" s="1">
        <v>45823</v>
      </c>
      <c r="C3942" s="11">
        <v>0.25555555555555559</v>
      </c>
      <c r="D3942" s="12">
        <v>6</v>
      </c>
      <c r="E3942" s="12" t="str">
        <f>IF(Table2[[#This Row],[Request_Time]]&lt;TIME(12,0,0),"Morning",IF(Table2[[#This Row],[Request_Time]]&lt;TIME(17,0,0),"Afternoon","Evening"))</f>
        <v>Morning</v>
      </c>
      <c r="F3942" s="12"/>
      <c r="G3942" t="s">
        <v>91</v>
      </c>
      <c r="H3942" t="s">
        <v>58</v>
      </c>
      <c r="I3942" t="s">
        <v>40</v>
      </c>
      <c r="J3942">
        <v>230</v>
      </c>
      <c r="K3942" t="s">
        <v>31</v>
      </c>
      <c r="L3942" s="13"/>
      <c r="M3942" s="14"/>
      <c r="O3942">
        <v>1480</v>
      </c>
      <c r="P3942">
        <v>213</v>
      </c>
      <c r="R3942" t="s">
        <v>108</v>
      </c>
    </row>
    <row r="3943" spans="1:19" x14ac:dyDescent="0.3">
      <c r="A3943">
        <v>45739</v>
      </c>
      <c r="B3943" s="1">
        <v>46002</v>
      </c>
      <c r="C3943" s="11">
        <v>0.72430555555555554</v>
      </c>
      <c r="D3943" s="12">
        <v>17</v>
      </c>
      <c r="E3943" s="12" t="str">
        <f>IF(Table2[[#This Row],[Request_Time]]&lt;TIME(12,0,0),"Morning",IF(Table2[[#This Row],[Request_Time]]&lt;TIME(17,0,0),"Afternoon","Evening"))</f>
        <v>Evening</v>
      </c>
      <c r="F3943" s="12"/>
      <c r="G3943" t="s">
        <v>91</v>
      </c>
      <c r="H3943" t="s">
        <v>94</v>
      </c>
      <c r="I3943" t="s">
        <v>18</v>
      </c>
      <c r="J3943">
        <v>207</v>
      </c>
      <c r="K3943" t="s">
        <v>19</v>
      </c>
      <c r="L3943" s="13">
        <v>84.59</v>
      </c>
      <c r="M3943" s="14">
        <v>27</v>
      </c>
      <c r="N3943">
        <v>5</v>
      </c>
      <c r="O3943">
        <v>1593</v>
      </c>
      <c r="P3943">
        <v>212</v>
      </c>
      <c r="Q3943" t="s">
        <v>32</v>
      </c>
      <c r="S3943" t="s">
        <v>36</v>
      </c>
    </row>
    <row r="3944" spans="1:19" x14ac:dyDescent="0.3">
      <c r="A3944">
        <v>45748</v>
      </c>
      <c r="B3944" s="1">
        <v>45762</v>
      </c>
      <c r="C3944" s="11">
        <v>0.37013888888888885</v>
      </c>
      <c r="D3944" s="12">
        <v>8</v>
      </c>
      <c r="E3944" s="12" t="str">
        <f>IF(Table2[[#This Row],[Request_Time]]&lt;TIME(12,0,0),"Morning",IF(Table2[[#This Row],[Request_Time]]&lt;TIME(17,0,0),"Afternoon","Evening"))</f>
        <v>Morning</v>
      </c>
      <c r="F3944" s="12"/>
      <c r="G3944" t="s">
        <v>6272</v>
      </c>
      <c r="H3944" t="s">
        <v>83</v>
      </c>
      <c r="I3944" t="s">
        <v>27</v>
      </c>
      <c r="J3944">
        <v>205</v>
      </c>
      <c r="K3944" t="s">
        <v>31</v>
      </c>
      <c r="L3944" s="13"/>
      <c r="M3944" s="14"/>
      <c r="O3944">
        <v>1066</v>
      </c>
      <c r="P3944">
        <v>251</v>
      </c>
      <c r="R3944" t="s">
        <v>108</v>
      </c>
    </row>
    <row r="3945" spans="1:19" x14ac:dyDescent="0.3">
      <c r="A3945">
        <v>45748</v>
      </c>
      <c r="B3945" s="1">
        <v>45799</v>
      </c>
      <c r="C3945" s="11">
        <v>0.33402777777777781</v>
      </c>
      <c r="D3945" s="12">
        <v>8</v>
      </c>
      <c r="E3945" s="12" t="str">
        <f>IF(Table2[[#This Row],[Request_Time]]&lt;TIME(12,0,0),"Morning",IF(Table2[[#This Row],[Request_Time]]&lt;TIME(17,0,0),"Afternoon","Evening"))</f>
        <v>Morning</v>
      </c>
      <c r="F3945" s="12"/>
      <c r="G3945" t="s">
        <v>30</v>
      </c>
      <c r="H3945" t="s">
        <v>81</v>
      </c>
      <c r="I3945" t="s">
        <v>40</v>
      </c>
      <c r="J3945">
        <v>210</v>
      </c>
      <c r="K3945" t="s">
        <v>31</v>
      </c>
      <c r="L3945" s="13"/>
      <c r="M3945" s="14"/>
      <c r="O3945">
        <v>1407</v>
      </c>
      <c r="P3945">
        <v>240</v>
      </c>
      <c r="R3945" t="s">
        <v>47</v>
      </c>
    </row>
    <row r="3946" spans="1:19" x14ac:dyDescent="0.3">
      <c r="A3946">
        <v>45755</v>
      </c>
      <c r="B3946" s="1">
        <v>45902</v>
      </c>
      <c r="C3946" s="11">
        <v>0.24444444444444446</v>
      </c>
      <c r="D3946" s="12">
        <v>5</v>
      </c>
      <c r="E3946" s="12" t="str">
        <f>IF(Table2[[#This Row],[Request_Time]]&lt;TIME(12,0,0),"Morning",IF(Table2[[#This Row],[Request_Time]]&lt;TIME(17,0,0),"Afternoon","Evening"))</f>
        <v>Morning</v>
      </c>
      <c r="F3946" s="12"/>
      <c r="G3946" t="s">
        <v>67</v>
      </c>
      <c r="H3946" t="s">
        <v>6273</v>
      </c>
      <c r="I3946" t="s">
        <v>18</v>
      </c>
      <c r="J3946">
        <v>244</v>
      </c>
      <c r="K3946" t="s">
        <v>19</v>
      </c>
      <c r="L3946" s="13">
        <v>21.48</v>
      </c>
      <c r="M3946" s="14">
        <v>23.71</v>
      </c>
      <c r="N3946">
        <v>5</v>
      </c>
      <c r="O3946">
        <v>2105</v>
      </c>
      <c r="P3946">
        <v>259</v>
      </c>
      <c r="Q3946" t="s">
        <v>53</v>
      </c>
      <c r="S3946" t="s">
        <v>21</v>
      </c>
    </row>
    <row r="3947" spans="1:19" x14ac:dyDescent="0.3">
      <c r="A3947">
        <v>45759</v>
      </c>
      <c r="B3947" s="1">
        <v>45910</v>
      </c>
      <c r="C3947" s="11">
        <v>0.23541666666666669</v>
      </c>
      <c r="D3947" s="12">
        <v>5</v>
      </c>
      <c r="E3947" s="12" t="str">
        <f>IF(Table2[[#This Row],[Request_Time]]&lt;TIME(12,0,0),"Morning",IF(Table2[[#This Row],[Request_Time]]&lt;TIME(17,0,0),"Afternoon","Evening"))</f>
        <v>Morning</v>
      </c>
      <c r="F3947" s="12"/>
      <c r="G3947" t="s">
        <v>23</v>
      </c>
      <c r="H3947" t="s">
        <v>23</v>
      </c>
      <c r="I3947" t="s">
        <v>40</v>
      </c>
      <c r="J3947">
        <v>201</v>
      </c>
      <c r="K3947" t="s">
        <v>31</v>
      </c>
      <c r="L3947" s="13"/>
      <c r="M3947" s="14"/>
      <c r="O3947">
        <v>2199</v>
      </c>
      <c r="P3947">
        <v>203</v>
      </c>
      <c r="R3947" t="s">
        <v>108</v>
      </c>
    </row>
    <row r="3948" spans="1:19" x14ac:dyDescent="0.3">
      <c r="A3948">
        <v>45769</v>
      </c>
      <c r="B3948" s="1">
        <v>45880</v>
      </c>
      <c r="C3948" s="11">
        <v>0.33333333333333331</v>
      </c>
      <c r="D3948" s="12">
        <v>8</v>
      </c>
      <c r="E3948" s="12" t="str">
        <f>IF(Table2[[#This Row],[Request_Time]]&lt;TIME(12,0,0),"Morning",IF(Table2[[#This Row],[Request_Time]]&lt;TIME(17,0,0),"Afternoon","Evening"))</f>
        <v>Morning</v>
      </c>
      <c r="F3948" s="12"/>
      <c r="G3948" t="s">
        <v>26</v>
      </c>
      <c r="H3948" t="s">
        <v>94</v>
      </c>
      <c r="I3948" t="s">
        <v>27</v>
      </c>
      <c r="J3948">
        <v>251</v>
      </c>
      <c r="K3948" t="s">
        <v>19</v>
      </c>
      <c r="L3948" s="13">
        <v>17.149999999999999</v>
      </c>
      <c r="M3948" s="14">
        <v>5.6</v>
      </c>
      <c r="N3948">
        <v>1</v>
      </c>
      <c r="O3948">
        <v>1148</v>
      </c>
      <c r="P3948">
        <v>252</v>
      </c>
      <c r="Q3948" t="s">
        <v>28</v>
      </c>
      <c r="S3948" t="s">
        <v>36</v>
      </c>
    </row>
    <row r="3949" spans="1:19" x14ac:dyDescent="0.3">
      <c r="A3949">
        <v>45777</v>
      </c>
      <c r="B3949" s="1">
        <v>45883</v>
      </c>
      <c r="C3949" s="11">
        <v>0.20069444444444443</v>
      </c>
      <c r="D3949" s="12">
        <v>4</v>
      </c>
      <c r="E3949" s="12" t="str">
        <f>IF(Table2[[#This Row],[Request_Time]]&lt;TIME(12,0,0),"Morning",IF(Table2[[#This Row],[Request_Time]]&lt;TIME(17,0,0),"Afternoon","Evening"))</f>
        <v>Morning</v>
      </c>
      <c r="F3949" s="12"/>
      <c r="G3949" t="s">
        <v>94</v>
      </c>
      <c r="H3949" t="s">
        <v>6272</v>
      </c>
      <c r="I3949" t="s">
        <v>27</v>
      </c>
      <c r="J3949">
        <v>239</v>
      </c>
      <c r="K3949" t="s">
        <v>19</v>
      </c>
      <c r="L3949" s="13">
        <v>16.190000000000001</v>
      </c>
      <c r="M3949" s="14">
        <v>21.76</v>
      </c>
      <c r="N3949">
        <v>2</v>
      </c>
      <c r="O3949">
        <v>1869</v>
      </c>
      <c r="P3949">
        <v>231</v>
      </c>
      <c r="Q3949" t="s">
        <v>32</v>
      </c>
      <c r="S3949" t="s">
        <v>36</v>
      </c>
    </row>
    <row r="3950" spans="1:19" x14ac:dyDescent="0.3">
      <c r="A3950">
        <v>45778</v>
      </c>
      <c r="B3950" s="1">
        <v>45688</v>
      </c>
      <c r="C3950" s="11">
        <v>0.56874999999999998</v>
      </c>
      <c r="D3950" s="12">
        <v>13</v>
      </c>
      <c r="E3950" s="12" t="str">
        <f>IF(Table2[[#This Row],[Request_Time]]&lt;TIME(12,0,0),"Morning",IF(Table2[[#This Row],[Request_Time]]&lt;TIME(17,0,0),"Afternoon","Evening"))</f>
        <v>Afternoon</v>
      </c>
      <c r="F3950" s="12"/>
      <c r="G3950" t="s">
        <v>52</v>
      </c>
      <c r="H3950" t="s">
        <v>75</v>
      </c>
      <c r="I3950" t="s">
        <v>27</v>
      </c>
      <c r="J3950">
        <v>236</v>
      </c>
      <c r="K3950" t="s">
        <v>31</v>
      </c>
      <c r="L3950" s="13"/>
      <c r="M3950" s="14"/>
      <c r="O3950">
        <v>1074</v>
      </c>
      <c r="P3950">
        <v>227</v>
      </c>
      <c r="R3950" t="s">
        <v>108</v>
      </c>
    </row>
    <row r="3951" spans="1:19" x14ac:dyDescent="0.3">
      <c r="A3951">
        <v>45780</v>
      </c>
      <c r="B3951" s="1">
        <v>45965</v>
      </c>
      <c r="C3951" s="11">
        <v>0.48749999999999999</v>
      </c>
      <c r="D3951" s="12">
        <v>11</v>
      </c>
      <c r="E3951" s="12" t="str">
        <f>IF(Table2[[#This Row],[Request_Time]]&lt;TIME(12,0,0),"Morning",IF(Table2[[#This Row],[Request_Time]]&lt;TIME(17,0,0),"Afternoon","Evening"))</f>
        <v>Morning</v>
      </c>
      <c r="F3951" s="12"/>
      <c r="G3951" t="s">
        <v>83</v>
      </c>
      <c r="H3951" t="s">
        <v>6273</v>
      </c>
      <c r="I3951" t="s">
        <v>27</v>
      </c>
      <c r="J3951">
        <v>243</v>
      </c>
      <c r="K3951" t="s">
        <v>31</v>
      </c>
      <c r="L3951" s="13"/>
      <c r="M3951" s="14"/>
      <c r="O3951">
        <v>1579</v>
      </c>
      <c r="P3951">
        <v>208</v>
      </c>
      <c r="R3951" t="s">
        <v>32</v>
      </c>
    </row>
    <row r="3952" spans="1:19" x14ac:dyDescent="0.3">
      <c r="A3952">
        <v>45781</v>
      </c>
      <c r="B3952" s="1">
        <v>45798</v>
      </c>
      <c r="C3952" s="11">
        <v>0.39652777777777781</v>
      </c>
      <c r="D3952" s="12">
        <v>9</v>
      </c>
      <c r="E3952" s="12" t="str">
        <f>IF(Table2[[#This Row],[Request_Time]]&lt;TIME(12,0,0),"Morning",IF(Table2[[#This Row],[Request_Time]]&lt;TIME(17,0,0),"Afternoon","Evening"))</f>
        <v>Morning</v>
      </c>
      <c r="F3952" s="12"/>
      <c r="G3952" t="s">
        <v>30</v>
      </c>
      <c r="H3952" t="s">
        <v>58</v>
      </c>
      <c r="I3952" t="s">
        <v>18</v>
      </c>
      <c r="J3952">
        <v>249</v>
      </c>
      <c r="K3952" t="s">
        <v>19</v>
      </c>
      <c r="L3952" s="13">
        <v>66.599999999999994</v>
      </c>
      <c r="M3952" s="14">
        <v>20.57</v>
      </c>
      <c r="N3952">
        <v>5</v>
      </c>
      <c r="O3952">
        <v>2094</v>
      </c>
      <c r="P3952">
        <v>225</v>
      </c>
      <c r="Q3952" t="s">
        <v>28</v>
      </c>
      <c r="S3952" t="s">
        <v>21</v>
      </c>
    </row>
    <row r="3953" spans="1:19" x14ac:dyDescent="0.3">
      <c r="A3953">
        <v>45785</v>
      </c>
      <c r="B3953" s="1">
        <v>45973</v>
      </c>
      <c r="C3953" s="11">
        <v>0.18958333333333333</v>
      </c>
      <c r="D3953" s="12">
        <v>4</v>
      </c>
      <c r="E3953" s="12" t="str">
        <f>IF(Table2[[#This Row],[Request_Time]]&lt;TIME(12,0,0),"Morning",IF(Table2[[#This Row],[Request_Time]]&lt;TIME(17,0,0),"Afternoon","Evening"))</f>
        <v>Morning</v>
      </c>
      <c r="F3953" s="12"/>
      <c r="G3953" t="s">
        <v>52</v>
      </c>
      <c r="H3953" t="s">
        <v>26</v>
      </c>
      <c r="I3953" t="s">
        <v>40</v>
      </c>
      <c r="J3953">
        <v>236</v>
      </c>
      <c r="K3953" t="s">
        <v>19</v>
      </c>
      <c r="L3953" s="13">
        <v>5.21</v>
      </c>
      <c r="M3953" s="14">
        <v>26.65</v>
      </c>
      <c r="N3953">
        <v>1</v>
      </c>
      <c r="O3953">
        <v>1098</v>
      </c>
      <c r="P3953">
        <v>227</v>
      </c>
      <c r="Q3953" t="s">
        <v>28</v>
      </c>
      <c r="S3953" t="s">
        <v>21</v>
      </c>
    </row>
    <row r="3954" spans="1:19" x14ac:dyDescent="0.3">
      <c r="A3954">
        <v>45800</v>
      </c>
      <c r="B3954" s="1">
        <v>45939</v>
      </c>
      <c r="C3954" s="11">
        <v>0.3520833333333333</v>
      </c>
      <c r="D3954" s="12">
        <v>8</v>
      </c>
      <c r="E3954" s="12" t="str">
        <f>IF(Table2[[#This Row],[Request_Time]]&lt;TIME(12,0,0),"Morning",IF(Table2[[#This Row],[Request_Time]]&lt;TIME(17,0,0),"Afternoon","Evening"))</f>
        <v>Morning</v>
      </c>
      <c r="F3954" s="12"/>
      <c r="G3954" t="s">
        <v>91</v>
      </c>
      <c r="H3954" t="s">
        <v>6272</v>
      </c>
      <c r="I3954" t="s">
        <v>18</v>
      </c>
      <c r="J3954">
        <v>231</v>
      </c>
      <c r="K3954" t="s">
        <v>31</v>
      </c>
      <c r="L3954" s="13"/>
      <c r="M3954" s="14"/>
      <c r="O3954">
        <v>1958</v>
      </c>
      <c r="P3954">
        <v>228</v>
      </c>
      <c r="R3954" t="s">
        <v>55</v>
      </c>
    </row>
    <row r="3955" spans="1:19" x14ac:dyDescent="0.3">
      <c r="A3955">
        <v>45803</v>
      </c>
      <c r="B3955" s="1">
        <v>45900</v>
      </c>
      <c r="C3955" s="11">
        <v>0.86805555555555547</v>
      </c>
      <c r="D3955" s="12">
        <v>20</v>
      </c>
      <c r="E3955" s="12" t="str">
        <f>IF(Table2[[#This Row],[Request_Time]]&lt;TIME(12,0,0),"Morning",IF(Table2[[#This Row],[Request_Time]]&lt;TIME(17,0,0),"Afternoon","Evening"))</f>
        <v>Evening</v>
      </c>
      <c r="F3955" s="12"/>
      <c r="G3955" t="s">
        <v>91</v>
      </c>
      <c r="H3955" t="s">
        <v>72</v>
      </c>
      <c r="I3955" t="s">
        <v>27</v>
      </c>
      <c r="J3955">
        <v>228</v>
      </c>
      <c r="K3955" t="s">
        <v>19</v>
      </c>
      <c r="L3955" s="13">
        <v>14.19</v>
      </c>
      <c r="M3955" s="14">
        <v>21.92</v>
      </c>
      <c r="N3955">
        <v>4</v>
      </c>
      <c r="O3955">
        <v>1482</v>
      </c>
      <c r="P3955">
        <v>226</v>
      </c>
      <c r="Q3955" t="s">
        <v>53</v>
      </c>
      <c r="S3955" t="s">
        <v>36</v>
      </c>
    </row>
    <row r="3956" spans="1:19" x14ac:dyDescent="0.3">
      <c r="A3956">
        <v>45805</v>
      </c>
      <c r="B3956" s="1">
        <v>45899</v>
      </c>
      <c r="C3956" s="11">
        <v>0.11319444444444444</v>
      </c>
      <c r="D3956" s="12">
        <v>2</v>
      </c>
      <c r="E3956" s="12" t="str">
        <f>IF(Table2[[#This Row],[Request_Time]]&lt;TIME(12,0,0),"Morning",IF(Table2[[#This Row],[Request_Time]]&lt;TIME(17,0,0),"Afternoon","Evening"))</f>
        <v>Morning</v>
      </c>
      <c r="F3956" s="12"/>
      <c r="G3956" t="s">
        <v>58</v>
      </c>
      <c r="H3956" t="s">
        <v>26</v>
      </c>
      <c r="I3956" t="s">
        <v>40</v>
      </c>
      <c r="J3956">
        <v>207</v>
      </c>
      <c r="K3956" t="s">
        <v>19</v>
      </c>
      <c r="L3956" s="13">
        <v>53.81</v>
      </c>
      <c r="M3956" s="14">
        <v>15.92</v>
      </c>
      <c r="N3956">
        <v>2</v>
      </c>
      <c r="O3956">
        <v>2034</v>
      </c>
      <c r="P3956">
        <v>207</v>
      </c>
      <c r="Q3956" t="s">
        <v>44</v>
      </c>
      <c r="S3956" t="s">
        <v>36</v>
      </c>
    </row>
    <row r="3957" spans="1:19" x14ac:dyDescent="0.3">
      <c r="A3957">
        <v>45808</v>
      </c>
      <c r="B3957" s="1">
        <v>45685</v>
      </c>
      <c r="C3957" s="11">
        <v>0.53402777777777777</v>
      </c>
      <c r="D3957" s="12">
        <v>12</v>
      </c>
      <c r="E3957" s="12" t="str">
        <f>IF(Table2[[#This Row],[Request_Time]]&lt;TIME(12,0,0),"Morning",IF(Table2[[#This Row],[Request_Time]]&lt;TIME(17,0,0),"Afternoon","Evening"))</f>
        <v>Afternoon</v>
      </c>
      <c r="F3957" s="12"/>
      <c r="G3957" t="s">
        <v>52</v>
      </c>
      <c r="H3957" t="s">
        <v>6272</v>
      </c>
      <c r="I3957" t="s">
        <v>40</v>
      </c>
      <c r="J3957">
        <v>210</v>
      </c>
      <c r="K3957" t="s">
        <v>19</v>
      </c>
      <c r="L3957" s="13">
        <v>47.28</v>
      </c>
      <c r="M3957" s="14">
        <v>27.26</v>
      </c>
      <c r="N3957">
        <v>1</v>
      </c>
      <c r="O3957">
        <v>1612</v>
      </c>
      <c r="P3957">
        <v>217</v>
      </c>
      <c r="Q3957" t="s">
        <v>20</v>
      </c>
      <c r="S3957" t="s">
        <v>21</v>
      </c>
    </row>
    <row r="3958" spans="1:19" x14ac:dyDescent="0.3">
      <c r="A3958">
        <v>45814</v>
      </c>
      <c r="B3958" s="1">
        <v>45900</v>
      </c>
      <c r="C3958" s="11">
        <v>0.53472222222222221</v>
      </c>
      <c r="D3958" s="12">
        <v>12</v>
      </c>
      <c r="E3958" s="12" t="str">
        <f>IF(Table2[[#This Row],[Request_Time]]&lt;TIME(12,0,0),"Morning",IF(Table2[[#This Row],[Request_Time]]&lt;TIME(17,0,0),"Afternoon","Evening"))</f>
        <v>Afternoon</v>
      </c>
      <c r="F3958" s="12"/>
      <c r="G3958" t="s">
        <v>38</v>
      </c>
      <c r="H3958" t="s">
        <v>26</v>
      </c>
      <c r="I3958" t="s">
        <v>40</v>
      </c>
      <c r="J3958">
        <v>229</v>
      </c>
      <c r="K3958" t="s">
        <v>31</v>
      </c>
      <c r="L3958" s="13"/>
      <c r="M3958" s="14"/>
      <c r="O3958">
        <v>1543</v>
      </c>
      <c r="P3958">
        <v>232</v>
      </c>
      <c r="R3958" t="s">
        <v>47</v>
      </c>
    </row>
    <row r="3959" spans="1:19" x14ac:dyDescent="0.3">
      <c r="A3959">
        <v>45816</v>
      </c>
      <c r="B3959" s="1">
        <v>45864</v>
      </c>
      <c r="C3959" s="11">
        <v>0.89236111111111116</v>
      </c>
      <c r="D3959" s="12">
        <v>21</v>
      </c>
      <c r="E3959" s="12" t="str">
        <f>IF(Table2[[#This Row],[Request_Time]]&lt;TIME(12,0,0),"Morning",IF(Table2[[#This Row],[Request_Time]]&lt;TIME(17,0,0),"Afternoon","Evening"))</f>
        <v>Evening</v>
      </c>
      <c r="F3959" s="12"/>
      <c r="G3959" t="s">
        <v>52</v>
      </c>
      <c r="H3959" t="s">
        <v>81</v>
      </c>
      <c r="I3959" t="s">
        <v>40</v>
      </c>
      <c r="J3959">
        <v>246</v>
      </c>
      <c r="K3959" t="s">
        <v>24</v>
      </c>
      <c r="L3959" s="13"/>
      <c r="M3959" s="14"/>
      <c r="O3959">
        <v>1214</v>
      </c>
      <c r="P3959">
        <v>251</v>
      </c>
    </row>
    <row r="3960" spans="1:19" x14ac:dyDescent="0.3">
      <c r="A3960">
        <v>45817</v>
      </c>
      <c r="B3960" s="1">
        <v>45953</v>
      </c>
      <c r="C3960" s="11">
        <v>4.6527777777777779E-2</v>
      </c>
      <c r="D3960" s="12">
        <v>1</v>
      </c>
      <c r="E3960" s="12" t="str">
        <f>IF(Table2[[#This Row],[Request_Time]]&lt;TIME(12,0,0),"Morning",IF(Table2[[#This Row],[Request_Time]]&lt;TIME(17,0,0),"Afternoon","Evening"))</f>
        <v>Morning</v>
      </c>
      <c r="F3960" s="12"/>
      <c r="G3960" t="s">
        <v>72</v>
      </c>
      <c r="H3960" t="s">
        <v>6273</v>
      </c>
      <c r="I3960" t="s">
        <v>27</v>
      </c>
      <c r="J3960">
        <v>227</v>
      </c>
      <c r="K3960" t="s">
        <v>19</v>
      </c>
      <c r="L3960" s="13">
        <v>82.44</v>
      </c>
      <c r="M3960" s="14">
        <v>4.93</v>
      </c>
      <c r="N3960">
        <v>2</v>
      </c>
      <c r="O3960">
        <v>1407</v>
      </c>
      <c r="P3960">
        <v>218</v>
      </c>
      <c r="Q3960" t="s">
        <v>53</v>
      </c>
      <c r="S3960" t="s">
        <v>36</v>
      </c>
    </row>
    <row r="3961" spans="1:19" x14ac:dyDescent="0.3">
      <c r="A3961">
        <v>45849</v>
      </c>
      <c r="B3961" s="1">
        <v>45777</v>
      </c>
      <c r="C3961" s="11">
        <v>6.458333333333334E-2</v>
      </c>
      <c r="D3961" s="12">
        <v>1</v>
      </c>
      <c r="E3961" s="12" t="str">
        <f>IF(Table2[[#This Row],[Request_Time]]&lt;TIME(12,0,0),"Morning",IF(Table2[[#This Row],[Request_Time]]&lt;TIME(17,0,0),"Afternoon","Evening"))</f>
        <v>Morning</v>
      </c>
      <c r="F3961" s="12"/>
      <c r="G3961" t="s">
        <v>83</v>
      </c>
      <c r="H3961" t="s">
        <v>67</v>
      </c>
      <c r="I3961" t="s">
        <v>40</v>
      </c>
      <c r="J3961">
        <v>253</v>
      </c>
      <c r="K3961" t="s">
        <v>19</v>
      </c>
      <c r="L3961" s="13">
        <v>21.09</v>
      </c>
      <c r="M3961" s="14">
        <v>6.71</v>
      </c>
      <c r="N3961">
        <v>4</v>
      </c>
      <c r="O3961">
        <v>2037</v>
      </c>
      <c r="P3961">
        <v>210</v>
      </c>
      <c r="Q3961" t="s">
        <v>53</v>
      </c>
      <c r="S3961" t="s">
        <v>36</v>
      </c>
    </row>
    <row r="3962" spans="1:19" x14ac:dyDescent="0.3">
      <c r="A3962">
        <v>45850</v>
      </c>
      <c r="B3962" s="1">
        <v>45794</v>
      </c>
      <c r="C3962" s="11">
        <v>0.70624999999999993</v>
      </c>
      <c r="D3962" s="12">
        <v>16</v>
      </c>
      <c r="E3962" s="12" t="str">
        <f>IF(Table2[[#This Row],[Request_Time]]&lt;TIME(12,0,0),"Morning",IF(Table2[[#This Row],[Request_Time]]&lt;TIME(17,0,0),"Afternoon","Evening"))</f>
        <v>Afternoon</v>
      </c>
      <c r="F3962" s="12"/>
      <c r="G3962" t="s">
        <v>91</v>
      </c>
      <c r="H3962" t="s">
        <v>67</v>
      </c>
      <c r="I3962" t="s">
        <v>18</v>
      </c>
      <c r="J3962">
        <v>207</v>
      </c>
      <c r="K3962" t="s">
        <v>31</v>
      </c>
      <c r="L3962" s="13"/>
      <c r="M3962" s="14"/>
      <c r="O3962">
        <v>1592</v>
      </c>
      <c r="P3962">
        <v>223</v>
      </c>
      <c r="R3962" t="s">
        <v>108</v>
      </c>
    </row>
    <row r="3963" spans="1:19" x14ac:dyDescent="0.3">
      <c r="A3963">
        <v>45866</v>
      </c>
      <c r="B3963" s="1">
        <v>45977</v>
      </c>
      <c r="C3963" s="11">
        <v>0.81527777777777777</v>
      </c>
      <c r="D3963" s="12">
        <v>19</v>
      </c>
      <c r="E3963" s="12" t="str">
        <f>IF(Table2[[#This Row],[Request_Time]]&lt;TIME(12,0,0),"Morning",IF(Table2[[#This Row],[Request_Time]]&lt;TIME(17,0,0),"Afternoon","Evening"))</f>
        <v>Evening</v>
      </c>
      <c r="F3963" s="12"/>
      <c r="G3963" t="s">
        <v>6273</v>
      </c>
      <c r="H3963" t="s">
        <v>83</v>
      </c>
      <c r="I3963" t="s">
        <v>40</v>
      </c>
      <c r="J3963">
        <v>223</v>
      </c>
      <c r="K3963" t="s">
        <v>24</v>
      </c>
      <c r="L3963" s="13"/>
      <c r="M3963" s="14"/>
      <c r="O3963">
        <v>1747</v>
      </c>
      <c r="P3963">
        <v>218</v>
      </c>
    </row>
    <row r="3964" spans="1:19" x14ac:dyDescent="0.3">
      <c r="A3964">
        <v>45867</v>
      </c>
      <c r="B3964" s="1">
        <v>45828</v>
      </c>
      <c r="C3964" s="11">
        <v>0.42152777777777778</v>
      </c>
      <c r="D3964" s="12">
        <v>10</v>
      </c>
      <c r="E3964" s="12" t="str">
        <f>IF(Table2[[#This Row],[Request_Time]]&lt;TIME(12,0,0),"Morning",IF(Table2[[#This Row],[Request_Time]]&lt;TIME(17,0,0),"Afternoon","Evening"))</f>
        <v>Morning</v>
      </c>
      <c r="F3964" s="12"/>
      <c r="G3964" t="s">
        <v>58</v>
      </c>
      <c r="H3964" t="s">
        <v>6272</v>
      </c>
      <c r="I3964" t="s">
        <v>40</v>
      </c>
      <c r="J3964">
        <v>258</v>
      </c>
      <c r="K3964" t="s">
        <v>19</v>
      </c>
      <c r="L3964" s="13">
        <v>13.72</v>
      </c>
      <c r="M3964" s="14">
        <v>18.37</v>
      </c>
      <c r="N3964">
        <v>3</v>
      </c>
      <c r="O3964">
        <v>2172</v>
      </c>
      <c r="P3964">
        <v>258</v>
      </c>
      <c r="Q3964" t="s">
        <v>50</v>
      </c>
      <c r="S3964" t="s">
        <v>21</v>
      </c>
    </row>
    <row r="3965" spans="1:19" x14ac:dyDescent="0.3">
      <c r="A3965">
        <v>45869</v>
      </c>
      <c r="B3965" s="1">
        <v>45924</v>
      </c>
      <c r="C3965" s="11">
        <v>0.62708333333333333</v>
      </c>
      <c r="D3965" s="12">
        <v>15</v>
      </c>
      <c r="E3965" s="12" t="str">
        <f>IF(Table2[[#This Row],[Request_Time]]&lt;TIME(12,0,0),"Morning",IF(Table2[[#This Row],[Request_Time]]&lt;TIME(17,0,0),"Afternoon","Evening"))</f>
        <v>Afternoon</v>
      </c>
      <c r="F3965" s="12"/>
      <c r="G3965" t="s">
        <v>6272</v>
      </c>
      <c r="H3965" t="s">
        <v>6272</v>
      </c>
      <c r="I3965" t="s">
        <v>40</v>
      </c>
      <c r="J3965">
        <v>203</v>
      </c>
      <c r="K3965" t="s">
        <v>19</v>
      </c>
      <c r="L3965" s="13">
        <v>33.01</v>
      </c>
      <c r="M3965" s="14">
        <v>7.49</v>
      </c>
      <c r="N3965">
        <v>3</v>
      </c>
      <c r="O3965">
        <v>1268</v>
      </c>
      <c r="P3965">
        <v>244</v>
      </c>
      <c r="Q3965" t="s">
        <v>20</v>
      </c>
      <c r="S3965" t="s">
        <v>36</v>
      </c>
    </row>
    <row r="3966" spans="1:19" x14ac:dyDescent="0.3">
      <c r="A3966">
        <v>45875</v>
      </c>
      <c r="B3966" s="1">
        <v>45724</v>
      </c>
      <c r="C3966" s="11">
        <v>4.1666666666666664E-2</v>
      </c>
      <c r="D3966" s="12">
        <v>1</v>
      </c>
      <c r="E3966" s="12" t="str">
        <f>IF(Table2[[#This Row],[Request_Time]]&lt;TIME(12,0,0),"Morning",IF(Table2[[#This Row],[Request_Time]]&lt;TIME(17,0,0),"Afternoon","Evening"))</f>
        <v>Morning</v>
      </c>
      <c r="F3966" s="12"/>
      <c r="G3966" t="s">
        <v>75</v>
      </c>
      <c r="H3966" t="s">
        <v>52</v>
      </c>
      <c r="I3966" t="s">
        <v>18</v>
      </c>
      <c r="J3966">
        <v>258</v>
      </c>
      <c r="K3966" t="s">
        <v>19</v>
      </c>
      <c r="L3966" s="13">
        <v>74.739999999999995</v>
      </c>
      <c r="M3966" s="14">
        <v>11.35</v>
      </c>
      <c r="N3966">
        <v>5</v>
      </c>
      <c r="O3966">
        <v>1207</v>
      </c>
      <c r="P3966">
        <v>204</v>
      </c>
      <c r="Q3966" t="s">
        <v>32</v>
      </c>
      <c r="S3966" t="s">
        <v>21</v>
      </c>
    </row>
    <row r="3967" spans="1:19" x14ac:dyDescent="0.3">
      <c r="A3967">
        <v>45892</v>
      </c>
      <c r="B3967" s="1">
        <v>45795</v>
      </c>
      <c r="C3967" s="11">
        <v>0.80208333333333337</v>
      </c>
      <c r="D3967" s="12">
        <v>19</v>
      </c>
      <c r="E3967" s="12" t="str">
        <f>IF(Table2[[#This Row],[Request_Time]]&lt;TIME(12,0,0),"Morning",IF(Table2[[#This Row],[Request_Time]]&lt;TIME(17,0,0),"Afternoon","Evening"))</f>
        <v>Evening</v>
      </c>
      <c r="F3967" s="12"/>
      <c r="G3967" t="s">
        <v>23</v>
      </c>
      <c r="H3967" t="s">
        <v>38</v>
      </c>
      <c r="I3967" t="s">
        <v>18</v>
      </c>
      <c r="J3967">
        <v>215</v>
      </c>
      <c r="K3967" t="s">
        <v>19</v>
      </c>
      <c r="L3967" s="13">
        <v>61.68</v>
      </c>
      <c r="M3967" s="14">
        <v>15.01</v>
      </c>
      <c r="N3967">
        <v>2</v>
      </c>
      <c r="O3967">
        <v>1177</v>
      </c>
      <c r="P3967">
        <v>234</v>
      </c>
      <c r="Q3967" t="s">
        <v>50</v>
      </c>
      <c r="S3967" t="s">
        <v>36</v>
      </c>
    </row>
    <row r="3968" spans="1:19" x14ac:dyDescent="0.3">
      <c r="A3968">
        <v>45896</v>
      </c>
      <c r="B3968" s="1">
        <v>45989</v>
      </c>
      <c r="C3968" s="11">
        <v>2.4999999999999998E-2</v>
      </c>
      <c r="D3968" s="12">
        <v>0</v>
      </c>
      <c r="E3968" s="12" t="str">
        <f>IF(Table2[[#This Row],[Request_Time]]&lt;TIME(12,0,0),"Morning",IF(Table2[[#This Row],[Request_Time]]&lt;TIME(17,0,0),"Afternoon","Evening"))</f>
        <v>Morning</v>
      </c>
      <c r="F3968" s="12"/>
      <c r="G3968" t="s">
        <v>52</v>
      </c>
      <c r="H3968" t="s">
        <v>83</v>
      </c>
      <c r="I3968" t="s">
        <v>18</v>
      </c>
      <c r="J3968">
        <v>223</v>
      </c>
      <c r="K3968" t="s">
        <v>19</v>
      </c>
      <c r="L3968" s="13">
        <v>52.59</v>
      </c>
      <c r="M3968" s="14">
        <v>9.5</v>
      </c>
      <c r="N3968">
        <v>3</v>
      </c>
      <c r="O3968">
        <v>1337</v>
      </c>
      <c r="P3968">
        <v>209</v>
      </c>
      <c r="Q3968" t="s">
        <v>53</v>
      </c>
      <c r="S3968" t="s">
        <v>36</v>
      </c>
    </row>
    <row r="3969" spans="1:19" x14ac:dyDescent="0.3">
      <c r="A3969">
        <v>45897</v>
      </c>
      <c r="B3969" s="1">
        <v>45784</v>
      </c>
      <c r="C3969" s="11">
        <v>5.0694444444444452E-2</v>
      </c>
      <c r="D3969" s="12">
        <v>1</v>
      </c>
      <c r="E3969" s="12" t="str">
        <f>IF(Table2[[#This Row],[Request_Time]]&lt;TIME(12,0,0),"Morning",IF(Table2[[#This Row],[Request_Time]]&lt;TIME(17,0,0),"Afternoon","Evening"))</f>
        <v>Morning</v>
      </c>
      <c r="F3969" s="12"/>
      <c r="G3969" t="s">
        <v>30</v>
      </c>
      <c r="H3969" t="s">
        <v>67</v>
      </c>
      <c r="I3969" t="s">
        <v>40</v>
      </c>
      <c r="J3969">
        <v>252</v>
      </c>
      <c r="K3969" t="s">
        <v>19</v>
      </c>
      <c r="L3969" s="13">
        <v>25</v>
      </c>
      <c r="M3969" s="14">
        <v>3.6</v>
      </c>
      <c r="N3969">
        <v>3</v>
      </c>
      <c r="O3969">
        <v>1824</v>
      </c>
      <c r="P3969">
        <v>201</v>
      </c>
      <c r="Q3969" t="s">
        <v>28</v>
      </c>
      <c r="S3969" t="s">
        <v>36</v>
      </c>
    </row>
    <row r="3970" spans="1:19" x14ac:dyDescent="0.3">
      <c r="A3970">
        <v>45900</v>
      </c>
      <c r="B3970" s="1">
        <v>45839</v>
      </c>
      <c r="C3970" s="11">
        <v>0.10694444444444444</v>
      </c>
      <c r="D3970" s="12">
        <v>2</v>
      </c>
      <c r="E3970" s="12" t="str">
        <f>IF(Table2[[#This Row],[Request_Time]]&lt;TIME(12,0,0),"Morning",IF(Table2[[#This Row],[Request_Time]]&lt;TIME(17,0,0),"Afternoon","Evening"))</f>
        <v>Morning</v>
      </c>
      <c r="F3970" s="12"/>
      <c r="G3970" t="s">
        <v>6273</v>
      </c>
      <c r="H3970" t="s">
        <v>94</v>
      </c>
      <c r="I3970" t="s">
        <v>18</v>
      </c>
      <c r="J3970">
        <v>240</v>
      </c>
      <c r="K3970" t="s">
        <v>19</v>
      </c>
      <c r="L3970" s="13">
        <v>38.15</v>
      </c>
      <c r="M3970" s="14">
        <v>11.88</v>
      </c>
      <c r="N3970">
        <v>5</v>
      </c>
      <c r="O3970">
        <v>1054</v>
      </c>
      <c r="P3970">
        <v>260</v>
      </c>
      <c r="Q3970" t="s">
        <v>44</v>
      </c>
      <c r="S3970" t="s">
        <v>21</v>
      </c>
    </row>
    <row r="3971" spans="1:19" x14ac:dyDescent="0.3">
      <c r="A3971">
        <v>45904</v>
      </c>
      <c r="B3971" s="1">
        <v>46019</v>
      </c>
      <c r="C3971" s="11">
        <v>0.76666666666666661</v>
      </c>
      <c r="D3971" s="12">
        <v>18</v>
      </c>
      <c r="E3971" s="12" t="str">
        <f>IF(Table2[[#This Row],[Request_Time]]&lt;TIME(12,0,0),"Morning",IF(Table2[[#This Row],[Request_Time]]&lt;TIME(17,0,0),"Afternoon","Evening"))</f>
        <v>Evening</v>
      </c>
      <c r="F3971" s="12"/>
      <c r="G3971" t="s">
        <v>94</v>
      </c>
      <c r="H3971" t="s">
        <v>23</v>
      </c>
      <c r="I3971" t="s">
        <v>18</v>
      </c>
      <c r="J3971">
        <v>223</v>
      </c>
      <c r="K3971" t="s">
        <v>19</v>
      </c>
      <c r="L3971" s="13">
        <v>39.81</v>
      </c>
      <c r="M3971" s="14">
        <v>21.43</v>
      </c>
      <c r="N3971">
        <v>4</v>
      </c>
      <c r="O3971">
        <v>1904</v>
      </c>
      <c r="P3971">
        <v>208</v>
      </c>
      <c r="Q3971" t="s">
        <v>32</v>
      </c>
      <c r="S3971" t="s">
        <v>21</v>
      </c>
    </row>
    <row r="3972" spans="1:19" x14ac:dyDescent="0.3">
      <c r="A3972">
        <v>45925</v>
      </c>
      <c r="B3972" s="1">
        <v>45717</v>
      </c>
      <c r="C3972" s="11">
        <v>1.3194444444444444E-2</v>
      </c>
      <c r="D3972" s="12">
        <v>0</v>
      </c>
      <c r="E3972" s="12" t="str">
        <f>IF(Table2[[#This Row],[Request_Time]]&lt;TIME(12,0,0),"Morning",IF(Table2[[#This Row],[Request_Time]]&lt;TIME(17,0,0),"Afternoon","Evening"))</f>
        <v>Morning</v>
      </c>
      <c r="F3972" s="12"/>
      <c r="G3972" t="s">
        <v>26</v>
      </c>
      <c r="H3972" t="s">
        <v>38</v>
      </c>
      <c r="I3972" t="s">
        <v>40</v>
      </c>
      <c r="J3972">
        <v>233</v>
      </c>
      <c r="K3972" t="s">
        <v>31</v>
      </c>
      <c r="L3972" s="13"/>
      <c r="M3972" s="14"/>
      <c r="O3972">
        <v>1238</v>
      </c>
      <c r="P3972">
        <v>256</v>
      </c>
      <c r="R3972" t="s">
        <v>128</v>
      </c>
    </row>
    <row r="3973" spans="1:19" x14ac:dyDescent="0.3">
      <c r="A3973">
        <v>45928</v>
      </c>
      <c r="B3973" s="1">
        <v>45663</v>
      </c>
      <c r="C3973" s="11">
        <v>0.55763888888888891</v>
      </c>
      <c r="D3973" s="12">
        <v>13</v>
      </c>
      <c r="E3973" s="12" t="str">
        <f>IF(Table2[[#This Row],[Request_Time]]&lt;TIME(12,0,0),"Morning",IF(Table2[[#This Row],[Request_Time]]&lt;TIME(17,0,0),"Afternoon","Evening"))</f>
        <v>Afternoon</v>
      </c>
      <c r="F3973" s="12"/>
      <c r="G3973" t="s">
        <v>83</v>
      </c>
      <c r="H3973" t="s">
        <v>81</v>
      </c>
      <c r="I3973" t="s">
        <v>27</v>
      </c>
      <c r="J3973">
        <v>251</v>
      </c>
      <c r="K3973" t="s">
        <v>19</v>
      </c>
      <c r="L3973" s="13">
        <v>24.98</v>
      </c>
      <c r="M3973" s="14">
        <v>18.07</v>
      </c>
      <c r="N3973">
        <v>4</v>
      </c>
      <c r="O3973">
        <v>1742</v>
      </c>
      <c r="P3973">
        <v>242</v>
      </c>
      <c r="Q3973" t="s">
        <v>44</v>
      </c>
      <c r="S3973" t="s">
        <v>36</v>
      </c>
    </row>
    <row r="3974" spans="1:19" x14ac:dyDescent="0.3">
      <c r="A3974">
        <v>45931</v>
      </c>
      <c r="B3974" s="1">
        <v>45767</v>
      </c>
      <c r="C3974" s="11">
        <v>0.90694444444444444</v>
      </c>
      <c r="D3974" s="12">
        <v>21</v>
      </c>
      <c r="E3974" s="12" t="str">
        <f>IF(Table2[[#This Row],[Request_Time]]&lt;TIME(12,0,0),"Morning",IF(Table2[[#This Row],[Request_Time]]&lt;TIME(17,0,0),"Afternoon","Evening"))</f>
        <v>Evening</v>
      </c>
      <c r="F3974" s="12"/>
      <c r="G3974" t="s">
        <v>52</v>
      </c>
      <c r="H3974" t="s">
        <v>6272</v>
      </c>
      <c r="I3974" t="s">
        <v>18</v>
      </c>
      <c r="J3974">
        <v>253</v>
      </c>
      <c r="K3974" t="s">
        <v>19</v>
      </c>
      <c r="L3974" s="13">
        <v>6.67</v>
      </c>
      <c r="M3974" s="14">
        <v>9.34</v>
      </c>
      <c r="N3974">
        <v>4</v>
      </c>
      <c r="O3974">
        <v>1880</v>
      </c>
      <c r="P3974">
        <v>222</v>
      </c>
      <c r="Q3974" t="s">
        <v>44</v>
      </c>
      <c r="S3974" t="s">
        <v>36</v>
      </c>
    </row>
    <row r="3975" spans="1:19" x14ac:dyDescent="0.3">
      <c r="A3975">
        <v>45933</v>
      </c>
      <c r="B3975" s="1">
        <v>45896</v>
      </c>
      <c r="C3975" s="11">
        <v>0.96250000000000002</v>
      </c>
      <c r="D3975" s="12">
        <v>23</v>
      </c>
      <c r="E3975" s="12" t="str">
        <f>IF(Table2[[#This Row],[Request_Time]]&lt;TIME(12,0,0),"Morning",IF(Table2[[#This Row],[Request_Time]]&lt;TIME(17,0,0),"Afternoon","Evening"))</f>
        <v>Evening</v>
      </c>
      <c r="F3975" s="12"/>
      <c r="G3975" t="s">
        <v>52</v>
      </c>
      <c r="H3975" t="s">
        <v>30</v>
      </c>
      <c r="I3975" t="s">
        <v>18</v>
      </c>
      <c r="J3975">
        <v>228</v>
      </c>
      <c r="K3975" t="s">
        <v>19</v>
      </c>
      <c r="L3975" s="13">
        <v>28.94</v>
      </c>
      <c r="M3975" s="14">
        <v>14.11</v>
      </c>
      <c r="N3975">
        <v>3</v>
      </c>
      <c r="O3975">
        <v>1417</v>
      </c>
      <c r="P3975">
        <v>225</v>
      </c>
      <c r="Q3975" t="s">
        <v>44</v>
      </c>
      <c r="S3975" t="s">
        <v>21</v>
      </c>
    </row>
    <row r="3976" spans="1:19" x14ac:dyDescent="0.3">
      <c r="A3976">
        <v>45935</v>
      </c>
      <c r="B3976" s="1">
        <v>45822</v>
      </c>
      <c r="C3976" s="11">
        <v>0.18888888888888888</v>
      </c>
      <c r="D3976" s="12">
        <v>4</v>
      </c>
      <c r="E3976" s="12" t="str">
        <f>IF(Table2[[#This Row],[Request_Time]]&lt;TIME(12,0,0),"Morning",IF(Table2[[#This Row],[Request_Time]]&lt;TIME(17,0,0),"Afternoon","Evening"))</f>
        <v>Morning</v>
      </c>
      <c r="F3976" s="12"/>
      <c r="G3976" t="s">
        <v>30</v>
      </c>
      <c r="H3976" t="s">
        <v>26</v>
      </c>
      <c r="I3976" t="s">
        <v>27</v>
      </c>
      <c r="J3976">
        <v>215</v>
      </c>
      <c r="K3976" t="s">
        <v>24</v>
      </c>
      <c r="L3976" s="13"/>
      <c r="M3976" s="14"/>
      <c r="O3976">
        <v>1587</v>
      </c>
      <c r="P3976">
        <v>250</v>
      </c>
    </row>
    <row r="3977" spans="1:19" x14ac:dyDescent="0.3">
      <c r="A3977">
        <v>45938</v>
      </c>
      <c r="B3977" s="1">
        <v>45879</v>
      </c>
      <c r="C3977" s="11">
        <v>0.54236111111111118</v>
      </c>
      <c r="D3977" s="12">
        <v>13</v>
      </c>
      <c r="E3977" s="12" t="str">
        <f>IF(Table2[[#This Row],[Request_Time]]&lt;TIME(12,0,0),"Morning",IF(Table2[[#This Row],[Request_Time]]&lt;TIME(17,0,0),"Afternoon","Evening"))</f>
        <v>Afternoon</v>
      </c>
      <c r="F3977" s="12"/>
      <c r="G3977" t="s">
        <v>58</v>
      </c>
      <c r="H3977" t="s">
        <v>58</v>
      </c>
      <c r="I3977" t="s">
        <v>40</v>
      </c>
      <c r="J3977">
        <v>230</v>
      </c>
      <c r="K3977" t="s">
        <v>31</v>
      </c>
      <c r="L3977" s="13"/>
      <c r="M3977" s="14"/>
      <c r="O3977">
        <v>1407</v>
      </c>
      <c r="P3977">
        <v>202</v>
      </c>
      <c r="R3977" t="s">
        <v>47</v>
      </c>
    </row>
    <row r="3978" spans="1:19" x14ac:dyDescent="0.3">
      <c r="A3978">
        <v>45952</v>
      </c>
      <c r="B3978" s="1">
        <v>45821</v>
      </c>
      <c r="C3978" s="11">
        <v>0.43541666666666662</v>
      </c>
      <c r="D3978" s="12">
        <v>10</v>
      </c>
      <c r="E3978" s="12" t="str">
        <f>IF(Table2[[#This Row],[Request_Time]]&lt;TIME(12,0,0),"Morning",IF(Table2[[#This Row],[Request_Time]]&lt;TIME(17,0,0),"Afternoon","Evening"))</f>
        <v>Morning</v>
      </c>
      <c r="F3978" s="12"/>
      <c r="G3978" t="s">
        <v>26</v>
      </c>
      <c r="H3978" t="s">
        <v>6272</v>
      </c>
      <c r="I3978" t="s">
        <v>18</v>
      </c>
      <c r="J3978">
        <v>220</v>
      </c>
      <c r="K3978" t="s">
        <v>19</v>
      </c>
      <c r="L3978" s="13">
        <v>4.91</v>
      </c>
      <c r="M3978" s="14">
        <v>21.61</v>
      </c>
      <c r="N3978">
        <v>1</v>
      </c>
      <c r="O3978">
        <v>1984</v>
      </c>
      <c r="P3978">
        <v>256</v>
      </c>
      <c r="Q3978" t="s">
        <v>50</v>
      </c>
      <c r="S3978" t="s">
        <v>21</v>
      </c>
    </row>
    <row r="3979" spans="1:19" x14ac:dyDescent="0.3">
      <c r="A3979">
        <v>45960</v>
      </c>
      <c r="B3979" s="1">
        <v>45847</v>
      </c>
      <c r="C3979" s="11">
        <v>0.54861111111111105</v>
      </c>
      <c r="D3979" s="12">
        <v>13</v>
      </c>
      <c r="E3979" s="12" t="str">
        <f>IF(Table2[[#This Row],[Request_Time]]&lt;TIME(12,0,0),"Morning",IF(Table2[[#This Row],[Request_Time]]&lt;TIME(17,0,0),"Afternoon","Evening"))</f>
        <v>Afternoon</v>
      </c>
      <c r="F3979" s="12"/>
      <c r="G3979" t="s">
        <v>58</v>
      </c>
      <c r="H3979" t="s">
        <v>23</v>
      </c>
      <c r="I3979" t="s">
        <v>27</v>
      </c>
      <c r="J3979">
        <v>201</v>
      </c>
      <c r="K3979" t="s">
        <v>19</v>
      </c>
      <c r="L3979" s="13">
        <v>35.65</v>
      </c>
      <c r="M3979" s="14">
        <v>20.43</v>
      </c>
      <c r="N3979">
        <v>1</v>
      </c>
      <c r="O3979">
        <v>1292</v>
      </c>
      <c r="P3979">
        <v>240</v>
      </c>
      <c r="Q3979" t="s">
        <v>53</v>
      </c>
      <c r="S3979" t="s">
        <v>36</v>
      </c>
    </row>
    <row r="3980" spans="1:19" x14ac:dyDescent="0.3">
      <c r="A3980">
        <v>45960</v>
      </c>
      <c r="B3980" s="1">
        <v>45842</v>
      </c>
      <c r="C3980" s="11">
        <v>0.46180555555555558</v>
      </c>
      <c r="D3980" s="12">
        <v>11</v>
      </c>
      <c r="E3980" s="12" t="str">
        <f>IF(Table2[[#This Row],[Request_Time]]&lt;TIME(12,0,0),"Morning",IF(Table2[[#This Row],[Request_Time]]&lt;TIME(17,0,0),"Afternoon","Evening"))</f>
        <v>Morning</v>
      </c>
      <c r="F3980" s="12"/>
      <c r="G3980" t="s">
        <v>91</v>
      </c>
      <c r="H3980" t="s">
        <v>83</v>
      </c>
      <c r="I3980" t="s">
        <v>40</v>
      </c>
      <c r="J3980">
        <v>216</v>
      </c>
      <c r="K3980" t="s">
        <v>19</v>
      </c>
      <c r="L3980" s="13">
        <v>6.79</v>
      </c>
      <c r="M3980" s="14">
        <v>24.86</v>
      </c>
      <c r="N3980">
        <v>4</v>
      </c>
      <c r="O3980">
        <v>1581</v>
      </c>
      <c r="P3980">
        <v>230</v>
      </c>
      <c r="Q3980" t="s">
        <v>44</v>
      </c>
      <c r="S3980" t="s">
        <v>36</v>
      </c>
    </row>
    <row r="3981" spans="1:19" x14ac:dyDescent="0.3">
      <c r="A3981">
        <v>45962</v>
      </c>
      <c r="B3981" s="1">
        <v>45722</v>
      </c>
      <c r="C3981" s="11">
        <v>0.32361111111111113</v>
      </c>
      <c r="D3981" s="12">
        <v>7</v>
      </c>
      <c r="E3981" s="12" t="str">
        <f>IF(Table2[[#This Row],[Request_Time]]&lt;TIME(12,0,0),"Morning",IF(Table2[[#This Row],[Request_Time]]&lt;TIME(17,0,0),"Afternoon","Evening"))</f>
        <v>Morning</v>
      </c>
      <c r="F3981" s="12"/>
      <c r="G3981" t="s">
        <v>75</v>
      </c>
      <c r="H3981" t="s">
        <v>58</v>
      </c>
      <c r="I3981" t="s">
        <v>27</v>
      </c>
      <c r="J3981">
        <v>246</v>
      </c>
      <c r="K3981" t="s">
        <v>19</v>
      </c>
      <c r="L3981" s="13">
        <v>50.34</v>
      </c>
      <c r="M3981" s="14">
        <v>14.03</v>
      </c>
      <c r="N3981">
        <v>4</v>
      </c>
      <c r="O3981">
        <v>1271</v>
      </c>
      <c r="P3981">
        <v>247</v>
      </c>
      <c r="Q3981" t="s">
        <v>53</v>
      </c>
      <c r="S3981" t="s">
        <v>36</v>
      </c>
    </row>
    <row r="3982" spans="1:19" x14ac:dyDescent="0.3">
      <c r="A3982">
        <v>45962</v>
      </c>
      <c r="B3982" s="1">
        <v>45859</v>
      </c>
      <c r="C3982" s="11">
        <v>4.027777777777778E-2</v>
      </c>
      <c r="D3982" s="12">
        <v>0</v>
      </c>
      <c r="E3982" s="12" t="str">
        <f>IF(Table2[[#This Row],[Request_Time]]&lt;TIME(12,0,0),"Morning",IF(Table2[[#This Row],[Request_Time]]&lt;TIME(17,0,0),"Afternoon","Evening"))</f>
        <v>Morning</v>
      </c>
      <c r="F3982" s="12"/>
      <c r="G3982" t="s">
        <v>83</v>
      </c>
      <c r="H3982" t="s">
        <v>58</v>
      </c>
      <c r="I3982" t="s">
        <v>18</v>
      </c>
      <c r="J3982">
        <v>239</v>
      </c>
      <c r="K3982" t="s">
        <v>19</v>
      </c>
      <c r="L3982" s="13">
        <v>45.49</v>
      </c>
      <c r="M3982" s="14">
        <v>11.27</v>
      </c>
      <c r="N3982">
        <v>1</v>
      </c>
      <c r="O3982">
        <v>1690</v>
      </c>
      <c r="P3982">
        <v>244</v>
      </c>
      <c r="Q3982" t="s">
        <v>20</v>
      </c>
      <c r="S3982" t="s">
        <v>36</v>
      </c>
    </row>
    <row r="3983" spans="1:19" x14ac:dyDescent="0.3">
      <c r="A3983">
        <v>45962</v>
      </c>
      <c r="B3983" s="1">
        <v>45969</v>
      </c>
      <c r="C3983" s="11">
        <v>2.5694444444444447E-2</v>
      </c>
      <c r="D3983" s="12">
        <v>0</v>
      </c>
      <c r="E3983" s="12" t="str">
        <f>IF(Table2[[#This Row],[Request_Time]]&lt;TIME(12,0,0),"Morning",IF(Table2[[#This Row],[Request_Time]]&lt;TIME(17,0,0),"Afternoon","Evening"))</f>
        <v>Morning</v>
      </c>
      <c r="F3983" s="12"/>
      <c r="G3983" t="s">
        <v>72</v>
      </c>
      <c r="H3983" t="s">
        <v>52</v>
      </c>
      <c r="I3983" t="s">
        <v>27</v>
      </c>
      <c r="J3983">
        <v>215</v>
      </c>
      <c r="K3983" t="s">
        <v>19</v>
      </c>
      <c r="L3983" s="13">
        <v>8.6</v>
      </c>
      <c r="M3983" s="14">
        <v>3.47</v>
      </c>
      <c r="N3983">
        <v>1</v>
      </c>
      <c r="O3983">
        <v>1551</v>
      </c>
      <c r="P3983">
        <v>235</v>
      </c>
      <c r="Q3983" t="s">
        <v>28</v>
      </c>
      <c r="S3983" t="s">
        <v>21</v>
      </c>
    </row>
    <row r="3984" spans="1:19" x14ac:dyDescent="0.3">
      <c r="A3984">
        <v>45982</v>
      </c>
      <c r="B3984" s="1">
        <v>45816</v>
      </c>
      <c r="C3984" s="11">
        <v>0.28611111111111115</v>
      </c>
      <c r="D3984" s="12">
        <v>6</v>
      </c>
      <c r="E3984" s="12" t="str">
        <f>IF(Table2[[#This Row],[Request_Time]]&lt;TIME(12,0,0),"Morning",IF(Table2[[#This Row],[Request_Time]]&lt;TIME(17,0,0),"Afternoon","Evening"))</f>
        <v>Morning</v>
      </c>
      <c r="F3984" s="12"/>
      <c r="G3984" t="s">
        <v>83</v>
      </c>
      <c r="H3984" t="s">
        <v>58</v>
      </c>
      <c r="I3984" t="s">
        <v>18</v>
      </c>
      <c r="J3984">
        <v>204</v>
      </c>
      <c r="K3984" t="s">
        <v>19</v>
      </c>
      <c r="L3984" s="13">
        <v>51.3</v>
      </c>
      <c r="M3984" s="14">
        <v>7.49</v>
      </c>
      <c r="N3984">
        <v>5</v>
      </c>
      <c r="O3984">
        <v>1053</v>
      </c>
      <c r="P3984">
        <v>241</v>
      </c>
      <c r="Q3984" t="s">
        <v>28</v>
      </c>
      <c r="S3984" t="s">
        <v>21</v>
      </c>
    </row>
    <row r="3985" spans="1:19" x14ac:dyDescent="0.3">
      <c r="A3985">
        <v>45986</v>
      </c>
      <c r="B3985" s="1">
        <v>45684</v>
      </c>
      <c r="C3985" s="11">
        <v>0.21875</v>
      </c>
      <c r="D3985" s="12">
        <v>5</v>
      </c>
      <c r="E3985" s="12" t="str">
        <f>IF(Table2[[#This Row],[Request_Time]]&lt;TIME(12,0,0),"Morning",IF(Table2[[#This Row],[Request_Time]]&lt;TIME(17,0,0),"Afternoon","Evening"))</f>
        <v>Morning</v>
      </c>
      <c r="F3985" s="12"/>
      <c r="G3985" t="s">
        <v>81</v>
      </c>
      <c r="H3985" t="s">
        <v>38</v>
      </c>
      <c r="I3985" t="s">
        <v>27</v>
      </c>
      <c r="J3985">
        <v>237</v>
      </c>
      <c r="K3985" t="s">
        <v>31</v>
      </c>
      <c r="L3985" s="13"/>
      <c r="M3985" s="14"/>
      <c r="O3985">
        <v>1879</v>
      </c>
      <c r="P3985">
        <v>247</v>
      </c>
      <c r="R3985" t="s">
        <v>41</v>
      </c>
    </row>
    <row r="3986" spans="1:19" x14ac:dyDescent="0.3">
      <c r="A3986">
        <v>46001</v>
      </c>
      <c r="B3986" s="1">
        <v>46006</v>
      </c>
      <c r="C3986" s="11">
        <v>0.32291666666666669</v>
      </c>
      <c r="D3986" s="12">
        <v>7</v>
      </c>
      <c r="E3986" s="12" t="str">
        <f>IF(Table2[[#This Row],[Request_Time]]&lt;TIME(12,0,0),"Morning",IF(Table2[[#This Row],[Request_Time]]&lt;TIME(17,0,0),"Afternoon","Evening"))</f>
        <v>Morning</v>
      </c>
      <c r="F3986" s="12"/>
      <c r="G3986" t="s">
        <v>6272</v>
      </c>
      <c r="H3986" t="s">
        <v>6273</v>
      </c>
      <c r="I3986" t="s">
        <v>40</v>
      </c>
      <c r="J3986">
        <v>235</v>
      </c>
      <c r="K3986" t="s">
        <v>19</v>
      </c>
      <c r="L3986" s="13">
        <v>46.2</v>
      </c>
      <c r="M3986" s="14">
        <v>14.77</v>
      </c>
      <c r="N3986">
        <v>2</v>
      </c>
      <c r="O3986">
        <v>1404</v>
      </c>
      <c r="P3986">
        <v>204</v>
      </c>
      <c r="Q3986" t="s">
        <v>28</v>
      </c>
      <c r="S3986" t="s">
        <v>36</v>
      </c>
    </row>
    <row r="3987" spans="1:19" x14ac:dyDescent="0.3">
      <c r="A3987">
        <v>46008</v>
      </c>
      <c r="B3987" s="1">
        <v>45870</v>
      </c>
      <c r="C3987" s="11">
        <v>0.9277777777777777</v>
      </c>
      <c r="D3987" s="12">
        <v>22</v>
      </c>
      <c r="E3987" s="12" t="str">
        <f>IF(Table2[[#This Row],[Request_Time]]&lt;TIME(12,0,0),"Morning",IF(Table2[[#This Row],[Request_Time]]&lt;TIME(17,0,0),"Afternoon","Evening"))</f>
        <v>Evening</v>
      </c>
      <c r="F3987" s="12"/>
      <c r="G3987" t="s">
        <v>30</v>
      </c>
      <c r="H3987" t="s">
        <v>83</v>
      </c>
      <c r="I3987" t="s">
        <v>27</v>
      </c>
      <c r="J3987">
        <v>200</v>
      </c>
      <c r="K3987" t="s">
        <v>24</v>
      </c>
      <c r="L3987" s="13"/>
      <c r="M3987" s="14"/>
      <c r="O3987">
        <v>1215</v>
      </c>
      <c r="P3987">
        <v>243</v>
      </c>
    </row>
    <row r="3988" spans="1:19" x14ac:dyDescent="0.3">
      <c r="A3988">
        <v>46023</v>
      </c>
      <c r="B3988" s="1">
        <v>45954</v>
      </c>
      <c r="C3988" s="11">
        <v>0.43124999999999997</v>
      </c>
      <c r="D3988" s="12">
        <v>10</v>
      </c>
      <c r="E3988" s="12" t="str">
        <f>IF(Table2[[#This Row],[Request_Time]]&lt;TIME(12,0,0),"Morning",IF(Table2[[#This Row],[Request_Time]]&lt;TIME(17,0,0),"Afternoon","Evening"))</f>
        <v>Morning</v>
      </c>
      <c r="F3988" s="12"/>
      <c r="G3988" t="s">
        <v>72</v>
      </c>
      <c r="H3988" t="s">
        <v>6272</v>
      </c>
      <c r="I3988" t="s">
        <v>27</v>
      </c>
      <c r="J3988">
        <v>258</v>
      </c>
      <c r="K3988" t="s">
        <v>31</v>
      </c>
      <c r="L3988" s="13"/>
      <c r="M3988" s="14"/>
      <c r="O3988">
        <v>1273</v>
      </c>
      <c r="P3988">
        <v>237</v>
      </c>
      <c r="R3988" t="s">
        <v>108</v>
      </c>
    </row>
    <row r="3989" spans="1:19" x14ac:dyDescent="0.3">
      <c r="A3989">
        <v>46030</v>
      </c>
      <c r="B3989" s="1">
        <v>45861</v>
      </c>
      <c r="C3989" s="11">
        <v>0.70416666666666661</v>
      </c>
      <c r="D3989" s="12">
        <v>16</v>
      </c>
      <c r="E3989" s="12" t="str">
        <f>IF(Table2[[#This Row],[Request_Time]]&lt;TIME(12,0,0),"Morning",IF(Table2[[#This Row],[Request_Time]]&lt;TIME(17,0,0),"Afternoon","Evening"))</f>
        <v>Afternoon</v>
      </c>
      <c r="F3989" s="12"/>
      <c r="G3989" t="s">
        <v>23</v>
      </c>
      <c r="H3989" t="s">
        <v>81</v>
      </c>
      <c r="I3989" t="s">
        <v>27</v>
      </c>
      <c r="J3989">
        <v>236</v>
      </c>
      <c r="K3989" t="s">
        <v>19</v>
      </c>
      <c r="L3989" s="13">
        <v>67.510000000000005</v>
      </c>
      <c r="M3989" s="14">
        <v>11.22</v>
      </c>
      <c r="N3989">
        <v>3</v>
      </c>
      <c r="O3989">
        <v>1762</v>
      </c>
      <c r="P3989">
        <v>253</v>
      </c>
      <c r="Q3989" t="s">
        <v>28</v>
      </c>
      <c r="S3989" t="s">
        <v>21</v>
      </c>
    </row>
    <row r="3990" spans="1:19" x14ac:dyDescent="0.3">
      <c r="A3990">
        <v>46035</v>
      </c>
      <c r="B3990" s="1">
        <v>45955</v>
      </c>
      <c r="C3990" s="11">
        <v>6.1111111111111116E-2</v>
      </c>
      <c r="D3990" s="12">
        <v>1</v>
      </c>
      <c r="E3990" s="12" t="str">
        <f>IF(Table2[[#This Row],[Request_Time]]&lt;TIME(12,0,0),"Morning",IF(Table2[[#This Row],[Request_Time]]&lt;TIME(17,0,0),"Afternoon","Evening"))</f>
        <v>Morning</v>
      </c>
      <c r="F3990" s="12"/>
      <c r="G3990" t="s">
        <v>72</v>
      </c>
      <c r="H3990" t="s">
        <v>75</v>
      </c>
      <c r="I3990" t="s">
        <v>40</v>
      </c>
      <c r="J3990">
        <v>216</v>
      </c>
      <c r="K3990" t="s">
        <v>19</v>
      </c>
      <c r="L3990" s="13">
        <v>54.77</v>
      </c>
      <c r="M3990" s="14">
        <v>10.06</v>
      </c>
      <c r="N3990">
        <v>1</v>
      </c>
      <c r="O3990">
        <v>1065</v>
      </c>
      <c r="P3990">
        <v>245</v>
      </c>
      <c r="Q3990" t="s">
        <v>50</v>
      </c>
      <c r="S3990" t="s">
        <v>21</v>
      </c>
    </row>
    <row r="3991" spans="1:19" x14ac:dyDescent="0.3">
      <c r="A3991">
        <v>46036</v>
      </c>
      <c r="B3991" s="1">
        <v>45915</v>
      </c>
      <c r="C3991" s="11">
        <v>0.82777777777777783</v>
      </c>
      <c r="D3991" s="12">
        <v>19</v>
      </c>
      <c r="E3991" s="12" t="str">
        <f>IF(Table2[[#This Row],[Request_Time]]&lt;TIME(12,0,0),"Morning",IF(Table2[[#This Row],[Request_Time]]&lt;TIME(17,0,0),"Afternoon","Evening"))</f>
        <v>Evening</v>
      </c>
      <c r="F3991" s="12"/>
      <c r="G3991" t="s">
        <v>81</v>
      </c>
      <c r="H3991" t="s">
        <v>6272</v>
      </c>
      <c r="I3991" t="s">
        <v>18</v>
      </c>
      <c r="J3991">
        <v>255</v>
      </c>
      <c r="K3991" t="s">
        <v>31</v>
      </c>
      <c r="L3991" s="13"/>
      <c r="M3991" s="14"/>
      <c r="O3991">
        <v>1495</v>
      </c>
      <c r="P3991">
        <v>206</v>
      </c>
      <c r="R3991" t="s">
        <v>55</v>
      </c>
    </row>
    <row r="3992" spans="1:19" x14ac:dyDescent="0.3">
      <c r="A3992">
        <v>46045</v>
      </c>
      <c r="B3992" s="1">
        <v>45837</v>
      </c>
      <c r="C3992" s="11">
        <v>9.9999999999999992E-2</v>
      </c>
      <c r="D3992" s="12">
        <v>2</v>
      </c>
      <c r="E3992" s="12" t="str">
        <f>IF(Table2[[#This Row],[Request_Time]]&lt;TIME(12,0,0),"Morning",IF(Table2[[#This Row],[Request_Time]]&lt;TIME(17,0,0),"Afternoon","Evening"))</f>
        <v>Morning</v>
      </c>
      <c r="F3992" s="12"/>
      <c r="G3992" t="s">
        <v>58</v>
      </c>
      <c r="H3992" t="s">
        <v>67</v>
      </c>
      <c r="I3992" t="s">
        <v>18</v>
      </c>
      <c r="J3992">
        <v>237</v>
      </c>
      <c r="K3992" t="s">
        <v>19</v>
      </c>
      <c r="L3992" s="13">
        <v>82.67</v>
      </c>
      <c r="M3992" s="14">
        <v>27.38</v>
      </c>
      <c r="N3992">
        <v>1</v>
      </c>
      <c r="O3992">
        <v>1552</v>
      </c>
      <c r="P3992">
        <v>214</v>
      </c>
      <c r="Q3992" t="s">
        <v>32</v>
      </c>
      <c r="S3992" t="s">
        <v>36</v>
      </c>
    </row>
    <row r="3993" spans="1:19" x14ac:dyDescent="0.3">
      <c r="A3993">
        <v>46061</v>
      </c>
      <c r="B3993" s="1">
        <v>46018</v>
      </c>
      <c r="C3993" s="11">
        <v>0.22083333333333333</v>
      </c>
      <c r="D3993" s="12">
        <v>5</v>
      </c>
      <c r="E3993" s="12" t="str">
        <f>IF(Table2[[#This Row],[Request_Time]]&lt;TIME(12,0,0),"Morning",IF(Table2[[#This Row],[Request_Time]]&lt;TIME(17,0,0),"Afternoon","Evening"))</f>
        <v>Morning</v>
      </c>
      <c r="F3993" s="12"/>
      <c r="G3993" t="s">
        <v>26</v>
      </c>
      <c r="H3993" t="s">
        <v>83</v>
      </c>
      <c r="I3993" t="s">
        <v>18</v>
      </c>
      <c r="J3993">
        <v>219</v>
      </c>
      <c r="K3993" t="s">
        <v>19</v>
      </c>
      <c r="L3993" s="13">
        <v>71.319999999999993</v>
      </c>
      <c r="M3993" s="14">
        <v>8.5</v>
      </c>
      <c r="N3993">
        <v>5</v>
      </c>
      <c r="O3993">
        <v>1408</v>
      </c>
      <c r="P3993">
        <v>249</v>
      </c>
      <c r="Q3993" t="s">
        <v>50</v>
      </c>
      <c r="S3993" t="s">
        <v>21</v>
      </c>
    </row>
    <row r="3994" spans="1:19" x14ac:dyDescent="0.3">
      <c r="A3994">
        <v>46082</v>
      </c>
      <c r="B3994" s="1">
        <v>45911</v>
      </c>
      <c r="C3994" s="11">
        <v>0.72222222222222221</v>
      </c>
      <c r="D3994" s="12">
        <v>17</v>
      </c>
      <c r="E3994" s="12" t="str">
        <f>IF(Table2[[#This Row],[Request_Time]]&lt;TIME(12,0,0),"Morning",IF(Table2[[#This Row],[Request_Time]]&lt;TIME(17,0,0),"Afternoon","Evening"))</f>
        <v>Evening</v>
      </c>
      <c r="F3994" s="12"/>
      <c r="G3994" t="s">
        <v>67</v>
      </c>
      <c r="H3994" t="s">
        <v>72</v>
      </c>
      <c r="I3994" t="s">
        <v>18</v>
      </c>
      <c r="J3994">
        <v>259</v>
      </c>
      <c r="K3994" t="s">
        <v>19</v>
      </c>
      <c r="L3994" s="13">
        <v>7.91</v>
      </c>
      <c r="M3994" s="14">
        <v>24.53</v>
      </c>
      <c r="N3994">
        <v>3</v>
      </c>
      <c r="O3994">
        <v>1594</v>
      </c>
      <c r="P3994">
        <v>251</v>
      </c>
      <c r="Q3994" t="s">
        <v>44</v>
      </c>
      <c r="S3994" t="s">
        <v>36</v>
      </c>
    </row>
    <row r="3995" spans="1:19" x14ac:dyDescent="0.3">
      <c r="A3995">
        <v>46086</v>
      </c>
      <c r="B3995" s="1">
        <v>45893</v>
      </c>
      <c r="C3995" s="11">
        <v>0.19513888888888889</v>
      </c>
      <c r="D3995" s="12">
        <v>4</v>
      </c>
      <c r="E3995" s="12" t="str">
        <f>IF(Table2[[#This Row],[Request_Time]]&lt;TIME(12,0,0),"Morning",IF(Table2[[#This Row],[Request_Time]]&lt;TIME(17,0,0),"Afternoon","Evening"))</f>
        <v>Morning</v>
      </c>
      <c r="F3995" s="12"/>
      <c r="G3995" t="s">
        <v>52</v>
      </c>
      <c r="H3995" t="s">
        <v>75</v>
      </c>
      <c r="I3995" t="s">
        <v>40</v>
      </c>
      <c r="J3995">
        <v>204</v>
      </c>
      <c r="K3995" t="s">
        <v>19</v>
      </c>
      <c r="L3995" s="13">
        <v>61.68</v>
      </c>
      <c r="M3995" s="14">
        <v>5.0999999999999996</v>
      </c>
      <c r="N3995">
        <v>5</v>
      </c>
      <c r="O3995">
        <v>1124</v>
      </c>
      <c r="P3995">
        <v>241</v>
      </c>
      <c r="Q3995" t="s">
        <v>53</v>
      </c>
      <c r="S3995" t="s">
        <v>21</v>
      </c>
    </row>
    <row r="3996" spans="1:19" x14ac:dyDescent="0.3">
      <c r="A3996">
        <v>46106</v>
      </c>
      <c r="B3996" s="1">
        <v>45828</v>
      </c>
      <c r="C3996" s="11">
        <v>0.28402777777777777</v>
      </c>
      <c r="D3996" s="12">
        <v>6</v>
      </c>
      <c r="E3996" s="12" t="str">
        <f>IF(Table2[[#This Row],[Request_Time]]&lt;TIME(12,0,0),"Morning",IF(Table2[[#This Row],[Request_Time]]&lt;TIME(17,0,0),"Afternoon","Evening"))</f>
        <v>Morning</v>
      </c>
      <c r="F3996" s="12"/>
      <c r="G3996" t="s">
        <v>67</v>
      </c>
      <c r="H3996" t="s">
        <v>58</v>
      </c>
      <c r="I3996" t="s">
        <v>18</v>
      </c>
      <c r="J3996">
        <v>211</v>
      </c>
      <c r="K3996" t="s">
        <v>19</v>
      </c>
      <c r="L3996" s="13">
        <v>29.08</v>
      </c>
      <c r="M3996" s="14">
        <v>4.3499999999999996</v>
      </c>
      <c r="N3996">
        <v>1</v>
      </c>
      <c r="O3996">
        <v>1922</v>
      </c>
      <c r="P3996">
        <v>250</v>
      </c>
      <c r="Q3996" t="s">
        <v>20</v>
      </c>
      <c r="S3996" t="s">
        <v>21</v>
      </c>
    </row>
    <row r="3997" spans="1:19" x14ac:dyDescent="0.3">
      <c r="A3997">
        <v>46111</v>
      </c>
      <c r="B3997" s="1">
        <v>45780</v>
      </c>
      <c r="C3997" s="11">
        <v>0.57638888888888895</v>
      </c>
      <c r="D3997" s="12">
        <v>13</v>
      </c>
      <c r="E3997" s="12" t="str">
        <f>IF(Table2[[#This Row],[Request_Time]]&lt;TIME(12,0,0),"Morning",IF(Table2[[#This Row],[Request_Time]]&lt;TIME(17,0,0),"Afternoon","Evening"))</f>
        <v>Afternoon</v>
      </c>
      <c r="F3997" s="12"/>
      <c r="G3997" t="s">
        <v>94</v>
      </c>
      <c r="H3997" t="s">
        <v>72</v>
      </c>
      <c r="I3997" t="s">
        <v>27</v>
      </c>
      <c r="J3997">
        <v>217</v>
      </c>
      <c r="K3997" t="s">
        <v>19</v>
      </c>
      <c r="L3997" s="13">
        <v>35.06</v>
      </c>
      <c r="M3997" s="14">
        <v>25.82</v>
      </c>
      <c r="N3997">
        <v>3</v>
      </c>
      <c r="O3997">
        <v>2133</v>
      </c>
      <c r="P3997">
        <v>225</v>
      </c>
      <c r="Q3997" t="s">
        <v>32</v>
      </c>
      <c r="S3997" t="s">
        <v>21</v>
      </c>
    </row>
    <row r="3998" spans="1:19" x14ac:dyDescent="0.3">
      <c r="A3998">
        <v>46112</v>
      </c>
      <c r="B3998" s="1">
        <v>45976</v>
      </c>
      <c r="C3998" s="11">
        <v>0.56736111111111109</v>
      </c>
      <c r="D3998" s="12">
        <v>13</v>
      </c>
      <c r="E3998" s="12" t="str">
        <f>IF(Table2[[#This Row],[Request_Time]]&lt;TIME(12,0,0),"Morning",IF(Table2[[#This Row],[Request_Time]]&lt;TIME(17,0,0),"Afternoon","Evening"))</f>
        <v>Afternoon</v>
      </c>
      <c r="F3998" s="12"/>
      <c r="G3998" t="s">
        <v>52</v>
      </c>
      <c r="H3998" t="s">
        <v>83</v>
      </c>
      <c r="I3998" t="s">
        <v>40</v>
      </c>
      <c r="J3998">
        <v>219</v>
      </c>
      <c r="K3998" t="s">
        <v>19</v>
      </c>
      <c r="L3998" s="13">
        <v>33.33</v>
      </c>
      <c r="M3998" s="14">
        <v>16.88</v>
      </c>
      <c r="N3998">
        <v>5</v>
      </c>
      <c r="O3998">
        <v>1570</v>
      </c>
      <c r="P3998">
        <v>208</v>
      </c>
      <c r="Q3998" t="s">
        <v>20</v>
      </c>
      <c r="S3998" t="s">
        <v>36</v>
      </c>
    </row>
    <row r="3999" spans="1:19" x14ac:dyDescent="0.3">
      <c r="A3999">
        <v>46118</v>
      </c>
      <c r="B3999" s="1">
        <v>45663</v>
      </c>
      <c r="C3999" s="11">
        <v>0.37916666666666665</v>
      </c>
      <c r="D3999" s="12">
        <v>9</v>
      </c>
      <c r="E3999" s="12" t="str">
        <f>IF(Table2[[#This Row],[Request_Time]]&lt;TIME(12,0,0),"Morning",IF(Table2[[#This Row],[Request_Time]]&lt;TIME(17,0,0),"Afternoon","Evening"))</f>
        <v>Morning</v>
      </c>
      <c r="F3999" s="12"/>
      <c r="G3999" t="s">
        <v>72</v>
      </c>
      <c r="H3999" t="s">
        <v>67</v>
      </c>
      <c r="I3999" t="s">
        <v>18</v>
      </c>
      <c r="J3999">
        <v>226</v>
      </c>
      <c r="K3999" t="s">
        <v>19</v>
      </c>
      <c r="L3999" s="13">
        <v>20.67</v>
      </c>
      <c r="M3999" s="14">
        <v>3.32</v>
      </c>
      <c r="N3999">
        <v>2</v>
      </c>
      <c r="O3999">
        <v>1043</v>
      </c>
      <c r="P3999">
        <v>223</v>
      </c>
      <c r="Q3999" t="s">
        <v>44</v>
      </c>
      <c r="S3999" t="s">
        <v>36</v>
      </c>
    </row>
    <row r="4000" spans="1:19" x14ac:dyDescent="0.3">
      <c r="A4000">
        <v>46126</v>
      </c>
      <c r="B4000" s="1">
        <v>45948</v>
      </c>
      <c r="C4000" s="11">
        <v>6.6666666666666666E-2</v>
      </c>
      <c r="D4000" s="12">
        <v>1</v>
      </c>
      <c r="E4000" s="12" t="str">
        <f>IF(Table2[[#This Row],[Request_Time]]&lt;TIME(12,0,0),"Morning",IF(Table2[[#This Row],[Request_Time]]&lt;TIME(17,0,0),"Afternoon","Evening"))</f>
        <v>Morning</v>
      </c>
      <c r="F4000" s="12"/>
      <c r="G4000" t="s">
        <v>81</v>
      </c>
      <c r="H4000" t="s">
        <v>75</v>
      </c>
      <c r="I4000" t="s">
        <v>40</v>
      </c>
      <c r="J4000">
        <v>201</v>
      </c>
      <c r="K4000" t="s">
        <v>19</v>
      </c>
      <c r="L4000" s="13">
        <v>36.76</v>
      </c>
      <c r="M4000" s="14">
        <v>20.55</v>
      </c>
      <c r="N4000">
        <v>5</v>
      </c>
      <c r="O4000">
        <v>2198</v>
      </c>
      <c r="P4000">
        <v>226</v>
      </c>
      <c r="Q4000" t="s">
        <v>53</v>
      </c>
      <c r="S4000" t="s">
        <v>21</v>
      </c>
    </row>
    <row r="4001" spans="1:19" x14ac:dyDescent="0.3">
      <c r="A4001">
        <v>46133</v>
      </c>
      <c r="B4001" s="1">
        <v>45788</v>
      </c>
      <c r="C4001" s="11">
        <v>0.80486111111111114</v>
      </c>
      <c r="D4001" s="12">
        <v>19</v>
      </c>
      <c r="E4001" s="12" t="str">
        <f>IF(Table2[[#This Row],[Request_Time]]&lt;TIME(12,0,0),"Morning",IF(Table2[[#This Row],[Request_Time]]&lt;TIME(17,0,0),"Afternoon","Evening"))</f>
        <v>Evening</v>
      </c>
      <c r="F4001" s="12"/>
      <c r="G4001" t="s">
        <v>6272</v>
      </c>
      <c r="H4001" t="s">
        <v>81</v>
      </c>
      <c r="I4001" t="s">
        <v>40</v>
      </c>
      <c r="J4001">
        <v>241</v>
      </c>
      <c r="K4001" t="s">
        <v>19</v>
      </c>
      <c r="L4001" s="13">
        <v>75.760000000000005</v>
      </c>
      <c r="M4001" s="14">
        <v>7.4</v>
      </c>
      <c r="N4001">
        <v>2</v>
      </c>
      <c r="O4001">
        <v>1160</v>
      </c>
      <c r="P4001">
        <v>225</v>
      </c>
      <c r="Q4001" t="s">
        <v>53</v>
      </c>
      <c r="S4001" t="s">
        <v>36</v>
      </c>
    </row>
    <row r="4002" spans="1:19" x14ac:dyDescent="0.3">
      <c r="A4002">
        <v>46135</v>
      </c>
      <c r="B4002" s="1">
        <v>45761</v>
      </c>
      <c r="C4002" s="11">
        <v>0.80833333333333324</v>
      </c>
      <c r="D4002" s="12">
        <v>19</v>
      </c>
      <c r="E4002" s="12" t="str">
        <f>IF(Table2[[#This Row],[Request_Time]]&lt;TIME(12,0,0),"Morning",IF(Table2[[#This Row],[Request_Time]]&lt;TIME(17,0,0),"Afternoon","Evening"))</f>
        <v>Evening</v>
      </c>
      <c r="F4002" s="12"/>
      <c r="G4002" t="s">
        <v>94</v>
      </c>
      <c r="H4002" t="s">
        <v>67</v>
      </c>
      <c r="I4002" t="s">
        <v>27</v>
      </c>
      <c r="J4002">
        <v>225</v>
      </c>
      <c r="K4002" t="s">
        <v>19</v>
      </c>
      <c r="L4002" s="13">
        <v>17.489999999999998</v>
      </c>
      <c r="M4002" s="14">
        <v>25.44</v>
      </c>
      <c r="N4002">
        <v>3</v>
      </c>
      <c r="O4002">
        <v>2022</v>
      </c>
      <c r="P4002">
        <v>245</v>
      </c>
      <c r="Q4002" t="s">
        <v>44</v>
      </c>
      <c r="S4002" t="s">
        <v>36</v>
      </c>
    </row>
    <row r="4003" spans="1:19" x14ac:dyDescent="0.3">
      <c r="A4003">
        <v>46140</v>
      </c>
      <c r="B4003" s="1">
        <v>45759</v>
      </c>
      <c r="C4003" s="11">
        <v>0.28888888888888892</v>
      </c>
      <c r="D4003" s="12">
        <v>6</v>
      </c>
      <c r="E4003" s="12" t="str">
        <f>IF(Table2[[#This Row],[Request_Time]]&lt;TIME(12,0,0),"Morning",IF(Table2[[#This Row],[Request_Time]]&lt;TIME(17,0,0),"Afternoon","Evening"))</f>
        <v>Morning</v>
      </c>
      <c r="F4003" s="12"/>
      <c r="G4003" t="s">
        <v>52</v>
      </c>
      <c r="H4003" t="s">
        <v>58</v>
      </c>
      <c r="I4003" t="s">
        <v>18</v>
      </c>
      <c r="J4003">
        <v>245</v>
      </c>
      <c r="K4003" t="s">
        <v>19</v>
      </c>
      <c r="L4003" s="13">
        <v>61.35</v>
      </c>
      <c r="M4003" s="14">
        <v>9.77</v>
      </c>
      <c r="N4003">
        <v>5</v>
      </c>
      <c r="O4003">
        <v>1236</v>
      </c>
      <c r="P4003">
        <v>232</v>
      </c>
      <c r="Q4003" t="s">
        <v>28</v>
      </c>
      <c r="S4003" t="s">
        <v>36</v>
      </c>
    </row>
    <row r="4004" spans="1:19" x14ac:dyDescent="0.3">
      <c r="A4004">
        <v>46144</v>
      </c>
      <c r="B4004" s="1">
        <v>45777</v>
      </c>
      <c r="C4004" s="11">
        <v>0.79861111111111116</v>
      </c>
      <c r="D4004" s="12">
        <v>19</v>
      </c>
      <c r="E4004" s="12" t="str">
        <f>IF(Table2[[#This Row],[Request_Time]]&lt;TIME(12,0,0),"Morning",IF(Table2[[#This Row],[Request_Time]]&lt;TIME(17,0,0),"Afternoon","Evening"))</f>
        <v>Evening</v>
      </c>
      <c r="F4004" s="12"/>
      <c r="G4004" t="s">
        <v>6272</v>
      </c>
      <c r="H4004" t="s">
        <v>23</v>
      </c>
      <c r="I4004" t="s">
        <v>40</v>
      </c>
      <c r="J4004">
        <v>237</v>
      </c>
      <c r="K4004" t="s">
        <v>24</v>
      </c>
      <c r="L4004" s="13"/>
      <c r="M4004" s="14"/>
      <c r="O4004">
        <v>1639</v>
      </c>
      <c r="P4004">
        <v>212</v>
      </c>
    </row>
    <row r="4005" spans="1:19" x14ac:dyDescent="0.3">
      <c r="A4005">
        <v>46149</v>
      </c>
      <c r="B4005" s="1">
        <v>45716</v>
      </c>
      <c r="C4005" s="11">
        <v>0.88402777777777775</v>
      </c>
      <c r="D4005" s="12">
        <v>21</v>
      </c>
      <c r="E4005" s="12" t="str">
        <f>IF(Table2[[#This Row],[Request_Time]]&lt;TIME(12,0,0),"Morning",IF(Table2[[#This Row],[Request_Time]]&lt;TIME(17,0,0),"Afternoon","Evening"))</f>
        <v>Evening</v>
      </c>
      <c r="F4005" s="12"/>
      <c r="G4005" t="s">
        <v>91</v>
      </c>
      <c r="H4005" t="s">
        <v>75</v>
      </c>
      <c r="I4005" t="s">
        <v>27</v>
      </c>
      <c r="J4005">
        <v>213</v>
      </c>
      <c r="K4005" t="s">
        <v>19</v>
      </c>
      <c r="L4005" s="13">
        <v>14.3</v>
      </c>
      <c r="M4005" s="14">
        <v>3.9</v>
      </c>
      <c r="N4005">
        <v>4</v>
      </c>
      <c r="O4005">
        <v>1923</v>
      </c>
      <c r="P4005">
        <v>252</v>
      </c>
      <c r="Q4005" t="s">
        <v>20</v>
      </c>
      <c r="S4005" t="s">
        <v>36</v>
      </c>
    </row>
    <row r="4006" spans="1:19" x14ac:dyDescent="0.3">
      <c r="A4006">
        <v>46155</v>
      </c>
      <c r="B4006" s="1">
        <v>45743</v>
      </c>
      <c r="C4006" s="11">
        <v>0.38958333333333334</v>
      </c>
      <c r="D4006" s="12">
        <v>9</v>
      </c>
      <c r="E4006" s="12" t="str">
        <f>IF(Table2[[#This Row],[Request_Time]]&lt;TIME(12,0,0),"Morning",IF(Table2[[#This Row],[Request_Time]]&lt;TIME(17,0,0),"Afternoon","Evening"))</f>
        <v>Morning</v>
      </c>
      <c r="F4006" s="12"/>
      <c r="G4006" t="s">
        <v>72</v>
      </c>
      <c r="H4006" t="s">
        <v>30</v>
      </c>
      <c r="I4006" t="s">
        <v>40</v>
      </c>
      <c r="J4006">
        <v>219</v>
      </c>
      <c r="K4006" t="s">
        <v>31</v>
      </c>
      <c r="L4006" s="13"/>
      <c r="M4006" s="14"/>
      <c r="O4006">
        <v>1770</v>
      </c>
      <c r="P4006">
        <v>233</v>
      </c>
      <c r="R4006" t="s">
        <v>61</v>
      </c>
    </row>
    <row r="4007" spans="1:19" x14ac:dyDescent="0.3">
      <c r="A4007">
        <v>46158</v>
      </c>
      <c r="B4007" s="1">
        <v>45713</v>
      </c>
      <c r="C4007" s="11">
        <v>0.8881944444444444</v>
      </c>
      <c r="D4007" s="12">
        <v>21</v>
      </c>
      <c r="E4007" s="12" t="str">
        <f>IF(Table2[[#This Row],[Request_Time]]&lt;TIME(12,0,0),"Morning",IF(Table2[[#This Row],[Request_Time]]&lt;TIME(17,0,0),"Afternoon","Evening"))</f>
        <v>Evening</v>
      </c>
      <c r="F4007" s="12"/>
      <c r="G4007" t="s">
        <v>91</v>
      </c>
      <c r="H4007" t="s">
        <v>91</v>
      </c>
      <c r="I4007" t="s">
        <v>27</v>
      </c>
      <c r="J4007">
        <v>260</v>
      </c>
      <c r="K4007" t="s">
        <v>19</v>
      </c>
      <c r="L4007" s="13">
        <v>4.78</v>
      </c>
      <c r="M4007" s="14">
        <v>12.42</v>
      </c>
      <c r="N4007">
        <v>4</v>
      </c>
      <c r="O4007">
        <v>1749</v>
      </c>
      <c r="P4007">
        <v>240</v>
      </c>
      <c r="Q4007" t="s">
        <v>53</v>
      </c>
      <c r="S4007" t="s">
        <v>21</v>
      </c>
    </row>
    <row r="4008" spans="1:19" x14ac:dyDescent="0.3">
      <c r="A4008">
        <v>46164</v>
      </c>
      <c r="B4008" s="1">
        <v>45698</v>
      </c>
      <c r="C4008" s="11">
        <v>0.3666666666666667</v>
      </c>
      <c r="D4008" s="12">
        <v>8</v>
      </c>
      <c r="E4008" s="12" t="str">
        <f>IF(Table2[[#This Row],[Request_Time]]&lt;TIME(12,0,0),"Morning",IF(Table2[[#This Row],[Request_Time]]&lt;TIME(17,0,0),"Afternoon","Evening"))</f>
        <v>Morning</v>
      </c>
      <c r="F4008" s="12"/>
      <c r="G4008" t="s">
        <v>81</v>
      </c>
      <c r="H4008" t="s">
        <v>83</v>
      </c>
      <c r="I4008" t="s">
        <v>40</v>
      </c>
      <c r="J4008">
        <v>203</v>
      </c>
      <c r="K4008" t="s">
        <v>19</v>
      </c>
      <c r="L4008" s="13">
        <v>39.22</v>
      </c>
      <c r="M4008" s="14">
        <v>19.8</v>
      </c>
      <c r="N4008">
        <v>1</v>
      </c>
      <c r="O4008">
        <v>1474</v>
      </c>
      <c r="P4008">
        <v>253</v>
      </c>
      <c r="Q4008" t="s">
        <v>32</v>
      </c>
      <c r="S4008" t="s">
        <v>36</v>
      </c>
    </row>
    <row r="4009" spans="1:19" x14ac:dyDescent="0.3">
      <c r="A4009">
        <v>46171</v>
      </c>
      <c r="B4009" s="1">
        <v>45913</v>
      </c>
      <c r="C4009" s="11">
        <v>0.79513888888888884</v>
      </c>
      <c r="D4009" s="12">
        <v>19</v>
      </c>
      <c r="E4009" s="12" t="str">
        <f>IF(Table2[[#This Row],[Request_Time]]&lt;TIME(12,0,0),"Morning",IF(Table2[[#This Row],[Request_Time]]&lt;TIME(17,0,0),"Afternoon","Evening"))</f>
        <v>Evening</v>
      </c>
      <c r="F4009" s="12"/>
      <c r="G4009" t="s">
        <v>94</v>
      </c>
      <c r="H4009" t="s">
        <v>91</v>
      </c>
      <c r="I4009" t="s">
        <v>18</v>
      </c>
      <c r="J4009">
        <v>214</v>
      </c>
      <c r="K4009" t="s">
        <v>19</v>
      </c>
      <c r="L4009" s="13">
        <v>21.96</v>
      </c>
      <c r="M4009" s="14">
        <v>13.36</v>
      </c>
      <c r="N4009">
        <v>2</v>
      </c>
      <c r="O4009">
        <v>1469</v>
      </c>
      <c r="P4009">
        <v>227</v>
      </c>
      <c r="Q4009" t="s">
        <v>20</v>
      </c>
      <c r="S4009" t="s">
        <v>21</v>
      </c>
    </row>
    <row r="4010" spans="1:19" x14ac:dyDescent="0.3">
      <c r="A4010">
        <v>46175</v>
      </c>
      <c r="B4010" s="1">
        <v>45844</v>
      </c>
      <c r="C4010" s="11">
        <v>0.16111111111111112</v>
      </c>
      <c r="D4010" s="12">
        <v>3</v>
      </c>
      <c r="E4010" s="12" t="str">
        <f>IF(Table2[[#This Row],[Request_Time]]&lt;TIME(12,0,0),"Morning",IF(Table2[[#This Row],[Request_Time]]&lt;TIME(17,0,0),"Afternoon","Evening"))</f>
        <v>Morning</v>
      </c>
      <c r="F4010" s="12"/>
      <c r="G4010" t="s">
        <v>83</v>
      </c>
      <c r="H4010" t="s">
        <v>75</v>
      </c>
      <c r="I4010" t="s">
        <v>18</v>
      </c>
      <c r="J4010">
        <v>209</v>
      </c>
      <c r="K4010" t="s">
        <v>31</v>
      </c>
      <c r="L4010" s="13"/>
      <c r="M4010" s="14"/>
      <c r="O4010">
        <v>1974</v>
      </c>
      <c r="P4010">
        <v>240</v>
      </c>
      <c r="R4010" t="s">
        <v>32</v>
      </c>
    </row>
    <row r="4011" spans="1:19" x14ac:dyDescent="0.3">
      <c r="A4011">
        <v>46212</v>
      </c>
      <c r="B4011" s="1">
        <v>45744</v>
      </c>
      <c r="C4011" s="11">
        <v>0.3520833333333333</v>
      </c>
      <c r="D4011" s="12">
        <v>8</v>
      </c>
      <c r="E4011" s="12" t="str">
        <f>IF(Table2[[#This Row],[Request_Time]]&lt;TIME(12,0,0),"Morning",IF(Table2[[#This Row],[Request_Time]]&lt;TIME(17,0,0),"Afternoon","Evening"))</f>
        <v>Morning</v>
      </c>
      <c r="F4011" s="12"/>
      <c r="G4011" t="s">
        <v>91</v>
      </c>
      <c r="H4011" t="s">
        <v>26</v>
      </c>
      <c r="I4011" t="s">
        <v>40</v>
      </c>
      <c r="J4011">
        <v>213</v>
      </c>
      <c r="K4011" t="s">
        <v>31</v>
      </c>
      <c r="L4011" s="13"/>
      <c r="M4011" s="14"/>
      <c r="O4011">
        <v>1272</v>
      </c>
      <c r="P4011">
        <v>246</v>
      </c>
      <c r="R4011" t="s">
        <v>32</v>
      </c>
    </row>
    <row r="4012" spans="1:19" x14ac:dyDescent="0.3">
      <c r="A4012">
        <v>46218</v>
      </c>
      <c r="B4012" s="1">
        <v>45983</v>
      </c>
      <c r="C4012" s="11">
        <v>0.74652777777777779</v>
      </c>
      <c r="D4012" s="12">
        <v>17</v>
      </c>
      <c r="E4012" s="12" t="str">
        <f>IF(Table2[[#This Row],[Request_Time]]&lt;TIME(12,0,0),"Morning",IF(Table2[[#This Row],[Request_Time]]&lt;TIME(17,0,0),"Afternoon","Evening"))</f>
        <v>Evening</v>
      </c>
      <c r="F4012" s="12"/>
      <c r="G4012" t="s">
        <v>83</v>
      </c>
      <c r="H4012" t="s">
        <v>6272</v>
      </c>
      <c r="I4012" t="s">
        <v>27</v>
      </c>
      <c r="J4012">
        <v>237</v>
      </c>
      <c r="K4012" t="s">
        <v>19</v>
      </c>
      <c r="L4012" s="13">
        <v>27.41</v>
      </c>
      <c r="M4012" s="14">
        <v>25.71</v>
      </c>
      <c r="N4012">
        <v>1</v>
      </c>
      <c r="O4012">
        <v>1266</v>
      </c>
      <c r="P4012">
        <v>206</v>
      </c>
      <c r="Q4012" t="s">
        <v>28</v>
      </c>
      <c r="S4012" t="s">
        <v>21</v>
      </c>
    </row>
    <row r="4013" spans="1:19" x14ac:dyDescent="0.3">
      <c r="A4013">
        <v>46219</v>
      </c>
      <c r="B4013" s="1">
        <v>45829</v>
      </c>
      <c r="C4013" s="11">
        <v>0.32013888888888892</v>
      </c>
      <c r="D4013" s="12">
        <v>7</v>
      </c>
      <c r="E4013" s="12" t="str">
        <f>IF(Table2[[#This Row],[Request_Time]]&lt;TIME(12,0,0),"Morning",IF(Table2[[#This Row],[Request_Time]]&lt;TIME(17,0,0),"Afternoon","Evening"))</f>
        <v>Morning</v>
      </c>
      <c r="F4013" s="12"/>
      <c r="G4013" t="s">
        <v>26</v>
      </c>
      <c r="H4013" t="s">
        <v>91</v>
      </c>
      <c r="I4013" t="s">
        <v>40</v>
      </c>
      <c r="J4013">
        <v>226</v>
      </c>
      <c r="K4013" t="s">
        <v>31</v>
      </c>
      <c r="L4013" s="13"/>
      <c r="M4013" s="14"/>
      <c r="O4013">
        <v>1114</v>
      </c>
      <c r="P4013">
        <v>243</v>
      </c>
      <c r="R4013" t="s">
        <v>32</v>
      </c>
    </row>
    <row r="4014" spans="1:19" x14ac:dyDescent="0.3">
      <c r="A4014">
        <v>46221</v>
      </c>
      <c r="B4014" s="1">
        <v>45885</v>
      </c>
      <c r="C4014" s="11">
        <v>0.57430555555555551</v>
      </c>
      <c r="D4014" s="12">
        <v>13</v>
      </c>
      <c r="E4014" s="12" t="str">
        <f>IF(Table2[[#This Row],[Request_Time]]&lt;TIME(12,0,0),"Morning",IF(Table2[[#This Row],[Request_Time]]&lt;TIME(17,0,0),"Afternoon","Evening"))</f>
        <v>Afternoon</v>
      </c>
      <c r="F4014" s="12"/>
      <c r="G4014" t="s">
        <v>6273</v>
      </c>
      <c r="H4014" t="s">
        <v>81</v>
      </c>
      <c r="I4014" t="s">
        <v>18</v>
      </c>
      <c r="J4014">
        <v>243</v>
      </c>
      <c r="K4014" t="s">
        <v>19</v>
      </c>
      <c r="L4014" s="13">
        <v>5.72</v>
      </c>
      <c r="M4014" s="14">
        <v>22.9</v>
      </c>
      <c r="N4014">
        <v>5</v>
      </c>
      <c r="O4014">
        <v>1177</v>
      </c>
      <c r="P4014">
        <v>255</v>
      </c>
      <c r="Q4014" t="s">
        <v>20</v>
      </c>
      <c r="S4014" t="s">
        <v>36</v>
      </c>
    </row>
    <row r="4015" spans="1:19" x14ac:dyDescent="0.3">
      <c r="A4015">
        <v>46224</v>
      </c>
      <c r="B4015" s="1">
        <v>45894</v>
      </c>
      <c r="C4015" s="11">
        <v>0.44791666666666669</v>
      </c>
      <c r="D4015" s="12">
        <v>10</v>
      </c>
      <c r="E4015" s="12" t="str">
        <f>IF(Table2[[#This Row],[Request_Time]]&lt;TIME(12,0,0),"Morning",IF(Table2[[#This Row],[Request_Time]]&lt;TIME(17,0,0),"Afternoon","Evening"))</f>
        <v>Morning</v>
      </c>
      <c r="F4015" s="12"/>
      <c r="G4015" t="s">
        <v>67</v>
      </c>
      <c r="H4015" t="s">
        <v>38</v>
      </c>
      <c r="I4015" t="s">
        <v>27</v>
      </c>
      <c r="J4015">
        <v>244</v>
      </c>
      <c r="K4015" t="s">
        <v>24</v>
      </c>
      <c r="L4015" s="13"/>
      <c r="M4015" s="14"/>
      <c r="O4015">
        <v>2057</v>
      </c>
      <c r="P4015">
        <v>257</v>
      </c>
    </row>
    <row r="4016" spans="1:19" x14ac:dyDescent="0.3">
      <c r="A4016">
        <v>46228</v>
      </c>
      <c r="B4016" s="1">
        <v>45880</v>
      </c>
      <c r="C4016" s="11">
        <v>0.13541666666666666</v>
      </c>
      <c r="D4016" s="12">
        <v>3</v>
      </c>
      <c r="E4016" s="12" t="str">
        <f>IF(Table2[[#This Row],[Request_Time]]&lt;TIME(12,0,0),"Morning",IF(Table2[[#This Row],[Request_Time]]&lt;TIME(17,0,0),"Afternoon","Evening"))</f>
        <v>Morning</v>
      </c>
      <c r="F4016" s="12"/>
      <c r="G4016" t="s">
        <v>52</v>
      </c>
      <c r="H4016" t="s">
        <v>75</v>
      </c>
      <c r="I4016" t="s">
        <v>18</v>
      </c>
      <c r="J4016">
        <v>215</v>
      </c>
      <c r="K4016" t="s">
        <v>19</v>
      </c>
      <c r="L4016" s="13">
        <v>51.43</v>
      </c>
      <c r="M4016" s="14">
        <v>25.08</v>
      </c>
      <c r="N4016">
        <v>4</v>
      </c>
      <c r="O4016">
        <v>1653</v>
      </c>
      <c r="P4016">
        <v>230</v>
      </c>
      <c r="Q4016" t="s">
        <v>53</v>
      </c>
      <c r="S4016" t="s">
        <v>36</v>
      </c>
    </row>
    <row r="4017" spans="1:19" x14ac:dyDescent="0.3">
      <c r="A4017">
        <v>46238</v>
      </c>
      <c r="B4017" s="1">
        <v>45796</v>
      </c>
      <c r="C4017" s="11">
        <v>0.94513888888888886</v>
      </c>
      <c r="D4017" s="12">
        <v>22</v>
      </c>
      <c r="E4017" s="12" t="str">
        <f>IF(Table2[[#This Row],[Request_Time]]&lt;TIME(12,0,0),"Morning",IF(Table2[[#This Row],[Request_Time]]&lt;TIME(17,0,0),"Afternoon","Evening"))</f>
        <v>Evening</v>
      </c>
      <c r="F4017" s="12"/>
      <c r="G4017" t="s">
        <v>38</v>
      </c>
      <c r="H4017" t="s">
        <v>94</v>
      </c>
      <c r="I4017" t="s">
        <v>40</v>
      </c>
      <c r="J4017">
        <v>249</v>
      </c>
      <c r="K4017" t="s">
        <v>24</v>
      </c>
      <c r="L4017" s="13"/>
      <c r="M4017" s="14"/>
      <c r="O4017">
        <v>1280</v>
      </c>
      <c r="P4017">
        <v>251</v>
      </c>
    </row>
    <row r="4018" spans="1:19" x14ac:dyDescent="0.3">
      <c r="A4018">
        <v>46261</v>
      </c>
      <c r="B4018" s="1">
        <v>45679</v>
      </c>
      <c r="C4018" s="11">
        <v>0.34097222222222223</v>
      </c>
      <c r="D4018" s="12">
        <v>8</v>
      </c>
      <c r="E4018" s="12" t="str">
        <f>IF(Table2[[#This Row],[Request_Time]]&lt;TIME(12,0,0),"Morning",IF(Table2[[#This Row],[Request_Time]]&lt;TIME(17,0,0),"Afternoon","Evening"))</f>
        <v>Morning</v>
      </c>
      <c r="F4018" s="12"/>
      <c r="G4018" t="s">
        <v>75</v>
      </c>
      <c r="H4018" t="s">
        <v>58</v>
      </c>
      <c r="I4018" t="s">
        <v>27</v>
      </c>
      <c r="J4018">
        <v>224</v>
      </c>
      <c r="K4018" t="s">
        <v>24</v>
      </c>
      <c r="L4018" s="13"/>
      <c r="M4018" s="14"/>
      <c r="O4018">
        <v>1802</v>
      </c>
      <c r="P4018">
        <v>201</v>
      </c>
    </row>
    <row r="4019" spans="1:19" x14ac:dyDescent="0.3">
      <c r="A4019">
        <v>46283</v>
      </c>
      <c r="B4019" s="1">
        <v>45797</v>
      </c>
      <c r="C4019" s="11">
        <v>0.55555555555555558</v>
      </c>
      <c r="D4019" s="12">
        <v>13</v>
      </c>
      <c r="E4019" s="12" t="str">
        <f>IF(Table2[[#This Row],[Request_Time]]&lt;TIME(12,0,0),"Morning",IF(Table2[[#This Row],[Request_Time]]&lt;TIME(17,0,0),"Afternoon","Evening"))</f>
        <v>Afternoon</v>
      </c>
      <c r="F4019" s="12"/>
      <c r="G4019" t="s">
        <v>26</v>
      </c>
      <c r="H4019" t="s">
        <v>58</v>
      </c>
      <c r="I4019" t="s">
        <v>40</v>
      </c>
      <c r="J4019">
        <v>249</v>
      </c>
      <c r="K4019" t="s">
        <v>24</v>
      </c>
      <c r="L4019" s="13"/>
      <c r="M4019" s="14"/>
      <c r="O4019">
        <v>1913</v>
      </c>
      <c r="P4019">
        <v>252</v>
      </c>
    </row>
    <row r="4020" spans="1:19" x14ac:dyDescent="0.3">
      <c r="A4020">
        <v>46284</v>
      </c>
      <c r="B4020" s="1">
        <v>46005</v>
      </c>
      <c r="C4020" s="11">
        <v>0.10416666666666667</v>
      </c>
      <c r="D4020" s="12">
        <v>2</v>
      </c>
      <c r="E4020" s="12" t="str">
        <f>IF(Table2[[#This Row],[Request_Time]]&lt;TIME(12,0,0),"Morning",IF(Table2[[#This Row],[Request_Time]]&lt;TIME(17,0,0),"Afternoon","Evening"))</f>
        <v>Morning</v>
      </c>
      <c r="F4020" s="12"/>
      <c r="G4020" t="s">
        <v>23</v>
      </c>
      <c r="H4020" t="s">
        <v>75</v>
      </c>
      <c r="I4020" t="s">
        <v>40</v>
      </c>
      <c r="J4020">
        <v>252</v>
      </c>
      <c r="K4020" t="s">
        <v>19</v>
      </c>
      <c r="L4020" s="13">
        <v>16.22</v>
      </c>
      <c r="M4020" s="14">
        <v>11.77</v>
      </c>
      <c r="N4020">
        <v>1</v>
      </c>
      <c r="O4020">
        <v>1635</v>
      </c>
      <c r="P4020">
        <v>225</v>
      </c>
      <c r="Q4020" t="s">
        <v>28</v>
      </c>
      <c r="S4020" t="s">
        <v>36</v>
      </c>
    </row>
    <row r="4021" spans="1:19" x14ac:dyDescent="0.3">
      <c r="A4021">
        <v>46286</v>
      </c>
      <c r="B4021" s="1">
        <v>45862</v>
      </c>
      <c r="C4021" s="11">
        <v>0.90208333333333324</v>
      </c>
      <c r="D4021" s="12">
        <v>21</v>
      </c>
      <c r="E4021" s="12" t="str">
        <f>IF(Table2[[#This Row],[Request_Time]]&lt;TIME(12,0,0),"Morning",IF(Table2[[#This Row],[Request_Time]]&lt;TIME(17,0,0),"Afternoon","Evening"))</f>
        <v>Evening</v>
      </c>
      <c r="F4021" s="12"/>
      <c r="G4021" t="s">
        <v>6272</v>
      </c>
      <c r="H4021" t="s">
        <v>94</v>
      </c>
      <c r="I4021" t="s">
        <v>18</v>
      </c>
      <c r="J4021">
        <v>216</v>
      </c>
      <c r="K4021" t="s">
        <v>19</v>
      </c>
      <c r="L4021" s="13">
        <v>10.79</v>
      </c>
      <c r="M4021" s="14">
        <v>5.67</v>
      </c>
      <c r="N4021">
        <v>4</v>
      </c>
      <c r="O4021">
        <v>1653</v>
      </c>
      <c r="P4021">
        <v>257</v>
      </c>
      <c r="Q4021" t="s">
        <v>50</v>
      </c>
      <c r="S4021" t="s">
        <v>21</v>
      </c>
    </row>
    <row r="4022" spans="1:19" x14ac:dyDescent="0.3">
      <c r="A4022">
        <v>46290</v>
      </c>
      <c r="B4022" s="1">
        <v>45764</v>
      </c>
      <c r="C4022" s="11">
        <v>0.39652777777777781</v>
      </c>
      <c r="D4022" s="12">
        <v>9</v>
      </c>
      <c r="E4022" s="12" t="str">
        <f>IF(Table2[[#This Row],[Request_Time]]&lt;TIME(12,0,0),"Morning",IF(Table2[[#This Row],[Request_Time]]&lt;TIME(17,0,0),"Afternoon","Evening"))</f>
        <v>Morning</v>
      </c>
      <c r="F4022" s="12"/>
      <c r="G4022" t="s">
        <v>52</v>
      </c>
      <c r="H4022" t="s">
        <v>38</v>
      </c>
      <c r="I4022" t="s">
        <v>27</v>
      </c>
      <c r="J4022">
        <v>213</v>
      </c>
      <c r="K4022" t="s">
        <v>31</v>
      </c>
      <c r="L4022" s="13"/>
      <c r="M4022" s="14"/>
      <c r="O4022">
        <v>2048</v>
      </c>
      <c r="P4022">
        <v>233</v>
      </c>
      <c r="R4022" t="s">
        <v>41</v>
      </c>
    </row>
    <row r="4023" spans="1:19" x14ac:dyDescent="0.3">
      <c r="A4023">
        <v>46293</v>
      </c>
      <c r="B4023" s="1">
        <v>45858</v>
      </c>
      <c r="C4023" s="11">
        <v>0.6777777777777777</v>
      </c>
      <c r="D4023" s="12">
        <v>16</v>
      </c>
      <c r="E4023" s="12" t="str">
        <f>IF(Table2[[#This Row],[Request_Time]]&lt;TIME(12,0,0),"Morning",IF(Table2[[#This Row],[Request_Time]]&lt;TIME(17,0,0),"Afternoon","Evening"))</f>
        <v>Afternoon</v>
      </c>
      <c r="F4023" s="12"/>
      <c r="G4023" t="s">
        <v>81</v>
      </c>
      <c r="H4023" t="s">
        <v>26</v>
      </c>
      <c r="I4023" t="s">
        <v>18</v>
      </c>
      <c r="J4023">
        <v>219</v>
      </c>
      <c r="K4023" t="s">
        <v>19</v>
      </c>
      <c r="L4023" s="13">
        <v>70.78</v>
      </c>
      <c r="M4023" s="14">
        <v>19.95</v>
      </c>
      <c r="N4023">
        <v>3</v>
      </c>
      <c r="O4023">
        <v>1071</v>
      </c>
      <c r="P4023">
        <v>211</v>
      </c>
      <c r="Q4023" t="s">
        <v>44</v>
      </c>
      <c r="S4023" t="s">
        <v>21</v>
      </c>
    </row>
    <row r="4024" spans="1:19" x14ac:dyDescent="0.3">
      <c r="A4024">
        <v>46307</v>
      </c>
      <c r="B4024" s="1">
        <v>45695</v>
      </c>
      <c r="C4024" s="11">
        <v>0.63124999999999998</v>
      </c>
      <c r="D4024" s="12">
        <v>15</v>
      </c>
      <c r="E4024" s="12" t="str">
        <f>IF(Table2[[#This Row],[Request_Time]]&lt;TIME(12,0,0),"Morning",IF(Table2[[#This Row],[Request_Time]]&lt;TIME(17,0,0),"Afternoon","Evening"))</f>
        <v>Afternoon</v>
      </c>
      <c r="F4024" s="12"/>
      <c r="G4024" t="s">
        <v>6272</v>
      </c>
      <c r="H4024" t="s">
        <v>83</v>
      </c>
      <c r="I4024" t="s">
        <v>40</v>
      </c>
      <c r="J4024">
        <v>205</v>
      </c>
      <c r="K4024" t="s">
        <v>19</v>
      </c>
      <c r="L4024" s="13">
        <v>53.53</v>
      </c>
      <c r="M4024" s="14">
        <v>7.08</v>
      </c>
      <c r="N4024">
        <v>5</v>
      </c>
      <c r="O4024">
        <v>2115</v>
      </c>
      <c r="P4024">
        <v>209</v>
      </c>
      <c r="Q4024" t="s">
        <v>28</v>
      </c>
      <c r="S4024" t="s">
        <v>36</v>
      </c>
    </row>
    <row r="4025" spans="1:19" x14ac:dyDescent="0.3">
      <c r="A4025">
        <v>46311</v>
      </c>
      <c r="B4025" s="1">
        <v>45754</v>
      </c>
      <c r="C4025" s="11">
        <v>0.93194444444444446</v>
      </c>
      <c r="D4025" s="12">
        <v>22</v>
      </c>
      <c r="E4025" s="12" t="str">
        <f>IF(Table2[[#This Row],[Request_Time]]&lt;TIME(12,0,0),"Morning",IF(Table2[[#This Row],[Request_Time]]&lt;TIME(17,0,0),"Afternoon","Evening"))</f>
        <v>Evening</v>
      </c>
      <c r="F4025" s="12"/>
      <c r="G4025" t="s">
        <v>83</v>
      </c>
      <c r="H4025" t="s">
        <v>58</v>
      </c>
      <c r="I4025" t="s">
        <v>27</v>
      </c>
      <c r="J4025">
        <v>250</v>
      </c>
      <c r="K4025" t="s">
        <v>19</v>
      </c>
      <c r="L4025" s="13">
        <v>59.31</v>
      </c>
      <c r="M4025" s="14">
        <v>20.260000000000002</v>
      </c>
      <c r="N4025">
        <v>5</v>
      </c>
      <c r="O4025">
        <v>1924</v>
      </c>
      <c r="P4025">
        <v>200</v>
      </c>
      <c r="Q4025" t="s">
        <v>20</v>
      </c>
      <c r="S4025" t="s">
        <v>36</v>
      </c>
    </row>
    <row r="4026" spans="1:19" x14ac:dyDescent="0.3">
      <c r="A4026">
        <v>46321</v>
      </c>
      <c r="B4026" s="1">
        <v>45894</v>
      </c>
      <c r="C4026" s="11">
        <v>0.26527777777777778</v>
      </c>
      <c r="D4026" s="12">
        <v>6</v>
      </c>
      <c r="E4026" s="12" t="str">
        <f>IF(Table2[[#This Row],[Request_Time]]&lt;TIME(12,0,0),"Morning",IF(Table2[[#This Row],[Request_Time]]&lt;TIME(17,0,0),"Afternoon","Evening"))</f>
        <v>Morning</v>
      </c>
      <c r="F4026" s="12"/>
      <c r="G4026" t="s">
        <v>83</v>
      </c>
      <c r="H4026" t="s">
        <v>94</v>
      </c>
      <c r="I4026" t="s">
        <v>27</v>
      </c>
      <c r="J4026">
        <v>246</v>
      </c>
      <c r="K4026" t="s">
        <v>31</v>
      </c>
      <c r="L4026" s="13"/>
      <c r="M4026" s="14"/>
      <c r="O4026">
        <v>1333</v>
      </c>
      <c r="P4026">
        <v>239</v>
      </c>
      <c r="R4026" t="s">
        <v>61</v>
      </c>
    </row>
    <row r="4027" spans="1:19" x14ac:dyDescent="0.3">
      <c r="A4027">
        <v>46327</v>
      </c>
      <c r="B4027" s="1">
        <v>45861</v>
      </c>
      <c r="C4027" s="11">
        <v>6.1805555555555558E-2</v>
      </c>
      <c r="D4027" s="12">
        <v>1</v>
      </c>
      <c r="E4027" s="12" t="str">
        <f>IF(Table2[[#This Row],[Request_Time]]&lt;TIME(12,0,0),"Morning",IF(Table2[[#This Row],[Request_Time]]&lt;TIME(17,0,0),"Afternoon","Evening"))</f>
        <v>Morning</v>
      </c>
      <c r="F4027" s="12"/>
      <c r="G4027" t="s">
        <v>58</v>
      </c>
      <c r="H4027" t="s">
        <v>75</v>
      </c>
      <c r="I4027" t="s">
        <v>18</v>
      </c>
      <c r="J4027">
        <v>221</v>
      </c>
      <c r="K4027" t="s">
        <v>19</v>
      </c>
      <c r="L4027" s="13">
        <v>82.83</v>
      </c>
      <c r="M4027" s="14">
        <v>4.4000000000000004</v>
      </c>
      <c r="N4027">
        <v>5</v>
      </c>
      <c r="O4027">
        <v>1169</v>
      </c>
      <c r="P4027">
        <v>225</v>
      </c>
      <c r="Q4027" t="s">
        <v>53</v>
      </c>
      <c r="S4027" t="s">
        <v>36</v>
      </c>
    </row>
    <row r="4028" spans="1:19" x14ac:dyDescent="0.3">
      <c r="A4028">
        <v>46338</v>
      </c>
      <c r="B4028" s="1">
        <v>45832</v>
      </c>
      <c r="C4028" s="11">
        <v>0.81111111111111101</v>
      </c>
      <c r="D4028" s="12">
        <v>19</v>
      </c>
      <c r="E4028" s="12" t="str">
        <f>IF(Table2[[#This Row],[Request_Time]]&lt;TIME(12,0,0),"Morning",IF(Table2[[#This Row],[Request_Time]]&lt;TIME(17,0,0),"Afternoon","Evening"))</f>
        <v>Evening</v>
      </c>
      <c r="F4028" s="12"/>
      <c r="G4028" t="s">
        <v>94</v>
      </c>
      <c r="H4028" t="s">
        <v>72</v>
      </c>
      <c r="I4028" t="s">
        <v>18</v>
      </c>
      <c r="J4028">
        <v>201</v>
      </c>
      <c r="K4028" t="s">
        <v>19</v>
      </c>
      <c r="L4028" s="13">
        <v>39.94</v>
      </c>
      <c r="M4028" s="14">
        <v>3.2</v>
      </c>
      <c r="N4028">
        <v>5</v>
      </c>
      <c r="O4028">
        <v>2111</v>
      </c>
      <c r="P4028">
        <v>217</v>
      </c>
      <c r="Q4028" t="s">
        <v>50</v>
      </c>
      <c r="S4028" t="s">
        <v>21</v>
      </c>
    </row>
    <row r="4029" spans="1:19" x14ac:dyDescent="0.3">
      <c r="A4029">
        <v>46339</v>
      </c>
      <c r="B4029" s="1">
        <v>45667</v>
      </c>
      <c r="C4029" s="11">
        <v>0.14722222222222223</v>
      </c>
      <c r="D4029" s="12">
        <v>3</v>
      </c>
      <c r="E4029" s="12" t="str">
        <f>IF(Table2[[#This Row],[Request_Time]]&lt;TIME(12,0,0),"Morning",IF(Table2[[#This Row],[Request_Time]]&lt;TIME(17,0,0),"Afternoon","Evening"))</f>
        <v>Morning</v>
      </c>
      <c r="F4029" s="12"/>
      <c r="G4029" t="s">
        <v>30</v>
      </c>
      <c r="H4029" t="s">
        <v>94</v>
      </c>
      <c r="I4029" t="s">
        <v>27</v>
      </c>
      <c r="J4029">
        <v>210</v>
      </c>
      <c r="K4029" t="s">
        <v>19</v>
      </c>
      <c r="L4029" s="13">
        <v>23.11</v>
      </c>
      <c r="M4029" s="14">
        <v>8.9499999999999993</v>
      </c>
      <c r="N4029">
        <v>4</v>
      </c>
      <c r="O4029">
        <v>1301</v>
      </c>
      <c r="P4029">
        <v>208</v>
      </c>
      <c r="Q4029" t="s">
        <v>50</v>
      </c>
      <c r="S4029" t="s">
        <v>21</v>
      </c>
    </row>
    <row r="4030" spans="1:19" x14ac:dyDescent="0.3">
      <c r="A4030">
        <v>46341</v>
      </c>
      <c r="B4030" s="1">
        <v>45851</v>
      </c>
      <c r="C4030" s="11">
        <v>0.50416666666666665</v>
      </c>
      <c r="D4030" s="12">
        <v>12</v>
      </c>
      <c r="E4030" s="12" t="str">
        <f>IF(Table2[[#This Row],[Request_Time]]&lt;TIME(12,0,0),"Morning",IF(Table2[[#This Row],[Request_Time]]&lt;TIME(17,0,0),"Afternoon","Evening"))</f>
        <v>Afternoon</v>
      </c>
      <c r="F4030" s="12"/>
      <c r="G4030" t="s">
        <v>58</v>
      </c>
      <c r="H4030" t="s">
        <v>67</v>
      </c>
      <c r="I4030" t="s">
        <v>18</v>
      </c>
      <c r="J4030">
        <v>241</v>
      </c>
      <c r="K4030" t="s">
        <v>19</v>
      </c>
      <c r="L4030" s="13">
        <v>19.28</v>
      </c>
      <c r="M4030" s="14">
        <v>11.35</v>
      </c>
      <c r="N4030">
        <v>4</v>
      </c>
      <c r="O4030">
        <v>1317</v>
      </c>
      <c r="P4030">
        <v>241</v>
      </c>
      <c r="Q4030" t="s">
        <v>53</v>
      </c>
      <c r="S4030" t="s">
        <v>36</v>
      </c>
    </row>
    <row r="4031" spans="1:19" x14ac:dyDescent="0.3">
      <c r="A4031">
        <v>46350</v>
      </c>
      <c r="B4031" s="1">
        <v>45991</v>
      </c>
      <c r="C4031" s="11">
        <v>0.90416666666666667</v>
      </c>
      <c r="D4031" s="12">
        <v>21</v>
      </c>
      <c r="E4031" s="12" t="str">
        <f>IF(Table2[[#This Row],[Request_Time]]&lt;TIME(12,0,0),"Morning",IF(Table2[[#This Row],[Request_Time]]&lt;TIME(17,0,0),"Afternoon","Evening"))</f>
        <v>Evening</v>
      </c>
      <c r="F4031" s="12"/>
      <c r="G4031" t="s">
        <v>81</v>
      </c>
      <c r="H4031" t="s">
        <v>6272</v>
      </c>
      <c r="I4031" t="s">
        <v>27</v>
      </c>
      <c r="J4031">
        <v>206</v>
      </c>
      <c r="K4031" t="s">
        <v>31</v>
      </c>
      <c r="L4031" s="13"/>
      <c r="M4031" s="14"/>
      <c r="O4031">
        <v>1913</v>
      </c>
      <c r="P4031">
        <v>215</v>
      </c>
      <c r="R4031" t="s">
        <v>55</v>
      </c>
    </row>
    <row r="4032" spans="1:19" x14ac:dyDescent="0.3">
      <c r="A4032">
        <v>46351</v>
      </c>
      <c r="B4032" s="1">
        <v>45872</v>
      </c>
      <c r="C4032" s="11">
        <v>0.15069444444444444</v>
      </c>
      <c r="D4032" s="12">
        <v>3</v>
      </c>
      <c r="E4032" s="12" t="str">
        <f>IF(Table2[[#This Row],[Request_Time]]&lt;TIME(12,0,0),"Morning",IF(Table2[[#This Row],[Request_Time]]&lt;TIME(17,0,0),"Afternoon","Evening"))</f>
        <v>Morning</v>
      </c>
      <c r="F4032" s="12"/>
      <c r="G4032" t="s">
        <v>67</v>
      </c>
      <c r="H4032" t="s">
        <v>30</v>
      </c>
      <c r="I4032" t="s">
        <v>27</v>
      </c>
      <c r="J4032">
        <v>258</v>
      </c>
      <c r="K4032" t="s">
        <v>19</v>
      </c>
      <c r="L4032" s="13">
        <v>14.41</v>
      </c>
      <c r="M4032" s="14">
        <v>27.12</v>
      </c>
      <c r="N4032">
        <v>1</v>
      </c>
      <c r="O4032">
        <v>1804</v>
      </c>
      <c r="P4032">
        <v>206</v>
      </c>
      <c r="Q4032" t="s">
        <v>50</v>
      </c>
      <c r="S4032" t="s">
        <v>36</v>
      </c>
    </row>
    <row r="4033" spans="1:19" x14ac:dyDescent="0.3">
      <c r="A4033">
        <v>46352</v>
      </c>
      <c r="B4033" s="1">
        <v>45811</v>
      </c>
      <c r="C4033" s="11">
        <v>0.78541666666666676</v>
      </c>
      <c r="D4033" s="12">
        <v>18</v>
      </c>
      <c r="E4033" s="12" t="str">
        <f>IF(Table2[[#This Row],[Request_Time]]&lt;TIME(12,0,0),"Morning",IF(Table2[[#This Row],[Request_Time]]&lt;TIME(17,0,0),"Afternoon","Evening"))</f>
        <v>Evening</v>
      </c>
      <c r="F4033" s="12"/>
      <c r="G4033" t="s">
        <v>26</v>
      </c>
      <c r="H4033" t="s">
        <v>23</v>
      </c>
      <c r="I4033" t="s">
        <v>18</v>
      </c>
      <c r="J4033">
        <v>215</v>
      </c>
      <c r="K4033" t="s">
        <v>19</v>
      </c>
      <c r="L4033" s="13">
        <v>19.510000000000002</v>
      </c>
      <c r="M4033" s="14">
        <v>7.19</v>
      </c>
      <c r="N4033">
        <v>3</v>
      </c>
      <c r="O4033">
        <v>1154</v>
      </c>
      <c r="P4033">
        <v>223</v>
      </c>
      <c r="Q4033" t="s">
        <v>20</v>
      </c>
      <c r="S4033" t="s">
        <v>36</v>
      </c>
    </row>
    <row r="4034" spans="1:19" x14ac:dyDescent="0.3">
      <c r="A4034">
        <v>46363</v>
      </c>
      <c r="B4034" s="1">
        <v>45877</v>
      </c>
      <c r="C4034" s="11">
        <v>0.56527777777777777</v>
      </c>
      <c r="D4034" s="12">
        <v>13</v>
      </c>
      <c r="E4034" s="12" t="str">
        <f>IF(Table2[[#This Row],[Request_Time]]&lt;TIME(12,0,0),"Morning",IF(Table2[[#This Row],[Request_Time]]&lt;TIME(17,0,0),"Afternoon","Evening"))</f>
        <v>Afternoon</v>
      </c>
      <c r="F4034" s="12"/>
      <c r="G4034" t="s">
        <v>75</v>
      </c>
      <c r="H4034" t="s">
        <v>58</v>
      </c>
      <c r="I4034" t="s">
        <v>27</v>
      </c>
      <c r="J4034">
        <v>211</v>
      </c>
      <c r="K4034" t="s">
        <v>19</v>
      </c>
      <c r="L4034" s="13">
        <v>69.36</v>
      </c>
      <c r="M4034" s="14">
        <v>11.79</v>
      </c>
      <c r="N4034">
        <v>4</v>
      </c>
      <c r="O4034">
        <v>1959</v>
      </c>
      <c r="P4034">
        <v>210</v>
      </c>
      <c r="Q4034" t="s">
        <v>53</v>
      </c>
      <c r="S4034" t="s">
        <v>36</v>
      </c>
    </row>
    <row r="4035" spans="1:19" x14ac:dyDescent="0.3">
      <c r="A4035">
        <v>46369</v>
      </c>
      <c r="B4035" s="1">
        <v>45940</v>
      </c>
      <c r="C4035" s="11">
        <v>0.4201388888888889</v>
      </c>
      <c r="D4035" s="12">
        <v>10</v>
      </c>
      <c r="E4035" s="12" t="str">
        <f>IF(Table2[[#This Row],[Request_Time]]&lt;TIME(12,0,0),"Morning",IF(Table2[[#This Row],[Request_Time]]&lt;TIME(17,0,0),"Afternoon","Evening"))</f>
        <v>Morning</v>
      </c>
      <c r="F4035" s="12"/>
      <c r="G4035" t="s">
        <v>75</v>
      </c>
      <c r="H4035" t="s">
        <v>30</v>
      </c>
      <c r="I4035" t="s">
        <v>27</v>
      </c>
      <c r="J4035">
        <v>211</v>
      </c>
      <c r="K4035" t="s">
        <v>31</v>
      </c>
      <c r="L4035" s="13"/>
      <c r="M4035" s="14"/>
      <c r="O4035">
        <v>1703</v>
      </c>
      <c r="P4035">
        <v>235</v>
      </c>
      <c r="R4035" t="s">
        <v>47</v>
      </c>
    </row>
    <row r="4036" spans="1:19" x14ac:dyDescent="0.3">
      <c r="A4036">
        <v>46372</v>
      </c>
      <c r="B4036" s="1">
        <v>45929</v>
      </c>
      <c r="C4036" s="11">
        <v>0.58680555555555558</v>
      </c>
      <c r="D4036" s="12">
        <v>14</v>
      </c>
      <c r="E4036" s="12" t="str">
        <f>IF(Table2[[#This Row],[Request_Time]]&lt;TIME(12,0,0),"Morning",IF(Table2[[#This Row],[Request_Time]]&lt;TIME(17,0,0),"Afternoon","Evening"))</f>
        <v>Afternoon</v>
      </c>
      <c r="F4036" s="12"/>
      <c r="G4036" t="s">
        <v>38</v>
      </c>
      <c r="H4036" t="s">
        <v>6272</v>
      </c>
      <c r="I4036" t="s">
        <v>18</v>
      </c>
      <c r="J4036">
        <v>226</v>
      </c>
      <c r="K4036" t="s">
        <v>19</v>
      </c>
      <c r="L4036" s="13">
        <v>30.62</v>
      </c>
      <c r="M4036" s="14">
        <v>22.14</v>
      </c>
      <c r="N4036">
        <v>1</v>
      </c>
      <c r="O4036">
        <v>1075</v>
      </c>
      <c r="P4036">
        <v>260</v>
      </c>
      <c r="Q4036" t="s">
        <v>44</v>
      </c>
      <c r="S4036" t="s">
        <v>36</v>
      </c>
    </row>
    <row r="4037" spans="1:19" x14ac:dyDescent="0.3">
      <c r="A4037">
        <v>46376</v>
      </c>
      <c r="B4037" s="1">
        <v>45711</v>
      </c>
      <c r="C4037" s="11">
        <v>0.92499999999999993</v>
      </c>
      <c r="D4037" s="12">
        <v>22</v>
      </c>
      <c r="E4037" s="12" t="str">
        <f>IF(Table2[[#This Row],[Request_Time]]&lt;TIME(12,0,0),"Morning",IF(Table2[[#This Row],[Request_Time]]&lt;TIME(17,0,0),"Afternoon","Evening"))</f>
        <v>Evening</v>
      </c>
      <c r="F4037" s="12"/>
      <c r="G4037" t="s">
        <v>6272</v>
      </c>
      <c r="H4037" t="s">
        <v>6273</v>
      </c>
      <c r="I4037" t="s">
        <v>27</v>
      </c>
      <c r="J4037">
        <v>230</v>
      </c>
      <c r="K4037" t="s">
        <v>31</v>
      </c>
      <c r="L4037" s="13"/>
      <c r="M4037" s="14"/>
      <c r="O4037">
        <v>1830</v>
      </c>
      <c r="P4037">
        <v>228</v>
      </c>
      <c r="R4037" t="s">
        <v>32</v>
      </c>
    </row>
    <row r="4038" spans="1:19" x14ac:dyDescent="0.3">
      <c r="A4038">
        <v>46378</v>
      </c>
      <c r="B4038" s="1">
        <v>45783</v>
      </c>
      <c r="C4038" s="11">
        <v>0.89861111111111114</v>
      </c>
      <c r="D4038" s="12">
        <v>21</v>
      </c>
      <c r="E4038" s="12" t="str">
        <f>IF(Table2[[#This Row],[Request_Time]]&lt;TIME(12,0,0),"Morning",IF(Table2[[#This Row],[Request_Time]]&lt;TIME(17,0,0),"Afternoon","Evening"))</f>
        <v>Evening</v>
      </c>
      <c r="F4038" s="12"/>
      <c r="G4038" t="s">
        <v>6273</v>
      </c>
      <c r="H4038" t="s">
        <v>67</v>
      </c>
      <c r="I4038" t="s">
        <v>40</v>
      </c>
      <c r="J4038">
        <v>223</v>
      </c>
      <c r="K4038" t="s">
        <v>19</v>
      </c>
      <c r="L4038" s="13">
        <v>5.2</v>
      </c>
      <c r="M4038" s="14">
        <v>26.35</v>
      </c>
      <c r="N4038">
        <v>2</v>
      </c>
      <c r="O4038">
        <v>1870</v>
      </c>
      <c r="P4038">
        <v>246</v>
      </c>
      <c r="Q4038" t="s">
        <v>20</v>
      </c>
      <c r="S4038" t="s">
        <v>36</v>
      </c>
    </row>
    <row r="4039" spans="1:19" x14ac:dyDescent="0.3">
      <c r="A4039">
        <v>46381</v>
      </c>
      <c r="B4039" s="1">
        <v>46004</v>
      </c>
      <c r="C4039" s="11">
        <v>0.63194444444444442</v>
      </c>
      <c r="D4039" s="12">
        <v>15</v>
      </c>
      <c r="E4039" s="12" t="str">
        <f>IF(Table2[[#This Row],[Request_Time]]&lt;TIME(12,0,0),"Morning",IF(Table2[[#This Row],[Request_Time]]&lt;TIME(17,0,0),"Afternoon","Evening"))</f>
        <v>Afternoon</v>
      </c>
      <c r="F4039" s="12"/>
      <c r="G4039" t="s">
        <v>75</v>
      </c>
      <c r="H4039" t="s">
        <v>30</v>
      </c>
      <c r="I4039" t="s">
        <v>27</v>
      </c>
      <c r="J4039">
        <v>250</v>
      </c>
      <c r="K4039" t="s">
        <v>31</v>
      </c>
      <c r="L4039" s="13"/>
      <c r="M4039" s="14"/>
      <c r="O4039">
        <v>1106</v>
      </c>
      <c r="P4039">
        <v>230</v>
      </c>
      <c r="R4039" t="s">
        <v>41</v>
      </c>
    </row>
    <row r="4040" spans="1:19" x14ac:dyDescent="0.3">
      <c r="A4040">
        <v>46399</v>
      </c>
      <c r="B4040" s="1">
        <v>45869</v>
      </c>
      <c r="C4040" s="11">
        <v>0.96736111111111101</v>
      </c>
      <c r="D4040" s="12">
        <v>23</v>
      </c>
      <c r="E4040" s="12" t="str">
        <f>IF(Table2[[#This Row],[Request_Time]]&lt;TIME(12,0,0),"Morning",IF(Table2[[#This Row],[Request_Time]]&lt;TIME(17,0,0),"Afternoon","Evening"))</f>
        <v>Evening</v>
      </c>
      <c r="F4040" s="12"/>
      <c r="G4040" t="s">
        <v>83</v>
      </c>
      <c r="H4040" t="s">
        <v>83</v>
      </c>
      <c r="I4040" t="s">
        <v>18</v>
      </c>
      <c r="J4040">
        <v>253</v>
      </c>
      <c r="K4040" t="s">
        <v>19</v>
      </c>
      <c r="L4040" s="13">
        <v>76.25</v>
      </c>
      <c r="M4040" s="14">
        <v>5.89</v>
      </c>
      <c r="N4040">
        <v>4</v>
      </c>
      <c r="O4040">
        <v>1155</v>
      </c>
      <c r="P4040">
        <v>201</v>
      </c>
      <c r="Q4040" t="s">
        <v>28</v>
      </c>
      <c r="S4040" t="s">
        <v>21</v>
      </c>
    </row>
    <row r="4041" spans="1:19" x14ac:dyDescent="0.3">
      <c r="A4041">
        <v>46408</v>
      </c>
      <c r="B4041" s="1">
        <v>45762</v>
      </c>
      <c r="C4041" s="11">
        <v>0.27569444444444446</v>
      </c>
      <c r="D4041" s="12">
        <v>6</v>
      </c>
      <c r="E4041" s="12" t="str">
        <f>IF(Table2[[#This Row],[Request_Time]]&lt;TIME(12,0,0),"Morning",IF(Table2[[#This Row],[Request_Time]]&lt;TIME(17,0,0),"Afternoon","Evening"))</f>
        <v>Morning</v>
      </c>
      <c r="F4041" s="12"/>
      <c r="G4041" t="s">
        <v>67</v>
      </c>
      <c r="H4041" t="s">
        <v>52</v>
      </c>
      <c r="I4041" t="s">
        <v>40</v>
      </c>
      <c r="J4041">
        <v>236</v>
      </c>
      <c r="K4041" t="s">
        <v>19</v>
      </c>
      <c r="L4041" s="13">
        <v>50.03</v>
      </c>
      <c r="M4041" s="14">
        <v>17.010000000000002</v>
      </c>
      <c r="N4041">
        <v>3</v>
      </c>
      <c r="O4041">
        <v>1555</v>
      </c>
      <c r="P4041">
        <v>254</v>
      </c>
      <c r="Q4041" t="s">
        <v>28</v>
      </c>
      <c r="S4041" t="s">
        <v>21</v>
      </c>
    </row>
    <row r="4042" spans="1:19" x14ac:dyDescent="0.3">
      <c r="A4042">
        <v>46443</v>
      </c>
      <c r="B4042" s="1">
        <v>45705</v>
      </c>
      <c r="C4042" s="11">
        <v>0.58611111111111114</v>
      </c>
      <c r="D4042" s="12">
        <v>14</v>
      </c>
      <c r="E4042" s="12" t="str">
        <f>IF(Table2[[#This Row],[Request_Time]]&lt;TIME(12,0,0),"Morning",IF(Table2[[#This Row],[Request_Time]]&lt;TIME(17,0,0),"Afternoon","Evening"))</f>
        <v>Afternoon</v>
      </c>
      <c r="F4042" s="12"/>
      <c r="G4042" t="s">
        <v>30</v>
      </c>
      <c r="H4042" t="s">
        <v>38</v>
      </c>
      <c r="I4042" t="s">
        <v>18</v>
      </c>
      <c r="J4042">
        <v>235</v>
      </c>
      <c r="K4042" t="s">
        <v>19</v>
      </c>
      <c r="L4042" s="13">
        <v>61.18</v>
      </c>
      <c r="M4042" s="14">
        <v>14.11</v>
      </c>
      <c r="N4042">
        <v>5</v>
      </c>
      <c r="O4042">
        <v>1745</v>
      </c>
      <c r="P4042">
        <v>243</v>
      </c>
      <c r="Q4042" t="s">
        <v>20</v>
      </c>
      <c r="S4042" t="s">
        <v>36</v>
      </c>
    </row>
    <row r="4043" spans="1:19" x14ac:dyDescent="0.3">
      <c r="A4043">
        <v>46444</v>
      </c>
      <c r="B4043" s="1">
        <v>45713</v>
      </c>
      <c r="C4043" s="11">
        <v>0.87708333333333333</v>
      </c>
      <c r="D4043" s="12">
        <v>21</v>
      </c>
      <c r="E4043" s="12" t="str">
        <f>IF(Table2[[#This Row],[Request_Time]]&lt;TIME(12,0,0),"Morning",IF(Table2[[#This Row],[Request_Time]]&lt;TIME(17,0,0),"Afternoon","Evening"))</f>
        <v>Evening</v>
      </c>
      <c r="F4043" s="12"/>
      <c r="G4043" t="s">
        <v>94</v>
      </c>
      <c r="H4043" t="s">
        <v>81</v>
      </c>
      <c r="I4043" t="s">
        <v>40</v>
      </c>
      <c r="J4043">
        <v>215</v>
      </c>
      <c r="K4043" t="s">
        <v>19</v>
      </c>
      <c r="L4043" s="13">
        <v>23.26</v>
      </c>
      <c r="M4043" s="14">
        <v>19.72</v>
      </c>
      <c r="N4043">
        <v>1</v>
      </c>
      <c r="O4043">
        <v>2184</v>
      </c>
      <c r="P4043">
        <v>260</v>
      </c>
      <c r="Q4043" t="s">
        <v>50</v>
      </c>
      <c r="S4043" t="s">
        <v>36</v>
      </c>
    </row>
    <row r="4044" spans="1:19" x14ac:dyDescent="0.3">
      <c r="A4044">
        <v>46453</v>
      </c>
      <c r="B4044" s="1">
        <v>45961</v>
      </c>
      <c r="C4044" s="11">
        <v>0.45069444444444445</v>
      </c>
      <c r="D4044" s="12">
        <v>10</v>
      </c>
      <c r="E4044" s="12" t="str">
        <f>IF(Table2[[#This Row],[Request_Time]]&lt;TIME(12,0,0),"Morning",IF(Table2[[#This Row],[Request_Time]]&lt;TIME(17,0,0),"Afternoon","Evening"))</f>
        <v>Morning</v>
      </c>
      <c r="F4044" s="12"/>
      <c r="G4044" t="s">
        <v>30</v>
      </c>
      <c r="H4044" t="s">
        <v>6272</v>
      </c>
      <c r="I4044" t="s">
        <v>18</v>
      </c>
      <c r="J4044">
        <v>201</v>
      </c>
      <c r="K4044" t="s">
        <v>31</v>
      </c>
      <c r="L4044" s="13"/>
      <c r="M4044" s="14"/>
      <c r="O4044">
        <v>1011</v>
      </c>
      <c r="P4044">
        <v>250</v>
      </c>
      <c r="R4044" t="s">
        <v>108</v>
      </c>
    </row>
    <row r="4045" spans="1:19" x14ac:dyDescent="0.3">
      <c r="A4045">
        <v>46459</v>
      </c>
      <c r="B4045" s="1">
        <v>45871</v>
      </c>
      <c r="C4045" s="11">
        <v>0.69236111111111109</v>
      </c>
      <c r="D4045" s="12">
        <v>16</v>
      </c>
      <c r="E4045" s="12" t="str">
        <f>IF(Table2[[#This Row],[Request_Time]]&lt;TIME(12,0,0),"Morning",IF(Table2[[#This Row],[Request_Time]]&lt;TIME(17,0,0),"Afternoon","Evening"))</f>
        <v>Afternoon</v>
      </c>
      <c r="F4045" s="12"/>
      <c r="G4045" t="s">
        <v>6272</v>
      </c>
      <c r="H4045" t="s">
        <v>67</v>
      </c>
      <c r="I4045" t="s">
        <v>18</v>
      </c>
      <c r="J4045">
        <v>257</v>
      </c>
      <c r="K4045" t="s">
        <v>19</v>
      </c>
      <c r="L4045" s="13">
        <v>26.27</v>
      </c>
      <c r="M4045" s="14">
        <v>11.84</v>
      </c>
      <c r="N4045">
        <v>1</v>
      </c>
      <c r="O4045">
        <v>1630</v>
      </c>
      <c r="P4045">
        <v>234</v>
      </c>
      <c r="Q4045" t="s">
        <v>44</v>
      </c>
      <c r="S4045" t="s">
        <v>21</v>
      </c>
    </row>
    <row r="4046" spans="1:19" x14ac:dyDescent="0.3">
      <c r="A4046">
        <v>46459</v>
      </c>
      <c r="B4046" s="1">
        <v>45864</v>
      </c>
      <c r="C4046" s="11">
        <v>0.91736111111111107</v>
      </c>
      <c r="D4046" s="12">
        <v>22</v>
      </c>
      <c r="E4046" s="12" t="str">
        <f>IF(Table2[[#This Row],[Request_Time]]&lt;TIME(12,0,0),"Morning",IF(Table2[[#This Row],[Request_Time]]&lt;TIME(17,0,0),"Afternoon","Evening"))</f>
        <v>Evening</v>
      </c>
      <c r="F4046" s="12"/>
      <c r="G4046" t="s">
        <v>23</v>
      </c>
      <c r="H4046" t="s">
        <v>38</v>
      </c>
      <c r="I4046" t="s">
        <v>27</v>
      </c>
      <c r="J4046">
        <v>202</v>
      </c>
      <c r="K4046" t="s">
        <v>31</v>
      </c>
      <c r="L4046" s="13"/>
      <c r="M4046" s="14"/>
      <c r="O4046">
        <v>1515</v>
      </c>
      <c r="P4046">
        <v>203</v>
      </c>
      <c r="R4046" t="s">
        <v>47</v>
      </c>
    </row>
    <row r="4047" spans="1:19" x14ac:dyDescent="0.3">
      <c r="A4047">
        <v>46487</v>
      </c>
      <c r="B4047" s="1">
        <v>45948</v>
      </c>
      <c r="C4047" s="11">
        <v>0.76527777777777783</v>
      </c>
      <c r="D4047" s="12">
        <v>18</v>
      </c>
      <c r="E4047" s="12" t="str">
        <f>IF(Table2[[#This Row],[Request_Time]]&lt;TIME(12,0,0),"Morning",IF(Table2[[#This Row],[Request_Time]]&lt;TIME(17,0,0),"Afternoon","Evening"))</f>
        <v>Evening</v>
      </c>
      <c r="F4047" s="12"/>
      <c r="G4047" t="s">
        <v>72</v>
      </c>
      <c r="H4047" t="s">
        <v>23</v>
      </c>
      <c r="I4047" t="s">
        <v>40</v>
      </c>
      <c r="J4047">
        <v>216</v>
      </c>
      <c r="K4047" t="s">
        <v>19</v>
      </c>
      <c r="L4047" s="13">
        <v>66.989999999999995</v>
      </c>
      <c r="M4047" s="14">
        <v>24.11</v>
      </c>
      <c r="N4047">
        <v>2</v>
      </c>
      <c r="O4047">
        <v>1884</v>
      </c>
      <c r="P4047">
        <v>203</v>
      </c>
      <c r="Q4047" t="s">
        <v>53</v>
      </c>
      <c r="S4047" t="s">
        <v>21</v>
      </c>
    </row>
    <row r="4048" spans="1:19" x14ac:dyDescent="0.3">
      <c r="A4048">
        <v>46489</v>
      </c>
      <c r="B4048" s="1">
        <v>45719</v>
      </c>
      <c r="C4048" s="11">
        <v>3.7499999999999999E-2</v>
      </c>
      <c r="D4048" s="12">
        <v>0</v>
      </c>
      <c r="E4048" s="12" t="str">
        <f>IF(Table2[[#This Row],[Request_Time]]&lt;TIME(12,0,0),"Morning",IF(Table2[[#This Row],[Request_Time]]&lt;TIME(17,0,0),"Afternoon","Evening"))</f>
        <v>Morning</v>
      </c>
      <c r="F4048" s="12"/>
      <c r="G4048" t="s">
        <v>81</v>
      </c>
      <c r="H4048" t="s">
        <v>72</v>
      </c>
      <c r="I4048" t="s">
        <v>40</v>
      </c>
      <c r="J4048">
        <v>228</v>
      </c>
      <c r="K4048" t="s">
        <v>19</v>
      </c>
      <c r="L4048" s="13">
        <v>66.099999999999994</v>
      </c>
      <c r="M4048" s="14">
        <v>4.05</v>
      </c>
      <c r="N4048">
        <v>3</v>
      </c>
      <c r="O4048">
        <v>2069</v>
      </c>
      <c r="P4048">
        <v>258</v>
      </c>
      <c r="Q4048" t="s">
        <v>32</v>
      </c>
      <c r="S4048" t="s">
        <v>21</v>
      </c>
    </row>
    <row r="4049" spans="1:19" x14ac:dyDescent="0.3">
      <c r="A4049">
        <v>46497</v>
      </c>
      <c r="B4049" s="1">
        <v>45866</v>
      </c>
      <c r="C4049" s="11">
        <v>0.90069444444444446</v>
      </c>
      <c r="D4049" s="12">
        <v>21</v>
      </c>
      <c r="E4049" s="12" t="str">
        <f>IF(Table2[[#This Row],[Request_Time]]&lt;TIME(12,0,0),"Morning",IF(Table2[[#This Row],[Request_Time]]&lt;TIME(17,0,0),"Afternoon","Evening"))</f>
        <v>Evening</v>
      </c>
      <c r="F4049" s="12"/>
      <c r="G4049" t="s">
        <v>52</v>
      </c>
      <c r="H4049" t="s">
        <v>26</v>
      </c>
      <c r="I4049" t="s">
        <v>18</v>
      </c>
      <c r="J4049">
        <v>201</v>
      </c>
      <c r="K4049" t="s">
        <v>24</v>
      </c>
      <c r="L4049" s="13"/>
      <c r="M4049" s="14"/>
      <c r="O4049">
        <v>1227</v>
      </c>
      <c r="P4049">
        <v>260</v>
      </c>
    </row>
    <row r="4050" spans="1:19" x14ac:dyDescent="0.3">
      <c r="A4050">
        <v>46506</v>
      </c>
      <c r="B4050" s="1">
        <v>45703</v>
      </c>
      <c r="C4050" s="11">
        <v>0.93611111111111101</v>
      </c>
      <c r="D4050" s="12">
        <v>22</v>
      </c>
      <c r="E4050" s="12" t="str">
        <f>IF(Table2[[#This Row],[Request_Time]]&lt;TIME(12,0,0),"Morning",IF(Table2[[#This Row],[Request_Time]]&lt;TIME(17,0,0),"Afternoon","Evening"))</f>
        <v>Evening</v>
      </c>
      <c r="F4050" s="12"/>
      <c r="G4050" t="s">
        <v>6273</v>
      </c>
      <c r="H4050" t="s">
        <v>52</v>
      </c>
      <c r="I4050" t="s">
        <v>40</v>
      </c>
      <c r="J4050">
        <v>244</v>
      </c>
      <c r="K4050" t="s">
        <v>19</v>
      </c>
      <c r="L4050" s="13">
        <v>53.03</v>
      </c>
      <c r="M4050" s="14">
        <v>13.49</v>
      </c>
      <c r="N4050">
        <v>5</v>
      </c>
      <c r="O4050">
        <v>1705</v>
      </c>
      <c r="P4050">
        <v>222</v>
      </c>
      <c r="Q4050" t="s">
        <v>50</v>
      </c>
      <c r="S4050" t="s">
        <v>36</v>
      </c>
    </row>
    <row r="4051" spans="1:19" x14ac:dyDescent="0.3">
      <c r="A4051">
        <v>46528</v>
      </c>
      <c r="B4051" s="1">
        <v>45899</v>
      </c>
      <c r="C4051" s="11">
        <v>0.40069444444444446</v>
      </c>
      <c r="D4051" s="12">
        <v>9</v>
      </c>
      <c r="E4051" s="12" t="str">
        <f>IF(Table2[[#This Row],[Request_Time]]&lt;TIME(12,0,0),"Morning",IF(Table2[[#This Row],[Request_Time]]&lt;TIME(17,0,0),"Afternoon","Evening"))</f>
        <v>Morning</v>
      </c>
      <c r="F4051" s="12"/>
      <c r="G4051" t="s">
        <v>94</v>
      </c>
      <c r="H4051" t="s">
        <v>91</v>
      </c>
      <c r="I4051" t="s">
        <v>40</v>
      </c>
      <c r="J4051">
        <v>241</v>
      </c>
      <c r="K4051" t="s">
        <v>19</v>
      </c>
      <c r="L4051" s="13">
        <v>12.31</v>
      </c>
      <c r="M4051" s="14">
        <v>13.07</v>
      </c>
      <c r="N4051">
        <v>5</v>
      </c>
      <c r="O4051">
        <v>1364</v>
      </c>
      <c r="P4051">
        <v>207</v>
      </c>
      <c r="Q4051" t="s">
        <v>32</v>
      </c>
      <c r="S4051" t="s">
        <v>21</v>
      </c>
    </row>
    <row r="4052" spans="1:19" x14ac:dyDescent="0.3">
      <c r="A4052">
        <v>46535</v>
      </c>
      <c r="B4052" s="1">
        <v>45926</v>
      </c>
      <c r="C4052" s="11">
        <v>0.3430555555555555</v>
      </c>
      <c r="D4052" s="12">
        <v>8</v>
      </c>
      <c r="E4052" s="12" t="str">
        <f>IF(Table2[[#This Row],[Request_Time]]&lt;TIME(12,0,0),"Morning",IF(Table2[[#This Row],[Request_Time]]&lt;TIME(17,0,0),"Afternoon","Evening"))</f>
        <v>Morning</v>
      </c>
      <c r="F4052" s="12"/>
      <c r="G4052" t="s">
        <v>26</v>
      </c>
      <c r="H4052" t="s">
        <v>26</v>
      </c>
      <c r="I4052" t="s">
        <v>27</v>
      </c>
      <c r="J4052">
        <v>203</v>
      </c>
      <c r="K4052" t="s">
        <v>19</v>
      </c>
      <c r="L4052" s="13">
        <v>45.63</v>
      </c>
      <c r="M4052" s="14">
        <v>3.59</v>
      </c>
      <c r="N4052">
        <v>2</v>
      </c>
      <c r="O4052">
        <v>1837</v>
      </c>
      <c r="P4052">
        <v>217</v>
      </c>
      <c r="Q4052" t="s">
        <v>53</v>
      </c>
      <c r="S4052" t="s">
        <v>36</v>
      </c>
    </row>
    <row r="4053" spans="1:19" x14ac:dyDescent="0.3">
      <c r="A4053">
        <v>46536</v>
      </c>
      <c r="B4053" s="1">
        <v>45861</v>
      </c>
      <c r="C4053" s="11">
        <v>0.26458333333333334</v>
      </c>
      <c r="D4053" s="12">
        <v>6</v>
      </c>
      <c r="E4053" s="12" t="str">
        <f>IF(Table2[[#This Row],[Request_Time]]&lt;TIME(12,0,0),"Morning",IF(Table2[[#This Row],[Request_Time]]&lt;TIME(17,0,0),"Afternoon","Evening"))</f>
        <v>Morning</v>
      </c>
      <c r="F4053" s="12"/>
      <c r="G4053" t="s">
        <v>23</v>
      </c>
      <c r="H4053" t="s">
        <v>58</v>
      </c>
      <c r="I4053" t="s">
        <v>18</v>
      </c>
      <c r="J4053">
        <v>202</v>
      </c>
      <c r="K4053" t="s">
        <v>31</v>
      </c>
      <c r="L4053" s="13"/>
      <c r="M4053" s="14"/>
      <c r="O4053">
        <v>1594</v>
      </c>
      <c r="P4053">
        <v>204</v>
      </c>
      <c r="R4053" t="s">
        <v>47</v>
      </c>
    </row>
    <row r="4054" spans="1:19" x14ac:dyDescent="0.3">
      <c r="A4054">
        <v>46537</v>
      </c>
      <c r="B4054" s="1">
        <v>45887</v>
      </c>
      <c r="C4054" s="11">
        <v>0.38472222222222219</v>
      </c>
      <c r="D4054" s="12">
        <v>9</v>
      </c>
      <c r="E4054" s="12" t="str">
        <f>IF(Table2[[#This Row],[Request_Time]]&lt;TIME(12,0,0),"Morning",IF(Table2[[#This Row],[Request_Time]]&lt;TIME(17,0,0),"Afternoon","Evening"))</f>
        <v>Morning</v>
      </c>
      <c r="F4054" s="12"/>
      <c r="G4054" t="s">
        <v>26</v>
      </c>
      <c r="H4054" t="s">
        <v>81</v>
      </c>
      <c r="I4054" t="s">
        <v>18</v>
      </c>
      <c r="J4054">
        <v>240</v>
      </c>
      <c r="K4054" t="s">
        <v>19</v>
      </c>
      <c r="L4054" s="13">
        <v>24.4</v>
      </c>
      <c r="M4054" s="14">
        <v>6.63</v>
      </c>
      <c r="N4054">
        <v>1</v>
      </c>
      <c r="O4054">
        <v>1593</v>
      </c>
      <c r="P4054">
        <v>244</v>
      </c>
      <c r="Q4054" t="s">
        <v>20</v>
      </c>
      <c r="S4054" t="s">
        <v>21</v>
      </c>
    </row>
    <row r="4055" spans="1:19" x14ac:dyDescent="0.3">
      <c r="A4055">
        <v>46550</v>
      </c>
      <c r="B4055" s="1">
        <v>45836</v>
      </c>
      <c r="C4055" s="11">
        <v>0.49513888888888885</v>
      </c>
      <c r="D4055" s="12">
        <v>11</v>
      </c>
      <c r="E4055" s="12" t="str">
        <f>IF(Table2[[#This Row],[Request_Time]]&lt;TIME(12,0,0),"Morning",IF(Table2[[#This Row],[Request_Time]]&lt;TIME(17,0,0),"Afternoon","Evening"))</f>
        <v>Morning</v>
      </c>
      <c r="F4055" s="12"/>
      <c r="G4055" t="s">
        <v>75</v>
      </c>
      <c r="H4055" t="s">
        <v>67</v>
      </c>
      <c r="I4055" t="s">
        <v>40</v>
      </c>
      <c r="J4055">
        <v>253</v>
      </c>
      <c r="K4055" t="s">
        <v>19</v>
      </c>
      <c r="L4055" s="13">
        <v>58.26</v>
      </c>
      <c r="M4055" s="14">
        <v>22.78</v>
      </c>
      <c r="N4055">
        <v>5</v>
      </c>
      <c r="O4055">
        <v>1994</v>
      </c>
      <c r="P4055">
        <v>208</v>
      </c>
      <c r="Q4055" t="s">
        <v>44</v>
      </c>
      <c r="S4055" t="s">
        <v>21</v>
      </c>
    </row>
    <row r="4056" spans="1:19" x14ac:dyDescent="0.3">
      <c r="A4056">
        <v>46558</v>
      </c>
      <c r="B4056" s="1">
        <v>46014</v>
      </c>
      <c r="C4056" s="11">
        <v>0.20833333333333334</v>
      </c>
      <c r="D4056" s="12">
        <v>5</v>
      </c>
      <c r="E4056" s="12" t="str">
        <f>IF(Table2[[#This Row],[Request_Time]]&lt;TIME(12,0,0),"Morning",IF(Table2[[#This Row],[Request_Time]]&lt;TIME(17,0,0),"Afternoon","Evening"))</f>
        <v>Morning</v>
      </c>
      <c r="F4056" s="12"/>
      <c r="G4056" t="s">
        <v>58</v>
      </c>
      <c r="H4056" t="s">
        <v>58</v>
      </c>
      <c r="I4056" t="s">
        <v>18</v>
      </c>
      <c r="J4056">
        <v>201</v>
      </c>
      <c r="K4056" t="s">
        <v>19</v>
      </c>
      <c r="L4056" s="13">
        <v>51.56</v>
      </c>
      <c r="M4056" s="14">
        <v>7.09</v>
      </c>
      <c r="N4056">
        <v>4</v>
      </c>
      <c r="O4056">
        <v>2105</v>
      </c>
      <c r="P4056">
        <v>203</v>
      </c>
      <c r="Q4056" t="s">
        <v>53</v>
      </c>
      <c r="S4056" t="s">
        <v>36</v>
      </c>
    </row>
    <row r="4057" spans="1:19" x14ac:dyDescent="0.3">
      <c r="A4057">
        <v>46577</v>
      </c>
      <c r="B4057" s="1">
        <v>45979</v>
      </c>
      <c r="C4057" s="11">
        <v>0.8256944444444444</v>
      </c>
      <c r="D4057" s="12">
        <v>19</v>
      </c>
      <c r="E4057" s="12" t="str">
        <f>IF(Table2[[#This Row],[Request_Time]]&lt;TIME(12,0,0),"Morning",IF(Table2[[#This Row],[Request_Time]]&lt;TIME(17,0,0),"Afternoon","Evening"))</f>
        <v>Evening</v>
      </c>
      <c r="F4057" s="12"/>
      <c r="G4057" t="s">
        <v>6272</v>
      </c>
      <c r="H4057" t="s">
        <v>38</v>
      </c>
      <c r="I4057" t="s">
        <v>27</v>
      </c>
      <c r="J4057">
        <v>252</v>
      </c>
      <c r="K4057" t="s">
        <v>19</v>
      </c>
      <c r="L4057" s="13">
        <v>19.66</v>
      </c>
      <c r="M4057" s="14">
        <v>17.87</v>
      </c>
      <c r="N4057">
        <v>4</v>
      </c>
      <c r="O4057">
        <v>1486</v>
      </c>
      <c r="P4057">
        <v>235</v>
      </c>
      <c r="Q4057" t="s">
        <v>44</v>
      </c>
      <c r="S4057" t="s">
        <v>36</v>
      </c>
    </row>
    <row r="4058" spans="1:19" x14ac:dyDescent="0.3">
      <c r="A4058">
        <v>46578</v>
      </c>
      <c r="B4058" s="1">
        <v>45681</v>
      </c>
      <c r="C4058" s="11">
        <v>0.13055555555555556</v>
      </c>
      <c r="D4058" s="12">
        <v>3</v>
      </c>
      <c r="E4058" s="12" t="str">
        <f>IF(Table2[[#This Row],[Request_Time]]&lt;TIME(12,0,0),"Morning",IF(Table2[[#This Row],[Request_Time]]&lt;TIME(17,0,0),"Afternoon","Evening"))</f>
        <v>Morning</v>
      </c>
      <c r="F4058" s="12"/>
      <c r="G4058" t="s">
        <v>75</v>
      </c>
      <c r="H4058" t="s">
        <v>6273</v>
      </c>
      <c r="I4058" t="s">
        <v>18</v>
      </c>
      <c r="J4058">
        <v>241</v>
      </c>
      <c r="K4058" t="s">
        <v>31</v>
      </c>
      <c r="L4058" s="13"/>
      <c r="M4058" s="14"/>
      <c r="O4058">
        <v>1118</v>
      </c>
      <c r="P4058">
        <v>211</v>
      </c>
      <c r="R4058" t="s">
        <v>61</v>
      </c>
    </row>
    <row r="4059" spans="1:19" x14ac:dyDescent="0.3">
      <c r="A4059">
        <v>46580</v>
      </c>
      <c r="B4059" s="1">
        <v>46017</v>
      </c>
      <c r="C4059" s="11">
        <v>0.13541666666666666</v>
      </c>
      <c r="D4059" s="12">
        <v>3</v>
      </c>
      <c r="E4059" s="12" t="str">
        <f>IF(Table2[[#This Row],[Request_Time]]&lt;TIME(12,0,0),"Morning",IF(Table2[[#This Row],[Request_Time]]&lt;TIME(17,0,0),"Afternoon","Evening"))</f>
        <v>Morning</v>
      </c>
      <c r="F4059" s="12"/>
      <c r="G4059" t="s">
        <v>81</v>
      </c>
      <c r="H4059" t="s">
        <v>91</v>
      </c>
      <c r="I4059" t="s">
        <v>27</v>
      </c>
      <c r="J4059">
        <v>244</v>
      </c>
      <c r="K4059" t="s">
        <v>19</v>
      </c>
      <c r="L4059" s="13">
        <v>51.9</v>
      </c>
      <c r="M4059" s="14">
        <v>22.12</v>
      </c>
      <c r="N4059">
        <v>5</v>
      </c>
      <c r="O4059">
        <v>1303</v>
      </c>
      <c r="P4059">
        <v>220</v>
      </c>
      <c r="Q4059" t="s">
        <v>20</v>
      </c>
      <c r="S4059" t="s">
        <v>21</v>
      </c>
    </row>
    <row r="4060" spans="1:19" x14ac:dyDescent="0.3">
      <c r="A4060">
        <v>46588</v>
      </c>
      <c r="B4060" s="1">
        <v>45803</v>
      </c>
      <c r="C4060" s="11">
        <v>0.63124999999999998</v>
      </c>
      <c r="D4060" s="12">
        <v>15</v>
      </c>
      <c r="E4060" s="12" t="str">
        <f>IF(Table2[[#This Row],[Request_Time]]&lt;TIME(12,0,0),"Morning",IF(Table2[[#This Row],[Request_Time]]&lt;TIME(17,0,0),"Afternoon","Evening"))</f>
        <v>Afternoon</v>
      </c>
      <c r="F4060" s="12"/>
      <c r="G4060" t="s">
        <v>23</v>
      </c>
      <c r="H4060" t="s">
        <v>81</v>
      </c>
      <c r="I4060" t="s">
        <v>18</v>
      </c>
      <c r="J4060">
        <v>246</v>
      </c>
      <c r="K4060" t="s">
        <v>19</v>
      </c>
      <c r="L4060" s="13">
        <v>79.02</v>
      </c>
      <c r="M4060" s="14">
        <v>22.08</v>
      </c>
      <c r="N4060">
        <v>4</v>
      </c>
      <c r="O4060">
        <v>1478</v>
      </c>
      <c r="P4060">
        <v>241</v>
      </c>
      <c r="Q4060" t="s">
        <v>32</v>
      </c>
      <c r="S4060" t="s">
        <v>21</v>
      </c>
    </row>
    <row r="4061" spans="1:19" x14ac:dyDescent="0.3">
      <c r="A4061">
        <v>46598</v>
      </c>
      <c r="B4061" s="1">
        <v>45903</v>
      </c>
      <c r="C4061" s="11">
        <v>0.30277777777777776</v>
      </c>
      <c r="D4061" s="12">
        <v>7</v>
      </c>
      <c r="E4061" s="12" t="str">
        <f>IF(Table2[[#This Row],[Request_Time]]&lt;TIME(12,0,0),"Morning",IF(Table2[[#This Row],[Request_Time]]&lt;TIME(17,0,0),"Afternoon","Evening"))</f>
        <v>Morning</v>
      </c>
      <c r="F4061" s="12"/>
      <c r="G4061" t="s">
        <v>58</v>
      </c>
      <c r="H4061" t="s">
        <v>6273</v>
      </c>
      <c r="I4061" t="s">
        <v>18</v>
      </c>
      <c r="J4061">
        <v>203</v>
      </c>
      <c r="K4061" t="s">
        <v>19</v>
      </c>
      <c r="L4061" s="13">
        <v>48.77</v>
      </c>
      <c r="M4061" s="14">
        <v>6.97</v>
      </c>
      <c r="N4061">
        <v>1</v>
      </c>
      <c r="O4061">
        <v>2130</v>
      </c>
      <c r="P4061">
        <v>230</v>
      </c>
      <c r="Q4061" t="s">
        <v>53</v>
      </c>
      <c r="S4061" t="s">
        <v>21</v>
      </c>
    </row>
    <row r="4062" spans="1:19" x14ac:dyDescent="0.3">
      <c r="A4062">
        <v>46598</v>
      </c>
      <c r="B4062" s="1">
        <v>45971</v>
      </c>
      <c r="C4062" s="11">
        <v>0.36527777777777781</v>
      </c>
      <c r="D4062" s="12">
        <v>8</v>
      </c>
      <c r="E4062" s="12" t="str">
        <f>IF(Table2[[#This Row],[Request_Time]]&lt;TIME(12,0,0),"Morning",IF(Table2[[#This Row],[Request_Time]]&lt;TIME(17,0,0),"Afternoon","Evening"))</f>
        <v>Morning</v>
      </c>
      <c r="F4062" s="12"/>
      <c r="G4062" t="s">
        <v>94</v>
      </c>
      <c r="H4062" t="s">
        <v>83</v>
      </c>
      <c r="I4062" t="s">
        <v>18</v>
      </c>
      <c r="J4062">
        <v>222</v>
      </c>
      <c r="K4062" t="s">
        <v>19</v>
      </c>
      <c r="L4062" s="13">
        <v>26.71</v>
      </c>
      <c r="M4062" s="14">
        <v>0.79</v>
      </c>
      <c r="N4062">
        <v>3</v>
      </c>
      <c r="O4062">
        <v>1640</v>
      </c>
      <c r="P4062">
        <v>201</v>
      </c>
      <c r="Q4062" t="s">
        <v>53</v>
      </c>
      <c r="S4062" t="s">
        <v>36</v>
      </c>
    </row>
    <row r="4063" spans="1:19" x14ac:dyDescent="0.3">
      <c r="A4063">
        <v>46608</v>
      </c>
      <c r="B4063" s="1">
        <v>45886</v>
      </c>
      <c r="C4063" s="11">
        <v>0.52569444444444446</v>
      </c>
      <c r="D4063" s="12">
        <v>12</v>
      </c>
      <c r="E4063" s="12" t="str">
        <f>IF(Table2[[#This Row],[Request_Time]]&lt;TIME(12,0,0),"Morning",IF(Table2[[#This Row],[Request_Time]]&lt;TIME(17,0,0),"Afternoon","Evening"))</f>
        <v>Afternoon</v>
      </c>
      <c r="F4063" s="12"/>
      <c r="G4063" t="s">
        <v>52</v>
      </c>
      <c r="H4063" t="s">
        <v>6273</v>
      </c>
      <c r="I4063" t="s">
        <v>27</v>
      </c>
      <c r="J4063">
        <v>224</v>
      </c>
      <c r="K4063" t="s">
        <v>19</v>
      </c>
      <c r="L4063" s="13">
        <v>43.81</v>
      </c>
      <c r="M4063" s="14">
        <v>14.02</v>
      </c>
      <c r="N4063">
        <v>4</v>
      </c>
      <c r="O4063">
        <v>1954</v>
      </c>
      <c r="P4063">
        <v>200</v>
      </c>
      <c r="Q4063" t="s">
        <v>44</v>
      </c>
      <c r="S4063" t="s">
        <v>21</v>
      </c>
    </row>
    <row r="4064" spans="1:19" x14ac:dyDescent="0.3">
      <c r="A4064">
        <v>46621</v>
      </c>
      <c r="B4064" s="1">
        <v>45928</v>
      </c>
      <c r="C4064" s="11">
        <v>0.6645833333333333</v>
      </c>
      <c r="D4064" s="12">
        <v>15</v>
      </c>
      <c r="E4064" s="12" t="str">
        <f>IF(Table2[[#This Row],[Request_Time]]&lt;TIME(12,0,0),"Morning",IF(Table2[[#This Row],[Request_Time]]&lt;TIME(17,0,0),"Afternoon","Evening"))</f>
        <v>Afternoon</v>
      </c>
      <c r="F4064" s="12"/>
      <c r="G4064" t="s">
        <v>23</v>
      </c>
      <c r="H4064" t="s">
        <v>72</v>
      </c>
      <c r="I4064" t="s">
        <v>40</v>
      </c>
      <c r="J4064">
        <v>208</v>
      </c>
      <c r="K4064" t="s">
        <v>24</v>
      </c>
      <c r="L4064" s="13"/>
      <c r="M4064" s="14"/>
      <c r="O4064">
        <v>1656</v>
      </c>
      <c r="P4064">
        <v>239</v>
      </c>
    </row>
    <row r="4065" spans="1:19" x14ac:dyDescent="0.3">
      <c r="A4065">
        <v>46644</v>
      </c>
      <c r="B4065" s="1">
        <v>45981</v>
      </c>
      <c r="C4065" s="11">
        <v>0.26319444444444445</v>
      </c>
      <c r="D4065" s="12">
        <v>6</v>
      </c>
      <c r="E4065" s="12" t="str">
        <f>IF(Table2[[#This Row],[Request_Time]]&lt;TIME(12,0,0),"Morning",IF(Table2[[#This Row],[Request_Time]]&lt;TIME(17,0,0),"Afternoon","Evening"))</f>
        <v>Morning</v>
      </c>
      <c r="F4065" s="12"/>
      <c r="G4065" t="s">
        <v>75</v>
      </c>
      <c r="H4065" t="s">
        <v>75</v>
      </c>
      <c r="I4065" t="s">
        <v>27</v>
      </c>
      <c r="J4065">
        <v>219</v>
      </c>
      <c r="K4065" t="s">
        <v>19</v>
      </c>
      <c r="L4065" s="13">
        <v>80.03</v>
      </c>
      <c r="M4065" s="14">
        <v>26.07</v>
      </c>
      <c r="N4065">
        <v>4</v>
      </c>
      <c r="O4065">
        <v>2147</v>
      </c>
      <c r="P4065">
        <v>230</v>
      </c>
      <c r="Q4065" t="s">
        <v>20</v>
      </c>
      <c r="S4065" t="s">
        <v>36</v>
      </c>
    </row>
    <row r="4066" spans="1:19" x14ac:dyDescent="0.3">
      <c r="A4066">
        <v>46646</v>
      </c>
      <c r="B4066" s="1">
        <v>45922</v>
      </c>
      <c r="C4066" s="11">
        <v>0.75555555555555554</v>
      </c>
      <c r="D4066" s="12">
        <v>18</v>
      </c>
      <c r="E4066" s="12" t="str">
        <f>IF(Table2[[#This Row],[Request_Time]]&lt;TIME(12,0,0),"Morning",IF(Table2[[#This Row],[Request_Time]]&lt;TIME(17,0,0),"Afternoon","Evening"))</f>
        <v>Evening</v>
      </c>
      <c r="F4066" s="12"/>
      <c r="G4066" t="s">
        <v>6272</v>
      </c>
      <c r="H4066" t="s">
        <v>94</v>
      </c>
      <c r="I4066" t="s">
        <v>18</v>
      </c>
      <c r="J4066">
        <v>258</v>
      </c>
      <c r="K4066" t="s">
        <v>19</v>
      </c>
      <c r="L4066" s="13">
        <v>54.8</v>
      </c>
      <c r="M4066" s="14">
        <v>3.17</v>
      </c>
      <c r="N4066">
        <v>2</v>
      </c>
      <c r="O4066">
        <v>1394</v>
      </c>
      <c r="P4066">
        <v>235</v>
      </c>
      <c r="Q4066" t="s">
        <v>20</v>
      </c>
      <c r="S4066" t="s">
        <v>36</v>
      </c>
    </row>
    <row r="4067" spans="1:19" x14ac:dyDescent="0.3">
      <c r="A4067">
        <v>46657</v>
      </c>
      <c r="B4067" s="1">
        <v>45846</v>
      </c>
      <c r="C4067" s="11">
        <v>0.1423611111111111</v>
      </c>
      <c r="D4067" s="12">
        <v>3</v>
      </c>
      <c r="E4067" s="12" t="str">
        <f>IF(Table2[[#This Row],[Request_Time]]&lt;TIME(12,0,0),"Morning",IF(Table2[[#This Row],[Request_Time]]&lt;TIME(17,0,0),"Afternoon","Evening"))</f>
        <v>Morning</v>
      </c>
      <c r="F4067" s="12"/>
      <c r="G4067" t="s">
        <v>6272</v>
      </c>
      <c r="H4067" t="s">
        <v>52</v>
      </c>
      <c r="I4067" t="s">
        <v>40</v>
      </c>
      <c r="J4067">
        <v>251</v>
      </c>
      <c r="K4067" t="s">
        <v>19</v>
      </c>
      <c r="L4067" s="13">
        <v>74.25</v>
      </c>
      <c r="M4067" s="14">
        <v>15.38</v>
      </c>
      <c r="N4067">
        <v>2</v>
      </c>
      <c r="O4067">
        <v>1550</v>
      </c>
      <c r="P4067">
        <v>237</v>
      </c>
      <c r="Q4067" t="s">
        <v>32</v>
      </c>
      <c r="S4067" t="s">
        <v>36</v>
      </c>
    </row>
    <row r="4068" spans="1:19" x14ac:dyDescent="0.3">
      <c r="A4068">
        <v>46657</v>
      </c>
      <c r="B4068" s="1">
        <v>45996</v>
      </c>
      <c r="C4068" s="11">
        <v>0.77986111111111101</v>
      </c>
      <c r="D4068" s="12">
        <v>18</v>
      </c>
      <c r="E4068" s="12" t="str">
        <f>IF(Table2[[#This Row],[Request_Time]]&lt;TIME(12,0,0),"Morning",IF(Table2[[#This Row],[Request_Time]]&lt;TIME(17,0,0),"Afternoon","Evening"))</f>
        <v>Evening</v>
      </c>
      <c r="F4068" s="12"/>
      <c r="G4068" t="s">
        <v>83</v>
      </c>
      <c r="H4068" t="s">
        <v>38</v>
      </c>
      <c r="I4068" t="s">
        <v>40</v>
      </c>
      <c r="J4068">
        <v>242</v>
      </c>
      <c r="K4068" t="s">
        <v>19</v>
      </c>
      <c r="L4068" s="13">
        <v>41.68</v>
      </c>
      <c r="M4068" s="14">
        <v>1.6</v>
      </c>
      <c r="N4068">
        <v>1</v>
      </c>
      <c r="O4068">
        <v>1319</v>
      </c>
      <c r="P4068">
        <v>250</v>
      </c>
      <c r="Q4068" t="s">
        <v>44</v>
      </c>
      <c r="S4068" t="s">
        <v>36</v>
      </c>
    </row>
    <row r="4069" spans="1:19" x14ac:dyDescent="0.3">
      <c r="A4069">
        <v>46666</v>
      </c>
      <c r="B4069" s="1">
        <v>45861</v>
      </c>
      <c r="C4069" s="11">
        <v>0.31388888888888888</v>
      </c>
      <c r="D4069" s="12">
        <v>7</v>
      </c>
      <c r="E4069" s="12" t="str">
        <f>IF(Table2[[#This Row],[Request_Time]]&lt;TIME(12,0,0),"Morning",IF(Table2[[#This Row],[Request_Time]]&lt;TIME(17,0,0),"Afternoon","Evening"))</f>
        <v>Morning</v>
      </c>
      <c r="F4069" s="12"/>
      <c r="G4069" t="s">
        <v>26</v>
      </c>
      <c r="H4069" t="s">
        <v>67</v>
      </c>
      <c r="I4069" t="s">
        <v>18</v>
      </c>
      <c r="J4069">
        <v>255</v>
      </c>
      <c r="K4069" t="s">
        <v>31</v>
      </c>
      <c r="L4069" s="13"/>
      <c r="M4069" s="14"/>
      <c r="O4069">
        <v>1196</v>
      </c>
      <c r="P4069">
        <v>212</v>
      </c>
      <c r="R4069" t="s">
        <v>61</v>
      </c>
    </row>
    <row r="4070" spans="1:19" x14ac:dyDescent="0.3">
      <c r="A4070">
        <v>46671</v>
      </c>
      <c r="B4070" s="1">
        <v>45695</v>
      </c>
      <c r="C4070" s="11">
        <v>0.31736111111111115</v>
      </c>
      <c r="D4070" s="12">
        <v>7</v>
      </c>
      <c r="E4070" s="12" t="str">
        <f>IF(Table2[[#This Row],[Request_Time]]&lt;TIME(12,0,0),"Morning",IF(Table2[[#This Row],[Request_Time]]&lt;TIME(17,0,0),"Afternoon","Evening"))</f>
        <v>Morning</v>
      </c>
      <c r="F4070" s="12"/>
      <c r="G4070" t="s">
        <v>94</v>
      </c>
      <c r="H4070" t="s">
        <v>72</v>
      </c>
      <c r="I4070" t="s">
        <v>27</v>
      </c>
      <c r="J4070">
        <v>256</v>
      </c>
      <c r="K4070" t="s">
        <v>31</v>
      </c>
      <c r="L4070" s="13"/>
      <c r="M4070" s="14"/>
      <c r="O4070">
        <v>1582</v>
      </c>
      <c r="P4070">
        <v>238</v>
      </c>
      <c r="R4070" t="s">
        <v>108</v>
      </c>
    </row>
    <row r="4071" spans="1:19" x14ac:dyDescent="0.3">
      <c r="A4071">
        <v>46676</v>
      </c>
      <c r="B4071" s="1">
        <v>46014</v>
      </c>
      <c r="C4071" s="11">
        <v>0.43472222222222223</v>
      </c>
      <c r="D4071" s="12">
        <v>10</v>
      </c>
      <c r="E4071" s="12" t="str">
        <f>IF(Table2[[#This Row],[Request_Time]]&lt;TIME(12,0,0),"Morning",IF(Table2[[#This Row],[Request_Time]]&lt;TIME(17,0,0),"Afternoon","Evening"))</f>
        <v>Morning</v>
      </c>
      <c r="F4071" s="12"/>
      <c r="G4071" t="s">
        <v>91</v>
      </c>
      <c r="H4071" t="s">
        <v>38</v>
      </c>
      <c r="I4071" t="s">
        <v>40</v>
      </c>
      <c r="J4071">
        <v>235</v>
      </c>
      <c r="K4071" t="s">
        <v>19</v>
      </c>
      <c r="L4071" s="13">
        <v>64.89</v>
      </c>
      <c r="M4071" s="14">
        <v>19.010000000000002</v>
      </c>
      <c r="N4071">
        <v>5</v>
      </c>
      <c r="O4071">
        <v>1133</v>
      </c>
      <c r="P4071">
        <v>239</v>
      </c>
      <c r="Q4071" t="s">
        <v>50</v>
      </c>
      <c r="S4071" t="s">
        <v>36</v>
      </c>
    </row>
    <row r="4072" spans="1:19" x14ac:dyDescent="0.3">
      <c r="A4072">
        <v>46688</v>
      </c>
      <c r="B4072" s="1">
        <v>45815</v>
      </c>
      <c r="C4072" s="11">
        <v>0.23124999999999998</v>
      </c>
      <c r="D4072" s="12">
        <v>5</v>
      </c>
      <c r="E4072" s="12" t="str">
        <f>IF(Table2[[#This Row],[Request_Time]]&lt;TIME(12,0,0),"Morning",IF(Table2[[#This Row],[Request_Time]]&lt;TIME(17,0,0),"Afternoon","Evening"))</f>
        <v>Morning</v>
      </c>
      <c r="F4072" s="12"/>
      <c r="G4072" t="s">
        <v>75</v>
      </c>
      <c r="H4072" t="s">
        <v>75</v>
      </c>
      <c r="I4072" t="s">
        <v>27</v>
      </c>
      <c r="J4072">
        <v>225</v>
      </c>
      <c r="K4072" t="s">
        <v>19</v>
      </c>
      <c r="L4072" s="13">
        <v>47.79</v>
      </c>
      <c r="M4072" s="14">
        <v>15.87</v>
      </c>
      <c r="N4072">
        <v>2</v>
      </c>
      <c r="O4072">
        <v>1323</v>
      </c>
      <c r="P4072">
        <v>226</v>
      </c>
      <c r="Q4072" t="s">
        <v>50</v>
      </c>
      <c r="S4072" t="s">
        <v>21</v>
      </c>
    </row>
    <row r="4073" spans="1:19" x14ac:dyDescent="0.3">
      <c r="A4073">
        <v>46699</v>
      </c>
      <c r="B4073" s="1">
        <v>45758</v>
      </c>
      <c r="C4073" s="11">
        <v>0.49791666666666662</v>
      </c>
      <c r="D4073" s="12">
        <v>11</v>
      </c>
      <c r="E4073" s="12" t="str">
        <f>IF(Table2[[#This Row],[Request_Time]]&lt;TIME(12,0,0),"Morning",IF(Table2[[#This Row],[Request_Time]]&lt;TIME(17,0,0),"Afternoon","Evening"))</f>
        <v>Morning</v>
      </c>
      <c r="F4073" s="12"/>
      <c r="G4073" t="s">
        <v>58</v>
      </c>
      <c r="H4073" t="s">
        <v>26</v>
      </c>
      <c r="I4073" t="s">
        <v>18</v>
      </c>
      <c r="J4073">
        <v>213</v>
      </c>
      <c r="K4073" t="s">
        <v>19</v>
      </c>
      <c r="L4073" s="13">
        <v>7.67</v>
      </c>
      <c r="M4073" s="14">
        <v>24.46</v>
      </c>
      <c r="N4073">
        <v>4</v>
      </c>
      <c r="O4073">
        <v>1818</v>
      </c>
      <c r="P4073">
        <v>237</v>
      </c>
      <c r="Q4073" t="s">
        <v>32</v>
      </c>
      <c r="S4073" t="s">
        <v>36</v>
      </c>
    </row>
    <row r="4074" spans="1:19" x14ac:dyDescent="0.3">
      <c r="A4074">
        <v>46707</v>
      </c>
      <c r="B4074" s="1">
        <v>45927</v>
      </c>
      <c r="C4074" s="11">
        <v>0.55972222222222223</v>
      </c>
      <c r="D4074" s="12">
        <v>13</v>
      </c>
      <c r="E4074" s="12" t="str">
        <f>IF(Table2[[#This Row],[Request_Time]]&lt;TIME(12,0,0),"Morning",IF(Table2[[#This Row],[Request_Time]]&lt;TIME(17,0,0),"Afternoon","Evening"))</f>
        <v>Afternoon</v>
      </c>
      <c r="F4074" s="12"/>
      <c r="G4074" t="s">
        <v>75</v>
      </c>
      <c r="H4074" t="s">
        <v>81</v>
      </c>
      <c r="I4074" t="s">
        <v>40</v>
      </c>
      <c r="J4074">
        <v>232</v>
      </c>
      <c r="K4074" t="s">
        <v>19</v>
      </c>
      <c r="L4074" s="13">
        <v>53.56</v>
      </c>
      <c r="M4074" s="14">
        <v>23.48</v>
      </c>
      <c r="N4074">
        <v>2</v>
      </c>
      <c r="O4074">
        <v>1968</v>
      </c>
      <c r="P4074">
        <v>228</v>
      </c>
      <c r="Q4074" t="s">
        <v>28</v>
      </c>
      <c r="S4074" t="s">
        <v>36</v>
      </c>
    </row>
    <row r="4075" spans="1:19" x14ac:dyDescent="0.3">
      <c r="A4075">
        <v>46712</v>
      </c>
      <c r="B4075" s="1">
        <v>45922</v>
      </c>
      <c r="C4075" s="11">
        <v>0.27777777777777779</v>
      </c>
      <c r="D4075" s="12">
        <v>6</v>
      </c>
      <c r="E4075" s="12" t="str">
        <f>IF(Table2[[#This Row],[Request_Time]]&lt;TIME(12,0,0),"Morning",IF(Table2[[#This Row],[Request_Time]]&lt;TIME(17,0,0),"Afternoon","Evening"))</f>
        <v>Morning</v>
      </c>
      <c r="F4075" s="12"/>
      <c r="G4075" t="s">
        <v>72</v>
      </c>
      <c r="H4075" t="s">
        <v>91</v>
      </c>
      <c r="I4075" t="s">
        <v>27</v>
      </c>
      <c r="J4075">
        <v>240</v>
      </c>
      <c r="K4075" t="s">
        <v>19</v>
      </c>
      <c r="L4075" s="13">
        <v>46.93</v>
      </c>
      <c r="M4075" s="14">
        <v>19.02</v>
      </c>
      <c r="N4075">
        <v>1</v>
      </c>
      <c r="O4075">
        <v>1303</v>
      </c>
      <c r="P4075">
        <v>247</v>
      </c>
      <c r="Q4075" t="s">
        <v>20</v>
      </c>
      <c r="S4075" t="s">
        <v>36</v>
      </c>
    </row>
    <row r="4076" spans="1:19" x14ac:dyDescent="0.3">
      <c r="A4076">
        <v>46727</v>
      </c>
      <c r="B4076" s="1">
        <v>45993</v>
      </c>
      <c r="C4076" s="11">
        <v>0.52708333333333335</v>
      </c>
      <c r="D4076" s="12">
        <v>12</v>
      </c>
      <c r="E4076" s="12" t="str">
        <f>IF(Table2[[#This Row],[Request_Time]]&lt;TIME(12,0,0),"Morning",IF(Table2[[#This Row],[Request_Time]]&lt;TIME(17,0,0),"Afternoon","Evening"))</f>
        <v>Afternoon</v>
      </c>
      <c r="F4076" s="12"/>
      <c r="G4076" t="s">
        <v>91</v>
      </c>
      <c r="H4076" t="s">
        <v>26</v>
      </c>
      <c r="I4076" t="s">
        <v>27</v>
      </c>
      <c r="J4076">
        <v>237</v>
      </c>
      <c r="K4076" t="s">
        <v>19</v>
      </c>
      <c r="L4076" s="13">
        <v>32.64</v>
      </c>
      <c r="M4076" s="14">
        <v>1.8</v>
      </c>
      <c r="N4076">
        <v>2</v>
      </c>
      <c r="O4076">
        <v>1662</v>
      </c>
      <c r="P4076">
        <v>207</v>
      </c>
      <c r="Q4076" t="s">
        <v>20</v>
      </c>
      <c r="S4076" t="s">
        <v>21</v>
      </c>
    </row>
    <row r="4077" spans="1:19" x14ac:dyDescent="0.3">
      <c r="A4077">
        <v>46728</v>
      </c>
      <c r="B4077" s="1">
        <v>45832</v>
      </c>
      <c r="C4077" s="11">
        <v>0.45624999999999999</v>
      </c>
      <c r="D4077" s="12">
        <v>10</v>
      </c>
      <c r="E4077" s="12" t="str">
        <f>IF(Table2[[#This Row],[Request_Time]]&lt;TIME(12,0,0),"Morning",IF(Table2[[#This Row],[Request_Time]]&lt;TIME(17,0,0),"Afternoon","Evening"))</f>
        <v>Morning</v>
      </c>
      <c r="F4077" s="12"/>
      <c r="G4077" t="s">
        <v>58</v>
      </c>
      <c r="H4077" t="s">
        <v>67</v>
      </c>
      <c r="I4077" t="s">
        <v>40</v>
      </c>
      <c r="J4077">
        <v>203</v>
      </c>
      <c r="K4077" t="s">
        <v>19</v>
      </c>
      <c r="L4077" s="13">
        <v>57.7</v>
      </c>
      <c r="M4077" s="14">
        <v>16.41</v>
      </c>
      <c r="N4077">
        <v>2</v>
      </c>
      <c r="O4077">
        <v>1025</v>
      </c>
      <c r="P4077">
        <v>243</v>
      </c>
      <c r="Q4077" t="s">
        <v>28</v>
      </c>
      <c r="S4077" t="s">
        <v>21</v>
      </c>
    </row>
    <row r="4078" spans="1:19" x14ac:dyDescent="0.3">
      <c r="A4078">
        <v>46748</v>
      </c>
      <c r="B4078" s="1">
        <v>45994</v>
      </c>
      <c r="C4078" s="11">
        <v>0.81458333333333333</v>
      </c>
      <c r="D4078" s="12">
        <v>19</v>
      </c>
      <c r="E4078" s="12" t="str">
        <f>IF(Table2[[#This Row],[Request_Time]]&lt;TIME(12,0,0),"Morning",IF(Table2[[#This Row],[Request_Time]]&lt;TIME(17,0,0),"Afternoon","Evening"))</f>
        <v>Evening</v>
      </c>
      <c r="F4078" s="12"/>
      <c r="G4078" t="s">
        <v>67</v>
      </c>
      <c r="H4078" t="s">
        <v>83</v>
      </c>
      <c r="I4078" t="s">
        <v>27</v>
      </c>
      <c r="J4078">
        <v>208</v>
      </c>
      <c r="K4078" t="s">
        <v>31</v>
      </c>
      <c r="L4078" s="13"/>
      <c r="M4078" s="14"/>
      <c r="O4078">
        <v>1936</v>
      </c>
      <c r="P4078">
        <v>210</v>
      </c>
      <c r="R4078" t="s">
        <v>41</v>
      </c>
    </row>
    <row r="4079" spans="1:19" x14ac:dyDescent="0.3">
      <c r="A4079">
        <v>46756</v>
      </c>
      <c r="B4079" s="1">
        <v>45864</v>
      </c>
      <c r="C4079" s="11">
        <v>0.32569444444444445</v>
      </c>
      <c r="D4079" s="12">
        <v>7</v>
      </c>
      <c r="E4079" s="12" t="str">
        <f>IF(Table2[[#This Row],[Request_Time]]&lt;TIME(12,0,0),"Morning",IF(Table2[[#This Row],[Request_Time]]&lt;TIME(17,0,0),"Afternoon","Evening"))</f>
        <v>Morning</v>
      </c>
      <c r="F4079" s="12"/>
      <c r="G4079" t="s">
        <v>6273</v>
      </c>
      <c r="H4079" t="s">
        <v>91</v>
      </c>
      <c r="I4079" t="s">
        <v>40</v>
      </c>
      <c r="J4079">
        <v>233</v>
      </c>
      <c r="K4079" t="s">
        <v>31</v>
      </c>
      <c r="L4079" s="13"/>
      <c r="M4079" s="14"/>
      <c r="O4079">
        <v>1284</v>
      </c>
      <c r="P4079">
        <v>238</v>
      </c>
      <c r="R4079" t="s">
        <v>55</v>
      </c>
    </row>
    <row r="4080" spans="1:19" x14ac:dyDescent="0.3">
      <c r="A4080">
        <v>46764</v>
      </c>
      <c r="B4080" s="1">
        <v>45915</v>
      </c>
      <c r="C4080" s="11">
        <v>0.54236111111111118</v>
      </c>
      <c r="D4080" s="12">
        <v>13</v>
      </c>
      <c r="E4080" s="12" t="str">
        <f>IF(Table2[[#This Row],[Request_Time]]&lt;TIME(12,0,0),"Morning",IF(Table2[[#This Row],[Request_Time]]&lt;TIME(17,0,0),"Afternoon","Evening"))</f>
        <v>Afternoon</v>
      </c>
      <c r="F4080" s="12"/>
      <c r="G4080" t="s">
        <v>83</v>
      </c>
      <c r="H4080" t="s">
        <v>83</v>
      </c>
      <c r="I4080" t="s">
        <v>27</v>
      </c>
      <c r="J4080">
        <v>203</v>
      </c>
      <c r="K4080" t="s">
        <v>19</v>
      </c>
      <c r="L4080" s="13">
        <v>33.99</v>
      </c>
      <c r="M4080" s="14">
        <v>0.86</v>
      </c>
      <c r="N4080">
        <v>5</v>
      </c>
      <c r="O4080">
        <v>1216</v>
      </c>
      <c r="P4080">
        <v>235</v>
      </c>
      <c r="Q4080" t="s">
        <v>32</v>
      </c>
      <c r="S4080" t="s">
        <v>21</v>
      </c>
    </row>
    <row r="4081" spans="1:19" x14ac:dyDescent="0.3">
      <c r="A4081">
        <v>46773</v>
      </c>
      <c r="B4081" s="1">
        <v>46009</v>
      </c>
      <c r="C4081" s="11">
        <v>1.6666666666666666E-2</v>
      </c>
      <c r="D4081" s="12">
        <v>0</v>
      </c>
      <c r="E4081" s="12" t="str">
        <f>IF(Table2[[#This Row],[Request_Time]]&lt;TIME(12,0,0),"Morning",IF(Table2[[#This Row],[Request_Time]]&lt;TIME(17,0,0),"Afternoon","Evening"))</f>
        <v>Morning</v>
      </c>
      <c r="F4081" s="12"/>
      <c r="G4081" t="s">
        <v>67</v>
      </c>
      <c r="H4081" t="s">
        <v>67</v>
      </c>
      <c r="I4081" t="s">
        <v>40</v>
      </c>
      <c r="J4081">
        <v>243</v>
      </c>
      <c r="K4081" t="s">
        <v>19</v>
      </c>
      <c r="L4081" s="13">
        <v>19.59</v>
      </c>
      <c r="M4081" s="14">
        <v>4.79</v>
      </c>
      <c r="N4081">
        <v>3</v>
      </c>
      <c r="O4081">
        <v>1781</v>
      </c>
      <c r="P4081">
        <v>257</v>
      </c>
      <c r="Q4081" t="s">
        <v>20</v>
      </c>
      <c r="S4081" t="s">
        <v>36</v>
      </c>
    </row>
    <row r="4082" spans="1:19" x14ac:dyDescent="0.3">
      <c r="A4082">
        <v>46803</v>
      </c>
      <c r="B4082" s="1">
        <v>45835</v>
      </c>
      <c r="C4082" s="11">
        <v>0.39166666666666666</v>
      </c>
      <c r="D4082" s="12">
        <v>9</v>
      </c>
      <c r="E4082" s="12" t="str">
        <f>IF(Table2[[#This Row],[Request_Time]]&lt;TIME(12,0,0),"Morning",IF(Table2[[#This Row],[Request_Time]]&lt;TIME(17,0,0),"Afternoon","Evening"))</f>
        <v>Morning</v>
      </c>
      <c r="F4082" s="12"/>
      <c r="G4082" t="s">
        <v>26</v>
      </c>
      <c r="H4082" t="s">
        <v>75</v>
      </c>
      <c r="I4082" t="s">
        <v>18</v>
      </c>
      <c r="J4082">
        <v>235</v>
      </c>
      <c r="K4082" t="s">
        <v>31</v>
      </c>
      <c r="L4082" s="13"/>
      <c r="M4082" s="14"/>
      <c r="O4082">
        <v>1039</v>
      </c>
      <c r="P4082">
        <v>236</v>
      </c>
      <c r="R4082" t="s">
        <v>32</v>
      </c>
    </row>
    <row r="4083" spans="1:19" x14ac:dyDescent="0.3">
      <c r="A4083">
        <v>46819</v>
      </c>
      <c r="B4083" s="1">
        <v>45745</v>
      </c>
      <c r="C4083" s="11">
        <v>0.21597222222222223</v>
      </c>
      <c r="D4083" s="12">
        <v>5</v>
      </c>
      <c r="E4083" s="12" t="str">
        <f>IF(Table2[[#This Row],[Request_Time]]&lt;TIME(12,0,0),"Morning",IF(Table2[[#This Row],[Request_Time]]&lt;TIME(17,0,0),"Afternoon","Evening"))</f>
        <v>Morning</v>
      </c>
      <c r="F4083" s="12"/>
      <c r="G4083" t="s">
        <v>6273</v>
      </c>
      <c r="H4083" t="s">
        <v>58</v>
      </c>
      <c r="I4083" t="s">
        <v>40</v>
      </c>
      <c r="J4083">
        <v>222</v>
      </c>
      <c r="K4083" t="s">
        <v>19</v>
      </c>
      <c r="L4083" s="13">
        <v>5.17</v>
      </c>
      <c r="M4083" s="14">
        <v>13.34</v>
      </c>
      <c r="N4083">
        <v>1</v>
      </c>
      <c r="O4083">
        <v>2022</v>
      </c>
      <c r="P4083">
        <v>212</v>
      </c>
      <c r="Q4083" t="s">
        <v>32</v>
      </c>
      <c r="S4083" t="s">
        <v>21</v>
      </c>
    </row>
    <row r="4084" spans="1:19" x14ac:dyDescent="0.3">
      <c r="A4084">
        <v>46821</v>
      </c>
      <c r="B4084" s="1">
        <v>45861</v>
      </c>
      <c r="C4084" s="11">
        <v>0.99236111111111114</v>
      </c>
      <c r="D4084" s="12">
        <v>23</v>
      </c>
      <c r="E4084" s="12" t="str">
        <f>IF(Table2[[#This Row],[Request_Time]]&lt;TIME(12,0,0),"Morning",IF(Table2[[#This Row],[Request_Time]]&lt;TIME(17,0,0),"Afternoon","Evening"))</f>
        <v>Evening</v>
      </c>
      <c r="F4084" s="12"/>
      <c r="G4084" t="s">
        <v>6273</v>
      </c>
      <c r="H4084" t="s">
        <v>83</v>
      </c>
      <c r="I4084" t="s">
        <v>27</v>
      </c>
      <c r="J4084">
        <v>216</v>
      </c>
      <c r="K4084" t="s">
        <v>19</v>
      </c>
      <c r="L4084" s="13">
        <v>25.88</v>
      </c>
      <c r="M4084" s="14">
        <v>5.94</v>
      </c>
      <c r="N4084">
        <v>2</v>
      </c>
      <c r="O4084">
        <v>1773</v>
      </c>
      <c r="P4084">
        <v>203</v>
      </c>
      <c r="Q4084" t="s">
        <v>20</v>
      </c>
      <c r="S4084" t="s">
        <v>21</v>
      </c>
    </row>
    <row r="4085" spans="1:19" x14ac:dyDescent="0.3">
      <c r="A4085">
        <v>46823</v>
      </c>
      <c r="B4085" s="1">
        <v>45669</v>
      </c>
      <c r="C4085" s="11">
        <v>0.94305555555555554</v>
      </c>
      <c r="D4085" s="12">
        <v>22</v>
      </c>
      <c r="E4085" s="12" t="str">
        <f>IF(Table2[[#This Row],[Request_Time]]&lt;TIME(12,0,0),"Morning",IF(Table2[[#This Row],[Request_Time]]&lt;TIME(17,0,0),"Afternoon","Evening"))</f>
        <v>Evening</v>
      </c>
      <c r="F4085" s="12"/>
      <c r="G4085" t="s">
        <v>75</v>
      </c>
      <c r="H4085" t="s">
        <v>26</v>
      </c>
      <c r="I4085" t="s">
        <v>40</v>
      </c>
      <c r="J4085">
        <v>207</v>
      </c>
      <c r="K4085" t="s">
        <v>19</v>
      </c>
      <c r="L4085" s="13">
        <v>9.59</v>
      </c>
      <c r="M4085" s="14">
        <v>5.92</v>
      </c>
      <c r="N4085">
        <v>5</v>
      </c>
      <c r="O4085">
        <v>1343</v>
      </c>
      <c r="P4085">
        <v>238</v>
      </c>
      <c r="Q4085" t="s">
        <v>50</v>
      </c>
      <c r="S4085" t="s">
        <v>36</v>
      </c>
    </row>
    <row r="4086" spans="1:19" x14ac:dyDescent="0.3">
      <c r="A4086">
        <v>46833</v>
      </c>
      <c r="B4086" s="1">
        <v>45904</v>
      </c>
      <c r="C4086" s="11">
        <v>9.930555555555555E-2</v>
      </c>
      <c r="D4086" s="12">
        <v>2</v>
      </c>
      <c r="E4086" s="12" t="str">
        <f>IF(Table2[[#This Row],[Request_Time]]&lt;TIME(12,0,0),"Morning",IF(Table2[[#This Row],[Request_Time]]&lt;TIME(17,0,0),"Afternoon","Evening"))</f>
        <v>Morning</v>
      </c>
      <c r="F4086" s="12"/>
      <c r="G4086" t="s">
        <v>6272</v>
      </c>
      <c r="H4086" t="s">
        <v>6272</v>
      </c>
      <c r="I4086" t="s">
        <v>27</v>
      </c>
      <c r="J4086">
        <v>255</v>
      </c>
      <c r="K4086" t="s">
        <v>19</v>
      </c>
      <c r="L4086" s="13">
        <v>63.41</v>
      </c>
      <c r="M4086" s="14">
        <v>4.13</v>
      </c>
      <c r="N4086">
        <v>4</v>
      </c>
      <c r="O4086">
        <v>1096</v>
      </c>
      <c r="P4086">
        <v>217</v>
      </c>
      <c r="Q4086" t="s">
        <v>50</v>
      </c>
      <c r="S4086" t="s">
        <v>21</v>
      </c>
    </row>
    <row r="4087" spans="1:19" x14ac:dyDescent="0.3">
      <c r="A4087">
        <v>46853</v>
      </c>
      <c r="B4087" s="1">
        <v>46021</v>
      </c>
      <c r="C4087" s="11">
        <v>0.95347222222222217</v>
      </c>
      <c r="D4087" s="12">
        <v>22</v>
      </c>
      <c r="E4087" s="12" t="str">
        <f>IF(Table2[[#This Row],[Request_Time]]&lt;TIME(12,0,0),"Morning",IF(Table2[[#This Row],[Request_Time]]&lt;TIME(17,0,0),"Afternoon","Evening"))</f>
        <v>Evening</v>
      </c>
      <c r="F4087" s="12"/>
      <c r="G4087" t="s">
        <v>58</v>
      </c>
      <c r="H4087" t="s">
        <v>67</v>
      </c>
      <c r="I4087" t="s">
        <v>27</v>
      </c>
      <c r="J4087">
        <v>243</v>
      </c>
      <c r="K4087" t="s">
        <v>19</v>
      </c>
      <c r="L4087" s="13">
        <v>5.63</v>
      </c>
      <c r="M4087" s="14">
        <v>16.690000000000001</v>
      </c>
      <c r="N4087">
        <v>4</v>
      </c>
      <c r="O4087">
        <v>1322</v>
      </c>
      <c r="P4087">
        <v>210</v>
      </c>
      <c r="Q4087" t="s">
        <v>32</v>
      </c>
      <c r="S4087" t="s">
        <v>36</v>
      </c>
    </row>
    <row r="4088" spans="1:19" x14ac:dyDescent="0.3">
      <c r="A4088">
        <v>46861</v>
      </c>
      <c r="B4088" s="1">
        <v>45707</v>
      </c>
      <c r="C4088" s="11">
        <v>0.45694444444444443</v>
      </c>
      <c r="D4088" s="12">
        <v>10</v>
      </c>
      <c r="E4088" s="12" t="str">
        <f>IF(Table2[[#This Row],[Request_Time]]&lt;TIME(12,0,0),"Morning",IF(Table2[[#This Row],[Request_Time]]&lt;TIME(17,0,0),"Afternoon","Evening"))</f>
        <v>Morning</v>
      </c>
      <c r="F4088" s="12"/>
      <c r="G4088" t="s">
        <v>75</v>
      </c>
      <c r="H4088" t="s">
        <v>6273</v>
      </c>
      <c r="I4088" t="s">
        <v>27</v>
      </c>
      <c r="J4088">
        <v>251</v>
      </c>
      <c r="K4088" t="s">
        <v>19</v>
      </c>
      <c r="L4088" s="13">
        <v>44.06</v>
      </c>
      <c r="M4088" s="14">
        <v>15.42</v>
      </c>
      <c r="N4088">
        <v>5</v>
      </c>
      <c r="O4088">
        <v>1189</v>
      </c>
      <c r="P4088">
        <v>219</v>
      </c>
      <c r="Q4088" t="s">
        <v>28</v>
      </c>
      <c r="S4088" t="s">
        <v>21</v>
      </c>
    </row>
    <row r="4089" spans="1:19" x14ac:dyDescent="0.3">
      <c r="A4089">
        <v>46865</v>
      </c>
      <c r="B4089" s="1">
        <v>45794</v>
      </c>
      <c r="C4089" s="11">
        <v>0.18680555555555556</v>
      </c>
      <c r="D4089" s="12">
        <v>4</v>
      </c>
      <c r="E4089" s="12" t="str">
        <f>IF(Table2[[#This Row],[Request_Time]]&lt;TIME(12,0,0),"Morning",IF(Table2[[#This Row],[Request_Time]]&lt;TIME(17,0,0),"Afternoon","Evening"))</f>
        <v>Morning</v>
      </c>
      <c r="F4089" s="12"/>
      <c r="G4089" t="s">
        <v>26</v>
      </c>
      <c r="H4089" t="s">
        <v>94</v>
      </c>
      <c r="I4089" t="s">
        <v>18</v>
      </c>
      <c r="J4089">
        <v>228</v>
      </c>
      <c r="K4089" t="s">
        <v>31</v>
      </c>
      <c r="L4089" s="13"/>
      <c r="M4089" s="14"/>
      <c r="O4089">
        <v>1575</v>
      </c>
      <c r="P4089">
        <v>246</v>
      </c>
      <c r="R4089" t="s">
        <v>108</v>
      </c>
    </row>
    <row r="4090" spans="1:19" x14ac:dyDescent="0.3">
      <c r="A4090">
        <v>46869</v>
      </c>
      <c r="B4090" s="1">
        <v>45853</v>
      </c>
      <c r="C4090" s="11">
        <v>0.47013888888888888</v>
      </c>
      <c r="D4090" s="12">
        <v>11</v>
      </c>
      <c r="E4090" s="12" t="str">
        <f>IF(Table2[[#This Row],[Request_Time]]&lt;TIME(12,0,0),"Morning",IF(Table2[[#This Row],[Request_Time]]&lt;TIME(17,0,0),"Afternoon","Evening"))</f>
        <v>Morning</v>
      </c>
      <c r="F4090" s="12"/>
      <c r="G4090" t="s">
        <v>83</v>
      </c>
      <c r="H4090" t="s">
        <v>6273</v>
      </c>
      <c r="I4090" t="s">
        <v>27</v>
      </c>
      <c r="J4090">
        <v>247</v>
      </c>
      <c r="K4090" t="s">
        <v>19</v>
      </c>
      <c r="L4090" s="13">
        <v>15.56</v>
      </c>
      <c r="M4090" s="14">
        <v>26.33</v>
      </c>
      <c r="N4090">
        <v>2</v>
      </c>
      <c r="O4090">
        <v>1315</v>
      </c>
      <c r="P4090">
        <v>230</v>
      </c>
      <c r="Q4090" t="s">
        <v>32</v>
      </c>
      <c r="S4090" t="s">
        <v>36</v>
      </c>
    </row>
    <row r="4091" spans="1:19" x14ac:dyDescent="0.3">
      <c r="A4091">
        <v>46908</v>
      </c>
      <c r="B4091" s="1">
        <v>45842</v>
      </c>
      <c r="C4091" s="11">
        <v>0.35069444444444442</v>
      </c>
      <c r="D4091" s="12">
        <v>8</v>
      </c>
      <c r="E4091" s="12" t="str">
        <f>IF(Table2[[#This Row],[Request_Time]]&lt;TIME(12,0,0),"Morning",IF(Table2[[#This Row],[Request_Time]]&lt;TIME(17,0,0),"Afternoon","Evening"))</f>
        <v>Morning</v>
      </c>
      <c r="F4091" s="12"/>
      <c r="G4091" t="s">
        <v>58</v>
      </c>
      <c r="H4091" t="s">
        <v>52</v>
      </c>
      <c r="I4091" t="s">
        <v>27</v>
      </c>
      <c r="J4091">
        <v>230</v>
      </c>
      <c r="K4091" t="s">
        <v>19</v>
      </c>
      <c r="L4091" s="13">
        <v>13.44</v>
      </c>
      <c r="M4091" s="14">
        <v>14.04</v>
      </c>
      <c r="N4091">
        <v>5</v>
      </c>
      <c r="O4091">
        <v>1286</v>
      </c>
      <c r="P4091">
        <v>221</v>
      </c>
      <c r="Q4091" t="s">
        <v>50</v>
      </c>
      <c r="S4091" t="s">
        <v>21</v>
      </c>
    </row>
    <row r="4092" spans="1:19" x14ac:dyDescent="0.3">
      <c r="A4092">
        <v>46908</v>
      </c>
      <c r="B4092" s="1">
        <v>45900</v>
      </c>
      <c r="C4092" s="11">
        <v>8.4722222222222213E-2</v>
      </c>
      <c r="D4092" s="12">
        <v>2</v>
      </c>
      <c r="E4092" s="12" t="str">
        <f>IF(Table2[[#This Row],[Request_Time]]&lt;TIME(12,0,0),"Morning",IF(Table2[[#This Row],[Request_Time]]&lt;TIME(17,0,0),"Afternoon","Evening"))</f>
        <v>Morning</v>
      </c>
      <c r="F4092" s="12"/>
      <c r="G4092" t="s">
        <v>6272</v>
      </c>
      <c r="H4092" t="s">
        <v>83</v>
      </c>
      <c r="I4092" t="s">
        <v>27</v>
      </c>
      <c r="J4092">
        <v>212</v>
      </c>
      <c r="K4092" t="s">
        <v>24</v>
      </c>
      <c r="L4092" s="13"/>
      <c r="M4092" s="14"/>
      <c r="O4092">
        <v>1323</v>
      </c>
      <c r="P4092">
        <v>236</v>
      </c>
    </row>
    <row r="4093" spans="1:19" x14ac:dyDescent="0.3">
      <c r="A4093">
        <v>46932</v>
      </c>
      <c r="B4093" s="1">
        <v>45901</v>
      </c>
      <c r="C4093" s="11">
        <v>0.81111111111111101</v>
      </c>
      <c r="D4093" s="12">
        <v>19</v>
      </c>
      <c r="E4093" s="12" t="str">
        <f>IF(Table2[[#This Row],[Request_Time]]&lt;TIME(12,0,0),"Morning",IF(Table2[[#This Row],[Request_Time]]&lt;TIME(17,0,0),"Afternoon","Evening"))</f>
        <v>Evening</v>
      </c>
      <c r="F4093" s="12"/>
      <c r="G4093" t="s">
        <v>72</v>
      </c>
      <c r="H4093" t="s">
        <v>75</v>
      </c>
      <c r="I4093" t="s">
        <v>27</v>
      </c>
      <c r="J4093">
        <v>206</v>
      </c>
      <c r="K4093" t="s">
        <v>19</v>
      </c>
      <c r="L4093" s="13">
        <v>79.95</v>
      </c>
      <c r="M4093" s="14">
        <v>10.09</v>
      </c>
      <c r="N4093">
        <v>2</v>
      </c>
      <c r="O4093">
        <v>1106</v>
      </c>
      <c r="P4093">
        <v>228</v>
      </c>
      <c r="Q4093" t="s">
        <v>20</v>
      </c>
      <c r="S4093" t="s">
        <v>36</v>
      </c>
    </row>
    <row r="4094" spans="1:19" x14ac:dyDescent="0.3">
      <c r="A4094">
        <v>46940</v>
      </c>
      <c r="B4094" s="1">
        <v>45715</v>
      </c>
      <c r="C4094" s="11">
        <v>0.27083333333333331</v>
      </c>
      <c r="D4094" s="12">
        <v>6</v>
      </c>
      <c r="E4094" s="12" t="str">
        <f>IF(Table2[[#This Row],[Request_Time]]&lt;TIME(12,0,0),"Morning",IF(Table2[[#This Row],[Request_Time]]&lt;TIME(17,0,0),"Afternoon","Evening"))</f>
        <v>Morning</v>
      </c>
      <c r="F4094" s="12"/>
      <c r="G4094" t="s">
        <v>67</v>
      </c>
      <c r="H4094" t="s">
        <v>23</v>
      </c>
      <c r="I4094" t="s">
        <v>40</v>
      </c>
      <c r="J4094">
        <v>233</v>
      </c>
      <c r="K4094" t="s">
        <v>24</v>
      </c>
      <c r="L4094" s="13"/>
      <c r="M4094" s="14"/>
      <c r="O4094">
        <v>1256</v>
      </c>
      <c r="P4094">
        <v>230</v>
      </c>
    </row>
    <row r="4095" spans="1:19" x14ac:dyDescent="0.3">
      <c r="A4095">
        <v>46984</v>
      </c>
      <c r="B4095" s="1">
        <v>45876</v>
      </c>
      <c r="C4095" s="11">
        <v>0.27847222222222223</v>
      </c>
      <c r="D4095" s="12">
        <v>6</v>
      </c>
      <c r="E4095" s="12" t="str">
        <f>IF(Table2[[#This Row],[Request_Time]]&lt;TIME(12,0,0),"Morning",IF(Table2[[#This Row],[Request_Time]]&lt;TIME(17,0,0),"Afternoon","Evening"))</f>
        <v>Morning</v>
      </c>
      <c r="F4095" s="12"/>
      <c r="G4095" t="s">
        <v>52</v>
      </c>
      <c r="H4095" t="s">
        <v>6272</v>
      </c>
      <c r="I4095" t="s">
        <v>27</v>
      </c>
      <c r="J4095">
        <v>218</v>
      </c>
      <c r="K4095" t="s">
        <v>31</v>
      </c>
      <c r="L4095" s="13"/>
      <c r="M4095" s="14"/>
      <c r="O4095">
        <v>1262</v>
      </c>
      <c r="P4095">
        <v>244</v>
      </c>
      <c r="R4095" t="s">
        <v>47</v>
      </c>
    </row>
    <row r="4096" spans="1:19" x14ac:dyDescent="0.3">
      <c r="A4096">
        <v>46985</v>
      </c>
      <c r="B4096" s="1">
        <v>45868</v>
      </c>
      <c r="C4096" s="11">
        <v>0.41875000000000001</v>
      </c>
      <c r="D4096" s="12">
        <v>10</v>
      </c>
      <c r="E4096" s="12" t="str">
        <f>IF(Table2[[#This Row],[Request_Time]]&lt;TIME(12,0,0),"Morning",IF(Table2[[#This Row],[Request_Time]]&lt;TIME(17,0,0),"Afternoon","Evening"))</f>
        <v>Morning</v>
      </c>
      <c r="F4096" s="12"/>
      <c r="G4096" t="s">
        <v>6273</v>
      </c>
      <c r="H4096" t="s">
        <v>30</v>
      </c>
      <c r="I4096" t="s">
        <v>27</v>
      </c>
      <c r="J4096">
        <v>213</v>
      </c>
      <c r="K4096" t="s">
        <v>31</v>
      </c>
      <c r="L4096" s="13"/>
      <c r="M4096" s="14"/>
      <c r="O4096">
        <v>1986</v>
      </c>
      <c r="P4096">
        <v>233</v>
      </c>
      <c r="R4096" t="s">
        <v>128</v>
      </c>
    </row>
    <row r="4097" spans="1:19" x14ac:dyDescent="0.3">
      <c r="A4097">
        <v>46993</v>
      </c>
      <c r="B4097" s="1">
        <v>45723</v>
      </c>
      <c r="C4097" s="11">
        <v>3.125E-2</v>
      </c>
      <c r="D4097" s="12">
        <v>0</v>
      </c>
      <c r="E4097" s="12" t="str">
        <f>IF(Table2[[#This Row],[Request_Time]]&lt;TIME(12,0,0),"Morning",IF(Table2[[#This Row],[Request_Time]]&lt;TIME(17,0,0),"Afternoon","Evening"))</f>
        <v>Morning</v>
      </c>
      <c r="F4097" s="12"/>
      <c r="G4097" t="s">
        <v>23</v>
      </c>
      <c r="H4097" t="s">
        <v>58</v>
      </c>
      <c r="I4097" t="s">
        <v>40</v>
      </c>
      <c r="J4097">
        <v>233</v>
      </c>
      <c r="K4097" t="s">
        <v>19</v>
      </c>
      <c r="L4097" s="13">
        <v>19.07</v>
      </c>
      <c r="M4097" s="14">
        <v>17.41</v>
      </c>
      <c r="N4097">
        <v>3</v>
      </c>
      <c r="O4097">
        <v>1875</v>
      </c>
      <c r="P4097">
        <v>215</v>
      </c>
      <c r="Q4097" t="s">
        <v>32</v>
      </c>
      <c r="S4097" t="s">
        <v>21</v>
      </c>
    </row>
    <row r="4098" spans="1:19" x14ac:dyDescent="0.3">
      <c r="A4098">
        <v>47003</v>
      </c>
      <c r="B4098" s="1">
        <v>46003</v>
      </c>
      <c r="C4098" s="11">
        <v>0.54999999999999993</v>
      </c>
      <c r="D4098" s="12">
        <v>13</v>
      </c>
      <c r="E4098" s="12" t="str">
        <f>IF(Table2[[#This Row],[Request_Time]]&lt;TIME(12,0,0),"Morning",IF(Table2[[#This Row],[Request_Time]]&lt;TIME(17,0,0),"Afternoon","Evening"))</f>
        <v>Afternoon</v>
      </c>
      <c r="F4098" s="12"/>
      <c r="G4098" t="s">
        <v>6272</v>
      </c>
      <c r="H4098" t="s">
        <v>38</v>
      </c>
      <c r="I4098" t="s">
        <v>40</v>
      </c>
      <c r="J4098">
        <v>215</v>
      </c>
      <c r="K4098" t="s">
        <v>24</v>
      </c>
      <c r="L4098" s="13"/>
      <c r="M4098" s="14"/>
      <c r="O4098">
        <v>1757</v>
      </c>
      <c r="P4098">
        <v>211</v>
      </c>
    </row>
    <row r="4099" spans="1:19" x14ac:dyDescent="0.3">
      <c r="A4099">
        <v>47023</v>
      </c>
      <c r="B4099" s="1">
        <v>45794</v>
      </c>
      <c r="C4099" s="11">
        <v>0.56111111111111112</v>
      </c>
      <c r="D4099" s="12">
        <v>13</v>
      </c>
      <c r="E4099" s="12" t="str">
        <f>IF(Table2[[#This Row],[Request_Time]]&lt;TIME(12,0,0),"Morning",IF(Table2[[#This Row],[Request_Time]]&lt;TIME(17,0,0),"Afternoon","Evening"))</f>
        <v>Afternoon</v>
      </c>
      <c r="F4099" s="12"/>
      <c r="G4099" t="s">
        <v>6272</v>
      </c>
      <c r="H4099" t="s">
        <v>83</v>
      </c>
      <c r="I4099" t="s">
        <v>40</v>
      </c>
      <c r="J4099">
        <v>255</v>
      </c>
      <c r="K4099" t="s">
        <v>19</v>
      </c>
      <c r="L4099" s="13">
        <v>53.51</v>
      </c>
      <c r="M4099" s="14">
        <v>13.68</v>
      </c>
      <c r="N4099">
        <v>5</v>
      </c>
      <c r="O4099">
        <v>1142</v>
      </c>
      <c r="P4099">
        <v>227</v>
      </c>
      <c r="Q4099" t="s">
        <v>20</v>
      </c>
      <c r="S4099" t="s">
        <v>21</v>
      </c>
    </row>
    <row r="4100" spans="1:19" x14ac:dyDescent="0.3">
      <c r="A4100">
        <v>47023</v>
      </c>
      <c r="B4100" s="1">
        <v>45724</v>
      </c>
      <c r="C4100" s="11">
        <v>0.28819444444444448</v>
      </c>
      <c r="D4100" s="12">
        <v>6</v>
      </c>
      <c r="E4100" s="12" t="str">
        <f>IF(Table2[[#This Row],[Request_Time]]&lt;TIME(12,0,0),"Morning",IF(Table2[[#This Row],[Request_Time]]&lt;TIME(17,0,0),"Afternoon","Evening"))</f>
        <v>Morning</v>
      </c>
      <c r="F4100" s="12"/>
      <c r="G4100" t="s">
        <v>67</v>
      </c>
      <c r="H4100" t="s">
        <v>81</v>
      </c>
      <c r="I4100" t="s">
        <v>27</v>
      </c>
      <c r="J4100">
        <v>237</v>
      </c>
      <c r="K4100" t="s">
        <v>19</v>
      </c>
      <c r="L4100" s="13">
        <v>29.62</v>
      </c>
      <c r="M4100" s="14">
        <v>0.71</v>
      </c>
      <c r="N4100">
        <v>1</v>
      </c>
      <c r="O4100">
        <v>1067</v>
      </c>
      <c r="P4100">
        <v>215</v>
      </c>
      <c r="Q4100" t="s">
        <v>44</v>
      </c>
      <c r="S4100" t="s">
        <v>21</v>
      </c>
    </row>
    <row r="4101" spans="1:19" x14ac:dyDescent="0.3">
      <c r="A4101">
        <v>47025</v>
      </c>
      <c r="B4101" s="1">
        <v>45742</v>
      </c>
      <c r="C4101" s="11">
        <v>0.25486111111111109</v>
      </c>
      <c r="D4101" s="12">
        <v>6</v>
      </c>
      <c r="E4101" s="12" t="str">
        <f>IF(Table2[[#This Row],[Request_Time]]&lt;TIME(12,0,0),"Morning",IF(Table2[[#This Row],[Request_Time]]&lt;TIME(17,0,0),"Afternoon","Evening"))</f>
        <v>Morning</v>
      </c>
      <c r="F4101" s="12"/>
      <c r="G4101" t="s">
        <v>91</v>
      </c>
      <c r="H4101" t="s">
        <v>94</v>
      </c>
      <c r="I4101" t="s">
        <v>27</v>
      </c>
      <c r="J4101">
        <v>224</v>
      </c>
      <c r="K4101" t="s">
        <v>19</v>
      </c>
      <c r="L4101" s="13">
        <v>26.67</v>
      </c>
      <c r="M4101" s="14">
        <v>10.5</v>
      </c>
      <c r="N4101">
        <v>5</v>
      </c>
      <c r="O4101">
        <v>1228</v>
      </c>
      <c r="P4101">
        <v>246</v>
      </c>
      <c r="Q4101" t="s">
        <v>32</v>
      </c>
      <c r="S4101" t="s">
        <v>36</v>
      </c>
    </row>
    <row r="4102" spans="1:19" x14ac:dyDescent="0.3">
      <c r="A4102">
        <v>47026</v>
      </c>
      <c r="B4102" s="1">
        <v>45863</v>
      </c>
      <c r="C4102" s="11">
        <v>0.62083333333333335</v>
      </c>
      <c r="D4102" s="12">
        <v>14</v>
      </c>
      <c r="E4102" s="12" t="str">
        <f>IF(Table2[[#This Row],[Request_Time]]&lt;TIME(12,0,0),"Morning",IF(Table2[[#This Row],[Request_Time]]&lt;TIME(17,0,0),"Afternoon","Evening"))</f>
        <v>Afternoon</v>
      </c>
      <c r="F4102" s="12"/>
      <c r="G4102" t="s">
        <v>6272</v>
      </c>
      <c r="H4102" t="s">
        <v>81</v>
      </c>
      <c r="I4102" t="s">
        <v>27</v>
      </c>
      <c r="J4102">
        <v>247</v>
      </c>
      <c r="K4102" t="s">
        <v>19</v>
      </c>
      <c r="L4102" s="13">
        <v>65</v>
      </c>
      <c r="M4102" s="14">
        <v>19.38</v>
      </c>
      <c r="N4102">
        <v>4</v>
      </c>
      <c r="O4102">
        <v>1921</v>
      </c>
      <c r="P4102">
        <v>215</v>
      </c>
      <c r="Q4102" t="s">
        <v>28</v>
      </c>
      <c r="S4102" t="s">
        <v>21</v>
      </c>
    </row>
    <row r="4103" spans="1:19" x14ac:dyDescent="0.3">
      <c r="A4103">
        <v>47026</v>
      </c>
      <c r="B4103" s="1">
        <v>45885</v>
      </c>
      <c r="C4103" s="11">
        <v>0.39444444444444443</v>
      </c>
      <c r="D4103" s="12">
        <v>9</v>
      </c>
      <c r="E4103" s="12" t="str">
        <f>IF(Table2[[#This Row],[Request_Time]]&lt;TIME(12,0,0),"Morning",IF(Table2[[#This Row],[Request_Time]]&lt;TIME(17,0,0),"Afternoon","Evening"))</f>
        <v>Morning</v>
      </c>
      <c r="F4103" s="12"/>
      <c r="G4103" t="s">
        <v>75</v>
      </c>
      <c r="H4103" t="s">
        <v>83</v>
      </c>
      <c r="I4103" t="s">
        <v>18</v>
      </c>
      <c r="J4103">
        <v>259</v>
      </c>
      <c r="K4103" t="s">
        <v>19</v>
      </c>
      <c r="L4103" s="13">
        <v>59.15</v>
      </c>
      <c r="M4103" s="14">
        <v>1.08</v>
      </c>
      <c r="N4103">
        <v>3</v>
      </c>
      <c r="O4103">
        <v>1119</v>
      </c>
      <c r="P4103">
        <v>243</v>
      </c>
      <c r="Q4103" t="s">
        <v>28</v>
      </c>
      <c r="S4103" t="s">
        <v>21</v>
      </c>
    </row>
    <row r="4104" spans="1:19" x14ac:dyDescent="0.3">
      <c r="A4104">
        <v>47033</v>
      </c>
      <c r="B4104" s="1">
        <v>45683</v>
      </c>
      <c r="C4104" s="11">
        <v>0.22916666666666666</v>
      </c>
      <c r="D4104" s="12">
        <v>5</v>
      </c>
      <c r="E4104" s="12" t="str">
        <f>IF(Table2[[#This Row],[Request_Time]]&lt;TIME(12,0,0),"Morning",IF(Table2[[#This Row],[Request_Time]]&lt;TIME(17,0,0),"Afternoon","Evening"))</f>
        <v>Morning</v>
      </c>
      <c r="F4104" s="12"/>
      <c r="G4104" t="s">
        <v>94</v>
      </c>
      <c r="H4104" t="s">
        <v>94</v>
      </c>
      <c r="I4104" t="s">
        <v>27</v>
      </c>
      <c r="J4104">
        <v>251</v>
      </c>
      <c r="K4104" t="s">
        <v>31</v>
      </c>
      <c r="L4104" s="13"/>
      <c r="M4104" s="14"/>
      <c r="O4104">
        <v>1617</v>
      </c>
      <c r="P4104">
        <v>218</v>
      </c>
      <c r="R4104" t="s">
        <v>55</v>
      </c>
    </row>
    <row r="4105" spans="1:19" x14ac:dyDescent="0.3">
      <c r="A4105">
        <v>47035</v>
      </c>
      <c r="B4105" s="1">
        <v>45848</v>
      </c>
      <c r="C4105" s="11">
        <v>0.18819444444444444</v>
      </c>
      <c r="D4105" s="12">
        <v>4</v>
      </c>
      <c r="E4105" s="12" t="str">
        <f>IF(Table2[[#This Row],[Request_Time]]&lt;TIME(12,0,0),"Morning",IF(Table2[[#This Row],[Request_Time]]&lt;TIME(17,0,0),"Afternoon","Evening"))</f>
        <v>Morning</v>
      </c>
      <c r="F4105" s="12"/>
      <c r="G4105" t="s">
        <v>52</v>
      </c>
      <c r="H4105" t="s">
        <v>81</v>
      </c>
      <c r="I4105" t="s">
        <v>27</v>
      </c>
      <c r="J4105">
        <v>253</v>
      </c>
      <c r="K4105" t="s">
        <v>31</v>
      </c>
      <c r="L4105" s="13"/>
      <c r="M4105" s="14"/>
      <c r="O4105">
        <v>1591</v>
      </c>
      <c r="P4105">
        <v>253</v>
      </c>
      <c r="R4105" t="s">
        <v>32</v>
      </c>
    </row>
    <row r="4106" spans="1:19" x14ac:dyDescent="0.3">
      <c r="A4106">
        <v>47071</v>
      </c>
      <c r="B4106" s="1">
        <v>45776</v>
      </c>
      <c r="C4106" s="11">
        <v>0.8256944444444444</v>
      </c>
      <c r="D4106" s="12">
        <v>19</v>
      </c>
      <c r="E4106" s="12" t="str">
        <f>IF(Table2[[#This Row],[Request_Time]]&lt;TIME(12,0,0),"Morning",IF(Table2[[#This Row],[Request_Time]]&lt;TIME(17,0,0),"Afternoon","Evening"))</f>
        <v>Evening</v>
      </c>
      <c r="F4106" s="12"/>
      <c r="G4106" t="s">
        <v>81</v>
      </c>
      <c r="H4106" t="s">
        <v>26</v>
      </c>
      <c r="I4106" t="s">
        <v>27</v>
      </c>
      <c r="J4106">
        <v>229</v>
      </c>
      <c r="K4106" t="s">
        <v>19</v>
      </c>
      <c r="L4106" s="13">
        <v>46.32</v>
      </c>
      <c r="M4106" s="14">
        <v>20.86</v>
      </c>
      <c r="N4106">
        <v>2</v>
      </c>
      <c r="O4106">
        <v>1392</v>
      </c>
      <c r="P4106">
        <v>245</v>
      </c>
      <c r="Q4106" t="s">
        <v>44</v>
      </c>
      <c r="S4106" t="s">
        <v>36</v>
      </c>
    </row>
    <row r="4107" spans="1:19" x14ac:dyDescent="0.3">
      <c r="A4107">
        <v>47079</v>
      </c>
      <c r="B4107" s="1">
        <v>45665</v>
      </c>
      <c r="C4107" s="11">
        <v>0.98541666666666661</v>
      </c>
      <c r="D4107" s="12">
        <v>23</v>
      </c>
      <c r="E4107" s="12" t="str">
        <f>IF(Table2[[#This Row],[Request_Time]]&lt;TIME(12,0,0),"Morning",IF(Table2[[#This Row],[Request_Time]]&lt;TIME(17,0,0),"Afternoon","Evening"))</f>
        <v>Evening</v>
      </c>
      <c r="F4107" s="12"/>
      <c r="G4107" t="s">
        <v>75</v>
      </c>
      <c r="H4107" t="s">
        <v>72</v>
      </c>
      <c r="I4107" t="s">
        <v>27</v>
      </c>
      <c r="J4107">
        <v>220</v>
      </c>
      <c r="K4107" t="s">
        <v>19</v>
      </c>
      <c r="L4107" s="13">
        <v>11.95</v>
      </c>
      <c r="M4107" s="14">
        <v>9.73</v>
      </c>
      <c r="N4107">
        <v>4</v>
      </c>
      <c r="O4107">
        <v>1674</v>
      </c>
      <c r="P4107">
        <v>225</v>
      </c>
      <c r="Q4107" t="s">
        <v>28</v>
      </c>
      <c r="S4107" t="s">
        <v>21</v>
      </c>
    </row>
    <row r="4108" spans="1:19" x14ac:dyDescent="0.3">
      <c r="A4108">
        <v>47082</v>
      </c>
      <c r="B4108" s="1">
        <v>45863</v>
      </c>
      <c r="C4108" s="11">
        <v>0.9291666666666667</v>
      </c>
      <c r="D4108" s="12">
        <v>22</v>
      </c>
      <c r="E4108" s="12" t="str">
        <f>IF(Table2[[#This Row],[Request_Time]]&lt;TIME(12,0,0),"Morning",IF(Table2[[#This Row],[Request_Time]]&lt;TIME(17,0,0),"Afternoon","Evening"))</f>
        <v>Evening</v>
      </c>
      <c r="F4108" s="12"/>
      <c r="G4108" t="s">
        <v>38</v>
      </c>
      <c r="H4108" t="s">
        <v>67</v>
      </c>
      <c r="I4108" t="s">
        <v>27</v>
      </c>
      <c r="J4108">
        <v>211</v>
      </c>
      <c r="K4108" t="s">
        <v>31</v>
      </c>
      <c r="L4108" s="13"/>
      <c r="M4108" s="14"/>
      <c r="O4108">
        <v>1569</v>
      </c>
      <c r="P4108">
        <v>228</v>
      </c>
      <c r="R4108" t="s">
        <v>41</v>
      </c>
    </row>
    <row r="4109" spans="1:19" x14ac:dyDescent="0.3">
      <c r="A4109">
        <v>47121</v>
      </c>
      <c r="B4109" s="1">
        <v>45786</v>
      </c>
      <c r="C4109" s="11">
        <v>0.8618055555555556</v>
      </c>
      <c r="D4109" s="12">
        <v>20</v>
      </c>
      <c r="E4109" s="12" t="str">
        <f>IF(Table2[[#This Row],[Request_Time]]&lt;TIME(12,0,0),"Morning",IF(Table2[[#This Row],[Request_Time]]&lt;TIME(17,0,0),"Afternoon","Evening"))</f>
        <v>Evening</v>
      </c>
      <c r="F4109" s="12"/>
      <c r="G4109" t="s">
        <v>30</v>
      </c>
      <c r="H4109" t="s">
        <v>67</v>
      </c>
      <c r="I4109" t="s">
        <v>27</v>
      </c>
      <c r="J4109">
        <v>225</v>
      </c>
      <c r="K4109" t="s">
        <v>19</v>
      </c>
      <c r="L4109" s="13">
        <v>64.28</v>
      </c>
      <c r="M4109" s="14">
        <v>19.059999999999999</v>
      </c>
      <c r="N4109">
        <v>2</v>
      </c>
      <c r="O4109">
        <v>1570</v>
      </c>
      <c r="P4109">
        <v>224</v>
      </c>
      <c r="Q4109" t="s">
        <v>28</v>
      </c>
      <c r="S4109" t="s">
        <v>21</v>
      </c>
    </row>
    <row r="4110" spans="1:19" x14ac:dyDescent="0.3">
      <c r="A4110">
        <v>47123</v>
      </c>
      <c r="B4110" s="1">
        <v>45799</v>
      </c>
      <c r="C4110" s="11">
        <v>0.9604166666666667</v>
      </c>
      <c r="D4110" s="12">
        <v>23</v>
      </c>
      <c r="E4110" s="12" t="str">
        <f>IF(Table2[[#This Row],[Request_Time]]&lt;TIME(12,0,0),"Morning",IF(Table2[[#This Row],[Request_Time]]&lt;TIME(17,0,0),"Afternoon","Evening"))</f>
        <v>Evening</v>
      </c>
      <c r="F4110" s="12"/>
      <c r="G4110" t="s">
        <v>23</v>
      </c>
      <c r="H4110" t="s">
        <v>30</v>
      </c>
      <c r="I4110" t="s">
        <v>40</v>
      </c>
      <c r="J4110">
        <v>217</v>
      </c>
      <c r="K4110" t="s">
        <v>31</v>
      </c>
      <c r="L4110" s="13"/>
      <c r="M4110" s="14"/>
      <c r="O4110">
        <v>1431</v>
      </c>
      <c r="P4110">
        <v>235</v>
      </c>
      <c r="R4110" t="s">
        <v>128</v>
      </c>
    </row>
    <row r="4111" spans="1:19" x14ac:dyDescent="0.3">
      <c r="A4111">
        <v>47126</v>
      </c>
      <c r="B4111" s="1">
        <v>45702</v>
      </c>
      <c r="C4111" s="11">
        <v>0.87986111111111109</v>
      </c>
      <c r="D4111" s="12">
        <v>21</v>
      </c>
      <c r="E4111" s="12" t="str">
        <f>IF(Table2[[#This Row],[Request_Time]]&lt;TIME(12,0,0),"Morning",IF(Table2[[#This Row],[Request_Time]]&lt;TIME(17,0,0),"Afternoon","Evening"))</f>
        <v>Evening</v>
      </c>
      <c r="F4111" s="12"/>
      <c r="G4111" t="s">
        <v>6273</v>
      </c>
      <c r="H4111" t="s">
        <v>67</v>
      </c>
      <c r="I4111" t="s">
        <v>27</v>
      </c>
      <c r="J4111">
        <v>200</v>
      </c>
      <c r="K4111" t="s">
        <v>19</v>
      </c>
      <c r="L4111" s="13">
        <v>19.36</v>
      </c>
      <c r="M4111" s="14">
        <v>16.190000000000001</v>
      </c>
      <c r="N4111">
        <v>4</v>
      </c>
      <c r="O4111">
        <v>2036</v>
      </c>
      <c r="P4111">
        <v>215</v>
      </c>
      <c r="Q4111" t="s">
        <v>28</v>
      </c>
      <c r="S4111" t="s">
        <v>36</v>
      </c>
    </row>
    <row r="4112" spans="1:19" x14ac:dyDescent="0.3">
      <c r="A4112">
        <v>47129</v>
      </c>
      <c r="B4112" s="1">
        <v>45891</v>
      </c>
      <c r="C4112" s="11">
        <v>0.92499999999999993</v>
      </c>
      <c r="D4112" s="12">
        <v>22</v>
      </c>
      <c r="E4112" s="12" t="str">
        <f>IF(Table2[[#This Row],[Request_Time]]&lt;TIME(12,0,0),"Morning",IF(Table2[[#This Row],[Request_Time]]&lt;TIME(17,0,0),"Afternoon","Evening"))</f>
        <v>Evening</v>
      </c>
      <c r="F4112" s="12"/>
      <c r="G4112" t="s">
        <v>26</v>
      </c>
      <c r="H4112" t="s">
        <v>30</v>
      </c>
      <c r="I4112" t="s">
        <v>27</v>
      </c>
      <c r="J4112">
        <v>253</v>
      </c>
      <c r="K4112" t="s">
        <v>19</v>
      </c>
      <c r="L4112" s="13">
        <v>34.44</v>
      </c>
      <c r="M4112" s="14">
        <v>27.04</v>
      </c>
      <c r="N4112">
        <v>3</v>
      </c>
      <c r="O4112">
        <v>1605</v>
      </c>
      <c r="P4112">
        <v>257</v>
      </c>
      <c r="Q4112" t="s">
        <v>32</v>
      </c>
      <c r="S4112" t="s">
        <v>36</v>
      </c>
    </row>
    <row r="4113" spans="1:19" x14ac:dyDescent="0.3">
      <c r="A4113">
        <v>47130</v>
      </c>
      <c r="B4113" s="1">
        <v>45813</v>
      </c>
      <c r="C4113" s="11">
        <v>0.4770833333333333</v>
      </c>
      <c r="D4113" s="12">
        <v>11</v>
      </c>
      <c r="E4113" s="12" t="str">
        <f>IF(Table2[[#This Row],[Request_Time]]&lt;TIME(12,0,0),"Morning",IF(Table2[[#This Row],[Request_Time]]&lt;TIME(17,0,0),"Afternoon","Evening"))</f>
        <v>Morning</v>
      </c>
      <c r="F4113" s="12"/>
      <c r="G4113" t="s">
        <v>23</v>
      </c>
      <c r="H4113" t="s">
        <v>67</v>
      </c>
      <c r="I4113" t="s">
        <v>40</v>
      </c>
      <c r="J4113">
        <v>207</v>
      </c>
      <c r="K4113" t="s">
        <v>19</v>
      </c>
      <c r="L4113" s="13">
        <v>79.13</v>
      </c>
      <c r="M4113" s="14">
        <v>21.73</v>
      </c>
      <c r="N4113">
        <v>5</v>
      </c>
      <c r="O4113">
        <v>2115</v>
      </c>
      <c r="P4113">
        <v>255</v>
      </c>
      <c r="Q4113" t="s">
        <v>44</v>
      </c>
      <c r="S4113" t="s">
        <v>21</v>
      </c>
    </row>
    <row r="4114" spans="1:19" x14ac:dyDescent="0.3">
      <c r="A4114">
        <v>47181</v>
      </c>
      <c r="B4114" s="1">
        <v>45859</v>
      </c>
      <c r="C4114" s="11">
        <v>0.12916666666666668</v>
      </c>
      <c r="D4114" s="12">
        <v>3</v>
      </c>
      <c r="E4114" s="12" t="str">
        <f>IF(Table2[[#This Row],[Request_Time]]&lt;TIME(12,0,0),"Morning",IF(Table2[[#This Row],[Request_Time]]&lt;TIME(17,0,0),"Afternoon","Evening"))</f>
        <v>Morning</v>
      </c>
      <c r="F4114" s="12"/>
      <c r="G4114" t="s">
        <v>72</v>
      </c>
      <c r="H4114" t="s">
        <v>6272</v>
      </c>
      <c r="I4114" t="s">
        <v>27</v>
      </c>
      <c r="J4114">
        <v>231</v>
      </c>
      <c r="K4114" t="s">
        <v>19</v>
      </c>
      <c r="L4114" s="13">
        <v>8.35</v>
      </c>
      <c r="M4114" s="14">
        <v>16.8</v>
      </c>
      <c r="N4114">
        <v>5</v>
      </c>
      <c r="O4114">
        <v>1484</v>
      </c>
      <c r="P4114">
        <v>206</v>
      </c>
      <c r="Q4114" t="s">
        <v>53</v>
      </c>
      <c r="S4114" t="s">
        <v>21</v>
      </c>
    </row>
    <row r="4115" spans="1:19" x14ac:dyDescent="0.3">
      <c r="A4115">
        <v>47192</v>
      </c>
      <c r="B4115" s="1">
        <v>45791</v>
      </c>
      <c r="C4115" s="11">
        <v>0.59444444444444444</v>
      </c>
      <c r="D4115" s="12">
        <v>14</v>
      </c>
      <c r="E4115" s="12" t="str">
        <f>IF(Table2[[#This Row],[Request_Time]]&lt;TIME(12,0,0),"Morning",IF(Table2[[#This Row],[Request_Time]]&lt;TIME(17,0,0),"Afternoon","Evening"))</f>
        <v>Afternoon</v>
      </c>
      <c r="F4115" s="12"/>
      <c r="G4115" t="s">
        <v>83</v>
      </c>
      <c r="H4115" t="s">
        <v>38</v>
      </c>
      <c r="I4115" t="s">
        <v>18</v>
      </c>
      <c r="J4115">
        <v>206</v>
      </c>
      <c r="K4115" t="s">
        <v>19</v>
      </c>
      <c r="L4115" s="13">
        <v>58.15</v>
      </c>
      <c r="M4115" s="14">
        <v>14.48</v>
      </c>
      <c r="N4115">
        <v>5</v>
      </c>
      <c r="O4115">
        <v>1598</v>
      </c>
      <c r="P4115">
        <v>255</v>
      </c>
      <c r="Q4115" t="s">
        <v>20</v>
      </c>
      <c r="S4115" t="s">
        <v>36</v>
      </c>
    </row>
    <row r="4116" spans="1:19" x14ac:dyDescent="0.3">
      <c r="A4116">
        <v>47193</v>
      </c>
      <c r="B4116" s="1">
        <v>46004</v>
      </c>
      <c r="C4116" s="11">
        <v>0.19999999999999998</v>
      </c>
      <c r="D4116" s="12">
        <v>4</v>
      </c>
      <c r="E4116" s="12" t="str">
        <f>IF(Table2[[#This Row],[Request_Time]]&lt;TIME(12,0,0),"Morning",IF(Table2[[#This Row],[Request_Time]]&lt;TIME(17,0,0),"Afternoon","Evening"))</f>
        <v>Morning</v>
      </c>
      <c r="F4116" s="12"/>
      <c r="G4116" t="s">
        <v>58</v>
      </c>
      <c r="H4116" t="s">
        <v>81</v>
      </c>
      <c r="I4116" t="s">
        <v>18</v>
      </c>
      <c r="J4116">
        <v>210</v>
      </c>
      <c r="K4116" t="s">
        <v>19</v>
      </c>
      <c r="L4116" s="13">
        <v>71.62</v>
      </c>
      <c r="M4116" s="14">
        <v>26.61</v>
      </c>
      <c r="N4116">
        <v>3</v>
      </c>
      <c r="O4116">
        <v>1563</v>
      </c>
      <c r="P4116">
        <v>251</v>
      </c>
      <c r="Q4116" t="s">
        <v>44</v>
      </c>
      <c r="S4116" t="s">
        <v>21</v>
      </c>
    </row>
    <row r="4117" spans="1:19" x14ac:dyDescent="0.3">
      <c r="A4117">
        <v>47201</v>
      </c>
      <c r="B4117" s="1">
        <v>46004</v>
      </c>
      <c r="C4117" s="11">
        <v>0.17361111111111113</v>
      </c>
      <c r="D4117" s="12">
        <v>4</v>
      </c>
      <c r="E4117" s="12" t="str">
        <f>IF(Table2[[#This Row],[Request_Time]]&lt;TIME(12,0,0),"Morning",IF(Table2[[#This Row],[Request_Time]]&lt;TIME(17,0,0),"Afternoon","Evening"))</f>
        <v>Morning</v>
      </c>
      <c r="F4117" s="12"/>
      <c r="G4117" t="s">
        <v>83</v>
      </c>
      <c r="H4117" t="s">
        <v>30</v>
      </c>
      <c r="I4117" t="s">
        <v>18</v>
      </c>
      <c r="J4117">
        <v>232</v>
      </c>
      <c r="K4117" t="s">
        <v>19</v>
      </c>
      <c r="L4117" s="13">
        <v>30.27</v>
      </c>
      <c r="M4117" s="14">
        <v>20.05</v>
      </c>
      <c r="N4117">
        <v>4</v>
      </c>
      <c r="O4117">
        <v>1657</v>
      </c>
      <c r="P4117">
        <v>254</v>
      </c>
      <c r="Q4117" t="s">
        <v>32</v>
      </c>
      <c r="S4117" t="s">
        <v>21</v>
      </c>
    </row>
    <row r="4118" spans="1:19" x14ac:dyDescent="0.3">
      <c r="A4118">
        <v>47201</v>
      </c>
      <c r="B4118" s="1">
        <v>45967</v>
      </c>
      <c r="C4118" s="11">
        <v>0.39305555555555555</v>
      </c>
      <c r="D4118" s="12">
        <v>9</v>
      </c>
      <c r="E4118" s="12" t="str">
        <f>IF(Table2[[#This Row],[Request_Time]]&lt;TIME(12,0,0),"Morning",IF(Table2[[#This Row],[Request_Time]]&lt;TIME(17,0,0),"Afternoon","Evening"))</f>
        <v>Morning</v>
      </c>
      <c r="F4118" s="12"/>
      <c r="G4118" t="s">
        <v>75</v>
      </c>
      <c r="H4118" t="s">
        <v>94</v>
      </c>
      <c r="I4118" t="s">
        <v>40</v>
      </c>
      <c r="J4118">
        <v>252</v>
      </c>
      <c r="K4118" t="s">
        <v>24</v>
      </c>
      <c r="L4118" s="13"/>
      <c r="M4118" s="14"/>
      <c r="O4118">
        <v>1551</v>
      </c>
      <c r="P4118">
        <v>200</v>
      </c>
    </row>
    <row r="4119" spans="1:19" x14ac:dyDescent="0.3">
      <c r="A4119">
        <v>47215</v>
      </c>
      <c r="B4119" s="1">
        <v>45678</v>
      </c>
      <c r="C4119" s="11">
        <v>0.88124999999999998</v>
      </c>
      <c r="D4119" s="12">
        <v>21</v>
      </c>
      <c r="E4119" s="12" t="str">
        <f>IF(Table2[[#This Row],[Request_Time]]&lt;TIME(12,0,0),"Morning",IF(Table2[[#This Row],[Request_Time]]&lt;TIME(17,0,0),"Afternoon","Evening"))</f>
        <v>Evening</v>
      </c>
      <c r="F4119" s="12"/>
      <c r="G4119" t="s">
        <v>58</v>
      </c>
      <c r="H4119" t="s">
        <v>6272</v>
      </c>
      <c r="I4119" t="s">
        <v>18</v>
      </c>
      <c r="J4119">
        <v>215</v>
      </c>
      <c r="K4119" t="s">
        <v>24</v>
      </c>
      <c r="L4119" s="13"/>
      <c r="M4119" s="14"/>
      <c r="O4119">
        <v>1137</v>
      </c>
      <c r="P4119">
        <v>241</v>
      </c>
    </row>
    <row r="4120" spans="1:19" x14ac:dyDescent="0.3">
      <c r="A4120">
        <v>47215</v>
      </c>
      <c r="B4120" s="1">
        <v>45966</v>
      </c>
      <c r="C4120" s="11">
        <v>0.56180555555555556</v>
      </c>
      <c r="D4120" s="12">
        <v>13</v>
      </c>
      <c r="E4120" s="12" t="str">
        <f>IF(Table2[[#This Row],[Request_Time]]&lt;TIME(12,0,0),"Morning",IF(Table2[[#This Row],[Request_Time]]&lt;TIME(17,0,0),"Afternoon","Evening"))</f>
        <v>Afternoon</v>
      </c>
      <c r="F4120" s="12"/>
      <c r="G4120" t="s">
        <v>81</v>
      </c>
      <c r="H4120" t="s">
        <v>91</v>
      </c>
      <c r="I4120" t="s">
        <v>40</v>
      </c>
      <c r="J4120">
        <v>253</v>
      </c>
      <c r="K4120" t="s">
        <v>24</v>
      </c>
      <c r="L4120" s="13"/>
      <c r="M4120" s="14"/>
      <c r="O4120">
        <v>1126</v>
      </c>
      <c r="P4120">
        <v>231</v>
      </c>
    </row>
    <row r="4121" spans="1:19" x14ac:dyDescent="0.3">
      <c r="A4121">
        <v>47218</v>
      </c>
      <c r="B4121" s="1">
        <v>45693</v>
      </c>
      <c r="C4121" s="11">
        <v>0.10625</v>
      </c>
      <c r="D4121" s="12">
        <v>2</v>
      </c>
      <c r="E4121" s="12" t="str">
        <f>IF(Table2[[#This Row],[Request_Time]]&lt;TIME(12,0,0),"Morning",IF(Table2[[#This Row],[Request_Time]]&lt;TIME(17,0,0),"Afternoon","Evening"))</f>
        <v>Morning</v>
      </c>
      <c r="F4121" s="12"/>
      <c r="G4121" t="s">
        <v>72</v>
      </c>
      <c r="H4121" t="s">
        <v>94</v>
      </c>
      <c r="I4121" t="s">
        <v>27</v>
      </c>
      <c r="J4121">
        <v>218</v>
      </c>
      <c r="K4121" t="s">
        <v>19</v>
      </c>
      <c r="L4121" s="13">
        <v>7.03</v>
      </c>
      <c r="M4121" s="14">
        <v>5.58</v>
      </c>
      <c r="N4121">
        <v>1</v>
      </c>
      <c r="O4121">
        <v>1548</v>
      </c>
      <c r="P4121">
        <v>247</v>
      </c>
      <c r="Q4121" t="s">
        <v>50</v>
      </c>
      <c r="S4121" t="s">
        <v>21</v>
      </c>
    </row>
    <row r="4122" spans="1:19" x14ac:dyDescent="0.3">
      <c r="A4122">
        <v>47231</v>
      </c>
      <c r="B4122" s="1">
        <v>46004</v>
      </c>
      <c r="C4122" s="11">
        <v>0.39999999999999997</v>
      </c>
      <c r="D4122" s="12">
        <v>9</v>
      </c>
      <c r="E4122" s="12" t="str">
        <f>IF(Table2[[#This Row],[Request_Time]]&lt;TIME(12,0,0),"Morning",IF(Table2[[#This Row],[Request_Time]]&lt;TIME(17,0,0),"Afternoon","Evening"))</f>
        <v>Morning</v>
      </c>
      <c r="F4122" s="12"/>
      <c r="G4122" t="s">
        <v>38</v>
      </c>
      <c r="H4122" t="s">
        <v>26</v>
      </c>
      <c r="I4122" t="s">
        <v>40</v>
      </c>
      <c r="J4122">
        <v>216</v>
      </c>
      <c r="K4122" t="s">
        <v>24</v>
      </c>
      <c r="L4122" s="13"/>
      <c r="M4122" s="14"/>
      <c r="O4122">
        <v>2051</v>
      </c>
      <c r="P4122">
        <v>242</v>
      </c>
    </row>
    <row r="4123" spans="1:19" x14ac:dyDescent="0.3">
      <c r="A4123">
        <v>47241</v>
      </c>
      <c r="B4123" s="1">
        <v>45714</v>
      </c>
      <c r="C4123" s="11">
        <v>0.52708333333333335</v>
      </c>
      <c r="D4123" s="12">
        <v>12</v>
      </c>
      <c r="E4123" s="12" t="str">
        <f>IF(Table2[[#This Row],[Request_Time]]&lt;TIME(12,0,0),"Morning",IF(Table2[[#This Row],[Request_Time]]&lt;TIME(17,0,0),"Afternoon","Evening"))</f>
        <v>Afternoon</v>
      </c>
      <c r="F4123" s="12"/>
      <c r="G4123" t="s">
        <v>30</v>
      </c>
      <c r="H4123" t="s">
        <v>23</v>
      </c>
      <c r="I4123" t="s">
        <v>27</v>
      </c>
      <c r="J4123">
        <v>234</v>
      </c>
      <c r="K4123" t="s">
        <v>19</v>
      </c>
      <c r="L4123" s="13">
        <v>12.5</v>
      </c>
      <c r="M4123" s="14">
        <v>22.1</v>
      </c>
      <c r="N4123">
        <v>5</v>
      </c>
      <c r="O4123">
        <v>1046</v>
      </c>
      <c r="P4123">
        <v>227</v>
      </c>
      <c r="Q4123" t="s">
        <v>53</v>
      </c>
      <c r="S4123" t="s">
        <v>36</v>
      </c>
    </row>
    <row r="4124" spans="1:19" x14ac:dyDescent="0.3">
      <c r="A4124">
        <v>47244</v>
      </c>
      <c r="B4124" s="1">
        <v>45856</v>
      </c>
      <c r="C4124" s="11">
        <v>0.57222222222222219</v>
      </c>
      <c r="D4124" s="12">
        <v>13</v>
      </c>
      <c r="E4124" s="12" t="str">
        <f>IF(Table2[[#This Row],[Request_Time]]&lt;TIME(12,0,0),"Morning",IF(Table2[[#This Row],[Request_Time]]&lt;TIME(17,0,0),"Afternoon","Evening"))</f>
        <v>Afternoon</v>
      </c>
      <c r="F4124" s="12"/>
      <c r="G4124" t="s">
        <v>83</v>
      </c>
      <c r="H4124" t="s">
        <v>30</v>
      </c>
      <c r="I4124" t="s">
        <v>40</v>
      </c>
      <c r="J4124">
        <v>229</v>
      </c>
      <c r="K4124" t="s">
        <v>19</v>
      </c>
      <c r="L4124" s="13">
        <v>5.34</v>
      </c>
      <c r="M4124" s="14">
        <v>17.54</v>
      </c>
      <c r="N4124">
        <v>4</v>
      </c>
      <c r="O4124">
        <v>1499</v>
      </c>
      <c r="P4124">
        <v>203</v>
      </c>
      <c r="Q4124" t="s">
        <v>53</v>
      </c>
      <c r="S4124" t="s">
        <v>36</v>
      </c>
    </row>
    <row r="4125" spans="1:19" x14ac:dyDescent="0.3">
      <c r="A4125">
        <v>47245</v>
      </c>
      <c r="B4125" s="1">
        <v>45701</v>
      </c>
      <c r="C4125" s="11">
        <v>0.6777777777777777</v>
      </c>
      <c r="D4125" s="12">
        <v>16</v>
      </c>
      <c r="E4125" s="12" t="str">
        <f>IF(Table2[[#This Row],[Request_Time]]&lt;TIME(12,0,0),"Morning",IF(Table2[[#This Row],[Request_Time]]&lt;TIME(17,0,0),"Afternoon","Evening"))</f>
        <v>Afternoon</v>
      </c>
      <c r="F4125" s="12"/>
      <c r="G4125" t="s">
        <v>72</v>
      </c>
      <c r="H4125" t="s">
        <v>23</v>
      </c>
      <c r="I4125" t="s">
        <v>27</v>
      </c>
      <c r="J4125">
        <v>228</v>
      </c>
      <c r="K4125" t="s">
        <v>31</v>
      </c>
      <c r="L4125" s="13"/>
      <c r="M4125" s="14"/>
      <c r="O4125">
        <v>1547</v>
      </c>
      <c r="P4125">
        <v>203</v>
      </c>
      <c r="R4125" t="s">
        <v>41</v>
      </c>
    </row>
    <row r="4126" spans="1:19" x14ac:dyDescent="0.3">
      <c r="A4126">
        <v>47255</v>
      </c>
      <c r="B4126" s="1">
        <v>45882</v>
      </c>
      <c r="C4126" s="11">
        <v>0.49374999999999997</v>
      </c>
      <c r="D4126" s="12">
        <v>11</v>
      </c>
      <c r="E4126" s="12" t="str">
        <f>IF(Table2[[#This Row],[Request_Time]]&lt;TIME(12,0,0),"Morning",IF(Table2[[#This Row],[Request_Time]]&lt;TIME(17,0,0),"Afternoon","Evening"))</f>
        <v>Morning</v>
      </c>
      <c r="F4126" s="12"/>
      <c r="G4126" t="s">
        <v>91</v>
      </c>
      <c r="H4126" t="s">
        <v>81</v>
      </c>
      <c r="I4126" t="s">
        <v>40</v>
      </c>
      <c r="J4126">
        <v>240</v>
      </c>
      <c r="K4126" t="s">
        <v>19</v>
      </c>
      <c r="L4126" s="13">
        <v>81.34</v>
      </c>
      <c r="M4126" s="14">
        <v>16.829999999999998</v>
      </c>
      <c r="N4126">
        <v>1</v>
      </c>
      <c r="O4126">
        <v>1740</v>
      </c>
      <c r="P4126">
        <v>253</v>
      </c>
      <c r="Q4126" t="s">
        <v>53</v>
      </c>
      <c r="S4126" t="s">
        <v>36</v>
      </c>
    </row>
    <row r="4127" spans="1:19" x14ac:dyDescent="0.3">
      <c r="A4127">
        <v>47263</v>
      </c>
      <c r="B4127" s="1">
        <v>45734</v>
      </c>
      <c r="C4127" s="11">
        <v>0.6777777777777777</v>
      </c>
      <c r="D4127" s="12">
        <v>16</v>
      </c>
      <c r="E4127" s="12" t="str">
        <f>IF(Table2[[#This Row],[Request_Time]]&lt;TIME(12,0,0),"Morning",IF(Table2[[#This Row],[Request_Time]]&lt;TIME(17,0,0),"Afternoon","Evening"))</f>
        <v>Afternoon</v>
      </c>
      <c r="F4127" s="12"/>
      <c r="G4127" t="s">
        <v>6273</v>
      </c>
      <c r="H4127" t="s">
        <v>52</v>
      </c>
      <c r="I4127" t="s">
        <v>40</v>
      </c>
      <c r="J4127">
        <v>236</v>
      </c>
      <c r="K4127" t="s">
        <v>19</v>
      </c>
      <c r="L4127" s="13">
        <v>21.49</v>
      </c>
      <c r="M4127" s="14">
        <v>6</v>
      </c>
      <c r="N4127">
        <v>5</v>
      </c>
      <c r="O4127">
        <v>2153</v>
      </c>
      <c r="P4127">
        <v>238</v>
      </c>
      <c r="Q4127" t="s">
        <v>50</v>
      </c>
      <c r="S4127" t="s">
        <v>36</v>
      </c>
    </row>
    <row r="4128" spans="1:19" x14ac:dyDescent="0.3">
      <c r="A4128">
        <v>47275</v>
      </c>
      <c r="B4128" s="1">
        <v>45800</v>
      </c>
      <c r="C4128" s="11">
        <v>0.49305555555555558</v>
      </c>
      <c r="D4128" s="12">
        <v>11</v>
      </c>
      <c r="E4128" s="12" t="str">
        <f>IF(Table2[[#This Row],[Request_Time]]&lt;TIME(12,0,0),"Morning",IF(Table2[[#This Row],[Request_Time]]&lt;TIME(17,0,0),"Afternoon","Evening"))</f>
        <v>Morning</v>
      </c>
      <c r="F4128" s="12"/>
      <c r="G4128" t="s">
        <v>72</v>
      </c>
      <c r="H4128" t="s">
        <v>94</v>
      </c>
      <c r="I4128" t="s">
        <v>18</v>
      </c>
      <c r="J4128">
        <v>225</v>
      </c>
      <c r="K4128" t="s">
        <v>31</v>
      </c>
      <c r="L4128" s="13"/>
      <c r="M4128" s="14"/>
      <c r="O4128">
        <v>1749</v>
      </c>
      <c r="P4128">
        <v>201</v>
      </c>
      <c r="R4128" t="s">
        <v>32</v>
      </c>
    </row>
    <row r="4129" spans="1:19" x14ac:dyDescent="0.3">
      <c r="A4129">
        <v>47310</v>
      </c>
      <c r="B4129" s="1">
        <v>45673</v>
      </c>
      <c r="C4129" s="11">
        <v>0.2902777777777778</v>
      </c>
      <c r="D4129" s="12">
        <v>6</v>
      </c>
      <c r="E4129" s="12" t="str">
        <f>IF(Table2[[#This Row],[Request_Time]]&lt;TIME(12,0,0),"Morning",IF(Table2[[#This Row],[Request_Time]]&lt;TIME(17,0,0),"Afternoon","Evening"))</f>
        <v>Morning</v>
      </c>
      <c r="F4129" s="12"/>
      <c r="G4129" t="s">
        <v>6273</v>
      </c>
      <c r="H4129" t="s">
        <v>26</v>
      </c>
      <c r="I4129" t="s">
        <v>40</v>
      </c>
      <c r="J4129">
        <v>207</v>
      </c>
      <c r="K4129" t="s">
        <v>19</v>
      </c>
      <c r="L4129" s="13">
        <v>64.19</v>
      </c>
      <c r="M4129" s="14">
        <v>17.600000000000001</v>
      </c>
      <c r="N4129">
        <v>1</v>
      </c>
      <c r="O4129">
        <v>1876</v>
      </c>
      <c r="P4129">
        <v>237</v>
      </c>
      <c r="Q4129" t="s">
        <v>44</v>
      </c>
      <c r="S4129" t="s">
        <v>36</v>
      </c>
    </row>
    <row r="4130" spans="1:19" x14ac:dyDescent="0.3">
      <c r="A4130">
        <v>47316</v>
      </c>
      <c r="B4130" s="1">
        <v>45789</v>
      </c>
      <c r="C4130" s="11">
        <v>0.43055555555555558</v>
      </c>
      <c r="D4130" s="12">
        <v>10</v>
      </c>
      <c r="E4130" s="12" t="str">
        <f>IF(Table2[[#This Row],[Request_Time]]&lt;TIME(12,0,0),"Morning",IF(Table2[[#This Row],[Request_Time]]&lt;TIME(17,0,0),"Afternoon","Evening"))</f>
        <v>Morning</v>
      </c>
      <c r="F4130" s="12"/>
      <c r="G4130" t="s">
        <v>81</v>
      </c>
      <c r="H4130" t="s">
        <v>52</v>
      </c>
      <c r="I4130" t="s">
        <v>18</v>
      </c>
      <c r="J4130">
        <v>245</v>
      </c>
      <c r="K4130" t="s">
        <v>24</v>
      </c>
      <c r="L4130" s="13"/>
      <c r="M4130" s="14"/>
      <c r="O4130">
        <v>2036</v>
      </c>
      <c r="P4130">
        <v>256</v>
      </c>
    </row>
    <row r="4131" spans="1:19" x14ac:dyDescent="0.3">
      <c r="A4131">
        <v>47317</v>
      </c>
      <c r="B4131" s="1">
        <v>45818</v>
      </c>
      <c r="C4131" s="11">
        <v>0.32013888888888892</v>
      </c>
      <c r="D4131" s="12">
        <v>7</v>
      </c>
      <c r="E4131" s="12" t="str">
        <f>IF(Table2[[#This Row],[Request_Time]]&lt;TIME(12,0,0),"Morning",IF(Table2[[#This Row],[Request_Time]]&lt;TIME(17,0,0),"Afternoon","Evening"))</f>
        <v>Morning</v>
      </c>
      <c r="F4131" s="12"/>
      <c r="G4131" t="s">
        <v>67</v>
      </c>
      <c r="H4131" t="s">
        <v>72</v>
      </c>
      <c r="I4131" t="s">
        <v>27</v>
      </c>
      <c r="J4131">
        <v>257</v>
      </c>
      <c r="K4131" t="s">
        <v>19</v>
      </c>
      <c r="L4131" s="13">
        <v>13.37</v>
      </c>
      <c r="M4131" s="14">
        <v>14.06</v>
      </c>
      <c r="N4131">
        <v>4</v>
      </c>
      <c r="O4131">
        <v>1475</v>
      </c>
      <c r="P4131">
        <v>252</v>
      </c>
      <c r="Q4131" t="s">
        <v>50</v>
      </c>
      <c r="S4131" t="s">
        <v>21</v>
      </c>
    </row>
    <row r="4132" spans="1:19" x14ac:dyDescent="0.3">
      <c r="A4132">
        <v>47349</v>
      </c>
      <c r="B4132" s="1">
        <v>45892</v>
      </c>
      <c r="C4132" s="11">
        <v>0.27083333333333331</v>
      </c>
      <c r="D4132" s="12">
        <v>6</v>
      </c>
      <c r="E4132" s="12" t="str">
        <f>IF(Table2[[#This Row],[Request_Time]]&lt;TIME(12,0,0),"Morning",IF(Table2[[#This Row],[Request_Time]]&lt;TIME(17,0,0),"Afternoon","Evening"))</f>
        <v>Morning</v>
      </c>
      <c r="F4132" s="12"/>
      <c r="G4132" t="s">
        <v>81</v>
      </c>
      <c r="H4132" t="s">
        <v>67</v>
      </c>
      <c r="I4132" t="s">
        <v>40</v>
      </c>
      <c r="J4132">
        <v>213</v>
      </c>
      <c r="K4132" t="s">
        <v>19</v>
      </c>
      <c r="L4132" s="13">
        <v>58.93</v>
      </c>
      <c r="M4132" s="14">
        <v>26.5</v>
      </c>
      <c r="N4132">
        <v>4</v>
      </c>
      <c r="O4132">
        <v>2018</v>
      </c>
      <c r="P4132">
        <v>215</v>
      </c>
      <c r="Q4132" t="s">
        <v>44</v>
      </c>
      <c r="S4132" t="s">
        <v>36</v>
      </c>
    </row>
    <row r="4133" spans="1:19" x14ac:dyDescent="0.3">
      <c r="A4133">
        <v>47379</v>
      </c>
      <c r="B4133" s="1">
        <v>45945</v>
      </c>
      <c r="C4133" s="11">
        <v>0.73055555555555562</v>
      </c>
      <c r="D4133" s="12">
        <v>17</v>
      </c>
      <c r="E4133" s="12" t="str">
        <f>IF(Table2[[#This Row],[Request_Time]]&lt;TIME(12,0,0),"Morning",IF(Table2[[#This Row],[Request_Time]]&lt;TIME(17,0,0),"Afternoon","Evening"))</f>
        <v>Evening</v>
      </c>
      <c r="F4133" s="12"/>
      <c r="G4133" t="s">
        <v>52</v>
      </c>
      <c r="H4133" t="s">
        <v>38</v>
      </c>
      <c r="I4133" t="s">
        <v>40</v>
      </c>
      <c r="J4133">
        <v>254</v>
      </c>
      <c r="K4133" t="s">
        <v>24</v>
      </c>
      <c r="L4133" s="13"/>
      <c r="M4133" s="14"/>
      <c r="O4133">
        <v>1873</v>
      </c>
      <c r="P4133">
        <v>220</v>
      </c>
    </row>
    <row r="4134" spans="1:19" x14ac:dyDescent="0.3">
      <c r="A4134">
        <v>47385</v>
      </c>
      <c r="B4134" s="1">
        <v>45783</v>
      </c>
      <c r="C4134" s="11">
        <v>0.98541666666666661</v>
      </c>
      <c r="D4134" s="12">
        <v>23</v>
      </c>
      <c r="E4134" s="12" t="str">
        <f>IF(Table2[[#This Row],[Request_Time]]&lt;TIME(12,0,0),"Morning",IF(Table2[[#This Row],[Request_Time]]&lt;TIME(17,0,0),"Afternoon","Evening"))</f>
        <v>Evening</v>
      </c>
      <c r="F4134" s="12"/>
      <c r="G4134" t="s">
        <v>23</v>
      </c>
      <c r="H4134" t="s">
        <v>52</v>
      </c>
      <c r="I4134" t="s">
        <v>40</v>
      </c>
      <c r="J4134">
        <v>250</v>
      </c>
      <c r="K4134" t="s">
        <v>19</v>
      </c>
      <c r="L4134" s="13">
        <v>72.77</v>
      </c>
      <c r="M4134" s="14">
        <v>27.57</v>
      </c>
      <c r="N4134">
        <v>1</v>
      </c>
      <c r="O4134">
        <v>1953</v>
      </c>
      <c r="P4134">
        <v>223</v>
      </c>
      <c r="Q4134" t="s">
        <v>44</v>
      </c>
      <c r="S4134" t="s">
        <v>36</v>
      </c>
    </row>
    <row r="4135" spans="1:19" x14ac:dyDescent="0.3">
      <c r="A4135">
        <v>47395</v>
      </c>
      <c r="B4135" s="1">
        <v>45809</v>
      </c>
      <c r="C4135" s="11">
        <v>0.87013888888888891</v>
      </c>
      <c r="D4135" s="12">
        <v>20</v>
      </c>
      <c r="E4135" s="12" t="str">
        <f>IF(Table2[[#This Row],[Request_Time]]&lt;TIME(12,0,0),"Morning",IF(Table2[[#This Row],[Request_Time]]&lt;TIME(17,0,0),"Afternoon","Evening"))</f>
        <v>Evening</v>
      </c>
      <c r="F4135" s="12"/>
      <c r="G4135" t="s">
        <v>38</v>
      </c>
      <c r="H4135" t="s">
        <v>91</v>
      </c>
      <c r="I4135" t="s">
        <v>40</v>
      </c>
      <c r="J4135">
        <v>233</v>
      </c>
      <c r="K4135" t="s">
        <v>19</v>
      </c>
      <c r="L4135" s="13">
        <v>61.47</v>
      </c>
      <c r="M4135" s="14">
        <v>22.77</v>
      </c>
      <c r="N4135">
        <v>5</v>
      </c>
      <c r="O4135">
        <v>2197</v>
      </c>
      <c r="P4135">
        <v>221</v>
      </c>
      <c r="Q4135" t="s">
        <v>53</v>
      </c>
      <c r="S4135" t="s">
        <v>36</v>
      </c>
    </row>
    <row r="4136" spans="1:19" x14ac:dyDescent="0.3">
      <c r="A4136">
        <v>47396</v>
      </c>
      <c r="B4136" s="1">
        <v>45715</v>
      </c>
      <c r="C4136" s="11">
        <v>0.4069444444444445</v>
      </c>
      <c r="D4136" s="12">
        <v>9</v>
      </c>
      <c r="E4136" s="12" t="str">
        <f>IF(Table2[[#This Row],[Request_Time]]&lt;TIME(12,0,0),"Morning",IF(Table2[[#This Row],[Request_Time]]&lt;TIME(17,0,0),"Afternoon","Evening"))</f>
        <v>Morning</v>
      </c>
      <c r="F4136" s="12"/>
      <c r="G4136" t="s">
        <v>91</v>
      </c>
      <c r="H4136" t="s">
        <v>52</v>
      </c>
      <c r="I4136" t="s">
        <v>40</v>
      </c>
      <c r="J4136">
        <v>256</v>
      </c>
      <c r="K4136" t="s">
        <v>31</v>
      </c>
      <c r="L4136" s="13"/>
      <c r="M4136" s="14"/>
      <c r="O4136">
        <v>1780</v>
      </c>
      <c r="P4136">
        <v>257</v>
      </c>
      <c r="R4136" t="s">
        <v>41</v>
      </c>
    </row>
    <row r="4137" spans="1:19" x14ac:dyDescent="0.3">
      <c r="A4137">
        <v>47398</v>
      </c>
      <c r="B4137" s="1">
        <v>45757</v>
      </c>
      <c r="C4137" s="11">
        <v>0.13749999999999998</v>
      </c>
      <c r="D4137" s="12">
        <v>3</v>
      </c>
      <c r="E4137" s="12" t="str">
        <f>IF(Table2[[#This Row],[Request_Time]]&lt;TIME(12,0,0),"Morning",IF(Table2[[#This Row],[Request_Time]]&lt;TIME(17,0,0),"Afternoon","Evening"))</f>
        <v>Morning</v>
      </c>
      <c r="F4137" s="12"/>
      <c r="G4137" t="s">
        <v>91</v>
      </c>
      <c r="H4137" t="s">
        <v>94</v>
      </c>
      <c r="I4137" t="s">
        <v>18</v>
      </c>
      <c r="J4137">
        <v>235</v>
      </c>
      <c r="K4137" t="s">
        <v>24</v>
      </c>
      <c r="L4137" s="13"/>
      <c r="M4137" s="14"/>
      <c r="O4137">
        <v>1321</v>
      </c>
      <c r="P4137">
        <v>226</v>
      </c>
    </row>
    <row r="4138" spans="1:19" x14ac:dyDescent="0.3">
      <c r="A4138">
        <v>47402</v>
      </c>
      <c r="B4138" s="1">
        <v>45802</v>
      </c>
      <c r="C4138" s="11">
        <v>0.98958333333333337</v>
      </c>
      <c r="D4138" s="12">
        <v>23</v>
      </c>
      <c r="E4138" s="12" t="str">
        <f>IF(Table2[[#This Row],[Request_Time]]&lt;TIME(12,0,0),"Morning",IF(Table2[[#This Row],[Request_Time]]&lt;TIME(17,0,0),"Afternoon","Evening"))</f>
        <v>Evening</v>
      </c>
      <c r="F4138" s="12"/>
      <c r="G4138" t="s">
        <v>26</v>
      </c>
      <c r="H4138" t="s">
        <v>6273</v>
      </c>
      <c r="I4138" t="s">
        <v>27</v>
      </c>
      <c r="J4138">
        <v>225</v>
      </c>
      <c r="K4138" t="s">
        <v>19</v>
      </c>
      <c r="L4138" s="13">
        <v>47.65</v>
      </c>
      <c r="M4138" s="14">
        <v>7.09</v>
      </c>
      <c r="N4138">
        <v>2</v>
      </c>
      <c r="O4138">
        <v>1130</v>
      </c>
      <c r="P4138">
        <v>246</v>
      </c>
      <c r="Q4138" t="s">
        <v>53</v>
      </c>
      <c r="S4138" t="s">
        <v>36</v>
      </c>
    </row>
    <row r="4139" spans="1:19" x14ac:dyDescent="0.3">
      <c r="A4139">
        <v>47411</v>
      </c>
      <c r="B4139" s="1">
        <v>45891</v>
      </c>
      <c r="C4139" s="11">
        <v>0.32291666666666669</v>
      </c>
      <c r="D4139" s="12">
        <v>7</v>
      </c>
      <c r="E4139" s="12" t="str">
        <f>IF(Table2[[#This Row],[Request_Time]]&lt;TIME(12,0,0),"Morning",IF(Table2[[#This Row],[Request_Time]]&lt;TIME(17,0,0),"Afternoon","Evening"))</f>
        <v>Morning</v>
      </c>
      <c r="F4139" s="12"/>
      <c r="G4139" t="s">
        <v>30</v>
      </c>
      <c r="H4139" t="s">
        <v>38</v>
      </c>
      <c r="I4139" t="s">
        <v>18</v>
      </c>
      <c r="J4139">
        <v>247</v>
      </c>
      <c r="K4139" t="s">
        <v>19</v>
      </c>
      <c r="L4139" s="13">
        <v>48.96</v>
      </c>
      <c r="M4139" s="14">
        <v>13.15</v>
      </c>
      <c r="N4139">
        <v>2</v>
      </c>
      <c r="O4139">
        <v>1637</v>
      </c>
      <c r="P4139">
        <v>216</v>
      </c>
      <c r="Q4139" t="s">
        <v>32</v>
      </c>
      <c r="S4139" t="s">
        <v>36</v>
      </c>
    </row>
    <row r="4140" spans="1:19" x14ac:dyDescent="0.3">
      <c r="A4140">
        <v>47427</v>
      </c>
      <c r="B4140" s="1">
        <v>45871</v>
      </c>
      <c r="C4140" s="11">
        <v>0.16805555555555554</v>
      </c>
      <c r="D4140" s="12">
        <v>4</v>
      </c>
      <c r="E4140" s="12" t="str">
        <f>IF(Table2[[#This Row],[Request_Time]]&lt;TIME(12,0,0),"Morning",IF(Table2[[#This Row],[Request_Time]]&lt;TIME(17,0,0),"Afternoon","Evening"))</f>
        <v>Morning</v>
      </c>
      <c r="F4140" s="12"/>
      <c r="G4140" t="s">
        <v>75</v>
      </c>
      <c r="H4140" t="s">
        <v>38</v>
      </c>
      <c r="I4140" t="s">
        <v>27</v>
      </c>
      <c r="J4140">
        <v>240</v>
      </c>
      <c r="K4140" t="s">
        <v>19</v>
      </c>
      <c r="L4140" s="13">
        <v>16.68</v>
      </c>
      <c r="M4140" s="14">
        <v>2.59</v>
      </c>
      <c r="N4140">
        <v>3</v>
      </c>
      <c r="O4140">
        <v>2045</v>
      </c>
      <c r="P4140">
        <v>212</v>
      </c>
      <c r="Q4140" t="s">
        <v>32</v>
      </c>
      <c r="S4140" t="s">
        <v>21</v>
      </c>
    </row>
    <row r="4141" spans="1:19" x14ac:dyDescent="0.3">
      <c r="A4141">
        <v>47448</v>
      </c>
      <c r="B4141" s="1">
        <v>45987</v>
      </c>
      <c r="C4141" s="11">
        <v>0.99861111111111101</v>
      </c>
      <c r="D4141" s="12">
        <v>23</v>
      </c>
      <c r="E4141" s="12" t="str">
        <f>IF(Table2[[#This Row],[Request_Time]]&lt;TIME(12,0,0),"Morning",IF(Table2[[#This Row],[Request_Time]]&lt;TIME(17,0,0),"Afternoon","Evening"))</f>
        <v>Evening</v>
      </c>
      <c r="F4141" s="12"/>
      <c r="G4141" t="s">
        <v>58</v>
      </c>
      <c r="H4141" t="s">
        <v>6272</v>
      </c>
      <c r="I4141" t="s">
        <v>40</v>
      </c>
      <c r="J4141">
        <v>242</v>
      </c>
      <c r="K4141" t="s">
        <v>19</v>
      </c>
      <c r="L4141" s="13">
        <v>79.290000000000006</v>
      </c>
      <c r="M4141" s="14">
        <v>0.92</v>
      </c>
      <c r="N4141">
        <v>1</v>
      </c>
      <c r="O4141">
        <v>1506</v>
      </c>
      <c r="P4141">
        <v>239</v>
      </c>
      <c r="Q4141" t="s">
        <v>28</v>
      </c>
      <c r="S4141" t="s">
        <v>21</v>
      </c>
    </row>
    <row r="4142" spans="1:19" x14ac:dyDescent="0.3">
      <c r="A4142">
        <v>47459</v>
      </c>
      <c r="B4142" s="1">
        <v>45853</v>
      </c>
      <c r="C4142" s="11">
        <v>0.19930555555555554</v>
      </c>
      <c r="D4142" s="12">
        <v>4</v>
      </c>
      <c r="E4142" s="12" t="str">
        <f>IF(Table2[[#This Row],[Request_Time]]&lt;TIME(12,0,0),"Morning",IF(Table2[[#This Row],[Request_Time]]&lt;TIME(17,0,0),"Afternoon","Evening"))</f>
        <v>Morning</v>
      </c>
      <c r="F4142" s="12"/>
      <c r="G4142" t="s">
        <v>6273</v>
      </c>
      <c r="H4142" t="s">
        <v>52</v>
      </c>
      <c r="I4142" t="s">
        <v>27</v>
      </c>
      <c r="J4142">
        <v>203</v>
      </c>
      <c r="K4142" t="s">
        <v>19</v>
      </c>
      <c r="L4142" s="13">
        <v>59.96</v>
      </c>
      <c r="M4142" s="14">
        <v>26.15</v>
      </c>
      <c r="N4142">
        <v>3</v>
      </c>
      <c r="O4142">
        <v>2034</v>
      </c>
      <c r="P4142">
        <v>219</v>
      </c>
      <c r="Q4142" t="s">
        <v>50</v>
      </c>
      <c r="S4142" t="s">
        <v>36</v>
      </c>
    </row>
    <row r="4143" spans="1:19" x14ac:dyDescent="0.3">
      <c r="A4143">
        <v>47466</v>
      </c>
      <c r="B4143" s="1">
        <v>45736</v>
      </c>
      <c r="C4143" s="11">
        <v>0.31041666666666667</v>
      </c>
      <c r="D4143" s="12">
        <v>7</v>
      </c>
      <c r="E4143" s="12" t="str">
        <f>IF(Table2[[#This Row],[Request_Time]]&lt;TIME(12,0,0),"Morning",IF(Table2[[#This Row],[Request_Time]]&lt;TIME(17,0,0),"Afternoon","Evening"))</f>
        <v>Morning</v>
      </c>
      <c r="F4143" s="12"/>
      <c r="G4143" t="s">
        <v>23</v>
      </c>
      <c r="H4143" t="s">
        <v>6273</v>
      </c>
      <c r="I4143" t="s">
        <v>27</v>
      </c>
      <c r="J4143">
        <v>256</v>
      </c>
      <c r="K4143" t="s">
        <v>19</v>
      </c>
      <c r="L4143" s="13">
        <v>28.74</v>
      </c>
      <c r="M4143" s="14">
        <v>27.24</v>
      </c>
      <c r="N4143">
        <v>5</v>
      </c>
      <c r="O4143">
        <v>1209</v>
      </c>
      <c r="P4143">
        <v>206</v>
      </c>
      <c r="Q4143" t="s">
        <v>44</v>
      </c>
      <c r="S4143" t="s">
        <v>21</v>
      </c>
    </row>
    <row r="4144" spans="1:19" x14ac:dyDescent="0.3">
      <c r="A4144">
        <v>47467</v>
      </c>
      <c r="B4144" s="1">
        <v>45791</v>
      </c>
      <c r="C4144" s="11">
        <v>0.99722222222222223</v>
      </c>
      <c r="D4144" s="12">
        <v>23</v>
      </c>
      <c r="E4144" s="12" t="str">
        <f>IF(Table2[[#This Row],[Request_Time]]&lt;TIME(12,0,0),"Morning",IF(Table2[[#This Row],[Request_Time]]&lt;TIME(17,0,0),"Afternoon","Evening"))</f>
        <v>Evening</v>
      </c>
      <c r="F4144" s="12"/>
      <c r="G4144" t="s">
        <v>94</v>
      </c>
      <c r="H4144" t="s">
        <v>94</v>
      </c>
      <c r="I4144" t="s">
        <v>27</v>
      </c>
      <c r="J4144">
        <v>233</v>
      </c>
      <c r="K4144" t="s">
        <v>31</v>
      </c>
      <c r="L4144" s="13"/>
      <c r="M4144" s="14"/>
      <c r="O4144">
        <v>1915</v>
      </c>
      <c r="P4144">
        <v>210</v>
      </c>
      <c r="R4144" t="s">
        <v>108</v>
      </c>
    </row>
    <row r="4145" spans="1:19" x14ac:dyDescent="0.3">
      <c r="A4145">
        <v>47473</v>
      </c>
      <c r="B4145" s="1">
        <v>45767</v>
      </c>
      <c r="C4145" s="11">
        <v>0.60069444444444442</v>
      </c>
      <c r="D4145" s="12">
        <v>14</v>
      </c>
      <c r="E4145" s="12" t="str">
        <f>IF(Table2[[#This Row],[Request_Time]]&lt;TIME(12,0,0),"Morning",IF(Table2[[#This Row],[Request_Time]]&lt;TIME(17,0,0),"Afternoon","Evening"))</f>
        <v>Afternoon</v>
      </c>
      <c r="F4145" s="12"/>
      <c r="G4145" t="s">
        <v>30</v>
      </c>
      <c r="H4145" t="s">
        <v>23</v>
      </c>
      <c r="I4145" t="s">
        <v>40</v>
      </c>
      <c r="J4145">
        <v>260</v>
      </c>
      <c r="K4145" t="s">
        <v>19</v>
      </c>
      <c r="L4145" s="13">
        <v>34.020000000000003</v>
      </c>
      <c r="M4145" s="14">
        <v>11.97</v>
      </c>
      <c r="N4145">
        <v>3</v>
      </c>
      <c r="O4145">
        <v>2162</v>
      </c>
      <c r="P4145">
        <v>221</v>
      </c>
      <c r="Q4145" t="s">
        <v>28</v>
      </c>
      <c r="S4145" t="s">
        <v>21</v>
      </c>
    </row>
    <row r="4146" spans="1:19" x14ac:dyDescent="0.3">
      <c r="A4146">
        <v>47479</v>
      </c>
      <c r="B4146" s="1">
        <v>45719</v>
      </c>
      <c r="C4146" s="11">
        <v>0.36874999999999997</v>
      </c>
      <c r="D4146" s="12">
        <v>8</v>
      </c>
      <c r="E4146" s="12" t="str">
        <f>IF(Table2[[#This Row],[Request_Time]]&lt;TIME(12,0,0),"Morning",IF(Table2[[#This Row],[Request_Time]]&lt;TIME(17,0,0),"Afternoon","Evening"))</f>
        <v>Morning</v>
      </c>
      <c r="F4146" s="12"/>
      <c r="G4146" t="s">
        <v>30</v>
      </c>
      <c r="H4146" t="s">
        <v>91</v>
      </c>
      <c r="I4146" t="s">
        <v>18</v>
      </c>
      <c r="J4146">
        <v>209</v>
      </c>
      <c r="K4146" t="s">
        <v>19</v>
      </c>
      <c r="L4146" s="13">
        <v>11.36</v>
      </c>
      <c r="M4146" s="14">
        <v>4.84</v>
      </c>
      <c r="N4146">
        <v>2</v>
      </c>
      <c r="O4146">
        <v>1281</v>
      </c>
      <c r="P4146">
        <v>211</v>
      </c>
      <c r="Q4146" t="s">
        <v>28</v>
      </c>
      <c r="S4146" t="s">
        <v>36</v>
      </c>
    </row>
    <row r="4147" spans="1:19" x14ac:dyDescent="0.3">
      <c r="A4147">
        <v>47479</v>
      </c>
      <c r="B4147" s="1">
        <v>45991</v>
      </c>
      <c r="C4147" s="11">
        <v>0.55625000000000002</v>
      </c>
      <c r="D4147" s="12">
        <v>13</v>
      </c>
      <c r="E4147" s="12" t="str">
        <f>IF(Table2[[#This Row],[Request_Time]]&lt;TIME(12,0,0),"Morning",IF(Table2[[#This Row],[Request_Time]]&lt;TIME(17,0,0),"Afternoon","Evening"))</f>
        <v>Afternoon</v>
      </c>
      <c r="F4147" s="12"/>
      <c r="G4147" t="s">
        <v>91</v>
      </c>
      <c r="H4147" t="s">
        <v>91</v>
      </c>
      <c r="I4147" t="s">
        <v>40</v>
      </c>
      <c r="J4147">
        <v>253</v>
      </c>
      <c r="K4147" t="s">
        <v>31</v>
      </c>
      <c r="L4147" s="13"/>
      <c r="M4147" s="14"/>
      <c r="O4147">
        <v>1852</v>
      </c>
      <c r="P4147">
        <v>258</v>
      </c>
      <c r="R4147" t="s">
        <v>55</v>
      </c>
    </row>
    <row r="4148" spans="1:19" x14ac:dyDescent="0.3">
      <c r="A4148">
        <v>47493</v>
      </c>
      <c r="B4148" s="1">
        <v>45833</v>
      </c>
      <c r="C4148" s="11">
        <v>0.17777777777777778</v>
      </c>
      <c r="D4148" s="12">
        <v>4</v>
      </c>
      <c r="E4148" s="12" t="str">
        <f>IF(Table2[[#This Row],[Request_Time]]&lt;TIME(12,0,0),"Morning",IF(Table2[[#This Row],[Request_Time]]&lt;TIME(17,0,0),"Afternoon","Evening"))</f>
        <v>Morning</v>
      </c>
      <c r="F4148" s="12"/>
      <c r="G4148" t="s">
        <v>6273</v>
      </c>
      <c r="H4148" t="s">
        <v>30</v>
      </c>
      <c r="I4148" t="s">
        <v>18</v>
      </c>
      <c r="J4148">
        <v>202</v>
      </c>
      <c r="K4148" t="s">
        <v>31</v>
      </c>
      <c r="L4148" s="13"/>
      <c r="M4148" s="14"/>
      <c r="O4148">
        <v>1767</v>
      </c>
      <c r="P4148">
        <v>240</v>
      </c>
      <c r="R4148" t="s">
        <v>128</v>
      </c>
    </row>
    <row r="4149" spans="1:19" x14ac:dyDescent="0.3">
      <c r="A4149">
        <v>47501</v>
      </c>
      <c r="B4149" s="1">
        <v>45671</v>
      </c>
      <c r="C4149" s="11">
        <v>0.58402777777777781</v>
      </c>
      <c r="D4149" s="12">
        <v>14</v>
      </c>
      <c r="E4149" s="12" t="str">
        <f>IF(Table2[[#This Row],[Request_Time]]&lt;TIME(12,0,0),"Morning",IF(Table2[[#This Row],[Request_Time]]&lt;TIME(17,0,0),"Afternoon","Evening"))</f>
        <v>Afternoon</v>
      </c>
      <c r="F4149" s="12"/>
      <c r="G4149" t="s">
        <v>38</v>
      </c>
      <c r="H4149" t="s">
        <v>6273</v>
      </c>
      <c r="I4149" t="s">
        <v>18</v>
      </c>
      <c r="J4149">
        <v>230</v>
      </c>
      <c r="K4149" t="s">
        <v>31</v>
      </c>
      <c r="L4149" s="13"/>
      <c r="M4149" s="14"/>
      <c r="O4149">
        <v>1381</v>
      </c>
      <c r="P4149">
        <v>251</v>
      </c>
      <c r="R4149" t="s">
        <v>108</v>
      </c>
    </row>
    <row r="4150" spans="1:19" x14ac:dyDescent="0.3">
      <c r="A4150">
        <v>47509</v>
      </c>
      <c r="B4150" s="1">
        <v>45899</v>
      </c>
      <c r="C4150" s="11">
        <v>0.60069444444444442</v>
      </c>
      <c r="D4150" s="12">
        <v>14</v>
      </c>
      <c r="E4150" s="12" t="str">
        <f>IF(Table2[[#This Row],[Request_Time]]&lt;TIME(12,0,0),"Morning",IF(Table2[[#This Row],[Request_Time]]&lt;TIME(17,0,0),"Afternoon","Evening"))</f>
        <v>Afternoon</v>
      </c>
      <c r="F4150" s="12"/>
      <c r="G4150" t="s">
        <v>30</v>
      </c>
      <c r="H4150" t="s">
        <v>94</v>
      </c>
      <c r="I4150" t="s">
        <v>18</v>
      </c>
      <c r="J4150">
        <v>217</v>
      </c>
      <c r="K4150" t="s">
        <v>19</v>
      </c>
      <c r="L4150" s="13">
        <v>35.01</v>
      </c>
      <c r="M4150" s="14">
        <v>22.28</v>
      </c>
      <c r="N4150">
        <v>4</v>
      </c>
      <c r="O4150">
        <v>1294</v>
      </c>
      <c r="P4150">
        <v>243</v>
      </c>
      <c r="Q4150" t="s">
        <v>44</v>
      </c>
      <c r="S4150" t="s">
        <v>21</v>
      </c>
    </row>
    <row r="4151" spans="1:19" x14ac:dyDescent="0.3">
      <c r="A4151">
        <v>47510</v>
      </c>
      <c r="B4151" s="1">
        <v>45918</v>
      </c>
      <c r="C4151" s="11">
        <v>3.3333333333333333E-2</v>
      </c>
      <c r="D4151" s="12">
        <v>0</v>
      </c>
      <c r="E4151" s="12" t="str">
        <f>IF(Table2[[#This Row],[Request_Time]]&lt;TIME(12,0,0),"Morning",IF(Table2[[#This Row],[Request_Time]]&lt;TIME(17,0,0),"Afternoon","Evening"))</f>
        <v>Morning</v>
      </c>
      <c r="F4151" s="12"/>
      <c r="G4151" t="s">
        <v>38</v>
      </c>
      <c r="H4151" t="s">
        <v>75</v>
      </c>
      <c r="I4151" t="s">
        <v>18</v>
      </c>
      <c r="J4151">
        <v>201</v>
      </c>
      <c r="K4151" t="s">
        <v>19</v>
      </c>
      <c r="L4151" s="13">
        <v>75.180000000000007</v>
      </c>
      <c r="M4151" s="14">
        <v>25.35</v>
      </c>
      <c r="N4151">
        <v>2</v>
      </c>
      <c r="O4151">
        <v>1758</v>
      </c>
      <c r="P4151">
        <v>211</v>
      </c>
      <c r="Q4151" t="s">
        <v>44</v>
      </c>
      <c r="S4151" t="s">
        <v>21</v>
      </c>
    </row>
    <row r="4152" spans="1:19" x14ac:dyDescent="0.3">
      <c r="A4152">
        <v>47517</v>
      </c>
      <c r="B4152" s="1">
        <v>45955</v>
      </c>
      <c r="C4152" s="11">
        <v>0.65486111111111112</v>
      </c>
      <c r="D4152" s="12">
        <v>15</v>
      </c>
      <c r="E4152" s="12" t="str">
        <f>IF(Table2[[#This Row],[Request_Time]]&lt;TIME(12,0,0),"Morning",IF(Table2[[#This Row],[Request_Time]]&lt;TIME(17,0,0),"Afternoon","Evening"))</f>
        <v>Afternoon</v>
      </c>
      <c r="F4152" s="12"/>
      <c r="G4152" t="s">
        <v>72</v>
      </c>
      <c r="H4152" t="s">
        <v>6273</v>
      </c>
      <c r="I4152" t="s">
        <v>27</v>
      </c>
      <c r="J4152">
        <v>224</v>
      </c>
      <c r="K4152" t="s">
        <v>19</v>
      </c>
      <c r="L4152" s="13">
        <v>77.06</v>
      </c>
      <c r="M4152" s="14">
        <v>20.440000000000001</v>
      </c>
      <c r="N4152">
        <v>3</v>
      </c>
      <c r="O4152">
        <v>1928</v>
      </c>
      <c r="P4152">
        <v>221</v>
      </c>
      <c r="Q4152" t="s">
        <v>44</v>
      </c>
      <c r="S4152" t="s">
        <v>36</v>
      </c>
    </row>
    <row r="4153" spans="1:19" x14ac:dyDescent="0.3">
      <c r="A4153">
        <v>47535</v>
      </c>
      <c r="B4153" s="1">
        <v>45941</v>
      </c>
      <c r="C4153" s="11">
        <v>0.95833333333333337</v>
      </c>
      <c r="D4153" s="12">
        <v>23</v>
      </c>
      <c r="E4153" s="12" t="str">
        <f>IF(Table2[[#This Row],[Request_Time]]&lt;TIME(12,0,0),"Morning",IF(Table2[[#This Row],[Request_Time]]&lt;TIME(17,0,0),"Afternoon","Evening"))</f>
        <v>Evening</v>
      </c>
      <c r="F4153" s="12"/>
      <c r="G4153" t="s">
        <v>26</v>
      </c>
      <c r="H4153" t="s">
        <v>81</v>
      </c>
      <c r="I4153" t="s">
        <v>27</v>
      </c>
      <c r="J4153">
        <v>226</v>
      </c>
      <c r="K4153" t="s">
        <v>31</v>
      </c>
      <c r="L4153" s="13"/>
      <c r="M4153" s="14"/>
      <c r="O4153">
        <v>1863</v>
      </c>
      <c r="P4153">
        <v>210</v>
      </c>
      <c r="R4153" t="s">
        <v>47</v>
      </c>
    </row>
    <row r="4154" spans="1:19" x14ac:dyDescent="0.3">
      <c r="A4154">
        <v>47542</v>
      </c>
      <c r="B4154" s="1">
        <v>45880</v>
      </c>
      <c r="C4154" s="11">
        <v>0.9770833333333333</v>
      </c>
      <c r="D4154" s="12">
        <v>23</v>
      </c>
      <c r="E4154" s="12" t="str">
        <f>IF(Table2[[#This Row],[Request_Time]]&lt;TIME(12,0,0),"Morning",IF(Table2[[#This Row],[Request_Time]]&lt;TIME(17,0,0),"Afternoon","Evening"))</f>
        <v>Evening</v>
      </c>
      <c r="F4154" s="12"/>
      <c r="G4154" t="s">
        <v>26</v>
      </c>
      <c r="H4154" t="s">
        <v>91</v>
      </c>
      <c r="I4154" t="s">
        <v>18</v>
      </c>
      <c r="J4154">
        <v>240</v>
      </c>
      <c r="K4154" t="s">
        <v>19</v>
      </c>
      <c r="L4154" s="13">
        <v>35.79</v>
      </c>
      <c r="M4154" s="14">
        <v>5.29</v>
      </c>
      <c r="N4154">
        <v>3</v>
      </c>
      <c r="O4154">
        <v>1505</v>
      </c>
      <c r="P4154">
        <v>213</v>
      </c>
      <c r="Q4154" t="s">
        <v>50</v>
      </c>
      <c r="S4154" t="s">
        <v>21</v>
      </c>
    </row>
    <row r="4155" spans="1:19" x14ac:dyDescent="0.3">
      <c r="A4155">
        <v>47562</v>
      </c>
      <c r="B4155" s="1">
        <v>45946</v>
      </c>
      <c r="C4155" s="11">
        <v>0.77083333333333337</v>
      </c>
      <c r="D4155" s="12">
        <v>18</v>
      </c>
      <c r="E4155" s="12" t="str">
        <f>IF(Table2[[#This Row],[Request_Time]]&lt;TIME(12,0,0),"Morning",IF(Table2[[#This Row],[Request_Time]]&lt;TIME(17,0,0),"Afternoon","Evening"))</f>
        <v>Evening</v>
      </c>
      <c r="F4155" s="12"/>
      <c r="G4155" t="s">
        <v>38</v>
      </c>
      <c r="H4155" t="s">
        <v>83</v>
      </c>
      <c r="I4155" t="s">
        <v>27</v>
      </c>
      <c r="J4155">
        <v>214</v>
      </c>
      <c r="K4155" t="s">
        <v>19</v>
      </c>
      <c r="L4155" s="13">
        <v>5.36</v>
      </c>
      <c r="M4155" s="14">
        <v>5.75</v>
      </c>
      <c r="N4155">
        <v>4</v>
      </c>
      <c r="O4155">
        <v>2077</v>
      </c>
      <c r="P4155">
        <v>230</v>
      </c>
      <c r="Q4155" t="s">
        <v>32</v>
      </c>
      <c r="S4155" t="s">
        <v>36</v>
      </c>
    </row>
    <row r="4156" spans="1:19" x14ac:dyDescent="0.3">
      <c r="A4156">
        <v>47574</v>
      </c>
      <c r="B4156" s="1">
        <v>46013</v>
      </c>
      <c r="C4156" s="11">
        <v>0.71250000000000002</v>
      </c>
      <c r="D4156" s="12">
        <v>17</v>
      </c>
      <c r="E4156" s="12" t="str">
        <f>IF(Table2[[#This Row],[Request_Time]]&lt;TIME(12,0,0),"Morning",IF(Table2[[#This Row],[Request_Time]]&lt;TIME(17,0,0),"Afternoon","Evening"))</f>
        <v>Evening</v>
      </c>
      <c r="F4156" s="12"/>
      <c r="G4156" t="s">
        <v>6272</v>
      </c>
      <c r="H4156" t="s">
        <v>26</v>
      </c>
      <c r="I4156" t="s">
        <v>27</v>
      </c>
      <c r="J4156">
        <v>252</v>
      </c>
      <c r="K4156" t="s">
        <v>19</v>
      </c>
      <c r="L4156" s="13">
        <v>7.3</v>
      </c>
      <c r="M4156" s="14">
        <v>7.39</v>
      </c>
      <c r="N4156">
        <v>2</v>
      </c>
      <c r="O4156">
        <v>1568</v>
      </c>
      <c r="P4156">
        <v>229</v>
      </c>
      <c r="Q4156" t="s">
        <v>53</v>
      </c>
      <c r="S4156" t="s">
        <v>36</v>
      </c>
    </row>
    <row r="4157" spans="1:19" x14ac:dyDescent="0.3">
      <c r="A4157">
        <v>47586</v>
      </c>
      <c r="B4157" s="1">
        <v>45957</v>
      </c>
      <c r="C4157" s="11">
        <v>0.52569444444444446</v>
      </c>
      <c r="D4157" s="12">
        <v>12</v>
      </c>
      <c r="E4157" s="12" t="str">
        <f>IF(Table2[[#This Row],[Request_Time]]&lt;TIME(12,0,0),"Morning",IF(Table2[[#This Row],[Request_Time]]&lt;TIME(17,0,0),"Afternoon","Evening"))</f>
        <v>Afternoon</v>
      </c>
      <c r="F4157" s="12"/>
      <c r="G4157" t="s">
        <v>30</v>
      </c>
      <c r="H4157" t="s">
        <v>72</v>
      </c>
      <c r="I4157" t="s">
        <v>18</v>
      </c>
      <c r="J4157">
        <v>205</v>
      </c>
      <c r="K4157" t="s">
        <v>19</v>
      </c>
      <c r="L4157" s="13">
        <v>47.98</v>
      </c>
      <c r="M4157" s="14">
        <v>3.63</v>
      </c>
      <c r="N4157">
        <v>1</v>
      </c>
      <c r="O4157">
        <v>1481</v>
      </c>
      <c r="P4157">
        <v>238</v>
      </c>
      <c r="Q4157" t="s">
        <v>20</v>
      </c>
      <c r="S4157" t="s">
        <v>21</v>
      </c>
    </row>
    <row r="4158" spans="1:19" x14ac:dyDescent="0.3">
      <c r="A4158">
        <v>47595</v>
      </c>
      <c r="B4158" s="1">
        <v>45885</v>
      </c>
      <c r="C4158" s="11">
        <v>0.89236111111111116</v>
      </c>
      <c r="D4158" s="12">
        <v>21</v>
      </c>
      <c r="E4158" s="12" t="str">
        <f>IF(Table2[[#This Row],[Request_Time]]&lt;TIME(12,0,0),"Morning",IF(Table2[[#This Row],[Request_Time]]&lt;TIME(17,0,0),"Afternoon","Evening"))</f>
        <v>Evening</v>
      </c>
      <c r="F4158" s="12"/>
      <c r="G4158" t="s">
        <v>94</v>
      </c>
      <c r="H4158" t="s">
        <v>26</v>
      </c>
      <c r="I4158" t="s">
        <v>27</v>
      </c>
      <c r="J4158">
        <v>242</v>
      </c>
      <c r="K4158" t="s">
        <v>31</v>
      </c>
      <c r="L4158" s="13"/>
      <c r="M4158" s="14"/>
      <c r="O4158">
        <v>1741</v>
      </c>
      <c r="P4158">
        <v>224</v>
      </c>
      <c r="R4158" t="s">
        <v>47</v>
      </c>
    </row>
    <row r="4159" spans="1:19" x14ac:dyDescent="0.3">
      <c r="A4159">
        <v>47600</v>
      </c>
      <c r="B4159" s="1">
        <v>45853</v>
      </c>
      <c r="C4159" s="11">
        <v>0.24861111111111112</v>
      </c>
      <c r="D4159" s="12">
        <v>5</v>
      </c>
      <c r="E4159" s="12" t="str">
        <f>IF(Table2[[#This Row],[Request_Time]]&lt;TIME(12,0,0),"Morning",IF(Table2[[#This Row],[Request_Time]]&lt;TIME(17,0,0),"Afternoon","Evening"))</f>
        <v>Morning</v>
      </c>
      <c r="F4159" s="12"/>
      <c r="G4159" t="s">
        <v>6272</v>
      </c>
      <c r="H4159" t="s">
        <v>72</v>
      </c>
      <c r="I4159" t="s">
        <v>27</v>
      </c>
      <c r="J4159">
        <v>229</v>
      </c>
      <c r="K4159" t="s">
        <v>31</v>
      </c>
      <c r="L4159" s="13"/>
      <c r="M4159" s="14"/>
      <c r="O4159">
        <v>1626</v>
      </c>
      <c r="P4159">
        <v>245</v>
      </c>
      <c r="R4159" t="s">
        <v>108</v>
      </c>
    </row>
    <row r="4160" spans="1:19" x14ac:dyDescent="0.3">
      <c r="A4160">
        <v>47632</v>
      </c>
      <c r="B4160" s="1">
        <v>45986</v>
      </c>
      <c r="C4160" s="11">
        <v>0.61597222222222225</v>
      </c>
      <c r="D4160" s="12">
        <v>14</v>
      </c>
      <c r="E4160" s="12" t="str">
        <f>IF(Table2[[#This Row],[Request_Time]]&lt;TIME(12,0,0),"Morning",IF(Table2[[#This Row],[Request_Time]]&lt;TIME(17,0,0),"Afternoon","Evening"))</f>
        <v>Afternoon</v>
      </c>
      <c r="F4160" s="12"/>
      <c r="G4160" t="s">
        <v>83</v>
      </c>
      <c r="H4160" t="s">
        <v>23</v>
      </c>
      <c r="I4160" t="s">
        <v>18</v>
      </c>
      <c r="J4160">
        <v>206</v>
      </c>
      <c r="K4160" t="s">
        <v>19</v>
      </c>
      <c r="L4160" s="13">
        <v>19.329999999999998</v>
      </c>
      <c r="M4160" s="14">
        <v>1.34</v>
      </c>
      <c r="N4160">
        <v>2</v>
      </c>
      <c r="O4160">
        <v>1294</v>
      </c>
      <c r="P4160">
        <v>235</v>
      </c>
      <c r="Q4160" t="s">
        <v>53</v>
      </c>
      <c r="S4160" t="s">
        <v>21</v>
      </c>
    </row>
    <row r="4161" spans="1:19" x14ac:dyDescent="0.3">
      <c r="A4161">
        <v>47642</v>
      </c>
      <c r="B4161" s="1">
        <v>45940</v>
      </c>
      <c r="C4161" s="11">
        <v>0.45416666666666666</v>
      </c>
      <c r="D4161" s="12">
        <v>10</v>
      </c>
      <c r="E4161" s="12" t="str">
        <f>IF(Table2[[#This Row],[Request_Time]]&lt;TIME(12,0,0),"Morning",IF(Table2[[#This Row],[Request_Time]]&lt;TIME(17,0,0),"Afternoon","Evening"))</f>
        <v>Morning</v>
      </c>
      <c r="F4161" s="12"/>
      <c r="G4161" t="s">
        <v>6273</v>
      </c>
      <c r="H4161" t="s">
        <v>58</v>
      </c>
      <c r="I4161" t="s">
        <v>40</v>
      </c>
      <c r="J4161">
        <v>254</v>
      </c>
      <c r="K4161" t="s">
        <v>19</v>
      </c>
      <c r="L4161" s="13">
        <v>65.03</v>
      </c>
      <c r="M4161" s="14">
        <v>5.78</v>
      </c>
      <c r="N4161">
        <v>1</v>
      </c>
      <c r="O4161">
        <v>1676</v>
      </c>
      <c r="P4161">
        <v>220</v>
      </c>
      <c r="Q4161" t="s">
        <v>50</v>
      </c>
      <c r="S4161" t="s">
        <v>21</v>
      </c>
    </row>
    <row r="4162" spans="1:19" x14ac:dyDescent="0.3">
      <c r="A4162">
        <v>47649</v>
      </c>
      <c r="B4162" s="1">
        <v>45692</v>
      </c>
      <c r="C4162" s="11">
        <v>0.62916666666666665</v>
      </c>
      <c r="D4162" s="12">
        <v>15</v>
      </c>
      <c r="E4162" s="12" t="str">
        <f>IF(Table2[[#This Row],[Request_Time]]&lt;TIME(12,0,0),"Morning",IF(Table2[[#This Row],[Request_Time]]&lt;TIME(17,0,0),"Afternoon","Evening"))</f>
        <v>Afternoon</v>
      </c>
      <c r="F4162" s="12"/>
      <c r="G4162" t="s">
        <v>75</v>
      </c>
      <c r="H4162" t="s">
        <v>23</v>
      </c>
      <c r="I4162" t="s">
        <v>27</v>
      </c>
      <c r="J4162">
        <v>209</v>
      </c>
      <c r="K4162" t="s">
        <v>19</v>
      </c>
      <c r="L4162" s="13">
        <v>21.92</v>
      </c>
      <c r="M4162" s="14">
        <v>8.27</v>
      </c>
      <c r="N4162">
        <v>3</v>
      </c>
      <c r="O4162">
        <v>1299</v>
      </c>
      <c r="P4162">
        <v>237</v>
      </c>
      <c r="Q4162" t="s">
        <v>53</v>
      </c>
      <c r="S4162" t="s">
        <v>21</v>
      </c>
    </row>
    <row r="4163" spans="1:19" x14ac:dyDescent="0.3">
      <c r="A4163">
        <v>47650</v>
      </c>
      <c r="B4163" s="1">
        <v>45935</v>
      </c>
      <c r="C4163" s="11">
        <v>0.5756944444444444</v>
      </c>
      <c r="D4163" s="12">
        <v>13</v>
      </c>
      <c r="E4163" s="12" t="str">
        <f>IF(Table2[[#This Row],[Request_Time]]&lt;TIME(12,0,0),"Morning",IF(Table2[[#This Row],[Request_Time]]&lt;TIME(17,0,0),"Afternoon","Evening"))</f>
        <v>Afternoon</v>
      </c>
      <c r="F4163" s="12"/>
      <c r="G4163" t="s">
        <v>6272</v>
      </c>
      <c r="H4163" t="s">
        <v>38</v>
      </c>
      <c r="I4163" t="s">
        <v>40</v>
      </c>
      <c r="J4163">
        <v>217</v>
      </c>
      <c r="K4163" t="s">
        <v>19</v>
      </c>
      <c r="L4163" s="13">
        <v>47.17</v>
      </c>
      <c r="M4163" s="14">
        <v>27.35</v>
      </c>
      <c r="N4163">
        <v>1</v>
      </c>
      <c r="O4163">
        <v>1952</v>
      </c>
      <c r="P4163">
        <v>203</v>
      </c>
      <c r="Q4163" t="s">
        <v>44</v>
      </c>
      <c r="S4163" t="s">
        <v>21</v>
      </c>
    </row>
    <row r="4164" spans="1:19" x14ac:dyDescent="0.3">
      <c r="A4164">
        <v>47659</v>
      </c>
      <c r="B4164" s="1">
        <v>45706</v>
      </c>
      <c r="C4164" s="11">
        <v>0.66041666666666665</v>
      </c>
      <c r="D4164" s="12">
        <v>15</v>
      </c>
      <c r="E4164" s="12" t="str">
        <f>IF(Table2[[#This Row],[Request_Time]]&lt;TIME(12,0,0),"Morning",IF(Table2[[#This Row],[Request_Time]]&lt;TIME(17,0,0),"Afternoon","Evening"))</f>
        <v>Afternoon</v>
      </c>
      <c r="F4164" s="12"/>
      <c r="G4164" t="s">
        <v>67</v>
      </c>
      <c r="H4164" t="s">
        <v>91</v>
      </c>
      <c r="I4164" t="s">
        <v>40</v>
      </c>
      <c r="J4164">
        <v>253</v>
      </c>
      <c r="K4164" t="s">
        <v>19</v>
      </c>
      <c r="L4164" s="13">
        <v>8.8000000000000007</v>
      </c>
      <c r="M4164" s="14">
        <v>22.06</v>
      </c>
      <c r="N4164">
        <v>3</v>
      </c>
      <c r="O4164">
        <v>1632</v>
      </c>
      <c r="P4164">
        <v>250</v>
      </c>
      <c r="Q4164" t="s">
        <v>32</v>
      </c>
      <c r="S4164" t="s">
        <v>36</v>
      </c>
    </row>
    <row r="4165" spans="1:19" x14ac:dyDescent="0.3">
      <c r="A4165">
        <v>47671</v>
      </c>
      <c r="B4165" s="1">
        <v>45763</v>
      </c>
      <c r="C4165" s="11">
        <v>0.76666666666666661</v>
      </c>
      <c r="D4165" s="12">
        <v>18</v>
      </c>
      <c r="E4165" s="12" t="str">
        <f>IF(Table2[[#This Row],[Request_Time]]&lt;TIME(12,0,0),"Morning",IF(Table2[[#This Row],[Request_Time]]&lt;TIME(17,0,0),"Afternoon","Evening"))</f>
        <v>Evening</v>
      </c>
      <c r="F4165" s="12"/>
      <c r="G4165" t="s">
        <v>30</v>
      </c>
      <c r="H4165" t="s">
        <v>26</v>
      </c>
      <c r="I4165" t="s">
        <v>40</v>
      </c>
      <c r="J4165">
        <v>222</v>
      </c>
      <c r="K4165" t="s">
        <v>19</v>
      </c>
      <c r="L4165" s="13">
        <v>23.48</v>
      </c>
      <c r="M4165" s="14">
        <v>21.08</v>
      </c>
      <c r="N4165">
        <v>4</v>
      </c>
      <c r="O4165">
        <v>2015</v>
      </c>
      <c r="P4165">
        <v>235</v>
      </c>
      <c r="Q4165" t="s">
        <v>20</v>
      </c>
      <c r="S4165" t="s">
        <v>36</v>
      </c>
    </row>
    <row r="4166" spans="1:19" x14ac:dyDescent="0.3">
      <c r="A4166">
        <v>47683</v>
      </c>
      <c r="B4166" s="1">
        <v>45687</v>
      </c>
      <c r="C4166" s="11">
        <v>0.10347222222222223</v>
      </c>
      <c r="D4166" s="12">
        <v>2</v>
      </c>
      <c r="E4166" s="12" t="str">
        <f>IF(Table2[[#This Row],[Request_Time]]&lt;TIME(12,0,0),"Morning",IF(Table2[[#This Row],[Request_Time]]&lt;TIME(17,0,0),"Afternoon","Evening"))</f>
        <v>Morning</v>
      </c>
      <c r="F4166" s="12"/>
      <c r="G4166" t="s">
        <v>67</v>
      </c>
      <c r="H4166" t="s">
        <v>6273</v>
      </c>
      <c r="I4166" t="s">
        <v>40</v>
      </c>
      <c r="J4166">
        <v>242</v>
      </c>
      <c r="K4166" t="s">
        <v>31</v>
      </c>
      <c r="L4166" s="13"/>
      <c r="M4166" s="14"/>
      <c r="O4166">
        <v>1679</v>
      </c>
      <c r="P4166">
        <v>209</v>
      </c>
      <c r="R4166" t="s">
        <v>41</v>
      </c>
    </row>
    <row r="4167" spans="1:19" x14ac:dyDescent="0.3">
      <c r="A4167">
        <v>47692</v>
      </c>
      <c r="B4167" s="1">
        <v>45684</v>
      </c>
      <c r="C4167" s="11">
        <v>2.0833333333333332E-2</v>
      </c>
      <c r="D4167" s="12">
        <v>0</v>
      </c>
      <c r="E4167" s="12" t="str">
        <f>IF(Table2[[#This Row],[Request_Time]]&lt;TIME(12,0,0),"Morning",IF(Table2[[#This Row],[Request_Time]]&lt;TIME(17,0,0),"Afternoon","Evening"))</f>
        <v>Morning</v>
      </c>
      <c r="F4167" s="12"/>
      <c r="G4167" t="s">
        <v>23</v>
      </c>
      <c r="H4167" t="s">
        <v>72</v>
      </c>
      <c r="I4167" t="s">
        <v>40</v>
      </c>
      <c r="J4167">
        <v>240</v>
      </c>
      <c r="K4167" t="s">
        <v>19</v>
      </c>
      <c r="L4167" s="13">
        <v>72.92</v>
      </c>
      <c r="M4167" s="14">
        <v>9.33</v>
      </c>
      <c r="N4167">
        <v>3</v>
      </c>
      <c r="O4167">
        <v>1635</v>
      </c>
      <c r="P4167">
        <v>250</v>
      </c>
      <c r="Q4167" t="s">
        <v>44</v>
      </c>
      <c r="S4167" t="s">
        <v>21</v>
      </c>
    </row>
    <row r="4168" spans="1:19" x14ac:dyDescent="0.3">
      <c r="A4168">
        <v>47715</v>
      </c>
      <c r="B4168" s="1">
        <v>45941</v>
      </c>
      <c r="C4168" s="11">
        <v>0.13749999999999998</v>
      </c>
      <c r="D4168" s="12">
        <v>3</v>
      </c>
      <c r="E4168" s="12" t="str">
        <f>IF(Table2[[#This Row],[Request_Time]]&lt;TIME(12,0,0),"Morning",IF(Table2[[#This Row],[Request_Time]]&lt;TIME(17,0,0),"Afternoon","Evening"))</f>
        <v>Morning</v>
      </c>
      <c r="F4168" s="12"/>
      <c r="G4168" t="s">
        <v>38</v>
      </c>
      <c r="H4168" t="s">
        <v>72</v>
      </c>
      <c r="I4168" t="s">
        <v>27</v>
      </c>
      <c r="J4168">
        <v>201</v>
      </c>
      <c r="K4168" t="s">
        <v>19</v>
      </c>
      <c r="L4168" s="13">
        <v>71.87</v>
      </c>
      <c r="M4168" s="14">
        <v>25.09</v>
      </c>
      <c r="N4168">
        <v>5</v>
      </c>
      <c r="O4168">
        <v>1344</v>
      </c>
      <c r="P4168">
        <v>208</v>
      </c>
      <c r="Q4168" t="s">
        <v>53</v>
      </c>
      <c r="S4168" t="s">
        <v>36</v>
      </c>
    </row>
    <row r="4169" spans="1:19" x14ac:dyDescent="0.3">
      <c r="A4169">
        <v>47725</v>
      </c>
      <c r="B4169" s="1">
        <v>45966</v>
      </c>
      <c r="C4169" s="11">
        <v>0.51527777777777783</v>
      </c>
      <c r="D4169" s="12">
        <v>12</v>
      </c>
      <c r="E4169" s="12" t="str">
        <f>IF(Table2[[#This Row],[Request_Time]]&lt;TIME(12,0,0),"Morning",IF(Table2[[#This Row],[Request_Time]]&lt;TIME(17,0,0),"Afternoon","Evening"))</f>
        <v>Afternoon</v>
      </c>
      <c r="F4169" s="12"/>
      <c r="G4169" t="s">
        <v>72</v>
      </c>
      <c r="H4169" t="s">
        <v>81</v>
      </c>
      <c r="I4169" t="s">
        <v>40</v>
      </c>
      <c r="J4169">
        <v>206</v>
      </c>
      <c r="K4169" t="s">
        <v>19</v>
      </c>
      <c r="L4169" s="13">
        <v>57.69</v>
      </c>
      <c r="M4169" s="14">
        <v>4.9800000000000004</v>
      </c>
      <c r="N4169">
        <v>2</v>
      </c>
      <c r="O4169">
        <v>1339</v>
      </c>
      <c r="P4169">
        <v>249</v>
      </c>
      <c r="Q4169" t="s">
        <v>20</v>
      </c>
      <c r="S4169" t="s">
        <v>36</v>
      </c>
    </row>
    <row r="4170" spans="1:19" x14ac:dyDescent="0.3">
      <c r="A4170">
        <v>47743</v>
      </c>
      <c r="B4170" s="1">
        <v>45744</v>
      </c>
      <c r="C4170" s="11">
        <v>0.17986111111111111</v>
      </c>
      <c r="D4170" s="12">
        <v>4</v>
      </c>
      <c r="E4170" s="12" t="str">
        <f>IF(Table2[[#This Row],[Request_Time]]&lt;TIME(12,0,0),"Morning",IF(Table2[[#This Row],[Request_Time]]&lt;TIME(17,0,0),"Afternoon","Evening"))</f>
        <v>Morning</v>
      </c>
      <c r="F4170" s="12"/>
      <c r="G4170" t="s">
        <v>6273</v>
      </c>
      <c r="H4170" t="s">
        <v>30</v>
      </c>
      <c r="I4170" t="s">
        <v>18</v>
      </c>
      <c r="J4170">
        <v>207</v>
      </c>
      <c r="K4170" t="s">
        <v>19</v>
      </c>
      <c r="L4170" s="13">
        <v>24.69</v>
      </c>
      <c r="M4170" s="14">
        <v>1.62</v>
      </c>
      <c r="N4170">
        <v>3</v>
      </c>
      <c r="O4170">
        <v>1193</v>
      </c>
      <c r="P4170">
        <v>210</v>
      </c>
      <c r="Q4170" t="s">
        <v>44</v>
      </c>
      <c r="S4170" t="s">
        <v>21</v>
      </c>
    </row>
    <row r="4171" spans="1:19" x14ac:dyDescent="0.3">
      <c r="A4171">
        <v>47745</v>
      </c>
      <c r="B4171" s="1">
        <v>45829</v>
      </c>
      <c r="C4171" s="11">
        <v>0.58472222222222225</v>
      </c>
      <c r="D4171" s="12">
        <v>14</v>
      </c>
      <c r="E4171" s="12" t="str">
        <f>IF(Table2[[#This Row],[Request_Time]]&lt;TIME(12,0,0),"Morning",IF(Table2[[#This Row],[Request_Time]]&lt;TIME(17,0,0),"Afternoon","Evening"))</f>
        <v>Afternoon</v>
      </c>
      <c r="F4171" s="12"/>
      <c r="G4171" t="s">
        <v>30</v>
      </c>
      <c r="H4171" t="s">
        <v>52</v>
      </c>
      <c r="I4171" t="s">
        <v>18</v>
      </c>
      <c r="J4171">
        <v>209</v>
      </c>
      <c r="K4171" t="s">
        <v>19</v>
      </c>
      <c r="L4171" s="13">
        <v>24.04</v>
      </c>
      <c r="M4171" s="14">
        <v>10.050000000000001</v>
      </c>
      <c r="N4171">
        <v>1</v>
      </c>
      <c r="O4171">
        <v>1742</v>
      </c>
      <c r="P4171">
        <v>228</v>
      </c>
      <c r="Q4171" t="s">
        <v>20</v>
      </c>
      <c r="S4171" t="s">
        <v>21</v>
      </c>
    </row>
    <row r="4172" spans="1:19" x14ac:dyDescent="0.3">
      <c r="A4172">
        <v>47749</v>
      </c>
      <c r="B4172" s="1">
        <v>45660</v>
      </c>
      <c r="C4172" s="11">
        <v>5.2777777777777778E-2</v>
      </c>
      <c r="D4172" s="12">
        <v>1</v>
      </c>
      <c r="E4172" s="12" t="str">
        <f>IF(Table2[[#This Row],[Request_Time]]&lt;TIME(12,0,0),"Morning",IF(Table2[[#This Row],[Request_Time]]&lt;TIME(17,0,0),"Afternoon","Evening"))</f>
        <v>Morning</v>
      </c>
      <c r="F4172" s="12"/>
      <c r="G4172" t="s">
        <v>94</v>
      </c>
      <c r="H4172" t="s">
        <v>81</v>
      </c>
      <c r="I4172" t="s">
        <v>18</v>
      </c>
      <c r="J4172">
        <v>224</v>
      </c>
      <c r="K4172" t="s">
        <v>19</v>
      </c>
      <c r="L4172" s="13">
        <v>78.12</v>
      </c>
      <c r="M4172" s="14">
        <v>8.34</v>
      </c>
      <c r="N4172">
        <v>4</v>
      </c>
      <c r="O4172">
        <v>2073</v>
      </c>
      <c r="P4172">
        <v>205</v>
      </c>
      <c r="Q4172" t="s">
        <v>53</v>
      </c>
      <c r="S4172" t="s">
        <v>36</v>
      </c>
    </row>
    <row r="4173" spans="1:19" x14ac:dyDescent="0.3">
      <c r="A4173">
        <v>47749</v>
      </c>
      <c r="B4173" s="1">
        <v>45867</v>
      </c>
      <c r="C4173" s="11">
        <v>0.76388888888888884</v>
      </c>
      <c r="D4173" s="12">
        <v>18</v>
      </c>
      <c r="E4173" s="12" t="str">
        <f>IF(Table2[[#This Row],[Request_Time]]&lt;TIME(12,0,0),"Morning",IF(Table2[[#This Row],[Request_Time]]&lt;TIME(17,0,0),"Afternoon","Evening"))</f>
        <v>Evening</v>
      </c>
      <c r="F4173" s="12"/>
      <c r="G4173" t="s">
        <v>6273</v>
      </c>
      <c r="H4173" t="s">
        <v>58</v>
      </c>
      <c r="I4173" t="s">
        <v>40</v>
      </c>
      <c r="J4173">
        <v>228</v>
      </c>
      <c r="K4173" t="s">
        <v>19</v>
      </c>
      <c r="L4173" s="13">
        <v>44.5</v>
      </c>
      <c r="M4173" s="14">
        <v>6.59</v>
      </c>
      <c r="N4173">
        <v>2</v>
      </c>
      <c r="O4173">
        <v>1909</v>
      </c>
      <c r="P4173">
        <v>256</v>
      </c>
      <c r="Q4173" t="s">
        <v>50</v>
      </c>
      <c r="S4173" t="s">
        <v>21</v>
      </c>
    </row>
    <row r="4174" spans="1:19" x14ac:dyDescent="0.3">
      <c r="A4174">
        <v>47760</v>
      </c>
      <c r="B4174" s="1">
        <v>45741</v>
      </c>
      <c r="C4174" s="11">
        <v>0.63611111111111118</v>
      </c>
      <c r="D4174" s="12">
        <v>15</v>
      </c>
      <c r="E4174" s="12" t="str">
        <f>IF(Table2[[#This Row],[Request_Time]]&lt;TIME(12,0,0),"Morning",IF(Table2[[#This Row],[Request_Time]]&lt;TIME(17,0,0),"Afternoon","Evening"))</f>
        <v>Afternoon</v>
      </c>
      <c r="F4174" s="12"/>
      <c r="G4174" t="s">
        <v>58</v>
      </c>
      <c r="H4174" t="s">
        <v>94</v>
      </c>
      <c r="I4174" t="s">
        <v>40</v>
      </c>
      <c r="J4174">
        <v>220</v>
      </c>
      <c r="K4174" t="s">
        <v>19</v>
      </c>
      <c r="L4174" s="13">
        <v>4.28</v>
      </c>
      <c r="M4174" s="14">
        <v>14.14</v>
      </c>
      <c r="N4174">
        <v>1</v>
      </c>
      <c r="O4174">
        <v>1757</v>
      </c>
      <c r="P4174">
        <v>227</v>
      </c>
      <c r="Q4174" t="s">
        <v>44</v>
      </c>
      <c r="S4174" t="s">
        <v>21</v>
      </c>
    </row>
    <row r="4175" spans="1:19" x14ac:dyDescent="0.3">
      <c r="A4175">
        <v>47787</v>
      </c>
      <c r="B4175" s="1">
        <v>45767</v>
      </c>
      <c r="C4175" s="11">
        <v>0.75347222222222221</v>
      </c>
      <c r="D4175" s="12">
        <v>18</v>
      </c>
      <c r="E4175" s="12" t="str">
        <f>IF(Table2[[#This Row],[Request_Time]]&lt;TIME(12,0,0),"Morning",IF(Table2[[#This Row],[Request_Time]]&lt;TIME(17,0,0),"Afternoon","Evening"))</f>
        <v>Evening</v>
      </c>
      <c r="F4175" s="12"/>
      <c r="G4175" t="s">
        <v>30</v>
      </c>
      <c r="H4175" t="s">
        <v>83</v>
      </c>
      <c r="I4175" t="s">
        <v>40</v>
      </c>
      <c r="J4175">
        <v>217</v>
      </c>
      <c r="K4175" t="s">
        <v>19</v>
      </c>
      <c r="L4175" s="13">
        <v>29.6</v>
      </c>
      <c r="M4175" s="14">
        <v>22.68</v>
      </c>
      <c r="N4175">
        <v>5</v>
      </c>
      <c r="O4175">
        <v>1499</v>
      </c>
      <c r="P4175">
        <v>253</v>
      </c>
      <c r="Q4175" t="s">
        <v>44</v>
      </c>
      <c r="S4175" t="s">
        <v>36</v>
      </c>
    </row>
    <row r="4176" spans="1:19" x14ac:dyDescent="0.3">
      <c r="A4176">
        <v>47795</v>
      </c>
      <c r="B4176" s="1">
        <v>45755</v>
      </c>
      <c r="C4176" s="11">
        <v>0.81111111111111101</v>
      </c>
      <c r="D4176" s="12">
        <v>19</v>
      </c>
      <c r="E4176" s="12" t="str">
        <f>IF(Table2[[#This Row],[Request_Time]]&lt;TIME(12,0,0),"Morning",IF(Table2[[#This Row],[Request_Time]]&lt;TIME(17,0,0),"Afternoon","Evening"))</f>
        <v>Evening</v>
      </c>
      <c r="F4176" s="12"/>
      <c r="G4176" t="s">
        <v>6272</v>
      </c>
      <c r="H4176" t="s">
        <v>72</v>
      </c>
      <c r="I4176" t="s">
        <v>18</v>
      </c>
      <c r="J4176">
        <v>205</v>
      </c>
      <c r="K4176" t="s">
        <v>31</v>
      </c>
      <c r="L4176" s="13"/>
      <c r="M4176" s="14"/>
      <c r="O4176">
        <v>2124</v>
      </c>
      <c r="P4176">
        <v>204</v>
      </c>
      <c r="R4176" t="s">
        <v>41</v>
      </c>
    </row>
    <row r="4177" spans="1:19" x14ac:dyDescent="0.3">
      <c r="A4177">
        <v>47800</v>
      </c>
      <c r="B4177" s="1">
        <v>45725</v>
      </c>
      <c r="C4177" s="11">
        <v>0.90972222222222221</v>
      </c>
      <c r="D4177" s="12">
        <v>21</v>
      </c>
      <c r="E4177" s="12" t="str">
        <f>IF(Table2[[#This Row],[Request_Time]]&lt;TIME(12,0,0),"Morning",IF(Table2[[#This Row],[Request_Time]]&lt;TIME(17,0,0),"Afternoon","Evening"))</f>
        <v>Evening</v>
      </c>
      <c r="F4177" s="12"/>
      <c r="G4177" t="s">
        <v>58</v>
      </c>
      <c r="H4177" t="s">
        <v>81</v>
      </c>
      <c r="I4177" t="s">
        <v>27</v>
      </c>
      <c r="J4177">
        <v>246</v>
      </c>
      <c r="K4177" t="s">
        <v>19</v>
      </c>
      <c r="L4177" s="13">
        <v>73.91</v>
      </c>
      <c r="M4177" s="14">
        <v>16.46</v>
      </c>
      <c r="N4177">
        <v>1</v>
      </c>
      <c r="O4177">
        <v>1737</v>
      </c>
      <c r="P4177">
        <v>223</v>
      </c>
      <c r="Q4177" t="s">
        <v>28</v>
      </c>
      <c r="S4177" t="s">
        <v>36</v>
      </c>
    </row>
    <row r="4178" spans="1:19" x14ac:dyDescent="0.3">
      <c r="A4178">
        <v>47823</v>
      </c>
      <c r="B4178" s="1">
        <v>45813</v>
      </c>
      <c r="C4178" s="11">
        <v>0.40277777777777773</v>
      </c>
      <c r="D4178" s="12">
        <v>9</v>
      </c>
      <c r="E4178" s="12" t="str">
        <f>IF(Table2[[#This Row],[Request_Time]]&lt;TIME(12,0,0),"Morning",IF(Table2[[#This Row],[Request_Time]]&lt;TIME(17,0,0),"Afternoon","Evening"))</f>
        <v>Morning</v>
      </c>
      <c r="F4178" s="12"/>
      <c r="G4178" t="s">
        <v>94</v>
      </c>
      <c r="H4178" t="s">
        <v>91</v>
      </c>
      <c r="I4178" t="s">
        <v>18</v>
      </c>
      <c r="J4178">
        <v>203</v>
      </c>
      <c r="K4178" t="s">
        <v>31</v>
      </c>
      <c r="L4178" s="13"/>
      <c r="M4178" s="14"/>
      <c r="O4178">
        <v>1808</v>
      </c>
      <c r="P4178">
        <v>211</v>
      </c>
      <c r="R4178" t="s">
        <v>55</v>
      </c>
    </row>
    <row r="4179" spans="1:19" x14ac:dyDescent="0.3">
      <c r="A4179">
        <v>47825</v>
      </c>
      <c r="B4179" s="1">
        <v>45959</v>
      </c>
      <c r="C4179" s="11">
        <v>0.6166666666666667</v>
      </c>
      <c r="D4179" s="12">
        <v>14</v>
      </c>
      <c r="E4179" s="12" t="str">
        <f>IF(Table2[[#This Row],[Request_Time]]&lt;TIME(12,0,0),"Morning",IF(Table2[[#This Row],[Request_Time]]&lt;TIME(17,0,0),"Afternoon","Evening"))</f>
        <v>Afternoon</v>
      </c>
      <c r="F4179" s="12"/>
      <c r="G4179" t="s">
        <v>81</v>
      </c>
      <c r="H4179" t="s">
        <v>58</v>
      </c>
      <c r="I4179" t="s">
        <v>40</v>
      </c>
      <c r="J4179">
        <v>204</v>
      </c>
      <c r="K4179" t="s">
        <v>19</v>
      </c>
      <c r="L4179" s="13">
        <v>82.56</v>
      </c>
      <c r="M4179" s="14">
        <v>11.74</v>
      </c>
      <c r="N4179">
        <v>2</v>
      </c>
      <c r="O4179">
        <v>1842</v>
      </c>
      <c r="P4179">
        <v>224</v>
      </c>
      <c r="Q4179" t="s">
        <v>32</v>
      </c>
      <c r="S4179" t="s">
        <v>21</v>
      </c>
    </row>
    <row r="4180" spans="1:19" x14ac:dyDescent="0.3">
      <c r="A4180">
        <v>47836</v>
      </c>
      <c r="B4180" s="1">
        <v>45805</v>
      </c>
      <c r="C4180" s="11">
        <v>0.19583333333333333</v>
      </c>
      <c r="D4180" s="12">
        <v>4</v>
      </c>
      <c r="E4180" s="12" t="str">
        <f>IF(Table2[[#This Row],[Request_Time]]&lt;TIME(12,0,0),"Morning",IF(Table2[[#This Row],[Request_Time]]&lt;TIME(17,0,0),"Afternoon","Evening"))</f>
        <v>Morning</v>
      </c>
      <c r="F4180" s="12"/>
      <c r="G4180" t="s">
        <v>72</v>
      </c>
      <c r="H4180" t="s">
        <v>67</v>
      </c>
      <c r="I4180" t="s">
        <v>40</v>
      </c>
      <c r="J4180">
        <v>211</v>
      </c>
      <c r="K4180" t="s">
        <v>24</v>
      </c>
      <c r="L4180" s="13"/>
      <c r="M4180" s="14"/>
      <c r="O4180">
        <v>2089</v>
      </c>
      <c r="P4180">
        <v>256</v>
      </c>
    </row>
    <row r="4181" spans="1:19" x14ac:dyDescent="0.3">
      <c r="A4181">
        <v>47838</v>
      </c>
      <c r="B4181" s="1">
        <v>45901</v>
      </c>
      <c r="C4181" s="11">
        <v>0.13125000000000001</v>
      </c>
      <c r="D4181" s="12">
        <v>3</v>
      </c>
      <c r="E4181" s="12" t="str">
        <f>IF(Table2[[#This Row],[Request_Time]]&lt;TIME(12,0,0),"Morning",IF(Table2[[#This Row],[Request_Time]]&lt;TIME(17,0,0),"Afternoon","Evening"))</f>
        <v>Morning</v>
      </c>
      <c r="F4181" s="12"/>
      <c r="G4181" t="s">
        <v>23</v>
      </c>
      <c r="H4181" t="s">
        <v>6273</v>
      </c>
      <c r="I4181" t="s">
        <v>40</v>
      </c>
      <c r="J4181">
        <v>235</v>
      </c>
      <c r="K4181" t="s">
        <v>19</v>
      </c>
      <c r="L4181" s="13">
        <v>12.55</v>
      </c>
      <c r="M4181" s="14">
        <v>18.59</v>
      </c>
      <c r="N4181">
        <v>3</v>
      </c>
      <c r="O4181">
        <v>1819</v>
      </c>
      <c r="P4181">
        <v>234</v>
      </c>
      <c r="Q4181" t="s">
        <v>53</v>
      </c>
      <c r="S4181" t="s">
        <v>36</v>
      </c>
    </row>
    <row r="4182" spans="1:19" x14ac:dyDescent="0.3">
      <c r="A4182">
        <v>47853</v>
      </c>
      <c r="B4182" s="1">
        <v>45985</v>
      </c>
      <c r="C4182" s="11">
        <v>0.60902777777777783</v>
      </c>
      <c r="D4182" s="12">
        <v>14</v>
      </c>
      <c r="E4182" s="12" t="str">
        <f>IF(Table2[[#This Row],[Request_Time]]&lt;TIME(12,0,0),"Morning",IF(Table2[[#This Row],[Request_Time]]&lt;TIME(17,0,0),"Afternoon","Evening"))</f>
        <v>Afternoon</v>
      </c>
      <c r="F4182" s="12"/>
      <c r="G4182" t="s">
        <v>91</v>
      </c>
      <c r="H4182" t="s">
        <v>67</v>
      </c>
      <c r="I4182" t="s">
        <v>27</v>
      </c>
      <c r="J4182">
        <v>228</v>
      </c>
      <c r="K4182" t="s">
        <v>19</v>
      </c>
      <c r="L4182" s="13">
        <v>8.23</v>
      </c>
      <c r="M4182" s="14">
        <v>6.4</v>
      </c>
      <c r="N4182">
        <v>4</v>
      </c>
      <c r="O4182">
        <v>1556</v>
      </c>
      <c r="P4182">
        <v>234</v>
      </c>
      <c r="Q4182" t="s">
        <v>20</v>
      </c>
      <c r="S4182" t="s">
        <v>21</v>
      </c>
    </row>
    <row r="4183" spans="1:19" x14ac:dyDescent="0.3">
      <c r="A4183">
        <v>47858</v>
      </c>
      <c r="B4183" s="1">
        <v>45935</v>
      </c>
      <c r="C4183" s="11">
        <v>0.73125000000000007</v>
      </c>
      <c r="D4183" s="12">
        <v>17</v>
      </c>
      <c r="E4183" s="12" t="str">
        <f>IF(Table2[[#This Row],[Request_Time]]&lt;TIME(12,0,0),"Morning",IF(Table2[[#This Row],[Request_Time]]&lt;TIME(17,0,0),"Afternoon","Evening"))</f>
        <v>Evening</v>
      </c>
      <c r="F4183" s="12"/>
      <c r="G4183" t="s">
        <v>6273</v>
      </c>
      <c r="H4183" t="s">
        <v>94</v>
      </c>
      <c r="I4183" t="s">
        <v>18</v>
      </c>
      <c r="J4183">
        <v>250</v>
      </c>
      <c r="K4183" t="s">
        <v>19</v>
      </c>
      <c r="L4183" s="13">
        <v>83.89</v>
      </c>
      <c r="M4183" s="14">
        <v>2.72</v>
      </c>
      <c r="N4183">
        <v>2</v>
      </c>
      <c r="O4183">
        <v>1093</v>
      </c>
      <c r="P4183">
        <v>251</v>
      </c>
      <c r="Q4183" t="s">
        <v>32</v>
      </c>
      <c r="S4183" t="s">
        <v>36</v>
      </c>
    </row>
    <row r="4184" spans="1:19" x14ac:dyDescent="0.3">
      <c r="A4184">
        <v>47861</v>
      </c>
      <c r="B4184" s="1">
        <v>45929</v>
      </c>
      <c r="C4184" s="11">
        <v>0.62777777777777777</v>
      </c>
      <c r="D4184" s="12">
        <v>15</v>
      </c>
      <c r="E4184" s="12" t="str">
        <f>IF(Table2[[#This Row],[Request_Time]]&lt;TIME(12,0,0),"Morning",IF(Table2[[#This Row],[Request_Time]]&lt;TIME(17,0,0),"Afternoon","Evening"))</f>
        <v>Afternoon</v>
      </c>
      <c r="F4184" s="12"/>
      <c r="G4184" t="s">
        <v>75</v>
      </c>
      <c r="H4184" t="s">
        <v>52</v>
      </c>
      <c r="I4184" t="s">
        <v>40</v>
      </c>
      <c r="J4184">
        <v>245</v>
      </c>
      <c r="K4184" t="s">
        <v>19</v>
      </c>
      <c r="L4184" s="13">
        <v>41.12</v>
      </c>
      <c r="M4184" s="14">
        <v>19.329999999999998</v>
      </c>
      <c r="N4184">
        <v>1</v>
      </c>
      <c r="O4184">
        <v>1960</v>
      </c>
      <c r="P4184">
        <v>255</v>
      </c>
      <c r="Q4184" t="s">
        <v>44</v>
      </c>
      <c r="S4184" t="s">
        <v>21</v>
      </c>
    </row>
    <row r="4185" spans="1:19" x14ac:dyDescent="0.3">
      <c r="A4185">
        <v>47865</v>
      </c>
      <c r="B4185" s="1">
        <v>45744</v>
      </c>
      <c r="C4185" s="11">
        <v>0.57361111111111118</v>
      </c>
      <c r="D4185" s="12">
        <v>13</v>
      </c>
      <c r="E4185" s="12" t="str">
        <f>IF(Table2[[#This Row],[Request_Time]]&lt;TIME(12,0,0),"Morning",IF(Table2[[#This Row],[Request_Time]]&lt;TIME(17,0,0),"Afternoon","Evening"))</f>
        <v>Afternoon</v>
      </c>
      <c r="F4185" s="12"/>
      <c r="G4185" t="s">
        <v>23</v>
      </c>
      <c r="H4185" t="s">
        <v>72</v>
      </c>
      <c r="I4185" t="s">
        <v>27</v>
      </c>
      <c r="J4185">
        <v>225</v>
      </c>
      <c r="K4185" t="s">
        <v>31</v>
      </c>
      <c r="L4185" s="13"/>
      <c r="M4185" s="14"/>
      <c r="O4185">
        <v>1647</v>
      </c>
      <c r="P4185">
        <v>248</v>
      </c>
      <c r="R4185" t="s">
        <v>55</v>
      </c>
    </row>
    <row r="4186" spans="1:19" x14ac:dyDescent="0.3">
      <c r="A4186">
        <v>47869</v>
      </c>
      <c r="B4186" s="1">
        <v>45839</v>
      </c>
      <c r="C4186" s="11">
        <v>0.77222222222222225</v>
      </c>
      <c r="D4186" s="12">
        <v>18</v>
      </c>
      <c r="E4186" s="12" t="str">
        <f>IF(Table2[[#This Row],[Request_Time]]&lt;TIME(12,0,0),"Morning",IF(Table2[[#This Row],[Request_Time]]&lt;TIME(17,0,0),"Afternoon","Evening"))</f>
        <v>Evening</v>
      </c>
      <c r="F4186" s="12"/>
      <c r="G4186" t="s">
        <v>72</v>
      </c>
      <c r="H4186" t="s">
        <v>6272</v>
      </c>
      <c r="I4186" t="s">
        <v>40</v>
      </c>
      <c r="J4186">
        <v>223</v>
      </c>
      <c r="K4186" t="s">
        <v>19</v>
      </c>
      <c r="L4186" s="13">
        <v>54.6</v>
      </c>
      <c r="M4186" s="14">
        <v>21.75</v>
      </c>
      <c r="N4186">
        <v>2</v>
      </c>
      <c r="O4186">
        <v>2057</v>
      </c>
      <c r="P4186">
        <v>226</v>
      </c>
      <c r="Q4186" t="s">
        <v>28</v>
      </c>
      <c r="S4186" t="s">
        <v>36</v>
      </c>
    </row>
    <row r="4187" spans="1:19" x14ac:dyDescent="0.3">
      <c r="A4187">
        <v>47878</v>
      </c>
      <c r="B4187" s="1">
        <v>45718</v>
      </c>
      <c r="C4187" s="11">
        <v>0.54513888888888895</v>
      </c>
      <c r="D4187" s="12">
        <v>13</v>
      </c>
      <c r="E4187" s="12" t="str">
        <f>IF(Table2[[#This Row],[Request_Time]]&lt;TIME(12,0,0),"Morning",IF(Table2[[#This Row],[Request_Time]]&lt;TIME(17,0,0),"Afternoon","Evening"))</f>
        <v>Afternoon</v>
      </c>
      <c r="F4187" s="12"/>
      <c r="G4187" t="s">
        <v>52</v>
      </c>
      <c r="H4187" t="s">
        <v>81</v>
      </c>
      <c r="I4187" t="s">
        <v>18</v>
      </c>
      <c r="J4187">
        <v>215</v>
      </c>
      <c r="K4187" t="s">
        <v>19</v>
      </c>
      <c r="L4187" s="13">
        <v>22.31</v>
      </c>
      <c r="M4187" s="14">
        <v>10.37</v>
      </c>
      <c r="N4187">
        <v>4</v>
      </c>
      <c r="O4187">
        <v>1469</v>
      </c>
      <c r="P4187">
        <v>236</v>
      </c>
      <c r="Q4187" t="s">
        <v>50</v>
      </c>
      <c r="S4187" t="s">
        <v>21</v>
      </c>
    </row>
    <row r="4188" spans="1:19" x14ac:dyDescent="0.3">
      <c r="A4188">
        <v>47887</v>
      </c>
      <c r="B4188" s="1">
        <v>45731</v>
      </c>
      <c r="C4188" s="11">
        <v>0.61041666666666672</v>
      </c>
      <c r="D4188" s="12">
        <v>14</v>
      </c>
      <c r="E4188" s="12" t="str">
        <f>IF(Table2[[#This Row],[Request_Time]]&lt;TIME(12,0,0),"Morning",IF(Table2[[#This Row],[Request_Time]]&lt;TIME(17,0,0),"Afternoon","Evening"))</f>
        <v>Afternoon</v>
      </c>
      <c r="F4188" s="12"/>
      <c r="G4188" t="s">
        <v>94</v>
      </c>
      <c r="H4188" t="s">
        <v>52</v>
      </c>
      <c r="I4188" t="s">
        <v>18</v>
      </c>
      <c r="J4188">
        <v>219</v>
      </c>
      <c r="K4188" t="s">
        <v>19</v>
      </c>
      <c r="L4188" s="13">
        <v>76.88</v>
      </c>
      <c r="M4188" s="14">
        <v>3.97</v>
      </c>
      <c r="N4188">
        <v>3</v>
      </c>
      <c r="O4188">
        <v>2098</v>
      </c>
      <c r="P4188">
        <v>227</v>
      </c>
      <c r="Q4188" t="s">
        <v>28</v>
      </c>
      <c r="S4188" t="s">
        <v>21</v>
      </c>
    </row>
    <row r="4189" spans="1:19" x14ac:dyDescent="0.3">
      <c r="A4189">
        <v>47896</v>
      </c>
      <c r="B4189" s="1">
        <v>45820</v>
      </c>
      <c r="C4189" s="11">
        <v>0.88194444444444453</v>
      </c>
      <c r="D4189" s="12">
        <v>21</v>
      </c>
      <c r="E4189" s="12" t="str">
        <f>IF(Table2[[#This Row],[Request_Time]]&lt;TIME(12,0,0),"Morning",IF(Table2[[#This Row],[Request_Time]]&lt;TIME(17,0,0),"Afternoon","Evening"))</f>
        <v>Evening</v>
      </c>
      <c r="F4189" s="12"/>
      <c r="G4189" t="s">
        <v>30</v>
      </c>
      <c r="H4189" t="s">
        <v>23</v>
      </c>
      <c r="I4189" t="s">
        <v>27</v>
      </c>
      <c r="J4189">
        <v>230</v>
      </c>
      <c r="K4189" t="s">
        <v>24</v>
      </c>
      <c r="L4189" s="13"/>
      <c r="M4189" s="14"/>
      <c r="O4189">
        <v>1286</v>
      </c>
      <c r="P4189">
        <v>258</v>
      </c>
    </row>
    <row r="4190" spans="1:19" x14ac:dyDescent="0.3">
      <c r="A4190">
        <v>47898</v>
      </c>
      <c r="B4190" s="1">
        <v>45882</v>
      </c>
      <c r="C4190" s="11">
        <v>3.125E-2</v>
      </c>
      <c r="D4190" s="12">
        <v>0</v>
      </c>
      <c r="E4190" s="12" t="str">
        <f>IF(Table2[[#This Row],[Request_Time]]&lt;TIME(12,0,0),"Morning",IF(Table2[[#This Row],[Request_Time]]&lt;TIME(17,0,0),"Afternoon","Evening"))</f>
        <v>Morning</v>
      </c>
      <c r="F4190" s="12"/>
      <c r="G4190" t="s">
        <v>91</v>
      </c>
      <c r="H4190" t="s">
        <v>23</v>
      </c>
      <c r="I4190" t="s">
        <v>18</v>
      </c>
      <c r="J4190">
        <v>250</v>
      </c>
      <c r="K4190" t="s">
        <v>31</v>
      </c>
      <c r="L4190" s="13"/>
      <c r="M4190" s="14"/>
      <c r="O4190">
        <v>1288</v>
      </c>
      <c r="P4190">
        <v>209</v>
      </c>
      <c r="R4190" t="s">
        <v>41</v>
      </c>
    </row>
    <row r="4191" spans="1:19" x14ac:dyDescent="0.3">
      <c r="A4191">
        <v>47908</v>
      </c>
      <c r="B4191" s="1">
        <v>45995</v>
      </c>
      <c r="C4191" s="11">
        <v>0.68611111111111101</v>
      </c>
      <c r="D4191" s="12">
        <v>16</v>
      </c>
      <c r="E4191" s="12" t="str">
        <f>IF(Table2[[#This Row],[Request_Time]]&lt;TIME(12,0,0),"Morning",IF(Table2[[#This Row],[Request_Time]]&lt;TIME(17,0,0),"Afternoon","Evening"))</f>
        <v>Afternoon</v>
      </c>
      <c r="F4191" s="12"/>
      <c r="G4191" t="s">
        <v>26</v>
      </c>
      <c r="H4191" t="s">
        <v>83</v>
      </c>
      <c r="I4191" t="s">
        <v>40</v>
      </c>
      <c r="J4191">
        <v>214</v>
      </c>
      <c r="K4191" t="s">
        <v>19</v>
      </c>
      <c r="L4191" s="13">
        <v>14.65</v>
      </c>
      <c r="M4191" s="14">
        <v>4.0999999999999996</v>
      </c>
      <c r="N4191">
        <v>5</v>
      </c>
      <c r="O4191">
        <v>1256</v>
      </c>
      <c r="P4191">
        <v>240</v>
      </c>
      <c r="Q4191" t="s">
        <v>32</v>
      </c>
      <c r="S4191" t="s">
        <v>21</v>
      </c>
    </row>
    <row r="4192" spans="1:19" x14ac:dyDescent="0.3">
      <c r="A4192">
        <v>47925</v>
      </c>
      <c r="B4192" s="1">
        <v>45839</v>
      </c>
      <c r="C4192" s="11">
        <v>0.19444444444444445</v>
      </c>
      <c r="D4192" s="12">
        <v>4</v>
      </c>
      <c r="E4192" s="12" t="str">
        <f>IF(Table2[[#This Row],[Request_Time]]&lt;TIME(12,0,0),"Morning",IF(Table2[[#This Row],[Request_Time]]&lt;TIME(17,0,0),"Afternoon","Evening"))</f>
        <v>Morning</v>
      </c>
      <c r="F4192" s="12"/>
      <c r="G4192" t="s">
        <v>75</v>
      </c>
      <c r="H4192" t="s">
        <v>58</v>
      </c>
      <c r="I4192" t="s">
        <v>40</v>
      </c>
      <c r="J4192">
        <v>259</v>
      </c>
      <c r="K4192" t="s">
        <v>19</v>
      </c>
      <c r="L4192" s="13">
        <v>41.22</v>
      </c>
      <c r="M4192" s="14">
        <v>3.65</v>
      </c>
      <c r="N4192">
        <v>2</v>
      </c>
      <c r="O4192">
        <v>1507</v>
      </c>
      <c r="P4192">
        <v>255</v>
      </c>
      <c r="Q4192" t="s">
        <v>53</v>
      </c>
      <c r="S4192" t="s">
        <v>21</v>
      </c>
    </row>
    <row r="4193" spans="1:19" x14ac:dyDescent="0.3">
      <c r="A4193">
        <v>47932</v>
      </c>
      <c r="B4193" s="1">
        <v>45932</v>
      </c>
      <c r="C4193" s="11">
        <v>0.35694444444444445</v>
      </c>
      <c r="D4193" s="12">
        <v>8</v>
      </c>
      <c r="E4193" s="12" t="str">
        <f>IF(Table2[[#This Row],[Request_Time]]&lt;TIME(12,0,0),"Morning",IF(Table2[[#This Row],[Request_Time]]&lt;TIME(17,0,0),"Afternoon","Evening"))</f>
        <v>Morning</v>
      </c>
      <c r="F4193" s="12"/>
      <c r="G4193" t="s">
        <v>83</v>
      </c>
      <c r="H4193" t="s">
        <v>75</v>
      </c>
      <c r="I4193" t="s">
        <v>40</v>
      </c>
      <c r="J4193">
        <v>246</v>
      </c>
      <c r="K4193" t="s">
        <v>19</v>
      </c>
      <c r="L4193" s="13">
        <v>61.93</v>
      </c>
      <c r="M4193" s="14">
        <v>11.39</v>
      </c>
      <c r="N4193">
        <v>1</v>
      </c>
      <c r="O4193">
        <v>2176</v>
      </c>
      <c r="P4193">
        <v>217</v>
      </c>
      <c r="Q4193" t="s">
        <v>53</v>
      </c>
      <c r="S4193" t="s">
        <v>21</v>
      </c>
    </row>
    <row r="4194" spans="1:19" x14ac:dyDescent="0.3">
      <c r="A4194">
        <v>47933</v>
      </c>
      <c r="B4194" s="1">
        <v>45700</v>
      </c>
      <c r="C4194" s="11">
        <v>0.56041666666666667</v>
      </c>
      <c r="D4194" s="12">
        <v>13</v>
      </c>
      <c r="E4194" s="12" t="str">
        <f>IF(Table2[[#This Row],[Request_Time]]&lt;TIME(12,0,0),"Morning",IF(Table2[[#This Row],[Request_Time]]&lt;TIME(17,0,0),"Afternoon","Evening"))</f>
        <v>Afternoon</v>
      </c>
      <c r="F4194" s="12"/>
      <c r="G4194" t="s">
        <v>72</v>
      </c>
      <c r="H4194" t="s">
        <v>94</v>
      </c>
      <c r="I4194" t="s">
        <v>40</v>
      </c>
      <c r="J4194">
        <v>251</v>
      </c>
      <c r="K4194" t="s">
        <v>31</v>
      </c>
      <c r="L4194" s="13"/>
      <c r="M4194" s="14"/>
      <c r="O4194">
        <v>1524</v>
      </c>
      <c r="P4194">
        <v>249</v>
      </c>
      <c r="R4194" t="s">
        <v>108</v>
      </c>
    </row>
    <row r="4195" spans="1:19" x14ac:dyDescent="0.3">
      <c r="A4195">
        <v>47938</v>
      </c>
      <c r="B4195" s="1">
        <v>45679</v>
      </c>
      <c r="C4195" s="11">
        <v>0.99444444444444446</v>
      </c>
      <c r="D4195" s="12">
        <v>23</v>
      </c>
      <c r="E4195" s="12" t="str">
        <f>IF(Table2[[#This Row],[Request_Time]]&lt;TIME(12,0,0),"Morning",IF(Table2[[#This Row],[Request_Time]]&lt;TIME(17,0,0),"Afternoon","Evening"))</f>
        <v>Evening</v>
      </c>
      <c r="F4195" s="12"/>
      <c r="G4195" t="s">
        <v>81</v>
      </c>
      <c r="H4195" t="s">
        <v>67</v>
      </c>
      <c r="I4195" t="s">
        <v>27</v>
      </c>
      <c r="J4195">
        <v>215</v>
      </c>
      <c r="K4195" t="s">
        <v>19</v>
      </c>
      <c r="L4195" s="13">
        <v>54.94</v>
      </c>
      <c r="M4195" s="14">
        <v>7.77</v>
      </c>
      <c r="N4195">
        <v>4</v>
      </c>
      <c r="O4195">
        <v>1552</v>
      </c>
      <c r="P4195">
        <v>258</v>
      </c>
      <c r="Q4195" t="s">
        <v>32</v>
      </c>
      <c r="S4195" t="s">
        <v>21</v>
      </c>
    </row>
    <row r="4196" spans="1:19" x14ac:dyDescent="0.3">
      <c r="A4196">
        <v>47949</v>
      </c>
      <c r="B4196" s="1">
        <v>45711</v>
      </c>
      <c r="C4196" s="11">
        <v>8.8888888888888892E-2</v>
      </c>
      <c r="D4196" s="12">
        <v>2</v>
      </c>
      <c r="E4196" s="12" t="str">
        <f>IF(Table2[[#This Row],[Request_Time]]&lt;TIME(12,0,0),"Morning",IF(Table2[[#This Row],[Request_Time]]&lt;TIME(17,0,0),"Afternoon","Evening"))</f>
        <v>Morning</v>
      </c>
      <c r="F4196" s="12"/>
      <c r="G4196" t="s">
        <v>26</v>
      </c>
      <c r="H4196" t="s">
        <v>38</v>
      </c>
      <c r="I4196" t="s">
        <v>27</v>
      </c>
      <c r="J4196">
        <v>215</v>
      </c>
      <c r="K4196" t="s">
        <v>19</v>
      </c>
      <c r="L4196" s="13">
        <v>62.02</v>
      </c>
      <c r="M4196" s="14">
        <v>15.19</v>
      </c>
      <c r="N4196">
        <v>3</v>
      </c>
      <c r="O4196">
        <v>1330</v>
      </c>
      <c r="P4196">
        <v>260</v>
      </c>
      <c r="Q4196" t="s">
        <v>28</v>
      </c>
      <c r="S4196" t="s">
        <v>36</v>
      </c>
    </row>
    <row r="4197" spans="1:19" x14ac:dyDescent="0.3">
      <c r="A4197">
        <v>47961</v>
      </c>
      <c r="B4197" s="1">
        <v>45817</v>
      </c>
      <c r="C4197" s="11">
        <v>0.49444444444444446</v>
      </c>
      <c r="D4197" s="12">
        <v>11</v>
      </c>
      <c r="E4197" s="12" t="str">
        <f>IF(Table2[[#This Row],[Request_Time]]&lt;TIME(12,0,0),"Morning",IF(Table2[[#This Row],[Request_Time]]&lt;TIME(17,0,0),"Afternoon","Evening"))</f>
        <v>Morning</v>
      </c>
      <c r="F4197" s="12"/>
      <c r="G4197" t="s">
        <v>94</v>
      </c>
      <c r="H4197" t="s">
        <v>6272</v>
      </c>
      <c r="I4197" t="s">
        <v>18</v>
      </c>
      <c r="J4197">
        <v>259</v>
      </c>
      <c r="K4197" t="s">
        <v>19</v>
      </c>
      <c r="L4197" s="13">
        <v>10.38</v>
      </c>
      <c r="M4197" s="14">
        <v>21.09</v>
      </c>
      <c r="N4197">
        <v>1</v>
      </c>
      <c r="O4197">
        <v>1061</v>
      </c>
      <c r="P4197">
        <v>227</v>
      </c>
      <c r="Q4197" t="s">
        <v>53</v>
      </c>
      <c r="S4197" t="s">
        <v>21</v>
      </c>
    </row>
    <row r="4198" spans="1:19" x14ac:dyDescent="0.3">
      <c r="A4198">
        <v>47987</v>
      </c>
      <c r="B4198" s="1">
        <v>45694</v>
      </c>
      <c r="C4198" s="11">
        <v>0.85833333333333339</v>
      </c>
      <c r="D4198" s="12">
        <v>20</v>
      </c>
      <c r="E4198" s="12" t="str">
        <f>IF(Table2[[#This Row],[Request_Time]]&lt;TIME(12,0,0),"Morning",IF(Table2[[#This Row],[Request_Time]]&lt;TIME(17,0,0),"Afternoon","Evening"))</f>
        <v>Evening</v>
      </c>
      <c r="F4198" s="12"/>
      <c r="G4198" t="s">
        <v>67</v>
      </c>
      <c r="H4198" t="s">
        <v>6273</v>
      </c>
      <c r="I4198" t="s">
        <v>18</v>
      </c>
      <c r="J4198">
        <v>235</v>
      </c>
      <c r="K4198" t="s">
        <v>24</v>
      </c>
      <c r="L4198" s="13"/>
      <c r="M4198" s="14"/>
      <c r="O4198">
        <v>1603</v>
      </c>
      <c r="P4198">
        <v>201</v>
      </c>
    </row>
    <row r="4199" spans="1:19" x14ac:dyDescent="0.3">
      <c r="A4199">
        <v>48001</v>
      </c>
      <c r="B4199" s="1">
        <v>45917</v>
      </c>
      <c r="C4199" s="11">
        <v>0.32916666666666666</v>
      </c>
      <c r="D4199" s="12">
        <v>7</v>
      </c>
      <c r="E4199" s="12" t="str">
        <f>IF(Table2[[#This Row],[Request_Time]]&lt;TIME(12,0,0),"Morning",IF(Table2[[#This Row],[Request_Time]]&lt;TIME(17,0,0),"Afternoon","Evening"))</f>
        <v>Morning</v>
      </c>
      <c r="F4199" s="12"/>
      <c r="G4199" t="s">
        <v>67</v>
      </c>
      <c r="H4199" t="s">
        <v>26</v>
      </c>
      <c r="I4199" t="s">
        <v>40</v>
      </c>
      <c r="J4199">
        <v>235</v>
      </c>
      <c r="K4199" t="s">
        <v>19</v>
      </c>
      <c r="L4199" s="13">
        <v>68.88</v>
      </c>
      <c r="M4199" s="14">
        <v>25.15</v>
      </c>
      <c r="N4199">
        <v>2</v>
      </c>
      <c r="O4199">
        <v>1197</v>
      </c>
      <c r="P4199">
        <v>251</v>
      </c>
      <c r="Q4199" t="s">
        <v>32</v>
      </c>
      <c r="S4199" t="s">
        <v>21</v>
      </c>
    </row>
    <row r="4200" spans="1:19" x14ac:dyDescent="0.3">
      <c r="A4200">
        <v>48035</v>
      </c>
      <c r="B4200" s="1">
        <v>45915</v>
      </c>
      <c r="C4200" s="11">
        <v>0.44027777777777777</v>
      </c>
      <c r="D4200" s="12">
        <v>10</v>
      </c>
      <c r="E4200" s="12" t="str">
        <f>IF(Table2[[#This Row],[Request_Time]]&lt;TIME(12,0,0),"Morning",IF(Table2[[#This Row],[Request_Time]]&lt;TIME(17,0,0),"Afternoon","Evening"))</f>
        <v>Morning</v>
      </c>
      <c r="F4200" s="12"/>
      <c r="G4200" t="s">
        <v>83</v>
      </c>
      <c r="H4200" t="s">
        <v>52</v>
      </c>
      <c r="I4200" t="s">
        <v>27</v>
      </c>
      <c r="J4200">
        <v>222</v>
      </c>
      <c r="K4200" t="s">
        <v>19</v>
      </c>
      <c r="L4200" s="13">
        <v>4.3600000000000003</v>
      </c>
      <c r="M4200" s="14">
        <v>4.79</v>
      </c>
      <c r="N4200">
        <v>3</v>
      </c>
      <c r="O4200">
        <v>1011</v>
      </c>
      <c r="P4200">
        <v>257</v>
      </c>
      <c r="Q4200" t="s">
        <v>53</v>
      </c>
      <c r="S4200" t="s">
        <v>21</v>
      </c>
    </row>
    <row r="4201" spans="1:19" x14ac:dyDescent="0.3">
      <c r="A4201">
        <v>48047</v>
      </c>
      <c r="B4201" s="1">
        <v>45957</v>
      </c>
      <c r="C4201" s="11">
        <v>0.70972222222222225</v>
      </c>
      <c r="D4201" s="12">
        <v>17</v>
      </c>
      <c r="E4201" s="12" t="str">
        <f>IF(Table2[[#This Row],[Request_Time]]&lt;TIME(12,0,0),"Morning",IF(Table2[[#This Row],[Request_Time]]&lt;TIME(17,0,0),"Afternoon","Evening"))</f>
        <v>Evening</v>
      </c>
      <c r="F4201" s="12"/>
      <c r="G4201" t="s">
        <v>23</v>
      </c>
      <c r="H4201" t="s">
        <v>81</v>
      </c>
      <c r="I4201" t="s">
        <v>27</v>
      </c>
      <c r="J4201">
        <v>218</v>
      </c>
      <c r="K4201" t="s">
        <v>19</v>
      </c>
      <c r="L4201" s="13">
        <v>39.29</v>
      </c>
      <c r="M4201" s="14">
        <v>0.99</v>
      </c>
      <c r="N4201">
        <v>2</v>
      </c>
      <c r="O4201">
        <v>1928</v>
      </c>
      <c r="P4201">
        <v>260</v>
      </c>
      <c r="Q4201" t="s">
        <v>32</v>
      </c>
      <c r="S4201" t="s">
        <v>21</v>
      </c>
    </row>
    <row r="4202" spans="1:19" x14ac:dyDescent="0.3">
      <c r="A4202">
        <v>48047</v>
      </c>
      <c r="B4202" s="1">
        <v>45989</v>
      </c>
      <c r="C4202" s="11">
        <v>0.28402777777777777</v>
      </c>
      <c r="D4202" s="12">
        <v>6</v>
      </c>
      <c r="E4202" s="12" t="str">
        <f>IF(Table2[[#This Row],[Request_Time]]&lt;TIME(12,0,0),"Morning",IF(Table2[[#This Row],[Request_Time]]&lt;TIME(17,0,0),"Afternoon","Evening"))</f>
        <v>Morning</v>
      </c>
      <c r="F4202" s="12"/>
      <c r="G4202" t="s">
        <v>81</v>
      </c>
      <c r="H4202" t="s">
        <v>6272</v>
      </c>
      <c r="I4202" t="s">
        <v>27</v>
      </c>
      <c r="J4202">
        <v>250</v>
      </c>
      <c r="K4202" t="s">
        <v>24</v>
      </c>
      <c r="L4202" s="13"/>
      <c r="M4202" s="14"/>
      <c r="O4202">
        <v>1275</v>
      </c>
      <c r="P4202">
        <v>231</v>
      </c>
    </row>
    <row r="4203" spans="1:19" x14ac:dyDescent="0.3">
      <c r="A4203">
        <v>48059</v>
      </c>
      <c r="B4203" s="1">
        <v>45868</v>
      </c>
      <c r="C4203" s="11">
        <v>0.15763888888888888</v>
      </c>
      <c r="D4203" s="12">
        <v>3</v>
      </c>
      <c r="E4203" s="12" t="str">
        <f>IF(Table2[[#This Row],[Request_Time]]&lt;TIME(12,0,0),"Morning",IF(Table2[[#This Row],[Request_Time]]&lt;TIME(17,0,0),"Afternoon","Evening"))</f>
        <v>Morning</v>
      </c>
      <c r="F4203" s="12"/>
      <c r="G4203" t="s">
        <v>23</v>
      </c>
      <c r="H4203" t="s">
        <v>58</v>
      </c>
      <c r="I4203" t="s">
        <v>40</v>
      </c>
      <c r="J4203">
        <v>227</v>
      </c>
      <c r="K4203" t="s">
        <v>31</v>
      </c>
      <c r="L4203" s="13"/>
      <c r="M4203" s="14"/>
      <c r="O4203">
        <v>1541</v>
      </c>
      <c r="P4203">
        <v>244</v>
      </c>
      <c r="R4203" t="s">
        <v>55</v>
      </c>
    </row>
    <row r="4204" spans="1:19" x14ac:dyDescent="0.3">
      <c r="A4204">
        <v>48068</v>
      </c>
      <c r="B4204" s="1">
        <v>45854</v>
      </c>
      <c r="C4204" s="11">
        <v>0.70486111111111116</v>
      </c>
      <c r="D4204" s="12">
        <v>16</v>
      </c>
      <c r="E4204" s="12" t="str">
        <f>IF(Table2[[#This Row],[Request_Time]]&lt;TIME(12,0,0),"Morning",IF(Table2[[#This Row],[Request_Time]]&lt;TIME(17,0,0),"Afternoon","Evening"))</f>
        <v>Afternoon</v>
      </c>
      <c r="F4204" s="12"/>
      <c r="G4204" t="s">
        <v>52</v>
      </c>
      <c r="H4204" t="s">
        <v>67</v>
      </c>
      <c r="I4204" t="s">
        <v>40</v>
      </c>
      <c r="J4204">
        <v>252</v>
      </c>
      <c r="K4204" t="s">
        <v>19</v>
      </c>
      <c r="L4204" s="13">
        <v>82.07</v>
      </c>
      <c r="M4204" s="14">
        <v>23.37</v>
      </c>
      <c r="N4204">
        <v>1</v>
      </c>
      <c r="O4204">
        <v>2101</v>
      </c>
      <c r="P4204">
        <v>233</v>
      </c>
      <c r="Q4204" t="s">
        <v>53</v>
      </c>
      <c r="S4204" t="s">
        <v>21</v>
      </c>
    </row>
    <row r="4205" spans="1:19" x14ac:dyDescent="0.3">
      <c r="A4205">
        <v>48106</v>
      </c>
      <c r="B4205" s="1">
        <v>45912</v>
      </c>
      <c r="C4205" s="11">
        <v>0.49444444444444446</v>
      </c>
      <c r="D4205" s="12">
        <v>11</v>
      </c>
      <c r="E4205" s="12" t="str">
        <f>IF(Table2[[#This Row],[Request_Time]]&lt;TIME(12,0,0),"Morning",IF(Table2[[#This Row],[Request_Time]]&lt;TIME(17,0,0),"Afternoon","Evening"))</f>
        <v>Morning</v>
      </c>
      <c r="F4205" s="12"/>
      <c r="G4205" t="s">
        <v>58</v>
      </c>
      <c r="H4205" t="s">
        <v>94</v>
      </c>
      <c r="I4205" t="s">
        <v>27</v>
      </c>
      <c r="J4205">
        <v>212</v>
      </c>
      <c r="K4205" t="s">
        <v>19</v>
      </c>
      <c r="L4205" s="13">
        <v>63.83</v>
      </c>
      <c r="M4205" s="14">
        <v>22.59</v>
      </c>
      <c r="N4205">
        <v>3</v>
      </c>
      <c r="O4205">
        <v>2087</v>
      </c>
      <c r="P4205">
        <v>234</v>
      </c>
      <c r="Q4205" t="s">
        <v>50</v>
      </c>
      <c r="S4205" t="s">
        <v>21</v>
      </c>
    </row>
    <row r="4206" spans="1:19" x14ac:dyDescent="0.3">
      <c r="A4206">
        <v>48106</v>
      </c>
      <c r="B4206" s="1">
        <v>45764</v>
      </c>
      <c r="C4206" s="11">
        <v>0.1875</v>
      </c>
      <c r="D4206" s="12">
        <v>4</v>
      </c>
      <c r="E4206" s="12" t="str">
        <f>IF(Table2[[#This Row],[Request_Time]]&lt;TIME(12,0,0),"Morning",IF(Table2[[#This Row],[Request_Time]]&lt;TIME(17,0,0),"Afternoon","Evening"))</f>
        <v>Morning</v>
      </c>
      <c r="F4206" s="12"/>
      <c r="G4206" t="s">
        <v>30</v>
      </c>
      <c r="H4206" t="s">
        <v>6272</v>
      </c>
      <c r="I4206" t="s">
        <v>27</v>
      </c>
      <c r="J4206">
        <v>219</v>
      </c>
      <c r="K4206" t="s">
        <v>31</v>
      </c>
      <c r="L4206" s="13"/>
      <c r="M4206" s="14"/>
      <c r="O4206">
        <v>1687</v>
      </c>
      <c r="P4206">
        <v>259</v>
      </c>
      <c r="R4206" t="s">
        <v>32</v>
      </c>
    </row>
    <row r="4207" spans="1:19" x14ac:dyDescent="0.3">
      <c r="A4207">
        <v>48112</v>
      </c>
      <c r="B4207" s="1">
        <v>45847</v>
      </c>
      <c r="C4207" s="11">
        <v>0.23263888888888887</v>
      </c>
      <c r="D4207" s="12">
        <v>5</v>
      </c>
      <c r="E4207" s="12" t="str">
        <f>IF(Table2[[#This Row],[Request_Time]]&lt;TIME(12,0,0),"Morning",IF(Table2[[#This Row],[Request_Time]]&lt;TIME(17,0,0),"Afternoon","Evening"))</f>
        <v>Morning</v>
      </c>
      <c r="F4207" s="12"/>
      <c r="G4207" t="s">
        <v>38</v>
      </c>
      <c r="H4207" t="s">
        <v>81</v>
      </c>
      <c r="I4207" t="s">
        <v>40</v>
      </c>
      <c r="J4207">
        <v>224</v>
      </c>
      <c r="K4207" t="s">
        <v>19</v>
      </c>
      <c r="L4207" s="13">
        <v>34.950000000000003</v>
      </c>
      <c r="M4207" s="14">
        <v>24.5</v>
      </c>
      <c r="N4207">
        <v>3</v>
      </c>
      <c r="O4207">
        <v>2139</v>
      </c>
      <c r="P4207">
        <v>206</v>
      </c>
      <c r="Q4207" t="s">
        <v>32</v>
      </c>
      <c r="S4207" t="s">
        <v>36</v>
      </c>
    </row>
    <row r="4208" spans="1:19" x14ac:dyDescent="0.3">
      <c r="A4208">
        <v>48121</v>
      </c>
      <c r="B4208" s="1">
        <v>45855</v>
      </c>
      <c r="C4208" s="11">
        <v>0.5180555555555556</v>
      </c>
      <c r="D4208" s="12">
        <v>12</v>
      </c>
      <c r="E4208" s="12" t="str">
        <f>IF(Table2[[#This Row],[Request_Time]]&lt;TIME(12,0,0),"Morning",IF(Table2[[#This Row],[Request_Time]]&lt;TIME(17,0,0),"Afternoon","Evening"))</f>
        <v>Afternoon</v>
      </c>
      <c r="F4208" s="12"/>
      <c r="G4208" t="s">
        <v>67</v>
      </c>
      <c r="H4208" t="s">
        <v>38</v>
      </c>
      <c r="I4208" t="s">
        <v>27</v>
      </c>
      <c r="J4208">
        <v>260</v>
      </c>
      <c r="K4208" t="s">
        <v>19</v>
      </c>
      <c r="L4208" s="13">
        <v>81.349999999999994</v>
      </c>
      <c r="M4208" s="14">
        <v>21.44</v>
      </c>
      <c r="N4208">
        <v>4</v>
      </c>
      <c r="O4208">
        <v>2042</v>
      </c>
      <c r="P4208">
        <v>258</v>
      </c>
      <c r="Q4208" t="s">
        <v>50</v>
      </c>
      <c r="S4208" t="s">
        <v>21</v>
      </c>
    </row>
    <row r="4209" spans="1:19" x14ac:dyDescent="0.3">
      <c r="A4209">
        <v>48123</v>
      </c>
      <c r="B4209" s="1">
        <v>45767</v>
      </c>
      <c r="C4209" s="11">
        <v>0.44027777777777777</v>
      </c>
      <c r="D4209" s="12">
        <v>10</v>
      </c>
      <c r="E4209" s="12" t="str">
        <f>IF(Table2[[#This Row],[Request_Time]]&lt;TIME(12,0,0),"Morning",IF(Table2[[#This Row],[Request_Time]]&lt;TIME(17,0,0),"Afternoon","Evening"))</f>
        <v>Morning</v>
      </c>
      <c r="F4209" s="12"/>
      <c r="G4209" t="s">
        <v>6273</v>
      </c>
      <c r="H4209" t="s">
        <v>81</v>
      </c>
      <c r="I4209" t="s">
        <v>27</v>
      </c>
      <c r="J4209">
        <v>239</v>
      </c>
      <c r="K4209" t="s">
        <v>19</v>
      </c>
      <c r="L4209" s="13">
        <v>63.43</v>
      </c>
      <c r="M4209" s="14">
        <v>7.36</v>
      </c>
      <c r="N4209">
        <v>1</v>
      </c>
      <c r="O4209">
        <v>2113</v>
      </c>
      <c r="P4209">
        <v>214</v>
      </c>
      <c r="Q4209" t="s">
        <v>44</v>
      </c>
      <c r="S4209" t="s">
        <v>36</v>
      </c>
    </row>
    <row r="4210" spans="1:19" x14ac:dyDescent="0.3">
      <c r="A4210">
        <v>48129</v>
      </c>
      <c r="B4210" s="1">
        <v>45767</v>
      </c>
      <c r="C4210" s="11">
        <v>0.17083333333333331</v>
      </c>
      <c r="D4210" s="12">
        <v>4</v>
      </c>
      <c r="E4210" s="12" t="str">
        <f>IF(Table2[[#This Row],[Request_Time]]&lt;TIME(12,0,0),"Morning",IF(Table2[[#This Row],[Request_Time]]&lt;TIME(17,0,0),"Afternoon","Evening"))</f>
        <v>Morning</v>
      </c>
      <c r="F4210" s="12"/>
      <c r="G4210" t="s">
        <v>38</v>
      </c>
      <c r="H4210" t="s">
        <v>81</v>
      </c>
      <c r="I4210" t="s">
        <v>27</v>
      </c>
      <c r="J4210">
        <v>208</v>
      </c>
      <c r="K4210" t="s">
        <v>19</v>
      </c>
      <c r="L4210" s="13">
        <v>71.88</v>
      </c>
      <c r="M4210" s="14">
        <v>0.67</v>
      </c>
      <c r="N4210">
        <v>2</v>
      </c>
      <c r="O4210">
        <v>1825</v>
      </c>
      <c r="P4210">
        <v>251</v>
      </c>
      <c r="Q4210" t="s">
        <v>20</v>
      </c>
      <c r="S4210" t="s">
        <v>36</v>
      </c>
    </row>
    <row r="4211" spans="1:19" x14ac:dyDescent="0.3">
      <c r="A4211">
        <v>48158</v>
      </c>
      <c r="B4211" s="1">
        <v>45733</v>
      </c>
      <c r="C4211" s="11">
        <v>0.68333333333333324</v>
      </c>
      <c r="D4211" s="12">
        <v>16</v>
      </c>
      <c r="E4211" s="12" t="str">
        <f>IF(Table2[[#This Row],[Request_Time]]&lt;TIME(12,0,0),"Morning",IF(Table2[[#This Row],[Request_Time]]&lt;TIME(17,0,0),"Afternoon","Evening"))</f>
        <v>Afternoon</v>
      </c>
      <c r="F4211" s="12"/>
      <c r="G4211" t="s">
        <v>94</v>
      </c>
      <c r="H4211" t="s">
        <v>94</v>
      </c>
      <c r="I4211" t="s">
        <v>40</v>
      </c>
      <c r="J4211">
        <v>253</v>
      </c>
      <c r="K4211" t="s">
        <v>19</v>
      </c>
      <c r="L4211" s="13">
        <v>62.84</v>
      </c>
      <c r="M4211" s="14">
        <v>20.71</v>
      </c>
      <c r="N4211">
        <v>5</v>
      </c>
      <c r="O4211">
        <v>1642</v>
      </c>
      <c r="P4211">
        <v>249</v>
      </c>
      <c r="Q4211" t="s">
        <v>32</v>
      </c>
      <c r="S4211" t="s">
        <v>36</v>
      </c>
    </row>
    <row r="4212" spans="1:19" x14ac:dyDescent="0.3">
      <c r="A4212">
        <v>48187</v>
      </c>
      <c r="B4212" s="1">
        <v>45786</v>
      </c>
      <c r="C4212" s="11">
        <v>0.95694444444444438</v>
      </c>
      <c r="D4212" s="12">
        <v>22</v>
      </c>
      <c r="E4212" s="12" t="str">
        <f>IF(Table2[[#This Row],[Request_Time]]&lt;TIME(12,0,0),"Morning",IF(Table2[[#This Row],[Request_Time]]&lt;TIME(17,0,0),"Afternoon","Evening"))</f>
        <v>Evening</v>
      </c>
      <c r="F4212" s="12"/>
      <c r="G4212" t="s">
        <v>75</v>
      </c>
      <c r="H4212" t="s">
        <v>94</v>
      </c>
      <c r="I4212" t="s">
        <v>40</v>
      </c>
      <c r="J4212">
        <v>219</v>
      </c>
      <c r="K4212" t="s">
        <v>19</v>
      </c>
      <c r="L4212" s="13">
        <v>32.909999999999997</v>
      </c>
      <c r="M4212" s="14">
        <v>10.37</v>
      </c>
      <c r="N4212">
        <v>1</v>
      </c>
      <c r="O4212">
        <v>1348</v>
      </c>
      <c r="P4212">
        <v>255</v>
      </c>
      <c r="Q4212" t="s">
        <v>50</v>
      </c>
      <c r="S4212" t="s">
        <v>21</v>
      </c>
    </row>
    <row r="4213" spans="1:19" x14ac:dyDescent="0.3">
      <c r="A4213">
        <v>48188</v>
      </c>
      <c r="B4213" s="1">
        <v>45879</v>
      </c>
      <c r="C4213" s="11">
        <v>0.71875</v>
      </c>
      <c r="D4213" s="12">
        <v>17</v>
      </c>
      <c r="E4213" s="12" t="str">
        <f>IF(Table2[[#This Row],[Request_Time]]&lt;TIME(12,0,0),"Morning",IF(Table2[[#This Row],[Request_Time]]&lt;TIME(17,0,0),"Afternoon","Evening"))</f>
        <v>Evening</v>
      </c>
      <c r="F4213" s="12"/>
      <c r="G4213" t="s">
        <v>23</v>
      </c>
      <c r="H4213" t="s">
        <v>81</v>
      </c>
      <c r="I4213" t="s">
        <v>18</v>
      </c>
      <c r="J4213">
        <v>241</v>
      </c>
      <c r="K4213" t="s">
        <v>31</v>
      </c>
      <c r="L4213" s="13"/>
      <c r="M4213" s="14"/>
      <c r="O4213">
        <v>1395</v>
      </c>
      <c r="P4213">
        <v>228</v>
      </c>
      <c r="R4213" t="s">
        <v>128</v>
      </c>
    </row>
    <row r="4214" spans="1:19" x14ac:dyDescent="0.3">
      <c r="A4214">
        <v>48189</v>
      </c>
      <c r="B4214" s="1">
        <v>45727</v>
      </c>
      <c r="C4214" s="11">
        <v>0.48958333333333331</v>
      </c>
      <c r="D4214" s="12">
        <v>11</v>
      </c>
      <c r="E4214" s="12" t="str">
        <f>IF(Table2[[#This Row],[Request_Time]]&lt;TIME(12,0,0),"Morning",IF(Table2[[#This Row],[Request_Time]]&lt;TIME(17,0,0),"Afternoon","Evening"))</f>
        <v>Morning</v>
      </c>
      <c r="F4214" s="12"/>
      <c r="G4214" t="s">
        <v>94</v>
      </c>
      <c r="H4214" t="s">
        <v>6273</v>
      </c>
      <c r="I4214" t="s">
        <v>40</v>
      </c>
      <c r="J4214">
        <v>208</v>
      </c>
      <c r="K4214" t="s">
        <v>19</v>
      </c>
      <c r="L4214" s="13">
        <v>21.95</v>
      </c>
      <c r="M4214" s="14">
        <v>10.71</v>
      </c>
      <c r="N4214">
        <v>2</v>
      </c>
      <c r="O4214">
        <v>1386</v>
      </c>
      <c r="P4214">
        <v>217</v>
      </c>
      <c r="Q4214" t="s">
        <v>53</v>
      </c>
      <c r="S4214" t="s">
        <v>21</v>
      </c>
    </row>
    <row r="4215" spans="1:19" x14ac:dyDescent="0.3">
      <c r="A4215">
        <v>48194</v>
      </c>
      <c r="B4215" s="1">
        <v>45963</v>
      </c>
      <c r="C4215" s="11">
        <v>0.18680555555555556</v>
      </c>
      <c r="D4215" s="12">
        <v>4</v>
      </c>
      <c r="E4215" s="12" t="str">
        <f>IF(Table2[[#This Row],[Request_Time]]&lt;TIME(12,0,0),"Morning",IF(Table2[[#This Row],[Request_Time]]&lt;TIME(17,0,0),"Afternoon","Evening"))</f>
        <v>Morning</v>
      </c>
      <c r="F4215" s="12"/>
      <c r="G4215" t="s">
        <v>30</v>
      </c>
      <c r="H4215" t="s">
        <v>38</v>
      </c>
      <c r="I4215" t="s">
        <v>40</v>
      </c>
      <c r="J4215">
        <v>217</v>
      </c>
      <c r="K4215" t="s">
        <v>19</v>
      </c>
      <c r="L4215" s="13">
        <v>40.299999999999997</v>
      </c>
      <c r="M4215" s="14">
        <v>1.49</v>
      </c>
      <c r="N4215">
        <v>1</v>
      </c>
      <c r="O4215">
        <v>2024</v>
      </c>
      <c r="P4215">
        <v>240</v>
      </c>
      <c r="Q4215" t="s">
        <v>20</v>
      </c>
      <c r="S4215" t="s">
        <v>36</v>
      </c>
    </row>
    <row r="4216" spans="1:19" x14ac:dyDescent="0.3">
      <c r="A4216">
        <v>48199</v>
      </c>
      <c r="B4216" s="1">
        <v>45667</v>
      </c>
      <c r="C4216" s="11">
        <v>0.5541666666666667</v>
      </c>
      <c r="D4216" s="12">
        <v>13</v>
      </c>
      <c r="E4216" s="12" t="str">
        <f>IF(Table2[[#This Row],[Request_Time]]&lt;TIME(12,0,0),"Morning",IF(Table2[[#This Row],[Request_Time]]&lt;TIME(17,0,0),"Afternoon","Evening"))</f>
        <v>Afternoon</v>
      </c>
      <c r="F4216" s="12"/>
      <c r="G4216" t="s">
        <v>6273</v>
      </c>
      <c r="H4216" t="s">
        <v>58</v>
      </c>
      <c r="I4216" t="s">
        <v>18</v>
      </c>
      <c r="J4216">
        <v>226</v>
      </c>
      <c r="K4216" t="s">
        <v>31</v>
      </c>
      <c r="L4216" s="13"/>
      <c r="M4216" s="14"/>
      <c r="O4216">
        <v>2028</v>
      </c>
      <c r="P4216">
        <v>241</v>
      </c>
      <c r="R4216" t="s">
        <v>61</v>
      </c>
    </row>
    <row r="4217" spans="1:19" x14ac:dyDescent="0.3">
      <c r="A4217">
        <v>48204</v>
      </c>
      <c r="B4217" s="1">
        <v>45997</v>
      </c>
      <c r="C4217" s="11">
        <v>0.41666666666666669</v>
      </c>
      <c r="D4217" s="12">
        <v>10</v>
      </c>
      <c r="E4217" s="12" t="str">
        <f>IF(Table2[[#This Row],[Request_Time]]&lt;TIME(12,0,0),"Morning",IF(Table2[[#This Row],[Request_Time]]&lt;TIME(17,0,0),"Afternoon","Evening"))</f>
        <v>Morning</v>
      </c>
      <c r="F4217" s="12"/>
      <c r="G4217" t="s">
        <v>30</v>
      </c>
      <c r="H4217" t="s">
        <v>83</v>
      </c>
      <c r="I4217" t="s">
        <v>27</v>
      </c>
      <c r="J4217">
        <v>224</v>
      </c>
      <c r="K4217" t="s">
        <v>19</v>
      </c>
      <c r="L4217" s="13">
        <v>52.95</v>
      </c>
      <c r="M4217" s="14">
        <v>23.18</v>
      </c>
      <c r="N4217">
        <v>5</v>
      </c>
      <c r="O4217">
        <v>1983</v>
      </c>
      <c r="P4217">
        <v>213</v>
      </c>
      <c r="Q4217" t="s">
        <v>32</v>
      </c>
      <c r="S4217" t="s">
        <v>36</v>
      </c>
    </row>
    <row r="4218" spans="1:19" x14ac:dyDescent="0.3">
      <c r="A4218">
        <v>48207</v>
      </c>
      <c r="B4218" s="1">
        <v>45912</v>
      </c>
      <c r="C4218" s="11">
        <v>0.20069444444444443</v>
      </c>
      <c r="D4218" s="12">
        <v>4</v>
      </c>
      <c r="E4218" s="12" t="str">
        <f>IF(Table2[[#This Row],[Request_Time]]&lt;TIME(12,0,0),"Morning",IF(Table2[[#This Row],[Request_Time]]&lt;TIME(17,0,0),"Afternoon","Evening"))</f>
        <v>Morning</v>
      </c>
      <c r="F4218" s="12"/>
      <c r="G4218" t="s">
        <v>67</v>
      </c>
      <c r="H4218" t="s">
        <v>6272</v>
      </c>
      <c r="I4218" t="s">
        <v>40</v>
      </c>
      <c r="J4218">
        <v>216</v>
      </c>
      <c r="K4218" t="s">
        <v>31</v>
      </c>
      <c r="L4218" s="13"/>
      <c r="M4218" s="14"/>
      <c r="O4218">
        <v>1778</v>
      </c>
      <c r="P4218">
        <v>219</v>
      </c>
      <c r="R4218" t="s">
        <v>32</v>
      </c>
    </row>
    <row r="4219" spans="1:19" x14ac:dyDescent="0.3">
      <c r="A4219">
        <v>48213</v>
      </c>
      <c r="B4219" s="1">
        <v>45930</v>
      </c>
      <c r="C4219" s="11">
        <v>0.84513888888888899</v>
      </c>
      <c r="D4219" s="12">
        <v>20</v>
      </c>
      <c r="E4219" s="12" t="str">
        <f>IF(Table2[[#This Row],[Request_Time]]&lt;TIME(12,0,0),"Morning",IF(Table2[[#This Row],[Request_Time]]&lt;TIME(17,0,0),"Afternoon","Evening"))</f>
        <v>Evening</v>
      </c>
      <c r="F4219" s="12"/>
      <c r="G4219" t="s">
        <v>6272</v>
      </c>
      <c r="H4219" t="s">
        <v>6273</v>
      </c>
      <c r="I4219" t="s">
        <v>27</v>
      </c>
      <c r="J4219">
        <v>217</v>
      </c>
      <c r="K4219" t="s">
        <v>19</v>
      </c>
      <c r="L4219" s="13">
        <v>59.95</v>
      </c>
      <c r="M4219" s="14">
        <v>15.64</v>
      </c>
      <c r="N4219">
        <v>5</v>
      </c>
      <c r="O4219">
        <v>1431</v>
      </c>
      <c r="P4219">
        <v>232</v>
      </c>
      <c r="Q4219" t="s">
        <v>44</v>
      </c>
      <c r="S4219" t="s">
        <v>21</v>
      </c>
    </row>
    <row r="4220" spans="1:19" x14ac:dyDescent="0.3">
      <c r="A4220">
        <v>48223</v>
      </c>
      <c r="B4220" s="1">
        <v>45737</v>
      </c>
      <c r="C4220" s="11">
        <v>0.24861111111111112</v>
      </c>
      <c r="D4220" s="12">
        <v>5</v>
      </c>
      <c r="E4220" s="12" t="str">
        <f>IF(Table2[[#This Row],[Request_Time]]&lt;TIME(12,0,0),"Morning",IF(Table2[[#This Row],[Request_Time]]&lt;TIME(17,0,0),"Afternoon","Evening"))</f>
        <v>Morning</v>
      </c>
      <c r="F4220" s="12"/>
      <c r="G4220" t="s">
        <v>26</v>
      </c>
      <c r="H4220" t="s">
        <v>30</v>
      </c>
      <c r="I4220" t="s">
        <v>40</v>
      </c>
      <c r="J4220">
        <v>223</v>
      </c>
      <c r="K4220" t="s">
        <v>19</v>
      </c>
      <c r="L4220" s="13">
        <v>33.78</v>
      </c>
      <c r="M4220" s="14">
        <v>25.28</v>
      </c>
      <c r="N4220">
        <v>2</v>
      </c>
      <c r="O4220">
        <v>2100</v>
      </c>
      <c r="P4220">
        <v>244</v>
      </c>
      <c r="Q4220" t="s">
        <v>32</v>
      </c>
      <c r="S4220" t="s">
        <v>21</v>
      </c>
    </row>
    <row r="4221" spans="1:19" x14ac:dyDescent="0.3">
      <c r="A4221">
        <v>48233</v>
      </c>
      <c r="B4221" s="1">
        <v>45936</v>
      </c>
      <c r="C4221" s="11">
        <v>0.82430555555555562</v>
      </c>
      <c r="D4221" s="12">
        <v>19</v>
      </c>
      <c r="E4221" s="12" t="str">
        <f>IF(Table2[[#This Row],[Request_Time]]&lt;TIME(12,0,0),"Morning",IF(Table2[[#This Row],[Request_Time]]&lt;TIME(17,0,0),"Afternoon","Evening"))</f>
        <v>Evening</v>
      </c>
      <c r="F4221" s="12"/>
      <c r="G4221" t="s">
        <v>81</v>
      </c>
      <c r="H4221" t="s">
        <v>52</v>
      </c>
      <c r="I4221" t="s">
        <v>40</v>
      </c>
      <c r="J4221">
        <v>246</v>
      </c>
      <c r="K4221" t="s">
        <v>19</v>
      </c>
      <c r="L4221" s="13">
        <v>19.22</v>
      </c>
      <c r="M4221" s="14">
        <v>13.8</v>
      </c>
      <c r="N4221">
        <v>5</v>
      </c>
      <c r="O4221">
        <v>1017</v>
      </c>
      <c r="P4221">
        <v>238</v>
      </c>
      <c r="Q4221" t="s">
        <v>20</v>
      </c>
      <c r="S4221" t="s">
        <v>36</v>
      </c>
    </row>
    <row r="4222" spans="1:19" x14ac:dyDescent="0.3">
      <c r="A4222">
        <v>48241</v>
      </c>
      <c r="B4222" s="1">
        <v>45972</v>
      </c>
      <c r="C4222" s="11">
        <v>0.88124999999999998</v>
      </c>
      <c r="D4222" s="12">
        <v>21</v>
      </c>
      <c r="E4222" s="12" t="str">
        <f>IF(Table2[[#This Row],[Request_Time]]&lt;TIME(12,0,0),"Morning",IF(Table2[[#This Row],[Request_Time]]&lt;TIME(17,0,0),"Afternoon","Evening"))</f>
        <v>Evening</v>
      </c>
      <c r="F4222" s="12"/>
      <c r="G4222" t="s">
        <v>23</v>
      </c>
      <c r="H4222" t="s">
        <v>83</v>
      </c>
      <c r="I4222" t="s">
        <v>40</v>
      </c>
      <c r="J4222">
        <v>241</v>
      </c>
      <c r="K4222" t="s">
        <v>19</v>
      </c>
      <c r="L4222" s="13">
        <v>59.77</v>
      </c>
      <c r="M4222" s="14">
        <v>23.49</v>
      </c>
      <c r="N4222">
        <v>1</v>
      </c>
      <c r="O4222">
        <v>2099</v>
      </c>
      <c r="P4222">
        <v>243</v>
      </c>
      <c r="Q4222" t="s">
        <v>28</v>
      </c>
      <c r="S4222" t="s">
        <v>21</v>
      </c>
    </row>
    <row r="4223" spans="1:19" x14ac:dyDescent="0.3">
      <c r="A4223">
        <v>48253</v>
      </c>
      <c r="B4223" s="1">
        <v>45766</v>
      </c>
      <c r="C4223" s="11">
        <v>0.18472222222222223</v>
      </c>
      <c r="D4223" s="12">
        <v>4</v>
      </c>
      <c r="E4223" s="12" t="str">
        <f>IF(Table2[[#This Row],[Request_Time]]&lt;TIME(12,0,0),"Morning",IF(Table2[[#This Row],[Request_Time]]&lt;TIME(17,0,0),"Afternoon","Evening"))</f>
        <v>Morning</v>
      </c>
      <c r="F4223" s="12"/>
      <c r="G4223" t="s">
        <v>81</v>
      </c>
      <c r="H4223" t="s">
        <v>30</v>
      </c>
      <c r="I4223" t="s">
        <v>40</v>
      </c>
      <c r="J4223">
        <v>254</v>
      </c>
      <c r="K4223" t="s">
        <v>19</v>
      </c>
      <c r="L4223" s="13">
        <v>58.06</v>
      </c>
      <c r="M4223" s="14">
        <v>23.87</v>
      </c>
      <c r="N4223">
        <v>5</v>
      </c>
      <c r="O4223">
        <v>2090</v>
      </c>
      <c r="P4223">
        <v>227</v>
      </c>
      <c r="Q4223" t="s">
        <v>20</v>
      </c>
      <c r="S4223" t="s">
        <v>36</v>
      </c>
    </row>
    <row r="4224" spans="1:19" x14ac:dyDescent="0.3">
      <c r="A4224">
        <v>48259</v>
      </c>
      <c r="B4224" s="1">
        <v>45984</v>
      </c>
      <c r="C4224" s="11">
        <v>0.84930555555555554</v>
      </c>
      <c r="D4224" s="12">
        <v>20</v>
      </c>
      <c r="E4224" s="12" t="str">
        <f>IF(Table2[[#This Row],[Request_Time]]&lt;TIME(12,0,0),"Morning",IF(Table2[[#This Row],[Request_Time]]&lt;TIME(17,0,0),"Afternoon","Evening"))</f>
        <v>Evening</v>
      </c>
      <c r="F4224" s="12"/>
      <c r="G4224" t="s">
        <v>6272</v>
      </c>
      <c r="H4224" t="s">
        <v>94</v>
      </c>
      <c r="I4224" t="s">
        <v>27</v>
      </c>
      <c r="J4224">
        <v>253</v>
      </c>
      <c r="K4224" t="s">
        <v>19</v>
      </c>
      <c r="L4224" s="13">
        <v>29.63</v>
      </c>
      <c r="M4224" s="14">
        <v>15.6</v>
      </c>
      <c r="N4224">
        <v>5</v>
      </c>
      <c r="O4224">
        <v>1281</v>
      </c>
      <c r="P4224">
        <v>218</v>
      </c>
      <c r="Q4224" t="s">
        <v>28</v>
      </c>
      <c r="S4224" t="s">
        <v>21</v>
      </c>
    </row>
    <row r="4225" spans="1:19" x14ac:dyDescent="0.3">
      <c r="A4225">
        <v>48259</v>
      </c>
      <c r="B4225" s="1">
        <v>45978</v>
      </c>
      <c r="C4225" s="11">
        <v>0.65972222222222221</v>
      </c>
      <c r="D4225" s="12">
        <v>15</v>
      </c>
      <c r="E4225" s="12" t="str">
        <f>IF(Table2[[#This Row],[Request_Time]]&lt;TIME(12,0,0),"Morning",IF(Table2[[#This Row],[Request_Time]]&lt;TIME(17,0,0),"Afternoon","Evening"))</f>
        <v>Afternoon</v>
      </c>
      <c r="F4225" s="12"/>
      <c r="G4225" t="s">
        <v>67</v>
      </c>
      <c r="H4225" t="s">
        <v>75</v>
      </c>
      <c r="I4225" t="s">
        <v>27</v>
      </c>
      <c r="J4225">
        <v>222</v>
      </c>
      <c r="K4225" t="s">
        <v>19</v>
      </c>
      <c r="L4225" s="13">
        <v>23.87</v>
      </c>
      <c r="M4225" s="14">
        <v>20.67</v>
      </c>
      <c r="N4225">
        <v>4</v>
      </c>
      <c r="O4225">
        <v>1104</v>
      </c>
      <c r="P4225">
        <v>239</v>
      </c>
      <c r="Q4225" t="s">
        <v>50</v>
      </c>
      <c r="S4225" t="s">
        <v>36</v>
      </c>
    </row>
    <row r="4226" spans="1:19" x14ac:dyDescent="0.3">
      <c r="A4226">
        <v>48260</v>
      </c>
      <c r="B4226" s="1">
        <v>45748</v>
      </c>
      <c r="C4226" s="11">
        <v>0.42222222222222222</v>
      </c>
      <c r="D4226" s="12">
        <v>10</v>
      </c>
      <c r="E4226" s="12" t="str">
        <f>IF(Table2[[#This Row],[Request_Time]]&lt;TIME(12,0,0),"Morning",IF(Table2[[#This Row],[Request_Time]]&lt;TIME(17,0,0),"Afternoon","Evening"))</f>
        <v>Morning</v>
      </c>
      <c r="F4226" s="12"/>
      <c r="G4226" t="s">
        <v>6273</v>
      </c>
      <c r="H4226" t="s">
        <v>91</v>
      </c>
      <c r="I4226" t="s">
        <v>40</v>
      </c>
      <c r="J4226">
        <v>215</v>
      </c>
      <c r="K4226" t="s">
        <v>19</v>
      </c>
      <c r="L4226" s="13">
        <v>46.38</v>
      </c>
      <c r="M4226" s="14">
        <v>14.87</v>
      </c>
      <c r="N4226">
        <v>3</v>
      </c>
      <c r="O4226">
        <v>1646</v>
      </c>
      <c r="P4226">
        <v>218</v>
      </c>
      <c r="Q4226" t="s">
        <v>44</v>
      </c>
      <c r="S4226" t="s">
        <v>21</v>
      </c>
    </row>
    <row r="4227" spans="1:19" x14ac:dyDescent="0.3">
      <c r="A4227">
        <v>48263</v>
      </c>
      <c r="B4227" s="1">
        <v>45981</v>
      </c>
      <c r="C4227" s="11">
        <v>0.15</v>
      </c>
      <c r="D4227" s="12">
        <v>3</v>
      </c>
      <c r="E4227" s="12" t="str">
        <f>IF(Table2[[#This Row],[Request_Time]]&lt;TIME(12,0,0),"Morning",IF(Table2[[#This Row],[Request_Time]]&lt;TIME(17,0,0),"Afternoon","Evening"))</f>
        <v>Morning</v>
      </c>
      <c r="F4227" s="12"/>
      <c r="G4227" t="s">
        <v>26</v>
      </c>
      <c r="H4227" t="s">
        <v>38</v>
      </c>
      <c r="I4227" t="s">
        <v>18</v>
      </c>
      <c r="J4227">
        <v>240</v>
      </c>
      <c r="K4227" t="s">
        <v>31</v>
      </c>
      <c r="L4227" s="13"/>
      <c r="M4227" s="14"/>
      <c r="O4227">
        <v>2029</v>
      </c>
      <c r="P4227">
        <v>247</v>
      </c>
      <c r="R4227" t="s">
        <v>61</v>
      </c>
    </row>
    <row r="4228" spans="1:19" x14ac:dyDescent="0.3">
      <c r="A4228">
        <v>48282</v>
      </c>
      <c r="B4228" s="1">
        <v>45991</v>
      </c>
      <c r="C4228" s="11">
        <v>0.36874999999999997</v>
      </c>
      <c r="D4228" s="12">
        <v>8</v>
      </c>
      <c r="E4228" s="12" t="str">
        <f>IF(Table2[[#This Row],[Request_Time]]&lt;TIME(12,0,0),"Morning",IF(Table2[[#This Row],[Request_Time]]&lt;TIME(17,0,0),"Afternoon","Evening"))</f>
        <v>Morning</v>
      </c>
      <c r="F4228" s="12"/>
      <c r="G4228" t="s">
        <v>58</v>
      </c>
      <c r="H4228" t="s">
        <v>91</v>
      </c>
      <c r="I4228" t="s">
        <v>40</v>
      </c>
      <c r="J4228">
        <v>241</v>
      </c>
      <c r="K4228" t="s">
        <v>19</v>
      </c>
      <c r="L4228" s="13">
        <v>47.74</v>
      </c>
      <c r="M4228" s="14">
        <v>8.7899999999999991</v>
      </c>
      <c r="N4228">
        <v>1</v>
      </c>
      <c r="O4228">
        <v>2115</v>
      </c>
      <c r="P4228">
        <v>260</v>
      </c>
      <c r="Q4228" t="s">
        <v>20</v>
      </c>
      <c r="S4228" t="s">
        <v>36</v>
      </c>
    </row>
    <row r="4229" spans="1:19" x14ac:dyDescent="0.3">
      <c r="A4229">
        <v>48284</v>
      </c>
      <c r="B4229" s="1">
        <v>45963</v>
      </c>
      <c r="C4229" s="11">
        <v>0.9458333333333333</v>
      </c>
      <c r="D4229" s="12">
        <v>22</v>
      </c>
      <c r="E4229" s="12" t="str">
        <f>IF(Table2[[#This Row],[Request_Time]]&lt;TIME(12,0,0),"Morning",IF(Table2[[#This Row],[Request_Time]]&lt;TIME(17,0,0),"Afternoon","Evening"))</f>
        <v>Evening</v>
      </c>
      <c r="F4229" s="12"/>
      <c r="G4229" t="s">
        <v>83</v>
      </c>
      <c r="H4229" t="s">
        <v>30</v>
      </c>
      <c r="I4229" t="s">
        <v>18</v>
      </c>
      <c r="J4229">
        <v>201</v>
      </c>
      <c r="K4229" t="s">
        <v>31</v>
      </c>
      <c r="L4229" s="13"/>
      <c r="M4229" s="14"/>
      <c r="O4229">
        <v>1342</v>
      </c>
      <c r="P4229">
        <v>210</v>
      </c>
      <c r="R4229" t="s">
        <v>47</v>
      </c>
    </row>
    <row r="4230" spans="1:19" x14ac:dyDescent="0.3">
      <c r="A4230">
        <v>48308</v>
      </c>
      <c r="B4230" s="1">
        <v>45764</v>
      </c>
      <c r="C4230" s="11">
        <v>0.29722222222222222</v>
      </c>
      <c r="D4230" s="12">
        <v>7</v>
      </c>
      <c r="E4230" s="12" t="str">
        <f>IF(Table2[[#This Row],[Request_Time]]&lt;TIME(12,0,0),"Morning",IF(Table2[[#This Row],[Request_Time]]&lt;TIME(17,0,0),"Afternoon","Evening"))</f>
        <v>Morning</v>
      </c>
      <c r="F4230" s="12"/>
      <c r="G4230" t="s">
        <v>94</v>
      </c>
      <c r="H4230" t="s">
        <v>67</v>
      </c>
      <c r="I4230" t="s">
        <v>40</v>
      </c>
      <c r="J4230">
        <v>234</v>
      </c>
      <c r="K4230" t="s">
        <v>31</v>
      </c>
      <c r="L4230" s="13"/>
      <c r="M4230" s="14"/>
      <c r="O4230">
        <v>1449</v>
      </c>
      <c r="P4230">
        <v>244</v>
      </c>
      <c r="R4230" t="s">
        <v>61</v>
      </c>
    </row>
    <row r="4231" spans="1:19" x14ac:dyDescent="0.3">
      <c r="A4231">
        <v>48309</v>
      </c>
      <c r="B4231" s="1">
        <v>45869</v>
      </c>
      <c r="C4231" s="11">
        <v>3.472222222222222E-3</v>
      </c>
      <c r="D4231" s="12">
        <v>0</v>
      </c>
      <c r="E4231" s="12" t="str">
        <f>IF(Table2[[#This Row],[Request_Time]]&lt;TIME(12,0,0),"Morning",IF(Table2[[#This Row],[Request_Time]]&lt;TIME(17,0,0),"Afternoon","Evening"))</f>
        <v>Morning</v>
      </c>
      <c r="F4231" s="12"/>
      <c r="G4231" t="s">
        <v>6273</v>
      </c>
      <c r="H4231" t="s">
        <v>75</v>
      </c>
      <c r="I4231" t="s">
        <v>18</v>
      </c>
      <c r="J4231">
        <v>243</v>
      </c>
      <c r="K4231" t="s">
        <v>19</v>
      </c>
      <c r="L4231" s="13">
        <v>81.8</v>
      </c>
      <c r="M4231" s="14">
        <v>8.7200000000000006</v>
      </c>
      <c r="N4231">
        <v>1</v>
      </c>
      <c r="O4231">
        <v>1212</v>
      </c>
      <c r="P4231">
        <v>236</v>
      </c>
      <c r="Q4231" t="s">
        <v>28</v>
      </c>
      <c r="S4231" t="s">
        <v>36</v>
      </c>
    </row>
    <row r="4232" spans="1:19" x14ac:dyDescent="0.3">
      <c r="A4232">
        <v>48324</v>
      </c>
      <c r="B4232" s="1">
        <v>45686</v>
      </c>
      <c r="C4232" s="11">
        <v>0.21111111111111111</v>
      </c>
      <c r="D4232" s="12">
        <v>5</v>
      </c>
      <c r="E4232" s="12" t="str">
        <f>IF(Table2[[#This Row],[Request_Time]]&lt;TIME(12,0,0),"Morning",IF(Table2[[#This Row],[Request_Time]]&lt;TIME(17,0,0),"Afternoon","Evening"))</f>
        <v>Morning</v>
      </c>
      <c r="F4232" s="12"/>
      <c r="G4232" t="s">
        <v>91</v>
      </c>
      <c r="H4232" t="s">
        <v>30</v>
      </c>
      <c r="I4232" t="s">
        <v>27</v>
      </c>
      <c r="J4232">
        <v>257</v>
      </c>
      <c r="K4232" t="s">
        <v>19</v>
      </c>
      <c r="L4232" s="13">
        <v>30.19</v>
      </c>
      <c r="M4232" s="14">
        <v>19.170000000000002</v>
      </c>
      <c r="N4232">
        <v>1</v>
      </c>
      <c r="O4232">
        <v>1794</v>
      </c>
      <c r="P4232">
        <v>237</v>
      </c>
      <c r="Q4232" t="s">
        <v>28</v>
      </c>
      <c r="S4232" t="s">
        <v>36</v>
      </c>
    </row>
    <row r="4233" spans="1:19" x14ac:dyDescent="0.3">
      <c r="A4233">
        <v>48329</v>
      </c>
      <c r="B4233" s="1">
        <v>46000</v>
      </c>
      <c r="C4233" s="11">
        <v>0.61736111111111114</v>
      </c>
      <c r="D4233" s="12">
        <v>14</v>
      </c>
      <c r="E4233" s="12" t="str">
        <f>IF(Table2[[#This Row],[Request_Time]]&lt;TIME(12,0,0),"Morning",IF(Table2[[#This Row],[Request_Time]]&lt;TIME(17,0,0),"Afternoon","Evening"))</f>
        <v>Afternoon</v>
      </c>
      <c r="F4233" s="12"/>
      <c r="G4233" t="s">
        <v>38</v>
      </c>
      <c r="H4233" t="s">
        <v>26</v>
      </c>
      <c r="I4233" t="s">
        <v>40</v>
      </c>
      <c r="J4233">
        <v>240</v>
      </c>
      <c r="K4233" t="s">
        <v>19</v>
      </c>
      <c r="L4233" s="13">
        <v>52.73</v>
      </c>
      <c r="M4233" s="14">
        <v>3.03</v>
      </c>
      <c r="N4233">
        <v>4</v>
      </c>
      <c r="O4233">
        <v>1524</v>
      </c>
      <c r="P4233">
        <v>255</v>
      </c>
      <c r="Q4233" t="s">
        <v>44</v>
      </c>
      <c r="S4233" t="s">
        <v>21</v>
      </c>
    </row>
    <row r="4234" spans="1:19" x14ac:dyDescent="0.3">
      <c r="A4234">
        <v>48332</v>
      </c>
      <c r="B4234" s="1">
        <v>45824</v>
      </c>
      <c r="C4234" s="11">
        <v>0.97569444444444453</v>
      </c>
      <c r="D4234" s="12">
        <v>23</v>
      </c>
      <c r="E4234" s="12" t="str">
        <f>IF(Table2[[#This Row],[Request_Time]]&lt;TIME(12,0,0),"Morning",IF(Table2[[#This Row],[Request_Time]]&lt;TIME(17,0,0),"Afternoon","Evening"))</f>
        <v>Evening</v>
      </c>
      <c r="F4234" s="12"/>
      <c r="G4234" t="s">
        <v>58</v>
      </c>
      <c r="H4234" t="s">
        <v>38</v>
      </c>
      <c r="I4234" t="s">
        <v>18</v>
      </c>
      <c r="J4234">
        <v>231</v>
      </c>
      <c r="K4234" t="s">
        <v>19</v>
      </c>
      <c r="L4234" s="13">
        <v>10.73</v>
      </c>
      <c r="M4234" s="14">
        <v>25.83</v>
      </c>
      <c r="N4234">
        <v>3</v>
      </c>
      <c r="O4234">
        <v>1609</v>
      </c>
      <c r="P4234">
        <v>207</v>
      </c>
      <c r="Q4234" t="s">
        <v>44</v>
      </c>
      <c r="S4234" t="s">
        <v>21</v>
      </c>
    </row>
    <row r="4235" spans="1:19" x14ac:dyDescent="0.3">
      <c r="A4235">
        <v>48342</v>
      </c>
      <c r="B4235" s="1">
        <v>45908</v>
      </c>
      <c r="C4235" s="11">
        <v>0.70972222222222225</v>
      </c>
      <c r="D4235" s="12">
        <v>17</v>
      </c>
      <c r="E4235" s="12" t="str">
        <f>IF(Table2[[#This Row],[Request_Time]]&lt;TIME(12,0,0),"Morning",IF(Table2[[#This Row],[Request_Time]]&lt;TIME(17,0,0),"Afternoon","Evening"))</f>
        <v>Evening</v>
      </c>
      <c r="F4235" s="12"/>
      <c r="G4235" t="s">
        <v>6273</v>
      </c>
      <c r="H4235" t="s">
        <v>6273</v>
      </c>
      <c r="I4235" t="s">
        <v>27</v>
      </c>
      <c r="J4235">
        <v>210</v>
      </c>
      <c r="K4235" t="s">
        <v>19</v>
      </c>
      <c r="L4235" s="13">
        <v>42.92</v>
      </c>
      <c r="M4235" s="14">
        <v>22.98</v>
      </c>
      <c r="N4235">
        <v>2</v>
      </c>
      <c r="O4235">
        <v>1588</v>
      </c>
      <c r="P4235">
        <v>201</v>
      </c>
      <c r="Q4235" t="s">
        <v>44</v>
      </c>
      <c r="S4235" t="s">
        <v>36</v>
      </c>
    </row>
    <row r="4236" spans="1:19" x14ac:dyDescent="0.3">
      <c r="A4236">
        <v>48346</v>
      </c>
      <c r="B4236" s="1">
        <v>45922</v>
      </c>
      <c r="C4236" s="11">
        <v>0.53125</v>
      </c>
      <c r="D4236" s="12">
        <v>12</v>
      </c>
      <c r="E4236" s="12" t="str">
        <f>IF(Table2[[#This Row],[Request_Time]]&lt;TIME(12,0,0),"Morning",IF(Table2[[#This Row],[Request_Time]]&lt;TIME(17,0,0),"Afternoon","Evening"))</f>
        <v>Afternoon</v>
      </c>
      <c r="F4236" s="12"/>
      <c r="G4236" t="s">
        <v>30</v>
      </c>
      <c r="H4236" t="s">
        <v>26</v>
      </c>
      <c r="I4236" t="s">
        <v>18</v>
      </c>
      <c r="J4236">
        <v>212</v>
      </c>
      <c r="K4236" t="s">
        <v>19</v>
      </c>
      <c r="L4236" s="13">
        <v>63.66</v>
      </c>
      <c r="M4236" s="14">
        <v>2.72</v>
      </c>
      <c r="N4236">
        <v>1</v>
      </c>
      <c r="O4236">
        <v>1508</v>
      </c>
      <c r="P4236">
        <v>256</v>
      </c>
      <c r="Q4236" t="s">
        <v>53</v>
      </c>
      <c r="S4236" t="s">
        <v>36</v>
      </c>
    </row>
    <row r="4237" spans="1:19" x14ac:dyDescent="0.3">
      <c r="A4237">
        <v>48364</v>
      </c>
      <c r="B4237" s="1">
        <v>45715</v>
      </c>
      <c r="C4237" s="11">
        <v>0.69513888888888886</v>
      </c>
      <c r="D4237" s="12">
        <v>16</v>
      </c>
      <c r="E4237" s="12" t="str">
        <f>IF(Table2[[#This Row],[Request_Time]]&lt;TIME(12,0,0),"Morning",IF(Table2[[#This Row],[Request_Time]]&lt;TIME(17,0,0),"Afternoon","Evening"))</f>
        <v>Afternoon</v>
      </c>
      <c r="F4237" s="12"/>
      <c r="G4237" t="s">
        <v>38</v>
      </c>
      <c r="H4237" t="s">
        <v>6273</v>
      </c>
      <c r="I4237" t="s">
        <v>40</v>
      </c>
      <c r="J4237">
        <v>215</v>
      </c>
      <c r="K4237" t="s">
        <v>31</v>
      </c>
      <c r="L4237" s="13"/>
      <c r="M4237" s="14"/>
      <c r="O4237">
        <v>2120</v>
      </c>
      <c r="P4237">
        <v>205</v>
      </c>
      <c r="R4237" t="s">
        <v>41</v>
      </c>
    </row>
    <row r="4238" spans="1:19" x14ac:dyDescent="0.3">
      <c r="A4238">
        <v>48366</v>
      </c>
      <c r="B4238" s="1">
        <v>45837</v>
      </c>
      <c r="C4238" s="11">
        <v>0.35833333333333334</v>
      </c>
      <c r="D4238" s="12">
        <v>8</v>
      </c>
      <c r="E4238" s="12" t="str">
        <f>IF(Table2[[#This Row],[Request_Time]]&lt;TIME(12,0,0),"Morning",IF(Table2[[#This Row],[Request_Time]]&lt;TIME(17,0,0),"Afternoon","Evening"))</f>
        <v>Morning</v>
      </c>
      <c r="F4238" s="12"/>
      <c r="G4238" t="s">
        <v>26</v>
      </c>
      <c r="H4238" t="s">
        <v>6273</v>
      </c>
      <c r="I4238" t="s">
        <v>27</v>
      </c>
      <c r="J4238">
        <v>207</v>
      </c>
      <c r="K4238" t="s">
        <v>19</v>
      </c>
      <c r="L4238" s="13">
        <v>49.66</v>
      </c>
      <c r="M4238" s="14">
        <v>24.35</v>
      </c>
      <c r="N4238">
        <v>3</v>
      </c>
      <c r="O4238">
        <v>2022</v>
      </c>
      <c r="P4238">
        <v>246</v>
      </c>
      <c r="Q4238" t="s">
        <v>28</v>
      </c>
      <c r="S4238" t="s">
        <v>21</v>
      </c>
    </row>
    <row r="4239" spans="1:19" x14ac:dyDescent="0.3">
      <c r="A4239">
        <v>48367</v>
      </c>
      <c r="B4239" s="1">
        <v>45998</v>
      </c>
      <c r="C4239" s="11">
        <v>0.37638888888888888</v>
      </c>
      <c r="D4239" s="12">
        <v>9</v>
      </c>
      <c r="E4239" s="12" t="str">
        <f>IF(Table2[[#This Row],[Request_Time]]&lt;TIME(12,0,0),"Morning",IF(Table2[[#This Row],[Request_Time]]&lt;TIME(17,0,0),"Afternoon","Evening"))</f>
        <v>Morning</v>
      </c>
      <c r="F4239" s="12"/>
      <c r="G4239" t="s">
        <v>83</v>
      </c>
      <c r="H4239" t="s">
        <v>67</v>
      </c>
      <c r="I4239" t="s">
        <v>27</v>
      </c>
      <c r="J4239">
        <v>256</v>
      </c>
      <c r="K4239" t="s">
        <v>19</v>
      </c>
      <c r="L4239" s="13">
        <v>44.53</v>
      </c>
      <c r="M4239" s="14">
        <v>5.3</v>
      </c>
      <c r="N4239">
        <v>2</v>
      </c>
      <c r="O4239">
        <v>1276</v>
      </c>
      <c r="P4239">
        <v>219</v>
      </c>
      <c r="Q4239" t="s">
        <v>20</v>
      </c>
      <c r="S4239" t="s">
        <v>36</v>
      </c>
    </row>
    <row r="4240" spans="1:19" x14ac:dyDescent="0.3">
      <c r="A4240">
        <v>48384</v>
      </c>
      <c r="B4240" s="1">
        <v>45736</v>
      </c>
      <c r="C4240" s="11">
        <v>0.27361111111111108</v>
      </c>
      <c r="D4240" s="12">
        <v>6</v>
      </c>
      <c r="E4240" s="12" t="str">
        <f>IF(Table2[[#This Row],[Request_Time]]&lt;TIME(12,0,0),"Morning",IF(Table2[[#This Row],[Request_Time]]&lt;TIME(17,0,0),"Afternoon","Evening"))</f>
        <v>Morning</v>
      </c>
      <c r="F4240" s="12"/>
      <c r="G4240" t="s">
        <v>23</v>
      </c>
      <c r="H4240" t="s">
        <v>67</v>
      </c>
      <c r="I4240" t="s">
        <v>27</v>
      </c>
      <c r="J4240">
        <v>235</v>
      </c>
      <c r="K4240" t="s">
        <v>19</v>
      </c>
      <c r="L4240" s="13">
        <v>48.49</v>
      </c>
      <c r="M4240" s="14">
        <v>22.37</v>
      </c>
      <c r="N4240">
        <v>4</v>
      </c>
      <c r="O4240">
        <v>1353</v>
      </c>
      <c r="P4240">
        <v>252</v>
      </c>
      <c r="Q4240" t="s">
        <v>32</v>
      </c>
      <c r="S4240" t="s">
        <v>36</v>
      </c>
    </row>
    <row r="4241" spans="1:19" x14ac:dyDescent="0.3">
      <c r="A4241">
        <v>48396</v>
      </c>
      <c r="B4241" s="1">
        <v>45728</v>
      </c>
      <c r="C4241" s="11">
        <v>6.9444444444444447E-4</v>
      </c>
      <c r="D4241" s="12">
        <v>0</v>
      </c>
      <c r="E4241" s="12" t="str">
        <f>IF(Table2[[#This Row],[Request_Time]]&lt;TIME(12,0,0),"Morning",IF(Table2[[#This Row],[Request_Time]]&lt;TIME(17,0,0),"Afternoon","Evening"))</f>
        <v>Morning</v>
      </c>
      <c r="F4241" s="12"/>
      <c r="G4241" t="s">
        <v>30</v>
      </c>
      <c r="H4241" t="s">
        <v>83</v>
      </c>
      <c r="I4241" t="s">
        <v>18</v>
      </c>
      <c r="J4241">
        <v>234</v>
      </c>
      <c r="K4241" t="s">
        <v>19</v>
      </c>
      <c r="L4241" s="13">
        <v>46.04</v>
      </c>
      <c r="M4241" s="14">
        <v>9.2799999999999994</v>
      </c>
      <c r="N4241">
        <v>4</v>
      </c>
      <c r="O4241">
        <v>2015</v>
      </c>
      <c r="P4241">
        <v>250</v>
      </c>
      <c r="Q4241" t="s">
        <v>50</v>
      </c>
      <c r="S4241" t="s">
        <v>36</v>
      </c>
    </row>
    <row r="4242" spans="1:19" x14ac:dyDescent="0.3">
      <c r="A4242">
        <v>48398</v>
      </c>
      <c r="B4242" s="1">
        <v>45846</v>
      </c>
      <c r="C4242" s="11">
        <v>0.31388888888888888</v>
      </c>
      <c r="D4242" s="12">
        <v>7</v>
      </c>
      <c r="E4242" s="12" t="str">
        <f>IF(Table2[[#This Row],[Request_Time]]&lt;TIME(12,0,0),"Morning",IF(Table2[[#This Row],[Request_Time]]&lt;TIME(17,0,0),"Afternoon","Evening"))</f>
        <v>Morning</v>
      </c>
      <c r="F4242" s="12"/>
      <c r="G4242" t="s">
        <v>6273</v>
      </c>
      <c r="H4242" t="s">
        <v>91</v>
      </c>
      <c r="I4242" t="s">
        <v>27</v>
      </c>
      <c r="J4242">
        <v>218</v>
      </c>
      <c r="K4242" t="s">
        <v>24</v>
      </c>
      <c r="L4242" s="13"/>
      <c r="M4242" s="14"/>
      <c r="O4242">
        <v>1431</v>
      </c>
      <c r="P4242">
        <v>206</v>
      </c>
    </row>
    <row r="4243" spans="1:19" x14ac:dyDescent="0.3">
      <c r="A4243">
        <v>48406</v>
      </c>
      <c r="B4243" s="1">
        <v>45896</v>
      </c>
      <c r="C4243" s="11">
        <v>0.88680555555555562</v>
      </c>
      <c r="D4243" s="12">
        <v>21</v>
      </c>
      <c r="E4243" s="12" t="str">
        <f>IF(Table2[[#This Row],[Request_Time]]&lt;TIME(12,0,0),"Morning",IF(Table2[[#This Row],[Request_Time]]&lt;TIME(17,0,0),"Afternoon","Evening"))</f>
        <v>Evening</v>
      </c>
      <c r="F4243" s="12"/>
      <c r="G4243" t="s">
        <v>58</v>
      </c>
      <c r="H4243" t="s">
        <v>83</v>
      </c>
      <c r="I4243" t="s">
        <v>27</v>
      </c>
      <c r="J4243">
        <v>242</v>
      </c>
      <c r="K4243" t="s">
        <v>19</v>
      </c>
      <c r="L4243" s="13">
        <v>39</v>
      </c>
      <c r="M4243" s="14">
        <v>24.41</v>
      </c>
      <c r="N4243">
        <v>4</v>
      </c>
      <c r="O4243">
        <v>1409</v>
      </c>
      <c r="P4243">
        <v>254</v>
      </c>
      <c r="Q4243" t="s">
        <v>20</v>
      </c>
      <c r="S4243" t="s">
        <v>36</v>
      </c>
    </row>
    <row r="4244" spans="1:19" x14ac:dyDescent="0.3">
      <c r="A4244">
        <v>48419</v>
      </c>
      <c r="B4244" s="1">
        <v>46015</v>
      </c>
      <c r="C4244" s="11">
        <v>0.23333333333333331</v>
      </c>
      <c r="D4244" s="12">
        <v>5</v>
      </c>
      <c r="E4244" s="12" t="str">
        <f>IF(Table2[[#This Row],[Request_Time]]&lt;TIME(12,0,0),"Morning",IF(Table2[[#This Row],[Request_Time]]&lt;TIME(17,0,0),"Afternoon","Evening"))</f>
        <v>Morning</v>
      </c>
      <c r="F4244" s="12"/>
      <c r="G4244" t="s">
        <v>83</v>
      </c>
      <c r="H4244" t="s">
        <v>23</v>
      </c>
      <c r="I4244" t="s">
        <v>27</v>
      </c>
      <c r="J4244">
        <v>252</v>
      </c>
      <c r="K4244" t="s">
        <v>19</v>
      </c>
      <c r="L4244" s="13">
        <v>6.94</v>
      </c>
      <c r="M4244" s="14">
        <v>3.99</v>
      </c>
      <c r="N4244">
        <v>2</v>
      </c>
      <c r="O4244">
        <v>1755</v>
      </c>
      <c r="P4244">
        <v>201</v>
      </c>
      <c r="Q4244" t="s">
        <v>44</v>
      </c>
      <c r="S4244" t="s">
        <v>21</v>
      </c>
    </row>
    <row r="4245" spans="1:19" x14ac:dyDescent="0.3">
      <c r="A4245">
        <v>48424</v>
      </c>
      <c r="B4245" s="1">
        <v>45801</v>
      </c>
      <c r="C4245" s="11">
        <v>0.47986111111111113</v>
      </c>
      <c r="D4245" s="12">
        <v>11</v>
      </c>
      <c r="E4245" s="12" t="str">
        <f>IF(Table2[[#This Row],[Request_Time]]&lt;TIME(12,0,0),"Morning",IF(Table2[[#This Row],[Request_Time]]&lt;TIME(17,0,0),"Afternoon","Evening"))</f>
        <v>Morning</v>
      </c>
      <c r="F4245" s="12"/>
      <c r="G4245" t="s">
        <v>6273</v>
      </c>
      <c r="H4245" t="s">
        <v>38</v>
      </c>
      <c r="I4245" t="s">
        <v>27</v>
      </c>
      <c r="J4245">
        <v>220</v>
      </c>
      <c r="K4245" t="s">
        <v>19</v>
      </c>
      <c r="L4245" s="13">
        <v>46.04</v>
      </c>
      <c r="M4245" s="14">
        <v>21.26</v>
      </c>
      <c r="N4245">
        <v>5</v>
      </c>
      <c r="O4245">
        <v>1010</v>
      </c>
      <c r="P4245">
        <v>208</v>
      </c>
      <c r="Q4245" t="s">
        <v>53</v>
      </c>
      <c r="S4245" t="s">
        <v>36</v>
      </c>
    </row>
    <row r="4246" spans="1:19" x14ac:dyDescent="0.3">
      <c r="A4246">
        <v>48424</v>
      </c>
      <c r="B4246" s="1">
        <v>45957</v>
      </c>
      <c r="C4246" s="11">
        <v>2.9861111111111113E-2</v>
      </c>
      <c r="D4246" s="12">
        <v>0</v>
      </c>
      <c r="E4246" s="12" t="str">
        <f>IF(Table2[[#This Row],[Request_Time]]&lt;TIME(12,0,0),"Morning",IF(Table2[[#This Row],[Request_Time]]&lt;TIME(17,0,0),"Afternoon","Evening"))</f>
        <v>Morning</v>
      </c>
      <c r="F4246" s="12"/>
      <c r="G4246" t="s">
        <v>91</v>
      </c>
      <c r="H4246" t="s">
        <v>6273</v>
      </c>
      <c r="I4246" t="s">
        <v>40</v>
      </c>
      <c r="J4246">
        <v>243</v>
      </c>
      <c r="K4246" t="s">
        <v>19</v>
      </c>
      <c r="L4246" s="13">
        <v>37.54</v>
      </c>
      <c r="M4246" s="14">
        <v>21.3</v>
      </c>
      <c r="N4246">
        <v>5</v>
      </c>
      <c r="O4246">
        <v>1296</v>
      </c>
      <c r="P4246">
        <v>211</v>
      </c>
      <c r="Q4246" t="s">
        <v>28</v>
      </c>
      <c r="S4246" t="s">
        <v>21</v>
      </c>
    </row>
    <row r="4247" spans="1:19" x14ac:dyDescent="0.3">
      <c r="A4247">
        <v>48443</v>
      </c>
      <c r="B4247" s="1">
        <v>45839</v>
      </c>
      <c r="C4247" s="11">
        <v>0.19930555555555554</v>
      </c>
      <c r="D4247" s="12">
        <v>4</v>
      </c>
      <c r="E4247" s="12" t="str">
        <f>IF(Table2[[#This Row],[Request_Time]]&lt;TIME(12,0,0),"Morning",IF(Table2[[#This Row],[Request_Time]]&lt;TIME(17,0,0),"Afternoon","Evening"))</f>
        <v>Morning</v>
      </c>
      <c r="F4247" s="12"/>
      <c r="G4247" t="s">
        <v>94</v>
      </c>
      <c r="H4247" t="s">
        <v>52</v>
      </c>
      <c r="I4247" t="s">
        <v>40</v>
      </c>
      <c r="J4247">
        <v>200</v>
      </c>
      <c r="K4247" t="s">
        <v>19</v>
      </c>
      <c r="L4247" s="13">
        <v>84.39</v>
      </c>
      <c r="M4247" s="14">
        <v>16.59</v>
      </c>
      <c r="N4247">
        <v>2</v>
      </c>
      <c r="O4247">
        <v>1598</v>
      </c>
      <c r="P4247">
        <v>217</v>
      </c>
      <c r="Q4247" t="s">
        <v>20</v>
      </c>
      <c r="S4247" t="s">
        <v>21</v>
      </c>
    </row>
    <row r="4248" spans="1:19" x14ac:dyDescent="0.3">
      <c r="A4248">
        <v>48452</v>
      </c>
      <c r="B4248" s="1">
        <v>45898</v>
      </c>
      <c r="C4248" s="11">
        <v>0.83888888888888891</v>
      </c>
      <c r="D4248" s="12">
        <v>20</v>
      </c>
      <c r="E4248" s="12" t="str">
        <f>IF(Table2[[#This Row],[Request_Time]]&lt;TIME(12,0,0),"Morning",IF(Table2[[#This Row],[Request_Time]]&lt;TIME(17,0,0),"Afternoon","Evening"))</f>
        <v>Evening</v>
      </c>
      <c r="F4248" s="12"/>
      <c r="G4248" t="s">
        <v>72</v>
      </c>
      <c r="H4248" t="s">
        <v>26</v>
      </c>
      <c r="I4248" t="s">
        <v>18</v>
      </c>
      <c r="J4248">
        <v>202</v>
      </c>
      <c r="K4248" t="s">
        <v>19</v>
      </c>
      <c r="L4248" s="13">
        <v>64.41</v>
      </c>
      <c r="M4248" s="14">
        <v>4.87</v>
      </c>
      <c r="N4248">
        <v>5</v>
      </c>
      <c r="O4248">
        <v>1469</v>
      </c>
      <c r="P4248">
        <v>249</v>
      </c>
      <c r="Q4248" t="s">
        <v>32</v>
      </c>
      <c r="S4248" t="s">
        <v>21</v>
      </c>
    </row>
    <row r="4249" spans="1:19" x14ac:dyDescent="0.3">
      <c r="A4249">
        <v>48467</v>
      </c>
      <c r="B4249" s="1">
        <v>45705</v>
      </c>
      <c r="C4249" s="11">
        <v>0.25763888888888892</v>
      </c>
      <c r="D4249" s="12">
        <v>6</v>
      </c>
      <c r="E4249" s="12" t="str">
        <f>IF(Table2[[#This Row],[Request_Time]]&lt;TIME(12,0,0),"Morning",IF(Table2[[#This Row],[Request_Time]]&lt;TIME(17,0,0),"Afternoon","Evening"))</f>
        <v>Morning</v>
      </c>
      <c r="F4249" s="12"/>
      <c r="G4249" t="s">
        <v>67</v>
      </c>
      <c r="H4249" t="s">
        <v>52</v>
      </c>
      <c r="I4249" t="s">
        <v>18</v>
      </c>
      <c r="J4249">
        <v>218</v>
      </c>
      <c r="K4249" t="s">
        <v>31</v>
      </c>
      <c r="L4249" s="13"/>
      <c r="M4249" s="14"/>
      <c r="O4249">
        <v>1215</v>
      </c>
      <c r="P4249">
        <v>239</v>
      </c>
      <c r="R4249" t="s">
        <v>47</v>
      </c>
    </row>
    <row r="4250" spans="1:19" x14ac:dyDescent="0.3">
      <c r="A4250">
        <v>48468</v>
      </c>
      <c r="B4250" s="1">
        <v>46009</v>
      </c>
      <c r="C4250" s="11">
        <v>0.85416666666666663</v>
      </c>
      <c r="D4250" s="12">
        <v>20</v>
      </c>
      <c r="E4250" s="12" t="str">
        <f>IF(Table2[[#This Row],[Request_Time]]&lt;TIME(12,0,0),"Morning",IF(Table2[[#This Row],[Request_Time]]&lt;TIME(17,0,0),"Afternoon","Evening"))</f>
        <v>Evening</v>
      </c>
      <c r="F4250" s="12"/>
      <c r="G4250" t="s">
        <v>30</v>
      </c>
      <c r="H4250" t="s">
        <v>83</v>
      </c>
      <c r="I4250" t="s">
        <v>40</v>
      </c>
      <c r="J4250">
        <v>244</v>
      </c>
      <c r="K4250" t="s">
        <v>19</v>
      </c>
      <c r="L4250" s="13">
        <v>28.9</v>
      </c>
      <c r="M4250" s="14">
        <v>13.88</v>
      </c>
      <c r="N4250">
        <v>1</v>
      </c>
      <c r="O4250">
        <v>1440</v>
      </c>
      <c r="P4250">
        <v>244</v>
      </c>
      <c r="Q4250" t="s">
        <v>32</v>
      </c>
      <c r="S4250" t="s">
        <v>36</v>
      </c>
    </row>
    <row r="4251" spans="1:19" x14ac:dyDescent="0.3">
      <c r="A4251">
        <v>48478</v>
      </c>
      <c r="B4251" s="1">
        <v>45992</v>
      </c>
      <c r="C4251" s="11">
        <v>0.3215277777777778</v>
      </c>
      <c r="D4251" s="12">
        <v>7</v>
      </c>
      <c r="E4251" s="12" t="str">
        <f>IF(Table2[[#This Row],[Request_Time]]&lt;TIME(12,0,0),"Morning",IF(Table2[[#This Row],[Request_Time]]&lt;TIME(17,0,0),"Afternoon","Evening"))</f>
        <v>Morning</v>
      </c>
      <c r="F4251" s="12"/>
      <c r="G4251" t="s">
        <v>81</v>
      </c>
      <c r="H4251" t="s">
        <v>94</v>
      </c>
      <c r="I4251" t="s">
        <v>27</v>
      </c>
      <c r="J4251">
        <v>232</v>
      </c>
      <c r="K4251" t="s">
        <v>19</v>
      </c>
      <c r="L4251" s="13">
        <v>35.06</v>
      </c>
      <c r="M4251" s="14">
        <v>6.5</v>
      </c>
      <c r="N4251">
        <v>1</v>
      </c>
      <c r="O4251">
        <v>1672</v>
      </c>
      <c r="P4251">
        <v>217</v>
      </c>
      <c r="Q4251" t="s">
        <v>44</v>
      </c>
      <c r="S4251" t="s">
        <v>36</v>
      </c>
    </row>
    <row r="4252" spans="1:19" x14ac:dyDescent="0.3">
      <c r="A4252">
        <v>48478</v>
      </c>
      <c r="B4252" s="1">
        <v>45915</v>
      </c>
      <c r="C4252" s="11">
        <v>0.52847222222222223</v>
      </c>
      <c r="D4252" s="12">
        <v>12</v>
      </c>
      <c r="E4252" s="12" t="str">
        <f>IF(Table2[[#This Row],[Request_Time]]&lt;TIME(12,0,0),"Morning",IF(Table2[[#This Row],[Request_Time]]&lt;TIME(17,0,0),"Afternoon","Evening"))</f>
        <v>Afternoon</v>
      </c>
      <c r="F4252" s="12"/>
      <c r="G4252" t="s">
        <v>72</v>
      </c>
      <c r="H4252" t="s">
        <v>67</v>
      </c>
      <c r="I4252" t="s">
        <v>18</v>
      </c>
      <c r="J4252">
        <v>241</v>
      </c>
      <c r="K4252" t="s">
        <v>19</v>
      </c>
      <c r="L4252" s="13">
        <v>25.4</v>
      </c>
      <c r="M4252" s="14">
        <v>8.77</v>
      </c>
      <c r="N4252">
        <v>1</v>
      </c>
      <c r="O4252">
        <v>1430</v>
      </c>
      <c r="P4252">
        <v>206</v>
      </c>
      <c r="Q4252" t="s">
        <v>44</v>
      </c>
      <c r="S4252" t="s">
        <v>21</v>
      </c>
    </row>
    <row r="4253" spans="1:19" x14ac:dyDescent="0.3">
      <c r="A4253">
        <v>48487</v>
      </c>
      <c r="B4253" s="1">
        <v>45814</v>
      </c>
      <c r="C4253" s="11">
        <v>0.41041666666666665</v>
      </c>
      <c r="D4253" s="12">
        <v>9</v>
      </c>
      <c r="E4253" s="12" t="str">
        <f>IF(Table2[[#This Row],[Request_Time]]&lt;TIME(12,0,0),"Morning",IF(Table2[[#This Row],[Request_Time]]&lt;TIME(17,0,0),"Afternoon","Evening"))</f>
        <v>Morning</v>
      </c>
      <c r="F4253" s="12"/>
      <c r="G4253" t="s">
        <v>52</v>
      </c>
      <c r="H4253" t="s">
        <v>91</v>
      </c>
      <c r="I4253" t="s">
        <v>27</v>
      </c>
      <c r="J4253">
        <v>206</v>
      </c>
      <c r="K4253" t="s">
        <v>19</v>
      </c>
      <c r="L4253" s="13">
        <v>75.099999999999994</v>
      </c>
      <c r="M4253" s="14">
        <v>20.72</v>
      </c>
      <c r="N4253">
        <v>2</v>
      </c>
      <c r="O4253">
        <v>2119</v>
      </c>
      <c r="P4253">
        <v>218</v>
      </c>
      <c r="Q4253" t="s">
        <v>53</v>
      </c>
      <c r="S4253" t="s">
        <v>36</v>
      </c>
    </row>
    <row r="4254" spans="1:19" x14ac:dyDescent="0.3">
      <c r="A4254">
        <v>48488</v>
      </c>
      <c r="B4254" s="1">
        <v>46000</v>
      </c>
      <c r="C4254" s="11">
        <v>1.4583333333333332E-2</v>
      </c>
      <c r="D4254" s="12">
        <v>0</v>
      </c>
      <c r="E4254" s="12" t="str">
        <f>IF(Table2[[#This Row],[Request_Time]]&lt;TIME(12,0,0),"Morning",IF(Table2[[#This Row],[Request_Time]]&lt;TIME(17,0,0),"Afternoon","Evening"))</f>
        <v>Morning</v>
      </c>
      <c r="F4254" s="12"/>
      <c r="G4254" t="s">
        <v>91</v>
      </c>
      <c r="H4254" t="s">
        <v>75</v>
      </c>
      <c r="I4254" t="s">
        <v>40</v>
      </c>
      <c r="J4254">
        <v>239</v>
      </c>
      <c r="K4254" t="s">
        <v>19</v>
      </c>
      <c r="L4254" s="13">
        <v>75.180000000000007</v>
      </c>
      <c r="M4254" s="14">
        <v>27.62</v>
      </c>
      <c r="N4254">
        <v>3</v>
      </c>
      <c r="O4254">
        <v>1474</v>
      </c>
      <c r="P4254">
        <v>249</v>
      </c>
      <c r="Q4254" t="s">
        <v>50</v>
      </c>
      <c r="S4254" t="s">
        <v>36</v>
      </c>
    </row>
    <row r="4255" spans="1:19" x14ac:dyDescent="0.3">
      <c r="A4255">
        <v>48490</v>
      </c>
      <c r="B4255" s="1">
        <v>45901</v>
      </c>
      <c r="C4255" s="11">
        <v>0.49374999999999997</v>
      </c>
      <c r="D4255" s="12">
        <v>11</v>
      </c>
      <c r="E4255" s="12" t="str">
        <f>IF(Table2[[#This Row],[Request_Time]]&lt;TIME(12,0,0),"Morning",IF(Table2[[#This Row],[Request_Time]]&lt;TIME(17,0,0),"Afternoon","Evening"))</f>
        <v>Morning</v>
      </c>
      <c r="F4255" s="12"/>
      <c r="G4255" t="s">
        <v>81</v>
      </c>
      <c r="H4255" t="s">
        <v>75</v>
      </c>
      <c r="I4255" t="s">
        <v>40</v>
      </c>
      <c r="J4255">
        <v>260</v>
      </c>
      <c r="K4255" t="s">
        <v>19</v>
      </c>
      <c r="L4255" s="13">
        <v>63.43</v>
      </c>
      <c r="M4255" s="14">
        <v>21</v>
      </c>
      <c r="N4255">
        <v>5</v>
      </c>
      <c r="O4255">
        <v>1895</v>
      </c>
      <c r="P4255">
        <v>252</v>
      </c>
      <c r="Q4255" t="s">
        <v>44</v>
      </c>
      <c r="S4255" t="s">
        <v>36</v>
      </c>
    </row>
    <row r="4256" spans="1:19" x14ac:dyDescent="0.3">
      <c r="A4256">
        <v>48502</v>
      </c>
      <c r="B4256" s="1">
        <v>45699</v>
      </c>
      <c r="C4256" s="11">
        <v>0.54999999999999993</v>
      </c>
      <c r="D4256" s="12">
        <v>13</v>
      </c>
      <c r="E4256" s="12" t="str">
        <f>IF(Table2[[#This Row],[Request_Time]]&lt;TIME(12,0,0),"Morning",IF(Table2[[#This Row],[Request_Time]]&lt;TIME(17,0,0),"Afternoon","Evening"))</f>
        <v>Afternoon</v>
      </c>
      <c r="F4256" s="12"/>
      <c r="G4256" t="s">
        <v>83</v>
      </c>
      <c r="H4256" t="s">
        <v>81</v>
      </c>
      <c r="I4256" t="s">
        <v>18</v>
      </c>
      <c r="J4256">
        <v>257</v>
      </c>
      <c r="K4256" t="s">
        <v>19</v>
      </c>
      <c r="L4256" s="13">
        <v>44.15</v>
      </c>
      <c r="M4256" s="14">
        <v>18.22</v>
      </c>
      <c r="N4256">
        <v>1</v>
      </c>
      <c r="O4256">
        <v>1966</v>
      </c>
      <c r="P4256">
        <v>240</v>
      </c>
      <c r="Q4256" t="s">
        <v>44</v>
      </c>
      <c r="S4256" t="s">
        <v>21</v>
      </c>
    </row>
    <row r="4257" spans="1:19" x14ac:dyDescent="0.3">
      <c r="A4257">
        <v>48510</v>
      </c>
      <c r="B4257" s="1">
        <v>45951</v>
      </c>
      <c r="C4257" s="11">
        <v>0.21666666666666667</v>
      </c>
      <c r="D4257" s="12">
        <v>5</v>
      </c>
      <c r="E4257" s="12" t="str">
        <f>IF(Table2[[#This Row],[Request_Time]]&lt;TIME(12,0,0),"Morning",IF(Table2[[#This Row],[Request_Time]]&lt;TIME(17,0,0),"Afternoon","Evening"))</f>
        <v>Morning</v>
      </c>
      <c r="F4257" s="12"/>
      <c r="G4257" t="s">
        <v>6273</v>
      </c>
      <c r="H4257" t="s">
        <v>23</v>
      </c>
      <c r="I4257" t="s">
        <v>40</v>
      </c>
      <c r="J4257">
        <v>230</v>
      </c>
      <c r="K4257" t="s">
        <v>19</v>
      </c>
      <c r="L4257" s="13">
        <v>4.45</v>
      </c>
      <c r="M4257" s="14">
        <v>25.09</v>
      </c>
      <c r="N4257">
        <v>2</v>
      </c>
      <c r="O4257">
        <v>1434</v>
      </c>
      <c r="P4257">
        <v>221</v>
      </c>
      <c r="Q4257" t="s">
        <v>50</v>
      </c>
      <c r="S4257" t="s">
        <v>21</v>
      </c>
    </row>
    <row r="4258" spans="1:19" x14ac:dyDescent="0.3">
      <c r="A4258">
        <v>48510</v>
      </c>
      <c r="B4258" s="1">
        <v>45910</v>
      </c>
      <c r="C4258" s="11">
        <v>0.18402777777777779</v>
      </c>
      <c r="D4258" s="12">
        <v>4</v>
      </c>
      <c r="E4258" s="12" t="str">
        <f>IF(Table2[[#This Row],[Request_Time]]&lt;TIME(12,0,0),"Morning",IF(Table2[[#This Row],[Request_Time]]&lt;TIME(17,0,0),"Afternoon","Evening"))</f>
        <v>Morning</v>
      </c>
      <c r="F4258" s="12"/>
      <c r="G4258" t="s">
        <v>26</v>
      </c>
      <c r="H4258" t="s">
        <v>30</v>
      </c>
      <c r="I4258" t="s">
        <v>27</v>
      </c>
      <c r="J4258">
        <v>219</v>
      </c>
      <c r="K4258" t="s">
        <v>31</v>
      </c>
      <c r="L4258" s="13"/>
      <c r="M4258" s="14"/>
      <c r="O4258">
        <v>2113</v>
      </c>
      <c r="P4258">
        <v>256</v>
      </c>
      <c r="R4258" t="s">
        <v>47</v>
      </c>
    </row>
    <row r="4259" spans="1:19" x14ac:dyDescent="0.3">
      <c r="A4259">
        <v>48515</v>
      </c>
      <c r="B4259" s="1">
        <v>45749</v>
      </c>
      <c r="C4259" s="11">
        <v>0.42152777777777778</v>
      </c>
      <c r="D4259" s="12">
        <v>10</v>
      </c>
      <c r="E4259" s="12" t="str">
        <f>IF(Table2[[#This Row],[Request_Time]]&lt;TIME(12,0,0),"Morning",IF(Table2[[#This Row],[Request_Time]]&lt;TIME(17,0,0),"Afternoon","Evening"))</f>
        <v>Morning</v>
      </c>
      <c r="F4259" s="12"/>
      <c r="G4259" t="s">
        <v>6273</v>
      </c>
      <c r="H4259" t="s">
        <v>94</v>
      </c>
      <c r="I4259" t="s">
        <v>27</v>
      </c>
      <c r="J4259">
        <v>234</v>
      </c>
      <c r="K4259" t="s">
        <v>19</v>
      </c>
      <c r="L4259" s="13">
        <v>52.63</v>
      </c>
      <c r="M4259" s="14">
        <v>17.260000000000002</v>
      </c>
      <c r="N4259">
        <v>5</v>
      </c>
      <c r="O4259">
        <v>1445</v>
      </c>
      <c r="P4259">
        <v>212</v>
      </c>
      <c r="Q4259" t="s">
        <v>32</v>
      </c>
      <c r="S4259" t="s">
        <v>21</v>
      </c>
    </row>
    <row r="4260" spans="1:19" x14ac:dyDescent="0.3">
      <c r="A4260">
        <v>48518</v>
      </c>
      <c r="B4260" s="1">
        <v>45734</v>
      </c>
      <c r="C4260" s="11">
        <v>0.39374999999999999</v>
      </c>
      <c r="D4260" s="12">
        <v>9</v>
      </c>
      <c r="E4260" s="12" t="str">
        <f>IF(Table2[[#This Row],[Request_Time]]&lt;TIME(12,0,0),"Morning",IF(Table2[[#This Row],[Request_Time]]&lt;TIME(17,0,0),"Afternoon","Evening"))</f>
        <v>Morning</v>
      </c>
      <c r="F4260" s="12"/>
      <c r="G4260" t="s">
        <v>26</v>
      </c>
      <c r="H4260" t="s">
        <v>30</v>
      </c>
      <c r="I4260" t="s">
        <v>27</v>
      </c>
      <c r="J4260">
        <v>255</v>
      </c>
      <c r="K4260" t="s">
        <v>19</v>
      </c>
      <c r="L4260" s="13">
        <v>31.51</v>
      </c>
      <c r="M4260" s="14">
        <v>22.89</v>
      </c>
      <c r="N4260">
        <v>2</v>
      </c>
      <c r="O4260">
        <v>1134</v>
      </c>
      <c r="P4260">
        <v>200</v>
      </c>
      <c r="Q4260" t="s">
        <v>53</v>
      </c>
      <c r="S4260" t="s">
        <v>36</v>
      </c>
    </row>
    <row r="4261" spans="1:19" x14ac:dyDescent="0.3">
      <c r="A4261">
        <v>48520</v>
      </c>
      <c r="B4261" s="1">
        <v>45702</v>
      </c>
      <c r="C4261" s="11">
        <v>0.24166666666666667</v>
      </c>
      <c r="D4261" s="12">
        <v>5</v>
      </c>
      <c r="E4261" s="12" t="str">
        <f>IF(Table2[[#This Row],[Request_Time]]&lt;TIME(12,0,0),"Morning",IF(Table2[[#This Row],[Request_Time]]&lt;TIME(17,0,0),"Afternoon","Evening"))</f>
        <v>Morning</v>
      </c>
      <c r="F4261" s="12"/>
      <c r="G4261" t="s">
        <v>6272</v>
      </c>
      <c r="H4261" t="s">
        <v>6273</v>
      </c>
      <c r="I4261" t="s">
        <v>40</v>
      </c>
      <c r="J4261">
        <v>213</v>
      </c>
      <c r="K4261" t="s">
        <v>19</v>
      </c>
      <c r="L4261" s="13">
        <v>42.72</v>
      </c>
      <c r="M4261" s="14">
        <v>4.84</v>
      </c>
      <c r="N4261">
        <v>1</v>
      </c>
      <c r="O4261">
        <v>1883</v>
      </c>
      <c r="P4261">
        <v>220</v>
      </c>
      <c r="Q4261" t="s">
        <v>50</v>
      </c>
      <c r="S4261" t="s">
        <v>36</v>
      </c>
    </row>
    <row r="4262" spans="1:19" x14ac:dyDescent="0.3">
      <c r="A4262">
        <v>48532</v>
      </c>
      <c r="B4262" s="1">
        <v>45852</v>
      </c>
      <c r="C4262" s="11">
        <v>0.33611111111111108</v>
      </c>
      <c r="D4262" s="12">
        <v>8</v>
      </c>
      <c r="E4262" s="12" t="str">
        <f>IF(Table2[[#This Row],[Request_Time]]&lt;TIME(12,0,0),"Morning",IF(Table2[[#This Row],[Request_Time]]&lt;TIME(17,0,0),"Afternoon","Evening"))</f>
        <v>Morning</v>
      </c>
      <c r="F4262" s="12"/>
      <c r="G4262" t="s">
        <v>26</v>
      </c>
      <c r="H4262" t="s">
        <v>81</v>
      </c>
      <c r="I4262" t="s">
        <v>18</v>
      </c>
      <c r="J4262">
        <v>234</v>
      </c>
      <c r="K4262" t="s">
        <v>19</v>
      </c>
      <c r="L4262" s="13">
        <v>83.83</v>
      </c>
      <c r="M4262" s="14">
        <v>20.85</v>
      </c>
      <c r="N4262">
        <v>5</v>
      </c>
      <c r="O4262">
        <v>1758</v>
      </c>
      <c r="P4262">
        <v>214</v>
      </c>
      <c r="Q4262" t="s">
        <v>32</v>
      </c>
      <c r="S4262" t="s">
        <v>36</v>
      </c>
    </row>
    <row r="4263" spans="1:19" x14ac:dyDescent="0.3">
      <c r="A4263">
        <v>48546</v>
      </c>
      <c r="B4263" s="1">
        <v>45810</v>
      </c>
      <c r="C4263" s="11">
        <v>0.80347222222222225</v>
      </c>
      <c r="D4263" s="12">
        <v>19</v>
      </c>
      <c r="E4263" s="12" t="str">
        <f>IF(Table2[[#This Row],[Request_Time]]&lt;TIME(12,0,0),"Morning",IF(Table2[[#This Row],[Request_Time]]&lt;TIME(17,0,0),"Afternoon","Evening"))</f>
        <v>Evening</v>
      </c>
      <c r="F4263" s="12"/>
      <c r="G4263" t="s">
        <v>91</v>
      </c>
      <c r="H4263" t="s">
        <v>91</v>
      </c>
      <c r="I4263" t="s">
        <v>40</v>
      </c>
      <c r="J4263">
        <v>222</v>
      </c>
      <c r="K4263" t="s">
        <v>19</v>
      </c>
      <c r="L4263" s="13">
        <v>73.12</v>
      </c>
      <c r="M4263" s="14">
        <v>23.05</v>
      </c>
      <c r="N4263">
        <v>3</v>
      </c>
      <c r="O4263">
        <v>1039</v>
      </c>
      <c r="P4263">
        <v>204</v>
      </c>
      <c r="Q4263" t="s">
        <v>44</v>
      </c>
      <c r="S4263" t="s">
        <v>21</v>
      </c>
    </row>
    <row r="4264" spans="1:19" x14ac:dyDescent="0.3">
      <c r="A4264">
        <v>48549</v>
      </c>
      <c r="B4264" s="1">
        <v>46015</v>
      </c>
      <c r="C4264" s="11">
        <v>0.74930555555555556</v>
      </c>
      <c r="D4264" s="12">
        <v>17</v>
      </c>
      <c r="E4264" s="12" t="str">
        <f>IF(Table2[[#This Row],[Request_Time]]&lt;TIME(12,0,0),"Morning",IF(Table2[[#This Row],[Request_Time]]&lt;TIME(17,0,0),"Afternoon","Evening"))</f>
        <v>Evening</v>
      </c>
      <c r="F4264" s="12"/>
      <c r="G4264" t="s">
        <v>81</v>
      </c>
      <c r="H4264" t="s">
        <v>75</v>
      </c>
      <c r="I4264" t="s">
        <v>18</v>
      </c>
      <c r="J4264">
        <v>247</v>
      </c>
      <c r="K4264" t="s">
        <v>19</v>
      </c>
      <c r="L4264" s="13">
        <v>19.12</v>
      </c>
      <c r="M4264" s="14">
        <v>3.94</v>
      </c>
      <c r="N4264">
        <v>4</v>
      </c>
      <c r="O4264">
        <v>1502</v>
      </c>
      <c r="P4264">
        <v>215</v>
      </c>
      <c r="Q4264" t="s">
        <v>32</v>
      </c>
      <c r="S4264" t="s">
        <v>36</v>
      </c>
    </row>
    <row r="4265" spans="1:19" x14ac:dyDescent="0.3">
      <c r="A4265">
        <v>48556</v>
      </c>
      <c r="B4265" s="1">
        <v>45957</v>
      </c>
      <c r="C4265" s="11">
        <v>0.84930555555555554</v>
      </c>
      <c r="D4265" s="12">
        <v>20</v>
      </c>
      <c r="E4265" s="12" t="str">
        <f>IF(Table2[[#This Row],[Request_Time]]&lt;TIME(12,0,0),"Morning",IF(Table2[[#This Row],[Request_Time]]&lt;TIME(17,0,0),"Afternoon","Evening"))</f>
        <v>Evening</v>
      </c>
      <c r="F4265" s="12"/>
      <c r="G4265" t="s">
        <v>30</v>
      </c>
      <c r="H4265" t="s">
        <v>52</v>
      </c>
      <c r="I4265" t="s">
        <v>40</v>
      </c>
      <c r="J4265">
        <v>204</v>
      </c>
      <c r="K4265" t="s">
        <v>19</v>
      </c>
      <c r="L4265" s="13">
        <v>11.28</v>
      </c>
      <c r="M4265" s="14">
        <v>23.59</v>
      </c>
      <c r="N4265">
        <v>1</v>
      </c>
      <c r="O4265">
        <v>1887</v>
      </c>
      <c r="P4265">
        <v>201</v>
      </c>
      <c r="Q4265" t="s">
        <v>32</v>
      </c>
      <c r="S4265" t="s">
        <v>21</v>
      </c>
    </row>
    <row r="4266" spans="1:19" x14ac:dyDescent="0.3">
      <c r="A4266">
        <v>48570</v>
      </c>
      <c r="B4266" s="1">
        <v>45741</v>
      </c>
      <c r="C4266" s="11">
        <v>0.3520833333333333</v>
      </c>
      <c r="D4266" s="12">
        <v>8</v>
      </c>
      <c r="E4266" s="12" t="str">
        <f>IF(Table2[[#This Row],[Request_Time]]&lt;TIME(12,0,0),"Morning",IF(Table2[[#This Row],[Request_Time]]&lt;TIME(17,0,0),"Afternoon","Evening"))</f>
        <v>Morning</v>
      </c>
      <c r="F4266" s="12"/>
      <c r="G4266" t="s">
        <v>81</v>
      </c>
      <c r="H4266" t="s">
        <v>83</v>
      </c>
      <c r="I4266" t="s">
        <v>40</v>
      </c>
      <c r="J4266">
        <v>220</v>
      </c>
      <c r="K4266" t="s">
        <v>31</v>
      </c>
      <c r="L4266" s="13"/>
      <c r="M4266" s="14"/>
      <c r="O4266">
        <v>1153</v>
      </c>
      <c r="P4266">
        <v>221</v>
      </c>
      <c r="R4266" t="s">
        <v>108</v>
      </c>
    </row>
    <row r="4267" spans="1:19" x14ac:dyDescent="0.3">
      <c r="A4267">
        <v>48582</v>
      </c>
      <c r="B4267" s="1">
        <v>45950</v>
      </c>
      <c r="C4267" s="11">
        <v>0.86249999999999993</v>
      </c>
      <c r="D4267" s="12">
        <v>20</v>
      </c>
      <c r="E4267" s="12" t="str">
        <f>IF(Table2[[#This Row],[Request_Time]]&lt;TIME(12,0,0),"Morning",IF(Table2[[#This Row],[Request_Time]]&lt;TIME(17,0,0),"Afternoon","Evening"))</f>
        <v>Evening</v>
      </c>
      <c r="F4267" s="12"/>
      <c r="G4267" t="s">
        <v>83</v>
      </c>
      <c r="H4267" t="s">
        <v>52</v>
      </c>
      <c r="I4267" t="s">
        <v>27</v>
      </c>
      <c r="J4267">
        <v>255</v>
      </c>
      <c r="K4267" t="s">
        <v>19</v>
      </c>
      <c r="L4267" s="13">
        <v>52.63</v>
      </c>
      <c r="M4267" s="14">
        <v>9.59</v>
      </c>
      <c r="N4267">
        <v>2</v>
      </c>
      <c r="O4267">
        <v>1070</v>
      </c>
      <c r="P4267">
        <v>254</v>
      </c>
      <c r="Q4267" t="s">
        <v>44</v>
      </c>
      <c r="S4267" t="s">
        <v>21</v>
      </c>
    </row>
    <row r="4268" spans="1:19" x14ac:dyDescent="0.3">
      <c r="A4268">
        <v>48592</v>
      </c>
      <c r="B4268" s="1">
        <v>45699</v>
      </c>
      <c r="C4268" s="11">
        <v>0.98888888888888893</v>
      </c>
      <c r="D4268" s="12">
        <v>23</v>
      </c>
      <c r="E4268" s="12" t="str">
        <f>IF(Table2[[#This Row],[Request_Time]]&lt;TIME(12,0,0),"Morning",IF(Table2[[#This Row],[Request_Time]]&lt;TIME(17,0,0),"Afternoon","Evening"))</f>
        <v>Evening</v>
      </c>
      <c r="F4268" s="12"/>
      <c r="G4268" t="s">
        <v>6273</v>
      </c>
      <c r="H4268" t="s">
        <v>94</v>
      </c>
      <c r="I4268" t="s">
        <v>18</v>
      </c>
      <c r="J4268">
        <v>226</v>
      </c>
      <c r="K4268" t="s">
        <v>24</v>
      </c>
      <c r="L4268" s="13"/>
      <c r="M4268" s="14"/>
      <c r="O4268">
        <v>1242</v>
      </c>
      <c r="P4268">
        <v>232</v>
      </c>
    </row>
    <row r="4269" spans="1:19" x14ac:dyDescent="0.3">
      <c r="A4269">
        <v>48601</v>
      </c>
      <c r="B4269" s="1">
        <v>45898</v>
      </c>
      <c r="C4269" s="11">
        <v>0.89861111111111114</v>
      </c>
      <c r="D4269" s="12">
        <v>21</v>
      </c>
      <c r="E4269" s="12" t="str">
        <f>IF(Table2[[#This Row],[Request_Time]]&lt;TIME(12,0,0),"Morning",IF(Table2[[#This Row],[Request_Time]]&lt;TIME(17,0,0),"Afternoon","Evening"))</f>
        <v>Evening</v>
      </c>
      <c r="F4269" s="12"/>
      <c r="G4269" t="s">
        <v>67</v>
      </c>
      <c r="H4269" t="s">
        <v>83</v>
      </c>
      <c r="I4269" t="s">
        <v>40</v>
      </c>
      <c r="J4269">
        <v>258</v>
      </c>
      <c r="K4269" t="s">
        <v>31</v>
      </c>
      <c r="L4269" s="13"/>
      <c r="M4269" s="14"/>
      <c r="O4269">
        <v>1612</v>
      </c>
      <c r="P4269">
        <v>246</v>
      </c>
      <c r="R4269" t="s">
        <v>55</v>
      </c>
    </row>
    <row r="4270" spans="1:19" x14ac:dyDescent="0.3">
      <c r="A4270">
        <v>48605</v>
      </c>
      <c r="B4270" s="1">
        <v>45737</v>
      </c>
      <c r="C4270" s="11">
        <v>0.90833333333333333</v>
      </c>
      <c r="D4270" s="12">
        <v>21</v>
      </c>
      <c r="E4270" s="12" t="str">
        <f>IF(Table2[[#This Row],[Request_Time]]&lt;TIME(12,0,0),"Morning",IF(Table2[[#This Row],[Request_Time]]&lt;TIME(17,0,0),"Afternoon","Evening"))</f>
        <v>Evening</v>
      </c>
      <c r="F4270" s="12"/>
      <c r="G4270" t="s">
        <v>67</v>
      </c>
      <c r="H4270" t="s">
        <v>81</v>
      </c>
      <c r="I4270" t="s">
        <v>40</v>
      </c>
      <c r="J4270">
        <v>221</v>
      </c>
      <c r="K4270" t="s">
        <v>31</v>
      </c>
      <c r="L4270" s="13"/>
      <c r="M4270" s="14"/>
      <c r="O4270">
        <v>1689</v>
      </c>
      <c r="P4270">
        <v>260</v>
      </c>
      <c r="R4270" t="s">
        <v>128</v>
      </c>
    </row>
    <row r="4271" spans="1:19" x14ac:dyDescent="0.3">
      <c r="A4271">
        <v>48610</v>
      </c>
      <c r="B4271" s="1">
        <v>45736</v>
      </c>
      <c r="C4271" s="11">
        <v>0.52361111111111114</v>
      </c>
      <c r="D4271" s="12">
        <v>12</v>
      </c>
      <c r="E4271" s="12" t="str">
        <f>IF(Table2[[#This Row],[Request_Time]]&lt;TIME(12,0,0),"Morning",IF(Table2[[#This Row],[Request_Time]]&lt;TIME(17,0,0),"Afternoon","Evening"))</f>
        <v>Afternoon</v>
      </c>
      <c r="F4271" s="12"/>
      <c r="G4271" t="s">
        <v>26</v>
      </c>
      <c r="H4271" t="s">
        <v>52</v>
      </c>
      <c r="I4271" t="s">
        <v>27</v>
      </c>
      <c r="J4271">
        <v>250</v>
      </c>
      <c r="K4271" t="s">
        <v>19</v>
      </c>
      <c r="L4271" s="13">
        <v>66.739999999999995</v>
      </c>
      <c r="M4271" s="14">
        <v>15.54</v>
      </c>
      <c r="N4271">
        <v>3</v>
      </c>
      <c r="O4271">
        <v>1379</v>
      </c>
      <c r="P4271">
        <v>222</v>
      </c>
      <c r="Q4271" t="s">
        <v>32</v>
      </c>
      <c r="S4271" t="s">
        <v>36</v>
      </c>
    </row>
    <row r="4272" spans="1:19" x14ac:dyDescent="0.3">
      <c r="A4272">
        <v>48613</v>
      </c>
      <c r="B4272" s="1">
        <v>45978</v>
      </c>
      <c r="C4272" s="11">
        <v>0.48958333333333331</v>
      </c>
      <c r="D4272" s="12">
        <v>11</v>
      </c>
      <c r="E4272" s="12" t="str">
        <f>IF(Table2[[#This Row],[Request_Time]]&lt;TIME(12,0,0),"Morning",IF(Table2[[#This Row],[Request_Time]]&lt;TIME(17,0,0),"Afternoon","Evening"))</f>
        <v>Morning</v>
      </c>
      <c r="F4272" s="12"/>
      <c r="G4272" t="s">
        <v>6273</v>
      </c>
      <c r="H4272" t="s">
        <v>94</v>
      </c>
      <c r="I4272" t="s">
        <v>18</v>
      </c>
      <c r="J4272">
        <v>225</v>
      </c>
      <c r="K4272" t="s">
        <v>19</v>
      </c>
      <c r="L4272" s="13">
        <v>13.19</v>
      </c>
      <c r="M4272" s="14">
        <v>9.8800000000000008</v>
      </c>
      <c r="N4272">
        <v>1</v>
      </c>
      <c r="O4272">
        <v>2198</v>
      </c>
      <c r="P4272">
        <v>224</v>
      </c>
      <c r="Q4272" t="s">
        <v>20</v>
      </c>
      <c r="S4272" t="s">
        <v>36</v>
      </c>
    </row>
    <row r="4273" spans="1:19" x14ac:dyDescent="0.3">
      <c r="A4273">
        <v>48627</v>
      </c>
      <c r="B4273" s="1">
        <v>45991</v>
      </c>
      <c r="C4273" s="11">
        <v>0.32222222222222224</v>
      </c>
      <c r="D4273" s="12">
        <v>7</v>
      </c>
      <c r="E4273" s="12" t="str">
        <f>IF(Table2[[#This Row],[Request_Time]]&lt;TIME(12,0,0),"Morning",IF(Table2[[#This Row],[Request_Time]]&lt;TIME(17,0,0),"Afternoon","Evening"))</f>
        <v>Morning</v>
      </c>
      <c r="F4273" s="12"/>
      <c r="G4273" t="s">
        <v>52</v>
      </c>
      <c r="H4273" t="s">
        <v>26</v>
      </c>
      <c r="I4273" t="s">
        <v>18</v>
      </c>
      <c r="J4273">
        <v>230</v>
      </c>
      <c r="K4273" t="s">
        <v>24</v>
      </c>
      <c r="L4273" s="13"/>
      <c r="M4273" s="14"/>
      <c r="O4273">
        <v>1418</v>
      </c>
      <c r="P4273">
        <v>232</v>
      </c>
    </row>
    <row r="4274" spans="1:19" x14ac:dyDescent="0.3">
      <c r="A4274">
        <v>48633</v>
      </c>
      <c r="B4274" s="1">
        <v>45999</v>
      </c>
      <c r="C4274" s="11">
        <v>0.60763888888888895</v>
      </c>
      <c r="D4274" s="12">
        <v>14</v>
      </c>
      <c r="E4274" s="12" t="str">
        <f>IF(Table2[[#This Row],[Request_Time]]&lt;TIME(12,0,0),"Morning",IF(Table2[[#This Row],[Request_Time]]&lt;TIME(17,0,0),"Afternoon","Evening"))</f>
        <v>Afternoon</v>
      </c>
      <c r="F4274" s="12"/>
      <c r="G4274" t="s">
        <v>38</v>
      </c>
      <c r="H4274" t="s">
        <v>30</v>
      </c>
      <c r="I4274" t="s">
        <v>18</v>
      </c>
      <c r="J4274">
        <v>249</v>
      </c>
      <c r="K4274" t="s">
        <v>19</v>
      </c>
      <c r="L4274" s="13">
        <v>60.29</v>
      </c>
      <c r="M4274" s="14">
        <v>2.2000000000000002</v>
      </c>
      <c r="N4274">
        <v>5</v>
      </c>
      <c r="O4274">
        <v>2159</v>
      </c>
      <c r="P4274">
        <v>259</v>
      </c>
      <c r="Q4274" t="s">
        <v>20</v>
      </c>
      <c r="S4274" t="s">
        <v>21</v>
      </c>
    </row>
    <row r="4275" spans="1:19" x14ac:dyDescent="0.3">
      <c r="A4275">
        <v>48642</v>
      </c>
      <c r="B4275" s="1">
        <v>45960</v>
      </c>
      <c r="C4275" s="11">
        <v>0.32916666666666666</v>
      </c>
      <c r="D4275" s="12">
        <v>7</v>
      </c>
      <c r="E4275" s="12" t="str">
        <f>IF(Table2[[#This Row],[Request_Time]]&lt;TIME(12,0,0),"Morning",IF(Table2[[#This Row],[Request_Time]]&lt;TIME(17,0,0),"Afternoon","Evening"))</f>
        <v>Morning</v>
      </c>
      <c r="F4275" s="12"/>
      <c r="G4275" t="s">
        <v>23</v>
      </c>
      <c r="H4275" t="s">
        <v>6272</v>
      </c>
      <c r="I4275" t="s">
        <v>27</v>
      </c>
      <c r="J4275">
        <v>258</v>
      </c>
      <c r="K4275" t="s">
        <v>19</v>
      </c>
      <c r="L4275" s="13">
        <v>55.36</v>
      </c>
      <c r="M4275" s="14">
        <v>26.92</v>
      </c>
      <c r="N4275">
        <v>4</v>
      </c>
      <c r="O4275">
        <v>1366</v>
      </c>
      <c r="P4275">
        <v>226</v>
      </c>
      <c r="Q4275" t="s">
        <v>32</v>
      </c>
      <c r="S4275" t="s">
        <v>21</v>
      </c>
    </row>
    <row r="4276" spans="1:19" x14ac:dyDescent="0.3">
      <c r="A4276">
        <v>48657</v>
      </c>
      <c r="B4276" s="1">
        <v>45801</v>
      </c>
      <c r="C4276" s="11">
        <v>0.21319444444444444</v>
      </c>
      <c r="D4276" s="12">
        <v>5</v>
      </c>
      <c r="E4276" s="12" t="str">
        <f>IF(Table2[[#This Row],[Request_Time]]&lt;TIME(12,0,0),"Morning",IF(Table2[[#This Row],[Request_Time]]&lt;TIME(17,0,0),"Afternoon","Evening"))</f>
        <v>Morning</v>
      </c>
      <c r="F4276" s="12"/>
      <c r="G4276" t="s">
        <v>83</v>
      </c>
      <c r="H4276" t="s">
        <v>81</v>
      </c>
      <c r="I4276" t="s">
        <v>27</v>
      </c>
      <c r="J4276">
        <v>236</v>
      </c>
      <c r="K4276" t="s">
        <v>19</v>
      </c>
      <c r="L4276" s="13">
        <v>40.11</v>
      </c>
      <c r="M4276" s="14">
        <v>12.32</v>
      </c>
      <c r="N4276">
        <v>2</v>
      </c>
      <c r="O4276">
        <v>1256</v>
      </c>
      <c r="P4276">
        <v>255</v>
      </c>
      <c r="Q4276" t="s">
        <v>28</v>
      </c>
      <c r="S4276" t="s">
        <v>21</v>
      </c>
    </row>
    <row r="4277" spans="1:19" x14ac:dyDescent="0.3">
      <c r="A4277">
        <v>48665</v>
      </c>
      <c r="B4277" s="1">
        <v>45868</v>
      </c>
      <c r="C4277" s="11">
        <v>0.8305555555555556</v>
      </c>
      <c r="D4277" s="12">
        <v>19</v>
      </c>
      <c r="E4277" s="12" t="str">
        <f>IF(Table2[[#This Row],[Request_Time]]&lt;TIME(12,0,0),"Morning",IF(Table2[[#This Row],[Request_Time]]&lt;TIME(17,0,0),"Afternoon","Evening"))</f>
        <v>Evening</v>
      </c>
      <c r="F4277" s="12"/>
      <c r="G4277" t="s">
        <v>58</v>
      </c>
      <c r="H4277" t="s">
        <v>6272</v>
      </c>
      <c r="I4277" t="s">
        <v>27</v>
      </c>
      <c r="J4277">
        <v>237</v>
      </c>
      <c r="K4277" t="s">
        <v>19</v>
      </c>
      <c r="L4277" s="13">
        <v>17.73</v>
      </c>
      <c r="M4277" s="14">
        <v>23.6</v>
      </c>
      <c r="N4277">
        <v>5</v>
      </c>
      <c r="O4277">
        <v>1850</v>
      </c>
      <c r="P4277">
        <v>237</v>
      </c>
      <c r="Q4277" t="s">
        <v>50</v>
      </c>
      <c r="S4277" t="s">
        <v>21</v>
      </c>
    </row>
    <row r="4278" spans="1:19" x14ac:dyDescent="0.3">
      <c r="A4278">
        <v>48678</v>
      </c>
      <c r="B4278" s="1">
        <v>45914</v>
      </c>
      <c r="C4278" s="11">
        <v>0.42499999999999999</v>
      </c>
      <c r="D4278" s="12">
        <v>10</v>
      </c>
      <c r="E4278" s="12" t="str">
        <f>IF(Table2[[#This Row],[Request_Time]]&lt;TIME(12,0,0),"Morning",IF(Table2[[#This Row],[Request_Time]]&lt;TIME(17,0,0),"Afternoon","Evening"))</f>
        <v>Morning</v>
      </c>
      <c r="F4278" s="12"/>
      <c r="G4278" t="s">
        <v>30</v>
      </c>
      <c r="H4278" t="s">
        <v>58</v>
      </c>
      <c r="I4278" t="s">
        <v>40</v>
      </c>
      <c r="J4278">
        <v>220</v>
      </c>
      <c r="K4278" t="s">
        <v>19</v>
      </c>
      <c r="L4278" s="13">
        <v>39.04</v>
      </c>
      <c r="M4278" s="14">
        <v>6.85</v>
      </c>
      <c r="N4278">
        <v>5</v>
      </c>
      <c r="O4278">
        <v>1066</v>
      </c>
      <c r="P4278">
        <v>244</v>
      </c>
      <c r="Q4278" t="s">
        <v>44</v>
      </c>
      <c r="S4278" t="s">
        <v>36</v>
      </c>
    </row>
    <row r="4279" spans="1:19" x14ac:dyDescent="0.3">
      <c r="A4279">
        <v>48681</v>
      </c>
      <c r="B4279" s="1">
        <v>45929</v>
      </c>
      <c r="C4279" s="11">
        <v>0.24861111111111112</v>
      </c>
      <c r="D4279" s="12">
        <v>5</v>
      </c>
      <c r="E4279" s="12" t="str">
        <f>IF(Table2[[#This Row],[Request_Time]]&lt;TIME(12,0,0),"Morning",IF(Table2[[#This Row],[Request_Time]]&lt;TIME(17,0,0),"Afternoon","Evening"))</f>
        <v>Morning</v>
      </c>
      <c r="F4279" s="12"/>
      <c r="G4279" t="s">
        <v>83</v>
      </c>
      <c r="H4279" t="s">
        <v>94</v>
      </c>
      <c r="I4279" t="s">
        <v>18</v>
      </c>
      <c r="J4279">
        <v>255</v>
      </c>
      <c r="K4279" t="s">
        <v>31</v>
      </c>
      <c r="L4279" s="13"/>
      <c r="M4279" s="14"/>
      <c r="O4279">
        <v>2001</v>
      </c>
      <c r="P4279">
        <v>242</v>
      </c>
      <c r="R4279" t="s">
        <v>55</v>
      </c>
    </row>
    <row r="4280" spans="1:19" x14ac:dyDescent="0.3">
      <c r="A4280">
        <v>48695</v>
      </c>
      <c r="B4280" s="1">
        <v>45828</v>
      </c>
      <c r="C4280" s="11">
        <v>0.23124999999999998</v>
      </c>
      <c r="D4280" s="12">
        <v>5</v>
      </c>
      <c r="E4280" s="12" t="str">
        <f>IF(Table2[[#This Row],[Request_Time]]&lt;TIME(12,0,0),"Morning",IF(Table2[[#This Row],[Request_Time]]&lt;TIME(17,0,0),"Afternoon","Evening"))</f>
        <v>Morning</v>
      </c>
      <c r="F4280" s="12"/>
      <c r="G4280" t="s">
        <v>94</v>
      </c>
      <c r="H4280" t="s">
        <v>75</v>
      </c>
      <c r="I4280" t="s">
        <v>18</v>
      </c>
      <c r="J4280">
        <v>220</v>
      </c>
      <c r="K4280" t="s">
        <v>19</v>
      </c>
      <c r="L4280" s="13">
        <v>57.95</v>
      </c>
      <c r="M4280" s="14">
        <v>13.94</v>
      </c>
      <c r="N4280">
        <v>3</v>
      </c>
      <c r="O4280">
        <v>1318</v>
      </c>
      <c r="P4280">
        <v>222</v>
      </c>
      <c r="Q4280" t="s">
        <v>50</v>
      </c>
      <c r="S4280" t="s">
        <v>36</v>
      </c>
    </row>
    <row r="4281" spans="1:19" x14ac:dyDescent="0.3">
      <c r="A4281">
        <v>48699</v>
      </c>
      <c r="B4281" s="1">
        <v>45728</v>
      </c>
      <c r="C4281" s="11">
        <v>0.27499999999999997</v>
      </c>
      <c r="D4281" s="12">
        <v>6</v>
      </c>
      <c r="E4281" s="12" t="str">
        <f>IF(Table2[[#This Row],[Request_Time]]&lt;TIME(12,0,0),"Morning",IF(Table2[[#This Row],[Request_Time]]&lt;TIME(17,0,0),"Afternoon","Evening"))</f>
        <v>Morning</v>
      </c>
      <c r="F4281" s="12"/>
      <c r="G4281" t="s">
        <v>75</v>
      </c>
      <c r="H4281" t="s">
        <v>26</v>
      </c>
      <c r="I4281" t="s">
        <v>40</v>
      </c>
      <c r="J4281">
        <v>258</v>
      </c>
      <c r="K4281" t="s">
        <v>19</v>
      </c>
      <c r="L4281" s="13">
        <v>4.12</v>
      </c>
      <c r="M4281" s="14">
        <v>17.41</v>
      </c>
      <c r="N4281">
        <v>3</v>
      </c>
      <c r="O4281">
        <v>1252</v>
      </c>
      <c r="P4281">
        <v>207</v>
      </c>
      <c r="Q4281" t="s">
        <v>53</v>
      </c>
      <c r="S4281" t="s">
        <v>21</v>
      </c>
    </row>
    <row r="4282" spans="1:19" x14ac:dyDescent="0.3">
      <c r="A4282">
        <v>48699</v>
      </c>
      <c r="B4282" s="1">
        <v>45710</v>
      </c>
      <c r="C4282" s="11">
        <v>0.55625000000000002</v>
      </c>
      <c r="D4282" s="12">
        <v>13</v>
      </c>
      <c r="E4282" s="12" t="str">
        <f>IF(Table2[[#This Row],[Request_Time]]&lt;TIME(12,0,0),"Morning",IF(Table2[[#This Row],[Request_Time]]&lt;TIME(17,0,0),"Afternoon","Evening"))</f>
        <v>Afternoon</v>
      </c>
      <c r="F4282" s="12"/>
      <c r="G4282" t="s">
        <v>6273</v>
      </c>
      <c r="H4282" t="s">
        <v>81</v>
      </c>
      <c r="I4282" t="s">
        <v>27</v>
      </c>
      <c r="J4282">
        <v>227</v>
      </c>
      <c r="K4282" t="s">
        <v>31</v>
      </c>
      <c r="L4282" s="13"/>
      <c r="M4282" s="14"/>
      <c r="O4282">
        <v>1162</v>
      </c>
      <c r="P4282">
        <v>217</v>
      </c>
      <c r="R4282" t="s">
        <v>61</v>
      </c>
    </row>
    <row r="4283" spans="1:19" x14ac:dyDescent="0.3">
      <c r="A4283">
        <v>48710</v>
      </c>
      <c r="B4283" s="1">
        <v>45942</v>
      </c>
      <c r="C4283" s="11">
        <v>0.41805555555555557</v>
      </c>
      <c r="D4283" s="12">
        <v>10</v>
      </c>
      <c r="E4283" s="12" t="str">
        <f>IF(Table2[[#This Row],[Request_Time]]&lt;TIME(12,0,0),"Morning",IF(Table2[[#This Row],[Request_Time]]&lt;TIME(17,0,0),"Afternoon","Evening"))</f>
        <v>Morning</v>
      </c>
      <c r="F4283" s="12"/>
      <c r="G4283" t="s">
        <v>72</v>
      </c>
      <c r="H4283" t="s">
        <v>6272</v>
      </c>
      <c r="I4283" t="s">
        <v>18</v>
      </c>
      <c r="J4283">
        <v>205</v>
      </c>
      <c r="K4283" t="s">
        <v>19</v>
      </c>
      <c r="L4283" s="13">
        <v>4.2300000000000004</v>
      </c>
      <c r="M4283" s="14">
        <v>8.9600000000000009</v>
      </c>
      <c r="N4283">
        <v>2</v>
      </c>
      <c r="O4283">
        <v>1002</v>
      </c>
      <c r="P4283">
        <v>239</v>
      </c>
      <c r="Q4283" t="s">
        <v>53</v>
      </c>
      <c r="S4283" t="s">
        <v>36</v>
      </c>
    </row>
    <row r="4284" spans="1:19" x14ac:dyDescent="0.3">
      <c r="A4284">
        <v>48726</v>
      </c>
      <c r="B4284" s="1">
        <v>45840</v>
      </c>
      <c r="C4284" s="11">
        <v>0.89166666666666661</v>
      </c>
      <c r="D4284" s="12">
        <v>21</v>
      </c>
      <c r="E4284" s="12" t="str">
        <f>IF(Table2[[#This Row],[Request_Time]]&lt;TIME(12,0,0),"Morning",IF(Table2[[#This Row],[Request_Time]]&lt;TIME(17,0,0),"Afternoon","Evening"))</f>
        <v>Evening</v>
      </c>
      <c r="F4284" s="12"/>
      <c r="G4284" t="s">
        <v>26</v>
      </c>
      <c r="H4284" t="s">
        <v>52</v>
      </c>
      <c r="I4284" t="s">
        <v>40</v>
      </c>
      <c r="J4284">
        <v>255</v>
      </c>
      <c r="K4284" t="s">
        <v>31</v>
      </c>
      <c r="L4284" s="13"/>
      <c r="M4284" s="14"/>
      <c r="O4284">
        <v>1669</v>
      </c>
      <c r="P4284">
        <v>210</v>
      </c>
      <c r="R4284" t="s">
        <v>32</v>
      </c>
    </row>
    <row r="4285" spans="1:19" x14ac:dyDescent="0.3">
      <c r="A4285">
        <v>48727</v>
      </c>
      <c r="B4285" s="1">
        <v>45800</v>
      </c>
      <c r="C4285" s="11">
        <v>0.4145833333333333</v>
      </c>
      <c r="D4285" s="12">
        <v>9</v>
      </c>
      <c r="E4285" s="12" t="str">
        <f>IF(Table2[[#This Row],[Request_Time]]&lt;TIME(12,0,0),"Morning",IF(Table2[[#This Row],[Request_Time]]&lt;TIME(17,0,0),"Afternoon","Evening"))</f>
        <v>Morning</v>
      </c>
      <c r="F4285" s="12"/>
      <c r="G4285" t="s">
        <v>26</v>
      </c>
      <c r="H4285" t="s">
        <v>94</v>
      </c>
      <c r="I4285" t="s">
        <v>27</v>
      </c>
      <c r="J4285">
        <v>232</v>
      </c>
      <c r="K4285" t="s">
        <v>19</v>
      </c>
      <c r="L4285" s="13">
        <v>34.119999999999997</v>
      </c>
      <c r="M4285" s="14">
        <v>5.72</v>
      </c>
      <c r="N4285">
        <v>5</v>
      </c>
      <c r="O4285">
        <v>1258</v>
      </c>
      <c r="P4285">
        <v>207</v>
      </c>
      <c r="Q4285" t="s">
        <v>50</v>
      </c>
      <c r="S4285" t="s">
        <v>36</v>
      </c>
    </row>
    <row r="4286" spans="1:19" x14ac:dyDescent="0.3">
      <c r="A4286">
        <v>48729</v>
      </c>
      <c r="B4286" s="1">
        <v>45776</v>
      </c>
      <c r="C4286" s="11">
        <v>0.32430555555555557</v>
      </c>
      <c r="D4286" s="12">
        <v>7</v>
      </c>
      <c r="E4286" s="12" t="str">
        <f>IF(Table2[[#This Row],[Request_Time]]&lt;TIME(12,0,0),"Morning",IF(Table2[[#This Row],[Request_Time]]&lt;TIME(17,0,0),"Afternoon","Evening"))</f>
        <v>Morning</v>
      </c>
      <c r="F4286" s="12"/>
      <c r="G4286" t="s">
        <v>81</v>
      </c>
      <c r="H4286" t="s">
        <v>91</v>
      </c>
      <c r="I4286" t="s">
        <v>40</v>
      </c>
      <c r="J4286">
        <v>250</v>
      </c>
      <c r="K4286" t="s">
        <v>19</v>
      </c>
      <c r="L4286" s="13">
        <v>64.739999999999995</v>
      </c>
      <c r="M4286" s="14">
        <v>12.21</v>
      </c>
      <c r="N4286">
        <v>5</v>
      </c>
      <c r="O4286">
        <v>1550</v>
      </c>
      <c r="P4286">
        <v>252</v>
      </c>
      <c r="Q4286" t="s">
        <v>53</v>
      </c>
      <c r="S4286" t="s">
        <v>36</v>
      </c>
    </row>
    <row r="4287" spans="1:19" x14ac:dyDescent="0.3">
      <c r="A4287">
        <v>48734</v>
      </c>
      <c r="B4287" s="1">
        <v>45800</v>
      </c>
      <c r="C4287" s="11">
        <v>0.98263888888888884</v>
      </c>
      <c r="D4287" s="12">
        <v>23</v>
      </c>
      <c r="E4287" s="12" t="str">
        <f>IF(Table2[[#This Row],[Request_Time]]&lt;TIME(12,0,0),"Morning",IF(Table2[[#This Row],[Request_Time]]&lt;TIME(17,0,0),"Afternoon","Evening"))</f>
        <v>Evening</v>
      </c>
      <c r="F4287" s="12"/>
      <c r="G4287" t="s">
        <v>72</v>
      </c>
      <c r="H4287" t="s">
        <v>52</v>
      </c>
      <c r="I4287" t="s">
        <v>40</v>
      </c>
      <c r="J4287">
        <v>237</v>
      </c>
      <c r="K4287" t="s">
        <v>19</v>
      </c>
      <c r="L4287" s="13">
        <v>26.55</v>
      </c>
      <c r="M4287" s="14">
        <v>17.829999999999998</v>
      </c>
      <c r="N4287">
        <v>1</v>
      </c>
      <c r="O4287">
        <v>2072</v>
      </c>
      <c r="P4287">
        <v>254</v>
      </c>
      <c r="Q4287" t="s">
        <v>53</v>
      </c>
      <c r="S4287" t="s">
        <v>36</v>
      </c>
    </row>
    <row r="4288" spans="1:19" x14ac:dyDescent="0.3">
      <c r="A4288">
        <v>48735</v>
      </c>
      <c r="B4288" s="1">
        <v>46009</v>
      </c>
      <c r="C4288" s="11">
        <v>0.67083333333333339</v>
      </c>
      <c r="D4288" s="12">
        <v>16</v>
      </c>
      <c r="E4288" s="12" t="str">
        <f>IF(Table2[[#This Row],[Request_Time]]&lt;TIME(12,0,0),"Morning",IF(Table2[[#This Row],[Request_Time]]&lt;TIME(17,0,0),"Afternoon","Evening"))</f>
        <v>Afternoon</v>
      </c>
      <c r="F4288" s="12"/>
      <c r="G4288" t="s">
        <v>23</v>
      </c>
      <c r="H4288" t="s">
        <v>6273</v>
      </c>
      <c r="I4288" t="s">
        <v>18</v>
      </c>
      <c r="J4288">
        <v>215</v>
      </c>
      <c r="K4288" t="s">
        <v>19</v>
      </c>
      <c r="L4288" s="13">
        <v>57.89</v>
      </c>
      <c r="M4288" s="14">
        <v>20.89</v>
      </c>
      <c r="N4288">
        <v>5</v>
      </c>
      <c r="O4288">
        <v>1320</v>
      </c>
      <c r="P4288">
        <v>253</v>
      </c>
      <c r="Q4288" t="s">
        <v>20</v>
      </c>
      <c r="S4288" t="s">
        <v>21</v>
      </c>
    </row>
    <row r="4289" spans="1:19" x14ac:dyDescent="0.3">
      <c r="A4289">
        <v>48746</v>
      </c>
      <c r="B4289" s="1">
        <v>45902</v>
      </c>
      <c r="C4289" s="11">
        <v>0.2722222222222222</v>
      </c>
      <c r="D4289" s="12">
        <v>6</v>
      </c>
      <c r="E4289" s="12" t="str">
        <f>IF(Table2[[#This Row],[Request_Time]]&lt;TIME(12,0,0),"Morning",IF(Table2[[#This Row],[Request_Time]]&lt;TIME(17,0,0),"Afternoon","Evening"))</f>
        <v>Morning</v>
      </c>
      <c r="F4289" s="12"/>
      <c r="G4289" t="s">
        <v>58</v>
      </c>
      <c r="H4289" t="s">
        <v>67</v>
      </c>
      <c r="I4289" t="s">
        <v>40</v>
      </c>
      <c r="J4289">
        <v>222</v>
      </c>
      <c r="K4289" t="s">
        <v>19</v>
      </c>
      <c r="L4289" s="13">
        <v>10.039999999999999</v>
      </c>
      <c r="M4289" s="14">
        <v>10.210000000000001</v>
      </c>
      <c r="N4289">
        <v>1</v>
      </c>
      <c r="O4289">
        <v>1344</v>
      </c>
      <c r="P4289">
        <v>213</v>
      </c>
      <c r="Q4289" t="s">
        <v>50</v>
      </c>
      <c r="S4289" t="s">
        <v>21</v>
      </c>
    </row>
    <row r="4290" spans="1:19" x14ac:dyDescent="0.3">
      <c r="A4290">
        <v>48752</v>
      </c>
      <c r="B4290" s="1">
        <v>45773</v>
      </c>
      <c r="C4290" s="11">
        <v>0.22638888888888889</v>
      </c>
      <c r="D4290" s="12">
        <v>5</v>
      </c>
      <c r="E4290" s="12" t="str">
        <f>IF(Table2[[#This Row],[Request_Time]]&lt;TIME(12,0,0),"Morning",IF(Table2[[#This Row],[Request_Time]]&lt;TIME(17,0,0),"Afternoon","Evening"))</f>
        <v>Morning</v>
      </c>
      <c r="F4290" s="12"/>
      <c r="G4290" t="s">
        <v>52</v>
      </c>
      <c r="H4290" t="s">
        <v>58</v>
      </c>
      <c r="I4290" t="s">
        <v>40</v>
      </c>
      <c r="J4290">
        <v>259</v>
      </c>
      <c r="K4290" t="s">
        <v>19</v>
      </c>
      <c r="L4290" s="13">
        <v>69.11</v>
      </c>
      <c r="M4290" s="14">
        <v>5.56</v>
      </c>
      <c r="N4290">
        <v>3</v>
      </c>
      <c r="O4290">
        <v>1020</v>
      </c>
      <c r="P4290">
        <v>222</v>
      </c>
      <c r="Q4290" t="s">
        <v>44</v>
      </c>
      <c r="S4290" t="s">
        <v>21</v>
      </c>
    </row>
    <row r="4291" spans="1:19" x14ac:dyDescent="0.3">
      <c r="A4291">
        <v>48755</v>
      </c>
      <c r="B4291" s="1">
        <v>45970</v>
      </c>
      <c r="C4291" s="11">
        <v>0.19444444444444445</v>
      </c>
      <c r="D4291" s="12">
        <v>4</v>
      </c>
      <c r="E4291" s="12" t="str">
        <f>IF(Table2[[#This Row],[Request_Time]]&lt;TIME(12,0,0),"Morning",IF(Table2[[#This Row],[Request_Time]]&lt;TIME(17,0,0),"Afternoon","Evening"))</f>
        <v>Morning</v>
      </c>
      <c r="F4291" s="12"/>
      <c r="G4291" t="s">
        <v>26</v>
      </c>
      <c r="H4291" t="s">
        <v>83</v>
      </c>
      <c r="I4291" t="s">
        <v>18</v>
      </c>
      <c r="J4291">
        <v>249</v>
      </c>
      <c r="K4291" t="s">
        <v>19</v>
      </c>
      <c r="L4291" s="13">
        <v>47.77</v>
      </c>
      <c r="M4291" s="14">
        <v>13.93</v>
      </c>
      <c r="N4291">
        <v>5</v>
      </c>
      <c r="O4291">
        <v>1029</v>
      </c>
      <c r="P4291">
        <v>248</v>
      </c>
      <c r="Q4291" t="s">
        <v>32</v>
      </c>
      <c r="S4291" t="s">
        <v>21</v>
      </c>
    </row>
    <row r="4292" spans="1:19" x14ac:dyDescent="0.3">
      <c r="A4292">
        <v>48760</v>
      </c>
      <c r="B4292" s="1">
        <v>45785</v>
      </c>
      <c r="C4292" s="11">
        <v>0.91875000000000007</v>
      </c>
      <c r="D4292" s="12">
        <v>22</v>
      </c>
      <c r="E4292" s="12" t="str">
        <f>IF(Table2[[#This Row],[Request_Time]]&lt;TIME(12,0,0),"Morning",IF(Table2[[#This Row],[Request_Time]]&lt;TIME(17,0,0),"Afternoon","Evening"))</f>
        <v>Evening</v>
      </c>
      <c r="F4292" s="12"/>
      <c r="G4292" t="s">
        <v>72</v>
      </c>
      <c r="H4292" t="s">
        <v>94</v>
      </c>
      <c r="I4292" t="s">
        <v>27</v>
      </c>
      <c r="J4292">
        <v>204</v>
      </c>
      <c r="K4292" t="s">
        <v>19</v>
      </c>
      <c r="L4292" s="13">
        <v>25.6</v>
      </c>
      <c r="M4292" s="14">
        <v>13.45</v>
      </c>
      <c r="N4292">
        <v>5</v>
      </c>
      <c r="O4292">
        <v>1501</v>
      </c>
      <c r="P4292">
        <v>249</v>
      </c>
      <c r="Q4292" t="s">
        <v>32</v>
      </c>
      <c r="S4292" t="s">
        <v>21</v>
      </c>
    </row>
    <row r="4293" spans="1:19" x14ac:dyDescent="0.3">
      <c r="A4293">
        <v>48764</v>
      </c>
      <c r="B4293" s="1">
        <v>45830</v>
      </c>
      <c r="C4293" s="11">
        <v>5.2777777777777778E-2</v>
      </c>
      <c r="D4293" s="12">
        <v>1</v>
      </c>
      <c r="E4293" s="12" t="str">
        <f>IF(Table2[[#This Row],[Request_Time]]&lt;TIME(12,0,0),"Morning",IF(Table2[[#This Row],[Request_Time]]&lt;TIME(17,0,0),"Afternoon","Evening"))</f>
        <v>Morning</v>
      </c>
      <c r="F4293" s="12"/>
      <c r="G4293" t="s">
        <v>52</v>
      </c>
      <c r="H4293" t="s">
        <v>52</v>
      </c>
      <c r="I4293" t="s">
        <v>18</v>
      </c>
      <c r="J4293">
        <v>219</v>
      </c>
      <c r="K4293" t="s">
        <v>24</v>
      </c>
      <c r="L4293" s="13"/>
      <c r="M4293" s="14"/>
      <c r="O4293">
        <v>1109</v>
      </c>
      <c r="P4293">
        <v>214</v>
      </c>
    </row>
    <row r="4294" spans="1:19" x14ac:dyDescent="0.3">
      <c r="A4294">
        <v>48775</v>
      </c>
      <c r="B4294" s="1">
        <v>45994</v>
      </c>
      <c r="C4294" s="11">
        <v>0.58124999999999993</v>
      </c>
      <c r="D4294" s="12">
        <v>13</v>
      </c>
      <c r="E4294" s="12" t="str">
        <f>IF(Table2[[#This Row],[Request_Time]]&lt;TIME(12,0,0),"Morning",IF(Table2[[#This Row],[Request_Time]]&lt;TIME(17,0,0),"Afternoon","Evening"))</f>
        <v>Afternoon</v>
      </c>
      <c r="F4294" s="12"/>
      <c r="G4294" t="s">
        <v>72</v>
      </c>
      <c r="H4294" t="s">
        <v>81</v>
      </c>
      <c r="I4294" t="s">
        <v>18</v>
      </c>
      <c r="J4294">
        <v>220</v>
      </c>
      <c r="K4294" t="s">
        <v>19</v>
      </c>
      <c r="L4294" s="13">
        <v>10.11</v>
      </c>
      <c r="M4294" s="14">
        <v>5.15</v>
      </c>
      <c r="N4294">
        <v>2</v>
      </c>
      <c r="O4294">
        <v>1142</v>
      </c>
      <c r="P4294">
        <v>259</v>
      </c>
      <c r="Q4294" t="s">
        <v>28</v>
      </c>
      <c r="S4294" t="s">
        <v>36</v>
      </c>
    </row>
    <row r="4295" spans="1:19" x14ac:dyDescent="0.3">
      <c r="A4295">
        <v>48784</v>
      </c>
      <c r="B4295" s="1">
        <v>45974</v>
      </c>
      <c r="C4295" s="11">
        <v>0.27083333333333331</v>
      </c>
      <c r="D4295" s="12">
        <v>6</v>
      </c>
      <c r="E4295" s="12" t="str">
        <f>IF(Table2[[#This Row],[Request_Time]]&lt;TIME(12,0,0),"Morning",IF(Table2[[#This Row],[Request_Time]]&lt;TIME(17,0,0),"Afternoon","Evening"))</f>
        <v>Morning</v>
      </c>
      <c r="F4295" s="12"/>
      <c r="G4295" t="s">
        <v>67</v>
      </c>
      <c r="H4295" t="s">
        <v>94</v>
      </c>
      <c r="I4295" t="s">
        <v>27</v>
      </c>
      <c r="J4295">
        <v>205</v>
      </c>
      <c r="K4295" t="s">
        <v>24</v>
      </c>
      <c r="L4295" s="13"/>
      <c r="M4295" s="14"/>
      <c r="O4295">
        <v>1658</v>
      </c>
      <c r="P4295">
        <v>211</v>
      </c>
    </row>
    <row r="4296" spans="1:19" x14ac:dyDescent="0.3">
      <c r="A4296">
        <v>48784</v>
      </c>
      <c r="B4296" s="1">
        <v>45785</v>
      </c>
      <c r="C4296" s="11">
        <v>0.2388888888888889</v>
      </c>
      <c r="D4296" s="12">
        <v>5</v>
      </c>
      <c r="E4296" s="12" t="str">
        <f>IF(Table2[[#This Row],[Request_Time]]&lt;TIME(12,0,0),"Morning",IF(Table2[[#This Row],[Request_Time]]&lt;TIME(17,0,0),"Afternoon","Evening"))</f>
        <v>Morning</v>
      </c>
      <c r="F4296" s="12"/>
      <c r="G4296" t="s">
        <v>6272</v>
      </c>
      <c r="H4296" t="s">
        <v>67</v>
      </c>
      <c r="I4296" t="s">
        <v>18</v>
      </c>
      <c r="J4296">
        <v>220</v>
      </c>
      <c r="K4296" t="s">
        <v>31</v>
      </c>
      <c r="L4296" s="13"/>
      <c r="M4296" s="14"/>
      <c r="O4296">
        <v>2162</v>
      </c>
      <c r="P4296">
        <v>240</v>
      </c>
      <c r="R4296" t="s">
        <v>61</v>
      </c>
    </row>
    <row r="4297" spans="1:19" x14ac:dyDescent="0.3">
      <c r="A4297">
        <v>48785</v>
      </c>
      <c r="B4297" s="1">
        <v>45780</v>
      </c>
      <c r="C4297" s="11">
        <v>0.25416666666666665</v>
      </c>
      <c r="D4297" s="12">
        <v>6</v>
      </c>
      <c r="E4297" s="12" t="str">
        <f>IF(Table2[[#This Row],[Request_Time]]&lt;TIME(12,0,0),"Morning",IF(Table2[[#This Row],[Request_Time]]&lt;TIME(17,0,0),"Afternoon","Evening"))</f>
        <v>Morning</v>
      </c>
      <c r="F4297" s="12"/>
      <c r="G4297" t="s">
        <v>6273</v>
      </c>
      <c r="H4297" t="s">
        <v>6273</v>
      </c>
      <c r="I4297" t="s">
        <v>18</v>
      </c>
      <c r="J4297">
        <v>203</v>
      </c>
      <c r="K4297" t="s">
        <v>19</v>
      </c>
      <c r="L4297" s="13">
        <v>28.76</v>
      </c>
      <c r="M4297" s="14">
        <v>17.82</v>
      </c>
      <c r="N4297">
        <v>2</v>
      </c>
      <c r="O4297">
        <v>1474</v>
      </c>
      <c r="P4297">
        <v>224</v>
      </c>
      <c r="Q4297" t="s">
        <v>28</v>
      </c>
      <c r="S4297" t="s">
        <v>36</v>
      </c>
    </row>
    <row r="4298" spans="1:19" x14ac:dyDescent="0.3">
      <c r="A4298">
        <v>48796</v>
      </c>
      <c r="B4298" s="1">
        <v>45873</v>
      </c>
      <c r="C4298" s="11">
        <v>0.84930555555555554</v>
      </c>
      <c r="D4298" s="12">
        <v>20</v>
      </c>
      <c r="E4298" s="12" t="str">
        <f>IF(Table2[[#This Row],[Request_Time]]&lt;TIME(12,0,0),"Morning",IF(Table2[[#This Row],[Request_Time]]&lt;TIME(17,0,0),"Afternoon","Evening"))</f>
        <v>Evening</v>
      </c>
      <c r="F4298" s="12"/>
      <c r="G4298" t="s">
        <v>67</v>
      </c>
      <c r="H4298" t="s">
        <v>67</v>
      </c>
      <c r="I4298" t="s">
        <v>40</v>
      </c>
      <c r="J4298">
        <v>200</v>
      </c>
      <c r="K4298" t="s">
        <v>19</v>
      </c>
      <c r="L4298" s="13">
        <v>64.959999999999994</v>
      </c>
      <c r="M4298" s="14">
        <v>13.15</v>
      </c>
      <c r="N4298">
        <v>3</v>
      </c>
      <c r="O4298">
        <v>1781</v>
      </c>
      <c r="P4298">
        <v>227</v>
      </c>
      <c r="Q4298" t="s">
        <v>20</v>
      </c>
      <c r="S4298" t="s">
        <v>21</v>
      </c>
    </row>
    <row r="4299" spans="1:19" x14ac:dyDescent="0.3">
      <c r="A4299">
        <v>48823</v>
      </c>
      <c r="B4299" s="1">
        <v>45815</v>
      </c>
      <c r="C4299" s="11">
        <v>0.54513888888888895</v>
      </c>
      <c r="D4299" s="12">
        <v>13</v>
      </c>
      <c r="E4299" s="12" t="str">
        <f>IF(Table2[[#This Row],[Request_Time]]&lt;TIME(12,0,0),"Morning",IF(Table2[[#This Row],[Request_Time]]&lt;TIME(17,0,0),"Afternoon","Evening"))</f>
        <v>Afternoon</v>
      </c>
      <c r="F4299" s="12"/>
      <c r="G4299" t="s">
        <v>6272</v>
      </c>
      <c r="H4299" t="s">
        <v>72</v>
      </c>
      <c r="I4299" t="s">
        <v>40</v>
      </c>
      <c r="J4299">
        <v>210</v>
      </c>
      <c r="K4299" t="s">
        <v>19</v>
      </c>
      <c r="L4299" s="13">
        <v>23.13</v>
      </c>
      <c r="M4299" s="14">
        <v>20.88</v>
      </c>
      <c r="N4299">
        <v>2</v>
      </c>
      <c r="O4299">
        <v>1499</v>
      </c>
      <c r="P4299">
        <v>202</v>
      </c>
      <c r="Q4299" t="s">
        <v>50</v>
      </c>
      <c r="S4299" t="s">
        <v>36</v>
      </c>
    </row>
    <row r="4300" spans="1:19" x14ac:dyDescent="0.3">
      <c r="A4300">
        <v>48823</v>
      </c>
      <c r="B4300" s="1">
        <v>45723</v>
      </c>
      <c r="C4300" s="11">
        <v>0.52013888888888882</v>
      </c>
      <c r="D4300" s="12">
        <v>12</v>
      </c>
      <c r="E4300" s="12" t="str">
        <f>IF(Table2[[#This Row],[Request_Time]]&lt;TIME(12,0,0),"Morning",IF(Table2[[#This Row],[Request_Time]]&lt;TIME(17,0,0),"Afternoon","Evening"))</f>
        <v>Afternoon</v>
      </c>
      <c r="F4300" s="12"/>
      <c r="G4300" t="s">
        <v>23</v>
      </c>
      <c r="H4300" t="s">
        <v>67</v>
      </c>
      <c r="I4300" t="s">
        <v>27</v>
      </c>
      <c r="J4300">
        <v>215</v>
      </c>
      <c r="K4300" t="s">
        <v>24</v>
      </c>
      <c r="L4300" s="13"/>
      <c r="M4300" s="14"/>
      <c r="O4300">
        <v>1590</v>
      </c>
      <c r="P4300">
        <v>258</v>
      </c>
    </row>
    <row r="4301" spans="1:19" x14ac:dyDescent="0.3">
      <c r="A4301">
        <v>48844</v>
      </c>
      <c r="B4301" s="1">
        <v>45669</v>
      </c>
      <c r="C4301" s="11">
        <v>0.40763888888888888</v>
      </c>
      <c r="D4301" s="12">
        <v>9</v>
      </c>
      <c r="E4301" s="12" t="str">
        <f>IF(Table2[[#This Row],[Request_Time]]&lt;TIME(12,0,0),"Morning",IF(Table2[[#This Row],[Request_Time]]&lt;TIME(17,0,0),"Afternoon","Evening"))</f>
        <v>Morning</v>
      </c>
      <c r="F4301" s="12"/>
      <c r="G4301" t="s">
        <v>6272</v>
      </c>
      <c r="H4301" t="s">
        <v>83</v>
      </c>
      <c r="I4301" t="s">
        <v>18</v>
      </c>
      <c r="J4301">
        <v>249</v>
      </c>
      <c r="K4301" t="s">
        <v>19</v>
      </c>
      <c r="L4301" s="13">
        <v>30.69</v>
      </c>
      <c r="M4301" s="14">
        <v>1.52</v>
      </c>
      <c r="N4301">
        <v>4</v>
      </c>
      <c r="O4301">
        <v>1411</v>
      </c>
      <c r="P4301">
        <v>241</v>
      </c>
      <c r="Q4301" t="s">
        <v>28</v>
      </c>
      <c r="S4301" t="s">
        <v>36</v>
      </c>
    </row>
    <row r="4302" spans="1:19" x14ac:dyDescent="0.3">
      <c r="A4302">
        <v>48848</v>
      </c>
      <c r="B4302" s="1">
        <v>45978</v>
      </c>
      <c r="C4302" s="11">
        <v>0.92986111111111114</v>
      </c>
      <c r="D4302" s="12">
        <v>22</v>
      </c>
      <c r="E4302" s="12" t="str">
        <f>IF(Table2[[#This Row],[Request_Time]]&lt;TIME(12,0,0),"Morning",IF(Table2[[#This Row],[Request_Time]]&lt;TIME(17,0,0),"Afternoon","Evening"))</f>
        <v>Evening</v>
      </c>
      <c r="F4302" s="12"/>
      <c r="G4302" t="s">
        <v>94</v>
      </c>
      <c r="H4302" t="s">
        <v>26</v>
      </c>
      <c r="I4302" t="s">
        <v>18</v>
      </c>
      <c r="J4302">
        <v>209</v>
      </c>
      <c r="K4302" t="s">
        <v>19</v>
      </c>
      <c r="L4302" s="13">
        <v>38.79</v>
      </c>
      <c r="M4302" s="14">
        <v>2.99</v>
      </c>
      <c r="N4302">
        <v>2</v>
      </c>
      <c r="O4302">
        <v>1475</v>
      </c>
      <c r="P4302">
        <v>260</v>
      </c>
      <c r="Q4302" t="s">
        <v>44</v>
      </c>
      <c r="S4302" t="s">
        <v>21</v>
      </c>
    </row>
    <row r="4303" spans="1:19" x14ac:dyDescent="0.3">
      <c r="A4303">
        <v>48864</v>
      </c>
      <c r="B4303" s="1">
        <v>45769</v>
      </c>
      <c r="C4303" s="11">
        <v>0.32013888888888892</v>
      </c>
      <c r="D4303" s="12">
        <v>7</v>
      </c>
      <c r="E4303" s="12" t="str">
        <f>IF(Table2[[#This Row],[Request_Time]]&lt;TIME(12,0,0),"Morning",IF(Table2[[#This Row],[Request_Time]]&lt;TIME(17,0,0),"Afternoon","Evening"))</f>
        <v>Morning</v>
      </c>
      <c r="F4303" s="12"/>
      <c r="G4303" t="s">
        <v>83</v>
      </c>
      <c r="H4303" t="s">
        <v>83</v>
      </c>
      <c r="I4303" t="s">
        <v>40</v>
      </c>
      <c r="J4303">
        <v>203</v>
      </c>
      <c r="K4303" t="s">
        <v>31</v>
      </c>
      <c r="L4303" s="13"/>
      <c r="M4303" s="14"/>
      <c r="O4303">
        <v>1577</v>
      </c>
      <c r="P4303">
        <v>240</v>
      </c>
      <c r="R4303" t="s">
        <v>55</v>
      </c>
    </row>
    <row r="4304" spans="1:19" x14ac:dyDescent="0.3">
      <c r="A4304">
        <v>48876</v>
      </c>
      <c r="B4304" s="1">
        <v>45747</v>
      </c>
      <c r="C4304" s="11">
        <v>0.71319444444444446</v>
      </c>
      <c r="D4304" s="12">
        <v>17</v>
      </c>
      <c r="E4304" s="12" t="str">
        <f>IF(Table2[[#This Row],[Request_Time]]&lt;TIME(12,0,0),"Morning",IF(Table2[[#This Row],[Request_Time]]&lt;TIME(17,0,0),"Afternoon","Evening"))</f>
        <v>Evening</v>
      </c>
      <c r="F4304" s="12"/>
      <c r="G4304" t="s">
        <v>83</v>
      </c>
      <c r="H4304" t="s">
        <v>75</v>
      </c>
      <c r="I4304" t="s">
        <v>27</v>
      </c>
      <c r="J4304">
        <v>255</v>
      </c>
      <c r="K4304" t="s">
        <v>24</v>
      </c>
      <c r="L4304" s="13"/>
      <c r="M4304" s="14"/>
      <c r="O4304">
        <v>1997</v>
      </c>
      <c r="P4304">
        <v>203</v>
      </c>
    </row>
    <row r="4305" spans="1:19" x14ac:dyDescent="0.3">
      <c r="A4305">
        <v>48883</v>
      </c>
      <c r="B4305" s="1">
        <v>45740</v>
      </c>
      <c r="C4305" s="11">
        <v>0.42222222222222222</v>
      </c>
      <c r="D4305" s="12">
        <v>10</v>
      </c>
      <c r="E4305" s="12" t="str">
        <f>IF(Table2[[#This Row],[Request_Time]]&lt;TIME(12,0,0),"Morning",IF(Table2[[#This Row],[Request_Time]]&lt;TIME(17,0,0),"Afternoon","Evening"))</f>
        <v>Morning</v>
      </c>
      <c r="F4305" s="12"/>
      <c r="G4305" t="s">
        <v>38</v>
      </c>
      <c r="H4305" t="s">
        <v>91</v>
      </c>
      <c r="I4305" t="s">
        <v>27</v>
      </c>
      <c r="J4305">
        <v>259</v>
      </c>
      <c r="K4305" t="s">
        <v>31</v>
      </c>
      <c r="L4305" s="13"/>
      <c r="M4305" s="14"/>
      <c r="O4305">
        <v>2089</v>
      </c>
      <c r="P4305">
        <v>235</v>
      </c>
      <c r="R4305" t="s">
        <v>32</v>
      </c>
    </row>
    <row r="4306" spans="1:19" x14ac:dyDescent="0.3">
      <c r="A4306">
        <v>48886</v>
      </c>
      <c r="B4306" s="1">
        <v>45694</v>
      </c>
      <c r="C4306" s="11">
        <v>1.3888888888888888E-2</v>
      </c>
      <c r="D4306" s="12">
        <v>0</v>
      </c>
      <c r="E4306" s="12" t="str">
        <f>IF(Table2[[#This Row],[Request_Time]]&lt;TIME(12,0,0),"Morning",IF(Table2[[#This Row],[Request_Time]]&lt;TIME(17,0,0),"Afternoon","Evening"))</f>
        <v>Morning</v>
      </c>
      <c r="F4306" s="12"/>
      <c r="G4306" t="s">
        <v>52</v>
      </c>
      <c r="H4306" t="s">
        <v>75</v>
      </c>
      <c r="I4306" t="s">
        <v>27</v>
      </c>
      <c r="J4306">
        <v>208</v>
      </c>
      <c r="K4306" t="s">
        <v>19</v>
      </c>
      <c r="L4306" s="13">
        <v>24.56</v>
      </c>
      <c r="M4306" s="14">
        <v>6.32</v>
      </c>
      <c r="N4306">
        <v>2</v>
      </c>
      <c r="O4306">
        <v>1694</v>
      </c>
      <c r="P4306">
        <v>207</v>
      </c>
      <c r="Q4306" t="s">
        <v>28</v>
      </c>
      <c r="S4306" t="s">
        <v>36</v>
      </c>
    </row>
    <row r="4307" spans="1:19" x14ac:dyDescent="0.3">
      <c r="A4307">
        <v>48900</v>
      </c>
      <c r="B4307" s="1">
        <v>45810</v>
      </c>
      <c r="C4307" s="11">
        <v>0.15694444444444444</v>
      </c>
      <c r="D4307" s="12">
        <v>3</v>
      </c>
      <c r="E4307" s="12" t="str">
        <f>IF(Table2[[#This Row],[Request_Time]]&lt;TIME(12,0,0),"Morning",IF(Table2[[#This Row],[Request_Time]]&lt;TIME(17,0,0),"Afternoon","Evening"))</f>
        <v>Morning</v>
      </c>
      <c r="F4307" s="12"/>
      <c r="G4307" t="s">
        <v>30</v>
      </c>
      <c r="H4307" t="s">
        <v>6272</v>
      </c>
      <c r="I4307" t="s">
        <v>40</v>
      </c>
      <c r="J4307">
        <v>250</v>
      </c>
      <c r="K4307" t="s">
        <v>19</v>
      </c>
      <c r="L4307" s="13">
        <v>42.06</v>
      </c>
      <c r="M4307" s="14">
        <v>16.079999999999998</v>
      </c>
      <c r="N4307">
        <v>1</v>
      </c>
      <c r="O4307">
        <v>2130</v>
      </c>
      <c r="P4307">
        <v>255</v>
      </c>
      <c r="Q4307" t="s">
        <v>44</v>
      </c>
      <c r="S4307" t="s">
        <v>21</v>
      </c>
    </row>
    <row r="4308" spans="1:19" x14ac:dyDescent="0.3">
      <c r="A4308">
        <v>48917</v>
      </c>
      <c r="B4308" s="1">
        <v>45673</v>
      </c>
      <c r="C4308" s="11">
        <v>0.82430555555555562</v>
      </c>
      <c r="D4308" s="12">
        <v>19</v>
      </c>
      <c r="E4308" s="12" t="str">
        <f>IF(Table2[[#This Row],[Request_Time]]&lt;TIME(12,0,0),"Morning",IF(Table2[[#This Row],[Request_Time]]&lt;TIME(17,0,0),"Afternoon","Evening"))</f>
        <v>Evening</v>
      </c>
      <c r="F4308" s="12"/>
      <c r="G4308" t="s">
        <v>38</v>
      </c>
      <c r="H4308" t="s">
        <v>75</v>
      </c>
      <c r="I4308" t="s">
        <v>27</v>
      </c>
      <c r="J4308">
        <v>200</v>
      </c>
      <c r="K4308" t="s">
        <v>19</v>
      </c>
      <c r="L4308" s="13">
        <v>4.3</v>
      </c>
      <c r="M4308" s="14">
        <v>5.55</v>
      </c>
      <c r="N4308">
        <v>1</v>
      </c>
      <c r="O4308">
        <v>1747</v>
      </c>
      <c r="P4308">
        <v>206</v>
      </c>
      <c r="Q4308" t="s">
        <v>44</v>
      </c>
      <c r="S4308" t="s">
        <v>21</v>
      </c>
    </row>
    <row r="4309" spans="1:19" x14ac:dyDescent="0.3">
      <c r="A4309">
        <v>48919</v>
      </c>
      <c r="B4309" s="1">
        <v>45983</v>
      </c>
      <c r="C4309" s="11">
        <v>3.125E-2</v>
      </c>
      <c r="D4309" s="12">
        <v>0</v>
      </c>
      <c r="E4309" s="12" t="str">
        <f>IF(Table2[[#This Row],[Request_Time]]&lt;TIME(12,0,0),"Morning",IF(Table2[[#This Row],[Request_Time]]&lt;TIME(17,0,0),"Afternoon","Evening"))</f>
        <v>Morning</v>
      </c>
      <c r="F4309" s="12"/>
      <c r="G4309" t="s">
        <v>83</v>
      </c>
      <c r="H4309" t="s">
        <v>6272</v>
      </c>
      <c r="I4309" t="s">
        <v>27</v>
      </c>
      <c r="J4309">
        <v>238</v>
      </c>
      <c r="K4309" t="s">
        <v>19</v>
      </c>
      <c r="L4309" s="13">
        <v>24.17</v>
      </c>
      <c r="M4309" s="14">
        <v>19.37</v>
      </c>
      <c r="N4309">
        <v>4</v>
      </c>
      <c r="O4309">
        <v>1221</v>
      </c>
      <c r="P4309">
        <v>247</v>
      </c>
      <c r="Q4309" t="s">
        <v>32</v>
      </c>
      <c r="S4309" t="s">
        <v>36</v>
      </c>
    </row>
    <row r="4310" spans="1:19" x14ac:dyDescent="0.3">
      <c r="A4310">
        <v>48922</v>
      </c>
      <c r="B4310" s="1">
        <v>45761</v>
      </c>
      <c r="C4310" s="11">
        <v>0.49236111111111108</v>
      </c>
      <c r="D4310" s="12">
        <v>11</v>
      </c>
      <c r="E4310" s="12" t="str">
        <f>IF(Table2[[#This Row],[Request_Time]]&lt;TIME(12,0,0),"Morning",IF(Table2[[#This Row],[Request_Time]]&lt;TIME(17,0,0),"Afternoon","Evening"))</f>
        <v>Morning</v>
      </c>
      <c r="F4310" s="12"/>
      <c r="G4310" t="s">
        <v>81</v>
      </c>
      <c r="H4310" t="s">
        <v>52</v>
      </c>
      <c r="I4310" t="s">
        <v>40</v>
      </c>
      <c r="J4310">
        <v>204</v>
      </c>
      <c r="K4310" t="s">
        <v>19</v>
      </c>
      <c r="L4310" s="13">
        <v>7.15</v>
      </c>
      <c r="M4310" s="14">
        <v>21.68</v>
      </c>
      <c r="N4310">
        <v>5</v>
      </c>
      <c r="O4310">
        <v>2067</v>
      </c>
      <c r="P4310">
        <v>225</v>
      </c>
      <c r="Q4310" t="s">
        <v>28</v>
      </c>
      <c r="S4310" t="s">
        <v>36</v>
      </c>
    </row>
    <row r="4311" spans="1:19" x14ac:dyDescent="0.3">
      <c r="A4311">
        <v>48943</v>
      </c>
      <c r="B4311" s="1">
        <v>45758</v>
      </c>
      <c r="C4311" s="11">
        <v>6.8749999999999992E-2</v>
      </c>
      <c r="D4311" s="12">
        <v>1</v>
      </c>
      <c r="E4311" s="12" t="str">
        <f>IF(Table2[[#This Row],[Request_Time]]&lt;TIME(12,0,0),"Morning",IF(Table2[[#This Row],[Request_Time]]&lt;TIME(17,0,0),"Afternoon","Evening"))</f>
        <v>Morning</v>
      </c>
      <c r="F4311" s="12"/>
      <c r="G4311" t="s">
        <v>30</v>
      </c>
      <c r="H4311" t="s">
        <v>38</v>
      </c>
      <c r="I4311" t="s">
        <v>40</v>
      </c>
      <c r="J4311">
        <v>211</v>
      </c>
      <c r="K4311" t="s">
        <v>19</v>
      </c>
      <c r="L4311" s="13">
        <v>80.48</v>
      </c>
      <c r="M4311" s="14">
        <v>19.12</v>
      </c>
      <c r="N4311">
        <v>3</v>
      </c>
      <c r="O4311">
        <v>2076</v>
      </c>
      <c r="P4311">
        <v>260</v>
      </c>
      <c r="Q4311" t="s">
        <v>53</v>
      </c>
      <c r="S4311" t="s">
        <v>21</v>
      </c>
    </row>
    <row r="4312" spans="1:19" x14ac:dyDescent="0.3">
      <c r="A4312">
        <v>48944</v>
      </c>
      <c r="B4312" s="1">
        <v>45669</v>
      </c>
      <c r="C4312" s="11">
        <v>0.22291666666666665</v>
      </c>
      <c r="D4312" s="12">
        <v>5</v>
      </c>
      <c r="E4312" s="12" t="str">
        <f>IF(Table2[[#This Row],[Request_Time]]&lt;TIME(12,0,0),"Morning",IF(Table2[[#This Row],[Request_Time]]&lt;TIME(17,0,0),"Afternoon","Evening"))</f>
        <v>Morning</v>
      </c>
      <c r="F4312" s="12"/>
      <c r="G4312" t="s">
        <v>75</v>
      </c>
      <c r="H4312" t="s">
        <v>67</v>
      </c>
      <c r="I4312" t="s">
        <v>27</v>
      </c>
      <c r="J4312">
        <v>210</v>
      </c>
      <c r="K4312" t="s">
        <v>24</v>
      </c>
      <c r="L4312" s="13"/>
      <c r="M4312" s="14"/>
      <c r="O4312">
        <v>1255</v>
      </c>
      <c r="P4312">
        <v>219</v>
      </c>
    </row>
    <row r="4313" spans="1:19" x14ac:dyDescent="0.3">
      <c r="A4313">
        <v>48964</v>
      </c>
      <c r="B4313" s="1">
        <v>45718</v>
      </c>
      <c r="C4313" s="11">
        <v>0.33680555555555558</v>
      </c>
      <c r="D4313" s="12">
        <v>8</v>
      </c>
      <c r="E4313" s="12" t="str">
        <f>IF(Table2[[#This Row],[Request_Time]]&lt;TIME(12,0,0),"Morning",IF(Table2[[#This Row],[Request_Time]]&lt;TIME(17,0,0),"Afternoon","Evening"))</f>
        <v>Morning</v>
      </c>
      <c r="F4313" s="12"/>
      <c r="G4313" t="s">
        <v>67</v>
      </c>
      <c r="H4313" t="s">
        <v>30</v>
      </c>
      <c r="I4313" t="s">
        <v>27</v>
      </c>
      <c r="J4313">
        <v>232</v>
      </c>
      <c r="K4313" t="s">
        <v>19</v>
      </c>
      <c r="L4313" s="13">
        <v>60.86</v>
      </c>
      <c r="M4313" s="14">
        <v>18.899999999999999</v>
      </c>
      <c r="N4313">
        <v>4</v>
      </c>
      <c r="O4313">
        <v>1199</v>
      </c>
      <c r="P4313">
        <v>253</v>
      </c>
      <c r="Q4313" t="s">
        <v>44</v>
      </c>
      <c r="S4313" t="s">
        <v>36</v>
      </c>
    </row>
    <row r="4314" spans="1:19" x14ac:dyDescent="0.3">
      <c r="A4314">
        <v>48971</v>
      </c>
      <c r="B4314" s="1">
        <v>45692</v>
      </c>
      <c r="C4314" s="11">
        <v>0.9</v>
      </c>
      <c r="D4314" s="12">
        <v>21</v>
      </c>
      <c r="E4314" s="12" t="str">
        <f>IF(Table2[[#This Row],[Request_Time]]&lt;TIME(12,0,0),"Morning",IF(Table2[[#This Row],[Request_Time]]&lt;TIME(17,0,0),"Afternoon","Evening"))</f>
        <v>Evening</v>
      </c>
      <c r="F4314" s="12"/>
      <c r="G4314" t="s">
        <v>81</v>
      </c>
      <c r="H4314" t="s">
        <v>23</v>
      </c>
      <c r="I4314" t="s">
        <v>18</v>
      </c>
      <c r="J4314">
        <v>243</v>
      </c>
      <c r="K4314" t="s">
        <v>19</v>
      </c>
      <c r="L4314" s="13">
        <v>34.909999999999997</v>
      </c>
      <c r="M4314" s="14">
        <v>8.3000000000000007</v>
      </c>
      <c r="N4314">
        <v>3</v>
      </c>
      <c r="O4314">
        <v>2184</v>
      </c>
      <c r="P4314">
        <v>224</v>
      </c>
      <c r="Q4314" t="s">
        <v>32</v>
      </c>
      <c r="S4314" t="s">
        <v>21</v>
      </c>
    </row>
    <row r="4315" spans="1:19" x14ac:dyDescent="0.3">
      <c r="A4315">
        <v>48973</v>
      </c>
      <c r="B4315" s="1">
        <v>45864</v>
      </c>
      <c r="C4315" s="11">
        <v>0.42777777777777781</v>
      </c>
      <c r="D4315" s="12">
        <v>10</v>
      </c>
      <c r="E4315" s="12" t="str">
        <f>IF(Table2[[#This Row],[Request_Time]]&lt;TIME(12,0,0),"Morning",IF(Table2[[#This Row],[Request_Time]]&lt;TIME(17,0,0),"Afternoon","Evening"))</f>
        <v>Morning</v>
      </c>
      <c r="F4315" s="12"/>
      <c r="G4315" t="s">
        <v>94</v>
      </c>
      <c r="H4315" t="s">
        <v>75</v>
      </c>
      <c r="I4315" t="s">
        <v>18</v>
      </c>
      <c r="J4315">
        <v>211</v>
      </c>
      <c r="K4315" t="s">
        <v>19</v>
      </c>
      <c r="L4315" s="13">
        <v>71.34</v>
      </c>
      <c r="M4315" s="14">
        <v>12.68</v>
      </c>
      <c r="N4315">
        <v>3</v>
      </c>
      <c r="O4315">
        <v>1089</v>
      </c>
      <c r="P4315">
        <v>244</v>
      </c>
      <c r="Q4315" t="s">
        <v>32</v>
      </c>
      <c r="S4315" t="s">
        <v>21</v>
      </c>
    </row>
    <row r="4316" spans="1:19" x14ac:dyDescent="0.3">
      <c r="A4316">
        <v>48977</v>
      </c>
      <c r="B4316" s="1">
        <v>45926</v>
      </c>
      <c r="C4316" s="11">
        <v>0.19930555555555554</v>
      </c>
      <c r="D4316" s="12">
        <v>4</v>
      </c>
      <c r="E4316" s="12" t="str">
        <f>IF(Table2[[#This Row],[Request_Time]]&lt;TIME(12,0,0),"Morning",IF(Table2[[#This Row],[Request_Time]]&lt;TIME(17,0,0),"Afternoon","Evening"))</f>
        <v>Morning</v>
      </c>
      <c r="F4316" s="12"/>
      <c r="G4316" t="s">
        <v>6273</v>
      </c>
      <c r="H4316" t="s">
        <v>58</v>
      </c>
      <c r="I4316" t="s">
        <v>40</v>
      </c>
      <c r="J4316">
        <v>202</v>
      </c>
      <c r="K4316" t="s">
        <v>31</v>
      </c>
      <c r="L4316" s="13"/>
      <c r="M4316" s="14"/>
      <c r="O4316">
        <v>1894</v>
      </c>
      <c r="P4316">
        <v>239</v>
      </c>
      <c r="R4316" t="s">
        <v>47</v>
      </c>
    </row>
    <row r="4317" spans="1:19" x14ac:dyDescent="0.3">
      <c r="A4317">
        <v>48980</v>
      </c>
      <c r="B4317" s="1">
        <v>45698</v>
      </c>
      <c r="C4317" s="11">
        <v>9.9999999999999992E-2</v>
      </c>
      <c r="D4317" s="12">
        <v>2</v>
      </c>
      <c r="E4317" s="12" t="str">
        <f>IF(Table2[[#This Row],[Request_Time]]&lt;TIME(12,0,0),"Morning",IF(Table2[[#This Row],[Request_Time]]&lt;TIME(17,0,0),"Afternoon","Evening"))</f>
        <v>Morning</v>
      </c>
      <c r="F4317" s="12"/>
      <c r="G4317" t="s">
        <v>81</v>
      </c>
      <c r="H4317" t="s">
        <v>83</v>
      </c>
      <c r="I4317" t="s">
        <v>18</v>
      </c>
      <c r="J4317">
        <v>245</v>
      </c>
      <c r="K4317" t="s">
        <v>19</v>
      </c>
      <c r="L4317" s="13">
        <v>51.1</v>
      </c>
      <c r="M4317" s="14">
        <v>4.03</v>
      </c>
      <c r="N4317">
        <v>2</v>
      </c>
      <c r="O4317">
        <v>2039</v>
      </c>
      <c r="P4317">
        <v>201</v>
      </c>
      <c r="Q4317" t="s">
        <v>28</v>
      </c>
      <c r="S4317" t="s">
        <v>36</v>
      </c>
    </row>
    <row r="4318" spans="1:19" x14ac:dyDescent="0.3">
      <c r="A4318">
        <v>48991</v>
      </c>
      <c r="B4318" s="1">
        <v>45921</v>
      </c>
      <c r="C4318" s="11">
        <v>0.14791666666666667</v>
      </c>
      <c r="D4318" s="12">
        <v>3</v>
      </c>
      <c r="E4318" s="12" t="str">
        <f>IF(Table2[[#This Row],[Request_Time]]&lt;TIME(12,0,0),"Morning",IF(Table2[[#This Row],[Request_Time]]&lt;TIME(17,0,0),"Afternoon","Evening"))</f>
        <v>Morning</v>
      </c>
      <c r="F4318" s="12"/>
      <c r="G4318" t="s">
        <v>67</v>
      </c>
      <c r="H4318" t="s">
        <v>94</v>
      </c>
      <c r="I4318" t="s">
        <v>18</v>
      </c>
      <c r="J4318">
        <v>241</v>
      </c>
      <c r="K4318" t="s">
        <v>31</v>
      </c>
      <c r="L4318" s="13"/>
      <c r="M4318" s="14"/>
      <c r="O4318">
        <v>1645</v>
      </c>
      <c r="P4318">
        <v>214</v>
      </c>
      <c r="R4318" t="s">
        <v>108</v>
      </c>
    </row>
    <row r="4319" spans="1:19" x14ac:dyDescent="0.3">
      <c r="A4319">
        <v>49020</v>
      </c>
      <c r="B4319" s="1">
        <v>45967</v>
      </c>
      <c r="C4319" s="11">
        <v>8.7500000000000008E-2</v>
      </c>
      <c r="D4319" s="12">
        <v>2</v>
      </c>
      <c r="E4319" s="12" t="str">
        <f>IF(Table2[[#This Row],[Request_Time]]&lt;TIME(12,0,0),"Morning",IF(Table2[[#This Row],[Request_Time]]&lt;TIME(17,0,0),"Afternoon","Evening"))</f>
        <v>Morning</v>
      </c>
      <c r="F4319" s="12"/>
      <c r="G4319" t="s">
        <v>94</v>
      </c>
      <c r="H4319" t="s">
        <v>52</v>
      </c>
      <c r="I4319" t="s">
        <v>27</v>
      </c>
      <c r="J4319">
        <v>212</v>
      </c>
      <c r="K4319" t="s">
        <v>19</v>
      </c>
      <c r="L4319" s="13">
        <v>59.1</v>
      </c>
      <c r="M4319" s="14">
        <v>23.57</v>
      </c>
      <c r="N4319">
        <v>2</v>
      </c>
      <c r="O4319">
        <v>1704</v>
      </c>
      <c r="P4319">
        <v>228</v>
      </c>
      <c r="Q4319" t="s">
        <v>50</v>
      </c>
      <c r="S4319" t="s">
        <v>36</v>
      </c>
    </row>
    <row r="4320" spans="1:19" x14ac:dyDescent="0.3">
      <c r="A4320">
        <v>49029</v>
      </c>
      <c r="B4320" s="1">
        <v>45828</v>
      </c>
      <c r="C4320" s="11">
        <v>0.53194444444444444</v>
      </c>
      <c r="D4320" s="12">
        <v>12</v>
      </c>
      <c r="E4320" s="12" t="str">
        <f>IF(Table2[[#This Row],[Request_Time]]&lt;TIME(12,0,0),"Morning",IF(Table2[[#This Row],[Request_Time]]&lt;TIME(17,0,0),"Afternoon","Evening"))</f>
        <v>Afternoon</v>
      </c>
      <c r="F4320" s="12"/>
      <c r="G4320" t="s">
        <v>30</v>
      </c>
      <c r="H4320" t="s">
        <v>30</v>
      </c>
      <c r="I4320" t="s">
        <v>40</v>
      </c>
      <c r="J4320">
        <v>204</v>
      </c>
      <c r="K4320" t="s">
        <v>19</v>
      </c>
      <c r="L4320" s="13">
        <v>42.64</v>
      </c>
      <c r="M4320" s="14">
        <v>6.97</v>
      </c>
      <c r="N4320">
        <v>5</v>
      </c>
      <c r="O4320">
        <v>1048</v>
      </c>
      <c r="P4320">
        <v>204</v>
      </c>
      <c r="Q4320" t="s">
        <v>53</v>
      </c>
      <c r="S4320" t="s">
        <v>36</v>
      </c>
    </row>
    <row r="4321" spans="1:19" x14ac:dyDescent="0.3">
      <c r="A4321">
        <v>49037</v>
      </c>
      <c r="B4321" s="1">
        <v>45679</v>
      </c>
      <c r="C4321" s="11">
        <v>0.40277777777777773</v>
      </c>
      <c r="D4321" s="12">
        <v>9</v>
      </c>
      <c r="E4321" s="12" t="str">
        <f>IF(Table2[[#This Row],[Request_Time]]&lt;TIME(12,0,0),"Morning",IF(Table2[[#This Row],[Request_Time]]&lt;TIME(17,0,0),"Afternoon","Evening"))</f>
        <v>Morning</v>
      </c>
      <c r="F4321" s="12"/>
      <c r="G4321" t="s">
        <v>6273</v>
      </c>
      <c r="H4321" t="s">
        <v>38</v>
      </c>
      <c r="I4321" t="s">
        <v>40</v>
      </c>
      <c r="J4321">
        <v>225</v>
      </c>
      <c r="K4321" t="s">
        <v>19</v>
      </c>
      <c r="L4321" s="13">
        <v>57.28</v>
      </c>
      <c r="M4321" s="14">
        <v>7.37</v>
      </c>
      <c r="N4321">
        <v>2</v>
      </c>
      <c r="O4321">
        <v>1407</v>
      </c>
      <c r="P4321">
        <v>219</v>
      </c>
      <c r="Q4321" t="s">
        <v>32</v>
      </c>
      <c r="S4321" t="s">
        <v>36</v>
      </c>
    </row>
    <row r="4322" spans="1:19" x14ac:dyDescent="0.3">
      <c r="A4322">
        <v>49038</v>
      </c>
      <c r="B4322" s="1">
        <v>45981</v>
      </c>
      <c r="C4322" s="11">
        <v>0.55763888888888891</v>
      </c>
      <c r="D4322" s="12">
        <v>13</v>
      </c>
      <c r="E4322" s="12" t="str">
        <f>IF(Table2[[#This Row],[Request_Time]]&lt;TIME(12,0,0),"Morning",IF(Table2[[#This Row],[Request_Time]]&lt;TIME(17,0,0),"Afternoon","Evening"))</f>
        <v>Afternoon</v>
      </c>
      <c r="F4322" s="12"/>
      <c r="G4322" t="s">
        <v>75</v>
      </c>
      <c r="H4322" t="s">
        <v>91</v>
      </c>
      <c r="I4322" t="s">
        <v>27</v>
      </c>
      <c r="J4322">
        <v>259</v>
      </c>
      <c r="K4322" t="s">
        <v>19</v>
      </c>
      <c r="L4322" s="13">
        <v>55.13</v>
      </c>
      <c r="M4322" s="14">
        <v>3.23</v>
      </c>
      <c r="N4322">
        <v>3</v>
      </c>
      <c r="O4322">
        <v>1701</v>
      </c>
      <c r="P4322">
        <v>212</v>
      </c>
      <c r="Q4322" t="s">
        <v>32</v>
      </c>
      <c r="S4322" t="s">
        <v>21</v>
      </c>
    </row>
    <row r="4323" spans="1:19" x14ac:dyDescent="0.3">
      <c r="A4323">
        <v>49040</v>
      </c>
      <c r="B4323" s="1">
        <v>45672</v>
      </c>
      <c r="C4323" s="11">
        <v>0.85486111111111107</v>
      </c>
      <c r="D4323" s="12">
        <v>20</v>
      </c>
      <c r="E4323" s="12" t="str">
        <f>IF(Table2[[#This Row],[Request_Time]]&lt;TIME(12,0,0),"Morning",IF(Table2[[#This Row],[Request_Time]]&lt;TIME(17,0,0),"Afternoon","Evening"))</f>
        <v>Evening</v>
      </c>
      <c r="F4323" s="12"/>
      <c r="G4323" t="s">
        <v>38</v>
      </c>
      <c r="H4323" t="s">
        <v>52</v>
      </c>
      <c r="I4323" t="s">
        <v>18</v>
      </c>
      <c r="J4323">
        <v>211</v>
      </c>
      <c r="K4323" t="s">
        <v>19</v>
      </c>
      <c r="L4323" s="13">
        <v>47.05</v>
      </c>
      <c r="M4323" s="14">
        <v>25.28</v>
      </c>
      <c r="N4323">
        <v>4</v>
      </c>
      <c r="O4323">
        <v>1442</v>
      </c>
      <c r="P4323">
        <v>212</v>
      </c>
      <c r="Q4323" t="s">
        <v>50</v>
      </c>
      <c r="S4323" t="s">
        <v>21</v>
      </c>
    </row>
    <row r="4324" spans="1:19" x14ac:dyDescent="0.3">
      <c r="A4324">
        <v>49082</v>
      </c>
      <c r="B4324" s="1">
        <v>45940</v>
      </c>
      <c r="C4324" s="11">
        <v>0.29652777777777778</v>
      </c>
      <c r="D4324" s="12">
        <v>7</v>
      </c>
      <c r="E4324" s="12" t="str">
        <f>IF(Table2[[#This Row],[Request_Time]]&lt;TIME(12,0,0),"Morning",IF(Table2[[#This Row],[Request_Time]]&lt;TIME(17,0,0),"Afternoon","Evening"))</f>
        <v>Morning</v>
      </c>
      <c r="F4324" s="12"/>
      <c r="G4324" t="s">
        <v>23</v>
      </c>
      <c r="H4324" t="s">
        <v>26</v>
      </c>
      <c r="I4324" t="s">
        <v>40</v>
      </c>
      <c r="J4324">
        <v>222</v>
      </c>
      <c r="K4324" t="s">
        <v>31</v>
      </c>
      <c r="L4324" s="13"/>
      <c r="M4324" s="14"/>
      <c r="O4324">
        <v>2139</v>
      </c>
      <c r="P4324">
        <v>223</v>
      </c>
      <c r="R4324" t="s">
        <v>108</v>
      </c>
    </row>
    <row r="4325" spans="1:19" x14ac:dyDescent="0.3">
      <c r="A4325">
        <v>49088</v>
      </c>
      <c r="B4325" s="1">
        <v>45672</v>
      </c>
      <c r="C4325" s="11">
        <v>0.4604166666666667</v>
      </c>
      <c r="D4325" s="12">
        <v>11</v>
      </c>
      <c r="E4325" s="12" t="str">
        <f>IF(Table2[[#This Row],[Request_Time]]&lt;TIME(12,0,0),"Morning",IF(Table2[[#This Row],[Request_Time]]&lt;TIME(17,0,0),"Afternoon","Evening"))</f>
        <v>Morning</v>
      </c>
      <c r="F4325" s="12"/>
      <c r="G4325" t="s">
        <v>26</v>
      </c>
      <c r="H4325" t="s">
        <v>23</v>
      </c>
      <c r="I4325" t="s">
        <v>27</v>
      </c>
      <c r="J4325">
        <v>237</v>
      </c>
      <c r="K4325" t="s">
        <v>19</v>
      </c>
      <c r="L4325" s="13">
        <v>68.8</v>
      </c>
      <c r="M4325" s="14">
        <v>5.75</v>
      </c>
      <c r="N4325">
        <v>3</v>
      </c>
      <c r="O4325">
        <v>1616</v>
      </c>
      <c r="P4325">
        <v>252</v>
      </c>
      <c r="Q4325" t="s">
        <v>44</v>
      </c>
      <c r="S4325" t="s">
        <v>21</v>
      </c>
    </row>
    <row r="4326" spans="1:19" x14ac:dyDescent="0.3">
      <c r="A4326">
        <v>49105</v>
      </c>
      <c r="B4326" s="1">
        <v>45939</v>
      </c>
      <c r="C4326" s="11">
        <v>0.24444444444444446</v>
      </c>
      <c r="D4326" s="12">
        <v>5</v>
      </c>
      <c r="E4326" s="12" t="str">
        <f>IF(Table2[[#This Row],[Request_Time]]&lt;TIME(12,0,0),"Morning",IF(Table2[[#This Row],[Request_Time]]&lt;TIME(17,0,0),"Afternoon","Evening"))</f>
        <v>Morning</v>
      </c>
      <c r="F4326" s="12"/>
      <c r="G4326" t="s">
        <v>6272</v>
      </c>
      <c r="H4326" t="s">
        <v>75</v>
      </c>
      <c r="I4326" t="s">
        <v>18</v>
      </c>
      <c r="J4326">
        <v>240</v>
      </c>
      <c r="K4326" t="s">
        <v>24</v>
      </c>
      <c r="L4326" s="13"/>
      <c r="M4326" s="14"/>
      <c r="O4326">
        <v>2033</v>
      </c>
      <c r="P4326">
        <v>236</v>
      </c>
    </row>
    <row r="4327" spans="1:19" x14ac:dyDescent="0.3">
      <c r="A4327">
        <v>49114</v>
      </c>
      <c r="B4327" s="1">
        <v>45876</v>
      </c>
      <c r="C4327" s="11">
        <v>0.72152777777777777</v>
      </c>
      <c r="D4327" s="12">
        <v>17</v>
      </c>
      <c r="E4327" s="12" t="str">
        <f>IF(Table2[[#This Row],[Request_Time]]&lt;TIME(12,0,0),"Morning",IF(Table2[[#This Row],[Request_Time]]&lt;TIME(17,0,0),"Afternoon","Evening"))</f>
        <v>Evening</v>
      </c>
      <c r="F4327" s="12"/>
      <c r="G4327" t="s">
        <v>81</v>
      </c>
      <c r="H4327" t="s">
        <v>38</v>
      </c>
      <c r="I4327" t="s">
        <v>27</v>
      </c>
      <c r="J4327">
        <v>251</v>
      </c>
      <c r="K4327" t="s">
        <v>19</v>
      </c>
      <c r="L4327" s="13">
        <v>36.520000000000003</v>
      </c>
      <c r="M4327" s="14">
        <v>15.94</v>
      </c>
      <c r="N4327">
        <v>3</v>
      </c>
      <c r="O4327">
        <v>2053</v>
      </c>
      <c r="P4327">
        <v>258</v>
      </c>
      <c r="Q4327" t="s">
        <v>20</v>
      </c>
      <c r="S4327" t="s">
        <v>21</v>
      </c>
    </row>
    <row r="4328" spans="1:19" x14ac:dyDescent="0.3">
      <c r="A4328">
        <v>49115</v>
      </c>
      <c r="B4328" s="1">
        <v>45898</v>
      </c>
      <c r="C4328" s="11">
        <v>0.1125</v>
      </c>
      <c r="D4328" s="12">
        <v>2</v>
      </c>
      <c r="E4328" s="12" t="str">
        <f>IF(Table2[[#This Row],[Request_Time]]&lt;TIME(12,0,0),"Morning",IF(Table2[[#This Row],[Request_Time]]&lt;TIME(17,0,0),"Afternoon","Evening"))</f>
        <v>Morning</v>
      </c>
      <c r="F4328" s="12"/>
      <c r="G4328" t="s">
        <v>67</v>
      </c>
      <c r="H4328" t="s">
        <v>6272</v>
      </c>
      <c r="I4328" t="s">
        <v>18</v>
      </c>
      <c r="J4328">
        <v>202</v>
      </c>
      <c r="K4328" t="s">
        <v>19</v>
      </c>
      <c r="L4328" s="13">
        <v>54.23</v>
      </c>
      <c r="M4328" s="14">
        <v>25.54</v>
      </c>
      <c r="N4328">
        <v>2</v>
      </c>
      <c r="O4328">
        <v>1608</v>
      </c>
      <c r="P4328">
        <v>212</v>
      </c>
      <c r="Q4328" t="s">
        <v>53</v>
      </c>
      <c r="S4328" t="s">
        <v>36</v>
      </c>
    </row>
    <row r="4329" spans="1:19" x14ac:dyDescent="0.3">
      <c r="A4329">
        <v>49120</v>
      </c>
      <c r="B4329" s="1">
        <v>45761</v>
      </c>
      <c r="C4329" s="11">
        <v>0.96944444444444444</v>
      </c>
      <c r="D4329" s="12">
        <v>23</v>
      </c>
      <c r="E4329" s="12" t="str">
        <f>IF(Table2[[#This Row],[Request_Time]]&lt;TIME(12,0,0),"Morning",IF(Table2[[#This Row],[Request_Time]]&lt;TIME(17,0,0),"Afternoon","Evening"))</f>
        <v>Evening</v>
      </c>
      <c r="F4329" s="12"/>
      <c r="G4329" t="s">
        <v>72</v>
      </c>
      <c r="H4329" t="s">
        <v>75</v>
      </c>
      <c r="I4329" t="s">
        <v>18</v>
      </c>
      <c r="J4329">
        <v>248</v>
      </c>
      <c r="K4329" t="s">
        <v>19</v>
      </c>
      <c r="L4329" s="13">
        <v>43.76</v>
      </c>
      <c r="M4329" s="14">
        <v>12.52</v>
      </c>
      <c r="N4329">
        <v>3</v>
      </c>
      <c r="O4329">
        <v>1620</v>
      </c>
      <c r="P4329">
        <v>244</v>
      </c>
      <c r="Q4329" t="s">
        <v>53</v>
      </c>
      <c r="S4329" t="s">
        <v>36</v>
      </c>
    </row>
    <row r="4330" spans="1:19" x14ac:dyDescent="0.3">
      <c r="A4330">
        <v>49123</v>
      </c>
      <c r="B4330" s="1">
        <v>45953</v>
      </c>
      <c r="C4330" s="11">
        <v>0.44166666666666665</v>
      </c>
      <c r="D4330" s="12">
        <v>10</v>
      </c>
      <c r="E4330" s="12" t="str">
        <f>IF(Table2[[#This Row],[Request_Time]]&lt;TIME(12,0,0),"Morning",IF(Table2[[#This Row],[Request_Time]]&lt;TIME(17,0,0),"Afternoon","Evening"))</f>
        <v>Morning</v>
      </c>
      <c r="F4330" s="12"/>
      <c r="G4330" t="s">
        <v>6272</v>
      </c>
      <c r="H4330" t="s">
        <v>52</v>
      </c>
      <c r="I4330" t="s">
        <v>40</v>
      </c>
      <c r="J4330">
        <v>203</v>
      </c>
      <c r="K4330" t="s">
        <v>19</v>
      </c>
      <c r="L4330" s="13">
        <v>13.32</v>
      </c>
      <c r="M4330" s="14">
        <v>15.72</v>
      </c>
      <c r="N4330">
        <v>3</v>
      </c>
      <c r="O4330">
        <v>1276</v>
      </c>
      <c r="P4330">
        <v>207</v>
      </c>
      <c r="Q4330" t="s">
        <v>50</v>
      </c>
      <c r="S4330" t="s">
        <v>36</v>
      </c>
    </row>
    <row r="4331" spans="1:19" x14ac:dyDescent="0.3">
      <c r="A4331">
        <v>49131</v>
      </c>
      <c r="B4331" s="1">
        <v>45714</v>
      </c>
      <c r="C4331" s="11">
        <v>8.7500000000000008E-2</v>
      </c>
      <c r="D4331" s="12">
        <v>2</v>
      </c>
      <c r="E4331" s="12" t="str">
        <f>IF(Table2[[#This Row],[Request_Time]]&lt;TIME(12,0,0),"Morning",IF(Table2[[#This Row],[Request_Time]]&lt;TIME(17,0,0),"Afternoon","Evening"))</f>
        <v>Morning</v>
      </c>
      <c r="F4331" s="12"/>
      <c r="G4331" t="s">
        <v>81</v>
      </c>
      <c r="H4331" t="s">
        <v>83</v>
      </c>
      <c r="I4331" t="s">
        <v>27</v>
      </c>
      <c r="J4331">
        <v>254</v>
      </c>
      <c r="K4331" t="s">
        <v>31</v>
      </c>
      <c r="L4331" s="13"/>
      <c r="M4331" s="14"/>
      <c r="O4331">
        <v>2157</v>
      </c>
      <c r="P4331">
        <v>257</v>
      </c>
      <c r="R4331" t="s">
        <v>47</v>
      </c>
    </row>
    <row r="4332" spans="1:19" x14ac:dyDescent="0.3">
      <c r="A4332">
        <v>49133</v>
      </c>
      <c r="B4332" s="1">
        <v>45710</v>
      </c>
      <c r="C4332" s="11">
        <v>0.3430555555555555</v>
      </c>
      <c r="D4332" s="12">
        <v>8</v>
      </c>
      <c r="E4332" s="12" t="str">
        <f>IF(Table2[[#This Row],[Request_Time]]&lt;TIME(12,0,0),"Morning",IF(Table2[[#This Row],[Request_Time]]&lt;TIME(17,0,0),"Afternoon","Evening"))</f>
        <v>Morning</v>
      </c>
      <c r="F4332" s="12"/>
      <c r="G4332" t="s">
        <v>91</v>
      </c>
      <c r="H4332" t="s">
        <v>23</v>
      </c>
      <c r="I4332" t="s">
        <v>40</v>
      </c>
      <c r="J4332">
        <v>222</v>
      </c>
      <c r="K4332" t="s">
        <v>31</v>
      </c>
      <c r="L4332" s="13"/>
      <c r="M4332" s="14"/>
      <c r="O4332">
        <v>1217</v>
      </c>
      <c r="P4332">
        <v>203</v>
      </c>
      <c r="R4332" t="s">
        <v>61</v>
      </c>
    </row>
    <row r="4333" spans="1:19" x14ac:dyDescent="0.3">
      <c r="A4333">
        <v>49143</v>
      </c>
      <c r="B4333" s="1">
        <v>45824</v>
      </c>
      <c r="C4333" s="11">
        <v>0.55208333333333337</v>
      </c>
      <c r="D4333" s="12">
        <v>13</v>
      </c>
      <c r="E4333" s="12" t="str">
        <f>IF(Table2[[#This Row],[Request_Time]]&lt;TIME(12,0,0),"Morning",IF(Table2[[#This Row],[Request_Time]]&lt;TIME(17,0,0),"Afternoon","Evening"))</f>
        <v>Afternoon</v>
      </c>
      <c r="F4333" s="12"/>
      <c r="G4333" t="s">
        <v>75</v>
      </c>
      <c r="H4333" t="s">
        <v>38</v>
      </c>
      <c r="I4333" t="s">
        <v>18</v>
      </c>
      <c r="J4333">
        <v>235</v>
      </c>
      <c r="K4333" t="s">
        <v>31</v>
      </c>
      <c r="L4333" s="13"/>
      <c r="M4333" s="14"/>
      <c r="O4333">
        <v>1215</v>
      </c>
      <c r="P4333">
        <v>227</v>
      </c>
      <c r="R4333" t="s">
        <v>108</v>
      </c>
    </row>
    <row r="4334" spans="1:19" x14ac:dyDescent="0.3">
      <c r="A4334">
        <v>49144</v>
      </c>
      <c r="B4334" s="1">
        <v>45943</v>
      </c>
      <c r="C4334" s="11">
        <v>0.60902777777777783</v>
      </c>
      <c r="D4334" s="12">
        <v>14</v>
      </c>
      <c r="E4334" s="12" t="str">
        <f>IF(Table2[[#This Row],[Request_Time]]&lt;TIME(12,0,0),"Morning",IF(Table2[[#This Row],[Request_Time]]&lt;TIME(17,0,0),"Afternoon","Evening"))</f>
        <v>Afternoon</v>
      </c>
      <c r="F4334" s="12"/>
      <c r="G4334" t="s">
        <v>83</v>
      </c>
      <c r="H4334" t="s">
        <v>75</v>
      </c>
      <c r="I4334" t="s">
        <v>18</v>
      </c>
      <c r="J4334">
        <v>236</v>
      </c>
      <c r="K4334" t="s">
        <v>19</v>
      </c>
      <c r="L4334" s="13">
        <v>17.57</v>
      </c>
      <c r="M4334" s="14">
        <v>3.8</v>
      </c>
      <c r="N4334">
        <v>2</v>
      </c>
      <c r="O4334">
        <v>1017</v>
      </c>
      <c r="P4334">
        <v>245</v>
      </c>
      <c r="Q4334" t="s">
        <v>20</v>
      </c>
      <c r="S4334" t="s">
        <v>21</v>
      </c>
    </row>
    <row r="4335" spans="1:19" x14ac:dyDescent="0.3">
      <c r="A4335">
        <v>49169</v>
      </c>
      <c r="B4335" s="1">
        <v>45985</v>
      </c>
      <c r="C4335" s="11">
        <v>0.43888888888888888</v>
      </c>
      <c r="D4335" s="12">
        <v>10</v>
      </c>
      <c r="E4335" s="12" t="str">
        <f>IF(Table2[[#This Row],[Request_Time]]&lt;TIME(12,0,0),"Morning",IF(Table2[[#This Row],[Request_Time]]&lt;TIME(17,0,0),"Afternoon","Evening"))</f>
        <v>Morning</v>
      </c>
      <c r="F4335" s="12"/>
      <c r="G4335" t="s">
        <v>72</v>
      </c>
      <c r="H4335" t="s">
        <v>67</v>
      </c>
      <c r="I4335" t="s">
        <v>18</v>
      </c>
      <c r="J4335">
        <v>229</v>
      </c>
      <c r="K4335" t="s">
        <v>19</v>
      </c>
      <c r="L4335" s="13">
        <v>43.6</v>
      </c>
      <c r="M4335" s="14">
        <v>3.58</v>
      </c>
      <c r="N4335">
        <v>5</v>
      </c>
      <c r="O4335">
        <v>1518</v>
      </c>
      <c r="P4335">
        <v>242</v>
      </c>
      <c r="Q4335" t="s">
        <v>20</v>
      </c>
      <c r="S4335" t="s">
        <v>21</v>
      </c>
    </row>
    <row r="4336" spans="1:19" x14ac:dyDescent="0.3">
      <c r="A4336">
        <v>49177</v>
      </c>
      <c r="B4336" s="1">
        <v>45760</v>
      </c>
      <c r="C4336" s="11">
        <v>0.13819444444444443</v>
      </c>
      <c r="D4336" s="12">
        <v>3</v>
      </c>
      <c r="E4336" s="12" t="str">
        <f>IF(Table2[[#This Row],[Request_Time]]&lt;TIME(12,0,0),"Morning",IF(Table2[[#This Row],[Request_Time]]&lt;TIME(17,0,0),"Afternoon","Evening"))</f>
        <v>Morning</v>
      </c>
      <c r="F4336" s="12"/>
      <c r="G4336" t="s">
        <v>6273</v>
      </c>
      <c r="H4336" t="s">
        <v>30</v>
      </c>
      <c r="I4336" t="s">
        <v>40</v>
      </c>
      <c r="J4336">
        <v>205</v>
      </c>
      <c r="K4336" t="s">
        <v>31</v>
      </c>
      <c r="L4336" s="13"/>
      <c r="M4336" s="14"/>
      <c r="O4336">
        <v>2024</v>
      </c>
      <c r="P4336">
        <v>237</v>
      </c>
      <c r="R4336" t="s">
        <v>32</v>
      </c>
    </row>
    <row r="4337" spans="1:19" x14ac:dyDescent="0.3">
      <c r="A4337">
        <v>49196</v>
      </c>
      <c r="B4337" s="1">
        <v>45784</v>
      </c>
      <c r="C4337" s="11">
        <v>0.88750000000000007</v>
      </c>
      <c r="D4337" s="12">
        <v>21</v>
      </c>
      <c r="E4337" s="12" t="str">
        <f>IF(Table2[[#This Row],[Request_Time]]&lt;TIME(12,0,0),"Morning",IF(Table2[[#This Row],[Request_Time]]&lt;TIME(17,0,0),"Afternoon","Evening"))</f>
        <v>Evening</v>
      </c>
      <c r="F4337" s="12"/>
      <c r="G4337" t="s">
        <v>58</v>
      </c>
      <c r="H4337" t="s">
        <v>6272</v>
      </c>
      <c r="I4337" t="s">
        <v>40</v>
      </c>
      <c r="J4337">
        <v>258</v>
      </c>
      <c r="K4337" t="s">
        <v>19</v>
      </c>
      <c r="L4337" s="13">
        <v>65.73</v>
      </c>
      <c r="M4337" s="14">
        <v>10.65</v>
      </c>
      <c r="N4337">
        <v>1</v>
      </c>
      <c r="O4337">
        <v>1868</v>
      </c>
      <c r="P4337">
        <v>260</v>
      </c>
      <c r="Q4337" t="s">
        <v>53</v>
      </c>
      <c r="S4337" t="s">
        <v>36</v>
      </c>
    </row>
    <row r="4338" spans="1:19" x14ac:dyDescent="0.3">
      <c r="A4338">
        <v>49202</v>
      </c>
      <c r="B4338" s="1">
        <v>45776</v>
      </c>
      <c r="C4338" s="11">
        <v>0.92013888888888884</v>
      </c>
      <c r="D4338" s="12">
        <v>22</v>
      </c>
      <c r="E4338" s="12" t="str">
        <f>IF(Table2[[#This Row],[Request_Time]]&lt;TIME(12,0,0),"Morning",IF(Table2[[#This Row],[Request_Time]]&lt;TIME(17,0,0),"Afternoon","Evening"))</f>
        <v>Evening</v>
      </c>
      <c r="F4338" s="12"/>
      <c r="G4338" t="s">
        <v>72</v>
      </c>
      <c r="H4338" t="s">
        <v>94</v>
      </c>
      <c r="I4338" t="s">
        <v>27</v>
      </c>
      <c r="J4338">
        <v>245</v>
      </c>
      <c r="K4338" t="s">
        <v>19</v>
      </c>
      <c r="L4338" s="13">
        <v>52.56</v>
      </c>
      <c r="M4338" s="14">
        <v>24.34</v>
      </c>
      <c r="N4338">
        <v>5</v>
      </c>
      <c r="O4338">
        <v>1446</v>
      </c>
      <c r="P4338">
        <v>205</v>
      </c>
      <c r="Q4338" t="s">
        <v>32</v>
      </c>
      <c r="S4338" t="s">
        <v>36</v>
      </c>
    </row>
    <row r="4339" spans="1:19" x14ac:dyDescent="0.3">
      <c r="A4339">
        <v>49210</v>
      </c>
      <c r="B4339" s="1">
        <v>45715</v>
      </c>
      <c r="C4339" s="11">
        <v>0.9770833333333333</v>
      </c>
      <c r="D4339" s="12">
        <v>23</v>
      </c>
      <c r="E4339" s="12" t="str">
        <f>IF(Table2[[#This Row],[Request_Time]]&lt;TIME(12,0,0),"Morning",IF(Table2[[#This Row],[Request_Time]]&lt;TIME(17,0,0),"Afternoon","Evening"))</f>
        <v>Evening</v>
      </c>
      <c r="F4339" s="12"/>
      <c r="G4339" t="s">
        <v>6272</v>
      </c>
      <c r="H4339" t="s">
        <v>23</v>
      </c>
      <c r="I4339" t="s">
        <v>27</v>
      </c>
      <c r="J4339">
        <v>249</v>
      </c>
      <c r="K4339" t="s">
        <v>19</v>
      </c>
      <c r="L4339" s="13">
        <v>80.02</v>
      </c>
      <c r="M4339" s="14">
        <v>9.58</v>
      </c>
      <c r="N4339">
        <v>1</v>
      </c>
      <c r="O4339">
        <v>1541</v>
      </c>
      <c r="P4339">
        <v>243</v>
      </c>
      <c r="Q4339" t="s">
        <v>53</v>
      </c>
      <c r="S4339" t="s">
        <v>36</v>
      </c>
    </row>
    <row r="4340" spans="1:19" x14ac:dyDescent="0.3">
      <c r="A4340">
        <v>49211</v>
      </c>
      <c r="B4340" s="1">
        <v>46010</v>
      </c>
      <c r="C4340" s="11">
        <v>0.1125</v>
      </c>
      <c r="D4340" s="12">
        <v>2</v>
      </c>
      <c r="E4340" s="12" t="str">
        <f>IF(Table2[[#This Row],[Request_Time]]&lt;TIME(12,0,0),"Morning",IF(Table2[[#This Row],[Request_Time]]&lt;TIME(17,0,0),"Afternoon","Evening"))</f>
        <v>Morning</v>
      </c>
      <c r="F4340" s="12"/>
      <c r="G4340" t="s">
        <v>72</v>
      </c>
      <c r="H4340" t="s">
        <v>6272</v>
      </c>
      <c r="I4340" t="s">
        <v>27</v>
      </c>
      <c r="J4340">
        <v>236</v>
      </c>
      <c r="K4340" t="s">
        <v>19</v>
      </c>
      <c r="L4340" s="13">
        <v>78.650000000000006</v>
      </c>
      <c r="M4340" s="14">
        <v>23.6</v>
      </c>
      <c r="N4340">
        <v>1</v>
      </c>
      <c r="O4340">
        <v>2065</v>
      </c>
      <c r="P4340">
        <v>234</v>
      </c>
      <c r="Q4340" t="s">
        <v>20</v>
      </c>
      <c r="S4340" t="s">
        <v>21</v>
      </c>
    </row>
    <row r="4341" spans="1:19" x14ac:dyDescent="0.3">
      <c r="A4341">
        <v>49214</v>
      </c>
      <c r="B4341" s="1">
        <v>45882</v>
      </c>
      <c r="C4341" s="11">
        <v>0.13819444444444443</v>
      </c>
      <c r="D4341" s="12">
        <v>3</v>
      </c>
      <c r="E4341" s="12" t="str">
        <f>IF(Table2[[#This Row],[Request_Time]]&lt;TIME(12,0,0),"Morning",IF(Table2[[#This Row],[Request_Time]]&lt;TIME(17,0,0),"Afternoon","Evening"))</f>
        <v>Morning</v>
      </c>
      <c r="F4341" s="12"/>
      <c r="G4341" t="s">
        <v>75</v>
      </c>
      <c r="H4341" t="s">
        <v>81</v>
      </c>
      <c r="I4341" t="s">
        <v>27</v>
      </c>
      <c r="J4341">
        <v>201</v>
      </c>
      <c r="K4341" t="s">
        <v>19</v>
      </c>
      <c r="L4341" s="13">
        <v>17.72</v>
      </c>
      <c r="M4341" s="14">
        <v>7.88</v>
      </c>
      <c r="N4341">
        <v>2</v>
      </c>
      <c r="O4341">
        <v>1081</v>
      </c>
      <c r="P4341">
        <v>229</v>
      </c>
      <c r="Q4341" t="s">
        <v>32</v>
      </c>
      <c r="S4341" t="s">
        <v>21</v>
      </c>
    </row>
    <row r="4342" spans="1:19" x14ac:dyDescent="0.3">
      <c r="A4342">
        <v>49225</v>
      </c>
      <c r="B4342" s="1">
        <v>45813</v>
      </c>
      <c r="C4342" s="11">
        <v>0.52083333333333337</v>
      </c>
      <c r="D4342" s="12">
        <v>12</v>
      </c>
      <c r="E4342" s="12" t="str">
        <f>IF(Table2[[#This Row],[Request_Time]]&lt;TIME(12,0,0),"Morning",IF(Table2[[#This Row],[Request_Time]]&lt;TIME(17,0,0),"Afternoon","Evening"))</f>
        <v>Afternoon</v>
      </c>
      <c r="F4342" s="12"/>
      <c r="G4342" t="s">
        <v>83</v>
      </c>
      <c r="H4342" t="s">
        <v>52</v>
      </c>
      <c r="I4342" t="s">
        <v>18</v>
      </c>
      <c r="J4342">
        <v>235</v>
      </c>
      <c r="K4342" t="s">
        <v>19</v>
      </c>
      <c r="L4342" s="13">
        <v>48.93</v>
      </c>
      <c r="M4342" s="14">
        <v>14.76</v>
      </c>
      <c r="N4342">
        <v>2</v>
      </c>
      <c r="O4342">
        <v>1218</v>
      </c>
      <c r="P4342">
        <v>260</v>
      </c>
      <c r="Q4342" t="s">
        <v>44</v>
      </c>
      <c r="S4342" t="s">
        <v>36</v>
      </c>
    </row>
    <row r="4343" spans="1:19" x14ac:dyDescent="0.3">
      <c r="A4343">
        <v>49245</v>
      </c>
      <c r="B4343" s="1">
        <v>45759</v>
      </c>
      <c r="C4343" s="11">
        <v>8.4722222222222213E-2</v>
      </c>
      <c r="D4343" s="12">
        <v>2</v>
      </c>
      <c r="E4343" s="12" t="str">
        <f>IF(Table2[[#This Row],[Request_Time]]&lt;TIME(12,0,0),"Morning",IF(Table2[[#This Row],[Request_Time]]&lt;TIME(17,0,0),"Afternoon","Evening"))</f>
        <v>Morning</v>
      </c>
      <c r="F4343" s="12"/>
      <c r="G4343" t="s">
        <v>30</v>
      </c>
      <c r="H4343" t="s">
        <v>38</v>
      </c>
      <c r="I4343" t="s">
        <v>27</v>
      </c>
      <c r="J4343">
        <v>230</v>
      </c>
      <c r="K4343" t="s">
        <v>19</v>
      </c>
      <c r="L4343" s="13">
        <v>60.35</v>
      </c>
      <c r="M4343" s="14">
        <v>18.510000000000002</v>
      </c>
      <c r="N4343">
        <v>2</v>
      </c>
      <c r="O4343">
        <v>1197</v>
      </c>
      <c r="P4343">
        <v>204</v>
      </c>
      <c r="Q4343" t="s">
        <v>44</v>
      </c>
      <c r="S4343" t="s">
        <v>36</v>
      </c>
    </row>
    <row r="4344" spans="1:19" x14ac:dyDescent="0.3">
      <c r="A4344">
        <v>49249</v>
      </c>
      <c r="B4344" s="1">
        <v>45809</v>
      </c>
      <c r="C4344" s="11">
        <v>0.59722222222222221</v>
      </c>
      <c r="D4344" s="12">
        <v>14</v>
      </c>
      <c r="E4344" s="12" t="str">
        <f>IF(Table2[[#This Row],[Request_Time]]&lt;TIME(12,0,0),"Morning",IF(Table2[[#This Row],[Request_Time]]&lt;TIME(17,0,0),"Afternoon","Evening"))</f>
        <v>Afternoon</v>
      </c>
      <c r="F4344" s="12"/>
      <c r="G4344" t="s">
        <v>67</v>
      </c>
      <c r="H4344" t="s">
        <v>38</v>
      </c>
      <c r="I4344" t="s">
        <v>18</v>
      </c>
      <c r="J4344">
        <v>241</v>
      </c>
      <c r="K4344" t="s">
        <v>19</v>
      </c>
      <c r="L4344" s="13">
        <v>9.1999999999999993</v>
      </c>
      <c r="M4344" s="14">
        <v>10.11</v>
      </c>
      <c r="N4344">
        <v>4</v>
      </c>
      <c r="O4344">
        <v>1685</v>
      </c>
      <c r="P4344">
        <v>204</v>
      </c>
      <c r="Q4344" t="s">
        <v>50</v>
      </c>
      <c r="S4344" t="s">
        <v>36</v>
      </c>
    </row>
    <row r="4345" spans="1:19" x14ac:dyDescent="0.3">
      <c r="A4345">
        <v>49278</v>
      </c>
      <c r="B4345" s="1">
        <v>45992</v>
      </c>
      <c r="C4345" s="11">
        <v>0.56041666666666667</v>
      </c>
      <c r="D4345" s="12">
        <v>13</v>
      </c>
      <c r="E4345" s="12" t="str">
        <f>IF(Table2[[#This Row],[Request_Time]]&lt;TIME(12,0,0),"Morning",IF(Table2[[#This Row],[Request_Time]]&lt;TIME(17,0,0),"Afternoon","Evening"))</f>
        <v>Afternoon</v>
      </c>
      <c r="F4345" s="12"/>
      <c r="G4345" t="s">
        <v>75</v>
      </c>
      <c r="H4345" t="s">
        <v>38</v>
      </c>
      <c r="I4345" t="s">
        <v>27</v>
      </c>
      <c r="J4345">
        <v>206</v>
      </c>
      <c r="K4345" t="s">
        <v>19</v>
      </c>
      <c r="L4345" s="13">
        <v>75.900000000000006</v>
      </c>
      <c r="M4345" s="14">
        <v>4.79</v>
      </c>
      <c r="N4345">
        <v>5</v>
      </c>
      <c r="O4345">
        <v>1808</v>
      </c>
      <c r="P4345">
        <v>204</v>
      </c>
      <c r="Q4345" t="s">
        <v>44</v>
      </c>
      <c r="S4345" t="s">
        <v>36</v>
      </c>
    </row>
    <row r="4346" spans="1:19" x14ac:dyDescent="0.3">
      <c r="A4346">
        <v>49280</v>
      </c>
      <c r="B4346" s="1">
        <v>45674</v>
      </c>
      <c r="C4346" s="11">
        <v>0.82361111111111107</v>
      </c>
      <c r="D4346" s="12">
        <v>19</v>
      </c>
      <c r="E4346" s="12" t="str">
        <f>IF(Table2[[#This Row],[Request_Time]]&lt;TIME(12,0,0),"Morning",IF(Table2[[#This Row],[Request_Time]]&lt;TIME(17,0,0),"Afternoon","Evening"))</f>
        <v>Evening</v>
      </c>
      <c r="F4346" s="12"/>
      <c r="G4346" t="s">
        <v>23</v>
      </c>
      <c r="H4346" t="s">
        <v>72</v>
      </c>
      <c r="I4346" t="s">
        <v>27</v>
      </c>
      <c r="J4346">
        <v>250</v>
      </c>
      <c r="K4346" t="s">
        <v>31</v>
      </c>
      <c r="L4346" s="13"/>
      <c r="M4346" s="14"/>
      <c r="O4346">
        <v>1494</v>
      </c>
      <c r="P4346">
        <v>214</v>
      </c>
      <c r="R4346" t="s">
        <v>61</v>
      </c>
    </row>
    <row r="4347" spans="1:19" x14ac:dyDescent="0.3">
      <c r="A4347">
        <v>49286</v>
      </c>
      <c r="B4347" s="1">
        <v>45816</v>
      </c>
      <c r="C4347" s="11">
        <v>0.87152777777777779</v>
      </c>
      <c r="D4347" s="12">
        <v>20</v>
      </c>
      <c r="E4347" s="12" t="str">
        <f>IF(Table2[[#This Row],[Request_Time]]&lt;TIME(12,0,0),"Morning",IF(Table2[[#This Row],[Request_Time]]&lt;TIME(17,0,0),"Afternoon","Evening"))</f>
        <v>Evening</v>
      </c>
      <c r="F4347" s="12"/>
      <c r="G4347" t="s">
        <v>38</v>
      </c>
      <c r="H4347" t="s">
        <v>94</v>
      </c>
      <c r="I4347" t="s">
        <v>18</v>
      </c>
      <c r="J4347">
        <v>235</v>
      </c>
      <c r="K4347" t="s">
        <v>19</v>
      </c>
      <c r="L4347" s="13">
        <v>34.979999999999997</v>
      </c>
      <c r="M4347" s="14">
        <v>8.68</v>
      </c>
      <c r="N4347">
        <v>3</v>
      </c>
      <c r="O4347">
        <v>1807</v>
      </c>
      <c r="P4347">
        <v>221</v>
      </c>
      <c r="Q4347" t="s">
        <v>50</v>
      </c>
      <c r="S4347" t="s">
        <v>36</v>
      </c>
    </row>
    <row r="4348" spans="1:19" x14ac:dyDescent="0.3">
      <c r="A4348">
        <v>49296</v>
      </c>
      <c r="B4348" s="1">
        <v>45925</v>
      </c>
      <c r="C4348" s="11">
        <v>0.25208333333333333</v>
      </c>
      <c r="D4348" s="12">
        <v>6</v>
      </c>
      <c r="E4348" s="12" t="str">
        <f>IF(Table2[[#This Row],[Request_Time]]&lt;TIME(12,0,0),"Morning",IF(Table2[[#This Row],[Request_Time]]&lt;TIME(17,0,0),"Afternoon","Evening"))</f>
        <v>Morning</v>
      </c>
      <c r="F4348" s="12"/>
      <c r="G4348" t="s">
        <v>58</v>
      </c>
      <c r="H4348" t="s">
        <v>6272</v>
      </c>
      <c r="I4348" t="s">
        <v>40</v>
      </c>
      <c r="J4348">
        <v>240</v>
      </c>
      <c r="K4348" t="s">
        <v>31</v>
      </c>
      <c r="L4348" s="13"/>
      <c r="M4348" s="14"/>
      <c r="O4348">
        <v>2179</v>
      </c>
      <c r="P4348">
        <v>240</v>
      </c>
      <c r="R4348" t="s">
        <v>47</v>
      </c>
    </row>
    <row r="4349" spans="1:19" x14ac:dyDescent="0.3">
      <c r="A4349">
        <v>49310</v>
      </c>
      <c r="B4349" s="1">
        <v>45708</v>
      </c>
      <c r="C4349" s="11">
        <v>0.36527777777777781</v>
      </c>
      <c r="D4349" s="12">
        <v>8</v>
      </c>
      <c r="E4349" s="12" t="str">
        <f>IF(Table2[[#This Row],[Request_Time]]&lt;TIME(12,0,0),"Morning",IF(Table2[[#This Row],[Request_Time]]&lt;TIME(17,0,0),"Afternoon","Evening"))</f>
        <v>Morning</v>
      </c>
      <c r="F4349" s="12"/>
      <c r="G4349" t="s">
        <v>58</v>
      </c>
      <c r="H4349" t="s">
        <v>58</v>
      </c>
      <c r="I4349" t="s">
        <v>27</v>
      </c>
      <c r="J4349">
        <v>202</v>
      </c>
      <c r="K4349" t="s">
        <v>19</v>
      </c>
      <c r="L4349" s="13">
        <v>16.28</v>
      </c>
      <c r="M4349" s="14">
        <v>10.9</v>
      </c>
      <c r="N4349">
        <v>5</v>
      </c>
      <c r="O4349">
        <v>1384</v>
      </c>
      <c r="P4349">
        <v>233</v>
      </c>
      <c r="Q4349" t="s">
        <v>50</v>
      </c>
      <c r="S4349" t="s">
        <v>36</v>
      </c>
    </row>
    <row r="4350" spans="1:19" x14ac:dyDescent="0.3">
      <c r="A4350">
        <v>49312</v>
      </c>
      <c r="B4350" s="1">
        <v>45946</v>
      </c>
      <c r="C4350" s="11">
        <v>0.20625000000000002</v>
      </c>
      <c r="D4350" s="12">
        <v>4</v>
      </c>
      <c r="E4350" s="12" t="str">
        <f>IF(Table2[[#This Row],[Request_Time]]&lt;TIME(12,0,0),"Morning",IF(Table2[[#This Row],[Request_Time]]&lt;TIME(17,0,0),"Afternoon","Evening"))</f>
        <v>Morning</v>
      </c>
      <c r="F4350" s="12"/>
      <c r="G4350" t="s">
        <v>94</v>
      </c>
      <c r="H4350" t="s">
        <v>23</v>
      </c>
      <c r="I4350" t="s">
        <v>40</v>
      </c>
      <c r="J4350">
        <v>239</v>
      </c>
      <c r="K4350" t="s">
        <v>19</v>
      </c>
      <c r="L4350" s="13">
        <v>49.55</v>
      </c>
      <c r="M4350" s="14">
        <v>12.01</v>
      </c>
      <c r="N4350">
        <v>3</v>
      </c>
      <c r="O4350">
        <v>1478</v>
      </c>
      <c r="P4350">
        <v>216</v>
      </c>
      <c r="Q4350" t="s">
        <v>28</v>
      </c>
      <c r="S4350" t="s">
        <v>36</v>
      </c>
    </row>
    <row r="4351" spans="1:19" x14ac:dyDescent="0.3">
      <c r="A4351">
        <v>49320</v>
      </c>
      <c r="B4351" s="1">
        <v>45842</v>
      </c>
      <c r="C4351" s="11">
        <v>0.91319444444444453</v>
      </c>
      <c r="D4351" s="12">
        <v>21</v>
      </c>
      <c r="E4351" s="12" t="str">
        <f>IF(Table2[[#This Row],[Request_Time]]&lt;TIME(12,0,0),"Morning",IF(Table2[[#This Row],[Request_Time]]&lt;TIME(17,0,0),"Afternoon","Evening"))</f>
        <v>Evening</v>
      </c>
      <c r="F4351" s="12"/>
      <c r="G4351" t="s">
        <v>26</v>
      </c>
      <c r="H4351" t="s">
        <v>91</v>
      </c>
      <c r="I4351" t="s">
        <v>40</v>
      </c>
      <c r="J4351">
        <v>248</v>
      </c>
      <c r="K4351" t="s">
        <v>19</v>
      </c>
      <c r="L4351" s="13">
        <v>55.02</v>
      </c>
      <c r="M4351" s="14">
        <v>18.89</v>
      </c>
      <c r="N4351">
        <v>3</v>
      </c>
      <c r="O4351">
        <v>1920</v>
      </c>
      <c r="P4351">
        <v>206</v>
      </c>
      <c r="Q4351" t="s">
        <v>32</v>
      </c>
      <c r="S4351" t="s">
        <v>36</v>
      </c>
    </row>
    <row r="4352" spans="1:19" x14ac:dyDescent="0.3">
      <c r="A4352">
        <v>49325</v>
      </c>
      <c r="B4352" s="1">
        <v>45897</v>
      </c>
      <c r="C4352" s="11">
        <v>0.64097222222222217</v>
      </c>
      <c r="D4352" s="12">
        <v>15</v>
      </c>
      <c r="E4352" s="12" t="str">
        <f>IF(Table2[[#This Row],[Request_Time]]&lt;TIME(12,0,0),"Morning",IF(Table2[[#This Row],[Request_Time]]&lt;TIME(17,0,0),"Afternoon","Evening"))</f>
        <v>Afternoon</v>
      </c>
      <c r="F4352" s="12"/>
      <c r="G4352" t="s">
        <v>6273</v>
      </c>
      <c r="H4352" t="s">
        <v>6272</v>
      </c>
      <c r="I4352" t="s">
        <v>18</v>
      </c>
      <c r="J4352">
        <v>203</v>
      </c>
      <c r="K4352" t="s">
        <v>19</v>
      </c>
      <c r="L4352" s="13">
        <v>38.1</v>
      </c>
      <c r="M4352" s="14">
        <v>22.12</v>
      </c>
      <c r="N4352">
        <v>3</v>
      </c>
      <c r="O4352">
        <v>1030</v>
      </c>
      <c r="P4352">
        <v>213</v>
      </c>
      <c r="Q4352" t="s">
        <v>28</v>
      </c>
      <c r="S4352" t="s">
        <v>21</v>
      </c>
    </row>
    <row r="4353" spans="1:19" x14ac:dyDescent="0.3">
      <c r="A4353">
        <v>49334</v>
      </c>
      <c r="B4353" s="1">
        <v>45814</v>
      </c>
      <c r="C4353" s="11">
        <v>0.98472222222222217</v>
      </c>
      <c r="D4353" s="12">
        <v>23</v>
      </c>
      <c r="E4353" s="12" t="str">
        <f>IF(Table2[[#This Row],[Request_Time]]&lt;TIME(12,0,0),"Morning",IF(Table2[[#This Row],[Request_Time]]&lt;TIME(17,0,0),"Afternoon","Evening"))</f>
        <v>Evening</v>
      </c>
      <c r="F4353" s="12"/>
      <c r="G4353" t="s">
        <v>83</v>
      </c>
      <c r="H4353" t="s">
        <v>6273</v>
      </c>
      <c r="I4353" t="s">
        <v>27</v>
      </c>
      <c r="J4353">
        <v>202</v>
      </c>
      <c r="K4353" t="s">
        <v>19</v>
      </c>
      <c r="L4353" s="13">
        <v>44.97</v>
      </c>
      <c r="M4353" s="14">
        <v>12.18</v>
      </c>
      <c r="N4353">
        <v>5</v>
      </c>
      <c r="O4353">
        <v>1988</v>
      </c>
      <c r="P4353">
        <v>242</v>
      </c>
      <c r="Q4353" t="s">
        <v>53</v>
      </c>
      <c r="S4353" t="s">
        <v>36</v>
      </c>
    </row>
    <row r="4354" spans="1:19" x14ac:dyDescent="0.3">
      <c r="A4354">
        <v>49337</v>
      </c>
      <c r="B4354" s="1">
        <v>45817</v>
      </c>
      <c r="C4354" s="11">
        <v>0.66736111111111107</v>
      </c>
      <c r="D4354" s="12">
        <v>16</v>
      </c>
      <c r="E4354" s="12" t="str">
        <f>IF(Table2[[#This Row],[Request_Time]]&lt;TIME(12,0,0),"Morning",IF(Table2[[#This Row],[Request_Time]]&lt;TIME(17,0,0),"Afternoon","Evening"))</f>
        <v>Afternoon</v>
      </c>
      <c r="F4354" s="12"/>
      <c r="G4354" t="s">
        <v>26</v>
      </c>
      <c r="H4354" t="s">
        <v>67</v>
      </c>
      <c r="I4354" t="s">
        <v>40</v>
      </c>
      <c r="J4354">
        <v>238</v>
      </c>
      <c r="K4354" t="s">
        <v>31</v>
      </c>
      <c r="L4354" s="13"/>
      <c r="M4354" s="14"/>
      <c r="O4354">
        <v>1500</v>
      </c>
      <c r="P4354">
        <v>256</v>
      </c>
      <c r="R4354" t="s">
        <v>108</v>
      </c>
    </row>
    <row r="4355" spans="1:19" x14ac:dyDescent="0.3">
      <c r="A4355">
        <v>49339</v>
      </c>
      <c r="B4355" s="1">
        <v>45922</v>
      </c>
      <c r="C4355" s="11">
        <v>0.90555555555555556</v>
      </c>
      <c r="D4355" s="12">
        <v>21</v>
      </c>
      <c r="E4355" s="12" t="str">
        <f>IF(Table2[[#This Row],[Request_Time]]&lt;TIME(12,0,0),"Morning",IF(Table2[[#This Row],[Request_Time]]&lt;TIME(17,0,0),"Afternoon","Evening"))</f>
        <v>Evening</v>
      </c>
      <c r="F4355" s="12"/>
      <c r="G4355" t="s">
        <v>94</v>
      </c>
      <c r="H4355" t="s">
        <v>52</v>
      </c>
      <c r="I4355" t="s">
        <v>18</v>
      </c>
      <c r="J4355">
        <v>220</v>
      </c>
      <c r="K4355" t="s">
        <v>31</v>
      </c>
      <c r="L4355" s="13"/>
      <c r="M4355" s="14"/>
      <c r="O4355">
        <v>1339</v>
      </c>
      <c r="P4355">
        <v>203</v>
      </c>
      <c r="R4355" t="s">
        <v>47</v>
      </c>
    </row>
    <row r="4356" spans="1:19" x14ac:dyDescent="0.3">
      <c r="A4356">
        <v>49376</v>
      </c>
      <c r="B4356" s="1">
        <v>45707</v>
      </c>
      <c r="C4356" s="11">
        <v>0.14166666666666666</v>
      </c>
      <c r="D4356" s="12">
        <v>3</v>
      </c>
      <c r="E4356" s="12" t="str">
        <f>IF(Table2[[#This Row],[Request_Time]]&lt;TIME(12,0,0),"Morning",IF(Table2[[#This Row],[Request_Time]]&lt;TIME(17,0,0),"Afternoon","Evening"))</f>
        <v>Morning</v>
      </c>
      <c r="F4356" s="12"/>
      <c r="G4356" t="s">
        <v>83</v>
      </c>
      <c r="H4356" t="s">
        <v>83</v>
      </c>
      <c r="I4356" t="s">
        <v>40</v>
      </c>
      <c r="J4356">
        <v>232</v>
      </c>
      <c r="K4356" t="s">
        <v>19</v>
      </c>
      <c r="L4356" s="13">
        <v>38.020000000000003</v>
      </c>
      <c r="M4356" s="14">
        <v>20.47</v>
      </c>
      <c r="N4356">
        <v>1</v>
      </c>
      <c r="O4356">
        <v>1437</v>
      </c>
      <c r="P4356">
        <v>260</v>
      </c>
      <c r="Q4356" t="s">
        <v>50</v>
      </c>
      <c r="S4356" t="s">
        <v>21</v>
      </c>
    </row>
    <row r="4357" spans="1:19" x14ac:dyDescent="0.3">
      <c r="A4357">
        <v>49379</v>
      </c>
      <c r="B4357" s="1">
        <v>46017</v>
      </c>
      <c r="C4357" s="11">
        <v>0.21180555555555555</v>
      </c>
      <c r="D4357" s="12">
        <v>5</v>
      </c>
      <c r="E4357" s="12" t="str">
        <f>IF(Table2[[#This Row],[Request_Time]]&lt;TIME(12,0,0),"Morning",IF(Table2[[#This Row],[Request_Time]]&lt;TIME(17,0,0),"Afternoon","Evening"))</f>
        <v>Morning</v>
      </c>
      <c r="F4357" s="12"/>
      <c r="G4357" t="s">
        <v>91</v>
      </c>
      <c r="H4357" t="s">
        <v>94</v>
      </c>
      <c r="I4357" t="s">
        <v>27</v>
      </c>
      <c r="J4357">
        <v>245</v>
      </c>
      <c r="K4357" t="s">
        <v>19</v>
      </c>
      <c r="L4357" s="13">
        <v>62</v>
      </c>
      <c r="M4357" s="14">
        <v>27.64</v>
      </c>
      <c r="N4357">
        <v>2</v>
      </c>
      <c r="O4357">
        <v>1016</v>
      </c>
      <c r="P4357">
        <v>205</v>
      </c>
      <c r="Q4357" t="s">
        <v>28</v>
      </c>
      <c r="S4357" t="s">
        <v>21</v>
      </c>
    </row>
    <row r="4358" spans="1:19" x14ac:dyDescent="0.3">
      <c r="A4358">
        <v>49379</v>
      </c>
      <c r="B4358" s="1">
        <v>45759</v>
      </c>
      <c r="C4358" s="11">
        <v>0.7944444444444444</v>
      </c>
      <c r="D4358" s="12">
        <v>19</v>
      </c>
      <c r="E4358" s="12" t="str">
        <f>IF(Table2[[#This Row],[Request_Time]]&lt;TIME(12,0,0),"Morning",IF(Table2[[#This Row],[Request_Time]]&lt;TIME(17,0,0),"Afternoon","Evening"))</f>
        <v>Evening</v>
      </c>
      <c r="F4358" s="12"/>
      <c r="G4358" t="s">
        <v>83</v>
      </c>
      <c r="H4358" t="s">
        <v>75</v>
      </c>
      <c r="I4358" t="s">
        <v>27</v>
      </c>
      <c r="J4358">
        <v>248</v>
      </c>
      <c r="K4358" t="s">
        <v>24</v>
      </c>
      <c r="L4358" s="13"/>
      <c r="M4358" s="14"/>
      <c r="O4358">
        <v>1072</v>
      </c>
      <c r="P4358">
        <v>202</v>
      </c>
    </row>
    <row r="4359" spans="1:19" x14ac:dyDescent="0.3">
      <c r="A4359">
        <v>49396</v>
      </c>
      <c r="B4359" s="1">
        <v>45705</v>
      </c>
      <c r="C4359" s="11">
        <v>0.95833333333333337</v>
      </c>
      <c r="D4359" s="12">
        <v>23</v>
      </c>
      <c r="E4359" s="12" t="str">
        <f>IF(Table2[[#This Row],[Request_Time]]&lt;TIME(12,0,0),"Morning",IF(Table2[[#This Row],[Request_Time]]&lt;TIME(17,0,0),"Afternoon","Evening"))</f>
        <v>Evening</v>
      </c>
      <c r="F4359" s="12"/>
      <c r="G4359" t="s">
        <v>58</v>
      </c>
      <c r="H4359" t="s">
        <v>23</v>
      </c>
      <c r="I4359" t="s">
        <v>18</v>
      </c>
      <c r="J4359">
        <v>210</v>
      </c>
      <c r="K4359" t="s">
        <v>19</v>
      </c>
      <c r="L4359" s="13">
        <v>14.24</v>
      </c>
      <c r="M4359" s="14">
        <v>21.17</v>
      </c>
      <c r="N4359">
        <v>2</v>
      </c>
      <c r="O4359">
        <v>1143</v>
      </c>
      <c r="P4359">
        <v>206</v>
      </c>
      <c r="Q4359" t="s">
        <v>53</v>
      </c>
      <c r="S4359" t="s">
        <v>21</v>
      </c>
    </row>
    <row r="4360" spans="1:19" x14ac:dyDescent="0.3">
      <c r="A4360">
        <v>49399</v>
      </c>
      <c r="B4360" s="1">
        <v>46014</v>
      </c>
      <c r="C4360" s="11">
        <v>0.35138888888888892</v>
      </c>
      <c r="D4360" s="12">
        <v>8</v>
      </c>
      <c r="E4360" s="12" t="str">
        <f>IF(Table2[[#This Row],[Request_Time]]&lt;TIME(12,0,0),"Morning",IF(Table2[[#This Row],[Request_Time]]&lt;TIME(17,0,0),"Afternoon","Evening"))</f>
        <v>Morning</v>
      </c>
      <c r="F4360" s="12"/>
      <c r="G4360" t="s">
        <v>81</v>
      </c>
      <c r="H4360" t="s">
        <v>83</v>
      </c>
      <c r="I4360" t="s">
        <v>40</v>
      </c>
      <c r="J4360">
        <v>242</v>
      </c>
      <c r="K4360" t="s">
        <v>19</v>
      </c>
      <c r="L4360" s="13">
        <v>48.52</v>
      </c>
      <c r="M4360" s="14">
        <v>16.010000000000002</v>
      </c>
      <c r="N4360">
        <v>1</v>
      </c>
      <c r="O4360">
        <v>1838</v>
      </c>
      <c r="P4360">
        <v>209</v>
      </c>
      <c r="Q4360" t="s">
        <v>50</v>
      </c>
      <c r="S4360" t="s">
        <v>36</v>
      </c>
    </row>
    <row r="4361" spans="1:19" x14ac:dyDescent="0.3">
      <c r="A4361">
        <v>49399</v>
      </c>
      <c r="B4361" s="1">
        <v>45996</v>
      </c>
      <c r="C4361" s="11">
        <v>0.9291666666666667</v>
      </c>
      <c r="D4361" s="12">
        <v>22</v>
      </c>
      <c r="E4361" s="12" t="str">
        <f>IF(Table2[[#This Row],[Request_Time]]&lt;TIME(12,0,0),"Morning",IF(Table2[[#This Row],[Request_Time]]&lt;TIME(17,0,0),"Afternoon","Evening"))</f>
        <v>Evening</v>
      </c>
      <c r="F4361" s="12"/>
      <c r="G4361" t="s">
        <v>83</v>
      </c>
      <c r="H4361" t="s">
        <v>83</v>
      </c>
      <c r="I4361" t="s">
        <v>18</v>
      </c>
      <c r="J4361">
        <v>204</v>
      </c>
      <c r="K4361" t="s">
        <v>31</v>
      </c>
      <c r="L4361" s="13"/>
      <c r="M4361" s="14"/>
      <c r="O4361">
        <v>1382</v>
      </c>
      <c r="P4361">
        <v>216</v>
      </c>
      <c r="R4361" t="s">
        <v>41</v>
      </c>
    </row>
    <row r="4362" spans="1:19" x14ac:dyDescent="0.3">
      <c r="A4362">
        <v>49413</v>
      </c>
      <c r="B4362" s="1">
        <v>45950</v>
      </c>
      <c r="C4362" s="11">
        <v>0.87916666666666676</v>
      </c>
      <c r="D4362" s="12">
        <v>21</v>
      </c>
      <c r="E4362" s="12" t="str">
        <f>IF(Table2[[#This Row],[Request_Time]]&lt;TIME(12,0,0),"Morning",IF(Table2[[#This Row],[Request_Time]]&lt;TIME(17,0,0),"Afternoon","Evening"))</f>
        <v>Evening</v>
      </c>
      <c r="F4362" s="12"/>
      <c r="G4362" t="s">
        <v>52</v>
      </c>
      <c r="H4362" t="s">
        <v>72</v>
      </c>
      <c r="I4362" t="s">
        <v>27</v>
      </c>
      <c r="J4362">
        <v>228</v>
      </c>
      <c r="K4362" t="s">
        <v>19</v>
      </c>
      <c r="L4362" s="13">
        <v>84.5</v>
      </c>
      <c r="M4362" s="14">
        <v>6.92</v>
      </c>
      <c r="N4362">
        <v>3</v>
      </c>
      <c r="O4362">
        <v>2088</v>
      </c>
      <c r="P4362">
        <v>234</v>
      </c>
      <c r="Q4362" t="s">
        <v>28</v>
      </c>
      <c r="S4362" t="s">
        <v>21</v>
      </c>
    </row>
    <row r="4363" spans="1:19" x14ac:dyDescent="0.3">
      <c r="A4363">
        <v>49418</v>
      </c>
      <c r="B4363" s="1">
        <v>45929</v>
      </c>
      <c r="C4363" s="11">
        <v>0.62430555555555556</v>
      </c>
      <c r="D4363" s="12">
        <v>14</v>
      </c>
      <c r="E4363" s="12" t="str">
        <f>IF(Table2[[#This Row],[Request_Time]]&lt;TIME(12,0,0),"Morning",IF(Table2[[#This Row],[Request_Time]]&lt;TIME(17,0,0),"Afternoon","Evening"))</f>
        <v>Afternoon</v>
      </c>
      <c r="F4363" s="12"/>
      <c r="G4363" t="s">
        <v>6272</v>
      </c>
      <c r="H4363" t="s">
        <v>81</v>
      </c>
      <c r="I4363" t="s">
        <v>40</v>
      </c>
      <c r="J4363">
        <v>258</v>
      </c>
      <c r="K4363" t="s">
        <v>19</v>
      </c>
      <c r="L4363" s="13">
        <v>62.41</v>
      </c>
      <c r="M4363" s="14">
        <v>26.3</v>
      </c>
      <c r="N4363">
        <v>4</v>
      </c>
      <c r="O4363">
        <v>1164</v>
      </c>
      <c r="P4363">
        <v>260</v>
      </c>
      <c r="Q4363" t="s">
        <v>53</v>
      </c>
      <c r="S4363" t="s">
        <v>36</v>
      </c>
    </row>
    <row r="4364" spans="1:19" x14ac:dyDescent="0.3">
      <c r="A4364">
        <v>49418</v>
      </c>
      <c r="B4364" s="1">
        <v>45690</v>
      </c>
      <c r="C4364" s="11">
        <v>0.66249999999999998</v>
      </c>
      <c r="D4364" s="12">
        <v>15</v>
      </c>
      <c r="E4364" s="12" t="str">
        <f>IF(Table2[[#This Row],[Request_Time]]&lt;TIME(12,0,0),"Morning",IF(Table2[[#This Row],[Request_Time]]&lt;TIME(17,0,0),"Afternoon","Evening"))</f>
        <v>Afternoon</v>
      </c>
      <c r="F4364" s="12"/>
      <c r="G4364" t="s">
        <v>23</v>
      </c>
      <c r="H4364" t="s">
        <v>72</v>
      </c>
      <c r="I4364" t="s">
        <v>27</v>
      </c>
      <c r="J4364">
        <v>230</v>
      </c>
      <c r="K4364" t="s">
        <v>31</v>
      </c>
      <c r="L4364" s="13"/>
      <c r="M4364" s="14"/>
      <c r="O4364">
        <v>1907</v>
      </c>
      <c r="P4364">
        <v>204</v>
      </c>
      <c r="R4364" t="s">
        <v>32</v>
      </c>
    </row>
    <row r="4365" spans="1:19" x14ac:dyDescent="0.3">
      <c r="A4365">
        <v>49427</v>
      </c>
      <c r="B4365" s="1">
        <v>45846</v>
      </c>
      <c r="C4365" s="11">
        <v>0.64652777777777781</v>
      </c>
      <c r="D4365" s="12">
        <v>15</v>
      </c>
      <c r="E4365" s="12" t="str">
        <f>IF(Table2[[#This Row],[Request_Time]]&lt;TIME(12,0,0),"Morning",IF(Table2[[#This Row],[Request_Time]]&lt;TIME(17,0,0),"Afternoon","Evening"))</f>
        <v>Afternoon</v>
      </c>
      <c r="F4365" s="12"/>
      <c r="G4365" t="s">
        <v>6272</v>
      </c>
      <c r="H4365" t="s">
        <v>67</v>
      </c>
      <c r="I4365" t="s">
        <v>40</v>
      </c>
      <c r="J4365">
        <v>252</v>
      </c>
      <c r="K4365" t="s">
        <v>19</v>
      </c>
      <c r="L4365" s="13">
        <v>44.18</v>
      </c>
      <c r="M4365" s="14">
        <v>24.49</v>
      </c>
      <c r="N4365">
        <v>2</v>
      </c>
      <c r="O4365">
        <v>1274</v>
      </c>
      <c r="P4365">
        <v>236</v>
      </c>
      <c r="Q4365" t="s">
        <v>44</v>
      </c>
      <c r="S4365" t="s">
        <v>36</v>
      </c>
    </row>
    <row r="4366" spans="1:19" x14ac:dyDescent="0.3">
      <c r="A4366">
        <v>49428</v>
      </c>
      <c r="B4366" s="1">
        <v>45664</v>
      </c>
      <c r="C4366" s="11">
        <v>0.38958333333333334</v>
      </c>
      <c r="D4366" s="12">
        <v>9</v>
      </c>
      <c r="E4366" s="12" t="str">
        <f>IF(Table2[[#This Row],[Request_Time]]&lt;TIME(12,0,0),"Morning",IF(Table2[[#This Row],[Request_Time]]&lt;TIME(17,0,0),"Afternoon","Evening"))</f>
        <v>Morning</v>
      </c>
      <c r="F4366" s="12"/>
      <c r="G4366" t="s">
        <v>52</v>
      </c>
      <c r="H4366" t="s">
        <v>75</v>
      </c>
      <c r="I4366" t="s">
        <v>27</v>
      </c>
      <c r="J4366">
        <v>205</v>
      </c>
      <c r="K4366" t="s">
        <v>19</v>
      </c>
      <c r="L4366" s="13">
        <v>50.8</v>
      </c>
      <c r="M4366" s="14">
        <v>27.33</v>
      </c>
      <c r="N4366">
        <v>3</v>
      </c>
      <c r="O4366">
        <v>1539</v>
      </c>
      <c r="P4366">
        <v>207</v>
      </c>
      <c r="Q4366" t="s">
        <v>53</v>
      </c>
      <c r="S4366" t="s">
        <v>21</v>
      </c>
    </row>
    <row r="4367" spans="1:19" x14ac:dyDescent="0.3">
      <c r="A4367">
        <v>49436</v>
      </c>
      <c r="B4367" s="1">
        <v>45685</v>
      </c>
      <c r="C4367" s="11">
        <v>0.57847222222222217</v>
      </c>
      <c r="D4367" s="12">
        <v>13</v>
      </c>
      <c r="E4367" s="12" t="str">
        <f>IF(Table2[[#This Row],[Request_Time]]&lt;TIME(12,0,0),"Morning",IF(Table2[[#This Row],[Request_Time]]&lt;TIME(17,0,0),"Afternoon","Evening"))</f>
        <v>Afternoon</v>
      </c>
      <c r="F4367" s="12"/>
      <c r="G4367" t="s">
        <v>83</v>
      </c>
      <c r="H4367" t="s">
        <v>23</v>
      </c>
      <c r="I4367" t="s">
        <v>40</v>
      </c>
      <c r="J4367">
        <v>255</v>
      </c>
      <c r="K4367" t="s">
        <v>24</v>
      </c>
      <c r="L4367" s="13"/>
      <c r="M4367" s="14"/>
      <c r="O4367">
        <v>1719</v>
      </c>
      <c r="P4367">
        <v>229</v>
      </c>
    </row>
    <row r="4368" spans="1:19" x14ac:dyDescent="0.3">
      <c r="A4368">
        <v>49440</v>
      </c>
      <c r="B4368" s="1">
        <v>45716</v>
      </c>
      <c r="C4368" s="11">
        <v>0.3347222222222222</v>
      </c>
      <c r="D4368" s="12">
        <v>8</v>
      </c>
      <c r="E4368" s="12" t="str">
        <f>IF(Table2[[#This Row],[Request_Time]]&lt;TIME(12,0,0),"Morning",IF(Table2[[#This Row],[Request_Time]]&lt;TIME(17,0,0),"Afternoon","Evening"))</f>
        <v>Morning</v>
      </c>
      <c r="F4368" s="12"/>
      <c r="G4368" t="s">
        <v>67</v>
      </c>
      <c r="H4368" t="s">
        <v>26</v>
      </c>
      <c r="I4368" t="s">
        <v>27</v>
      </c>
      <c r="J4368">
        <v>200</v>
      </c>
      <c r="K4368" t="s">
        <v>19</v>
      </c>
      <c r="L4368" s="13">
        <v>56.07</v>
      </c>
      <c r="M4368" s="14">
        <v>3.11</v>
      </c>
      <c r="N4368">
        <v>4</v>
      </c>
      <c r="O4368">
        <v>1900</v>
      </c>
      <c r="P4368">
        <v>203</v>
      </c>
      <c r="Q4368" t="s">
        <v>53</v>
      </c>
      <c r="S4368" t="s">
        <v>36</v>
      </c>
    </row>
    <row r="4369" spans="1:19" x14ac:dyDescent="0.3">
      <c r="A4369">
        <v>49459</v>
      </c>
      <c r="B4369" s="1">
        <v>45692</v>
      </c>
      <c r="C4369" s="11">
        <v>0.84236111111111101</v>
      </c>
      <c r="D4369" s="12">
        <v>20</v>
      </c>
      <c r="E4369" s="12" t="str">
        <f>IF(Table2[[#This Row],[Request_Time]]&lt;TIME(12,0,0),"Morning",IF(Table2[[#This Row],[Request_Time]]&lt;TIME(17,0,0),"Afternoon","Evening"))</f>
        <v>Evening</v>
      </c>
      <c r="F4369" s="12"/>
      <c r="G4369" t="s">
        <v>52</v>
      </c>
      <c r="H4369" t="s">
        <v>81</v>
      </c>
      <c r="I4369" t="s">
        <v>27</v>
      </c>
      <c r="J4369">
        <v>217</v>
      </c>
      <c r="K4369" t="s">
        <v>31</v>
      </c>
      <c r="L4369" s="13"/>
      <c r="M4369" s="14"/>
      <c r="O4369">
        <v>1333</v>
      </c>
      <c r="P4369">
        <v>244</v>
      </c>
      <c r="R4369" t="s">
        <v>41</v>
      </c>
    </row>
    <row r="4370" spans="1:19" x14ac:dyDescent="0.3">
      <c r="A4370">
        <v>49463</v>
      </c>
      <c r="B4370" s="1">
        <v>45968</v>
      </c>
      <c r="C4370" s="11">
        <v>0.10902777777777778</v>
      </c>
      <c r="D4370" s="12">
        <v>2</v>
      </c>
      <c r="E4370" s="12" t="str">
        <f>IF(Table2[[#This Row],[Request_Time]]&lt;TIME(12,0,0),"Morning",IF(Table2[[#This Row],[Request_Time]]&lt;TIME(17,0,0),"Afternoon","Evening"))</f>
        <v>Morning</v>
      </c>
      <c r="F4370" s="12"/>
      <c r="G4370" t="s">
        <v>72</v>
      </c>
      <c r="H4370" t="s">
        <v>38</v>
      </c>
      <c r="I4370" t="s">
        <v>40</v>
      </c>
      <c r="J4370">
        <v>258</v>
      </c>
      <c r="K4370" t="s">
        <v>31</v>
      </c>
      <c r="L4370" s="13"/>
      <c r="M4370" s="14"/>
      <c r="O4370">
        <v>2021</v>
      </c>
      <c r="P4370">
        <v>222</v>
      </c>
      <c r="R4370" t="s">
        <v>128</v>
      </c>
    </row>
    <row r="4371" spans="1:19" x14ac:dyDescent="0.3">
      <c r="A4371">
        <v>49468</v>
      </c>
      <c r="B4371" s="1">
        <v>45838</v>
      </c>
      <c r="C4371" s="11">
        <v>0.49236111111111108</v>
      </c>
      <c r="D4371" s="12">
        <v>11</v>
      </c>
      <c r="E4371" s="12" t="str">
        <f>IF(Table2[[#This Row],[Request_Time]]&lt;TIME(12,0,0),"Morning",IF(Table2[[#This Row],[Request_Time]]&lt;TIME(17,0,0),"Afternoon","Evening"))</f>
        <v>Morning</v>
      </c>
      <c r="F4371" s="12"/>
      <c r="G4371" t="s">
        <v>58</v>
      </c>
      <c r="H4371" t="s">
        <v>23</v>
      </c>
      <c r="I4371" t="s">
        <v>40</v>
      </c>
      <c r="J4371">
        <v>233</v>
      </c>
      <c r="K4371" t="s">
        <v>19</v>
      </c>
      <c r="L4371" s="13">
        <v>45.88</v>
      </c>
      <c r="M4371" s="14">
        <v>13.89</v>
      </c>
      <c r="N4371">
        <v>2</v>
      </c>
      <c r="O4371">
        <v>1109</v>
      </c>
      <c r="P4371">
        <v>224</v>
      </c>
      <c r="Q4371" t="s">
        <v>28</v>
      </c>
      <c r="S4371" t="s">
        <v>21</v>
      </c>
    </row>
    <row r="4372" spans="1:19" x14ac:dyDescent="0.3">
      <c r="A4372">
        <v>49469</v>
      </c>
      <c r="B4372" s="1">
        <v>45737</v>
      </c>
      <c r="C4372" s="11">
        <v>0.16805555555555554</v>
      </c>
      <c r="D4372" s="12">
        <v>4</v>
      </c>
      <c r="E4372" s="12" t="str">
        <f>IF(Table2[[#This Row],[Request_Time]]&lt;TIME(12,0,0),"Morning",IF(Table2[[#This Row],[Request_Time]]&lt;TIME(17,0,0),"Afternoon","Evening"))</f>
        <v>Morning</v>
      </c>
      <c r="F4372" s="12"/>
      <c r="G4372" t="s">
        <v>30</v>
      </c>
      <c r="H4372" t="s">
        <v>30</v>
      </c>
      <c r="I4372" t="s">
        <v>18</v>
      </c>
      <c r="J4372">
        <v>222</v>
      </c>
      <c r="K4372" t="s">
        <v>19</v>
      </c>
      <c r="L4372" s="13">
        <v>60.11</v>
      </c>
      <c r="M4372" s="14">
        <v>11.31</v>
      </c>
      <c r="N4372">
        <v>1</v>
      </c>
      <c r="O4372">
        <v>1579</v>
      </c>
      <c r="P4372">
        <v>234</v>
      </c>
      <c r="Q4372" t="s">
        <v>28</v>
      </c>
      <c r="S4372" t="s">
        <v>21</v>
      </c>
    </row>
    <row r="4373" spans="1:19" x14ac:dyDescent="0.3">
      <c r="A4373">
        <v>49474</v>
      </c>
      <c r="B4373" s="1">
        <v>45724</v>
      </c>
      <c r="C4373" s="11">
        <v>0.4145833333333333</v>
      </c>
      <c r="D4373" s="12">
        <v>9</v>
      </c>
      <c r="E4373" s="12" t="str">
        <f>IF(Table2[[#This Row],[Request_Time]]&lt;TIME(12,0,0),"Morning",IF(Table2[[#This Row],[Request_Time]]&lt;TIME(17,0,0),"Afternoon","Evening"))</f>
        <v>Morning</v>
      </c>
      <c r="F4373" s="12"/>
      <c r="G4373" t="s">
        <v>83</v>
      </c>
      <c r="H4373" t="s">
        <v>52</v>
      </c>
      <c r="I4373" t="s">
        <v>27</v>
      </c>
      <c r="J4373">
        <v>209</v>
      </c>
      <c r="K4373" t="s">
        <v>19</v>
      </c>
      <c r="L4373" s="13">
        <v>62.32</v>
      </c>
      <c r="M4373" s="14">
        <v>27.52</v>
      </c>
      <c r="N4373">
        <v>1</v>
      </c>
      <c r="O4373">
        <v>1966</v>
      </c>
      <c r="P4373">
        <v>218</v>
      </c>
      <c r="Q4373" t="s">
        <v>50</v>
      </c>
      <c r="S4373" t="s">
        <v>21</v>
      </c>
    </row>
    <row r="4374" spans="1:19" x14ac:dyDescent="0.3">
      <c r="A4374">
        <v>49504</v>
      </c>
      <c r="B4374" s="1">
        <v>45727</v>
      </c>
      <c r="C4374" s="11">
        <v>0.87013888888888891</v>
      </c>
      <c r="D4374" s="12">
        <v>20</v>
      </c>
      <c r="E4374" s="12" t="str">
        <f>IF(Table2[[#This Row],[Request_Time]]&lt;TIME(12,0,0),"Morning",IF(Table2[[#This Row],[Request_Time]]&lt;TIME(17,0,0),"Afternoon","Evening"))</f>
        <v>Evening</v>
      </c>
      <c r="F4374" s="12"/>
      <c r="G4374" t="s">
        <v>52</v>
      </c>
      <c r="H4374" t="s">
        <v>94</v>
      </c>
      <c r="I4374" t="s">
        <v>40</v>
      </c>
      <c r="J4374">
        <v>220</v>
      </c>
      <c r="K4374" t="s">
        <v>19</v>
      </c>
      <c r="L4374" s="13">
        <v>62.03</v>
      </c>
      <c r="M4374" s="14">
        <v>13.61</v>
      </c>
      <c r="N4374">
        <v>4</v>
      </c>
      <c r="O4374">
        <v>1153</v>
      </c>
      <c r="P4374">
        <v>221</v>
      </c>
      <c r="Q4374" t="s">
        <v>44</v>
      </c>
      <c r="S4374" t="s">
        <v>21</v>
      </c>
    </row>
    <row r="4375" spans="1:19" x14ac:dyDescent="0.3">
      <c r="A4375">
        <v>49505</v>
      </c>
      <c r="B4375" s="1">
        <v>45842</v>
      </c>
      <c r="C4375" s="11">
        <v>0.82777777777777783</v>
      </c>
      <c r="D4375" s="12">
        <v>19</v>
      </c>
      <c r="E4375" s="12" t="str">
        <f>IF(Table2[[#This Row],[Request_Time]]&lt;TIME(12,0,0),"Morning",IF(Table2[[#This Row],[Request_Time]]&lt;TIME(17,0,0),"Afternoon","Evening"))</f>
        <v>Evening</v>
      </c>
      <c r="F4375" s="12"/>
      <c r="G4375" t="s">
        <v>23</v>
      </c>
      <c r="H4375" t="s">
        <v>81</v>
      </c>
      <c r="I4375" t="s">
        <v>40</v>
      </c>
      <c r="J4375">
        <v>235</v>
      </c>
      <c r="K4375" t="s">
        <v>19</v>
      </c>
      <c r="L4375" s="13">
        <v>20.89</v>
      </c>
      <c r="M4375" s="14">
        <v>24.18</v>
      </c>
      <c r="N4375">
        <v>4</v>
      </c>
      <c r="O4375">
        <v>1435</v>
      </c>
      <c r="P4375">
        <v>200</v>
      </c>
      <c r="Q4375" t="s">
        <v>20</v>
      </c>
      <c r="S4375" t="s">
        <v>21</v>
      </c>
    </row>
    <row r="4376" spans="1:19" x14ac:dyDescent="0.3">
      <c r="A4376">
        <v>49508</v>
      </c>
      <c r="B4376" s="1">
        <v>45852</v>
      </c>
      <c r="C4376" s="11">
        <v>0.2298611111111111</v>
      </c>
      <c r="D4376" s="12">
        <v>5</v>
      </c>
      <c r="E4376" s="12" t="str">
        <f>IF(Table2[[#This Row],[Request_Time]]&lt;TIME(12,0,0),"Morning",IF(Table2[[#This Row],[Request_Time]]&lt;TIME(17,0,0),"Afternoon","Evening"))</f>
        <v>Morning</v>
      </c>
      <c r="F4376" s="12"/>
      <c r="G4376" t="s">
        <v>67</v>
      </c>
      <c r="H4376" t="s">
        <v>91</v>
      </c>
      <c r="I4376" t="s">
        <v>27</v>
      </c>
      <c r="J4376">
        <v>217</v>
      </c>
      <c r="K4376" t="s">
        <v>19</v>
      </c>
      <c r="L4376" s="13">
        <v>69.83</v>
      </c>
      <c r="M4376" s="14">
        <v>12.69</v>
      </c>
      <c r="N4376">
        <v>4</v>
      </c>
      <c r="O4376">
        <v>1010</v>
      </c>
      <c r="P4376">
        <v>252</v>
      </c>
      <c r="Q4376" t="s">
        <v>28</v>
      </c>
      <c r="S4376" t="s">
        <v>36</v>
      </c>
    </row>
    <row r="4377" spans="1:19" x14ac:dyDescent="0.3">
      <c r="A4377">
        <v>49510</v>
      </c>
      <c r="B4377" s="1">
        <v>45912</v>
      </c>
      <c r="C4377" s="11">
        <v>0.1673611111111111</v>
      </c>
      <c r="D4377" s="12">
        <v>4</v>
      </c>
      <c r="E4377" s="12" t="str">
        <f>IF(Table2[[#This Row],[Request_Time]]&lt;TIME(12,0,0),"Morning",IF(Table2[[#This Row],[Request_Time]]&lt;TIME(17,0,0),"Afternoon","Evening"))</f>
        <v>Morning</v>
      </c>
      <c r="F4377" s="12"/>
      <c r="G4377" t="s">
        <v>23</v>
      </c>
      <c r="H4377" t="s">
        <v>30</v>
      </c>
      <c r="I4377" t="s">
        <v>27</v>
      </c>
      <c r="J4377">
        <v>254</v>
      </c>
      <c r="K4377" t="s">
        <v>19</v>
      </c>
      <c r="L4377" s="13">
        <v>44.46</v>
      </c>
      <c r="M4377" s="14">
        <v>1.35</v>
      </c>
      <c r="N4377">
        <v>5</v>
      </c>
      <c r="O4377">
        <v>1577</v>
      </c>
      <c r="P4377">
        <v>219</v>
      </c>
      <c r="Q4377" t="s">
        <v>50</v>
      </c>
      <c r="S4377" t="s">
        <v>36</v>
      </c>
    </row>
    <row r="4378" spans="1:19" x14ac:dyDescent="0.3">
      <c r="A4378">
        <v>49520</v>
      </c>
      <c r="B4378" s="1">
        <v>46013</v>
      </c>
      <c r="C4378" s="11">
        <v>0.15555555555555556</v>
      </c>
      <c r="D4378" s="12">
        <v>3</v>
      </c>
      <c r="E4378" s="12" t="str">
        <f>IF(Table2[[#This Row],[Request_Time]]&lt;TIME(12,0,0),"Morning",IF(Table2[[#This Row],[Request_Time]]&lt;TIME(17,0,0),"Afternoon","Evening"))</f>
        <v>Morning</v>
      </c>
      <c r="F4378" s="12"/>
      <c r="G4378" t="s">
        <v>91</v>
      </c>
      <c r="H4378" t="s">
        <v>52</v>
      </c>
      <c r="I4378" t="s">
        <v>40</v>
      </c>
      <c r="J4378">
        <v>239</v>
      </c>
      <c r="K4378" t="s">
        <v>19</v>
      </c>
      <c r="L4378" s="13">
        <v>84.39</v>
      </c>
      <c r="M4378" s="14">
        <v>2.72</v>
      </c>
      <c r="N4378">
        <v>4</v>
      </c>
      <c r="O4378">
        <v>2199</v>
      </c>
      <c r="P4378">
        <v>221</v>
      </c>
      <c r="Q4378" t="s">
        <v>50</v>
      </c>
      <c r="S4378" t="s">
        <v>21</v>
      </c>
    </row>
    <row r="4379" spans="1:19" x14ac:dyDescent="0.3">
      <c r="A4379">
        <v>49530</v>
      </c>
      <c r="B4379" s="1">
        <v>45689</v>
      </c>
      <c r="C4379" s="11">
        <v>0.88680555555555562</v>
      </c>
      <c r="D4379" s="12">
        <v>21</v>
      </c>
      <c r="E4379" s="12" t="str">
        <f>IF(Table2[[#This Row],[Request_Time]]&lt;TIME(12,0,0),"Morning",IF(Table2[[#This Row],[Request_Time]]&lt;TIME(17,0,0),"Afternoon","Evening"))</f>
        <v>Evening</v>
      </c>
      <c r="F4379" s="12"/>
      <c r="G4379" t="s">
        <v>83</v>
      </c>
      <c r="H4379" t="s">
        <v>52</v>
      </c>
      <c r="I4379" t="s">
        <v>18</v>
      </c>
      <c r="J4379">
        <v>203</v>
      </c>
      <c r="K4379" t="s">
        <v>19</v>
      </c>
      <c r="L4379" s="13">
        <v>46.34</v>
      </c>
      <c r="M4379" s="14">
        <v>8.35</v>
      </c>
      <c r="N4379">
        <v>3</v>
      </c>
      <c r="O4379">
        <v>1302</v>
      </c>
      <c r="P4379">
        <v>221</v>
      </c>
      <c r="Q4379" t="s">
        <v>50</v>
      </c>
      <c r="S4379" t="s">
        <v>21</v>
      </c>
    </row>
    <row r="4380" spans="1:19" x14ac:dyDescent="0.3">
      <c r="A4380">
        <v>49530</v>
      </c>
      <c r="B4380" s="1">
        <v>45926</v>
      </c>
      <c r="C4380" s="11">
        <v>0.18194444444444444</v>
      </c>
      <c r="D4380" s="12">
        <v>4</v>
      </c>
      <c r="E4380" s="12" t="str">
        <f>IF(Table2[[#This Row],[Request_Time]]&lt;TIME(12,0,0),"Morning",IF(Table2[[#This Row],[Request_Time]]&lt;TIME(17,0,0),"Afternoon","Evening"))</f>
        <v>Morning</v>
      </c>
      <c r="F4380" s="12"/>
      <c r="G4380" t="s">
        <v>6272</v>
      </c>
      <c r="H4380" t="s">
        <v>83</v>
      </c>
      <c r="I4380" t="s">
        <v>18</v>
      </c>
      <c r="J4380">
        <v>226</v>
      </c>
      <c r="K4380" t="s">
        <v>24</v>
      </c>
      <c r="L4380" s="13"/>
      <c r="M4380" s="14"/>
      <c r="O4380">
        <v>1059</v>
      </c>
      <c r="P4380">
        <v>208</v>
      </c>
    </row>
    <row r="4381" spans="1:19" x14ac:dyDescent="0.3">
      <c r="A4381">
        <v>49531</v>
      </c>
      <c r="B4381" s="1">
        <v>45707</v>
      </c>
      <c r="C4381" s="11">
        <v>0.3659722222222222</v>
      </c>
      <c r="D4381" s="12">
        <v>8</v>
      </c>
      <c r="E4381" s="12" t="str">
        <f>IF(Table2[[#This Row],[Request_Time]]&lt;TIME(12,0,0),"Morning",IF(Table2[[#This Row],[Request_Time]]&lt;TIME(17,0,0),"Afternoon","Evening"))</f>
        <v>Morning</v>
      </c>
      <c r="F4381" s="12"/>
      <c r="G4381" t="s">
        <v>75</v>
      </c>
      <c r="H4381" t="s">
        <v>94</v>
      </c>
      <c r="I4381" t="s">
        <v>40</v>
      </c>
      <c r="J4381">
        <v>233</v>
      </c>
      <c r="K4381" t="s">
        <v>19</v>
      </c>
      <c r="L4381" s="13">
        <v>10.9</v>
      </c>
      <c r="M4381" s="14">
        <v>22.4</v>
      </c>
      <c r="N4381">
        <v>2</v>
      </c>
      <c r="O4381">
        <v>1917</v>
      </c>
      <c r="P4381">
        <v>237</v>
      </c>
      <c r="Q4381" t="s">
        <v>50</v>
      </c>
      <c r="S4381" t="s">
        <v>21</v>
      </c>
    </row>
    <row r="4382" spans="1:19" x14ac:dyDescent="0.3">
      <c r="A4382">
        <v>49534</v>
      </c>
      <c r="B4382" s="1">
        <v>45674</v>
      </c>
      <c r="C4382" s="11">
        <v>0.10208333333333335</v>
      </c>
      <c r="D4382" s="12">
        <v>2</v>
      </c>
      <c r="E4382" s="12" t="str">
        <f>IF(Table2[[#This Row],[Request_Time]]&lt;TIME(12,0,0),"Morning",IF(Table2[[#This Row],[Request_Time]]&lt;TIME(17,0,0),"Afternoon","Evening"))</f>
        <v>Morning</v>
      </c>
      <c r="F4382" s="12"/>
      <c r="G4382" t="s">
        <v>91</v>
      </c>
      <c r="H4382" t="s">
        <v>26</v>
      </c>
      <c r="I4382" t="s">
        <v>18</v>
      </c>
      <c r="J4382">
        <v>225</v>
      </c>
      <c r="K4382" t="s">
        <v>24</v>
      </c>
      <c r="L4382" s="13"/>
      <c r="M4382" s="14"/>
      <c r="O4382">
        <v>1394</v>
      </c>
      <c r="P4382">
        <v>207</v>
      </c>
    </row>
    <row r="4383" spans="1:19" x14ac:dyDescent="0.3">
      <c r="A4383">
        <v>49535</v>
      </c>
      <c r="B4383" s="1">
        <v>45917</v>
      </c>
      <c r="C4383" s="11">
        <v>0.18680555555555556</v>
      </c>
      <c r="D4383" s="12">
        <v>4</v>
      </c>
      <c r="E4383" s="12" t="str">
        <f>IF(Table2[[#This Row],[Request_Time]]&lt;TIME(12,0,0),"Morning",IF(Table2[[#This Row],[Request_Time]]&lt;TIME(17,0,0),"Afternoon","Evening"))</f>
        <v>Morning</v>
      </c>
      <c r="F4383" s="12"/>
      <c r="G4383" t="s">
        <v>83</v>
      </c>
      <c r="H4383" t="s">
        <v>83</v>
      </c>
      <c r="I4383" t="s">
        <v>27</v>
      </c>
      <c r="J4383">
        <v>236</v>
      </c>
      <c r="K4383" t="s">
        <v>19</v>
      </c>
      <c r="L4383" s="13">
        <v>44.56</v>
      </c>
      <c r="M4383" s="14">
        <v>21.95</v>
      </c>
      <c r="N4383">
        <v>4</v>
      </c>
      <c r="O4383">
        <v>1865</v>
      </c>
      <c r="P4383">
        <v>203</v>
      </c>
      <c r="Q4383" t="s">
        <v>28</v>
      </c>
      <c r="S4383" t="s">
        <v>21</v>
      </c>
    </row>
    <row r="4384" spans="1:19" x14ac:dyDescent="0.3">
      <c r="A4384">
        <v>49542</v>
      </c>
      <c r="B4384" s="1">
        <v>45993</v>
      </c>
      <c r="C4384" s="11">
        <v>0.93541666666666667</v>
      </c>
      <c r="D4384" s="12">
        <v>22</v>
      </c>
      <c r="E4384" s="12" t="str">
        <f>IF(Table2[[#This Row],[Request_Time]]&lt;TIME(12,0,0),"Morning",IF(Table2[[#This Row],[Request_Time]]&lt;TIME(17,0,0),"Afternoon","Evening"))</f>
        <v>Evening</v>
      </c>
      <c r="F4384" s="12"/>
      <c r="G4384" t="s">
        <v>67</v>
      </c>
      <c r="H4384" t="s">
        <v>30</v>
      </c>
      <c r="I4384" t="s">
        <v>27</v>
      </c>
      <c r="J4384">
        <v>229</v>
      </c>
      <c r="K4384" t="s">
        <v>24</v>
      </c>
      <c r="L4384" s="13"/>
      <c r="M4384" s="14"/>
      <c r="O4384">
        <v>1577</v>
      </c>
      <c r="P4384">
        <v>253</v>
      </c>
    </row>
    <row r="4385" spans="1:19" x14ac:dyDescent="0.3">
      <c r="A4385">
        <v>49545</v>
      </c>
      <c r="B4385" s="1">
        <v>45859</v>
      </c>
      <c r="C4385" s="11">
        <v>0.14652777777777778</v>
      </c>
      <c r="D4385" s="12">
        <v>3</v>
      </c>
      <c r="E4385" s="12" t="str">
        <f>IF(Table2[[#This Row],[Request_Time]]&lt;TIME(12,0,0),"Morning",IF(Table2[[#This Row],[Request_Time]]&lt;TIME(17,0,0),"Afternoon","Evening"))</f>
        <v>Morning</v>
      </c>
      <c r="F4385" s="12"/>
      <c r="G4385" t="s">
        <v>81</v>
      </c>
      <c r="H4385" t="s">
        <v>94</v>
      </c>
      <c r="I4385" t="s">
        <v>27</v>
      </c>
      <c r="J4385">
        <v>216</v>
      </c>
      <c r="K4385" t="s">
        <v>19</v>
      </c>
      <c r="L4385" s="13">
        <v>19.829999999999998</v>
      </c>
      <c r="M4385" s="14">
        <v>10.8</v>
      </c>
      <c r="N4385">
        <v>3</v>
      </c>
      <c r="O4385">
        <v>1071</v>
      </c>
      <c r="P4385">
        <v>236</v>
      </c>
      <c r="Q4385" t="s">
        <v>32</v>
      </c>
      <c r="S4385" t="s">
        <v>36</v>
      </c>
    </row>
    <row r="4386" spans="1:19" x14ac:dyDescent="0.3">
      <c r="A4386">
        <v>49556</v>
      </c>
      <c r="B4386" s="1">
        <v>45801</v>
      </c>
      <c r="C4386" s="11">
        <v>0.21875</v>
      </c>
      <c r="D4386" s="12">
        <v>5</v>
      </c>
      <c r="E4386" s="12" t="str">
        <f>IF(Table2[[#This Row],[Request_Time]]&lt;TIME(12,0,0),"Morning",IF(Table2[[#This Row],[Request_Time]]&lt;TIME(17,0,0),"Afternoon","Evening"))</f>
        <v>Morning</v>
      </c>
      <c r="F4386" s="12"/>
      <c r="G4386" t="s">
        <v>6272</v>
      </c>
      <c r="H4386" t="s">
        <v>91</v>
      </c>
      <c r="I4386" t="s">
        <v>18</v>
      </c>
      <c r="J4386">
        <v>245</v>
      </c>
      <c r="K4386" t="s">
        <v>31</v>
      </c>
      <c r="L4386" s="13"/>
      <c r="M4386" s="14"/>
      <c r="O4386">
        <v>1158</v>
      </c>
      <c r="P4386">
        <v>227</v>
      </c>
      <c r="R4386" t="s">
        <v>108</v>
      </c>
    </row>
    <row r="4387" spans="1:19" x14ac:dyDescent="0.3">
      <c r="A4387">
        <v>49565</v>
      </c>
      <c r="B4387" s="1">
        <v>45727</v>
      </c>
      <c r="C4387" s="11">
        <v>0.22361111111111109</v>
      </c>
      <c r="D4387" s="12">
        <v>5</v>
      </c>
      <c r="E4387" s="12" t="str">
        <f>IF(Table2[[#This Row],[Request_Time]]&lt;TIME(12,0,0),"Morning",IF(Table2[[#This Row],[Request_Time]]&lt;TIME(17,0,0),"Afternoon","Evening"))</f>
        <v>Morning</v>
      </c>
      <c r="F4387" s="12"/>
      <c r="G4387" t="s">
        <v>30</v>
      </c>
      <c r="H4387" t="s">
        <v>23</v>
      </c>
      <c r="I4387" t="s">
        <v>18</v>
      </c>
      <c r="J4387">
        <v>203</v>
      </c>
      <c r="K4387" t="s">
        <v>19</v>
      </c>
      <c r="L4387" s="13">
        <v>65.03</v>
      </c>
      <c r="M4387" s="14">
        <v>5.34</v>
      </c>
      <c r="N4387">
        <v>1</v>
      </c>
      <c r="O4387">
        <v>1532</v>
      </c>
      <c r="P4387">
        <v>240</v>
      </c>
      <c r="Q4387" t="s">
        <v>50</v>
      </c>
      <c r="S4387" t="s">
        <v>36</v>
      </c>
    </row>
    <row r="4388" spans="1:19" x14ac:dyDescent="0.3">
      <c r="A4388">
        <v>49570</v>
      </c>
      <c r="B4388" s="1">
        <v>45790</v>
      </c>
      <c r="C4388" s="11">
        <v>0.41111111111111115</v>
      </c>
      <c r="D4388" s="12">
        <v>9</v>
      </c>
      <c r="E4388" s="12" t="str">
        <f>IF(Table2[[#This Row],[Request_Time]]&lt;TIME(12,0,0),"Morning",IF(Table2[[#This Row],[Request_Time]]&lt;TIME(17,0,0),"Afternoon","Evening"))</f>
        <v>Morning</v>
      </c>
      <c r="F4388" s="12"/>
      <c r="G4388" t="s">
        <v>23</v>
      </c>
      <c r="H4388" t="s">
        <v>67</v>
      </c>
      <c r="I4388" t="s">
        <v>27</v>
      </c>
      <c r="J4388">
        <v>202</v>
      </c>
      <c r="K4388" t="s">
        <v>19</v>
      </c>
      <c r="L4388" s="13">
        <v>12.21</v>
      </c>
      <c r="M4388" s="14">
        <v>3.2</v>
      </c>
      <c r="N4388">
        <v>5</v>
      </c>
      <c r="O4388">
        <v>1892</v>
      </c>
      <c r="P4388">
        <v>243</v>
      </c>
      <c r="Q4388" t="s">
        <v>50</v>
      </c>
      <c r="S4388" t="s">
        <v>21</v>
      </c>
    </row>
    <row r="4389" spans="1:19" x14ac:dyDescent="0.3">
      <c r="A4389">
        <v>49582</v>
      </c>
      <c r="B4389" s="1">
        <v>45990</v>
      </c>
      <c r="C4389" s="11">
        <v>0.97499999999999998</v>
      </c>
      <c r="D4389" s="12">
        <v>23</v>
      </c>
      <c r="E4389" s="12" t="str">
        <f>IF(Table2[[#This Row],[Request_Time]]&lt;TIME(12,0,0),"Morning",IF(Table2[[#This Row],[Request_Time]]&lt;TIME(17,0,0),"Afternoon","Evening"))</f>
        <v>Evening</v>
      </c>
      <c r="F4389" s="12"/>
      <c r="G4389" t="s">
        <v>94</v>
      </c>
      <c r="H4389" t="s">
        <v>94</v>
      </c>
      <c r="I4389" t="s">
        <v>40</v>
      </c>
      <c r="J4389">
        <v>249</v>
      </c>
      <c r="K4389" t="s">
        <v>19</v>
      </c>
      <c r="L4389" s="13">
        <v>43.49</v>
      </c>
      <c r="M4389" s="14">
        <v>20.440000000000001</v>
      </c>
      <c r="N4389">
        <v>1</v>
      </c>
      <c r="O4389">
        <v>1001</v>
      </c>
      <c r="P4389">
        <v>248</v>
      </c>
      <c r="Q4389" t="s">
        <v>28</v>
      </c>
      <c r="S4389" t="s">
        <v>36</v>
      </c>
    </row>
    <row r="4390" spans="1:19" x14ac:dyDescent="0.3">
      <c r="A4390">
        <v>49595</v>
      </c>
      <c r="B4390" s="1">
        <v>45856</v>
      </c>
      <c r="C4390" s="11">
        <v>0.49861111111111112</v>
      </c>
      <c r="D4390" s="12">
        <v>11</v>
      </c>
      <c r="E4390" s="12" t="str">
        <f>IF(Table2[[#This Row],[Request_Time]]&lt;TIME(12,0,0),"Morning",IF(Table2[[#This Row],[Request_Time]]&lt;TIME(17,0,0),"Afternoon","Evening"))</f>
        <v>Morning</v>
      </c>
      <c r="F4390" s="12"/>
      <c r="G4390" t="s">
        <v>94</v>
      </c>
      <c r="H4390" t="s">
        <v>52</v>
      </c>
      <c r="I4390" t="s">
        <v>18</v>
      </c>
      <c r="J4390">
        <v>208</v>
      </c>
      <c r="K4390" t="s">
        <v>31</v>
      </c>
      <c r="L4390" s="13"/>
      <c r="M4390" s="14"/>
      <c r="O4390">
        <v>1122</v>
      </c>
      <c r="P4390">
        <v>220</v>
      </c>
      <c r="R4390" t="s">
        <v>61</v>
      </c>
    </row>
    <row r="4391" spans="1:19" x14ac:dyDescent="0.3">
      <c r="A4391">
        <v>49598</v>
      </c>
      <c r="B4391" s="1">
        <v>45927</v>
      </c>
      <c r="C4391" s="11">
        <v>0.50763888888888886</v>
      </c>
      <c r="D4391" s="12">
        <v>12</v>
      </c>
      <c r="E4391" s="12" t="str">
        <f>IF(Table2[[#This Row],[Request_Time]]&lt;TIME(12,0,0),"Morning",IF(Table2[[#This Row],[Request_Time]]&lt;TIME(17,0,0),"Afternoon","Evening"))</f>
        <v>Afternoon</v>
      </c>
      <c r="F4391" s="12"/>
      <c r="G4391" t="s">
        <v>26</v>
      </c>
      <c r="H4391" t="s">
        <v>94</v>
      </c>
      <c r="I4391" t="s">
        <v>18</v>
      </c>
      <c r="J4391">
        <v>247</v>
      </c>
      <c r="K4391" t="s">
        <v>31</v>
      </c>
      <c r="L4391" s="13"/>
      <c r="M4391" s="14"/>
      <c r="O4391">
        <v>1946</v>
      </c>
      <c r="P4391">
        <v>236</v>
      </c>
      <c r="R4391" t="s">
        <v>47</v>
      </c>
    </row>
    <row r="4392" spans="1:19" x14ac:dyDescent="0.3">
      <c r="A4392">
        <v>49600</v>
      </c>
      <c r="B4392" s="1">
        <v>45774</v>
      </c>
      <c r="C4392" s="11">
        <v>0.67986111111111114</v>
      </c>
      <c r="D4392" s="12">
        <v>16</v>
      </c>
      <c r="E4392" s="12" t="str">
        <f>IF(Table2[[#This Row],[Request_Time]]&lt;TIME(12,0,0),"Morning",IF(Table2[[#This Row],[Request_Time]]&lt;TIME(17,0,0),"Afternoon","Evening"))</f>
        <v>Afternoon</v>
      </c>
      <c r="F4392" s="12"/>
      <c r="G4392" t="s">
        <v>72</v>
      </c>
      <c r="H4392" t="s">
        <v>91</v>
      </c>
      <c r="I4392" t="s">
        <v>18</v>
      </c>
      <c r="J4392">
        <v>258</v>
      </c>
      <c r="K4392" t="s">
        <v>24</v>
      </c>
      <c r="L4392" s="13"/>
      <c r="M4392" s="14"/>
      <c r="O4392">
        <v>1152</v>
      </c>
      <c r="P4392">
        <v>230</v>
      </c>
    </row>
    <row r="4393" spans="1:19" x14ac:dyDescent="0.3">
      <c r="A4393">
        <v>49601</v>
      </c>
      <c r="B4393" s="1">
        <v>45944</v>
      </c>
      <c r="C4393" s="11">
        <v>0.57847222222222217</v>
      </c>
      <c r="D4393" s="12">
        <v>13</v>
      </c>
      <c r="E4393" s="12" t="str">
        <f>IF(Table2[[#This Row],[Request_Time]]&lt;TIME(12,0,0),"Morning",IF(Table2[[#This Row],[Request_Time]]&lt;TIME(17,0,0),"Afternoon","Evening"))</f>
        <v>Afternoon</v>
      </c>
      <c r="F4393" s="12"/>
      <c r="G4393" t="s">
        <v>72</v>
      </c>
      <c r="H4393" t="s">
        <v>23</v>
      </c>
      <c r="I4393" t="s">
        <v>40</v>
      </c>
      <c r="J4393">
        <v>260</v>
      </c>
      <c r="K4393" t="s">
        <v>19</v>
      </c>
      <c r="L4393" s="13">
        <v>62.66</v>
      </c>
      <c r="M4393" s="14">
        <v>4.0999999999999996</v>
      </c>
      <c r="N4393">
        <v>4</v>
      </c>
      <c r="O4393">
        <v>1722</v>
      </c>
      <c r="P4393">
        <v>238</v>
      </c>
      <c r="Q4393" t="s">
        <v>20</v>
      </c>
      <c r="S4393" t="s">
        <v>21</v>
      </c>
    </row>
    <row r="4394" spans="1:19" x14ac:dyDescent="0.3">
      <c r="A4394">
        <v>49618</v>
      </c>
      <c r="B4394" s="1">
        <v>45995</v>
      </c>
      <c r="C4394" s="11">
        <v>0.52013888888888882</v>
      </c>
      <c r="D4394" s="12">
        <v>12</v>
      </c>
      <c r="E4394" s="12" t="str">
        <f>IF(Table2[[#This Row],[Request_Time]]&lt;TIME(12,0,0),"Morning",IF(Table2[[#This Row],[Request_Time]]&lt;TIME(17,0,0),"Afternoon","Evening"))</f>
        <v>Afternoon</v>
      </c>
      <c r="F4394" s="12"/>
      <c r="G4394" t="s">
        <v>67</v>
      </c>
      <c r="H4394" t="s">
        <v>67</v>
      </c>
      <c r="I4394" t="s">
        <v>18</v>
      </c>
      <c r="J4394">
        <v>204</v>
      </c>
      <c r="K4394" t="s">
        <v>31</v>
      </c>
      <c r="L4394" s="13"/>
      <c r="M4394" s="14"/>
      <c r="O4394">
        <v>1276</v>
      </c>
      <c r="P4394">
        <v>205</v>
      </c>
      <c r="R4394" t="s">
        <v>47</v>
      </c>
    </row>
    <row r="4395" spans="1:19" x14ac:dyDescent="0.3">
      <c r="A4395">
        <v>49643</v>
      </c>
      <c r="B4395" s="1">
        <v>45777</v>
      </c>
      <c r="C4395" s="11">
        <v>0.71736111111111101</v>
      </c>
      <c r="D4395" s="12">
        <v>17</v>
      </c>
      <c r="E4395" s="12" t="str">
        <f>IF(Table2[[#This Row],[Request_Time]]&lt;TIME(12,0,0),"Morning",IF(Table2[[#This Row],[Request_Time]]&lt;TIME(17,0,0),"Afternoon","Evening"))</f>
        <v>Evening</v>
      </c>
      <c r="F4395" s="12"/>
      <c r="G4395" t="s">
        <v>67</v>
      </c>
      <c r="H4395" t="s">
        <v>58</v>
      </c>
      <c r="I4395" t="s">
        <v>40</v>
      </c>
      <c r="J4395">
        <v>233</v>
      </c>
      <c r="K4395" t="s">
        <v>31</v>
      </c>
      <c r="L4395" s="13"/>
      <c r="M4395" s="14"/>
      <c r="O4395">
        <v>2149</v>
      </c>
      <c r="P4395">
        <v>234</v>
      </c>
      <c r="R4395" t="s">
        <v>61</v>
      </c>
    </row>
    <row r="4396" spans="1:19" x14ac:dyDescent="0.3">
      <c r="A4396">
        <v>49646</v>
      </c>
      <c r="B4396" s="1">
        <v>45836</v>
      </c>
      <c r="C4396" s="11">
        <v>0.91180555555555554</v>
      </c>
      <c r="D4396" s="12">
        <v>21</v>
      </c>
      <c r="E4396" s="12" t="str">
        <f>IF(Table2[[#This Row],[Request_Time]]&lt;TIME(12,0,0),"Morning",IF(Table2[[#This Row],[Request_Time]]&lt;TIME(17,0,0),"Afternoon","Evening"))</f>
        <v>Evening</v>
      </c>
      <c r="F4396" s="12"/>
      <c r="G4396" t="s">
        <v>52</v>
      </c>
      <c r="H4396" t="s">
        <v>91</v>
      </c>
      <c r="I4396" t="s">
        <v>18</v>
      </c>
      <c r="J4396">
        <v>226</v>
      </c>
      <c r="K4396" t="s">
        <v>19</v>
      </c>
      <c r="L4396" s="13">
        <v>34.83</v>
      </c>
      <c r="M4396" s="14">
        <v>3.33</v>
      </c>
      <c r="N4396">
        <v>3</v>
      </c>
      <c r="O4396">
        <v>1263</v>
      </c>
      <c r="P4396">
        <v>239</v>
      </c>
      <c r="Q4396" t="s">
        <v>32</v>
      </c>
      <c r="S4396" t="s">
        <v>21</v>
      </c>
    </row>
    <row r="4397" spans="1:19" x14ac:dyDescent="0.3">
      <c r="A4397">
        <v>49647</v>
      </c>
      <c r="B4397" s="1">
        <v>45705</v>
      </c>
      <c r="C4397" s="11">
        <v>0.63958333333333328</v>
      </c>
      <c r="D4397" s="12">
        <v>15</v>
      </c>
      <c r="E4397" s="12" t="str">
        <f>IF(Table2[[#This Row],[Request_Time]]&lt;TIME(12,0,0),"Morning",IF(Table2[[#This Row],[Request_Time]]&lt;TIME(17,0,0),"Afternoon","Evening"))</f>
        <v>Afternoon</v>
      </c>
      <c r="F4397" s="12"/>
      <c r="G4397" t="s">
        <v>81</v>
      </c>
      <c r="H4397" t="s">
        <v>23</v>
      </c>
      <c r="I4397" t="s">
        <v>18</v>
      </c>
      <c r="J4397">
        <v>235</v>
      </c>
      <c r="K4397" t="s">
        <v>19</v>
      </c>
      <c r="L4397" s="13">
        <v>47.01</v>
      </c>
      <c r="M4397" s="14">
        <v>16.88</v>
      </c>
      <c r="N4397">
        <v>5</v>
      </c>
      <c r="O4397">
        <v>1909</v>
      </c>
      <c r="P4397">
        <v>231</v>
      </c>
      <c r="Q4397" t="s">
        <v>28</v>
      </c>
      <c r="S4397" t="s">
        <v>21</v>
      </c>
    </row>
    <row r="4398" spans="1:19" x14ac:dyDescent="0.3">
      <c r="A4398">
        <v>49647</v>
      </c>
      <c r="B4398" s="1">
        <v>45843</v>
      </c>
      <c r="C4398" s="11">
        <v>0.45902777777777781</v>
      </c>
      <c r="D4398" s="12">
        <v>11</v>
      </c>
      <c r="E4398" s="12" t="str">
        <f>IF(Table2[[#This Row],[Request_Time]]&lt;TIME(12,0,0),"Morning",IF(Table2[[#This Row],[Request_Time]]&lt;TIME(17,0,0),"Afternoon","Evening"))</f>
        <v>Morning</v>
      </c>
      <c r="F4398" s="12"/>
      <c r="G4398" t="s">
        <v>30</v>
      </c>
      <c r="H4398" t="s">
        <v>6273</v>
      </c>
      <c r="I4398" t="s">
        <v>27</v>
      </c>
      <c r="J4398">
        <v>211</v>
      </c>
      <c r="K4398" t="s">
        <v>31</v>
      </c>
      <c r="L4398" s="13"/>
      <c r="M4398" s="14"/>
      <c r="O4398">
        <v>1721</v>
      </c>
      <c r="P4398">
        <v>219</v>
      </c>
      <c r="R4398" t="s">
        <v>47</v>
      </c>
    </row>
    <row r="4399" spans="1:19" x14ac:dyDescent="0.3">
      <c r="A4399">
        <v>49649</v>
      </c>
      <c r="B4399" s="1">
        <v>45932</v>
      </c>
      <c r="C4399" s="11">
        <v>0.11041666666666666</v>
      </c>
      <c r="D4399" s="12">
        <v>2</v>
      </c>
      <c r="E4399" s="12" t="str">
        <f>IF(Table2[[#This Row],[Request_Time]]&lt;TIME(12,0,0),"Morning",IF(Table2[[#This Row],[Request_Time]]&lt;TIME(17,0,0),"Afternoon","Evening"))</f>
        <v>Morning</v>
      </c>
      <c r="F4399" s="12"/>
      <c r="G4399" t="s">
        <v>58</v>
      </c>
      <c r="H4399" t="s">
        <v>23</v>
      </c>
      <c r="I4399" t="s">
        <v>18</v>
      </c>
      <c r="J4399">
        <v>209</v>
      </c>
      <c r="K4399" t="s">
        <v>19</v>
      </c>
      <c r="L4399" s="13">
        <v>82.48</v>
      </c>
      <c r="M4399" s="14">
        <v>13.8</v>
      </c>
      <c r="N4399">
        <v>5</v>
      </c>
      <c r="O4399">
        <v>1467</v>
      </c>
      <c r="P4399">
        <v>223</v>
      </c>
      <c r="Q4399" t="s">
        <v>20</v>
      </c>
      <c r="S4399" t="s">
        <v>21</v>
      </c>
    </row>
    <row r="4400" spans="1:19" x14ac:dyDescent="0.3">
      <c r="A4400">
        <v>49655</v>
      </c>
      <c r="B4400" s="1">
        <v>45740</v>
      </c>
      <c r="C4400" s="11">
        <v>0.7055555555555556</v>
      </c>
      <c r="D4400" s="12">
        <v>16</v>
      </c>
      <c r="E4400" s="12" t="str">
        <f>IF(Table2[[#This Row],[Request_Time]]&lt;TIME(12,0,0),"Morning",IF(Table2[[#This Row],[Request_Time]]&lt;TIME(17,0,0),"Afternoon","Evening"))</f>
        <v>Afternoon</v>
      </c>
      <c r="F4400" s="12"/>
      <c r="G4400" t="s">
        <v>26</v>
      </c>
      <c r="H4400" t="s">
        <v>72</v>
      </c>
      <c r="I4400" t="s">
        <v>27</v>
      </c>
      <c r="J4400">
        <v>259</v>
      </c>
      <c r="K4400" t="s">
        <v>31</v>
      </c>
      <c r="L4400" s="13"/>
      <c r="M4400" s="14"/>
      <c r="O4400">
        <v>1679</v>
      </c>
      <c r="P4400">
        <v>243</v>
      </c>
      <c r="R4400" t="s">
        <v>32</v>
      </c>
    </row>
    <row r="4401" spans="1:19" x14ac:dyDescent="0.3">
      <c r="A4401">
        <v>49658</v>
      </c>
      <c r="B4401" s="1">
        <v>45957</v>
      </c>
      <c r="C4401" s="11">
        <v>0.99236111111111114</v>
      </c>
      <c r="D4401" s="12">
        <v>23</v>
      </c>
      <c r="E4401" s="12" t="str">
        <f>IF(Table2[[#This Row],[Request_Time]]&lt;TIME(12,0,0),"Morning",IF(Table2[[#This Row],[Request_Time]]&lt;TIME(17,0,0),"Afternoon","Evening"))</f>
        <v>Evening</v>
      </c>
      <c r="F4401" s="12"/>
      <c r="G4401" t="s">
        <v>30</v>
      </c>
      <c r="H4401" t="s">
        <v>30</v>
      </c>
      <c r="I4401" t="s">
        <v>18</v>
      </c>
      <c r="J4401">
        <v>237</v>
      </c>
      <c r="K4401" t="s">
        <v>19</v>
      </c>
      <c r="L4401" s="13">
        <v>82.39</v>
      </c>
      <c r="M4401" s="14">
        <v>27.88</v>
      </c>
      <c r="N4401">
        <v>5</v>
      </c>
      <c r="O4401">
        <v>1412</v>
      </c>
      <c r="P4401">
        <v>213</v>
      </c>
      <c r="Q4401" t="s">
        <v>53</v>
      </c>
      <c r="S4401" t="s">
        <v>21</v>
      </c>
    </row>
    <row r="4402" spans="1:19" x14ac:dyDescent="0.3">
      <c r="A4402">
        <v>49660</v>
      </c>
      <c r="B4402" s="1">
        <v>45967</v>
      </c>
      <c r="C4402" s="11">
        <v>0.1388888888888889</v>
      </c>
      <c r="D4402" s="12">
        <v>3</v>
      </c>
      <c r="E4402" s="12" t="str">
        <f>IF(Table2[[#This Row],[Request_Time]]&lt;TIME(12,0,0),"Morning",IF(Table2[[#This Row],[Request_Time]]&lt;TIME(17,0,0),"Afternoon","Evening"))</f>
        <v>Morning</v>
      </c>
      <c r="F4402" s="12"/>
      <c r="G4402" t="s">
        <v>83</v>
      </c>
      <c r="H4402" t="s">
        <v>6273</v>
      </c>
      <c r="I4402" t="s">
        <v>18</v>
      </c>
      <c r="J4402">
        <v>217</v>
      </c>
      <c r="K4402" t="s">
        <v>19</v>
      </c>
      <c r="L4402" s="13">
        <v>5.0599999999999996</v>
      </c>
      <c r="M4402" s="14">
        <v>3.91</v>
      </c>
      <c r="N4402">
        <v>4</v>
      </c>
      <c r="O4402">
        <v>1766</v>
      </c>
      <c r="P4402">
        <v>209</v>
      </c>
      <c r="Q4402" t="s">
        <v>32</v>
      </c>
      <c r="S4402" t="s">
        <v>36</v>
      </c>
    </row>
    <row r="4403" spans="1:19" x14ac:dyDescent="0.3">
      <c r="A4403">
        <v>49684</v>
      </c>
      <c r="B4403" s="1">
        <v>45698</v>
      </c>
      <c r="C4403" s="11">
        <v>0.4284722222222222</v>
      </c>
      <c r="D4403" s="12">
        <v>10</v>
      </c>
      <c r="E4403" s="12" t="str">
        <f>IF(Table2[[#This Row],[Request_Time]]&lt;TIME(12,0,0),"Morning",IF(Table2[[#This Row],[Request_Time]]&lt;TIME(17,0,0),"Afternoon","Evening"))</f>
        <v>Morning</v>
      </c>
      <c r="F4403" s="12"/>
      <c r="G4403" t="s">
        <v>38</v>
      </c>
      <c r="H4403" t="s">
        <v>94</v>
      </c>
      <c r="I4403" t="s">
        <v>27</v>
      </c>
      <c r="J4403">
        <v>207</v>
      </c>
      <c r="K4403" t="s">
        <v>19</v>
      </c>
      <c r="L4403" s="13">
        <v>84.85</v>
      </c>
      <c r="M4403" s="14">
        <v>21.73</v>
      </c>
      <c r="N4403">
        <v>3</v>
      </c>
      <c r="O4403">
        <v>2117</v>
      </c>
      <c r="P4403">
        <v>209</v>
      </c>
      <c r="Q4403" t="s">
        <v>28</v>
      </c>
      <c r="S4403" t="s">
        <v>36</v>
      </c>
    </row>
    <row r="4404" spans="1:19" x14ac:dyDescent="0.3">
      <c r="A4404">
        <v>49723</v>
      </c>
      <c r="B4404" s="1">
        <v>45820</v>
      </c>
      <c r="C4404" s="11">
        <v>0.80972222222222223</v>
      </c>
      <c r="D4404" s="12">
        <v>19</v>
      </c>
      <c r="E4404" s="12" t="str">
        <f>IF(Table2[[#This Row],[Request_Time]]&lt;TIME(12,0,0),"Morning",IF(Table2[[#This Row],[Request_Time]]&lt;TIME(17,0,0),"Afternoon","Evening"))</f>
        <v>Evening</v>
      </c>
      <c r="F4404" s="12"/>
      <c r="G4404" t="s">
        <v>6272</v>
      </c>
      <c r="H4404" t="s">
        <v>72</v>
      </c>
      <c r="I4404" t="s">
        <v>27</v>
      </c>
      <c r="J4404">
        <v>242</v>
      </c>
      <c r="K4404" t="s">
        <v>31</v>
      </c>
      <c r="L4404" s="13"/>
      <c r="M4404" s="14"/>
      <c r="O4404">
        <v>1794</v>
      </c>
      <c r="P4404">
        <v>201</v>
      </c>
      <c r="R4404" t="s">
        <v>61</v>
      </c>
    </row>
    <row r="4405" spans="1:19" x14ac:dyDescent="0.3">
      <c r="A4405">
        <v>49726</v>
      </c>
      <c r="B4405" s="1">
        <v>45667</v>
      </c>
      <c r="C4405" s="11">
        <v>0.98125000000000007</v>
      </c>
      <c r="D4405" s="12">
        <v>23</v>
      </c>
      <c r="E4405" s="12" t="str">
        <f>IF(Table2[[#This Row],[Request_Time]]&lt;TIME(12,0,0),"Morning",IF(Table2[[#This Row],[Request_Time]]&lt;TIME(17,0,0),"Afternoon","Evening"))</f>
        <v>Evening</v>
      </c>
      <c r="F4405" s="12"/>
      <c r="G4405" t="s">
        <v>23</v>
      </c>
      <c r="H4405" t="s">
        <v>38</v>
      </c>
      <c r="I4405" t="s">
        <v>40</v>
      </c>
      <c r="J4405">
        <v>241</v>
      </c>
      <c r="K4405" t="s">
        <v>19</v>
      </c>
      <c r="L4405" s="13">
        <v>83.76</v>
      </c>
      <c r="M4405" s="14">
        <v>25.96</v>
      </c>
      <c r="N4405">
        <v>4</v>
      </c>
      <c r="O4405">
        <v>1974</v>
      </c>
      <c r="P4405">
        <v>205</v>
      </c>
      <c r="Q4405" t="s">
        <v>53</v>
      </c>
      <c r="S4405" t="s">
        <v>21</v>
      </c>
    </row>
    <row r="4406" spans="1:19" x14ac:dyDescent="0.3">
      <c r="A4406">
        <v>49737</v>
      </c>
      <c r="B4406" s="1">
        <v>45710</v>
      </c>
      <c r="C4406" s="11">
        <v>0.2986111111111111</v>
      </c>
      <c r="D4406" s="12">
        <v>7</v>
      </c>
      <c r="E4406" s="12" t="str">
        <f>IF(Table2[[#This Row],[Request_Time]]&lt;TIME(12,0,0),"Morning",IF(Table2[[#This Row],[Request_Time]]&lt;TIME(17,0,0),"Afternoon","Evening"))</f>
        <v>Morning</v>
      </c>
      <c r="F4406" s="12"/>
      <c r="G4406" t="s">
        <v>30</v>
      </c>
      <c r="H4406" t="s">
        <v>58</v>
      </c>
      <c r="I4406" t="s">
        <v>40</v>
      </c>
      <c r="J4406">
        <v>251</v>
      </c>
      <c r="K4406" t="s">
        <v>19</v>
      </c>
      <c r="L4406" s="13">
        <v>64.08</v>
      </c>
      <c r="M4406" s="14">
        <v>19.940000000000001</v>
      </c>
      <c r="N4406">
        <v>5</v>
      </c>
      <c r="O4406">
        <v>1507</v>
      </c>
      <c r="P4406">
        <v>237</v>
      </c>
      <c r="Q4406" t="s">
        <v>28</v>
      </c>
      <c r="S4406" t="s">
        <v>21</v>
      </c>
    </row>
    <row r="4407" spans="1:19" x14ac:dyDescent="0.3">
      <c r="A4407">
        <v>49740</v>
      </c>
      <c r="B4407" s="1">
        <v>45960</v>
      </c>
      <c r="C4407" s="11">
        <v>0.67152777777777783</v>
      </c>
      <c r="D4407" s="12">
        <v>16</v>
      </c>
      <c r="E4407" s="12" t="str">
        <f>IF(Table2[[#This Row],[Request_Time]]&lt;TIME(12,0,0),"Morning",IF(Table2[[#This Row],[Request_Time]]&lt;TIME(17,0,0),"Afternoon","Evening"))</f>
        <v>Afternoon</v>
      </c>
      <c r="F4407" s="12"/>
      <c r="G4407" t="s">
        <v>94</v>
      </c>
      <c r="H4407" t="s">
        <v>23</v>
      </c>
      <c r="I4407" t="s">
        <v>18</v>
      </c>
      <c r="J4407">
        <v>208</v>
      </c>
      <c r="K4407" t="s">
        <v>19</v>
      </c>
      <c r="L4407" s="13">
        <v>73.81</v>
      </c>
      <c r="M4407" s="14">
        <v>7.24</v>
      </c>
      <c r="N4407">
        <v>3</v>
      </c>
      <c r="O4407">
        <v>1168</v>
      </c>
      <c r="P4407">
        <v>203</v>
      </c>
      <c r="Q4407" t="s">
        <v>32</v>
      </c>
      <c r="S4407" t="s">
        <v>36</v>
      </c>
    </row>
    <row r="4408" spans="1:19" x14ac:dyDescent="0.3">
      <c r="A4408">
        <v>49742</v>
      </c>
      <c r="B4408" s="1">
        <v>45770</v>
      </c>
      <c r="C4408" s="11">
        <v>0.98958333333333337</v>
      </c>
      <c r="D4408" s="12">
        <v>23</v>
      </c>
      <c r="E4408" s="12" t="str">
        <f>IF(Table2[[#This Row],[Request_Time]]&lt;TIME(12,0,0),"Morning",IF(Table2[[#This Row],[Request_Time]]&lt;TIME(17,0,0),"Afternoon","Evening"))</f>
        <v>Evening</v>
      </c>
      <c r="F4408" s="12"/>
      <c r="G4408" t="s">
        <v>30</v>
      </c>
      <c r="H4408" t="s">
        <v>94</v>
      </c>
      <c r="I4408" t="s">
        <v>40</v>
      </c>
      <c r="J4408">
        <v>244</v>
      </c>
      <c r="K4408" t="s">
        <v>19</v>
      </c>
      <c r="L4408" s="13">
        <v>68.11</v>
      </c>
      <c r="M4408" s="14">
        <v>26.09</v>
      </c>
      <c r="N4408">
        <v>3</v>
      </c>
      <c r="O4408">
        <v>1979</v>
      </c>
      <c r="P4408">
        <v>225</v>
      </c>
      <c r="Q4408" t="s">
        <v>20</v>
      </c>
      <c r="S4408" t="s">
        <v>21</v>
      </c>
    </row>
    <row r="4409" spans="1:19" x14ac:dyDescent="0.3">
      <c r="A4409">
        <v>49759</v>
      </c>
      <c r="B4409" s="1">
        <v>45790</v>
      </c>
      <c r="C4409" s="11">
        <v>4.9305555555555554E-2</v>
      </c>
      <c r="D4409" s="12">
        <v>1</v>
      </c>
      <c r="E4409" s="12" t="str">
        <f>IF(Table2[[#This Row],[Request_Time]]&lt;TIME(12,0,0),"Morning",IF(Table2[[#This Row],[Request_Time]]&lt;TIME(17,0,0),"Afternoon","Evening"))</f>
        <v>Morning</v>
      </c>
      <c r="F4409" s="12"/>
      <c r="G4409" t="s">
        <v>6273</v>
      </c>
      <c r="H4409" t="s">
        <v>91</v>
      </c>
      <c r="I4409" t="s">
        <v>18</v>
      </c>
      <c r="J4409">
        <v>203</v>
      </c>
      <c r="K4409" t="s">
        <v>19</v>
      </c>
      <c r="L4409" s="13">
        <v>16.399999999999999</v>
      </c>
      <c r="M4409" s="14">
        <v>20.350000000000001</v>
      </c>
      <c r="N4409">
        <v>3</v>
      </c>
      <c r="O4409">
        <v>1507</v>
      </c>
      <c r="P4409">
        <v>212</v>
      </c>
      <c r="Q4409" t="s">
        <v>50</v>
      </c>
      <c r="S4409" t="s">
        <v>21</v>
      </c>
    </row>
    <row r="4410" spans="1:19" x14ac:dyDescent="0.3">
      <c r="A4410">
        <v>49759</v>
      </c>
      <c r="B4410" s="1">
        <v>45933</v>
      </c>
      <c r="C4410" s="11">
        <v>0.71597222222222223</v>
      </c>
      <c r="D4410" s="12">
        <v>17</v>
      </c>
      <c r="E4410" s="12" t="str">
        <f>IF(Table2[[#This Row],[Request_Time]]&lt;TIME(12,0,0),"Morning",IF(Table2[[#This Row],[Request_Time]]&lt;TIME(17,0,0),"Afternoon","Evening"))</f>
        <v>Evening</v>
      </c>
      <c r="F4410" s="12"/>
      <c r="G4410" t="s">
        <v>94</v>
      </c>
      <c r="H4410" t="s">
        <v>75</v>
      </c>
      <c r="I4410" t="s">
        <v>18</v>
      </c>
      <c r="J4410">
        <v>240</v>
      </c>
      <c r="K4410" t="s">
        <v>24</v>
      </c>
      <c r="L4410" s="13"/>
      <c r="M4410" s="14"/>
      <c r="O4410">
        <v>1675</v>
      </c>
      <c r="P4410">
        <v>241</v>
      </c>
    </row>
    <row r="4411" spans="1:19" x14ac:dyDescent="0.3">
      <c r="A4411">
        <v>49765</v>
      </c>
      <c r="B4411" s="1">
        <v>45947</v>
      </c>
      <c r="C4411" s="11">
        <v>0.67083333333333339</v>
      </c>
      <c r="D4411" s="12">
        <v>16</v>
      </c>
      <c r="E4411" s="12" t="str">
        <f>IF(Table2[[#This Row],[Request_Time]]&lt;TIME(12,0,0),"Morning",IF(Table2[[#This Row],[Request_Time]]&lt;TIME(17,0,0),"Afternoon","Evening"))</f>
        <v>Afternoon</v>
      </c>
      <c r="F4411" s="12"/>
      <c r="G4411" t="s">
        <v>30</v>
      </c>
      <c r="H4411" t="s">
        <v>6273</v>
      </c>
      <c r="I4411" t="s">
        <v>18</v>
      </c>
      <c r="J4411">
        <v>243</v>
      </c>
      <c r="K4411" t="s">
        <v>19</v>
      </c>
      <c r="L4411" s="13">
        <v>76.11</v>
      </c>
      <c r="M4411" s="14">
        <v>24.16</v>
      </c>
      <c r="N4411">
        <v>1</v>
      </c>
      <c r="O4411">
        <v>1942</v>
      </c>
      <c r="P4411">
        <v>246</v>
      </c>
      <c r="Q4411" t="s">
        <v>28</v>
      </c>
      <c r="S4411" t="s">
        <v>21</v>
      </c>
    </row>
    <row r="4412" spans="1:19" x14ac:dyDescent="0.3">
      <c r="A4412">
        <v>49765</v>
      </c>
      <c r="B4412" s="1">
        <v>45926</v>
      </c>
      <c r="C4412" s="11">
        <v>0.70208333333333339</v>
      </c>
      <c r="D4412" s="12">
        <v>16</v>
      </c>
      <c r="E4412" s="12" t="str">
        <f>IF(Table2[[#This Row],[Request_Time]]&lt;TIME(12,0,0),"Morning",IF(Table2[[#This Row],[Request_Time]]&lt;TIME(17,0,0),"Afternoon","Evening"))</f>
        <v>Afternoon</v>
      </c>
      <c r="F4412" s="12"/>
      <c r="G4412" t="s">
        <v>81</v>
      </c>
      <c r="H4412" t="s">
        <v>6272</v>
      </c>
      <c r="I4412" t="s">
        <v>27</v>
      </c>
      <c r="J4412">
        <v>253</v>
      </c>
      <c r="K4412" t="s">
        <v>19</v>
      </c>
      <c r="L4412" s="13">
        <v>64.42</v>
      </c>
      <c r="M4412" s="14">
        <v>15.34</v>
      </c>
      <c r="N4412">
        <v>1</v>
      </c>
      <c r="O4412">
        <v>2129</v>
      </c>
      <c r="P4412">
        <v>226</v>
      </c>
      <c r="Q4412" t="s">
        <v>32</v>
      </c>
      <c r="S4412" t="s">
        <v>21</v>
      </c>
    </row>
    <row r="4413" spans="1:19" x14ac:dyDescent="0.3">
      <c r="A4413">
        <v>49775</v>
      </c>
      <c r="B4413" s="1">
        <v>45661</v>
      </c>
      <c r="C4413" s="11">
        <v>0.56736111111111109</v>
      </c>
      <c r="D4413" s="12">
        <v>13</v>
      </c>
      <c r="E4413" s="12" t="str">
        <f>IF(Table2[[#This Row],[Request_Time]]&lt;TIME(12,0,0),"Morning",IF(Table2[[#This Row],[Request_Time]]&lt;TIME(17,0,0),"Afternoon","Evening"))</f>
        <v>Afternoon</v>
      </c>
      <c r="F4413" s="12"/>
      <c r="G4413" t="s">
        <v>67</v>
      </c>
      <c r="H4413" t="s">
        <v>83</v>
      </c>
      <c r="I4413" t="s">
        <v>27</v>
      </c>
      <c r="J4413">
        <v>216</v>
      </c>
      <c r="K4413" t="s">
        <v>31</v>
      </c>
      <c r="L4413" s="13"/>
      <c r="M4413" s="14"/>
      <c r="O4413">
        <v>2163</v>
      </c>
      <c r="P4413">
        <v>248</v>
      </c>
      <c r="R4413" t="s">
        <v>47</v>
      </c>
    </row>
    <row r="4414" spans="1:19" x14ac:dyDescent="0.3">
      <c r="A4414">
        <v>49780</v>
      </c>
      <c r="B4414" s="1">
        <v>45725</v>
      </c>
      <c r="C4414" s="11">
        <v>0.98749999999999993</v>
      </c>
      <c r="D4414" s="12">
        <v>23</v>
      </c>
      <c r="E4414" s="12" t="str">
        <f>IF(Table2[[#This Row],[Request_Time]]&lt;TIME(12,0,0),"Morning",IF(Table2[[#This Row],[Request_Time]]&lt;TIME(17,0,0),"Afternoon","Evening"))</f>
        <v>Evening</v>
      </c>
      <c r="F4414" s="12"/>
      <c r="G4414" t="s">
        <v>52</v>
      </c>
      <c r="H4414" t="s">
        <v>30</v>
      </c>
      <c r="I4414" t="s">
        <v>18</v>
      </c>
      <c r="J4414">
        <v>234</v>
      </c>
      <c r="K4414" t="s">
        <v>19</v>
      </c>
      <c r="L4414" s="13">
        <v>4.9800000000000004</v>
      </c>
      <c r="M4414" s="14">
        <v>25.53</v>
      </c>
      <c r="N4414">
        <v>2</v>
      </c>
      <c r="O4414">
        <v>1393</v>
      </c>
      <c r="P4414">
        <v>247</v>
      </c>
      <c r="Q4414" t="s">
        <v>28</v>
      </c>
      <c r="S4414" t="s">
        <v>21</v>
      </c>
    </row>
    <row r="4415" spans="1:19" x14ac:dyDescent="0.3">
      <c r="A4415">
        <v>49801</v>
      </c>
      <c r="B4415" s="1">
        <v>45864</v>
      </c>
      <c r="C4415" s="11">
        <v>0.58611111111111114</v>
      </c>
      <c r="D4415" s="12">
        <v>14</v>
      </c>
      <c r="E4415" s="12" t="str">
        <f>IF(Table2[[#This Row],[Request_Time]]&lt;TIME(12,0,0),"Morning",IF(Table2[[#This Row],[Request_Time]]&lt;TIME(17,0,0),"Afternoon","Evening"))</f>
        <v>Afternoon</v>
      </c>
      <c r="F4415" s="12"/>
      <c r="G4415" t="s">
        <v>30</v>
      </c>
      <c r="H4415" t="s">
        <v>6273</v>
      </c>
      <c r="I4415" t="s">
        <v>18</v>
      </c>
      <c r="J4415">
        <v>250</v>
      </c>
      <c r="K4415" t="s">
        <v>19</v>
      </c>
      <c r="L4415" s="13">
        <v>54.63</v>
      </c>
      <c r="M4415" s="14">
        <v>23.53</v>
      </c>
      <c r="N4415">
        <v>4</v>
      </c>
      <c r="O4415">
        <v>1124</v>
      </c>
      <c r="P4415">
        <v>213</v>
      </c>
      <c r="Q4415" t="s">
        <v>50</v>
      </c>
      <c r="S4415" t="s">
        <v>36</v>
      </c>
    </row>
    <row r="4416" spans="1:19" x14ac:dyDescent="0.3">
      <c r="A4416">
        <v>49821</v>
      </c>
      <c r="B4416" s="1">
        <v>45900</v>
      </c>
      <c r="C4416" s="11">
        <v>0.9868055555555556</v>
      </c>
      <c r="D4416" s="12">
        <v>23</v>
      </c>
      <c r="E4416" s="12" t="str">
        <f>IF(Table2[[#This Row],[Request_Time]]&lt;TIME(12,0,0),"Morning",IF(Table2[[#This Row],[Request_Time]]&lt;TIME(17,0,0),"Afternoon","Evening"))</f>
        <v>Evening</v>
      </c>
      <c r="F4416" s="12"/>
      <c r="G4416" t="s">
        <v>6273</v>
      </c>
      <c r="H4416" t="s">
        <v>6273</v>
      </c>
      <c r="I4416" t="s">
        <v>27</v>
      </c>
      <c r="J4416">
        <v>230</v>
      </c>
      <c r="K4416" t="s">
        <v>19</v>
      </c>
      <c r="L4416" s="13">
        <v>47.04</v>
      </c>
      <c r="M4416" s="14">
        <v>27.04</v>
      </c>
      <c r="N4416">
        <v>5</v>
      </c>
      <c r="O4416">
        <v>1267</v>
      </c>
      <c r="P4416">
        <v>222</v>
      </c>
      <c r="Q4416" t="s">
        <v>28</v>
      </c>
      <c r="S4416" t="s">
        <v>36</v>
      </c>
    </row>
    <row r="4417" spans="1:19" x14ac:dyDescent="0.3">
      <c r="A4417">
        <v>49830</v>
      </c>
      <c r="B4417" s="1">
        <v>45659</v>
      </c>
      <c r="C4417" s="11">
        <v>0.60347222222222219</v>
      </c>
      <c r="D4417" s="12">
        <v>14</v>
      </c>
      <c r="E4417" s="12" t="str">
        <f>IF(Table2[[#This Row],[Request_Time]]&lt;TIME(12,0,0),"Morning",IF(Table2[[#This Row],[Request_Time]]&lt;TIME(17,0,0),"Afternoon","Evening"))</f>
        <v>Afternoon</v>
      </c>
      <c r="F4417" s="12"/>
      <c r="G4417" t="s">
        <v>23</v>
      </c>
      <c r="H4417" t="s">
        <v>6272</v>
      </c>
      <c r="I4417" t="s">
        <v>18</v>
      </c>
      <c r="J4417">
        <v>203</v>
      </c>
      <c r="K4417" t="s">
        <v>19</v>
      </c>
      <c r="L4417" s="13">
        <v>7.3</v>
      </c>
      <c r="M4417" s="14">
        <v>5.69</v>
      </c>
      <c r="N4417">
        <v>2</v>
      </c>
      <c r="O4417">
        <v>2010</v>
      </c>
      <c r="P4417">
        <v>233</v>
      </c>
      <c r="Q4417" t="s">
        <v>32</v>
      </c>
      <c r="S4417" t="s">
        <v>21</v>
      </c>
    </row>
    <row r="4418" spans="1:19" x14ac:dyDescent="0.3">
      <c r="A4418">
        <v>49833</v>
      </c>
      <c r="B4418" s="1">
        <v>45905</v>
      </c>
      <c r="C4418" s="11">
        <v>0.57916666666666672</v>
      </c>
      <c r="D4418" s="12">
        <v>13</v>
      </c>
      <c r="E4418" s="12" t="str">
        <f>IF(Table2[[#This Row],[Request_Time]]&lt;TIME(12,0,0),"Morning",IF(Table2[[#This Row],[Request_Time]]&lt;TIME(17,0,0),"Afternoon","Evening"))</f>
        <v>Afternoon</v>
      </c>
      <c r="F4418" s="12"/>
      <c r="G4418" t="s">
        <v>26</v>
      </c>
      <c r="H4418" t="s">
        <v>91</v>
      </c>
      <c r="I4418" t="s">
        <v>40</v>
      </c>
      <c r="J4418">
        <v>227</v>
      </c>
      <c r="K4418" t="s">
        <v>19</v>
      </c>
      <c r="L4418" s="13">
        <v>15.34</v>
      </c>
      <c r="M4418" s="14">
        <v>2.0099999999999998</v>
      </c>
      <c r="N4418">
        <v>2</v>
      </c>
      <c r="O4418">
        <v>1356</v>
      </c>
      <c r="P4418">
        <v>201</v>
      </c>
      <c r="Q4418" t="s">
        <v>28</v>
      </c>
      <c r="S4418" t="s">
        <v>21</v>
      </c>
    </row>
    <row r="4419" spans="1:19" x14ac:dyDescent="0.3">
      <c r="A4419">
        <v>49839</v>
      </c>
      <c r="B4419" s="1">
        <v>45982</v>
      </c>
      <c r="C4419" s="11">
        <v>9.930555555555555E-2</v>
      </c>
      <c r="D4419" s="12">
        <v>2</v>
      </c>
      <c r="E4419" s="12" t="str">
        <f>IF(Table2[[#This Row],[Request_Time]]&lt;TIME(12,0,0),"Morning",IF(Table2[[#This Row],[Request_Time]]&lt;TIME(17,0,0),"Afternoon","Evening"))</f>
        <v>Morning</v>
      </c>
      <c r="F4419" s="12"/>
      <c r="G4419" t="s">
        <v>30</v>
      </c>
      <c r="H4419" t="s">
        <v>52</v>
      </c>
      <c r="I4419" t="s">
        <v>18</v>
      </c>
      <c r="J4419">
        <v>224</v>
      </c>
      <c r="K4419" t="s">
        <v>24</v>
      </c>
      <c r="L4419" s="13"/>
      <c r="M4419" s="14"/>
      <c r="O4419">
        <v>2109</v>
      </c>
      <c r="P4419">
        <v>246</v>
      </c>
    </row>
    <row r="4420" spans="1:19" x14ac:dyDescent="0.3">
      <c r="A4420">
        <v>49840</v>
      </c>
      <c r="B4420" s="1">
        <v>45696</v>
      </c>
      <c r="C4420" s="11">
        <v>0.50138888888888888</v>
      </c>
      <c r="D4420" s="12">
        <v>12</v>
      </c>
      <c r="E4420" s="12" t="str">
        <f>IF(Table2[[#This Row],[Request_Time]]&lt;TIME(12,0,0),"Morning",IF(Table2[[#This Row],[Request_Time]]&lt;TIME(17,0,0),"Afternoon","Evening"))</f>
        <v>Afternoon</v>
      </c>
      <c r="F4420" s="12"/>
      <c r="G4420" t="s">
        <v>26</v>
      </c>
      <c r="H4420" t="s">
        <v>23</v>
      </c>
      <c r="I4420" t="s">
        <v>40</v>
      </c>
      <c r="J4420">
        <v>201</v>
      </c>
      <c r="K4420" t="s">
        <v>19</v>
      </c>
      <c r="L4420" s="13">
        <v>11.05</v>
      </c>
      <c r="M4420" s="14">
        <v>13.25</v>
      </c>
      <c r="N4420">
        <v>4</v>
      </c>
      <c r="O4420">
        <v>1263</v>
      </c>
      <c r="P4420">
        <v>226</v>
      </c>
      <c r="Q4420" t="s">
        <v>32</v>
      </c>
      <c r="S4420" t="s">
        <v>36</v>
      </c>
    </row>
    <row r="4421" spans="1:19" x14ac:dyDescent="0.3">
      <c r="A4421">
        <v>49848</v>
      </c>
      <c r="B4421" s="1">
        <v>45799</v>
      </c>
      <c r="C4421" s="11">
        <v>0.39930555555555558</v>
      </c>
      <c r="D4421" s="12">
        <v>9</v>
      </c>
      <c r="E4421" s="12" t="str">
        <f>IF(Table2[[#This Row],[Request_Time]]&lt;TIME(12,0,0),"Morning",IF(Table2[[#This Row],[Request_Time]]&lt;TIME(17,0,0),"Afternoon","Evening"))</f>
        <v>Morning</v>
      </c>
      <c r="F4421" s="12"/>
      <c r="G4421" t="s">
        <v>26</v>
      </c>
      <c r="H4421" t="s">
        <v>30</v>
      </c>
      <c r="I4421" t="s">
        <v>40</v>
      </c>
      <c r="J4421">
        <v>238</v>
      </c>
      <c r="K4421" t="s">
        <v>24</v>
      </c>
      <c r="L4421" s="13"/>
      <c r="M4421" s="14"/>
      <c r="O4421">
        <v>1007</v>
      </c>
      <c r="P4421">
        <v>236</v>
      </c>
    </row>
    <row r="4422" spans="1:19" x14ac:dyDescent="0.3">
      <c r="A4422">
        <v>49854</v>
      </c>
      <c r="B4422" s="1">
        <v>45689</v>
      </c>
      <c r="C4422" s="11">
        <v>0.3840277777777778</v>
      </c>
      <c r="D4422" s="12">
        <v>9</v>
      </c>
      <c r="E4422" s="12" t="str">
        <f>IF(Table2[[#This Row],[Request_Time]]&lt;TIME(12,0,0),"Morning",IF(Table2[[#This Row],[Request_Time]]&lt;TIME(17,0,0),"Afternoon","Evening"))</f>
        <v>Morning</v>
      </c>
      <c r="F4422" s="12"/>
      <c r="G4422" t="s">
        <v>23</v>
      </c>
      <c r="H4422" t="s">
        <v>75</v>
      </c>
      <c r="I4422" t="s">
        <v>18</v>
      </c>
      <c r="J4422">
        <v>250</v>
      </c>
      <c r="K4422" t="s">
        <v>19</v>
      </c>
      <c r="L4422" s="13">
        <v>20.04</v>
      </c>
      <c r="M4422" s="14">
        <v>19.899999999999999</v>
      </c>
      <c r="N4422">
        <v>2</v>
      </c>
      <c r="O4422">
        <v>2023</v>
      </c>
      <c r="P4422">
        <v>217</v>
      </c>
      <c r="Q4422" t="s">
        <v>20</v>
      </c>
      <c r="S4422" t="s">
        <v>36</v>
      </c>
    </row>
    <row r="4423" spans="1:19" x14ac:dyDescent="0.3">
      <c r="A4423">
        <v>49862</v>
      </c>
      <c r="B4423" s="1">
        <v>45832</v>
      </c>
      <c r="C4423" s="11">
        <v>0.85972222222222217</v>
      </c>
      <c r="D4423" s="12">
        <v>20</v>
      </c>
      <c r="E4423" s="12" t="str">
        <f>IF(Table2[[#This Row],[Request_Time]]&lt;TIME(12,0,0),"Morning",IF(Table2[[#This Row],[Request_Time]]&lt;TIME(17,0,0),"Afternoon","Evening"))</f>
        <v>Evening</v>
      </c>
      <c r="F4423" s="12"/>
      <c r="G4423" t="s">
        <v>72</v>
      </c>
      <c r="H4423" t="s">
        <v>83</v>
      </c>
      <c r="I4423" t="s">
        <v>18</v>
      </c>
      <c r="J4423">
        <v>225</v>
      </c>
      <c r="K4423" t="s">
        <v>19</v>
      </c>
      <c r="L4423" s="13">
        <v>81.540000000000006</v>
      </c>
      <c r="M4423" s="14">
        <v>8.83</v>
      </c>
      <c r="N4423">
        <v>1</v>
      </c>
      <c r="O4423">
        <v>1627</v>
      </c>
      <c r="P4423">
        <v>232</v>
      </c>
      <c r="Q4423" t="s">
        <v>32</v>
      </c>
      <c r="S4423" t="s">
        <v>21</v>
      </c>
    </row>
    <row r="4424" spans="1:19" x14ac:dyDescent="0.3">
      <c r="A4424">
        <v>49872</v>
      </c>
      <c r="B4424" s="1">
        <v>45794</v>
      </c>
      <c r="C4424" s="11">
        <v>0.21944444444444444</v>
      </c>
      <c r="D4424" s="12">
        <v>5</v>
      </c>
      <c r="E4424" s="12" t="str">
        <f>IF(Table2[[#This Row],[Request_Time]]&lt;TIME(12,0,0),"Morning",IF(Table2[[#This Row],[Request_Time]]&lt;TIME(17,0,0),"Afternoon","Evening"))</f>
        <v>Morning</v>
      </c>
      <c r="F4424" s="12"/>
      <c r="G4424" t="s">
        <v>52</v>
      </c>
      <c r="H4424" t="s">
        <v>52</v>
      </c>
      <c r="I4424" t="s">
        <v>40</v>
      </c>
      <c r="J4424">
        <v>251</v>
      </c>
      <c r="K4424" t="s">
        <v>19</v>
      </c>
      <c r="L4424" s="13">
        <v>72.02</v>
      </c>
      <c r="M4424" s="14">
        <v>21.18</v>
      </c>
      <c r="N4424">
        <v>4</v>
      </c>
      <c r="O4424">
        <v>1072</v>
      </c>
      <c r="P4424">
        <v>216</v>
      </c>
      <c r="Q4424" t="s">
        <v>28</v>
      </c>
      <c r="S4424" t="s">
        <v>36</v>
      </c>
    </row>
    <row r="4425" spans="1:19" x14ac:dyDescent="0.3">
      <c r="A4425">
        <v>49880</v>
      </c>
      <c r="B4425" s="1">
        <v>45678</v>
      </c>
      <c r="C4425" s="11">
        <v>0.52708333333333335</v>
      </c>
      <c r="D4425" s="12">
        <v>12</v>
      </c>
      <c r="E4425" s="12" t="str">
        <f>IF(Table2[[#This Row],[Request_Time]]&lt;TIME(12,0,0),"Morning",IF(Table2[[#This Row],[Request_Time]]&lt;TIME(17,0,0),"Afternoon","Evening"))</f>
        <v>Afternoon</v>
      </c>
      <c r="F4425" s="12"/>
      <c r="G4425" t="s">
        <v>72</v>
      </c>
      <c r="H4425" t="s">
        <v>30</v>
      </c>
      <c r="I4425" t="s">
        <v>40</v>
      </c>
      <c r="J4425">
        <v>245</v>
      </c>
      <c r="K4425" t="s">
        <v>19</v>
      </c>
      <c r="L4425" s="13">
        <v>17.53</v>
      </c>
      <c r="M4425" s="14">
        <v>27.06</v>
      </c>
      <c r="N4425">
        <v>5</v>
      </c>
      <c r="O4425">
        <v>2123</v>
      </c>
      <c r="P4425">
        <v>229</v>
      </c>
      <c r="Q4425" t="s">
        <v>44</v>
      </c>
      <c r="S4425" t="s">
        <v>36</v>
      </c>
    </row>
    <row r="4426" spans="1:19" x14ac:dyDescent="0.3">
      <c r="A4426">
        <v>49897</v>
      </c>
      <c r="B4426" s="1">
        <v>45737</v>
      </c>
      <c r="C4426" s="11">
        <v>0.8930555555555556</v>
      </c>
      <c r="D4426" s="12">
        <v>21</v>
      </c>
      <c r="E4426" s="12" t="str">
        <f>IF(Table2[[#This Row],[Request_Time]]&lt;TIME(12,0,0),"Morning",IF(Table2[[#This Row],[Request_Time]]&lt;TIME(17,0,0),"Afternoon","Evening"))</f>
        <v>Evening</v>
      </c>
      <c r="F4426" s="12"/>
      <c r="G4426" t="s">
        <v>6272</v>
      </c>
      <c r="H4426" t="s">
        <v>75</v>
      </c>
      <c r="I4426" t="s">
        <v>18</v>
      </c>
      <c r="J4426">
        <v>260</v>
      </c>
      <c r="K4426" t="s">
        <v>19</v>
      </c>
      <c r="L4426" s="13">
        <v>27.52</v>
      </c>
      <c r="M4426" s="14">
        <v>8.2799999999999994</v>
      </c>
      <c r="N4426">
        <v>5</v>
      </c>
      <c r="O4426">
        <v>1029</v>
      </c>
      <c r="P4426">
        <v>222</v>
      </c>
      <c r="Q4426" t="s">
        <v>32</v>
      </c>
      <c r="S4426" t="s">
        <v>21</v>
      </c>
    </row>
    <row r="4427" spans="1:19" x14ac:dyDescent="0.3">
      <c r="A4427">
        <v>49899</v>
      </c>
      <c r="B4427" s="1">
        <v>45788</v>
      </c>
      <c r="C4427" s="11">
        <v>0.11388888888888889</v>
      </c>
      <c r="D4427" s="12">
        <v>2</v>
      </c>
      <c r="E4427" s="12" t="str">
        <f>IF(Table2[[#This Row],[Request_Time]]&lt;TIME(12,0,0),"Morning",IF(Table2[[#This Row],[Request_Time]]&lt;TIME(17,0,0),"Afternoon","Evening"))</f>
        <v>Morning</v>
      </c>
      <c r="F4427" s="12"/>
      <c r="G4427" t="s">
        <v>6272</v>
      </c>
      <c r="H4427" t="s">
        <v>75</v>
      </c>
      <c r="I4427" t="s">
        <v>27</v>
      </c>
      <c r="J4427">
        <v>243</v>
      </c>
      <c r="K4427" t="s">
        <v>24</v>
      </c>
      <c r="L4427" s="13"/>
      <c r="M4427" s="14"/>
      <c r="O4427">
        <v>1550</v>
      </c>
      <c r="P4427">
        <v>248</v>
      </c>
    </row>
    <row r="4428" spans="1:19" x14ac:dyDescent="0.3">
      <c r="A4428">
        <v>49903</v>
      </c>
      <c r="B4428" s="1">
        <v>45852</v>
      </c>
      <c r="C4428" s="11">
        <v>0.40763888888888888</v>
      </c>
      <c r="D4428" s="12">
        <v>9</v>
      </c>
      <c r="E4428" s="12" t="str">
        <f>IF(Table2[[#This Row],[Request_Time]]&lt;TIME(12,0,0),"Morning",IF(Table2[[#This Row],[Request_Time]]&lt;TIME(17,0,0),"Afternoon","Evening"))</f>
        <v>Morning</v>
      </c>
      <c r="F4428" s="12"/>
      <c r="G4428" t="s">
        <v>26</v>
      </c>
      <c r="H4428" t="s">
        <v>67</v>
      </c>
      <c r="I4428" t="s">
        <v>18</v>
      </c>
      <c r="J4428">
        <v>224</v>
      </c>
      <c r="K4428" t="s">
        <v>24</v>
      </c>
      <c r="L4428" s="13"/>
      <c r="M4428" s="14"/>
      <c r="O4428">
        <v>2089</v>
      </c>
      <c r="P4428">
        <v>260</v>
      </c>
    </row>
    <row r="4429" spans="1:19" x14ac:dyDescent="0.3">
      <c r="A4429">
        <v>49906</v>
      </c>
      <c r="B4429" s="1">
        <v>45980</v>
      </c>
      <c r="C4429" s="11">
        <v>9.930555555555555E-2</v>
      </c>
      <c r="D4429" s="12">
        <v>2</v>
      </c>
      <c r="E4429" s="12" t="str">
        <f>IF(Table2[[#This Row],[Request_Time]]&lt;TIME(12,0,0),"Morning",IF(Table2[[#This Row],[Request_Time]]&lt;TIME(17,0,0),"Afternoon","Evening"))</f>
        <v>Morning</v>
      </c>
      <c r="F4429" s="12"/>
      <c r="G4429" t="s">
        <v>75</v>
      </c>
      <c r="H4429" t="s">
        <v>94</v>
      </c>
      <c r="I4429" t="s">
        <v>40</v>
      </c>
      <c r="J4429">
        <v>246</v>
      </c>
      <c r="K4429" t="s">
        <v>24</v>
      </c>
      <c r="L4429" s="13"/>
      <c r="M4429" s="14"/>
      <c r="O4429">
        <v>1807</v>
      </c>
      <c r="P4429">
        <v>224</v>
      </c>
    </row>
    <row r="4430" spans="1:19" x14ac:dyDescent="0.3">
      <c r="A4430">
        <v>49914</v>
      </c>
      <c r="B4430" s="1">
        <v>45885</v>
      </c>
      <c r="C4430" s="11">
        <v>0.77777777777777779</v>
      </c>
      <c r="D4430" s="12">
        <v>18</v>
      </c>
      <c r="E4430" s="12" t="str">
        <f>IF(Table2[[#This Row],[Request_Time]]&lt;TIME(12,0,0),"Morning",IF(Table2[[#This Row],[Request_Time]]&lt;TIME(17,0,0),"Afternoon","Evening"))</f>
        <v>Evening</v>
      </c>
      <c r="F4430" s="12"/>
      <c r="G4430" t="s">
        <v>94</v>
      </c>
      <c r="H4430" t="s">
        <v>6272</v>
      </c>
      <c r="I4430" t="s">
        <v>27</v>
      </c>
      <c r="J4430">
        <v>260</v>
      </c>
      <c r="K4430" t="s">
        <v>19</v>
      </c>
      <c r="L4430" s="13">
        <v>83.96</v>
      </c>
      <c r="M4430" s="14">
        <v>8.92</v>
      </c>
      <c r="N4430">
        <v>5</v>
      </c>
      <c r="O4430">
        <v>1829</v>
      </c>
      <c r="P4430">
        <v>210</v>
      </c>
      <c r="Q4430" t="s">
        <v>20</v>
      </c>
      <c r="S4430" t="s">
        <v>21</v>
      </c>
    </row>
    <row r="4431" spans="1:19" x14ac:dyDescent="0.3">
      <c r="A4431">
        <v>49914</v>
      </c>
      <c r="B4431" s="1">
        <v>45942</v>
      </c>
      <c r="C4431" s="11">
        <v>0.3666666666666667</v>
      </c>
      <c r="D4431" s="12">
        <v>8</v>
      </c>
      <c r="E4431" s="12" t="str">
        <f>IF(Table2[[#This Row],[Request_Time]]&lt;TIME(12,0,0),"Morning",IF(Table2[[#This Row],[Request_Time]]&lt;TIME(17,0,0),"Afternoon","Evening"))</f>
        <v>Morning</v>
      </c>
      <c r="F4431" s="12"/>
      <c r="G4431" t="s">
        <v>6272</v>
      </c>
      <c r="H4431" t="s">
        <v>94</v>
      </c>
      <c r="I4431" t="s">
        <v>40</v>
      </c>
      <c r="J4431">
        <v>225</v>
      </c>
      <c r="K4431" t="s">
        <v>19</v>
      </c>
      <c r="L4431" s="13">
        <v>16.66</v>
      </c>
      <c r="M4431" s="14">
        <v>1.31</v>
      </c>
      <c r="N4431">
        <v>5</v>
      </c>
      <c r="O4431">
        <v>1637</v>
      </c>
      <c r="P4431">
        <v>241</v>
      </c>
      <c r="Q4431" t="s">
        <v>44</v>
      </c>
      <c r="S4431" t="s">
        <v>36</v>
      </c>
    </row>
    <row r="4432" spans="1:19" x14ac:dyDescent="0.3">
      <c r="A4432">
        <v>49916</v>
      </c>
      <c r="B4432" s="1">
        <v>45659</v>
      </c>
      <c r="C4432" s="11">
        <v>0.37638888888888888</v>
      </c>
      <c r="D4432" s="12">
        <v>9</v>
      </c>
      <c r="E4432" s="12" t="str">
        <f>IF(Table2[[#This Row],[Request_Time]]&lt;TIME(12,0,0),"Morning",IF(Table2[[#This Row],[Request_Time]]&lt;TIME(17,0,0),"Afternoon","Evening"))</f>
        <v>Morning</v>
      </c>
      <c r="F4432" s="12"/>
      <c r="G4432" t="s">
        <v>23</v>
      </c>
      <c r="H4432" t="s">
        <v>58</v>
      </c>
      <c r="I4432" t="s">
        <v>40</v>
      </c>
      <c r="J4432">
        <v>200</v>
      </c>
      <c r="K4432" t="s">
        <v>19</v>
      </c>
      <c r="L4432" s="13">
        <v>61.47</v>
      </c>
      <c r="M4432" s="14">
        <v>8.76</v>
      </c>
      <c r="N4432">
        <v>4</v>
      </c>
      <c r="O4432">
        <v>1149</v>
      </c>
      <c r="P4432">
        <v>215</v>
      </c>
      <c r="Q4432" t="s">
        <v>44</v>
      </c>
      <c r="S4432" t="s">
        <v>36</v>
      </c>
    </row>
    <row r="4433" spans="1:19" x14ac:dyDescent="0.3">
      <c r="A4433">
        <v>49930</v>
      </c>
      <c r="B4433" s="1">
        <v>45739</v>
      </c>
      <c r="C4433" s="11">
        <v>0.91527777777777775</v>
      </c>
      <c r="D4433" s="12">
        <v>21</v>
      </c>
      <c r="E4433" s="12" t="str">
        <f>IF(Table2[[#This Row],[Request_Time]]&lt;TIME(12,0,0),"Morning",IF(Table2[[#This Row],[Request_Time]]&lt;TIME(17,0,0),"Afternoon","Evening"))</f>
        <v>Evening</v>
      </c>
      <c r="F4433" s="12"/>
      <c r="G4433" t="s">
        <v>67</v>
      </c>
      <c r="H4433" t="s">
        <v>72</v>
      </c>
      <c r="I4433" t="s">
        <v>40</v>
      </c>
      <c r="J4433">
        <v>244</v>
      </c>
      <c r="K4433" t="s">
        <v>19</v>
      </c>
      <c r="L4433" s="13">
        <v>22.39</v>
      </c>
      <c r="M4433" s="14">
        <v>10.67</v>
      </c>
      <c r="N4433">
        <v>4</v>
      </c>
      <c r="O4433">
        <v>1862</v>
      </c>
      <c r="P4433">
        <v>245</v>
      </c>
      <c r="Q4433" t="s">
        <v>53</v>
      </c>
      <c r="S4433" t="s">
        <v>21</v>
      </c>
    </row>
    <row r="4434" spans="1:19" x14ac:dyDescent="0.3">
      <c r="A4434">
        <v>49946</v>
      </c>
      <c r="B4434" s="1">
        <v>46017</v>
      </c>
      <c r="C4434" s="11">
        <v>0.66875000000000007</v>
      </c>
      <c r="D4434" s="12">
        <v>16</v>
      </c>
      <c r="E4434" s="12" t="str">
        <f>IF(Table2[[#This Row],[Request_Time]]&lt;TIME(12,0,0),"Morning",IF(Table2[[#This Row],[Request_Time]]&lt;TIME(17,0,0),"Afternoon","Evening"))</f>
        <v>Afternoon</v>
      </c>
      <c r="F4434" s="12"/>
      <c r="G4434" t="s">
        <v>23</v>
      </c>
      <c r="H4434" t="s">
        <v>81</v>
      </c>
      <c r="I4434" t="s">
        <v>40</v>
      </c>
      <c r="J4434">
        <v>226</v>
      </c>
      <c r="K4434" t="s">
        <v>24</v>
      </c>
      <c r="L4434" s="13"/>
      <c r="M4434" s="14"/>
      <c r="O4434">
        <v>1060</v>
      </c>
      <c r="P4434">
        <v>260</v>
      </c>
    </row>
    <row r="4435" spans="1:19" x14ac:dyDescent="0.3">
      <c r="A4435">
        <v>49960</v>
      </c>
      <c r="B4435" s="1">
        <v>45999</v>
      </c>
      <c r="C4435" s="11">
        <v>0.79652777777777783</v>
      </c>
      <c r="D4435" s="12">
        <v>19</v>
      </c>
      <c r="E4435" s="12" t="str">
        <f>IF(Table2[[#This Row],[Request_Time]]&lt;TIME(12,0,0),"Morning",IF(Table2[[#This Row],[Request_Time]]&lt;TIME(17,0,0),"Afternoon","Evening"))</f>
        <v>Evening</v>
      </c>
      <c r="F4435" s="12"/>
      <c r="G4435" t="s">
        <v>67</v>
      </c>
      <c r="H4435" t="s">
        <v>67</v>
      </c>
      <c r="I4435" t="s">
        <v>40</v>
      </c>
      <c r="J4435">
        <v>254</v>
      </c>
      <c r="K4435" t="s">
        <v>31</v>
      </c>
      <c r="L4435" s="13"/>
      <c r="M4435" s="14"/>
      <c r="O4435">
        <v>1956</v>
      </c>
      <c r="P4435">
        <v>228</v>
      </c>
      <c r="R4435" t="s">
        <v>108</v>
      </c>
    </row>
    <row r="4436" spans="1:19" x14ac:dyDescent="0.3">
      <c r="A4436">
        <v>49963</v>
      </c>
      <c r="B4436" s="1">
        <v>45959</v>
      </c>
      <c r="C4436" s="11">
        <v>0.15763888888888888</v>
      </c>
      <c r="D4436" s="12">
        <v>3</v>
      </c>
      <c r="E4436" s="12" t="str">
        <f>IF(Table2[[#This Row],[Request_Time]]&lt;TIME(12,0,0),"Morning",IF(Table2[[#This Row],[Request_Time]]&lt;TIME(17,0,0),"Afternoon","Evening"))</f>
        <v>Morning</v>
      </c>
      <c r="F4436" s="12"/>
      <c r="G4436" t="s">
        <v>6273</v>
      </c>
      <c r="H4436" t="s">
        <v>58</v>
      </c>
      <c r="I4436" t="s">
        <v>40</v>
      </c>
      <c r="J4436">
        <v>247</v>
      </c>
      <c r="K4436" t="s">
        <v>19</v>
      </c>
      <c r="L4436" s="13">
        <v>7.83</v>
      </c>
      <c r="M4436" s="14">
        <v>5.48</v>
      </c>
      <c r="N4436">
        <v>3</v>
      </c>
      <c r="O4436">
        <v>1089</v>
      </c>
      <c r="P4436">
        <v>225</v>
      </c>
      <c r="Q4436" t="s">
        <v>50</v>
      </c>
      <c r="S4436" t="s">
        <v>21</v>
      </c>
    </row>
    <row r="4437" spans="1:19" x14ac:dyDescent="0.3">
      <c r="A4437">
        <v>49973</v>
      </c>
      <c r="B4437" s="1">
        <v>45814</v>
      </c>
      <c r="C4437" s="11">
        <v>0.9590277777777777</v>
      </c>
      <c r="D4437" s="12">
        <v>23</v>
      </c>
      <c r="E4437" s="12" t="str">
        <f>IF(Table2[[#This Row],[Request_Time]]&lt;TIME(12,0,0),"Morning",IF(Table2[[#This Row],[Request_Time]]&lt;TIME(17,0,0),"Afternoon","Evening"))</f>
        <v>Evening</v>
      </c>
      <c r="F4437" s="12"/>
      <c r="G4437" t="s">
        <v>26</v>
      </c>
      <c r="H4437" t="s">
        <v>6272</v>
      </c>
      <c r="I4437" t="s">
        <v>27</v>
      </c>
      <c r="J4437">
        <v>217</v>
      </c>
      <c r="K4437" t="s">
        <v>19</v>
      </c>
      <c r="L4437" s="13">
        <v>57.87</v>
      </c>
      <c r="M4437" s="14">
        <v>14.01</v>
      </c>
      <c r="N4437">
        <v>3</v>
      </c>
      <c r="O4437">
        <v>1426</v>
      </c>
      <c r="P4437">
        <v>221</v>
      </c>
      <c r="Q4437" t="s">
        <v>20</v>
      </c>
      <c r="S4437" t="s">
        <v>36</v>
      </c>
    </row>
    <row r="4438" spans="1:19" x14ac:dyDescent="0.3">
      <c r="A4438">
        <v>49988</v>
      </c>
      <c r="B4438" s="1">
        <v>45866</v>
      </c>
      <c r="C4438" s="11">
        <v>0.49791666666666662</v>
      </c>
      <c r="D4438" s="12">
        <v>11</v>
      </c>
      <c r="E4438" s="12" t="str">
        <f>IF(Table2[[#This Row],[Request_Time]]&lt;TIME(12,0,0),"Morning",IF(Table2[[#This Row],[Request_Time]]&lt;TIME(17,0,0),"Afternoon","Evening"))</f>
        <v>Morning</v>
      </c>
      <c r="F4438" s="12"/>
      <c r="G4438" t="s">
        <v>91</v>
      </c>
      <c r="H4438" t="s">
        <v>67</v>
      </c>
      <c r="I4438" t="s">
        <v>27</v>
      </c>
      <c r="J4438">
        <v>222</v>
      </c>
      <c r="K4438" t="s">
        <v>31</v>
      </c>
      <c r="L4438" s="13"/>
      <c r="M4438" s="14"/>
      <c r="O4438">
        <v>1577</v>
      </c>
      <c r="P4438">
        <v>248</v>
      </c>
      <c r="R4438" t="s">
        <v>61</v>
      </c>
    </row>
    <row r="4439" spans="1:19" x14ac:dyDescent="0.3">
      <c r="A4439">
        <v>50005</v>
      </c>
      <c r="B4439" s="1">
        <v>45989</v>
      </c>
      <c r="C4439" s="11">
        <v>0.21041666666666667</v>
      </c>
      <c r="D4439" s="12">
        <v>5</v>
      </c>
      <c r="E4439" s="12" t="str">
        <f>IF(Table2[[#This Row],[Request_Time]]&lt;TIME(12,0,0),"Morning",IF(Table2[[#This Row],[Request_Time]]&lt;TIME(17,0,0),"Afternoon","Evening"))</f>
        <v>Morning</v>
      </c>
      <c r="F4439" s="12"/>
      <c r="G4439" t="s">
        <v>81</v>
      </c>
      <c r="H4439" t="s">
        <v>83</v>
      </c>
      <c r="I4439" t="s">
        <v>40</v>
      </c>
      <c r="J4439">
        <v>210</v>
      </c>
      <c r="K4439" t="s">
        <v>19</v>
      </c>
      <c r="L4439" s="13">
        <v>50.22</v>
      </c>
      <c r="M4439" s="14">
        <v>5.9</v>
      </c>
      <c r="N4439">
        <v>1</v>
      </c>
      <c r="O4439">
        <v>2084</v>
      </c>
      <c r="P4439">
        <v>215</v>
      </c>
      <c r="Q4439" t="s">
        <v>28</v>
      </c>
      <c r="S4439" t="s">
        <v>36</v>
      </c>
    </row>
    <row r="4440" spans="1:19" x14ac:dyDescent="0.3">
      <c r="A4440">
        <v>50030</v>
      </c>
      <c r="B4440" s="1">
        <v>45932</v>
      </c>
      <c r="C4440" s="11">
        <v>0.89513888888888893</v>
      </c>
      <c r="D4440" s="12">
        <v>21</v>
      </c>
      <c r="E4440" s="12" t="str">
        <f>IF(Table2[[#This Row],[Request_Time]]&lt;TIME(12,0,0),"Morning",IF(Table2[[#This Row],[Request_Time]]&lt;TIME(17,0,0),"Afternoon","Evening"))</f>
        <v>Evening</v>
      </c>
      <c r="F4440" s="12"/>
      <c r="G4440" t="s">
        <v>72</v>
      </c>
      <c r="H4440" t="s">
        <v>38</v>
      </c>
      <c r="I4440" t="s">
        <v>18</v>
      </c>
      <c r="J4440">
        <v>245</v>
      </c>
      <c r="K4440" t="s">
        <v>31</v>
      </c>
      <c r="L4440" s="13"/>
      <c r="M4440" s="14"/>
      <c r="O4440">
        <v>2093</v>
      </c>
      <c r="P4440">
        <v>212</v>
      </c>
      <c r="R4440" t="s">
        <v>61</v>
      </c>
    </row>
    <row r="4441" spans="1:19" x14ac:dyDescent="0.3">
      <c r="A4441">
        <v>50034</v>
      </c>
      <c r="B4441" s="1">
        <v>45969</v>
      </c>
      <c r="C4441" s="11">
        <v>0.36458333333333331</v>
      </c>
      <c r="D4441" s="12">
        <v>8</v>
      </c>
      <c r="E4441" s="12" t="str">
        <f>IF(Table2[[#This Row],[Request_Time]]&lt;TIME(12,0,0),"Morning",IF(Table2[[#This Row],[Request_Time]]&lt;TIME(17,0,0),"Afternoon","Evening"))</f>
        <v>Morning</v>
      </c>
      <c r="F4441" s="12"/>
      <c r="G4441" t="s">
        <v>75</v>
      </c>
      <c r="H4441" t="s">
        <v>58</v>
      </c>
      <c r="I4441" t="s">
        <v>27</v>
      </c>
      <c r="J4441">
        <v>222</v>
      </c>
      <c r="K4441" t="s">
        <v>19</v>
      </c>
      <c r="L4441" s="13">
        <v>43.39</v>
      </c>
      <c r="M4441" s="14">
        <v>19.690000000000001</v>
      </c>
      <c r="N4441">
        <v>4</v>
      </c>
      <c r="O4441">
        <v>1371</v>
      </c>
      <c r="P4441">
        <v>246</v>
      </c>
      <c r="Q4441" t="s">
        <v>32</v>
      </c>
      <c r="S4441" t="s">
        <v>21</v>
      </c>
    </row>
    <row r="4442" spans="1:19" x14ac:dyDescent="0.3">
      <c r="A4442">
        <v>50043</v>
      </c>
      <c r="B4442" s="1">
        <v>45968</v>
      </c>
      <c r="C4442" s="11">
        <v>0.16111111111111112</v>
      </c>
      <c r="D4442" s="12">
        <v>3</v>
      </c>
      <c r="E4442" s="12" t="str">
        <f>IF(Table2[[#This Row],[Request_Time]]&lt;TIME(12,0,0),"Morning",IF(Table2[[#This Row],[Request_Time]]&lt;TIME(17,0,0),"Afternoon","Evening"))</f>
        <v>Morning</v>
      </c>
      <c r="F4442" s="12"/>
      <c r="G4442" t="s">
        <v>26</v>
      </c>
      <c r="H4442" t="s">
        <v>94</v>
      </c>
      <c r="I4442" t="s">
        <v>40</v>
      </c>
      <c r="J4442">
        <v>248</v>
      </c>
      <c r="K4442" t="s">
        <v>31</v>
      </c>
      <c r="L4442" s="13"/>
      <c r="M4442" s="14"/>
      <c r="O4442">
        <v>1619</v>
      </c>
      <c r="P4442">
        <v>226</v>
      </c>
      <c r="R4442" t="s">
        <v>108</v>
      </c>
    </row>
    <row r="4443" spans="1:19" x14ac:dyDescent="0.3">
      <c r="A4443">
        <v>50049</v>
      </c>
      <c r="B4443" s="1">
        <v>45851</v>
      </c>
      <c r="C4443" s="11">
        <v>0.30416666666666664</v>
      </c>
      <c r="D4443" s="12">
        <v>7</v>
      </c>
      <c r="E4443" s="12" t="str">
        <f>IF(Table2[[#This Row],[Request_Time]]&lt;TIME(12,0,0),"Morning",IF(Table2[[#This Row],[Request_Time]]&lt;TIME(17,0,0),"Afternoon","Evening"))</f>
        <v>Morning</v>
      </c>
      <c r="F4443" s="12"/>
      <c r="G4443" t="s">
        <v>67</v>
      </c>
      <c r="H4443" t="s">
        <v>72</v>
      </c>
      <c r="I4443" t="s">
        <v>27</v>
      </c>
      <c r="J4443">
        <v>201</v>
      </c>
      <c r="K4443" t="s">
        <v>24</v>
      </c>
      <c r="L4443" s="13"/>
      <c r="M4443" s="14"/>
      <c r="O4443">
        <v>2035</v>
      </c>
      <c r="P4443">
        <v>207</v>
      </c>
    </row>
    <row r="4444" spans="1:19" x14ac:dyDescent="0.3">
      <c r="A4444">
        <v>50053</v>
      </c>
      <c r="B4444" s="1">
        <v>45774</v>
      </c>
      <c r="C4444" s="11">
        <v>0.1173611111111111</v>
      </c>
      <c r="D4444" s="12">
        <v>2</v>
      </c>
      <c r="E4444" s="12" t="str">
        <f>IF(Table2[[#This Row],[Request_Time]]&lt;TIME(12,0,0),"Morning",IF(Table2[[#This Row],[Request_Time]]&lt;TIME(17,0,0),"Afternoon","Evening"))</f>
        <v>Morning</v>
      </c>
      <c r="F4444" s="12"/>
      <c r="G4444" t="s">
        <v>94</v>
      </c>
      <c r="H4444" t="s">
        <v>91</v>
      </c>
      <c r="I4444" t="s">
        <v>18</v>
      </c>
      <c r="J4444">
        <v>234</v>
      </c>
      <c r="K4444" t="s">
        <v>19</v>
      </c>
      <c r="L4444" s="13">
        <v>83.95</v>
      </c>
      <c r="M4444" s="14">
        <v>13.48</v>
      </c>
      <c r="N4444">
        <v>1</v>
      </c>
      <c r="O4444">
        <v>1212</v>
      </c>
      <c r="P4444">
        <v>250</v>
      </c>
      <c r="Q4444" t="s">
        <v>32</v>
      </c>
      <c r="S4444" t="s">
        <v>36</v>
      </c>
    </row>
    <row r="4445" spans="1:19" x14ac:dyDescent="0.3">
      <c r="A4445">
        <v>50055</v>
      </c>
      <c r="B4445" s="1">
        <v>45894</v>
      </c>
      <c r="C4445" s="11">
        <v>0.6381944444444444</v>
      </c>
      <c r="D4445" s="12">
        <v>15</v>
      </c>
      <c r="E4445" s="12" t="str">
        <f>IF(Table2[[#This Row],[Request_Time]]&lt;TIME(12,0,0),"Morning",IF(Table2[[#This Row],[Request_Time]]&lt;TIME(17,0,0),"Afternoon","Evening"))</f>
        <v>Afternoon</v>
      </c>
      <c r="F4445" s="12"/>
      <c r="G4445" t="s">
        <v>91</v>
      </c>
      <c r="H4445" t="s">
        <v>38</v>
      </c>
      <c r="I4445" t="s">
        <v>27</v>
      </c>
      <c r="J4445">
        <v>248</v>
      </c>
      <c r="K4445" t="s">
        <v>19</v>
      </c>
      <c r="L4445" s="13">
        <v>19.64</v>
      </c>
      <c r="M4445" s="14">
        <v>21.31</v>
      </c>
      <c r="N4445">
        <v>5</v>
      </c>
      <c r="O4445">
        <v>1393</v>
      </c>
      <c r="P4445">
        <v>219</v>
      </c>
      <c r="Q4445" t="s">
        <v>53</v>
      </c>
      <c r="S4445" t="s">
        <v>21</v>
      </c>
    </row>
    <row r="4446" spans="1:19" x14ac:dyDescent="0.3">
      <c r="A4446">
        <v>50070</v>
      </c>
      <c r="B4446" s="1">
        <v>45665</v>
      </c>
      <c r="C4446" s="11">
        <v>0.58194444444444449</v>
      </c>
      <c r="D4446" s="12">
        <v>13</v>
      </c>
      <c r="E4446" s="12" t="str">
        <f>IF(Table2[[#This Row],[Request_Time]]&lt;TIME(12,0,0),"Morning",IF(Table2[[#This Row],[Request_Time]]&lt;TIME(17,0,0),"Afternoon","Evening"))</f>
        <v>Afternoon</v>
      </c>
      <c r="F4446" s="12"/>
      <c r="G4446" t="s">
        <v>67</v>
      </c>
      <c r="H4446" t="s">
        <v>30</v>
      </c>
      <c r="I4446" t="s">
        <v>27</v>
      </c>
      <c r="J4446">
        <v>240</v>
      </c>
      <c r="K4446" t="s">
        <v>19</v>
      </c>
      <c r="L4446" s="13">
        <v>80.13</v>
      </c>
      <c r="M4446" s="14">
        <v>1.41</v>
      </c>
      <c r="N4446">
        <v>5</v>
      </c>
      <c r="O4446">
        <v>1430</v>
      </c>
      <c r="P4446">
        <v>243</v>
      </c>
      <c r="Q4446" t="s">
        <v>50</v>
      </c>
      <c r="S4446" t="s">
        <v>21</v>
      </c>
    </row>
    <row r="4447" spans="1:19" x14ac:dyDescent="0.3">
      <c r="A4447">
        <v>50073</v>
      </c>
      <c r="B4447" s="1">
        <v>45721</v>
      </c>
      <c r="C4447" s="11">
        <v>0.22222222222222221</v>
      </c>
      <c r="D4447" s="12">
        <v>5</v>
      </c>
      <c r="E4447" s="12" t="str">
        <f>IF(Table2[[#This Row],[Request_Time]]&lt;TIME(12,0,0),"Morning",IF(Table2[[#This Row],[Request_Time]]&lt;TIME(17,0,0),"Afternoon","Evening"))</f>
        <v>Morning</v>
      </c>
      <c r="F4447" s="12"/>
      <c r="G4447" t="s">
        <v>6272</v>
      </c>
      <c r="H4447" t="s">
        <v>67</v>
      </c>
      <c r="I4447" t="s">
        <v>40</v>
      </c>
      <c r="J4447">
        <v>247</v>
      </c>
      <c r="K4447" t="s">
        <v>31</v>
      </c>
      <c r="L4447" s="13"/>
      <c r="M4447" s="14"/>
      <c r="O4447">
        <v>1326</v>
      </c>
      <c r="P4447">
        <v>257</v>
      </c>
      <c r="R4447" t="s">
        <v>47</v>
      </c>
    </row>
    <row r="4448" spans="1:19" x14ac:dyDescent="0.3">
      <c r="A4448">
        <v>50090</v>
      </c>
      <c r="B4448" s="1">
        <v>46017</v>
      </c>
      <c r="C4448" s="11">
        <v>0.77222222222222225</v>
      </c>
      <c r="D4448" s="12">
        <v>18</v>
      </c>
      <c r="E4448" s="12" t="str">
        <f>IF(Table2[[#This Row],[Request_Time]]&lt;TIME(12,0,0),"Morning",IF(Table2[[#This Row],[Request_Time]]&lt;TIME(17,0,0),"Afternoon","Evening"))</f>
        <v>Evening</v>
      </c>
      <c r="F4448" s="12"/>
      <c r="G4448" t="s">
        <v>67</v>
      </c>
      <c r="H4448" t="s">
        <v>6272</v>
      </c>
      <c r="I4448" t="s">
        <v>27</v>
      </c>
      <c r="J4448">
        <v>244</v>
      </c>
      <c r="K4448" t="s">
        <v>19</v>
      </c>
      <c r="L4448" s="13">
        <v>51.21</v>
      </c>
      <c r="M4448" s="14">
        <v>22.31</v>
      </c>
      <c r="N4448">
        <v>3</v>
      </c>
      <c r="O4448">
        <v>1465</v>
      </c>
      <c r="P4448">
        <v>234</v>
      </c>
      <c r="Q4448" t="s">
        <v>28</v>
      </c>
      <c r="S4448" t="s">
        <v>21</v>
      </c>
    </row>
    <row r="4449" spans="1:19" x14ac:dyDescent="0.3">
      <c r="A4449">
        <v>50107</v>
      </c>
      <c r="B4449" s="1">
        <v>45812</v>
      </c>
      <c r="C4449" s="11">
        <v>0.76527777777777783</v>
      </c>
      <c r="D4449" s="12">
        <v>18</v>
      </c>
      <c r="E4449" s="12" t="str">
        <f>IF(Table2[[#This Row],[Request_Time]]&lt;TIME(12,0,0),"Morning",IF(Table2[[#This Row],[Request_Time]]&lt;TIME(17,0,0),"Afternoon","Evening"))</f>
        <v>Evening</v>
      </c>
      <c r="F4449" s="12"/>
      <c r="G4449" t="s">
        <v>6272</v>
      </c>
      <c r="H4449" t="s">
        <v>6272</v>
      </c>
      <c r="I4449" t="s">
        <v>18</v>
      </c>
      <c r="J4449">
        <v>206</v>
      </c>
      <c r="K4449" t="s">
        <v>19</v>
      </c>
      <c r="L4449" s="13">
        <v>78.290000000000006</v>
      </c>
      <c r="M4449" s="14">
        <v>22.54</v>
      </c>
      <c r="N4449">
        <v>5</v>
      </c>
      <c r="O4449">
        <v>1165</v>
      </c>
      <c r="P4449">
        <v>245</v>
      </c>
      <c r="Q4449" t="s">
        <v>50</v>
      </c>
      <c r="S4449" t="s">
        <v>21</v>
      </c>
    </row>
    <row r="4450" spans="1:19" x14ac:dyDescent="0.3">
      <c r="A4450">
        <v>50117</v>
      </c>
      <c r="B4450" s="1">
        <v>45719</v>
      </c>
      <c r="C4450" s="11">
        <v>0.16805555555555554</v>
      </c>
      <c r="D4450" s="12">
        <v>4</v>
      </c>
      <c r="E4450" s="12" t="str">
        <f>IF(Table2[[#This Row],[Request_Time]]&lt;TIME(12,0,0),"Morning",IF(Table2[[#This Row],[Request_Time]]&lt;TIME(17,0,0),"Afternoon","Evening"))</f>
        <v>Morning</v>
      </c>
      <c r="F4450" s="12"/>
      <c r="G4450" t="s">
        <v>23</v>
      </c>
      <c r="H4450" t="s">
        <v>67</v>
      </c>
      <c r="I4450" t="s">
        <v>27</v>
      </c>
      <c r="J4450">
        <v>230</v>
      </c>
      <c r="K4450" t="s">
        <v>19</v>
      </c>
      <c r="L4450" s="13">
        <v>30.27</v>
      </c>
      <c r="M4450" s="14">
        <v>12.96</v>
      </c>
      <c r="N4450">
        <v>4</v>
      </c>
      <c r="O4450">
        <v>1235</v>
      </c>
      <c r="P4450">
        <v>214</v>
      </c>
      <c r="Q4450" t="s">
        <v>44</v>
      </c>
      <c r="S4450" t="s">
        <v>21</v>
      </c>
    </row>
    <row r="4451" spans="1:19" x14ac:dyDescent="0.3">
      <c r="A4451">
        <v>50119</v>
      </c>
      <c r="B4451" s="1">
        <v>45840</v>
      </c>
      <c r="C4451" s="11">
        <v>0.15902777777777777</v>
      </c>
      <c r="D4451" s="12">
        <v>3</v>
      </c>
      <c r="E4451" s="12" t="str">
        <f>IF(Table2[[#This Row],[Request_Time]]&lt;TIME(12,0,0),"Morning",IF(Table2[[#This Row],[Request_Time]]&lt;TIME(17,0,0),"Afternoon","Evening"))</f>
        <v>Morning</v>
      </c>
      <c r="F4451" s="12"/>
      <c r="G4451" t="s">
        <v>6273</v>
      </c>
      <c r="H4451" t="s">
        <v>75</v>
      </c>
      <c r="I4451" t="s">
        <v>18</v>
      </c>
      <c r="J4451">
        <v>208</v>
      </c>
      <c r="K4451" t="s">
        <v>19</v>
      </c>
      <c r="L4451" s="13">
        <v>70.78</v>
      </c>
      <c r="M4451" s="14">
        <v>23.18</v>
      </c>
      <c r="N4451">
        <v>1</v>
      </c>
      <c r="O4451">
        <v>2008</v>
      </c>
      <c r="P4451">
        <v>234</v>
      </c>
      <c r="Q4451" t="s">
        <v>50</v>
      </c>
      <c r="S4451" t="s">
        <v>21</v>
      </c>
    </row>
    <row r="4452" spans="1:19" x14ac:dyDescent="0.3">
      <c r="A4452">
        <v>50121</v>
      </c>
      <c r="B4452" s="1">
        <v>45847</v>
      </c>
      <c r="C4452" s="11">
        <v>9.5138888888888884E-2</v>
      </c>
      <c r="D4452" s="12">
        <v>2</v>
      </c>
      <c r="E4452" s="12" t="str">
        <f>IF(Table2[[#This Row],[Request_Time]]&lt;TIME(12,0,0),"Morning",IF(Table2[[#This Row],[Request_Time]]&lt;TIME(17,0,0),"Afternoon","Evening"))</f>
        <v>Morning</v>
      </c>
      <c r="F4452" s="12"/>
      <c r="G4452" t="s">
        <v>38</v>
      </c>
      <c r="H4452" t="s">
        <v>30</v>
      </c>
      <c r="I4452" t="s">
        <v>18</v>
      </c>
      <c r="J4452">
        <v>224</v>
      </c>
      <c r="K4452" t="s">
        <v>19</v>
      </c>
      <c r="L4452" s="13">
        <v>82.82</v>
      </c>
      <c r="M4452" s="14">
        <v>15.7</v>
      </c>
      <c r="N4452">
        <v>4</v>
      </c>
      <c r="O4452">
        <v>1301</v>
      </c>
      <c r="P4452">
        <v>256</v>
      </c>
      <c r="Q4452" t="s">
        <v>28</v>
      </c>
      <c r="S4452" t="s">
        <v>21</v>
      </c>
    </row>
    <row r="4453" spans="1:19" x14ac:dyDescent="0.3">
      <c r="A4453">
        <v>50121</v>
      </c>
      <c r="B4453" s="1">
        <v>45860</v>
      </c>
      <c r="C4453" s="11">
        <v>0.30624999999999997</v>
      </c>
      <c r="D4453" s="12">
        <v>7</v>
      </c>
      <c r="E4453" s="12" t="str">
        <f>IF(Table2[[#This Row],[Request_Time]]&lt;TIME(12,0,0),"Morning",IF(Table2[[#This Row],[Request_Time]]&lt;TIME(17,0,0),"Afternoon","Evening"))</f>
        <v>Morning</v>
      </c>
      <c r="F4453" s="12"/>
      <c r="G4453" t="s">
        <v>83</v>
      </c>
      <c r="H4453" t="s">
        <v>67</v>
      </c>
      <c r="I4453" t="s">
        <v>27</v>
      </c>
      <c r="J4453">
        <v>211</v>
      </c>
      <c r="K4453" t="s">
        <v>31</v>
      </c>
      <c r="L4453" s="13"/>
      <c r="M4453" s="14"/>
      <c r="O4453">
        <v>2015</v>
      </c>
      <c r="P4453">
        <v>246</v>
      </c>
      <c r="R4453" t="s">
        <v>108</v>
      </c>
    </row>
    <row r="4454" spans="1:19" x14ac:dyDescent="0.3">
      <c r="A4454">
        <v>50124</v>
      </c>
      <c r="B4454" s="1">
        <v>45672</v>
      </c>
      <c r="C4454" s="11">
        <v>0.58958333333333335</v>
      </c>
      <c r="D4454" s="12">
        <v>14</v>
      </c>
      <c r="E4454" s="12" t="str">
        <f>IF(Table2[[#This Row],[Request_Time]]&lt;TIME(12,0,0),"Morning",IF(Table2[[#This Row],[Request_Time]]&lt;TIME(17,0,0),"Afternoon","Evening"))</f>
        <v>Afternoon</v>
      </c>
      <c r="F4454" s="12"/>
      <c r="G4454" t="s">
        <v>23</v>
      </c>
      <c r="H4454" t="s">
        <v>30</v>
      </c>
      <c r="I4454" t="s">
        <v>40</v>
      </c>
      <c r="J4454">
        <v>240</v>
      </c>
      <c r="K4454" t="s">
        <v>19</v>
      </c>
      <c r="L4454" s="13">
        <v>59.99</v>
      </c>
      <c r="M4454" s="14">
        <v>16.440000000000001</v>
      </c>
      <c r="N4454">
        <v>4</v>
      </c>
      <c r="O4454">
        <v>1198</v>
      </c>
      <c r="P4454">
        <v>208</v>
      </c>
      <c r="Q4454" t="s">
        <v>32</v>
      </c>
      <c r="S4454" t="s">
        <v>36</v>
      </c>
    </row>
    <row r="4455" spans="1:19" x14ac:dyDescent="0.3">
      <c r="A4455">
        <v>50125</v>
      </c>
      <c r="B4455" s="1">
        <v>45859</v>
      </c>
      <c r="C4455" s="11">
        <v>0.61388888888888882</v>
      </c>
      <c r="D4455" s="12">
        <v>14</v>
      </c>
      <c r="E4455" s="12" t="str">
        <f>IF(Table2[[#This Row],[Request_Time]]&lt;TIME(12,0,0),"Morning",IF(Table2[[#This Row],[Request_Time]]&lt;TIME(17,0,0),"Afternoon","Evening"))</f>
        <v>Afternoon</v>
      </c>
      <c r="F4455" s="12"/>
      <c r="G4455" t="s">
        <v>6273</v>
      </c>
      <c r="H4455" t="s">
        <v>75</v>
      </c>
      <c r="I4455" t="s">
        <v>40</v>
      </c>
      <c r="J4455">
        <v>203</v>
      </c>
      <c r="K4455" t="s">
        <v>19</v>
      </c>
      <c r="L4455" s="13">
        <v>67.099999999999994</v>
      </c>
      <c r="M4455" s="14">
        <v>9.49</v>
      </c>
      <c r="N4455">
        <v>1</v>
      </c>
      <c r="O4455">
        <v>1931</v>
      </c>
      <c r="P4455">
        <v>259</v>
      </c>
      <c r="Q4455" t="s">
        <v>53</v>
      </c>
      <c r="S4455" t="s">
        <v>36</v>
      </c>
    </row>
    <row r="4456" spans="1:19" x14ac:dyDescent="0.3">
      <c r="A4456">
        <v>50156</v>
      </c>
      <c r="B4456" s="1">
        <v>45801</v>
      </c>
      <c r="C4456" s="11">
        <v>0.18541666666666667</v>
      </c>
      <c r="D4456" s="12">
        <v>4</v>
      </c>
      <c r="E4456" s="12" t="str">
        <f>IF(Table2[[#This Row],[Request_Time]]&lt;TIME(12,0,0),"Morning",IF(Table2[[#This Row],[Request_Time]]&lt;TIME(17,0,0),"Afternoon","Evening"))</f>
        <v>Morning</v>
      </c>
      <c r="F4456" s="12"/>
      <c r="G4456" t="s">
        <v>23</v>
      </c>
      <c r="H4456" t="s">
        <v>52</v>
      </c>
      <c r="I4456" t="s">
        <v>18</v>
      </c>
      <c r="J4456">
        <v>247</v>
      </c>
      <c r="K4456" t="s">
        <v>19</v>
      </c>
      <c r="L4456" s="13">
        <v>80.19</v>
      </c>
      <c r="M4456" s="14">
        <v>1.1399999999999999</v>
      </c>
      <c r="N4456">
        <v>1</v>
      </c>
      <c r="O4456">
        <v>1583</v>
      </c>
      <c r="P4456">
        <v>247</v>
      </c>
      <c r="Q4456" t="s">
        <v>32</v>
      </c>
      <c r="S4456" t="s">
        <v>36</v>
      </c>
    </row>
    <row r="4457" spans="1:19" x14ac:dyDescent="0.3">
      <c r="A4457">
        <v>50161</v>
      </c>
      <c r="B4457" s="1">
        <v>45732</v>
      </c>
      <c r="C4457" s="11">
        <v>2.0833333333333332E-2</v>
      </c>
      <c r="D4457" s="12">
        <v>0</v>
      </c>
      <c r="E4457" s="12" t="str">
        <f>IF(Table2[[#This Row],[Request_Time]]&lt;TIME(12,0,0),"Morning",IF(Table2[[#This Row],[Request_Time]]&lt;TIME(17,0,0),"Afternoon","Evening"))</f>
        <v>Morning</v>
      </c>
      <c r="F4457" s="12"/>
      <c r="G4457" t="s">
        <v>38</v>
      </c>
      <c r="H4457" t="s">
        <v>94</v>
      </c>
      <c r="I4457" t="s">
        <v>40</v>
      </c>
      <c r="J4457">
        <v>254</v>
      </c>
      <c r="K4457" t="s">
        <v>19</v>
      </c>
      <c r="L4457" s="13">
        <v>74.31</v>
      </c>
      <c r="M4457" s="14">
        <v>24.69</v>
      </c>
      <c r="N4457">
        <v>4</v>
      </c>
      <c r="O4457">
        <v>1846</v>
      </c>
      <c r="P4457">
        <v>248</v>
      </c>
      <c r="Q4457" t="s">
        <v>20</v>
      </c>
      <c r="S4457" t="s">
        <v>36</v>
      </c>
    </row>
    <row r="4458" spans="1:19" x14ac:dyDescent="0.3">
      <c r="A4458">
        <v>50191</v>
      </c>
      <c r="B4458" s="1">
        <v>46022</v>
      </c>
      <c r="C4458" s="11">
        <v>2.9861111111111113E-2</v>
      </c>
      <c r="D4458" s="12">
        <v>0</v>
      </c>
      <c r="E4458" s="12" t="str">
        <f>IF(Table2[[#This Row],[Request_Time]]&lt;TIME(12,0,0),"Morning",IF(Table2[[#This Row],[Request_Time]]&lt;TIME(17,0,0),"Afternoon","Evening"))</f>
        <v>Morning</v>
      </c>
      <c r="F4458" s="12"/>
      <c r="G4458" t="s">
        <v>81</v>
      </c>
      <c r="H4458" t="s">
        <v>83</v>
      </c>
      <c r="I4458" t="s">
        <v>40</v>
      </c>
      <c r="J4458">
        <v>246</v>
      </c>
      <c r="K4458" t="s">
        <v>19</v>
      </c>
      <c r="L4458" s="13">
        <v>16.329999999999998</v>
      </c>
      <c r="M4458" s="14">
        <v>21.41</v>
      </c>
      <c r="N4458">
        <v>5</v>
      </c>
      <c r="O4458">
        <v>1760</v>
      </c>
      <c r="P4458">
        <v>258</v>
      </c>
      <c r="Q4458" t="s">
        <v>28</v>
      </c>
      <c r="S4458" t="s">
        <v>36</v>
      </c>
    </row>
    <row r="4459" spans="1:19" x14ac:dyDescent="0.3">
      <c r="A4459">
        <v>50191</v>
      </c>
      <c r="B4459" s="1">
        <v>45782</v>
      </c>
      <c r="C4459" s="11">
        <v>0.50208333333333333</v>
      </c>
      <c r="D4459" s="12">
        <v>12</v>
      </c>
      <c r="E4459" s="12" t="str">
        <f>IF(Table2[[#This Row],[Request_Time]]&lt;TIME(12,0,0),"Morning",IF(Table2[[#This Row],[Request_Time]]&lt;TIME(17,0,0),"Afternoon","Evening"))</f>
        <v>Afternoon</v>
      </c>
      <c r="F4459" s="12"/>
      <c r="G4459" t="s">
        <v>75</v>
      </c>
      <c r="H4459" t="s">
        <v>75</v>
      </c>
      <c r="I4459" t="s">
        <v>18</v>
      </c>
      <c r="J4459">
        <v>223</v>
      </c>
      <c r="K4459" t="s">
        <v>31</v>
      </c>
      <c r="L4459" s="13"/>
      <c r="M4459" s="14"/>
      <c r="O4459">
        <v>2052</v>
      </c>
      <c r="P4459">
        <v>201</v>
      </c>
      <c r="R4459" t="s">
        <v>55</v>
      </c>
    </row>
    <row r="4460" spans="1:19" x14ac:dyDescent="0.3">
      <c r="A4460">
        <v>50195</v>
      </c>
      <c r="B4460" s="1">
        <v>46008</v>
      </c>
      <c r="C4460" s="11">
        <v>0.84861111111111109</v>
      </c>
      <c r="D4460" s="12">
        <v>20</v>
      </c>
      <c r="E4460" s="12" t="str">
        <f>IF(Table2[[#This Row],[Request_Time]]&lt;TIME(12,0,0),"Morning",IF(Table2[[#This Row],[Request_Time]]&lt;TIME(17,0,0),"Afternoon","Evening"))</f>
        <v>Evening</v>
      </c>
      <c r="F4460" s="12"/>
      <c r="G4460" t="s">
        <v>94</v>
      </c>
      <c r="H4460" t="s">
        <v>67</v>
      </c>
      <c r="I4460" t="s">
        <v>18</v>
      </c>
      <c r="J4460">
        <v>200</v>
      </c>
      <c r="K4460" t="s">
        <v>31</v>
      </c>
      <c r="L4460" s="13"/>
      <c r="M4460" s="14"/>
      <c r="O4460">
        <v>1974</v>
      </c>
      <c r="P4460">
        <v>230</v>
      </c>
      <c r="R4460" t="s">
        <v>47</v>
      </c>
    </row>
    <row r="4461" spans="1:19" x14ac:dyDescent="0.3">
      <c r="A4461">
        <v>50199</v>
      </c>
      <c r="B4461" s="1">
        <v>45895</v>
      </c>
      <c r="C4461" s="11">
        <v>0.25347222222222221</v>
      </c>
      <c r="D4461" s="12">
        <v>6</v>
      </c>
      <c r="E4461" s="12" t="str">
        <f>IF(Table2[[#This Row],[Request_Time]]&lt;TIME(12,0,0),"Morning",IF(Table2[[#This Row],[Request_Time]]&lt;TIME(17,0,0),"Afternoon","Evening"))</f>
        <v>Morning</v>
      </c>
      <c r="F4461" s="12"/>
      <c r="G4461" t="s">
        <v>23</v>
      </c>
      <c r="H4461" t="s">
        <v>81</v>
      </c>
      <c r="I4461" t="s">
        <v>18</v>
      </c>
      <c r="J4461">
        <v>258</v>
      </c>
      <c r="K4461" t="s">
        <v>31</v>
      </c>
      <c r="L4461" s="13"/>
      <c r="M4461" s="14"/>
      <c r="O4461">
        <v>1364</v>
      </c>
      <c r="P4461">
        <v>214</v>
      </c>
      <c r="R4461" t="s">
        <v>41</v>
      </c>
    </row>
    <row r="4462" spans="1:19" x14ac:dyDescent="0.3">
      <c r="A4462">
        <v>50227</v>
      </c>
      <c r="B4462" s="1">
        <v>45735</v>
      </c>
      <c r="C4462" s="11">
        <v>0.56111111111111112</v>
      </c>
      <c r="D4462" s="12">
        <v>13</v>
      </c>
      <c r="E4462" s="12" t="str">
        <f>IF(Table2[[#This Row],[Request_Time]]&lt;TIME(12,0,0),"Morning",IF(Table2[[#This Row],[Request_Time]]&lt;TIME(17,0,0),"Afternoon","Evening"))</f>
        <v>Afternoon</v>
      </c>
      <c r="F4462" s="12"/>
      <c r="G4462" t="s">
        <v>30</v>
      </c>
      <c r="H4462" t="s">
        <v>91</v>
      </c>
      <c r="I4462" t="s">
        <v>40</v>
      </c>
      <c r="J4462">
        <v>214</v>
      </c>
      <c r="K4462" t="s">
        <v>19</v>
      </c>
      <c r="L4462" s="13">
        <v>77.88</v>
      </c>
      <c r="M4462" s="14">
        <v>26.65</v>
      </c>
      <c r="N4462">
        <v>3</v>
      </c>
      <c r="O4462">
        <v>1826</v>
      </c>
      <c r="P4462">
        <v>209</v>
      </c>
      <c r="Q4462" t="s">
        <v>53</v>
      </c>
      <c r="S4462" t="s">
        <v>36</v>
      </c>
    </row>
    <row r="4463" spans="1:19" x14ac:dyDescent="0.3">
      <c r="A4463">
        <v>50245</v>
      </c>
      <c r="B4463" s="1">
        <v>45987</v>
      </c>
      <c r="C4463" s="11">
        <v>0.84097222222222223</v>
      </c>
      <c r="D4463" s="12">
        <v>20</v>
      </c>
      <c r="E4463" s="12" t="str">
        <f>IF(Table2[[#This Row],[Request_Time]]&lt;TIME(12,0,0),"Morning",IF(Table2[[#This Row],[Request_Time]]&lt;TIME(17,0,0),"Afternoon","Evening"))</f>
        <v>Evening</v>
      </c>
      <c r="F4463" s="12"/>
      <c r="G4463" t="s">
        <v>94</v>
      </c>
      <c r="H4463" t="s">
        <v>30</v>
      </c>
      <c r="I4463" t="s">
        <v>40</v>
      </c>
      <c r="J4463">
        <v>238</v>
      </c>
      <c r="K4463" t="s">
        <v>31</v>
      </c>
      <c r="L4463" s="13"/>
      <c r="M4463" s="14"/>
      <c r="O4463">
        <v>1280</v>
      </c>
      <c r="P4463">
        <v>242</v>
      </c>
      <c r="R4463" t="s">
        <v>41</v>
      </c>
    </row>
    <row r="4464" spans="1:19" x14ac:dyDescent="0.3">
      <c r="A4464">
        <v>50252</v>
      </c>
      <c r="B4464" s="1">
        <v>46015</v>
      </c>
      <c r="C4464" s="11">
        <v>9.0972222222222218E-2</v>
      </c>
      <c r="D4464" s="12">
        <v>2</v>
      </c>
      <c r="E4464" s="12" t="str">
        <f>IF(Table2[[#This Row],[Request_Time]]&lt;TIME(12,0,0),"Morning",IF(Table2[[#This Row],[Request_Time]]&lt;TIME(17,0,0),"Afternoon","Evening"))</f>
        <v>Morning</v>
      </c>
      <c r="F4464" s="12"/>
      <c r="G4464" t="s">
        <v>81</v>
      </c>
      <c r="H4464" t="s">
        <v>91</v>
      </c>
      <c r="I4464" t="s">
        <v>40</v>
      </c>
      <c r="J4464">
        <v>218</v>
      </c>
      <c r="K4464" t="s">
        <v>19</v>
      </c>
      <c r="L4464" s="13">
        <v>79.599999999999994</v>
      </c>
      <c r="M4464" s="14">
        <v>15.6</v>
      </c>
      <c r="N4464">
        <v>2</v>
      </c>
      <c r="O4464">
        <v>1384</v>
      </c>
      <c r="P4464">
        <v>227</v>
      </c>
      <c r="Q4464" t="s">
        <v>28</v>
      </c>
      <c r="S4464" t="s">
        <v>36</v>
      </c>
    </row>
    <row r="4465" spans="1:19" x14ac:dyDescent="0.3">
      <c r="A4465">
        <v>50260</v>
      </c>
      <c r="B4465" s="1">
        <v>45741</v>
      </c>
      <c r="C4465" s="11">
        <v>0.72777777777777775</v>
      </c>
      <c r="D4465" s="12">
        <v>17</v>
      </c>
      <c r="E4465" s="12" t="str">
        <f>IF(Table2[[#This Row],[Request_Time]]&lt;TIME(12,0,0),"Morning",IF(Table2[[#This Row],[Request_Time]]&lt;TIME(17,0,0),"Afternoon","Evening"))</f>
        <v>Evening</v>
      </c>
      <c r="F4465" s="12"/>
      <c r="G4465" t="s">
        <v>67</v>
      </c>
      <c r="H4465" t="s">
        <v>30</v>
      </c>
      <c r="I4465" t="s">
        <v>40</v>
      </c>
      <c r="J4465">
        <v>248</v>
      </c>
      <c r="K4465" t="s">
        <v>19</v>
      </c>
      <c r="L4465" s="13">
        <v>25.98</v>
      </c>
      <c r="M4465" s="14">
        <v>21.46</v>
      </c>
      <c r="N4465">
        <v>3</v>
      </c>
      <c r="O4465">
        <v>1526</v>
      </c>
      <c r="P4465">
        <v>242</v>
      </c>
      <c r="Q4465" t="s">
        <v>44</v>
      </c>
      <c r="S4465" t="s">
        <v>21</v>
      </c>
    </row>
    <row r="4466" spans="1:19" x14ac:dyDescent="0.3">
      <c r="A4466">
        <v>50260</v>
      </c>
      <c r="B4466" s="1">
        <v>45825</v>
      </c>
      <c r="C4466" s="11">
        <v>0.59097222222222223</v>
      </c>
      <c r="D4466" s="12">
        <v>14</v>
      </c>
      <c r="E4466" s="12" t="str">
        <f>IF(Table2[[#This Row],[Request_Time]]&lt;TIME(12,0,0),"Morning",IF(Table2[[#This Row],[Request_Time]]&lt;TIME(17,0,0),"Afternoon","Evening"))</f>
        <v>Afternoon</v>
      </c>
      <c r="F4466" s="12"/>
      <c r="G4466" t="s">
        <v>26</v>
      </c>
      <c r="H4466" t="s">
        <v>83</v>
      </c>
      <c r="I4466" t="s">
        <v>27</v>
      </c>
      <c r="J4466">
        <v>226</v>
      </c>
      <c r="K4466" t="s">
        <v>24</v>
      </c>
      <c r="L4466" s="13"/>
      <c r="M4466" s="14"/>
      <c r="O4466">
        <v>1124</v>
      </c>
      <c r="P4466">
        <v>256</v>
      </c>
    </row>
    <row r="4467" spans="1:19" x14ac:dyDescent="0.3">
      <c r="A4467">
        <v>50266</v>
      </c>
      <c r="B4467" s="1">
        <v>45954</v>
      </c>
      <c r="C4467" s="11">
        <v>0.59097222222222223</v>
      </c>
      <c r="D4467" s="12">
        <v>14</v>
      </c>
      <c r="E4467" s="12" t="str">
        <f>IF(Table2[[#This Row],[Request_Time]]&lt;TIME(12,0,0),"Morning",IF(Table2[[#This Row],[Request_Time]]&lt;TIME(17,0,0),"Afternoon","Evening"))</f>
        <v>Afternoon</v>
      </c>
      <c r="F4467" s="12"/>
      <c r="G4467" t="s">
        <v>30</v>
      </c>
      <c r="H4467" t="s">
        <v>6272</v>
      </c>
      <c r="I4467" t="s">
        <v>40</v>
      </c>
      <c r="J4467">
        <v>234</v>
      </c>
      <c r="K4467" t="s">
        <v>19</v>
      </c>
      <c r="L4467" s="13">
        <v>35.659999999999997</v>
      </c>
      <c r="M4467" s="14">
        <v>19.88</v>
      </c>
      <c r="N4467">
        <v>2</v>
      </c>
      <c r="O4467">
        <v>1166</v>
      </c>
      <c r="P4467">
        <v>240</v>
      </c>
      <c r="Q4467" t="s">
        <v>32</v>
      </c>
      <c r="S4467" t="s">
        <v>21</v>
      </c>
    </row>
    <row r="4468" spans="1:19" x14ac:dyDescent="0.3">
      <c r="A4468">
        <v>50270</v>
      </c>
      <c r="B4468" s="1">
        <v>45680</v>
      </c>
      <c r="C4468" s="11">
        <v>0.2590277777777778</v>
      </c>
      <c r="D4468" s="12">
        <v>6</v>
      </c>
      <c r="E4468" s="12" t="str">
        <f>IF(Table2[[#This Row],[Request_Time]]&lt;TIME(12,0,0),"Morning",IF(Table2[[#This Row],[Request_Time]]&lt;TIME(17,0,0),"Afternoon","Evening"))</f>
        <v>Morning</v>
      </c>
      <c r="F4468" s="12"/>
      <c r="G4468" t="s">
        <v>81</v>
      </c>
      <c r="H4468" t="s">
        <v>52</v>
      </c>
      <c r="I4468" t="s">
        <v>27</v>
      </c>
      <c r="J4468">
        <v>223</v>
      </c>
      <c r="K4468" t="s">
        <v>19</v>
      </c>
      <c r="L4468" s="13">
        <v>74.260000000000005</v>
      </c>
      <c r="M4468" s="14">
        <v>27.49</v>
      </c>
      <c r="N4468">
        <v>4</v>
      </c>
      <c r="O4468">
        <v>1548</v>
      </c>
      <c r="P4468">
        <v>259</v>
      </c>
      <c r="Q4468" t="s">
        <v>50</v>
      </c>
      <c r="S4468" t="s">
        <v>21</v>
      </c>
    </row>
    <row r="4469" spans="1:19" x14ac:dyDescent="0.3">
      <c r="A4469">
        <v>50274</v>
      </c>
      <c r="B4469" s="1">
        <v>45849</v>
      </c>
      <c r="C4469" s="11">
        <v>6.805555555555555E-2</v>
      </c>
      <c r="D4469" s="12">
        <v>1</v>
      </c>
      <c r="E4469" s="12" t="str">
        <f>IF(Table2[[#This Row],[Request_Time]]&lt;TIME(12,0,0),"Morning",IF(Table2[[#This Row],[Request_Time]]&lt;TIME(17,0,0),"Afternoon","Evening"))</f>
        <v>Morning</v>
      </c>
      <c r="F4469" s="12"/>
      <c r="G4469" t="s">
        <v>67</v>
      </c>
      <c r="H4469" t="s">
        <v>38</v>
      </c>
      <c r="I4469" t="s">
        <v>27</v>
      </c>
      <c r="J4469">
        <v>231</v>
      </c>
      <c r="K4469" t="s">
        <v>19</v>
      </c>
      <c r="L4469" s="13">
        <v>8.9</v>
      </c>
      <c r="M4469" s="14">
        <v>6.72</v>
      </c>
      <c r="N4469">
        <v>5</v>
      </c>
      <c r="O4469">
        <v>1757</v>
      </c>
      <c r="P4469">
        <v>235</v>
      </c>
      <c r="Q4469" t="s">
        <v>50</v>
      </c>
      <c r="S4469" t="s">
        <v>21</v>
      </c>
    </row>
    <row r="4470" spans="1:19" x14ac:dyDescent="0.3">
      <c r="A4470">
        <v>50290</v>
      </c>
      <c r="B4470" s="1">
        <v>45662</v>
      </c>
      <c r="C4470" s="11">
        <v>0.6020833333333333</v>
      </c>
      <c r="D4470" s="12">
        <v>14</v>
      </c>
      <c r="E4470" s="12" t="str">
        <f>IF(Table2[[#This Row],[Request_Time]]&lt;TIME(12,0,0),"Morning",IF(Table2[[#This Row],[Request_Time]]&lt;TIME(17,0,0),"Afternoon","Evening"))</f>
        <v>Afternoon</v>
      </c>
      <c r="F4470" s="12"/>
      <c r="G4470" t="s">
        <v>23</v>
      </c>
      <c r="H4470" t="s">
        <v>6272</v>
      </c>
      <c r="I4470" t="s">
        <v>40</v>
      </c>
      <c r="J4470">
        <v>213</v>
      </c>
      <c r="K4470" t="s">
        <v>19</v>
      </c>
      <c r="L4470" s="13">
        <v>50.11</v>
      </c>
      <c r="M4470" s="14">
        <v>3.17</v>
      </c>
      <c r="N4470">
        <v>3</v>
      </c>
      <c r="O4470">
        <v>1371</v>
      </c>
      <c r="P4470">
        <v>211</v>
      </c>
      <c r="Q4470" t="s">
        <v>44</v>
      </c>
      <c r="S4470" t="s">
        <v>36</v>
      </c>
    </row>
    <row r="4471" spans="1:19" x14ac:dyDescent="0.3">
      <c r="A4471">
        <v>50292</v>
      </c>
      <c r="B4471" s="1">
        <v>45916</v>
      </c>
      <c r="C4471" s="11">
        <v>0.40763888888888888</v>
      </c>
      <c r="D4471" s="12">
        <v>9</v>
      </c>
      <c r="E4471" s="12" t="str">
        <f>IF(Table2[[#This Row],[Request_Time]]&lt;TIME(12,0,0),"Morning",IF(Table2[[#This Row],[Request_Time]]&lt;TIME(17,0,0),"Afternoon","Evening"))</f>
        <v>Morning</v>
      </c>
      <c r="F4471" s="12"/>
      <c r="G4471" t="s">
        <v>23</v>
      </c>
      <c r="H4471" t="s">
        <v>38</v>
      </c>
      <c r="I4471" t="s">
        <v>27</v>
      </c>
      <c r="J4471">
        <v>260</v>
      </c>
      <c r="K4471" t="s">
        <v>19</v>
      </c>
      <c r="L4471" s="13">
        <v>45.98</v>
      </c>
      <c r="M4471" s="14">
        <v>13.96</v>
      </c>
      <c r="N4471">
        <v>4</v>
      </c>
      <c r="O4471">
        <v>2078</v>
      </c>
      <c r="P4471">
        <v>258</v>
      </c>
      <c r="Q4471" t="s">
        <v>50</v>
      </c>
      <c r="S4471" t="s">
        <v>36</v>
      </c>
    </row>
    <row r="4472" spans="1:19" x14ac:dyDescent="0.3">
      <c r="A4472">
        <v>50293</v>
      </c>
      <c r="B4472" s="1">
        <v>45767</v>
      </c>
      <c r="C4472" s="11">
        <v>0.93958333333333333</v>
      </c>
      <c r="D4472" s="12">
        <v>22</v>
      </c>
      <c r="E4472" s="12" t="str">
        <f>IF(Table2[[#This Row],[Request_Time]]&lt;TIME(12,0,0),"Morning",IF(Table2[[#This Row],[Request_Time]]&lt;TIME(17,0,0),"Afternoon","Evening"))</f>
        <v>Evening</v>
      </c>
      <c r="F4472" s="12"/>
      <c r="G4472" t="s">
        <v>30</v>
      </c>
      <c r="H4472" t="s">
        <v>94</v>
      </c>
      <c r="I4472" t="s">
        <v>40</v>
      </c>
      <c r="J4472">
        <v>232</v>
      </c>
      <c r="K4472" t="s">
        <v>19</v>
      </c>
      <c r="L4472" s="13">
        <v>29.59</v>
      </c>
      <c r="M4472" s="14">
        <v>24.07</v>
      </c>
      <c r="N4472">
        <v>3</v>
      </c>
      <c r="O4472">
        <v>1252</v>
      </c>
      <c r="P4472">
        <v>224</v>
      </c>
      <c r="Q4472" t="s">
        <v>44</v>
      </c>
      <c r="S4472" t="s">
        <v>21</v>
      </c>
    </row>
    <row r="4473" spans="1:19" x14ac:dyDescent="0.3">
      <c r="A4473">
        <v>50316</v>
      </c>
      <c r="B4473" s="1">
        <v>45785</v>
      </c>
      <c r="C4473" s="11">
        <v>0.86736111111111114</v>
      </c>
      <c r="D4473" s="12">
        <v>20</v>
      </c>
      <c r="E4473" s="12" t="str">
        <f>IF(Table2[[#This Row],[Request_Time]]&lt;TIME(12,0,0),"Morning",IF(Table2[[#This Row],[Request_Time]]&lt;TIME(17,0,0),"Afternoon","Evening"))</f>
        <v>Evening</v>
      </c>
      <c r="F4473" s="12"/>
      <c r="G4473" t="s">
        <v>67</v>
      </c>
      <c r="H4473" t="s">
        <v>75</v>
      </c>
      <c r="I4473" t="s">
        <v>40</v>
      </c>
      <c r="J4473">
        <v>236</v>
      </c>
      <c r="K4473" t="s">
        <v>19</v>
      </c>
      <c r="L4473" s="13">
        <v>17.86</v>
      </c>
      <c r="M4473" s="14">
        <v>12.28</v>
      </c>
      <c r="N4473">
        <v>2</v>
      </c>
      <c r="O4473">
        <v>1521</v>
      </c>
      <c r="P4473">
        <v>213</v>
      </c>
      <c r="Q4473" t="s">
        <v>53</v>
      </c>
      <c r="S4473" t="s">
        <v>36</v>
      </c>
    </row>
    <row r="4474" spans="1:19" x14ac:dyDescent="0.3">
      <c r="A4474">
        <v>50317</v>
      </c>
      <c r="B4474" s="1">
        <v>46004</v>
      </c>
      <c r="C4474" s="11">
        <v>9.3055555555555558E-2</v>
      </c>
      <c r="D4474" s="12">
        <v>2</v>
      </c>
      <c r="E4474" s="12" t="str">
        <f>IF(Table2[[#This Row],[Request_Time]]&lt;TIME(12,0,0),"Morning",IF(Table2[[#This Row],[Request_Time]]&lt;TIME(17,0,0),"Afternoon","Evening"))</f>
        <v>Morning</v>
      </c>
      <c r="F4474" s="12"/>
      <c r="G4474" t="s">
        <v>6273</v>
      </c>
      <c r="H4474" t="s">
        <v>81</v>
      </c>
      <c r="I4474" t="s">
        <v>40</v>
      </c>
      <c r="J4474">
        <v>206</v>
      </c>
      <c r="K4474" t="s">
        <v>24</v>
      </c>
      <c r="L4474" s="13"/>
      <c r="M4474" s="14"/>
      <c r="O4474">
        <v>1560</v>
      </c>
      <c r="P4474">
        <v>249</v>
      </c>
    </row>
    <row r="4475" spans="1:19" x14ac:dyDescent="0.3">
      <c r="A4475">
        <v>50347</v>
      </c>
      <c r="B4475" s="1">
        <v>46014</v>
      </c>
      <c r="C4475" s="11">
        <v>0.36458333333333331</v>
      </c>
      <c r="D4475" s="12">
        <v>8</v>
      </c>
      <c r="E4475" s="12" t="str">
        <f>IF(Table2[[#This Row],[Request_Time]]&lt;TIME(12,0,0),"Morning",IF(Table2[[#This Row],[Request_Time]]&lt;TIME(17,0,0),"Afternoon","Evening"))</f>
        <v>Morning</v>
      </c>
      <c r="F4475" s="12"/>
      <c r="G4475" t="s">
        <v>72</v>
      </c>
      <c r="H4475" t="s">
        <v>6272</v>
      </c>
      <c r="I4475" t="s">
        <v>27</v>
      </c>
      <c r="J4475">
        <v>254</v>
      </c>
      <c r="K4475" t="s">
        <v>19</v>
      </c>
      <c r="L4475" s="13">
        <v>35.85</v>
      </c>
      <c r="M4475" s="14">
        <v>12.41</v>
      </c>
      <c r="N4475">
        <v>1</v>
      </c>
      <c r="O4475">
        <v>2095</v>
      </c>
      <c r="P4475">
        <v>208</v>
      </c>
      <c r="Q4475" t="s">
        <v>20</v>
      </c>
      <c r="S4475" t="s">
        <v>36</v>
      </c>
    </row>
    <row r="4476" spans="1:19" x14ac:dyDescent="0.3">
      <c r="A4476">
        <v>50348</v>
      </c>
      <c r="B4476" s="1">
        <v>45755</v>
      </c>
      <c r="C4476" s="11">
        <v>0.27499999999999997</v>
      </c>
      <c r="D4476" s="12">
        <v>6</v>
      </c>
      <c r="E4476" s="12" t="str">
        <f>IF(Table2[[#This Row],[Request_Time]]&lt;TIME(12,0,0),"Morning",IF(Table2[[#This Row],[Request_Time]]&lt;TIME(17,0,0),"Afternoon","Evening"))</f>
        <v>Morning</v>
      </c>
      <c r="F4476" s="12"/>
      <c r="G4476" t="s">
        <v>83</v>
      </c>
      <c r="H4476" t="s">
        <v>75</v>
      </c>
      <c r="I4476" t="s">
        <v>18</v>
      </c>
      <c r="J4476">
        <v>231</v>
      </c>
      <c r="K4476" t="s">
        <v>24</v>
      </c>
      <c r="L4476" s="13"/>
      <c r="M4476" s="14"/>
      <c r="O4476">
        <v>1138</v>
      </c>
      <c r="P4476">
        <v>257</v>
      </c>
    </row>
    <row r="4477" spans="1:19" x14ac:dyDescent="0.3">
      <c r="A4477">
        <v>50351</v>
      </c>
      <c r="B4477" s="1">
        <v>46013</v>
      </c>
      <c r="C4477" s="11">
        <v>0.92083333333333339</v>
      </c>
      <c r="D4477" s="12">
        <v>22</v>
      </c>
      <c r="E4477" s="12" t="str">
        <f>IF(Table2[[#This Row],[Request_Time]]&lt;TIME(12,0,0),"Morning",IF(Table2[[#This Row],[Request_Time]]&lt;TIME(17,0,0),"Afternoon","Evening"))</f>
        <v>Evening</v>
      </c>
      <c r="F4477" s="12"/>
      <c r="G4477" t="s">
        <v>75</v>
      </c>
      <c r="H4477" t="s">
        <v>52</v>
      </c>
      <c r="I4477" t="s">
        <v>40</v>
      </c>
      <c r="J4477">
        <v>233</v>
      </c>
      <c r="K4477" t="s">
        <v>19</v>
      </c>
      <c r="L4477" s="13">
        <v>32.270000000000003</v>
      </c>
      <c r="M4477" s="14">
        <v>22.24</v>
      </c>
      <c r="N4477">
        <v>4</v>
      </c>
      <c r="O4477">
        <v>1613</v>
      </c>
      <c r="P4477">
        <v>260</v>
      </c>
      <c r="Q4477" t="s">
        <v>28</v>
      </c>
      <c r="S4477" t="s">
        <v>21</v>
      </c>
    </row>
    <row r="4478" spans="1:19" x14ac:dyDescent="0.3">
      <c r="A4478">
        <v>50351</v>
      </c>
      <c r="B4478" s="1">
        <v>45834</v>
      </c>
      <c r="C4478" s="11">
        <v>0.88263888888888886</v>
      </c>
      <c r="D4478" s="12">
        <v>21</v>
      </c>
      <c r="E4478" s="12" t="str">
        <f>IF(Table2[[#This Row],[Request_Time]]&lt;TIME(12,0,0),"Morning",IF(Table2[[#This Row],[Request_Time]]&lt;TIME(17,0,0),"Afternoon","Evening"))</f>
        <v>Evening</v>
      </c>
      <c r="F4478" s="12"/>
      <c r="G4478" t="s">
        <v>6272</v>
      </c>
      <c r="H4478" t="s">
        <v>67</v>
      </c>
      <c r="I4478" t="s">
        <v>27</v>
      </c>
      <c r="J4478">
        <v>216</v>
      </c>
      <c r="K4478" t="s">
        <v>19</v>
      </c>
      <c r="L4478" s="13">
        <v>22.68</v>
      </c>
      <c r="M4478" s="14">
        <v>21.23</v>
      </c>
      <c r="N4478">
        <v>2</v>
      </c>
      <c r="O4478">
        <v>1994</v>
      </c>
      <c r="P4478">
        <v>255</v>
      </c>
      <c r="Q4478" t="s">
        <v>44</v>
      </c>
      <c r="S4478" t="s">
        <v>21</v>
      </c>
    </row>
    <row r="4479" spans="1:19" x14ac:dyDescent="0.3">
      <c r="A4479">
        <v>50359</v>
      </c>
      <c r="B4479" s="1">
        <v>45855</v>
      </c>
      <c r="C4479" s="11">
        <v>6.5972222222222224E-2</v>
      </c>
      <c r="D4479" s="12">
        <v>1</v>
      </c>
      <c r="E4479" s="12" t="str">
        <f>IF(Table2[[#This Row],[Request_Time]]&lt;TIME(12,0,0),"Morning",IF(Table2[[#This Row],[Request_Time]]&lt;TIME(17,0,0),"Afternoon","Evening"))</f>
        <v>Morning</v>
      </c>
      <c r="F4479" s="12"/>
      <c r="G4479" t="s">
        <v>91</v>
      </c>
      <c r="H4479" t="s">
        <v>75</v>
      </c>
      <c r="I4479" t="s">
        <v>18</v>
      </c>
      <c r="J4479">
        <v>238</v>
      </c>
      <c r="K4479" t="s">
        <v>31</v>
      </c>
      <c r="L4479" s="13"/>
      <c r="M4479" s="14"/>
      <c r="O4479">
        <v>1574</v>
      </c>
      <c r="P4479">
        <v>246</v>
      </c>
      <c r="R4479" t="s">
        <v>41</v>
      </c>
    </row>
    <row r="4480" spans="1:19" x14ac:dyDescent="0.3">
      <c r="A4480">
        <v>50360</v>
      </c>
      <c r="B4480" s="1">
        <v>45901</v>
      </c>
      <c r="C4480" s="11">
        <v>1.6666666666666666E-2</v>
      </c>
      <c r="D4480" s="12">
        <v>0</v>
      </c>
      <c r="E4480" s="12" t="str">
        <f>IF(Table2[[#This Row],[Request_Time]]&lt;TIME(12,0,0),"Morning",IF(Table2[[#This Row],[Request_Time]]&lt;TIME(17,0,0),"Afternoon","Evening"))</f>
        <v>Morning</v>
      </c>
      <c r="F4480" s="12"/>
      <c r="G4480" t="s">
        <v>75</v>
      </c>
      <c r="H4480" t="s">
        <v>81</v>
      </c>
      <c r="I4480" t="s">
        <v>18</v>
      </c>
      <c r="J4480">
        <v>218</v>
      </c>
      <c r="K4480" t="s">
        <v>19</v>
      </c>
      <c r="L4480" s="13">
        <v>52</v>
      </c>
      <c r="M4480" s="14">
        <v>23.96</v>
      </c>
      <c r="N4480">
        <v>3</v>
      </c>
      <c r="O4480">
        <v>1089</v>
      </c>
      <c r="P4480">
        <v>259</v>
      </c>
      <c r="Q4480" t="s">
        <v>20</v>
      </c>
      <c r="S4480" t="s">
        <v>36</v>
      </c>
    </row>
    <row r="4481" spans="1:19" x14ac:dyDescent="0.3">
      <c r="A4481">
        <v>50376</v>
      </c>
      <c r="B4481" s="1">
        <v>45726</v>
      </c>
      <c r="C4481" s="11">
        <v>0.41041666666666665</v>
      </c>
      <c r="D4481" s="12">
        <v>9</v>
      </c>
      <c r="E4481" s="12" t="str">
        <f>IF(Table2[[#This Row],[Request_Time]]&lt;TIME(12,0,0),"Morning",IF(Table2[[#This Row],[Request_Time]]&lt;TIME(17,0,0),"Afternoon","Evening"))</f>
        <v>Morning</v>
      </c>
      <c r="F4481" s="12"/>
      <c r="G4481" t="s">
        <v>26</v>
      </c>
      <c r="H4481" t="s">
        <v>83</v>
      </c>
      <c r="I4481" t="s">
        <v>40</v>
      </c>
      <c r="J4481">
        <v>244</v>
      </c>
      <c r="K4481" t="s">
        <v>31</v>
      </c>
      <c r="L4481" s="13"/>
      <c r="M4481" s="14"/>
      <c r="O4481">
        <v>2002</v>
      </c>
      <c r="P4481">
        <v>255</v>
      </c>
      <c r="R4481" t="s">
        <v>108</v>
      </c>
    </row>
    <row r="4482" spans="1:19" x14ac:dyDescent="0.3">
      <c r="A4482">
        <v>50397</v>
      </c>
      <c r="B4482" s="1">
        <v>45759</v>
      </c>
      <c r="C4482" s="11">
        <v>0.66041666666666665</v>
      </c>
      <c r="D4482" s="12">
        <v>15</v>
      </c>
      <c r="E4482" s="12" t="str">
        <f>IF(Table2[[#This Row],[Request_Time]]&lt;TIME(12,0,0),"Morning",IF(Table2[[#This Row],[Request_Time]]&lt;TIME(17,0,0),"Afternoon","Evening"))</f>
        <v>Afternoon</v>
      </c>
      <c r="F4482" s="12"/>
      <c r="G4482" t="s">
        <v>58</v>
      </c>
      <c r="H4482" t="s">
        <v>94</v>
      </c>
      <c r="I4482" t="s">
        <v>40</v>
      </c>
      <c r="J4482">
        <v>202</v>
      </c>
      <c r="K4482" t="s">
        <v>19</v>
      </c>
      <c r="L4482" s="13">
        <v>20.18</v>
      </c>
      <c r="M4482" s="14">
        <v>1.44</v>
      </c>
      <c r="N4482">
        <v>4</v>
      </c>
      <c r="O4482">
        <v>1195</v>
      </c>
      <c r="P4482">
        <v>216</v>
      </c>
      <c r="Q4482" t="s">
        <v>53</v>
      </c>
      <c r="S4482" t="s">
        <v>36</v>
      </c>
    </row>
    <row r="4483" spans="1:19" x14ac:dyDescent="0.3">
      <c r="A4483">
        <v>50400</v>
      </c>
      <c r="B4483" s="1">
        <v>45689</v>
      </c>
      <c r="C4483" s="11">
        <v>0.21666666666666667</v>
      </c>
      <c r="D4483" s="12">
        <v>5</v>
      </c>
      <c r="E4483" s="12" t="str">
        <f>IF(Table2[[#This Row],[Request_Time]]&lt;TIME(12,0,0),"Morning",IF(Table2[[#This Row],[Request_Time]]&lt;TIME(17,0,0),"Afternoon","Evening"))</f>
        <v>Morning</v>
      </c>
      <c r="F4483" s="12"/>
      <c r="G4483" t="s">
        <v>75</v>
      </c>
      <c r="H4483" t="s">
        <v>94</v>
      </c>
      <c r="I4483" t="s">
        <v>40</v>
      </c>
      <c r="J4483">
        <v>204</v>
      </c>
      <c r="K4483" t="s">
        <v>19</v>
      </c>
      <c r="L4483" s="13">
        <v>27.28</v>
      </c>
      <c r="M4483" s="14">
        <v>25.68</v>
      </c>
      <c r="N4483">
        <v>1</v>
      </c>
      <c r="O4483">
        <v>1333</v>
      </c>
      <c r="P4483">
        <v>204</v>
      </c>
      <c r="Q4483" t="s">
        <v>50</v>
      </c>
      <c r="S4483" t="s">
        <v>21</v>
      </c>
    </row>
    <row r="4484" spans="1:19" x14ac:dyDescent="0.3">
      <c r="A4484">
        <v>50403</v>
      </c>
      <c r="B4484" s="1">
        <v>45870</v>
      </c>
      <c r="C4484" s="11">
        <v>8.3333333333333332E-3</v>
      </c>
      <c r="D4484" s="12">
        <v>0</v>
      </c>
      <c r="E4484" s="12" t="str">
        <f>IF(Table2[[#This Row],[Request_Time]]&lt;TIME(12,0,0),"Morning",IF(Table2[[#This Row],[Request_Time]]&lt;TIME(17,0,0),"Afternoon","Evening"))</f>
        <v>Morning</v>
      </c>
      <c r="F4484" s="12"/>
      <c r="G4484" t="s">
        <v>23</v>
      </c>
      <c r="H4484" t="s">
        <v>67</v>
      </c>
      <c r="I4484" t="s">
        <v>18</v>
      </c>
      <c r="J4484">
        <v>223</v>
      </c>
      <c r="K4484" t="s">
        <v>19</v>
      </c>
      <c r="L4484" s="13">
        <v>58.77</v>
      </c>
      <c r="M4484" s="14">
        <v>26.24</v>
      </c>
      <c r="N4484">
        <v>3</v>
      </c>
      <c r="O4484">
        <v>1401</v>
      </c>
      <c r="P4484">
        <v>237</v>
      </c>
      <c r="Q4484" t="s">
        <v>28</v>
      </c>
      <c r="S4484" t="s">
        <v>36</v>
      </c>
    </row>
    <row r="4485" spans="1:19" x14ac:dyDescent="0.3">
      <c r="A4485">
        <v>50408</v>
      </c>
      <c r="B4485" s="1">
        <v>45935</v>
      </c>
      <c r="C4485" s="11">
        <v>0.81388888888888899</v>
      </c>
      <c r="D4485" s="12">
        <v>19</v>
      </c>
      <c r="E4485" s="12" t="str">
        <f>IF(Table2[[#This Row],[Request_Time]]&lt;TIME(12,0,0),"Morning",IF(Table2[[#This Row],[Request_Time]]&lt;TIME(17,0,0),"Afternoon","Evening"))</f>
        <v>Evening</v>
      </c>
      <c r="F4485" s="12"/>
      <c r="G4485" t="s">
        <v>23</v>
      </c>
      <c r="H4485" t="s">
        <v>6272</v>
      </c>
      <c r="I4485" t="s">
        <v>18</v>
      </c>
      <c r="J4485">
        <v>230</v>
      </c>
      <c r="K4485" t="s">
        <v>31</v>
      </c>
      <c r="L4485" s="13"/>
      <c r="M4485" s="14"/>
      <c r="O4485">
        <v>1059</v>
      </c>
      <c r="P4485">
        <v>229</v>
      </c>
      <c r="R4485" t="s">
        <v>55</v>
      </c>
    </row>
    <row r="4486" spans="1:19" x14ac:dyDescent="0.3">
      <c r="A4486">
        <v>50411</v>
      </c>
      <c r="B4486" s="1">
        <v>45778</v>
      </c>
      <c r="C4486" s="11">
        <v>0.39166666666666666</v>
      </c>
      <c r="D4486" s="12">
        <v>9</v>
      </c>
      <c r="E4486" s="12" t="str">
        <f>IF(Table2[[#This Row],[Request_Time]]&lt;TIME(12,0,0),"Morning",IF(Table2[[#This Row],[Request_Time]]&lt;TIME(17,0,0),"Afternoon","Evening"))</f>
        <v>Morning</v>
      </c>
      <c r="F4486" s="12"/>
      <c r="G4486" t="s">
        <v>30</v>
      </c>
      <c r="H4486" t="s">
        <v>6273</v>
      </c>
      <c r="I4486" t="s">
        <v>18</v>
      </c>
      <c r="J4486">
        <v>203</v>
      </c>
      <c r="K4486" t="s">
        <v>31</v>
      </c>
      <c r="L4486" s="13"/>
      <c r="M4486" s="14"/>
      <c r="O4486">
        <v>1895</v>
      </c>
      <c r="P4486">
        <v>259</v>
      </c>
      <c r="R4486" t="s">
        <v>61</v>
      </c>
    </row>
    <row r="4487" spans="1:19" x14ac:dyDescent="0.3">
      <c r="A4487">
        <v>50422</v>
      </c>
      <c r="B4487" s="1">
        <v>45998</v>
      </c>
      <c r="C4487" s="11">
        <v>0.35902777777777778</v>
      </c>
      <c r="D4487" s="12">
        <v>8</v>
      </c>
      <c r="E4487" s="12" t="str">
        <f>IF(Table2[[#This Row],[Request_Time]]&lt;TIME(12,0,0),"Morning",IF(Table2[[#This Row],[Request_Time]]&lt;TIME(17,0,0),"Afternoon","Evening"))</f>
        <v>Morning</v>
      </c>
      <c r="F4487" s="12"/>
      <c r="G4487" t="s">
        <v>58</v>
      </c>
      <c r="H4487" t="s">
        <v>26</v>
      </c>
      <c r="I4487" t="s">
        <v>27</v>
      </c>
      <c r="J4487">
        <v>243</v>
      </c>
      <c r="K4487" t="s">
        <v>19</v>
      </c>
      <c r="L4487" s="13">
        <v>44.66</v>
      </c>
      <c r="M4487" s="14">
        <v>16.18</v>
      </c>
      <c r="N4487">
        <v>1</v>
      </c>
      <c r="O4487">
        <v>1654</v>
      </c>
      <c r="P4487">
        <v>250</v>
      </c>
      <c r="Q4487" t="s">
        <v>44</v>
      </c>
      <c r="S4487" t="s">
        <v>36</v>
      </c>
    </row>
    <row r="4488" spans="1:19" x14ac:dyDescent="0.3">
      <c r="A4488">
        <v>50427</v>
      </c>
      <c r="B4488" s="1">
        <v>45675</v>
      </c>
      <c r="C4488" s="11">
        <v>4.5138888888888888E-2</v>
      </c>
      <c r="D4488" s="12">
        <v>1</v>
      </c>
      <c r="E4488" s="12" t="str">
        <f>IF(Table2[[#This Row],[Request_Time]]&lt;TIME(12,0,0),"Morning",IF(Table2[[#This Row],[Request_Time]]&lt;TIME(17,0,0),"Afternoon","Evening"))</f>
        <v>Morning</v>
      </c>
      <c r="F4488" s="12"/>
      <c r="G4488" t="s">
        <v>81</v>
      </c>
      <c r="H4488" t="s">
        <v>83</v>
      </c>
      <c r="I4488" t="s">
        <v>18</v>
      </c>
      <c r="J4488">
        <v>255</v>
      </c>
      <c r="K4488" t="s">
        <v>24</v>
      </c>
      <c r="L4488" s="13"/>
      <c r="M4488" s="14"/>
      <c r="O4488">
        <v>1620</v>
      </c>
      <c r="P4488">
        <v>239</v>
      </c>
    </row>
    <row r="4489" spans="1:19" x14ac:dyDescent="0.3">
      <c r="A4489">
        <v>50428</v>
      </c>
      <c r="B4489" s="1">
        <v>45769</v>
      </c>
      <c r="C4489" s="11">
        <v>0.14444444444444446</v>
      </c>
      <c r="D4489" s="12">
        <v>3</v>
      </c>
      <c r="E4489" s="12" t="str">
        <f>IF(Table2[[#This Row],[Request_Time]]&lt;TIME(12,0,0),"Morning",IF(Table2[[#This Row],[Request_Time]]&lt;TIME(17,0,0),"Afternoon","Evening"))</f>
        <v>Morning</v>
      </c>
      <c r="F4489" s="12"/>
      <c r="G4489" t="s">
        <v>58</v>
      </c>
      <c r="H4489" t="s">
        <v>26</v>
      </c>
      <c r="I4489" t="s">
        <v>40</v>
      </c>
      <c r="J4489">
        <v>205</v>
      </c>
      <c r="K4489" t="s">
        <v>31</v>
      </c>
      <c r="L4489" s="13"/>
      <c r="M4489" s="14"/>
      <c r="O4489">
        <v>1797</v>
      </c>
      <c r="P4489">
        <v>239</v>
      </c>
      <c r="R4489" t="s">
        <v>108</v>
      </c>
    </row>
    <row r="4490" spans="1:19" x14ac:dyDescent="0.3">
      <c r="A4490">
        <v>50434</v>
      </c>
      <c r="B4490" s="1">
        <v>46008</v>
      </c>
      <c r="C4490" s="11">
        <v>0.50972222222222219</v>
      </c>
      <c r="D4490" s="12">
        <v>12</v>
      </c>
      <c r="E4490" s="12" t="str">
        <f>IF(Table2[[#This Row],[Request_Time]]&lt;TIME(12,0,0),"Morning",IF(Table2[[#This Row],[Request_Time]]&lt;TIME(17,0,0),"Afternoon","Evening"))</f>
        <v>Afternoon</v>
      </c>
      <c r="F4490" s="12"/>
      <c r="G4490" t="s">
        <v>23</v>
      </c>
      <c r="H4490" t="s">
        <v>83</v>
      </c>
      <c r="I4490" t="s">
        <v>18</v>
      </c>
      <c r="J4490">
        <v>203</v>
      </c>
      <c r="K4490" t="s">
        <v>19</v>
      </c>
      <c r="L4490" s="13">
        <v>40.72</v>
      </c>
      <c r="M4490" s="14">
        <v>8.94</v>
      </c>
      <c r="N4490">
        <v>2</v>
      </c>
      <c r="O4490">
        <v>1728</v>
      </c>
      <c r="P4490">
        <v>256</v>
      </c>
      <c r="Q4490" t="s">
        <v>32</v>
      </c>
      <c r="S4490" t="s">
        <v>36</v>
      </c>
    </row>
    <row r="4491" spans="1:19" x14ac:dyDescent="0.3">
      <c r="A4491">
        <v>50438</v>
      </c>
      <c r="B4491" s="1">
        <v>45838</v>
      </c>
      <c r="C4491" s="11">
        <v>0.39097222222222222</v>
      </c>
      <c r="D4491" s="12">
        <v>9</v>
      </c>
      <c r="E4491" s="12" t="str">
        <f>IF(Table2[[#This Row],[Request_Time]]&lt;TIME(12,0,0),"Morning",IF(Table2[[#This Row],[Request_Time]]&lt;TIME(17,0,0),"Afternoon","Evening"))</f>
        <v>Morning</v>
      </c>
      <c r="F4491" s="12"/>
      <c r="G4491" t="s">
        <v>6273</v>
      </c>
      <c r="H4491" t="s">
        <v>26</v>
      </c>
      <c r="I4491" t="s">
        <v>18</v>
      </c>
      <c r="J4491">
        <v>224</v>
      </c>
      <c r="K4491" t="s">
        <v>19</v>
      </c>
      <c r="L4491" s="13">
        <v>19</v>
      </c>
      <c r="M4491" s="14">
        <v>20.9</v>
      </c>
      <c r="N4491">
        <v>4</v>
      </c>
      <c r="O4491">
        <v>2059</v>
      </c>
      <c r="P4491">
        <v>221</v>
      </c>
      <c r="Q4491" t="s">
        <v>50</v>
      </c>
      <c r="S4491" t="s">
        <v>21</v>
      </c>
    </row>
    <row r="4492" spans="1:19" x14ac:dyDescent="0.3">
      <c r="A4492">
        <v>50468</v>
      </c>
      <c r="B4492" s="1">
        <v>45952</v>
      </c>
      <c r="C4492" s="11">
        <v>0.27361111111111108</v>
      </c>
      <c r="D4492" s="12">
        <v>6</v>
      </c>
      <c r="E4492" s="12" t="str">
        <f>IF(Table2[[#This Row],[Request_Time]]&lt;TIME(12,0,0),"Morning",IF(Table2[[#This Row],[Request_Time]]&lt;TIME(17,0,0),"Afternoon","Evening"))</f>
        <v>Morning</v>
      </c>
      <c r="F4492" s="12"/>
      <c r="G4492" t="s">
        <v>38</v>
      </c>
      <c r="H4492" t="s">
        <v>38</v>
      </c>
      <c r="I4492" t="s">
        <v>40</v>
      </c>
      <c r="J4492">
        <v>235</v>
      </c>
      <c r="K4492" t="s">
        <v>19</v>
      </c>
      <c r="L4492" s="13">
        <v>10.09</v>
      </c>
      <c r="M4492" s="14">
        <v>11.23</v>
      </c>
      <c r="N4492">
        <v>5</v>
      </c>
      <c r="O4492">
        <v>1865</v>
      </c>
      <c r="P4492">
        <v>236</v>
      </c>
      <c r="Q4492" t="s">
        <v>32</v>
      </c>
      <c r="S4492" t="s">
        <v>36</v>
      </c>
    </row>
    <row r="4493" spans="1:19" x14ac:dyDescent="0.3">
      <c r="A4493">
        <v>50470</v>
      </c>
      <c r="B4493" s="1">
        <v>45843</v>
      </c>
      <c r="C4493" s="11">
        <v>9.930555555555555E-2</v>
      </c>
      <c r="D4493" s="12">
        <v>2</v>
      </c>
      <c r="E4493" s="12" t="str">
        <f>IF(Table2[[#This Row],[Request_Time]]&lt;TIME(12,0,0),"Morning",IF(Table2[[#This Row],[Request_Time]]&lt;TIME(17,0,0),"Afternoon","Evening"))</f>
        <v>Morning</v>
      </c>
      <c r="F4493" s="12"/>
      <c r="G4493" t="s">
        <v>91</v>
      </c>
      <c r="H4493" t="s">
        <v>91</v>
      </c>
      <c r="I4493" t="s">
        <v>18</v>
      </c>
      <c r="J4493">
        <v>203</v>
      </c>
      <c r="K4493" t="s">
        <v>24</v>
      </c>
      <c r="L4493" s="13"/>
      <c r="M4493" s="14"/>
      <c r="O4493">
        <v>1938</v>
      </c>
      <c r="P4493">
        <v>219</v>
      </c>
    </row>
    <row r="4494" spans="1:19" x14ac:dyDescent="0.3">
      <c r="A4494">
        <v>50471</v>
      </c>
      <c r="B4494" s="1">
        <v>45972</v>
      </c>
      <c r="C4494" s="11">
        <v>0.56597222222222221</v>
      </c>
      <c r="D4494" s="12">
        <v>13</v>
      </c>
      <c r="E4494" s="12" t="str">
        <f>IF(Table2[[#This Row],[Request_Time]]&lt;TIME(12,0,0),"Morning",IF(Table2[[#This Row],[Request_Time]]&lt;TIME(17,0,0),"Afternoon","Evening"))</f>
        <v>Afternoon</v>
      </c>
      <c r="F4494" s="12"/>
      <c r="G4494" t="s">
        <v>83</v>
      </c>
      <c r="H4494" t="s">
        <v>75</v>
      </c>
      <c r="I4494" t="s">
        <v>27</v>
      </c>
      <c r="J4494">
        <v>222</v>
      </c>
      <c r="K4494" t="s">
        <v>24</v>
      </c>
      <c r="L4494" s="13"/>
      <c r="M4494" s="14"/>
      <c r="O4494">
        <v>1458</v>
      </c>
      <c r="P4494">
        <v>259</v>
      </c>
    </row>
    <row r="4495" spans="1:19" x14ac:dyDescent="0.3">
      <c r="A4495">
        <v>50488</v>
      </c>
      <c r="B4495" s="1">
        <v>46016</v>
      </c>
      <c r="C4495" s="11">
        <v>0.29652777777777778</v>
      </c>
      <c r="D4495" s="12">
        <v>7</v>
      </c>
      <c r="E4495" s="12" t="str">
        <f>IF(Table2[[#This Row],[Request_Time]]&lt;TIME(12,0,0),"Morning",IF(Table2[[#This Row],[Request_Time]]&lt;TIME(17,0,0),"Afternoon","Evening"))</f>
        <v>Morning</v>
      </c>
      <c r="F4495" s="12"/>
      <c r="G4495" t="s">
        <v>38</v>
      </c>
      <c r="H4495" t="s">
        <v>52</v>
      </c>
      <c r="I4495" t="s">
        <v>40</v>
      </c>
      <c r="J4495">
        <v>226</v>
      </c>
      <c r="K4495" t="s">
        <v>19</v>
      </c>
      <c r="L4495" s="13">
        <v>40.15</v>
      </c>
      <c r="M4495" s="14">
        <v>11.87</v>
      </c>
      <c r="N4495">
        <v>1</v>
      </c>
      <c r="O4495">
        <v>1241</v>
      </c>
      <c r="P4495">
        <v>210</v>
      </c>
      <c r="Q4495" t="s">
        <v>53</v>
      </c>
      <c r="S4495" t="s">
        <v>36</v>
      </c>
    </row>
    <row r="4496" spans="1:19" x14ac:dyDescent="0.3">
      <c r="A4496">
        <v>50496</v>
      </c>
      <c r="B4496" s="1">
        <v>45914</v>
      </c>
      <c r="C4496" s="11">
        <v>0.50902777777777775</v>
      </c>
      <c r="D4496" s="12">
        <v>12</v>
      </c>
      <c r="E4496" s="12" t="str">
        <f>IF(Table2[[#This Row],[Request_Time]]&lt;TIME(12,0,0),"Morning",IF(Table2[[#This Row],[Request_Time]]&lt;TIME(17,0,0),"Afternoon","Evening"))</f>
        <v>Afternoon</v>
      </c>
      <c r="F4496" s="12"/>
      <c r="G4496" t="s">
        <v>91</v>
      </c>
      <c r="H4496" t="s">
        <v>30</v>
      </c>
      <c r="I4496" t="s">
        <v>27</v>
      </c>
      <c r="J4496">
        <v>247</v>
      </c>
      <c r="K4496" t="s">
        <v>19</v>
      </c>
      <c r="L4496" s="13">
        <v>65.25</v>
      </c>
      <c r="M4496" s="14">
        <v>6.74</v>
      </c>
      <c r="N4496">
        <v>3</v>
      </c>
      <c r="O4496">
        <v>1385</v>
      </c>
      <c r="P4496">
        <v>210</v>
      </c>
      <c r="Q4496" t="s">
        <v>50</v>
      </c>
      <c r="S4496" t="s">
        <v>36</v>
      </c>
    </row>
    <row r="4497" spans="1:19" x14ac:dyDescent="0.3">
      <c r="A4497">
        <v>50509</v>
      </c>
      <c r="B4497" s="1">
        <v>45794</v>
      </c>
      <c r="C4497" s="11">
        <v>0.33055555555555555</v>
      </c>
      <c r="D4497" s="12">
        <v>7</v>
      </c>
      <c r="E4497" s="12" t="str">
        <f>IF(Table2[[#This Row],[Request_Time]]&lt;TIME(12,0,0),"Morning",IF(Table2[[#This Row],[Request_Time]]&lt;TIME(17,0,0),"Afternoon","Evening"))</f>
        <v>Morning</v>
      </c>
      <c r="F4497" s="12"/>
      <c r="G4497" t="s">
        <v>75</v>
      </c>
      <c r="H4497" t="s">
        <v>67</v>
      </c>
      <c r="I4497" t="s">
        <v>27</v>
      </c>
      <c r="J4497">
        <v>210</v>
      </c>
      <c r="K4497" t="s">
        <v>19</v>
      </c>
      <c r="L4497" s="13">
        <v>70.47</v>
      </c>
      <c r="M4497" s="14">
        <v>10.210000000000001</v>
      </c>
      <c r="N4497">
        <v>2</v>
      </c>
      <c r="O4497">
        <v>1941</v>
      </c>
      <c r="P4497">
        <v>236</v>
      </c>
      <c r="Q4497" t="s">
        <v>44</v>
      </c>
      <c r="S4497" t="s">
        <v>36</v>
      </c>
    </row>
    <row r="4498" spans="1:19" x14ac:dyDescent="0.3">
      <c r="A4498">
        <v>50512</v>
      </c>
      <c r="B4498" s="1">
        <v>45832</v>
      </c>
      <c r="C4498" s="11">
        <v>8.4722222222222213E-2</v>
      </c>
      <c r="D4498" s="12">
        <v>2</v>
      </c>
      <c r="E4498" s="12" t="str">
        <f>IF(Table2[[#This Row],[Request_Time]]&lt;TIME(12,0,0),"Morning",IF(Table2[[#This Row],[Request_Time]]&lt;TIME(17,0,0),"Afternoon","Evening"))</f>
        <v>Morning</v>
      </c>
      <c r="F4498" s="12"/>
      <c r="G4498" t="s">
        <v>67</v>
      </c>
      <c r="H4498" t="s">
        <v>58</v>
      </c>
      <c r="I4498" t="s">
        <v>40</v>
      </c>
      <c r="J4498">
        <v>238</v>
      </c>
      <c r="K4498" t="s">
        <v>19</v>
      </c>
      <c r="L4498" s="13">
        <v>32.72</v>
      </c>
      <c r="M4498" s="14">
        <v>19.48</v>
      </c>
      <c r="N4498">
        <v>1</v>
      </c>
      <c r="O4498">
        <v>1132</v>
      </c>
      <c r="P4498">
        <v>210</v>
      </c>
      <c r="Q4498" t="s">
        <v>44</v>
      </c>
      <c r="S4498" t="s">
        <v>21</v>
      </c>
    </row>
    <row r="4499" spans="1:19" x14ac:dyDescent="0.3">
      <c r="A4499">
        <v>50536</v>
      </c>
      <c r="B4499" s="1">
        <v>45826</v>
      </c>
      <c r="C4499" s="11">
        <v>0.63750000000000007</v>
      </c>
      <c r="D4499" s="12">
        <v>15</v>
      </c>
      <c r="E4499" s="12" t="str">
        <f>IF(Table2[[#This Row],[Request_Time]]&lt;TIME(12,0,0),"Morning",IF(Table2[[#This Row],[Request_Time]]&lt;TIME(17,0,0),"Afternoon","Evening"))</f>
        <v>Afternoon</v>
      </c>
      <c r="F4499" s="12"/>
      <c r="G4499" t="s">
        <v>6273</v>
      </c>
      <c r="H4499" t="s">
        <v>75</v>
      </c>
      <c r="I4499" t="s">
        <v>27</v>
      </c>
      <c r="J4499">
        <v>243</v>
      </c>
      <c r="K4499" t="s">
        <v>31</v>
      </c>
      <c r="L4499" s="13"/>
      <c r="M4499" s="14"/>
      <c r="O4499">
        <v>1033</v>
      </c>
      <c r="P4499">
        <v>249</v>
      </c>
      <c r="R4499" t="s">
        <v>55</v>
      </c>
    </row>
    <row r="4500" spans="1:19" x14ac:dyDescent="0.3">
      <c r="A4500">
        <v>50557</v>
      </c>
      <c r="B4500" s="1">
        <v>46017</v>
      </c>
      <c r="C4500" s="11">
        <v>0.54722222222222217</v>
      </c>
      <c r="D4500" s="12">
        <v>13</v>
      </c>
      <c r="E4500" s="12" t="str">
        <f>IF(Table2[[#This Row],[Request_Time]]&lt;TIME(12,0,0),"Morning",IF(Table2[[#This Row],[Request_Time]]&lt;TIME(17,0,0),"Afternoon","Evening"))</f>
        <v>Afternoon</v>
      </c>
      <c r="F4500" s="12"/>
      <c r="G4500" t="s">
        <v>58</v>
      </c>
      <c r="H4500" t="s">
        <v>52</v>
      </c>
      <c r="I4500" t="s">
        <v>18</v>
      </c>
      <c r="J4500">
        <v>222</v>
      </c>
      <c r="K4500" t="s">
        <v>19</v>
      </c>
      <c r="L4500" s="13">
        <v>29.98</v>
      </c>
      <c r="M4500" s="14">
        <v>16.22</v>
      </c>
      <c r="N4500">
        <v>4</v>
      </c>
      <c r="O4500">
        <v>1345</v>
      </c>
      <c r="P4500">
        <v>239</v>
      </c>
      <c r="Q4500" t="s">
        <v>50</v>
      </c>
      <c r="S4500" t="s">
        <v>36</v>
      </c>
    </row>
    <row r="4501" spans="1:19" x14ac:dyDescent="0.3">
      <c r="A4501">
        <v>50563</v>
      </c>
      <c r="B4501" s="1">
        <v>45872</v>
      </c>
      <c r="C4501" s="11">
        <v>3.6805555555555557E-2</v>
      </c>
      <c r="D4501" s="12">
        <v>0</v>
      </c>
      <c r="E4501" s="12" t="str">
        <f>IF(Table2[[#This Row],[Request_Time]]&lt;TIME(12,0,0),"Morning",IF(Table2[[#This Row],[Request_Time]]&lt;TIME(17,0,0),"Afternoon","Evening"))</f>
        <v>Morning</v>
      </c>
      <c r="F4501" s="12"/>
      <c r="G4501" t="s">
        <v>6273</v>
      </c>
      <c r="H4501" t="s">
        <v>52</v>
      </c>
      <c r="I4501" t="s">
        <v>27</v>
      </c>
      <c r="J4501">
        <v>222</v>
      </c>
      <c r="K4501" t="s">
        <v>31</v>
      </c>
      <c r="L4501" s="13"/>
      <c r="M4501" s="14"/>
      <c r="O4501">
        <v>1903</v>
      </c>
      <c r="P4501">
        <v>260</v>
      </c>
      <c r="R4501" t="s">
        <v>128</v>
      </c>
    </row>
    <row r="4502" spans="1:19" x14ac:dyDescent="0.3">
      <c r="A4502">
        <v>50579</v>
      </c>
      <c r="B4502" s="1">
        <v>45814</v>
      </c>
      <c r="C4502" s="11">
        <v>0.60555555555555551</v>
      </c>
      <c r="D4502" s="12">
        <v>14</v>
      </c>
      <c r="E4502" s="12" t="str">
        <f>IF(Table2[[#This Row],[Request_Time]]&lt;TIME(12,0,0),"Morning",IF(Table2[[#This Row],[Request_Time]]&lt;TIME(17,0,0),"Afternoon","Evening"))</f>
        <v>Afternoon</v>
      </c>
      <c r="F4502" s="12"/>
      <c r="G4502" t="s">
        <v>26</v>
      </c>
      <c r="H4502" t="s">
        <v>75</v>
      </c>
      <c r="I4502" t="s">
        <v>27</v>
      </c>
      <c r="J4502">
        <v>237</v>
      </c>
      <c r="K4502" t="s">
        <v>19</v>
      </c>
      <c r="L4502" s="13">
        <v>26.14</v>
      </c>
      <c r="M4502" s="14">
        <v>1.54</v>
      </c>
      <c r="N4502">
        <v>3</v>
      </c>
      <c r="O4502">
        <v>1910</v>
      </c>
      <c r="P4502">
        <v>249</v>
      </c>
      <c r="Q4502" t="s">
        <v>44</v>
      </c>
      <c r="S4502" t="s">
        <v>21</v>
      </c>
    </row>
    <row r="4503" spans="1:19" x14ac:dyDescent="0.3">
      <c r="A4503">
        <v>50595</v>
      </c>
      <c r="B4503" s="1">
        <v>45944</v>
      </c>
      <c r="C4503" s="11">
        <v>0.38055555555555554</v>
      </c>
      <c r="D4503" s="12">
        <v>9</v>
      </c>
      <c r="E4503" s="12" t="str">
        <f>IF(Table2[[#This Row],[Request_Time]]&lt;TIME(12,0,0),"Morning",IF(Table2[[#This Row],[Request_Time]]&lt;TIME(17,0,0),"Afternoon","Evening"))</f>
        <v>Morning</v>
      </c>
      <c r="F4503" s="12"/>
      <c r="G4503" t="s">
        <v>38</v>
      </c>
      <c r="H4503" t="s">
        <v>26</v>
      </c>
      <c r="I4503" t="s">
        <v>40</v>
      </c>
      <c r="J4503">
        <v>256</v>
      </c>
      <c r="K4503" t="s">
        <v>19</v>
      </c>
      <c r="L4503" s="13">
        <v>28.16</v>
      </c>
      <c r="M4503" s="14">
        <v>26.89</v>
      </c>
      <c r="N4503">
        <v>2</v>
      </c>
      <c r="O4503">
        <v>1965</v>
      </c>
      <c r="P4503">
        <v>259</v>
      </c>
      <c r="Q4503" t="s">
        <v>44</v>
      </c>
      <c r="S4503" t="s">
        <v>36</v>
      </c>
    </row>
    <row r="4504" spans="1:19" x14ac:dyDescent="0.3">
      <c r="A4504">
        <v>50599</v>
      </c>
      <c r="B4504" s="1">
        <v>45828</v>
      </c>
      <c r="C4504" s="11">
        <v>0.3527777777777778</v>
      </c>
      <c r="D4504" s="12">
        <v>8</v>
      </c>
      <c r="E4504" s="12" t="str">
        <f>IF(Table2[[#This Row],[Request_Time]]&lt;TIME(12,0,0),"Morning",IF(Table2[[#This Row],[Request_Time]]&lt;TIME(17,0,0),"Afternoon","Evening"))</f>
        <v>Morning</v>
      </c>
      <c r="F4504" s="12"/>
      <c r="G4504" t="s">
        <v>23</v>
      </c>
      <c r="H4504" t="s">
        <v>30</v>
      </c>
      <c r="I4504" t="s">
        <v>18</v>
      </c>
      <c r="J4504">
        <v>218</v>
      </c>
      <c r="K4504" t="s">
        <v>31</v>
      </c>
      <c r="L4504" s="13"/>
      <c r="M4504" s="14"/>
      <c r="O4504">
        <v>1851</v>
      </c>
      <c r="P4504">
        <v>215</v>
      </c>
      <c r="R4504" t="s">
        <v>61</v>
      </c>
    </row>
    <row r="4505" spans="1:19" x14ac:dyDescent="0.3">
      <c r="A4505">
        <v>50618</v>
      </c>
      <c r="B4505" s="1">
        <v>45941</v>
      </c>
      <c r="C4505" s="11">
        <v>0.88055555555555554</v>
      </c>
      <c r="D4505" s="12">
        <v>21</v>
      </c>
      <c r="E4505" s="12" t="str">
        <f>IF(Table2[[#This Row],[Request_Time]]&lt;TIME(12,0,0),"Morning",IF(Table2[[#This Row],[Request_Time]]&lt;TIME(17,0,0),"Afternoon","Evening"))</f>
        <v>Evening</v>
      </c>
      <c r="F4505" s="12"/>
      <c r="G4505" t="s">
        <v>30</v>
      </c>
      <c r="H4505" t="s">
        <v>26</v>
      </c>
      <c r="I4505" t="s">
        <v>18</v>
      </c>
      <c r="J4505">
        <v>249</v>
      </c>
      <c r="K4505" t="s">
        <v>31</v>
      </c>
      <c r="L4505" s="13"/>
      <c r="M4505" s="14"/>
      <c r="O4505">
        <v>1670</v>
      </c>
      <c r="P4505">
        <v>251</v>
      </c>
      <c r="R4505" t="s">
        <v>41</v>
      </c>
    </row>
    <row r="4506" spans="1:19" x14ac:dyDescent="0.3">
      <c r="A4506">
        <v>50621</v>
      </c>
      <c r="B4506" s="1">
        <v>45842</v>
      </c>
      <c r="C4506" s="11">
        <v>7.4999999999999997E-2</v>
      </c>
      <c r="D4506" s="12">
        <v>1</v>
      </c>
      <c r="E4506" s="12" t="str">
        <f>IF(Table2[[#This Row],[Request_Time]]&lt;TIME(12,0,0),"Morning",IF(Table2[[#This Row],[Request_Time]]&lt;TIME(17,0,0),"Afternoon","Evening"))</f>
        <v>Morning</v>
      </c>
      <c r="F4506" s="12"/>
      <c r="G4506" t="s">
        <v>81</v>
      </c>
      <c r="H4506" t="s">
        <v>75</v>
      </c>
      <c r="I4506" t="s">
        <v>18</v>
      </c>
      <c r="J4506">
        <v>223</v>
      </c>
      <c r="K4506" t="s">
        <v>19</v>
      </c>
      <c r="L4506" s="13">
        <v>76.930000000000007</v>
      </c>
      <c r="M4506" s="14">
        <v>16.170000000000002</v>
      </c>
      <c r="N4506">
        <v>5</v>
      </c>
      <c r="O4506">
        <v>1571</v>
      </c>
      <c r="P4506">
        <v>260</v>
      </c>
      <c r="Q4506" t="s">
        <v>20</v>
      </c>
      <c r="S4506" t="s">
        <v>21</v>
      </c>
    </row>
    <row r="4507" spans="1:19" x14ac:dyDescent="0.3">
      <c r="A4507">
        <v>50633</v>
      </c>
      <c r="B4507" s="1">
        <v>45716</v>
      </c>
      <c r="C4507" s="11">
        <v>0.4916666666666667</v>
      </c>
      <c r="D4507" s="12">
        <v>11</v>
      </c>
      <c r="E4507" s="12" t="str">
        <f>IF(Table2[[#This Row],[Request_Time]]&lt;TIME(12,0,0),"Morning",IF(Table2[[#This Row],[Request_Time]]&lt;TIME(17,0,0),"Afternoon","Evening"))</f>
        <v>Morning</v>
      </c>
      <c r="F4507" s="12"/>
      <c r="G4507" t="s">
        <v>6273</v>
      </c>
      <c r="H4507" t="s">
        <v>38</v>
      </c>
      <c r="I4507" t="s">
        <v>40</v>
      </c>
      <c r="J4507">
        <v>237</v>
      </c>
      <c r="K4507" t="s">
        <v>19</v>
      </c>
      <c r="L4507" s="13">
        <v>54.75</v>
      </c>
      <c r="M4507" s="14">
        <v>16.78</v>
      </c>
      <c r="N4507">
        <v>1</v>
      </c>
      <c r="O4507">
        <v>1040</v>
      </c>
      <c r="P4507">
        <v>255</v>
      </c>
      <c r="Q4507" t="s">
        <v>28</v>
      </c>
      <c r="S4507" t="s">
        <v>21</v>
      </c>
    </row>
    <row r="4508" spans="1:19" x14ac:dyDescent="0.3">
      <c r="A4508">
        <v>50642</v>
      </c>
      <c r="B4508" s="1">
        <v>45845</v>
      </c>
      <c r="C4508" s="11">
        <v>0.74097222222222225</v>
      </c>
      <c r="D4508" s="12">
        <v>17</v>
      </c>
      <c r="E4508" s="12" t="str">
        <f>IF(Table2[[#This Row],[Request_Time]]&lt;TIME(12,0,0),"Morning",IF(Table2[[#This Row],[Request_Time]]&lt;TIME(17,0,0),"Afternoon","Evening"))</f>
        <v>Evening</v>
      </c>
      <c r="F4508" s="12"/>
      <c r="G4508" t="s">
        <v>38</v>
      </c>
      <c r="H4508" t="s">
        <v>83</v>
      </c>
      <c r="I4508" t="s">
        <v>40</v>
      </c>
      <c r="J4508">
        <v>221</v>
      </c>
      <c r="K4508" t="s">
        <v>19</v>
      </c>
      <c r="L4508" s="13">
        <v>71.34</v>
      </c>
      <c r="M4508" s="14">
        <v>15.25</v>
      </c>
      <c r="N4508">
        <v>3</v>
      </c>
      <c r="O4508">
        <v>2091</v>
      </c>
      <c r="P4508">
        <v>258</v>
      </c>
      <c r="Q4508" t="s">
        <v>20</v>
      </c>
      <c r="S4508" t="s">
        <v>36</v>
      </c>
    </row>
    <row r="4509" spans="1:19" x14ac:dyDescent="0.3">
      <c r="A4509">
        <v>50654</v>
      </c>
      <c r="B4509" s="1">
        <v>45890</v>
      </c>
      <c r="C4509" s="11">
        <v>0.66597222222222219</v>
      </c>
      <c r="D4509" s="12">
        <v>15</v>
      </c>
      <c r="E4509" s="12" t="str">
        <f>IF(Table2[[#This Row],[Request_Time]]&lt;TIME(12,0,0),"Morning",IF(Table2[[#This Row],[Request_Time]]&lt;TIME(17,0,0),"Afternoon","Evening"))</f>
        <v>Afternoon</v>
      </c>
      <c r="F4509" s="12"/>
      <c r="G4509" t="s">
        <v>83</v>
      </c>
      <c r="H4509" t="s">
        <v>58</v>
      </c>
      <c r="I4509" t="s">
        <v>40</v>
      </c>
      <c r="J4509">
        <v>233</v>
      </c>
      <c r="K4509" t="s">
        <v>19</v>
      </c>
      <c r="L4509" s="13">
        <v>78.319999999999993</v>
      </c>
      <c r="M4509" s="14">
        <v>14.31</v>
      </c>
      <c r="N4509">
        <v>2</v>
      </c>
      <c r="O4509">
        <v>1214</v>
      </c>
      <c r="P4509">
        <v>202</v>
      </c>
      <c r="Q4509" t="s">
        <v>32</v>
      </c>
      <c r="S4509" t="s">
        <v>21</v>
      </c>
    </row>
    <row r="4510" spans="1:19" x14ac:dyDescent="0.3">
      <c r="A4510">
        <v>50660</v>
      </c>
      <c r="B4510" s="1">
        <v>45909</v>
      </c>
      <c r="C4510" s="11">
        <v>0.59444444444444444</v>
      </c>
      <c r="D4510" s="12">
        <v>14</v>
      </c>
      <c r="E4510" s="12" t="str">
        <f>IF(Table2[[#This Row],[Request_Time]]&lt;TIME(12,0,0),"Morning",IF(Table2[[#This Row],[Request_Time]]&lt;TIME(17,0,0),"Afternoon","Evening"))</f>
        <v>Afternoon</v>
      </c>
      <c r="F4510" s="12"/>
      <c r="G4510" t="s">
        <v>72</v>
      </c>
      <c r="H4510" t="s">
        <v>81</v>
      </c>
      <c r="I4510" t="s">
        <v>27</v>
      </c>
      <c r="J4510">
        <v>249</v>
      </c>
      <c r="K4510" t="s">
        <v>19</v>
      </c>
      <c r="L4510" s="13">
        <v>57.88</v>
      </c>
      <c r="M4510" s="14">
        <v>25.47</v>
      </c>
      <c r="N4510">
        <v>5</v>
      </c>
      <c r="O4510">
        <v>1625</v>
      </c>
      <c r="P4510">
        <v>244</v>
      </c>
      <c r="Q4510" t="s">
        <v>32</v>
      </c>
      <c r="S4510" t="s">
        <v>36</v>
      </c>
    </row>
    <row r="4511" spans="1:19" x14ac:dyDescent="0.3">
      <c r="A4511">
        <v>50662</v>
      </c>
      <c r="B4511" s="1">
        <v>45832</v>
      </c>
      <c r="C4511" s="11">
        <v>0.97083333333333333</v>
      </c>
      <c r="D4511" s="12">
        <v>23</v>
      </c>
      <c r="E4511" s="12" t="str">
        <f>IF(Table2[[#This Row],[Request_Time]]&lt;TIME(12,0,0),"Morning",IF(Table2[[#This Row],[Request_Time]]&lt;TIME(17,0,0),"Afternoon","Evening"))</f>
        <v>Evening</v>
      </c>
      <c r="F4511" s="12"/>
      <c r="G4511" t="s">
        <v>30</v>
      </c>
      <c r="H4511" t="s">
        <v>6273</v>
      </c>
      <c r="I4511" t="s">
        <v>27</v>
      </c>
      <c r="J4511">
        <v>206</v>
      </c>
      <c r="K4511" t="s">
        <v>31</v>
      </c>
      <c r="L4511" s="13"/>
      <c r="M4511" s="14"/>
      <c r="O4511">
        <v>1312</v>
      </c>
      <c r="P4511">
        <v>221</v>
      </c>
      <c r="R4511" t="s">
        <v>32</v>
      </c>
    </row>
    <row r="4512" spans="1:19" x14ac:dyDescent="0.3">
      <c r="A4512">
        <v>50703</v>
      </c>
      <c r="B4512" s="1">
        <v>45882</v>
      </c>
      <c r="C4512" s="11">
        <v>0.3527777777777778</v>
      </c>
      <c r="D4512" s="12">
        <v>8</v>
      </c>
      <c r="E4512" s="12" t="str">
        <f>IF(Table2[[#This Row],[Request_Time]]&lt;TIME(12,0,0),"Morning",IF(Table2[[#This Row],[Request_Time]]&lt;TIME(17,0,0),"Afternoon","Evening"))</f>
        <v>Morning</v>
      </c>
      <c r="F4512" s="12"/>
      <c r="G4512" t="s">
        <v>75</v>
      </c>
      <c r="H4512" t="s">
        <v>23</v>
      </c>
      <c r="I4512" t="s">
        <v>18</v>
      </c>
      <c r="J4512">
        <v>204</v>
      </c>
      <c r="K4512" t="s">
        <v>31</v>
      </c>
      <c r="L4512" s="13"/>
      <c r="M4512" s="14"/>
      <c r="O4512">
        <v>1003</v>
      </c>
      <c r="P4512">
        <v>207</v>
      </c>
      <c r="R4512" t="s">
        <v>32</v>
      </c>
    </row>
    <row r="4513" spans="1:19" x14ac:dyDescent="0.3">
      <c r="A4513">
        <v>50704</v>
      </c>
      <c r="B4513" s="1">
        <v>45770</v>
      </c>
      <c r="C4513" s="11">
        <v>0.11527777777777777</v>
      </c>
      <c r="D4513" s="12">
        <v>2</v>
      </c>
      <c r="E4513" s="12" t="str">
        <f>IF(Table2[[#This Row],[Request_Time]]&lt;TIME(12,0,0),"Morning",IF(Table2[[#This Row],[Request_Time]]&lt;TIME(17,0,0),"Afternoon","Evening"))</f>
        <v>Morning</v>
      </c>
      <c r="F4513" s="12"/>
      <c r="G4513" t="s">
        <v>58</v>
      </c>
      <c r="H4513" t="s">
        <v>30</v>
      </c>
      <c r="I4513" t="s">
        <v>18</v>
      </c>
      <c r="J4513">
        <v>253</v>
      </c>
      <c r="K4513" t="s">
        <v>24</v>
      </c>
      <c r="L4513" s="13"/>
      <c r="M4513" s="14"/>
      <c r="O4513">
        <v>2069</v>
      </c>
      <c r="P4513">
        <v>211</v>
      </c>
    </row>
    <row r="4514" spans="1:19" x14ac:dyDescent="0.3">
      <c r="A4514">
        <v>50710</v>
      </c>
      <c r="B4514" s="1">
        <v>45698</v>
      </c>
      <c r="C4514" s="11">
        <v>0.31388888888888888</v>
      </c>
      <c r="D4514" s="12">
        <v>7</v>
      </c>
      <c r="E4514" s="12" t="str">
        <f>IF(Table2[[#This Row],[Request_Time]]&lt;TIME(12,0,0),"Morning",IF(Table2[[#This Row],[Request_Time]]&lt;TIME(17,0,0),"Afternoon","Evening"))</f>
        <v>Morning</v>
      </c>
      <c r="F4514" s="12"/>
      <c r="G4514" t="s">
        <v>52</v>
      </c>
      <c r="H4514" t="s">
        <v>91</v>
      </c>
      <c r="I4514" t="s">
        <v>18</v>
      </c>
      <c r="J4514">
        <v>245</v>
      </c>
      <c r="K4514" t="s">
        <v>24</v>
      </c>
      <c r="L4514" s="13"/>
      <c r="M4514" s="14"/>
      <c r="O4514">
        <v>2192</v>
      </c>
      <c r="P4514">
        <v>254</v>
      </c>
    </row>
    <row r="4515" spans="1:19" x14ac:dyDescent="0.3">
      <c r="A4515">
        <v>50712</v>
      </c>
      <c r="B4515" s="1">
        <v>45733</v>
      </c>
      <c r="C4515" s="11">
        <v>0.64444444444444449</v>
      </c>
      <c r="D4515" s="12">
        <v>15</v>
      </c>
      <c r="E4515" s="12" t="str">
        <f>IF(Table2[[#This Row],[Request_Time]]&lt;TIME(12,0,0),"Morning",IF(Table2[[#This Row],[Request_Time]]&lt;TIME(17,0,0),"Afternoon","Evening"))</f>
        <v>Afternoon</v>
      </c>
      <c r="F4515" s="12"/>
      <c r="G4515" t="s">
        <v>6272</v>
      </c>
      <c r="H4515" t="s">
        <v>72</v>
      </c>
      <c r="I4515" t="s">
        <v>18</v>
      </c>
      <c r="J4515">
        <v>248</v>
      </c>
      <c r="K4515" t="s">
        <v>19</v>
      </c>
      <c r="L4515" s="13">
        <v>47.37</v>
      </c>
      <c r="M4515" s="14">
        <v>9.5</v>
      </c>
      <c r="N4515">
        <v>5</v>
      </c>
      <c r="O4515">
        <v>1244</v>
      </c>
      <c r="P4515">
        <v>201</v>
      </c>
      <c r="Q4515" t="s">
        <v>32</v>
      </c>
      <c r="S4515" t="s">
        <v>36</v>
      </c>
    </row>
    <row r="4516" spans="1:19" x14ac:dyDescent="0.3">
      <c r="A4516">
        <v>50716</v>
      </c>
      <c r="B4516" s="1">
        <v>45944</v>
      </c>
      <c r="C4516" s="11">
        <v>0.77777777777777779</v>
      </c>
      <c r="D4516" s="12">
        <v>18</v>
      </c>
      <c r="E4516" s="12" t="str">
        <f>IF(Table2[[#This Row],[Request_Time]]&lt;TIME(12,0,0),"Morning",IF(Table2[[#This Row],[Request_Time]]&lt;TIME(17,0,0),"Afternoon","Evening"))</f>
        <v>Evening</v>
      </c>
      <c r="F4516" s="12"/>
      <c r="G4516" t="s">
        <v>23</v>
      </c>
      <c r="H4516" t="s">
        <v>94</v>
      </c>
      <c r="I4516" t="s">
        <v>40</v>
      </c>
      <c r="J4516">
        <v>259</v>
      </c>
      <c r="K4516" t="s">
        <v>19</v>
      </c>
      <c r="L4516" s="13">
        <v>69.55</v>
      </c>
      <c r="M4516" s="14">
        <v>8.66</v>
      </c>
      <c r="N4516">
        <v>5</v>
      </c>
      <c r="O4516">
        <v>1732</v>
      </c>
      <c r="P4516">
        <v>248</v>
      </c>
      <c r="Q4516" t="s">
        <v>44</v>
      </c>
      <c r="S4516" t="s">
        <v>36</v>
      </c>
    </row>
    <row r="4517" spans="1:19" x14ac:dyDescent="0.3">
      <c r="A4517">
        <v>50720</v>
      </c>
      <c r="B4517" s="1">
        <v>45768</v>
      </c>
      <c r="C4517" s="11">
        <v>3.0555555555555555E-2</v>
      </c>
      <c r="D4517" s="12">
        <v>0</v>
      </c>
      <c r="E4517" s="12" t="str">
        <f>IF(Table2[[#This Row],[Request_Time]]&lt;TIME(12,0,0),"Morning",IF(Table2[[#This Row],[Request_Time]]&lt;TIME(17,0,0),"Afternoon","Evening"))</f>
        <v>Morning</v>
      </c>
      <c r="F4517" s="12"/>
      <c r="G4517" t="s">
        <v>30</v>
      </c>
      <c r="H4517" t="s">
        <v>75</v>
      </c>
      <c r="I4517" t="s">
        <v>27</v>
      </c>
      <c r="J4517">
        <v>204</v>
      </c>
      <c r="K4517" t="s">
        <v>24</v>
      </c>
      <c r="L4517" s="13"/>
      <c r="M4517" s="14"/>
      <c r="O4517">
        <v>1314</v>
      </c>
      <c r="P4517">
        <v>220</v>
      </c>
    </row>
    <row r="4518" spans="1:19" x14ac:dyDescent="0.3">
      <c r="A4518">
        <v>50731</v>
      </c>
      <c r="B4518" s="1">
        <v>45945</v>
      </c>
      <c r="C4518" s="11">
        <v>0.40625</v>
      </c>
      <c r="D4518" s="12">
        <v>9</v>
      </c>
      <c r="E4518" s="12" t="str">
        <f>IF(Table2[[#This Row],[Request_Time]]&lt;TIME(12,0,0),"Morning",IF(Table2[[#This Row],[Request_Time]]&lt;TIME(17,0,0),"Afternoon","Evening"))</f>
        <v>Morning</v>
      </c>
      <c r="F4518" s="12"/>
      <c r="G4518" t="s">
        <v>67</v>
      </c>
      <c r="H4518" t="s">
        <v>75</v>
      </c>
      <c r="I4518" t="s">
        <v>18</v>
      </c>
      <c r="J4518">
        <v>241</v>
      </c>
      <c r="K4518" t="s">
        <v>31</v>
      </c>
      <c r="L4518" s="13"/>
      <c r="M4518" s="14"/>
      <c r="O4518">
        <v>1407</v>
      </c>
      <c r="P4518">
        <v>235</v>
      </c>
      <c r="R4518" t="s">
        <v>41</v>
      </c>
    </row>
    <row r="4519" spans="1:19" x14ac:dyDescent="0.3">
      <c r="A4519">
        <v>50740</v>
      </c>
      <c r="B4519" s="1">
        <v>45730</v>
      </c>
      <c r="C4519" s="11">
        <v>0.3923611111111111</v>
      </c>
      <c r="D4519" s="12">
        <v>9</v>
      </c>
      <c r="E4519" s="12" t="str">
        <f>IF(Table2[[#This Row],[Request_Time]]&lt;TIME(12,0,0),"Morning",IF(Table2[[#This Row],[Request_Time]]&lt;TIME(17,0,0),"Afternoon","Evening"))</f>
        <v>Morning</v>
      </c>
      <c r="F4519" s="12"/>
      <c r="G4519" t="s">
        <v>58</v>
      </c>
      <c r="H4519" t="s">
        <v>67</v>
      </c>
      <c r="I4519" t="s">
        <v>18</v>
      </c>
      <c r="J4519">
        <v>259</v>
      </c>
      <c r="K4519" t="s">
        <v>31</v>
      </c>
      <c r="L4519" s="13"/>
      <c r="M4519" s="14"/>
      <c r="O4519">
        <v>1600</v>
      </c>
      <c r="P4519">
        <v>204</v>
      </c>
      <c r="R4519" t="s">
        <v>41</v>
      </c>
    </row>
    <row r="4520" spans="1:19" x14ac:dyDescent="0.3">
      <c r="A4520">
        <v>50744</v>
      </c>
      <c r="B4520" s="1">
        <v>45989</v>
      </c>
      <c r="C4520" s="11">
        <v>0.9194444444444444</v>
      </c>
      <c r="D4520" s="12">
        <v>22</v>
      </c>
      <c r="E4520" s="12" t="str">
        <f>IF(Table2[[#This Row],[Request_Time]]&lt;TIME(12,0,0),"Morning",IF(Table2[[#This Row],[Request_Time]]&lt;TIME(17,0,0),"Afternoon","Evening"))</f>
        <v>Evening</v>
      </c>
      <c r="F4520" s="12"/>
      <c r="G4520" t="s">
        <v>58</v>
      </c>
      <c r="H4520" t="s">
        <v>52</v>
      </c>
      <c r="I4520" t="s">
        <v>27</v>
      </c>
      <c r="J4520">
        <v>207</v>
      </c>
      <c r="K4520" t="s">
        <v>19</v>
      </c>
      <c r="L4520" s="13">
        <v>50.38</v>
      </c>
      <c r="M4520" s="14">
        <v>23.99</v>
      </c>
      <c r="N4520">
        <v>5</v>
      </c>
      <c r="O4520">
        <v>1727</v>
      </c>
      <c r="P4520">
        <v>234</v>
      </c>
      <c r="Q4520" t="s">
        <v>28</v>
      </c>
      <c r="S4520" t="s">
        <v>36</v>
      </c>
    </row>
    <row r="4521" spans="1:19" x14ac:dyDescent="0.3">
      <c r="A4521">
        <v>50748</v>
      </c>
      <c r="B4521" s="1">
        <v>45948</v>
      </c>
      <c r="C4521" s="11">
        <v>0.4777777777777778</v>
      </c>
      <c r="D4521" s="12">
        <v>11</v>
      </c>
      <c r="E4521" s="12" t="str">
        <f>IF(Table2[[#This Row],[Request_Time]]&lt;TIME(12,0,0),"Morning",IF(Table2[[#This Row],[Request_Time]]&lt;TIME(17,0,0),"Afternoon","Evening"))</f>
        <v>Morning</v>
      </c>
      <c r="F4521" s="12"/>
      <c r="G4521" t="s">
        <v>23</v>
      </c>
      <c r="H4521" t="s">
        <v>26</v>
      </c>
      <c r="I4521" t="s">
        <v>18</v>
      </c>
      <c r="J4521">
        <v>221</v>
      </c>
      <c r="K4521" t="s">
        <v>19</v>
      </c>
      <c r="L4521" s="13">
        <v>11.44</v>
      </c>
      <c r="M4521" s="14">
        <v>5.33</v>
      </c>
      <c r="N4521">
        <v>4</v>
      </c>
      <c r="O4521">
        <v>1285</v>
      </c>
      <c r="P4521">
        <v>214</v>
      </c>
      <c r="Q4521" t="s">
        <v>32</v>
      </c>
      <c r="S4521" t="s">
        <v>36</v>
      </c>
    </row>
    <row r="4522" spans="1:19" x14ac:dyDescent="0.3">
      <c r="A4522">
        <v>50752</v>
      </c>
      <c r="B4522" s="1">
        <v>45897</v>
      </c>
      <c r="C4522" s="11">
        <v>0.35902777777777778</v>
      </c>
      <c r="D4522" s="12">
        <v>8</v>
      </c>
      <c r="E4522" s="12" t="str">
        <f>IF(Table2[[#This Row],[Request_Time]]&lt;TIME(12,0,0),"Morning",IF(Table2[[#This Row],[Request_Time]]&lt;TIME(17,0,0),"Afternoon","Evening"))</f>
        <v>Morning</v>
      </c>
      <c r="F4522" s="12"/>
      <c r="G4522" t="s">
        <v>83</v>
      </c>
      <c r="H4522" t="s">
        <v>52</v>
      </c>
      <c r="I4522" t="s">
        <v>40</v>
      </c>
      <c r="J4522">
        <v>231</v>
      </c>
      <c r="K4522" t="s">
        <v>19</v>
      </c>
      <c r="L4522" s="13">
        <v>78.48</v>
      </c>
      <c r="M4522" s="14">
        <v>5.16</v>
      </c>
      <c r="N4522">
        <v>1</v>
      </c>
      <c r="O4522">
        <v>1442</v>
      </c>
      <c r="P4522">
        <v>223</v>
      </c>
      <c r="Q4522" t="s">
        <v>20</v>
      </c>
      <c r="S4522" t="s">
        <v>21</v>
      </c>
    </row>
    <row r="4523" spans="1:19" x14ac:dyDescent="0.3">
      <c r="A4523">
        <v>50772</v>
      </c>
      <c r="B4523" s="1">
        <v>45993</v>
      </c>
      <c r="C4523" s="11">
        <v>6.1111111111111116E-2</v>
      </c>
      <c r="D4523" s="12">
        <v>1</v>
      </c>
      <c r="E4523" s="12" t="str">
        <f>IF(Table2[[#This Row],[Request_Time]]&lt;TIME(12,0,0),"Morning",IF(Table2[[#This Row],[Request_Time]]&lt;TIME(17,0,0),"Afternoon","Evening"))</f>
        <v>Morning</v>
      </c>
      <c r="F4523" s="12"/>
      <c r="G4523" t="s">
        <v>91</v>
      </c>
      <c r="H4523" t="s">
        <v>6273</v>
      </c>
      <c r="I4523" t="s">
        <v>27</v>
      </c>
      <c r="J4523">
        <v>227</v>
      </c>
      <c r="K4523" t="s">
        <v>24</v>
      </c>
      <c r="L4523" s="13"/>
      <c r="M4523" s="14"/>
      <c r="O4523">
        <v>1957</v>
      </c>
      <c r="P4523">
        <v>256</v>
      </c>
    </row>
    <row r="4524" spans="1:19" x14ac:dyDescent="0.3">
      <c r="A4524">
        <v>50780</v>
      </c>
      <c r="B4524" s="1">
        <v>45733</v>
      </c>
      <c r="C4524" s="11">
        <v>0.87847222222222221</v>
      </c>
      <c r="D4524" s="12">
        <v>21</v>
      </c>
      <c r="E4524" s="12" t="str">
        <f>IF(Table2[[#This Row],[Request_Time]]&lt;TIME(12,0,0),"Morning",IF(Table2[[#This Row],[Request_Time]]&lt;TIME(17,0,0),"Afternoon","Evening"))</f>
        <v>Evening</v>
      </c>
      <c r="F4524" s="12"/>
      <c r="G4524" t="s">
        <v>6272</v>
      </c>
      <c r="H4524" t="s">
        <v>23</v>
      </c>
      <c r="I4524" t="s">
        <v>27</v>
      </c>
      <c r="J4524">
        <v>259</v>
      </c>
      <c r="K4524" t="s">
        <v>31</v>
      </c>
      <c r="L4524" s="13"/>
      <c r="M4524" s="14"/>
      <c r="O4524">
        <v>1315</v>
      </c>
      <c r="P4524">
        <v>259</v>
      </c>
      <c r="R4524" t="s">
        <v>108</v>
      </c>
    </row>
    <row r="4525" spans="1:19" x14ac:dyDescent="0.3">
      <c r="A4525">
        <v>50786</v>
      </c>
      <c r="B4525" s="1">
        <v>45780</v>
      </c>
      <c r="C4525" s="11">
        <v>0.61458333333333337</v>
      </c>
      <c r="D4525" s="12">
        <v>14</v>
      </c>
      <c r="E4525" s="12" t="str">
        <f>IF(Table2[[#This Row],[Request_Time]]&lt;TIME(12,0,0),"Morning",IF(Table2[[#This Row],[Request_Time]]&lt;TIME(17,0,0),"Afternoon","Evening"))</f>
        <v>Afternoon</v>
      </c>
      <c r="F4525" s="12"/>
      <c r="G4525" t="s">
        <v>83</v>
      </c>
      <c r="H4525" t="s">
        <v>72</v>
      </c>
      <c r="I4525" t="s">
        <v>18</v>
      </c>
      <c r="J4525">
        <v>237</v>
      </c>
      <c r="K4525" t="s">
        <v>19</v>
      </c>
      <c r="L4525" s="13">
        <v>30.53</v>
      </c>
      <c r="M4525" s="14">
        <v>26.49</v>
      </c>
      <c r="N4525">
        <v>4</v>
      </c>
      <c r="O4525">
        <v>1525</v>
      </c>
      <c r="P4525">
        <v>213</v>
      </c>
      <c r="Q4525" t="s">
        <v>32</v>
      </c>
      <c r="S4525" t="s">
        <v>36</v>
      </c>
    </row>
    <row r="4526" spans="1:19" x14ac:dyDescent="0.3">
      <c r="A4526">
        <v>50835</v>
      </c>
      <c r="B4526" s="1">
        <v>45739</v>
      </c>
      <c r="C4526" s="11">
        <v>0.25208333333333333</v>
      </c>
      <c r="D4526" s="12">
        <v>6</v>
      </c>
      <c r="E4526" s="12" t="str">
        <f>IF(Table2[[#This Row],[Request_Time]]&lt;TIME(12,0,0),"Morning",IF(Table2[[#This Row],[Request_Time]]&lt;TIME(17,0,0),"Afternoon","Evening"))</f>
        <v>Morning</v>
      </c>
      <c r="F4526" s="12"/>
      <c r="G4526" t="s">
        <v>72</v>
      </c>
      <c r="H4526" t="s">
        <v>38</v>
      </c>
      <c r="I4526" t="s">
        <v>40</v>
      </c>
      <c r="J4526">
        <v>226</v>
      </c>
      <c r="K4526" t="s">
        <v>31</v>
      </c>
      <c r="L4526" s="13"/>
      <c r="M4526" s="14"/>
      <c r="O4526">
        <v>1871</v>
      </c>
      <c r="P4526">
        <v>242</v>
      </c>
      <c r="R4526" t="s">
        <v>128</v>
      </c>
    </row>
    <row r="4527" spans="1:19" x14ac:dyDescent="0.3">
      <c r="A4527">
        <v>50841</v>
      </c>
      <c r="B4527" s="1">
        <v>45804</v>
      </c>
      <c r="C4527" s="11">
        <v>0.24305555555555555</v>
      </c>
      <c r="D4527" s="12">
        <v>5</v>
      </c>
      <c r="E4527" s="12" t="str">
        <f>IF(Table2[[#This Row],[Request_Time]]&lt;TIME(12,0,0),"Morning",IF(Table2[[#This Row],[Request_Time]]&lt;TIME(17,0,0),"Afternoon","Evening"))</f>
        <v>Morning</v>
      </c>
      <c r="F4527" s="12"/>
      <c r="G4527" t="s">
        <v>23</v>
      </c>
      <c r="H4527" t="s">
        <v>26</v>
      </c>
      <c r="I4527" t="s">
        <v>27</v>
      </c>
      <c r="J4527">
        <v>248</v>
      </c>
      <c r="K4527" t="s">
        <v>19</v>
      </c>
      <c r="L4527" s="13">
        <v>73.42</v>
      </c>
      <c r="M4527" s="14">
        <v>27.68</v>
      </c>
      <c r="N4527">
        <v>1</v>
      </c>
      <c r="O4527">
        <v>1849</v>
      </c>
      <c r="P4527">
        <v>216</v>
      </c>
      <c r="Q4527" t="s">
        <v>32</v>
      </c>
      <c r="S4527" t="s">
        <v>21</v>
      </c>
    </row>
    <row r="4528" spans="1:19" x14ac:dyDescent="0.3">
      <c r="A4528">
        <v>50851</v>
      </c>
      <c r="B4528" s="1">
        <v>45692</v>
      </c>
      <c r="C4528" s="11">
        <v>0.84930555555555554</v>
      </c>
      <c r="D4528" s="12">
        <v>20</v>
      </c>
      <c r="E4528" s="12" t="str">
        <f>IF(Table2[[#This Row],[Request_Time]]&lt;TIME(12,0,0),"Morning",IF(Table2[[#This Row],[Request_Time]]&lt;TIME(17,0,0),"Afternoon","Evening"))</f>
        <v>Evening</v>
      </c>
      <c r="F4528" s="12"/>
      <c r="G4528" t="s">
        <v>6272</v>
      </c>
      <c r="H4528" t="s">
        <v>72</v>
      </c>
      <c r="I4528" t="s">
        <v>40</v>
      </c>
      <c r="J4528">
        <v>209</v>
      </c>
      <c r="K4528" t="s">
        <v>24</v>
      </c>
      <c r="L4528" s="13"/>
      <c r="M4528" s="14"/>
      <c r="O4528">
        <v>1826</v>
      </c>
      <c r="P4528">
        <v>209</v>
      </c>
    </row>
    <row r="4529" spans="1:19" x14ac:dyDescent="0.3">
      <c r="A4529">
        <v>50875</v>
      </c>
      <c r="B4529" s="1">
        <v>46018</v>
      </c>
      <c r="C4529" s="11">
        <v>0.23472222222222219</v>
      </c>
      <c r="D4529" s="12">
        <v>5</v>
      </c>
      <c r="E4529" s="12" t="str">
        <f>IF(Table2[[#This Row],[Request_Time]]&lt;TIME(12,0,0),"Morning",IF(Table2[[#This Row],[Request_Time]]&lt;TIME(17,0,0),"Afternoon","Evening"))</f>
        <v>Morning</v>
      </c>
      <c r="F4529" s="12"/>
      <c r="G4529" t="s">
        <v>6272</v>
      </c>
      <c r="H4529" t="s">
        <v>30</v>
      </c>
      <c r="I4529" t="s">
        <v>18</v>
      </c>
      <c r="J4529">
        <v>207</v>
      </c>
      <c r="K4529" t="s">
        <v>19</v>
      </c>
      <c r="L4529" s="13">
        <v>30.08</v>
      </c>
      <c r="M4529" s="14">
        <v>7.38</v>
      </c>
      <c r="N4529">
        <v>5</v>
      </c>
      <c r="O4529">
        <v>1738</v>
      </c>
      <c r="P4529">
        <v>204</v>
      </c>
      <c r="Q4529" t="s">
        <v>53</v>
      </c>
      <c r="S4529" t="s">
        <v>36</v>
      </c>
    </row>
    <row r="4530" spans="1:19" x14ac:dyDescent="0.3">
      <c r="A4530">
        <v>50884</v>
      </c>
      <c r="B4530" s="1">
        <v>45970</v>
      </c>
      <c r="C4530" s="11">
        <v>0.27916666666666667</v>
      </c>
      <c r="D4530" s="12">
        <v>6</v>
      </c>
      <c r="E4530" s="12" t="str">
        <f>IF(Table2[[#This Row],[Request_Time]]&lt;TIME(12,0,0),"Morning",IF(Table2[[#This Row],[Request_Time]]&lt;TIME(17,0,0),"Afternoon","Evening"))</f>
        <v>Morning</v>
      </c>
      <c r="F4530" s="12"/>
      <c r="G4530" t="s">
        <v>38</v>
      </c>
      <c r="H4530" t="s">
        <v>67</v>
      </c>
      <c r="I4530" t="s">
        <v>18</v>
      </c>
      <c r="J4530">
        <v>231</v>
      </c>
      <c r="K4530" t="s">
        <v>19</v>
      </c>
      <c r="L4530" s="13">
        <v>71.489999999999995</v>
      </c>
      <c r="M4530" s="14">
        <v>15.41</v>
      </c>
      <c r="N4530">
        <v>1</v>
      </c>
      <c r="O4530">
        <v>2033</v>
      </c>
      <c r="P4530">
        <v>234</v>
      </c>
      <c r="Q4530" t="s">
        <v>20</v>
      </c>
      <c r="S4530" t="s">
        <v>36</v>
      </c>
    </row>
    <row r="4531" spans="1:19" x14ac:dyDescent="0.3">
      <c r="A4531">
        <v>50887</v>
      </c>
      <c r="B4531" s="1">
        <v>45956</v>
      </c>
      <c r="C4531" s="11">
        <v>0.3611111111111111</v>
      </c>
      <c r="D4531" s="12">
        <v>8</v>
      </c>
      <c r="E4531" s="12" t="str">
        <f>IF(Table2[[#This Row],[Request_Time]]&lt;TIME(12,0,0),"Morning",IF(Table2[[#This Row],[Request_Time]]&lt;TIME(17,0,0),"Afternoon","Evening"))</f>
        <v>Morning</v>
      </c>
      <c r="F4531" s="12"/>
      <c r="G4531" t="s">
        <v>75</v>
      </c>
      <c r="H4531" t="s">
        <v>6273</v>
      </c>
      <c r="I4531" t="s">
        <v>27</v>
      </c>
      <c r="J4531">
        <v>254</v>
      </c>
      <c r="K4531" t="s">
        <v>19</v>
      </c>
      <c r="L4531" s="13">
        <v>63.33</v>
      </c>
      <c r="M4531" s="14">
        <v>22.58</v>
      </c>
      <c r="N4531">
        <v>3</v>
      </c>
      <c r="O4531">
        <v>1937</v>
      </c>
      <c r="P4531">
        <v>204</v>
      </c>
      <c r="Q4531" t="s">
        <v>50</v>
      </c>
      <c r="S4531" t="s">
        <v>36</v>
      </c>
    </row>
    <row r="4532" spans="1:19" x14ac:dyDescent="0.3">
      <c r="A4532">
        <v>50891</v>
      </c>
      <c r="B4532" s="1">
        <v>45879</v>
      </c>
      <c r="C4532" s="11">
        <v>0.53055555555555556</v>
      </c>
      <c r="D4532" s="12">
        <v>12</v>
      </c>
      <c r="E4532" s="12" t="str">
        <f>IF(Table2[[#This Row],[Request_Time]]&lt;TIME(12,0,0),"Morning",IF(Table2[[#This Row],[Request_Time]]&lt;TIME(17,0,0),"Afternoon","Evening"))</f>
        <v>Afternoon</v>
      </c>
      <c r="F4532" s="12"/>
      <c r="G4532" t="s">
        <v>72</v>
      </c>
      <c r="H4532" t="s">
        <v>83</v>
      </c>
      <c r="I4532" t="s">
        <v>40</v>
      </c>
      <c r="J4532">
        <v>259</v>
      </c>
      <c r="K4532" t="s">
        <v>31</v>
      </c>
      <c r="L4532" s="13"/>
      <c r="M4532" s="14"/>
      <c r="O4532">
        <v>1974</v>
      </c>
      <c r="P4532">
        <v>224</v>
      </c>
      <c r="R4532" t="s">
        <v>41</v>
      </c>
    </row>
    <row r="4533" spans="1:19" x14ac:dyDescent="0.3">
      <c r="A4533">
        <v>50896</v>
      </c>
      <c r="B4533" s="1">
        <v>45756</v>
      </c>
      <c r="C4533" s="11">
        <v>0.67499999999999993</v>
      </c>
      <c r="D4533" s="12">
        <v>16</v>
      </c>
      <c r="E4533" s="12" t="str">
        <f>IF(Table2[[#This Row],[Request_Time]]&lt;TIME(12,0,0),"Morning",IF(Table2[[#This Row],[Request_Time]]&lt;TIME(17,0,0),"Afternoon","Evening"))</f>
        <v>Afternoon</v>
      </c>
      <c r="F4533" s="12"/>
      <c r="G4533" t="s">
        <v>26</v>
      </c>
      <c r="H4533" t="s">
        <v>91</v>
      </c>
      <c r="I4533" t="s">
        <v>18</v>
      </c>
      <c r="J4533">
        <v>247</v>
      </c>
      <c r="K4533" t="s">
        <v>31</v>
      </c>
      <c r="L4533" s="13"/>
      <c r="M4533" s="14"/>
      <c r="O4533">
        <v>2037</v>
      </c>
      <c r="P4533">
        <v>216</v>
      </c>
      <c r="R4533" t="s">
        <v>55</v>
      </c>
    </row>
    <row r="4534" spans="1:19" x14ac:dyDescent="0.3">
      <c r="A4534">
        <v>50907</v>
      </c>
      <c r="B4534" s="1">
        <v>45814</v>
      </c>
      <c r="C4534" s="11">
        <v>0.78888888888888886</v>
      </c>
      <c r="D4534" s="12">
        <v>18</v>
      </c>
      <c r="E4534" s="12" t="str">
        <f>IF(Table2[[#This Row],[Request_Time]]&lt;TIME(12,0,0),"Morning",IF(Table2[[#This Row],[Request_Time]]&lt;TIME(17,0,0),"Afternoon","Evening"))</f>
        <v>Evening</v>
      </c>
      <c r="F4534" s="12"/>
      <c r="G4534" t="s">
        <v>30</v>
      </c>
      <c r="H4534" t="s">
        <v>67</v>
      </c>
      <c r="I4534" t="s">
        <v>18</v>
      </c>
      <c r="J4534">
        <v>201</v>
      </c>
      <c r="K4534" t="s">
        <v>31</v>
      </c>
      <c r="L4534" s="13"/>
      <c r="M4534" s="14"/>
      <c r="O4534">
        <v>1148</v>
      </c>
      <c r="P4534">
        <v>234</v>
      </c>
      <c r="R4534" t="s">
        <v>128</v>
      </c>
    </row>
    <row r="4535" spans="1:19" x14ac:dyDescent="0.3">
      <c r="A4535">
        <v>50912</v>
      </c>
      <c r="B4535" s="1">
        <v>45912</v>
      </c>
      <c r="C4535" s="11">
        <v>0.74861111111111101</v>
      </c>
      <c r="D4535" s="12">
        <v>17</v>
      </c>
      <c r="E4535" s="12" t="str">
        <f>IF(Table2[[#This Row],[Request_Time]]&lt;TIME(12,0,0),"Morning",IF(Table2[[#This Row],[Request_Time]]&lt;TIME(17,0,0),"Afternoon","Evening"))</f>
        <v>Evening</v>
      </c>
      <c r="F4535" s="12"/>
      <c r="G4535" t="s">
        <v>83</v>
      </c>
      <c r="H4535" t="s">
        <v>6273</v>
      </c>
      <c r="I4535" t="s">
        <v>40</v>
      </c>
      <c r="J4535">
        <v>236</v>
      </c>
      <c r="K4535" t="s">
        <v>31</v>
      </c>
      <c r="L4535" s="13"/>
      <c r="M4535" s="14"/>
      <c r="O4535">
        <v>1721</v>
      </c>
      <c r="P4535">
        <v>237</v>
      </c>
      <c r="R4535" t="s">
        <v>61</v>
      </c>
    </row>
    <row r="4536" spans="1:19" x14ac:dyDescent="0.3">
      <c r="A4536">
        <v>50916</v>
      </c>
      <c r="B4536" s="1">
        <v>45834</v>
      </c>
      <c r="C4536" s="11">
        <v>0.32361111111111113</v>
      </c>
      <c r="D4536" s="12">
        <v>7</v>
      </c>
      <c r="E4536" s="12" t="str">
        <f>IF(Table2[[#This Row],[Request_Time]]&lt;TIME(12,0,0),"Morning",IF(Table2[[#This Row],[Request_Time]]&lt;TIME(17,0,0),"Afternoon","Evening"))</f>
        <v>Morning</v>
      </c>
      <c r="F4536" s="12"/>
      <c r="G4536" t="s">
        <v>52</v>
      </c>
      <c r="H4536" t="s">
        <v>81</v>
      </c>
      <c r="I4536" t="s">
        <v>40</v>
      </c>
      <c r="J4536">
        <v>222</v>
      </c>
      <c r="K4536" t="s">
        <v>19</v>
      </c>
      <c r="L4536" s="13">
        <v>79.3</v>
      </c>
      <c r="M4536" s="14">
        <v>20.84</v>
      </c>
      <c r="N4536">
        <v>5</v>
      </c>
      <c r="O4536">
        <v>1354</v>
      </c>
      <c r="P4536">
        <v>212</v>
      </c>
      <c r="Q4536" t="s">
        <v>32</v>
      </c>
      <c r="S4536" t="s">
        <v>21</v>
      </c>
    </row>
    <row r="4537" spans="1:19" x14ac:dyDescent="0.3">
      <c r="A4537">
        <v>50924</v>
      </c>
      <c r="B4537" s="1">
        <v>45718</v>
      </c>
      <c r="C4537" s="11">
        <v>0.78819444444444453</v>
      </c>
      <c r="D4537" s="12">
        <v>18</v>
      </c>
      <c r="E4537" s="12" t="str">
        <f>IF(Table2[[#This Row],[Request_Time]]&lt;TIME(12,0,0),"Morning",IF(Table2[[#This Row],[Request_Time]]&lt;TIME(17,0,0),"Afternoon","Evening"))</f>
        <v>Evening</v>
      </c>
      <c r="F4537" s="12"/>
      <c r="G4537" t="s">
        <v>38</v>
      </c>
      <c r="H4537" t="s">
        <v>6273</v>
      </c>
      <c r="I4537" t="s">
        <v>40</v>
      </c>
      <c r="J4537">
        <v>231</v>
      </c>
      <c r="K4537" t="s">
        <v>19</v>
      </c>
      <c r="L4537" s="13">
        <v>36.15</v>
      </c>
      <c r="M4537" s="14">
        <v>22.31</v>
      </c>
      <c r="N4537">
        <v>1</v>
      </c>
      <c r="O4537">
        <v>1240</v>
      </c>
      <c r="P4537">
        <v>223</v>
      </c>
      <c r="Q4537" t="s">
        <v>28</v>
      </c>
      <c r="S4537" t="s">
        <v>21</v>
      </c>
    </row>
    <row r="4538" spans="1:19" x14ac:dyDescent="0.3">
      <c r="A4538">
        <v>50925</v>
      </c>
      <c r="B4538" s="1">
        <v>45901</v>
      </c>
      <c r="C4538" s="11">
        <v>0.15555555555555556</v>
      </c>
      <c r="D4538" s="12">
        <v>3</v>
      </c>
      <c r="E4538" s="12" t="str">
        <f>IF(Table2[[#This Row],[Request_Time]]&lt;TIME(12,0,0),"Morning",IF(Table2[[#This Row],[Request_Time]]&lt;TIME(17,0,0),"Afternoon","Evening"))</f>
        <v>Morning</v>
      </c>
      <c r="F4538" s="12"/>
      <c r="G4538" t="s">
        <v>81</v>
      </c>
      <c r="H4538" t="s">
        <v>81</v>
      </c>
      <c r="I4538" t="s">
        <v>18</v>
      </c>
      <c r="J4538">
        <v>217</v>
      </c>
      <c r="K4538" t="s">
        <v>19</v>
      </c>
      <c r="L4538" s="13">
        <v>58.12</v>
      </c>
      <c r="M4538" s="14">
        <v>15.02</v>
      </c>
      <c r="N4538">
        <v>5</v>
      </c>
      <c r="O4538">
        <v>1082</v>
      </c>
      <c r="P4538">
        <v>204</v>
      </c>
      <c r="Q4538" t="s">
        <v>20</v>
      </c>
      <c r="S4538" t="s">
        <v>36</v>
      </c>
    </row>
    <row r="4539" spans="1:19" x14ac:dyDescent="0.3">
      <c r="A4539">
        <v>50931</v>
      </c>
      <c r="B4539" s="1">
        <v>45708</v>
      </c>
      <c r="C4539" s="11">
        <v>0.66666666666666663</v>
      </c>
      <c r="D4539" s="12">
        <v>16</v>
      </c>
      <c r="E4539" s="12" t="str">
        <f>IF(Table2[[#This Row],[Request_Time]]&lt;TIME(12,0,0),"Morning",IF(Table2[[#This Row],[Request_Time]]&lt;TIME(17,0,0),"Afternoon","Evening"))</f>
        <v>Afternoon</v>
      </c>
      <c r="F4539" s="12"/>
      <c r="G4539" t="s">
        <v>75</v>
      </c>
      <c r="H4539" t="s">
        <v>67</v>
      </c>
      <c r="I4539" t="s">
        <v>40</v>
      </c>
      <c r="J4539">
        <v>254</v>
      </c>
      <c r="K4539" t="s">
        <v>19</v>
      </c>
      <c r="L4539" s="13">
        <v>45.43</v>
      </c>
      <c r="M4539" s="14">
        <v>25.33</v>
      </c>
      <c r="N4539">
        <v>5</v>
      </c>
      <c r="O4539">
        <v>2143</v>
      </c>
      <c r="P4539">
        <v>229</v>
      </c>
      <c r="Q4539" t="s">
        <v>20</v>
      </c>
      <c r="S4539" t="s">
        <v>21</v>
      </c>
    </row>
    <row r="4540" spans="1:19" x14ac:dyDescent="0.3">
      <c r="A4540">
        <v>50934</v>
      </c>
      <c r="B4540" s="1">
        <v>45904</v>
      </c>
      <c r="C4540" s="11">
        <v>0.39305555555555555</v>
      </c>
      <c r="D4540" s="12">
        <v>9</v>
      </c>
      <c r="E4540" s="12" t="str">
        <f>IF(Table2[[#This Row],[Request_Time]]&lt;TIME(12,0,0),"Morning",IF(Table2[[#This Row],[Request_Time]]&lt;TIME(17,0,0),"Afternoon","Evening"))</f>
        <v>Morning</v>
      </c>
      <c r="F4540" s="12"/>
      <c r="G4540" t="s">
        <v>81</v>
      </c>
      <c r="H4540" t="s">
        <v>67</v>
      </c>
      <c r="I4540" t="s">
        <v>40</v>
      </c>
      <c r="J4540">
        <v>214</v>
      </c>
      <c r="K4540" t="s">
        <v>19</v>
      </c>
      <c r="L4540" s="13">
        <v>66.37</v>
      </c>
      <c r="M4540" s="14">
        <v>7.57</v>
      </c>
      <c r="N4540">
        <v>2</v>
      </c>
      <c r="O4540">
        <v>1030</v>
      </c>
      <c r="P4540">
        <v>221</v>
      </c>
      <c r="Q4540" t="s">
        <v>44</v>
      </c>
      <c r="S4540" t="s">
        <v>36</v>
      </c>
    </row>
    <row r="4541" spans="1:19" x14ac:dyDescent="0.3">
      <c r="A4541">
        <v>50947</v>
      </c>
      <c r="B4541" s="1">
        <v>45755</v>
      </c>
      <c r="C4541" s="11">
        <v>0.5395833333333333</v>
      </c>
      <c r="D4541" s="12">
        <v>12</v>
      </c>
      <c r="E4541" s="12" t="str">
        <f>IF(Table2[[#This Row],[Request_Time]]&lt;TIME(12,0,0),"Morning",IF(Table2[[#This Row],[Request_Time]]&lt;TIME(17,0,0),"Afternoon","Evening"))</f>
        <v>Afternoon</v>
      </c>
      <c r="F4541" s="12"/>
      <c r="G4541" t="s">
        <v>52</v>
      </c>
      <c r="H4541" t="s">
        <v>52</v>
      </c>
      <c r="I4541" t="s">
        <v>18</v>
      </c>
      <c r="J4541">
        <v>231</v>
      </c>
      <c r="K4541" t="s">
        <v>31</v>
      </c>
      <c r="L4541" s="13"/>
      <c r="M4541" s="14"/>
      <c r="O4541">
        <v>2196</v>
      </c>
      <c r="P4541">
        <v>221</v>
      </c>
      <c r="R4541" t="s">
        <v>41</v>
      </c>
    </row>
    <row r="4542" spans="1:19" x14ac:dyDescent="0.3">
      <c r="A4542">
        <v>50970</v>
      </c>
      <c r="B4542" s="1">
        <v>45791</v>
      </c>
      <c r="C4542" s="11">
        <v>0.27291666666666664</v>
      </c>
      <c r="D4542" s="12">
        <v>6</v>
      </c>
      <c r="E4542" s="12" t="str">
        <f>IF(Table2[[#This Row],[Request_Time]]&lt;TIME(12,0,0),"Morning",IF(Table2[[#This Row],[Request_Time]]&lt;TIME(17,0,0),"Afternoon","Evening"))</f>
        <v>Morning</v>
      </c>
      <c r="F4542" s="12"/>
      <c r="G4542" t="s">
        <v>81</v>
      </c>
      <c r="H4542" t="s">
        <v>38</v>
      </c>
      <c r="I4542" t="s">
        <v>40</v>
      </c>
      <c r="J4542">
        <v>237</v>
      </c>
      <c r="K4542" t="s">
        <v>19</v>
      </c>
      <c r="L4542" s="13">
        <v>75.459999999999994</v>
      </c>
      <c r="M4542" s="14">
        <v>22.8</v>
      </c>
      <c r="N4542">
        <v>4</v>
      </c>
      <c r="O4542">
        <v>1937</v>
      </c>
      <c r="P4542">
        <v>209</v>
      </c>
      <c r="Q4542" t="s">
        <v>50</v>
      </c>
      <c r="S4542" t="s">
        <v>36</v>
      </c>
    </row>
    <row r="4543" spans="1:19" x14ac:dyDescent="0.3">
      <c r="A4543">
        <v>50977</v>
      </c>
      <c r="B4543" s="1">
        <v>45798</v>
      </c>
      <c r="C4543" s="11">
        <v>0.56111111111111112</v>
      </c>
      <c r="D4543" s="12">
        <v>13</v>
      </c>
      <c r="E4543" s="12" t="str">
        <f>IF(Table2[[#This Row],[Request_Time]]&lt;TIME(12,0,0),"Morning",IF(Table2[[#This Row],[Request_Time]]&lt;TIME(17,0,0),"Afternoon","Evening"))</f>
        <v>Afternoon</v>
      </c>
      <c r="F4543" s="12"/>
      <c r="G4543" t="s">
        <v>6272</v>
      </c>
      <c r="H4543" t="s">
        <v>91</v>
      </c>
      <c r="I4543" t="s">
        <v>27</v>
      </c>
      <c r="J4543">
        <v>227</v>
      </c>
      <c r="K4543" t="s">
        <v>19</v>
      </c>
      <c r="L4543" s="13">
        <v>8.1199999999999992</v>
      </c>
      <c r="M4543" s="14">
        <v>5.61</v>
      </c>
      <c r="N4543">
        <v>5</v>
      </c>
      <c r="O4543">
        <v>1375</v>
      </c>
      <c r="P4543">
        <v>231</v>
      </c>
      <c r="Q4543" t="s">
        <v>44</v>
      </c>
      <c r="S4543" t="s">
        <v>21</v>
      </c>
    </row>
    <row r="4544" spans="1:19" x14ac:dyDescent="0.3">
      <c r="A4544">
        <v>50987</v>
      </c>
      <c r="B4544" s="1">
        <v>45880</v>
      </c>
      <c r="C4544" s="11">
        <v>0.21944444444444444</v>
      </c>
      <c r="D4544" s="12">
        <v>5</v>
      </c>
      <c r="E4544" s="12" t="str">
        <f>IF(Table2[[#This Row],[Request_Time]]&lt;TIME(12,0,0),"Morning",IF(Table2[[#This Row],[Request_Time]]&lt;TIME(17,0,0),"Afternoon","Evening"))</f>
        <v>Morning</v>
      </c>
      <c r="F4544" s="12"/>
      <c r="G4544" t="s">
        <v>75</v>
      </c>
      <c r="H4544" t="s">
        <v>6272</v>
      </c>
      <c r="I4544" t="s">
        <v>27</v>
      </c>
      <c r="J4544">
        <v>241</v>
      </c>
      <c r="K4544" t="s">
        <v>19</v>
      </c>
      <c r="L4544" s="13">
        <v>54.37</v>
      </c>
      <c r="M4544" s="14">
        <v>24.53</v>
      </c>
      <c r="N4544">
        <v>3</v>
      </c>
      <c r="O4544">
        <v>1984</v>
      </c>
      <c r="P4544">
        <v>205</v>
      </c>
      <c r="Q4544" t="s">
        <v>44</v>
      </c>
      <c r="S4544" t="s">
        <v>21</v>
      </c>
    </row>
    <row r="4545" spans="1:19" x14ac:dyDescent="0.3">
      <c r="A4545">
        <v>50987</v>
      </c>
      <c r="B4545" s="1">
        <v>45837</v>
      </c>
      <c r="C4545" s="11">
        <v>0.71180555555555547</v>
      </c>
      <c r="D4545" s="12">
        <v>17</v>
      </c>
      <c r="E4545" s="12" t="str">
        <f>IF(Table2[[#This Row],[Request_Time]]&lt;TIME(12,0,0),"Morning",IF(Table2[[#This Row],[Request_Time]]&lt;TIME(17,0,0),"Afternoon","Evening"))</f>
        <v>Evening</v>
      </c>
      <c r="F4545" s="12"/>
      <c r="G4545" t="s">
        <v>52</v>
      </c>
      <c r="H4545" t="s">
        <v>38</v>
      </c>
      <c r="I4545" t="s">
        <v>40</v>
      </c>
      <c r="J4545">
        <v>251</v>
      </c>
      <c r="K4545" t="s">
        <v>31</v>
      </c>
      <c r="L4545" s="13"/>
      <c r="M4545" s="14"/>
      <c r="O4545">
        <v>1286</v>
      </c>
      <c r="P4545">
        <v>252</v>
      </c>
      <c r="R4545" t="s">
        <v>128</v>
      </c>
    </row>
    <row r="4546" spans="1:19" x14ac:dyDescent="0.3">
      <c r="A4546">
        <v>50990</v>
      </c>
      <c r="B4546" s="1">
        <v>45760</v>
      </c>
      <c r="C4546" s="11">
        <v>0.72013888888888899</v>
      </c>
      <c r="D4546" s="12">
        <v>17</v>
      </c>
      <c r="E4546" s="12" t="str">
        <f>IF(Table2[[#This Row],[Request_Time]]&lt;TIME(12,0,0),"Morning",IF(Table2[[#This Row],[Request_Time]]&lt;TIME(17,0,0),"Afternoon","Evening"))</f>
        <v>Evening</v>
      </c>
      <c r="F4546" s="12"/>
      <c r="G4546" t="s">
        <v>26</v>
      </c>
      <c r="H4546" t="s">
        <v>30</v>
      </c>
      <c r="I4546" t="s">
        <v>27</v>
      </c>
      <c r="J4546">
        <v>240</v>
      </c>
      <c r="K4546" t="s">
        <v>31</v>
      </c>
      <c r="L4546" s="13"/>
      <c r="M4546" s="14"/>
      <c r="O4546">
        <v>1266</v>
      </c>
      <c r="P4546">
        <v>207</v>
      </c>
      <c r="R4546" t="s">
        <v>108</v>
      </c>
    </row>
    <row r="4547" spans="1:19" x14ac:dyDescent="0.3">
      <c r="A4547">
        <v>50998</v>
      </c>
      <c r="B4547" s="1">
        <v>46013</v>
      </c>
      <c r="C4547" s="11">
        <v>9.7916666666666666E-2</v>
      </c>
      <c r="D4547" s="12">
        <v>2</v>
      </c>
      <c r="E4547" s="12" t="str">
        <f>IF(Table2[[#This Row],[Request_Time]]&lt;TIME(12,0,0),"Morning",IF(Table2[[#This Row],[Request_Time]]&lt;TIME(17,0,0),"Afternoon","Evening"))</f>
        <v>Morning</v>
      </c>
      <c r="F4547" s="12"/>
      <c r="G4547" t="s">
        <v>67</v>
      </c>
      <c r="H4547" t="s">
        <v>67</v>
      </c>
      <c r="I4547" t="s">
        <v>27</v>
      </c>
      <c r="J4547">
        <v>233</v>
      </c>
      <c r="K4547" t="s">
        <v>19</v>
      </c>
      <c r="L4547" s="13">
        <v>26.2</v>
      </c>
      <c r="M4547" s="14">
        <v>26.29</v>
      </c>
      <c r="N4547">
        <v>4</v>
      </c>
      <c r="O4547">
        <v>1017</v>
      </c>
      <c r="P4547">
        <v>239</v>
      </c>
      <c r="Q4547" t="s">
        <v>28</v>
      </c>
      <c r="S4547" t="s">
        <v>36</v>
      </c>
    </row>
    <row r="4548" spans="1:19" x14ac:dyDescent="0.3">
      <c r="A4548">
        <v>51007</v>
      </c>
      <c r="B4548" s="1">
        <v>45774</v>
      </c>
      <c r="C4548" s="11">
        <v>0.14375000000000002</v>
      </c>
      <c r="D4548" s="12">
        <v>3</v>
      </c>
      <c r="E4548" s="12" t="str">
        <f>IF(Table2[[#This Row],[Request_Time]]&lt;TIME(12,0,0),"Morning",IF(Table2[[#This Row],[Request_Time]]&lt;TIME(17,0,0),"Afternoon","Evening"))</f>
        <v>Morning</v>
      </c>
      <c r="F4548" s="12"/>
      <c r="G4548" t="s">
        <v>81</v>
      </c>
      <c r="H4548" t="s">
        <v>81</v>
      </c>
      <c r="I4548" t="s">
        <v>40</v>
      </c>
      <c r="J4548">
        <v>256</v>
      </c>
      <c r="K4548" t="s">
        <v>19</v>
      </c>
      <c r="L4548" s="13">
        <v>10.53</v>
      </c>
      <c r="M4548" s="14">
        <v>27.02</v>
      </c>
      <c r="N4548">
        <v>4</v>
      </c>
      <c r="O4548">
        <v>1308</v>
      </c>
      <c r="P4548">
        <v>213</v>
      </c>
      <c r="Q4548" t="s">
        <v>53</v>
      </c>
      <c r="S4548" t="s">
        <v>36</v>
      </c>
    </row>
    <row r="4549" spans="1:19" x14ac:dyDescent="0.3">
      <c r="A4549">
        <v>51024</v>
      </c>
      <c r="B4549" s="1">
        <v>46017</v>
      </c>
      <c r="C4549" s="11">
        <v>0.59444444444444444</v>
      </c>
      <c r="D4549" s="12">
        <v>14</v>
      </c>
      <c r="E4549" s="12" t="str">
        <f>IF(Table2[[#This Row],[Request_Time]]&lt;TIME(12,0,0),"Morning",IF(Table2[[#This Row],[Request_Time]]&lt;TIME(17,0,0),"Afternoon","Evening"))</f>
        <v>Afternoon</v>
      </c>
      <c r="F4549" s="12"/>
      <c r="G4549" t="s">
        <v>91</v>
      </c>
      <c r="H4549" t="s">
        <v>38</v>
      </c>
      <c r="I4549" t="s">
        <v>18</v>
      </c>
      <c r="J4549">
        <v>226</v>
      </c>
      <c r="K4549" t="s">
        <v>19</v>
      </c>
      <c r="L4549" s="13">
        <v>54.23</v>
      </c>
      <c r="M4549" s="14">
        <v>13.2</v>
      </c>
      <c r="N4549">
        <v>3</v>
      </c>
      <c r="O4549">
        <v>2062</v>
      </c>
      <c r="P4549">
        <v>225</v>
      </c>
      <c r="Q4549" t="s">
        <v>20</v>
      </c>
      <c r="S4549" t="s">
        <v>36</v>
      </c>
    </row>
    <row r="4550" spans="1:19" x14ac:dyDescent="0.3">
      <c r="A4550">
        <v>51034</v>
      </c>
      <c r="B4550" s="1">
        <v>45727</v>
      </c>
      <c r="C4550" s="11">
        <v>0.93194444444444446</v>
      </c>
      <c r="D4550" s="12">
        <v>22</v>
      </c>
      <c r="E4550" s="12" t="str">
        <f>IF(Table2[[#This Row],[Request_Time]]&lt;TIME(12,0,0),"Morning",IF(Table2[[#This Row],[Request_Time]]&lt;TIME(17,0,0),"Afternoon","Evening"))</f>
        <v>Evening</v>
      </c>
      <c r="F4550" s="12"/>
      <c r="G4550" t="s">
        <v>72</v>
      </c>
      <c r="H4550" t="s">
        <v>23</v>
      </c>
      <c r="I4550" t="s">
        <v>18</v>
      </c>
      <c r="J4550">
        <v>217</v>
      </c>
      <c r="K4550" t="s">
        <v>19</v>
      </c>
      <c r="L4550" s="13">
        <v>21.2</v>
      </c>
      <c r="M4550" s="14">
        <v>15.38</v>
      </c>
      <c r="N4550">
        <v>3</v>
      </c>
      <c r="O4550">
        <v>1442</v>
      </c>
      <c r="P4550">
        <v>243</v>
      </c>
      <c r="Q4550" t="s">
        <v>50</v>
      </c>
      <c r="S4550" t="s">
        <v>21</v>
      </c>
    </row>
    <row r="4551" spans="1:19" x14ac:dyDescent="0.3">
      <c r="A4551">
        <v>51050</v>
      </c>
      <c r="B4551" s="1">
        <v>45683</v>
      </c>
      <c r="C4551" s="11">
        <v>0.44166666666666665</v>
      </c>
      <c r="D4551" s="12">
        <v>10</v>
      </c>
      <c r="E4551" s="12" t="str">
        <f>IF(Table2[[#This Row],[Request_Time]]&lt;TIME(12,0,0),"Morning",IF(Table2[[#This Row],[Request_Time]]&lt;TIME(17,0,0),"Afternoon","Evening"))</f>
        <v>Morning</v>
      </c>
      <c r="F4551" s="12"/>
      <c r="G4551" t="s">
        <v>94</v>
      </c>
      <c r="H4551" t="s">
        <v>6272</v>
      </c>
      <c r="I4551" t="s">
        <v>18</v>
      </c>
      <c r="J4551">
        <v>227</v>
      </c>
      <c r="K4551" t="s">
        <v>19</v>
      </c>
      <c r="L4551" s="13">
        <v>31.81</v>
      </c>
      <c r="M4551" s="14">
        <v>16.64</v>
      </c>
      <c r="N4551">
        <v>3</v>
      </c>
      <c r="O4551">
        <v>1757</v>
      </c>
      <c r="P4551">
        <v>216</v>
      </c>
      <c r="Q4551" t="s">
        <v>32</v>
      </c>
      <c r="S4551" t="s">
        <v>21</v>
      </c>
    </row>
    <row r="4552" spans="1:19" x14ac:dyDescent="0.3">
      <c r="A4552">
        <v>51057</v>
      </c>
      <c r="B4552" s="1">
        <v>45999</v>
      </c>
      <c r="C4552" s="11">
        <v>0.29583333333333334</v>
      </c>
      <c r="D4552" s="12">
        <v>7</v>
      </c>
      <c r="E4552" s="12" t="str">
        <f>IF(Table2[[#This Row],[Request_Time]]&lt;TIME(12,0,0),"Morning",IF(Table2[[#This Row],[Request_Time]]&lt;TIME(17,0,0),"Afternoon","Evening"))</f>
        <v>Morning</v>
      </c>
      <c r="F4552" s="12"/>
      <c r="G4552" t="s">
        <v>81</v>
      </c>
      <c r="H4552" t="s">
        <v>23</v>
      </c>
      <c r="I4552" t="s">
        <v>18</v>
      </c>
      <c r="J4552">
        <v>209</v>
      </c>
      <c r="K4552" t="s">
        <v>19</v>
      </c>
      <c r="L4552" s="13">
        <v>5.13</v>
      </c>
      <c r="M4552" s="14">
        <v>23.84</v>
      </c>
      <c r="N4552">
        <v>4</v>
      </c>
      <c r="O4552">
        <v>1535</v>
      </c>
      <c r="P4552">
        <v>251</v>
      </c>
      <c r="Q4552" t="s">
        <v>20</v>
      </c>
      <c r="S4552" t="s">
        <v>36</v>
      </c>
    </row>
    <row r="4553" spans="1:19" x14ac:dyDescent="0.3">
      <c r="A4553">
        <v>51058</v>
      </c>
      <c r="B4553" s="1">
        <v>45847</v>
      </c>
      <c r="C4553" s="11">
        <v>0.97916666666666663</v>
      </c>
      <c r="D4553" s="12">
        <v>23</v>
      </c>
      <c r="E4553" s="12" t="str">
        <f>IF(Table2[[#This Row],[Request_Time]]&lt;TIME(12,0,0),"Morning",IF(Table2[[#This Row],[Request_Time]]&lt;TIME(17,0,0),"Afternoon","Evening"))</f>
        <v>Evening</v>
      </c>
      <c r="F4553" s="12"/>
      <c r="G4553" t="s">
        <v>72</v>
      </c>
      <c r="H4553" t="s">
        <v>81</v>
      </c>
      <c r="I4553" t="s">
        <v>27</v>
      </c>
      <c r="J4553">
        <v>210</v>
      </c>
      <c r="K4553" t="s">
        <v>19</v>
      </c>
      <c r="L4553" s="13">
        <v>6.43</v>
      </c>
      <c r="M4553" s="14">
        <v>18.059999999999999</v>
      </c>
      <c r="N4553">
        <v>3</v>
      </c>
      <c r="O4553">
        <v>2025</v>
      </c>
      <c r="P4553">
        <v>202</v>
      </c>
      <c r="Q4553" t="s">
        <v>44</v>
      </c>
      <c r="S4553" t="s">
        <v>36</v>
      </c>
    </row>
    <row r="4554" spans="1:19" x14ac:dyDescent="0.3">
      <c r="A4554">
        <v>51062</v>
      </c>
      <c r="B4554" s="1">
        <v>45999</v>
      </c>
      <c r="C4554" s="11">
        <v>0.61249999999999993</v>
      </c>
      <c r="D4554" s="12">
        <v>14</v>
      </c>
      <c r="E4554" s="12" t="str">
        <f>IF(Table2[[#This Row],[Request_Time]]&lt;TIME(12,0,0),"Morning",IF(Table2[[#This Row],[Request_Time]]&lt;TIME(17,0,0),"Afternoon","Evening"))</f>
        <v>Afternoon</v>
      </c>
      <c r="F4554" s="12"/>
      <c r="G4554" t="s">
        <v>6272</v>
      </c>
      <c r="H4554" t="s">
        <v>83</v>
      </c>
      <c r="I4554" t="s">
        <v>27</v>
      </c>
      <c r="J4554">
        <v>243</v>
      </c>
      <c r="K4554" t="s">
        <v>24</v>
      </c>
      <c r="L4554" s="13"/>
      <c r="M4554" s="14"/>
      <c r="O4554">
        <v>1537</v>
      </c>
      <c r="P4554">
        <v>200</v>
      </c>
    </row>
    <row r="4555" spans="1:19" x14ac:dyDescent="0.3">
      <c r="A4555">
        <v>51069</v>
      </c>
      <c r="B4555" s="1">
        <v>45709</v>
      </c>
      <c r="C4555" s="11">
        <v>0.3756944444444445</v>
      </c>
      <c r="D4555" s="12">
        <v>9</v>
      </c>
      <c r="E4555" s="12" t="str">
        <f>IF(Table2[[#This Row],[Request_Time]]&lt;TIME(12,0,0),"Morning",IF(Table2[[#This Row],[Request_Time]]&lt;TIME(17,0,0),"Afternoon","Evening"))</f>
        <v>Morning</v>
      </c>
      <c r="F4555" s="12"/>
      <c r="G4555" t="s">
        <v>67</v>
      </c>
      <c r="H4555" t="s">
        <v>30</v>
      </c>
      <c r="I4555" t="s">
        <v>27</v>
      </c>
      <c r="J4555">
        <v>224</v>
      </c>
      <c r="K4555" t="s">
        <v>19</v>
      </c>
      <c r="L4555" s="13">
        <v>35.799999999999997</v>
      </c>
      <c r="M4555" s="14">
        <v>25.74</v>
      </c>
      <c r="N4555">
        <v>5</v>
      </c>
      <c r="O4555">
        <v>1078</v>
      </c>
      <c r="P4555">
        <v>258</v>
      </c>
      <c r="Q4555" t="s">
        <v>53</v>
      </c>
      <c r="S4555" t="s">
        <v>36</v>
      </c>
    </row>
    <row r="4556" spans="1:19" x14ac:dyDescent="0.3">
      <c r="A4556">
        <v>51080</v>
      </c>
      <c r="B4556" s="1">
        <v>46008</v>
      </c>
      <c r="C4556" s="11">
        <v>0.63124999999999998</v>
      </c>
      <c r="D4556" s="12">
        <v>15</v>
      </c>
      <c r="E4556" s="12" t="str">
        <f>IF(Table2[[#This Row],[Request_Time]]&lt;TIME(12,0,0),"Morning",IF(Table2[[#This Row],[Request_Time]]&lt;TIME(17,0,0),"Afternoon","Evening"))</f>
        <v>Afternoon</v>
      </c>
      <c r="F4556" s="12"/>
      <c r="G4556" t="s">
        <v>38</v>
      </c>
      <c r="H4556" t="s">
        <v>81</v>
      </c>
      <c r="I4556" t="s">
        <v>27</v>
      </c>
      <c r="J4556">
        <v>201</v>
      </c>
      <c r="K4556" t="s">
        <v>19</v>
      </c>
      <c r="L4556" s="13">
        <v>47.14</v>
      </c>
      <c r="M4556" s="14">
        <v>23.21</v>
      </c>
      <c r="N4556">
        <v>3</v>
      </c>
      <c r="O4556">
        <v>1678</v>
      </c>
      <c r="P4556">
        <v>221</v>
      </c>
      <c r="Q4556" t="s">
        <v>44</v>
      </c>
      <c r="S4556" t="s">
        <v>21</v>
      </c>
    </row>
    <row r="4557" spans="1:19" x14ac:dyDescent="0.3">
      <c r="A4557">
        <v>51086</v>
      </c>
      <c r="B4557" s="1">
        <v>45952</v>
      </c>
      <c r="C4557" s="11">
        <v>0.62986111111111109</v>
      </c>
      <c r="D4557" s="12">
        <v>15</v>
      </c>
      <c r="E4557" s="12" t="str">
        <f>IF(Table2[[#This Row],[Request_Time]]&lt;TIME(12,0,0),"Morning",IF(Table2[[#This Row],[Request_Time]]&lt;TIME(17,0,0),"Afternoon","Evening"))</f>
        <v>Afternoon</v>
      </c>
      <c r="F4557" s="12"/>
      <c r="G4557" t="s">
        <v>83</v>
      </c>
      <c r="H4557" t="s">
        <v>6273</v>
      </c>
      <c r="I4557" t="s">
        <v>27</v>
      </c>
      <c r="J4557">
        <v>260</v>
      </c>
      <c r="K4557" t="s">
        <v>19</v>
      </c>
      <c r="L4557" s="13">
        <v>62.53</v>
      </c>
      <c r="M4557" s="14">
        <v>3.81</v>
      </c>
      <c r="N4557">
        <v>2</v>
      </c>
      <c r="O4557">
        <v>2082</v>
      </c>
      <c r="P4557">
        <v>260</v>
      </c>
      <c r="Q4557" t="s">
        <v>28</v>
      </c>
      <c r="S4557" t="s">
        <v>21</v>
      </c>
    </row>
    <row r="4558" spans="1:19" x14ac:dyDescent="0.3">
      <c r="A4558">
        <v>51106</v>
      </c>
      <c r="B4558" s="1">
        <v>45737</v>
      </c>
      <c r="C4558" s="11">
        <v>0.24305555555555555</v>
      </c>
      <c r="D4558" s="12">
        <v>5</v>
      </c>
      <c r="E4558" s="12" t="str">
        <f>IF(Table2[[#This Row],[Request_Time]]&lt;TIME(12,0,0),"Morning",IF(Table2[[#This Row],[Request_Time]]&lt;TIME(17,0,0),"Afternoon","Evening"))</f>
        <v>Morning</v>
      </c>
      <c r="F4558" s="12"/>
      <c r="G4558" t="s">
        <v>30</v>
      </c>
      <c r="H4558" t="s">
        <v>81</v>
      </c>
      <c r="I4558" t="s">
        <v>40</v>
      </c>
      <c r="J4558">
        <v>238</v>
      </c>
      <c r="K4558" t="s">
        <v>19</v>
      </c>
      <c r="L4558" s="13">
        <v>76.98</v>
      </c>
      <c r="M4558" s="14">
        <v>15.71</v>
      </c>
      <c r="N4558">
        <v>1</v>
      </c>
      <c r="O4558">
        <v>1933</v>
      </c>
      <c r="P4558">
        <v>238</v>
      </c>
      <c r="Q4558" t="s">
        <v>53</v>
      </c>
      <c r="S4558" t="s">
        <v>21</v>
      </c>
    </row>
    <row r="4559" spans="1:19" x14ac:dyDescent="0.3">
      <c r="A4559">
        <v>51118</v>
      </c>
      <c r="B4559" s="1">
        <v>45672</v>
      </c>
      <c r="C4559" s="11">
        <v>0.2076388888888889</v>
      </c>
      <c r="D4559" s="12">
        <v>4</v>
      </c>
      <c r="E4559" s="12" t="str">
        <f>IF(Table2[[#This Row],[Request_Time]]&lt;TIME(12,0,0),"Morning",IF(Table2[[#This Row],[Request_Time]]&lt;TIME(17,0,0),"Afternoon","Evening"))</f>
        <v>Morning</v>
      </c>
      <c r="F4559" s="12"/>
      <c r="G4559" t="s">
        <v>75</v>
      </c>
      <c r="H4559" t="s">
        <v>26</v>
      </c>
      <c r="I4559" t="s">
        <v>40</v>
      </c>
      <c r="J4559">
        <v>216</v>
      </c>
      <c r="K4559" t="s">
        <v>19</v>
      </c>
      <c r="L4559" s="13">
        <v>48.36</v>
      </c>
      <c r="M4559" s="14">
        <v>27.08</v>
      </c>
      <c r="N4559">
        <v>4</v>
      </c>
      <c r="O4559">
        <v>1324</v>
      </c>
      <c r="P4559">
        <v>237</v>
      </c>
      <c r="Q4559" t="s">
        <v>44</v>
      </c>
      <c r="S4559" t="s">
        <v>21</v>
      </c>
    </row>
    <row r="4560" spans="1:19" x14ac:dyDescent="0.3">
      <c r="A4560">
        <v>51136</v>
      </c>
      <c r="B4560" s="1">
        <v>45747</v>
      </c>
      <c r="C4560" s="11">
        <v>6.1805555555555558E-2</v>
      </c>
      <c r="D4560" s="12">
        <v>1</v>
      </c>
      <c r="E4560" s="12" t="str">
        <f>IF(Table2[[#This Row],[Request_Time]]&lt;TIME(12,0,0),"Morning",IF(Table2[[#This Row],[Request_Time]]&lt;TIME(17,0,0),"Afternoon","Evening"))</f>
        <v>Morning</v>
      </c>
      <c r="F4560" s="12"/>
      <c r="G4560" t="s">
        <v>58</v>
      </c>
      <c r="H4560" t="s">
        <v>94</v>
      </c>
      <c r="I4560" t="s">
        <v>40</v>
      </c>
      <c r="J4560">
        <v>256</v>
      </c>
      <c r="K4560" t="s">
        <v>19</v>
      </c>
      <c r="L4560" s="13">
        <v>48.95</v>
      </c>
      <c r="M4560" s="14">
        <v>4.13</v>
      </c>
      <c r="N4560">
        <v>1</v>
      </c>
      <c r="O4560">
        <v>1950</v>
      </c>
      <c r="P4560">
        <v>252</v>
      </c>
      <c r="Q4560" t="s">
        <v>32</v>
      </c>
      <c r="S4560" t="s">
        <v>36</v>
      </c>
    </row>
    <row r="4561" spans="1:19" x14ac:dyDescent="0.3">
      <c r="A4561">
        <v>51143</v>
      </c>
      <c r="B4561" s="1">
        <v>45692</v>
      </c>
      <c r="C4561" s="11">
        <v>0.40486111111111112</v>
      </c>
      <c r="D4561" s="12">
        <v>9</v>
      </c>
      <c r="E4561" s="12" t="str">
        <f>IF(Table2[[#This Row],[Request_Time]]&lt;TIME(12,0,0),"Morning",IF(Table2[[#This Row],[Request_Time]]&lt;TIME(17,0,0),"Afternoon","Evening"))</f>
        <v>Morning</v>
      </c>
      <c r="F4561" s="12"/>
      <c r="G4561" t="s">
        <v>52</v>
      </c>
      <c r="H4561" t="s">
        <v>6272</v>
      </c>
      <c r="I4561" t="s">
        <v>18</v>
      </c>
      <c r="J4561">
        <v>255</v>
      </c>
      <c r="K4561" t="s">
        <v>24</v>
      </c>
      <c r="L4561" s="13"/>
      <c r="M4561" s="14"/>
      <c r="O4561">
        <v>1947</v>
      </c>
      <c r="P4561">
        <v>229</v>
      </c>
    </row>
    <row r="4562" spans="1:19" x14ac:dyDescent="0.3">
      <c r="A4562">
        <v>51171</v>
      </c>
      <c r="B4562" s="1">
        <v>45907</v>
      </c>
      <c r="C4562" s="11">
        <v>1.8749999999999999E-2</v>
      </c>
      <c r="D4562" s="12">
        <v>0</v>
      </c>
      <c r="E4562" s="12" t="str">
        <f>IF(Table2[[#This Row],[Request_Time]]&lt;TIME(12,0,0),"Morning",IF(Table2[[#This Row],[Request_Time]]&lt;TIME(17,0,0),"Afternoon","Evening"))</f>
        <v>Morning</v>
      </c>
      <c r="F4562" s="12"/>
      <c r="G4562" t="s">
        <v>75</v>
      </c>
      <c r="H4562" t="s">
        <v>23</v>
      </c>
      <c r="I4562" t="s">
        <v>40</v>
      </c>
      <c r="J4562">
        <v>233</v>
      </c>
      <c r="K4562" t="s">
        <v>19</v>
      </c>
      <c r="L4562" s="13">
        <v>47.42</v>
      </c>
      <c r="M4562" s="14">
        <v>23.11</v>
      </c>
      <c r="N4562">
        <v>1</v>
      </c>
      <c r="O4562">
        <v>1167</v>
      </c>
      <c r="P4562">
        <v>201</v>
      </c>
      <c r="Q4562" t="s">
        <v>20</v>
      </c>
      <c r="S4562" t="s">
        <v>36</v>
      </c>
    </row>
    <row r="4563" spans="1:19" x14ac:dyDescent="0.3">
      <c r="A4563">
        <v>51194</v>
      </c>
      <c r="B4563" s="1">
        <v>45726</v>
      </c>
      <c r="C4563" s="11">
        <v>0.7583333333333333</v>
      </c>
      <c r="D4563" s="12">
        <v>18</v>
      </c>
      <c r="E4563" s="12" t="str">
        <f>IF(Table2[[#This Row],[Request_Time]]&lt;TIME(12,0,0),"Morning",IF(Table2[[#This Row],[Request_Time]]&lt;TIME(17,0,0),"Afternoon","Evening"))</f>
        <v>Evening</v>
      </c>
      <c r="F4563" s="12"/>
      <c r="G4563" t="s">
        <v>67</v>
      </c>
      <c r="H4563" t="s">
        <v>83</v>
      </c>
      <c r="I4563" t="s">
        <v>18</v>
      </c>
      <c r="J4563">
        <v>213</v>
      </c>
      <c r="K4563" t="s">
        <v>19</v>
      </c>
      <c r="L4563" s="13">
        <v>59.45</v>
      </c>
      <c r="M4563" s="14">
        <v>14.83</v>
      </c>
      <c r="N4563">
        <v>3</v>
      </c>
      <c r="O4563">
        <v>1575</v>
      </c>
      <c r="P4563">
        <v>251</v>
      </c>
      <c r="Q4563" t="s">
        <v>32</v>
      </c>
      <c r="S4563" t="s">
        <v>36</v>
      </c>
    </row>
    <row r="4564" spans="1:19" x14ac:dyDescent="0.3">
      <c r="A4564">
        <v>51199</v>
      </c>
      <c r="B4564" s="1">
        <v>45749</v>
      </c>
      <c r="C4564" s="11">
        <v>0.89513888888888893</v>
      </c>
      <c r="D4564" s="12">
        <v>21</v>
      </c>
      <c r="E4564" s="12" t="str">
        <f>IF(Table2[[#This Row],[Request_Time]]&lt;TIME(12,0,0),"Morning",IF(Table2[[#This Row],[Request_Time]]&lt;TIME(17,0,0),"Afternoon","Evening"))</f>
        <v>Evening</v>
      </c>
      <c r="F4564" s="12"/>
      <c r="G4564" t="s">
        <v>6272</v>
      </c>
      <c r="H4564" t="s">
        <v>38</v>
      </c>
      <c r="I4564" t="s">
        <v>40</v>
      </c>
      <c r="J4564">
        <v>224</v>
      </c>
      <c r="K4564" t="s">
        <v>24</v>
      </c>
      <c r="L4564" s="13"/>
      <c r="M4564" s="14"/>
      <c r="O4564">
        <v>1328</v>
      </c>
      <c r="P4564">
        <v>227</v>
      </c>
    </row>
    <row r="4565" spans="1:19" x14ac:dyDescent="0.3">
      <c r="A4565">
        <v>51212</v>
      </c>
      <c r="B4565" s="1">
        <v>45802</v>
      </c>
      <c r="C4565" s="11">
        <v>0.90277777777777779</v>
      </c>
      <c r="D4565" s="12">
        <v>21</v>
      </c>
      <c r="E4565" s="12" t="str">
        <f>IF(Table2[[#This Row],[Request_Time]]&lt;TIME(12,0,0),"Morning",IF(Table2[[#This Row],[Request_Time]]&lt;TIME(17,0,0),"Afternoon","Evening"))</f>
        <v>Evening</v>
      </c>
      <c r="F4565" s="12"/>
      <c r="G4565" t="s">
        <v>38</v>
      </c>
      <c r="H4565" t="s">
        <v>52</v>
      </c>
      <c r="I4565" t="s">
        <v>40</v>
      </c>
      <c r="J4565">
        <v>207</v>
      </c>
      <c r="K4565" t="s">
        <v>19</v>
      </c>
      <c r="L4565" s="13">
        <v>45.81</v>
      </c>
      <c r="M4565" s="14">
        <v>26.94</v>
      </c>
      <c r="N4565">
        <v>3</v>
      </c>
      <c r="O4565">
        <v>2152</v>
      </c>
      <c r="P4565">
        <v>257</v>
      </c>
      <c r="Q4565" t="s">
        <v>44</v>
      </c>
      <c r="S4565" t="s">
        <v>21</v>
      </c>
    </row>
    <row r="4566" spans="1:19" x14ac:dyDescent="0.3">
      <c r="A4566">
        <v>51228</v>
      </c>
      <c r="B4566" s="1">
        <v>45890</v>
      </c>
      <c r="C4566" s="11">
        <v>2.7083333333333334E-2</v>
      </c>
      <c r="D4566" s="12">
        <v>0</v>
      </c>
      <c r="E4566" s="12" t="str">
        <f>IF(Table2[[#This Row],[Request_Time]]&lt;TIME(12,0,0),"Morning",IF(Table2[[#This Row],[Request_Time]]&lt;TIME(17,0,0),"Afternoon","Evening"))</f>
        <v>Morning</v>
      </c>
      <c r="F4566" s="12"/>
      <c r="G4566" t="s">
        <v>94</v>
      </c>
      <c r="H4566" t="s">
        <v>23</v>
      </c>
      <c r="I4566" t="s">
        <v>27</v>
      </c>
      <c r="J4566">
        <v>255</v>
      </c>
      <c r="K4566" t="s">
        <v>31</v>
      </c>
      <c r="L4566" s="13"/>
      <c r="M4566" s="14"/>
      <c r="O4566">
        <v>1776</v>
      </c>
      <c r="P4566">
        <v>214</v>
      </c>
      <c r="R4566" t="s">
        <v>128</v>
      </c>
    </row>
    <row r="4567" spans="1:19" x14ac:dyDescent="0.3">
      <c r="A4567">
        <v>51245</v>
      </c>
      <c r="B4567" s="1">
        <v>45739</v>
      </c>
      <c r="C4567" s="11">
        <v>2.9861111111111113E-2</v>
      </c>
      <c r="D4567" s="12">
        <v>0</v>
      </c>
      <c r="E4567" s="12" t="str">
        <f>IF(Table2[[#This Row],[Request_Time]]&lt;TIME(12,0,0),"Morning",IF(Table2[[#This Row],[Request_Time]]&lt;TIME(17,0,0),"Afternoon","Evening"))</f>
        <v>Morning</v>
      </c>
      <c r="F4567" s="12"/>
      <c r="G4567" t="s">
        <v>91</v>
      </c>
      <c r="H4567" t="s">
        <v>6272</v>
      </c>
      <c r="I4567" t="s">
        <v>40</v>
      </c>
      <c r="J4567">
        <v>249</v>
      </c>
      <c r="K4567" t="s">
        <v>19</v>
      </c>
      <c r="L4567" s="13">
        <v>61.34</v>
      </c>
      <c r="M4567" s="14">
        <v>4.8899999999999997</v>
      </c>
      <c r="N4567">
        <v>4</v>
      </c>
      <c r="O4567">
        <v>1059</v>
      </c>
      <c r="P4567">
        <v>217</v>
      </c>
      <c r="Q4567" t="s">
        <v>32</v>
      </c>
      <c r="S4567" t="s">
        <v>36</v>
      </c>
    </row>
    <row r="4568" spans="1:19" x14ac:dyDescent="0.3">
      <c r="A4568">
        <v>51245</v>
      </c>
      <c r="B4568" s="1">
        <v>45849</v>
      </c>
      <c r="C4568" s="11">
        <v>0.20833333333333334</v>
      </c>
      <c r="D4568" s="12">
        <v>5</v>
      </c>
      <c r="E4568" s="12" t="str">
        <f>IF(Table2[[#This Row],[Request_Time]]&lt;TIME(12,0,0),"Morning",IF(Table2[[#This Row],[Request_Time]]&lt;TIME(17,0,0),"Afternoon","Evening"))</f>
        <v>Morning</v>
      </c>
      <c r="F4568" s="12"/>
      <c r="G4568" t="s">
        <v>26</v>
      </c>
      <c r="H4568" t="s">
        <v>94</v>
      </c>
      <c r="I4568" t="s">
        <v>18</v>
      </c>
      <c r="J4568">
        <v>257</v>
      </c>
      <c r="K4568" t="s">
        <v>31</v>
      </c>
      <c r="L4568" s="13"/>
      <c r="M4568" s="14"/>
      <c r="O4568">
        <v>1286</v>
      </c>
      <c r="P4568">
        <v>233</v>
      </c>
      <c r="R4568" t="s">
        <v>32</v>
      </c>
    </row>
    <row r="4569" spans="1:19" x14ac:dyDescent="0.3">
      <c r="A4569">
        <v>51248</v>
      </c>
      <c r="B4569" s="1">
        <v>45831</v>
      </c>
      <c r="C4569" s="11">
        <v>0.22430555555555556</v>
      </c>
      <c r="D4569" s="12">
        <v>5</v>
      </c>
      <c r="E4569" s="12" t="str">
        <f>IF(Table2[[#This Row],[Request_Time]]&lt;TIME(12,0,0),"Morning",IF(Table2[[#This Row],[Request_Time]]&lt;TIME(17,0,0),"Afternoon","Evening"))</f>
        <v>Morning</v>
      </c>
      <c r="F4569" s="12"/>
      <c r="G4569" t="s">
        <v>91</v>
      </c>
      <c r="H4569" t="s">
        <v>72</v>
      </c>
      <c r="I4569" t="s">
        <v>27</v>
      </c>
      <c r="J4569">
        <v>220</v>
      </c>
      <c r="K4569" t="s">
        <v>31</v>
      </c>
      <c r="L4569" s="13"/>
      <c r="M4569" s="14"/>
      <c r="O4569">
        <v>1521</v>
      </c>
      <c r="P4569">
        <v>251</v>
      </c>
      <c r="R4569" t="s">
        <v>41</v>
      </c>
    </row>
    <row r="4570" spans="1:19" x14ac:dyDescent="0.3">
      <c r="A4570">
        <v>51257</v>
      </c>
      <c r="B4570" s="1">
        <v>45701</v>
      </c>
      <c r="C4570" s="11">
        <v>0.5229166666666667</v>
      </c>
      <c r="D4570" s="12">
        <v>12</v>
      </c>
      <c r="E4570" s="12" t="str">
        <f>IF(Table2[[#This Row],[Request_Time]]&lt;TIME(12,0,0),"Morning",IF(Table2[[#This Row],[Request_Time]]&lt;TIME(17,0,0),"Afternoon","Evening"))</f>
        <v>Afternoon</v>
      </c>
      <c r="F4570" s="12"/>
      <c r="G4570" t="s">
        <v>30</v>
      </c>
      <c r="H4570" t="s">
        <v>38</v>
      </c>
      <c r="I4570" t="s">
        <v>27</v>
      </c>
      <c r="J4570">
        <v>244</v>
      </c>
      <c r="K4570" t="s">
        <v>19</v>
      </c>
      <c r="L4570" s="13">
        <v>69.81</v>
      </c>
      <c r="M4570" s="14">
        <v>23.07</v>
      </c>
      <c r="N4570">
        <v>2</v>
      </c>
      <c r="O4570">
        <v>1070</v>
      </c>
      <c r="P4570">
        <v>209</v>
      </c>
      <c r="Q4570" t="s">
        <v>50</v>
      </c>
      <c r="S4570" t="s">
        <v>21</v>
      </c>
    </row>
    <row r="4571" spans="1:19" x14ac:dyDescent="0.3">
      <c r="A4571">
        <v>51261</v>
      </c>
      <c r="B4571" s="1">
        <v>45674</v>
      </c>
      <c r="C4571" s="11">
        <v>0.38194444444444442</v>
      </c>
      <c r="D4571" s="12">
        <v>9</v>
      </c>
      <c r="E4571" s="12" t="str">
        <f>IF(Table2[[#This Row],[Request_Time]]&lt;TIME(12,0,0),"Morning",IF(Table2[[#This Row],[Request_Time]]&lt;TIME(17,0,0),"Afternoon","Evening"))</f>
        <v>Morning</v>
      </c>
      <c r="F4571" s="12"/>
      <c r="G4571" t="s">
        <v>94</v>
      </c>
      <c r="H4571" t="s">
        <v>94</v>
      </c>
      <c r="I4571" t="s">
        <v>40</v>
      </c>
      <c r="J4571">
        <v>220</v>
      </c>
      <c r="K4571" t="s">
        <v>19</v>
      </c>
      <c r="L4571" s="13">
        <v>44.85</v>
      </c>
      <c r="M4571" s="14">
        <v>21.04</v>
      </c>
      <c r="N4571">
        <v>4</v>
      </c>
      <c r="O4571">
        <v>1970</v>
      </c>
      <c r="P4571">
        <v>205</v>
      </c>
      <c r="Q4571" t="s">
        <v>50</v>
      </c>
      <c r="S4571" t="s">
        <v>21</v>
      </c>
    </row>
    <row r="4572" spans="1:19" x14ac:dyDescent="0.3">
      <c r="A4572">
        <v>51268</v>
      </c>
      <c r="B4572" s="1">
        <v>45839</v>
      </c>
      <c r="C4572" s="11">
        <v>0.45069444444444445</v>
      </c>
      <c r="D4572" s="12">
        <v>10</v>
      </c>
      <c r="E4572" s="12" t="str">
        <f>IF(Table2[[#This Row],[Request_Time]]&lt;TIME(12,0,0),"Morning",IF(Table2[[#This Row],[Request_Time]]&lt;TIME(17,0,0),"Afternoon","Evening"))</f>
        <v>Morning</v>
      </c>
      <c r="F4572" s="12"/>
      <c r="G4572" t="s">
        <v>6272</v>
      </c>
      <c r="H4572" t="s">
        <v>6272</v>
      </c>
      <c r="I4572" t="s">
        <v>40</v>
      </c>
      <c r="J4572">
        <v>211</v>
      </c>
      <c r="K4572" t="s">
        <v>31</v>
      </c>
      <c r="L4572" s="13"/>
      <c r="M4572" s="14"/>
      <c r="O4572">
        <v>1842</v>
      </c>
      <c r="P4572">
        <v>242</v>
      </c>
      <c r="R4572" t="s">
        <v>61</v>
      </c>
    </row>
    <row r="4573" spans="1:19" x14ac:dyDescent="0.3">
      <c r="A4573">
        <v>51290</v>
      </c>
      <c r="B4573" s="1">
        <v>45790</v>
      </c>
      <c r="C4573" s="11">
        <v>0.46111111111111108</v>
      </c>
      <c r="D4573" s="12">
        <v>11</v>
      </c>
      <c r="E4573" s="12" t="str">
        <f>IF(Table2[[#This Row],[Request_Time]]&lt;TIME(12,0,0),"Morning",IF(Table2[[#This Row],[Request_Time]]&lt;TIME(17,0,0),"Afternoon","Evening"))</f>
        <v>Morning</v>
      </c>
      <c r="F4573" s="12"/>
      <c r="G4573" t="s">
        <v>52</v>
      </c>
      <c r="H4573" t="s">
        <v>6272</v>
      </c>
      <c r="I4573" t="s">
        <v>18</v>
      </c>
      <c r="J4573">
        <v>244</v>
      </c>
      <c r="K4573" t="s">
        <v>19</v>
      </c>
      <c r="L4573" s="13">
        <v>39.17</v>
      </c>
      <c r="M4573" s="14">
        <v>26.16</v>
      </c>
      <c r="N4573">
        <v>2</v>
      </c>
      <c r="O4573">
        <v>1617</v>
      </c>
      <c r="P4573">
        <v>259</v>
      </c>
      <c r="Q4573" t="s">
        <v>28</v>
      </c>
      <c r="S4573" t="s">
        <v>21</v>
      </c>
    </row>
    <row r="4574" spans="1:19" x14ac:dyDescent="0.3">
      <c r="A4574">
        <v>51310</v>
      </c>
      <c r="B4574" s="1">
        <v>45693</v>
      </c>
      <c r="C4574" s="11">
        <v>0.8305555555555556</v>
      </c>
      <c r="D4574" s="12">
        <v>19</v>
      </c>
      <c r="E4574" s="12" t="str">
        <f>IF(Table2[[#This Row],[Request_Time]]&lt;TIME(12,0,0),"Morning",IF(Table2[[#This Row],[Request_Time]]&lt;TIME(17,0,0),"Afternoon","Evening"))</f>
        <v>Evening</v>
      </c>
      <c r="F4574" s="12"/>
      <c r="G4574" t="s">
        <v>6272</v>
      </c>
      <c r="H4574" t="s">
        <v>6272</v>
      </c>
      <c r="I4574" t="s">
        <v>27</v>
      </c>
      <c r="J4574">
        <v>203</v>
      </c>
      <c r="K4574" t="s">
        <v>31</v>
      </c>
      <c r="L4574" s="13"/>
      <c r="M4574" s="14"/>
      <c r="O4574">
        <v>2030</v>
      </c>
      <c r="P4574">
        <v>244</v>
      </c>
      <c r="R4574" t="s">
        <v>108</v>
      </c>
    </row>
    <row r="4575" spans="1:19" x14ac:dyDescent="0.3">
      <c r="A4575">
        <v>51312</v>
      </c>
      <c r="B4575" s="1">
        <v>45752</v>
      </c>
      <c r="C4575" s="11">
        <v>0.75486111111111109</v>
      </c>
      <c r="D4575" s="12">
        <v>18</v>
      </c>
      <c r="E4575" s="12" t="str">
        <f>IF(Table2[[#This Row],[Request_Time]]&lt;TIME(12,0,0),"Morning",IF(Table2[[#This Row],[Request_Time]]&lt;TIME(17,0,0),"Afternoon","Evening"))</f>
        <v>Evening</v>
      </c>
      <c r="F4575" s="12"/>
      <c r="G4575" t="s">
        <v>67</v>
      </c>
      <c r="H4575" t="s">
        <v>6273</v>
      </c>
      <c r="I4575" t="s">
        <v>40</v>
      </c>
      <c r="J4575">
        <v>208</v>
      </c>
      <c r="K4575" t="s">
        <v>19</v>
      </c>
      <c r="L4575" s="13">
        <v>24.03</v>
      </c>
      <c r="M4575" s="14">
        <v>1.01</v>
      </c>
      <c r="N4575">
        <v>1</v>
      </c>
      <c r="O4575">
        <v>1031</v>
      </c>
      <c r="P4575">
        <v>252</v>
      </c>
      <c r="Q4575" t="s">
        <v>44</v>
      </c>
      <c r="S4575" t="s">
        <v>21</v>
      </c>
    </row>
    <row r="4576" spans="1:19" x14ac:dyDescent="0.3">
      <c r="A4576">
        <v>51314</v>
      </c>
      <c r="B4576" s="1">
        <v>45976</v>
      </c>
      <c r="C4576" s="11">
        <v>5.0694444444444452E-2</v>
      </c>
      <c r="D4576" s="12">
        <v>1</v>
      </c>
      <c r="E4576" s="12" t="str">
        <f>IF(Table2[[#This Row],[Request_Time]]&lt;TIME(12,0,0),"Morning",IF(Table2[[#This Row],[Request_Time]]&lt;TIME(17,0,0),"Afternoon","Evening"))</f>
        <v>Morning</v>
      </c>
      <c r="F4576" s="12"/>
      <c r="G4576" t="s">
        <v>72</v>
      </c>
      <c r="H4576" t="s">
        <v>23</v>
      </c>
      <c r="I4576" t="s">
        <v>18</v>
      </c>
      <c r="J4576">
        <v>211</v>
      </c>
      <c r="K4576" t="s">
        <v>19</v>
      </c>
      <c r="L4576" s="13">
        <v>27.99</v>
      </c>
      <c r="M4576" s="14">
        <v>5.26</v>
      </c>
      <c r="N4576">
        <v>5</v>
      </c>
      <c r="O4576">
        <v>1563</v>
      </c>
      <c r="P4576">
        <v>211</v>
      </c>
      <c r="Q4576" t="s">
        <v>50</v>
      </c>
      <c r="S4576" t="s">
        <v>21</v>
      </c>
    </row>
    <row r="4577" spans="1:19" x14ac:dyDescent="0.3">
      <c r="A4577">
        <v>51331</v>
      </c>
      <c r="B4577" s="1">
        <v>45809</v>
      </c>
      <c r="C4577" s="11">
        <v>4.4444444444444446E-2</v>
      </c>
      <c r="D4577" s="12">
        <v>1</v>
      </c>
      <c r="E4577" s="12" t="str">
        <f>IF(Table2[[#This Row],[Request_Time]]&lt;TIME(12,0,0),"Morning",IF(Table2[[#This Row],[Request_Time]]&lt;TIME(17,0,0),"Afternoon","Evening"))</f>
        <v>Morning</v>
      </c>
      <c r="F4577" s="12"/>
      <c r="G4577" t="s">
        <v>38</v>
      </c>
      <c r="H4577" t="s">
        <v>6273</v>
      </c>
      <c r="I4577" t="s">
        <v>18</v>
      </c>
      <c r="J4577">
        <v>211</v>
      </c>
      <c r="K4577" t="s">
        <v>24</v>
      </c>
      <c r="L4577" s="13"/>
      <c r="M4577" s="14"/>
      <c r="O4577">
        <v>1322</v>
      </c>
      <c r="P4577">
        <v>203</v>
      </c>
    </row>
    <row r="4578" spans="1:19" x14ac:dyDescent="0.3">
      <c r="A4578">
        <v>51342</v>
      </c>
      <c r="B4578" s="1">
        <v>45970</v>
      </c>
      <c r="C4578" s="11">
        <v>0.33958333333333335</v>
      </c>
      <c r="D4578" s="12">
        <v>8</v>
      </c>
      <c r="E4578" s="12" t="str">
        <f>IF(Table2[[#This Row],[Request_Time]]&lt;TIME(12,0,0),"Morning",IF(Table2[[#This Row],[Request_Time]]&lt;TIME(17,0,0),"Afternoon","Evening"))</f>
        <v>Morning</v>
      </c>
      <c r="F4578" s="12"/>
      <c r="G4578" t="s">
        <v>94</v>
      </c>
      <c r="H4578" t="s">
        <v>75</v>
      </c>
      <c r="I4578" t="s">
        <v>27</v>
      </c>
      <c r="J4578">
        <v>230</v>
      </c>
      <c r="K4578" t="s">
        <v>19</v>
      </c>
      <c r="L4578" s="13">
        <v>73.22</v>
      </c>
      <c r="M4578" s="14">
        <v>14.78</v>
      </c>
      <c r="N4578">
        <v>2</v>
      </c>
      <c r="O4578">
        <v>1396</v>
      </c>
      <c r="P4578">
        <v>242</v>
      </c>
      <c r="Q4578" t="s">
        <v>53</v>
      </c>
      <c r="S4578" t="s">
        <v>21</v>
      </c>
    </row>
    <row r="4579" spans="1:19" x14ac:dyDescent="0.3">
      <c r="A4579">
        <v>51352</v>
      </c>
      <c r="B4579" s="1">
        <v>45961</v>
      </c>
      <c r="C4579" s="11">
        <v>0.66319444444444442</v>
      </c>
      <c r="D4579" s="12">
        <v>15</v>
      </c>
      <c r="E4579" s="12" t="str">
        <f>IF(Table2[[#This Row],[Request_Time]]&lt;TIME(12,0,0),"Morning",IF(Table2[[#This Row],[Request_Time]]&lt;TIME(17,0,0),"Afternoon","Evening"))</f>
        <v>Afternoon</v>
      </c>
      <c r="F4579" s="12"/>
      <c r="G4579" t="s">
        <v>72</v>
      </c>
      <c r="H4579" t="s">
        <v>30</v>
      </c>
      <c r="I4579" t="s">
        <v>18</v>
      </c>
      <c r="J4579">
        <v>211</v>
      </c>
      <c r="K4579" t="s">
        <v>19</v>
      </c>
      <c r="L4579" s="13">
        <v>66.06</v>
      </c>
      <c r="M4579" s="14">
        <v>16.260000000000002</v>
      </c>
      <c r="N4579">
        <v>4</v>
      </c>
      <c r="O4579">
        <v>1337</v>
      </c>
      <c r="P4579">
        <v>203</v>
      </c>
      <c r="Q4579" t="s">
        <v>50</v>
      </c>
      <c r="S4579" t="s">
        <v>21</v>
      </c>
    </row>
    <row r="4580" spans="1:19" x14ac:dyDescent="0.3">
      <c r="A4580">
        <v>51357</v>
      </c>
      <c r="B4580" s="1">
        <v>45726</v>
      </c>
      <c r="C4580" s="11">
        <v>0.43194444444444446</v>
      </c>
      <c r="D4580" s="12">
        <v>10</v>
      </c>
      <c r="E4580" s="12" t="str">
        <f>IF(Table2[[#This Row],[Request_Time]]&lt;TIME(12,0,0),"Morning",IF(Table2[[#This Row],[Request_Time]]&lt;TIME(17,0,0),"Afternoon","Evening"))</f>
        <v>Morning</v>
      </c>
      <c r="F4580" s="12"/>
      <c r="G4580" t="s">
        <v>38</v>
      </c>
      <c r="H4580" t="s">
        <v>91</v>
      </c>
      <c r="I4580" t="s">
        <v>27</v>
      </c>
      <c r="J4580">
        <v>217</v>
      </c>
      <c r="K4580" t="s">
        <v>19</v>
      </c>
      <c r="L4580" s="13">
        <v>22.54</v>
      </c>
      <c r="M4580" s="14">
        <v>18.64</v>
      </c>
      <c r="N4580">
        <v>3</v>
      </c>
      <c r="O4580">
        <v>2112</v>
      </c>
      <c r="P4580">
        <v>258</v>
      </c>
      <c r="Q4580" t="s">
        <v>50</v>
      </c>
      <c r="S4580" t="s">
        <v>36</v>
      </c>
    </row>
    <row r="4581" spans="1:19" x14ac:dyDescent="0.3">
      <c r="A4581">
        <v>51372</v>
      </c>
      <c r="B4581" s="1">
        <v>45690</v>
      </c>
      <c r="C4581" s="11">
        <v>0.22569444444444445</v>
      </c>
      <c r="D4581" s="12">
        <v>5</v>
      </c>
      <c r="E4581" s="12" t="str">
        <f>IF(Table2[[#This Row],[Request_Time]]&lt;TIME(12,0,0),"Morning",IF(Table2[[#This Row],[Request_Time]]&lt;TIME(17,0,0),"Afternoon","Evening"))</f>
        <v>Morning</v>
      </c>
      <c r="F4581" s="12"/>
      <c r="G4581" t="s">
        <v>52</v>
      </c>
      <c r="H4581" t="s">
        <v>75</v>
      </c>
      <c r="I4581" t="s">
        <v>18</v>
      </c>
      <c r="J4581">
        <v>230</v>
      </c>
      <c r="K4581" t="s">
        <v>19</v>
      </c>
      <c r="L4581" s="13">
        <v>25.33</v>
      </c>
      <c r="M4581" s="14">
        <v>16.89</v>
      </c>
      <c r="N4581">
        <v>1</v>
      </c>
      <c r="O4581">
        <v>2096</v>
      </c>
      <c r="P4581">
        <v>223</v>
      </c>
      <c r="Q4581" t="s">
        <v>53</v>
      </c>
      <c r="S4581" t="s">
        <v>21</v>
      </c>
    </row>
    <row r="4582" spans="1:19" x14ac:dyDescent="0.3">
      <c r="A4582">
        <v>51376</v>
      </c>
      <c r="B4582" s="1">
        <v>45928</v>
      </c>
      <c r="C4582" s="11">
        <v>0.52430555555555558</v>
      </c>
      <c r="D4582" s="12">
        <v>12</v>
      </c>
      <c r="E4582" s="12" t="str">
        <f>IF(Table2[[#This Row],[Request_Time]]&lt;TIME(12,0,0),"Morning",IF(Table2[[#This Row],[Request_Time]]&lt;TIME(17,0,0),"Afternoon","Evening"))</f>
        <v>Afternoon</v>
      </c>
      <c r="F4582" s="12"/>
      <c r="G4582" t="s">
        <v>6273</v>
      </c>
      <c r="H4582" t="s">
        <v>83</v>
      </c>
      <c r="I4582" t="s">
        <v>27</v>
      </c>
      <c r="J4582">
        <v>241</v>
      </c>
      <c r="K4582" t="s">
        <v>19</v>
      </c>
      <c r="L4582" s="13">
        <v>34.69</v>
      </c>
      <c r="M4582" s="14">
        <v>24.52</v>
      </c>
      <c r="N4582">
        <v>1</v>
      </c>
      <c r="O4582">
        <v>1756</v>
      </c>
      <c r="P4582">
        <v>258</v>
      </c>
      <c r="Q4582" t="s">
        <v>20</v>
      </c>
      <c r="S4582" t="s">
        <v>36</v>
      </c>
    </row>
    <row r="4583" spans="1:19" x14ac:dyDescent="0.3">
      <c r="A4583">
        <v>51382</v>
      </c>
      <c r="B4583" s="1">
        <v>45688</v>
      </c>
      <c r="C4583" s="11">
        <v>0.4055555555555555</v>
      </c>
      <c r="D4583" s="12">
        <v>9</v>
      </c>
      <c r="E4583" s="12" t="str">
        <f>IF(Table2[[#This Row],[Request_Time]]&lt;TIME(12,0,0),"Morning",IF(Table2[[#This Row],[Request_Time]]&lt;TIME(17,0,0),"Afternoon","Evening"))</f>
        <v>Morning</v>
      </c>
      <c r="F4583" s="12"/>
      <c r="G4583" t="s">
        <v>83</v>
      </c>
      <c r="H4583" t="s">
        <v>58</v>
      </c>
      <c r="I4583" t="s">
        <v>27</v>
      </c>
      <c r="J4583">
        <v>241</v>
      </c>
      <c r="K4583" t="s">
        <v>19</v>
      </c>
      <c r="L4583" s="13">
        <v>77.67</v>
      </c>
      <c r="M4583" s="14">
        <v>21.81</v>
      </c>
      <c r="N4583">
        <v>2</v>
      </c>
      <c r="O4583">
        <v>1546</v>
      </c>
      <c r="P4583">
        <v>233</v>
      </c>
      <c r="Q4583" t="s">
        <v>50</v>
      </c>
      <c r="S4583" t="s">
        <v>21</v>
      </c>
    </row>
    <row r="4584" spans="1:19" x14ac:dyDescent="0.3">
      <c r="A4584">
        <v>51408</v>
      </c>
      <c r="B4584" s="1">
        <v>45965</v>
      </c>
      <c r="C4584" s="11">
        <v>0.8256944444444444</v>
      </c>
      <c r="D4584" s="12">
        <v>19</v>
      </c>
      <c r="E4584" s="12" t="str">
        <f>IF(Table2[[#This Row],[Request_Time]]&lt;TIME(12,0,0),"Morning",IF(Table2[[#This Row],[Request_Time]]&lt;TIME(17,0,0),"Afternoon","Evening"))</f>
        <v>Evening</v>
      </c>
      <c r="F4584" s="12"/>
      <c r="G4584" t="s">
        <v>75</v>
      </c>
      <c r="H4584" t="s">
        <v>67</v>
      </c>
      <c r="I4584" t="s">
        <v>27</v>
      </c>
      <c r="J4584">
        <v>237</v>
      </c>
      <c r="K4584" t="s">
        <v>19</v>
      </c>
      <c r="L4584" s="13">
        <v>53.88</v>
      </c>
      <c r="M4584" s="14">
        <v>10.95</v>
      </c>
      <c r="N4584">
        <v>1</v>
      </c>
      <c r="O4584">
        <v>1941</v>
      </c>
      <c r="P4584">
        <v>234</v>
      </c>
      <c r="Q4584" t="s">
        <v>28</v>
      </c>
      <c r="S4584" t="s">
        <v>36</v>
      </c>
    </row>
    <row r="4585" spans="1:19" x14ac:dyDescent="0.3">
      <c r="A4585">
        <v>51419</v>
      </c>
      <c r="B4585" s="1">
        <v>45961</v>
      </c>
      <c r="C4585" s="11">
        <v>0.69027777777777777</v>
      </c>
      <c r="D4585" s="12">
        <v>16</v>
      </c>
      <c r="E4585" s="12" t="str">
        <f>IF(Table2[[#This Row],[Request_Time]]&lt;TIME(12,0,0),"Morning",IF(Table2[[#This Row],[Request_Time]]&lt;TIME(17,0,0),"Afternoon","Evening"))</f>
        <v>Afternoon</v>
      </c>
      <c r="F4585" s="12"/>
      <c r="G4585" t="s">
        <v>83</v>
      </c>
      <c r="H4585" t="s">
        <v>23</v>
      </c>
      <c r="I4585" t="s">
        <v>27</v>
      </c>
      <c r="J4585">
        <v>207</v>
      </c>
      <c r="K4585" t="s">
        <v>19</v>
      </c>
      <c r="L4585" s="13">
        <v>49.58</v>
      </c>
      <c r="M4585" s="14">
        <v>14.66</v>
      </c>
      <c r="N4585">
        <v>3</v>
      </c>
      <c r="O4585">
        <v>2138</v>
      </c>
      <c r="P4585">
        <v>224</v>
      </c>
      <c r="Q4585" t="s">
        <v>20</v>
      </c>
      <c r="S4585" t="s">
        <v>36</v>
      </c>
    </row>
    <row r="4586" spans="1:19" x14ac:dyDescent="0.3">
      <c r="A4586">
        <v>51439</v>
      </c>
      <c r="B4586" s="1">
        <v>45981</v>
      </c>
      <c r="C4586" s="11">
        <v>0.70416666666666661</v>
      </c>
      <c r="D4586" s="12">
        <v>16</v>
      </c>
      <c r="E4586" s="12" t="str">
        <f>IF(Table2[[#This Row],[Request_Time]]&lt;TIME(12,0,0),"Morning",IF(Table2[[#This Row],[Request_Time]]&lt;TIME(17,0,0),"Afternoon","Evening"))</f>
        <v>Afternoon</v>
      </c>
      <c r="F4586" s="12"/>
      <c r="G4586" t="s">
        <v>52</v>
      </c>
      <c r="H4586" t="s">
        <v>6273</v>
      </c>
      <c r="I4586" t="s">
        <v>27</v>
      </c>
      <c r="J4586">
        <v>209</v>
      </c>
      <c r="K4586" t="s">
        <v>19</v>
      </c>
      <c r="L4586" s="13">
        <v>40.18</v>
      </c>
      <c r="M4586" s="14">
        <v>4.0199999999999996</v>
      </c>
      <c r="N4586">
        <v>3</v>
      </c>
      <c r="O4586">
        <v>1212</v>
      </c>
      <c r="P4586">
        <v>214</v>
      </c>
      <c r="Q4586" t="s">
        <v>32</v>
      </c>
      <c r="S4586" t="s">
        <v>36</v>
      </c>
    </row>
    <row r="4587" spans="1:19" x14ac:dyDescent="0.3">
      <c r="A4587">
        <v>51442</v>
      </c>
      <c r="B4587" s="1">
        <v>45733</v>
      </c>
      <c r="C4587" s="11">
        <v>0.61319444444444449</v>
      </c>
      <c r="D4587" s="12">
        <v>14</v>
      </c>
      <c r="E4587" s="12" t="str">
        <f>IF(Table2[[#This Row],[Request_Time]]&lt;TIME(12,0,0),"Morning",IF(Table2[[#This Row],[Request_Time]]&lt;TIME(17,0,0),"Afternoon","Evening"))</f>
        <v>Afternoon</v>
      </c>
      <c r="F4587" s="12"/>
      <c r="G4587" t="s">
        <v>91</v>
      </c>
      <c r="H4587" t="s">
        <v>26</v>
      </c>
      <c r="I4587" t="s">
        <v>27</v>
      </c>
      <c r="J4587">
        <v>211</v>
      </c>
      <c r="K4587" t="s">
        <v>19</v>
      </c>
      <c r="L4587" s="13">
        <v>51.28</v>
      </c>
      <c r="M4587" s="14">
        <v>15.22</v>
      </c>
      <c r="N4587">
        <v>2</v>
      </c>
      <c r="O4587">
        <v>1515</v>
      </c>
      <c r="P4587">
        <v>254</v>
      </c>
      <c r="Q4587" t="s">
        <v>44</v>
      </c>
      <c r="S4587" t="s">
        <v>36</v>
      </c>
    </row>
    <row r="4588" spans="1:19" x14ac:dyDescent="0.3">
      <c r="A4588">
        <v>51442</v>
      </c>
      <c r="B4588" s="1">
        <v>45822</v>
      </c>
      <c r="C4588" s="11">
        <v>0.54305555555555551</v>
      </c>
      <c r="D4588" s="12">
        <v>13</v>
      </c>
      <c r="E4588" s="12" t="str">
        <f>IF(Table2[[#This Row],[Request_Time]]&lt;TIME(12,0,0),"Morning",IF(Table2[[#This Row],[Request_Time]]&lt;TIME(17,0,0),"Afternoon","Evening"))</f>
        <v>Afternoon</v>
      </c>
      <c r="F4588" s="12"/>
      <c r="G4588" t="s">
        <v>94</v>
      </c>
      <c r="H4588" t="s">
        <v>52</v>
      </c>
      <c r="I4588" t="s">
        <v>27</v>
      </c>
      <c r="J4588">
        <v>212</v>
      </c>
      <c r="K4588" t="s">
        <v>19</v>
      </c>
      <c r="L4588" s="13">
        <v>4.26</v>
      </c>
      <c r="M4588" s="14">
        <v>14.04</v>
      </c>
      <c r="N4588">
        <v>5</v>
      </c>
      <c r="O4588">
        <v>2032</v>
      </c>
      <c r="P4588">
        <v>220</v>
      </c>
      <c r="Q4588" t="s">
        <v>50</v>
      </c>
      <c r="S4588" t="s">
        <v>21</v>
      </c>
    </row>
    <row r="4589" spans="1:19" x14ac:dyDescent="0.3">
      <c r="A4589">
        <v>51454</v>
      </c>
      <c r="B4589" s="1">
        <v>45828</v>
      </c>
      <c r="C4589" s="11">
        <v>0.27986111111111112</v>
      </c>
      <c r="D4589" s="12">
        <v>6</v>
      </c>
      <c r="E4589" s="12" t="str">
        <f>IF(Table2[[#This Row],[Request_Time]]&lt;TIME(12,0,0),"Morning",IF(Table2[[#This Row],[Request_Time]]&lt;TIME(17,0,0),"Afternoon","Evening"))</f>
        <v>Morning</v>
      </c>
      <c r="F4589" s="12"/>
      <c r="G4589" t="s">
        <v>26</v>
      </c>
      <c r="H4589" t="s">
        <v>38</v>
      </c>
      <c r="I4589" t="s">
        <v>27</v>
      </c>
      <c r="J4589">
        <v>254</v>
      </c>
      <c r="K4589" t="s">
        <v>19</v>
      </c>
      <c r="L4589" s="13">
        <v>38.729999999999997</v>
      </c>
      <c r="M4589" s="14">
        <v>17.989999999999998</v>
      </c>
      <c r="N4589">
        <v>4</v>
      </c>
      <c r="O4589">
        <v>1979</v>
      </c>
      <c r="P4589">
        <v>203</v>
      </c>
      <c r="Q4589" t="s">
        <v>50</v>
      </c>
      <c r="S4589" t="s">
        <v>36</v>
      </c>
    </row>
    <row r="4590" spans="1:19" x14ac:dyDescent="0.3">
      <c r="A4590">
        <v>51458</v>
      </c>
      <c r="B4590" s="1">
        <v>45813</v>
      </c>
      <c r="C4590" s="11">
        <v>0.6743055555555556</v>
      </c>
      <c r="D4590" s="12">
        <v>16</v>
      </c>
      <c r="E4590" s="12" t="str">
        <f>IF(Table2[[#This Row],[Request_Time]]&lt;TIME(12,0,0),"Morning",IF(Table2[[#This Row],[Request_Time]]&lt;TIME(17,0,0),"Afternoon","Evening"))</f>
        <v>Afternoon</v>
      </c>
      <c r="F4590" s="12"/>
      <c r="G4590" t="s">
        <v>52</v>
      </c>
      <c r="H4590" t="s">
        <v>38</v>
      </c>
      <c r="I4590" t="s">
        <v>40</v>
      </c>
      <c r="J4590">
        <v>253</v>
      </c>
      <c r="K4590" t="s">
        <v>19</v>
      </c>
      <c r="L4590" s="13">
        <v>79.400000000000006</v>
      </c>
      <c r="M4590" s="14">
        <v>17.5</v>
      </c>
      <c r="N4590">
        <v>3</v>
      </c>
      <c r="O4590">
        <v>1229</v>
      </c>
      <c r="P4590">
        <v>210</v>
      </c>
      <c r="Q4590" t="s">
        <v>44</v>
      </c>
      <c r="S4590" t="s">
        <v>21</v>
      </c>
    </row>
    <row r="4591" spans="1:19" x14ac:dyDescent="0.3">
      <c r="A4591">
        <v>51469</v>
      </c>
      <c r="B4591" s="1">
        <v>46016</v>
      </c>
      <c r="C4591" s="11">
        <v>0.11805555555555557</v>
      </c>
      <c r="D4591" s="12">
        <v>2</v>
      </c>
      <c r="E4591" s="12" t="str">
        <f>IF(Table2[[#This Row],[Request_Time]]&lt;TIME(12,0,0),"Morning",IF(Table2[[#This Row],[Request_Time]]&lt;TIME(17,0,0),"Afternoon","Evening"))</f>
        <v>Morning</v>
      </c>
      <c r="F4591" s="12"/>
      <c r="G4591" t="s">
        <v>94</v>
      </c>
      <c r="H4591" t="s">
        <v>67</v>
      </c>
      <c r="I4591" t="s">
        <v>18</v>
      </c>
      <c r="J4591">
        <v>235</v>
      </c>
      <c r="K4591" t="s">
        <v>19</v>
      </c>
      <c r="L4591" s="13">
        <v>46.72</v>
      </c>
      <c r="M4591" s="14">
        <v>26.5</v>
      </c>
      <c r="N4591">
        <v>4</v>
      </c>
      <c r="O4591">
        <v>1315</v>
      </c>
      <c r="P4591">
        <v>240</v>
      </c>
      <c r="Q4591" t="s">
        <v>50</v>
      </c>
      <c r="S4591" t="s">
        <v>36</v>
      </c>
    </row>
    <row r="4592" spans="1:19" x14ac:dyDescent="0.3">
      <c r="A4592">
        <v>51473</v>
      </c>
      <c r="B4592" s="1">
        <v>45770</v>
      </c>
      <c r="C4592" s="11">
        <v>8.819444444444445E-2</v>
      </c>
      <c r="D4592" s="12">
        <v>2</v>
      </c>
      <c r="E4592" s="12" t="str">
        <f>IF(Table2[[#This Row],[Request_Time]]&lt;TIME(12,0,0),"Morning",IF(Table2[[#This Row],[Request_Time]]&lt;TIME(17,0,0),"Afternoon","Evening"))</f>
        <v>Morning</v>
      </c>
      <c r="F4592" s="12"/>
      <c r="G4592" t="s">
        <v>52</v>
      </c>
      <c r="H4592" t="s">
        <v>81</v>
      </c>
      <c r="I4592" t="s">
        <v>27</v>
      </c>
      <c r="J4592">
        <v>210</v>
      </c>
      <c r="K4592" t="s">
        <v>24</v>
      </c>
      <c r="L4592" s="13"/>
      <c r="M4592" s="14"/>
      <c r="O4592">
        <v>1624</v>
      </c>
      <c r="P4592">
        <v>229</v>
      </c>
    </row>
    <row r="4593" spans="1:19" x14ac:dyDescent="0.3">
      <c r="A4593">
        <v>51476</v>
      </c>
      <c r="B4593" s="1">
        <v>45799</v>
      </c>
      <c r="C4593" s="11">
        <v>0.91388888888888886</v>
      </c>
      <c r="D4593" s="12">
        <v>21</v>
      </c>
      <c r="E4593" s="12" t="str">
        <f>IF(Table2[[#This Row],[Request_Time]]&lt;TIME(12,0,0),"Morning",IF(Table2[[#This Row],[Request_Time]]&lt;TIME(17,0,0),"Afternoon","Evening"))</f>
        <v>Evening</v>
      </c>
      <c r="F4593" s="12"/>
      <c r="G4593" t="s">
        <v>38</v>
      </c>
      <c r="H4593" t="s">
        <v>72</v>
      </c>
      <c r="I4593" t="s">
        <v>27</v>
      </c>
      <c r="J4593">
        <v>249</v>
      </c>
      <c r="K4593" t="s">
        <v>19</v>
      </c>
      <c r="L4593" s="13">
        <v>48.24</v>
      </c>
      <c r="M4593" s="14">
        <v>20.09</v>
      </c>
      <c r="N4593">
        <v>3</v>
      </c>
      <c r="O4593">
        <v>1870</v>
      </c>
      <c r="P4593">
        <v>213</v>
      </c>
      <c r="Q4593" t="s">
        <v>53</v>
      </c>
      <c r="S4593" t="s">
        <v>21</v>
      </c>
    </row>
    <row r="4594" spans="1:19" x14ac:dyDescent="0.3">
      <c r="A4594">
        <v>51480</v>
      </c>
      <c r="B4594" s="1">
        <v>45850</v>
      </c>
      <c r="C4594" s="11">
        <v>0.13749999999999998</v>
      </c>
      <c r="D4594" s="12">
        <v>3</v>
      </c>
      <c r="E4594" s="12" t="str">
        <f>IF(Table2[[#This Row],[Request_Time]]&lt;TIME(12,0,0),"Morning",IF(Table2[[#This Row],[Request_Time]]&lt;TIME(17,0,0),"Afternoon","Evening"))</f>
        <v>Morning</v>
      </c>
      <c r="F4594" s="12"/>
      <c r="G4594" t="s">
        <v>26</v>
      </c>
      <c r="H4594" t="s">
        <v>83</v>
      </c>
      <c r="I4594" t="s">
        <v>18</v>
      </c>
      <c r="J4594">
        <v>219</v>
      </c>
      <c r="K4594" t="s">
        <v>19</v>
      </c>
      <c r="L4594" s="13">
        <v>14.88</v>
      </c>
      <c r="M4594" s="14">
        <v>4.8099999999999996</v>
      </c>
      <c r="N4594">
        <v>5</v>
      </c>
      <c r="O4594">
        <v>1822</v>
      </c>
      <c r="P4594">
        <v>222</v>
      </c>
      <c r="Q4594" t="s">
        <v>53</v>
      </c>
      <c r="S4594" t="s">
        <v>36</v>
      </c>
    </row>
    <row r="4595" spans="1:19" x14ac:dyDescent="0.3">
      <c r="A4595">
        <v>51484</v>
      </c>
      <c r="B4595" s="1">
        <v>45785</v>
      </c>
      <c r="C4595" s="11">
        <v>0.65694444444444444</v>
      </c>
      <c r="D4595" s="12">
        <v>15</v>
      </c>
      <c r="E4595" s="12" t="str">
        <f>IF(Table2[[#This Row],[Request_Time]]&lt;TIME(12,0,0),"Morning",IF(Table2[[#This Row],[Request_Time]]&lt;TIME(17,0,0),"Afternoon","Evening"))</f>
        <v>Afternoon</v>
      </c>
      <c r="F4595" s="12"/>
      <c r="G4595" t="s">
        <v>58</v>
      </c>
      <c r="H4595" t="s">
        <v>83</v>
      </c>
      <c r="I4595" t="s">
        <v>18</v>
      </c>
      <c r="J4595">
        <v>241</v>
      </c>
      <c r="K4595" t="s">
        <v>19</v>
      </c>
      <c r="L4595" s="13">
        <v>5.05</v>
      </c>
      <c r="M4595" s="14">
        <v>0.57999999999999996</v>
      </c>
      <c r="N4595">
        <v>2</v>
      </c>
      <c r="O4595">
        <v>2084</v>
      </c>
      <c r="P4595">
        <v>220</v>
      </c>
      <c r="Q4595" t="s">
        <v>20</v>
      </c>
      <c r="S4595" t="s">
        <v>36</v>
      </c>
    </row>
    <row r="4596" spans="1:19" x14ac:dyDescent="0.3">
      <c r="A4596">
        <v>51485</v>
      </c>
      <c r="B4596" s="1">
        <v>45893</v>
      </c>
      <c r="C4596" s="11">
        <v>0.28472222222222221</v>
      </c>
      <c r="D4596" s="12">
        <v>6</v>
      </c>
      <c r="E4596" s="12" t="str">
        <f>IF(Table2[[#This Row],[Request_Time]]&lt;TIME(12,0,0),"Morning",IF(Table2[[#This Row],[Request_Time]]&lt;TIME(17,0,0),"Afternoon","Evening"))</f>
        <v>Morning</v>
      </c>
      <c r="F4596" s="12"/>
      <c r="G4596" t="s">
        <v>23</v>
      </c>
      <c r="H4596" t="s">
        <v>38</v>
      </c>
      <c r="I4596" t="s">
        <v>27</v>
      </c>
      <c r="J4596">
        <v>205</v>
      </c>
      <c r="K4596" t="s">
        <v>19</v>
      </c>
      <c r="L4596" s="13">
        <v>19.73</v>
      </c>
      <c r="M4596" s="14">
        <v>9.26</v>
      </c>
      <c r="N4596">
        <v>5</v>
      </c>
      <c r="O4596">
        <v>1668</v>
      </c>
      <c r="P4596">
        <v>215</v>
      </c>
      <c r="Q4596" t="s">
        <v>53</v>
      </c>
      <c r="S4596" t="s">
        <v>36</v>
      </c>
    </row>
    <row r="4597" spans="1:19" x14ac:dyDescent="0.3">
      <c r="A4597">
        <v>51491</v>
      </c>
      <c r="B4597" s="1">
        <v>45822</v>
      </c>
      <c r="C4597" s="11">
        <v>0.3347222222222222</v>
      </c>
      <c r="D4597" s="12">
        <v>8</v>
      </c>
      <c r="E4597" s="12" t="str">
        <f>IF(Table2[[#This Row],[Request_Time]]&lt;TIME(12,0,0),"Morning",IF(Table2[[#This Row],[Request_Time]]&lt;TIME(17,0,0),"Afternoon","Evening"))</f>
        <v>Morning</v>
      </c>
      <c r="F4597" s="12"/>
      <c r="G4597" t="s">
        <v>26</v>
      </c>
      <c r="H4597" t="s">
        <v>81</v>
      </c>
      <c r="I4597" t="s">
        <v>18</v>
      </c>
      <c r="J4597">
        <v>238</v>
      </c>
      <c r="K4597" t="s">
        <v>31</v>
      </c>
      <c r="L4597" s="13"/>
      <c r="M4597" s="14"/>
      <c r="O4597">
        <v>2007</v>
      </c>
      <c r="P4597">
        <v>201</v>
      </c>
      <c r="R4597" t="s">
        <v>32</v>
      </c>
    </row>
    <row r="4598" spans="1:19" x14ac:dyDescent="0.3">
      <c r="A4598">
        <v>51492</v>
      </c>
      <c r="B4598" s="1">
        <v>45678</v>
      </c>
      <c r="C4598" s="11">
        <v>0.37222222222222223</v>
      </c>
      <c r="D4598" s="12">
        <v>8</v>
      </c>
      <c r="E4598" s="12" t="str">
        <f>IF(Table2[[#This Row],[Request_Time]]&lt;TIME(12,0,0),"Morning",IF(Table2[[#This Row],[Request_Time]]&lt;TIME(17,0,0),"Afternoon","Evening"))</f>
        <v>Morning</v>
      </c>
      <c r="F4598" s="12"/>
      <c r="G4598" t="s">
        <v>23</v>
      </c>
      <c r="H4598" t="s">
        <v>52</v>
      </c>
      <c r="I4598" t="s">
        <v>18</v>
      </c>
      <c r="J4598">
        <v>255</v>
      </c>
      <c r="K4598" t="s">
        <v>19</v>
      </c>
      <c r="L4598" s="13">
        <v>73.75</v>
      </c>
      <c r="M4598" s="14">
        <v>6.39</v>
      </c>
      <c r="N4598">
        <v>5</v>
      </c>
      <c r="O4598">
        <v>1912</v>
      </c>
      <c r="P4598">
        <v>243</v>
      </c>
      <c r="Q4598" t="s">
        <v>44</v>
      </c>
      <c r="S4598" t="s">
        <v>36</v>
      </c>
    </row>
    <row r="4599" spans="1:19" x14ac:dyDescent="0.3">
      <c r="A4599">
        <v>51523</v>
      </c>
      <c r="B4599" s="1">
        <v>45691</v>
      </c>
      <c r="C4599" s="11">
        <v>0.18263888888888891</v>
      </c>
      <c r="D4599" s="12">
        <v>4</v>
      </c>
      <c r="E4599" s="12" t="str">
        <f>IF(Table2[[#This Row],[Request_Time]]&lt;TIME(12,0,0),"Morning",IF(Table2[[#This Row],[Request_Time]]&lt;TIME(17,0,0),"Afternoon","Evening"))</f>
        <v>Morning</v>
      </c>
      <c r="F4599" s="12"/>
      <c r="G4599" t="s">
        <v>23</v>
      </c>
      <c r="H4599" t="s">
        <v>83</v>
      </c>
      <c r="I4599" t="s">
        <v>18</v>
      </c>
      <c r="J4599">
        <v>207</v>
      </c>
      <c r="K4599" t="s">
        <v>31</v>
      </c>
      <c r="L4599" s="13"/>
      <c r="M4599" s="14"/>
      <c r="O4599">
        <v>2067</v>
      </c>
      <c r="P4599">
        <v>234</v>
      </c>
      <c r="R4599" t="s">
        <v>108</v>
      </c>
    </row>
    <row r="4600" spans="1:19" x14ac:dyDescent="0.3">
      <c r="A4600">
        <v>51546</v>
      </c>
      <c r="B4600" s="1">
        <v>45768</v>
      </c>
      <c r="C4600" s="11">
        <v>0.86944444444444446</v>
      </c>
      <c r="D4600" s="12">
        <v>20</v>
      </c>
      <c r="E4600" s="12" t="str">
        <f>IF(Table2[[#This Row],[Request_Time]]&lt;TIME(12,0,0),"Morning",IF(Table2[[#This Row],[Request_Time]]&lt;TIME(17,0,0),"Afternoon","Evening"))</f>
        <v>Evening</v>
      </c>
      <c r="F4600" s="12"/>
      <c r="G4600" t="s">
        <v>30</v>
      </c>
      <c r="H4600" t="s">
        <v>91</v>
      </c>
      <c r="I4600" t="s">
        <v>27</v>
      </c>
      <c r="J4600">
        <v>214</v>
      </c>
      <c r="K4600" t="s">
        <v>19</v>
      </c>
      <c r="L4600" s="13">
        <v>33.97</v>
      </c>
      <c r="M4600" s="14">
        <v>3.91</v>
      </c>
      <c r="N4600">
        <v>5</v>
      </c>
      <c r="O4600">
        <v>1675</v>
      </c>
      <c r="P4600">
        <v>233</v>
      </c>
      <c r="Q4600" t="s">
        <v>44</v>
      </c>
      <c r="S4600" t="s">
        <v>21</v>
      </c>
    </row>
    <row r="4601" spans="1:19" x14ac:dyDescent="0.3">
      <c r="A4601">
        <v>51549</v>
      </c>
      <c r="B4601" s="1">
        <v>45869</v>
      </c>
      <c r="C4601" s="11">
        <v>4.9999999999999996E-2</v>
      </c>
      <c r="D4601" s="12">
        <v>1</v>
      </c>
      <c r="E4601" s="12" t="str">
        <f>IF(Table2[[#This Row],[Request_Time]]&lt;TIME(12,0,0),"Morning",IF(Table2[[#This Row],[Request_Time]]&lt;TIME(17,0,0),"Afternoon","Evening"))</f>
        <v>Morning</v>
      </c>
      <c r="F4601" s="12"/>
      <c r="G4601" t="s">
        <v>6273</v>
      </c>
      <c r="H4601" t="s">
        <v>91</v>
      </c>
      <c r="I4601" t="s">
        <v>27</v>
      </c>
      <c r="J4601">
        <v>207</v>
      </c>
      <c r="K4601" t="s">
        <v>31</v>
      </c>
      <c r="L4601" s="13"/>
      <c r="M4601" s="14"/>
      <c r="O4601">
        <v>1395</v>
      </c>
      <c r="P4601">
        <v>258</v>
      </c>
      <c r="R4601" t="s">
        <v>47</v>
      </c>
    </row>
    <row r="4602" spans="1:19" x14ac:dyDescent="0.3">
      <c r="A4602">
        <v>51555</v>
      </c>
      <c r="B4602" s="1">
        <v>45837</v>
      </c>
      <c r="C4602" s="11">
        <v>0.62708333333333333</v>
      </c>
      <c r="D4602" s="12">
        <v>15</v>
      </c>
      <c r="E4602" s="12" t="str">
        <f>IF(Table2[[#This Row],[Request_Time]]&lt;TIME(12,0,0),"Morning",IF(Table2[[#This Row],[Request_Time]]&lt;TIME(17,0,0),"Afternoon","Evening"))</f>
        <v>Afternoon</v>
      </c>
      <c r="F4602" s="12"/>
      <c r="G4602" t="s">
        <v>91</v>
      </c>
      <c r="H4602" t="s">
        <v>91</v>
      </c>
      <c r="I4602" t="s">
        <v>18</v>
      </c>
      <c r="J4602">
        <v>254</v>
      </c>
      <c r="K4602" t="s">
        <v>31</v>
      </c>
      <c r="L4602" s="13"/>
      <c r="M4602" s="14"/>
      <c r="O4602">
        <v>1451</v>
      </c>
      <c r="P4602">
        <v>236</v>
      </c>
      <c r="R4602" t="s">
        <v>128</v>
      </c>
    </row>
    <row r="4603" spans="1:19" x14ac:dyDescent="0.3">
      <c r="A4603">
        <v>51562</v>
      </c>
      <c r="B4603" s="1">
        <v>45935</v>
      </c>
      <c r="C4603" s="11">
        <v>4.2361111111111106E-2</v>
      </c>
      <c r="D4603" s="12">
        <v>1</v>
      </c>
      <c r="E4603" s="12" t="str">
        <f>IF(Table2[[#This Row],[Request_Time]]&lt;TIME(12,0,0),"Morning",IF(Table2[[#This Row],[Request_Time]]&lt;TIME(17,0,0),"Afternoon","Evening"))</f>
        <v>Morning</v>
      </c>
      <c r="F4603" s="12"/>
      <c r="G4603" t="s">
        <v>23</v>
      </c>
      <c r="H4603" t="s">
        <v>91</v>
      </c>
      <c r="I4603" t="s">
        <v>18</v>
      </c>
      <c r="J4603">
        <v>249</v>
      </c>
      <c r="K4603" t="s">
        <v>19</v>
      </c>
      <c r="L4603" s="13">
        <v>67.7</v>
      </c>
      <c r="M4603" s="14">
        <v>1.92</v>
      </c>
      <c r="N4603">
        <v>5</v>
      </c>
      <c r="O4603">
        <v>1628</v>
      </c>
      <c r="P4603">
        <v>237</v>
      </c>
      <c r="Q4603" t="s">
        <v>44</v>
      </c>
      <c r="S4603" t="s">
        <v>21</v>
      </c>
    </row>
    <row r="4604" spans="1:19" x14ac:dyDescent="0.3">
      <c r="A4604">
        <v>51569</v>
      </c>
      <c r="B4604" s="1">
        <v>45784</v>
      </c>
      <c r="C4604" s="11">
        <v>0.28819444444444448</v>
      </c>
      <c r="D4604" s="12">
        <v>6</v>
      </c>
      <c r="E4604" s="12" t="str">
        <f>IF(Table2[[#This Row],[Request_Time]]&lt;TIME(12,0,0),"Morning",IF(Table2[[#This Row],[Request_Time]]&lt;TIME(17,0,0),"Afternoon","Evening"))</f>
        <v>Morning</v>
      </c>
      <c r="F4604" s="12"/>
      <c r="G4604" t="s">
        <v>91</v>
      </c>
      <c r="H4604" t="s">
        <v>26</v>
      </c>
      <c r="I4604" t="s">
        <v>27</v>
      </c>
      <c r="J4604">
        <v>231</v>
      </c>
      <c r="K4604" t="s">
        <v>19</v>
      </c>
      <c r="L4604" s="13">
        <v>34.29</v>
      </c>
      <c r="M4604" s="14">
        <v>1.93</v>
      </c>
      <c r="N4604">
        <v>3</v>
      </c>
      <c r="O4604">
        <v>1485</v>
      </c>
      <c r="P4604">
        <v>212</v>
      </c>
      <c r="Q4604" t="s">
        <v>32</v>
      </c>
      <c r="S4604" t="s">
        <v>21</v>
      </c>
    </row>
    <row r="4605" spans="1:19" x14ac:dyDescent="0.3">
      <c r="A4605">
        <v>51600</v>
      </c>
      <c r="B4605" s="1">
        <v>45856</v>
      </c>
      <c r="C4605" s="11">
        <v>0.61597222222222225</v>
      </c>
      <c r="D4605" s="12">
        <v>14</v>
      </c>
      <c r="E4605" s="12" t="str">
        <f>IF(Table2[[#This Row],[Request_Time]]&lt;TIME(12,0,0),"Morning",IF(Table2[[#This Row],[Request_Time]]&lt;TIME(17,0,0),"Afternoon","Evening"))</f>
        <v>Afternoon</v>
      </c>
      <c r="F4605" s="12"/>
      <c r="G4605" t="s">
        <v>58</v>
      </c>
      <c r="H4605" t="s">
        <v>94</v>
      </c>
      <c r="I4605" t="s">
        <v>18</v>
      </c>
      <c r="J4605">
        <v>207</v>
      </c>
      <c r="K4605" t="s">
        <v>31</v>
      </c>
      <c r="L4605" s="13"/>
      <c r="M4605" s="14"/>
      <c r="O4605">
        <v>2061</v>
      </c>
      <c r="P4605">
        <v>217</v>
      </c>
      <c r="R4605" t="s">
        <v>47</v>
      </c>
    </row>
    <row r="4606" spans="1:19" x14ac:dyDescent="0.3">
      <c r="A4606">
        <v>51606</v>
      </c>
      <c r="B4606" s="1">
        <v>45821</v>
      </c>
      <c r="C4606" s="11">
        <v>0.10069444444444443</v>
      </c>
      <c r="D4606" s="12">
        <v>2</v>
      </c>
      <c r="E4606" s="12" t="str">
        <f>IF(Table2[[#This Row],[Request_Time]]&lt;TIME(12,0,0),"Morning",IF(Table2[[#This Row],[Request_Time]]&lt;TIME(17,0,0),"Afternoon","Evening"))</f>
        <v>Morning</v>
      </c>
      <c r="F4606" s="12"/>
      <c r="G4606" t="s">
        <v>72</v>
      </c>
      <c r="H4606" t="s">
        <v>23</v>
      </c>
      <c r="I4606" t="s">
        <v>18</v>
      </c>
      <c r="J4606">
        <v>254</v>
      </c>
      <c r="K4606" t="s">
        <v>19</v>
      </c>
      <c r="L4606" s="13">
        <v>72.47</v>
      </c>
      <c r="M4606" s="14">
        <v>17.28</v>
      </c>
      <c r="N4606">
        <v>3</v>
      </c>
      <c r="O4606">
        <v>1089</v>
      </c>
      <c r="P4606">
        <v>224</v>
      </c>
      <c r="Q4606" t="s">
        <v>53</v>
      </c>
      <c r="S4606" t="s">
        <v>21</v>
      </c>
    </row>
    <row r="4607" spans="1:19" x14ac:dyDescent="0.3">
      <c r="A4607">
        <v>51611</v>
      </c>
      <c r="B4607" s="1">
        <v>46019</v>
      </c>
      <c r="C4607" s="11">
        <v>0.90208333333333324</v>
      </c>
      <c r="D4607" s="12">
        <v>21</v>
      </c>
      <c r="E4607" s="12" t="str">
        <f>IF(Table2[[#This Row],[Request_Time]]&lt;TIME(12,0,0),"Morning",IF(Table2[[#This Row],[Request_Time]]&lt;TIME(17,0,0),"Afternoon","Evening"))</f>
        <v>Evening</v>
      </c>
      <c r="F4607" s="12"/>
      <c r="G4607" t="s">
        <v>6272</v>
      </c>
      <c r="H4607" t="s">
        <v>72</v>
      </c>
      <c r="I4607" t="s">
        <v>40</v>
      </c>
      <c r="J4607">
        <v>228</v>
      </c>
      <c r="K4607" t="s">
        <v>19</v>
      </c>
      <c r="L4607" s="13">
        <v>6.02</v>
      </c>
      <c r="M4607" s="14">
        <v>13.27</v>
      </c>
      <c r="N4607">
        <v>2</v>
      </c>
      <c r="O4607">
        <v>1114</v>
      </c>
      <c r="P4607">
        <v>252</v>
      </c>
      <c r="Q4607" t="s">
        <v>28</v>
      </c>
      <c r="S4607" t="s">
        <v>36</v>
      </c>
    </row>
    <row r="4608" spans="1:19" x14ac:dyDescent="0.3">
      <c r="A4608">
        <v>51620</v>
      </c>
      <c r="B4608" s="1">
        <v>45959</v>
      </c>
      <c r="C4608" s="11">
        <v>0.26805555555555555</v>
      </c>
      <c r="D4608" s="12">
        <v>6</v>
      </c>
      <c r="E4608" s="12" t="str">
        <f>IF(Table2[[#This Row],[Request_Time]]&lt;TIME(12,0,0),"Morning",IF(Table2[[#This Row],[Request_Time]]&lt;TIME(17,0,0),"Afternoon","Evening"))</f>
        <v>Morning</v>
      </c>
      <c r="F4608" s="12"/>
      <c r="G4608" t="s">
        <v>26</v>
      </c>
      <c r="H4608" t="s">
        <v>6272</v>
      </c>
      <c r="I4608" t="s">
        <v>27</v>
      </c>
      <c r="J4608">
        <v>225</v>
      </c>
      <c r="K4608" t="s">
        <v>19</v>
      </c>
      <c r="L4608" s="13">
        <v>46.4</v>
      </c>
      <c r="M4608" s="14">
        <v>0.74</v>
      </c>
      <c r="N4608">
        <v>1</v>
      </c>
      <c r="O4608">
        <v>1510</v>
      </c>
      <c r="P4608">
        <v>220</v>
      </c>
      <c r="Q4608" t="s">
        <v>44</v>
      </c>
      <c r="S4608" t="s">
        <v>36</v>
      </c>
    </row>
    <row r="4609" spans="1:19" x14ac:dyDescent="0.3">
      <c r="A4609">
        <v>51628</v>
      </c>
      <c r="B4609" s="1">
        <v>45673</v>
      </c>
      <c r="C4609" s="11">
        <v>2.9166666666666664E-2</v>
      </c>
      <c r="D4609" s="12">
        <v>0</v>
      </c>
      <c r="E4609" s="12" t="str">
        <f>IF(Table2[[#This Row],[Request_Time]]&lt;TIME(12,0,0),"Morning",IF(Table2[[#This Row],[Request_Time]]&lt;TIME(17,0,0),"Afternoon","Evening"))</f>
        <v>Morning</v>
      </c>
      <c r="F4609" s="12"/>
      <c r="G4609" t="s">
        <v>75</v>
      </c>
      <c r="H4609" t="s">
        <v>38</v>
      </c>
      <c r="I4609" t="s">
        <v>27</v>
      </c>
      <c r="J4609">
        <v>248</v>
      </c>
      <c r="K4609" t="s">
        <v>31</v>
      </c>
      <c r="L4609" s="13"/>
      <c r="M4609" s="14"/>
      <c r="O4609">
        <v>1083</v>
      </c>
      <c r="P4609">
        <v>228</v>
      </c>
      <c r="R4609" t="s">
        <v>128</v>
      </c>
    </row>
    <row r="4610" spans="1:19" x14ac:dyDescent="0.3">
      <c r="A4610">
        <v>51631</v>
      </c>
      <c r="B4610" s="1">
        <v>45686</v>
      </c>
      <c r="C4610" s="11">
        <v>0.97152777777777777</v>
      </c>
      <c r="D4610" s="12">
        <v>23</v>
      </c>
      <c r="E4610" s="12" t="str">
        <f>IF(Table2[[#This Row],[Request_Time]]&lt;TIME(12,0,0),"Morning",IF(Table2[[#This Row],[Request_Time]]&lt;TIME(17,0,0),"Afternoon","Evening"))</f>
        <v>Evening</v>
      </c>
      <c r="F4610" s="12"/>
      <c r="G4610" t="s">
        <v>91</v>
      </c>
      <c r="H4610" t="s">
        <v>75</v>
      </c>
      <c r="I4610" t="s">
        <v>18</v>
      </c>
      <c r="J4610">
        <v>238</v>
      </c>
      <c r="K4610" t="s">
        <v>19</v>
      </c>
      <c r="L4610" s="13">
        <v>84.34</v>
      </c>
      <c r="M4610" s="14">
        <v>22.88</v>
      </c>
      <c r="N4610">
        <v>1</v>
      </c>
      <c r="O4610">
        <v>1680</v>
      </c>
      <c r="P4610">
        <v>254</v>
      </c>
      <c r="Q4610" t="s">
        <v>44</v>
      </c>
      <c r="S4610" t="s">
        <v>36</v>
      </c>
    </row>
    <row r="4611" spans="1:19" x14ac:dyDescent="0.3">
      <c r="A4611">
        <v>51636</v>
      </c>
      <c r="B4611" s="1">
        <v>45743</v>
      </c>
      <c r="C4611" s="11">
        <v>0.93819444444444444</v>
      </c>
      <c r="D4611" s="12">
        <v>22</v>
      </c>
      <c r="E4611" s="12" t="str">
        <f>IF(Table2[[#This Row],[Request_Time]]&lt;TIME(12,0,0),"Morning",IF(Table2[[#This Row],[Request_Time]]&lt;TIME(17,0,0),"Afternoon","Evening"))</f>
        <v>Evening</v>
      </c>
      <c r="F4611" s="12"/>
      <c r="G4611" t="s">
        <v>30</v>
      </c>
      <c r="H4611" t="s">
        <v>38</v>
      </c>
      <c r="I4611" t="s">
        <v>18</v>
      </c>
      <c r="J4611">
        <v>222</v>
      </c>
      <c r="K4611" t="s">
        <v>19</v>
      </c>
      <c r="L4611" s="13">
        <v>31.96</v>
      </c>
      <c r="M4611" s="14">
        <v>4.91</v>
      </c>
      <c r="N4611">
        <v>4</v>
      </c>
      <c r="O4611">
        <v>1396</v>
      </c>
      <c r="P4611">
        <v>217</v>
      </c>
      <c r="Q4611" t="s">
        <v>28</v>
      </c>
      <c r="S4611" t="s">
        <v>21</v>
      </c>
    </row>
    <row r="4612" spans="1:19" x14ac:dyDescent="0.3">
      <c r="A4612">
        <v>51637</v>
      </c>
      <c r="B4612" s="1">
        <v>46015</v>
      </c>
      <c r="C4612" s="11">
        <v>0.375</v>
      </c>
      <c r="D4612" s="12">
        <v>9</v>
      </c>
      <c r="E4612" s="12" t="str">
        <f>IF(Table2[[#This Row],[Request_Time]]&lt;TIME(12,0,0),"Morning",IF(Table2[[#This Row],[Request_Time]]&lt;TIME(17,0,0),"Afternoon","Evening"))</f>
        <v>Morning</v>
      </c>
      <c r="F4612" s="12"/>
      <c r="G4612" t="s">
        <v>94</v>
      </c>
      <c r="H4612" t="s">
        <v>83</v>
      </c>
      <c r="I4612" t="s">
        <v>18</v>
      </c>
      <c r="J4612">
        <v>232</v>
      </c>
      <c r="K4612" t="s">
        <v>31</v>
      </c>
      <c r="L4612" s="13"/>
      <c r="M4612" s="14"/>
      <c r="O4612">
        <v>1793</v>
      </c>
      <c r="P4612">
        <v>208</v>
      </c>
      <c r="R4612" t="s">
        <v>32</v>
      </c>
    </row>
    <row r="4613" spans="1:19" x14ac:dyDescent="0.3">
      <c r="A4613">
        <v>51640</v>
      </c>
      <c r="B4613" s="1">
        <v>45819</v>
      </c>
      <c r="C4613" s="11">
        <v>0.9159722222222223</v>
      </c>
      <c r="D4613" s="12">
        <v>21</v>
      </c>
      <c r="E4613" s="12" t="str">
        <f>IF(Table2[[#This Row],[Request_Time]]&lt;TIME(12,0,0),"Morning",IF(Table2[[#This Row],[Request_Time]]&lt;TIME(17,0,0),"Afternoon","Evening"))</f>
        <v>Evening</v>
      </c>
      <c r="F4613" s="12"/>
      <c r="G4613" t="s">
        <v>81</v>
      </c>
      <c r="H4613" t="s">
        <v>26</v>
      </c>
      <c r="I4613" t="s">
        <v>40</v>
      </c>
      <c r="J4613">
        <v>225</v>
      </c>
      <c r="K4613" t="s">
        <v>19</v>
      </c>
      <c r="L4613" s="13">
        <v>42.11</v>
      </c>
      <c r="M4613" s="14">
        <v>9.3800000000000008</v>
      </c>
      <c r="N4613">
        <v>4</v>
      </c>
      <c r="O4613">
        <v>1886</v>
      </c>
      <c r="P4613">
        <v>254</v>
      </c>
      <c r="Q4613" t="s">
        <v>28</v>
      </c>
      <c r="S4613" t="s">
        <v>21</v>
      </c>
    </row>
    <row r="4614" spans="1:19" x14ac:dyDescent="0.3">
      <c r="A4614">
        <v>51646</v>
      </c>
      <c r="B4614" s="1">
        <v>45937</v>
      </c>
      <c r="C4614" s="11">
        <v>0.54583333333333328</v>
      </c>
      <c r="D4614" s="12">
        <v>13</v>
      </c>
      <c r="E4614" s="12" t="str">
        <f>IF(Table2[[#This Row],[Request_Time]]&lt;TIME(12,0,0),"Morning",IF(Table2[[#This Row],[Request_Time]]&lt;TIME(17,0,0),"Afternoon","Evening"))</f>
        <v>Afternoon</v>
      </c>
      <c r="F4614" s="12"/>
      <c r="G4614" t="s">
        <v>91</v>
      </c>
      <c r="H4614" t="s">
        <v>72</v>
      </c>
      <c r="I4614" t="s">
        <v>40</v>
      </c>
      <c r="J4614">
        <v>260</v>
      </c>
      <c r="K4614" t="s">
        <v>19</v>
      </c>
      <c r="L4614" s="13">
        <v>25.04</v>
      </c>
      <c r="M4614" s="14">
        <v>24.59</v>
      </c>
      <c r="N4614">
        <v>5</v>
      </c>
      <c r="O4614">
        <v>1994</v>
      </c>
      <c r="P4614">
        <v>223</v>
      </c>
      <c r="Q4614" t="s">
        <v>44</v>
      </c>
      <c r="S4614" t="s">
        <v>36</v>
      </c>
    </row>
    <row r="4615" spans="1:19" x14ac:dyDescent="0.3">
      <c r="A4615">
        <v>51650</v>
      </c>
      <c r="B4615" s="1">
        <v>45929</v>
      </c>
      <c r="C4615" s="11">
        <v>0.94652777777777775</v>
      </c>
      <c r="D4615" s="12">
        <v>22</v>
      </c>
      <c r="E4615" s="12" t="str">
        <f>IF(Table2[[#This Row],[Request_Time]]&lt;TIME(12,0,0),"Morning",IF(Table2[[#This Row],[Request_Time]]&lt;TIME(17,0,0),"Afternoon","Evening"))</f>
        <v>Evening</v>
      </c>
      <c r="F4615" s="12"/>
      <c r="G4615" t="s">
        <v>30</v>
      </c>
      <c r="H4615" t="s">
        <v>6273</v>
      </c>
      <c r="I4615" t="s">
        <v>27</v>
      </c>
      <c r="J4615">
        <v>248</v>
      </c>
      <c r="K4615" t="s">
        <v>19</v>
      </c>
      <c r="L4615" s="13">
        <v>37.549999999999997</v>
      </c>
      <c r="M4615" s="14">
        <v>14.7</v>
      </c>
      <c r="N4615">
        <v>3</v>
      </c>
      <c r="O4615">
        <v>1136</v>
      </c>
      <c r="P4615">
        <v>212</v>
      </c>
      <c r="Q4615" t="s">
        <v>32</v>
      </c>
      <c r="S4615" t="s">
        <v>36</v>
      </c>
    </row>
    <row r="4616" spans="1:19" x14ac:dyDescent="0.3">
      <c r="A4616">
        <v>51650</v>
      </c>
      <c r="B4616" s="1">
        <v>45981</v>
      </c>
      <c r="C4616" s="11">
        <v>0.63750000000000007</v>
      </c>
      <c r="D4616" s="12">
        <v>15</v>
      </c>
      <c r="E4616" s="12" t="str">
        <f>IF(Table2[[#This Row],[Request_Time]]&lt;TIME(12,0,0),"Morning",IF(Table2[[#This Row],[Request_Time]]&lt;TIME(17,0,0),"Afternoon","Evening"))</f>
        <v>Afternoon</v>
      </c>
      <c r="F4616" s="12"/>
      <c r="G4616" t="s">
        <v>67</v>
      </c>
      <c r="H4616" t="s">
        <v>6272</v>
      </c>
      <c r="I4616" t="s">
        <v>27</v>
      </c>
      <c r="J4616">
        <v>201</v>
      </c>
      <c r="K4616" t="s">
        <v>24</v>
      </c>
      <c r="L4616" s="13"/>
      <c r="M4616" s="14"/>
      <c r="O4616">
        <v>1834</v>
      </c>
      <c r="P4616">
        <v>215</v>
      </c>
    </row>
    <row r="4617" spans="1:19" x14ac:dyDescent="0.3">
      <c r="A4617">
        <v>51666</v>
      </c>
      <c r="B4617" s="1">
        <v>45707</v>
      </c>
      <c r="C4617" s="11">
        <v>0.38055555555555554</v>
      </c>
      <c r="D4617" s="12">
        <v>9</v>
      </c>
      <c r="E4617" s="12" t="str">
        <f>IF(Table2[[#This Row],[Request_Time]]&lt;TIME(12,0,0),"Morning",IF(Table2[[#This Row],[Request_Time]]&lt;TIME(17,0,0),"Afternoon","Evening"))</f>
        <v>Morning</v>
      </c>
      <c r="F4617" s="12"/>
      <c r="G4617" t="s">
        <v>72</v>
      </c>
      <c r="H4617" t="s">
        <v>23</v>
      </c>
      <c r="I4617" t="s">
        <v>40</v>
      </c>
      <c r="J4617">
        <v>235</v>
      </c>
      <c r="K4617" t="s">
        <v>19</v>
      </c>
      <c r="L4617" s="13">
        <v>56.49</v>
      </c>
      <c r="M4617" s="14">
        <v>22.67</v>
      </c>
      <c r="N4617">
        <v>2</v>
      </c>
      <c r="O4617">
        <v>1709</v>
      </c>
      <c r="P4617">
        <v>243</v>
      </c>
      <c r="Q4617" t="s">
        <v>44</v>
      </c>
      <c r="S4617" t="s">
        <v>36</v>
      </c>
    </row>
    <row r="4618" spans="1:19" x14ac:dyDescent="0.3">
      <c r="A4618">
        <v>51688</v>
      </c>
      <c r="B4618" s="1">
        <v>45816</v>
      </c>
      <c r="C4618" s="11">
        <v>0.6743055555555556</v>
      </c>
      <c r="D4618" s="12">
        <v>16</v>
      </c>
      <c r="E4618" s="12" t="str">
        <f>IF(Table2[[#This Row],[Request_Time]]&lt;TIME(12,0,0),"Morning",IF(Table2[[#This Row],[Request_Time]]&lt;TIME(17,0,0),"Afternoon","Evening"))</f>
        <v>Afternoon</v>
      </c>
      <c r="F4618" s="12"/>
      <c r="G4618" t="s">
        <v>26</v>
      </c>
      <c r="H4618" t="s">
        <v>6273</v>
      </c>
      <c r="I4618" t="s">
        <v>27</v>
      </c>
      <c r="J4618">
        <v>225</v>
      </c>
      <c r="K4618" t="s">
        <v>19</v>
      </c>
      <c r="L4618" s="13">
        <v>32.82</v>
      </c>
      <c r="M4618" s="14">
        <v>13.64</v>
      </c>
      <c r="N4618">
        <v>5</v>
      </c>
      <c r="O4618">
        <v>1956</v>
      </c>
      <c r="P4618">
        <v>222</v>
      </c>
      <c r="Q4618" t="s">
        <v>28</v>
      </c>
      <c r="S4618" t="s">
        <v>36</v>
      </c>
    </row>
    <row r="4619" spans="1:19" x14ac:dyDescent="0.3">
      <c r="A4619">
        <v>51704</v>
      </c>
      <c r="B4619" s="1">
        <v>45943</v>
      </c>
      <c r="C4619" s="11">
        <v>0.1451388888888889</v>
      </c>
      <c r="D4619" s="12">
        <v>3</v>
      </c>
      <c r="E4619" s="12" t="str">
        <f>IF(Table2[[#This Row],[Request_Time]]&lt;TIME(12,0,0),"Morning",IF(Table2[[#This Row],[Request_Time]]&lt;TIME(17,0,0),"Afternoon","Evening"))</f>
        <v>Morning</v>
      </c>
      <c r="F4619" s="12"/>
      <c r="G4619" t="s">
        <v>81</v>
      </c>
      <c r="H4619" t="s">
        <v>30</v>
      </c>
      <c r="I4619" t="s">
        <v>27</v>
      </c>
      <c r="J4619">
        <v>254</v>
      </c>
      <c r="K4619" t="s">
        <v>24</v>
      </c>
      <c r="L4619" s="13"/>
      <c r="M4619" s="14"/>
      <c r="O4619">
        <v>1272</v>
      </c>
      <c r="P4619">
        <v>255</v>
      </c>
    </row>
    <row r="4620" spans="1:19" x14ac:dyDescent="0.3">
      <c r="A4620">
        <v>51707</v>
      </c>
      <c r="B4620" s="1">
        <v>45982</v>
      </c>
      <c r="C4620" s="11">
        <v>7.9861111111111105E-2</v>
      </c>
      <c r="D4620" s="12">
        <v>1</v>
      </c>
      <c r="E4620" s="12" t="str">
        <f>IF(Table2[[#This Row],[Request_Time]]&lt;TIME(12,0,0),"Morning",IF(Table2[[#This Row],[Request_Time]]&lt;TIME(17,0,0),"Afternoon","Evening"))</f>
        <v>Morning</v>
      </c>
      <c r="F4620" s="12"/>
      <c r="G4620" t="s">
        <v>83</v>
      </c>
      <c r="H4620" t="s">
        <v>72</v>
      </c>
      <c r="I4620" t="s">
        <v>18</v>
      </c>
      <c r="J4620">
        <v>238</v>
      </c>
      <c r="K4620" t="s">
        <v>31</v>
      </c>
      <c r="L4620" s="13"/>
      <c r="M4620" s="14"/>
      <c r="O4620">
        <v>1510</v>
      </c>
      <c r="P4620">
        <v>203</v>
      </c>
      <c r="R4620" t="s">
        <v>128</v>
      </c>
    </row>
    <row r="4621" spans="1:19" x14ac:dyDescent="0.3">
      <c r="A4621">
        <v>51724</v>
      </c>
      <c r="B4621" s="1">
        <v>45896</v>
      </c>
      <c r="C4621" s="11">
        <v>0.56458333333333333</v>
      </c>
      <c r="D4621" s="12">
        <v>13</v>
      </c>
      <c r="E4621" s="12" t="str">
        <f>IF(Table2[[#This Row],[Request_Time]]&lt;TIME(12,0,0),"Morning",IF(Table2[[#This Row],[Request_Time]]&lt;TIME(17,0,0),"Afternoon","Evening"))</f>
        <v>Afternoon</v>
      </c>
      <c r="F4621" s="12"/>
      <c r="G4621" t="s">
        <v>6273</v>
      </c>
      <c r="H4621" t="s">
        <v>6273</v>
      </c>
      <c r="I4621" t="s">
        <v>40</v>
      </c>
      <c r="J4621">
        <v>259</v>
      </c>
      <c r="K4621" t="s">
        <v>19</v>
      </c>
      <c r="L4621" s="13">
        <v>65.150000000000006</v>
      </c>
      <c r="M4621" s="14">
        <v>13.8</v>
      </c>
      <c r="N4621">
        <v>2</v>
      </c>
      <c r="O4621">
        <v>1642</v>
      </c>
      <c r="P4621">
        <v>241</v>
      </c>
      <c r="Q4621" t="s">
        <v>20</v>
      </c>
      <c r="S4621" t="s">
        <v>36</v>
      </c>
    </row>
    <row r="4622" spans="1:19" x14ac:dyDescent="0.3">
      <c r="A4622">
        <v>51734</v>
      </c>
      <c r="B4622" s="1">
        <v>45673</v>
      </c>
      <c r="C4622" s="11">
        <v>0.48541666666666666</v>
      </c>
      <c r="D4622" s="12">
        <v>11</v>
      </c>
      <c r="E4622" s="12" t="str">
        <f>IF(Table2[[#This Row],[Request_Time]]&lt;TIME(12,0,0),"Morning",IF(Table2[[#This Row],[Request_Time]]&lt;TIME(17,0,0),"Afternoon","Evening"))</f>
        <v>Morning</v>
      </c>
      <c r="F4622" s="12"/>
      <c r="G4622" t="s">
        <v>75</v>
      </c>
      <c r="H4622" t="s">
        <v>94</v>
      </c>
      <c r="I4622" t="s">
        <v>40</v>
      </c>
      <c r="J4622">
        <v>230</v>
      </c>
      <c r="K4622" t="s">
        <v>19</v>
      </c>
      <c r="L4622" s="13">
        <v>34.69</v>
      </c>
      <c r="M4622" s="14">
        <v>5.14</v>
      </c>
      <c r="N4622">
        <v>4</v>
      </c>
      <c r="O4622">
        <v>1184</v>
      </c>
      <c r="P4622">
        <v>204</v>
      </c>
      <c r="Q4622" t="s">
        <v>44</v>
      </c>
      <c r="S4622" t="s">
        <v>36</v>
      </c>
    </row>
    <row r="4623" spans="1:19" x14ac:dyDescent="0.3">
      <c r="A4623">
        <v>51743</v>
      </c>
      <c r="B4623" s="1">
        <v>45941</v>
      </c>
      <c r="C4623" s="11">
        <v>0.3347222222222222</v>
      </c>
      <c r="D4623" s="12">
        <v>8</v>
      </c>
      <c r="E4623" s="12" t="str">
        <f>IF(Table2[[#This Row],[Request_Time]]&lt;TIME(12,0,0),"Morning",IF(Table2[[#This Row],[Request_Time]]&lt;TIME(17,0,0),"Afternoon","Evening"))</f>
        <v>Morning</v>
      </c>
      <c r="F4623" s="12"/>
      <c r="G4623" t="s">
        <v>75</v>
      </c>
      <c r="H4623" t="s">
        <v>75</v>
      </c>
      <c r="I4623" t="s">
        <v>27</v>
      </c>
      <c r="J4623">
        <v>230</v>
      </c>
      <c r="K4623" t="s">
        <v>19</v>
      </c>
      <c r="L4623" s="13">
        <v>77.239999999999995</v>
      </c>
      <c r="M4623" s="14">
        <v>16.27</v>
      </c>
      <c r="N4623">
        <v>4</v>
      </c>
      <c r="O4623">
        <v>1399</v>
      </c>
      <c r="P4623">
        <v>202</v>
      </c>
      <c r="Q4623" t="s">
        <v>53</v>
      </c>
      <c r="S4623" t="s">
        <v>21</v>
      </c>
    </row>
    <row r="4624" spans="1:19" x14ac:dyDescent="0.3">
      <c r="A4624">
        <v>51759</v>
      </c>
      <c r="B4624" s="1">
        <v>45719</v>
      </c>
      <c r="C4624" s="11">
        <v>0.4826388888888889</v>
      </c>
      <c r="D4624" s="12">
        <v>11</v>
      </c>
      <c r="E4624" s="12" t="str">
        <f>IF(Table2[[#This Row],[Request_Time]]&lt;TIME(12,0,0),"Morning",IF(Table2[[#This Row],[Request_Time]]&lt;TIME(17,0,0),"Afternoon","Evening"))</f>
        <v>Morning</v>
      </c>
      <c r="F4624" s="12"/>
      <c r="G4624" t="s">
        <v>72</v>
      </c>
      <c r="H4624" t="s">
        <v>72</v>
      </c>
      <c r="I4624" t="s">
        <v>18</v>
      </c>
      <c r="J4624">
        <v>230</v>
      </c>
      <c r="K4624" t="s">
        <v>19</v>
      </c>
      <c r="L4624" s="13">
        <v>58.92</v>
      </c>
      <c r="M4624" s="14">
        <v>11.12</v>
      </c>
      <c r="N4624">
        <v>2</v>
      </c>
      <c r="O4624">
        <v>1966</v>
      </c>
      <c r="P4624">
        <v>219</v>
      </c>
      <c r="Q4624" t="s">
        <v>28</v>
      </c>
      <c r="S4624" t="s">
        <v>21</v>
      </c>
    </row>
    <row r="4625" spans="1:19" x14ac:dyDescent="0.3">
      <c r="A4625">
        <v>51761</v>
      </c>
      <c r="B4625" s="1">
        <v>45725</v>
      </c>
      <c r="C4625" s="11">
        <v>0.17152777777777775</v>
      </c>
      <c r="D4625" s="12">
        <v>4</v>
      </c>
      <c r="E4625" s="12" t="str">
        <f>IF(Table2[[#This Row],[Request_Time]]&lt;TIME(12,0,0),"Morning",IF(Table2[[#This Row],[Request_Time]]&lt;TIME(17,0,0),"Afternoon","Evening"))</f>
        <v>Morning</v>
      </c>
      <c r="F4625" s="12"/>
      <c r="G4625" t="s">
        <v>6273</v>
      </c>
      <c r="H4625" t="s">
        <v>83</v>
      </c>
      <c r="I4625" t="s">
        <v>18</v>
      </c>
      <c r="J4625">
        <v>205</v>
      </c>
      <c r="K4625" t="s">
        <v>19</v>
      </c>
      <c r="L4625" s="13">
        <v>69.2</v>
      </c>
      <c r="M4625" s="14">
        <v>27.9</v>
      </c>
      <c r="N4625">
        <v>3</v>
      </c>
      <c r="O4625">
        <v>1259</v>
      </c>
      <c r="P4625">
        <v>225</v>
      </c>
      <c r="Q4625" t="s">
        <v>32</v>
      </c>
      <c r="S4625" t="s">
        <v>21</v>
      </c>
    </row>
    <row r="4626" spans="1:19" x14ac:dyDescent="0.3">
      <c r="A4626">
        <v>51764</v>
      </c>
      <c r="B4626" s="1">
        <v>45769</v>
      </c>
      <c r="C4626" s="11">
        <v>0.91319444444444453</v>
      </c>
      <c r="D4626" s="12">
        <v>21</v>
      </c>
      <c r="E4626" s="12" t="str">
        <f>IF(Table2[[#This Row],[Request_Time]]&lt;TIME(12,0,0),"Morning",IF(Table2[[#This Row],[Request_Time]]&lt;TIME(17,0,0),"Afternoon","Evening"))</f>
        <v>Evening</v>
      </c>
      <c r="F4626" s="12"/>
      <c r="G4626" t="s">
        <v>52</v>
      </c>
      <c r="H4626" t="s">
        <v>94</v>
      </c>
      <c r="I4626" t="s">
        <v>27</v>
      </c>
      <c r="J4626">
        <v>231</v>
      </c>
      <c r="K4626" t="s">
        <v>31</v>
      </c>
      <c r="L4626" s="13"/>
      <c r="M4626" s="14"/>
      <c r="O4626">
        <v>1264</v>
      </c>
      <c r="P4626">
        <v>220</v>
      </c>
      <c r="R4626" t="s">
        <v>108</v>
      </c>
    </row>
    <row r="4627" spans="1:19" x14ac:dyDescent="0.3">
      <c r="A4627">
        <v>51769</v>
      </c>
      <c r="B4627" s="1">
        <v>45876</v>
      </c>
      <c r="C4627" s="11">
        <v>0.97222222222222221</v>
      </c>
      <c r="D4627" s="12">
        <v>23</v>
      </c>
      <c r="E4627" s="12" t="str">
        <f>IF(Table2[[#This Row],[Request_Time]]&lt;TIME(12,0,0),"Morning",IF(Table2[[#This Row],[Request_Time]]&lt;TIME(17,0,0),"Afternoon","Evening"))</f>
        <v>Evening</v>
      </c>
      <c r="F4627" s="12"/>
      <c r="G4627" t="s">
        <v>26</v>
      </c>
      <c r="H4627" t="s">
        <v>67</v>
      </c>
      <c r="I4627" t="s">
        <v>40</v>
      </c>
      <c r="J4627">
        <v>220</v>
      </c>
      <c r="K4627" t="s">
        <v>19</v>
      </c>
      <c r="L4627" s="13">
        <v>12.54</v>
      </c>
      <c r="M4627" s="14">
        <v>22.27</v>
      </c>
      <c r="N4627">
        <v>1</v>
      </c>
      <c r="O4627">
        <v>1739</v>
      </c>
      <c r="P4627">
        <v>256</v>
      </c>
      <c r="Q4627" t="s">
        <v>32</v>
      </c>
      <c r="S4627" t="s">
        <v>36</v>
      </c>
    </row>
    <row r="4628" spans="1:19" x14ac:dyDescent="0.3">
      <c r="A4628">
        <v>51791</v>
      </c>
      <c r="B4628" s="1">
        <v>45904</v>
      </c>
      <c r="C4628" s="11">
        <v>0.37361111111111112</v>
      </c>
      <c r="D4628" s="12">
        <v>8</v>
      </c>
      <c r="E4628" s="12" t="str">
        <f>IF(Table2[[#This Row],[Request_Time]]&lt;TIME(12,0,0),"Morning",IF(Table2[[#This Row],[Request_Time]]&lt;TIME(17,0,0),"Afternoon","Evening"))</f>
        <v>Morning</v>
      </c>
      <c r="F4628" s="12"/>
      <c r="G4628" t="s">
        <v>6272</v>
      </c>
      <c r="H4628" t="s">
        <v>58</v>
      </c>
      <c r="I4628" t="s">
        <v>18</v>
      </c>
      <c r="J4628">
        <v>235</v>
      </c>
      <c r="K4628" t="s">
        <v>19</v>
      </c>
      <c r="L4628" s="13">
        <v>40.409999999999997</v>
      </c>
      <c r="M4628" s="14">
        <v>25.55</v>
      </c>
      <c r="N4628">
        <v>3</v>
      </c>
      <c r="O4628">
        <v>1940</v>
      </c>
      <c r="P4628">
        <v>215</v>
      </c>
      <c r="Q4628" t="s">
        <v>44</v>
      </c>
      <c r="S4628" t="s">
        <v>21</v>
      </c>
    </row>
    <row r="4629" spans="1:19" x14ac:dyDescent="0.3">
      <c r="A4629">
        <v>51798</v>
      </c>
      <c r="B4629" s="1">
        <v>46021</v>
      </c>
      <c r="C4629" s="11">
        <v>0.20833333333333334</v>
      </c>
      <c r="D4629" s="12">
        <v>5</v>
      </c>
      <c r="E4629" s="12" t="str">
        <f>IF(Table2[[#This Row],[Request_Time]]&lt;TIME(12,0,0),"Morning",IF(Table2[[#This Row],[Request_Time]]&lt;TIME(17,0,0),"Afternoon","Evening"))</f>
        <v>Morning</v>
      </c>
      <c r="F4629" s="12"/>
      <c r="G4629" t="s">
        <v>72</v>
      </c>
      <c r="H4629" t="s">
        <v>23</v>
      </c>
      <c r="I4629" t="s">
        <v>18</v>
      </c>
      <c r="J4629">
        <v>254</v>
      </c>
      <c r="K4629" t="s">
        <v>19</v>
      </c>
      <c r="L4629" s="13">
        <v>68.37</v>
      </c>
      <c r="M4629" s="14">
        <v>25.9</v>
      </c>
      <c r="N4629">
        <v>2</v>
      </c>
      <c r="O4629">
        <v>1781</v>
      </c>
      <c r="P4629">
        <v>256</v>
      </c>
      <c r="Q4629" t="s">
        <v>28</v>
      </c>
      <c r="S4629" t="s">
        <v>21</v>
      </c>
    </row>
    <row r="4630" spans="1:19" x14ac:dyDescent="0.3">
      <c r="A4630">
        <v>51806</v>
      </c>
      <c r="B4630" s="1">
        <v>45871</v>
      </c>
      <c r="C4630" s="11">
        <v>0.30486111111111108</v>
      </c>
      <c r="D4630" s="12">
        <v>7</v>
      </c>
      <c r="E4630" s="12" t="str">
        <f>IF(Table2[[#This Row],[Request_Time]]&lt;TIME(12,0,0),"Morning",IF(Table2[[#This Row],[Request_Time]]&lt;TIME(17,0,0),"Afternoon","Evening"))</f>
        <v>Morning</v>
      </c>
      <c r="F4630" s="12"/>
      <c r="G4630" t="s">
        <v>72</v>
      </c>
      <c r="H4630" t="s">
        <v>75</v>
      </c>
      <c r="I4630" t="s">
        <v>18</v>
      </c>
      <c r="J4630">
        <v>218</v>
      </c>
      <c r="K4630" t="s">
        <v>24</v>
      </c>
      <c r="L4630" s="13"/>
      <c r="M4630" s="14"/>
      <c r="O4630">
        <v>1842</v>
      </c>
      <c r="P4630">
        <v>219</v>
      </c>
    </row>
    <row r="4631" spans="1:19" x14ac:dyDescent="0.3">
      <c r="A4631">
        <v>51810</v>
      </c>
      <c r="B4631" s="1">
        <v>45724</v>
      </c>
      <c r="C4631" s="11">
        <v>0.76874999999999993</v>
      </c>
      <c r="D4631" s="12">
        <v>18</v>
      </c>
      <c r="E4631" s="12" t="str">
        <f>IF(Table2[[#This Row],[Request_Time]]&lt;TIME(12,0,0),"Morning",IF(Table2[[#This Row],[Request_Time]]&lt;TIME(17,0,0),"Afternoon","Evening"))</f>
        <v>Evening</v>
      </c>
      <c r="F4631" s="12"/>
      <c r="G4631" t="s">
        <v>83</v>
      </c>
      <c r="H4631" t="s">
        <v>6273</v>
      </c>
      <c r="I4631" t="s">
        <v>40</v>
      </c>
      <c r="J4631">
        <v>232</v>
      </c>
      <c r="K4631" t="s">
        <v>31</v>
      </c>
      <c r="L4631" s="13"/>
      <c r="M4631" s="14"/>
      <c r="O4631">
        <v>1125</v>
      </c>
      <c r="P4631">
        <v>201</v>
      </c>
      <c r="R4631" t="s">
        <v>128</v>
      </c>
    </row>
    <row r="4632" spans="1:19" x14ac:dyDescent="0.3">
      <c r="A4632">
        <v>51813</v>
      </c>
      <c r="B4632" s="1">
        <v>45811</v>
      </c>
      <c r="C4632" s="11">
        <v>0.18402777777777779</v>
      </c>
      <c r="D4632" s="12">
        <v>4</v>
      </c>
      <c r="E4632" s="12" t="str">
        <f>IF(Table2[[#This Row],[Request_Time]]&lt;TIME(12,0,0),"Morning",IF(Table2[[#This Row],[Request_Time]]&lt;TIME(17,0,0),"Afternoon","Evening"))</f>
        <v>Morning</v>
      </c>
      <c r="F4632" s="12"/>
      <c r="G4632" t="s">
        <v>75</v>
      </c>
      <c r="H4632" t="s">
        <v>58</v>
      </c>
      <c r="I4632" t="s">
        <v>27</v>
      </c>
      <c r="J4632">
        <v>247</v>
      </c>
      <c r="K4632" t="s">
        <v>31</v>
      </c>
      <c r="L4632" s="13"/>
      <c r="M4632" s="14"/>
      <c r="O4632">
        <v>1219</v>
      </c>
      <c r="P4632">
        <v>208</v>
      </c>
      <c r="R4632" t="s">
        <v>61</v>
      </c>
    </row>
    <row r="4633" spans="1:19" x14ac:dyDescent="0.3">
      <c r="A4633">
        <v>51813</v>
      </c>
      <c r="B4633" s="1">
        <v>45822</v>
      </c>
      <c r="C4633" s="11">
        <v>0.93263888888888891</v>
      </c>
      <c r="D4633" s="12">
        <v>22</v>
      </c>
      <c r="E4633" s="12" t="str">
        <f>IF(Table2[[#This Row],[Request_Time]]&lt;TIME(12,0,0),"Morning",IF(Table2[[#This Row],[Request_Time]]&lt;TIME(17,0,0),"Afternoon","Evening"))</f>
        <v>Evening</v>
      </c>
      <c r="F4633" s="12"/>
      <c r="G4633" t="s">
        <v>83</v>
      </c>
      <c r="H4633" t="s">
        <v>52</v>
      </c>
      <c r="I4633" t="s">
        <v>40</v>
      </c>
      <c r="J4633">
        <v>209</v>
      </c>
      <c r="K4633" t="s">
        <v>31</v>
      </c>
      <c r="L4633" s="13"/>
      <c r="M4633" s="14"/>
      <c r="O4633">
        <v>2053</v>
      </c>
      <c r="P4633">
        <v>246</v>
      </c>
      <c r="R4633" t="s">
        <v>32</v>
      </c>
    </row>
    <row r="4634" spans="1:19" x14ac:dyDescent="0.3">
      <c r="A4634">
        <v>51820</v>
      </c>
      <c r="B4634" s="1">
        <v>45717</v>
      </c>
      <c r="C4634" s="11">
        <v>9.0277777777777787E-3</v>
      </c>
      <c r="D4634" s="12">
        <v>0</v>
      </c>
      <c r="E4634" s="12" t="str">
        <f>IF(Table2[[#This Row],[Request_Time]]&lt;TIME(12,0,0),"Morning",IF(Table2[[#This Row],[Request_Time]]&lt;TIME(17,0,0),"Afternoon","Evening"))</f>
        <v>Morning</v>
      </c>
      <c r="F4634" s="12"/>
      <c r="G4634" t="s">
        <v>91</v>
      </c>
      <c r="H4634" t="s">
        <v>26</v>
      </c>
      <c r="I4634" t="s">
        <v>18</v>
      </c>
      <c r="J4634">
        <v>218</v>
      </c>
      <c r="K4634" t="s">
        <v>31</v>
      </c>
      <c r="L4634" s="13"/>
      <c r="M4634" s="14"/>
      <c r="O4634">
        <v>1136</v>
      </c>
      <c r="P4634">
        <v>253</v>
      </c>
      <c r="R4634" t="s">
        <v>108</v>
      </c>
    </row>
    <row r="4635" spans="1:19" x14ac:dyDescent="0.3">
      <c r="A4635">
        <v>51853</v>
      </c>
      <c r="B4635" s="1">
        <v>45725</v>
      </c>
      <c r="C4635" s="11">
        <v>0.49583333333333335</v>
      </c>
      <c r="D4635" s="12">
        <v>11</v>
      </c>
      <c r="E4635" s="12" t="str">
        <f>IF(Table2[[#This Row],[Request_Time]]&lt;TIME(12,0,0),"Morning",IF(Table2[[#This Row],[Request_Time]]&lt;TIME(17,0,0),"Afternoon","Evening"))</f>
        <v>Morning</v>
      </c>
      <c r="F4635" s="12"/>
      <c r="G4635" t="s">
        <v>38</v>
      </c>
      <c r="H4635" t="s">
        <v>38</v>
      </c>
      <c r="I4635" t="s">
        <v>18</v>
      </c>
      <c r="J4635">
        <v>227</v>
      </c>
      <c r="K4635" t="s">
        <v>19</v>
      </c>
      <c r="L4635" s="13">
        <v>74.319999999999993</v>
      </c>
      <c r="M4635" s="14">
        <v>7.83</v>
      </c>
      <c r="N4635">
        <v>1</v>
      </c>
      <c r="O4635">
        <v>1271</v>
      </c>
      <c r="P4635">
        <v>226</v>
      </c>
      <c r="Q4635" t="s">
        <v>53</v>
      </c>
      <c r="S4635" t="s">
        <v>21</v>
      </c>
    </row>
    <row r="4636" spans="1:19" x14ac:dyDescent="0.3">
      <c r="A4636">
        <v>51853</v>
      </c>
      <c r="B4636" s="1">
        <v>45809</v>
      </c>
      <c r="C4636" s="11">
        <v>0.92499999999999993</v>
      </c>
      <c r="D4636" s="12">
        <v>22</v>
      </c>
      <c r="E4636" s="12" t="str">
        <f>IF(Table2[[#This Row],[Request_Time]]&lt;TIME(12,0,0),"Morning",IF(Table2[[#This Row],[Request_Time]]&lt;TIME(17,0,0),"Afternoon","Evening"))</f>
        <v>Evening</v>
      </c>
      <c r="F4636" s="12"/>
      <c r="G4636" t="s">
        <v>52</v>
      </c>
      <c r="H4636" t="s">
        <v>23</v>
      </c>
      <c r="I4636" t="s">
        <v>18</v>
      </c>
      <c r="J4636">
        <v>218</v>
      </c>
      <c r="K4636" t="s">
        <v>31</v>
      </c>
      <c r="L4636" s="13"/>
      <c r="M4636" s="14"/>
      <c r="O4636">
        <v>1696</v>
      </c>
      <c r="P4636">
        <v>200</v>
      </c>
      <c r="R4636" t="s">
        <v>108</v>
      </c>
    </row>
    <row r="4637" spans="1:19" x14ac:dyDescent="0.3">
      <c r="A4637">
        <v>51854</v>
      </c>
      <c r="B4637" s="1">
        <v>45854</v>
      </c>
      <c r="C4637" s="11">
        <v>0.19027777777777777</v>
      </c>
      <c r="D4637" s="12">
        <v>4</v>
      </c>
      <c r="E4637" s="12" t="str">
        <f>IF(Table2[[#This Row],[Request_Time]]&lt;TIME(12,0,0),"Morning",IF(Table2[[#This Row],[Request_Time]]&lt;TIME(17,0,0),"Afternoon","Evening"))</f>
        <v>Morning</v>
      </c>
      <c r="F4637" s="12"/>
      <c r="G4637" t="s">
        <v>6273</v>
      </c>
      <c r="H4637" t="s">
        <v>38</v>
      </c>
      <c r="I4637" t="s">
        <v>27</v>
      </c>
      <c r="J4637">
        <v>241</v>
      </c>
      <c r="K4637" t="s">
        <v>31</v>
      </c>
      <c r="L4637" s="13"/>
      <c r="M4637" s="14"/>
      <c r="O4637">
        <v>1541</v>
      </c>
      <c r="P4637">
        <v>229</v>
      </c>
      <c r="R4637" t="s">
        <v>32</v>
      </c>
    </row>
    <row r="4638" spans="1:19" x14ac:dyDescent="0.3">
      <c r="A4638">
        <v>51866</v>
      </c>
      <c r="B4638" s="1">
        <v>45903</v>
      </c>
      <c r="C4638" s="11">
        <v>1.3194444444444444E-2</v>
      </c>
      <c r="D4638" s="12">
        <v>0</v>
      </c>
      <c r="E4638" s="12" t="str">
        <f>IF(Table2[[#This Row],[Request_Time]]&lt;TIME(12,0,0),"Morning",IF(Table2[[#This Row],[Request_Time]]&lt;TIME(17,0,0),"Afternoon","Evening"))</f>
        <v>Morning</v>
      </c>
      <c r="F4638" s="12"/>
      <c r="G4638" t="s">
        <v>83</v>
      </c>
      <c r="H4638" t="s">
        <v>81</v>
      </c>
      <c r="I4638" t="s">
        <v>27</v>
      </c>
      <c r="J4638">
        <v>259</v>
      </c>
      <c r="K4638" t="s">
        <v>19</v>
      </c>
      <c r="L4638" s="13">
        <v>80.22</v>
      </c>
      <c r="M4638" s="14">
        <v>26.57</v>
      </c>
      <c r="N4638">
        <v>1</v>
      </c>
      <c r="O4638">
        <v>1691</v>
      </c>
      <c r="P4638">
        <v>203</v>
      </c>
      <c r="Q4638" t="s">
        <v>28</v>
      </c>
      <c r="S4638" t="s">
        <v>21</v>
      </c>
    </row>
    <row r="4639" spans="1:19" x14ac:dyDescent="0.3">
      <c r="A4639">
        <v>51866</v>
      </c>
      <c r="B4639" s="1">
        <v>45993</v>
      </c>
      <c r="C4639" s="11">
        <v>8.9583333333333334E-2</v>
      </c>
      <c r="D4639" s="12">
        <v>2</v>
      </c>
      <c r="E4639" s="12" t="str">
        <f>IF(Table2[[#This Row],[Request_Time]]&lt;TIME(12,0,0),"Morning",IF(Table2[[#This Row],[Request_Time]]&lt;TIME(17,0,0),"Afternoon","Evening"))</f>
        <v>Morning</v>
      </c>
      <c r="F4639" s="12"/>
      <c r="G4639" t="s">
        <v>75</v>
      </c>
      <c r="H4639" t="s">
        <v>81</v>
      </c>
      <c r="I4639" t="s">
        <v>27</v>
      </c>
      <c r="J4639">
        <v>209</v>
      </c>
      <c r="K4639" t="s">
        <v>31</v>
      </c>
      <c r="L4639" s="13"/>
      <c r="M4639" s="14"/>
      <c r="O4639">
        <v>1540</v>
      </c>
      <c r="P4639">
        <v>259</v>
      </c>
      <c r="R4639" t="s">
        <v>41</v>
      </c>
    </row>
    <row r="4640" spans="1:19" x14ac:dyDescent="0.3">
      <c r="A4640">
        <v>51870</v>
      </c>
      <c r="B4640" s="1">
        <v>45712</v>
      </c>
      <c r="C4640" s="11">
        <v>0.74722222222222223</v>
      </c>
      <c r="D4640" s="12">
        <v>17</v>
      </c>
      <c r="E4640" s="12" t="str">
        <f>IF(Table2[[#This Row],[Request_Time]]&lt;TIME(12,0,0),"Morning",IF(Table2[[#This Row],[Request_Time]]&lt;TIME(17,0,0),"Afternoon","Evening"))</f>
        <v>Evening</v>
      </c>
      <c r="F4640" s="12"/>
      <c r="G4640" t="s">
        <v>75</v>
      </c>
      <c r="H4640" t="s">
        <v>94</v>
      </c>
      <c r="I4640" t="s">
        <v>27</v>
      </c>
      <c r="J4640">
        <v>209</v>
      </c>
      <c r="K4640" t="s">
        <v>19</v>
      </c>
      <c r="L4640" s="13">
        <v>15.39</v>
      </c>
      <c r="M4640" s="14">
        <v>6.16</v>
      </c>
      <c r="N4640">
        <v>4</v>
      </c>
      <c r="O4640">
        <v>1081</v>
      </c>
      <c r="P4640">
        <v>232</v>
      </c>
      <c r="Q4640" t="s">
        <v>28</v>
      </c>
      <c r="S4640" t="s">
        <v>21</v>
      </c>
    </row>
    <row r="4641" spans="1:19" x14ac:dyDescent="0.3">
      <c r="A4641">
        <v>51874</v>
      </c>
      <c r="B4641" s="1">
        <v>46006</v>
      </c>
      <c r="C4641" s="11">
        <v>0.57430555555555551</v>
      </c>
      <c r="D4641" s="12">
        <v>13</v>
      </c>
      <c r="E4641" s="12" t="str">
        <f>IF(Table2[[#This Row],[Request_Time]]&lt;TIME(12,0,0),"Morning",IF(Table2[[#This Row],[Request_Time]]&lt;TIME(17,0,0),"Afternoon","Evening"))</f>
        <v>Afternoon</v>
      </c>
      <c r="F4641" s="12"/>
      <c r="G4641" t="s">
        <v>75</v>
      </c>
      <c r="H4641" t="s">
        <v>72</v>
      </c>
      <c r="I4641" t="s">
        <v>40</v>
      </c>
      <c r="J4641">
        <v>216</v>
      </c>
      <c r="K4641" t="s">
        <v>31</v>
      </c>
      <c r="L4641" s="13"/>
      <c r="M4641" s="14"/>
      <c r="O4641">
        <v>2177</v>
      </c>
      <c r="P4641">
        <v>239</v>
      </c>
      <c r="R4641" t="s">
        <v>47</v>
      </c>
    </row>
    <row r="4642" spans="1:19" x14ac:dyDescent="0.3">
      <c r="A4642">
        <v>51876</v>
      </c>
      <c r="B4642" s="1">
        <v>45789</v>
      </c>
      <c r="C4642" s="11">
        <v>0.80555555555555547</v>
      </c>
      <c r="D4642" s="12">
        <v>19</v>
      </c>
      <c r="E4642" s="12" t="str">
        <f>IF(Table2[[#This Row],[Request_Time]]&lt;TIME(12,0,0),"Morning",IF(Table2[[#This Row],[Request_Time]]&lt;TIME(17,0,0),"Afternoon","Evening"))</f>
        <v>Evening</v>
      </c>
      <c r="F4642" s="12"/>
      <c r="G4642" t="s">
        <v>58</v>
      </c>
      <c r="H4642" t="s">
        <v>94</v>
      </c>
      <c r="I4642" t="s">
        <v>27</v>
      </c>
      <c r="J4642">
        <v>232</v>
      </c>
      <c r="K4642" t="s">
        <v>19</v>
      </c>
      <c r="L4642" s="13">
        <v>19.420000000000002</v>
      </c>
      <c r="M4642" s="14">
        <v>17.850000000000001</v>
      </c>
      <c r="N4642">
        <v>2</v>
      </c>
      <c r="O4642">
        <v>1907</v>
      </c>
      <c r="P4642">
        <v>235</v>
      </c>
      <c r="Q4642" t="s">
        <v>28</v>
      </c>
      <c r="S4642" t="s">
        <v>36</v>
      </c>
    </row>
    <row r="4643" spans="1:19" x14ac:dyDescent="0.3">
      <c r="A4643">
        <v>51877</v>
      </c>
      <c r="B4643" s="1">
        <v>45975</v>
      </c>
      <c r="C4643" s="11">
        <v>0.43958333333333338</v>
      </c>
      <c r="D4643" s="12">
        <v>10</v>
      </c>
      <c r="E4643" s="12" t="str">
        <f>IF(Table2[[#This Row],[Request_Time]]&lt;TIME(12,0,0),"Morning",IF(Table2[[#This Row],[Request_Time]]&lt;TIME(17,0,0),"Afternoon","Evening"))</f>
        <v>Morning</v>
      </c>
      <c r="F4643" s="12"/>
      <c r="G4643" t="s">
        <v>83</v>
      </c>
      <c r="H4643" t="s">
        <v>23</v>
      </c>
      <c r="I4643" t="s">
        <v>18</v>
      </c>
      <c r="J4643">
        <v>240</v>
      </c>
      <c r="K4643" t="s">
        <v>19</v>
      </c>
      <c r="L4643" s="13">
        <v>58.82</v>
      </c>
      <c r="M4643" s="14">
        <v>14.13</v>
      </c>
      <c r="N4643">
        <v>1</v>
      </c>
      <c r="O4643">
        <v>1026</v>
      </c>
      <c r="P4643">
        <v>206</v>
      </c>
      <c r="Q4643" t="s">
        <v>20</v>
      </c>
      <c r="S4643" t="s">
        <v>36</v>
      </c>
    </row>
    <row r="4644" spans="1:19" x14ac:dyDescent="0.3">
      <c r="A4644">
        <v>51878</v>
      </c>
      <c r="B4644" s="1">
        <v>45768</v>
      </c>
      <c r="C4644" s="11">
        <v>0.27777777777777779</v>
      </c>
      <c r="D4644" s="12">
        <v>6</v>
      </c>
      <c r="E4644" s="12" t="str">
        <f>IF(Table2[[#This Row],[Request_Time]]&lt;TIME(12,0,0),"Morning",IF(Table2[[#This Row],[Request_Time]]&lt;TIME(17,0,0),"Afternoon","Evening"))</f>
        <v>Morning</v>
      </c>
      <c r="F4644" s="12"/>
      <c r="G4644" t="s">
        <v>6272</v>
      </c>
      <c r="H4644" t="s">
        <v>6273</v>
      </c>
      <c r="I4644" t="s">
        <v>18</v>
      </c>
      <c r="J4644">
        <v>256</v>
      </c>
      <c r="K4644" t="s">
        <v>19</v>
      </c>
      <c r="L4644" s="13">
        <v>29.38</v>
      </c>
      <c r="M4644" s="14">
        <v>27.69</v>
      </c>
      <c r="N4644">
        <v>4</v>
      </c>
      <c r="O4644">
        <v>1600</v>
      </c>
      <c r="P4644">
        <v>225</v>
      </c>
      <c r="Q4644" t="s">
        <v>44</v>
      </c>
      <c r="S4644" t="s">
        <v>21</v>
      </c>
    </row>
    <row r="4645" spans="1:19" x14ac:dyDescent="0.3">
      <c r="A4645">
        <v>51878</v>
      </c>
      <c r="B4645" s="1">
        <v>45675</v>
      </c>
      <c r="C4645" s="11">
        <v>0.24583333333333335</v>
      </c>
      <c r="D4645" s="12">
        <v>5</v>
      </c>
      <c r="E4645" s="12" t="str">
        <f>IF(Table2[[#This Row],[Request_Time]]&lt;TIME(12,0,0),"Morning",IF(Table2[[#This Row],[Request_Time]]&lt;TIME(17,0,0),"Afternoon","Evening"))</f>
        <v>Morning</v>
      </c>
      <c r="F4645" s="12"/>
      <c r="G4645" t="s">
        <v>26</v>
      </c>
      <c r="H4645" t="s">
        <v>58</v>
      </c>
      <c r="I4645" t="s">
        <v>18</v>
      </c>
      <c r="J4645">
        <v>200</v>
      </c>
      <c r="K4645" t="s">
        <v>19</v>
      </c>
      <c r="L4645" s="13">
        <v>7.34</v>
      </c>
      <c r="M4645" s="14">
        <v>5.46</v>
      </c>
      <c r="N4645">
        <v>4</v>
      </c>
      <c r="O4645">
        <v>1208</v>
      </c>
      <c r="P4645">
        <v>256</v>
      </c>
      <c r="Q4645" t="s">
        <v>32</v>
      </c>
      <c r="S4645" t="s">
        <v>21</v>
      </c>
    </row>
    <row r="4646" spans="1:19" x14ac:dyDescent="0.3">
      <c r="A4646">
        <v>51883</v>
      </c>
      <c r="B4646" s="1">
        <v>45822</v>
      </c>
      <c r="C4646" s="11">
        <v>0.50902777777777775</v>
      </c>
      <c r="D4646" s="12">
        <v>12</v>
      </c>
      <c r="E4646" s="12" t="str">
        <f>IF(Table2[[#This Row],[Request_Time]]&lt;TIME(12,0,0),"Morning",IF(Table2[[#This Row],[Request_Time]]&lt;TIME(17,0,0),"Afternoon","Evening"))</f>
        <v>Afternoon</v>
      </c>
      <c r="F4646" s="12"/>
      <c r="G4646" t="s">
        <v>72</v>
      </c>
      <c r="H4646" t="s">
        <v>38</v>
      </c>
      <c r="I4646" t="s">
        <v>40</v>
      </c>
      <c r="J4646">
        <v>246</v>
      </c>
      <c r="K4646" t="s">
        <v>19</v>
      </c>
      <c r="L4646" s="13">
        <v>40.81</v>
      </c>
      <c r="M4646" s="14">
        <v>25.45</v>
      </c>
      <c r="N4646">
        <v>3</v>
      </c>
      <c r="O4646">
        <v>1508</v>
      </c>
      <c r="P4646">
        <v>215</v>
      </c>
      <c r="Q4646" t="s">
        <v>20</v>
      </c>
      <c r="S4646" t="s">
        <v>21</v>
      </c>
    </row>
    <row r="4647" spans="1:19" x14ac:dyDescent="0.3">
      <c r="A4647">
        <v>51907</v>
      </c>
      <c r="B4647" s="1">
        <v>45708</v>
      </c>
      <c r="C4647" s="11">
        <v>0.16111111111111112</v>
      </c>
      <c r="D4647" s="12">
        <v>3</v>
      </c>
      <c r="E4647" s="12" t="str">
        <f>IF(Table2[[#This Row],[Request_Time]]&lt;TIME(12,0,0),"Morning",IF(Table2[[#This Row],[Request_Time]]&lt;TIME(17,0,0),"Afternoon","Evening"))</f>
        <v>Morning</v>
      </c>
      <c r="F4647" s="12"/>
      <c r="G4647" t="s">
        <v>6273</v>
      </c>
      <c r="H4647" t="s">
        <v>75</v>
      </c>
      <c r="I4647" t="s">
        <v>40</v>
      </c>
      <c r="J4647">
        <v>205</v>
      </c>
      <c r="K4647" t="s">
        <v>19</v>
      </c>
      <c r="L4647" s="13">
        <v>48.47</v>
      </c>
      <c r="M4647" s="14">
        <v>11.94</v>
      </c>
      <c r="N4647">
        <v>3</v>
      </c>
      <c r="O4647">
        <v>1499</v>
      </c>
      <c r="P4647">
        <v>217</v>
      </c>
      <c r="Q4647" t="s">
        <v>53</v>
      </c>
      <c r="S4647" t="s">
        <v>36</v>
      </c>
    </row>
    <row r="4648" spans="1:19" x14ac:dyDescent="0.3">
      <c r="A4648">
        <v>51915</v>
      </c>
      <c r="B4648" s="1">
        <v>45865</v>
      </c>
      <c r="C4648" s="11">
        <v>0.2673611111111111</v>
      </c>
      <c r="D4648" s="12">
        <v>6</v>
      </c>
      <c r="E4648" s="12" t="str">
        <f>IF(Table2[[#This Row],[Request_Time]]&lt;TIME(12,0,0),"Morning",IF(Table2[[#This Row],[Request_Time]]&lt;TIME(17,0,0),"Afternoon","Evening"))</f>
        <v>Morning</v>
      </c>
      <c r="F4648" s="12"/>
      <c r="G4648" t="s">
        <v>67</v>
      </c>
      <c r="H4648" t="s">
        <v>23</v>
      </c>
      <c r="I4648" t="s">
        <v>27</v>
      </c>
      <c r="J4648">
        <v>244</v>
      </c>
      <c r="K4648" t="s">
        <v>24</v>
      </c>
      <c r="L4648" s="13"/>
      <c r="M4648" s="14"/>
      <c r="O4648">
        <v>1222</v>
      </c>
      <c r="P4648">
        <v>201</v>
      </c>
    </row>
    <row r="4649" spans="1:19" x14ac:dyDescent="0.3">
      <c r="A4649">
        <v>51923</v>
      </c>
      <c r="B4649" s="1">
        <v>45745</v>
      </c>
      <c r="C4649" s="11">
        <v>0.3576388888888889</v>
      </c>
      <c r="D4649" s="12">
        <v>8</v>
      </c>
      <c r="E4649" s="12" t="str">
        <f>IF(Table2[[#This Row],[Request_Time]]&lt;TIME(12,0,0),"Morning",IF(Table2[[#This Row],[Request_Time]]&lt;TIME(17,0,0),"Afternoon","Evening"))</f>
        <v>Morning</v>
      </c>
      <c r="F4649" s="12"/>
      <c r="G4649" t="s">
        <v>91</v>
      </c>
      <c r="H4649" t="s">
        <v>30</v>
      </c>
      <c r="I4649" t="s">
        <v>27</v>
      </c>
      <c r="J4649">
        <v>216</v>
      </c>
      <c r="K4649" t="s">
        <v>19</v>
      </c>
      <c r="L4649" s="13">
        <v>61.17</v>
      </c>
      <c r="M4649" s="14">
        <v>4.6500000000000004</v>
      </c>
      <c r="N4649">
        <v>5</v>
      </c>
      <c r="O4649">
        <v>1625</v>
      </c>
      <c r="P4649">
        <v>249</v>
      </c>
      <c r="Q4649" t="s">
        <v>44</v>
      </c>
      <c r="S4649" t="s">
        <v>36</v>
      </c>
    </row>
    <row r="4650" spans="1:19" x14ac:dyDescent="0.3">
      <c r="A4650">
        <v>51924</v>
      </c>
      <c r="B4650" s="1">
        <v>45721</v>
      </c>
      <c r="C4650" s="11">
        <v>0.71805555555555556</v>
      </c>
      <c r="D4650" s="12">
        <v>17</v>
      </c>
      <c r="E4650" s="12" t="str">
        <f>IF(Table2[[#This Row],[Request_Time]]&lt;TIME(12,0,0),"Morning",IF(Table2[[#This Row],[Request_Time]]&lt;TIME(17,0,0),"Afternoon","Evening"))</f>
        <v>Evening</v>
      </c>
      <c r="F4650" s="12"/>
      <c r="G4650" t="s">
        <v>23</v>
      </c>
      <c r="H4650" t="s">
        <v>30</v>
      </c>
      <c r="I4650" t="s">
        <v>40</v>
      </c>
      <c r="J4650">
        <v>231</v>
      </c>
      <c r="K4650" t="s">
        <v>19</v>
      </c>
      <c r="L4650" s="13">
        <v>16.670000000000002</v>
      </c>
      <c r="M4650" s="14">
        <v>18.350000000000001</v>
      </c>
      <c r="N4650">
        <v>2</v>
      </c>
      <c r="O4650">
        <v>1062</v>
      </c>
      <c r="P4650">
        <v>249</v>
      </c>
      <c r="Q4650" t="s">
        <v>28</v>
      </c>
      <c r="S4650" t="s">
        <v>21</v>
      </c>
    </row>
    <row r="4651" spans="1:19" x14ac:dyDescent="0.3">
      <c r="A4651">
        <v>51933</v>
      </c>
      <c r="B4651" s="1">
        <v>45840</v>
      </c>
      <c r="C4651" s="11">
        <v>0.63124999999999998</v>
      </c>
      <c r="D4651" s="12">
        <v>15</v>
      </c>
      <c r="E4651" s="12" t="str">
        <f>IF(Table2[[#This Row],[Request_Time]]&lt;TIME(12,0,0),"Morning",IF(Table2[[#This Row],[Request_Time]]&lt;TIME(17,0,0),"Afternoon","Evening"))</f>
        <v>Afternoon</v>
      </c>
      <c r="F4651" s="12"/>
      <c r="G4651" t="s">
        <v>91</v>
      </c>
      <c r="H4651" t="s">
        <v>75</v>
      </c>
      <c r="I4651" t="s">
        <v>18</v>
      </c>
      <c r="J4651">
        <v>200</v>
      </c>
      <c r="K4651" t="s">
        <v>19</v>
      </c>
      <c r="L4651" s="13">
        <v>80.42</v>
      </c>
      <c r="M4651" s="14">
        <v>2.89</v>
      </c>
      <c r="N4651">
        <v>3</v>
      </c>
      <c r="O4651">
        <v>1546</v>
      </c>
      <c r="P4651">
        <v>235</v>
      </c>
      <c r="Q4651" t="s">
        <v>28</v>
      </c>
      <c r="S4651" t="s">
        <v>21</v>
      </c>
    </row>
    <row r="4652" spans="1:19" x14ac:dyDescent="0.3">
      <c r="A4652">
        <v>51934</v>
      </c>
      <c r="B4652" s="1">
        <v>45744</v>
      </c>
      <c r="C4652" s="11">
        <v>0.41736111111111113</v>
      </c>
      <c r="D4652" s="12">
        <v>10</v>
      </c>
      <c r="E4652" s="12" t="str">
        <f>IF(Table2[[#This Row],[Request_Time]]&lt;TIME(12,0,0),"Morning",IF(Table2[[#This Row],[Request_Time]]&lt;TIME(17,0,0),"Afternoon","Evening"))</f>
        <v>Morning</v>
      </c>
      <c r="F4652" s="12"/>
      <c r="G4652" t="s">
        <v>75</v>
      </c>
      <c r="H4652" t="s">
        <v>67</v>
      </c>
      <c r="I4652" t="s">
        <v>27</v>
      </c>
      <c r="J4652">
        <v>218</v>
      </c>
      <c r="K4652" t="s">
        <v>19</v>
      </c>
      <c r="L4652" s="13">
        <v>58.88</v>
      </c>
      <c r="M4652" s="14">
        <v>7.85</v>
      </c>
      <c r="N4652">
        <v>2</v>
      </c>
      <c r="O4652">
        <v>1375</v>
      </c>
      <c r="P4652">
        <v>222</v>
      </c>
      <c r="Q4652" t="s">
        <v>50</v>
      </c>
      <c r="S4652" t="s">
        <v>36</v>
      </c>
    </row>
    <row r="4653" spans="1:19" x14ac:dyDescent="0.3">
      <c r="A4653">
        <v>51935</v>
      </c>
      <c r="B4653" s="1">
        <v>45869</v>
      </c>
      <c r="C4653" s="11">
        <v>0.96944444444444444</v>
      </c>
      <c r="D4653" s="12">
        <v>23</v>
      </c>
      <c r="E4653" s="12" t="str">
        <f>IF(Table2[[#This Row],[Request_Time]]&lt;TIME(12,0,0),"Morning",IF(Table2[[#This Row],[Request_Time]]&lt;TIME(17,0,0),"Afternoon","Evening"))</f>
        <v>Evening</v>
      </c>
      <c r="F4653" s="12"/>
      <c r="G4653" t="s">
        <v>75</v>
      </c>
      <c r="H4653" t="s">
        <v>6272</v>
      </c>
      <c r="I4653" t="s">
        <v>40</v>
      </c>
      <c r="J4653">
        <v>204</v>
      </c>
      <c r="K4653" t="s">
        <v>19</v>
      </c>
      <c r="L4653" s="13">
        <v>15.73</v>
      </c>
      <c r="M4653" s="14">
        <v>7.86</v>
      </c>
      <c r="N4653">
        <v>4</v>
      </c>
      <c r="O4653">
        <v>1710</v>
      </c>
      <c r="P4653">
        <v>232</v>
      </c>
      <c r="Q4653" t="s">
        <v>28</v>
      </c>
      <c r="S4653" t="s">
        <v>36</v>
      </c>
    </row>
    <row r="4654" spans="1:19" x14ac:dyDescent="0.3">
      <c r="A4654">
        <v>51948</v>
      </c>
      <c r="B4654" s="1">
        <v>46011</v>
      </c>
      <c r="C4654" s="11">
        <v>0.7055555555555556</v>
      </c>
      <c r="D4654" s="12">
        <v>16</v>
      </c>
      <c r="E4654" s="12" t="str">
        <f>IF(Table2[[#This Row],[Request_Time]]&lt;TIME(12,0,0),"Morning",IF(Table2[[#This Row],[Request_Time]]&lt;TIME(17,0,0),"Afternoon","Evening"))</f>
        <v>Afternoon</v>
      </c>
      <c r="F4654" s="12"/>
      <c r="G4654" t="s">
        <v>91</v>
      </c>
      <c r="H4654" t="s">
        <v>6273</v>
      </c>
      <c r="I4654" t="s">
        <v>40</v>
      </c>
      <c r="J4654">
        <v>245</v>
      </c>
      <c r="K4654" t="s">
        <v>19</v>
      </c>
      <c r="L4654" s="13">
        <v>20.55</v>
      </c>
      <c r="M4654" s="14">
        <v>2.85</v>
      </c>
      <c r="N4654">
        <v>3</v>
      </c>
      <c r="O4654">
        <v>1957</v>
      </c>
      <c r="P4654">
        <v>229</v>
      </c>
      <c r="Q4654" t="s">
        <v>50</v>
      </c>
      <c r="S4654" t="s">
        <v>21</v>
      </c>
    </row>
    <row r="4655" spans="1:19" x14ac:dyDescent="0.3">
      <c r="A4655">
        <v>51954</v>
      </c>
      <c r="B4655" s="1">
        <v>45854</v>
      </c>
      <c r="C4655" s="11">
        <v>8.3333333333333332E-3</v>
      </c>
      <c r="D4655" s="12">
        <v>0</v>
      </c>
      <c r="E4655" s="12" t="str">
        <f>IF(Table2[[#This Row],[Request_Time]]&lt;TIME(12,0,0),"Morning",IF(Table2[[#This Row],[Request_Time]]&lt;TIME(17,0,0),"Afternoon","Evening"))</f>
        <v>Morning</v>
      </c>
      <c r="F4655" s="12"/>
      <c r="G4655" t="s">
        <v>52</v>
      </c>
      <c r="H4655" t="s">
        <v>83</v>
      </c>
      <c r="I4655" t="s">
        <v>40</v>
      </c>
      <c r="J4655">
        <v>234</v>
      </c>
      <c r="K4655" t="s">
        <v>19</v>
      </c>
      <c r="L4655" s="13">
        <v>9.32</v>
      </c>
      <c r="M4655" s="14">
        <v>24.08</v>
      </c>
      <c r="N4655">
        <v>3</v>
      </c>
      <c r="O4655">
        <v>1633</v>
      </c>
      <c r="P4655">
        <v>218</v>
      </c>
      <c r="Q4655" t="s">
        <v>53</v>
      </c>
      <c r="S4655" t="s">
        <v>36</v>
      </c>
    </row>
    <row r="4656" spans="1:19" x14ac:dyDescent="0.3">
      <c r="A4656">
        <v>51972</v>
      </c>
      <c r="B4656" s="1">
        <v>45742</v>
      </c>
      <c r="C4656" s="11">
        <v>0.23750000000000002</v>
      </c>
      <c r="D4656" s="12">
        <v>5</v>
      </c>
      <c r="E4656" s="12" t="str">
        <f>IF(Table2[[#This Row],[Request_Time]]&lt;TIME(12,0,0),"Morning",IF(Table2[[#This Row],[Request_Time]]&lt;TIME(17,0,0),"Afternoon","Evening"))</f>
        <v>Morning</v>
      </c>
      <c r="F4656" s="12"/>
      <c r="G4656" t="s">
        <v>52</v>
      </c>
      <c r="H4656" t="s">
        <v>72</v>
      </c>
      <c r="I4656" t="s">
        <v>18</v>
      </c>
      <c r="J4656">
        <v>214</v>
      </c>
      <c r="K4656" t="s">
        <v>19</v>
      </c>
      <c r="L4656" s="13">
        <v>41.37</v>
      </c>
      <c r="M4656" s="14">
        <v>10.220000000000001</v>
      </c>
      <c r="N4656">
        <v>2</v>
      </c>
      <c r="O4656">
        <v>2128</v>
      </c>
      <c r="P4656">
        <v>230</v>
      </c>
      <c r="Q4656" t="s">
        <v>50</v>
      </c>
      <c r="S4656" t="s">
        <v>21</v>
      </c>
    </row>
    <row r="4657" spans="1:19" x14ac:dyDescent="0.3">
      <c r="A4657">
        <v>51994</v>
      </c>
      <c r="B4657" s="1">
        <v>45966</v>
      </c>
      <c r="C4657" s="11">
        <v>0.91111111111111109</v>
      </c>
      <c r="D4657" s="12">
        <v>21</v>
      </c>
      <c r="E4657" s="12" t="str">
        <f>IF(Table2[[#This Row],[Request_Time]]&lt;TIME(12,0,0),"Morning",IF(Table2[[#This Row],[Request_Time]]&lt;TIME(17,0,0),"Afternoon","Evening"))</f>
        <v>Evening</v>
      </c>
      <c r="F4657" s="12"/>
      <c r="G4657" t="s">
        <v>23</v>
      </c>
      <c r="H4657" t="s">
        <v>52</v>
      </c>
      <c r="I4657" t="s">
        <v>40</v>
      </c>
      <c r="J4657">
        <v>219</v>
      </c>
      <c r="K4657" t="s">
        <v>24</v>
      </c>
      <c r="L4657" s="13"/>
      <c r="M4657" s="14"/>
      <c r="O4657">
        <v>1741</v>
      </c>
      <c r="P4657">
        <v>219</v>
      </c>
    </row>
    <row r="4658" spans="1:19" x14ac:dyDescent="0.3">
      <c r="A4658">
        <v>52000</v>
      </c>
      <c r="B4658" s="1">
        <v>45782</v>
      </c>
      <c r="C4658" s="11">
        <v>0.47222222222222227</v>
      </c>
      <c r="D4658" s="12">
        <v>11</v>
      </c>
      <c r="E4658" s="12" t="str">
        <f>IF(Table2[[#This Row],[Request_Time]]&lt;TIME(12,0,0),"Morning",IF(Table2[[#This Row],[Request_Time]]&lt;TIME(17,0,0),"Afternoon","Evening"))</f>
        <v>Morning</v>
      </c>
      <c r="F4658" s="12"/>
      <c r="G4658" t="s">
        <v>6273</v>
      </c>
      <c r="H4658" t="s">
        <v>38</v>
      </c>
      <c r="I4658" t="s">
        <v>40</v>
      </c>
      <c r="J4658">
        <v>225</v>
      </c>
      <c r="K4658" t="s">
        <v>19</v>
      </c>
      <c r="L4658" s="13">
        <v>20.87</v>
      </c>
      <c r="M4658" s="14">
        <v>17.21</v>
      </c>
      <c r="N4658">
        <v>4</v>
      </c>
      <c r="O4658">
        <v>2092</v>
      </c>
      <c r="P4658">
        <v>216</v>
      </c>
      <c r="Q4658" t="s">
        <v>32</v>
      </c>
      <c r="S4658" t="s">
        <v>36</v>
      </c>
    </row>
    <row r="4659" spans="1:19" x14ac:dyDescent="0.3">
      <c r="A4659">
        <v>52013</v>
      </c>
      <c r="B4659" s="1">
        <v>45977</v>
      </c>
      <c r="C4659" s="11">
        <v>0.3263888888888889</v>
      </c>
      <c r="D4659" s="12">
        <v>7</v>
      </c>
      <c r="E4659" s="12" t="str">
        <f>IF(Table2[[#This Row],[Request_Time]]&lt;TIME(12,0,0),"Morning",IF(Table2[[#This Row],[Request_Time]]&lt;TIME(17,0,0),"Afternoon","Evening"))</f>
        <v>Morning</v>
      </c>
      <c r="F4659" s="12"/>
      <c r="G4659" t="s">
        <v>52</v>
      </c>
      <c r="H4659" t="s">
        <v>38</v>
      </c>
      <c r="I4659" t="s">
        <v>27</v>
      </c>
      <c r="J4659">
        <v>254</v>
      </c>
      <c r="K4659" t="s">
        <v>19</v>
      </c>
      <c r="L4659" s="13">
        <v>41.9</v>
      </c>
      <c r="M4659" s="14">
        <v>1.45</v>
      </c>
      <c r="N4659">
        <v>3</v>
      </c>
      <c r="O4659">
        <v>1748</v>
      </c>
      <c r="P4659">
        <v>233</v>
      </c>
      <c r="Q4659" t="s">
        <v>32</v>
      </c>
      <c r="S4659" t="s">
        <v>36</v>
      </c>
    </row>
    <row r="4660" spans="1:19" x14ac:dyDescent="0.3">
      <c r="A4660">
        <v>52023</v>
      </c>
      <c r="B4660" s="1">
        <v>45768</v>
      </c>
      <c r="C4660" s="11">
        <v>0.13333333333333333</v>
      </c>
      <c r="D4660" s="12">
        <v>3</v>
      </c>
      <c r="E4660" s="12" t="str">
        <f>IF(Table2[[#This Row],[Request_Time]]&lt;TIME(12,0,0),"Morning",IF(Table2[[#This Row],[Request_Time]]&lt;TIME(17,0,0),"Afternoon","Evening"))</f>
        <v>Morning</v>
      </c>
      <c r="F4660" s="12"/>
      <c r="G4660" t="s">
        <v>23</v>
      </c>
      <c r="H4660" t="s">
        <v>6273</v>
      </c>
      <c r="I4660" t="s">
        <v>27</v>
      </c>
      <c r="J4660">
        <v>204</v>
      </c>
      <c r="K4660" t="s">
        <v>19</v>
      </c>
      <c r="L4660" s="13">
        <v>26.91</v>
      </c>
      <c r="M4660" s="14">
        <v>23.55</v>
      </c>
      <c r="N4660">
        <v>1</v>
      </c>
      <c r="O4660">
        <v>1738</v>
      </c>
      <c r="P4660">
        <v>200</v>
      </c>
      <c r="Q4660" t="s">
        <v>32</v>
      </c>
      <c r="S4660" t="s">
        <v>36</v>
      </c>
    </row>
    <row r="4661" spans="1:19" x14ac:dyDescent="0.3">
      <c r="A4661">
        <v>52040</v>
      </c>
      <c r="B4661" s="1">
        <v>45779</v>
      </c>
      <c r="C4661" s="11">
        <v>0.37847222222222227</v>
      </c>
      <c r="D4661" s="12">
        <v>9</v>
      </c>
      <c r="E4661" s="12" t="str">
        <f>IF(Table2[[#This Row],[Request_Time]]&lt;TIME(12,0,0),"Morning",IF(Table2[[#This Row],[Request_Time]]&lt;TIME(17,0,0),"Afternoon","Evening"))</f>
        <v>Morning</v>
      </c>
      <c r="F4661" s="12"/>
      <c r="G4661" t="s">
        <v>23</v>
      </c>
      <c r="H4661" t="s">
        <v>67</v>
      </c>
      <c r="I4661" t="s">
        <v>18</v>
      </c>
      <c r="J4661">
        <v>243</v>
      </c>
      <c r="K4661" t="s">
        <v>24</v>
      </c>
      <c r="L4661" s="13"/>
      <c r="M4661" s="14"/>
      <c r="O4661">
        <v>1776</v>
      </c>
      <c r="P4661">
        <v>229</v>
      </c>
    </row>
    <row r="4662" spans="1:19" x14ac:dyDescent="0.3">
      <c r="A4662">
        <v>52046</v>
      </c>
      <c r="B4662" s="1">
        <v>45912</v>
      </c>
      <c r="C4662" s="11">
        <v>8.8888888888888892E-2</v>
      </c>
      <c r="D4662" s="12">
        <v>2</v>
      </c>
      <c r="E4662" s="12" t="str">
        <f>IF(Table2[[#This Row],[Request_Time]]&lt;TIME(12,0,0),"Morning",IF(Table2[[#This Row],[Request_Time]]&lt;TIME(17,0,0),"Afternoon","Evening"))</f>
        <v>Morning</v>
      </c>
      <c r="F4662" s="12"/>
      <c r="G4662" t="s">
        <v>72</v>
      </c>
      <c r="H4662" t="s">
        <v>91</v>
      </c>
      <c r="I4662" t="s">
        <v>18</v>
      </c>
      <c r="J4662">
        <v>244</v>
      </c>
      <c r="K4662" t="s">
        <v>31</v>
      </c>
      <c r="L4662" s="13"/>
      <c r="M4662" s="14"/>
      <c r="O4662">
        <v>1141</v>
      </c>
      <c r="P4662">
        <v>257</v>
      </c>
      <c r="R4662" t="s">
        <v>128</v>
      </c>
    </row>
    <row r="4663" spans="1:19" x14ac:dyDescent="0.3">
      <c r="A4663">
        <v>52069</v>
      </c>
      <c r="B4663" s="1">
        <v>45669</v>
      </c>
      <c r="C4663" s="11">
        <v>0.6381944444444444</v>
      </c>
      <c r="D4663" s="12">
        <v>15</v>
      </c>
      <c r="E4663" s="12" t="str">
        <f>IF(Table2[[#This Row],[Request_Time]]&lt;TIME(12,0,0),"Morning",IF(Table2[[#This Row],[Request_Time]]&lt;TIME(17,0,0),"Afternoon","Evening"))</f>
        <v>Afternoon</v>
      </c>
      <c r="F4663" s="12"/>
      <c r="G4663" t="s">
        <v>23</v>
      </c>
      <c r="H4663" t="s">
        <v>38</v>
      </c>
      <c r="I4663" t="s">
        <v>18</v>
      </c>
      <c r="J4663">
        <v>260</v>
      </c>
      <c r="K4663" t="s">
        <v>31</v>
      </c>
      <c r="L4663" s="13"/>
      <c r="M4663" s="14"/>
      <c r="O4663">
        <v>1318</v>
      </c>
      <c r="P4663">
        <v>213</v>
      </c>
      <c r="R4663" t="s">
        <v>61</v>
      </c>
    </row>
    <row r="4664" spans="1:19" x14ac:dyDescent="0.3">
      <c r="A4664">
        <v>52079</v>
      </c>
      <c r="B4664" s="1">
        <v>45843</v>
      </c>
      <c r="C4664" s="11">
        <v>0.21736111111111112</v>
      </c>
      <c r="D4664" s="12">
        <v>5</v>
      </c>
      <c r="E4664" s="12" t="str">
        <f>IF(Table2[[#This Row],[Request_Time]]&lt;TIME(12,0,0),"Morning",IF(Table2[[#This Row],[Request_Time]]&lt;TIME(17,0,0),"Afternoon","Evening"))</f>
        <v>Morning</v>
      </c>
      <c r="F4664" s="12"/>
      <c r="G4664" t="s">
        <v>23</v>
      </c>
      <c r="H4664" t="s">
        <v>52</v>
      </c>
      <c r="I4664" t="s">
        <v>40</v>
      </c>
      <c r="J4664">
        <v>227</v>
      </c>
      <c r="K4664" t="s">
        <v>19</v>
      </c>
      <c r="L4664" s="13">
        <v>30.27</v>
      </c>
      <c r="M4664" s="14">
        <v>12.03</v>
      </c>
      <c r="N4664">
        <v>2</v>
      </c>
      <c r="O4664">
        <v>1017</v>
      </c>
      <c r="P4664">
        <v>227</v>
      </c>
      <c r="Q4664" t="s">
        <v>44</v>
      </c>
      <c r="S4664" t="s">
        <v>36</v>
      </c>
    </row>
    <row r="4665" spans="1:19" x14ac:dyDescent="0.3">
      <c r="A4665">
        <v>52084</v>
      </c>
      <c r="B4665" s="1">
        <v>45670</v>
      </c>
      <c r="C4665" s="11">
        <v>0.43958333333333338</v>
      </c>
      <c r="D4665" s="12">
        <v>10</v>
      </c>
      <c r="E4665" s="12" t="str">
        <f>IF(Table2[[#This Row],[Request_Time]]&lt;TIME(12,0,0),"Morning",IF(Table2[[#This Row],[Request_Time]]&lt;TIME(17,0,0),"Afternoon","Evening"))</f>
        <v>Morning</v>
      </c>
      <c r="F4665" s="12"/>
      <c r="G4665" t="s">
        <v>75</v>
      </c>
      <c r="H4665" t="s">
        <v>52</v>
      </c>
      <c r="I4665" t="s">
        <v>27</v>
      </c>
      <c r="J4665">
        <v>226</v>
      </c>
      <c r="K4665" t="s">
        <v>19</v>
      </c>
      <c r="L4665" s="13">
        <v>77.510000000000005</v>
      </c>
      <c r="M4665" s="14">
        <v>25.67</v>
      </c>
      <c r="N4665">
        <v>5</v>
      </c>
      <c r="O4665">
        <v>1685</v>
      </c>
      <c r="P4665">
        <v>247</v>
      </c>
      <c r="Q4665" t="s">
        <v>44</v>
      </c>
      <c r="S4665" t="s">
        <v>36</v>
      </c>
    </row>
    <row r="4666" spans="1:19" x14ac:dyDescent="0.3">
      <c r="A4666">
        <v>52097</v>
      </c>
      <c r="B4666" s="1">
        <v>45860</v>
      </c>
      <c r="C4666" s="11">
        <v>0.15972222222222224</v>
      </c>
      <c r="D4666" s="12">
        <v>3</v>
      </c>
      <c r="E4666" s="12" t="str">
        <f>IF(Table2[[#This Row],[Request_Time]]&lt;TIME(12,0,0),"Morning",IF(Table2[[#This Row],[Request_Time]]&lt;TIME(17,0,0),"Afternoon","Evening"))</f>
        <v>Morning</v>
      </c>
      <c r="F4666" s="12"/>
      <c r="G4666" t="s">
        <v>91</v>
      </c>
      <c r="H4666" t="s">
        <v>26</v>
      </c>
      <c r="I4666" t="s">
        <v>18</v>
      </c>
      <c r="J4666">
        <v>255</v>
      </c>
      <c r="K4666" t="s">
        <v>19</v>
      </c>
      <c r="L4666" s="13">
        <v>31.25</v>
      </c>
      <c r="M4666" s="14">
        <v>27.37</v>
      </c>
      <c r="N4666">
        <v>4</v>
      </c>
      <c r="O4666">
        <v>1480</v>
      </c>
      <c r="P4666">
        <v>254</v>
      </c>
      <c r="Q4666" t="s">
        <v>28</v>
      </c>
      <c r="S4666" t="s">
        <v>36</v>
      </c>
    </row>
    <row r="4667" spans="1:19" x14ac:dyDescent="0.3">
      <c r="A4667">
        <v>52100</v>
      </c>
      <c r="B4667" s="1">
        <v>45747</v>
      </c>
      <c r="C4667" s="11">
        <v>0.16527777777777777</v>
      </c>
      <c r="D4667" s="12">
        <v>3</v>
      </c>
      <c r="E4667" s="12" t="str">
        <f>IF(Table2[[#This Row],[Request_Time]]&lt;TIME(12,0,0),"Morning",IF(Table2[[#This Row],[Request_Time]]&lt;TIME(17,0,0),"Afternoon","Evening"))</f>
        <v>Morning</v>
      </c>
      <c r="F4667" s="12"/>
      <c r="G4667" t="s">
        <v>72</v>
      </c>
      <c r="H4667" t="s">
        <v>81</v>
      </c>
      <c r="I4667" t="s">
        <v>40</v>
      </c>
      <c r="J4667">
        <v>207</v>
      </c>
      <c r="K4667" t="s">
        <v>31</v>
      </c>
      <c r="L4667" s="13"/>
      <c r="M4667" s="14"/>
      <c r="O4667">
        <v>1907</v>
      </c>
      <c r="P4667">
        <v>217</v>
      </c>
      <c r="R4667" t="s">
        <v>128</v>
      </c>
    </row>
    <row r="4668" spans="1:19" x14ac:dyDescent="0.3">
      <c r="A4668">
        <v>52102</v>
      </c>
      <c r="B4668" s="1">
        <v>45722</v>
      </c>
      <c r="C4668" s="11">
        <v>0.32500000000000001</v>
      </c>
      <c r="D4668" s="12">
        <v>7</v>
      </c>
      <c r="E4668" s="12" t="str">
        <f>IF(Table2[[#This Row],[Request_Time]]&lt;TIME(12,0,0),"Morning",IF(Table2[[#This Row],[Request_Time]]&lt;TIME(17,0,0),"Afternoon","Evening"))</f>
        <v>Morning</v>
      </c>
      <c r="F4668" s="12"/>
      <c r="G4668" t="s">
        <v>6272</v>
      </c>
      <c r="H4668" t="s">
        <v>30</v>
      </c>
      <c r="I4668" t="s">
        <v>27</v>
      </c>
      <c r="J4668">
        <v>214</v>
      </c>
      <c r="K4668" t="s">
        <v>19</v>
      </c>
      <c r="L4668" s="13">
        <v>62.39</v>
      </c>
      <c r="M4668" s="14">
        <v>11.82</v>
      </c>
      <c r="N4668">
        <v>4</v>
      </c>
      <c r="O4668">
        <v>1224</v>
      </c>
      <c r="P4668">
        <v>231</v>
      </c>
      <c r="Q4668" t="s">
        <v>53</v>
      </c>
      <c r="S4668" t="s">
        <v>21</v>
      </c>
    </row>
    <row r="4669" spans="1:19" x14ac:dyDescent="0.3">
      <c r="A4669">
        <v>52115</v>
      </c>
      <c r="B4669" s="1">
        <v>45993</v>
      </c>
      <c r="C4669" s="11">
        <v>0.99444444444444446</v>
      </c>
      <c r="D4669" s="12">
        <v>23</v>
      </c>
      <c r="E4669" s="12" t="str">
        <f>IF(Table2[[#This Row],[Request_Time]]&lt;TIME(12,0,0),"Morning",IF(Table2[[#This Row],[Request_Time]]&lt;TIME(17,0,0),"Afternoon","Evening"))</f>
        <v>Evening</v>
      </c>
      <c r="F4669" s="12"/>
      <c r="G4669" t="s">
        <v>83</v>
      </c>
      <c r="H4669" t="s">
        <v>58</v>
      </c>
      <c r="I4669" t="s">
        <v>18</v>
      </c>
      <c r="J4669">
        <v>255</v>
      </c>
      <c r="K4669" t="s">
        <v>31</v>
      </c>
      <c r="L4669" s="13"/>
      <c r="M4669" s="14"/>
      <c r="O4669">
        <v>1836</v>
      </c>
      <c r="P4669">
        <v>237</v>
      </c>
      <c r="R4669" t="s">
        <v>108</v>
      </c>
    </row>
    <row r="4670" spans="1:19" x14ac:dyDescent="0.3">
      <c r="A4670">
        <v>52135</v>
      </c>
      <c r="B4670" s="1">
        <v>45826</v>
      </c>
      <c r="C4670" s="11">
        <v>0.77569444444444446</v>
      </c>
      <c r="D4670" s="12">
        <v>18</v>
      </c>
      <c r="E4670" s="12" t="str">
        <f>IF(Table2[[#This Row],[Request_Time]]&lt;TIME(12,0,0),"Morning",IF(Table2[[#This Row],[Request_Time]]&lt;TIME(17,0,0),"Afternoon","Evening"))</f>
        <v>Evening</v>
      </c>
      <c r="F4670" s="12"/>
      <c r="G4670" t="s">
        <v>23</v>
      </c>
      <c r="H4670" t="s">
        <v>83</v>
      </c>
      <c r="I4670" t="s">
        <v>27</v>
      </c>
      <c r="J4670">
        <v>236</v>
      </c>
      <c r="K4670" t="s">
        <v>19</v>
      </c>
      <c r="L4670" s="13">
        <v>76.73</v>
      </c>
      <c r="M4670" s="14">
        <v>1.68</v>
      </c>
      <c r="N4670">
        <v>1</v>
      </c>
      <c r="O4670">
        <v>1497</v>
      </c>
      <c r="P4670">
        <v>252</v>
      </c>
      <c r="Q4670" t="s">
        <v>32</v>
      </c>
      <c r="S4670" t="s">
        <v>21</v>
      </c>
    </row>
    <row r="4671" spans="1:19" x14ac:dyDescent="0.3">
      <c r="A4671">
        <v>52138</v>
      </c>
      <c r="B4671" s="1">
        <v>45991</v>
      </c>
      <c r="C4671" s="11">
        <v>0.50763888888888886</v>
      </c>
      <c r="D4671" s="12">
        <v>12</v>
      </c>
      <c r="E4671" s="12" t="str">
        <f>IF(Table2[[#This Row],[Request_Time]]&lt;TIME(12,0,0),"Morning",IF(Table2[[#This Row],[Request_Time]]&lt;TIME(17,0,0),"Afternoon","Evening"))</f>
        <v>Afternoon</v>
      </c>
      <c r="F4671" s="12"/>
      <c r="G4671" t="s">
        <v>52</v>
      </c>
      <c r="H4671" t="s">
        <v>58</v>
      </c>
      <c r="I4671" t="s">
        <v>27</v>
      </c>
      <c r="J4671">
        <v>230</v>
      </c>
      <c r="K4671" t="s">
        <v>19</v>
      </c>
      <c r="L4671" s="13">
        <v>51.91</v>
      </c>
      <c r="M4671" s="14">
        <v>26.99</v>
      </c>
      <c r="N4671">
        <v>1</v>
      </c>
      <c r="O4671">
        <v>1473</v>
      </c>
      <c r="P4671">
        <v>221</v>
      </c>
      <c r="Q4671" t="s">
        <v>20</v>
      </c>
      <c r="S4671" t="s">
        <v>36</v>
      </c>
    </row>
    <row r="4672" spans="1:19" x14ac:dyDescent="0.3">
      <c r="A4672">
        <v>52147</v>
      </c>
      <c r="B4672" s="1">
        <v>45724</v>
      </c>
      <c r="C4672" s="11">
        <v>0.10277777777777779</v>
      </c>
      <c r="D4672" s="12">
        <v>2</v>
      </c>
      <c r="E4672" s="12" t="str">
        <f>IF(Table2[[#This Row],[Request_Time]]&lt;TIME(12,0,0),"Morning",IF(Table2[[#This Row],[Request_Time]]&lt;TIME(17,0,0),"Afternoon","Evening"))</f>
        <v>Morning</v>
      </c>
      <c r="F4672" s="12"/>
      <c r="G4672" t="s">
        <v>6273</v>
      </c>
      <c r="H4672" t="s">
        <v>58</v>
      </c>
      <c r="I4672" t="s">
        <v>18</v>
      </c>
      <c r="J4672">
        <v>207</v>
      </c>
      <c r="K4672" t="s">
        <v>19</v>
      </c>
      <c r="L4672" s="13">
        <v>65.7</v>
      </c>
      <c r="M4672" s="14">
        <v>18.61</v>
      </c>
      <c r="N4672">
        <v>2</v>
      </c>
      <c r="O4672">
        <v>2136</v>
      </c>
      <c r="P4672">
        <v>224</v>
      </c>
      <c r="Q4672" t="s">
        <v>20</v>
      </c>
      <c r="S4672" t="s">
        <v>21</v>
      </c>
    </row>
    <row r="4673" spans="1:19" x14ac:dyDescent="0.3">
      <c r="A4673">
        <v>52185</v>
      </c>
      <c r="B4673" s="1">
        <v>45888</v>
      </c>
      <c r="C4673" s="11">
        <v>0.52013888888888882</v>
      </c>
      <c r="D4673" s="12">
        <v>12</v>
      </c>
      <c r="E4673" s="12" t="str">
        <f>IF(Table2[[#This Row],[Request_Time]]&lt;TIME(12,0,0),"Morning",IF(Table2[[#This Row],[Request_Time]]&lt;TIME(17,0,0),"Afternoon","Evening"))</f>
        <v>Afternoon</v>
      </c>
      <c r="F4673" s="12"/>
      <c r="G4673" t="s">
        <v>23</v>
      </c>
      <c r="H4673" t="s">
        <v>91</v>
      </c>
      <c r="I4673" t="s">
        <v>18</v>
      </c>
      <c r="J4673">
        <v>210</v>
      </c>
      <c r="K4673" t="s">
        <v>19</v>
      </c>
      <c r="L4673" s="13">
        <v>61.15</v>
      </c>
      <c r="M4673" s="14">
        <v>15.64</v>
      </c>
      <c r="N4673">
        <v>3</v>
      </c>
      <c r="O4673">
        <v>1699</v>
      </c>
      <c r="P4673">
        <v>201</v>
      </c>
      <c r="Q4673" t="s">
        <v>28</v>
      </c>
      <c r="S4673" t="s">
        <v>36</v>
      </c>
    </row>
    <row r="4674" spans="1:19" x14ac:dyDescent="0.3">
      <c r="A4674">
        <v>52192</v>
      </c>
      <c r="B4674" s="1">
        <v>45761</v>
      </c>
      <c r="C4674" s="11">
        <v>0.81319444444444444</v>
      </c>
      <c r="D4674" s="12">
        <v>19</v>
      </c>
      <c r="E4674" s="12" t="str">
        <f>IF(Table2[[#This Row],[Request_Time]]&lt;TIME(12,0,0),"Morning",IF(Table2[[#This Row],[Request_Time]]&lt;TIME(17,0,0),"Afternoon","Evening"))</f>
        <v>Evening</v>
      </c>
      <c r="F4674" s="12"/>
      <c r="G4674" t="s">
        <v>75</v>
      </c>
      <c r="H4674" t="s">
        <v>75</v>
      </c>
      <c r="I4674" t="s">
        <v>27</v>
      </c>
      <c r="J4674">
        <v>245</v>
      </c>
      <c r="K4674" t="s">
        <v>31</v>
      </c>
      <c r="L4674" s="13"/>
      <c r="M4674" s="14"/>
      <c r="O4674">
        <v>1514</v>
      </c>
      <c r="P4674">
        <v>224</v>
      </c>
      <c r="R4674" t="s">
        <v>55</v>
      </c>
    </row>
    <row r="4675" spans="1:19" x14ac:dyDescent="0.3">
      <c r="A4675">
        <v>52217</v>
      </c>
      <c r="B4675" s="1">
        <v>45944</v>
      </c>
      <c r="C4675" s="11">
        <v>0.2673611111111111</v>
      </c>
      <c r="D4675" s="12">
        <v>6</v>
      </c>
      <c r="E4675" s="12" t="str">
        <f>IF(Table2[[#This Row],[Request_Time]]&lt;TIME(12,0,0),"Morning",IF(Table2[[#This Row],[Request_Time]]&lt;TIME(17,0,0),"Afternoon","Evening"))</f>
        <v>Morning</v>
      </c>
      <c r="F4675" s="12"/>
      <c r="G4675" t="s">
        <v>67</v>
      </c>
      <c r="H4675" t="s">
        <v>67</v>
      </c>
      <c r="I4675" t="s">
        <v>18</v>
      </c>
      <c r="J4675">
        <v>232</v>
      </c>
      <c r="K4675" t="s">
        <v>19</v>
      </c>
      <c r="L4675" s="13">
        <v>64.56</v>
      </c>
      <c r="M4675" s="14">
        <v>22.75</v>
      </c>
      <c r="N4675">
        <v>5</v>
      </c>
      <c r="O4675">
        <v>1411</v>
      </c>
      <c r="P4675">
        <v>225</v>
      </c>
      <c r="Q4675" t="s">
        <v>20</v>
      </c>
      <c r="S4675" t="s">
        <v>21</v>
      </c>
    </row>
    <row r="4676" spans="1:19" x14ac:dyDescent="0.3">
      <c r="A4676">
        <v>52230</v>
      </c>
      <c r="B4676" s="1">
        <v>45980</v>
      </c>
      <c r="C4676" s="11">
        <v>0.3444444444444445</v>
      </c>
      <c r="D4676" s="12">
        <v>8</v>
      </c>
      <c r="E4676" s="12" t="str">
        <f>IF(Table2[[#This Row],[Request_Time]]&lt;TIME(12,0,0),"Morning",IF(Table2[[#This Row],[Request_Time]]&lt;TIME(17,0,0),"Afternoon","Evening"))</f>
        <v>Morning</v>
      </c>
      <c r="F4676" s="12"/>
      <c r="G4676" t="s">
        <v>52</v>
      </c>
      <c r="H4676" t="s">
        <v>72</v>
      </c>
      <c r="I4676" t="s">
        <v>18</v>
      </c>
      <c r="J4676">
        <v>200</v>
      </c>
      <c r="K4676" t="s">
        <v>19</v>
      </c>
      <c r="L4676" s="13">
        <v>21.5</v>
      </c>
      <c r="M4676" s="14">
        <v>18.989999999999998</v>
      </c>
      <c r="N4676">
        <v>3</v>
      </c>
      <c r="O4676">
        <v>1992</v>
      </c>
      <c r="P4676">
        <v>217</v>
      </c>
      <c r="Q4676" t="s">
        <v>50</v>
      </c>
      <c r="S4676" t="s">
        <v>36</v>
      </c>
    </row>
    <row r="4677" spans="1:19" x14ac:dyDescent="0.3">
      <c r="A4677">
        <v>52281</v>
      </c>
      <c r="B4677" s="1">
        <v>45716</v>
      </c>
      <c r="C4677" s="11">
        <v>0.88124999999999998</v>
      </c>
      <c r="D4677" s="12">
        <v>21</v>
      </c>
      <c r="E4677" s="12" t="str">
        <f>IF(Table2[[#This Row],[Request_Time]]&lt;TIME(12,0,0),"Morning",IF(Table2[[#This Row],[Request_Time]]&lt;TIME(17,0,0),"Afternoon","Evening"))</f>
        <v>Evening</v>
      </c>
      <c r="F4677" s="12"/>
      <c r="G4677" t="s">
        <v>6272</v>
      </c>
      <c r="H4677" t="s">
        <v>30</v>
      </c>
      <c r="I4677" t="s">
        <v>27</v>
      </c>
      <c r="J4677">
        <v>207</v>
      </c>
      <c r="K4677" t="s">
        <v>19</v>
      </c>
      <c r="L4677" s="13">
        <v>12.16</v>
      </c>
      <c r="M4677" s="14">
        <v>9.59</v>
      </c>
      <c r="N4677">
        <v>5</v>
      </c>
      <c r="O4677">
        <v>1778</v>
      </c>
      <c r="P4677">
        <v>205</v>
      </c>
      <c r="Q4677" t="s">
        <v>50</v>
      </c>
      <c r="S4677" t="s">
        <v>36</v>
      </c>
    </row>
    <row r="4678" spans="1:19" x14ac:dyDescent="0.3">
      <c r="A4678">
        <v>52285</v>
      </c>
      <c r="B4678" s="1">
        <v>45848</v>
      </c>
      <c r="C4678" s="11">
        <v>3.888888888888889E-2</v>
      </c>
      <c r="D4678" s="12">
        <v>0</v>
      </c>
      <c r="E4678" s="12" t="str">
        <f>IF(Table2[[#This Row],[Request_Time]]&lt;TIME(12,0,0),"Morning",IF(Table2[[#This Row],[Request_Time]]&lt;TIME(17,0,0),"Afternoon","Evening"))</f>
        <v>Morning</v>
      </c>
      <c r="F4678" s="12"/>
      <c r="G4678" t="s">
        <v>52</v>
      </c>
      <c r="H4678" t="s">
        <v>72</v>
      </c>
      <c r="I4678" t="s">
        <v>27</v>
      </c>
      <c r="J4678">
        <v>213</v>
      </c>
      <c r="K4678" t="s">
        <v>19</v>
      </c>
      <c r="L4678" s="13">
        <v>16.97</v>
      </c>
      <c r="M4678" s="14">
        <v>4.62</v>
      </c>
      <c r="N4678">
        <v>3</v>
      </c>
      <c r="O4678">
        <v>1333</v>
      </c>
      <c r="P4678">
        <v>242</v>
      </c>
      <c r="Q4678" t="s">
        <v>44</v>
      </c>
      <c r="S4678" t="s">
        <v>21</v>
      </c>
    </row>
    <row r="4679" spans="1:19" x14ac:dyDescent="0.3">
      <c r="A4679">
        <v>52295</v>
      </c>
      <c r="B4679" s="1">
        <v>45923</v>
      </c>
      <c r="C4679" s="11">
        <v>5.9027777777777783E-2</v>
      </c>
      <c r="D4679" s="12">
        <v>1</v>
      </c>
      <c r="E4679" s="12" t="str">
        <f>IF(Table2[[#This Row],[Request_Time]]&lt;TIME(12,0,0),"Morning",IF(Table2[[#This Row],[Request_Time]]&lt;TIME(17,0,0),"Afternoon","Evening"))</f>
        <v>Morning</v>
      </c>
      <c r="F4679" s="12"/>
      <c r="G4679" t="s">
        <v>75</v>
      </c>
      <c r="H4679" t="s">
        <v>75</v>
      </c>
      <c r="I4679" t="s">
        <v>40</v>
      </c>
      <c r="J4679">
        <v>213</v>
      </c>
      <c r="K4679" t="s">
        <v>19</v>
      </c>
      <c r="L4679" s="13">
        <v>75.03</v>
      </c>
      <c r="M4679" s="14">
        <v>11.54</v>
      </c>
      <c r="N4679">
        <v>2</v>
      </c>
      <c r="O4679">
        <v>2049</v>
      </c>
      <c r="P4679">
        <v>205</v>
      </c>
      <c r="Q4679" t="s">
        <v>28</v>
      </c>
      <c r="S4679" t="s">
        <v>36</v>
      </c>
    </row>
    <row r="4680" spans="1:19" x14ac:dyDescent="0.3">
      <c r="A4680">
        <v>52311</v>
      </c>
      <c r="B4680" s="1">
        <v>45796</v>
      </c>
      <c r="C4680" s="11">
        <v>0.33749999999999997</v>
      </c>
      <c r="D4680" s="12">
        <v>8</v>
      </c>
      <c r="E4680" s="12" t="str">
        <f>IF(Table2[[#This Row],[Request_Time]]&lt;TIME(12,0,0),"Morning",IF(Table2[[#This Row],[Request_Time]]&lt;TIME(17,0,0),"Afternoon","Evening"))</f>
        <v>Morning</v>
      </c>
      <c r="F4680" s="12"/>
      <c r="G4680" t="s">
        <v>58</v>
      </c>
      <c r="H4680" t="s">
        <v>91</v>
      </c>
      <c r="I4680" t="s">
        <v>18</v>
      </c>
      <c r="J4680">
        <v>210</v>
      </c>
      <c r="K4680" t="s">
        <v>31</v>
      </c>
      <c r="L4680" s="13"/>
      <c r="M4680" s="14"/>
      <c r="O4680">
        <v>1822</v>
      </c>
      <c r="P4680">
        <v>252</v>
      </c>
      <c r="R4680" t="s">
        <v>32</v>
      </c>
    </row>
    <row r="4681" spans="1:19" x14ac:dyDescent="0.3">
      <c r="A4681">
        <v>52333</v>
      </c>
      <c r="B4681" s="1">
        <v>45740</v>
      </c>
      <c r="C4681" s="11">
        <v>0.73958333333333337</v>
      </c>
      <c r="D4681" s="12">
        <v>17</v>
      </c>
      <c r="E4681" s="12" t="str">
        <f>IF(Table2[[#This Row],[Request_Time]]&lt;TIME(12,0,0),"Morning",IF(Table2[[#This Row],[Request_Time]]&lt;TIME(17,0,0),"Afternoon","Evening"))</f>
        <v>Evening</v>
      </c>
      <c r="F4681" s="12"/>
      <c r="G4681" t="s">
        <v>72</v>
      </c>
      <c r="H4681" t="s">
        <v>83</v>
      </c>
      <c r="I4681" t="s">
        <v>40</v>
      </c>
      <c r="J4681">
        <v>225</v>
      </c>
      <c r="K4681" t="s">
        <v>19</v>
      </c>
      <c r="L4681" s="13">
        <v>64.87</v>
      </c>
      <c r="M4681" s="14">
        <v>17.75</v>
      </c>
      <c r="N4681">
        <v>1</v>
      </c>
      <c r="O4681">
        <v>1808</v>
      </c>
      <c r="P4681">
        <v>207</v>
      </c>
      <c r="Q4681" t="s">
        <v>50</v>
      </c>
      <c r="S4681" t="s">
        <v>36</v>
      </c>
    </row>
    <row r="4682" spans="1:19" x14ac:dyDescent="0.3">
      <c r="A4682">
        <v>52338</v>
      </c>
      <c r="B4682" s="1">
        <v>45728</v>
      </c>
      <c r="C4682" s="11">
        <v>0.31041666666666667</v>
      </c>
      <c r="D4682" s="12">
        <v>7</v>
      </c>
      <c r="E4682" s="12" t="str">
        <f>IF(Table2[[#This Row],[Request_Time]]&lt;TIME(12,0,0),"Morning",IF(Table2[[#This Row],[Request_Time]]&lt;TIME(17,0,0),"Afternoon","Evening"))</f>
        <v>Morning</v>
      </c>
      <c r="F4682" s="12"/>
      <c r="G4682" t="s">
        <v>75</v>
      </c>
      <c r="H4682" t="s">
        <v>38</v>
      </c>
      <c r="I4682" t="s">
        <v>40</v>
      </c>
      <c r="J4682">
        <v>246</v>
      </c>
      <c r="K4682" t="s">
        <v>31</v>
      </c>
      <c r="L4682" s="13"/>
      <c r="M4682" s="14"/>
      <c r="O4682">
        <v>1029</v>
      </c>
      <c r="P4682">
        <v>232</v>
      </c>
      <c r="R4682" t="s">
        <v>55</v>
      </c>
    </row>
    <row r="4683" spans="1:19" x14ac:dyDescent="0.3">
      <c r="A4683">
        <v>52344</v>
      </c>
      <c r="B4683" s="1">
        <v>45945</v>
      </c>
      <c r="C4683" s="11">
        <v>0.24583333333333335</v>
      </c>
      <c r="D4683" s="12">
        <v>5</v>
      </c>
      <c r="E4683" s="12" t="str">
        <f>IF(Table2[[#This Row],[Request_Time]]&lt;TIME(12,0,0),"Morning",IF(Table2[[#This Row],[Request_Time]]&lt;TIME(17,0,0),"Afternoon","Evening"))</f>
        <v>Morning</v>
      </c>
      <c r="F4683" s="12"/>
      <c r="G4683" t="s">
        <v>38</v>
      </c>
      <c r="H4683" t="s">
        <v>6272</v>
      </c>
      <c r="I4683" t="s">
        <v>40</v>
      </c>
      <c r="J4683">
        <v>236</v>
      </c>
      <c r="K4683" t="s">
        <v>24</v>
      </c>
      <c r="L4683" s="13"/>
      <c r="M4683" s="14"/>
      <c r="O4683">
        <v>1329</v>
      </c>
      <c r="P4683">
        <v>202</v>
      </c>
    </row>
    <row r="4684" spans="1:19" x14ac:dyDescent="0.3">
      <c r="A4684">
        <v>52349</v>
      </c>
      <c r="B4684" s="1">
        <v>45976</v>
      </c>
      <c r="C4684" s="11">
        <v>0.56805555555555554</v>
      </c>
      <c r="D4684" s="12">
        <v>13</v>
      </c>
      <c r="E4684" s="12" t="str">
        <f>IF(Table2[[#This Row],[Request_Time]]&lt;TIME(12,0,0),"Morning",IF(Table2[[#This Row],[Request_Time]]&lt;TIME(17,0,0),"Afternoon","Evening"))</f>
        <v>Afternoon</v>
      </c>
      <c r="F4684" s="12"/>
      <c r="G4684" t="s">
        <v>23</v>
      </c>
      <c r="H4684" t="s">
        <v>67</v>
      </c>
      <c r="I4684" t="s">
        <v>27</v>
      </c>
      <c r="J4684">
        <v>246</v>
      </c>
      <c r="K4684" t="s">
        <v>19</v>
      </c>
      <c r="L4684" s="13">
        <v>55.96</v>
      </c>
      <c r="M4684" s="14">
        <v>17.14</v>
      </c>
      <c r="N4684">
        <v>3</v>
      </c>
      <c r="O4684">
        <v>2127</v>
      </c>
      <c r="P4684">
        <v>207</v>
      </c>
      <c r="Q4684" t="s">
        <v>32</v>
      </c>
      <c r="S4684" t="s">
        <v>21</v>
      </c>
    </row>
    <row r="4685" spans="1:19" x14ac:dyDescent="0.3">
      <c r="A4685">
        <v>52349</v>
      </c>
      <c r="B4685" s="1">
        <v>45805</v>
      </c>
      <c r="C4685" s="11">
        <v>4.8611111111111112E-2</v>
      </c>
      <c r="D4685" s="12">
        <v>1</v>
      </c>
      <c r="E4685" s="12" t="str">
        <f>IF(Table2[[#This Row],[Request_Time]]&lt;TIME(12,0,0),"Morning",IF(Table2[[#This Row],[Request_Time]]&lt;TIME(17,0,0),"Afternoon","Evening"))</f>
        <v>Morning</v>
      </c>
      <c r="F4685" s="12"/>
      <c r="G4685" t="s">
        <v>6273</v>
      </c>
      <c r="H4685" t="s">
        <v>6272</v>
      </c>
      <c r="I4685" t="s">
        <v>27</v>
      </c>
      <c r="J4685">
        <v>200</v>
      </c>
      <c r="K4685" t="s">
        <v>19</v>
      </c>
      <c r="L4685" s="13">
        <v>26.4</v>
      </c>
      <c r="M4685" s="14">
        <v>9.7100000000000009</v>
      </c>
      <c r="N4685">
        <v>4</v>
      </c>
      <c r="O4685">
        <v>1894</v>
      </c>
      <c r="P4685">
        <v>234</v>
      </c>
      <c r="Q4685" t="s">
        <v>32</v>
      </c>
      <c r="S4685" t="s">
        <v>21</v>
      </c>
    </row>
    <row r="4686" spans="1:19" x14ac:dyDescent="0.3">
      <c r="A4686">
        <v>52350</v>
      </c>
      <c r="B4686" s="1">
        <v>45927</v>
      </c>
      <c r="C4686" s="11">
        <v>0.13680555555555554</v>
      </c>
      <c r="D4686" s="12">
        <v>3</v>
      </c>
      <c r="E4686" s="12" t="str">
        <f>IF(Table2[[#This Row],[Request_Time]]&lt;TIME(12,0,0),"Morning",IF(Table2[[#This Row],[Request_Time]]&lt;TIME(17,0,0),"Afternoon","Evening"))</f>
        <v>Morning</v>
      </c>
      <c r="F4686" s="12"/>
      <c r="G4686" t="s">
        <v>6272</v>
      </c>
      <c r="H4686" t="s">
        <v>26</v>
      </c>
      <c r="I4686" t="s">
        <v>27</v>
      </c>
      <c r="J4686">
        <v>213</v>
      </c>
      <c r="K4686" t="s">
        <v>19</v>
      </c>
      <c r="L4686" s="13">
        <v>51.04</v>
      </c>
      <c r="M4686" s="14">
        <v>4.8899999999999997</v>
      </c>
      <c r="N4686">
        <v>1</v>
      </c>
      <c r="O4686">
        <v>1972</v>
      </c>
      <c r="P4686">
        <v>244</v>
      </c>
      <c r="Q4686" t="s">
        <v>44</v>
      </c>
      <c r="S4686" t="s">
        <v>21</v>
      </c>
    </row>
    <row r="4687" spans="1:19" x14ac:dyDescent="0.3">
      <c r="A4687">
        <v>52360</v>
      </c>
      <c r="B4687" s="1">
        <v>45885</v>
      </c>
      <c r="C4687" s="11">
        <v>0.4145833333333333</v>
      </c>
      <c r="D4687" s="12">
        <v>9</v>
      </c>
      <c r="E4687" s="12" t="str">
        <f>IF(Table2[[#This Row],[Request_Time]]&lt;TIME(12,0,0),"Morning",IF(Table2[[#This Row],[Request_Time]]&lt;TIME(17,0,0),"Afternoon","Evening"))</f>
        <v>Morning</v>
      </c>
      <c r="F4687" s="12"/>
      <c r="G4687" t="s">
        <v>38</v>
      </c>
      <c r="H4687" t="s">
        <v>23</v>
      </c>
      <c r="I4687" t="s">
        <v>18</v>
      </c>
      <c r="J4687">
        <v>243</v>
      </c>
      <c r="K4687" t="s">
        <v>24</v>
      </c>
      <c r="L4687" s="13"/>
      <c r="M4687" s="14"/>
      <c r="O4687">
        <v>1610</v>
      </c>
      <c r="P4687">
        <v>200</v>
      </c>
    </row>
    <row r="4688" spans="1:19" x14ac:dyDescent="0.3">
      <c r="A4688">
        <v>52363</v>
      </c>
      <c r="B4688" s="1">
        <v>45812</v>
      </c>
      <c r="C4688" s="11">
        <v>0.21597222222222223</v>
      </c>
      <c r="D4688" s="12">
        <v>5</v>
      </c>
      <c r="E4688" s="12" t="str">
        <f>IF(Table2[[#This Row],[Request_Time]]&lt;TIME(12,0,0),"Morning",IF(Table2[[#This Row],[Request_Time]]&lt;TIME(17,0,0),"Afternoon","Evening"))</f>
        <v>Morning</v>
      </c>
      <c r="F4688" s="12"/>
      <c r="G4688" t="s">
        <v>81</v>
      </c>
      <c r="H4688" t="s">
        <v>72</v>
      </c>
      <c r="I4688" t="s">
        <v>27</v>
      </c>
      <c r="J4688">
        <v>253</v>
      </c>
      <c r="K4688" t="s">
        <v>19</v>
      </c>
      <c r="L4688" s="13">
        <v>35.1</v>
      </c>
      <c r="M4688" s="14">
        <v>16.71</v>
      </c>
      <c r="N4688">
        <v>3</v>
      </c>
      <c r="O4688">
        <v>1769</v>
      </c>
      <c r="P4688">
        <v>248</v>
      </c>
      <c r="Q4688" t="s">
        <v>50</v>
      </c>
      <c r="S4688" t="s">
        <v>36</v>
      </c>
    </row>
    <row r="4689" spans="1:19" x14ac:dyDescent="0.3">
      <c r="A4689">
        <v>52364</v>
      </c>
      <c r="B4689" s="1">
        <v>45963</v>
      </c>
      <c r="C4689" s="11">
        <v>0.43263888888888885</v>
      </c>
      <c r="D4689" s="12">
        <v>10</v>
      </c>
      <c r="E4689" s="12" t="str">
        <f>IF(Table2[[#This Row],[Request_Time]]&lt;TIME(12,0,0),"Morning",IF(Table2[[#This Row],[Request_Time]]&lt;TIME(17,0,0),"Afternoon","Evening"))</f>
        <v>Morning</v>
      </c>
      <c r="F4689" s="12"/>
      <c r="G4689" t="s">
        <v>94</v>
      </c>
      <c r="H4689" t="s">
        <v>26</v>
      </c>
      <c r="I4689" t="s">
        <v>18</v>
      </c>
      <c r="J4689">
        <v>256</v>
      </c>
      <c r="K4689" t="s">
        <v>19</v>
      </c>
      <c r="L4689" s="13">
        <v>16.7</v>
      </c>
      <c r="M4689" s="14">
        <v>4.5599999999999996</v>
      </c>
      <c r="N4689">
        <v>5</v>
      </c>
      <c r="O4689">
        <v>1194</v>
      </c>
      <c r="P4689">
        <v>238</v>
      </c>
      <c r="Q4689" t="s">
        <v>44</v>
      </c>
      <c r="S4689" t="s">
        <v>36</v>
      </c>
    </row>
    <row r="4690" spans="1:19" x14ac:dyDescent="0.3">
      <c r="A4690">
        <v>52373</v>
      </c>
      <c r="B4690" s="1">
        <v>45976</v>
      </c>
      <c r="C4690" s="11">
        <v>1.9444444444444445E-2</v>
      </c>
      <c r="D4690" s="12">
        <v>0</v>
      </c>
      <c r="E4690" s="12" t="str">
        <f>IF(Table2[[#This Row],[Request_Time]]&lt;TIME(12,0,0),"Morning",IF(Table2[[#This Row],[Request_Time]]&lt;TIME(17,0,0),"Afternoon","Evening"))</f>
        <v>Morning</v>
      </c>
      <c r="F4690" s="12"/>
      <c r="G4690" t="s">
        <v>83</v>
      </c>
      <c r="H4690" t="s">
        <v>6272</v>
      </c>
      <c r="I4690" t="s">
        <v>27</v>
      </c>
      <c r="J4690">
        <v>230</v>
      </c>
      <c r="K4690" t="s">
        <v>31</v>
      </c>
      <c r="L4690" s="13"/>
      <c r="M4690" s="14"/>
      <c r="O4690">
        <v>1799</v>
      </c>
      <c r="P4690">
        <v>209</v>
      </c>
      <c r="R4690" t="s">
        <v>108</v>
      </c>
    </row>
    <row r="4691" spans="1:19" x14ac:dyDescent="0.3">
      <c r="A4691">
        <v>52386</v>
      </c>
      <c r="B4691" s="1">
        <v>45659</v>
      </c>
      <c r="C4691" s="11">
        <v>0.13333333333333333</v>
      </c>
      <c r="D4691" s="12">
        <v>3</v>
      </c>
      <c r="E4691" s="12" t="str">
        <f>IF(Table2[[#This Row],[Request_Time]]&lt;TIME(12,0,0),"Morning",IF(Table2[[#This Row],[Request_Time]]&lt;TIME(17,0,0),"Afternoon","Evening"))</f>
        <v>Morning</v>
      </c>
      <c r="F4691" s="12"/>
      <c r="G4691" t="s">
        <v>81</v>
      </c>
      <c r="H4691" t="s">
        <v>91</v>
      </c>
      <c r="I4691" t="s">
        <v>18</v>
      </c>
      <c r="J4691">
        <v>229</v>
      </c>
      <c r="K4691" t="s">
        <v>19</v>
      </c>
      <c r="L4691" s="13">
        <v>57.39</v>
      </c>
      <c r="M4691" s="14">
        <v>9.58</v>
      </c>
      <c r="N4691">
        <v>2</v>
      </c>
      <c r="O4691">
        <v>2136</v>
      </c>
      <c r="P4691">
        <v>233</v>
      </c>
      <c r="Q4691" t="s">
        <v>20</v>
      </c>
      <c r="S4691" t="s">
        <v>21</v>
      </c>
    </row>
    <row r="4692" spans="1:19" x14ac:dyDescent="0.3">
      <c r="A4692">
        <v>52393</v>
      </c>
      <c r="B4692" s="1">
        <v>45944</v>
      </c>
      <c r="C4692" s="11">
        <v>0.59513888888888888</v>
      </c>
      <c r="D4692" s="12">
        <v>14</v>
      </c>
      <c r="E4692" s="12" t="str">
        <f>IF(Table2[[#This Row],[Request_Time]]&lt;TIME(12,0,0),"Morning",IF(Table2[[#This Row],[Request_Time]]&lt;TIME(17,0,0),"Afternoon","Evening"))</f>
        <v>Afternoon</v>
      </c>
      <c r="F4692" s="12"/>
      <c r="G4692" t="s">
        <v>52</v>
      </c>
      <c r="H4692" t="s">
        <v>75</v>
      </c>
      <c r="I4692" t="s">
        <v>18</v>
      </c>
      <c r="J4692">
        <v>216</v>
      </c>
      <c r="K4692" t="s">
        <v>31</v>
      </c>
      <c r="L4692" s="13"/>
      <c r="M4692" s="14"/>
      <c r="O4692">
        <v>1808</v>
      </c>
      <c r="P4692">
        <v>212</v>
      </c>
      <c r="R4692" t="s">
        <v>47</v>
      </c>
    </row>
    <row r="4693" spans="1:19" x14ac:dyDescent="0.3">
      <c r="A4693">
        <v>52396</v>
      </c>
      <c r="B4693" s="1">
        <v>45710</v>
      </c>
      <c r="C4693" s="11">
        <v>0.93402777777777779</v>
      </c>
      <c r="D4693" s="12">
        <v>22</v>
      </c>
      <c r="E4693" s="12" t="str">
        <f>IF(Table2[[#This Row],[Request_Time]]&lt;TIME(12,0,0),"Morning",IF(Table2[[#This Row],[Request_Time]]&lt;TIME(17,0,0),"Afternoon","Evening"))</f>
        <v>Evening</v>
      </c>
      <c r="F4693" s="12"/>
      <c r="G4693" t="s">
        <v>30</v>
      </c>
      <c r="H4693" t="s">
        <v>67</v>
      </c>
      <c r="I4693" t="s">
        <v>27</v>
      </c>
      <c r="J4693">
        <v>234</v>
      </c>
      <c r="K4693" t="s">
        <v>19</v>
      </c>
      <c r="L4693" s="13">
        <v>59.47</v>
      </c>
      <c r="M4693" s="14">
        <v>3.05</v>
      </c>
      <c r="N4693">
        <v>5</v>
      </c>
      <c r="O4693">
        <v>2135</v>
      </c>
      <c r="P4693">
        <v>225</v>
      </c>
      <c r="Q4693" t="s">
        <v>53</v>
      </c>
      <c r="S4693" t="s">
        <v>21</v>
      </c>
    </row>
    <row r="4694" spans="1:19" x14ac:dyDescent="0.3">
      <c r="A4694">
        <v>52398</v>
      </c>
      <c r="B4694" s="1">
        <v>45961</v>
      </c>
      <c r="C4694" s="11">
        <v>0.90625</v>
      </c>
      <c r="D4694" s="12">
        <v>21</v>
      </c>
      <c r="E4694" s="12" t="str">
        <f>IF(Table2[[#This Row],[Request_Time]]&lt;TIME(12,0,0),"Morning",IF(Table2[[#This Row],[Request_Time]]&lt;TIME(17,0,0),"Afternoon","Evening"))</f>
        <v>Evening</v>
      </c>
      <c r="F4694" s="12"/>
      <c r="G4694" t="s">
        <v>83</v>
      </c>
      <c r="H4694" t="s">
        <v>38</v>
      </c>
      <c r="I4694" t="s">
        <v>18</v>
      </c>
      <c r="J4694">
        <v>207</v>
      </c>
      <c r="K4694" t="s">
        <v>19</v>
      </c>
      <c r="L4694" s="13">
        <v>58.93</v>
      </c>
      <c r="M4694" s="14">
        <v>9.2799999999999994</v>
      </c>
      <c r="N4694">
        <v>2</v>
      </c>
      <c r="O4694">
        <v>1079</v>
      </c>
      <c r="P4694">
        <v>236</v>
      </c>
      <c r="Q4694" t="s">
        <v>44</v>
      </c>
      <c r="S4694" t="s">
        <v>36</v>
      </c>
    </row>
    <row r="4695" spans="1:19" x14ac:dyDescent="0.3">
      <c r="A4695">
        <v>52400</v>
      </c>
      <c r="B4695" s="1">
        <v>45826</v>
      </c>
      <c r="C4695" s="11">
        <v>0.53749999999999998</v>
      </c>
      <c r="D4695" s="12">
        <v>12</v>
      </c>
      <c r="E4695" s="12" t="str">
        <f>IF(Table2[[#This Row],[Request_Time]]&lt;TIME(12,0,0),"Morning",IF(Table2[[#This Row],[Request_Time]]&lt;TIME(17,0,0),"Afternoon","Evening"))</f>
        <v>Afternoon</v>
      </c>
      <c r="F4695" s="12"/>
      <c r="G4695" t="s">
        <v>94</v>
      </c>
      <c r="H4695" t="s">
        <v>83</v>
      </c>
      <c r="I4695" t="s">
        <v>40</v>
      </c>
      <c r="J4695">
        <v>207</v>
      </c>
      <c r="K4695" t="s">
        <v>19</v>
      </c>
      <c r="L4695" s="13">
        <v>15.82</v>
      </c>
      <c r="M4695" s="14">
        <v>2.14</v>
      </c>
      <c r="N4695">
        <v>1</v>
      </c>
      <c r="O4695">
        <v>1705</v>
      </c>
      <c r="P4695">
        <v>244</v>
      </c>
      <c r="Q4695" t="s">
        <v>28</v>
      </c>
      <c r="S4695" t="s">
        <v>21</v>
      </c>
    </row>
    <row r="4696" spans="1:19" x14ac:dyDescent="0.3">
      <c r="A4696">
        <v>52427</v>
      </c>
      <c r="B4696" s="1">
        <v>45882</v>
      </c>
      <c r="C4696" s="11">
        <v>0.71597222222222223</v>
      </c>
      <c r="D4696" s="12">
        <v>17</v>
      </c>
      <c r="E4696" s="12" t="str">
        <f>IF(Table2[[#This Row],[Request_Time]]&lt;TIME(12,0,0),"Morning",IF(Table2[[#This Row],[Request_Time]]&lt;TIME(17,0,0),"Afternoon","Evening"))</f>
        <v>Evening</v>
      </c>
      <c r="F4696" s="12"/>
      <c r="G4696" t="s">
        <v>58</v>
      </c>
      <c r="H4696" t="s">
        <v>75</v>
      </c>
      <c r="I4696" t="s">
        <v>27</v>
      </c>
      <c r="J4696">
        <v>210</v>
      </c>
      <c r="K4696" t="s">
        <v>19</v>
      </c>
      <c r="L4696" s="13">
        <v>57.73</v>
      </c>
      <c r="M4696" s="14">
        <v>24.74</v>
      </c>
      <c r="N4696">
        <v>2</v>
      </c>
      <c r="O4696">
        <v>2005</v>
      </c>
      <c r="P4696">
        <v>227</v>
      </c>
      <c r="Q4696" t="s">
        <v>20</v>
      </c>
      <c r="S4696" t="s">
        <v>36</v>
      </c>
    </row>
    <row r="4697" spans="1:19" x14ac:dyDescent="0.3">
      <c r="A4697">
        <v>52427</v>
      </c>
      <c r="B4697" s="1">
        <v>45931</v>
      </c>
      <c r="C4697" s="11">
        <v>0.2638888888888889</v>
      </c>
      <c r="D4697" s="12">
        <v>6</v>
      </c>
      <c r="E4697" s="12" t="str">
        <f>IF(Table2[[#This Row],[Request_Time]]&lt;TIME(12,0,0),"Morning",IF(Table2[[#This Row],[Request_Time]]&lt;TIME(17,0,0),"Afternoon","Evening"))</f>
        <v>Morning</v>
      </c>
      <c r="F4697" s="12"/>
      <c r="G4697" t="s">
        <v>67</v>
      </c>
      <c r="H4697" t="s">
        <v>81</v>
      </c>
      <c r="I4697" t="s">
        <v>27</v>
      </c>
      <c r="J4697">
        <v>205</v>
      </c>
      <c r="K4697" t="s">
        <v>19</v>
      </c>
      <c r="L4697" s="13">
        <v>49.39</v>
      </c>
      <c r="M4697" s="14">
        <v>17.05</v>
      </c>
      <c r="N4697">
        <v>3</v>
      </c>
      <c r="O4697">
        <v>1027</v>
      </c>
      <c r="P4697">
        <v>256</v>
      </c>
      <c r="Q4697" t="s">
        <v>50</v>
      </c>
      <c r="S4697" t="s">
        <v>36</v>
      </c>
    </row>
    <row r="4698" spans="1:19" x14ac:dyDescent="0.3">
      <c r="A4698">
        <v>52428</v>
      </c>
      <c r="B4698" s="1">
        <v>45994</v>
      </c>
      <c r="C4698" s="11">
        <v>0.45763888888888887</v>
      </c>
      <c r="D4698" s="12">
        <v>10</v>
      </c>
      <c r="E4698" s="12" t="str">
        <f>IF(Table2[[#This Row],[Request_Time]]&lt;TIME(12,0,0),"Morning",IF(Table2[[#This Row],[Request_Time]]&lt;TIME(17,0,0),"Afternoon","Evening"))</f>
        <v>Morning</v>
      </c>
      <c r="F4698" s="12"/>
      <c r="G4698" t="s">
        <v>75</v>
      </c>
      <c r="H4698" t="s">
        <v>94</v>
      </c>
      <c r="I4698" t="s">
        <v>18</v>
      </c>
      <c r="J4698">
        <v>230</v>
      </c>
      <c r="K4698" t="s">
        <v>19</v>
      </c>
      <c r="L4698" s="13">
        <v>84.63</v>
      </c>
      <c r="M4698" s="14">
        <v>26.08</v>
      </c>
      <c r="N4698">
        <v>1</v>
      </c>
      <c r="O4698">
        <v>2015</v>
      </c>
      <c r="P4698">
        <v>219</v>
      </c>
      <c r="Q4698" t="s">
        <v>50</v>
      </c>
      <c r="S4698" t="s">
        <v>36</v>
      </c>
    </row>
    <row r="4699" spans="1:19" x14ac:dyDescent="0.3">
      <c r="A4699">
        <v>52455</v>
      </c>
      <c r="B4699" s="1">
        <v>45851</v>
      </c>
      <c r="C4699" s="11">
        <v>0.56180555555555556</v>
      </c>
      <c r="D4699" s="12">
        <v>13</v>
      </c>
      <c r="E4699" s="12" t="str">
        <f>IF(Table2[[#This Row],[Request_Time]]&lt;TIME(12,0,0),"Morning",IF(Table2[[#This Row],[Request_Time]]&lt;TIME(17,0,0),"Afternoon","Evening"))</f>
        <v>Afternoon</v>
      </c>
      <c r="F4699" s="12"/>
      <c r="G4699" t="s">
        <v>6272</v>
      </c>
      <c r="H4699" t="s">
        <v>26</v>
      </c>
      <c r="I4699" t="s">
        <v>27</v>
      </c>
      <c r="J4699">
        <v>252</v>
      </c>
      <c r="K4699" t="s">
        <v>19</v>
      </c>
      <c r="L4699" s="13">
        <v>53.44</v>
      </c>
      <c r="M4699" s="14">
        <v>12.59</v>
      </c>
      <c r="N4699">
        <v>1</v>
      </c>
      <c r="O4699">
        <v>1686</v>
      </c>
      <c r="P4699">
        <v>203</v>
      </c>
      <c r="Q4699" t="s">
        <v>20</v>
      </c>
      <c r="S4699" t="s">
        <v>36</v>
      </c>
    </row>
    <row r="4700" spans="1:19" x14ac:dyDescent="0.3">
      <c r="A4700">
        <v>52456</v>
      </c>
      <c r="B4700" s="1">
        <v>45774</v>
      </c>
      <c r="C4700" s="11">
        <v>0.55069444444444449</v>
      </c>
      <c r="D4700" s="12">
        <v>13</v>
      </c>
      <c r="E4700" s="12" t="str">
        <f>IF(Table2[[#This Row],[Request_Time]]&lt;TIME(12,0,0),"Morning",IF(Table2[[#This Row],[Request_Time]]&lt;TIME(17,0,0),"Afternoon","Evening"))</f>
        <v>Afternoon</v>
      </c>
      <c r="F4700" s="12"/>
      <c r="G4700" t="s">
        <v>52</v>
      </c>
      <c r="H4700" t="s">
        <v>52</v>
      </c>
      <c r="I4700" t="s">
        <v>18</v>
      </c>
      <c r="J4700">
        <v>252</v>
      </c>
      <c r="K4700" t="s">
        <v>19</v>
      </c>
      <c r="L4700" s="13">
        <v>55.31</v>
      </c>
      <c r="M4700" s="14">
        <v>25.27</v>
      </c>
      <c r="N4700">
        <v>2</v>
      </c>
      <c r="O4700">
        <v>1369</v>
      </c>
      <c r="P4700">
        <v>245</v>
      </c>
      <c r="Q4700" t="s">
        <v>20</v>
      </c>
      <c r="S4700" t="s">
        <v>36</v>
      </c>
    </row>
    <row r="4701" spans="1:19" x14ac:dyDescent="0.3">
      <c r="A4701">
        <v>52464</v>
      </c>
      <c r="B4701" s="1">
        <v>45750</v>
      </c>
      <c r="C4701" s="11">
        <v>0.8354166666666667</v>
      </c>
      <c r="D4701" s="12">
        <v>20</v>
      </c>
      <c r="E4701" s="12" t="str">
        <f>IF(Table2[[#This Row],[Request_Time]]&lt;TIME(12,0,0),"Morning",IF(Table2[[#This Row],[Request_Time]]&lt;TIME(17,0,0),"Afternoon","Evening"))</f>
        <v>Evening</v>
      </c>
      <c r="F4701" s="12"/>
      <c r="G4701" t="s">
        <v>91</v>
      </c>
      <c r="H4701" t="s">
        <v>52</v>
      </c>
      <c r="I4701" t="s">
        <v>27</v>
      </c>
      <c r="J4701">
        <v>219</v>
      </c>
      <c r="K4701" t="s">
        <v>19</v>
      </c>
      <c r="L4701" s="13">
        <v>67.97</v>
      </c>
      <c r="M4701" s="14">
        <v>11.58</v>
      </c>
      <c r="N4701">
        <v>5</v>
      </c>
      <c r="O4701">
        <v>1929</v>
      </c>
      <c r="P4701">
        <v>221</v>
      </c>
      <c r="Q4701" t="s">
        <v>20</v>
      </c>
      <c r="S4701" t="s">
        <v>36</v>
      </c>
    </row>
    <row r="4702" spans="1:19" x14ac:dyDescent="0.3">
      <c r="A4702">
        <v>52467</v>
      </c>
      <c r="B4702" s="1">
        <v>45897</v>
      </c>
      <c r="C4702" s="11">
        <v>0.37013888888888885</v>
      </c>
      <c r="D4702" s="12">
        <v>8</v>
      </c>
      <c r="E4702" s="12" t="str">
        <f>IF(Table2[[#This Row],[Request_Time]]&lt;TIME(12,0,0),"Morning",IF(Table2[[#This Row],[Request_Time]]&lt;TIME(17,0,0),"Afternoon","Evening"))</f>
        <v>Morning</v>
      </c>
      <c r="F4702" s="12"/>
      <c r="G4702" t="s">
        <v>58</v>
      </c>
      <c r="H4702" t="s">
        <v>26</v>
      </c>
      <c r="I4702" t="s">
        <v>40</v>
      </c>
      <c r="J4702">
        <v>229</v>
      </c>
      <c r="K4702" t="s">
        <v>19</v>
      </c>
      <c r="L4702" s="13">
        <v>71.22</v>
      </c>
      <c r="M4702" s="14">
        <v>25.78</v>
      </c>
      <c r="N4702">
        <v>2</v>
      </c>
      <c r="O4702">
        <v>1623</v>
      </c>
      <c r="P4702">
        <v>233</v>
      </c>
      <c r="Q4702" t="s">
        <v>44</v>
      </c>
      <c r="S4702" t="s">
        <v>21</v>
      </c>
    </row>
    <row r="4703" spans="1:19" x14ac:dyDescent="0.3">
      <c r="A4703">
        <v>52474</v>
      </c>
      <c r="B4703" s="1">
        <v>45679</v>
      </c>
      <c r="C4703" s="11">
        <v>0.42152777777777778</v>
      </c>
      <c r="D4703" s="12">
        <v>10</v>
      </c>
      <c r="E4703" s="12" t="str">
        <f>IF(Table2[[#This Row],[Request_Time]]&lt;TIME(12,0,0),"Morning",IF(Table2[[#This Row],[Request_Time]]&lt;TIME(17,0,0),"Afternoon","Evening"))</f>
        <v>Morning</v>
      </c>
      <c r="F4703" s="12"/>
      <c r="G4703" t="s">
        <v>81</v>
      </c>
      <c r="H4703" t="s">
        <v>81</v>
      </c>
      <c r="I4703" t="s">
        <v>40</v>
      </c>
      <c r="J4703">
        <v>235</v>
      </c>
      <c r="K4703" t="s">
        <v>19</v>
      </c>
      <c r="L4703" s="13">
        <v>61.5</v>
      </c>
      <c r="M4703" s="14">
        <v>9.83</v>
      </c>
      <c r="N4703">
        <v>1</v>
      </c>
      <c r="O4703">
        <v>1334</v>
      </c>
      <c r="P4703">
        <v>239</v>
      </c>
      <c r="Q4703" t="s">
        <v>32</v>
      </c>
      <c r="S4703" t="s">
        <v>36</v>
      </c>
    </row>
    <row r="4704" spans="1:19" x14ac:dyDescent="0.3">
      <c r="A4704">
        <v>52478</v>
      </c>
      <c r="B4704" s="1">
        <v>45948</v>
      </c>
      <c r="C4704" s="11">
        <v>0.9590277777777777</v>
      </c>
      <c r="D4704" s="12">
        <v>23</v>
      </c>
      <c r="E4704" s="12" t="str">
        <f>IF(Table2[[#This Row],[Request_Time]]&lt;TIME(12,0,0),"Morning",IF(Table2[[#This Row],[Request_Time]]&lt;TIME(17,0,0),"Afternoon","Evening"))</f>
        <v>Evening</v>
      </c>
      <c r="F4704" s="12"/>
      <c r="G4704" t="s">
        <v>6272</v>
      </c>
      <c r="H4704" t="s">
        <v>26</v>
      </c>
      <c r="I4704" t="s">
        <v>40</v>
      </c>
      <c r="J4704">
        <v>227</v>
      </c>
      <c r="K4704" t="s">
        <v>19</v>
      </c>
      <c r="L4704" s="13">
        <v>64.92</v>
      </c>
      <c r="M4704" s="14">
        <v>7.97</v>
      </c>
      <c r="N4704">
        <v>2</v>
      </c>
      <c r="O4704">
        <v>1883</v>
      </c>
      <c r="P4704">
        <v>246</v>
      </c>
      <c r="Q4704" t="s">
        <v>28</v>
      </c>
      <c r="S4704" t="s">
        <v>36</v>
      </c>
    </row>
    <row r="4705" spans="1:19" x14ac:dyDescent="0.3">
      <c r="A4705">
        <v>52484</v>
      </c>
      <c r="B4705" s="1">
        <v>45669</v>
      </c>
      <c r="C4705" s="11">
        <v>0.66875000000000007</v>
      </c>
      <c r="D4705" s="12">
        <v>16</v>
      </c>
      <c r="E4705" s="12" t="str">
        <f>IF(Table2[[#This Row],[Request_Time]]&lt;TIME(12,0,0),"Morning",IF(Table2[[#This Row],[Request_Time]]&lt;TIME(17,0,0),"Afternoon","Evening"))</f>
        <v>Afternoon</v>
      </c>
      <c r="F4705" s="12"/>
      <c r="G4705" t="s">
        <v>83</v>
      </c>
      <c r="H4705" t="s">
        <v>58</v>
      </c>
      <c r="I4705" t="s">
        <v>40</v>
      </c>
      <c r="J4705">
        <v>237</v>
      </c>
      <c r="K4705" t="s">
        <v>19</v>
      </c>
      <c r="L4705" s="13">
        <v>55.12</v>
      </c>
      <c r="M4705" s="14">
        <v>21.82</v>
      </c>
      <c r="N4705">
        <v>5</v>
      </c>
      <c r="O4705">
        <v>1712</v>
      </c>
      <c r="P4705">
        <v>224</v>
      </c>
      <c r="Q4705" t="s">
        <v>44</v>
      </c>
      <c r="S4705" t="s">
        <v>36</v>
      </c>
    </row>
    <row r="4706" spans="1:19" x14ac:dyDescent="0.3">
      <c r="A4706">
        <v>52514</v>
      </c>
      <c r="B4706" s="1">
        <v>45702</v>
      </c>
      <c r="C4706" s="11">
        <v>1.5972222222222224E-2</v>
      </c>
      <c r="D4706" s="12">
        <v>0</v>
      </c>
      <c r="E4706" s="12" t="str">
        <f>IF(Table2[[#This Row],[Request_Time]]&lt;TIME(12,0,0),"Morning",IF(Table2[[#This Row],[Request_Time]]&lt;TIME(17,0,0),"Afternoon","Evening"))</f>
        <v>Morning</v>
      </c>
      <c r="F4706" s="12"/>
      <c r="G4706" t="s">
        <v>72</v>
      </c>
      <c r="H4706" t="s">
        <v>6273</v>
      </c>
      <c r="I4706" t="s">
        <v>40</v>
      </c>
      <c r="J4706">
        <v>257</v>
      </c>
      <c r="K4706" t="s">
        <v>24</v>
      </c>
      <c r="L4706" s="13"/>
      <c r="M4706" s="14"/>
      <c r="O4706">
        <v>1904</v>
      </c>
      <c r="P4706">
        <v>218</v>
      </c>
    </row>
    <row r="4707" spans="1:19" x14ac:dyDescent="0.3">
      <c r="A4707">
        <v>52524</v>
      </c>
      <c r="B4707" s="1">
        <v>45687</v>
      </c>
      <c r="C4707" s="11">
        <v>0.87777777777777777</v>
      </c>
      <c r="D4707" s="12">
        <v>21</v>
      </c>
      <c r="E4707" s="12" t="str">
        <f>IF(Table2[[#This Row],[Request_Time]]&lt;TIME(12,0,0),"Morning",IF(Table2[[#This Row],[Request_Time]]&lt;TIME(17,0,0),"Afternoon","Evening"))</f>
        <v>Evening</v>
      </c>
      <c r="F4707" s="12"/>
      <c r="G4707" t="s">
        <v>72</v>
      </c>
      <c r="H4707" t="s">
        <v>81</v>
      </c>
      <c r="I4707" t="s">
        <v>40</v>
      </c>
      <c r="J4707">
        <v>246</v>
      </c>
      <c r="K4707" t="s">
        <v>19</v>
      </c>
      <c r="L4707" s="13">
        <v>28.65</v>
      </c>
      <c r="M4707" s="14">
        <v>2.09</v>
      </c>
      <c r="N4707">
        <v>1</v>
      </c>
      <c r="O4707">
        <v>1620</v>
      </c>
      <c r="P4707">
        <v>212</v>
      </c>
      <c r="Q4707" t="s">
        <v>32</v>
      </c>
      <c r="S4707" t="s">
        <v>21</v>
      </c>
    </row>
    <row r="4708" spans="1:19" x14ac:dyDescent="0.3">
      <c r="A4708">
        <v>52527</v>
      </c>
      <c r="B4708" s="1">
        <v>45860</v>
      </c>
      <c r="C4708" s="11">
        <v>0.34166666666666662</v>
      </c>
      <c r="D4708" s="12">
        <v>8</v>
      </c>
      <c r="E4708" s="12" t="str">
        <f>IF(Table2[[#This Row],[Request_Time]]&lt;TIME(12,0,0),"Morning",IF(Table2[[#This Row],[Request_Time]]&lt;TIME(17,0,0),"Afternoon","Evening"))</f>
        <v>Morning</v>
      </c>
      <c r="F4708" s="12"/>
      <c r="G4708" t="s">
        <v>67</v>
      </c>
      <c r="H4708" t="s">
        <v>81</v>
      </c>
      <c r="I4708" t="s">
        <v>18</v>
      </c>
      <c r="J4708">
        <v>229</v>
      </c>
      <c r="K4708" t="s">
        <v>19</v>
      </c>
      <c r="L4708" s="13">
        <v>39.840000000000003</v>
      </c>
      <c r="M4708" s="14">
        <v>17.22</v>
      </c>
      <c r="N4708">
        <v>3</v>
      </c>
      <c r="O4708">
        <v>2096</v>
      </c>
      <c r="P4708">
        <v>230</v>
      </c>
      <c r="Q4708" t="s">
        <v>20</v>
      </c>
      <c r="S4708" t="s">
        <v>36</v>
      </c>
    </row>
    <row r="4709" spans="1:19" x14ac:dyDescent="0.3">
      <c r="A4709">
        <v>52565</v>
      </c>
      <c r="B4709" s="1">
        <v>45758</v>
      </c>
      <c r="C4709" s="11">
        <v>0.50624999999999998</v>
      </c>
      <c r="D4709" s="12">
        <v>12</v>
      </c>
      <c r="E4709" s="12" t="str">
        <f>IF(Table2[[#This Row],[Request_Time]]&lt;TIME(12,0,0),"Morning",IF(Table2[[#This Row],[Request_Time]]&lt;TIME(17,0,0),"Afternoon","Evening"))</f>
        <v>Afternoon</v>
      </c>
      <c r="F4709" s="12"/>
      <c r="G4709" t="s">
        <v>83</v>
      </c>
      <c r="H4709" t="s">
        <v>6272</v>
      </c>
      <c r="I4709" t="s">
        <v>18</v>
      </c>
      <c r="J4709">
        <v>202</v>
      </c>
      <c r="K4709" t="s">
        <v>19</v>
      </c>
      <c r="L4709" s="13">
        <v>6.69</v>
      </c>
      <c r="M4709" s="14">
        <v>15.56</v>
      </c>
      <c r="N4709">
        <v>2</v>
      </c>
      <c r="O4709">
        <v>1177</v>
      </c>
      <c r="P4709">
        <v>230</v>
      </c>
      <c r="Q4709" t="s">
        <v>28</v>
      </c>
      <c r="S4709" t="s">
        <v>36</v>
      </c>
    </row>
    <row r="4710" spans="1:19" x14ac:dyDescent="0.3">
      <c r="A4710">
        <v>52571</v>
      </c>
      <c r="B4710" s="1">
        <v>45954</v>
      </c>
      <c r="C4710" s="11">
        <v>0.37291666666666662</v>
      </c>
      <c r="D4710" s="12">
        <v>8</v>
      </c>
      <c r="E4710" s="12" t="str">
        <f>IF(Table2[[#This Row],[Request_Time]]&lt;TIME(12,0,0),"Morning",IF(Table2[[#This Row],[Request_Time]]&lt;TIME(17,0,0),"Afternoon","Evening"))</f>
        <v>Morning</v>
      </c>
      <c r="F4710" s="12"/>
      <c r="G4710" t="s">
        <v>23</v>
      </c>
      <c r="H4710" t="s">
        <v>81</v>
      </c>
      <c r="I4710" t="s">
        <v>27</v>
      </c>
      <c r="J4710">
        <v>252</v>
      </c>
      <c r="K4710" t="s">
        <v>19</v>
      </c>
      <c r="L4710" s="13">
        <v>63.8</v>
      </c>
      <c r="M4710" s="14">
        <v>8.67</v>
      </c>
      <c r="N4710">
        <v>5</v>
      </c>
      <c r="O4710">
        <v>1426</v>
      </c>
      <c r="P4710">
        <v>237</v>
      </c>
      <c r="Q4710" t="s">
        <v>53</v>
      </c>
      <c r="S4710" t="s">
        <v>36</v>
      </c>
    </row>
    <row r="4711" spans="1:19" x14ac:dyDescent="0.3">
      <c r="A4711">
        <v>52576</v>
      </c>
      <c r="B4711" s="1">
        <v>45870</v>
      </c>
      <c r="C4711" s="11">
        <v>0.54097222222222219</v>
      </c>
      <c r="D4711" s="12">
        <v>12</v>
      </c>
      <c r="E4711" s="12" t="str">
        <f>IF(Table2[[#This Row],[Request_Time]]&lt;TIME(12,0,0),"Morning",IF(Table2[[#This Row],[Request_Time]]&lt;TIME(17,0,0),"Afternoon","Evening"))</f>
        <v>Afternoon</v>
      </c>
      <c r="F4711" s="12"/>
      <c r="G4711" t="s">
        <v>38</v>
      </c>
      <c r="H4711" t="s">
        <v>72</v>
      </c>
      <c r="I4711" t="s">
        <v>18</v>
      </c>
      <c r="J4711">
        <v>205</v>
      </c>
      <c r="K4711" t="s">
        <v>31</v>
      </c>
      <c r="L4711" s="13"/>
      <c r="M4711" s="14"/>
      <c r="O4711">
        <v>2183</v>
      </c>
      <c r="P4711">
        <v>242</v>
      </c>
      <c r="R4711" t="s">
        <v>108</v>
      </c>
    </row>
    <row r="4712" spans="1:19" x14ac:dyDescent="0.3">
      <c r="A4712">
        <v>52597</v>
      </c>
      <c r="B4712" s="1">
        <v>45720</v>
      </c>
      <c r="C4712" s="11">
        <v>0.6875</v>
      </c>
      <c r="D4712" s="12">
        <v>16</v>
      </c>
      <c r="E4712" s="12" t="str">
        <f>IF(Table2[[#This Row],[Request_Time]]&lt;TIME(12,0,0),"Morning",IF(Table2[[#This Row],[Request_Time]]&lt;TIME(17,0,0),"Afternoon","Evening"))</f>
        <v>Afternoon</v>
      </c>
      <c r="F4712" s="12"/>
      <c r="G4712" t="s">
        <v>6272</v>
      </c>
      <c r="H4712" t="s">
        <v>52</v>
      </c>
      <c r="I4712" t="s">
        <v>40</v>
      </c>
      <c r="J4712">
        <v>217</v>
      </c>
      <c r="K4712" t="s">
        <v>19</v>
      </c>
      <c r="L4712" s="13">
        <v>21.44</v>
      </c>
      <c r="M4712" s="14">
        <v>10.08</v>
      </c>
      <c r="N4712">
        <v>5</v>
      </c>
      <c r="O4712">
        <v>1963</v>
      </c>
      <c r="P4712">
        <v>228</v>
      </c>
      <c r="Q4712" t="s">
        <v>53</v>
      </c>
      <c r="S4712" t="s">
        <v>36</v>
      </c>
    </row>
    <row r="4713" spans="1:19" x14ac:dyDescent="0.3">
      <c r="A4713">
        <v>52602</v>
      </c>
      <c r="B4713" s="1">
        <v>45855</v>
      </c>
      <c r="C4713" s="11">
        <v>0.51180555555555551</v>
      </c>
      <c r="D4713" s="12">
        <v>12</v>
      </c>
      <c r="E4713" s="12" t="str">
        <f>IF(Table2[[#This Row],[Request_Time]]&lt;TIME(12,0,0),"Morning",IF(Table2[[#This Row],[Request_Time]]&lt;TIME(17,0,0),"Afternoon","Evening"))</f>
        <v>Afternoon</v>
      </c>
      <c r="F4713" s="12"/>
      <c r="G4713" t="s">
        <v>75</v>
      </c>
      <c r="H4713" t="s">
        <v>6273</v>
      </c>
      <c r="I4713" t="s">
        <v>18</v>
      </c>
      <c r="J4713">
        <v>236</v>
      </c>
      <c r="K4713" t="s">
        <v>19</v>
      </c>
      <c r="L4713" s="13">
        <v>51.3</v>
      </c>
      <c r="M4713" s="14">
        <v>1.23</v>
      </c>
      <c r="N4713">
        <v>4</v>
      </c>
      <c r="O4713">
        <v>1191</v>
      </c>
      <c r="P4713">
        <v>243</v>
      </c>
      <c r="Q4713" t="s">
        <v>53</v>
      </c>
      <c r="S4713" t="s">
        <v>36</v>
      </c>
    </row>
    <row r="4714" spans="1:19" x14ac:dyDescent="0.3">
      <c r="A4714">
        <v>52602</v>
      </c>
      <c r="B4714" s="1">
        <v>45805</v>
      </c>
      <c r="C4714" s="11">
        <v>9.5833333333333326E-2</v>
      </c>
      <c r="D4714" s="12">
        <v>2</v>
      </c>
      <c r="E4714" s="12" t="str">
        <f>IF(Table2[[#This Row],[Request_Time]]&lt;TIME(12,0,0),"Morning",IF(Table2[[#This Row],[Request_Time]]&lt;TIME(17,0,0),"Afternoon","Evening"))</f>
        <v>Morning</v>
      </c>
      <c r="F4714" s="12"/>
      <c r="G4714" t="s">
        <v>72</v>
      </c>
      <c r="H4714" t="s">
        <v>23</v>
      </c>
      <c r="I4714" t="s">
        <v>27</v>
      </c>
      <c r="J4714">
        <v>250</v>
      </c>
      <c r="K4714" t="s">
        <v>19</v>
      </c>
      <c r="L4714" s="13">
        <v>39.380000000000003</v>
      </c>
      <c r="M4714" s="14">
        <v>27.75</v>
      </c>
      <c r="N4714">
        <v>3</v>
      </c>
      <c r="O4714">
        <v>1681</v>
      </c>
      <c r="P4714">
        <v>258</v>
      </c>
      <c r="Q4714" t="s">
        <v>44</v>
      </c>
      <c r="S4714" t="s">
        <v>36</v>
      </c>
    </row>
    <row r="4715" spans="1:19" x14ac:dyDescent="0.3">
      <c r="A4715">
        <v>52608</v>
      </c>
      <c r="B4715" s="1">
        <v>45890</v>
      </c>
      <c r="C4715" s="11">
        <v>0.93611111111111101</v>
      </c>
      <c r="D4715" s="12">
        <v>22</v>
      </c>
      <c r="E4715" s="12" t="str">
        <f>IF(Table2[[#This Row],[Request_Time]]&lt;TIME(12,0,0),"Morning",IF(Table2[[#This Row],[Request_Time]]&lt;TIME(17,0,0),"Afternoon","Evening"))</f>
        <v>Evening</v>
      </c>
      <c r="F4715" s="12"/>
      <c r="G4715" t="s">
        <v>67</v>
      </c>
      <c r="H4715" t="s">
        <v>38</v>
      </c>
      <c r="I4715" t="s">
        <v>40</v>
      </c>
      <c r="J4715">
        <v>237</v>
      </c>
      <c r="K4715" t="s">
        <v>31</v>
      </c>
      <c r="L4715" s="13"/>
      <c r="M4715" s="14"/>
      <c r="O4715">
        <v>1696</v>
      </c>
      <c r="P4715">
        <v>249</v>
      </c>
      <c r="R4715" t="s">
        <v>32</v>
      </c>
    </row>
    <row r="4716" spans="1:19" x14ac:dyDescent="0.3">
      <c r="A4716">
        <v>52618</v>
      </c>
      <c r="B4716" s="1">
        <v>45714</v>
      </c>
      <c r="C4716" s="11">
        <v>0.55625000000000002</v>
      </c>
      <c r="D4716" s="12">
        <v>13</v>
      </c>
      <c r="E4716" s="12" t="str">
        <f>IF(Table2[[#This Row],[Request_Time]]&lt;TIME(12,0,0),"Morning",IF(Table2[[#This Row],[Request_Time]]&lt;TIME(17,0,0),"Afternoon","Evening"))</f>
        <v>Afternoon</v>
      </c>
      <c r="F4716" s="12"/>
      <c r="G4716" t="s">
        <v>94</v>
      </c>
      <c r="H4716" t="s">
        <v>72</v>
      </c>
      <c r="I4716" t="s">
        <v>27</v>
      </c>
      <c r="J4716">
        <v>257</v>
      </c>
      <c r="K4716" t="s">
        <v>19</v>
      </c>
      <c r="L4716" s="13">
        <v>20.03</v>
      </c>
      <c r="M4716" s="14">
        <v>24.06</v>
      </c>
      <c r="N4716">
        <v>1</v>
      </c>
      <c r="O4716">
        <v>1114</v>
      </c>
      <c r="P4716">
        <v>207</v>
      </c>
      <c r="Q4716" t="s">
        <v>44</v>
      </c>
      <c r="S4716" t="s">
        <v>21</v>
      </c>
    </row>
    <row r="4717" spans="1:19" x14ac:dyDescent="0.3">
      <c r="A4717">
        <v>52632</v>
      </c>
      <c r="B4717" s="1">
        <v>45707</v>
      </c>
      <c r="C4717" s="11">
        <v>1.0416666666666666E-2</v>
      </c>
      <c r="D4717" s="12">
        <v>0</v>
      </c>
      <c r="E4717" s="12" t="str">
        <f>IF(Table2[[#This Row],[Request_Time]]&lt;TIME(12,0,0),"Morning",IF(Table2[[#This Row],[Request_Time]]&lt;TIME(17,0,0),"Afternoon","Evening"))</f>
        <v>Morning</v>
      </c>
      <c r="F4717" s="12"/>
      <c r="G4717" t="s">
        <v>72</v>
      </c>
      <c r="H4717" t="s">
        <v>81</v>
      </c>
      <c r="I4717" t="s">
        <v>40</v>
      </c>
      <c r="J4717">
        <v>222</v>
      </c>
      <c r="K4717" t="s">
        <v>19</v>
      </c>
      <c r="L4717" s="13">
        <v>74.680000000000007</v>
      </c>
      <c r="M4717" s="14">
        <v>26.11</v>
      </c>
      <c r="N4717">
        <v>3</v>
      </c>
      <c r="O4717">
        <v>2170</v>
      </c>
      <c r="P4717">
        <v>260</v>
      </c>
      <c r="Q4717" t="s">
        <v>44</v>
      </c>
      <c r="S4717" t="s">
        <v>36</v>
      </c>
    </row>
    <row r="4718" spans="1:19" x14ac:dyDescent="0.3">
      <c r="A4718">
        <v>52632</v>
      </c>
      <c r="B4718" s="1">
        <v>45855</v>
      </c>
      <c r="C4718" s="11">
        <v>3.125E-2</v>
      </c>
      <c r="D4718" s="12">
        <v>0</v>
      </c>
      <c r="E4718" s="12" t="str">
        <f>IF(Table2[[#This Row],[Request_Time]]&lt;TIME(12,0,0),"Morning",IF(Table2[[#This Row],[Request_Time]]&lt;TIME(17,0,0),"Afternoon","Evening"))</f>
        <v>Morning</v>
      </c>
      <c r="F4718" s="12"/>
      <c r="G4718" t="s">
        <v>26</v>
      </c>
      <c r="H4718" t="s">
        <v>23</v>
      </c>
      <c r="I4718" t="s">
        <v>27</v>
      </c>
      <c r="J4718">
        <v>242</v>
      </c>
      <c r="K4718" t="s">
        <v>19</v>
      </c>
      <c r="L4718" s="13">
        <v>53.81</v>
      </c>
      <c r="M4718" s="14">
        <v>6.44</v>
      </c>
      <c r="N4718">
        <v>5</v>
      </c>
      <c r="O4718">
        <v>2017</v>
      </c>
      <c r="P4718">
        <v>218</v>
      </c>
      <c r="Q4718" t="s">
        <v>44</v>
      </c>
      <c r="S4718" t="s">
        <v>36</v>
      </c>
    </row>
    <row r="4719" spans="1:19" x14ac:dyDescent="0.3">
      <c r="A4719">
        <v>52641</v>
      </c>
      <c r="B4719" s="1">
        <v>45789</v>
      </c>
      <c r="C4719" s="11">
        <v>0.1875</v>
      </c>
      <c r="D4719" s="12">
        <v>4</v>
      </c>
      <c r="E4719" s="12" t="str">
        <f>IF(Table2[[#This Row],[Request_Time]]&lt;TIME(12,0,0),"Morning",IF(Table2[[#This Row],[Request_Time]]&lt;TIME(17,0,0),"Afternoon","Evening"))</f>
        <v>Morning</v>
      </c>
      <c r="F4719" s="12"/>
      <c r="G4719" t="s">
        <v>26</v>
      </c>
      <c r="H4719" t="s">
        <v>75</v>
      </c>
      <c r="I4719" t="s">
        <v>18</v>
      </c>
      <c r="J4719">
        <v>216</v>
      </c>
      <c r="K4719" t="s">
        <v>19</v>
      </c>
      <c r="L4719" s="13">
        <v>81.06</v>
      </c>
      <c r="M4719" s="14">
        <v>23.06</v>
      </c>
      <c r="N4719">
        <v>5</v>
      </c>
      <c r="O4719">
        <v>1702</v>
      </c>
      <c r="P4719">
        <v>240</v>
      </c>
      <c r="Q4719" t="s">
        <v>20</v>
      </c>
      <c r="S4719" t="s">
        <v>36</v>
      </c>
    </row>
    <row r="4720" spans="1:19" x14ac:dyDescent="0.3">
      <c r="A4720">
        <v>52694</v>
      </c>
      <c r="B4720" s="1">
        <v>45857</v>
      </c>
      <c r="C4720" s="11">
        <v>0.46875</v>
      </c>
      <c r="D4720" s="12">
        <v>11</v>
      </c>
      <c r="E4720" s="12" t="str">
        <f>IF(Table2[[#This Row],[Request_Time]]&lt;TIME(12,0,0),"Morning",IF(Table2[[#This Row],[Request_Time]]&lt;TIME(17,0,0),"Afternoon","Evening"))</f>
        <v>Morning</v>
      </c>
      <c r="F4720" s="12"/>
      <c r="G4720" t="s">
        <v>67</v>
      </c>
      <c r="H4720" t="s">
        <v>83</v>
      </c>
      <c r="I4720" t="s">
        <v>40</v>
      </c>
      <c r="J4720">
        <v>236</v>
      </c>
      <c r="K4720" t="s">
        <v>19</v>
      </c>
      <c r="L4720" s="13">
        <v>21.86</v>
      </c>
      <c r="M4720" s="14">
        <v>11.89</v>
      </c>
      <c r="N4720">
        <v>4</v>
      </c>
      <c r="O4720">
        <v>2196</v>
      </c>
      <c r="P4720">
        <v>209</v>
      </c>
      <c r="Q4720" t="s">
        <v>50</v>
      </c>
      <c r="S4720" t="s">
        <v>36</v>
      </c>
    </row>
    <row r="4721" spans="1:19" x14ac:dyDescent="0.3">
      <c r="A4721">
        <v>52699</v>
      </c>
      <c r="B4721" s="1">
        <v>45834</v>
      </c>
      <c r="C4721" s="11">
        <v>9.0277777777777787E-3</v>
      </c>
      <c r="D4721" s="12">
        <v>0</v>
      </c>
      <c r="E4721" s="12" t="str">
        <f>IF(Table2[[#This Row],[Request_Time]]&lt;TIME(12,0,0),"Morning",IF(Table2[[#This Row],[Request_Time]]&lt;TIME(17,0,0),"Afternoon","Evening"))</f>
        <v>Morning</v>
      </c>
      <c r="F4721" s="12"/>
      <c r="G4721" t="s">
        <v>72</v>
      </c>
      <c r="H4721" t="s">
        <v>67</v>
      </c>
      <c r="I4721" t="s">
        <v>18</v>
      </c>
      <c r="J4721">
        <v>215</v>
      </c>
      <c r="K4721" t="s">
        <v>31</v>
      </c>
      <c r="L4721" s="13"/>
      <c r="M4721" s="14"/>
      <c r="O4721">
        <v>1429</v>
      </c>
      <c r="P4721">
        <v>249</v>
      </c>
      <c r="R4721" t="s">
        <v>32</v>
      </c>
    </row>
    <row r="4722" spans="1:19" x14ac:dyDescent="0.3">
      <c r="A4722">
        <v>52708</v>
      </c>
      <c r="B4722" s="1">
        <v>45715</v>
      </c>
      <c r="C4722" s="11">
        <v>0.61319444444444449</v>
      </c>
      <c r="D4722" s="12">
        <v>14</v>
      </c>
      <c r="E4722" s="12" t="str">
        <f>IF(Table2[[#This Row],[Request_Time]]&lt;TIME(12,0,0),"Morning",IF(Table2[[#This Row],[Request_Time]]&lt;TIME(17,0,0),"Afternoon","Evening"))</f>
        <v>Afternoon</v>
      </c>
      <c r="F4722" s="12"/>
      <c r="G4722" t="s">
        <v>91</v>
      </c>
      <c r="H4722" t="s">
        <v>6272</v>
      </c>
      <c r="I4722" t="s">
        <v>27</v>
      </c>
      <c r="J4722">
        <v>241</v>
      </c>
      <c r="K4722" t="s">
        <v>19</v>
      </c>
      <c r="L4722" s="13">
        <v>34.049999999999997</v>
      </c>
      <c r="M4722" s="14">
        <v>6.56</v>
      </c>
      <c r="N4722">
        <v>3</v>
      </c>
      <c r="O4722">
        <v>2119</v>
      </c>
      <c r="P4722">
        <v>245</v>
      </c>
      <c r="Q4722" t="s">
        <v>32</v>
      </c>
      <c r="S4722" t="s">
        <v>21</v>
      </c>
    </row>
    <row r="4723" spans="1:19" x14ac:dyDescent="0.3">
      <c r="A4723">
        <v>52732</v>
      </c>
      <c r="B4723" s="1">
        <v>45784</v>
      </c>
      <c r="C4723" s="11">
        <v>0.5180555555555556</v>
      </c>
      <c r="D4723" s="12">
        <v>12</v>
      </c>
      <c r="E4723" s="12" t="str">
        <f>IF(Table2[[#This Row],[Request_Time]]&lt;TIME(12,0,0),"Morning",IF(Table2[[#This Row],[Request_Time]]&lt;TIME(17,0,0),"Afternoon","Evening"))</f>
        <v>Afternoon</v>
      </c>
      <c r="F4723" s="12"/>
      <c r="G4723" t="s">
        <v>26</v>
      </c>
      <c r="H4723" t="s">
        <v>75</v>
      </c>
      <c r="I4723" t="s">
        <v>18</v>
      </c>
      <c r="J4723">
        <v>235</v>
      </c>
      <c r="K4723" t="s">
        <v>19</v>
      </c>
      <c r="L4723" s="13">
        <v>58.95</v>
      </c>
      <c r="M4723" s="14">
        <v>0.84</v>
      </c>
      <c r="N4723">
        <v>4</v>
      </c>
      <c r="O4723">
        <v>1218</v>
      </c>
      <c r="P4723">
        <v>243</v>
      </c>
      <c r="Q4723" t="s">
        <v>32</v>
      </c>
      <c r="S4723" t="s">
        <v>21</v>
      </c>
    </row>
    <row r="4724" spans="1:19" x14ac:dyDescent="0.3">
      <c r="A4724">
        <v>52744</v>
      </c>
      <c r="B4724" s="1">
        <v>45775</v>
      </c>
      <c r="C4724" s="11">
        <v>0.96527777777777779</v>
      </c>
      <c r="D4724" s="12">
        <v>23</v>
      </c>
      <c r="E4724" s="12" t="str">
        <f>IF(Table2[[#This Row],[Request_Time]]&lt;TIME(12,0,0),"Morning",IF(Table2[[#This Row],[Request_Time]]&lt;TIME(17,0,0),"Afternoon","Evening"))</f>
        <v>Evening</v>
      </c>
      <c r="F4724" s="12"/>
      <c r="G4724" t="s">
        <v>6272</v>
      </c>
      <c r="H4724" t="s">
        <v>94</v>
      </c>
      <c r="I4724" t="s">
        <v>40</v>
      </c>
      <c r="J4724">
        <v>214</v>
      </c>
      <c r="K4724" t="s">
        <v>19</v>
      </c>
      <c r="L4724" s="13">
        <v>29.84</v>
      </c>
      <c r="M4724" s="14">
        <v>11.83</v>
      </c>
      <c r="N4724">
        <v>4</v>
      </c>
      <c r="O4724">
        <v>1385</v>
      </c>
      <c r="P4724">
        <v>232</v>
      </c>
      <c r="Q4724" t="s">
        <v>20</v>
      </c>
      <c r="S4724" t="s">
        <v>36</v>
      </c>
    </row>
    <row r="4725" spans="1:19" x14ac:dyDescent="0.3">
      <c r="A4725">
        <v>52745</v>
      </c>
      <c r="B4725" s="1">
        <v>45936</v>
      </c>
      <c r="C4725" s="11">
        <v>0.69791666666666663</v>
      </c>
      <c r="D4725" s="12">
        <v>16</v>
      </c>
      <c r="E4725" s="12" t="str">
        <f>IF(Table2[[#This Row],[Request_Time]]&lt;TIME(12,0,0),"Morning",IF(Table2[[#This Row],[Request_Time]]&lt;TIME(17,0,0),"Afternoon","Evening"))</f>
        <v>Afternoon</v>
      </c>
      <c r="F4725" s="12"/>
      <c r="G4725" t="s">
        <v>81</v>
      </c>
      <c r="H4725" t="s">
        <v>72</v>
      </c>
      <c r="I4725" t="s">
        <v>40</v>
      </c>
      <c r="J4725">
        <v>227</v>
      </c>
      <c r="K4725" t="s">
        <v>19</v>
      </c>
      <c r="L4725" s="13">
        <v>60.43</v>
      </c>
      <c r="M4725" s="14">
        <v>22.46</v>
      </c>
      <c r="N4725">
        <v>4</v>
      </c>
      <c r="O4725">
        <v>1043</v>
      </c>
      <c r="P4725">
        <v>243</v>
      </c>
      <c r="Q4725" t="s">
        <v>32</v>
      </c>
      <c r="S4725" t="s">
        <v>21</v>
      </c>
    </row>
    <row r="4726" spans="1:19" x14ac:dyDescent="0.3">
      <c r="A4726">
        <v>52776</v>
      </c>
      <c r="B4726" s="1">
        <v>45795</v>
      </c>
      <c r="C4726" s="11">
        <v>0.25208333333333333</v>
      </c>
      <c r="D4726" s="12">
        <v>6</v>
      </c>
      <c r="E4726" s="12" t="str">
        <f>IF(Table2[[#This Row],[Request_Time]]&lt;TIME(12,0,0),"Morning",IF(Table2[[#This Row],[Request_Time]]&lt;TIME(17,0,0),"Afternoon","Evening"))</f>
        <v>Morning</v>
      </c>
      <c r="F4726" s="12"/>
      <c r="G4726" t="s">
        <v>81</v>
      </c>
      <c r="H4726" t="s">
        <v>83</v>
      </c>
      <c r="I4726" t="s">
        <v>40</v>
      </c>
      <c r="J4726">
        <v>247</v>
      </c>
      <c r="K4726" t="s">
        <v>19</v>
      </c>
      <c r="L4726" s="13">
        <v>32.9</v>
      </c>
      <c r="M4726" s="14">
        <v>17.399999999999999</v>
      </c>
      <c r="N4726">
        <v>1</v>
      </c>
      <c r="O4726">
        <v>2169</v>
      </c>
      <c r="P4726">
        <v>246</v>
      </c>
      <c r="Q4726" t="s">
        <v>53</v>
      </c>
      <c r="S4726" t="s">
        <v>36</v>
      </c>
    </row>
    <row r="4727" spans="1:19" x14ac:dyDescent="0.3">
      <c r="A4727">
        <v>52813</v>
      </c>
      <c r="B4727" s="1">
        <v>45697</v>
      </c>
      <c r="C4727" s="11">
        <v>0.9145833333333333</v>
      </c>
      <c r="D4727" s="12">
        <v>21</v>
      </c>
      <c r="E4727" s="12" t="str">
        <f>IF(Table2[[#This Row],[Request_Time]]&lt;TIME(12,0,0),"Morning",IF(Table2[[#This Row],[Request_Time]]&lt;TIME(17,0,0),"Afternoon","Evening"))</f>
        <v>Evening</v>
      </c>
      <c r="F4727" s="12"/>
      <c r="G4727" t="s">
        <v>94</v>
      </c>
      <c r="H4727" t="s">
        <v>94</v>
      </c>
      <c r="I4727" t="s">
        <v>40</v>
      </c>
      <c r="J4727">
        <v>245</v>
      </c>
      <c r="K4727" t="s">
        <v>19</v>
      </c>
      <c r="L4727" s="13">
        <v>68.709999999999994</v>
      </c>
      <c r="M4727" s="14">
        <v>23.06</v>
      </c>
      <c r="N4727">
        <v>5</v>
      </c>
      <c r="O4727">
        <v>1721</v>
      </c>
      <c r="P4727">
        <v>254</v>
      </c>
      <c r="Q4727" t="s">
        <v>32</v>
      </c>
      <c r="S4727" t="s">
        <v>36</v>
      </c>
    </row>
    <row r="4728" spans="1:19" x14ac:dyDescent="0.3">
      <c r="A4728">
        <v>52847</v>
      </c>
      <c r="B4728" s="1">
        <v>45758</v>
      </c>
      <c r="C4728" s="11">
        <v>0.9506944444444444</v>
      </c>
      <c r="D4728" s="12">
        <v>22</v>
      </c>
      <c r="E4728" s="12" t="str">
        <f>IF(Table2[[#This Row],[Request_Time]]&lt;TIME(12,0,0),"Morning",IF(Table2[[#This Row],[Request_Time]]&lt;TIME(17,0,0),"Afternoon","Evening"))</f>
        <v>Evening</v>
      </c>
      <c r="F4728" s="12"/>
      <c r="G4728" t="s">
        <v>72</v>
      </c>
      <c r="H4728" t="s">
        <v>23</v>
      </c>
      <c r="I4728" t="s">
        <v>27</v>
      </c>
      <c r="J4728">
        <v>207</v>
      </c>
      <c r="K4728" t="s">
        <v>19</v>
      </c>
      <c r="L4728" s="13">
        <v>53.42</v>
      </c>
      <c r="M4728" s="14">
        <v>27.99</v>
      </c>
      <c r="N4728">
        <v>1</v>
      </c>
      <c r="O4728">
        <v>1860</v>
      </c>
      <c r="P4728">
        <v>214</v>
      </c>
      <c r="Q4728" t="s">
        <v>53</v>
      </c>
      <c r="S4728" t="s">
        <v>36</v>
      </c>
    </row>
    <row r="4729" spans="1:19" x14ac:dyDescent="0.3">
      <c r="A4729">
        <v>52861</v>
      </c>
      <c r="B4729" s="1">
        <v>45752</v>
      </c>
      <c r="C4729" s="11">
        <v>0.11875000000000001</v>
      </c>
      <c r="D4729" s="12">
        <v>2</v>
      </c>
      <c r="E4729" s="12" t="str">
        <f>IF(Table2[[#This Row],[Request_Time]]&lt;TIME(12,0,0),"Morning",IF(Table2[[#This Row],[Request_Time]]&lt;TIME(17,0,0),"Afternoon","Evening"))</f>
        <v>Morning</v>
      </c>
      <c r="F4729" s="12"/>
      <c r="G4729" t="s">
        <v>83</v>
      </c>
      <c r="H4729" t="s">
        <v>52</v>
      </c>
      <c r="I4729" t="s">
        <v>40</v>
      </c>
      <c r="J4729">
        <v>240</v>
      </c>
      <c r="K4729" t="s">
        <v>24</v>
      </c>
      <c r="L4729" s="13"/>
      <c r="M4729" s="14"/>
      <c r="O4729">
        <v>2080</v>
      </c>
      <c r="P4729">
        <v>209</v>
      </c>
    </row>
    <row r="4730" spans="1:19" x14ac:dyDescent="0.3">
      <c r="A4730">
        <v>52874</v>
      </c>
      <c r="B4730" s="1">
        <v>45989</v>
      </c>
      <c r="C4730" s="11">
        <v>0.16111111111111112</v>
      </c>
      <c r="D4730" s="12">
        <v>3</v>
      </c>
      <c r="E4730" s="12" t="str">
        <f>IF(Table2[[#This Row],[Request_Time]]&lt;TIME(12,0,0),"Morning",IF(Table2[[#This Row],[Request_Time]]&lt;TIME(17,0,0),"Afternoon","Evening"))</f>
        <v>Morning</v>
      </c>
      <c r="F4730" s="12"/>
      <c r="G4730" t="s">
        <v>75</v>
      </c>
      <c r="H4730" t="s">
        <v>6272</v>
      </c>
      <c r="I4730" t="s">
        <v>40</v>
      </c>
      <c r="J4730">
        <v>214</v>
      </c>
      <c r="K4730" t="s">
        <v>19</v>
      </c>
      <c r="L4730" s="13">
        <v>9.27</v>
      </c>
      <c r="M4730" s="14">
        <v>16.059999999999999</v>
      </c>
      <c r="N4730">
        <v>5</v>
      </c>
      <c r="O4730">
        <v>1489</v>
      </c>
      <c r="P4730">
        <v>201</v>
      </c>
      <c r="Q4730" t="s">
        <v>28</v>
      </c>
      <c r="S4730" t="s">
        <v>21</v>
      </c>
    </row>
    <row r="4731" spans="1:19" x14ac:dyDescent="0.3">
      <c r="A4731">
        <v>52877</v>
      </c>
      <c r="B4731" s="1">
        <v>45839</v>
      </c>
      <c r="C4731" s="11">
        <v>0.49583333333333335</v>
      </c>
      <c r="D4731" s="12">
        <v>11</v>
      </c>
      <c r="E4731" s="12" t="str">
        <f>IF(Table2[[#This Row],[Request_Time]]&lt;TIME(12,0,0),"Morning",IF(Table2[[#This Row],[Request_Time]]&lt;TIME(17,0,0),"Afternoon","Evening"))</f>
        <v>Morning</v>
      </c>
      <c r="F4731" s="12"/>
      <c r="G4731" t="s">
        <v>83</v>
      </c>
      <c r="H4731" t="s">
        <v>91</v>
      </c>
      <c r="I4731" t="s">
        <v>27</v>
      </c>
      <c r="J4731">
        <v>239</v>
      </c>
      <c r="K4731" t="s">
        <v>19</v>
      </c>
      <c r="L4731" s="13">
        <v>22.76</v>
      </c>
      <c r="M4731" s="14">
        <v>21.22</v>
      </c>
      <c r="N4731">
        <v>1</v>
      </c>
      <c r="O4731">
        <v>1942</v>
      </c>
      <c r="P4731">
        <v>234</v>
      </c>
      <c r="Q4731" t="s">
        <v>20</v>
      </c>
      <c r="S4731" t="s">
        <v>36</v>
      </c>
    </row>
    <row r="4732" spans="1:19" x14ac:dyDescent="0.3">
      <c r="A4732">
        <v>52879</v>
      </c>
      <c r="B4732" s="1">
        <v>45694</v>
      </c>
      <c r="C4732" s="11">
        <v>0.3444444444444445</v>
      </c>
      <c r="D4732" s="12">
        <v>8</v>
      </c>
      <c r="E4732" s="12" t="str">
        <f>IF(Table2[[#This Row],[Request_Time]]&lt;TIME(12,0,0),"Morning",IF(Table2[[#This Row],[Request_Time]]&lt;TIME(17,0,0),"Afternoon","Evening"))</f>
        <v>Morning</v>
      </c>
      <c r="F4732" s="12"/>
      <c r="G4732" t="s">
        <v>94</v>
      </c>
      <c r="H4732" t="s">
        <v>30</v>
      </c>
      <c r="I4732" t="s">
        <v>18</v>
      </c>
      <c r="J4732">
        <v>242</v>
      </c>
      <c r="K4732" t="s">
        <v>19</v>
      </c>
      <c r="L4732" s="13">
        <v>49.33</v>
      </c>
      <c r="M4732" s="14">
        <v>0.56000000000000005</v>
      </c>
      <c r="N4732">
        <v>5</v>
      </c>
      <c r="O4732">
        <v>1923</v>
      </c>
      <c r="P4732">
        <v>233</v>
      </c>
      <c r="Q4732" t="s">
        <v>53</v>
      </c>
      <c r="S4732" t="s">
        <v>36</v>
      </c>
    </row>
    <row r="4733" spans="1:19" x14ac:dyDescent="0.3">
      <c r="A4733">
        <v>52894</v>
      </c>
      <c r="B4733" s="1">
        <v>45936</v>
      </c>
      <c r="C4733" s="11">
        <v>0.52638888888888891</v>
      </c>
      <c r="D4733" s="12">
        <v>12</v>
      </c>
      <c r="E4733" s="12" t="str">
        <f>IF(Table2[[#This Row],[Request_Time]]&lt;TIME(12,0,0),"Morning",IF(Table2[[#This Row],[Request_Time]]&lt;TIME(17,0,0),"Afternoon","Evening"))</f>
        <v>Afternoon</v>
      </c>
      <c r="F4733" s="12"/>
      <c r="G4733" t="s">
        <v>52</v>
      </c>
      <c r="H4733" t="s">
        <v>83</v>
      </c>
      <c r="I4733" t="s">
        <v>27</v>
      </c>
      <c r="J4733">
        <v>210</v>
      </c>
      <c r="K4733" t="s">
        <v>19</v>
      </c>
      <c r="L4733" s="13">
        <v>70.25</v>
      </c>
      <c r="M4733" s="14">
        <v>21.93</v>
      </c>
      <c r="N4733">
        <v>1</v>
      </c>
      <c r="O4733">
        <v>1169</v>
      </c>
      <c r="P4733">
        <v>238</v>
      </c>
      <c r="Q4733" t="s">
        <v>32</v>
      </c>
      <c r="S4733" t="s">
        <v>21</v>
      </c>
    </row>
    <row r="4734" spans="1:19" x14ac:dyDescent="0.3">
      <c r="A4734">
        <v>52929</v>
      </c>
      <c r="B4734" s="1">
        <v>45866</v>
      </c>
      <c r="C4734" s="11">
        <v>0.62291666666666667</v>
      </c>
      <c r="D4734" s="12">
        <v>14</v>
      </c>
      <c r="E4734" s="12" t="str">
        <f>IF(Table2[[#This Row],[Request_Time]]&lt;TIME(12,0,0),"Morning",IF(Table2[[#This Row],[Request_Time]]&lt;TIME(17,0,0),"Afternoon","Evening"))</f>
        <v>Afternoon</v>
      </c>
      <c r="F4734" s="12"/>
      <c r="G4734" t="s">
        <v>23</v>
      </c>
      <c r="H4734" t="s">
        <v>6273</v>
      </c>
      <c r="I4734" t="s">
        <v>27</v>
      </c>
      <c r="J4734">
        <v>208</v>
      </c>
      <c r="K4734" t="s">
        <v>19</v>
      </c>
      <c r="L4734" s="13">
        <v>36.630000000000003</v>
      </c>
      <c r="M4734" s="14">
        <v>23.57</v>
      </c>
      <c r="N4734">
        <v>2</v>
      </c>
      <c r="O4734">
        <v>1619</v>
      </c>
      <c r="P4734">
        <v>251</v>
      </c>
      <c r="Q4734" t="s">
        <v>20</v>
      </c>
      <c r="S4734" t="s">
        <v>21</v>
      </c>
    </row>
    <row r="4735" spans="1:19" x14ac:dyDescent="0.3">
      <c r="A4735">
        <v>52940</v>
      </c>
      <c r="B4735" s="1">
        <v>45991</v>
      </c>
      <c r="C4735" s="11">
        <v>8.7500000000000008E-2</v>
      </c>
      <c r="D4735" s="12">
        <v>2</v>
      </c>
      <c r="E4735" s="12" t="str">
        <f>IF(Table2[[#This Row],[Request_Time]]&lt;TIME(12,0,0),"Morning",IF(Table2[[#This Row],[Request_Time]]&lt;TIME(17,0,0),"Afternoon","Evening"))</f>
        <v>Morning</v>
      </c>
      <c r="F4735" s="12"/>
      <c r="G4735" t="s">
        <v>81</v>
      </c>
      <c r="H4735" t="s">
        <v>94</v>
      </c>
      <c r="I4735" t="s">
        <v>40</v>
      </c>
      <c r="J4735">
        <v>235</v>
      </c>
      <c r="K4735" t="s">
        <v>31</v>
      </c>
      <c r="L4735" s="13"/>
      <c r="M4735" s="14"/>
      <c r="O4735">
        <v>1508</v>
      </c>
      <c r="P4735">
        <v>217</v>
      </c>
      <c r="R4735" t="s">
        <v>108</v>
      </c>
    </row>
    <row r="4736" spans="1:19" x14ac:dyDescent="0.3">
      <c r="A4736">
        <v>52953</v>
      </c>
      <c r="B4736" s="1">
        <v>45981</v>
      </c>
      <c r="C4736" s="11">
        <v>0.50486111111111109</v>
      </c>
      <c r="D4736" s="12">
        <v>12</v>
      </c>
      <c r="E4736" s="12" t="str">
        <f>IF(Table2[[#This Row],[Request_Time]]&lt;TIME(12,0,0),"Morning",IF(Table2[[#This Row],[Request_Time]]&lt;TIME(17,0,0),"Afternoon","Evening"))</f>
        <v>Afternoon</v>
      </c>
      <c r="F4736" s="12"/>
      <c r="G4736" t="s">
        <v>81</v>
      </c>
      <c r="H4736" t="s">
        <v>6272</v>
      </c>
      <c r="I4736" t="s">
        <v>27</v>
      </c>
      <c r="J4736">
        <v>251</v>
      </c>
      <c r="K4736" t="s">
        <v>19</v>
      </c>
      <c r="L4736" s="13">
        <v>79.95</v>
      </c>
      <c r="M4736" s="14">
        <v>10.46</v>
      </c>
      <c r="N4736">
        <v>2</v>
      </c>
      <c r="O4736">
        <v>1023</v>
      </c>
      <c r="P4736">
        <v>205</v>
      </c>
      <c r="Q4736" t="s">
        <v>44</v>
      </c>
      <c r="S4736" t="s">
        <v>21</v>
      </c>
    </row>
    <row r="4737" spans="1:19" x14ac:dyDescent="0.3">
      <c r="A4737">
        <v>52956</v>
      </c>
      <c r="B4737" s="1">
        <v>45943</v>
      </c>
      <c r="C4737" s="11">
        <v>0.33263888888888887</v>
      </c>
      <c r="D4737" s="12">
        <v>7</v>
      </c>
      <c r="E4737" s="12" t="str">
        <f>IF(Table2[[#This Row],[Request_Time]]&lt;TIME(12,0,0),"Morning",IF(Table2[[#This Row],[Request_Time]]&lt;TIME(17,0,0),"Afternoon","Evening"))</f>
        <v>Morning</v>
      </c>
      <c r="F4737" s="12"/>
      <c r="G4737" t="s">
        <v>94</v>
      </c>
      <c r="H4737" t="s">
        <v>94</v>
      </c>
      <c r="I4737" t="s">
        <v>18</v>
      </c>
      <c r="J4737">
        <v>250</v>
      </c>
      <c r="K4737" t="s">
        <v>19</v>
      </c>
      <c r="L4737" s="13">
        <v>39.520000000000003</v>
      </c>
      <c r="M4737" s="14">
        <v>7.19</v>
      </c>
      <c r="N4737">
        <v>2</v>
      </c>
      <c r="O4737">
        <v>1037</v>
      </c>
      <c r="P4737">
        <v>236</v>
      </c>
      <c r="Q4737" t="s">
        <v>32</v>
      </c>
      <c r="S4737" t="s">
        <v>36</v>
      </c>
    </row>
    <row r="4738" spans="1:19" x14ac:dyDescent="0.3">
      <c r="A4738">
        <v>52960</v>
      </c>
      <c r="B4738" s="1">
        <v>46008</v>
      </c>
      <c r="C4738" s="11">
        <v>0.8256944444444444</v>
      </c>
      <c r="D4738" s="12">
        <v>19</v>
      </c>
      <c r="E4738" s="12" t="str">
        <f>IF(Table2[[#This Row],[Request_Time]]&lt;TIME(12,0,0),"Morning",IF(Table2[[#This Row],[Request_Time]]&lt;TIME(17,0,0),"Afternoon","Evening"))</f>
        <v>Evening</v>
      </c>
      <c r="F4738" s="12"/>
      <c r="G4738" t="s">
        <v>94</v>
      </c>
      <c r="H4738" t="s">
        <v>83</v>
      </c>
      <c r="I4738" t="s">
        <v>18</v>
      </c>
      <c r="J4738">
        <v>210</v>
      </c>
      <c r="K4738" t="s">
        <v>19</v>
      </c>
      <c r="L4738" s="13">
        <v>73.2</v>
      </c>
      <c r="M4738" s="14">
        <v>23.03</v>
      </c>
      <c r="N4738">
        <v>4</v>
      </c>
      <c r="O4738">
        <v>1036</v>
      </c>
      <c r="P4738">
        <v>201</v>
      </c>
      <c r="Q4738" t="s">
        <v>20</v>
      </c>
      <c r="S4738" t="s">
        <v>21</v>
      </c>
    </row>
    <row r="4739" spans="1:19" x14ac:dyDescent="0.3">
      <c r="A4739">
        <v>52968</v>
      </c>
      <c r="B4739" s="1">
        <v>45952</v>
      </c>
      <c r="C4739" s="11">
        <v>0.5444444444444444</v>
      </c>
      <c r="D4739" s="12">
        <v>13</v>
      </c>
      <c r="E4739" s="12" t="str">
        <f>IF(Table2[[#This Row],[Request_Time]]&lt;TIME(12,0,0),"Morning",IF(Table2[[#This Row],[Request_Time]]&lt;TIME(17,0,0),"Afternoon","Evening"))</f>
        <v>Afternoon</v>
      </c>
      <c r="F4739" s="12"/>
      <c r="G4739" t="s">
        <v>58</v>
      </c>
      <c r="H4739" t="s">
        <v>58</v>
      </c>
      <c r="I4739" t="s">
        <v>27</v>
      </c>
      <c r="J4739">
        <v>234</v>
      </c>
      <c r="K4739" t="s">
        <v>31</v>
      </c>
      <c r="L4739" s="13"/>
      <c r="M4739" s="14"/>
      <c r="O4739">
        <v>1658</v>
      </c>
      <c r="P4739">
        <v>205</v>
      </c>
      <c r="R4739" t="s">
        <v>41</v>
      </c>
    </row>
    <row r="4740" spans="1:19" x14ac:dyDescent="0.3">
      <c r="A4740">
        <v>52977</v>
      </c>
      <c r="B4740" s="1">
        <v>45861</v>
      </c>
      <c r="C4740" s="11">
        <v>0.85763888888888884</v>
      </c>
      <c r="D4740" s="12">
        <v>20</v>
      </c>
      <c r="E4740" s="12" t="str">
        <f>IF(Table2[[#This Row],[Request_Time]]&lt;TIME(12,0,0),"Morning",IF(Table2[[#This Row],[Request_Time]]&lt;TIME(17,0,0),"Afternoon","Evening"))</f>
        <v>Evening</v>
      </c>
      <c r="F4740" s="12"/>
      <c r="G4740" t="s">
        <v>52</v>
      </c>
      <c r="H4740" t="s">
        <v>26</v>
      </c>
      <c r="I4740" t="s">
        <v>40</v>
      </c>
      <c r="J4740">
        <v>254</v>
      </c>
      <c r="K4740" t="s">
        <v>19</v>
      </c>
      <c r="L4740" s="13">
        <v>60.34</v>
      </c>
      <c r="M4740" s="14">
        <v>26.44</v>
      </c>
      <c r="N4740">
        <v>5</v>
      </c>
      <c r="O4740">
        <v>1568</v>
      </c>
      <c r="P4740">
        <v>212</v>
      </c>
      <c r="Q4740" t="s">
        <v>44</v>
      </c>
      <c r="S4740" t="s">
        <v>36</v>
      </c>
    </row>
    <row r="4741" spans="1:19" x14ac:dyDescent="0.3">
      <c r="A4741">
        <v>52984</v>
      </c>
      <c r="B4741" s="1">
        <v>45693</v>
      </c>
      <c r="C4741" s="11">
        <v>0.6479166666666667</v>
      </c>
      <c r="D4741" s="12">
        <v>15</v>
      </c>
      <c r="E4741" s="12" t="str">
        <f>IF(Table2[[#This Row],[Request_Time]]&lt;TIME(12,0,0),"Morning",IF(Table2[[#This Row],[Request_Time]]&lt;TIME(17,0,0),"Afternoon","Evening"))</f>
        <v>Afternoon</v>
      </c>
      <c r="F4741" s="12"/>
      <c r="G4741" t="s">
        <v>23</v>
      </c>
      <c r="H4741" t="s">
        <v>52</v>
      </c>
      <c r="I4741" t="s">
        <v>18</v>
      </c>
      <c r="J4741">
        <v>245</v>
      </c>
      <c r="K4741" t="s">
        <v>31</v>
      </c>
      <c r="L4741" s="13"/>
      <c r="M4741" s="14"/>
      <c r="O4741">
        <v>1635</v>
      </c>
      <c r="P4741">
        <v>205</v>
      </c>
      <c r="R4741" t="s">
        <v>55</v>
      </c>
    </row>
    <row r="4742" spans="1:19" x14ac:dyDescent="0.3">
      <c r="A4742">
        <v>52998</v>
      </c>
      <c r="B4742" s="1">
        <v>45681</v>
      </c>
      <c r="C4742" s="11">
        <v>0.79583333333333339</v>
      </c>
      <c r="D4742" s="12">
        <v>19</v>
      </c>
      <c r="E4742" s="12" t="str">
        <f>IF(Table2[[#This Row],[Request_Time]]&lt;TIME(12,0,0),"Morning",IF(Table2[[#This Row],[Request_Time]]&lt;TIME(17,0,0),"Afternoon","Evening"))</f>
        <v>Evening</v>
      </c>
      <c r="F4742" s="12"/>
      <c r="G4742" t="s">
        <v>23</v>
      </c>
      <c r="H4742" t="s">
        <v>72</v>
      </c>
      <c r="I4742" t="s">
        <v>27</v>
      </c>
      <c r="J4742">
        <v>224</v>
      </c>
      <c r="K4742" t="s">
        <v>19</v>
      </c>
      <c r="L4742" s="13">
        <v>17.12</v>
      </c>
      <c r="M4742" s="14">
        <v>18.489999999999998</v>
      </c>
      <c r="N4742">
        <v>1</v>
      </c>
      <c r="O4742">
        <v>1633</v>
      </c>
      <c r="P4742">
        <v>207</v>
      </c>
      <c r="Q4742" t="s">
        <v>53</v>
      </c>
      <c r="S4742" t="s">
        <v>21</v>
      </c>
    </row>
    <row r="4743" spans="1:19" x14ac:dyDescent="0.3">
      <c r="A4743">
        <v>52999</v>
      </c>
      <c r="B4743" s="1">
        <v>45991</v>
      </c>
      <c r="C4743" s="11">
        <v>8.4722222222222213E-2</v>
      </c>
      <c r="D4743" s="12">
        <v>2</v>
      </c>
      <c r="E4743" s="12" t="str">
        <f>IF(Table2[[#This Row],[Request_Time]]&lt;TIME(12,0,0),"Morning",IF(Table2[[#This Row],[Request_Time]]&lt;TIME(17,0,0),"Afternoon","Evening"))</f>
        <v>Morning</v>
      </c>
      <c r="F4743" s="12"/>
      <c r="G4743" t="s">
        <v>38</v>
      </c>
      <c r="H4743" t="s">
        <v>94</v>
      </c>
      <c r="I4743" t="s">
        <v>40</v>
      </c>
      <c r="J4743">
        <v>205</v>
      </c>
      <c r="K4743" t="s">
        <v>31</v>
      </c>
      <c r="L4743" s="13"/>
      <c r="M4743" s="14"/>
      <c r="O4743">
        <v>1908</v>
      </c>
      <c r="P4743">
        <v>258</v>
      </c>
      <c r="R4743" t="s">
        <v>128</v>
      </c>
    </row>
    <row r="4744" spans="1:19" x14ac:dyDescent="0.3">
      <c r="A4744">
        <v>53004</v>
      </c>
      <c r="B4744" s="1">
        <v>45821</v>
      </c>
      <c r="C4744" s="11">
        <v>0.92013888888888884</v>
      </c>
      <c r="D4744" s="12">
        <v>22</v>
      </c>
      <c r="E4744" s="12" t="str">
        <f>IF(Table2[[#This Row],[Request_Time]]&lt;TIME(12,0,0),"Morning",IF(Table2[[#This Row],[Request_Time]]&lt;TIME(17,0,0),"Afternoon","Evening"))</f>
        <v>Evening</v>
      </c>
      <c r="F4744" s="12"/>
      <c r="G4744" t="s">
        <v>72</v>
      </c>
      <c r="H4744" t="s">
        <v>38</v>
      </c>
      <c r="I4744" t="s">
        <v>27</v>
      </c>
      <c r="J4744">
        <v>232</v>
      </c>
      <c r="K4744" t="s">
        <v>24</v>
      </c>
      <c r="L4744" s="13"/>
      <c r="M4744" s="14"/>
      <c r="O4744">
        <v>1037</v>
      </c>
      <c r="P4744">
        <v>234</v>
      </c>
    </row>
    <row r="4745" spans="1:19" x14ac:dyDescent="0.3">
      <c r="A4745">
        <v>53008</v>
      </c>
      <c r="B4745" s="1">
        <v>45955</v>
      </c>
      <c r="C4745" s="11">
        <v>0.90555555555555556</v>
      </c>
      <c r="D4745" s="12">
        <v>21</v>
      </c>
      <c r="E4745" s="12" t="str">
        <f>IF(Table2[[#This Row],[Request_Time]]&lt;TIME(12,0,0),"Morning",IF(Table2[[#This Row],[Request_Time]]&lt;TIME(17,0,0),"Afternoon","Evening"))</f>
        <v>Evening</v>
      </c>
      <c r="F4745" s="12"/>
      <c r="G4745" t="s">
        <v>26</v>
      </c>
      <c r="H4745" t="s">
        <v>30</v>
      </c>
      <c r="I4745" t="s">
        <v>18</v>
      </c>
      <c r="J4745">
        <v>254</v>
      </c>
      <c r="K4745" t="s">
        <v>19</v>
      </c>
      <c r="L4745" s="13">
        <v>41</v>
      </c>
      <c r="M4745" s="14">
        <v>6.53</v>
      </c>
      <c r="N4745">
        <v>1</v>
      </c>
      <c r="O4745">
        <v>1030</v>
      </c>
      <c r="P4745">
        <v>207</v>
      </c>
      <c r="Q4745" t="s">
        <v>20</v>
      </c>
      <c r="S4745" t="s">
        <v>36</v>
      </c>
    </row>
    <row r="4746" spans="1:19" x14ac:dyDescent="0.3">
      <c r="A4746">
        <v>53019</v>
      </c>
      <c r="B4746" s="1">
        <v>45858</v>
      </c>
      <c r="C4746" s="11">
        <v>0.26874999999999999</v>
      </c>
      <c r="D4746" s="12">
        <v>6</v>
      </c>
      <c r="E4746" s="12" t="str">
        <f>IF(Table2[[#This Row],[Request_Time]]&lt;TIME(12,0,0),"Morning",IF(Table2[[#This Row],[Request_Time]]&lt;TIME(17,0,0),"Afternoon","Evening"))</f>
        <v>Morning</v>
      </c>
      <c r="F4746" s="12"/>
      <c r="G4746" t="s">
        <v>83</v>
      </c>
      <c r="H4746" t="s">
        <v>26</v>
      </c>
      <c r="I4746" t="s">
        <v>27</v>
      </c>
      <c r="J4746">
        <v>210</v>
      </c>
      <c r="K4746" t="s">
        <v>19</v>
      </c>
      <c r="L4746" s="13">
        <v>22.86</v>
      </c>
      <c r="M4746" s="14">
        <v>3.31</v>
      </c>
      <c r="N4746">
        <v>1</v>
      </c>
      <c r="O4746">
        <v>1107</v>
      </c>
      <c r="P4746">
        <v>234</v>
      </c>
      <c r="Q4746" t="s">
        <v>28</v>
      </c>
      <c r="S4746" t="s">
        <v>36</v>
      </c>
    </row>
    <row r="4747" spans="1:19" x14ac:dyDescent="0.3">
      <c r="A4747">
        <v>53033</v>
      </c>
      <c r="B4747" s="1">
        <v>45941</v>
      </c>
      <c r="C4747" s="11">
        <v>0.52222222222222225</v>
      </c>
      <c r="D4747" s="12">
        <v>12</v>
      </c>
      <c r="E4747" s="12" t="str">
        <f>IF(Table2[[#This Row],[Request_Time]]&lt;TIME(12,0,0),"Morning",IF(Table2[[#This Row],[Request_Time]]&lt;TIME(17,0,0),"Afternoon","Evening"))</f>
        <v>Afternoon</v>
      </c>
      <c r="F4747" s="12"/>
      <c r="G4747" t="s">
        <v>26</v>
      </c>
      <c r="H4747" t="s">
        <v>67</v>
      </c>
      <c r="I4747" t="s">
        <v>40</v>
      </c>
      <c r="J4747">
        <v>221</v>
      </c>
      <c r="K4747" t="s">
        <v>19</v>
      </c>
      <c r="L4747" s="13">
        <v>59.26</v>
      </c>
      <c r="M4747" s="14">
        <v>3.76</v>
      </c>
      <c r="N4747">
        <v>4</v>
      </c>
      <c r="O4747">
        <v>1997</v>
      </c>
      <c r="P4747">
        <v>219</v>
      </c>
      <c r="Q4747" t="s">
        <v>32</v>
      </c>
      <c r="S4747" t="s">
        <v>21</v>
      </c>
    </row>
    <row r="4748" spans="1:19" x14ac:dyDescent="0.3">
      <c r="A4748">
        <v>53039</v>
      </c>
      <c r="B4748" s="1">
        <v>45743</v>
      </c>
      <c r="C4748" s="11">
        <v>0.4604166666666667</v>
      </c>
      <c r="D4748" s="12">
        <v>11</v>
      </c>
      <c r="E4748" s="12" t="str">
        <f>IF(Table2[[#This Row],[Request_Time]]&lt;TIME(12,0,0),"Morning",IF(Table2[[#This Row],[Request_Time]]&lt;TIME(17,0,0),"Afternoon","Evening"))</f>
        <v>Morning</v>
      </c>
      <c r="F4748" s="12"/>
      <c r="G4748" t="s">
        <v>52</v>
      </c>
      <c r="H4748" t="s">
        <v>91</v>
      </c>
      <c r="I4748" t="s">
        <v>27</v>
      </c>
      <c r="J4748">
        <v>214</v>
      </c>
      <c r="K4748" t="s">
        <v>19</v>
      </c>
      <c r="L4748" s="13">
        <v>13.98</v>
      </c>
      <c r="M4748" s="14">
        <v>12.21</v>
      </c>
      <c r="N4748">
        <v>4</v>
      </c>
      <c r="O4748">
        <v>1948</v>
      </c>
      <c r="P4748">
        <v>211</v>
      </c>
      <c r="Q4748" t="s">
        <v>50</v>
      </c>
      <c r="S4748" t="s">
        <v>36</v>
      </c>
    </row>
    <row r="4749" spans="1:19" x14ac:dyDescent="0.3">
      <c r="A4749">
        <v>53069</v>
      </c>
      <c r="B4749" s="1">
        <v>45712</v>
      </c>
      <c r="C4749" s="11">
        <v>0.14166666666666666</v>
      </c>
      <c r="D4749" s="12">
        <v>3</v>
      </c>
      <c r="E4749" s="12" t="str">
        <f>IF(Table2[[#This Row],[Request_Time]]&lt;TIME(12,0,0),"Morning",IF(Table2[[#This Row],[Request_Time]]&lt;TIME(17,0,0),"Afternoon","Evening"))</f>
        <v>Morning</v>
      </c>
      <c r="F4749" s="12"/>
      <c r="G4749" t="s">
        <v>72</v>
      </c>
      <c r="H4749" t="s">
        <v>81</v>
      </c>
      <c r="I4749" t="s">
        <v>40</v>
      </c>
      <c r="J4749">
        <v>207</v>
      </c>
      <c r="K4749" t="s">
        <v>19</v>
      </c>
      <c r="L4749" s="13">
        <v>35.14</v>
      </c>
      <c r="M4749" s="14">
        <v>15.78</v>
      </c>
      <c r="N4749">
        <v>2</v>
      </c>
      <c r="O4749">
        <v>1709</v>
      </c>
      <c r="P4749">
        <v>210</v>
      </c>
      <c r="Q4749" t="s">
        <v>20</v>
      </c>
      <c r="S4749" t="s">
        <v>36</v>
      </c>
    </row>
    <row r="4750" spans="1:19" x14ac:dyDescent="0.3">
      <c r="A4750">
        <v>53078</v>
      </c>
      <c r="B4750" s="1">
        <v>46002</v>
      </c>
      <c r="C4750" s="11">
        <v>0.93333333333333324</v>
      </c>
      <c r="D4750" s="12">
        <v>22</v>
      </c>
      <c r="E4750" s="12" t="str">
        <f>IF(Table2[[#This Row],[Request_Time]]&lt;TIME(12,0,0),"Morning",IF(Table2[[#This Row],[Request_Time]]&lt;TIME(17,0,0),"Afternoon","Evening"))</f>
        <v>Evening</v>
      </c>
      <c r="F4750" s="12"/>
      <c r="G4750" t="s">
        <v>6273</v>
      </c>
      <c r="H4750" t="s">
        <v>72</v>
      </c>
      <c r="I4750" t="s">
        <v>40</v>
      </c>
      <c r="J4750">
        <v>243</v>
      </c>
      <c r="K4750" t="s">
        <v>24</v>
      </c>
      <c r="L4750" s="13"/>
      <c r="M4750" s="14"/>
      <c r="O4750">
        <v>1679</v>
      </c>
      <c r="P4750">
        <v>211</v>
      </c>
    </row>
    <row r="4751" spans="1:19" x14ac:dyDescent="0.3">
      <c r="A4751">
        <v>53079</v>
      </c>
      <c r="B4751" s="1">
        <v>45873</v>
      </c>
      <c r="C4751" s="11">
        <v>0.90347222222222223</v>
      </c>
      <c r="D4751" s="12">
        <v>21</v>
      </c>
      <c r="E4751" s="12" t="str">
        <f>IF(Table2[[#This Row],[Request_Time]]&lt;TIME(12,0,0),"Morning",IF(Table2[[#This Row],[Request_Time]]&lt;TIME(17,0,0),"Afternoon","Evening"))</f>
        <v>Evening</v>
      </c>
      <c r="F4751" s="12"/>
      <c r="G4751" t="s">
        <v>23</v>
      </c>
      <c r="H4751" t="s">
        <v>38</v>
      </c>
      <c r="I4751" t="s">
        <v>27</v>
      </c>
      <c r="J4751">
        <v>260</v>
      </c>
      <c r="K4751" t="s">
        <v>19</v>
      </c>
      <c r="L4751" s="13">
        <v>59.51</v>
      </c>
      <c r="M4751" s="14">
        <v>15.23</v>
      </c>
      <c r="N4751">
        <v>3</v>
      </c>
      <c r="O4751">
        <v>1181</v>
      </c>
      <c r="P4751">
        <v>220</v>
      </c>
      <c r="Q4751" t="s">
        <v>28</v>
      </c>
      <c r="S4751" t="s">
        <v>36</v>
      </c>
    </row>
    <row r="4752" spans="1:19" x14ac:dyDescent="0.3">
      <c r="A4752">
        <v>53085</v>
      </c>
      <c r="B4752" s="1">
        <v>45832</v>
      </c>
      <c r="C4752" s="11">
        <v>0.95138888888888884</v>
      </c>
      <c r="D4752" s="12">
        <v>22</v>
      </c>
      <c r="E4752" s="12" t="str">
        <f>IF(Table2[[#This Row],[Request_Time]]&lt;TIME(12,0,0),"Morning",IF(Table2[[#This Row],[Request_Time]]&lt;TIME(17,0,0),"Afternoon","Evening"))</f>
        <v>Evening</v>
      </c>
      <c r="F4752" s="12"/>
      <c r="G4752" t="s">
        <v>81</v>
      </c>
      <c r="H4752" t="s">
        <v>94</v>
      </c>
      <c r="I4752" t="s">
        <v>18</v>
      </c>
      <c r="J4752">
        <v>244</v>
      </c>
      <c r="K4752" t="s">
        <v>19</v>
      </c>
      <c r="L4752" s="13">
        <v>58.41</v>
      </c>
      <c r="M4752" s="14">
        <v>17.350000000000001</v>
      </c>
      <c r="N4752">
        <v>1</v>
      </c>
      <c r="O4752">
        <v>1895</v>
      </c>
      <c r="P4752">
        <v>226</v>
      </c>
      <c r="Q4752" t="s">
        <v>50</v>
      </c>
      <c r="S4752" t="s">
        <v>36</v>
      </c>
    </row>
    <row r="4753" spans="1:19" x14ac:dyDescent="0.3">
      <c r="A4753">
        <v>53086</v>
      </c>
      <c r="B4753" s="1">
        <v>45848</v>
      </c>
      <c r="C4753" s="11">
        <v>0.83333333333333337</v>
      </c>
      <c r="D4753" s="12">
        <v>20</v>
      </c>
      <c r="E4753" s="12" t="str">
        <f>IF(Table2[[#This Row],[Request_Time]]&lt;TIME(12,0,0),"Morning",IF(Table2[[#This Row],[Request_Time]]&lt;TIME(17,0,0),"Afternoon","Evening"))</f>
        <v>Evening</v>
      </c>
      <c r="F4753" s="12"/>
      <c r="G4753" t="s">
        <v>58</v>
      </c>
      <c r="H4753" t="s">
        <v>58</v>
      </c>
      <c r="I4753" t="s">
        <v>40</v>
      </c>
      <c r="J4753">
        <v>219</v>
      </c>
      <c r="K4753" t="s">
        <v>31</v>
      </c>
      <c r="L4753" s="13"/>
      <c r="M4753" s="14"/>
      <c r="O4753">
        <v>1840</v>
      </c>
      <c r="P4753">
        <v>223</v>
      </c>
      <c r="R4753" t="s">
        <v>32</v>
      </c>
    </row>
    <row r="4754" spans="1:19" x14ac:dyDescent="0.3">
      <c r="A4754">
        <v>53107</v>
      </c>
      <c r="B4754" s="1">
        <v>45885</v>
      </c>
      <c r="C4754" s="11">
        <v>0.42083333333333334</v>
      </c>
      <c r="D4754" s="12">
        <v>10</v>
      </c>
      <c r="E4754" s="12" t="str">
        <f>IF(Table2[[#This Row],[Request_Time]]&lt;TIME(12,0,0),"Morning",IF(Table2[[#This Row],[Request_Time]]&lt;TIME(17,0,0),"Afternoon","Evening"))</f>
        <v>Morning</v>
      </c>
      <c r="F4754" s="12"/>
      <c r="G4754" t="s">
        <v>26</v>
      </c>
      <c r="H4754" t="s">
        <v>26</v>
      </c>
      <c r="I4754" t="s">
        <v>40</v>
      </c>
      <c r="J4754">
        <v>219</v>
      </c>
      <c r="K4754" t="s">
        <v>19</v>
      </c>
      <c r="L4754" s="13">
        <v>4.1500000000000004</v>
      </c>
      <c r="M4754" s="14">
        <v>6.92</v>
      </c>
      <c r="N4754">
        <v>3</v>
      </c>
      <c r="O4754">
        <v>1477</v>
      </c>
      <c r="P4754">
        <v>226</v>
      </c>
      <c r="Q4754" t="s">
        <v>32</v>
      </c>
      <c r="S4754" t="s">
        <v>36</v>
      </c>
    </row>
    <row r="4755" spans="1:19" x14ac:dyDescent="0.3">
      <c r="A4755">
        <v>53116</v>
      </c>
      <c r="B4755" s="1">
        <v>45821</v>
      </c>
      <c r="C4755" s="11">
        <v>0.59166666666666667</v>
      </c>
      <c r="D4755" s="12">
        <v>14</v>
      </c>
      <c r="E4755" s="12" t="str">
        <f>IF(Table2[[#This Row],[Request_Time]]&lt;TIME(12,0,0),"Morning",IF(Table2[[#This Row],[Request_Time]]&lt;TIME(17,0,0),"Afternoon","Evening"))</f>
        <v>Afternoon</v>
      </c>
      <c r="F4755" s="12"/>
      <c r="G4755" t="s">
        <v>83</v>
      </c>
      <c r="H4755" t="s">
        <v>67</v>
      </c>
      <c r="I4755" t="s">
        <v>18</v>
      </c>
      <c r="J4755">
        <v>233</v>
      </c>
      <c r="K4755" t="s">
        <v>19</v>
      </c>
      <c r="L4755" s="13">
        <v>14</v>
      </c>
      <c r="M4755" s="14">
        <v>14.01</v>
      </c>
      <c r="N4755">
        <v>3</v>
      </c>
      <c r="O4755">
        <v>1409</v>
      </c>
      <c r="P4755">
        <v>249</v>
      </c>
      <c r="Q4755" t="s">
        <v>20</v>
      </c>
      <c r="S4755" t="s">
        <v>21</v>
      </c>
    </row>
    <row r="4756" spans="1:19" x14ac:dyDescent="0.3">
      <c r="A4756">
        <v>53125</v>
      </c>
      <c r="B4756" s="1">
        <v>45838</v>
      </c>
      <c r="C4756" s="11">
        <v>0.23750000000000002</v>
      </c>
      <c r="D4756" s="12">
        <v>5</v>
      </c>
      <c r="E4756" s="12" t="str">
        <f>IF(Table2[[#This Row],[Request_Time]]&lt;TIME(12,0,0),"Morning",IF(Table2[[#This Row],[Request_Time]]&lt;TIME(17,0,0),"Afternoon","Evening"))</f>
        <v>Morning</v>
      </c>
      <c r="F4756" s="12"/>
      <c r="G4756" t="s">
        <v>81</v>
      </c>
      <c r="H4756" t="s">
        <v>6273</v>
      </c>
      <c r="I4756" t="s">
        <v>27</v>
      </c>
      <c r="J4756">
        <v>255</v>
      </c>
      <c r="K4756" t="s">
        <v>24</v>
      </c>
      <c r="L4756" s="13"/>
      <c r="M4756" s="14"/>
      <c r="O4756">
        <v>2097</v>
      </c>
      <c r="P4756">
        <v>258</v>
      </c>
    </row>
    <row r="4757" spans="1:19" x14ac:dyDescent="0.3">
      <c r="A4757">
        <v>53133</v>
      </c>
      <c r="B4757" s="1">
        <v>46021</v>
      </c>
      <c r="C4757" s="11">
        <v>0.55138888888888882</v>
      </c>
      <c r="D4757" s="12">
        <v>13</v>
      </c>
      <c r="E4757" s="12" t="str">
        <f>IF(Table2[[#This Row],[Request_Time]]&lt;TIME(12,0,0),"Morning",IF(Table2[[#This Row],[Request_Time]]&lt;TIME(17,0,0),"Afternoon","Evening"))</f>
        <v>Afternoon</v>
      </c>
      <c r="F4757" s="12"/>
      <c r="G4757" t="s">
        <v>94</v>
      </c>
      <c r="H4757" t="s">
        <v>83</v>
      </c>
      <c r="I4757" t="s">
        <v>27</v>
      </c>
      <c r="J4757">
        <v>234</v>
      </c>
      <c r="K4757" t="s">
        <v>24</v>
      </c>
      <c r="L4757" s="13"/>
      <c r="M4757" s="14"/>
      <c r="O4757">
        <v>1675</v>
      </c>
      <c r="P4757">
        <v>226</v>
      </c>
    </row>
    <row r="4758" spans="1:19" x14ac:dyDescent="0.3">
      <c r="A4758">
        <v>53142</v>
      </c>
      <c r="B4758" s="1">
        <v>45724</v>
      </c>
      <c r="C4758" s="11">
        <v>0.78680555555555554</v>
      </c>
      <c r="D4758" s="12">
        <v>18</v>
      </c>
      <c r="E4758" s="12" t="str">
        <f>IF(Table2[[#This Row],[Request_Time]]&lt;TIME(12,0,0),"Morning",IF(Table2[[#This Row],[Request_Time]]&lt;TIME(17,0,0),"Afternoon","Evening"))</f>
        <v>Evening</v>
      </c>
      <c r="F4758" s="12"/>
      <c r="G4758" t="s">
        <v>67</v>
      </c>
      <c r="H4758" t="s">
        <v>23</v>
      </c>
      <c r="I4758" t="s">
        <v>18</v>
      </c>
      <c r="J4758">
        <v>216</v>
      </c>
      <c r="K4758" t="s">
        <v>19</v>
      </c>
      <c r="L4758" s="13">
        <v>62.14</v>
      </c>
      <c r="M4758" s="14">
        <v>18.37</v>
      </c>
      <c r="N4758">
        <v>3</v>
      </c>
      <c r="O4758">
        <v>1706</v>
      </c>
      <c r="P4758">
        <v>241</v>
      </c>
      <c r="Q4758" t="s">
        <v>28</v>
      </c>
      <c r="S4758" t="s">
        <v>21</v>
      </c>
    </row>
    <row r="4759" spans="1:19" x14ac:dyDescent="0.3">
      <c r="A4759">
        <v>53152</v>
      </c>
      <c r="B4759" s="1">
        <v>45679</v>
      </c>
      <c r="C4759" s="11">
        <v>0.47500000000000003</v>
      </c>
      <c r="D4759" s="12">
        <v>11</v>
      </c>
      <c r="E4759" s="12" t="str">
        <f>IF(Table2[[#This Row],[Request_Time]]&lt;TIME(12,0,0),"Morning",IF(Table2[[#This Row],[Request_Time]]&lt;TIME(17,0,0),"Afternoon","Evening"))</f>
        <v>Morning</v>
      </c>
      <c r="F4759" s="12"/>
      <c r="G4759" t="s">
        <v>67</v>
      </c>
      <c r="H4759" t="s">
        <v>6273</v>
      </c>
      <c r="I4759" t="s">
        <v>18</v>
      </c>
      <c r="J4759">
        <v>254</v>
      </c>
      <c r="K4759" t="s">
        <v>24</v>
      </c>
      <c r="L4759" s="13"/>
      <c r="M4759" s="14"/>
      <c r="O4759">
        <v>1743</v>
      </c>
      <c r="P4759">
        <v>242</v>
      </c>
    </row>
    <row r="4760" spans="1:19" x14ac:dyDescent="0.3">
      <c r="A4760">
        <v>53153</v>
      </c>
      <c r="B4760" s="1">
        <v>45887</v>
      </c>
      <c r="C4760" s="11">
        <v>0.23958333333333334</v>
      </c>
      <c r="D4760" s="12">
        <v>5</v>
      </c>
      <c r="E4760" s="12" t="str">
        <f>IF(Table2[[#This Row],[Request_Time]]&lt;TIME(12,0,0),"Morning",IF(Table2[[#This Row],[Request_Time]]&lt;TIME(17,0,0),"Afternoon","Evening"))</f>
        <v>Morning</v>
      </c>
      <c r="F4760" s="12"/>
      <c r="G4760" t="s">
        <v>52</v>
      </c>
      <c r="H4760" t="s">
        <v>75</v>
      </c>
      <c r="I4760" t="s">
        <v>18</v>
      </c>
      <c r="J4760">
        <v>260</v>
      </c>
      <c r="K4760" t="s">
        <v>19</v>
      </c>
      <c r="L4760" s="13">
        <v>47.68</v>
      </c>
      <c r="M4760" s="14">
        <v>17.84</v>
      </c>
      <c r="N4760">
        <v>5</v>
      </c>
      <c r="O4760">
        <v>1106</v>
      </c>
      <c r="P4760">
        <v>217</v>
      </c>
      <c r="Q4760" t="s">
        <v>32</v>
      </c>
      <c r="S4760" t="s">
        <v>21</v>
      </c>
    </row>
    <row r="4761" spans="1:19" x14ac:dyDescent="0.3">
      <c r="A4761">
        <v>53171</v>
      </c>
      <c r="B4761" s="1">
        <v>45899</v>
      </c>
      <c r="C4761" s="11">
        <v>0.92638888888888893</v>
      </c>
      <c r="D4761" s="12">
        <v>22</v>
      </c>
      <c r="E4761" s="12" t="str">
        <f>IF(Table2[[#This Row],[Request_Time]]&lt;TIME(12,0,0),"Morning",IF(Table2[[#This Row],[Request_Time]]&lt;TIME(17,0,0),"Afternoon","Evening"))</f>
        <v>Evening</v>
      </c>
      <c r="F4761" s="12"/>
      <c r="G4761" t="s">
        <v>6273</v>
      </c>
      <c r="H4761" t="s">
        <v>26</v>
      </c>
      <c r="I4761" t="s">
        <v>27</v>
      </c>
      <c r="J4761">
        <v>219</v>
      </c>
      <c r="K4761" t="s">
        <v>19</v>
      </c>
      <c r="L4761" s="13">
        <v>6.18</v>
      </c>
      <c r="M4761" s="14">
        <v>27.97</v>
      </c>
      <c r="N4761">
        <v>1</v>
      </c>
      <c r="O4761">
        <v>1279</v>
      </c>
      <c r="P4761">
        <v>221</v>
      </c>
      <c r="Q4761" t="s">
        <v>32</v>
      </c>
      <c r="S4761" t="s">
        <v>21</v>
      </c>
    </row>
    <row r="4762" spans="1:19" x14ac:dyDescent="0.3">
      <c r="A4762">
        <v>53194</v>
      </c>
      <c r="B4762" s="1">
        <v>45687</v>
      </c>
      <c r="C4762" s="11">
        <v>0.34097222222222223</v>
      </c>
      <c r="D4762" s="12">
        <v>8</v>
      </c>
      <c r="E4762" s="12" t="str">
        <f>IF(Table2[[#This Row],[Request_Time]]&lt;TIME(12,0,0),"Morning",IF(Table2[[#This Row],[Request_Time]]&lt;TIME(17,0,0),"Afternoon","Evening"))</f>
        <v>Morning</v>
      </c>
      <c r="F4762" s="12"/>
      <c r="G4762" t="s">
        <v>23</v>
      </c>
      <c r="H4762" t="s">
        <v>67</v>
      </c>
      <c r="I4762" t="s">
        <v>18</v>
      </c>
      <c r="J4762">
        <v>218</v>
      </c>
      <c r="K4762" t="s">
        <v>19</v>
      </c>
      <c r="L4762" s="13">
        <v>65.930000000000007</v>
      </c>
      <c r="M4762" s="14">
        <v>12.21</v>
      </c>
      <c r="N4762">
        <v>3</v>
      </c>
      <c r="O4762">
        <v>1682</v>
      </c>
      <c r="P4762">
        <v>258</v>
      </c>
      <c r="Q4762" t="s">
        <v>28</v>
      </c>
      <c r="S4762" t="s">
        <v>36</v>
      </c>
    </row>
    <row r="4763" spans="1:19" x14ac:dyDescent="0.3">
      <c r="A4763">
        <v>53214</v>
      </c>
      <c r="B4763" s="1">
        <v>45763</v>
      </c>
      <c r="C4763" s="11">
        <v>0.75763888888888886</v>
      </c>
      <c r="D4763" s="12">
        <v>18</v>
      </c>
      <c r="E4763" s="12" t="str">
        <f>IF(Table2[[#This Row],[Request_Time]]&lt;TIME(12,0,0),"Morning",IF(Table2[[#This Row],[Request_Time]]&lt;TIME(17,0,0),"Afternoon","Evening"))</f>
        <v>Evening</v>
      </c>
      <c r="F4763" s="12"/>
      <c r="G4763" t="s">
        <v>94</v>
      </c>
      <c r="H4763" t="s">
        <v>75</v>
      </c>
      <c r="I4763" t="s">
        <v>40</v>
      </c>
      <c r="J4763">
        <v>253</v>
      </c>
      <c r="K4763" t="s">
        <v>31</v>
      </c>
      <c r="L4763" s="13"/>
      <c r="M4763" s="14"/>
      <c r="O4763">
        <v>2073</v>
      </c>
      <c r="P4763">
        <v>217</v>
      </c>
      <c r="R4763" t="s">
        <v>108</v>
      </c>
    </row>
    <row r="4764" spans="1:19" x14ac:dyDescent="0.3">
      <c r="A4764">
        <v>53215</v>
      </c>
      <c r="B4764" s="1">
        <v>45786</v>
      </c>
      <c r="C4764" s="11">
        <v>0.7090277777777777</v>
      </c>
      <c r="D4764" s="12">
        <v>17</v>
      </c>
      <c r="E4764" s="12" t="str">
        <f>IF(Table2[[#This Row],[Request_Time]]&lt;TIME(12,0,0),"Morning",IF(Table2[[#This Row],[Request_Time]]&lt;TIME(17,0,0),"Afternoon","Evening"))</f>
        <v>Evening</v>
      </c>
      <c r="F4764" s="12"/>
      <c r="G4764" t="s">
        <v>30</v>
      </c>
      <c r="H4764" t="s">
        <v>83</v>
      </c>
      <c r="I4764" t="s">
        <v>27</v>
      </c>
      <c r="J4764">
        <v>215</v>
      </c>
      <c r="K4764" t="s">
        <v>31</v>
      </c>
      <c r="L4764" s="13"/>
      <c r="M4764" s="14"/>
      <c r="O4764">
        <v>1627</v>
      </c>
      <c r="P4764">
        <v>211</v>
      </c>
      <c r="R4764" t="s">
        <v>61</v>
      </c>
    </row>
    <row r="4765" spans="1:19" x14ac:dyDescent="0.3">
      <c r="A4765">
        <v>53227</v>
      </c>
      <c r="B4765" s="1">
        <v>45795</v>
      </c>
      <c r="C4765" s="11">
        <v>0.8847222222222223</v>
      </c>
      <c r="D4765" s="12">
        <v>21</v>
      </c>
      <c r="E4765" s="12" t="str">
        <f>IF(Table2[[#This Row],[Request_Time]]&lt;TIME(12,0,0),"Morning",IF(Table2[[#This Row],[Request_Time]]&lt;TIME(17,0,0),"Afternoon","Evening"))</f>
        <v>Evening</v>
      </c>
      <c r="F4765" s="12"/>
      <c r="G4765" t="s">
        <v>58</v>
      </c>
      <c r="H4765" t="s">
        <v>52</v>
      </c>
      <c r="I4765" t="s">
        <v>40</v>
      </c>
      <c r="J4765">
        <v>243</v>
      </c>
      <c r="K4765" t="s">
        <v>19</v>
      </c>
      <c r="L4765" s="13">
        <v>30.18</v>
      </c>
      <c r="M4765" s="14">
        <v>25.59</v>
      </c>
      <c r="N4765">
        <v>2</v>
      </c>
      <c r="O4765">
        <v>1983</v>
      </c>
      <c r="P4765">
        <v>222</v>
      </c>
      <c r="Q4765" t="s">
        <v>50</v>
      </c>
      <c r="S4765" t="s">
        <v>36</v>
      </c>
    </row>
    <row r="4766" spans="1:19" x14ac:dyDescent="0.3">
      <c r="A4766">
        <v>53240</v>
      </c>
      <c r="B4766" s="1">
        <v>45701</v>
      </c>
      <c r="C4766" s="11">
        <v>2.0833333333333332E-2</v>
      </c>
      <c r="D4766" s="12">
        <v>0</v>
      </c>
      <c r="E4766" s="12" t="str">
        <f>IF(Table2[[#This Row],[Request_Time]]&lt;TIME(12,0,0),"Morning",IF(Table2[[#This Row],[Request_Time]]&lt;TIME(17,0,0),"Afternoon","Evening"))</f>
        <v>Morning</v>
      </c>
      <c r="F4766" s="12"/>
      <c r="G4766" t="s">
        <v>23</v>
      </c>
      <c r="H4766" t="s">
        <v>83</v>
      </c>
      <c r="I4766" t="s">
        <v>27</v>
      </c>
      <c r="J4766">
        <v>230</v>
      </c>
      <c r="K4766" t="s">
        <v>19</v>
      </c>
      <c r="L4766" s="13">
        <v>21.15</v>
      </c>
      <c r="M4766" s="14">
        <v>8.66</v>
      </c>
      <c r="N4766">
        <v>1</v>
      </c>
      <c r="O4766">
        <v>2022</v>
      </c>
      <c r="P4766">
        <v>235</v>
      </c>
      <c r="Q4766" t="s">
        <v>50</v>
      </c>
      <c r="S4766" t="s">
        <v>21</v>
      </c>
    </row>
    <row r="4767" spans="1:19" x14ac:dyDescent="0.3">
      <c r="A4767">
        <v>53259</v>
      </c>
      <c r="B4767" s="1">
        <v>45698</v>
      </c>
      <c r="C4767" s="11">
        <v>0.70972222222222225</v>
      </c>
      <c r="D4767" s="12">
        <v>17</v>
      </c>
      <c r="E4767" s="12" t="str">
        <f>IF(Table2[[#This Row],[Request_Time]]&lt;TIME(12,0,0),"Morning",IF(Table2[[#This Row],[Request_Time]]&lt;TIME(17,0,0),"Afternoon","Evening"))</f>
        <v>Evening</v>
      </c>
      <c r="F4767" s="12"/>
      <c r="G4767" t="s">
        <v>6273</v>
      </c>
      <c r="H4767" t="s">
        <v>91</v>
      </c>
      <c r="I4767" t="s">
        <v>18</v>
      </c>
      <c r="J4767">
        <v>246</v>
      </c>
      <c r="K4767" t="s">
        <v>19</v>
      </c>
      <c r="L4767" s="13">
        <v>75.69</v>
      </c>
      <c r="M4767" s="14">
        <v>23.54</v>
      </c>
      <c r="N4767">
        <v>2</v>
      </c>
      <c r="O4767">
        <v>1060</v>
      </c>
      <c r="P4767">
        <v>240</v>
      </c>
      <c r="Q4767" t="s">
        <v>50</v>
      </c>
      <c r="S4767" t="s">
        <v>21</v>
      </c>
    </row>
    <row r="4768" spans="1:19" x14ac:dyDescent="0.3">
      <c r="A4768">
        <v>53277</v>
      </c>
      <c r="B4768" s="1">
        <v>45987</v>
      </c>
      <c r="C4768" s="11">
        <v>0.31388888888888888</v>
      </c>
      <c r="D4768" s="12">
        <v>7</v>
      </c>
      <c r="E4768" s="12" t="str">
        <f>IF(Table2[[#This Row],[Request_Time]]&lt;TIME(12,0,0),"Morning",IF(Table2[[#This Row],[Request_Time]]&lt;TIME(17,0,0),"Afternoon","Evening"))</f>
        <v>Morning</v>
      </c>
      <c r="F4768" s="12"/>
      <c r="G4768" t="s">
        <v>91</v>
      </c>
      <c r="H4768" t="s">
        <v>52</v>
      </c>
      <c r="I4768" t="s">
        <v>27</v>
      </c>
      <c r="J4768">
        <v>248</v>
      </c>
      <c r="K4768" t="s">
        <v>19</v>
      </c>
      <c r="L4768" s="13">
        <v>24.07</v>
      </c>
      <c r="M4768" s="14">
        <v>16.11</v>
      </c>
      <c r="N4768">
        <v>2</v>
      </c>
      <c r="O4768">
        <v>1549</v>
      </c>
      <c r="P4768">
        <v>202</v>
      </c>
      <c r="Q4768" t="s">
        <v>53</v>
      </c>
      <c r="S4768" t="s">
        <v>36</v>
      </c>
    </row>
    <row r="4769" spans="1:19" x14ac:dyDescent="0.3">
      <c r="A4769">
        <v>53302</v>
      </c>
      <c r="B4769" s="1">
        <v>46019</v>
      </c>
      <c r="C4769" s="11">
        <v>0.68055555555555547</v>
      </c>
      <c r="D4769" s="12">
        <v>16</v>
      </c>
      <c r="E4769" s="12" t="str">
        <f>IF(Table2[[#This Row],[Request_Time]]&lt;TIME(12,0,0),"Morning",IF(Table2[[#This Row],[Request_Time]]&lt;TIME(17,0,0),"Afternoon","Evening"))</f>
        <v>Afternoon</v>
      </c>
      <c r="F4769" s="12"/>
      <c r="G4769" t="s">
        <v>6272</v>
      </c>
      <c r="H4769" t="s">
        <v>38</v>
      </c>
      <c r="I4769" t="s">
        <v>18</v>
      </c>
      <c r="J4769">
        <v>239</v>
      </c>
      <c r="K4769" t="s">
        <v>24</v>
      </c>
      <c r="L4769" s="13"/>
      <c r="M4769" s="14"/>
      <c r="O4769">
        <v>1159</v>
      </c>
      <c r="P4769">
        <v>247</v>
      </c>
    </row>
    <row r="4770" spans="1:19" x14ac:dyDescent="0.3">
      <c r="A4770">
        <v>53307</v>
      </c>
      <c r="B4770" s="1">
        <v>45768</v>
      </c>
      <c r="C4770" s="11">
        <v>0.85763888888888884</v>
      </c>
      <c r="D4770" s="12">
        <v>20</v>
      </c>
      <c r="E4770" s="12" t="str">
        <f>IF(Table2[[#This Row],[Request_Time]]&lt;TIME(12,0,0),"Morning",IF(Table2[[#This Row],[Request_Time]]&lt;TIME(17,0,0),"Afternoon","Evening"))</f>
        <v>Evening</v>
      </c>
      <c r="F4770" s="12"/>
      <c r="G4770" t="s">
        <v>6272</v>
      </c>
      <c r="H4770" t="s">
        <v>30</v>
      </c>
      <c r="I4770" t="s">
        <v>27</v>
      </c>
      <c r="J4770">
        <v>256</v>
      </c>
      <c r="K4770" t="s">
        <v>31</v>
      </c>
      <c r="L4770" s="13"/>
      <c r="M4770" s="14"/>
      <c r="O4770">
        <v>1748</v>
      </c>
      <c r="P4770">
        <v>203</v>
      </c>
      <c r="R4770" t="s">
        <v>61</v>
      </c>
    </row>
    <row r="4771" spans="1:19" x14ac:dyDescent="0.3">
      <c r="A4771">
        <v>53321</v>
      </c>
      <c r="B4771" s="1">
        <v>45679</v>
      </c>
      <c r="C4771" s="11">
        <v>0.77500000000000002</v>
      </c>
      <c r="D4771" s="12">
        <v>18</v>
      </c>
      <c r="E4771" s="12" t="str">
        <f>IF(Table2[[#This Row],[Request_Time]]&lt;TIME(12,0,0),"Morning",IF(Table2[[#This Row],[Request_Time]]&lt;TIME(17,0,0),"Afternoon","Evening"))</f>
        <v>Evening</v>
      </c>
      <c r="F4771" s="12"/>
      <c r="G4771" t="s">
        <v>38</v>
      </c>
      <c r="H4771" t="s">
        <v>52</v>
      </c>
      <c r="I4771" t="s">
        <v>40</v>
      </c>
      <c r="J4771">
        <v>214</v>
      </c>
      <c r="K4771" t="s">
        <v>19</v>
      </c>
      <c r="L4771" s="13">
        <v>36.270000000000003</v>
      </c>
      <c r="M4771" s="14">
        <v>24.31</v>
      </c>
      <c r="N4771">
        <v>5</v>
      </c>
      <c r="O4771">
        <v>1417</v>
      </c>
      <c r="P4771">
        <v>256</v>
      </c>
      <c r="Q4771" t="s">
        <v>50</v>
      </c>
      <c r="S4771" t="s">
        <v>36</v>
      </c>
    </row>
    <row r="4772" spans="1:19" x14ac:dyDescent="0.3">
      <c r="A4772">
        <v>53372</v>
      </c>
      <c r="B4772" s="1">
        <v>45795</v>
      </c>
      <c r="C4772" s="11">
        <v>9.930555555555555E-2</v>
      </c>
      <c r="D4772" s="12">
        <v>2</v>
      </c>
      <c r="E4772" s="12" t="str">
        <f>IF(Table2[[#This Row],[Request_Time]]&lt;TIME(12,0,0),"Morning",IF(Table2[[#This Row],[Request_Time]]&lt;TIME(17,0,0),"Afternoon","Evening"))</f>
        <v>Morning</v>
      </c>
      <c r="F4772" s="12"/>
      <c r="G4772" t="s">
        <v>52</v>
      </c>
      <c r="H4772" t="s">
        <v>91</v>
      </c>
      <c r="I4772" t="s">
        <v>27</v>
      </c>
      <c r="J4772">
        <v>256</v>
      </c>
      <c r="K4772" t="s">
        <v>31</v>
      </c>
      <c r="L4772" s="13"/>
      <c r="M4772" s="14"/>
      <c r="O4772">
        <v>1992</v>
      </c>
      <c r="P4772">
        <v>226</v>
      </c>
      <c r="R4772" t="s">
        <v>55</v>
      </c>
    </row>
    <row r="4773" spans="1:19" x14ac:dyDescent="0.3">
      <c r="A4773">
        <v>53385</v>
      </c>
      <c r="B4773" s="1">
        <v>45784</v>
      </c>
      <c r="C4773" s="11">
        <v>0.11527777777777777</v>
      </c>
      <c r="D4773" s="12">
        <v>2</v>
      </c>
      <c r="E4773" s="12" t="str">
        <f>IF(Table2[[#This Row],[Request_Time]]&lt;TIME(12,0,0),"Morning",IF(Table2[[#This Row],[Request_Time]]&lt;TIME(17,0,0),"Afternoon","Evening"))</f>
        <v>Morning</v>
      </c>
      <c r="F4773" s="12"/>
      <c r="G4773" t="s">
        <v>38</v>
      </c>
      <c r="H4773" t="s">
        <v>23</v>
      </c>
      <c r="I4773" t="s">
        <v>18</v>
      </c>
      <c r="J4773">
        <v>226</v>
      </c>
      <c r="K4773" t="s">
        <v>19</v>
      </c>
      <c r="L4773" s="13">
        <v>57.7</v>
      </c>
      <c r="M4773" s="14">
        <v>8.16</v>
      </c>
      <c r="N4773">
        <v>3</v>
      </c>
      <c r="O4773">
        <v>1453</v>
      </c>
      <c r="P4773">
        <v>246</v>
      </c>
      <c r="Q4773" t="s">
        <v>44</v>
      </c>
      <c r="S4773" t="s">
        <v>36</v>
      </c>
    </row>
    <row r="4774" spans="1:19" x14ac:dyDescent="0.3">
      <c r="A4774">
        <v>53392</v>
      </c>
      <c r="B4774" s="1">
        <v>45831</v>
      </c>
      <c r="C4774" s="11">
        <v>0.94444444444444453</v>
      </c>
      <c r="D4774" s="12">
        <v>22</v>
      </c>
      <c r="E4774" s="12" t="str">
        <f>IF(Table2[[#This Row],[Request_Time]]&lt;TIME(12,0,0),"Morning",IF(Table2[[#This Row],[Request_Time]]&lt;TIME(17,0,0),"Afternoon","Evening"))</f>
        <v>Evening</v>
      </c>
      <c r="F4774" s="12"/>
      <c r="G4774" t="s">
        <v>52</v>
      </c>
      <c r="H4774" t="s">
        <v>72</v>
      </c>
      <c r="I4774" t="s">
        <v>40</v>
      </c>
      <c r="J4774">
        <v>246</v>
      </c>
      <c r="K4774" t="s">
        <v>19</v>
      </c>
      <c r="L4774" s="13">
        <v>83.18</v>
      </c>
      <c r="M4774" s="14">
        <v>9.64</v>
      </c>
      <c r="N4774">
        <v>3</v>
      </c>
      <c r="O4774">
        <v>1713</v>
      </c>
      <c r="P4774">
        <v>247</v>
      </c>
      <c r="Q4774" t="s">
        <v>20</v>
      </c>
      <c r="S4774" t="s">
        <v>36</v>
      </c>
    </row>
    <row r="4775" spans="1:19" x14ac:dyDescent="0.3">
      <c r="A4775">
        <v>53404</v>
      </c>
      <c r="B4775" s="1">
        <v>45958</v>
      </c>
      <c r="C4775" s="11">
        <v>0.72361111111111109</v>
      </c>
      <c r="D4775" s="12">
        <v>17</v>
      </c>
      <c r="E4775" s="12" t="str">
        <f>IF(Table2[[#This Row],[Request_Time]]&lt;TIME(12,0,0),"Morning",IF(Table2[[#This Row],[Request_Time]]&lt;TIME(17,0,0),"Afternoon","Evening"))</f>
        <v>Evening</v>
      </c>
      <c r="F4775" s="12"/>
      <c r="G4775" t="s">
        <v>94</v>
      </c>
      <c r="H4775" t="s">
        <v>6272</v>
      </c>
      <c r="I4775" t="s">
        <v>18</v>
      </c>
      <c r="J4775">
        <v>248</v>
      </c>
      <c r="K4775" t="s">
        <v>19</v>
      </c>
      <c r="L4775" s="13">
        <v>43.99</v>
      </c>
      <c r="M4775" s="14">
        <v>11.16</v>
      </c>
      <c r="N4775">
        <v>4</v>
      </c>
      <c r="O4775">
        <v>1786</v>
      </c>
      <c r="P4775">
        <v>200</v>
      </c>
      <c r="Q4775" t="s">
        <v>32</v>
      </c>
      <c r="S4775" t="s">
        <v>36</v>
      </c>
    </row>
    <row r="4776" spans="1:19" x14ac:dyDescent="0.3">
      <c r="A4776">
        <v>53414</v>
      </c>
      <c r="B4776" s="1">
        <v>45816</v>
      </c>
      <c r="C4776" s="11">
        <v>0.84097222222222223</v>
      </c>
      <c r="D4776" s="12">
        <v>20</v>
      </c>
      <c r="E4776" s="12" t="str">
        <f>IF(Table2[[#This Row],[Request_Time]]&lt;TIME(12,0,0),"Morning",IF(Table2[[#This Row],[Request_Time]]&lt;TIME(17,0,0),"Afternoon","Evening"))</f>
        <v>Evening</v>
      </c>
      <c r="F4776" s="12"/>
      <c r="G4776" t="s">
        <v>72</v>
      </c>
      <c r="H4776" t="s">
        <v>94</v>
      </c>
      <c r="I4776" t="s">
        <v>27</v>
      </c>
      <c r="J4776">
        <v>201</v>
      </c>
      <c r="K4776" t="s">
        <v>31</v>
      </c>
      <c r="L4776" s="13"/>
      <c r="M4776" s="14"/>
      <c r="O4776">
        <v>1991</v>
      </c>
      <c r="P4776">
        <v>201</v>
      </c>
      <c r="R4776" t="s">
        <v>41</v>
      </c>
    </row>
    <row r="4777" spans="1:19" x14ac:dyDescent="0.3">
      <c r="A4777">
        <v>53434</v>
      </c>
      <c r="B4777" s="1">
        <v>45897</v>
      </c>
      <c r="C4777" s="11">
        <v>0.14722222222222223</v>
      </c>
      <c r="D4777" s="12">
        <v>3</v>
      </c>
      <c r="E4777" s="12" t="str">
        <f>IF(Table2[[#This Row],[Request_Time]]&lt;TIME(12,0,0),"Morning",IF(Table2[[#This Row],[Request_Time]]&lt;TIME(17,0,0),"Afternoon","Evening"))</f>
        <v>Morning</v>
      </c>
      <c r="F4777" s="12"/>
      <c r="G4777" t="s">
        <v>6273</v>
      </c>
      <c r="H4777" t="s">
        <v>58</v>
      </c>
      <c r="I4777" t="s">
        <v>18</v>
      </c>
      <c r="J4777">
        <v>250</v>
      </c>
      <c r="K4777" t="s">
        <v>19</v>
      </c>
      <c r="L4777" s="13">
        <v>53.08</v>
      </c>
      <c r="M4777" s="14">
        <v>1.1499999999999999</v>
      </c>
      <c r="N4777">
        <v>4</v>
      </c>
      <c r="O4777">
        <v>2134</v>
      </c>
      <c r="P4777">
        <v>252</v>
      </c>
      <c r="Q4777" t="s">
        <v>53</v>
      </c>
      <c r="S4777" t="s">
        <v>21</v>
      </c>
    </row>
    <row r="4778" spans="1:19" x14ac:dyDescent="0.3">
      <c r="A4778">
        <v>53435</v>
      </c>
      <c r="B4778" s="1">
        <v>45896</v>
      </c>
      <c r="C4778" s="11">
        <v>0.82916666666666661</v>
      </c>
      <c r="D4778" s="12">
        <v>19</v>
      </c>
      <c r="E4778" s="12" t="str">
        <f>IF(Table2[[#This Row],[Request_Time]]&lt;TIME(12,0,0),"Morning",IF(Table2[[#This Row],[Request_Time]]&lt;TIME(17,0,0),"Afternoon","Evening"))</f>
        <v>Evening</v>
      </c>
      <c r="F4778" s="12"/>
      <c r="G4778" t="s">
        <v>6272</v>
      </c>
      <c r="H4778" t="s">
        <v>6273</v>
      </c>
      <c r="I4778" t="s">
        <v>18</v>
      </c>
      <c r="J4778">
        <v>254</v>
      </c>
      <c r="K4778" t="s">
        <v>31</v>
      </c>
      <c r="L4778" s="13"/>
      <c r="M4778" s="14"/>
      <c r="O4778">
        <v>1445</v>
      </c>
      <c r="P4778">
        <v>245</v>
      </c>
      <c r="R4778" t="s">
        <v>47</v>
      </c>
    </row>
    <row r="4779" spans="1:19" x14ac:dyDescent="0.3">
      <c r="A4779">
        <v>53444</v>
      </c>
      <c r="B4779" s="1">
        <v>45981</v>
      </c>
      <c r="C4779" s="11">
        <v>0.73611111111111116</v>
      </c>
      <c r="D4779" s="12">
        <v>17</v>
      </c>
      <c r="E4779" s="12" t="str">
        <f>IF(Table2[[#This Row],[Request_Time]]&lt;TIME(12,0,0),"Morning",IF(Table2[[#This Row],[Request_Time]]&lt;TIME(17,0,0),"Afternoon","Evening"))</f>
        <v>Evening</v>
      </c>
      <c r="F4779" s="12"/>
      <c r="G4779" t="s">
        <v>91</v>
      </c>
      <c r="H4779" t="s">
        <v>6273</v>
      </c>
      <c r="I4779" t="s">
        <v>27</v>
      </c>
      <c r="J4779">
        <v>228</v>
      </c>
      <c r="K4779" t="s">
        <v>31</v>
      </c>
      <c r="L4779" s="13"/>
      <c r="M4779" s="14"/>
      <c r="O4779">
        <v>1957</v>
      </c>
      <c r="P4779">
        <v>242</v>
      </c>
      <c r="R4779" t="s">
        <v>41</v>
      </c>
    </row>
    <row r="4780" spans="1:19" x14ac:dyDescent="0.3">
      <c r="A4780">
        <v>53475</v>
      </c>
      <c r="B4780" s="1">
        <v>45744</v>
      </c>
      <c r="C4780" s="11">
        <v>0.78263888888888899</v>
      </c>
      <c r="D4780" s="12">
        <v>18</v>
      </c>
      <c r="E4780" s="12" t="str">
        <f>IF(Table2[[#This Row],[Request_Time]]&lt;TIME(12,0,0),"Morning",IF(Table2[[#This Row],[Request_Time]]&lt;TIME(17,0,0),"Afternoon","Evening"))</f>
        <v>Evening</v>
      </c>
      <c r="F4780" s="12"/>
      <c r="G4780" t="s">
        <v>83</v>
      </c>
      <c r="H4780" t="s">
        <v>91</v>
      </c>
      <c r="I4780" t="s">
        <v>27</v>
      </c>
      <c r="J4780">
        <v>255</v>
      </c>
      <c r="K4780" t="s">
        <v>31</v>
      </c>
      <c r="L4780" s="13"/>
      <c r="M4780" s="14"/>
      <c r="O4780">
        <v>1443</v>
      </c>
      <c r="P4780">
        <v>203</v>
      </c>
      <c r="R4780" t="s">
        <v>32</v>
      </c>
    </row>
    <row r="4781" spans="1:19" x14ac:dyDescent="0.3">
      <c r="A4781">
        <v>53488</v>
      </c>
      <c r="B4781" s="1">
        <v>45725</v>
      </c>
      <c r="C4781" s="11">
        <v>9.0972222222222218E-2</v>
      </c>
      <c r="D4781" s="12">
        <v>2</v>
      </c>
      <c r="E4781" s="12" t="str">
        <f>IF(Table2[[#This Row],[Request_Time]]&lt;TIME(12,0,0),"Morning",IF(Table2[[#This Row],[Request_Time]]&lt;TIME(17,0,0),"Afternoon","Evening"))</f>
        <v>Morning</v>
      </c>
      <c r="F4781" s="12"/>
      <c r="G4781" t="s">
        <v>52</v>
      </c>
      <c r="H4781" t="s">
        <v>30</v>
      </c>
      <c r="I4781" t="s">
        <v>40</v>
      </c>
      <c r="J4781">
        <v>236</v>
      </c>
      <c r="K4781" t="s">
        <v>19</v>
      </c>
      <c r="L4781" s="13">
        <v>35.6</v>
      </c>
      <c r="M4781" s="14">
        <v>6.57</v>
      </c>
      <c r="N4781">
        <v>3</v>
      </c>
      <c r="O4781">
        <v>1619</v>
      </c>
      <c r="P4781">
        <v>214</v>
      </c>
      <c r="Q4781" t="s">
        <v>28</v>
      </c>
      <c r="S4781" t="s">
        <v>21</v>
      </c>
    </row>
    <row r="4782" spans="1:19" x14ac:dyDescent="0.3">
      <c r="A4782">
        <v>53493</v>
      </c>
      <c r="B4782" s="1">
        <v>45777</v>
      </c>
      <c r="C4782" s="11">
        <v>0.49305555555555558</v>
      </c>
      <c r="D4782" s="12">
        <v>11</v>
      </c>
      <c r="E4782" s="12" t="str">
        <f>IF(Table2[[#This Row],[Request_Time]]&lt;TIME(12,0,0),"Morning",IF(Table2[[#This Row],[Request_Time]]&lt;TIME(17,0,0),"Afternoon","Evening"))</f>
        <v>Morning</v>
      </c>
      <c r="F4782" s="12"/>
      <c r="G4782" t="s">
        <v>75</v>
      </c>
      <c r="H4782" t="s">
        <v>72</v>
      </c>
      <c r="I4782" t="s">
        <v>18</v>
      </c>
      <c r="J4782">
        <v>259</v>
      </c>
      <c r="K4782" t="s">
        <v>31</v>
      </c>
      <c r="L4782" s="13"/>
      <c r="M4782" s="14"/>
      <c r="O4782">
        <v>1743</v>
      </c>
      <c r="P4782">
        <v>240</v>
      </c>
      <c r="R4782" t="s">
        <v>41</v>
      </c>
    </row>
    <row r="4783" spans="1:19" x14ac:dyDescent="0.3">
      <c r="A4783">
        <v>53494</v>
      </c>
      <c r="B4783" s="1">
        <v>45816</v>
      </c>
      <c r="C4783" s="11">
        <v>0.30972222222222223</v>
      </c>
      <c r="D4783" s="12">
        <v>7</v>
      </c>
      <c r="E4783" s="12" t="str">
        <f>IF(Table2[[#This Row],[Request_Time]]&lt;TIME(12,0,0),"Morning",IF(Table2[[#This Row],[Request_Time]]&lt;TIME(17,0,0),"Afternoon","Evening"))</f>
        <v>Morning</v>
      </c>
      <c r="F4783" s="12"/>
      <c r="G4783" t="s">
        <v>72</v>
      </c>
      <c r="H4783" t="s">
        <v>58</v>
      </c>
      <c r="I4783" t="s">
        <v>27</v>
      </c>
      <c r="J4783">
        <v>244</v>
      </c>
      <c r="K4783" t="s">
        <v>31</v>
      </c>
      <c r="L4783" s="13"/>
      <c r="M4783" s="14"/>
      <c r="O4783">
        <v>1351</v>
      </c>
      <c r="P4783">
        <v>210</v>
      </c>
      <c r="R4783" t="s">
        <v>55</v>
      </c>
    </row>
    <row r="4784" spans="1:19" x14ac:dyDescent="0.3">
      <c r="A4784">
        <v>53505</v>
      </c>
      <c r="B4784" s="1">
        <v>45957</v>
      </c>
      <c r="C4784" s="11">
        <v>0.77430555555555547</v>
      </c>
      <c r="D4784" s="12">
        <v>18</v>
      </c>
      <c r="E4784" s="12" t="str">
        <f>IF(Table2[[#This Row],[Request_Time]]&lt;TIME(12,0,0),"Morning",IF(Table2[[#This Row],[Request_Time]]&lt;TIME(17,0,0),"Afternoon","Evening"))</f>
        <v>Evening</v>
      </c>
      <c r="F4784" s="12"/>
      <c r="G4784" t="s">
        <v>58</v>
      </c>
      <c r="H4784" t="s">
        <v>75</v>
      </c>
      <c r="I4784" t="s">
        <v>18</v>
      </c>
      <c r="J4784">
        <v>214</v>
      </c>
      <c r="K4784" t="s">
        <v>19</v>
      </c>
      <c r="L4784" s="13">
        <v>63.5</v>
      </c>
      <c r="M4784" s="14">
        <v>20.13</v>
      </c>
      <c r="N4784">
        <v>1</v>
      </c>
      <c r="O4784">
        <v>1481</v>
      </c>
      <c r="P4784">
        <v>223</v>
      </c>
      <c r="Q4784" t="s">
        <v>50</v>
      </c>
      <c r="S4784" t="s">
        <v>21</v>
      </c>
    </row>
    <row r="4785" spans="1:19" x14ac:dyDescent="0.3">
      <c r="A4785">
        <v>53549</v>
      </c>
      <c r="B4785" s="1">
        <v>45988</v>
      </c>
      <c r="C4785" s="11">
        <v>0.59583333333333333</v>
      </c>
      <c r="D4785" s="12">
        <v>14</v>
      </c>
      <c r="E4785" s="12" t="str">
        <f>IF(Table2[[#This Row],[Request_Time]]&lt;TIME(12,0,0),"Morning",IF(Table2[[#This Row],[Request_Time]]&lt;TIME(17,0,0),"Afternoon","Evening"))</f>
        <v>Afternoon</v>
      </c>
      <c r="F4785" s="12"/>
      <c r="G4785" t="s">
        <v>58</v>
      </c>
      <c r="H4785" t="s">
        <v>30</v>
      </c>
      <c r="I4785" t="s">
        <v>40</v>
      </c>
      <c r="J4785">
        <v>242</v>
      </c>
      <c r="K4785" t="s">
        <v>19</v>
      </c>
      <c r="L4785" s="13">
        <v>40.700000000000003</v>
      </c>
      <c r="M4785" s="14">
        <v>11.77</v>
      </c>
      <c r="N4785">
        <v>1</v>
      </c>
      <c r="O4785">
        <v>1178</v>
      </c>
      <c r="P4785">
        <v>224</v>
      </c>
      <c r="Q4785" t="s">
        <v>20</v>
      </c>
      <c r="S4785" t="s">
        <v>36</v>
      </c>
    </row>
    <row r="4786" spans="1:19" x14ac:dyDescent="0.3">
      <c r="A4786">
        <v>53552</v>
      </c>
      <c r="B4786" s="1">
        <v>45661</v>
      </c>
      <c r="C4786" s="11">
        <v>0.46458333333333335</v>
      </c>
      <c r="D4786" s="12">
        <v>11</v>
      </c>
      <c r="E4786" s="12" t="str">
        <f>IF(Table2[[#This Row],[Request_Time]]&lt;TIME(12,0,0),"Morning",IF(Table2[[#This Row],[Request_Time]]&lt;TIME(17,0,0),"Afternoon","Evening"))</f>
        <v>Morning</v>
      </c>
      <c r="F4786" s="12"/>
      <c r="G4786" t="s">
        <v>6273</v>
      </c>
      <c r="H4786" t="s">
        <v>26</v>
      </c>
      <c r="I4786" t="s">
        <v>18</v>
      </c>
      <c r="J4786">
        <v>246</v>
      </c>
      <c r="K4786" t="s">
        <v>31</v>
      </c>
      <c r="L4786" s="13"/>
      <c r="M4786" s="14"/>
      <c r="O4786">
        <v>1314</v>
      </c>
      <c r="P4786">
        <v>200</v>
      </c>
      <c r="R4786" t="s">
        <v>55</v>
      </c>
    </row>
    <row r="4787" spans="1:19" x14ac:dyDescent="0.3">
      <c r="A4787">
        <v>53559</v>
      </c>
      <c r="B4787" s="1">
        <v>45974</v>
      </c>
      <c r="C4787" s="11">
        <v>0.49374999999999997</v>
      </c>
      <c r="D4787" s="12">
        <v>11</v>
      </c>
      <c r="E4787" s="12" t="str">
        <f>IF(Table2[[#This Row],[Request_Time]]&lt;TIME(12,0,0),"Morning",IF(Table2[[#This Row],[Request_Time]]&lt;TIME(17,0,0),"Afternoon","Evening"))</f>
        <v>Morning</v>
      </c>
      <c r="F4787" s="12"/>
      <c r="G4787" t="s">
        <v>75</v>
      </c>
      <c r="H4787" t="s">
        <v>23</v>
      </c>
      <c r="I4787" t="s">
        <v>27</v>
      </c>
      <c r="J4787">
        <v>256</v>
      </c>
      <c r="K4787" t="s">
        <v>19</v>
      </c>
      <c r="L4787" s="13">
        <v>76.709999999999994</v>
      </c>
      <c r="M4787" s="14">
        <v>5.78</v>
      </c>
      <c r="N4787">
        <v>5</v>
      </c>
      <c r="O4787">
        <v>1327</v>
      </c>
      <c r="P4787">
        <v>213</v>
      </c>
      <c r="Q4787" t="s">
        <v>20</v>
      </c>
      <c r="S4787" t="s">
        <v>21</v>
      </c>
    </row>
    <row r="4788" spans="1:19" x14ac:dyDescent="0.3">
      <c r="A4788">
        <v>53567</v>
      </c>
      <c r="B4788" s="1">
        <v>45831</v>
      </c>
      <c r="C4788" s="11">
        <v>0.45624999999999999</v>
      </c>
      <c r="D4788" s="12">
        <v>10</v>
      </c>
      <c r="E4788" s="12" t="str">
        <f>IF(Table2[[#This Row],[Request_Time]]&lt;TIME(12,0,0),"Morning",IF(Table2[[#This Row],[Request_Time]]&lt;TIME(17,0,0),"Afternoon","Evening"))</f>
        <v>Morning</v>
      </c>
      <c r="F4788" s="12"/>
      <c r="G4788" t="s">
        <v>83</v>
      </c>
      <c r="H4788" t="s">
        <v>30</v>
      </c>
      <c r="I4788" t="s">
        <v>18</v>
      </c>
      <c r="J4788">
        <v>253</v>
      </c>
      <c r="K4788" t="s">
        <v>19</v>
      </c>
      <c r="L4788" s="13">
        <v>15.23</v>
      </c>
      <c r="M4788" s="14">
        <v>9.4600000000000009</v>
      </c>
      <c r="N4788">
        <v>4</v>
      </c>
      <c r="O4788">
        <v>1472</v>
      </c>
      <c r="P4788">
        <v>248</v>
      </c>
      <c r="Q4788" t="s">
        <v>53</v>
      </c>
      <c r="S4788" t="s">
        <v>21</v>
      </c>
    </row>
    <row r="4789" spans="1:19" x14ac:dyDescent="0.3">
      <c r="A4789">
        <v>53577</v>
      </c>
      <c r="B4789" s="1">
        <v>45989</v>
      </c>
      <c r="C4789" s="11">
        <v>0.34097222222222223</v>
      </c>
      <c r="D4789" s="12">
        <v>8</v>
      </c>
      <c r="E4789" s="12" t="str">
        <f>IF(Table2[[#This Row],[Request_Time]]&lt;TIME(12,0,0),"Morning",IF(Table2[[#This Row],[Request_Time]]&lt;TIME(17,0,0),"Afternoon","Evening"))</f>
        <v>Morning</v>
      </c>
      <c r="F4789" s="12"/>
      <c r="G4789" t="s">
        <v>30</v>
      </c>
      <c r="H4789" t="s">
        <v>23</v>
      </c>
      <c r="I4789" t="s">
        <v>27</v>
      </c>
      <c r="J4789">
        <v>236</v>
      </c>
      <c r="K4789" t="s">
        <v>19</v>
      </c>
      <c r="L4789" s="13">
        <v>84.62</v>
      </c>
      <c r="M4789" s="14">
        <v>4.24</v>
      </c>
      <c r="N4789">
        <v>3</v>
      </c>
      <c r="O4789">
        <v>1534</v>
      </c>
      <c r="P4789">
        <v>260</v>
      </c>
      <c r="Q4789" t="s">
        <v>53</v>
      </c>
      <c r="S4789" t="s">
        <v>36</v>
      </c>
    </row>
    <row r="4790" spans="1:19" x14ac:dyDescent="0.3">
      <c r="A4790">
        <v>53591</v>
      </c>
      <c r="B4790" s="1">
        <v>46016</v>
      </c>
      <c r="C4790" s="11">
        <v>0.73819444444444438</v>
      </c>
      <c r="D4790" s="12">
        <v>17</v>
      </c>
      <c r="E4790" s="12" t="str">
        <f>IF(Table2[[#This Row],[Request_Time]]&lt;TIME(12,0,0),"Morning",IF(Table2[[#This Row],[Request_Time]]&lt;TIME(17,0,0),"Afternoon","Evening"))</f>
        <v>Evening</v>
      </c>
      <c r="F4790" s="12"/>
      <c r="G4790" t="s">
        <v>30</v>
      </c>
      <c r="H4790" t="s">
        <v>6273</v>
      </c>
      <c r="I4790" t="s">
        <v>40</v>
      </c>
      <c r="J4790">
        <v>259</v>
      </c>
      <c r="K4790" t="s">
        <v>24</v>
      </c>
      <c r="L4790" s="13"/>
      <c r="M4790" s="14"/>
      <c r="O4790">
        <v>1732</v>
      </c>
      <c r="P4790">
        <v>256</v>
      </c>
    </row>
    <row r="4791" spans="1:19" x14ac:dyDescent="0.3">
      <c r="A4791">
        <v>53591</v>
      </c>
      <c r="B4791" s="1">
        <v>45706</v>
      </c>
      <c r="C4791" s="11">
        <v>0.57430555555555551</v>
      </c>
      <c r="D4791" s="12">
        <v>13</v>
      </c>
      <c r="E4791" s="12" t="str">
        <f>IF(Table2[[#This Row],[Request_Time]]&lt;TIME(12,0,0),"Morning",IF(Table2[[#This Row],[Request_Time]]&lt;TIME(17,0,0),"Afternoon","Evening"))</f>
        <v>Afternoon</v>
      </c>
      <c r="F4791" s="12"/>
      <c r="G4791" t="s">
        <v>26</v>
      </c>
      <c r="H4791" t="s">
        <v>67</v>
      </c>
      <c r="I4791" t="s">
        <v>18</v>
      </c>
      <c r="J4791">
        <v>211</v>
      </c>
      <c r="K4791" t="s">
        <v>31</v>
      </c>
      <c r="L4791" s="13"/>
      <c r="M4791" s="14"/>
      <c r="O4791">
        <v>1053</v>
      </c>
      <c r="P4791">
        <v>212</v>
      </c>
      <c r="R4791" t="s">
        <v>41</v>
      </c>
    </row>
    <row r="4792" spans="1:19" x14ac:dyDescent="0.3">
      <c r="A4792">
        <v>53593</v>
      </c>
      <c r="B4792" s="1">
        <v>45703</v>
      </c>
      <c r="C4792" s="11">
        <v>0.61527777777777781</v>
      </c>
      <c r="D4792" s="12">
        <v>14</v>
      </c>
      <c r="E4792" s="12" t="str">
        <f>IF(Table2[[#This Row],[Request_Time]]&lt;TIME(12,0,0),"Morning",IF(Table2[[#This Row],[Request_Time]]&lt;TIME(17,0,0),"Afternoon","Evening"))</f>
        <v>Afternoon</v>
      </c>
      <c r="F4792" s="12"/>
      <c r="G4792" t="s">
        <v>75</v>
      </c>
      <c r="H4792" t="s">
        <v>26</v>
      </c>
      <c r="I4792" t="s">
        <v>40</v>
      </c>
      <c r="J4792">
        <v>215</v>
      </c>
      <c r="K4792" t="s">
        <v>19</v>
      </c>
      <c r="L4792" s="13">
        <v>45</v>
      </c>
      <c r="M4792" s="14">
        <v>21.83</v>
      </c>
      <c r="N4792">
        <v>5</v>
      </c>
      <c r="O4792">
        <v>1769</v>
      </c>
      <c r="P4792">
        <v>230</v>
      </c>
      <c r="Q4792" t="s">
        <v>32</v>
      </c>
      <c r="S4792" t="s">
        <v>36</v>
      </c>
    </row>
    <row r="4793" spans="1:19" x14ac:dyDescent="0.3">
      <c r="A4793">
        <v>53594</v>
      </c>
      <c r="B4793" s="1">
        <v>45838</v>
      </c>
      <c r="C4793" s="11">
        <v>0.11180555555555556</v>
      </c>
      <c r="D4793" s="12">
        <v>2</v>
      </c>
      <c r="E4793" s="12" t="str">
        <f>IF(Table2[[#This Row],[Request_Time]]&lt;TIME(12,0,0),"Morning",IF(Table2[[#This Row],[Request_Time]]&lt;TIME(17,0,0),"Afternoon","Evening"))</f>
        <v>Morning</v>
      </c>
      <c r="F4793" s="12"/>
      <c r="G4793" t="s">
        <v>72</v>
      </c>
      <c r="H4793" t="s">
        <v>38</v>
      </c>
      <c r="I4793" t="s">
        <v>40</v>
      </c>
      <c r="J4793">
        <v>222</v>
      </c>
      <c r="K4793" t="s">
        <v>19</v>
      </c>
      <c r="L4793" s="13">
        <v>66.02</v>
      </c>
      <c r="M4793" s="14">
        <v>22.54</v>
      </c>
      <c r="N4793">
        <v>5</v>
      </c>
      <c r="O4793">
        <v>1890</v>
      </c>
      <c r="P4793">
        <v>229</v>
      </c>
      <c r="Q4793" t="s">
        <v>44</v>
      </c>
      <c r="S4793" t="s">
        <v>36</v>
      </c>
    </row>
    <row r="4794" spans="1:19" x14ac:dyDescent="0.3">
      <c r="A4794">
        <v>53597</v>
      </c>
      <c r="B4794" s="1">
        <v>46016</v>
      </c>
      <c r="C4794" s="11">
        <v>0.50763888888888886</v>
      </c>
      <c r="D4794" s="12">
        <v>12</v>
      </c>
      <c r="E4794" s="12" t="str">
        <f>IF(Table2[[#This Row],[Request_Time]]&lt;TIME(12,0,0),"Morning",IF(Table2[[#This Row],[Request_Time]]&lt;TIME(17,0,0),"Afternoon","Evening"))</f>
        <v>Afternoon</v>
      </c>
      <c r="F4794" s="12"/>
      <c r="G4794" t="s">
        <v>38</v>
      </c>
      <c r="H4794" t="s">
        <v>6272</v>
      </c>
      <c r="I4794" t="s">
        <v>18</v>
      </c>
      <c r="J4794">
        <v>202</v>
      </c>
      <c r="K4794" t="s">
        <v>19</v>
      </c>
      <c r="L4794" s="13">
        <v>43.12</v>
      </c>
      <c r="M4794" s="14">
        <v>25.57</v>
      </c>
      <c r="N4794">
        <v>3</v>
      </c>
      <c r="O4794">
        <v>1450</v>
      </c>
      <c r="P4794">
        <v>258</v>
      </c>
      <c r="Q4794" t="s">
        <v>20</v>
      </c>
      <c r="S4794" t="s">
        <v>36</v>
      </c>
    </row>
    <row r="4795" spans="1:19" x14ac:dyDescent="0.3">
      <c r="A4795">
        <v>53606</v>
      </c>
      <c r="B4795" s="1">
        <v>45807</v>
      </c>
      <c r="C4795" s="11">
        <v>0.17013888888888887</v>
      </c>
      <c r="D4795" s="12">
        <v>4</v>
      </c>
      <c r="E4795" s="12" t="str">
        <f>IF(Table2[[#This Row],[Request_Time]]&lt;TIME(12,0,0),"Morning",IF(Table2[[#This Row],[Request_Time]]&lt;TIME(17,0,0),"Afternoon","Evening"))</f>
        <v>Morning</v>
      </c>
      <c r="F4795" s="12"/>
      <c r="G4795" t="s">
        <v>83</v>
      </c>
      <c r="H4795" t="s">
        <v>30</v>
      </c>
      <c r="I4795" t="s">
        <v>40</v>
      </c>
      <c r="J4795">
        <v>229</v>
      </c>
      <c r="K4795" t="s">
        <v>19</v>
      </c>
      <c r="L4795" s="13">
        <v>81.86</v>
      </c>
      <c r="M4795" s="14">
        <v>22.33</v>
      </c>
      <c r="N4795">
        <v>3</v>
      </c>
      <c r="O4795">
        <v>1753</v>
      </c>
      <c r="P4795">
        <v>257</v>
      </c>
      <c r="Q4795" t="s">
        <v>32</v>
      </c>
      <c r="S4795" t="s">
        <v>36</v>
      </c>
    </row>
    <row r="4796" spans="1:19" x14ac:dyDescent="0.3">
      <c r="A4796">
        <v>53610</v>
      </c>
      <c r="B4796" s="1">
        <v>45749</v>
      </c>
      <c r="C4796" s="11">
        <v>0.12638888888888888</v>
      </c>
      <c r="D4796" s="12">
        <v>3</v>
      </c>
      <c r="E4796" s="12" t="str">
        <f>IF(Table2[[#This Row],[Request_Time]]&lt;TIME(12,0,0),"Morning",IF(Table2[[#This Row],[Request_Time]]&lt;TIME(17,0,0),"Afternoon","Evening"))</f>
        <v>Morning</v>
      </c>
      <c r="F4796" s="12"/>
      <c r="G4796" t="s">
        <v>26</v>
      </c>
      <c r="H4796" t="s">
        <v>30</v>
      </c>
      <c r="I4796" t="s">
        <v>40</v>
      </c>
      <c r="J4796">
        <v>219</v>
      </c>
      <c r="K4796" t="s">
        <v>19</v>
      </c>
      <c r="L4796" s="13">
        <v>43.46</v>
      </c>
      <c r="M4796" s="14">
        <v>0.73</v>
      </c>
      <c r="N4796">
        <v>1</v>
      </c>
      <c r="O4796">
        <v>1840</v>
      </c>
      <c r="P4796">
        <v>219</v>
      </c>
      <c r="Q4796" t="s">
        <v>50</v>
      </c>
      <c r="S4796" t="s">
        <v>36</v>
      </c>
    </row>
    <row r="4797" spans="1:19" x14ac:dyDescent="0.3">
      <c r="A4797">
        <v>53617</v>
      </c>
      <c r="B4797" s="1">
        <v>45687</v>
      </c>
      <c r="C4797" s="11">
        <v>0.65208333333333335</v>
      </c>
      <c r="D4797" s="12">
        <v>15</v>
      </c>
      <c r="E4797" s="12" t="str">
        <f>IF(Table2[[#This Row],[Request_Time]]&lt;TIME(12,0,0),"Morning",IF(Table2[[#This Row],[Request_Time]]&lt;TIME(17,0,0),"Afternoon","Evening"))</f>
        <v>Afternoon</v>
      </c>
      <c r="F4797" s="12"/>
      <c r="G4797" t="s">
        <v>52</v>
      </c>
      <c r="H4797" t="s">
        <v>75</v>
      </c>
      <c r="I4797" t="s">
        <v>27</v>
      </c>
      <c r="J4797">
        <v>236</v>
      </c>
      <c r="K4797" t="s">
        <v>19</v>
      </c>
      <c r="L4797" s="13">
        <v>79.66</v>
      </c>
      <c r="M4797" s="14">
        <v>10.19</v>
      </c>
      <c r="N4797">
        <v>3</v>
      </c>
      <c r="O4797">
        <v>1541</v>
      </c>
      <c r="P4797">
        <v>201</v>
      </c>
      <c r="Q4797" t="s">
        <v>53</v>
      </c>
      <c r="S4797" t="s">
        <v>36</v>
      </c>
    </row>
    <row r="4798" spans="1:19" x14ac:dyDescent="0.3">
      <c r="A4798">
        <v>53620</v>
      </c>
      <c r="B4798" s="1">
        <v>45749</v>
      </c>
      <c r="C4798" s="11">
        <v>0.67361111111111116</v>
      </c>
      <c r="D4798" s="12">
        <v>16</v>
      </c>
      <c r="E4798" s="12" t="str">
        <f>IF(Table2[[#This Row],[Request_Time]]&lt;TIME(12,0,0),"Morning",IF(Table2[[#This Row],[Request_Time]]&lt;TIME(17,0,0),"Afternoon","Evening"))</f>
        <v>Afternoon</v>
      </c>
      <c r="F4798" s="12"/>
      <c r="G4798" t="s">
        <v>38</v>
      </c>
      <c r="H4798" t="s">
        <v>91</v>
      </c>
      <c r="I4798" t="s">
        <v>18</v>
      </c>
      <c r="J4798">
        <v>205</v>
      </c>
      <c r="K4798" t="s">
        <v>31</v>
      </c>
      <c r="L4798" s="13"/>
      <c r="M4798" s="14"/>
      <c r="O4798">
        <v>1702</v>
      </c>
      <c r="P4798">
        <v>234</v>
      </c>
      <c r="R4798" t="s">
        <v>47</v>
      </c>
    </row>
    <row r="4799" spans="1:19" x14ac:dyDescent="0.3">
      <c r="A4799">
        <v>53622</v>
      </c>
      <c r="B4799" s="1">
        <v>45697</v>
      </c>
      <c r="C4799" s="11">
        <v>0.49236111111111108</v>
      </c>
      <c r="D4799" s="12">
        <v>11</v>
      </c>
      <c r="E4799" s="12" t="str">
        <f>IF(Table2[[#This Row],[Request_Time]]&lt;TIME(12,0,0),"Morning",IF(Table2[[#This Row],[Request_Time]]&lt;TIME(17,0,0),"Afternoon","Evening"))</f>
        <v>Morning</v>
      </c>
      <c r="F4799" s="12"/>
      <c r="G4799" t="s">
        <v>94</v>
      </c>
      <c r="H4799" t="s">
        <v>83</v>
      </c>
      <c r="I4799" t="s">
        <v>27</v>
      </c>
      <c r="J4799">
        <v>206</v>
      </c>
      <c r="K4799" t="s">
        <v>19</v>
      </c>
      <c r="L4799" s="13">
        <v>67.790000000000006</v>
      </c>
      <c r="M4799" s="14">
        <v>17.12</v>
      </c>
      <c r="N4799">
        <v>2</v>
      </c>
      <c r="O4799">
        <v>1263</v>
      </c>
      <c r="P4799">
        <v>215</v>
      </c>
      <c r="Q4799" t="s">
        <v>50</v>
      </c>
      <c r="S4799" t="s">
        <v>36</v>
      </c>
    </row>
    <row r="4800" spans="1:19" x14ac:dyDescent="0.3">
      <c r="A4800">
        <v>53624</v>
      </c>
      <c r="B4800" s="1">
        <v>45731</v>
      </c>
      <c r="C4800" s="11">
        <v>0.33333333333333331</v>
      </c>
      <c r="D4800" s="12">
        <v>8</v>
      </c>
      <c r="E4800" s="12" t="str">
        <f>IF(Table2[[#This Row],[Request_Time]]&lt;TIME(12,0,0),"Morning",IF(Table2[[#This Row],[Request_Time]]&lt;TIME(17,0,0),"Afternoon","Evening"))</f>
        <v>Morning</v>
      </c>
      <c r="F4800" s="12"/>
      <c r="G4800" t="s">
        <v>75</v>
      </c>
      <c r="H4800" t="s">
        <v>58</v>
      </c>
      <c r="I4800" t="s">
        <v>40</v>
      </c>
      <c r="J4800">
        <v>218</v>
      </c>
      <c r="K4800" t="s">
        <v>19</v>
      </c>
      <c r="L4800" s="13">
        <v>83.22</v>
      </c>
      <c r="M4800" s="14">
        <v>13.36</v>
      </c>
      <c r="N4800">
        <v>4</v>
      </c>
      <c r="O4800">
        <v>1671</v>
      </c>
      <c r="P4800">
        <v>231</v>
      </c>
      <c r="Q4800" t="s">
        <v>28</v>
      </c>
      <c r="S4800" t="s">
        <v>21</v>
      </c>
    </row>
    <row r="4801" spans="1:19" x14ac:dyDescent="0.3">
      <c r="A4801">
        <v>53627</v>
      </c>
      <c r="B4801" s="1">
        <v>45884</v>
      </c>
      <c r="C4801" s="11">
        <v>0.6479166666666667</v>
      </c>
      <c r="D4801" s="12">
        <v>15</v>
      </c>
      <c r="E4801" s="12" t="str">
        <f>IF(Table2[[#This Row],[Request_Time]]&lt;TIME(12,0,0),"Morning",IF(Table2[[#This Row],[Request_Time]]&lt;TIME(17,0,0),"Afternoon","Evening"))</f>
        <v>Afternoon</v>
      </c>
      <c r="F4801" s="12"/>
      <c r="G4801" t="s">
        <v>94</v>
      </c>
      <c r="H4801" t="s">
        <v>72</v>
      </c>
      <c r="I4801" t="s">
        <v>18</v>
      </c>
      <c r="J4801">
        <v>242</v>
      </c>
      <c r="K4801" t="s">
        <v>19</v>
      </c>
      <c r="L4801" s="13">
        <v>17.53</v>
      </c>
      <c r="M4801" s="14">
        <v>27.89</v>
      </c>
      <c r="N4801">
        <v>3</v>
      </c>
      <c r="O4801">
        <v>1573</v>
      </c>
      <c r="P4801">
        <v>225</v>
      </c>
      <c r="Q4801" t="s">
        <v>53</v>
      </c>
      <c r="S4801" t="s">
        <v>21</v>
      </c>
    </row>
    <row r="4802" spans="1:19" x14ac:dyDescent="0.3">
      <c r="A4802">
        <v>53641</v>
      </c>
      <c r="B4802" s="1">
        <v>45867</v>
      </c>
      <c r="C4802" s="11">
        <v>0.47222222222222227</v>
      </c>
      <c r="D4802" s="12">
        <v>11</v>
      </c>
      <c r="E4802" s="12" t="str">
        <f>IF(Table2[[#This Row],[Request_Time]]&lt;TIME(12,0,0),"Morning",IF(Table2[[#This Row],[Request_Time]]&lt;TIME(17,0,0),"Afternoon","Evening"))</f>
        <v>Morning</v>
      </c>
      <c r="F4802" s="12"/>
      <c r="G4802" t="s">
        <v>30</v>
      </c>
      <c r="H4802" t="s">
        <v>23</v>
      </c>
      <c r="I4802" t="s">
        <v>27</v>
      </c>
      <c r="J4802">
        <v>245</v>
      </c>
      <c r="K4802" t="s">
        <v>19</v>
      </c>
      <c r="L4802" s="13">
        <v>23.91</v>
      </c>
      <c r="M4802" s="14">
        <v>18.63</v>
      </c>
      <c r="N4802">
        <v>1</v>
      </c>
      <c r="O4802">
        <v>1403</v>
      </c>
      <c r="P4802">
        <v>230</v>
      </c>
      <c r="Q4802" t="s">
        <v>53</v>
      </c>
      <c r="S4802" t="s">
        <v>21</v>
      </c>
    </row>
    <row r="4803" spans="1:19" x14ac:dyDescent="0.3">
      <c r="A4803">
        <v>53647</v>
      </c>
      <c r="B4803" s="1">
        <v>45819</v>
      </c>
      <c r="C4803" s="11">
        <v>0.45069444444444445</v>
      </c>
      <c r="D4803" s="12">
        <v>10</v>
      </c>
      <c r="E4803" s="12" t="str">
        <f>IF(Table2[[#This Row],[Request_Time]]&lt;TIME(12,0,0),"Morning",IF(Table2[[#This Row],[Request_Time]]&lt;TIME(17,0,0),"Afternoon","Evening"))</f>
        <v>Morning</v>
      </c>
      <c r="F4803" s="12"/>
      <c r="G4803" t="s">
        <v>72</v>
      </c>
      <c r="H4803" t="s">
        <v>52</v>
      </c>
      <c r="I4803" t="s">
        <v>27</v>
      </c>
      <c r="J4803">
        <v>203</v>
      </c>
      <c r="K4803" t="s">
        <v>31</v>
      </c>
      <c r="L4803" s="13"/>
      <c r="M4803" s="14"/>
      <c r="O4803">
        <v>1585</v>
      </c>
      <c r="P4803">
        <v>238</v>
      </c>
      <c r="R4803" t="s">
        <v>41</v>
      </c>
    </row>
    <row r="4804" spans="1:19" x14ac:dyDescent="0.3">
      <c r="A4804">
        <v>53648</v>
      </c>
      <c r="B4804" s="1">
        <v>45780</v>
      </c>
      <c r="C4804" s="11">
        <v>0.27361111111111108</v>
      </c>
      <c r="D4804" s="12">
        <v>6</v>
      </c>
      <c r="E4804" s="12" t="str">
        <f>IF(Table2[[#This Row],[Request_Time]]&lt;TIME(12,0,0),"Morning",IF(Table2[[#This Row],[Request_Time]]&lt;TIME(17,0,0),"Afternoon","Evening"))</f>
        <v>Morning</v>
      </c>
      <c r="F4804" s="12"/>
      <c r="G4804" t="s">
        <v>72</v>
      </c>
      <c r="H4804" t="s">
        <v>26</v>
      </c>
      <c r="I4804" t="s">
        <v>40</v>
      </c>
      <c r="J4804">
        <v>206</v>
      </c>
      <c r="K4804" t="s">
        <v>24</v>
      </c>
      <c r="L4804" s="13"/>
      <c r="M4804" s="14"/>
      <c r="O4804">
        <v>1589</v>
      </c>
      <c r="P4804">
        <v>257</v>
      </c>
    </row>
    <row r="4805" spans="1:19" x14ac:dyDescent="0.3">
      <c r="A4805">
        <v>53658</v>
      </c>
      <c r="B4805" s="1">
        <v>45817</v>
      </c>
      <c r="C4805" s="11">
        <v>0.9159722222222223</v>
      </c>
      <c r="D4805" s="12">
        <v>21</v>
      </c>
      <c r="E4805" s="12" t="str">
        <f>IF(Table2[[#This Row],[Request_Time]]&lt;TIME(12,0,0),"Morning",IF(Table2[[#This Row],[Request_Time]]&lt;TIME(17,0,0),"Afternoon","Evening"))</f>
        <v>Evening</v>
      </c>
      <c r="F4805" s="12"/>
      <c r="G4805" t="s">
        <v>6273</v>
      </c>
      <c r="H4805" t="s">
        <v>75</v>
      </c>
      <c r="I4805" t="s">
        <v>40</v>
      </c>
      <c r="J4805">
        <v>231</v>
      </c>
      <c r="K4805" t="s">
        <v>19</v>
      </c>
      <c r="L4805" s="13">
        <v>58.16</v>
      </c>
      <c r="M4805" s="14">
        <v>23.77</v>
      </c>
      <c r="N4805">
        <v>3</v>
      </c>
      <c r="O4805">
        <v>1517</v>
      </c>
      <c r="P4805">
        <v>205</v>
      </c>
      <c r="Q4805" t="s">
        <v>32</v>
      </c>
      <c r="S4805" t="s">
        <v>21</v>
      </c>
    </row>
    <row r="4806" spans="1:19" x14ac:dyDescent="0.3">
      <c r="A4806">
        <v>53662</v>
      </c>
      <c r="B4806" s="1">
        <v>45890</v>
      </c>
      <c r="C4806" s="11">
        <v>0.30416666666666664</v>
      </c>
      <c r="D4806" s="12">
        <v>7</v>
      </c>
      <c r="E4806" s="12" t="str">
        <f>IF(Table2[[#This Row],[Request_Time]]&lt;TIME(12,0,0),"Morning",IF(Table2[[#This Row],[Request_Time]]&lt;TIME(17,0,0),"Afternoon","Evening"))</f>
        <v>Morning</v>
      </c>
      <c r="F4806" s="12"/>
      <c r="G4806" t="s">
        <v>52</v>
      </c>
      <c r="H4806" t="s">
        <v>94</v>
      </c>
      <c r="I4806" t="s">
        <v>27</v>
      </c>
      <c r="J4806">
        <v>237</v>
      </c>
      <c r="K4806" t="s">
        <v>19</v>
      </c>
      <c r="L4806" s="13">
        <v>38.28</v>
      </c>
      <c r="M4806" s="14">
        <v>2.58</v>
      </c>
      <c r="N4806">
        <v>2</v>
      </c>
      <c r="O4806">
        <v>1654</v>
      </c>
      <c r="P4806">
        <v>252</v>
      </c>
      <c r="Q4806" t="s">
        <v>28</v>
      </c>
      <c r="S4806" t="s">
        <v>21</v>
      </c>
    </row>
    <row r="4807" spans="1:19" x14ac:dyDescent="0.3">
      <c r="A4807">
        <v>53689</v>
      </c>
      <c r="B4807" s="1">
        <v>45841</v>
      </c>
      <c r="C4807" s="11">
        <v>0.4465277777777778</v>
      </c>
      <c r="D4807" s="12">
        <v>10</v>
      </c>
      <c r="E4807" s="12" t="str">
        <f>IF(Table2[[#This Row],[Request_Time]]&lt;TIME(12,0,0),"Morning",IF(Table2[[#This Row],[Request_Time]]&lt;TIME(17,0,0),"Afternoon","Evening"))</f>
        <v>Morning</v>
      </c>
      <c r="F4807" s="12"/>
      <c r="G4807" t="s">
        <v>58</v>
      </c>
      <c r="H4807" t="s">
        <v>6272</v>
      </c>
      <c r="I4807" t="s">
        <v>40</v>
      </c>
      <c r="J4807">
        <v>209</v>
      </c>
      <c r="K4807" t="s">
        <v>19</v>
      </c>
      <c r="L4807" s="13">
        <v>19.239999999999998</v>
      </c>
      <c r="M4807" s="14">
        <v>24.24</v>
      </c>
      <c r="N4807">
        <v>1</v>
      </c>
      <c r="O4807">
        <v>1810</v>
      </c>
      <c r="P4807">
        <v>259</v>
      </c>
      <c r="Q4807" t="s">
        <v>50</v>
      </c>
      <c r="S4807" t="s">
        <v>21</v>
      </c>
    </row>
    <row r="4808" spans="1:19" x14ac:dyDescent="0.3">
      <c r="A4808">
        <v>53692</v>
      </c>
      <c r="B4808" s="1">
        <v>45737</v>
      </c>
      <c r="C4808" s="11">
        <v>0.55347222222222225</v>
      </c>
      <c r="D4808" s="12">
        <v>13</v>
      </c>
      <c r="E4808" s="12" t="str">
        <f>IF(Table2[[#This Row],[Request_Time]]&lt;TIME(12,0,0),"Morning",IF(Table2[[#This Row],[Request_Time]]&lt;TIME(17,0,0),"Afternoon","Evening"))</f>
        <v>Afternoon</v>
      </c>
      <c r="F4808" s="12"/>
      <c r="G4808" t="s">
        <v>38</v>
      </c>
      <c r="H4808" t="s">
        <v>6273</v>
      </c>
      <c r="I4808" t="s">
        <v>27</v>
      </c>
      <c r="J4808">
        <v>228</v>
      </c>
      <c r="K4808" t="s">
        <v>19</v>
      </c>
      <c r="L4808" s="13">
        <v>61.94</v>
      </c>
      <c r="M4808" s="14">
        <v>4.6900000000000004</v>
      </c>
      <c r="N4808">
        <v>5</v>
      </c>
      <c r="O4808">
        <v>2026</v>
      </c>
      <c r="P4808">
        <v>227</v>
      </c>
      <c r="Q4808" t="s">
        <v>32</v>
      </c>
      <c r="S4808" t="s">
        <v>36</v>
      </c>
    </row>
    <row r="4809" spans="1:19" x14ac:dyDescent="0.3">
      <c r="A4809">
        <v>53700</v>
      </c>
      <c r="B4809" s="1">
        <v>45929</v>
      </c>
      <c r="C4809" s="11">
        <v>0.98263888888888884</v>
      </c>
      <c r="D4809" s="12">
        <v>23</v>
      </c>
      <c r="E4809" s="12" t="str">
        <f>IF(Table2[[#This Row],[Request_Time]]&lt;TIME(12,0,0),"Morning",IF(Table2[[#This Row],[Request_Time]]&lt;TIME(17,0,0),"Afternoon","Evening"))</f>
        <v>Evening</v>
      </c>
      <c r="F4809" s="12"/>
      <c r="G4809" t="s">
        <v>6272</v>
      </c>
      <c r="H4809" t="s">
        <v>75</v>
      </c>
      <c r="I4809" t="s">
        <v>27</v>
      </c>
      <c r="J4809">
        <v>216</v>
      </c>
      <c r="K4809" t="s">
        <v>31</v>
      </c>
      <c r="L4809" s="13"/>
      <c r="M4809" s="14"/>
      <c r="O4809">
        <v>1594</v>
      </c>
      <c r="P4809">
        <v>258</v>
      </c>
      <c r="R4809" t="s">
        <v>108</v>
      </c>
    </row>
    <row r="4810" spans="1:19" x14ac:dyDescent="0.3">
      <c r="A4810">
        <v>53702</v>
      </c>
      <c r="B4810" s="1">
        <v>45851</v>
      </c>
      <c r="C4810" s="11">
        <v>0.81319444444444444</v>
      </c>
      <c r="D4810" s="12">
        <v>19</v>
      </c>
      <c r="E4810" s="12" t="str">
        <f>IF(Table2[[#This Row],[Request_Time]]&lt;TIME(12,0,0),"Morning",IF(Table2[[#This Row],[Request_Time]]&lt;TIME(17,0,0),"Afternoon","Evening"))</f>
        <v>Evening</v>
      </c>
      <c r="F4810" s="12"/>
      <c r="G4810" t="s">
        <v>6272</v>
      </c>
      <c r="H4810" t="s">
        <v>6273</v>
      </c>
      <c r="I4810" t="s">
        <v>27</v>
      </c>
      <c r="J4810">
        <v>234</v>
      </c>
      <c r="K4810" t="s">
        <v>19</v>
      </c>
      <c r="L4810" s="13">
        <v>33.869999999999997</v>
      </c>
      <c r="M4810" s="14">
        <v>7.54</v>
      </c>
      <c r="N4810">
        <v>1</v>
      </c>
      <c r="O4810">
        <v>1271</v>
      </c>
      <c r="P4810">
        <v>242</v>
      </c>
      <c r="Q4810" t="s">
        <v>53</v>
      </c>
      <c r="S4810" t="s">
        <v>21</v>
      </c>
    </row>
    <row r="4811" spans="1:19" x14ac:dyDescent="0.3">
      <c r="A4811">
        <v>53709</v>
      </c>
      <c r="B4811" s="1">
        <v>45798</v>
      </c>
      <c r="C4811" s="11">
        <v>0.27430555555555552</v>
      </c>
      <c r="D4811" s="12">
        <v>6</v>
      </c>
      <c r="E4811" s="12" t="str">
        <f>IF(Table2[[#This Row],[Request_Time]]&lt;TIME(12,0,0),"Morning",IF(Table2[[#This Row],[Request_Time]]&lt;TIME(17,0,0),"Afternoon","Evening"))</f>
        <v>Morning</v>
      </c>
      <c r="F4811" s="12"/>
      <c r="G4811" t="s">
        <v>58</v>
      </c>
      <c r="H4811" t="s">
        <v>83</v>
      </c>
      <c r="I4811" t="s">
        <v>40</v>
      </c>
      <c r="J4811">
        <v>226</v>
      </c>
      <c r="K4811" t="s">
        <v>19</v>
      </c>
      <c r="L4811" s="13">
        <v>10.77</v>
      </c>
      <c r="M4811" s="14">
        <v>25.43</v>
      </c>
      <c r="N4811">
        <v>4</v>
      </c>
      <c r="O4811">
        <v>1668</v>
      </c>
      <c r="P4811">
        <v>215</v>
      </c>
      <c r="Q4811" t="s">
        <v>44</v>
      </c>
      <c r="S4811" t="s">
        <v>36</v>
      </c>
    </row>
    <row r="4812" spans="1:19" x14ac:dyDescent="0.3">
      <c r="A4812">
        <v>53713</v>
      </c>
      <c r="B4812" s="1">
        <v>45835</v>
      </c>
      <c r="C4812" s="11">
        <v>0.7416666666666667</v>
      </c>
      <c r="D4812" s="12">
        <v>17</v>
      </c>
      <c r="E4812" s="12" t="str">
        <f>IF(Table2[[#This Row],[Request_Time]]&lt;TIME(12,0,0),"Morning",IF(Table2[[#This Row],[Request_Time]]&lt;TIME(17,0,0),"Afternoon","Evening"))</f>
        <v>Evening</v>
      </c>
      <c r="F4812" s="12"/>
      <c r="G4812" t="s">
        <v>94</v>
      </c>
      <c r="H4812" t="s">
        <v>83</v>
      </c>
      <c r="I4812" t="s">
        <v>18</v>
      </c>
      <c r="J4812">
        <v>251</v>
      </c>
      <c r="K4812" t="s">
        <v>19</v>
      </c>
      <c r="L4812" s="13">
        <v>41.43</v>
      </c>
      <c r="M4812" s="14">
        <v>11.08</v>
      </c>
      <c r="N4812">
        <v>2</v>
      </c>
      <c r="O4812">
        <v>1766</v>
      </c>
      <c r="P4812">
        <v>212</v>
      </c>
      <c r="Q4812" t="s">
        <v>32</v>
      </c>
      <c r="S4812" t="s">
        <v>36</v>
      </c>
    </row>
    <row r="4813" spans="1:19" x14ac:dyDescent="0.3">
      <c r="A4813">
        <v>53730</v>
      </c>
      <c r="B4813" s="1">
        <v>45944</v>
      </c>
      <c r="C4813" s="11">
        <v>0.9784722222222223</v>
      </c>
      <c r="D4813" s="12">
        <v>23</v>
      </c>
      <c r="E4813" s="12" t="str">
        <f>IF(Table2[[#This Row],[Request_Time]]&lt;TIME(12,0,0),"Morning",IF(Table2[[#This Row],[Request_Time]]&lt;TIME(17,0,0),"Afternoon","Evening"))</f>
        <v>Evening</v>
      </c>
      <c r="F4813" s="12"/>
      <c r="G4813" t="s">
        <v>67</v>
      </c>
      <c r="H4813" t="s">
        <v>38</v>
      </c>
      <c r="I4813" t="s">
        <v>18</v>
      </c>
      <c r="J4813">
        <v>258</v>
      </c>
      <c r="K4813" t="s">
        <v>19</v>
      </c>
      <c r="L4813" s="13">
        <v>39.950000000000003</v>
      </c>
      <c r="M4813" s="14">
        <v>20.37</v>
      </c>
      <c r="N4813">
        <v>5</v>
      </c>
      <c r="O4813">
        <v>1453</v>
      </c>
      <c r="P4813">
        <v>203</v>
      </c>
      <c r="Q4813" t="s">
        <v>50</v>
      </c>
      <c r="S4813" t="s">
        <v>36</v>
      </c>
    </row>
    <row r="4814" spans="1:19" x14ac:dyDescent="0.3">
      <c r="A4814">
        <v>53742</v>
      </c>
      <c r="B4814" s="1">
        <v>45822</v>
      </c>
      <c r="C4814" s="11">
        <v>0.39861111111111108</v>
      </c>
      <c r="D4814" s="12">
        <v>9</v>
      </c>
      <c r="E4814" s="12" t="str">
        <f>IF(Table2[[#This Row],[Request_Time]]&lt;TIME(12,0,0),"Morning",IF(Table2[[#This Row],[Request_Time]]&lt;TIME(17,0,0),"Afternoon","Evening"))</f>
        <v>Morning</v>
      </c>
      <c r="F4814" s="12"/>
      <c r="G4814" t="s">
        <v>58</v>
      </c>
      <c r="H4814" t="s">
        <v>72</v>
      </c>
      <c r="I4814" t="s">
        <v>27</v>
      </c>
      <c r="J4814">
        <v>204</v>
      </c>
      <c r="K4814" t="s">
        <v>19</v>
      </c>
      <c r="L4814" s="13">
        <v>9.4700000000000006</v>
      </c>
      <c r="M4814" s="14">
        <v>21.06</v>
      </c>
      <c r="N4814">
        <v>2</v>
      </c>
      <c r="O4814">
        <v>1562</v>
      </c>
      <c r="P4814">
        <v>251</v>
      </c>
      <c r="Q4814" t="s">
        <v>28</v>
      </c>
      <c r="S4814" t="s">
        <v>36</v>
      </c>
    </row>
    <row r="4815" spans="1:19" x14ac:dyDescent="0.3">
      <c r="A4815">
        <v>53743</v>
      </c>
      <c r="B4815" s="1">
        <v>45744</v>
      </c>
      <c r="C4815" s="11">
        <v>0.64722222222222225</v>
      </c>
      <c r="D4815" s="12">
        <v>15</v>
      </c>
      <c r="E4815" s="12" t="str">
        <f>IF(Table2[[#This Row],[Request_Time]]&lt;TIME(12,0,0),"Morning",IF(Table2[[#This Row],[Request_Time]]&lt;TIME(17,0,0),"Afternoon","Evening"))</f>
        <v>Afternoon</v>
      </c>
      <c r="F4815" s="12"/>
      <c r="G4815" t="s">
        <v>58</v>
      </c>
      <c r="H4815" t="s">
        <v>38</v>
      </c>
      <c r="I4815" t="s">
        <v>27</v>
      </c>
      <c r="J4815">
        <v>245</v>
      </c>
      <c r="K4815" t="s">
        <v>31</v>
      </c>
      <c r="L4815" s="13"/>
      <c r="M4815" s="14"/>
      <c r="O4815">
        <v>1228</v>
      </c>
      <c r="P4815">
        <v>214</v>
      </c>
      <c r="R4815" t="s">
        <v>32</v>
      </c>
    </row>
    <row r="4816" spans="1:19" x14ac:dyDescent="0.3">
      <c r="A4816">
        <v>53745</v>
      </c>
      <c r="B4816" s="1">
        <v>45677</v>
      </c>
      <c r="C4816" s="11">
        <v>0.9902777777777777</v>
      </c>
      <c r="D4816" s="12">
        <v>23</v>
      </c>
      <c r="E4816" s="12" t="str">
        <f>IF(Table2[[#This Row],[Request_Time]]&lt;TIME(12,0,0),"Morning",IF(Table2[[#This Row],[Request_Time]]&lt;TIME(17,0,0),"Afternoon","Evening"))</f>
        <v>Evening</v>
      </c>
      <c r="F4816" s="12"/>
      <c r="G4816" t="s">
        <v>83</v>
      </c>
      <c r="H4816" t="s">
        <v>81</v>
      </c>
      <c r="I4816" t="s">
        <v>18</v>
      </c>
      <c r="J4816">
        <v>250</v>
      </c>
      <c r="K4816" t="s">
        <v>19</v>
      </c>
      <c r="L4816" s="13">
        <v>45.3</v>
      </c>
      <c r="M4816" s="14">
        <v>10.43</v>
      </c>
      <c r="N4816">
        <v>5</v>
      </c>
      <c r="O4816">
        <v>1930</v>
      </c>
      <c r="P4816">
        <v>218</v>
      </c>
      <c r="Q4816" t="s">
        <v>28</v>
      </c>
      <c r="S4816" t="s">
        <v>36</v>
      </c>
    </row>
    <row r="4817" spans="1:19" x14ac:dyDescent="0.3">
      <c r="A4817">
        <v>53746</v>
      </c>
      <c r="B4817" s="1">
        <v>45851</v>
      </c>
      <c r="C4817" s="11">
        <v>0.47986111111111113</v>
      </c>
      <c r="D4817" s="12">
        <v>11</v>
      </c>
      <c r="E4817" s="12" t="str">
        <f>IF(Table2[[#This Row],[Request_Time]]&lt;TIME(12,0,0),"Morning",IF(Table2[[#This Row],[Request_Time]]&lt;TIME(17,0,0),"Afternoon","Evening"))</f>
        <v>Morning</v>
      </c>
      <c r="F4817" s="12"/>
      <c r="G4817" t="s">
        <v>75</v>
      </c>
      <c r="H4817" t="s">
        <v>30</v>
      </c>
      <c r="I4817" t="s">
        <v>27</v>
      </c>
      <c r="J4817">
        <v>221</v>
      </c>
      <c r="K4817" t="s">
        <v>31</v>
      </c>
      <c r="L4817" s="13"/>
      <c r="M4817" s="14"/>
      <c r="O4817">
        <v>1987</v>
      </c>
      <c r="P4817">
        <v>231</v>
      </c>
      <c r="R4817" t="s">
        <v>108</v>
      </c>
    </row>
    <row r="4818" spans="1:19" x14ac:dyDescent="0.3">
      <c r="A4818">
        <v>53751</v>
      </c>
      <c r="B4818" s="1">
        <v>45859</v>
      </c>
      <c r="C4818" s="11">
        <v>0.28611111111111115</v>
      </c>
      <c r="D4818" s="12">
        <v>6</v>
      </c>
      <c r="E4818" s="12" t="str">
        <f>IF(Table2[[#This Row],[Request_Time]]&lt;TIME(12,0,0),"Morning",IF(Table2[[#This Row],[Request_Time]]&lt;TIME(17,0,0),"Afternoon","Evening"))</f>
        <v>Morning</v>
      </c>
      <c r="F4818" s="12"/>
      <c r="G4818" t="s">
        <v>72</v>
      </c>
      <c r="H4818" t="s">
        <v>6272</v>
      </c>
      <c r="I4818" t="s">
        <v>40</v>
      </c>
      <c r="J4818">
        <v>243</v>
      </c>
      <c r="K4818" t="s">
        <v>31</v>
      </c>
      <c r="L4818" s="13"/>
      <c r="M4818" s="14"/>
      <c r="O4818">
        <v>1379</v>
      </c>
      <c r="P4818">
        <v>211</v>
      </c>
      <c r="R4818" t="s">
        <v>61</v>
      </c>
    </row>
    <row r="4819" spans="1:19" x14ac:dyDescent="0.3">
      <c r="A4819">
        <v>53753</v>
      </c>
      <c r="B4819" s="1">
        <v>45920</v>
      </c>
      <c r="C4819" s="11">
        <v>0.35347222222222219</v>
      </c>
      <c r="D4819" s="12">
        <v>8</v>
      </c>
      <c r="E4819" s="12" t="str">
        <f>IF(Table2[[#This Row],[Request_Time]]&lt;TIME(12,0,0),"Morning",IF(Table2[[#This Row],[Request_Time]]&lt;TIME(17,0,0),"Afternoon","Evening"))</f>
        <v>Morning</v>
      </c>
      <c r="F4819" s="12"/>
      <c r="G4819" t="s">
        <v>6273</v>
      </c>
      <c r="H4819" t="s">
        <v>6272</v>
      </c>
      <c r="I4819" t="s">
        <v>27</v>
      </c>
      <c r="J4819">
        <v>218</v>
      </c>
      <c r="K4819" t="s">
        <v>31</v>
      </c>
      <c r="L4819" s="13"/>
      <c r="M4819" s="14"/>
      <c r="O4819">
        <v>1322</v>
      </c>
      <c r="P4819">
        <v>215</v>
      </c>
      <c r="R4819" t="s">
        <v>55</v>
      </c>
    </row>
    <row r="4820" spans="1:19" x14ac:dyDescent="0.3">
      <c r="A4820">
        <v>53774</v>
      </c>
      <c r="B4820" s="1">
        <v>45714</v>
      </c>
      <c r="C4820" s="11">
        <v>0.61736111111111114</v>
      </c>
      <c r="D4820" s="12">
        <v>14</v>
      </c>
      <c r="E4820" s="12" t="str">
        <f>IF(Table2[[#This Row],[Request_Time]]&lt;TIME(12,0,0),"Morning",IF(Table2[[#This Row],[Request_Time]]&lt;TIME(17,0,0),"Afternoon","Evening"))</f>
        <v>Afternoon</v>
      </c>
      <c r="F4820" s="12"/>
      <c r="G4820" t="s">
        <v>38</v>
      </c>
      <c r="H4820" t="s">
        <v>58</v>
      </c>
      <c r="I4820" t="s">
        <v>18</v>
      </c>
      <c r="J4820">
        <v>223</v>
      </c>
      <c r="K4820" t="s">
        <v>24</v>
      </c>
      <c r="L4820" s="13"/>
      <c r="M4820" s="14"/>
      <c r="O4820">
        <v>1375</v>
      </c>
      <c r="P4820">
        <v>204</v>
      </c>
    </row>
    <row r="4821" spans="1:19" x14ac:dyDescent="0.3">
      <c r="A4821">
        <v>53782</v>
      </c>
      <c r="B4821" s="1">
        <v>45812</v>
      </c>
      <c r="C4821" s="11">
        <v>0.15208333333333332</v>
      </c>
      <c r="D4821" s="12">
        <v>3</v>
      </c>
      <c r="E4821" s="12" t="str">
        <f>IF(Table2[[#This Row],[Request_Time]]&lt;TIME(12,0,0),"Morning",IF(Table2[[#This Row],[Request_Time]]&lt;TIME(17,0,0),"Afternoon","Evening"))</f>
        <v>Morning</v>
      </c>
      <c r="F4821" s="12"/>
      <c r="G4821" t="s">
        <v>30</v>
      </c>
      <c r="H4821" t="s">
        <v>38</v>
      </c>
      <c r="I4821" t="s">
        <v>27</v>
      </c>
      <c r="J4821">
        <v>241</v>
      </c>
      <c r="K4821" t="s">
        <v>24</v>
      </c>
      <c r="L4821" s="13"/>
      <c r="M4821" s="14"/>
      <c r="O4821">
        <v>1737</v>
      </c>
      <c r="P4821">
        <v>235</v>
      </c>
    </row>
    <row r="4822" spans="1:19" x14ac:dyDescent="0.3">
      <c r="A4822">
        <v>53786</v>
      </c>
      <c r="B4822" s="1">
        <v>46008</v>
      </c>
      <c r="C4822" s="11">
        <v>0.81736111111111109</v>
      </c>
      <c r="D4822" s="12">
        <v>19</v>
      </c>
      <c r="E4822" s="12" t="str">
        <f>IF(Table2[[#This Row],[Request_Time]]&lt;TIME(12,0,0),"Morning",IF(Table2[[#This Row],[Request_Time]]&lt;TIME(17,0,0),"Afternoon","Evening"))</f>
        <v>Evening</v>
      </c>
      <c r="F4822" s="12"/>
      <c r="G4822" t="s">
        <v>94</v>
      </c>
      <c r="H4822" t="s">
        <v>75</v>
      </c>
      <c r="I4822" t="s">
        <v>18</v>
      </c>
      <c r="J4822">
        <v>200</v>
      </c>
      <c r="K4822" t="s">
        <v>31</v>
      </c>
      <c r="L4822" s="13"/>
      <c r="M4822" s="14"/>
      <c r="O4822">
        <v>1455</v>
      </c>
      <c r="P4822">
        <v>205</v>
      </c>
      <c r="R4822" t="s">
        <v>32</v>
      </c>
    </row>
    <row r="4823" spans="1:19" x14ac:dyDescent="0.3">
      <c r="A4823">
        <v>53786</v>
      </c>
      <c r="B4823" s="1">
        <v>45981</v>
      </c>
      <c r="C4823" s="11">
        <v>0.21875</v>
      </c>
      <c r="D4823" s="12">
        <v>5</v>
      </c>
      <c r="E4823" s="12" t="str">
        <f>IF(Table2[[#This Row],[Request_Time]]&lt;TIME(12,0,0),"Morning",IF(Table2[[#This Row],[Request_Time]]&lt;TIME(17,0,0),"Afternoon","Evening"))</f>
        <v>Morning</v>
      </c>
      <c r="F4823" s="12"/>
      <c r="G4823" t="s">
        <v>83</v>
      </c>
      <c r="H4823" t="s">
        <v>72</v>
      </c>
      <c r="I4823" t="s">
        <v>18</v>
      </c>
      <c r="J4823">
        <v>220</v>
      </c>
      <c r="K4823" t="s">
        <v>31</v>
      </c>
      <c r="L4823" s="13"/>
      <c r="M4823" s="14"/>
      <c r="O4823">
        <v>1002</v>
      </c>
      <c r="P4823">
        <v>207</v>
      </c>
      <c r="R4823" t="s">
        <v>128</v>
      </c>
    </row>
    <row r="4824" spans="1:19" x14ac:dyDescent="0.3">
      <c r="A4824">
        <v>53787</v>
      </c>
      <c r="B4824" s="1">
        <v>45716</v>
      </c>
      <c r="C4824" s="11">
        <v>0.11805555555555557</v>
      </c>
      <c r="D4824" s="12">
        <v>2</v>
      </c>
      <c r="E4824" s="12" t="str">
        <f>IF(Table2[[#This Row],[Request_Time]]&lt;TIME(12,0,0),"Morning",IF(Table2[[#This Row],[Request_Time]]&lt;TIME(17,0,0),"Afternoon","Evening"))</f>
        <v>Morning</v>
      </c>
      <c r="F4824" s="12"/>
      <c r="G4824" t="s">
        <v>30</v>
      </c>
      <c r="H4824" t="s">
        <v>6273</v>
      </c>
      <c r="I4824" t="s">
        <v>40</v>
      </c>
      <c r="J4824">
        <v>214</v>
      </c>
      <c r="K4824" t="s">
        <v>31</v>
      </c>
      <c r="L4824" s="13"/>
      <c r="M4824" s="14"/>
      <c r="O4824">
        <v>1507</v>
      </c>
      <c r="P4824">
        <v>201</v>
      </c>
      <c r="R4824" t="s">
        <v>128</v>
      </c>
    </row>
    <row r="4825" spans="1:19" x14ac:dyDescent="0.3">
      <c r="A4825">
        <v>53788</v>
      </c>
      <c r="B4825" s="1">
        <v>45953</v>
      </c>
      <c r="C4825" s="11">
        <v>6.3888888888888884E-2</v>
      </c>
      <c r="D4825" s="12">
        <v>1</v>
      </c>
      <c r="E4825" s="12" t="str">
        <f>IF(Table2[[#This Row],[Request_Time]]&lt;TIME(12,0,0),"Morning",IF(Table2[[#This Row],[Request_Time]]&lt;TIME(17,0,0),"Afternoon","Evening"))</f>
        <v>Morning</v>
      </c>
      <c r="F4825" s="12"/>
      <c r="G4825" t="s">
        <v>91</v>
      </c>
      <c r="H4825" t="s">
        <v>38</v>
      </c>
      <c r="I4825" t="s">
        <v>27</v>
      </c>
      <c r="J4825">
        <v>233</v>
      </c>
      <c r="K4825" t="s">
        <v>19</v>
      </c>
      <c r="L4825" s="13">
        <v>67.5</v>
      </c>
      <c r="M4825" s="14">
        <v>14.78</v>
      </c>
      <c r="N4825">
        <v>5</v>
      </c>
      <c r="O4825">
        <v>1892</v>
      </c>
      <c r="P4825">
        <v>230</v>
      </c>
      <c r="Q4825" t="s">
        <v>50</v>
      </c>
      <c r="S4825" t="s">
        <v>36</v>
      </c>
    </row>
    <row r="4826" spans="1:19" x14ac:dyDescent="0.3">
      <c r="A4826">
        <v>53799</v>
      </c>
      <c r="B4826" s="1">
        <v>45971</v>
      </c>
      <c r="C4826" s="11">
        <v>0.36805555555555558</v>
      </c>
      <c r="D4826" s="12">
        <v>8</v>
      </c>
      <c r="E4826" s="12" t="str">
        <f>IF(Table2[[#This Row],[Request_Time]]&lt;TIME(12,0,0),"Morning",IF(Table2[[#This Row],[Request_Time]]&lt;TIME(17,0,0),"Afternoon","Evening"))</f>
        <v>Morning</v>
      </c>
      <c r="F4826" s="12"/>
      <c r="G4826" t="s">
        <v>38</v>
      </c>
      <c r="H4826" t="s">
        <v>83</v>
      </c>
      <c r="I4826" t="s">
        <v>40</v>
      </c>
      <c r="J4826">
        <v>255</v>
      </c>
      <c r="K4826" t="s">
        <v>19</v>
      </c>
      <c r="L4826" s="13">
        <v>72.510000000000005</v>
      </c>
      <c r="M4826" s="14">
        <v>20.5</v>
      </c>
      <c r="N4826">
        <v>1</v>
      </c>
      <c r="O4826">
        <v>1146</v>
      </c>
      <c r="P4826">
        <v>251</v>
      </c>
      <c r="Q4826" t="s">
        <v>28</v>
      </c>
      <c r="S4826" t="s">
        <v>21</v>
      </c>
    </row>
    <row r="4827" spans="1:19" x14ac:dyDescent="0.3">
      <c r="A4827">
        <v>53799</v>
      </c>
      <c r="B4827" s="1">
        <v>45712</v>
      </c>
      <c r="C4827" s="11">
        <v>0.90069444444444446</v>
      </c>
      <c r="D4827" s="12">
        <v>21</v>
      </c>
      <c r="E4827" s="12" t="str">
        <f>IF(Table2[[#This Row],[Request_Time]]&lt;TIME(12,0,0),"Morning",IF(Table2[[#This Row],[Request_Time]]&lt;TIME(17,0,0),"Afternoon","Evening"))</f>
        <v>Evening</v>
      </c>
      <c r="F4827" s="12"/>
      <c r="G4827" t="s">
        <v>23</v>
      </c>
      <c r="H4827" t="s">
        <v>67</v>
      </c>
      <c r="I4827" t="s">
        <v>27</v>
      </c>
      <c r="J4827">
        <v>250</v>
      </c>
      <c r="K4827" t="s">
        <v>19</v>
      </c>
      <c r="L4827" s="13">
        <v>56.39</v>
      </c>
      <c r="M4827" s="14">
        <v>8.14</v>
      </c>
      <c r="N4827">
        <v>4</v>
      </c>
      <c r="O4827">
        <v>1453</v>
      </c>
      <c r="P4827">
        <v>223</v>
      </c>
      <c r="Q4827" t="s">
        <v>50</v>
      </c>
      <c r="S4827" t="s">
        <v>36</v>
      </c>
    </row>
    <row r="4828" spans="1:19" x14ac:dyDescent="0.3">
      <c r="A4828">
        <v>53803</v>
      </c>
      <c r="B4828" s="1">
        <v>45734</v>
      </c>
      <c r="C4828" s="11">
        <v>0.49513888888888885</v>
      </c>
      <c r="D4828" s="12">
        <v>11</v>
      </c>
      <c r="E4828" s="12" t="str">
        <f>IF(Table2[[#This Row],[Request_Time]]&lt;TIME(12,0,0),"Morning",IF(Table2[[#This Row],[Request_Time]]&lt;TIME(17,0,0),"Afternoon","Evening"))</f>
        <v>Morning</v>
      </c>
      <c r="F4828" s="12"/>
      <c r="G4828" t="s">
        <v>81</v>
      </c>
      <c r="H4828" t="s">
        <v>38</v>
      </c>
      <c r="I4828" t="s">
        <v>40</v>
      </c>
      <c r="J4828">
        <v>201</v>
      </c>
      <c r="K4828" t="s">
        <v>19</v>
      </c>
      <c r="L4828" s="13">
        <v>32.71</v>
      </c>
      <c r="M4828" s="14">
        <v>15.56</v>
      </c>
      <c r="N4828">
        <v>5</v>
      </c>
      <c r="O4828">
        <v>1126</v>
      </c>
      <c r="P4828">
        <v>227</v>
      </c>
      <c r="Q4828" t="s">
        <v>50</v>
      </c>
      <c r="S4828" t="s">
        <v>21</v>
      </c>
    </row>
    <row r="4829" spans="1:19" x14ac:dyDescent="0.3">
      <c r="A4829">
        <v>53806</v>
      </c>
      <c r="B4829" s="1">
        <v>45698</v>
      </c>
      <c r="C4829" s="11">
        <v>0.41250000000000003</v>
      </c>
      <c r="D4829" s="12">
        <v>9</v>
      </c>
      <c r="E4829" s="12" t="str">
        <f>IF(Table2[[#This Row],[Request_Time]]&lt;TIME(12,0,0),"Morning",IF(Table2[[#This Row],[Request_Time]]&lt;TIME(17,0,0),"Afternoon","Evening"))</f>
        <v>Morning</v>
      </c>
      <c r="F4829" s="12"/>
      <c r="G4829" t="s">
        <v>6273</v>
      </c>
      <c r="H4829" t="s">
        <v>94</v>
      </c>
      <c r="I4829" t="s">
        <v>18</v>
      </c>
      <c r="J4829">
        <v>243</v>
      </c>
      <c r="K4829" t="s">
        <v>19</v>
      </c>
      <c r="L4829" s="13">
        <v>52.16</v>
      </c>
      <c r="M4829" s="14">
        <v>22.74</v>
      </c>
      <c r="N4829">
        <v>5</v>
      </c>
      <c r="O4829">
        <v>2135</v>
      </c>
      <c r="P4829">
        <v>210</v>
      </c>
      <c r="Q4829" t="s">
        <v>32</v>
      </c>
      <c r="S4829" t="s">
        <v>36</v>
      </c>
    </row>
    <row r="4830" spans="1:19" x14ac:dyDescent="0.3">
      <c r="A4830">
        <v>53842</v>
      </c>
      <c r="B4830" s="1">
        <v>45870</v>
      </c>
      <c r="C4830" s="11">
        <v>0.26944444444444443</v>
      </c>
      <c r="D4830" s="12">
        <v>6</v>
      </c>
      <c r="E4830" s="12" t="str">
        <f>IF(Table2[[#This Row],[Request_Time]]&lt;TIME(12,0,0),"Morning",IF(Table2[[#This Row],[Request_Time]]&lt;TIME(17,0,0),"Afternoon","Evening"))</f>
        <v>Morning</v>
      </c>
      <c r="F4830" s="12"/>
      <c r="G4830" t="s">
        <v>30</v>
      </c>
      <c r="H4830" t="s">
        <v>81</v>
      </c>
      <c r="I4830" t="s">
        <v>27</v>
      </c>
      <c r="J4830">
        <v>222</v>
      </c>
      <c r="K4830" t="s">
        <v>19</v>
      </c>
      <c r="L4830" s="13">
        <v>57.4</v>
      </c>
      <c r="M4830" s="14">
        <v>26.7</v>
      </c>
      <c r="N4830">
        <v>4</v>
      </c>
      <c r="O4830">
        <v>1627</v>
      </c>
      <c r="P4830">
        <v>243</v>
      </c>
      <c r="Q4830" t="s">
        <v>53</v>
      </c>
      <c r="S4830" t="s">
        <v>36</v>
      </c>
    </row>
    <row r="4831" spans="1:19" x14ac:dyDescent="0.3">
      <c r="A4831">
        <v>53859</v>
      </c>
      <c r="B4831" s="1">
        <v>45669</v>
      </c>
      <c r="C4831" s="11">
        <v>0.14652777777777778</v>
      </c>
      <c r="D4831" s="12">
        <v>3</v>
      </c>
      <c r="E4831" s="12" t="str">
        <f>IF(Table2[[#This Row],[Request_Time]]&lt;TIME(12,0,0),"Morning",IF(Table2[[#This Row],[Request_Time]]&lt;TIME(17,0,0),"Afternoon","Evening"))</f>
        <v>Morning</v>
      </c>
      <c r="F4831" s="12"/>
      <c r="G4831" t="s">
        <v>26</v>
      </c>
      <c r="H4831" t="s">
        <v>91</v>
      </c>
      <c r="I4831" t="s">
        <v>18</v>
      </c>
      <c r="J4831">
        <v>232</v>
      </c>
      <c r="K4831" t="s">
        <v>19</v>
      </c>
      <c r="L4831" s="13">
        <v>71.430000000000007</v>
      </c>
      <c r="M4831" s="14">
        <v>4.17</v>
      </c>
      <c r="N4831">
        <v>3</v>
      </c>
      <c r="O4831">
        <v>1010</v>
      </c>
      <c r="P4831">
        <v>248</v>
      </c>
      <c r="Q4831" t="s">
        <v>32</v>
      </c>
      <c r="S4831" t="s">
        <v>21</v>
      </c>
    </row>
    <row r="4832" spans="1:19" x14ac:dyDescent="0.3">
      <c r="A4832">
        <v>53878</v>
      </c>
      <c r="B4832" s="1">
        <v>45885</v>
      </c>
      <c r="C4832" s="11">
        <v>6.7361111111111108E-2</v>
      </c>
      <c r="D4832" s="12">
        <v>1</v>
      </c>
      <c r="E4832" s="12" t="str">
        <f>IF(Table2[[#This Row],[Request_Time]]&lt;TIME(12,0,0),"Morning",IF(Table2[[#This Row],[Request_Time]]&lt;TIME(17,0,0),"Afternoon","Evening"))</f>
        <v>Morning</v>
      </c>
      <c r="F4832" s="12"/>
      <c r="G4832" t="s">
        <v>23</v>
      </c>
      <c r="H4832" t="s">
        <v>6272</v>
      </c>
      <c r="I4832" t="s">
        <v>40</v>
      </c>
      <c r="J4832">
        <v>229</v>
      </c>
      <c r="K4832" t="s">
        <v>19</v>
      </c>
      <c r="L4832" s="13">
        <v>33.43</v>
      </c>
      <c r="M4832" s="14">
        <v>8.26</v>
      </c>
      <c r="N4832">
        <v>1</v>
      </c>
      <c r="O4832">
        <v>1455</v>
      </c>
      <c r="P4832">
        <v>234</v>
      </c>
      <c r="Q4832" t="s">
        <v>50</v>
      </c>
      <c r="S4832" t="s">
        <v>21</v>
      </c>
    </row>
    <row r="4833" spans="1:19" x14ac:dyDescent="0.3">
      <c r="A4833">
        <v>53885</v>
      </c>
      <c r="B4833" s="1">
        <v>45708</v>
      </c>
      <c r="C4833" s="11">
        <v>0.63472222222222219</v>
      </c>
      <c r="D4833" s="12">
        <v>15</v>
      </c>
      <c r="E4833" s="12" t="str">
        <f>IF(Table2[[#This Row],[Request_Time]]&lt;TIME(12,0,0),"Morning",IF(Table2[[#This Row],[Request_Time]]&lt;TIME(17,0,0),"Afternoon","Evening"))</f>
        <v>Afternoon</v>
      </c>
      <c r="F4833" s="12"/>
      <c r="G4833" t="s">
        <v>30</v>
      </c>
      <c r="H4833" t="s">
        <v>26</v>
      </c>
      <c r="I4833" t="s">
        <v>18</v>
      </c>
      <c r="J4833">
        <v>209</v>
      </c>
      <c r="K4833" t="s">
        <v>19</v>
      </c>
      <c r="L4833" s="13">
        <v>71.17</v>
      </c>
      <c r="M4833" s="14">
        <v>17.8</v>
      </c>
      <c r="N4833">
        <v>3</v>
      </c>
      <c r="O4833">
        <v>1955</v>
      </c>
      <c r="P4833">
        <v>201</v>
      </c>
      <c r="Q4833" t="s">
        <v>44</v>
      </c>
      <c r="S4833" t="s">
        <v>36</v>
      </c>
    </row>
    <row r="4834" spans="1:19" x14ac:dyDescent="0.3">
      <c r="A4834">
        <v>53894</v>
      </c>
      <c r="B4834" s="1">
        <v>45999</v>
      </c>
      <c r="C4834" s="11">
        <v>0.95624999999999993</v>
      </c>
      <c r="D4834" s="12">
        <v>22</v>
      </c>
      <c r="E4834" s="12" t="str">
        <f>IF(Table2[[#This Row],[Request_Time]]&lt;TIME(12,0,0),"Morning",IF(Table2[[#This Row],[Request_Time]]&lt;TIME(17,0,0),"Afternoon","Evening"))</f>
        <v>Evening</v>
      </c>
      <c r="F4834" s="12"/>
      <c r="G4834" t="s">
        <v>30</v>
      </c>
      <c r="H4834" t="s">
        <v>58</v>
      </c>
      <c r="I4834" t="s">
        <v>40</v>
      </c>
      <c r="J4834">
        <v>235</v>
      </c>
      <c r="K4834" t="s">
        <v>19</v>
      </c>
      <c r="L4834" s="13">
        <v>4.91</v>
      </c>
      <c r="M4834" s="14">
        <v>23.47</v>
      </c>
      <c r="N4834">
        <v>2</v>
      </c>
      <c r="O4834">
        <v>1172</v>
      </c>
      <c r="P4834">
        <v>254</v>
      </c>
      <c r="Q4834" t="s">
        <v>53</v>
      </c>
      <c r="S4834" t="s">
        <v>21</v>
      </c>
    </row>
    <row r="4835" spans="1:19" x14ac:dyDescent="0.3">
      <c r="A4835">
        <v>53918</v>
      </c>
      <c r="B4835" s="1">
        <v>45993</v>
      </c>
      <c r="C4835" s="11">
        <v>0.63194444444444442</v>
      </c>
      <c r="D4835" s="12">
        <v>15</v>
      </c>
      <c r="E4835" s="12" t="str">
        <f>IF(Table2[[#This Row],[Request_Time]]&lt;TIME(12,0,0),"Morning",IF(Table2[[#This Row],[Request_Time]]&lt;TIME(17,0,0),"Afternoon","Evening"))</f>
        <v>Afternoon</v>
      </c>
      <c r="F4835" s="12"/>
      <c r="G4835" t="s">
        <v>67</v>
      </c>
      <c r="H4835" t="s">
        <v>72</v>
      </c>
      <c r="I4835" t="s">
        <v>27</v>
      </c>
      <c r="J4835">
        <v>245</v>
      </c>
      <c r="K4835" t="s">
        <v>19</v>
      </c>
      <c r="L4835" s="13">
        <v>46.55</v>
      </c>
      <c r="M4835" s="14">
        <v>27.8</v>
      </c>
      <c r="N4835">
        <v>3</v>
      </c>
      <c r="O4835">
        <v>1329</v>
      </c>
      <c r="P4835">
        <v>243</v>
      </c>
      <c r="Q4835" t="s">
        <v>53</v>
      </c>
      <c r="S4835" t="s">
        <v>36</v>
      </c>
    </row>
    <row r="4836" spans="1:19" x14ac:dyDescent="0.3">
      <c r="A4836">
        <v>53941</v>
      </c>
      <c r="B4836" s="1">
        <v>45884</v>
      </c>
      <c r="C4836" s="11">
        <v>0.14375000000000002</v>
      </c>
      <c r="D4836" s="12">
        <v>3</v>
      </c>
      <c r="E4836" s="12" t="str">
        <f>IF(Table2[[#This Row],[Request_Time]]&lt;TIME(12,0,0),"Morning",IF(Table2[[#This Row],[Request_Time]]&lt;TIME(17,0,0),"Afternoon","Evening"))</f>
        <v>Morning</v>
      </c>
      <c r="F4836" s="12"/>
      <c r="G4836" t="s">
        <v>38</v>
      </c>
      <c r="H4836" t="s">
        <v>58</v>
      </c>
      <c r="I4836" t="s">
        <v>40</v>
      </c>
      <c r="J4836">
        <v>205</v>
      </c>
      <c r="K4836" t="s">
        <v>19</v>
      </c>
      <c r="L4836" s="13">
        <v>61</v>
      </c>
      <c r="M4836" s="14">
        <v>11.96</v>
      </c>
      <c r="N4836">
        <v>4</v>
      </c>
      <c r="O4836">
        <v>2076</v>
      </c>
      <c r="P4836">
        <v>241</v>
      </c>
      <c r="Q4836" t="s">
        <v>28</v>
      </c>
      <c r="S4836" t="s">
        <v>21</v>
      </c>
    </row>
    <row r="4837" spans="1:19" x14ac:dyDescent="0.3">
      <c r="A4837">
        <v>53952</v>
      </c>
      <c r="B4837" s="1">
        <v>45837</v>
      </c>
      <c r="C4837" s="11">
        <v>1.5277777777777777E-2</v>
      </c>
      <c r="D4837" s="12">
        <v>0</v>
      </c>
      <c r="E4837" s="12" t="str">
        <f>IF(Table2[[#This Row],[Request_Time]]&lt;TIME(12,0,0),"Morning",IF(Table2[[#This Row],[Request_Time]]&lt;TIME(17,0,0),"Afternoon","Evening"))</f>
        <v>Morning</v>
      </c>
      <c r="F4837" s="12"/>
      <c r="G4837" t="s">
        <v>94</v>
      </c>
      <c r="H4837" t="s">
        <v>30</v>
      </c>
      <c r="I4837" t="s">
        <v>27</v>
      </c>
      <c r="J4837">
        <v>215</v>
      </c>
      <c r="K4837" t="s">
        <v>19</v>
      </c>
      <c r="L4837" s="13">
        <v>50.65</v>
      </c>
      <c r="M4837" s="14">
        <v>19.86</v>
      </c>
      <c r="N4837">
        <v>5</v>
      </c>
      <c r="O4837">
        <v>1593</v>
      </c>
      <c r="P4837">
        <v>208</v>
      </c>
      <c r="Q4837" t="s">
        <v>53</v>
      </c>
      <c r="S4837" t="s">
        <v>21</v>
      </c>
    </row>
    <row r="4838" spans="1:19" x14ac:dyDescent="0.3">
      <c r="A4838">
        <v>53971</v>
      </c>
      <c r="B4838" s="1">
        <v>45724</v>
      </c>
      <c r="C4838" s="11">
        <v>0.85902777777777783</v>
      </c>
      <c r="D4838" s="12">
        <v>20</v>
      </c>
      <c r="E4838" s="12" t="str">
        <f>IF(Table2[[#This Row],[Request_Time]]&lt;TIME(12,0,0),"Morning",IF(Table2[[#This Row],[Request_Time]]&lt;TIME(17,0,0),"Afternoon","Evening"))</f>
        <v>Evening</v>
      </c>
      <c r="F4838" s="12"/>
      <c r="G4838" t="s">
        <v>83</v>
      </c>
      <c r="H4838" t="s">
        <v>75</v>
      </c>
      <c r="I4838" t="s">
        <v>40</v>
      </c>
      <c r="J4838">
        <v>230</v>
      </c>
      <c r="K4838" t="s">
        <v>31</v>
      </c>
      <c r="L4838" s="13"/>
      <c r="M4838" s="14"/>
      <c r="O4838">
        <v>1267</v>
      </c>
      <c r="P4838">
        <v>253</v>
      </c>
      <c r="R4838" t="s">
        <v>47</v>
      </c>
    </row>
    <row r="4839" spans="1:19" x14ac:dyDescent="0.3">
      <c r="A4839">
        <v>53976</v>
      </c>
      <c r="B4839" s="1">
        <v>45719</v>
      </c>
      <c r="C4839" s="11">
        <v>0.94305555555555554</v>
      </c>
      <c r="D4839" s="12">
        <v>22</v>
      </c>
      <c r="E4839" s="12" t="str">
        <f>IF(Table2[[#This Row],[Request_Time]]&lt;TIME(12,0,0),"Morning",IF(Table2[[#This Row],[Request_Time]]&lt;TIME(17,0,0),"Afternoon","Evening"))</f>
        <v>Evening</v>
      </c>
      <c r="F4839" s="12"/>
      <c r="G4839" t="s">
        <v>81</v>
      </c>
      <c r="H4839" t="s">
        <v>75</v>
      </c>
      <c r="I4839" t="s">
        <v>27</v>
      </c>
      <c r="J4839">
        <v>202</v>
      </c>
      <c r="K4839" t="s">
        <v>19</v>
      </c>
      <c r="L4839" s="13">
        <v>66.319999999999993</v>
      </c>
      <c r="M4839" s="14">
        <v>8.44</v>
      </c>
      <c r="N4839">
        <v>3</v>
      </c>
      <c r="O4839">
        <v>2025</v>
      </c>
      <c r="P4839">
        <v>220</v>
      </c>
      <c r="Q4839" t="s">
        <v>28</v>
      </c>
      <c r="S4839" t="s">
        <v>36</v>
      </c>
    </row>
    <row r="4840" spans="1:19" x14ac:dyDescent="0.3">
      <c r="A4840">
        <v>53980</v>
      </c>
      <c r="B4840" s="1">
        <v>45779</v>
      </c>
      <c r="C4840" s="11">
        <v>0.87569444444444444</v>
      </c>
      <c r="D4840" s="12">
        <v>21</v>
      </c>
      <c r="E4840" s="12" t="str">
        <f>IF(Table2[[#This Row],[Request_Time]]&lt;TIME(12,0,0),"Morning",IF(Table2[[#This Row],[Request_Time]]&lt;TIME(17,0,0),"Afternoon","Evening"))</f>
        <v>Evening</v>
      </c>
      <c r="F4840" s="12"/>
      <c r="G4840" t="s">
        <v>81</v>
      </c>
      <c r="H4840" t="s">
        <v>75</v>
      </c>
      <c r="I4840" t="s">
        <v>27</v>
      </c>
      <c r="J4840">
        <v>232</v>
      </c>
      <c r="K4840" t="s">
        <v>24</v>
      </c>
      <c r="L4840" s="13"/>
      <c r="M4840" s="14"/>
      <c r="O4840">
        <v>1635</v>
      </c>
      <c r="P4840">
        <v>220</v>
      </c>
    </row>
    <row r="4841" spans="1:19" x14ac:dyDescent="0.3">
      <c r="A4841">
        <v>53993</v>
      </c>
      <c r="B4841" s="1">
        <v>45735</v>
      </c>
      <c r="C4841" s="11">
        <v>0.25625000000000003</v>
      </c>
      <c r="D4841" s="12">
        <v>6</v>
      </c>
      <c r="E4841" s="12" t="str">
        <f>IF(Table2[[#This Row],[Request_Time]]&lt;TIME(12,0,0),"Morning",IF(Table2[[#This Row],[Request_Time]]&lt;TIME(17,0,0),"Afternoon","Evening"))</f>
        <v>Morning</v>
      </c>
      <c r="F4841" s="12"/>
      <c r="G4841" t="s">
        <v>30</v>
      </c>
      <c r="H4841" t="s">
        <v>52</v>
      </c>
      <c r="I4841" t="s">
        <v>27</v>
      </c>
      <c r="J4841">
        <v>253</v>
      </c>
      <c r="K4841" t="s">
        <v>19</v>
      </c>
      <c r="L4841" s="13">
        <v>30.58</v>
      </c>
      <c r="M4841" s="14">
        <v>17.41</v>
      </c>
      <c r="N4841">
        <v>3</v>
      </c>
      <c r="O4841">
        <v>1119</v>
      </c>
      <c r="P4841">
        <v>258</v>
      </c>
      <c r="Q4841" t="s">
        <v>28</v>
      </c>
      <c r="S4841" t="s">
        <v>21</v>
      </c>
    </row>
    <row r="4842" spans="1:19" x14ac:dyDescent="0.3">
      <c r="A4842">
        <v>54008</v>
      </c>
      <c r="B4842" s="1">
        <v>45900</v>
      </c>
      <c r="C4842" s="11">
        <v>0.52777777777777779</v>
      </c>
      <c r="D4842" s="12">
        <v>12</v>
      </c>
      <c r="E4842" s="12" t="str">
        <f>IF(Table2[[#This Row],[Request_Time]]&lt;TIME(12,0,0),"Morning",IF(Table2[[#This Row],[Request_Time]]&lt;TIME(17,0,0),"Afternoon","Evening"))</f>
        <v>Afternoon</v>
      </c>
      <c r="F4842" s="12"/>
      <c r="G4842" t="s">
        <v>30</v>
      </c>
      <c r="H4842" t="s">
        <v>75</v>
      </c>
      <c r="I4842" t="s">
        <v>18</v>
      </c>
      <c r="J4842">
        <v>219</v>
      </c>
      <c r="K4842" t="s">
        <v>19</v>
      </c>
      <c r="L4842" s="13">
        <v>54.34</v>
      </c>
      <c r="M4842" s="14">
        <v>26.6</v>
      </c>
      <c r="N4842">
        <v>5</v>
      </c>
      <c r="O4842">
        <v>1149</v>
      </c>
      <c r="P4842">
        <v>235</v>
      </c>
      <c r="Q4842" t="s">
        <v>28</v>
      </c>
      <c r="S4842" t="s">
        <v>21</v>
      </c>
    </row>
    <row r="4843" spans="1:19" x14ac:dyDescent="0.3">
      <c r="A4843">
        <v>54025</v>
      </c>
      <c r="B4843" s="1">
        <v>45988</v>
      </c>
      <c r="C4843" s="11">
        <v>0.59652777777777777</v>
      </c>
      <c r="D4843" s="12">
        <v>14</v>
      </c>
      <c r="E4843" s="12" t="str">
        <f>IF(Table2[[#This Row],[Request_Time]]&lt;TIME(12,0,0),"Morning",IF(Table2[[#This Row],[Request_Time]]&lt;TIME(17,0,0),"Afternoon","Evening"))</f>
        <v>Afternoon</v>
      </c>
      <c r="F4843" s="12"/>
      <c r="G4843" t="s">
        <v>58</v>
      </c>
      <c r="H4843" t="s">
        <v>23</v>
      </c>
      <c r="I4843" t="s">
        <v>18</v>
      </c>
      <c r="J4843">
        <v>212</v>
      </c>
      <c r="K4843" t="s">
        <v>19</v>
      </c>
      <c r="L4843" s="13">
        <v>40.15</v>
      </c>
      <c r="M4843" s="14">
        <v>14.51</v>
      </c>
      <c r="N4843">
        <v>3</v>
      </c>
      <c r="O4843">
        <v>1662</v>
      </c>
      <c r="P4843">
        <v>219</v>
      </c>
      <c r="Q4843" t="s">
        <v>50</v>
      </c>
      <c r="S4843" t="s">
        <v>21</v>
      </c>
    </row>
    <row r="4844" spans="1:19" x14ac:dyDescent="0.3">
      <c r="A4844">
        <v>54026</v>
      </c>
      <c r="B4844" s="1">
        <v>45894</v>
      </c>
      <c r="C4844" s="11">
        <v>0.87361111111111101</v>
      </c>
      <c r="D4844" s="12">
        <v>20</v>
      </c>
      <c r="E4844" s="12" t="str">
        <f>IF(Table2[[#This Row],[Request_Time]]&lt;TIME(12,0,0),"Morning",IF(Table2[[#This Row],[Request_Time]]&lt;TIME(17,0,0),"Afternoon","Evening"))</f>
        <v>Evening</v>
      </c>
      <c r="F4844" s="12"/>
      <c r="G4844" t="s">
        <v>30</v>
      </c>
      <c r="H4844" t="s">
        <v>26</v>
      </c>
      <c r="I4844" t="s">
        <v>27</v>
      </c>
      <c r="J4844">
        <v>246</v>
      </c>
      <c r="K4844" t="s">
        <v>19</v>
      </c>
      <c r="L4844" s="13">
        <v>31.62</v>
      </c>
      <c r="M4844" s="14">
        <v>21.66</v>
      </c>
      <c r="N4844">
        <v>3</v>
      </c>
      <c r="O4844">
        <v>2054</v>
      </c>
      <c r="P4844">
        <v>224</v>
      </c>
      <c r="Q4844" t="s">
        <v>20</v>
      </c>
      <c r="S4844" t="s">
        <v>36</v>
      </c>
    </row>
    <row r="4845" spans="1:19" x14ac:dyDescent="0.3">
      <c r="A4845">
        <v>54027</v>
      </c>
      <c r="B4845" s="1">
        <v>45908</v>
      </c>
      <c r="C4845" s="11">
        <v>0.34375</v>
      </c>
      <c r="D4845" s="12">
        <v>8</v>
      </c>
      <c r="E4845" s="12" t="str">
        <f>IF(Table2[[#This Row],[Request_Time]]&lt;TIME(12,0,0),"Morning",IF(Table2[[#This Row],[Request_Time]]&lt;TIME(17,0,0),"Afternoon","Evening"))</f>
        <v>Morning</v>
      </c>
      <c r="F4845" s="12"/>
      <c r="G4845" t="s">
        <v>83</v>
      </c>
      <c r="H4845" t="s">
        <v>23</v>
      </c>
      <c r="I4845" t="s">
        <v>18</v>
      </c>
      <c r="J4845">
        <v>222</v>
      </c>
      <c r="K4845" t="s">
        <v>24</v>
      </c>
      <c r="L4845" s="13"/>
      <c r="M4845" s="14"/>
      <c r="O4845">
        <v>2136</v>
      </c>
      <c r="P4845">
        <v>236</v>
      </c>
    </row>
    <row r="4846" spans="1:19" x14ac:dyDescent="0.3">
      <c r="A4846">
        <v>54028</v>
      </c>
      <c r="B4846" s="1">
        <v>45688</v>
      </c>
      <c r="C4846" s="11">
        <v>0.20347222222222219</v>
      </c>
      <c r="D4846" s="12">
        <v>4</v>
      </c>
      <c r="E4846" s="12" t="str">
        <f>IF(Table2[[#This Row],[Request_Time]]&lt;TIME(12,0,0),"Morning",IF(Table2[[#This Row],[Request_Time]]&lt;TIME(17,0,0),"Afternoon","Evening"))</f>
        <v>Morning</v>
      </c>
      <c r="F4846" s="12"/>
      <c r="G4846" t="s">
        <v>72</v>
      </c>
      <c r="H4846" t="s">
        <v>72</v>
      </c>
      <c r="I4846" t="s">
        <v>18</v>
      </c>
      <c r="J4846">
        <v>223</v>
      </c>
      <c r="K4846" t="s">
        <v>19</v>
      </c>
      <c r="L4846" s="13">
        <v>39.82</v>
      </c>
      <c r="M4846" s="14">
        <v>8.36</v>
      </c>
      <c r="N4846">
        <v>5</v>
      </c>
      <c r="O4846">
        <v>1075</v>
      </c>
      <c r="P4846">
        <v>205</v>
      </c>
      <c r="Q4846" t="s">
        <v>44</v>
      </c>
      <c r="S4846" t="s">
        <v>21</v>
      </c>
    </row>
    <row r="4847" spans="1:19" x14ac:dyDescent="0.3">
      <c r="A4847">
        <v>54038</v>
      </c>
      <c r="B4847" s="1">
        <v>45988</v>
      </c>
      <c r="C4847" s="11">
        <v>0.85763888888888884</v>
      </c>
      <c r="D4847" s="12">
        <v>20</v>
      </c>
      <c r="E4847" s="12" t="str">
        <f>IF(Table2[[#This Row],[Request_Time]]&lt;TIME(12,0,0),"Morning",IF(Table2[[#This Row],[Request_Time]]&lt;TIME(17,0,0),"Afternoon","Evening"))</f>
        <v>Evening</v>
      </c>
      <c r="F4847" s="12"/>
      <c r="G4847" t="s">
        <v>38</v>
      </c>
      <c r="H4847" t="s">
        <v>81</v>
      </c>
      <c r="I4847" t="s">
        <v>27</v>
      </c>
      <c r="J4847">
        <v>230</v>
      </c>
      <c r="K4847" t="s">
        <v>19</v>
      </c>
      <c r="L4847" s="13">
        <v>24.7</v>
      </c>
      <c r="M4847" s="14">
        <v>23.61</v>
      </c>
      <c r="N4847">
        <v>3</v>
      </c>
      <c r="O4847">
        <v>1098</v>
      </c>
      <c r="P4847">
        <v>238</v>
      </c>
      <c r="Q4847" t="s">
        <v>44</v>
      </c>
      <c r="S4847" t="s">
        <v>36</v>
      </c>
    </row>
    <row r="4848" spans="1:19" x14ac:dyDescent="0.3">
      <c r="A4848">
        <v>54039</v>
      </c>
      <c r="B4848" s="1">
        <v>45771</v>
      </c>
      <c r="C4848" s="11">
        <v>0.30277777777777776</v>
      </c>
      <c r="D4848" s="12">
        <v>7</v>
      </c>
      <c r="E4848" s="12" t="str">
        <f>IF(Table2[[#This Row],[Request_Time]]&lt;TIME(12,0,0),"Morning",IF(Table2[[#This Row],[Request_Time]]&lt;TIME(17,0,0),"Afternoon","Evening"))</f>
        <v>Morning</v>
      </c>
      <c r="F4848" s="12"/>
      <c r="G4848" t="s">
        <v>6273</v>
      </c>
      <c r="H4848" t="s">
        <v>67</v>
      </c>
      <c r="I4848" t="s">
        <v>27</v>
      </c>
      <c r="J4848">
        <v>215</v>
      </c>
      <c r="K4848" t="s">
        <v>31</v>
      </c>
      <c r="L4848" s="13"/>
      <c r="M4848" s="14"/>
      <c r="O4848">
        <v>1926</v>
      </c>
      <c r="P4848">
        <v>227</v>
      </c>
      <c r="R4848" t="s">
        <v>55</v>
      </c>
    </row>
    <row r="4849" spans="1:19" x14ac:dyDescent="0.3">
      <c r="A4849">
        <v>54049</v>
      </c>
      <c r="B4849" s="1">
        <v>45704</v>
      </c>
      <c r="C4849" s="11">
        <v>0.29375000000000001</v>
      </c>
      <c r="D4849" s="12">
        <v>7</v>
      </c>
      <c r="E4849" s="12" t="str">
        <f>IF(Table2[[#This Row],[Request_Time]]&lt;TIME(12,0,0),"Morning",IF(Table2[[#This Row],[Request_Time]]&lt;TIME(17,0,0),"Afternoon","Evening"))</f>
        <v>Morning</v>
      </c>
      <c r="F4849" s="12"/>
      <c r="G4849" t="s">
        <v>83</v>
      </c>
      <c r="H4849" t="s">
        <v>58</v>
      </c>
      <c r="I4849" t="s">
        <v>18</v>
      </c>
      <c r="J4849">
        <v>254</v>
      </c>
      <c r="K4849" t="s">
        <v>19</v>
      </c>
      <c r="L4849" s="13">
        <v>20.5</v>
      </c>
      <c r="M4849" s="14">
        <v>23.94</v>
      </c>
      <c r="N4849">
        <v>1</v>
      </c>
      <c r="O4849">
        <v>2184</v>
      </c>
      <c r="P4849">
        <v>206</v>
      </c>
      <c r="Q4849" t="s">
        <v>44</v>
      </c>
      <c r="S4849" t="s">
        <v>21</v>
      </c>
    </row>
    <row r="4850" spans="1:19" x14ac:dyDescent="0.3">
      <c r="A4850">
        <v>54073</v>
      </c>
      <c r="B4850" s="1">
        <v>45936</v>
      </c>
      <c r="C4850" s="11">
        <v>0.45</v>
      </c>
      <c r="D4850" s="12">
        <v>10</v>
      </c>
      <c r="E4850" s="12" t="str">
        <f>IF(Table2[[#This Row],[Request_Time]]&lt;TIME(12,0,0),"Morning",IF(Table2[[#This Row],[Request_Time]]&lt;TIME(17,0,0),"Afternoon","Evening"))</f>
        <v>Morning</v>
      </c>
      <c r="F4850" s="12"/>
      <c r="G4850" t="s">
        <v>52</v>
      </c>
      <c r="H4850" t="s">
        <v>67</v>
      </c>
      <c r="I4850" t="s">
        <v>40</v>
      </c>
      <c r="J4850">
        <v>210</v>
      </c>
      <c r="K4850" t="s">
        <v>19</v>
      </c>
      <c r="L4850" s="13">
        <v>79.63</v>
      </c>
      <c r="M4850" s="14">
        <v>20.43</v>
      </c>
      <c r="N4850">
        <v>4</v>
      </c>
      <c r="O4850">
        <v>1311</v>
      </c>
      <c r="P4850">
        <v>218</v>
      </c>
      <c r="Q4850" t="s">
        <v>44</v>
      </c>
      <c r="S4850" t="s">
        <v>36</v>
      </c>
    </row>
    <row r="4851" spans="1:19" x14ac:dyDescent="0.3">
      <c r="A4851">
        <v>54101</v>
      </c>
      <c r="B4851" s="1">
        <v>45816</v>
      </c>
      <c r="C4851" s="11">
        <v>0.11805555555555557</v>
      </c>
      <c r="D4851" s="12">
        <v>2</v>
      </c>
      <c r="E4851" s="12" t="str">
        <f>IF(Table2[[#This Row],[Request_Time]]&lt;TIME(12,0,0),"Morning",IF(Table2[[#This Row],[Request_Time]]&lt;TIME(17,0,0),"Afternoon","Evening"))</f>
        <v>Morning</v>
      </c>
      <c r="F4851" s="12"/>
      <c r="G4851" t="s">
        <v>58</v>
      </c>
      <c r="H4851" t="s">
        <v>58</v>
      </c>
      <c r="I4851" t="s">
        <v>27</v>
      </c>
      <c r="J4851">
        <v>250</v>
      </c>
      <c r="K4851" t="s">
        <v>19</v>
      </c>
      <c r="L4851" s="13">
        <v>29.37</v>
      </c>
      <c r="M4851" s="14">
        <v>21.44</v>
      </c>
      <c r="N4851">
        <v>4</v>
      </c>
      <c r="O4851">
        <v>1311</v>
      </c>
      <c r="P4851">
        <v>209</v>
      </c>
      <c r="Q4851" t="s">
        <v>53</v>
      </c>
      <c r="S4851" t="s">
        <v>36</v>
      </c>
    </row>
    <row r="4852" spans="1:19" x14ac:dyDescent="0.3">
      <c r="A4852">
        <v>54111</v>
      </c>
      <c r="B4852" s="1">
        <v>45714</v>
      </c>
      <c r="C4852" s="11">
        <v>0.11944444444444445</v>
      </c>
      <c r="D4852" s="12">
        <v>2</v>
      </c>
      <c r="E4852" s="12" t="str">
        <f>IF(Table2[[#This Row],[Request_Time]]&lt;TIME(12,0,0),"Morning",IF(Table2[[#This Row],[Request_Time]]&lt;TIME(17,0,0),"Afternoon","Evening"))</f>
        <v>Morning</v>
      </c>
      <c r="F4852" s="12"/>
      <c r="G4852" t="s">
        <v>58</v>
      </c>
      <c r="H4852" t="s">
        <v>72</v>
      </c>
      <c r="I4852" t="s">
        <v>40</v>
      </c>
      <c r="J4852">
        <v>202</v>
      </c>
      <c r="K4852" t="s">
        <v>19</v>
      </c>
      <c r="L4852" s="13">
        <v>39.299999999999997</v>
      </c>
      <c r="M4852" s="14">
        <v>1.1299999999999999</v>
      </c>
      <c r="N4852">
        <v>1</v>
      </c>
      <c r="O4852">
        <v>2027</v>
      </c>
      <c r="P4852">
        <v>240</v>
      </c>
      <c r="Q4852" t="s">
        <v>44</v>
      </c>
      <c r="S4852" t="s">
        <v>36</v>
      </c>
    </row>
    <row r="4853" spans="1:19" x14ac:dyDescent="0.3">
      <c r="A4853">
        <v>54115</v>
      </c>
      <c r="B4853" s="1">
        <v>46010</v>
      </c>
      <c r="C4853" s="11">
        <v>0.8027777777777777</v>
      </c>
      <c r="D4853" s="12">
        <v>19</v>
      </c>
      <c r="E4853" s="12" t="str">
        <f>IF(Table2[[#This Row],[Request_Time]]&lt;TIME(12,0,0),"Morning",IF(Table2[[#This Row],[Request_Time]]&lt;TIME(17,0,0),"Afternoon","Evening"))</f>
        <v>Evening</v>
      </c>
      <c r="F4853" s="12"/>
      <c r="G4853" t="s">
        <v>81</v>
      </c>
      <c r="H4853" t="s">
        <v>58</v>
      </c>
      <c r="I4853" t="s">
        <v>18</v>
      </c>
      <c r="J4853">
        <v>202</v>
      </c>
      <c r="K4853" t="s">
        <v>19</v>
      </c>
      <c r="L4853" s="13">
        <v>63.97</v>
      </c>
      <c r="M4853" s="14">
        <v>12.71</v>
      </c>
      <c r="N4853">
        <v>3</v>
      </c>
      <c r="O4853">
        <v>2027</v>
      </c>
      <c r="P4853">
        <v>221</v>
      </c>
      <c r="Q4853" t="s">
        <v>50</v>
      </c>
      <c r="S4853" t="s">
        <v>36</v>
      </c>
    </row>
    <row r="4854" spans="1:19" x14ac:dyDescent="0.3">
      <c r="A4854">
        <v>54116</v>
      </c>
      <c r="B4854" s="1">
        <v>45822</v>
      </c>
      <c r="C4854" s="11">
        <v>0.66180555555555554</v>
      </c>
      <c r="D4854" s="12">
        <v>15</v>
      </c>
      <c r="E4854" s="12" t="str">
        <f>IF(Table2[[#This Row],[Request_Time]]&lt;TIME(12,0,0),"Morning",IF(Table2[[#This Row],[Request_Time]]&lt;TIME(17,0,0),"Afternoon","Evening"))</f>
        <v>Afternoon</v>
      </c>
      <c r="F4854" s="12"/>
      <c r="G4854" t="s">
        <v>67</v>
      </c>
      <c r="H4854" t="s">
        <v>30</v>
      </c>
      <c r="I4854" t="s">
        <v>40</v>
      </c>
      <c r="J4854">
        <v>229</v>
      </c>
      <c r="K4854" t="s">
        <v>19</v>
      </c>
      <c r="L4854" s="13">
        <v>5.59</v>
      </c>
      <c r="M4854" s="14">
        <v>14.73</v>
      </c>
      <c r="N4854">
        <v>1</v>
      </c>
      <c r="O4854">
        <v>2002</v>
      </c>
      <c r="P4854">
        <v>213</v>
      </c>
      <c r="Q4854" t="s">
        <v>20</v>
      </c>
      <c r="S4854" t="s">
        <v>21</v>
      </c>
    </row>
    <row r="4855" spans="1:19" x14ac:dyDescent="0.3">
      <c r="A4855">
        <v>54118</v>
      </c>
      <c r="B4855" s="1">
        <v>45684</v>
      </c>
      <c r="C4855" s="11">
        <v>0.46180555555555558</v>
      </c>
      <c r="D4855" s="12">
        <v>11</v>
      </c>
      <c r="E4855" s="12" t="str">
        <f>IF(Table2[[#This Row],[Request_Time]]&lt;TIME(12,0,0),"Morning",IF(Table2[[#This Row],[Request_Time]]&lt;TIME(17,0,0),"Afternoon","Evening"))</f>
        <v>Morning</v>
      </c>
      <c r="F4855" s="12"/>
      <c r="G4855" t="s">
        <v>72</v>
      </c>
      <c r="H4855" t="s">
        <v>23</v>
      </c>
      <c r="I4855" t="s">
        <v>40</v>
      </c>
      <c r="J4855">
        <v>212</v>
      </c>
      <c r="K4855" t="s">
        <v>19</v>
      </c>
      <c r="L4855" s="13">
        <v>41.83</v>
      </c>
      <c r="M4855" s="14">
        <v>20.38</v>
      </c>
      <c r="N4855">
        <v>3</v>
      </c>
      <c r="O4855">
        <v>1981</v>
      </c>
      <c r="P4855">
        <v>244</v>
      </c>
      <c r="Q4855" t="s">
        <v>28</v>
      </c>
      <c r="S4855" t="s">
        <v>21</v>
      </c>
    </row>
    <row r="4856" spans="1:19" x14ac:dyDescent="0.3">
      <c r="A4856">
        <v>54127</v>
      </c>
      <c r="B4856" s="1">
        <v>45748</v>
      </c>
      <c r="C4856" s="11">
        <v>0.58472222222222225</v>
      </c>
      <c r="D4856" s="12">
        <v>14</v>
      </c>
      <c r="E4856" s="12" t="str">
        <f>IF(Table2[[#This Row],[Request_Time]]&lt;TIME(12,0,0),"Morning",IF(Table2[[#This Row],[Request_Time]]&lt;TIME(17,0,0),"Afternoon","Evening"))</f>
        <v>Afternoon</v>
      </c>
      <c r="F4856" s="12"/>
      <c r="G4856" t="s">
        <v>58</v>
      </c>
      <c r="H4856" t="s">
        <v>6273</v>
      </c>
      <c r="I4856" t="s">
        <v>18</v>
      </c>
      <c r="J4856">
        <v>224</v>
      </c>
      <c r="K4856" t="s">
        <v>19</v>
      </c>
      <c r="L4856" s="13">
        <v>61.37</v>
      </c>
      <c r="M4856" s="14">
        <v>21.49</v>
      </c>
      <c r="N4856">
        <v>4</v>
      </c>
      <c r="O4856">
        <v>1411</v>
      </c>
      <c r="P4856">
        <v>219</v>
      </c>
      <c r="Q4856" t="s">
        <v>50</v>
      </c>
      <c r="S4856" t="s">
        <v>36</v>
      </c>
    </row>
    <row r="4857" spans="1:19" x14ac:dyDescent="0.3">
      <c r="A4857">
        <v>54138</v>
      </c>
      <c r="B4857" s="1">
        <v>45786</v>
      </c>
      <c r="C4857" s="11">
        <v>0.18263888888888891</v>
      </c>
      <c r="D4857" s="12">
        <v>4</v>
      </c>
      <c r="E4857" s="12" t="str">
        <f>IF(Table2[[#This Row],[Request_Time]]&lt;TIME(12,0,0),"Morning",IF(Table2[[#This Row],[Request_Time]]&lt;TIME(17,0,0),"Afternoon","Evening"))</f>
        <v>Morning</v>
      </c>
      <c r="F4857" s="12"/>
      <c r="G4857" t="s">
        <v>23</v>
      </c>
      <c r="H4857" t="s">
        <v>38</v>
      </c>
      <c r="I4857" t="s">
        <v>18</v>
      </c>
      <c r="J4857">
        <v>240</v>
      </c>
      <c r="K4857" t="s">
        <v>19</v>
      </c>
      <c r="L4857" s="13">
        <v>56.18</v>
      </c>
      <c r="M4857" s="14">
        <v>7.15</v>
      </c>
      <c r="N4857">
        <v>2</v>
      </c>
      <c r="O4857">
        <v>1884</v>
      </c>
      <c r="P4857">
        <v>217</v>
      </c>
      <c r="Q4857" t="s">
        <v>32</v>
      </c>
      <c r="S4857" t="s">
        <v>36</v>
      </c>
    </row>
    <row r="4858" spans="1:19" x14ac:dyDescent="0.3">
      <c r="A4858">
        <v>54148</v>
      </c>
      <c r="B4858" s="1">
        <v>45866</v>
      </c>
      <c r="C4858" s="11">
        <v>4.8611111111111112E-3</v>
      </c>
      <c r="D4858" s="12">
        <v>0</v>
      </c>
      <c r="E4858" s="12" t="str">
        <f>IF(Table2[[#This Row],[Request_Time]]&lt;TIME(12,0,0),"Morning",IF(Table2[[#This Row],[Request_Time]]&lt;TIME(17,0,0),"Afternoon","Evening"))</f>
        <v>Morning</v>
      </c>
      <c r="F4858" s="12"/>
      <c r="G4858" t="s">
        <v>38</v>
      </c>
      <c r="H4858" t="s">
        <v>38</v>
      </c>
      <c r="I4858" t="s">
        <v>40</v>
      </c>
      <c r="J4858">
        <v>250</v>
      </c>
      <c r="K4858" t="s">
        <v>31</v>
      </c>
      <c r="L4858" s="13"/>
      <c r="M4858" s="14"/>
      <c r="O4858">
        <v>1253</v>
      </c>
      <c r="P4858">
        <v>256</v>
      </c>
      <c r="R4858" t="s">
        <v>32</v>
      </c>
    </row>
    <row r="4859" spans="1:19" x14ac:dyDescent="0.3">
      <c r="A4859">
        <v>54152</v>
      </c>
      <c r="B4859" s="1">
        <v>45986</v>
      </c>
      <c r="C4859" s="11">
        <v>0.27638888888888885</v>
      </c>
      <c r="D4859" s="12">
        <v>6</v>
      </c>
      <c r="E4859" s="12" t="str">
        <f>IF(Table2[[#This Row],[Request_Time]]&lt;TIME(12,0,0),"Morning",IF(Table2[[#This Row],[Request_Time]]&lt;TIME(17,0,0),"Afternoon","Evening"))</f>
        <v>Morning</v>
      </c>
      <c r="F4859" s="12"/>
      <c r="G4859" t="s">
        <v>81</v>
      </c>
      <c r="H4859" t="s">
        <v>52</v>
      </c>
      <c r="I4859" t="s">
        <v>27</v>
      </c>
      <c r="J4859">
        <v>240</v>
      </c>
      <c r="K4859" t="s">
        <v>19</v>
      </c>
      <c r="L4859" s="13">
        <v>54.64</v>
      </c>
      <c r="M4859" s="14">
        <v>3</v>
      </c>
      <c r="N4859">
        <v>1</v>
      </c>
      <c r="O4859">
        <v>1865</v>
      </c>
      <c r="P4859">
        <v>204</v>
      </c>
      <c r="Q4859" t="s">
        <v>20</v>
      </c>
      <c r="S4859" t="s">
        <v>36</v>
      </c>
    </row>
    <row r="4860" spans="1:19" x14ac:dyDescent="0.3">
      <c r="A4860">
        <v>54161</v>
      </c>
      <c r="B4860" s="1">
        <v>45938</v>
      </c>
      <c r="C4860" s="11">
        <v>0.27986111111111112</v>
      </c>
      <c r="D4860" s="12">
        <v>6</v>
      </c>
      <c r="E4860" s="12" t="str">
        <f>IF(Table2[[#This Row],[Request_Time]]&lt;TIME(12,0,0),"Morning",IF(Table2[[#This Row],[Request_Time]]&lt;TIME(17,0,0),"Afternoon","Evening"))</f>
        <v>Morning</v>
      </c>
      <c r="F4860" s="12"/>
      <c r="G4860" t="s">
        <v>23</v>
      </c>
      <c r="H4860" t="s">
        <v>23</v>
      </c>
      <c r="I4860" t="s">
        <v>27</v>
      </c>
      <c r="J4860">
        <v>241</v>
      </c>
      <c r="K4860" t="s">
        <v>31</v>
      </c>
      <c r="L4860" s="13"/>
      <c r="M4860" s="14"/>
      <c r="O4860">
        <v>1912</v>
      </c>
      <c r="P4860">
        <v>234</v>
      </c>
      <c r="R4860" t="s">
        <v>55</v>
      </c>
    </row>
    <row r="4861" spans="1:19" x14ac:dyDescent="0.3">
      <c r="A4861">
        <v>54165</v>
      </c>
      <c r="B4861" s="1">
        <v>45715</v>
      </c>
      <c r="C4861" s="11">
        <v>0.10208333333333335</v>
      </c>
      <c r="D4861" s="12">
        <v>2</v>
      </c>
      <c r="E4861" s="12" t="str">
        <f>IF(Table2[[#This Row],[Request_Time]]&lt;TIME(12,0,0),"Morning",IF(Table2[[#This Row],[Request_Time]]&lt;TIME(17,0,0),"Afternoon","Evening"))</f>
        <v>Morning</v>
      </c>
      <c r="F4861" s="12"/>
      <c r="G4861" t="s">
        <v>91</v>
      </c>
      <c r="H4861" t="s">
        <v>83</v>
      </c>
      <c r="I4861" t="s">
        <v>27</v>
      </c>
      <c r="J4861">
        <v>203</v>
      </c>
      <c r="K4861" t="s">
        <v>19</v>
      </c>
      <c r="L4861" s="13">
        <v>26.64</v>
      </c>
      <c r="M4861" s="14">
        <v>21.99</v>
      </c>
      <c r="N4861">
        <v>4</v>
      </c>
      <c r="O4861">
        <v>1197</v>
      </c>
      <c r="P4861">
        <v>252</v>
      </c>
      <c r="Q4861" t="s">
        <v>50</v>
      </c>
      <c r="S4861" t="s">
        <v>21</v>
      </c>
    </row>
    <row r="4862" spans="1:19" x14ac:dyDescent="0.3">
      <c r="A4862">
        <v>54175</v>
      </c>
      <c r="B4862" s="1">
        <v>45987</v>
      </c>
      <c r="C4862" s="11">
        <v>0.60902777777777783</v>
      </c>
      <c r="D4862" s="12">
        <v>14</v>
      </c>
      <c r="E4862" s="12" t="str">
        <f>IF(Table2[[#This Row],[Request_Time]]&lt;TIME(12,0,0),"Morning",IF(Table2[[#This Row],[Request_Time]]&lt;TIME(17,0,0),"Afternoon","Evening"))</f>
        <v>Afternoon</v>
      </c>
      <c r="F4862" s="12"/>
      <c r="G4862" t="s">
        <v>81</v>
      </c>
      <c r="H4862" t="s">
        <v>23</v>
      </c>
      <c r="I4862" t="s">
        <v>27</v>
      </c>
      <c r="J4862">
        <v>229</v>
      </c>
      <c r="K4862" t="s">
        <v>24</v>
      </c>
      <c r="L4862" s="13"/>
      <c r="M4862" s="14"/>
      <c r="O4862">
        <v>1462</v>
      </c>
      <c r="P4862">
        <v>255</v>
      </c>
    </row>
    <row r="4863" spans="1:19" x14ac:dyDescent="0.3">
      <c r="A4863">
        <v>54181</v>
      </c>
      <c r="B4863" s="1">
        <v>45959</v>
      </c>
      <c r="C4863" s="11">
        <v>0.83124999999999993</v>
      </c>
      <c r="D4863" s="12">
        <v>19</v>
      </c>
      <c r="E4863" s="12" t="str">
        <f>IF(Table2[[#This Row],[Request_Time]]&lt;TIME(12,0,0),"Morning",IF(Table2[[#This Row],[Request_Time]]&lt;TIME(17,0,0),"Afternoon","Evening"))</f>
        <v>Evening</v>
      </c>
      <c r="F4863" s="12"/>
      <c r="G4863" t="s">
        <v>67</v>
      </c>
      <c r="H4863" t="s">
        <v>6273</v>
      </c>
      <c r="I4863" t="s">
        <v>40</v>
      </c>
      <c r="J4863">
        <v>216</v>
      </c>
      <c r="K4863" t="s">
        <v>19</v>
      </c>
      <c r="L4863" s="13">
        <v>73.900000000000006</v>
      </c>
      <c r="M4863" s="14">
        <v>1.34</v>
      </c>
      <c r="N4863">
        <v>3</v>
      </c>
      <c r="O4863">
        <v>1436</v>
      </c>
      <c r="P4863">
        <v>236</v>
      </c>
      <c r="Q4863" t="s">
        <v>53</v>
      </c>
      <c r="S4863" t="s">
        <v>36</v>
      </c>
    </row>
    <row r="4864" spans="1:19" x14ac:dyDescent="0.3">
      <c r="A4864">
        <v>54191</v>
      </c>
      <c r="B4864" s="1">
        <v>45674</v>
      </c>
      <c r="C4864" s="11">
        <v>0.57361111111111118</v>
      </c>
      <c r="D4864" s="12">
        <v>13</v>
      </c>
      <c r="E4864" s="12" t="str">
        <f>IF(Table2[[#This Row],[Request_Time]]&lt;TIME(12,0,0),"Morning",IF(Table2[[#This Row],[Request_Time]]&lt;TIME(17,0,0),"Afternoon","Evening"))</f>
        <v>Afternoon</v>
      </c>
      <c r="F4864" s="12"/>
      <c r="G4864" t="s">
        <v>6273</v>
      </c>
      <c r="H4864" t="s">
        <v>72</v>
      </c>
      <c r="I4864" t="s">
        <v>40</v>
      </c>
      <c r="J4864">
        <v>218</v>
      </c>
      <c r="K4864" t="s">
        <v>19</v>
      </c>
      <c r="L4864" s="13">
        <v>13.06</v>
      </c>
      <c r="M4864" s="14">
        <v>3.5</v>
      </c>
      <c r="N4864">
        <v>5</v>
      </c>
      <c r="O4864">
        <v>1243</v>
      </c>
      <c r="P4864">
        <v>257</v>
      </c>
      <c r="Q4864" t="s">
        <v>50</v>
      </c>
      <c r="S4864" t="s">
        <v>36</v>
      </c>
    </row>
    <row r="4865" spans="1:19" x14ac:dyDescent="0.3">
      <c r="A4865">
        <v>54193</v>
      </c>
      <c r="B4865" s="1">
        <v>45767</v>
      </c>
      <c r="C4865" s="11">
        <v>0.19999999999999998</v>
      </c>
      <c r="D4865" s="12">
        <v>4</v>
      </c>
      <c r="E4865" s="12" t="str">
        <f>IF(Table2[[#This Row],[Request_Time]]&lt;TIME(12,0,0),"Morning",IF(Table2[[#This Row],[Request_Time]]&lt;TIME(17,0,0),"Afternoon","Evening"))</f>
        <v>Morning</v>
      </c>
      <c r="F4865" s="12"/>
      <c r="G4865" t="s">
        <v>91</v>
      </c>
      <c r="H4865" t="s">
        <v>72</v>
      </c>
      <c r="I4865" t="s">
        <v>18</v>
      </c>
      <c r="J4865">
        <v>223</v>
      </c>
      <c r="K4865" t="s">
        <v>19</v>
      </c>
      <c r="L4865" s="13">
        <v>41.86</v>
      </c>
      <c r="M4865" s="14">
        <v>14.27</v>
      </c>
      <c r="N4865">
        <v>5</v>
      </c>
      <c r="O4865">
        <v>2122</v>
      </c>
      <c r="P4865">
        <v>247</v>
      </c>
      <c r="Q4865" t="s">
        <v>28</v>
      </c>
      <c r="S4865" t="s">
        <v>36</v>
      </c>
    </row>
    <row r="4866" spans="1:19" x14ac:dyDescent="0.3">
      <c r="A4866">
        <v>54198</v>
      </c>
      <c r="B4866" s="1">
        <v>45730</v>
      </c>
      <c r="C4866" s="11">
        <v>3.7499999999999999E-2</v>
      </c>
      <c r="D4866" s="12">
        <v>0</v>
      </c>
      <c r="E4866" s="12" t="str">
        <f>IF(Table2[[#This Row],[Request_Time]]&lt;TIME(12,0,0),"Morning",IF(Table2[[#This Row],[Request_Time]]&lt;TIME(17,0,0),"Afternoon","Evening"))</f>
        <v>Morning</v>
      </c>
      <c r="F4866" s="12"/>
      <c r="G4866" t="s">
        <v>81</v>
      </c>
      <c r="H4866" t="s">
        <v>23</v>
      </c>
      <c r="I4866" t="s">
        <v>40</v>
      </c>
      <c r="J4866">
        <v>259</v>
      </c>
      <c r="K4866" t="s">
        <v>19</v>
      </c>
      <c r="L4866" s="13">
        <v>84.56</v>
      </c>
      <c r="M4866" s="14">
        <v>26.84</v>
      </c>
      <c r="N4866">
        <v>1</v>
      </c>
      <c r="O4866">
        <v>1329</v>
      </c>
      <c r="P4866">
        <v>252</v>
      </c>
      <c r="Q4866" t="s">
        <v>50</v>
      </c>
      <c r="S4866" t="s">
        <v>21</v>
      </c>
    </row>
    <row r="4867" spans="1:19" x14ac:dyDescent="0.3">
      <c r="A4867">
        <v>54202</v>
      </c>
      <c r="B4867" s="1">
        <v>45865</v>
      </c>
      <c r="C4867" s="11">
        <v>0.28263888888888888</v>
      </c>
      <c r="D4867" s="12">
        <v>6</v>
      </c>
      <c r="E4867" s="12" t="str">
        <f>IF(Table2[[#This Row],[Request_Time]]&lt;TIME(12,0,0),"Morning",IF(Table2[[#This Row],[Request_Time]]&lt;TIME(17,0,0),"Afternoon","Evening"))</f>
        <v>Morning</v>
      </c>
      <c r="F4867" s="12"/>
      <c r="G4867" t="s">
        <v>23</v>
      </c>
      <c r="H4867" t="s">
        <v>30</v>
      </c>
      <c r="I4867" t="s">
        <v>18</v>
      </c>
      <c r="J4867">
        <v>220</v>
      </c>
      <c r="K4867" t="s">
        <v>19</v>
      </c>
      <c r="L4867" s="13">
        <v>44.65</v>
      </c>
      <c r="M4867" s="14">
        <v>18.34</v>
      </c>
      <c r="N4867">
        <v>3</v>
      </c>
      <c r="O4867">
        <v>2095</v>
      </c>
      <c r="P4867">
        <v>260</v>
      </c>
      <c r="Q4867" t="s">
        <v>44</v>
      </c>
      <c r="S4867" t="s">
        <v>36</v>
      </c>
    </row>
    <row r="4868" spans="1:19" x14ac:dyDescent="0.3">
      <c r="A4868">
        <v>54205</v>
      </c>
      <c r="B4868" s="1">
        <v>45668</v>
      </c>
      <c r="C4868" s="11">
        <v>0.31111111111111112</v>
      </c>
      <c r="D4868" s="12">
        <v>7</v>
      </c>
      <c r="E4868" s="12" t="str">
        <f>IF(Table2[[#This Row],[Request_Time]]&lt;TIME(12,0,0),"Morning",IF(Table2[[#This Row],[Request_Time]]&lt;TIME(17,0,0),"Afternoon","Evening"))</f>
        <v>Morning</v>
      </c>
      <c r="F4868" s="12"/>
      <c r="G4868" t="s">
        <v>38</v>
      </c>
      <c r="H4868" t="s">
        <v>67</v>
      </c>
      <c r="I4868" t="s">
        <v>27</v>
      </c>
      <c r="J4868">
        <v>254</v>
      </c>
      <c r="K4868" t="s">
        <v>19</v>
      </c>
      <c r="L4868" s="13">
        <v>39.17</v>
      </c>
      <c r="M4868" s="14">
        <v>8.1999999999999993</v>
      </c>
      <c r="N4868">
        <v>5</v>
      </c>
      <c r="O4868">
        <v>1768</v>
      </c>
      <c r="P4868">
        <v>217</v>
      </c>
      <c r="Q4868" t="s">
        <v>32</v>
      </c>
      <c r="S4868" t="s">
        <v>36</v>
      </c>
    </row>
    <row r="4869" spans="1:19" x14ac:dyDescent="0.3">
      <c r="A4869">
        <v>54213</v>
      </c>
      <c r="B4869" s="1">
        <v>45821</v>
      </c>
      <c r="C4869" s="11">
        <v>0.91249999999999998</v>
      </c>
      <c r="D4869" s="12">
        <v>21</v>
      </c>
      <c r="E4869" s="12" t="str">
        <f>IF(Table2[[#This Row],[Request_Time]]&lt;TIME(12,0,0),"Morning",IF(Table2[[#This Row],[Request_Time]]&lt;TIME(17,0,0),"Afternoon","Evening"))</f>
        <v>Evening</v>
      </c>
      <c r="F4869" s="12"/>
      <c r="G4869" t="s">
        <v>94</v>
      </c>
      <c r="H4869" t="s">
        <v>75</v>
      </c>
      <c r="I4869" t="s">
        <v>27</v>
      </c>
      <c r="J4869">
        <v>213</v>
      </c>
      <c r="K4869" t="s">
        <v>31</v>
      </c>
      <c r="L4869" s="13"/>
      <c r="M4869" s="14"/>
      <c r="O4869">
        <v>2026</v>
      </c>
      <c r="P4869">
        <v>233</v>
      </c>
      <c r="R4869" t="s">
        <v>41</v>
      </c>
    </row>
    <row r="4870" spans="1:19" x14ac:dyDescent="0.3">
      <c r="A4870">
        <v>54215</v>
      </c>
      <c r="B4870" s="1">
        <v>45978</v>
      </c>
      <c r="C4870" s="11">
        <v>0.19652777777777777</v>
      </c>
      <c r="D4870" s="12">
        <v>4</v>
      </c>
      <c r="E4870" s="12" t="str">
        <f>IF(Table2[[#This Row],[Request_Time]]&lt;TIME(12,0,0),"Morning",IF(Table2[[#This Row],[Request_Time]]&lt;TIME(17,0,0),"Afternoon","Evening"))</f>
        <v>Morning</v>
      </c>
      <c r="F4870" s="12"/>
      <c r="G4870" t="s">
        <v>52</v>
      </c>
      <c r="H4870" t="s">
        <v>30</v>
      </c>
      <c r="I4870" t="s">
        <v>27</v>
      </c>
      <c r="J4870">
        <v>201</v>
      </c>
      <c r="K4870" t="s">
        <v>31</v>
      </c>
      <c r="L4870" s="13"/>
      <c r="M4870" s="14"/>
      <c r="O4870">
        <v>1947</v>
      </c>
      <c r="P4870">
        <v>209</v>
      </c>
      <c r="R4870" t="s">
        <v>32</v>
      </c>
    </row>
    <row r="4871" spans="1:19" x14ac:dyDescent="0.3">
      <c r="A4871">
        <v>54217</v>
      </c>
      <c r="B4871" s="1">
        <v>45737</v>
      </c>
      <c r="C4871" s="11">
        <v>0.52916666666666667</v>
      </c>
      <c r="D4871" s="12">
        <v>12</v>
      </c>
      <c r="E4871" s="12" t="str">
        <f>IF(Table2[[#This Row],[Request_Time]]&lt;TIME(12,0,0),"Morning",IF(Table2[[#This Row],[Request_Time]]&lt;TIME(17,0,0),"Afternoon","Evening"))</f>
        <v>Afternoon</v>
      </c>
      <c r="F4871" s="12"/>
      <c r="G4871" t="s">
        <v>6272</v>
      </c>
      <c r="H4871" t="s">
        <v>38</v>
      </c>
      <c r="I4871" t="s">
        <v>18</v>
      </c>
      <c r="J4871">
        <v>256</v>
      </c>
      <c r="K4871" t="s">
        <v>19</v>
      </c>
      <c r="L4871" s="13">
        <v>80.16</v>
      </c>
      <c r="M4871" s="14">
        <v>18.29</v>
      </c>
      <c r="N4871">
        <v>5</v>
      </c>
      <c r="O4871">
        <v>1585</v>
      </c>
      <c r="P4871">
        <v>241</v>
      </c>
      <c r="Q4871" t="s">
        <v>44</v>
      </c>
      <c r="S4871" t="s">
        <v>21</v>
      </c>
    </row>
    <row r="4872" spans="1:19" x14ac:dyDescent="0.3">
      <c r="A4872">
        <v>54221</v>
      </c>
      <c r="B4872" s="1">
        <v>45758</v>
      </c>
      <c r="C4872" s="11">
        <v>0.5708333333333333</v>
      </c>
      <c r="D4872" s="12">
        <v>13</v>
      </c>
      <c r="E4872" s="12" t="str">
        <f>IF(Table2[[#This Row],[Request_Time]]&lt;TIME(12,0,0),"Morning",IF(Table2[[#This Row],[Request_Time]]&lt;TIME(17,0,0),"Afternoon","Evening"))</f>
        <v>Afternoon</v>
      </c>
      <c r="F4872" s="12"/>
      <c r="G4872" t="s">
        <v>58</v>
      </c>
      <c r="H4872" t="s">
        <v>67</v>
      </c>
      <c r="I4872" t="s">
        <v>27</v>
      </c>
      <c r="J4872">
        <v>206</v>
      </c>
      <c r="K4872" t="s">
        <v>31</v>
      </c>
      <c r="L4872" s="13"/>
      <c r="M4872" s="14"/>
      <c r="O4872">
        <v>2177</v>
      </c>
      <c r="P4872">
        <v>213</v>
      </c>
      <c r="R4872" t="s">
        <v>47</v>
      </c>
    </row>
    <row r="4873" spans="1:19" x14ac:dyDescent="0.3">
      <c r="A4873">
        <v>54223</v>
      </c>
      <c r="B4873" s="1">
        <v>45936</v>
      </c>
      <c r="C4873" s="11">
        <v>0.21319444444444444</v>
      </c>
      <c r="D4873" s="12">
        <v>5</v>
      </c>
      <c r="E4873" s="12" t="str">
        <f>IF(Table2[[#This Row],[Request_Time]]&lt;TIME(12,0,0),"Morning",IF(Table2[[#This Row],[Request_Time]]&lt;TIME(17,0,0),"Afternoon","Evening"))</f>
        <v>Morning</v>
      </c>
      <c r="F4873" s="12"/>
      <c r="G4873" t="s">
        <v>38</v>
      </c>
      <c r="H4873" t="s">
        <v>67</v>
      </c>
      <c r="I4873" t="s">
        <v>40</v>
      </c>
      <c r="J4873">
        <v>204</v>
      </c>
      <c r="K4873" t="s">
        <v>31</v>
      </c>
      <c r="L4873" s="13"/>
      <c r="M4873" s="14"/>
      <c r="O4873">
        <v>1742</v>
      </c>
      <c r="P4873">
        <v>225</v>
      </c>
      <c r="R4873" t="s">
        <v>32</v>
      </c>
    </row>
    <row r="4874" spans="1:19" x14ac:dyDescent="0.3">
      <c r="A4874">
        <v>54227</v>
      </c>
      <c r="B4874" s="1">
        <v>45674</v>
      </c>
      <c r="C4874" s="11">
        <v>0.45069444444444445</v>
      </c>
      <c r="D4874" s="12">
        <v>10</v>
      </c>
      <c r="E4874" s="12" t="str">
        <f>IF(Table2[[#This Row],[Request_Time]]&lt;TIME(12,0,0),"Morning",IF(Table2[[#This Row],[Request_Time]]&lt;TIME(17,0,0),"Afternoon","Evening"))</f>
        <v>Morning</v>
      </c>
      <c r="F4874" s="12"/>
      <c r="G4874" t="s">
        <v>83</v>
      </c>
      <c r="H4874" t="s">
        <v>91</v>
      </c>
      <c r="I4874" t="s">
        <v>27</v>
      </c>
      <c r="J4874">
        <v>201</v>
      </c>
      <c r="K4874" t="s">
        <v>19</v>
      </c>
      <c r="L4874" s="13">
        <v>74.260000000000005</v>
      </c>
      <c r="M4874" s="14">
        <v>25.97</v>
      </c>
      <c r="N4874">
        <v>5</v>
      </c>
      <c r="O4874">
        <v>2086</v>
      </c>
      <c r="P4874">
        <v>241</v>
      </c>
      <c r="Q4874" t="s">
        <v>32</v>
      </c>
      <c r="S4874" t="s">
        <v>21</v>
      </c>
    </row>
    <row r="4875" spans="1:19" x14ac:dyDescent="0.3">
      <c r="A4875">
        <v>54233</v>
      </c>
      <c r="B4875" s="1">
        <v>45661</v>
      </c>
      <c r="C4875" s="11">
        <v>0.76874999999999993</v>
      </c>
      <c r="D4875" s="12">
        <v>18</v>
      </c>
      <c r="E4875" s="12" t="str">
        <f>IF(Table2[[#This Row],[Request_Time]]&lt;TIME(12,0,0),"Morning",IF(Table2[[#This Row],[Request_Time]]&lt;TIME(17,0,0),"Afternoon","Evening"))</f>
        <v>Evening</v>
      </c>
      <c r="F4875" s="12"/>
      <c r="G4875" t="s">
        <v>91</v>
      </c>
      <c r="H4875" t="s">
        <v>30</v>
      </c>
      <c r="I4875" t="s">
        <v>18</v>
      </c>
      <c r="J4875">
        <v>228</v>
      </c>
      <c r="K4875" t="s">
        <v>19</v>
      </c>
      <c r="L4875" s="13">
        <v>9.11</v>
      </c>
      <c r="M4875" s="14">
        <v>14.85</v>
      </c>
      <c r="N4875">
        <v>3</v>
      </c>
      <c r="O4875">
        <v>1769</v>
      </c>
      <c r="P4875">
        <v>248</v>
      </c>
      <c r="Q4875" t="s">
        <v>28</v>
      </c>
      <c r="S4875" t="s">
        <v>21</v>
      </c>
    </row>
    <row r="4876" spans="1:19" x14ac:dyDescent="0.3">
      <c r="A4876">
        <v>54246</v>
      </c>
      <c r="B4876" s="1">
        <v>45849</v>
      </c>
      <c r="C4876" s="11">
        <v>0.15069444444444444</v>
      </c>
      <c r="D4876" s="12">
        <v>3</v>
      </c>
      <c r="E4876" s="12" t="str">
        <f>IF(Table2[[#This Row],[Request_Time]]&lt;TIME(12,0,0),"Morning",IF(Table2[[#This Row],[Request_Time]]&lt;TIME(17,0,0),"Afternoon","Evening"))</f>
        <v>Morning</v>
      </c>
      <c r="F4876" s="12"/>
      <c r="G4876" t="s">
        <v>83</v>
      </c>
      <c r="H4876" t="s">
        <v>94</v>
      </c>
      <c r="I4876" t="s">
        <v>27</v>
      </c>
      <c r="J4876">
        <v>250</v>
      </c>
      <c r="K4876" t="s">
        <v>19</v>
      </c>
      <c r="L4876" s="13">
        <v>38.69</v>
      </c>
      <c r="M4876" s="14">
        <v>11.69</v>
      </c>
      <c r="N4876">
        <v>4</v>
      </c>
      <c r="O4876">
        <v>1743</v>
      </c>
      <c r="P4876">
        <v>225</v>
      </c>
      <c r="Q4876" t="s">
        <v>50</v>
      </c>
      <c r="S4876" t="s">
        <v>36</v>
      </c>
    </row>
    <row r="4877" spans="1:19" x14ac:dyDescent="0.3">
      <c r="A4877">
        <v>54259</v>
      </c>
      <c r="B4877" s="1">
        <v>45899</v>
      </c>
      <c r="C4877" s="11">
        <v>0.8847222222222223</v>
      </c>
      <c r="D4877" s="12">
        <v>21</v>
      </c>
      <c r="E4877" s="12" t="str">
        <f>IF(Table2[[#This Row],[Request_Time]]&lt;TIME(12,0,0),"Morning",IF(Table2[[#This Row],[Request_Time]]&lt;TIME(17,0,0),"Afternoon","Evening"))</f>
        <v>Evening</v>
      </c>
      <c r="F4877" s="12"/>
      <c r="G4877" t="s">
        <v>30</v>
      </c>
      <c r="H4877" t="s">
        <v>67</v>
      </c>
      <c r="I4877" t="s">
        <v>40</v>
      </c>
      <c r="J4877">
        <v>230</v>
      </c>
      <c r="K4877" t="s">
        <v>19</v>
      </c>
      <c r="L4877" s="13">
        <v>38.5</v>
      </c>
      <c r="M4877" s="14">
        <v>10.46</v>
      </c>
      <c r="N4877">
        <v>2</v>
      </c>
      <c r="O4877">
        <v>1193</v>
      </c>
      <c r="P4877">
        <v>203</v>
      </c>
      <c r="Q4877" t="s">
        <v>20</v>
      </c>
      <c r="S4877" t="s">
        <v>21</v>
      </c>
    </row>
    <row r="4878" spans="1:19" x14ac:dyDescent="0.3">
      <c r="A4878">
        <v>54261</v>
      </c>
      <c r="B4878" s="1">
        <v>45782</v>
      </c>
      <c r="C4878" s="11">
        <v>0.37013888888888885</v>
      </c>
      <c r="D4878" s="12">
        <v>8</v>
      </c>
      <c r="E4878" s="12" t="str">
        <f>IF(Table2[[#This Row],[Request_Time]]&lt;TIME(12,0,0),"Morning",IF(Table2[[#This Row],[Request_Time]]&lt;TIME(17,0,0),"Afternoon","Evening"))</f>
        <v>Morning</v>
      </c>
      <c r="F4878" s="12"/>
      <c r="G4878" t="s">
        <v>81</v>
      </c>
      <c r="H4878" t="s">
        <v>23</v>
      </c>
      <c r="I4878" t="s">
        <v>40</v>
      </c>
      <c r="J4878">
        <v>235</v>
      </c>
      <c r="K4878" t="s">
        <v>19</v>
      </c>
      <c r="L4878" s="13">
        <v>54.36</v>
      </c>
      <c r="M4878" s="14">
        <v>0.96</v>
      </c>
      <c r="N4878">
        <v>3</v>
      </c>
      <c r="O4878">
        <v>1942</v>
      </c>
      <c r="P4878">
        <v>211</v>
      </c>
      <c r="Q4878" t="s">
        <v>44</v>
      </c>
      <c r="S4878" t="s">
        <v>21</v>
      </c>
    </row>
    <row r="4879" spans="1:19" x14ac:dyDescent="0.3">
      <c r="A4879">
        <v>54273</v>
      </c>
      <c r="B4879" s="1">
        <v>45998</v>
      </c>
      <c r="C4879" s="11">
        <v>0.6972222222222223</v>
      </c>
      <c r="D4879" s="12">
        <v>16</v>
      </c>
      <c r="E4879" s="12" t="str">
        <f>IF(Table2[[#This Row],[Request_Time]]&lt;TIME(12,0,0),"Morning",IF(Table2[[#This Row],[Request_Time]]&lt;TIME(17,0,0),"Afternoon","Evening"))</f>
        <v>Afternoon</v>
      </c>
      <c r="F4879" s="12"/>
      <c r="G4879" t="s">
        <v>26</v>
      </c>
      <c r="H4879" t="s">
        <v>94</v>
      </c>
      <c r="I4879" t="s">
        <v>40</v>
      </c>
      <c r="J4879">
        <v>224</v>
      </c>
      <c r="K4879" t="s">
        <v>31</v>
      </c>
      <c r="L4879" s="13"/>
      <c r="M4879" s="14"/>
      <c r="O4879">
        <v>1908</v>
      </c>
      <c r="P4879">
        <v>222</v>
      </c>
      <c r="R4879" t="s">
        <v>55</v>
      </c>
    </row>
    <row r="4880" spans="1:19" x14ac:dyDescent="0.3">
      <c r="A4880">
        <v>54274</v>
      </c>
      <c r="B4880" s="1">
        <v>45665</v>
      </c>
      <c r="C4880" s="11">
        <v>0.24652777777777779</v>
      </c>
      <c r="D4880" s="12">
        <v>5</v>
      </c>
      <c r="E4880" s="12" t="str">
        <f>IF(Table2[[#This Row],[Request_Time]]&lt;TIME(12,0,0),"Morning",IF(Table2[[#This Row],[Request_Time]]&lt;TIME(17,0,0),"Afternoon","Evening"))</f>
        <v>Morning</v>
      </c>
      <c r="F4880" s="12"/>
      <c r="G4880" t="s">
        <v>75</v>
      </c>
      <c r="H4880" t="s">
        <v>94</v>
      </c>
      <c r="I4880" t="s">
        <v>27</v>
      </c>
      <c r="J4880">
        <v>254</v>
      </c>
      <c r="K4880" t="s">
        <v>19</v>
      </c>
      <c r="L4880" s="13">
        <v>52.5</v>
      </c>
      <c r="M4880" s="14">
        <v>16.600000000000001</v>
      </c>
      <c r="N4880">
        <v>2</v>
      </c>
      <c r="O4880">
        <v>1853</v>
      </c>
      <c r="P4880">
        <v>258</v>
      </c>
      <c r="Q4880" t="s">
        <v>50</v>
      </c>
      <c r="S4880" t="s">
        <v>21</v>
      </c>
    </row>
    <row r="4881" spans="1:19" x14ac:dyDescent="0.3">
      <c r="A4881">
        <v>54278</v>
      </c>
      <c r="B4881" s="1">
        <v>45949</v>
      </c>
      <c r="C4881" s="11">
        <v>0.40416666666666662</v>
      </c>
      <c r="D4881" s="12">
        <v>9</v>
      </c>
      <c r="E4881" s="12" t="str">
        <f>IF(Table2[[#This Row],[Request_Time]]&lt;TIME(12,0,0),"Morning",IF(Table2[[#This Row],[Request_Time]]&lt;TIME(17,0,0),"Afternoon","Evening"))</f>
        <v>Morning</v>
      </c>
      <c r="F4881" s="12"/>
      <c r="G4881" t="s">
        <v>38</v>
      </c>
      <c r="H4881" t="s">
        <v>6273</v>
      </c>
      <c r="I4881" t="s">
        <v>27</v>
      </c>
      <c r="J4881">
        <v>215</v>
      </c>
      <c r="K4881" t="s">
        <v>19</v>
      </c>
      <c r="L4881" s="13">
        <v>37.479999999999997</v>
      </c>
      <c r="M4881" s="14">
        <v>14.63</v>
      </c>
      <c r="N4881">
        <v>2</v>
      </c>
      <c r="O4881">
        <v>1879</v>
      </c>
      <c r="P4881">
        <v>217</v>
      </c>
      <c r="Q4881" t="s">
        <v>53</v>
      </c>
      <c r="S4881" t="s">
        <v>36</v>
      </c>
    </row>
    <row r="4882" spans="1:19" x14ac:dyDescent="0.3">
      <c r="A4882">
        <v>54285</v>
      </c>
      <c r="B4882" s="1">
        <v>45863</v>
      </c>
      <c r="C4882" s="11">
        <v>0.93402777777777779</v>
      </c>
      <c r="D4882" s="12">
        <v>22</v>
      </c>
      <c r="E4882" s="12" t="str">
        <f>IF(Table2[[#This Row],[Request_Time]]&lt;TIME(12,0,0),"Morning",IF(Table2[[#This Row],[Request_Time]]&lt;TIME(17,0,0),"Afternoon","Evening"))</f>
        <v>Evening</v>
      </c>
      <c r="F4882" s="12"/>
      <c r="G4882" t="s">
        <v>67</v>
      </c>
      <c r="H4882" t="s">
        <v>75</v>
      </c>
      <c r="I4882" t="s">
        <v>40</v>
      </c>
      <c r="J4882">
        <v>249</v>
      </c>
      <c r="K4882" t="s">
        <v>19</v>
      </c>
      <c r="L4882" s="13">
        <v>9.98</v>
      </c>
      <c r="M4882" s="14">
        <v>23.63</v>
      </c>
      <c r="N4882">
        <v>5</v>
      </c>
      <c r="O4882">
        <v>1995</v>
      </c>
      <c r="P4882">
        <v>243</v>
      </c>
      <c r="Q4882" t="s">
        <v>50</v>
      </c>
      <c r="S4882" t="s">
        <v>21</v>
      </c>
    </row>
    <row r="4883" spans="1:19" x14ac:dyDescent="0.3">
      <c r="A4883">
        <v>54289</v>
      </c>
      <c r="B4883" s="1">
        <v>45673</v>
      </c>
      <c r="C4883" s="11">
        <v>0.17916666666666667</v>
      </c>
      <c r="D4883" s="12">
        <v>4</v>
      </c>
      <c r="E4883" s="12" t="str">
        <f>IF(Table2[[#This Row],[Request_Time]]&lt;TIME(12,0,0),"Morning",IF(Table2[[#This Row],[Request_Time]]&lt;TIME(17,0,0),"Afternoon","Evening"))</f>
        <v>Morning</v>
      </c>
      <c r="F4883" s="12"/>
      <c r="G4883" t="s">
        <v>83</v>
      </c>
      <c r="H4883" t="s">
        <v>81</v>
      </c>
      <c r="I4883" t="s">
        <v>18</v>
      </c>
      <c r="J4883">
        <v>227</v>
      </c>
      <c r="K4883" t="s">
        <v>19</v>
      </c>
      <c r="L4883" s="13">
        <v>74.08</v>
      </c>
      <c r="M4883" s="14">
        <v>7.71</v>
      </c>
      <c r="N4883">
        <v>5</v>
      </c>
      <c r="O4883">
        <v>1898</v>
      </c>
      <c r="P4883">
        <v>243</v>
      </c>
      <c r="Q4883" t="s">
        <v>53</v>
      </c>
      <c r="S4883" t="s">
        <v>21</v>
      </c>
    </row>
    <row r="4884" spans="1:19" x14ac:dyDescent="0.3">
      <c r="A4884">
        <v>54293</v>
      </c>
      <c r="B4884" s="1">
        <v>46014</v>
      </c>
      <c r="C4884" s="11">
        <v>0.6333333333333333</v>
      </c>
      <c r="D4884" s="12">
        <v>15</v>
      </c>
      <c r="E4884" s="12" t="str">
        <f>IF(Table2[[#This Row],[Request_Time]]&lt;TIME(12,0,0),"Morning",IF(Table2[[#This Row],[Request_Time]]&lt;TIME(17,0,0),"Afternoon","Evening"))</f>
        <v>Afternoon</v>
      </c>
      <c r="F4884" s="12"/>
      <c r="G4884" t="s">
        <v>72</v>
      </c>
      <c r="H4884" t="s">
        <v>91</v>
      </c>
      <c r="I4884" t="s">
        <v>40</v>
      </c>
      <c r="J4884">
        <v>204</v>
      </c>
      <c r="K4884" t="s">
        <v>24</v>
      </c>
      <c r="L4884" s="13"/>
      <c r="M4884" s="14"/>
      <c r="O4884">
        <v>1366</v>
      </c>
      <c r="P4884">
        <v>228</v>
      </c>
    </row>
    <row r="4885" spans="1:19" x14ac:dyDescent="0.3">
      <c r="A4885">
        <v>54295</v>
      </c>
      <c r="B4885" s="1">
        <v>45679</v>
      </c>
      <c r="C4885" s="11">
        <v>0.34583333333333338</v>
      </c>
      <c r="D4885" s="12">
        <v>8</v>
      </c>
      <c r="E4885" s="12" t="str">
        <f>IF(Table2[[#This Row],[Request_Time]]&lt;TIME(12,0,0),"Morning",IF(Table2[[#This Row],[Request_Time]]&lt;TIME(17,0,0),"Afternoon","Evening"))</f>
        <v>Morning</v>
      </c>
      <c r="F4885" s="12"/>
      <c r="G4885" t="s">
        <v>38</v>
      </c>
      <c r="H4885" t="s">
        <v>94</v>
      </c>
      <c r="I4885" t="s">
        <v>40</v>
      </c>
      <c r="J4885">
        <v>203</v>
      </c>
      <c r="K4885" t="s">
        <v>24</v>
      </c>
      <c r="L4885" s="13"/>
      <c r="M4885" s="14"/>
      <c r="O4885">
        <v>1498</v>
      </c>
      <c r="P4885">
        <v>243</v>
      </c>
    </row>
    <row r="4886" spans="1:19" x14ac:dyDescent="0.3">
      <c r="A4886">
        <v>54309</v>
      </c>
      <c r="B4886" s="1">
        <v>45699</v>
      </c>
      <c r="C4886" s="11">
        <v>6.458333333333334E-2</v>
      </c>
      <c r="D4886" s="12">
        <v>1</v>
      </c>
      <c r="E4886" s="12" t="str">
        <f>IF(Table2[[#This Row],[Request_Time]]&lt;TIME(12,0,0),"Morning",IF(Table2[[#This Row],[Request_Time]]&lt;TIME(17,0,0),"Afternoon","Evening"))</f>
        <v>Morning</v>
      </c>
      <c r="F4886" s="12"/>
      <c r="G4886" t="s">
        <v>38</v>
      </c>
      <c r="H4886" t="s">
        <v>6272</v>
      </c>
      <c r="I4886" t="s">
        <v>40</v>
      </c>
      <c r="J4886">
        <v>206</v>
      </c>
      <c r="K4886" t="s">
        <v>19</v>
      </c>
      <c r="L4886" s="13">
        <v>26.03</v>
      </c>
      <c r="M4886" s="14">
        <v>25.13</v>
      </c>
      <c r="N4886">
        <v>3</v>
      </c>
      <c r="O4886">
        <v>1316</v>
      </c>
      <c r="P4886">
        <v>203</v>
      </c>
      <c r="Q4886" t="s">
        <v>32</v>
      </c>
      <c r="S4886" t="s">
        <v>36</v>
      </c>
    </row>
    <row r="4887" spans="1:19" x14ac:dyDescent="0.3">
      <c r="A4887">
        <v>54316</v>
      </c>
      <c r="B4887" s="1">
        <v>45826</v>
      </c>
      <c r="C4887" s="11">
        <v>0.69861111111111107</v>
      </c>
      <c r="D4887" s="12">
        <v>16</v>
      </c>
      <c r="E4887" s="12" t="str">
        <f>IF(Table2[[#This Row],[Request_Time]]&lt;TIME(12,0,0),"Morning",IF(Table2[[#This Row],[Request_Time]]&lt;TIME(17,0,0),"Afternoon","Evening"))</f>
        <v>Afternoon</v>
      </c>
      <c r="F4887" s="12"/>
      <c r="G4887" t="s">
        <v>23</v>
      </c>
      <c r="H4887" t="s">
        <v>81</v>
      </c>
      <c r="I4887" t="s">
        <v>40</v>
      </c>
      <c r="J4887">
        <v>221</v>
      </c>
      <c r="K4887" t="s">
        <v>24</v>
      </c>
      <c r="L4887" s="13"/>
      <c r="M4887" s="14"/>
      <c r="O4887">
        <v>1791</v>
      </c>
      <c r="P4887">
        <v>258</v>
      </c>
    </row>
    <row r="4888" spans="1:19" x14ac:dyDescent="0.3">
      <c r="A4888">
        <v>54337</v>
      </c>
      <c r="B4888" s="1">
        <v>45865</v>
      </c>
      <c r="C4888" s="11">
        <v>0.67222222222222217</v>
      </c>
      <c r="D4888" s="12">
        <v>16</v>
      </c>
      <c r="E4888" s="12" t="str">
        <f>IF(Table2[[#This Row],[Request_Time]]&lt;TIME(12,0,0),"Morning",IF(Table2[[#This Row],[Request_Time]]&lt;TIME(17,0,0),"Afternoon","Evening"))</f>
        <v>Afternoon</v>
      </c>
      <c r="F4888" s="12"/>
      <c r="G4888" t="s">
        <v>83</v>
      </c>
      <c r="H4888" t="s">
        <v>26</v>
      </c>
      <c r="I4888" t="s">
        <v>18</v>
      </c>
      <c r="J4888">
        <v>225</v>
      </c>
      <c r="K4888" t="s">
        <v>31</v>
      </c>
      <c r="L4888" s="13"/>
      <c r="M4888" s="14"/>
      <c r="O4888">
        <v>1519</v>
      </c>
      <c r="P4888">
        <v>239</v>
      </c>
      <c r="R4888" t="s">
        <v>41</v>
      </c>
    </row>
    <row r="4889" spans="1:19" x14ac:dyDescent="0.3">
      <c r="A4889">
        <v>54356</v>
      </c>
      <c r="B4889" s="1">
        <v>45813</v>
      </c>
      <c r="C4889" s="11">
        <v>0.51874999999999993</v>
      </c>
      <c r="D4889" s="12">
        <v>12</v>
      </c>
      <c r="E4889" s="12" t="str">
        <f>IF(Table2[[#This Row],[Request_Time]]&lt;TIME(12,0,0),"Morning",IF(Table2[[#This Row],[Request_Time]]&lt;TIME(17,0,0),"Afternoon","Evening"))</f>
        <v>Afternoon</v>
      </c>
      <c r="F4889" s="12"/>
      <c r="G4889" t="s">
        <v>23</v>
      </c>
      <c r="H4889" t="s">
        <v>67</v>
      </c>
      <c r="I4889" t="s">
        <v>40</v>
      </c>
      <c r="J4889">
        <v>239</v>
      </c>
      <c r="K4889" t="s">
        <v>19</v>
      </c>
      <c r="L4889" s="13">
        <v>18.62</v>
      </c>
      <c r="M4889" s="14">
        <v>22.97</v>
      </c>
      <c r="N4889">
        <v>1</v>
      </c>
      <c r="O4889">
        <v>1072</v>
      </c>
      <c r="P4889">
        <v>237</v>
      </c>
      <c r="Q4889" t="s">
        <v>32</v>
      </c>
      <c r="S4889" t="s">
        <v>21</v>
      </c>
    </row>
    <row r="4890" spans="1:19" x14ac:dyDescent="0.3">
      <c r="A4890">
        <v>54364</v>
      </c>
      <c r="B4890" s="1">
        <v>45659</v>
      </c>
      <c r="C4890" s="11">
        <v>2.2222222222222223E-2</v>
      </c>
      <c r="D4890" s="12">
        <v>0</v>
      </c>
      <c r="E4890" s="12" t="str">
        <f>IF(Table2[[#This Row],[Request_Time]]&lt;TIME(12,0,0),"Morning",IF(Table2[[#This Row],[Request_Time]]&lt;TIME(17,0,0),"Afternoon","Evening"))</f>
        <v>Morning</v>
      </c>
      <c r="F4890" s="12"/>
      <c r="G4890" t="s">
        <v>23</v>
      </c>
      <c r="H4890" t="s">
        <v>81</v>
      </c>
      <c r="I4890" t="s">
        <v>27</v>
      </c>
      <c r="J4890">
        <v>247</v>
      </c>
      <c r="K4890" t="s">
        <v>19</v>
      </c>
      <c r="L4890" s="13">
        <v>66.64</v>
      </c>
      <c r="M4890" s="14">
        <v>26.45</v>
      </c>
      <c r="N4890">
        <v>2</v>
      </c>
      <c r="O4890">
        <v>2024</v>
      </c>
      <c r="P4890">
        <v>231</v>
      </c>
      <c r="Q4890" t="s">
        <v>28</v>
      </c>
      <c r="S4890" t="s">
        <v>21</v>
      </c>
    </row>
    <row r="4891" spans="1:19" x14ac:dyDescent="0.3">
      <c r="A4891">
        <v>54367</v>
      </c>
      <c r="B4891" s="1">
        <v>45917</v>
      </c>
      <c r="C4891" s="11">
        <v>9.0972222222222218E-2</v>
      </c>
      <c r="D4891" s="12">
        <v>2</v>
      </c>
      <c r="E4891" s="12" t="str">
        <f>IF(Table2[[#This Row],[Request_Time]]&lt;TIME(12,0,0),"Morning",IF(Table2[[#This Row],[Request_Time]]&lt;TIME(17,0,0),"Afternoon","Evening"))</f>
        <v>Morning</v>
      </c>
      <c r="F4891" s="12"/>
      <c r="G4891" t="s">
        <v>6272</v>
      </c>
      <c r="H4891" t="s">
        <v>94</v>
      </c>
      <c r="I4891" t="s">
        <v>18</v>
      </c>
      <c r="J4891">
        <v>253</v>
      </c>
      <c r="K4891" t="s">
        <v>19</v>
      </c>
      <c r="L4891" s="13">
        <v>36.79</v>
      </c>
      <c r="M4891" s="14">
        <v>25.75</v>
      </c>
      <c r="N4891">
        <v>1</v>
      </c>
      <c r="O4891">
        <v>1862</v>
      </c>
      <c r="P4891">
        <v>202</v>
      </c>
      <c r="Q4891" t="s">
        <v>20</v>
      </c>
      <c r="S4891" t="s">
        <v>36</v>
      </c>
    </row>
    <row r="4892" spans="1:19" x14ac:dyDescent="0.3">
      <c r="A4892">
        <v>54368</v>
      </c>
      <c r="B4892" s="1">
        <v>45860</v>
      </c>
      <c r="C4892" s="11">
        <v>0.95138888888888884</v>
      </c>
      <c r="D4892" s="12">
        <v>22</v>
      </c>
      <c r="E4892" s="12" t="str">
        <f>IF(Table2[[#This Row],[Request_Time]]&lt;TIME(12,0,0),"Morning",IF(Table2[[#This Row],[Request_Time]]&lt;TIME(17,0,0),"Afternoon","Evening"))</f>
        <v>Evening</v>
      </c>
      <c r="F4892" s="12"/>
      <c r="G4892" t="s">
        <v>26</v>
      </c>
      <c r="H4892" t="s">
        <v>6273</v>
      </c>
      <c r="I4892" t="s">
        <v>18</v>
      </c>
      <c r="J4892">
        <v>252</v>
      </c>
      <c r="K4892" t="s">
        <v>19</v>
      </c>
      <c r="L4892" s="13">
        <v>58.9</v>
      </c>
      <c r="M4892" s="14">
        <v>23.43</v>
      </c>
      <c r="N4892">
        <v>1</v>
      </c>
      <c r="O4892">
        <v>2182</v>
      </c>
      <c r="P4892">
        <v>258</v>
      </c>
      <c r="Q4892" t="s">
        <v>53</v>
      </c>
      <c r="S4892" t="s">
        <v>21</v>
      </c>
    </row>
    <row r="4893" spans="1:19" x14ac:dyDescent="0.3">
      <c r="A4893">
        <v>54379</v>
      </c>
      <c r="B4893" s="1">
        <v>45839</v>
      </c>
      <c r="C4893" s="11">
        <v>0.12638888888888888</v>
      </c>
      <c r="D4893" s="12">
        <v>3</v>
      </c>
      <c r="E4893" s="12" t="str">
        <f>IF(Table2[[#This Row],[Request_Time]]&lt;TIME(12,0,0),"Morning",IF(Table2[[#This Row],[Request_Time]]&lt;TIME(17,0,0),"Afternoon","Evening"))</f>
        <v>Morning</v>
      </c>
      <c r="F4893" s="12"/>
      <c r="G4893" t="s">
        <v>6272</v>
      </c>
      <c r="H4893" t="s">
        <v>6273</v>
      </c>
      <c r="I4893" t="s">
        <v>27</v>
      </c>
      <c r="J4893">
        <v>208</v>
      </c>
      <c r="K4893" t="s">
        <v>19</v>
      </c>
      <c r="L4893" s="13">
        <v>5.21</v>
      </c>
      <c r="M4893" s="14">
        <v>25.66</v>
      </c>
      <c r="N4893">
        <v>2</v>
      </c>
      <c r="O4893">
        <v>1320</v>
      </c>
      <c r="P4893">
        <v>203</v>
      </c>
      <c r="Q4893" t="s">
        <v>28</v>
      </c>
      <c r="S4893" t="s">
        <v>36</v>
      </c>
    </row>
    <row r="4894" spans="1:19" x14ac:dyDescent="0.3">
      <c r="A4894">
        <v>54387</v>
      </c>
      <c r="B4894" s="1">
        <v>45989</v>
      </c>
      <c r="C4894" s="11">
        <v>6.9444444444444447E-4</v>
      </c>
      <c r="D4894" s="12">
        <v>0</v>
      </c>
      <c r="E4894" s="12" t="str">
        <f>IF(Table2[[#This Row],[Request_Time]]&lt;TIME(12,0,0),"Morning",IF(Table2[[#This Row],[Request_Time]]&lt;TIME(17,0,0),"Afternoon","Evening"))</f>
        <v>Morning</v>
      </c>
      <c r="F4894" s="12"/>
      <c r="G4894" t="s">
        <v>30</v>
      </c>
      <c r="H4894" t="s">
        <v>94</v>
      </c>
      <c r="I4894" t="s">
        <v>18</v>
      </c>
      <c r="J4894">
        <v>247</v>
      </c>
      <c r="K4894" t="s">
        <v>19</v>
      </c>
      <c r="L4894" s="13">
        <v>49.17</v>
      </c>
      <c r="M4894" s="14">
        <v>3.81</v>
      </c>
      <c r="N4894">
        <v>1</v>
      </c>
      <c r="O4894">
        <v>1838</v>
      </c>
      <c r="P4894">
        <v>204</v>
      </c>
      <c r="Q4894" t="s">
        <v>50</v>
      </c>
      <c r="S4894" t="s">
        <v>36</v>
      </c>
    </row>
    <row r="4895" spans="1:19" x14ac:dyDescent="0.3">
      <c r="A4895">
        <v>54416</v>
      </c>
      <c r="B4895" s="1">
        <v>45952</v>
      </c>
      <c r="C4895" s="11">
        <v>0.67361111111111116</v>
      </c>
      <c r="D4895" s="12">
        <v>16</v>
      </c>
      <c r="E4895" s="12" t="str">
        <f>IF(Table2[[#This Row],[Request_Time]]&lt;TIME(12,0,0),"Morning",IF(Table2[[#This Row],[Request_Time]]&lt;TIME(17,0,0),"Afternoon","Evening"))</f>
        <v>Afternoon</v>
      </c>
      <c r="F4895" s="12"/>
      <c r="G4895" t="s">
        <v>75</v>
      </c>
      <c r="H4895" t="s">
        <v>38</v>
      </c>
      <c r="I4895" t="s">
        <v>27</v>
      </c>
      <c r="J4895">
        <v>242</v>
      </c>
      <c r="K4895" t="s">
        <v>19</v>
      </c>
      <c r="L4895" s="13">
        <v>71</v>
      </c>
      <c r="M4895" s="14">
        <v>12.21</v>
      </c>
      <c r="N4895">
        <v>5</v>
      </c>
      <c r="O4895">
        <v>1390</v>
      </c>
      <c r="P4895">
        <v>248</v>
      </c>
      <c r="Q4895" t="s">
        <v>44</v>
      </c>
      <c r="S4895" t="s">
        <v>36</v>
      </c>
    </row>
    <row r="4896" spans="1:19" x14ac:dyDescent="0.3">
      <c r="A4896">
        <v>54426</v>
      </c>
      <c r="B4896" s="1">
        <v>45908</v>
      </c>
      <c r="C4896" s="11">
        <v>6.9444444444444447E-4</v>
      </c>
      <c r="D4896" s="12">
        <v>0</v>
      </c>
      <c r="E4896" s="12" t="str">
        <f>IF(Table2[[#This Row],[Request_Time]]&lt;TIME(12,0,0),"Morning",IF(Table2[[#This Row],[Request_Time]]&lt;TIME(17,0,0),"Afternoon","Evening"))</f>
        <v>Morning</v>
      </c>
      <c r="F4896" s="12"/>
      <c r="G4896" t="s">
        <v>75</v>
      </c>
      <c r="H4896" t="s">
        <v>23</v>
      </c>
      <c r="I4896" t="s">
        <v>18</v>
      </c>
      <c r="J4896">
        <v>215</v>
      </c>
      <c r="K4896" t="s">
        <v>19</v>
      </c>
      <c r="L4896" s="13">
        <v>72.459999999999994</v>
      </c>
      <c r="M4896" s="14">
        <v>27.14</v>
      </c>
      <c r="N4896">
        <v>1</v>
      </c>
      <c r="O4896">
        <v>1777</v>
      </c>
      <c r="P4896">
        <v>247</v>
      </c>
      <c r="Q4896" t="s">
        <v>44</v>
      </c>
      <c r="S4896" t="s">
        <v>36</v>
      </c>
    </row>
    <row r="4897" spans="1:19" x14ac:dyDescent="0.3">
      <c r="A4897">
        <v>54440</v>
      </c>
      <c r="B4897" s="1">
        <v>45667</v>
      </c>
      <c r="C4897" s="11">
        <v>0.85972222222222217</v>
      </c>
      <c r="D4897" s="12">
        <v>20</v>
      </c>
      <c r="E4897" s="12" t="str">
        <f>IF(Table2[[#This Row],[Request_Time]]&lt;TIME(12,0,0),"Morning",IF(Table2[[#This Row],[Request_Time]]&lt;TIME(17,0,0),"Afternoon","Evening"))</f>
        <v>Evening</v>
      </c>
      <c r="F4897" s="12"/>
      <c r="G4897" t="s">
        <v>81</v>
      </c>
      <c r="H4897" t="s">
        <v>26</v>
      </c>
      <c r="I4897" t="s">
        <v>18</v>
      </c>
      <c r="J4897">
        <v>207</v>
      </c>
      <c r="K4897" t="s">
        <v>19</v>
      </c>
      <c r="L4897" s="13">
        <v>5.38</v>
      </c>
      <c r="M4897" s="14">
        <v>5.53</v>
      </c>
      <c r="N4897">
        <v>2</v>
      </c>
      <c r="O4897">
        <v>1300</v>
      </c>
      <c r="P4897">
        <v>260</v>
      </c>
      <c r="Q4897" t="s">
        <v>44</v>
      </c>
      <c r="S4897" t="s">
        <v>21</v>
      </c>
    </row>
    <row r="4898" spans="1:19" x14ac:dyDescent="0.3">
      <c r="A4898">
        <v>54448</v>
      </c>
      <c r="B4898" s="1">
        <v>45847</v>
      </c>
      <c r="C4898" s="11">
        <v>0.52013888888888882</v>
      </c>
      <c r="D4898" s="12">
        <v>12</v>
      </c>
      <c r="E4898" s="12" t="str">
        <f>IF(Table2[[#This Row],[Request_Time]]&lt;TIME(12,0,0),"Morning",IF(Table2[[#This Row],[Request_Time]]&lt;TIME(17,0,0),"Afternoon","Evening"))</f>
        <v>Afternoon</v>
      </c>
      <c r="F4898" s="12"/>
      <c r="G4898" t="s">
        <v>67</v>
      </c>
      <c r="H4898" t="s">
        <v>72</v>
      </c>
      <c r="I4898" t="s">
        <v>27</v>
      </c>
      <c r="J4898">
        <v>200</v>
      </c>
      <c r="K4898" t="s">
        <v>24</v>
      </c>
      <c r="L4898" s="13"/>
      <c r="M4898" s="14"/>
      <c r="O4898">
        <v>2055</v>
      </c>
      <c r="P4898">
        <v>253</v>
      </c>
    </row>
    <row r="4899" spans="1:19" x14ac:dyDescent="0.3">
      <c r="A4899">
        <v>54455</v>
      </c>
      <c r="B4899" s="1">
        <v>45998</v>
      </c>
      <c r="C4899" s="11">
        <v>2.1527777777777781E-2</v>
      </c>
      <c r="D4899" s="12">
        <v>0</v>
      </c>
      <c r="E4899" s="12" t="str">
        <f>IF(Table2[[#This Row],[Request_Time]]&lt;TIME(12,0,0),"Morning",IF(Table2[[#This Row],[Request_Time]]&lt;TIME(17,0,0),"Afternoon","Evening"))</f>
        <v>Morning</v>
      </c>
      <c r="F4899" s="12"/>
      <c r="G4899" t="s">
        <v>81</v>
      </c>
      <c r="H4899" t="s">
        <v>75</v>
      </c>
      <c r="I4899" t="s">
        <v>27</v>
      </c>
      <c r="J4899">
        <v>202</v>
      </c>
      <c r="K4899" t="s">
        <v>19</v>
      </c>
      <c r="L4899" s="13">
        <v>70.45</v>
      </c>
      <c r="M4899" s="14">
        <v>26.01</v>
      </c>
      <c r="N4899">
        <v>4</v>
      </c>
      <c r="O4899">
        <v>1632</v>
      </c>
      <c r="P4899">
        <v>216</v>
      </c>
      <c r="Q4899" t="s">
        <v>44</v>
      </c>
      <c r="S4899" t="s">
        <v>21</v>
      </c>
    </row>
    <row r="4900" spans="1:19" x14ac:dyDescent="0.3">
      <c r="A4900">
        <v>54465</v>
      </c>
      <c r="B4900" s="1">
        <v>45821</v>
      </c>
      <c r="C4900" s="11">
        <v>0.68680555555555556</v>
      </c>
      <c r="D4900" s="12">
        <v>16</v>
      </c>
      <c r="E4900" s="12" t="str">
        <f>IF(Table2[[#This Row],[Request_Time]]&lt;TIME(12,0,0),"Morning",IF(Table2[[#This Row],[Request_Time]]&lt;TIME(17,0,0),"Afternoon","Evening"))</f>
        <v>Afternoon</v>
      </c>
      <c r="F4900" s="12"/>
      <c r="G4900" t="s">
        <v>52</v>
      </c>
      <c r="H4900" t="s">
        <v>38</v>
      </c>
      <c r="I4900" t="s">
        <v>18</v>
      </c>
      <c r="J4900">
        <v>216</v>
      </c>
      <c r="K4900" t="s">
        <v>31</v>
      </c>
      <c r="L4900" s="13"/>
      <c r="M4900" s="14"/>
      <c r="O4900">
        <v>1305</v>
      </c>
      <c r="P4900">
        <v>242</v>
      </c>
      <c r="R4900" t="s">
        <v>32</v>
      </c>
    </row>
    <row r="4901" spans="1:19" x14ac:dyDescent="0.3">
      <c r="A4901">
        <v>54476</v>
      </c>
      <c r="B4901" s="1">
        <v>45786</v>
      </c>
      <c r="C4901" s="11">
        <v>0.37152777777777773</v>
      </c>
      <c r="D4901" s="12">
        <v>8</v>
      </c>
      <c r="E4901" s="12" t="str">
        <f>IF(Table2[[#This Row],[Request_Time]]&lt;TIME(12,0,0),"Morning",IF(Table2[[#This Row],[Request_Time]]&lt;TIME(17,0,0),"Afternoon","Evening"))</f>
        <v>Morning</v>
      </c>
      <c r="F4901" s="12"/>
      <c r="G4901" t="s">
        <v>58</v>
      </c>
      <c r="H4901" t="s">
        <v>6272</v>
      </c>
      <c r="I4901" t="s">
        <v>27</v>
      </c>
      <c r="J4901">
        <v>257</v>
      </c>
      <c r="K4901" t="s">
        <v>19</v>
      </c>
      <c r="L4901" s="13">
        <v>76.22</v>
      </c>
      <c r="M4901" s="14">
        <v>0.84</v>
      </c>
      <c r="N4901">
        <v>4</v>
      </c>
      <c r="O4901">
        <v>1422</v>
      </c>
      <c r="P4901">
        <v>242</v>
      </c>
      <c r="Q4901" t="s">
        <v>44</v>
      </c>
      <c r="S4901" t="s">
        <v>36</v>
      </c>
    </row>
    <row r="4902" spans="1:19" x14ac:dyDescent="0.3">
      <c r="A4902">
        <v>54477</v>
      </c>
      <c r="B4902" s="1">
        <v>45986</v>
      </c>
      <c r="C4902" s="11">
        <v>0.78402777777777777</v>
      </c>
      <c r="D4902" s="12">
        <v>18</v>
      </c>
      <c r="E4902" s="12" t="str">
        <f>IF(Table2[[#This Row],[Request_Time]]&lt;TIME(12,0,0),"Morning",IF(Table2[[#This Row],[Request_Time]]&lt;TIME(17,0,0),"Afternoon","Evening"))</f>
        <v>Evening</v>
      </c>
      <c r="F4902" s="12"/>
      <c r="G4902" t="s">
        <v>6273</v>
      </c>
      <c r="H4902" t="s">
        <v>6273</v>
      </c>
      <c r="I4902" t="s">
        <v>40</v>
      </c>
      <c r="J4902">
        <v>201</v>
      </c>
      <c r="K4902" t="s">
        <v>24</v>
      </c>
      <c r="L4902" s="13"/>
      <c r="M4902" s="14"/>
      <c r="O4902">
        <v>1980</v>
      </c>
      <c r="P4902">
        <v>242</v>
      </c>
    </row>
    <row r="4903" spans="1:19" x14ac:dyDescent="0.3">
      <c r="A4903">
        <v>54483</v>
      </c>
      <c r="B4903" s="1">
        <v>45754</v>
      </c>
      <c r="C4903" s="11">
        <v>0.57847222222222217</v>
      </c>
      <c r="D4903" s="12">
        <v>13</v>
      </c>
      <c r="E4903" s="12" t="str">
        <f>IF(Table2[[#This Row],[Request_Time]]&lt;TIME(12,0,0),"Morning",IF(Table2[[#This Row],[Request_Time]]&lt;TIME(17,0,0),"Afternoon","Evening"))</f>
        <v>Afternoon</v>
      </c>
      <c r="F4903" s="12"/>
      <c r="G4903" t="s">
        <v>75</v>
      </c>
      <c r="H4903" t="s">
        <v>30</v>
      </c>
      <c r="I4903" t="s">
        <v>18</v>
      </c>
      <c r="J4903">
        <v>217</v>
      </c>
      <c r="K4903" t="s">
        <v>19</v>
      </c>
      <c r="L4903" s="13">
        <v>34.78</v>
      </c>
      <c r="M4903" s="14">
        <v>20.059999999999999</v>
      </c>
      <c r="N4903">
        <v>3</v>
      </c>
      <c r="O4903">
        <v>2173</v>
      </c>
      <c r="P4903">
        <v>218</v>
      </c>
      <c r="Q4903" t="s">
        <v>28</v>
      </c>
      <c r="S4903" t="s">
        <v>36</v>
      </c>
    </row>
    <row r="4904" spans="1:19" x14ac:dyDescent="0.3">
      <c r="A4904">
        <v>54489</v>
      </c>
      <c r="B4904" s="1">
        <v>45813</v>
      </c>
      <c r="C4904" s="11">
        <v>0.11527777777777777</v>
      </c>
      <c r="D4904" s="12">
        <v>2</v>
      </c>
      <c r="E4904" s="12" t="str">
        <f>IF(Table2[[#This Row],[Request_Time]]&lt;TIME(12,0,0),"Morning",IF(Table2[[#This Row],[Request_Time]]&lt;TIME(17,0,0),"Afternoon","Evening"))</f>
        <v>Morning</v>
      </c>
      <c r="F4904" s="12"/>
      <c r="G4904" t="s">
        <v>94</v>
      </c>
      <c r="H4904" t="s">
        <v>67</v>
      </c>
      <c r="I4904" t="s">
        <v>18</v>
      </c>
      <c r="J4904">
        <v>222</v>
      </c>
      <c r="K4904" t="s">
        <v>19</v>
      </c>
      <c r="L4904" s="13">
        <v>50</v>
      </c>
      <c r="M4904" s="14">
        <v>5.18</v>
      </c>
      <c r="N4904">
        <v>5</v>
      </c>
      <c r="O4904">
        <v>1783</v>
      </c>
      <c r="P4904">
        <v>245</v>
      </c>
      <c r="Q4904" t="s">
        <v>32</v>
      </c>
      <c r="S4904" t="s">
        <v>36</v>
      </c>
    </row>
    <row r="4905" spans="1:19" x14ac:dyDescent="0.3">
      <c r="A4905">
        <v>54507</v>
      </c>
      <c r="B4905" s="1">
        <v>45957</v>
      </c>
      <c r="C4905" s="11">
        <v>0.20069444444444443</v>
      </c>
      <c r="D4905" s="12">
        <v>4</v>
      </c>
      <c r="E4905" s="12" t="str">
        <f>IF(Table2[[#This Row],[Request_Time]]&lt;TIME(12,0,0),"Morning",IF(Table2[[#This Row],[Request_Time]]&lt;TIME(17,0,0),"Afternoon","Evening"))</f>
        <v>Morning</v>
      </c>
      <c r="F4905" s="12"/>
      <c r="G4905" t="s">
        <v>81</v>
      </c>
      <c r="H4905" t="s">
        <v>67</v>
      </c>
      <c r="I4905" t="s">
        <v>18</v>
      </c>
      <c r="J4905">
        <v>230</v>
      </c>
      <c r="K4905" t="s">
        <v>19</v>
      </c>
      <c r="L4905" s="13">
        <v>28.46</v>
      </c>
      <c r="M4905" s="14">
        <v>18.059999999999999</v>
      </c>
      <c r="N4905">
        <v>5</v>
      </c>
      <c r="O4905">
        <v>1945</v>
      </c>
      <c r="P4905">
        <v>233</v>
      </c>
      <c r="Q4905" t="s">
        <v>32</v>
      </c>
      <c r="S4905" t="s">
        <v>36</v>
      </c>
    </row>
    <row r="4906" spans="1:19" x14ac:dyDescent="0.3">
      <c r="A4906">
        <v>54511</v>
      </c>
      <c r="B4906" s="1">
        <v>45795</v>
      </c>
      <c r="C4906" s="11">
        <v>0.93402777777777779</v>
      </c>
      <c r="D4906" s="12">
        <v>22</v>
      </c>
      <c r="E4906" s="12" t="str">
        <f>IF(Table2[[#This Row],[Request_Time]]&lt;TIME(12,0,0),"Morning",IF(Table2[[#This Row],[Request_Time]]&lt;TIME(17,0,0),"Afternoon","Evening"))</f>
        <v>Evening</v>
      </c>
      <c r="F4906" s="12"/>
      <c r="G4906" t="s">
        <v>52</v>
      </c>
      <c r="H4906" t="s">
        <v>52</v>
      </c>
      <c r="I4906" t="s">
        <v>40</v>
      </c>
      <c r="J4906">
        <v>241</v>
      </c>
      <c r="K4906" t="s">
        <v>19</v>
      </c>
      <c r="L4906" s="13">
        <v>12.37</v>
      </c>
      <c r="M4906" s="14">
        <v>4.22</v>
      </c>
      <c r="N4906">
        <v>1</v>
      </c>
      <c r="O4906">
        <v>2022</v>
      </c>
      <c r="P4906">
        <v>207</v>
      </c>
      <c r="Q4906" t="s">
        <v>32</v>
      </c>
      <c r="S4906" t="s">
        <v>36</v>
      </c>
    </row>
    <row r="4907" spans="1:19" x14ac:dyDescent="0.3">
      <c r="A4907">
        <v>54518</v>
      </c>
      <c r="B4907" s="1">
        <v>45836</v>
      </c>
      <c r="C4907" s="11">
        <v>0.58402777777777781</v>
      </c>
      <c r="D4907" s="12">
        <v>14</v>
      </c>
      <c r="E4907" s="12" t="str">
        <f>IF(Table2[[#This Row],[Request_Time]]&lt;TIME(12,0,0),"Morning",IF(Table2[[#This Row],[Request_Time]]&lt;TIME(17,0,0),"Afternoon","Evening"))</f>
        <v>Afternoon</v>
      </c>
      <c r="F4907" s="12"/>
      <c r="G4907" t="s">
        <v>67</v>
      </c>
      <c r="H4907" t="s">
        <v>6273</v>
      </c>
      <c r="I4907" t="s">
        <v>27</v>
      </c>
      <c r="J4907">
        <v>254</v>
      </c>
      <c r="K4907" t="s">
        <v>19</v>
      </c>
      <c r="L4907" s="13">
        <v>46.54</v>
      </c>
      <c r="M4907" s="14">
        <v>20.57</v>
      </c>
      <c r="N4907">
        <v>1</v>
      </c>
      <c r="O4907">
        <v>2171</v>
      </c>
      <c r="P4907">
        <v>251</v>
      </c>
      <c r="Q4907" t="s">
        <v>50</v>
      </c>
      <c r="S4907" t="s">
        <v>21</v>
      </c>
    </row>
    <row r="4908" spans="1:19" x14ac:dyDescent="0.3">
      <c r="A4908">
        <v>54520</v>
      </c>
      <c r="B4908" s="1">
        <v>45755</v>
      </c>
      <c r="C4908" s="11">
        <v>0.48055555555555557</v>
      </c>
      <c r="D4908" s="12">
        <v>11</v>
      </c>
      <c r="E4908" s="12" t="str">
        <f>IF(Table2[[#This Row],[Request_Time]]&lt;TIME(12,0,0),"Morning",IF(Table2[[#This Row],[Request_Time]]&lt;TIME(17,0,0),"Afternoon","Evening"))</f>
        <v>Morning</v>
      </c>
      <c r="F4908" s="12"/>
      <c r="G4908" t="s">
        <v>94</v>
      </c>
      <c r="H4908" t="s">
        <v>6273</v>
      </c>
      <c r="I4908" t="s">
        <v>40</v>
      </c>
      <c r="J4908">
        <v>207</v>
      </c>
      <c r="K4908" t="s">
        <v>19</v>
      </c>
      <c r="L4908" s="13">
        <v>54.38</v>
      </c>
      <c r="M4908" s="14">
        <v>2.1800000000000002</v>
      </c>
      <c r="N4908">
        <v>4</v>
      </c>
      <c r="O4908">
        <v>1571</v>
      </c>
      <c r="P4908">
        <v>254</v>
      </c>
      <c r="Q4908" t="s">
        <v>28</v>
      </c>
      <c r="S4908" t="s">
        <v>21</v>
      </c>
    </row>
    <row r="4909" spans="1:19" x14ac:dyDescent="0.3">
      <c r="A4909">
        <v>54524</v>
      </c>
      <c r="B4909" s="1">
        <v>45953</v>
      </c>
      <c r="C4909" s="11">
        <v>0.28194444444444444</v>
      </c>
      <c r="D4909" s="12">
        <v>6</v>
      </c>
      <c r="E4909" s="12" t="str">
        <f>IF(Table2[[#This Row],[Request_Time]]&lt;TIME(12,0,0),"Morning",IF(Table2[[#This Row],[Request_Time]]&lt;TIME(17,0,0),"Afternoon","Evening"))</f>
        <v>Morning</v>
      </c>
      <c r="F4909" s="12"/>
      <c r="G4909" t="s">
        <v>58</v>
      </c>
      <c r="H4909" t="s">
        <v>26</v>
      </c>
      <c r="I4909" t="s">
        <v>27</v>
      </c>
      <c r="J4909">
        <v>219</v>
      </c>
      <c r="K4909" t="s">
        <v>19</v>
      </c>
      <c r="L4909" s="13">
        <v>63.32</v>
      </c>
      <c r="M4909" s="14">
        <v>5.9</v>
      </c>
      <c r="N4909">
        <v>2</v>
      </c>
      <c r="O4909">
        <v>1643</v>
      </c>
      <c r="P4909">
        <v>200</v>
      </c>
      <c r="Q4909" t="s">
        <v>20</v>
      </c>
      <c r="S4909" t="s">
        <v>21</v>
      </c>
    </row>
    <row r="4910" spans="1:19" x14ac:dyDescent="0.3">
      <c r="A4910">
        <v>54528</v>
      </c>
      <c r="B4910" s="1">
        <v>45696</v>
      </c>
      <c r="C4910" s="11">
        <v>0.27986111111111112</v>
      </c>
      <c r="D4910" s="12">
        <v>6</v>
      </c>
      <c r="E4910" s="12" t="str">
        <f>IF(Table2[[#This Row],[Request_Time]]&lt;TIME(12,0,0),"Morning",IF(Table2[[#This Row],[Request_Time]]&lt;TIME(17,0,0),"Afternoon","Evening"))</f>
        <v>Morning</v>
      </c>
      <c r="F4910" s="12"/>
      <c r="G4910" t="s">
        <v>72</v>
      </c>
      <c r="H4910" t="s">
        <v>72</v>
      </c>
      <c r="I4910" t="s">
        <v>18</v>
      </c>
      <c r="J4910">
        <v>203</v>
      </c>
      <c r="K4910" t="s">
        <v>19</v>
      </c>
      <c r="L4910" s="13">
        <v>59.15</v>
      </c>
      <c r="M4910" s="14">
        <v>10.5</v>
      </c>
      <c r="N4910">
        <v>1</v>
      </c>
      <c r="O4910">
        <v>1762</v>
      </c>
      <c r="P4910">
        <v>237</v>
      </c>
      <c r="Q4910" t="s">
        <v>20</v>
      </c>
      <c r="S4910" t="s">
        <v>21</v>
      </c>
    </row>
    <row r="4911" spans="1:19" x14ac:dyDescent="0.3">
      <c r="A4911">
        <v>54549</v>
      </c>
      <c r="B4911" s="1">
        <v>45700</v>
      </c>
      <c r="C4911" s="11">
        <v>0.10625</v>
      </c>
      <c r="D4911" s="12">
        <v>2</v>
      </c>
      <c r="E4911" s="12" t="str">
        <f>IF(Table2[[#This Row],[Request_Time]]&lt;TIME(12,0,0),"Morning",IF(Table2[[#This Row],[Request_Time]]&lt;TIME(17,0,0),"Afternoon","Evening"))</f>
        <v>Morning</v>
      </c>
      <c r="F4911" s="12"/>
      <c r="G4911" t="s">
        <v>58</v>
      </c>
      <c r="H4911" t="s">
        <v>58</v>
      </c>
      <c r="I4911" t="s">
        <v>40</v>
      </c>
      <c r="J4911">
        <v>256</v>
      </c>
      <c r="K4911" t="s">
        <v>19</v>
      </c>
      <c r="L4911" s="13">
        <v>83.34</v>
      </c>
      <c r="M4911" s="14">
        <v>18.02</v>
      </c>
      <c r="N4911">
        <v>4</v>
      </c>
      <c r="O4911">
        <v>2090</v>
      </c>
      <c r="P4911">
        <v>254</v>
      </c>
      <c r="Q4911" t="s">
        <v>53</v>
      </c>
      <c r="S4911" t="s">
        <v>36</v>
      </c>
    </row>
    <row r="4912" spans="1:19" x14ac:dyDescent="0.3">
      <c r="A4912">
        <v>54599</v>
      </c>
      <c r="B4912" s="1">
        <v>45740</v>
      </c>
      <c r="C4912" s="11">
        <v>0.57291666666666663</v>
      </c>
      <c r="D4912" s="12">
        <v>13</v>
      </c>
      <c r="E4912" s="12" t="str">
        <f>IF(Table2[[#This Row],[Request_Time]]&lt;TIME(12,0,0),"Morning",IF(Table2[[#This Row],[Request_Time]]&lt;TIME(17,0,0),"Afternoon","Evening"))</f>
        <v>Afternoon</v>
      </c>
      <c r="F4912" s="12"/>
      <c r="G4912" t="s">
        <v>6272</v>
      </c>
      <c r="H4912" t="s">
        <v>52</v>
      </c>
      <c r="I4912" t="s">
        <v>18</v>
      </c>
      <c r="J4912">
        <v>202</v>
      </c>
      <c r="K4912" t="s">
        <v>19</v>
      </c>
      <c r="L4912" s="13">
        <v>57.38</v>
      </c>
      <c r="M4912" s="14">
        <v>10.23</v>
      </c>
      <c r="N4912">
        <v>3</v>
      </c>
      <c r="O4912">
        <v>1621</v>
      </c>
      <c r="P4912">
        <v>201</v>
      </c>
      <c r="Q4912" t="s">
        <v>28</v>
      </c>
      <c r="S4912" t="s">
        <v>36</v>
      </c>
    </row>
    <row r="4913" spans="1:19" x14ac:dyDescent="0.3">
      <c r="A4913">
        <v>54607</v>
      </c>
      <c r="B4913" s="1">
        <v>45928</v>
      </c>
      <c r="C4913" s="11">
        <v>0.60833333333333328</v>
      </c>
      <c r="D4913" s="12">
        <v>14</v>
      </c>
      <c r="E4913" s="12" t="str">
        <f>IF(Table2[[#This Row],[Request_Time]]&lt;TIME(12,0,0),"Morning",IF(Table2[[#This Row],[Request_Time]]&lt;TIME(17,0,0),"Afternoon","Evening"))</f>
        <v>Afternoon</v>
      </c>
      <c r="F4913" s="12"/>
      <c r="G4913" t="s">
        <v>72</v>
      </c>
      <c r="H4913" t="s">
        <v>75</v>
      </c>
      <c r="I4913" t="s">
        <v>27</v>
      </c>
      <c r="J4913">
        <v>229</v>
      </c>
      <c r="K4913" t="s">
        <v>19</v>
      </c>
      <c r="L4913" s="13">
        <v>64.239999999999995</v>
      </c>
      <c r="M4913" s="14">
        <v>17.09</v>
      </c>
      <c r="N4913">
        <v>4</v>
      </c>
      <c r="O4913">
        <v>1581</v>
      </c>
      <c r="P4913">
        <v>229</v>
      </c>
      <c r="Q4913" t="s">
        <v>50</v>
      </c>
      <c r="S4913" t="s">
        <v>21</v>
      </c>
    </row>
    <row r="4914" spans="1:19" x14ac:dyDescent="0.3">
      <c r="A4914">
        <v>54625</v>
      </c>
      <c r="B4914" s="1">
        <v>45706</v>
      </c>
      <c r="C4914" s="11">
        <v>5.4166666666666669E-2</v>
      </c>
      <c r="D4914" s="12">
        <v>1</v>
      </c>
      <c r="E4914" s="12" t="str">
        <f>IF(Table2[[#This Row],[Request_Time]]&lt;TIME(12,0,0),"Morning",IF(Table2[[#This Row],[Request_Time]]&lt;TIME(17,0,0),"Afternoon","Evening"))</f>
        <v>Morning</v>
      </c>
      <c r="F4914" s="12"/>
      <c r="G4914" t="s">
        <v>81</v>
      </c>
      <c r="H4914" t="s">
        <v>91</v>
      </c>
      <c r="I4914" t="s">
        <v>27</v>
      </c>
      <c r="J4914">
        <v>260</v>
      </c>
      <c r="K4914" t="s">
        <v>19</v>
      </c>
      <c r="L4914" s="13">
        <v>82.2</v>
      </c>
      <c r="M4914" s="14">
        <v>12.65</v>
      </c>
      <c r="N4914">
        <v>4</v>
      </c>
      <c r="O4914">
        <v>1244</v>
      </c>
      <c r="P4914">
        <v>217</v>
      </c>
      <c r="Q4914" t="s">
        <v>32</v>
      </c>
      <c r="S4914" t="s">
        <v>36</v>
      </c>
    </row>
    <row r="4915" spans="1:19" x14ac:dyDescent="0.3">
      <c r="A4915">
        <v>54637</v>
      </c>
      <c r="B4915" s="1">
        <v>46012</v>
      </c>
      <c r="C4915" s="11">
        <v>0.93611111111111101</v>
      </c>
      <c r="D4915" s="12">
        <v>22</v>
      </c>
      <c r="E4915" s="12" t="str">
        <f>IF(Table2[[#This Row],[Request_Time]]&lt;TIME(12,0,0),"Morning",IF(Table2[[#This Row],[Request_Time]]&lt;TIME(17,0,0),"Afternoon","Evening"))</f>
        <v>Evening</v>
      </c>
      <c r="F4915" s="12"/>
      <c r="G4915" t="s">
        <v>81</v>
      </c>
      <c r="H4915" t="s">
        <v>83</v>
      </c>
      <c r="I4915" t="s">
        <v>27</v>
      </c>
      <c r="J4915">
        <v>222</v>
      </c>
      <c r="K4915" t="s">
        <v>19</v>
      </c>
      <c r="L4915" s="13">
        <v>28.66</v>
      </c>
      <c r="M4915" s="14">
        <v>18.940000000000001</v>
      </c>
      <c r="N4915">
        <v>1</v>
      </c>
      <c r="O4915">
        <v>1273</v>
      </c>
      <c r="P4915">
        <v>240</v>
      </c>
      <c r="Q4915" t="s">
        <v>32</v>
      </c>
      <c r="S4915" t="s">
        <v>21</v>
      </c>
    </row>
    <row r="4916" spans="1:19" x14ac:dyDescent="0.3">
      <c r="A4916">
        <v>54648</v>
      </c>
      <c r="B4916" s="1">
        <v>45824</v>
      </c>
      <c r="C4916" s="11">
        <v>0.65416666666666667</v>
      </c>
      <c r="D4916" s="12">
        <v>15</v>
      </c>
      <c r="E4916" s="12" t="str">
        <f>IF(Table2[[#This Row],[Request_Time]]&lt;TIME(12,0,0),"Morning",IF(Table2[[#This Row],[Request_Time]]&lt;TIME(17,0,0),"Afternoon","Evening"))</f>
        <v>Afternoon</v>
      </c>
      <c r="F4916" s="12"/>
      <c r="G4916" t="s">
        <v>52</v>
      </c>
      <c r="H4916" t="s">
        <v>72</v>
      </c>
      <c r="I4916" t="s">
        <v>27</v>
      </c>
      <c r="J4916">
        <v>216</v>
      </c>
      <c r="K4916" t="s">
        <v>19</v>
      </c>
      <c r="L4916" s="13">
        <v>49.91</v>
      </c>
      <c r="M4916" s="14">
        <v>9.26</v>
      </c>
      <c r="N4916">
        <v>3</v>
      </c>
      <c r="O4916">
        <v>1052</v>
      </c>
      <c r="P4916">
        <v>244</v>
      </c>
      <c r="Q4916" t="s">
        <v>32</v>
      </c>
      <c r="S4916" t="s">
        <v>21</v>
      </c>
    </row>
    <row r="4917" spans="1:19" x14ac:dyDescent="0.3">
      <c r="A4917">
        <v>54649</v>
      </c>
      <c r="B4917" s="1">
        <v>45826</v>
      </c>
      <c r="C4917" s="11">
        <v>0.46527777777777773</v>
      </c>
      <c r="D4917" s="12">
        <v>11</v>
      </c>
      <c r="E4917" s="12" t="str">
        <f>IF(Table2[[#This Row],[Request_Time]]&lt;TIME(12,0,0),"Morning",IF(Table2[[#This Row],[Request_Time]]&lt;TIME(17,0,0),"Afternoon","Evening"))</f>
        <v>Morning</v>
      </c>
      <c r="F4917" s="12"/>
      <c r="G4917" t="s">
        <v>91</v>
      </c>
      <c r="H4917" t="s">
        <v>67</v>
      </c>
      <c r="I4917" t="s">
        <v>40</v>
      </c>
      <c r="J4917">
        <v>214</v>
      </c>
      <c r="K4917" t="s">
        <v>31</v>
      </c>
      <c r="L4917" s="13"/>
      <c r="M4917" s="14"/>
      <c r="O4917">
        <v>1740</v>
      </c>
      <c r="P4917">
        <v>239</v>
      </c>
      <c r="R4917" t="s">
        <v>32</v>
      </c>
    </row>
    <row r="4918" spans="1:19" x14ac:dyDescent="0.3">
      <c r="A4918">
        <v>54655</v>
      </c>
      <c r="B4918" s="1">
        <v>45855</v>
      </c>
      <c r="C4918" s="11">
        <v>2.4999999999999998E-2</v>
      </c>
      <c r="D4918" s="12">
        <v>0</v>
      </c>
      <c r="E4918" s="12" t="str">
        <f>IF(Table2[[#This Row],[Request_Time]]&lt;TIME(12,0,0),"Morning",IF(Table2[[#This Row],[Request_Time]]&lt;TIME(17,0,0),"Afternoon","Evening"))</f>
        <v>Morning</v>
      </c>
      <c r="F4918" s="12"/>
      <c r="G4918" t="s">
        <v>30</v>
      </c>
      <c r="H4918" t="s">
        <v>72</v>
      </c>
      <c r="I4918" t="s">
        <v>18</v>
      </c>
      <c r="J4918">
        <v>212</v>
      </c>
      <c r="K4918" t="s">
        <v>19</v>
      </c>
      <c r="L4918" s="13">
        <v>61.71</v>
      </c>
      <c r="M4918" s="14">
        <v>3.42</v>
      </c>
      <c r="N4918">
        <v>5</v>
      </c>
      <c r="O4918">
        <v>1444</v>
      </c>
      <c r="P4918">
        <v>253</v>
      </c>
      <c r="Q4918" t="s">
        <v>28</v>
      </c>
      <c r="S4918" t="s">
        <v>21</v>
      </c>
    </row>
    <row r="4919" spans="1:19" x14ac:dyDescent="0.3">
      <c r="A4919">
        <v>54662</v>
      </c>
      <c r="B4919" s="1">
        <v>45703</v>
      </c>
      <c r="C4919" s="11">
        <v>0.27916666666666667</v>
      </c>
      <c r="D4919" s="12">
        <v>6</v>
      </c>
      <c r="E4919" s="12" t="str">
        <f>IF(Table2[[#This Row],[Request_Time]]&lt;TIME(12,0,0),"Morning",IF(Table2[[#This Row],[Request_Time]]&lt;TIME(17,0,0),"Afternoon","Evening"))</f>
        <v>Morning</v>
      </c>
      <c r="F4919" s="12"/>
      <c r="G4919" t="s">
        <v>67</v>
      </c>
      <c r="H4919" t="s">
        <v>26</v>
      </c>
      <c r="I4919" t="s">
        <v>27</v>
      </c>
      <c r="J4919">
        <v>242</v>
      </c>
      <c r="K4919" t="s">
        <v>19</v>
      </c>
      <c r="L4919" s="13">
        <v>4.5599999999999996</v>
      </c>
      <c r="M4919" s="14">
        <v>16.14</v>
      </c>
      <c r="N4919">
        <v>2</v>
      </c>
      <c r="O4919">
        <v>1170</v>
      </c>
      <c r="P4919">
        <v>232</v>
      </c>
      <c r="Q4919" t="s">
        <v>20</v>
      </c>
      <c r="S4919" t="s">
        <v>36</v>
      </c>
    </row>
    <row r="4920" spans="1:19" x14ac:dyDescent="0.3">
      <c r="A4920">
        <v>54666</v>
      </c>
      <c r="B4920" s="1">
        <v>45979</v>
      </c>
      <c r="C4920" s="11">
        <v>0.88611111111111107</v>
      </c>
      <c r="D4920" s="12">
        <v>21</v>
      </c>
      <c r="E4920" s="12" t="str">
        <f>IF(Table2[[#This Row],[Request_Time]]&lt;TIME(12,0,0),"Morning",IF(Table2[[#This Row],[Request_Time]]&lt;TIME(17,0,0),"Afternoon","Evening"))</f>
        <v>Evening</v>
      </c>
      <c r="F4920" s="12"/>
      <c r="G4920" t="s">
        <v>30</v>
      </c>
      <c r="H4920" t="s">
        <v>67</v>
      </c>
      <c r="I4920" t="s">
        <v>40</v>
      </c>
      <c r="J4920">
        <v>238</v>
      </c>
      <c r="K4920" t="s">
        <v>19</v>
      </c>
      <c r="L4920" s="13">
        <v>56.96</v>
      </c>
      <c r="M4920" s="14">
        <v>13.77</v>
      </c>
      <c r="N4920">
        <v>4</v>
      </c>
      <c r="O4920">
        <v>1939</v>
      </c>
      <c r="P4920">
        <v>200</v>
      </c>
      <c r="Q4920" t="s">
        <v>50</v>
      </c>
      <c r="S4920" t="s">
        <v>21</v>
      </c>
    </row>
    <row r="4921" spans="1:19" x14ac:dyDescent="0.3">
      <c r="A4921">
        <v>54671</v>
      </c>
      <c r="B4921" s="1">
        <v>45660</v>
      </c>
      <c r="C4921" s="11">
        <v>0.16111111111111112</v>
      </c>
      <c r="D4921" s="12">
        <v>3</v>
      </c>
      <c r="E4921" s="12" t="str">
        <f>IF(Table2[[#This Row],[Request_Time]]&lt;TIME(12,0,0),"Morning",IF(Table2[[#This Row],[Request_Time]]&lt;TIME(17,0,0),"Afternoon","Evening"))</f>
        <v>Morning</v>
      </c>
      <c r="F4921" s="12"/>
      <c r="G4921" t="s">
        <v>6273</v>
      </c>
      <c r="H4921" t="s">
        <v>94</v>
      </c>
      <c r="I4921" t="s">
        <v>18</v>
      </c>
      <c r="J4921">
        <v>255</v>
      </c>
      <c r="K4921" t="s">
        <v>19</v>
      </c>
      <c r="L4921" s="13">
        <v>22.68</v>
      </c>
      <c r="M4921" s="14">
        <v>17.739999999999998</v>
      </c>
      <c r="N4921">
        <v>5</v>
      </c>
      <c r="O4921">
        <v>1514</v>
      </c>
      <c r="P4921">
        <v>208</v>
      </c>
      <c r="Q4921" t="s">
        <v>50</v>
      </c>
      <c r="S4921" t="s">
        <v>21</v>
      </c>
    </row>
    <row r="4922" spans="1:19" x14ac:dyDescent="0.3">
      <c r="A4922">
        <v>54680</v>
      </c>
      <c r="B4922" s="1">
        <v>45853</v>
      </c>
      <c r="C4922" s="11">
        <v>0.20694444444444446</v>
      </c>
      <c r="D4922" s="12">
        <v>4</v>
      </c>
      <c r="E4922" s="12" t="str">
        <f>IF(Table2[[#This Row],[Request_Time]]&lt;TIME(12,0,0),"Morning",IF(Table2[[#This Row],[Request_Time]]&lt;TIME(17,0,0),"Afternoon","Evening"))</f>
        <v>Morning</v>
      </c>
      <c r="F4922" s="12"/>
      <c r="G4922" t="s">
        <v>67</v>
      </c>
      <c r="H4922" t="s">
        <v>81</v>
      </c>
      <c r="I4922" t="s">
        <v>40</v>
      </c>
      <c r="J4922">
        <v>225</v>
      </c>
      <c r="K4922" t="s">
        <v>31</v>
      </c>
      <c r="L4922" s="13"/>
      <c r="M4922" s="14"/>
      <c r="O4922">
        <v>1956</v>
      </c>
      <c r="P4922">
        <v>202</v>
      </c>
      <c r="R4922" t="s">
        <v>108</v>
      </c>
    </row>
    <row r="4923" spans="1:19" x14ac:dyDescent="0.3">
      <c r="A4923">
        <v>54686</v>
      </c>
      <c r="B4923" s="1">
        <v>45975</v>
      </c>
      <c r="C4923" s="11">
        <v>0.97013888888888899</v>
      </c>
      <c r="D4923" s="12">
        <v>23</v>
      </c>
      <c r="E4923" s="12" t="str">
        <f>IF(Table2[[#This Row],[Request_Time]]&lt;TIME(12,0,0),"Morning",IF(Table2[[#This Row],[Request_Time]]&lt;TIME(17,0,0),"Afternoon","Evening"))</f>
        <v>Evening</v>
      </c>
      <c r="F4923" s="12"/>
      <c r="G4923" t="s">
        <v>67</v>
      </c>
      <c r="H4923" t="s">
        <v>81</v>
      </c>
      <c r="I4923" t="s">
        <v>27</v>
      </c>
      <c r="J4923">
        <v>207</v>
      </c>
      <c r="K4923" t="s">
        <v>19</v>
      </c>
      <c r="L4923" s="13">
        <v>64.81</v>
      </c>
      <c r="M4923" s="14">
        <v>7.7</v>
      </c>
      <c r="N4923">
        <v>4</v>
      </c>
      <c r="O4923">
        <v>1499</v>
      </c>
      <c r="P4923">
        <v>215</v>
      </c>
      <c r="Q4923" t="s">
        <v>28</v>
      </c>
      <c r="S4923" t="s">
        <v>21</v>
      </c>
    </row>
    <row r="4924" spans="1:19" x14ac:dyDescent="0.3">
      <c r="A4924">
        <v>54718</v>
      </c>
      <c r="B4924" s="1">
        <v>45673</v>
      </c>
      <c r="C4924" s="11">
        <v>0.92361111111111116</v>
      </c>
      <c r="D4924" s="12">
        <v>22</v>
      </c>
      <c r="E4924" s="12" t="str">
        <f>IF(Table2[[#This Row],[Request_Time]]&lt;TIME(12,0,0),"Morning",IF(Table2[[#This Row],[Request_Time]]&lt;TIME(17,0,0),"Afternoon","Evening"))</f>
        <v>Evening</v>
      </c>
      <c r="F4924" s="12"/>
      <c r="G4924" t="s">
        <v>38</v>
      </c>
      <c r="H4924" t="s">
        <v>26</v>
      </c>
      <c r="I4924" t="s">
        <v>18</v>
      </c>
      <c r="J4924">
        <v>212</v>
      </c>
      <c r="K4924" t="s">
        <v>19</v>
      </c>
      <c r="L4924" s="13">
        <v>72.42</v>
      </c>
      <c r="M4924" s="14">
        <v>3.19</v>
      </c>
      <c r="N4924">
        <v>2</v>
      </c>
      <c r="O4924">
        <v>1369</v>
      </c>
      <c r="P4924">
        <v>222</v>
      </c>
      <c r="Q4924" t="s">
        <v>53</v>
      </c>
      <c r="S4924" t="s">
        <v>21</v>
      </c>
    </row>
    <row r="4925" spans="1:19" x14ac:dyDescent="0.3">
      <c r="A4925">
        <v>54722</v>
      </c>
      <c r="B4925" s="1">
        <v>45931</v>
      </c>
      <c r="C4925" s="11">
        <v>0.15208333333333332</v>
      </c>
      <c r="D4925" s="12">
        <v>3</v>
      </c>
      <c r="E4925" s="12" t="str">
        <f>IF(Table2[[#This Row],[Request_Time]]&lt;TIME(12,0,0),"Morning",IF(Table2[[#This Row],[Request_Time]]&lt;TIME(17,0,0),"Afternoon","Evening"))</f>
        <v>Morning</v>
      </c>
      <c r="F4925" s="12"/>
      <c r="G4925" t="s">
        <v>6273</v>
      </c>
      <c r="H4925" t="s">
        <v>26</v>
      </c>
      <c r="I4925" t="s">
        <v>40</v>
      </c>
      <c r="J4925">
        <v>216</v>
      </c>
      <c r="K4925" t="s">
        <v>19</v>
      </c>
      <c r="L4925" s="13">
        <v>69.77</v>
      </c>
      <c r="M4925" s="14">
        <v>20.190000000000001</v>
      </c>
      <c r="N4925">
        <v>5</v>
      </c>
      <c r="O4925">
        <v>1269</v>
      </c>
      <c r="P4925">
        <v>209</v>
      </c>
      <c r="Q4925" t="s">
        <v>53</v>
      </c>
      <c r="S4925" t="s">
        <v>21</v>
      </c>
    </row>
    <row r="4926" spans="1:19" x14ac:dyDescent="0.3">
      <c r="A4926">
        <v>54745</v>
      </c>
      <c r="B4926" s="1">
        <v>45725</v>
      </c>
      <c r="C4926" s="11">
        <v>0.41736111111111113</v>
      </c>
      <c r="D4926" s="12">
        <v>10</v>
      </c>
      <c r="E4926" s="12" t="str">
        <f>IF(Table2[[#This Row],[Request_Time]]&lt;TIME(12,0,0),"Morning",IF(Table2[[#This Row],[Request_Time]]&lt;TIME(17,0,0),"Afternoon","Evening"))</f>
        <v>Morning</v>
      </c>
      <c r="F4926" s="12"/>
      <c r="G4926" t="s">
        <v>75</v>
      </c>
      <c r="H4926" t="s">
        <v>38</v>
      </c>
      <c r="I4926" t="s">
        <v>40</v>
      </c>
      <c r="J4926">
        <v>203</v>
      </c>
      <c r="K4926" t="s">
        <v>19</v>
      </c>
      <c r="L4926" s="13">
        <v>34.1</v>
      </c>
      <c r="M4926" s="14">
        <v>16.440000000000001</v>
      </c>
      <c r="N4926">
        <v>3</v>
      </c>
      <c r="O4926">
        <v>1258</v>
      </c>
      <c r="P4926">
        <v>236</v>
      </c>
      <c r="Q4926" t="s">
        <v>50</v>
      </c>
      <c r="S4926" t="s">
        <v>36</v>
      </c>
    </row>
    <row r="4927" spans="1:19" x14ac:dyDescent="0.3">
      <c r="A4927">
        <v>54765</v>
      </c>
      <c r="B4927" s="1">
        <v>45736</v>
      </c>
      <c r="C4927" s="11">
        <v>0.21527777777777779</v>
      </c>
      <c r="D4927" s="12">
        <v>5</v>
      </c>
      <c r="E4927" s="12" t="str">
        <f>IF(Table2[[#This Row],[Request_Time]]&lt;TIME(12,0,0),"Morning",IF(Table2[[#This Row],[Request_Time]]&lt;TIME(17,0,0),"Afternoon","Evening"))</f>
        <v>Morning</v>
      </c>
      <c r="F4927" s="12"/>
      <c r="G4927" t="s">
        <v>30</v>
      </c>
      <c r="H4927" t="s">
        <v>52</v>
      </c>
      <c r="I4927" t="s">
        <v>40</v>
      </c>
      <c r="J4927">
        <v>220</v>
      </c>
      <c r="K4927" t="s">
        <v>19</v>
      </c>
      <c r="L4927" s="13">
        <v>50.48</v>
      </c>
      <c r="M4927" s="14">
        <v>21.39</v>
      </c>
      <c r="N4927">
        <v>4</v>
      </c>
      <c r="O4927">
        <v>1312</v>
      </c>
      <c r="P4927">
        <v>255</v>
      </c>
      <c r="Q4927" t="s">
        <v>32</v>
      </c>
      <c r="S4927" t="s">
        <v>36</v>
      </c>
    </row>
    <row r="4928" spans="1:19" x14ac:dyDescent="0.3">
      <c r="A4928">
        <v>54777</v>
      </c>
      <c r="B4928" s="1">
        <v>45756</v>
      </c>
      <c r="C4928" s="11">
        <v>0.70486111111111116</v>
      </c>
      <c r="D4928" s="12">
        <v>16</v>
      </c>
      <c r="E4928" s="12" t="str">
        <f>IF(Table2[[#This Row],[Request_Time]]&lt;TIME(12,0,0),"Morning",IF(Table2[[#This Row],[Request_Time]]&lt;TIME(17,0,0),"Afternoon","Evening"))</f>
        <v>Afternoon</v>
      </c>
      <c r="F4928" s="12"/>
      <c r="G4928" t="s">
        <v>6273</v>
      </c>
      <c r="H4928" t="s">
        <v>6272</v>
      </c>
      <c r="I4928" t="s">
        <v>40</v>
      </c>
      <c r="J4928">
        <v>223</v>
      </c>
      <c r="K4928" t="s">
        <v>19</v>
      </c>
      <c r="L4928" s="13">
        <v>62.59</v>
      </c>
      <c r="M4928" s="14">
        <v>9.89</v>
      </c>
      <c r="N4928">
        <v>3</v>
      </c>
      <c r="O4928">
        <v>1883</v>
      </c>
      <c r="P4928">
        <v>260</v>
      </c>
      <c r="Q4928" t="s">
        <v>53</v>
      </c>
      <c r="S4928" t="s">
        <v>36</v>
      </c>
    </row>
    <row r="4929" spans="1:19" x14ac:dyDescent="0.3">
      <c r="A4929">
        <v>54806</v>
      </c>
      <c r="B4929" s="1">
        <v>45931</v>
      </c>
      <c r="C4929" s="11">
        <v>0.37708333333333338</v>
      </c>
      <c r="D4929" s="12">
        <v>9</v>
      </c>
      <c r="E4929" s="12" t="str">
        <f>IF(Table2[[#This Row],[Request_Time]]&lt;TIME(12,0,0),"Morning",IF(Table2[[#This Row],[Request_Time]]&lt;TIME(17,0,0),"Afternoon","Evening"))</f>
        <v>Morning</v>
      </c>
      <c r="F4929" s="12"/>
      <c r="G4929" t="s">
        <v>94</v>
      </c>
      <c r="H4929" t="s">
        <v>67</v>
      </c>
      <c r="I4929" t="s">
        <v>40</v>
      </c>
      <c r="J4929">
        <v>215</v>
      </c>
      <c r="K4929" t="s">
        <v>31</v>
      </c>
      <c r="L4929" s="13"/>
      <c r="M4929" s="14"/>
      <c r="O4929">
        <v>1590</v>
      </c>
      <c r="P4929">
        <v>214</v>
      </c>
      <c r="R4929" t="s">
        <v>108</v>
      </c>
    </row>
    <row r="4930" spans="1:19" x14ac:dyDescent="0.3">
      <c r="A4930">
        <v>54815</v>
      </c>
      <c r="B4930" s="1">
        <v>45727</v>
      </c>
      <c r="C4930" s="11">
        <v>0.13749999999999998</v>
      </c>
      <c r="D4930" s="12">
        <v>3</v>
      </c>
      <c r="E4930" s="12" t="str">
        <f>IF(Table2[[#This Row],[Request_Time]]&lt;TIME(12,0,0),"Morning",IF(Table2[[#This Row],[Request_Time]]&lt;TIME(17,0,0),"Afternoon","Evening"))</f>
        <v>Morning</v>
      </c>
      <c r="F4930" s="12"/>
      <c r="G4930" t="s">
        <v>52</v>
      </c>
      <c r="H4930" t="s">
        <v>30</v>
      </c>
      <c r="I4930" t="s">
        <v>27</v>
      </c>
      <c r="J4930">
        <v>227</v>
      </c>
      <c r="K4930" t="s">
        <v>19</v>
      </c>
      <c r="L4930" s="13">
        <v>8.85</v>
      </c>
      <c r="M4930" s="14">
        <v>2.85</v>
      </c>
      <c r="N4930">
        <v>2</v>
      </c>
      <c r="O4930">
        <v>1858</v>
      </c>
      <c r="P4930">
        <v>245</v>
      </c>
      <c r="Q4930" t="s">
        <v>20</v>
      </c>
      <c r="S4930" t="s">
        <v>36</v>
      </c>
    </row>
    <row r="4931" spans="1:19" x14ac:dyDescent="0.3">
      <c r="A4931">
        <v>54825</v>
      </c>
      <c r="B4931" s="1">
        <v>45798</v>
      </c>
      <c r="C4931" s="11">
        <v>0.5625</v>
      </c>
      <c r="D4931" s="12">
        <v>13</v>
      </c>
      <c r="E4931" s="12" t="str">
        <f>IF(Table2[[#This Row],[Request_Time]]&lt;TIME(12,0,0),"Morning",IF(Table2[[#This Row],[Request_Time]]&lt;TIME(17,0,0),"Afternoon","Evening"))</f>
        <v>Afternoon</v>
      </c>
      <c r="F4931" s="12"/>
      <c r="G4931" t="s">
        <v>75</v>
      </c>
      <c r="H4931" t="s">
        <v>6273</v>
      </c>
      <c r="I4931" t="s">
        <v>18</v>
      </c>
      <c r="J4931">
        <v>205</v>
      </c>
      <c r="K4931" t="s">
        <v>19</v>
      </c>
      <c r="L4931" s="13">
        <v>43.37</v>
      </c>
      <c r="M4931" s="14">
        <v>25</v>
      </c>
      <c r="N4931">
        <v>2</v>
      </c>
      <c r="O4931">
        <v>2141</v>
      </c>
      <c r="P4931">
        <v>258</v>
      </c>
      <c r="Q4931" t="s">
        <v>50</v>
      </c>
      <c r="S4931" t="s">
        <v>21</v>
      </c>
    </row>
    <row r="4932" spans="1:19" x14ac:dyDescent="0.3">
      <c r="A4932">
        <v>54835</v>
      </c>
      <c r="B4932" s="1">
        <v>45706</v>
      </c>
      <c r="C4932" s="11">
        <v>0.88055555555555554</v>
      </c>
      <c r="D4932" s="12">
        <v>21</v>
      </c>
      <c r="E4932" s="12" t="str">
        <f>IF(Table2[[#This Row],[Request_Time]]&lt;TIME(12,0,0),"Morning",IF(Table2[[#This Row],[Request_Time]]&lt;TIME(17,0,0),"Afternoon","Evening"))</f>
        <v>Evening</v>
      </c>
      <c r="F4932" s="12"/>
      <c r="G4932" t="s">
        <v>72</v>
      </c>
      <c r="H4932" t="s">
        <v>52</v>
      </c>
      <c r="I4932" t="s">
        <v>27</v>
      </c>
      <c r="J4932">
        <v>258</v>
      </c>
      <c r="K4932" t="s">
        <v>31</v>
      </c>
      <c r="L4932" s="13"/>
      <c r="M4932" s="14"/>
      <c r="O4932">
        <v>1198</v>
      </c>
      <c r="P4932">
        <v>254</v>
      </c>
      <c r="R4932" t="s">
        <v>108</v>
      </c>
    </row>
    <row r="4933" spans="1:19" x14ac:dyDescent="0.3">
      <c r="A4933">
        <v>54844</v>
      </c>
      <c r="B4933" s="1">
        <v>45719</v>
      </c>
      <c r="C4933" s="11">
        <v>0.75</v>
      </c>
      <c r="D4933" s="12">
        <v>18</v>
      </c>
      <c r="E4933" s="12" t="str">
        <f>IF(Table2[[#This Row],[Request_Time]]&lt;TIME(12,0,0),"Morning",IF(Table2[[#This Row],[Request_Time]]&lt;TIME(17,0,0),"Afternoon","Evening"))</f>
        <v>Evening</v>
      </c>
      <c r="F4933" s="12"/>
      <c r="G4933" t="s">
        <v>30</v>
      </c>
      <c r="H4933" t="s">
        <v>72</v>
      </c>
      <c r="I4933" t="s">
        <v>40</v>
      </c>
      <c r="J4933">
        <v>225</v>
      </c>
      <c r="K4933" t="s">
        <v>19</v>
      </c>
      <c r="L4933" s="13">
        <v>68.83</v>
      </c>
      <c r="M4933" s="14">
        <v>18.48</v>
      </c>
      <c r="N4933">
        <v>2</v>
      </c>
      <c r="O4933">
        <v>1568</v>
      </c>
      <c r="P4933">
        <v>207</v>
      </c>
      <c r="Q4933" t="s">
        <v>32</v>
      </c>
      <c r="S4933" t="s">
        <v>36</v>
      </c>
    </row>
    <row r="4934" spans="1:19" x14ac:dyDescent="0.3">
      <c r="A4934">
        <v>54846</v>
      </c>
      <c r="B4934" s="1">
        <v>45986</v>
      </c>
      <c r="C4934" s="11">
        <v>0.7715277777777777</v>
      </c>
      <c r="D4934" s="12">
        <v>18</v>
      </c>
      <c r="E4934" s="12" t="str">
        <f>IF(Table2[[#This Row],[Request_Time]]&lt;TIME(12,0,0),"Morning",IF(Table2[[#This Row],[Request_Time]]&lt;TIME(17,0,0),"Afternoon","Evening"))</f>
        <v>Evening</v>
      </c>
      <c r="F4934" s="12"/>
      <c r="G4934" t="s">
        <v>52</v>
      </c>
      <c r="H4934" t="s">
        <v>58</v>
      </c>
      <c r="I4934" t="s">
        <v>27</v>
      </c>
      <c r="J4934">
        <v>212</v>
      </c>
      <c r="K4934" t="s">
        <v>19</v>
      </c>
      <c r="L4934" s="13">
        <v>10.44</v>
      </c>
      <c r="M4934" s="14">
        <v>7.67</v>
      </c>
      <c r="N4934">
        <v>4</v>
      </c>
      <c r="O4934">
        <v>1207</v>
      </c>
      <c r="P4934">
        <v>201</v>
      </c>
      <c r="Q4934" t="s">
        <v>20</v>
      </c>
      <c r="S4934" t="s">
        <v>21</v>
      </c>
    </row>
    <row r="4935" spans="1:19" x14ac:dyDescent="0.3">
      <c r="A4935">
        <v>54849</v>
      </c>
      <c r="B4935" s="1">
        <v>45860</v>
      </c>
      <c r="C4935" s="11">
        <v>0.83194444444444438</v>
      </c>
      <c r="D4935" s="12">
        <v>19</v>
      </c>
      <c r="E4935" s="12" t="str">
        <f>IF(Table2[[#This Row],[Request_Time]]&lt;TIME(12,0,0),"Morning",IF(Table2[[#This Row],[Request_Time]]&lt;TIME(17,0,0),"Afternoon","Evening"))</f>
        <v>Evening</v>
      </c>
      <c r="F4935" s="12"/>
      <c r="G4935" t="s">
        <v>83</v>
      </c>
      <c r="H4935" t="s">
        <v>75</v>
      </c>
      <c r="I4935" t="s">
        <v>18</v>
      </c>
      <c r="J4935">
        <v>206</v>
      </c>
      <c r="K4935" t="s">
        <v>24</v>
      </c>
      <c r="L4935" s="13"/>
      <c r="M4935" s="14"/>
      <c r="O4935">
        <v>2198</v>
      </c>
      <c r="P4935">
        <v>260</v>
      </c>
    </row>
    <row r="4936" spans="1:19" x14ac:dyDescent="0.3">
      <c r="A4936">
        <v>54867</v>
      </c>
      <c r="B4936" s="1">
        <v>45887</v>
      </c>
      <c r="C4936" s="11">
        <v>0.16388888888888889</v>
      </c>
      <c r="D4936" s="12">
        <v>3</v>
      </c>
      <c r="E4936" s="12" t="str">
        <f>IF(Table2[[#This Row],[Request_Time]]&lt;TIME(12,0,0),"Morning",IF(Table2[[#This Row],[Request_Time]]&lt;TIME(17,0,0),"Afternoon","Evening"))</f>
        <v>Morning</v>
      </c>
      <c r="F4936" s="12"/>
      <c r="G4936" t="s">
        <v>6272</v>
      </c>
      <c r="H4936" t="s">
        <v>6273</v>
      </c>
      <c r="I4936" t="s">
        <v>27</v>
      </c>
      <c r="J4936">
        <v>221</v>
      </c>
      <c r="K4936" t="s">
        <v>31</v>
      </c>
      <c r="L4936" s="13"/>
      <c r="M4936" s="14"/>
      <c r="O4936">
        <v>1731</v>
      </c>
      <c r="P4936">
        <v>217</v>
      </c>
      <c r="R4936" t="s">
        <v>61</v>
      </c>
    </row>
    <row r="4937" spans="1:19" x14ac:dyDescent="0.3">
      <c r="A4937">
        <v>54876</v>
      </c>
      <c r="B4937" s="1">
        <v>45722</v>
      </c>
      <c r="C4937" s="11">
        <v>7.4999999999999997E-2</v>
      </c>
      <c r="D4937" s="12">
        <v>1</v>
      </c>
      <c r="E4937" s="12" t="str">
        <f>IF(Table2[[#This Row],[Request_Time]]&lt;TIME(12,0,0),"Morning",IF(Table2[[#This Row],[Request_Time]]&lt;TIME(17,0,0),"Afternoon","Evening"))</f>
        <v>Morning</v>
      </c>
      <c r="F4937" s="12"/>
      <c r="G4937" t="s">
        <v>67</v>
      </c>
      <c r="H4937" t="s">
        <v>67</v>
      </c>
      <c r="I4937" t="s">
        <v>18</v>
      </c>
      <c r="J4937">
        <v>208</v>
      </c>
      <c r="K4937" t="s">
        <v>31</v>
      </c>
      <c r="L4937" s="13"/>
      <c r="M4937" s="14"/>
      <c r="O4937">
        <v>1140</v>
      </c>
      <c r="P4937">
        <v>253</v>
      </c>
      <c r="R4937" t="s">
        <v>41</v>
      </c>
    </row>
    <row r="4938" spans="1:19" x14ac:dyDescent="0.3">
      <c r="A4938">
        <v>54887</v>
      </c>
      <c r="B4938" s="1">
        <v>45906</v>
      </c>
      <c r="C4938" s="11">
        <v>0.75486111111111109</v>
      </c>
      <c r="D4938" s="12">
        <v>18</v>
      </c>
      <c r="E4938" s="12" t="str">
        <f>IF(Table2[[#This Row],[Request_Time]]&lt;TIME(12,0,0),"Morning",IF(Table2[[#This Row],[Request_Time]]&lt;TIME(17,0,0),"Afternoon","Evening"))</f>
        <v>Evening</v>
      </c>
      <c r="F4938" s="12"/>
      <c r="G4938" t="s">
        <v>83</v>
      </c>
      <c r="H4938" t="s">
        <v>23</v>
      </c>
      <c r="I4938" t="s">
        <v>27</v>
      </c>
      <c r="J4938">
        <v>225</v>
      </c>
      <c r="K4938" t="s">
        <v>19</v>
      </c>
      <c r="L4938" s="13">
        <v>44.08</v>
      </c>
      <c r="M4938" s="14">
        <v>5.98</v>
      </c>
      <c r="N4938">
        <v>1</v>
      </c>
      <c r="O4938">
        <v>1542</v>
      </c>
      <c r="P4938">
        <v>212</v>
      </c>
      <c r="Q4938" t="s">
        <v>20</v>
      </c>
      <c r="S4938" t="s">
        <v>21</v>
      </c>
    </row>
    <row r="4939" spans="1:19" x14ac:dyDescent="0.3">
      <c r="A4939">
        <v>54894</v>
      </c>
      <c r="B4939" s="1">
        <v>45878</v>
      </c>
      <c r="C4939" s="11">
        <v>0.74861111111111101</v>
      </c>
      <c r="D4939" s="12">
        <v>17</v>
      </c>
      <c r="E4939" s="12" t="str">
        <f>IF(Table2[[#This Row],[Request_Time]]&lt;TIME(12,0,0),"Morning",IF(Table2[[#This Row],[Request_Time]]&lt;TIME(17,0,0),"Afternoon","Evening"))</f>
        <v>Evening</v>
      </c>
      <c r="F4939" s="12"/>
      <c r="G4939" t="s">
        <v>26</v>
      </c>
      <c r="H4939" t="s">
        <v>23</v>
      </c>
      <c r="I4939" t="s">
        <v>40</v>
      </c>
      <c r="J4939">
        <v>200</v>
      </c>
      <c r="K4939" t="s">
        <v>31</v>
      </c>
      <c r="L4939" s="13"/>
      <c r="M4939" s="14"/>
      <c r="O4939">
        <v>1869</v>
      </c>
      <c r="P4939">
        <v>241</v>
      </c>
      <c r="R4939" t="s">
        <v>55</v>
      </c>
    </row>
    <row r="4940" spans="1:19" x14ac:dyDescent="0.3">
      <c r="A4940">
        <v>54898</v>
      </c>
      <c r="B4940" s="1">
        <v>45903</v>
      </c>
      <c r="C4940" s="11">
        <v>0.29305555555555557</v>
      </c>
      <c r="D4940" s="12">
        <v>7</v>
      </c>
      <c r="E4940" s="12" t="str">
        <f>IF(Table2[[#This Row],[Request_Time]]&lt;TIME(12,0,0),"Morning",IF(Table2[[#This Row],[Request_Time]]&lt;TIME(17,0,0),"Afternoon","Evening"))</f>
        <v>Morning</v>
      </c>
      <c r="F4940" s="12"/>
      <c r="G4940" t="s">
        <v>75</v>
      </c>
      <c r="H4940" t="s">
        <v>81</v>
      </c>
      <c r="I4940" t="s">
        <v>18</v>
      </c>
      <c r="J4940">
        <v>248</v>
      </c>
      <c r="K4940" t="s">
        <v>19</v>
      </c>
      <c r="L4940" s="13">
        <v>8.1199999999999992</v>
      </c>
      <c r="M4940" s="14">
        <v>8.74</v>
      </c>
      <c r="N4940">
        <v>3</v>
      </c>
      <c r="O4940">
        <v>1631</v>
      </c>
      <c r="P4940">
        <v>258</v>
      </c>
      <c r="Q4940" t="s">
        <v>53</v>
      </c>
      <c r="S4940" t="s">
        <v>21</v>
      </c>
    </row>
    <row r="4941" spans="1:19" x14ac:dyDescent="0.3">
      <c r="A4941">
        <v>54912</v>
      </c>
      <c r="B4941" s="1">
        <v>45690</v>
      </c>
      <c r="C4941" s="11">
        <v>0.25208333333333333</v>
      </c>
      <c r="D4941" s="12">
        <v>6</v>
      </c>
      <c r="E4941" s="12" t="str">
        <f>IF(Table2[[#This Row],[Request_Time]]&lt;TIME(12,0,0),"Morning",IF(Table2[[#This Row],[Request_Time]]&lt;TIME(17,0,0),"Afternoon","Evening"))</f>
        <v>Morning</v>
      </c>
      <c r="F4941" s="12"/>
      <c r="G4941" t="s">
        <v>81</v>
      </c>
      <c r="H4941" t="s">
        <v>23</v>
      </c>
      <c r="I4941" t="s">
        <v>18</v>
      </c>
      <c r="J4941">
        <v>245</v>
      </c>
      <c r="K4941" t="s">
        <v>31</v>
      </c>
      <c r="L4941" s="13"/>
      <c r="M4941" s="14"/>
      <c r="O4941">
        <v>1513</v>
      </c>
      <c r="P4941">
        <v>255</v>
      </c>
      <c r="R4941" t="s">
        <v>61</v>
      </c>
    </row>
    <row r="4942" spans="1:19" x14ac:dyDescent="0.3">
      <c r="A4942">
        <v>54921</v>
      </c>
      <c r="B4942" s="1">
        <v>45816</v>
      </c>
      <c r="C4942" s="11">
        <v>0.29583333333333334</v>
      </c>
      <c r="D4942" s="12">
        <v>7</v>
      </c>
      <c r="E4942" s="12" t="str">
        <f>IF(Table2[[#This Row],[Request_Time]]&lt;TIME(12,0,0),"Morning",IF(Table2[[#This Row],[Request_Time]]&lt;TIME(17,0,0),"Afternoon","Evening"))</f>
        <v>Morning</v>
      </c>
      <c r="F4942" s="12"/>
      <c r="G4942" t="s">
        <v>81</v>
      </c>
      <c r="H4942" t="s">
        <v>58</v>
      </c>
      <c r="I4942" t="s">
        <v>27</v>
      </c>
      <c r="J4942">
        <v>258</v>
      </c>
      <c r="K4942" t="s">
        <v>19</v>
      </c>
      <c r="L4942" s="13">
        <v>80.75</v>
      </c>
      <c r="M4942" s="14">
        <v>2.37</v>
      </c>
      <c r="N4942">
        <v>5</v>
      </c>
      <c r="O4942">
        <v>1619</v>
      </c>
      <c r="P4942">
        <v>247</v>
      </c>
      <c r="Q4942" t="s">
        <v>32</v>
      </c>
      <c r="S4942" t="s">
        <v>21</v>
      </c>
    </row>
    <row r="4943" spans="1:19" x14ac:dyDescent="0.3">
      <c r="A4943">
        <v>54921</v>
      </c>
      <c r="B4943" s="1">
        <v>45778</v>
      </c>
      <c r="C4943" s="11">
        <v>0.7680555555555556</v>
      </c>
      <c r="D4943" s="12">
        <v>18</v>
      </c>
      <c r="E4943" s="12" t="str">
        <f>IF(Table2[[#This Row],[Request_Time]]&lt;TIME(12,0,0),"Morning",IF(Table2[[#This Row],[Request_Time]]&lt;TIME(17,0,0),"Afternoon","Evening"))</f>
        <v>Evening</v>
      </c>
      <c r="F4943" s="12"/>
      <c r="G4943" t="s">
        <v>52</v>
      </c>
      <c r="H4943" t="s">
        <v>38</v>
      </c>
      <c r="I4943" t="s">
        <v>40</v>
      </c>
      <c r="J4943">
        <v>209</v>
      </c>
      <c r="K4943" t="s">
        <v>24</v>
      </c>
      <c r="L4943" s="13"/>
      <c r="M4943" s="14"/>
      <c r="O4943">
        <v>1740</v>
      </c>
      <c r="P4943">
        <v>221</v>
      </c>
    </row>
    <row r="4944" spans="1:19" x14ac:dyDescent="0.3">
      <c r="A4944">
        <v>54922</v>
      </c>
      <c r="B4944" s="1">
        <v>45737</v>
      </c>
      <c r="C4944" s="11">
        <v>0.36319444444444443</v>
      </c>
      <c r="D4944" s="12">
        <v>8</v>
      </c>
      <c r="E4944" s="12" t="str">
        <f>IF(Table2[[#This Row],[Request_Time]]&lt;TIME(12,0,0),"Morning",IF(Table2[[#This Row],[Request_Time]]&lt;TIME(17,0,0),"Afternoon","Evening"))</f>
        <v>Morning</v>
      </c>
      <c r="F4944" s="12"/>
      <c r="G4944" t="s">
        <v>75</v>
      </c>
      <c r="H4944" t="s">
        <v>58</v>
      </c>
      <c r="I4944" t="s">
        <v>40</v>
      </c>
      <c r="J4944">
        <v>241</v>
      </c>
      <c r="K4944" t="s">
        <v>19</v>
      </c>
      <c r="L4944" s="13">
        <v>58.59</v>
      </c>
      <c r="M4944" s="14">
        <v>26.39</v>
      </c>
      <c r="N4944">
        <v>2</v>
      </c>
      <c r="O4944">
        <v>1182</v>
      </c>
      <c r="P4944">
        <v>214</v>
      </c>
      <c r="Q4944" t="s">
        <v>50</v>
      </c>
      <c r="S4944" t="s">
        <v>21</v>
      </c>
    </row>
    <row r="4945" spans="1:19" x14ac:dyDescent="0.3">
      <c r="A4945">
        <v>54922</v>
      </c>
      <c r="B4945" s="1">
        <v>45971</v>
      </c>
      <c r="C4945" s="11">
        <v>0.93888888888888899</v>
      </c>
      <c r="D4945" s="12">
        <v>22</v>
      </c>
      <c r="E4945" s="12" t="str">
        <f>IF(Table2[[#This Row],[Request_Time]]&lt;TIME(12,0,0),"Morning",IF(Table2[[#This Row],[Request_Time]]&lt;TIME(17,0,0),"Afternoon","Evening"))</f>
        <v>Evening</v>
      </c>
      <c r="F4945" s="12"/>
      <c r="G4945" t="s">
        <v>91</v>
      </c>
      <c r="H4945" t="s">
        <v>6273</v>
      </c>
      <c r="I4945" t="s">
        <v>27</v>
      </c>
      <c r="J4945">
        <v>225</v>
      </c>
      <c r="K4945" t="s">
        <v>24</v>
      </c>
      <c r="L4945" s="13"/>
      <c r="M4945" s="14"/>
      <c r="O4945">
        <v>1292</v>
      </c>
      <c r="P4945">
        <v>218</v>
      </c>
    </row>
    <row r="4946" spans="1:19" x14ac:dyDescent="0.3">
      <c r="A4946">
        <v>54956</v>
      </c>
      <c r="B4946" s="1">
        <v>45905</v>
      </c>
      <c r="C4946" s="11">
        <v>0.47430555555555554</v>
      </c>
      <c r="D4946" s="12">
        <v>11</v>
      </c>
      <c r="E4946" s="12" t="str">
        <f>IF(Table2[[#This Row],[Request_Time]]&lt;TIME(12,0,0),"Morning",IF(Table2[[#This Row],[Request_Time]]&lt;TIME(17,0,0),"Afternoon","Evening"))</f>
        <v>Morning</v>
      </c>
      <c r="F4946" s="12"/>
      <c r="G4946" t="s">
        <v>94</v>
      </c>
      <c r="H4946" t="s">
        <v>26</v>
      </c>
      <c r="I4946" t="s">
        <v>18</v>
      </c>
      <c r="J4946">
        <v>240</v>
      </c>
      <c r="K4946" t="s">
        <v>19</v>
      </c>
      <c r="L4946" s="13">
        <v>39.35</v>
      </c>
      <c r="M4946" s="14">
        <v>2.57</v>
      </c>
      <c r="N4946">
        <v>1</v>
      </c>
      <c r="O4946">
        <v>1762</v>
      </c>
      <c r="P4946">
        <v>211</v>
      </c>
      <c r="Q4946" t="s">
        <v>20</v>
      </c>
      <c r="S4946" t="s">
        <v>36</v>
      </c>
    </row>
    <row r="4947" spans="1:19" x14ac:dyDescent="0.3">
      <c r="A4947">
        <v>54964</v>
      </c>
      <c r="B4947" s="1">
        <v>45703</v>
      </c>
      <c r="C4947" s="11">
        <v>0.15972222222222224</v>
      </c>
      <c r="D4947" s="12">
        <v>3</v>
      </c>
      <c r="E4947" s="12" t="str">
        <f>IF(Table2[[#This Row],[Request_Time]]&lt;TIME(12,0,0),"Morning",IF(Table2[[#This Row],[Request_Time]]&lt;TIME(17,0,0),"Afternoon","Evening"))</f>
        <v>Morning</v>
      </c>
      <c r="F4947" s="12"/>
      <c r="G4947" t="s">
        <v>75</v>
      </c>
      <c r="H4947" t="s">
        <v>6273</v>
      </c>
      <c r="I4947" t="s">
        <v>18</v>
      </c>
      <c r="J4947">
        <v>216</v>
      </c>
      <c r="K4947" t="s">
        <v>19</v>
      </c>
      <c r="L4947" s="13">
        <v>43.09</v>
      </c>
      <c r="M4947" s="14">
        <v>9.6</v>
      </c>
      <c r="N4947">
        <v>3</v>
      </c>
      <c r="O4947">
        <v>1533</v>
      </c>
      <c r="P4947">
        <v>228</v>
      </c>
      <c r="Q4947" t="s">
        <v>20</v>
      </c>
      <c r="S4947" t="s">
        <v>36</v>
      </c>
    </row>
    <row r="4948" spans="1:19" x14ac:dyDescent="0.3">
      <c r="A4948">
        <v>54968</v>
      </c>
      <c r="B4948" s="1">
        <v>45912</v>
      </c>
      <c r="C4948" s="11">
        <v>0.3666666666666667</v>
      </c>
      <c r="D4948" s="12">
        <v>8</v>
      </c>
      <c r="E4948" s="12" t="str">
        <f>IF(Table2[[#This Row],[Request_Time]]&lt;TIME(12,0,0),"Morning",IF(Table2[[#This Row],[Request_Time]]&lt;TIME(17,0,0),"Afternoon","Evening"))</f>
        <v>Morning</v>
      </c>
      <c r="F4948" s="12"/>
      <c r="G4948" t="s">
        <v>6273</v>
      </c>
      <c r="H4948" t="s">
        <v>6273</v>
      </c>
      <c r="I4948" t="s">
        <v>27</v>
      </c>
      <c r="J4948">
        <v>252</v>
      </c>
      <c r="K4948" t="s">
        <v>31</v>
      </c>
      <c r="L4948" s="13"/>
      <c r="M4948" s="14"/>
      <c r="O4948">
        <v>1276</v>
      </c>
      <c r="P4948">
        <v>225</v>
      </c>
      <c r="R4948" t="s">
        <v>32</v>
      </c>
    </row>
    <row r="4949" spans="1:19" x14ac:dyDescent="0.3">
      <c r="A4949">
        <v>54987</v>
      </c>
      <c r="B4949" s="1">
        <v>45754</v>
      </c>
      <c r="C4949" s="11">
        <v>0.86944444444444446</v>
      </c>
      <c r="D4949" s="12">
        <v>20</v>
      </c>
      <c r="E4949" s="12" t="str">
        <f>IF(Table2[[#This Row],[Request_Time]]&lt;TIME(12,0,0),"Morning",IF(Table2[[#This Row],[Request_Time]]&lt;TIME(17,0,0),"Afternoon","Evening"))</f>
        <v>Evening</v>
      </c>
      <c r="F4949" s="12"/>
      <c r="G4949" t="s">
        <v>72</v>
      </c>
      <c r="H4949" t="s">
        <v>72</v>
      </c>
      <c r="I4949" t="s">
        <v>27</v>
      </c>
      <c r="J4949">
        <v>230</v>
      </c>
      <c r="K4949" t="s">
        <v>19</v>
      </c>
      <c r="L4949" s="13">
        <v>62.81</v>
      </c>
      <c r="M4949" s="14">
        <v>22.11</v>
      </c>
      <c r="N4949">
        <v>4</v>
      </c>
      <c r="O4949">
        <v>2139</v>
      </c>
      <c r="P4949">
        <v>222</v>
      </c>
      <c r="Q4949" t="s">
        <v>50</v>
      </c>
      <c r="S4949" t="s">
        <v>36</v>
      </c>
    </row>
    <row r="4950" spans="1:19" x14ac:dyDescent="0.3">
      <c r="A4950">
        <v>54987</v>
      </c>
      <c r="B4950" s="1">
        <v>45926</v>
      </c>
      <c r="C4950" s="11">
        <v>0.35833333333333334</v>
      </c>
      <c r="D4950" s="12">
        <v>8</v>
      </c>
      <c r="E4950" s="12" t="str">
        <f>IF(Table2[[#This Row],[Request_Time]]&lt;TIME(12,0,0),"Morning",IF(Table2[[#This Row],[Request_Time]]&lt;TIME(17,0,0),"Afternoon","Evening"))</f>
        <v>Morning</v>
      </c>
      <c r="F4950" s="12"/>
      <c r="G4950" t="s">
        <v>30</v>
      </c>
      <c r="H4950" t="s">
        <v>67</v>
      </c>
      <c r="I4950" t="s">
        <v>27</v>
      </c>
      <c r="J4950">
        <v>208</v>
      </c>
      <c r="K4950" t="s">
        <v>19</v>
      </c>
      <c r="L4950" s="13">
        <v>14.58</v>
      </c>
      <c r="M4950" s="14">
        <v>4.9000000000000004</v>
      </c>
      <c r="N4950">
        <v>1</v>
      </c>
      <c r="O4950">
        <v>1270</v>
      </c>
      <c r="P4950">
        <v>228</v>
      </c>
      <c r="Q4950" t="s">
        <v>44</v>
      </c>
      <c r="S4950" t="s">
        <v>21</v>
      </c>
    </row>
    <row r="4951" spans="1:19" x14ac:dyDescent="0.3">
      <c r="A4951">
        <v>54989</v>
      </c>
      <c r="B4951" s="1">
        <v>45913</v>
      </c>
      <c r="C4951" s="11">
        <v>0.25625000000000003</v>
      </c>
      <c r="D4951" s="12">
        <v>6</v>
      </c>
      <c r="E4951" s="12" t="str">
        <f>IF(Table2[[#This Row],[Request_Time]]&lt;TIME(12,0,0),"Morning",IF(Table2[[#This Row],[Request_Time]]&lt;TIME(17,0,0),"Afternoon","Evening"))</f>
        <v>Morning</v>
      </c>
      <c r="F4951" s="12"/>
      <c r="G4951" t="s">
        <v>94</v>
      </c>
      <c r="H4951" t="s">
        <v>67</v>
      </c>
      <c r="I4951" t="s">
        <v>40</v>
      </c>
      <c r="J4951">
        <v>251</v>
      </c>
      <c r="K4951" t="s">
        <v>31</v>
      </c>
      <c r="L4951" s="13"/>
      <c r="M4951" s="14"/>
      <c r="O4951">
        <v>1805</v>
      </c>
      <c r="P4951">
        <v>215</v>
      </c>
      <c r="R4951" t="s">
        <v>41</v>
      </c>
    </row>
    <row r="4952" spans="1:19" x14ac:dyDescent="0.3">
      <c r="A4952">
        <v>55002</v>
      </c>
      <c r="B4952" s="1">
        <v>45824</v>
      </c>
      <c r="C4952" s="11">
        <v>0.5854166666666667</v>
      </c>
      <c r="D4952" s="12">
        <v>14</v>
      </c>
      <c r="E4952" s="12" t="str">
        <f>IF(Table2[[#This Row],[Request_Time]]&lt;TIME(12,0,0),"Morning",IF(Table2[[#This Row],[Request_Time]]&lt;TIME(17,0,0),"Afternoon","Evening"))</f>
        <v>Afternoon</v>
      </c>
      <c r="F4952" s="12"/>
      <c r="G4952" t="s">
        <v>6272</v>
      </c>
      <c r="H4952" t="s">
        <v>30</v>
      </c>
      <c r="I4952" t="s">
        <v>18</v>
      </c>
      <c r="J4952">
        <v>203</v>
      </c>
      <c r="K4952" t="s">
        <v>31</v>
      </c>
      <c r="L4952" s="13"/>
      <c r="M4952" s="14"/>
      <c r="O4952">
        <v>1507</v>
      </c>
      <c r="P4952">
        <v>223</v>
      </c>
      <c r="R4952" t="s">
        <v>32</v>
      </c>
    </row>
    <row r="4953" spans="1:19" x14ac:dyDescent="0.3">
      <c r="A4953">
        <v>55018</v>
      </c>
      <c r="B4953" s="1">
        <v>45809</v>
      </c>
      <c r="C4953" s="11">
        <v>0.79375000000000007</v>
      </c>
      <c r="D4953" s="12">
        <v>19</v>
      </c>
      <c r="E4953" s="12" t="str">
        <f>IF(Table2[[#This Row],[Request_Time]]&lt;TIME(12,0,0),"Morning",IF(Table2[[#This Row],[Request_Time]]&lt;TIME(17,0,0),"Afternoon","Evening"))</f>
        <v>Evening</v>
      </c>
      <c r="F4953" s="12"/>
      <c r="G4953" t="s">
        <v>67</v>
      </c>
      <c r="H4953" t="s">
        <v>75</v>
      </c>
      <c r="I4953" t="s">
        <v>40</v>
      </c>
      <c r="J4953">
        <v>206</v>
      </c>
      <c r="K4953" t="s">
        <v>31</v>
      </c>
      <c r="L4953" s="13"/>
      <c r="M4953" s="14"/>
      <c r="O4953">
        <v>2053</v>
      </c>
      <c r="P4953">
        <v>222</v>
      </c>
      <c r="R4953" t="s">
        <v>47</v>
      </c>
    </row>
    <row r="4954" spans="1:19" x14ac:dyDescent="0.3">
      <c r="A4954">
        <v>55021</v>
      </c>
      <c r="B4954" s="1">
        <v>45749</v>
      </c>
      <c r="C4954" s="11">
        <v>0.55902777777777779</v>
      </c>
      <c r="D4954" s="12">
        <v>13</v>
      </c>
      <c r="E4954" s="12" t="str">
        <f>IF(Table2[[#This Row],[Request_Time]]&lt;TIME(12,0,0),"Morning",IF(Table2[[#This Row],[Request_Time]]&lt;TIME(17,0,0),"Afternoon","Evening"))</f>
        <v>Afternoon</v>
      </c>
      <c r="F4954" s="12"/>
      <c r="G4954" t="s">
        <v>38</v>
      </c>
      <c r="H4954" t="s">
        <v>94</v>
      </c>
      <c r="I4954" t="s">
        <v>40</v>
      </c>
      <c r="J4954">
        <v>232</v>
      </c>
      <c r="K4954" t="s">
        <v>19</v>
      </c>
      <c r="L4954" s="13">
        <v>78.11</v>
      </c>
      <c r="M4954" s="14">
        <v>20.86</v>
      </c>
      <c r="N4954">
        <v>4</v>
      </c>
      <c r="O4954">
        <v>1148</v>
      </c>
      <c r="P4954">
        <v>258</v>
      </c>
      <c r="Q4954" t="s">
        <v>32</v>
      </c>
      <c r="S4954" t="s">
        <v>36</v>
      </c>
    </row>
    <row r="4955" spans="1:19" x14ac:dyDescent="0.3">
      <c r="A4955">
        <v>55029</v>
      </c>
      <c r="B4955" s="1">
        <v>46013</v>
      </c>
      <c r="C4955" s="11">
        <v>0.97083333333333333</v>
      </c>
      <c r="D4955" s="12">
        <v>23</v>
      </c>
      <c r="E4955" s="12" t="str">
        <f>IF(Table2[[#This Row],[Request_Time]]&lt;TIME(12,0,0),"Morning",IF(Table2[[#This Row],[Request_Time]]&lt;TIME(17,0,0),"Afternoon","Evening"))</f>
        <v>Evening</v>
      </c>
      <c r="F4955" s="12"/>
      <c r="G4955" t="s">
        <v>94</v>
      </c>
      <c r="H4955" t="s">
        <v>26</v>
      </c>
      <c r="I4955" t="s">
        <v>27</v>
      </c>
      <c r="J4955">
        <v>205</v>
      </c>
      <c r="K4955" t="s">
        <v>19</v>
      </c>
      <c r="L4955" s="13">
        <v>22.09</v>
      </c>
      <c r="M4955" s="14">
        <v>19.37</v>
      </c>
      <c r="N4955">
        <v>2</v>
      </c>
      <c r="O4955">
        <v>1501</v>
      </c>
      <c r="P4955">
        <v>237</v>
      </c>
      <c r="Q4955" t="s">
        <v>28</v>
      </c>
      <c r="S4955" t="s">
        <v>21</v>
      </c>
    </row>
    <row r="4956" spans="1:19" x14ac:dyDescent="0.3">
      <c r="A4956">
        <v>55030</v>
      </c>
      <c r="B4956" s="1">
        <v>45872</v>
      </c>
      <c r="C4956" s="11">
        <v>6.3194444444444442E-2</v>
      </c>
      <c r="D4956" s="12">
        <v>1</v>
      </c>
      <c r="E4956" s="12" t="str">
        <f>IF(Table2[[#This Row],[Request_Time]]&lt;TIME(12,0,0),"Morning",IF(Table2[[#This Row],[Request_Time]]&lt;TIME(17,0,0),"Afternoon","Evening"))</f>
        <v>Morning</v>
      </c>
      <c r="F4956" s="12"/>
      <c r="G4956" t="s">
        <v>6272</v>
      </c>
      <c r="H4956" t="s">
        <v>52</v>
      </c>
      <c r="I4956" t="s">
        <v>40</v>
      </c>
      <c r="J4956">
        <v>231</v>
      </c>
      <c r="K4956" t="s">
        <v>19</v>
      </c>
      <c r="L4956" s="13">
        <v>19.010000000000002</v>
      </c>
      <c r="M4956" s="14">
        <v>27.68</v>
      </c>
      <c r="N4956">
        <v>4</v>
      </c>
      <c r="O4956">
        <v>1272</v>
      </c>
      <c r="P4956">
        <v>201</v>
      </c>
      <c r="Q4956" t="s">
        <v>53</v>
      </c>
      <c r="S4956" t="s">
        <v>21</v>
      </c>
    </row>
    <row r="4957" spans="1:19" x14ac:dyDescent="0.3">
      <c r="A4957">
        <v>55042</v>
      </c>
      <c r="B4957" s="1">
        <v>45980</v>
      </c>
      <c r="C4957" s="11">
        <v>0.99652777777777779</v>
      </c>
      <c r="D4957" s="12">
        <v>23</v>
      </c>
      <c r="E4957" s="12" t="str">
        <f>IF(Table2[[#This Row],[Request_Time]]&lt;TIME(12,0,0),"Morning",IF(Table2[[#This Row],[Request_Time]]&lt;TIME(17,0,0),"Afternoon","Evening"))</f>
        <v>Evening</v>
      </c>
      <c r="F4957" s="12"/>
      <c r="G4957" t="s">
        <v>81</v>
      </c>
      <c r="H4957" t="s">
        <v>58</v>
      </c>
      <c r="I4957" t="s">
        <v>27</v>
      </c>
      <c r="J4957">
        <v>237</v>
      </c>
      <c r="K4957" t="s">
        <v>19</v>
      </c>
      <c r="L4957" s="13">
        <v>72.23</v>
      </c>
      <c r="M4957" s="14">
        <v>22.98</v>
      </c>
      <c r="N4957">
        <v>3</v>
      </c>
      <c r="O4957">
        <v>1548</v>
      </c>
      <c r="P4957">
        <v>238</v>
      </c>
      <c r="Q4957" t="s">
        <v>20</v>
      </c>
      <c r="S4957" t="s">
        <v>36</v>
      </c>
    </row>
    <row r="4958" spans="1:19" x14ac:dyDescent="0.3">
      <c r="A4958">
        <v>55055</v>
      </c>
      <c r="B4958" s="1">
        <v>45961</v>
      </c>
      <c r="C4958" s="11">
        <v>7.5694444444444439E-2</v>
      </c>
      <c r="D4958" s="12">
        <v>1</v>
      </c>
      <c r="E4958" s="12" t="str">
        <f>IF(Table2[[#This Row],[Request_Time]]&lt;TIME(12,0,0),"Morning",IF(Table2[[#This Row],[Request_Time]]&lt;TIME(17,0,0),"Afternoon","Evening"))</f>
        <v>Morning</v>
      </c>
      <c r="F4958" s="12"/>
      <c r="G4958" t="s">
        <v>91</v>
      </c>
      <c r="H4958" t="s">
        <v>58</v>
      </c>
      <c r="I4958" t="s">
        <v>27</v>
      </c>
      <c r="J4958">
        <v>201</v>
      </c>
      <c r="K4958" t="s">
        <v>31</v>
      </c>
      <c r="L4958" s="13"/>
      <c r="M4958" s="14"/>
      <c r="O4958">
        <v>1981</v>
      </c>
      <c r="P4958">
        <v>255</v>
      </c>
      <c r="R4958" t="s">
        <v>108</v>
      </c>
    </row>
    <row r="4959" spans="1:19" x14ac:dyDescent="0.3">
      <c r="A4959">
        <v>55060</v>
      </c>
      <c r="B4959" s="1">
        <v>45920</v>
      </c>
      <c r="C4959" s="11">
        <v>0.88055555555555554</v>
      </c>
      <c r="D4959" s="12">
        <v>21</v>
      </c>
      <c r="E4959" s="12" t="str">
        <f>IF(Table2[[#This Row],[Request_Time]]&lt;TIME(12,0,0),"Morning",IF(Table2[[#This Row],[Request_Time]]&lt;TIME(17,0,0),"Afternoon","Evening"))</f>
        <v>Evening</v>
      </c>
      <c r="F4959" s="12"/>
      <c r="G4959" t="s">
        <v>67</v>
      </c>
      <c r="H4959" t="s">
        <v>94</v>
      </c>
      <c r="I4959" t="s">
        <v>40</v>
      </c>
      <c r="J4959">
        <v>250</v>
      </c>
      <c r="K4959" t="s">
        <v>19</v>
      </c>
      <c r="L4959" s="13">
        <v>25.18</v>
      </c>
      <c r="M4959" s="14">
        <v>21.62</v>
      </c>
      <c r="N4959">
        <v>4</v>
      </c>
      <c r="O4959">
        <v>2108</v>
      </c>
      <c r="P4959">
        <v>229</v>
      </c>
      <c r="Q4959" t="s">
        <v>32</v>
      </c>
      <c r="S4959" t="s">
        <v>36</v>
      </c>
    </row>
    <row r="4960" spans="1:19" x14ac:dyDescent="0.3">
      <c r="A4960">
        <v>55060</v>
      </c>
      <c r="B4960" s="1">
        <v>45718</v>
      </c>
      <c r="C4960" s="11">
        <v>0.62708333333333333</v>
      </c>
      <c r="D4960" s="12">
        <v>15</v>
      </c>
      <c r="E4960" s="12" t="str">
        <f>IF(Table2[[#This Row],[Request_Time]]&lt;TIME(12,0,0),"Morning",IF(Table2[[#This Row],[Request_Time]]&lt;TIME(17,0,0),"Afternoon","Evening"))</f>
        <v>Afternoon</v>
      </c>
      <c r="F4960" s="12"/>
      <c r="G4960" t="s">
        <v>81</v>
      </c>
      <c r="H4960" t="s">
        <v>26</v>
      </c>
      <c r="I4960" t="s">
        <v>18</v>
      </c>
      <c r="J4960">
        <v>239</v>
      </c>
      <c r="K4960" t="s">
        <v>19</v>
      </c>
      <c r="L4960" s="13">
        <v>24.63</v>
      </c>
      <c r="M4960" s="14">
        <v>23.14</v>
      </c>
      <c r="N4960">
        <v>5</v>
      </c>
      <c r="O4960">
        <v>1873</v>
      </c>
      <c r="P4960">
        <v>230</v>
      </c>
      <c r="Q4960" t="s">
        <v>28</v>
      </c>
      <c r="S4960" t="s">
        <v>36</v>
      </c>
    </row>
    <row r="4961" spans="1:19" x14ac:dyDescent="0.3">
      <c r="A4961">
        <v>55062</v>
      </c>
      <c r="B4961" s="1">
        <v>45666</v>
      </c>
      <c r="C4961" s="11">
        <v>0.52500000000000002</v>
      </c>
      <c r="D4961" s="12">
        <v>12</v>
      </c>
      <c r="E4961" s="12" t="str">
        <f>IF(Table2[[#This Row],[Request_Time]]&lt;TIME(12,0,0),"Morning",IF(Table2[[#This Row],[Request_Time]]&lt;TIME(17,0,0),"Afternoon","Evening"))</f>
        <v>Afternoon</v>
      </c>
      <c r="F4961" s="12"/>
      <c r="G4961" t="s">
        <v>67</v>
      </c>
      <c r="H4961" t="s">
        <v>81</v>
      </c>
      <c r="I4961" t="s">
        <v>27</v>
      </c>
      <c r="J4961">
        <v>202</v>
      </c>
      <c r="K4961" t="s">
        <v>19</v>
      </c>
      <c r="L4961" s="13">
        <v>41.86</v>
      </c>
      <c r="M4961" s="14">
        <v>3.1</v>
      </c>
      <c r="N4961">
        <v>5</v>
      </c>
      <c r="O4961">
        <v>1410</v>
      </c>
      <c r="P4961">
        <v>228</v>
      </c>
      <c r="Q4961" t="s">
        <v>32</v>
      </c>
      <c r="S4961" t="s">
        <v>36</v>
      </c>
    </row>
    <row r="4962" spans="1:19" x14ac:dyDescent="0.3">
      <c r="A4962">
        <v>55077</v>
      </c>
      <c r="B4962" s="1">
        <v>45936</v>
      </c>
      <c r="C4962" s="11">
        <v>0.65972222222222221</v>
      </c>
      <c r="D4962" s="12">
        <v>15</v>
      </c>
      <c r="E4962" s="12" t="str">
        <f>IF(Table2[[#This Row],[Request_Time]]&lt;TIME(12,0,0),"Morning",IF(Table2[[#This Row],[Request_Time]]&lt;TIME(17,0,0),"Afternoon","Evening"))</f>
        <v>Afternoon</v>
      </c>
      <c r="F4962" s="12"/>
      <c r="G4962" t="s">
        <v>67</v>
      </c>
      <c r="H4962" t="s">
        <v>83</v>
      </c>
      <c r="I4962" t="s">
        <v>27</v>
      </c>
      <c r="J4962">
        <v>221</v>
      </c>
      <c r="K4962" t="s">
        <v>31</v>
      </c>
      <c r="L4962" s="13"/>
      <c r="M4962" s="14"/>
      <c r="O4962">
        <v>2073</v>
      </c>
      <c r="P4962">
        <v>243</v>
      </c>
      <c r="R4962" t="s">
        <v>108</v>
      </c>
    </row>
    <row r="4963" spans="1:19" x14ac:dyDescent="0.3">
      <c r="A4963">
        <v>55106</v>
      </c>
      <c r="B4963" s="1">
        <v>45955</v>
      </c>
      <c r="C4963" s="11">
        <v>0.88888888888888884</v>
      </c>
      <c r="D4963" s="12">
        <v>21</v>
      </c>
      <c r="E4963" s="12" t="str">
        <f>IF(Table2[[#This Row],[Request_Time]]&lt;TIME(12,0,0),"Morning",IF(Table2[[#This Row],[Request_Time]]&lt;TIME(17,0,0),"Afternoon","Evening"))</f>
        <v>Evening</v>
      </c>
      <c r="F4963" s="12"/>
      <c r="G4963" t="s">
        <v>72</v>
      </c>
      <c r="H4963" t="s">
        <v>81</v>
      </c>
      <c r="I4963" t="s">
        <v>18</v>
      </c>
      <c r="J4963">
        <v>210</v>
      </c>
      <c r="K4963" t="s">
        <v>19</v>
      </c>
      <c r="L4963" s="13">
        <v>68.87</v>
      </c>
      <c r="M4963" s="14">
        <v>17.41</v>
      </c>
      <c r="N4963">
        <v>2</v>
      </c>
      <c r="O4963">
        <v>1185</v>
      </c>
      <c r="P4963">
        <v>224</v>
      </c>
      <c r="Q4963" t="s">
        <v>32</v>
      </c>
      <c r="S4963" t="s">
        <v>36</v>
      </c>
    </row>
    <row r="4964" spans="1:19" x14ac:dyDescent="0.3">
      <c r="A4964">
        <v>55109</v>
      </c>
      <c r="B4964" s="1">
        <v>45859</v>
      </c>
      <c r="C4964" s="11">
        <v>0.50694444444444442</v>
      </c>
      <c r="D4964" s="12">
        <v>12</v>
      </c>
      <c r="E4964" s="12" t="str">
        <f>IF(Table2[[#This Row],[Request_Time]]&lt;TIME(12,0,0),"Morning",IF(Table2[[#This Row],[Request_Time]]&lt;TIME(17,0,0),"Afternoon","Evening"))</f>
        <v>Afternoon</v>
      </c>
      <c r="F4964" s="12"/>
      <c r="G4964" t="s">
        <v>91</v>
      </c>
      <c r="H4964" t="s">
        <v>52</v>
      </c>
      <c r="I4964" t="s">
        <v>27</v>
      </c>
      <c r="J4964">
        <v>202</v>
      </c>
      <c r="K4964" t="s">
        <v>19</v>
      </c>
      <c r="L4964" s="13">
        <v>44.91</v>
      </c>
      <c r="M4964" s="14">
        <v>16.63</v>
      </c>
      <c r="N4964">
        <v>1</v>
      </c>
      <c r="O4964">
        <v>1126</v>
      </c>
      <c r="P4964">
        <v>237</v>
      </c>
      <c r="Q4964" t="s">
        <v>53</v>
      </c>
      <c r="S4964" t="s">
        <v>21</v>
      </c>
    </row>
    <row r="4965" spans="1:19" x14ac:dyDescent="0.3">
      <c r="A4965">
        <v>55123</v>
      </c>
      <c r="B4965" s="1">
        <v>45717</v>
      </c>
      <c r="C4965" s="11">
        <v>0.58819444444444446</v>
      </c>
      <c r="D4965" s="12">
        <v>14</v>
      </c>
      <c r="E4965" s="12" t="str">
        <f>IF(Table2[[#This Row],[Request_Time]]&lt;TIME(12,0,0),"Morning",IF(Table2[[#This Row],[Request_Time]]&lt;TIME(17,0,0),"Afternoon","Evening"))</f>
        <v>Afternoon</v>
      </c>
      <c r="F4965" s="12"/>
      <c r="G4965" t="s">
        <v>75</v>
      </c>
      <c r="H4965" t="s">
        <v>94</v>
      </c>
      <c r="I4965" t="s">
        <v>27</v>
      </c>
      <c r="J4965">
        <v>248</v>
      </c>
      <c r="K4965" t="s">
        <v>31</v>
      </c>
      <c r="L4965" s="13"/>
      <c r="M4965" s="14"/>
      <c r="O4965">
        <v>2092</v>
      </c>
      <c r="P4965">
        <v>221</v>
      </c>
      <c r="R4965" t="s">
        <v>55</v>
      </c>
    </row>
    <row r="4966" spans="1:19" x14ac:dyDescent="0.3">
      <c r="A4966">
        <v>55137</v>
      </c>
      <c r="B4966" s="1">
        <v>45802</v>
      </c>
      <c r="C4966" s="11">
        <v>0.16805555555555554</v>
      </c>
      <c r="D4966" s="12">
        <v>4</v>
      </c>
      <c r="E4966" s="12" t="str">
        <f>IF(Table2[[#This Row],[Request_Time]]&lt;TIME(12,0,0),"Morning",IF(Table2[[#This Row],[Request_Time]]&lt;TIME(17,0,0),"Afternoon","Evening"))</f>
        <v>Morning</v>
      </c>
      <c r="F4966" s="12"/>
      <c r="G4966" t="s">
        <v>81</v>
      </c>
      <c r="H4966" t="s">
        <v>23</v>
      </c>
      <c r="I4966" t="s">
        <v>18</v>
      </c>
      <c r="J4966">
        <v>240</v>
      </c>
      <c r="K4966" t="s">
        <v>19</v>
      </c>
      <c r="L4966" s="13">
        <v>51.55</v>
      </c>
      <c r="M4966" s="14">
        <v>23.37</v>
      </c>
      <c r="N4966">
        <v>2</v>
      </c>
      <c r="O4966">
        <v>1872</v>
      </c>
      <c r="P4966">
        <v>207</v>
      </c>
      <c r="Q4966" t="s">
        <v>20</v>
      </c>
      <c r="S4966" t="s">
        <v>36</v>
      </c>
    </row>
    <row r="4967" spans="1:19" x14ac:dyDescent="0.3">
      <c r="A4967">
        <v>55144</v>
      </c>
      <c r="B4967" s="1">
        <v>45759</v>
      </c>
      <c r="C4967" s="11">
        <v>0.375</v>
      </c>
      <c r="D4967" s="12">
        <v>9</v>
      </c>
      <c r="E4967" s="12" t="str">
        <f>IF(Table2[[#This Row],[Request_Time]]&lt;TIME(12,0,0),"Morning",IF(Table2[[#This Row],[Request_Time]]&lt;TIME(17,0,0),"Afternoon","Evening"))</f>
        <v>Morning</v>
      </c>
      <c r="F4967" s="12"/>
      <c r="G4967" t="s">
        <v>58</v>
      </c>
      <c r="H4967" t="s">
        <v>75</v>
      </c>
      <c r="I4967" t="s">
        <v>18</v>
      </c>
      <c r="J4967">
        <v>231</v>
      </c>
      <c r="K4967" t="s">
        <v>19</v>
      </c>
      <c r="L4967" s="13">
        <v>80.42</v>
      </c>
      <c r="M4967" s="14">
        <v>24.45</v>
      </c>
      <c r="N4967">
        <v>4</v>
      </c>
      <c r="O4967">
        <v>1954</v>
      </c>
      <c r="P4967">
        <v>242</v>
      </c>
      <c r="Q4967" t="s">
        <v>32</v>
      </c>
      <c r="S4967" t="s">
        <v>21</v>
      </c>
    </row>
    <row r="4968" spans="1:19" x14ac:dyDescent="0.3">
      <c r="A4968">
        <v>55144</v>
      </c>
      <c r="B4968" s="1">
        <v>45936</v>
      </c>
      <c r="C4968" s="11">
        <v>0.45277777777777778</v>
      </c>
      <c r="D4968" s="12">
        <v>10</v>
      </c>
      <c r="E4968" s="12" t="str">
        <f>IF(Table2[[#This Row],[Request_Time]]&lt;TIME(12,0,0),"Morning",IF(Table2[[#This Row],[Request_Time]]&lt;TIME(17,0,0),"Afternoon","Evening"))</f>
        <v>Morning</v>
      </c>
      <c r="F4968" s="12"/>
      <c r="G4968" t="s">
        <v>38</v>
      </c>
      <c r="H4968" t="s">
        <v>30</v>
      </c>
      <c r="I4968" t="s">
        <v>40</v>
      </c>
      <c r="J4968">
        <v>249</v>
      </c>
      <c r="K4968" t="s">
        <v>19</v>
      </c>
      <c r="L4968" s="13">
        <v>25.66</v>
      </c>
      <c r="M4968" s="14">
        <v>11.13</v>
      </c>
      <c r="N4968">
        <v>3</v>
      </c>
      <c r="O4968">
        <v>1703</v>
      </c>
      <c r="P4968">
        <v>202</v>
      </c>
      <c r="Q4968" t="s">
        <v>50</v>
      </c>
      <c r="S4968" t="s">
        <v>36</v>
      </c>
    </row>
    <row r="4969" spans="1:19" x14ac:dyDescent="0.3">
      <c r="A4969">
        <v>55184</v>
      </c>
      <c r="B4969" s="1">
        <v>46001</v>
      </c>
      <c r="C4969" s="11">
        <v>0.44097222222222227</v>
      </c>
      <c r="D4969" s="12">
        <v>10</v>
      </c>
      <c r="E4969" s="12" t="str">
        <f>IF(Table2[[#This Row],[Request_Time]]&lt;TIME(12,0,0),"Morning",IF(Table2[[#This Row],[Request_Time]]&lt;TIME(17,0,0),"Afternoon","Evening"))</f>
        <v>Morning</v>
      </c>
      <c r="F4969" s="12"/>
      <c r="G4969" t="s">
        <v>75</v>
      </c>
      <c r="H4969" t="s">
        <v>26</v>
      </c>
      <c r="I4969" t="s">
        <v>40</v>
      </c>
      <c r="J4969">
        <v>250</v>
      </c>
      <c r="K4969" t="s">
        <v>31</v>
      </c>
      <c r="L4969" s="13"/>
      <c r="M4969" s="14"/>
      <c r="O4969">
        <v>1545</v>
      </c>
      <c r="P4969">
        <v>213</v>
      </c>
      <c r="R4969" t="s">
        <v>108</v>
      </c>
    </row>
    <row r="4970" spans="1:19" x14ac:dyDescent="0.3">
      <c r="A4970">
        <v>55217</v>
      </c>
      <c r="B4970" s="1">
        <v>45793</v>
      </c>
      <c r="C4970" s="11">
        <v>0.35625000000000001</v>
      </c>
      <c r="D4970" s="12">
        <v>8</v>
      </c>
      <c r="E4970" s="12" t="str">
        <f>IF(Table2[[#This Row],[Request_Time]]&lt;TIME(12,0,0),"Morning",IF(Table2[[#This Row],[Request_Time]]&lt;TIME(17,0,0),"Afternoon","Evening"))</f>
        <v>Morning</v>
      </c>
      <c r="F4970" s="12"/>
      <c r="G4970" t="s">
        <v>6273</v>
      </c>
      <c r="H4970" t="s">
        <v>94</v>
      </c>
      <c r="I4970" t="s">
        <v>40</v>
      </c>
      <c r="J4970">
        <v>252</v>
      </c>
      <c r="K4970" t="s">
        <v>19</v>
      </c>
      <c r="L4970" s="13">
        <v>4.45</v>
      </c>
      <c r="M4970" s="14">
        <v>15.53</v>
      </c>
      <c r="N4970">
        <v>2</v>
      </c>
      <c r="O4970">
        <v>2170</v>
      </c>
      <c r="P4970">
        <v>252</v>
      </c>
      <c r="Q4970" t="s">
        <v>50</v>
      </c>
      <c r="S4970" t="s">
        <v>21</v>
      </c>
    </row>
    <row r="4971" spans="1:19" x14ac:dyDescent="0.3">
      <c r="A4971">
        <v>55221</v>
      </c>
      <c r="B4971" s="1">
        <v>45978</v>
      </c>
      <c r="C4971" s="11">
        <v>0.68611111111111101</v>
      </c>
      <c r="D4971" s="12">
        <v>16</v>
      </c>
      <c r="E4971" s="12" t="str">
        <f>IF(Table2[[#This Row],[Request_Time]]&lt;TIME(12,0,0),"Morning",IF(Table2[[#This Row],[Request_Time]]&lt;TIME(17,0,0),"Afternoon","Evening"))</f>
        <v>Afternoon</v>
      </c>
      <c r="F4971" s="12"/>
      <c r="G4971" t="s">
        <v>30</v>
      </c>
      <c r="H4971" t="s">
        <v>81</v>
      </c>
      <c r="I4971" t="s">
        <v>40</v>
      </c>
      <c r="J4971">
        <v>213</v>
      </c>
      <c r="K4971" t="s">
        <v>31</v>
      </c>
      <c r="L4971" s="13"/>
      <c r="M4971" s="14"/>
      <c r="O4971">
        <v>2139</v>
      </c>
      <c r="P4971">
        <v>208</v>
      </c>
      <c r="R4971" t="s">
        <v>108</v>
      </c>
    </row>
    <row r="4972" spans="1:19" x14ac:dyDescent="0.3">
      <c r="A4972">
        <v>55223</v>
      </c>
      <c r="B4972" s="1">
        <v>45661</v>
      </c>
      <c r="C4972" s="11">
        <v>0.25763888888888892</v>
      </c>
      <c r="D4972" s="12">
        <v>6</v>
      </c>
      <c r="E4972" s="12" t="str">
        <f>IF(Table2[[#This Row],[Request_Time]]&lt;TIME(12,0,0),"Morning",IF(Table2[[#This Row],[Request_Time]]&lt;TIME(17,0,0),"Afternoon","Evening"))</f>
        <v>Morning</v>
      </c>
      <c r="F4972" s="12"/>
      <c r="G4972" t="s">
        <v>58</v>
      </c>
      <c r="H4972" t="s">
        <v>94</v>
      </c>
      <c r="I4972" t="s">
        <v>27</v>
      </c>
      <c r="J4972">
        <v>234</v>
      </c>
      <c r="K4972" t="s">
        <v>19</v>
      </c>
      <c r="L4972" s="13">
        <v>26.12</v>
      </c>
      <c r="M4972" s="14">
        <v>21.63</v>
      </c>
      <c r="N4972">
        <v>4</v>
      </c>
      <c r="O4972">
        <v>2114</v>
      </c>
      <c r="P4972">
        <v>248</v>
      </c>
      <c r="Q4972" t="s">
        <v>53</v>
      </c>
      <c r="S4972" t="s">
        <v>21</v>
      </c>
    </row>
    <row r="4973" spans="1:19" x14ac:dyDescent="0.3">
      <c r="A4973">
        <v>55232</v>
      </c>
      <c r="B4973" s="1">
        <v>45754</v>
      </c>
      <c r="C4973" s="11">
        <v>0.16180555555555556</v>
      </c>
      <c r="D4973" s="12">
        <v>3</v>
      </c>
      <c r="E4973" s="12" t="str">
        <f>IF(Table2[[#This Row],[Request_Time]]&lt;TIME(12,0,0),"Morning",IF(Table2[[#This Row],[Request_Time]]&lt;TIME(17,0,0),"Afternoon","Evening"))</f>
        <v>Morning</v>
      </c>
      <c r="F4973" s="12"/>
      <c r="G4973" t="s">
        <v>58</v>
      </c>
      <c r="H4973" t="s">
        <v>72</v>
      </c>
      <c r="I4973" t="s">
        <v>27</v>
      </c>
      <c r="J4973">
        <v>246</v>
      </c>
      <c r="K4973" t="s">
        <v>19</v>
      </c>
      <c r="L4973" s="13">
        <v>30.35</v>
      </c>
      <c r="M4973" s="14">
        <v>15.24</v>
      </c>
      <c r="N4973">
        <v>5</v>
      </c>
      <c r="O4973">
        <v>1963</v>
      </c>
      <c r="P4973">
        <v>243</v>
      </c>
      <c r="Q4973" t="s">
        <v>28</v>
      </c>
      <c r="S4973" t="s">
        <v>36</v>
      </c>
    </row>
    <row r="4974" spans="1:19" x14ac:dyDescent="0.3">
      <c r="A4974">
        <v>55235</v>
      </c>
      <c r="B4974" s="1">
        <v>45662</v>
      </c>
      <c r="C4974" s="11">
        <v>0.24166666666666667</v>
      </c>
      <c r="D4974" s="12">
        <v>5</v>
      </c>
      <c r="E4974" s="12" t="str">
        <f>IF(Table2[[#This Row],[Request_Time]]&lt;TIME(12,0,0),"Morning",IF(Table2[[#This Row],[Request_Time]]&lt;TIME(17,0,0),"Afternoon","Evening"))</f>
        <v>Morning</v>
      </c>
      <c r="F4974" s="12"/>
      <c r="G4974" t="s">
        <v>38</v>
      </c>
      <c r="H4974" t="s">
        <v>6272</v>
      </c>
      <c r="I4974" t="s">
        <v>27</v>
      </c>
      <c r="J4974">
        <v>227</v>
      </c>
      <c r="K4974" t="s">
        <v>19</v>
      </c>
      <c r="L4974" s="13">
        <v>6.14</v>
      </c>
      <c r="M4974" s="14">
        <v>18.34</v>
      </c>
      <c r="N4974">
        <v>3</v>
      </c>
      <c r="O4974">
        <v>1108</v>
      </c>
      <c r="P4974">
        <v>241</v>
      </c>
      <c r="Q4974" t="s">
        <v>50</v>
      </c>
      <c r="S4974" t="s">
        <v>21</v>
      </c>
    </row>
    <row r="4975" spans="1:19" x14ac:dyDescent="0.3">
      <c r="A4975">
        <v>55249</v>
      </c>
      <c r="B4975" s="1">
        <v>45717</v>
      </c>
      <c r="C4975" s="11">
        <v>0.36319444444444443</v>
      </c>
      <c r="D4975" s="12">
        <v>8</v>
      </c>
      <c r="E4975" s="12" t="str">
        <f>IF(Table2[[#This Row],[Request_Time]]&lt;TIME(12,0,0),"Morning",IF(Table2[[#This Row],[Request_Time]]&lt;TIME(17,0,0),"Afternoon","Evening"))</f>
        <v>Morning</v>
      </c>
      <c r="F4975" s="12"/>
      <c r="G4975" t="s">
        <v>67</v>
      </c>
      <c r="H4975" t="s">
        <v>52</v>
      </c>
      <c r="I4975" t="s">
        <v>40</v>
      </c>
      <c r="J4975">
        <v>208</v>
      </c>
      <c r="K4975" t="s">
        <v>19</v>
      </c>
      <c r="L4975" s="13">
        <v>12.76</v>
      </c>
      <c r="M4975" s="14">
        <v>24.67</v>
      </c>
      <c r="N4975">
        <v>1</v>
      </c>
      <c r="O4975">
        <v>1293</v>
      </c>
      <c r="P4975">
        <v>236</v>
      </c>
      <c r="Q4975" t="s">
        <v>53</v>
      </c>
      <c r="S4975" t="s">
        <v>21</v>
      </c>
    </row>
    <row r="4976" spans="1:19" x14ac:dyDescent="0.3">
      <c r="A4976">
        <v>55252</v>
      </c>
      <c r="B4976" s="1">
        <v>45674</v>
      </c>
      <c r="C4976" s="11">
        <v>0.84722222222222221</v>
      </c>
      <c r="D4976" s="12">
        <v>20</v>
      </c>
      <c r="E4976" s="12" t="str">
        <f>IF(Table2[[#This Row],[Request_Time]]&lt;TIME(12,0,0),"Morning",IF(Table2[[#This Row],[Request_Time]]&lt;TIME(17,0,0),"Afternoon","Evening"))</f>
        <v>Evening</v>
      </c>
      <c r="F4976" s="12"/>
      <c r="G4976" t="s">
        <v>81</v>
      </c>
      <c r="H4976" t="s">
        <v>75</v>
      </c>
      <c r="I4976" t="s">
        <v>18</v>
      </c>
      <c r="J4976">
        <v>237</v>
      </c>
      <c r="K4976" t="s">
        <v>19</v>
      </c>
      <c r="L4976" s="13">
        <v>56.08</v>
      </c>
      <c r="M4976" s="14">
        <v>11.39</v>
      </c>
      <c r="N4976">
        <v>2</v>
      </c>
      <c r="O4976">
        <v>1259</v>
      </c>
      <c r="P4976">
        <v>234</v>
      </c>
      <c r="Q4976" t="s">
        <v>32</v>
      </c>
      <c r="S4976" t="s">
        <v>36</v>
      </c>
    </row>
    <row r="4977" spans="1:19" x14ac:dyDescent="0.3">
      <c r="A4977">
        <v>55258</v>
      </c>
      <c r="B4977" s="1">
        <v>45934</v>
      </c>
      <c r="C4977" s="11">
        <v>0.11805555555555557</v>
      </c>
      <c r="D4977" s="12">
        <v>2</v>
      </c>
      <c r="E4977" s="12" t="str">
        <f>IF(Table2[[#This Row],[Request_Time]]&lt;TIME(12,0,0),"Morning",IF(Table2[[#This Row],[Request_Time]]&lt;TIME(17,0,0),"Afternoon","Evening"))</f>
        <v>Morning</v>
      </c>
      <c r="F4977" s="12"/>
      <c r="G4977" t="s">
        <v>30</v>
      </c>
      <c r="H4977" t="s">
        <v>83</v>
      </c>
      <c r="I4977" t="s">
        <v>18</v>
      </c>
      <c r="J4977">
        <v>258</v>
      </c>
      <c r="K4977" t="s">
        <v>19</v>
      </c>
      <c r="L4977" s="13">
        <v>30.78</v>
      </c>
      <c r="M4977" s="14">
        <v>24.84</v>
      </c>
      <c r="N4977">
        <v>2</v>
      </c>
      <c r="O4977">
        <v>1616</v>
      </c>
      <c r="P4977">
        <v>229</v>
      </c>
      <c r="Q4977" t="s">
        <v>44</v>
      </c>
      <c r="S4977" t="s">
        <v>21</v>
      </c>
    </row>
    <row r="4978" spans="1:19" x14ac:dyDescent="0.3">
      <c r="A4978">
        <v>55263</v>
      </c>
      <c r="B4978" s="1">
        <v>45866</v>
      </c>
      <c r="C4978" s="11">
        <v>0.4069444444444445</v>
      </c>
      <c r="D4978" s="12">
        <v>9</v>
      </c>
      <c r="E4978" s="12" t="str">
        <f>IF(Table2[[#This Row],[Request_Time]]&lt;TIME(12,0,0),"Morning",IF(Table2[[#This Row],[Request_Time]]&lt;TIME(17,0,0),"Afternoon","Evening"))</f>
        <v>Morning</v>
      </c>
      <c r="F4978" s="12"/>
      <c r="G4978" t="s">
        <v>38</v>
      </c>
      <c r="H4978" t="s">
        <v>67</v>
      </c>
      <c r="I4978" t="s">
        <v>40</v>
      </c>
      <c r="J4978">
        <v>204</v>
      </c>
      <c r="K4978" t="s">
        <v>19</v>
      </c>
      <c r="L4978" s="13">
        <v>56.63</v>
      </c>
      <c r="M4978" s="14">
        <v>13.78</v>
      </c>
      <c r="N4978">
        <v>3</v>
      </c>
      <c r="O4978">
        <v>1845</v>
      </c>
      <c r="P4978">
        <v>204</v>
      </c>
      <c r="Q4978" t="s">
        <v>53</v>
      </c>
      <c r="S4978" t="s">
        <v>21</v>
      </c>
    </row>
    <row r="4979" spans="1:19" x14ac:dyDescent="0.3">
      <c r="A4979">
        <v>55270</v>
      </c>
      <c r="B4979" s="1">
        <v>45879</v>
      </c>
      <c r="C4979" s="11">
        <v>4.2361111111111106E-2</v>
      </c>
      <c r="D4979" s="12">
        <v>1</v>
      </c>
      <c r="E4979" s="12" t="str">
        <f>IF(Table2[[#This Row],[Request_Time]]&lt;TIME(12,0,0),"Morning",IF(Table2[[#This Row],[Request_Time]]&lt;TIME(17,0,0),"Afternoon","Evening"))</f>
        <v>Morning</v>
      </c>
      <c r="F4979" s="12"/>
      <c r="G4979" t="s">
        <v>38</v>
      </c>
      <c r="H4979" t="s">
        <v>26</v>
      </c>
      <c r="I4979" t="s">
        <v>40</v>
      </c>
      <c r="J4979">
        <v>239</v>
      </c>
      <c r="K4979" t="s">
        <v>19</v>
      </c>
      <c r="L4979" s="13">
        <v>36.200000000000003</v>
      </c>
      <c r="M4979" s="14">
        <v>9.5299999999999994</v>
      </c>
      <c r="N4979">
        <v>3</v>
      </c>
      <c r="O4979">
        <v>1188</v>
      </c>
      <c r="P4979">
        <v>260</v>
      </c>
      <c r="Q4979" t="s">
        <v>32</v>
      </c>
      <c r="S4979" t="s">
        <v>21</v>
      </c>
    </row>
    <row r="4980" spans="1:19" x14ac:dyDescent="0.3">
      <c r="A4980">
        <v>55278</v>
      </c>
      <c r="B4980" s="1">
        <v>45782</v>
      </c>
      <c r="C4980" s="11">
        <v>0.60347222222222219</v>
      </c>
      <c r="D4980" s="12">
        <v>14</v>
      </c>
      <c r="E4980" s="12" t="str">
        <f>IF(Table2[[#This Row],[Request_Time]]&lt;TIME(12,0,0),"Morning",IF(Table2[[#This Row],[Request_Time]]&lt;TIME(17,0,0),"Afternoon","Evening"))</f>
        <v>Afternoon</v>
      </c>
      <c r="F4980" s="12"/>
      <c r="G4980" t="s">
        <v>23</v>
      </c>
      <c r="H4980" t="s">
        <v>81</v>
      </c>
      <c r="I4980" t="s">
        <v>27</v>
      </c>
      <c r="J4980">
        <v>237</v>
      </c>
      <c r="K4980" t="s">
        <v>19</v>
      </c>
      <c r="L4980" s="13">
        <v>56.69</v>
      </c>
      <c r="M4980" s="14">
        <v>22.76</v>
      </c>
      <c r="N4980">
        <v>3</v>
      </c>
      <c r="O4980">
        <v>1903</v>
      </c>
      <c r="P4980">
        <v>260</v>
      </c>
      <c r="Q4980" t="s">
        <v>32</v>
      </c>
      <c r="S4980" t="s">
        <v>21</v>
      </c>
    </row>
    <row r="4981" spans="1:19" x14ac:dyDescent="0.3">
      <c r="A4981">
        <v>55281</v>
      </c>
      <c r="B4981" s="1">
        <v>46003</v>
      </c>
      <c r="C4981" s="11">
        <v>0.56944444444444442</v>
      </c>
      <c r="D4981" s="12">
        <v>13</v>
      </c>
      <c r="E4981" s="12" t="str">
        <f>IF(Table2[[#This Row],[Request_Time]]&lt;TIME(12,0,0),"Morning",IF(Table2[[#This Row],[Request_Time]]&lt;TIME(17,0,0),"Afternoon","Evening"))</f>
        <v>Afternoon</v>
      </c>
      <c r="F4981" s="12"/>
      <c r="G4981" t="s">
        <v>67</v>
      </c>
      <c r="H4981" t="s">
        <v>72</v>
      </c>
      <c r="I4981" t="s">
        <v>18</v>
      </c>
      <c r="J4981">
        <v>238</v>
      </c>
      <c r="K4981" t="s">
        <v>19</v>
      </c>
      <c r="L4981" s="13">
        <v>70.989999999999995</v>
      </c>
      <c r="M4981" s="14">
        <v>20.67</v>
      </c>
      <c r="N4981">
        <v>2</v>
      </c>
      <c r="O4981">
        <v>1177</v>
      </c>
      <c r="P4981">
        <v>225</v>
      </c>
      <c r="Q4981" t="s">
        <v>20</v>
      </c>
      <c r="S4981" t="s">
        <v>36</v>
      </c>
    </row>
    <row r="4982" spans="1:19" x14ac:dyDescent="0.3">
      <c r="A4982">
        <v>55284</v>
      </c>
      <c r="B4982" s="1">
        <v>45852</v>
      </c>
      <c r="C4982" s="11">
        <v>5.9722222222222225E-2</v>
      </c>
      <c r="D4982" s="12">
        <v>1</v>
      </c>
      <c r="E4982" s="12" t="str">
        <f>IF(Table2[[#This Row],[Request_Time]]&lt;TIME(12,0,0),"Morning",IF(Table2[[#This Row],[Request_Time]]&lt;TIME(17,0,0),"Afternoon","Evening"))</f>
        <v>Morning</v>
      </c>
      <c r="F4982" s="12"/>
      <c r="G4982" t="s">
        <v>30</v>
      </c>
      <c r="H4982" t="s">
        <v>83</v>
      </c>
      <c r="I4982" t="s">
        <v>27</v>
      </c>
      <c r="J4982">
        <v>213</v>
      </c>
      <c r="K4982" t="s">
        <v>24</v>
      </c>
      <c r="L4982" s="13"/>
      <c r="M4982" s="14"/>
      <c r="O4982">
        <v>1188</v>
      </c>
      <c r="P4982">
        <v>235</v>
      </c>
    </row>
    <row r="4983" spans="1:19" x14ac:dyDescent="0.3">
      <c r="A4983">
        <v>55294</v>
      </c>
      <c r="B4983" s="1">
        <v>45955</v>
      </c>
      <c r="C4983" s="11">
        <v>0.83611111111111114</v>
      </c>
      <c r="D4983" s="12">
        <v>20</v>
      </c>
      <c r="E4983" s="12" t="str">
        <f>IF(Table2[[#This Row],[Request_Time]]&lt;TIME(12,0,0),"Morning",IF(Table2[[#This Row],[Request_Time]]&lt;TIME(17,0,0),"Afternoon","Evening"))</f>
        <v>Evening</v>
      </c>
      <c r="F4983" s="12"/>
      <c r="G4983" t="s">
        <v>26</v>
      </c>
      <c r="H4983" t="s">
        <v>58</v>
      </c>
      <c r="I4983" t="s">
        <v>27</v>
      </c>
      <c r="J4983">
        <v>253</v>
      </c>
      <c r="K4983" t="s">
        <v>31</v>
      </c>
      <c r="L4983" s="13"/>
      <c r="M4983" s="14"/>
      <c r="O4983">
        <v>1714</v>
      </c>
      <c r="P4983">
        <v>207</v>
      </c>
      <c r="R4983" t="s">
        <v>108</v>
      </c>
    </row>
    <row r="4984" spans="1:19" x14ac:dyDescent="0.3">
      <c r="A4984">
        <v>55295</v>
      </c>
      <c r="B4984" s="1">
        <v>45699</v>
      </c>
      <c r="C4984" s="11">
        <v>0.20486111111111113</v>
      </c>
      <c r="D4984" s="12">
        <v>4</v>
      </c>
      <c r="E4984" s="12" t="str">
        <f>IF(Table2[[#This Row],[Request_Time]]&lt;TIME(12,0,0),"Morning",IF(Table2[[#This Row],[Request_Time]]&lt;TIME(17,0,0),"Afternoon","Evening"))</f>
        <v>Morning</v>
      </c>
      <c r="F4984" s="12"/>
      <c r="G4984" t="s">
        <v>91</v>
      </c>
      <c r="H4984" t="s">
        <v>94</v>
      </c>
      <c r="I4984" t="s">
        <v>18</v>
      </c>
      <c r="J4984">
        <v>235</v>
      </c>
      <c r="K4984" t="s">
        <v>19</v>
      </c>
      <c r="L4984" s="13">
        <v>36.33</v>
      </c>
      <c r="M4984" s="14">
        <v>9.5500000000000007</v>
      </c>
      <c r="N4984">
        <v>3</v>
      </c>
      <c r="O4984">
        <v>1935</v>
      </c>
      <c r="P4984">
        <v>255</v>
      </c>
      <c r="Q4984" t="s">
        <v>53</v>
      </c>
      <c r="S4984" t="s">
        <v>36</v>
      </c>
    </row>
    <row r="4985" spans="1:19" x14ac:dyDescent="0.3">
      <c r="A4985">
        <v>55297</v>
      </c>
      <c r="B4985" s="1">
        <v>45807</v>
      </c>
      <c r="C4985" s="11">
        <v>0.17152777777777775</v>
      </c>
      <c r="D4985" s="12">
        <v>4</v>
      </c>
      <c r="E4985" s="12" t="str">
        <f>IF(Table2[[#This Row],[Request_Time]]&lt;TIME(12,0,0),"Morning",IF(Table2[[#This Row],[Request_Time]]&lt;TIME(17,0,0),"Afternoon","Evening"))</f>
        <v>Morning</v>
      </c>
      <c r="F4985" s="12"/>
      <c r="G4985" t="s">
        <v>38</v>
      </c>
      <c r="H4985" t="s">
        <v>26</v>
      </c>
      <c r="I4985" t="s">
        <v>27</v>
      </c>
      <c r="J4985">
        <v>260</v>
      </c>
      <c r="K4985" t="s">
        <v>19</v>
      </c>
      <c r="L4985" s="13">
        <v>13.55</v>
      </c>
      <c r="M4985" s="14">
        <v>3.38</v>
      </c>
      <c r="N4985">
        <v>1</v>
      </c>
      <c r="O4985">
        <v>1162</v>
      </c>
      <c r="P4985">
        <v>252</v>
      </c>
      <c r="Q4985" t="s">
        <v>28</v>
      </c>
      <c r="S4985" t="s">
        <v>21</v>
      </c>
    </row>
    <row r="4986" spans="1:19" x14ac:dyDescent="0.3">
      <c r="A4986">
        <v>55298</v>
      </c>
      <c r="B4986" s="1">
        <v>45881</v>
      </c>
      <c r="C4986" s="11">
        <v>0.68541666666666667</v>
      </c>
      <c r="D4986" s="12">
        <v>16</v>
      </c>
      <c r="E4986" s="12" t="str">
        <f>IF(Table2[[#This Row],[Request_Time]]&lt;TIME(12,0,0),"Morning",IF(Table2[[#This Row],[Request_Time]]&lt;TIME(17,0,0),"Afternoon","Evening"))</f>
        <v>Afternoon</v>
      </c>
      <c r="F4986" s="12"/>
      <c r="G4986" t="s">
        <v>52</v>
      </c>
      <c r="H4986" t="s">
        <v>72</v>
      </c>
      <c r="I4986" t="s">
        <v>27</v>
      </c>
      <c r="J4986">
        <v>252</v>
      </c>
      <c r="K4986" t="s">
        <v>19</v>
      </c>
      <c r="L4986" s="13">
        <v>7.09</v>
      </c>
      <c r="M4986" s="14">
        <v>24.73</v>
      </c>
      <c r="N4986">
        <v>1</v>
      </c>
      <c r="O4986">
        <v>1740</v>
      </c>
      <c r="P4986">
        <v>201</v>
      </c>
      <c r="Q4986" t="s">
        <v>20</v>
      </c>
      <c r="S4986" t="s">
        <v>36</v>
      </c>
    </row>
    <row r="4987" spans="1:19" x14ac:dyDescent="0.3">
      <c r="A4987">
        <v>55301</v>
      </c>
      <c r="B4987" s="1">
        <v>45968</v>
      </c>
      <c r="C4987" s="11">
        <v>0.84861111111111109</v>
      </c>
      <c r="D4987" s="12">
        <v>20</v>
      </c>
      <c r="E4987" s="12" t="str">
        <f>IF(Table2[[#This Row],[Request_Time]]&lt;TIME(12,0,0),"Morning",IF(Table2[[#This Row],[Request_Time]]&lt;TIME(17,0,0),"Afternoon","Evening"))</f>
        <v>Evening</v>
      </c>
      <c r="F4987" s="12"/>
      <c r="G4987" t="s">
        <v>30</v>
      </c>
      <c r="H4987" t="s">
        <v>81</v>
      </c>
      <c r="I4987" t="s">
        <v>18</v>
      </c>
      <c r="J4987">
        <v>210</v>
      </c>
      <c r="K4987" t="s">
        <v>31</v>
      </c>
      <c r="L4987" s="13"/>
      <c r="M4987" s="14"/>
      <c r="O4987">
        <v>1158</v>
      </c>
      <c r="P4987">
        <v>214</v>
      </c>
      <c r="R4987" t="s">
        <v>47</v>
      </c>
    </row>
    <row r="4988" spans="1:19" x14ac:dyDescent="0.3">
      <c r="A4988">
        <v>55302</v>
      </c>
      <c r="B4988" s="1">
        <v>45786</v>
      </c>
      <c r="C4988" s="11">
        <v>0.74722222222222223</v>
      </c>
      <c r="D4988" s="12">
        <v>17</v>
      </c>
      <c r="E4988" s="12" t="str">
        <f>IF(Table2[[#This Row],[Request_Time]]&lt;TIME(12,0,0),"Morning",IF(Table2[[#This Row],[Request_Time]]&lt;TIME(17,0,0),"Afternoon","Evening"))</f>
        <v>Evening</v>
      </c>
      <c r="F4988" s="12"/>
      <c r="G4988" t="s">
        <v>94</v>
      </c>
      <c r="H4988" t="s">
        <v>72</v>
      </c>
      <c r="I4988" t="s">
        <v>27</v>
      </c>
      <c r="J4988">
        <v>216</v>
      </c>
      <c r="K4988" t="s">
        <v>19</v>
      </c>
      <c r="L4988" s="13">
        <v>66.45</v>
      </c>
      <c r="M4988" s="14">
        <v>4.99</v>
      </c>
      <c r="N4988">
        <v>4</v>
      </c>
      <c r="O4988">
        <v>1572</v>
      </c>
      <c r="P4988">
        <v>231</v>
      </c>
      <c r="Q4988" t="s">
        <v>28</v>
      </c>
      <c r="S4988" t="s">
        <v>36</v>
      </c>
    </row>
    <row r="4989" spans="1:19" x14ac:dyDescent="0.3">
      <c r="A4989">
        <v>55311</v>
      </c>
      <c r="B4989" s="1">
        <v>45952</v>
      </c>
      <c r="C4989" s="11">
        <v>0.39027777777777778</v>
      </c>
      <c r="D4989" s="12">
        <v>9</v>
      </c>
      <c r="E4989" s="12" t="str">
        <f>IF(Table2[[#This Row],[Request_Time]]&lt;TIME(12,0,0),"Morning",IF(Table2[[#This Row],[Request_Time]]&lt;TIME(17,0,0),"Afternoon","Evening"))</f>
        <v>Morning</v>
      </c>
      <c r="F4989" s="12"/>
      <c r="G4989" t="s">
        <v>58</v>
      </c>
      <c r="H4989" t="s">
        <v>91</v>
      </c>
      <c r="I4989" t="s">
        <v>40</v>
      </c>
      <c r="J4989">
        <v>259</v>
      </c>
      <c r="K4989" t="s">
        <v>24</v>
      </c>
      <c r="L4989" s="13"/>
      <c r="M4989" s="14"/>
      <c r="O4989">
        <v>2057</v>
      </c>
      <c r="P4989">
        <v>245</v>
      </c>
    </row>
    <row r="4990" spans="1:19" x14ac:dyDescent="0.3">
      <c r="A4990">
        <v>55312</v>
      </c>
      <c r="B4990" s="1">
        <v>45963</v>
      </c>
      <c r="C4990" s="11">
        <v>0.44861111111111113</v>
      </c>
      <c r="D4990" s="12">
        <v>10</v>
      </c>
      <c r="E4990" s="12" t="str">
        <f>IF(Table2[[#This Row],[Request_Time]]&lt;TIME(12,0,0),"Morning",IF(Table2[[#This Row],[Request_Time]]&lt;TIME(17,0,0),"Afternoon","Evening"))</f>
        <v>Morning</v>
      </c>
      <c r="F4990" s="12"/>
      <c r="G4990" t="s">
        <v>6272</v>
      </c>
      <c r="H4990" t="s">
        <v>58</v>
      </c>
      <c r="I4990" t="s">
        <v>40</v>
      </c>
      <c r="J4990">
        <v>204</v>
      </c>
      <c r="K4990" t="s">
        <v>31</v>
      </c>
      <c r="L4990" s="13"/>
      <c r="M4990" s="14"/>
      <c r="O4990">
        <v>1706</v>
      </c>
      <c r="P4990">
        <v>219</v>
      </c>
      <c r="R4990" t="s">
        <v>108</v>
      </c>
    </row>
    <row r="4991" spans="1:19" x14ac:dyDescent="0.3">
      <c r="A4991">
        <v>55318</v>
      </c>
      <c r="B4991" s="1">
        <v>45725</v>
      </c>
      <c r="C4991" s="11">
        <v>5.0694444444444452E-2</v>
      </c>
      <c r="D4991" s="12">
        <v>1</v>
      </c>
      <c r="E4991" s="12" t="str">
        <f>IF(Table2[[#This Row],[Request_Time]]&lt;TIME(12,0,0),"Morning",IF(Table2[[#This Row],[Request_Time]]&lt;TIME(17,0,0),"Afternoon","Evening"))</f>
        <v>Morning</v>
      </c>
      <c r="F4991" s="12"/>
      <c r="G4991" t="s">
        <v>38</v>
      </c>
      <c r="H4991" t="s">
        <v>67</v>
      </c>
      <c r="I4991" t="s">
        <v>18</v>
      </c>
      <c r="J4991">
        <v>258</v>
      </c>
      <c r="K4991" t="s">
        <v>24</v>
      </c>
      <c r="L4991" s="13"/>
      <c r="M4991" s="14"/>
      <c r="O4991">
        <v>1514</v>
      </c>
      <c r="P4991">
        <v>241</v>
      </c>
    </row>
    <row r="4992" spans="1:19" x14ac:dyDescent="0.3">
      <c r="A4992">
        <v>55324</v>
      </c>
      <c r="B4992" s="1">
        <v>45730</v>
      </c>
      <c r="C4992" s="11">
        <v>0.94027777777777777</v>
      </c>
      <c r="D4992" s="12">
        <v>22</v>
      </c>
      <c r="E4992" s="12" t="str">
        <f>IF(Table2[[#This Row],[Request_Time]]&lt;TIME(12,0,0),"Morning",IF(Table2[[#This Row],[Request_Time]]&lt;TIME(17,0,0),"Afternoon","Evening"))</f>
        <v>Evening</v>
      </c>
      <c r="F4992" s="12"/>
      <c r="G4992" t="s">
        <v>72</v>
      </c>
      <c r="H4992" t="s">
        <v>94</v>
      </c>
      <c r="I4992" t="s">
        <v>18</v>
      </c>
      <c r="J4992">
        <v>207</v>
      </c>
      <c r="K4992" t="s">
        <v>19</v>
      </c>
      <c r="L4992" s="13">
        <v>11.82</v>
      </c>
      <c r="M4992" s="14">
        <v>25.2</v>
      </c>
      <c r="N4992">
        <v>1</v>
      </c>
      <c r="O4992">
        <v>1658</v>
      </c>
      <c r="P4992">
        <v>202</v>
      </c>
      <c r="Q4992" t="s">
        <v>44</v>
      </c>
      <c r="S4992" t="s">
        <v>36</v>
      </c>
    </row>
    <row r="4993" spans="1:19" x14ac:dyDescent="0.3">
      <c r="A4993">
        <v>55328</v>
      </c>
      <c r="B4993" s="1">
        <v>45968</v>
      </c>
      <c r="C4993" s="11">
        <v>0.10069444444444443</v>
      </c>
      <c r="D4993" s="12">
        <v>2</v>
      </c>
      <c r="E4993" s="12" t="str">
        <f>IF(Table2[[#This Row],[Request_Time]]&lt;TIME(12,0,0),"Morning",IF(Table2[[#This Row],[Request_Time]]&lt;TIME(17,0,0),"Afternoon","Evening"))</f>
        <v>Morning</v>
      </c>
      <c r="F4993" s="12"/>
      <c r="G4993" t="s">
        <v>26</v>
      </c>
      <c r="H4993" t="s">
        <v>91</v>
      </c>
      <c r="I4993" t="s">
        <v>18</v>
      </c>
      <c r="J4993">
        <v>217</v>
      </c>
      <c r="K4993" t="s">
        <v>31</v>
      </c>
      <c r="L4993" s="13"/>
      <c r="M4993" s="14"/>
      <c r="O4993">
        <v>2005</v>
      </c>
      <c r="P4993">
        <v>236</v>
      </c>
      <c r="R4993" t="s">
        <v>128</v>
      </c>
    </row>
    <row r="4994" spans="1:19" x14ac:dyDescent="0.3">
      <c r="A4994">
        <v>55344</v>
      </c>
      <c r="B4994" s="1">
        <v>45894</v>
      </c>
      <c r="C4994" s="11">
        <v>0.10694444444444444</v>
      </c>
      <c r="D4994" s="12">
        <v>2</v>
      </c>
      <c r="E4994" s="12" t="str">
        <f>IF(Table2[[#This Row],[Request_Time]]&lt;TIME(12,0,0),"Morning",IF(Table2[[#This Row],[Request_Time]]&lt;TIME(17,0,0),"Afternoon","Evening"))</f>
        <v>Morning</v>
      </c>
      <c r="F4994" s="12"/>
      <c r="G4994" t="s">
        <v>58</v>
      </c>
      <c r="H4994" t="s">
        <v>72</v>
      </c>
      <c r="I4994" t="s">
        <v>40</v>
      </c>
      <c r="J4994">
        <v>225</v>
      </c>
      <c r="K4994" t="s">
        <v>19</v>
      </c>
      <c r="L4994" s="13">
        <v>73.53</v>
      </c>
      <c r="M4994" s="14">
        <v>14.13</v>
      </c>
      <c r="N4994">
        <v>3</v>
      </c>
      <c r="O4994">
        <v>1417</v>
      </c>
      <c r="P4994">
        <v>246</v>
      </c>
      <c r="Q4994" t="s">
        <v>53</v>
      </c>
      <c r="S4994" t="s">
        <v>36</v>
      </c>
    </row>
    <row r="4995" spans="1:19" x14ac:dyDescent="0.3">
      <c r="A4995">
        <v>55349</v>
      </c>
      <c r="B4995" s="1">
        <v>45905</v>
      </c>
      <c r="C4995" s="11">
        <v>0.56805555555555554</v>
      </c>
      <c r="D4995" s="12">
        <v>13</v>
      </c>
      <c r="E4995" s="12" t="str">
        <f>IF(Table2[[#This Row],[Request_Time]]&lt;TIME(12,0,0),"Morning",IF(Table2[[#This Row],[Request_Time]]&lt;TIME(17,0,0),"Afternoon","Evening"))</f>
        <v>Afternoon</v>
      </c>
      <c r="F4995" s="12"/>
      <c r="G4995" t="s">
        <v>83</v>
      </c>
      <c r="H4995" t="s">
        <v>26</v>
      </c>
      <c r="I4995" t="s">
        <v>18</v>
      </c>
      <c r="J4995">
        <v>233</v>
      </c>
      <c r="K4995" t="s">
        <v>19</v>
      </c>
      <c r="L4995" s="13">
        <v>7.03</v>
      </c>
      <c r="M4995" s="14">
        <v>2.7</v>
      </c>
      <c r="N4995">
        <v>3</v>
      </c>
      <c r="O4995">
        <v>1211</v>
      </c>
      <c r="P4995">
        <v>240</v>
      </c>
      <c r="Q4995" t="s">
        <v>50</v>
      </c>
      <c r="S4995" t="s">
        <v>21</v>
      </c>
    </row>
    <row r="4996" spans="1:19" x14ac:dyDescent="0.3">
      <c r="A4996">
        <v>55362</v>
      </c>
      <c r="B4996" s="1">
        <v>45921</v>
      </c>
      <c r="C4996" s="11">
        <v>0.67638888888888893</v>
      </c>
      <c r="D4996" s="12">
        <v>16</v>
      </c>
      <c r="E4996" s="12" t="str">
        <f>IF(Table2[[#This Row],[Request_Time]]&lt;TIME(12,0,0),"Morning",IF(Table2[[#This Row],[Request_Time]]&lt;TIME(17,0,0),"Afternoon","Evening"))</f>
        <v>Afternoon</v>
      </c>
      <c r="F4996" s="12"/>
      <c r="G4996" t="s">
        <v>94</v>
      </c>
      <c r="H4996" t="s">
        <v>94</v>
      </c>
      <c r="I4996" t="s">
        <v>27</v>
      </c>
      <c r="J4996">
        <v>215</v>
      </c>
      <c r="K4996" t="s">
        <v>31</v>
      </c>
      <c r="L4996" s="13"/>
      <c r="M4996" s="14"/>
      <c r="O4996">
        <v>1739</v>
      </c>
      <c r="P4996">
        <v>213</v>
      </c>
      <c r="R4996" t="s">
        <v>55</v>
      </c>
    </row>
    <row r="4997" spans="1:19" x14ac:dyDescent="0.3">
      <c r="A4997">
        <v>55370</v>
      </c>
      <c r="B4997" s="1">
        <v>45727</v>
      </c>
      <c r="C4997" s="11">
        <v>0.58888888888888891</v>
      </c>
      <c r="D4997" s="12">
        <v>14</v>
      </c>
      <c r="E4997" s="12" t="str">
        <f>IF(Table2[[#This Row],[Request_Time]]&lt;TIME(12,0,0),"Morning",IF(Table2[[#This Row],[Request_Time]]&lt;TIME(17,0,0),"Afternoon","Evening"))</f>
        <v>Afternoon</v>
      </c>
      <c r="F4997" s="12"/>
      <c r="G4997" t="s">
        <v>81</v>
      </c>
      <c r="H4997" t="s">
        <v>6272</v>
      </c>
      <c r="I4997" t="s">
        <v>40</v>
      </c>
      <c r="J4997">
        <v>202</v>
      </c>
      <c r="K4997" t="s">
        <v>19</v>
      </c>
      <c r="L4997" s="13">
        <v>48.83</v>
      </c>
      <c r="M4997" s="14">
        <v>24.74</v>
      </c>
      <c r="N4997">
        <v>2</v>
      </c>
      <c r="O4997">
        <v>1882</v>
      </c>
      <c r="P4997">
        <v>254</v>
      </c>
      <c r="Q4997" t="s">
        <v>50</v>
      </c>
      <c r="S4997" t="s">
        <v>36</v>
      </c>
    </row>
    <row r="4998" spans="1:19" x14ac:dyDescent="0.3">
      <c r="A4998">
        <v>55374</v>
      </c>
      <c r="B4998" s="1">
        <v>45857</v>
      </c>
      <c r="C4998" s="11">
        <v>0.66180555555555554</v>
      </c>
      <c r="D4998" s="12">
        <v>15</v>
      </c>
      <c r="E4998" s="12" t="str">
        <f>IF(Table2[[#This Row],[Request_Time]]&lt;TIME(12,0,0),"Morning",IF(Table2[[#This Row],[Request_Time]]&lt;TIME(17,0,0),"Afternoon","Evening"))</f>
        <v>Afternoon</v>
      </c>
      <c r="F4998" s="12"/>
      <c r="G4998" t="s">
        <v>91</v>
      </c>
      <c r="H4998" t="s">
        <v>30</v>
      </c>
      <c r="I4998" t="s">
        <v>40</v>
      </c>
      <c r="J4998">
        <v>226</v>
      </c>
      <c r="K4998" t="s">
        <v>31</v>
      </c>
      <c r="L4998" s="13"/>
      <c r="M4998" s="14"/>
      <c r="O4998">
        <v>2109</v>
      </c>
      <c r="P4998">
        <v>257</v>
      </c>
      <c r="R4998" t="s">
        <v>61</v>
      </c>
    </row>
    <row r="4999" spans="1:19" x14ac:dyDescent="0.3">
      <c r="A4999">
        <v>55377</v>
      </c>
      <c r="B4999" s="1">
        <v>45746</v>
      </c>
      <c r="C4999" s="11">
        <v>0.11527777777777777</v>
      </c>
      <c r="D4999" s="12">
        <v>2</v>
      </c>
      <c r="E4999" s="12" t="str">
        <f>IF(Table2[[#This Row],[Request_Time]]&lt;TIME(12,0,0),"Morning",IF(Table2[[#This Row],[Request_Time]]&lt;TIME(17,0,0),"Afternoon","Evening"))</f>
        <v>Morning</v>
      </c>
      <c r="F4999" s="12"/>
      <c r="G4999" t="s">
        <v>83</v>
      </c>
      <c r="H4999" t="s">
        <v>67</v>
      </c>
      <c r="I4999" t="s">
        <v>27</v>
      </c>
      <c r="J4999">
        <v>243</v>
      </c>
      <c r="K4999" t="s">
        <v>19</v>
      </c>
      <c r="L4999" s="13">
        <v>20</v>
      </c>
      <c r="M4999" s="14">
        <v>25.25</v>
      </c>
      <c r="N4999">
        <v>5</v>
      </c>
      <c r="O4999">
        <v>1877</v>
      </c>
      <c r="P4999">
        <v>247</v>
      </c>
      <c r="Q4999" t="s">
        <v>32</v>
      </c>
      <c r="S4999" t="s">
        <v>21</v>
      </c>
    </row>
    <row r="5000" spans="1:19" x14ac:dyDescent="0.3">
      <c r="A5000">
        <v>55439</v>
      </c>
      <c r="B5000" s="1">
        <v>45767</v>
      </c>
      <c r="C5000" s="11">
        <v>0.9472222222222223</v>
      </c>
      <c r="D5000" s="12">
        <v>22</v>
      </c>
      <c r="E5000" s="12" t="str">
        <f>IF(Table2[[#This Row],[Request_Time]]&lt;TIME(12,0,0),"Morning",IF(Table2[[#This Row],[Request_Time]]&lt;TIME(17,0,0),"Afternoon","Evening"))</f>
        <v>Evening</v>
      </c>
      <c r="F5000" s="12"/>
      <c r="G5000" t="s">
        <v>58</v>
      </c>
      <c r="H5000" t="s">
        <v>81</v>
      </c>
      <c r="I5000" t="s">
        <v>18</v>
      </c>
      <c r="J5000">
        <v>200</v>
      </c>
      <c r="K5000" t="s">
        <v>19</v>
      </c>
      <c r="L5000" s="13">
        <v>14.62</v>
      </c>
      <c r="M5000" s="14">
        <v>2.33</v>
      </c>
      <c r="N5000">
        <v>3</v>
      </c>
      <c r="O5000">
        <v>1566</v>
      </c>
      <c r="P5000">
        <v>207</v>
      </c>
      <c r="Q5000" t="s">
        <v>20</v>
      </c>
      <c r="S5000" t="s">
        <v>36</v>
      </c>
    </row>
    <row r="5001" spans="1:19" x14ac:dyDescent="0.3">
      <c r="A5001">
        <v>55443</v>
      </c>
      <c r="B5001" s="1">
        <v>45974</v>
      </c>
      <c r="C5001" s="11">
        <v>0.31041666666666667</v>
      </c>
      <c r="D5001" s="12">
        <v>7</v>
      </c>
      <c r="E5001" s="12" t="str">
        <f>IF(Table2[[#This Row],[Request_Time]]&lt;TIME(12,0,0),"Morning",IF(Table2[[#This Row],[Request_Time]]&lt;TIME(17,0,0),"Afternoon","Evening"))</f>
        <v>Morning</v>
      </c>
      <c r="F5001" s="12"/>
      <c r="G5001" t="s">
        <v>38</v>
      </c>
      <c r="H5001" t="s">
        <v>23</v>
      </c>
      <c r="I5001" t="s">
        <v>40</v>
      </c>
      <c r="J5001">
        <v>242</v>
      </c>
      <c r="K5001" t="s">
        <v>19</v>
      </c>
      <c r="L5001" s="13">
        <v>71.739999999999995</v>
      </c>
      <c r="M5001" s="14">
        <v>11.92</v>
      </c>
      <c r="N5001">
        <v>2</v>
      </c>
      <c r="O5001">
        <v>1004</v>
      </c>
      <c r="P5001">
        <v>244</v>
      </c>
      <c r="Q5001" t="s">
        <v>32</v>
      </c>
      <c r="S5001" t="s">
        <v>21</v>
      </c>
    </row>
    <row r="5002" spans="1:19" x14ac:dyDescent="0.3">
      <c r="A5002">
        <v>55448</v>
      </c>
      <c r="B5002" s="1">
        <v>45771</v>
      </c>
      <c r="C5002" s="11">
        <v>0.97083333333333333</v>
      </c>
      <c r="D5002" s="12">
        <v>23</v>
      </c>
      <c r="E5002" s="12" t="str">
        <f>IF(Table2[[#This Row],[Request_Time]]&lt;TIME(12,0,0),"Morning",IF(Table2[[#This Row],[Request_Time]]&lt;TIME(17,0,0),"Afternoon","Evening"))</f>
        <v>Evening</v>
      </c>
      <c r="F5002" s="12"/>
      <c r="G5002" t="s">
        <v>91</v>
      </c>
      <c r="H5002" t="s">
        <v>81</v>
      </c>
      <c r="I5002" t="s">
        <v>40</v>
      </c>
      <c r="J5002">
        <v>235</v>
      </c>
      <c r="K5002" t="s">
        <v>24</v>
      </c>
      <c r="L5002" s="13"/>
      <c r="M5002" s="14"/>
      <c r="O5002">
        <v>1550</v>
      </c>
      <c r="P5002">
        <v>221</v>
      </c>
    </row>
    <row r="5003" spans="1:19" x14ac:dyDescent="0.3">
      <c r="A5003">
        <v>55450</v>
      </c>
      <c r="B5003" s="1">
        <v>45764</v>
      </c>
      <c r="C5003" s="11">
        <v>0.52083333333333337</v>
      </c>
      <c r="D5003" s="12">
        <v>12</v>
      </c>
      <c r="E5003" s="12" t="str">
        <f>IF(Table2[[#This Row],[Request_Time]]&lt;TIME(12,0,0),"Morning",IF(Table2[[#This Row],[Request_Time]]&lt;TIME(17,0,0),"Afternoon","Evening"))</f>
        <v>Afternoon</v>
      </c>
      <c r="F5003" s="12"/>
      <c r="G5003" t="s">
        <v>38</v>
      </c>
      <c r="H5003" t="s">
        <v>6272</v>
      </c>
      <c r="I5003" t="s">
        <v>27</v>
      </c>
      <c r="J5003">
        <v>234</v>
      </c>
      <c r="K5003" t="s">
        <v>19</v>
      </c>
      <c r="L5003" s="13">
        <v>23.82</v>
      </c>
      <c r="M5003" s="14">
        <v>27.13</v>
      </c>
      <c r="N5003">
        <v>4</v>
      </c>
      <c r="O5003">
        <v>2194</v>
      </c>
      <c r="P5003">
        <v>240</v>
      </c>
      <c r="Q5003" t="s">
        <v>28</v>
      </c>
      <c r="S5003" t="s">
        <v>21</v>
      </c>
    </row>
    <row r="5004" spans="1:19" x14ac:dyDescent="0.3">
      <c r="A5004">
        <v>55461</v>
      </c>
      <c r="B5004" s="1">
        <v>46021</v>
      </c>
      <c r="C5004" s="11">
        <v>0.67291666666666661</v>
      </c>
      <c r="D5004" s="12">
        <v>16</v>
      </c>
      <c r="E5004" s="12" t="str">
        <f>IF(Table2[[#This Row],[Request_Time]]&lt;TIME(12,0,0),"Morning",IF(Table2[[#This Row],[Request_Time]]&lt;TIME(17,0,0),"Afternoon","Evening"))</f>
        <v>Afternoon</v>
      </c>
      <c r="F5004" s="12"/>
      <c r="G5004" t="s">
        <v>6272</v>
      </c>
      <c r="H5004" t="s">
        <v>72</v>
      </c>
      <c r="I5004" t="s">
        <v>18</v>
      </c>
      <c r="J5004">
        <v>257</v>
      </c>
      <c r="K5004" t="s">
        <v>19</v>
      </c>
      <c r="L5004" s="13">
        <v>75.430000000000007</v>
      </c>
      <c r="M5004" s="14">
        <v>14.36</v>
      </c>
      <c r="N5004">
        <v>2</v>
      </c>
      <c r="O5004">
        <v>1590</v>
      </c>
      <c r="P5004">
        <v>212</v>
      </c>
      <c r="Q5004" t="s">
        <v>20</v>
      </c>
      <c r="S5004" t="s">
        <v>36</v>
      </c>
    </row>
    <row r="5005" spans="1:19" x14ac:dyDescent="0.3">
      <c r="A5005">
        <v>55497</v>
      </c>
      <c r="B5005" s="1">
        <v>45909</v>
      </c>
      <c r="C5005" s="11">
        <v>0.28541666666666665</v>
      </c>
      <c r="D5005" s="12">
        <v>6</v>
      </c>
      <c r="E5005" s="12" t="str">
        <f>IF(Table2[[#This Row],[Request_Time]]&lt;TIME(12,0,0),"Morning",IF(Table2[[#This Row],[Request_Time]]&lt;TIME(17,0,0),"Afternoon","Evening"))</f>
        <v>Morning</v>
      </c>
      <c r="F5005" s="12"/>
      <c r="G5005" t="s">
        <v>23</v>
      </c>
      <c r="H5005" t="s">
        <v>38</v>
      </c>
      <c r="I5005" t="s">
        <v>27</v>
      </c>
      <c r="J5005">
        <v>237</v>
      </c>
      <c r="K5005" t="s">
        <v>19</v>
      </c>
      <c r="L5005" s="13">
        <v>20.65</v>
      </c>
      <c r="M5005" s="14">
        <v>17.53</v>
      </c>
      <c r="N5005">
        <v>3</v>
      </c>
      <c r="O5005">
        <v>1331</v>
      </c>
      <c r="P5005">
        <v>252</v>
      </c>
      <c r="Q5005" t="s">
        <v>50</v>
      </c>
      <c r="S5005" t="s">
        <v>36</v>
      </c>
    </row>
    <row r="5006" spans="1:19" x14ac:dyDescent="0.3">
      <c r="A5006">
        <v>55498</v>
      </c>
      <c r="B5006" s="1">
        <v>45750</v>
      </c>
      <c r="C5006" s="11">
        <v>0.89236111111111116</v>
      </c>
      <c r="D5006" s="12">
        <v>21</v>
      </c>
      <c r="E5006" s="12" t="str">
        <f>IF(Table2[[#This Row],[Request_Time]]&lt;TIME(12,0,0),"Morning",IF(Table2[[#This Row],[Request_Time]]&lt;TIME(17,0,0),"Afternoon","Evening"))</f>
        <v>Evening</v>
      </c>
      <c r="F5006" s="12"/>
      <c r="G5006" t="s">
        <v>81</v>
      </c>
      <c r="H5006" t="s">
        <v>91</v>
      </c>
      <c r="I5006" t="s">
        <v>18</v>
      </c>
      <c r="J5006">
        <v>213</v>
      </c>
      <c r="K5006" t="s">
        <v>19</v>
      </c>
      <c r="L5006" s="13">
        <v>53.1</v>
      </c>
      <c r="M5006" s="14">
        <v>13.88</v>
      </c>
      <c r="N5006">
        <v>1</v>
      </c>
      <c r="O5006">
        <v>2164</v>
      </c>
      <c r="P5006">
        <v>259</v>
      </c>
      <c r="Q5006" t="s">
        <v>28</v>
      </c>
      <c r="S5006" t="s">
        <v>36</v>
      </c>
    </row>
    <row r="5007" spans="1:19" x14ac:dyDescent="0.3">
      <c r="A5007">
        <v>55504</v>
      </c>
      <c r="B5007" s="1">
        <v>45958</v>
      </c>
      <c r="C5007" s="11">
        <v>0.70486111111111116</v>
      </c>
      <c r="D5007" s="12">
        <v>16</v>
      </c>
      <c r="E5007" s="12" t="str">
        <f>IF(Table2[[#This Row],[Request_Time]]&lt;TIME(12,0,0),"Morning",IF(Table2[[#This Row],[Request_Time]]&lt;TIME(17,0,0),"Afternoon","Evening"))</f>
        <v>Afternoon</v>
      </c>
      <c r="F5007" s="12"/>
      <c r="G5007" t="s">
        <v>26</v>
      </c>
      <c r="H5007" t="s">
        <v>23</v>
      </c>
      <c r="I5007" t="s">
        <v>18</v>
      </c>
      <c r="J5007">
        <v>260</v>
      </c>
      <c r="K5007" t="s">
        <v>31</v>
      </c>
      <c r="L5007" s="13"/>
      <c r="M5007" s="14"/>
      <c r="O5007">
        <v>1005</v>
      </c>
      <c r="P5007">
        <v>252</v>
      </c>
      <c r="R5007" t="s">
        <v>61</v>
      </c>
    </row>
    <row r="5008" spans="1:19" x14ac:dyDescent="0.3">
      <c r="A5008">
        <v>55504</v>
      </c>
      <c r="B5008" s="1">
        <v>45688</v>
      </c>
      <c r="C5008" s="11">
        <v>1.0416666666666666E-2</v>
      </c>
      <c r="D5008" s="12">
        <v>0</v>
      </c>
      <c r="E5008" s="12" t="str">
        <f>IF(Table2[[#This Row],[Request_Time]]&lt;TIME(12,0,0),"Morning",IF(Table2[[#This Row],[Request_Time]]&lt;TIME(17,0,0),"Afternoon","Evening"))</f>
        <v>Morning</v>
      </c>
      <c r="F5008" s="12"/>
      <c r="G5008" t="s">
        <v>58</v>
      </c>
      <c r="H5008" t="s">
        <v>81</v>
      </c>
      <c r="I5008" t="s">
        <v>27</v>
      </c>
      <c r="J5008">
        <v>204</v>
      </c>
      <c r="K5008" t="s">
        <v>31</v>
      </c>
      <c r="L5008" s="13"/>
      <c r="M5008" s="14"/>
      <c r="O5008">
        <v>1136</v>
      </c>
      <c r="P5008">
        <v>252</v>
      </c>
      <c r="R5008" t="s">
        <v>55</v>
      </c>
    </row>
    <row r="5009" spans="1:19" x14ac:dyDescent="0.3">
      <c r="A5009">
        <v>55506</v>
      </c>
      <c r="B5009" s="1">
        <v>45766</v>
      </c>
      <c r="C5009" s="11">
        <v>0.4993055555555555</v>
      </c>
      <c r="D5009" s="12">
        <v>11</v>
      </c>
      <c r="E5009" s="12" t="str">
        <f>IF(Table2[[#This Row],[Request_Time]]&lt;TIME(12,0,0),"Morning",IF(Table2[[#This Row],[Request_Time]]&lt;TIME(17,0,0),"Afternoon","Evening"))</f>
        <v>Morning</v>
      </c>
      <c r="F5009" s="12"/>
      <c r="G5009" t="s">
        <v>6273</v>
      </c>
      <c r="H5009" t="s">
        <v>75</v>
      </c>
      <c r="I5009" t="s">
        <v>40</v>
      </c>
      <c r="J5009">
        <v>222</v>
      </c>
      <c r="K5009" t="s">
        <v>31</v>
      </c>
      <c r="L5009" s="13"/>
      <c r="M5009" s="14"/>
      <c r="O5009">
        <v>1220</v>
      </c>
      <c r="P5009">
        <v>252</v>
      </c>
      <c r="R5009" t="s">
        <v>47</v>
      </c>
    </row>
    <row r="5010" spans="1:19" x14ac:dyDescent="0.3">
      <c r="A5010">
        <v>55513</v>
      </c>
      <c r="B5010" s="1">
        <v>45854</v>
      </c>
      <c r="C5010" s="11">
        <v>0.3354166666666667</v>
      </c>
      <c r="D5010" s="12">
        <v>8</v>
      </c>
      <c r="E5010" s="12" t="str">
        <f>IF(Table2[[#This Row],[Request_Time]]&lt;TIME(12,0,0),"Morning",IF(Table2[[#This Row],[Request_Time]]&lt;TIME(17,0,0),"Afternoon","Evening"))</f>
        <v>Morning</v>
      </c>
      <c r="F5010" s="12"/>
      <c r="G5010" t="s">
        <v>67</v>
      </c>
      <c r="H5010" t="s">
        <v>83</v>
      </c>
      <c r="I5010" t="s">
        <v>27</v>
      </c>
      <c r="J5010">
        <v>217</v>
      </c>
      <c r="K5010" t="s">
        <v>19</v>
      </c>
      <c r="L5010" s="13">
        <v>69.78</v>
      </c>
      <c r="M5010" s="14">
        <v>2.06</v>
      </c>
      <c r="N5010">
        <v>2</v>
      </c>
      <c r="O5010">
        <v>2149</v>
      </c>
      <c r="P5010">
        <v>254</v>
      </c>
      <c r="Q5010" t="s">
        <v>50</v>
      </c>
      <c r="S5010" t="s">
        <v>36</v>
      </c>
    </row>
    <row r="5011" spans="1:19" x14ac:dyDescent="0.3">
      <c r="A5011">
        <v>55528</v>
      </c>
      <c r="B5011" s="1">
        <v>45694</v>
      </c>
      <c r="C5011" s="11">
        <v>7.1527777777777787E-2</v>
      </c>
      <c r="D5011" s="12">
        <v>1</v>
      </c>
      <c r="E5011" s="12" t="str">
        <f>IF(Table2[[#This Row],[Request_Time]]&lt;TIME(12,0,0),"Morning",IF(Table2[[#This Row],[Request_Time]]&lt;TIME(17,0,0),"Afternoon","Evening"))</f>
        <v>Morning</v>
      </c>
      <c r="F5011" s="12"/>
      <c r="G5011" t="s">
        <v>52</v>
      </c>
      <c r="H5011" t="s">
        <v>94</v>
      </c>
      <c r="I5011" t="s">
        <v>18</v>
      </c>
      <c r="J5011">
        <v>256</v>
      </c>
      <c r="K5011" t="s">
        <v>19</v>
      </c>
      <c r="L5011" s="13">
        <v>61.65</v>
      </c>
      <c r="M5011" s="14">
        <v>11.46</v>
      </c>
      <c r="N5011">
        <v>4</v>
      </c>
      <c r="O5011">
        <v>1099</v>
      </c>
      <c r="P5011">
        <v>222</v>
      </c>
      <c r="Q5011" t="s">
        <v>28</v>
      </c>
      <c r="S5011" t="s">
        <v>21</v>
      </c>
    </row>
    <row r="5012" spans="1:19" x14ac:dyDescent="0.3">
      <c r="A5012">
        <v>55529</v>
      </c>
      <c r="B5012" s="1">
        <v>45783</v>
      </c>
      <c r="C5012" s="11">
        <v>0.36388888888888887</v>
      </c>
      <c r="D5012" s="12">
        <v>8</v>
      </c>
      <c r="E5012" s="12" t="str">
        <f>IF(Table2[[#This Row],[Request_Time]]&lt;TIME(12,0,0),"Morning",IF(Table2[[#This Row],[Request_Time]]&lt;TIME(17,0,0),"Afternoon","Evening"))</f>
        <v>Morning</v>
      </c>
      <c r="F5012" s="12"/>
      <c r="G5012" t="s">
        <v>72</v>
      </c>
      <c r="H5012" t="s">
        <v>91</v>
      </c>
      <c r="I5012" t="s">
        <v>27</v>
      </c>
      <c r="J5012">
        <v>253</v>
      </c>
      <c r="K5012" t="s">
        <v>19</v>
      </c>
      <c r="L5012" s="13">
        <v>13.58</v>
      </c>
      <c r="M5012" s="14">
        <v>18.329999999999998</v>
      </c>
      <c r="N5012">
        <v>5</v>
      </c>
      <c r="O5012">
        <v>1182</v>
      </c>
      <c r="P5012">
        <v>201</v>
      </c>
      <c r="Q5012" t="s">
        <v>53</v>
      </c>
      <c r="S5012" t="s">
        <v>36</v>
      </c>
    </row>
    <row r="5013" spans="1:19" x14ac:dyDescent="0.3">
      <c r="A5013">
        <v>55529</v>
      </c>
      <c r="B5013" s="1">
        <v>45800</v>
      </c>
      <c r="C5013" s="11">
        <v>0.12430555555555556</v>
      </c>
      <c r="D5013" s="12">
        <v>2</v>
      </c>
      <c r="E5013" s="12" t="str">
        <f>IF(Table2[[#This Row],[Request_Time]]&lt;TIME(12,0,0),"Morning",IF(Table2[[#This Row],[Request_Time]]&lt;TIME(17,0,0),"Afternoon","Evening"))</f>
        <v>Morning</v>
      </c>
      <c r="F5013" s="12"/>
      <c r="G5013" t="s">
        <v>6273</v>
      </c>
      <c r="H5013" t="s">
        <v>91</v>
      </c>
      <c r="I5013" t="s">
        <v>27</v>
      </c>
      <c r="J5013">
        <v>247</v>
      </c>
      <c r="K5013" t="s">
        <v>24</v>
      </c>
      <c r="L5013" s="13"/>
      <c r="M5013" s="14"/>
      <c r="O5013">
        <v>1942</v>
      </c>
      <c r="P5013">
        <v>250</v>
      </c>
    </row>
    <row r="5014" spans="1:19" x14ac:dyDescent="0.3">
      <c r="A5014">
        <v>55532</v>
      </c>
      <c r="B5014" s="1">
        <v>45879</v>
      </c>
      <c r="C5014" s="11">
        <v>3.0555555555555555E-2</v>
      </c>
      <c r="D5014" s="12">
        <v>0</v>
      </c>
      <c r="E5014" s="12" t="str">
        <f>IF(Table2[[#This Row],[Request_Time]]&lt;TIME(12,0,0),"Morning",IF(Table2[[#This Row],[Request_Time]]&lt;TIME(17,0,0),"Afternoon","Evening"))</f>
        <v>Morning</v>
      </c>
      <c r="F5014" s="12"/>
      <c r="G5014" t="s">
        <v>6272</v>
      </c>
      <c r="H5014" t="s">
        <v>81</v>
      </c>
      <c r="I5014" t="s">
        <v>40</v>
      </c>
      <c r="J5014">
        <v>259</v>
      </c>
      <c r="K5014" t="s">
        <v>19</v>
      </c>
      <c r="L5014" s="13">
        <v>57.71</v>
      </c>
      <c r="M5014" s="14">
        <v>8.51</v>
      </c>
      <c r="N5014">
        <v>3</v>
      </c>
      <c r="O5014">
        <v>1399</v>
      </c>
      <c r="P5014">
        <v>204</v>
      </c>
      <c r="Q5014" t="s">
        <v>28</v>
      </c>
      <c r="S5014" t="s">
        <v>21</v>
      </c>
    </row>
    <row r="5015" spans="1:19" x14ac:dyDescent="0.3">
      <c r="A5015">
        <v>55557</v>
      </c>
      <c r="B5015" s="1">
        <v>45986</v>
      </c>
      <c r="C5015" s="11">
        <v>0.44861111111111113</v>
      </c>
      <c r="D5015" s="12">
        <v>10</v>
      </c>
      <c r="E5015" s="12" t="str">
        <f>IF(Table2[[#This Row],[Request_Time]]&lt;TIME(12,0,0),"Morning",IF(Table2[[#This Row],[Request_Time]]&lt;TIME(17,0,0),"Afternoon","Evening"))</f>
        <v>Morning</v>
      </c>
      <c r="F5015" s="12"/>
      <c r="G5015" t="s">
        <v>75</v>
      </c>
      <c r="H5015" t="s">
        <v>6272</v>
      </c>
      <c r="I5015" t="s">
        <v>40</v>
      </c>
      <c r="J5015">
        <v>201</v>
      </c>
      <c r="K5015" t="s">
        <v>31</v>
      </c>
      <c r="L5015" s="13"/>
      <c r="M5015" s="14"/>
      <c r="O5015">
        <v>1652</v>
      </c>
      <c r="P5015">
        <v>239</v>
      </c>
      <c r="R5015" t="s">
        <v>61</v>
      </c>
    </row>
    <row r="5016" spans="1:19" x14ac:dyDescent="0.3">
      <c r="A5016">
        <v>55583</v>
      </c>
      <c r="B5016" s="1">
        <v>45903</v>
      </c>
      <c r="C5016" s="11">
        <v>1.3888888888888888E-2</v>
      </c>
      <c r="D5016" s="12">
        <v>0</v>
      </c>
      <c r="E5016" s="12" t="str">
        <f>IF(Table2[[#This Row],[Request_Time]]&lt;TIME(12,0,0),"Morning",IF(Table2[[#This Row],[Request_Time]]&lt;TIME(17,0,0),"Afternoon","Evening"))</f>
        <v>Morning</v>
      </c>
      <c r="F5016" s="12"/>
      <c r="G5016" t="s">
        <v>26</v>
      </c>
      <c r="H5016" t="s">
        <v>75</v>
      </c>
      <c r="I5016" t="s">
        <v>27</v>
      </c>
      <c r="J5016">
        <v>258</v>
      </c>
      <c r="K5016" t="s">
        <v>19</v>
      </c>
      <c r="L5016" s="13">
        <v>64.680000000000007</v>
      </c>
      <c r="M5016" s="14">
        <v>25.92</v>
      </c>
      <c r="N5016">
        <v>1</v>
      </c>
      <c r="O5016">
        <v>1162</v>
      </c>
      <c r="P5016">
        <v>258</v>
      </c>
      <c r="Q5016" t="s">
        <v>32</v>
      </c>
      <c r="S5016" t="s">
        <v>21</v>
      </c>
    </row>
    <row r="5017" spans="1:19" x14ac:dyDescent="0.3">
      <c r="A5017">
        <v>55591</v>
      </c>
      <c r="B5017" s="1">
        <v>45802</v>
      </c>
      <c r="C5017" s="11">
        <v>0.73402777777777783</v>
      </c>
      <c r="D5017" s="12">
        <v>17</v>
      </c>
      <c r="E5017" s="12" t="str">
        <f>IF(Table2[[#This Row],[Request_Time]]&lt;TIME(12,0,0),"Morning",IF(Table2[[#This Row],[Request_Time]]&lt;TIME(17,0,0),"Afternoon","Evening"))</f>
        <v>Evening</v>
      </c>
      <c r="F5017" s="12"/>
      <c r="G5017" t="s">
        <v>26</v>
      </c>
      <c r="H5017" t="s">
        <v>81</v>
      </c>
      <c r="I5017" t="s">
        <v>40</v>
      </c>
      <c r="J5017">
        <v>238</v>
      </c>
      <c r="K5017" t="s">
        <v>24</v>
      </c>
      <c r="L5017" s="13"/>
      <c r="M5017" s="14"/>
      <c r="O5017">
        <v>1752</v>
      </c>
      <c r="P5017">
        <v>214</v>
      </c>
    </row>
    <row r="5018" spans="1:19" x14ac:dyDescent="0.3">
      <c r="A5018">
        <v>55605</v>
      </c>
      <c r="B5018" s="1">
        <v>45722</v>
      </c>
      <c r="C5018" s="11">
        <v>0.85277777777777775</v>
      </c>
      <c r="D5018" s="12">
        <v>20</v>
      </c>
      <c r="E5018" s="12" t="str">
        <f>IF(Table2[[#This Row],[Request_Time]]&lt;TIME(12,0,0),"Morning",IF(Table2[[#This Row],[Request_Time]]&lt;TIME(17,0,0),"Afternoon","Evening"))</f>
        <v>Evening</v>
      </c>
      <c r="F5018" s="12"/>
      <c r="G5018" t="s">
        <v>81</v>
      </c>
      <c r="H5018" t="s">
        <v>30</v>
      </c>
      <c r="I5018" t="s">
        <v>18</v>
      </c>
      <c r="J5018">
        <v>253</v>
      </c>
      <c r="K5018" t="s">
        <v>24</v>
      </c>
      <c r="L5018" s="13"/>
      <c r="M5018" s="14"/>
      <c r="O5018">
        <v>2022</v>
      </c>
      <c r="P5018">
        <v>231</v>
      </c>
    </row>
    <row r="5019" spans="1:19" x14ac:dyDescent="0.3">
      <c r="A5019">
        <v>55619</v>
      </c>
      <c r="B5019" s="1">
        <v>45987</v>
      </c>
      <c r="C5019" s="11">
        <v>3.6111111111111115E-2</v>
      </c>
      <c r="D5019" s="12">
        <v>0</v>
      </c>
      <c r="E5019" s="12" t="str">
        <f>IF(Table2[[#This Row],[Request_Time]]&lt;TIME(12,0,0),"Morning",IF(Table2[[#This Row],[Request_Time]]&lt;TIME(17,0,0),"Afternoon","Evening"))</f>
        <v>Morning</v>
      </c>
      <c r="F5019" s="12"/>
      <c r="G5019" t="s">
        <v>6273</v>
      </c>
      <c r="H5019" t="s">
        <v>23</v>
      </c>
      <c r="I5019" t="s">
        <v>27</v>
      </c>
      <c r="J5019">
        <v>235</v>
      </c>
      <c r="K5019" t="s">
        <v>19</v>
      </c>
      <c r="L5019" s="13">
        <v>20.36</v>
      </c>
      <c r="M5019" s="14">
        <v>12.09</v>
      </c>
      <c r="N5019">
        <v>5</v>
      </c>
      <c r="O5019">
        <v>1900</v>
      </c>
      <c r="P5019">
        <v>233</v>
      </c>
      <c r="Q5019" t="s">
        <v>32</v>
      </c>
      <c r="S5019" t="s">
        <v>36</v>
      </c>
    </row>
    <row r="5020" spans="1:19" x14ac:dyDescent="0.3">
      <c r="A5020">
        <v>55619</v>
      </c>
      <c r="B5020" s="1">
        <v>45869</v>
      </c>
      <c r="C5020" s="11">
        <v>0.50694444444444442</v>
      </c>
      <c r="D5020" s="12">
        <v>12</v>
      </c>
      <c r="E5020" s="12" t="str">
        <f>IF(Table2[[#This Row],[Request_Time]]&lt;TIME(12,0,0),"Morning",IF(Table2[[#This Row],[Request_Time]]&lt;TIME(17,0,0),"Afternoon","Evening"))</f>
        <v>Afternoon</v>
      </c>
      <c r="F5020" s="12"/>
      <c r="G5020" t="s">
        <v>94</v>
      </c>
      <c r="H5020" t="s">
        <v>6273</v>
      </c>
      <c r="I5020" t="s">
        <v>18</v>
      </c>
      <c r="J5020">
        <v>256</v>
      </c>
      <c r="K5020" t="s">
        <v>31</v>
      </c>
      <c r="L5020" s="13"/>
      <c r="M5020" s="14"/>
      <c r="O5020">
        <v>1238</v>
      </c>
      <c r="P5020">
        <v>210</v>
      </c>
      <c r="R5020" t="s">
        <v>61</v>
      </c>
    </row>
    <row r="5021" spans="1:19" x14ac:dyDescent="0.3">
      <c r="A5021">
        <v>55621</v>
      </c>
      <c r="B5021" s="1">
        <v>45692</v>
      </c>
      <c r="C5021" s="11">
        <v>0.76458333333333339</v>
      </c>
      <c r="D5021" s="12">
        <v>18</v>
      </c>
      <c r="E5021" s="12" t="str">
        <f>IF(Table2[[#This Row],[Request_Time]]&lt;TIME(12,0,0),"Morning",IF(Table2[[#This Row],[Request_Time]]&lt;TIME(17,0,0),"Afternoon","Evening"))</f>
        <v>Evening</v>
      </c>
      <c r="F5021" s="12"/>
      <c r="G5021" t="s">
        <v>72</v>
      </c>
      <c r="H5021" t="s">
        <v>83</v>
      </c>
      <c r="I5021" t="s">
        <v>27</v>
      </c>
      <c r="J5021">
        <v>245</v>
      </c>
      <c r="K5021" t="s">
        <v>24</v>
      </c>
      <c r="L5021" s="13"/>
      <c r="M5021" s="14"/>
      <c r="O5021">
        <v>1272</v>
      </c>
      <c r="P5021">
        <v>226</v>
      </c>
    </row>
    <row r="5022" spans="1:19" x14ac:dyDescent="0.3">
      <c r="A5022">
        <v>55627</v>
      </c>
      <c r="B5022" s="1">
        <v>45840</v>
      </c>
      <c r="C5022" s="11">
        <v>2.6388888888888889E-2</v>
      </c>
      <c r="D5022" s="12">
        <v>0</v>
      </c>
      <c r="E5022" s="12" t="str">
        <f>IF(Table2[[#This Row],[Request_Time]]&lt;TIME(12,0,0),"Morning",IF(Table2[[#This Row],[Request_Time]]&lt;TIME(17,0,0),"Afternoon","Evening"))</f>
        <v>Morning</v>
      </c>
      <c r="F5022" s="12"/>
      <c r="G5022" t="s">
        <v>6272</v>
      </c>
      <c r="H5022" t="s">
        <v>26</v>
      </c>
      <c r="I5022" t="s">
        <v>18</v>
      </c>
      <c r="J5022">
        <v>229</v>
      </c>
      <c r="K5022" t="s">
        <v>19</v>
      </c>
      <c r="L5022" s="13">
        <v>65.47</v>
      </c>
      <c r="M5022" s="14">
        <v>25.11</v>
      </c>
      <c r="N5022">
        <v>4</v>
      </c>
      <c r="O5022">
        <v>1490</v>
      </c>
      <c r="P5022">
        <v>246</v>
      </c>
      <c r="Q5022" t="s">
        <v>53</v>
      </c>
      <c r="S5022" t="s">
        <v>21</v>
      </c>
    </row>
    <row r="5023" spans="1:19" x14ac:dyDescent="0.3">
      <c r="A5023">
        <v>55640</v>
      </c>
      <c r="B5023" s="1">
        <v>45934</v>
      </c>
      <c r="C5023" s="11">
        <v>0.16111111111111112</v>
      </c>
      <c r="D5023" s="12">
        <v>3</v>
      </c>
      <c r="E5023" s="12" t="str">
        <f>IF(Table2[[#This Row],[Request_Time]]&lt;TIME(12,0,0),"Morning",IF(Table2[[#This Row],[Request_Time]]&lt;TIME(17,0,0),"Afternoon","Evening"))</f>
        <v>Morning</v>
      </c>
      <c r="F5023" s="12"/>
      <c r="G5023" t="s">
        <v>94</v>
      </c>
      <c r="H5023" t="s">
        <v>83</v>
      </c>
      <c r="I5023" t="s">
        <v>40</v>
      </c>
      <c r="J5023">
        <v>234</v>
      </c>
      <c r="K5023" t="s">
        <v>19</v>
      </c>
      <c r="L5023" s="13">
        <v>80.599999999999994</v>
      </c>
      <c r="M5023" s="14">
        <v>27.95</v>
      </c>
      <c r="N5023">
        <v>3</v>
      </c>
      <c r="O5023">
        <v>1031</v>
      </c>
      <c r="P5023">
        <v>231</v>
      </c>
      <c r="Q5023" t="s">
        <v>32</v>
      </c>
      <c r="S5023" t="s">
        <v>21</v>
      </c>
    </row>
    <row r="5024" spans="1:19" x14ac:dyDescent="0.3">
      <c r="A5024">
        <v>55647</v>
      </c>
      <c r="B5024" s="1">
        <v>45767</v>
      </c>
      <c r="C5024" s="11">
        <v>0.80208333333333337</v>
      </c>
      <c r="D5024" s="12">
        <v>19</v>
      </c>
      <c r="E5024" s="12" t="str">
        <f>IF(Table2[[#This Row],[Request_Time]]&lt;TIME(12,0,0),"Morning",IF(Table2[[#This Row],[Request_Time]]&lt;TIME(17,0,0),"Afternoon","Evening"))</f>
        <v>Evening</v>
      </c>
      <c r="F5024" s="12"/>
      <c r="G5024" t="s">
        <v>72</v>
      </c>
      <c r="H5024" t="s">
        <v>30</v>
      </c>
      <c r="I5024" t="s">
        <v>27</v>
      </c>
      <c r="J5024">
        <v>240</v>
      </c>
      <c r="K5024" t="s">
        <v>31</v>
      </c>
      <c r="L5024" s="13"/>
      <c r="M5024" s="14"/>
      <c r="O5024">
        <v>1537</v>
      </c>
      <c r="P5024">
        <v>209</v>
      </c>
      <c r="R5024" t="s">
        <v>32</v>
      </c>
    </row>
    <row r="5025" spans="1:19" x14ac:dyDescent="0.3">
      <c r="A5025">
        <v>55655</v>
      </c>
      <c r="B5025" s="1">
        <v>45844</v>
      </c>
      <c r="C5025" s="11">
        <v>0.44236111111111115</v>
      </c>
      <c r="D5025" s="12">
        <v>10</v>
      </c>
      <c r="E5025" s="12" t="str">
        <f>IF(Table2[[#This Row],[Request_Time]]&lt;TIME(12,0,0),"Morning",IF(Table2[[#This Row],[Request_Time]]&lt;TIME(17,0,0),"Afternoon","Evening"))</f>
        <v>Morning</v>
      </c>
      <c r="F5025" s="12"/>
      <c r="G5025" t="s">
        <v>52</v>
      </c>
      <c r="H5025" t="s">
        <v>6273</v>
      </c>
      <c r="I5025" t="s">
        <v>18</v>
      </c>
      <c r="J5025">
        <v>221</v>
      </c>
      <c r="K5025" t="s">
        <v>19</v>
      </c>
      <c r="L5025" s="13">
        <v>28.45</v>
      </c>
      <c r="M5025" s="14">
        <v>18.52</v>
      </c>
      <c r="N5025">
        <v>3</v>
      </c>
      <c r="O5025">
        <v>1391</v>
      </c>
      <c r="P5025">
        <v>255</v>
      </c>
      <c r="Q5025" t="s">
        <v>50</v>
      </c>
      <c r="S5025" t="s">
        <v>21</v>
      </c>
    </row>
    <row r="5026" spans="1:19" x14ac:dyDescent="0.3">
      <c r="A5026">
        <v>55666</v>
      </c>
      <c r="B5026" s="1">
        <v>45779</v>
      </c>
      <c r="C5026" s="11">
        <v>0.88888888888888884</v>
      </c>
      <c r="D5026" s="12">
        <v>21</v>
      </c>
      <c r="E5026" s="12" t="str">
        <f>IF(Table2[[#This Row],[Request_Time]]&lt;TIME(12,0,0),"Morning",IF(Table2[[#This Row],[Request_Time]]&lt;TIME(17,0,0),"Afternoon","Evening"))</f>
        <v>Evening</v>
      </c>
      <c r="F5026" s="12"/>
      <c r="G5026" t="s">
        <v>91</v>
      </c>
      <c r="H5026" t="s">
        <v>52</v>
      </c>
      <c r="I5026" t="s">
        <v>27</v>
      </c>
      <c r="J5026">
        <v>239</v>
      </c>
      <c r="K5026" t="s">
        <v>19</v>
      </c>
      <c r="L5026" s="13">
        <v>39.79</v>
      </c>
      <c r="M5026" s="14">
        <v>17.96</v>
      </c>
      <c r="N5026">
        <v>2</v>
      </c>
      <c r="O5026">
        <v>1241</v>
      </c>
      <c r="P5026">
        <v>260</v>
      </c>
      <c r="Q5026" t="s">
        <v>32</v>
      </c>
      <c r="S5026" t="s">
        <v>36</v>
      </c>
    </row>
    <row r="5027" spans="1:19" x14ac:dyDescent="0.3">
      <c r="A5027">
        <v>55670</v>
      </c>
      <c r="B5027" s="1">
        <v>45885</v>
      </c>
      <c r="C5027" s="11">
        <v>1.0416666666666666E-2</v>
      </c>
      <c r="D5027" s="12">
        <v>0</v>
      </c>
      <c r="E5027" s="12" t="str">
        <f>IF(Table2[[#This Row],[Request_Time]]&lt;TIME(12,0,0),"Morning",IF(Table2[[#This Row],[Request_Time]]&lt;TIME(17,0,0),"Afternoon","Evening"))</f>
        <v>Morning</v>
      </c>
      <c r="F5027" s="12"/>
      <c r="G5027" t="s">
        <v>81</v>
      </c>
      <c r="H5027" t="s">
        <v>23</v>
      </c>
      <c r="I5027" t="s">
        <v>18</v>
      </c>
      <c r="J5027">
        <v>228</v>
      </c>
      <c r="K5027" t="s">
        <v>19</v>
      </c>
      <c r="L5027" s="13">
        <v>11.24</v>
      </c>
      <c r="M5027" s="14">
        <v>9.09</v>
      </c>
      <c r="N5027">
        <v>4</v>
      </c>
      <c r="O5027">
        <v>1075</v>
      </c>
      <c r="P5027">
        <v>220</v>
      </c>
      <c r="Q5027" t="s">
        <v>20</v>
      </c>
      <c r="S5027" t="s">
        <v>21</v>
      </c>
    </row>
    <row r="5028" spans="1:19" x14ac:dyDescent="0.3">
      <c r="A5028">
        <v>55674</v>
      </c>
      <c r="B5028" s="1">
        <v>45944</v>
      </c>
      <c r="C5028" s="11">
        <v>0.40625</v>
      </c>
      <c r="D5028" s="12">
        <v>9</v>
      </c>
      <c r="E5028" s="12" t="str">
        <f>IF(Table2[[#This Row],[Request_Time]]&lt;TIME(12,0,0),"Morning",IF(Table2[[#This Row],[Request_Time]]&lt;TIME(17,0,0),"Afternoon","Evening"))</f>
        <v>Morning</v>
      </c>
      <c r="F5028" s="12"/>
      <c r="G5028" t="s">
        <v>58</v>
      </c>
      <c r="H5028" t="s">
        <v>67</v>
      </c>
      <c r="I5028" t="s">
        <v>18</v>
      </c>
      <c r="J5028">
        <v>255</v>
      </c>
      <c r="K5028" t="s">
        <v>19</v>
      </c>
      <c r="L5028" s="13">
        <v>5.0199999999999996</v>
      </c>
      <c r="M5028" s="14">
        <v>21.03</v>
      </c>
      <c r="N5028">
        <v>4</v>
      </c>
      <c r="O5028">
        <v>1412</v>
      </c>
      <c r="P5028">
        <v>258</v>
      </c>
      <c r="Q5028" t="s">
        <v>28</v>
      </c>
      <c r="S5028" t="s">
        <v>21</v>
      </c>
    </row>
    <row r="5029" spans="1:19" x14ac:dyDescent="0.3">
      <c r="A5029">
        <v>55692</v>
      </c>
      <c r="B5029" s="1">
        <v>45760</v>
      </c>
      <c r="C5029" s="11">
        <v>0.71388888888888891</v>
      </c>
      <c r="D5029" s="12">
        <v>17</v>
      </c>
      <c r="E5029" s="12" t="str">
        <f>IF(Table2[[#This Row],[Request_Time]]&lt;TIME(12,0,0),"Morning",IF(Table2[[#This Row],[Request_Time]]&lt;TIME(17,0,0),"Afternoon","Evening"))</f>
        <v>Evening</v>
      </c>
      <c r="F5029" s="12"/>
      <c r="G5029" t="s">
        <v>81</v>
      </c>
      <c r="H5029" t="s">
        <v>58</v>
      </c>
      <c r="I5029" t="s">
        <v>18</v>
      </c>
      <c r="J5029">
        <v>219</v>
      </c>
      <c r="K5029" t="s">
        <v>31</v>
      </c>
      <c r="L5029" s="13"/>
      <c r="M5029" s="14"/>
      <c r="O5029">
        <v>2121</v>
      </c>
      <c r="P5029">
        <v>250</v>
      </c>
      <c r="R5029" t="s">
        <v>108</v>
      </c>
    </row>
    <row r="5030" spans="1:19" x14ac:dyDescent="0.3">
      <c r="A5030">
        <v>55705</v>
      </c>
      <c r="B5030" s="1">
        <v>45832</v>
      </c>
      <c r="C5030" s="11">
        <v>0.58333333333333337</v>
      </c>
      <c r="D5030" s="12">
        <v>14</v>
      </c>
      <c r="E5030" s="12" t="str">
        <f>IF(Table2[[#This Row],[Request_Time]]&lt;TIME(12,0,0),"Morning",IF(Table2[[#This Row],[Request_Time]]&lt;TIME(17,0,0),"Afternoon","Evening"))</f>
        <v>Afternoon</v>
      </c>
      <c r="F5030" s="12"/>
      <c r="G5030" t="s">
        <v>81</v>
      </c>
      <c r="H5030" t="s">
        <v>52</v>
      </c>
      <c r="I5030" t="s">
        <v>40</v>
      </c>
      <c r="J5030">
        <v>211</v>
      </c>
      <c r="K5030" t="s">
        <v>31</v>
      </c>
      <c r="L5030" s="13"/>
      <c r="M5030" s="14"/>
      <c r="O5030">
        <v>1874</v>
      </c>
      <c r="P5030">
        <v>222</v>
      </c>
      <c r="R5030" t="s">
        <v>41</v>
      </c>
    </row>
    <row r="5031" spans="1:19" x14ac:dyDescent="0.3">
      <c r="A5031">
        <v>55711</v>
      </c>
      <c r="B5031" s="1">
        <v>45969</v>
      </c>
      <c r="C5031" s="11">
        <v>6.5277777777777782E-2</v>
      </c>
      <c r="D5031" s="12">
        <v>1</v>
      </c>
      <c r="E5031" s="12" t="str">
        <f>IF(Table2[[#This Row],[Request_Time]]&lt;TIME(12,0,0),"Morning",IF(Table2[[#This Row],[Request_Time]]&lt;TIME(17,0,0),"Afternoon","Evening"))</f>
        <v>Morning</v>
      </c>
      <c r="F5031" s="12"/>
      <c r="G5031" t="s">
        <v>75</v>
      </c>
      <c r="H5031" t="s">
        <v>58</v>
      </c>
      <c r="I5031" t="s">
        <v>27</v>
      </c>
      <c r="J5031">
        <v>256</v>
      </c>
      <c r="K5031" t="s">
        <v>24</v>
      </c>
      <c r="L5031" s="13"/>
      <c r="M5031" s="14"/>
      <c r="O5031">
        <v>1636</v>
      </c>
      <c r="P5031">
        <v>200</v>
      </c>
    </row>
    <row r="5032" spans="1:19" x14ac:dyDescent="0.3">
      <c r="A5032">
        <v>55712</v>
      </c>
      <c r="B5032" s="1">
        <v>45751</v>
      </c>
      <c r="C5032" s="11">
        <v>0.40486111111111112</v>
      </c>
      <c r="D5032" s="12">
        <v>9</v>
      </c>
      <c r="E5032" s="12" t="str">
        <f>IF(Table2[[#This Row],[Request_Time]]&lt;TIME(12,0,0),"Morning",IF(Table2[[#This Row],[Request_Time]]&lt;TIME(17,0,0),"Afternoon","Evening"))</f>
        <v>Morning</v>
      </c>
      <c r="F5032" s="12"/>
      <c r="G5032" t="s">
        <v>6272</v>
      </c>
      <c r="H5032" t="s">
        <v>83</v>
      </c>
      <c r="I5032" t="s">
        <v>18</v>
      </c>
      <c r="J5032">
        <v>259</v>
      </c>
      <c r="K5032" t="s">
        <v>19</v>
      </c>
      <c r="L5032" s="13">
        <v>11.44</v>
      </c>
      <c r="M5032" s="14">
        <v>10.93</v>
      </c>
      <c r="N5032">
        <v>5</v>
      </c>
      <c r="O5032">
        <v>1293</v>
      </c>
      <c r="P5032">
        <v>212</v>
      </c>
      <c r="Q5032" t="s">
        <v>32</v>
      </c>
      <c r="S5032" t="s">
        <v>36</v>
      </c>
    </row>
    <row r="5033" spans="1:19" x14ac:dyDescent="0.3">
      <c r="A5033">
        <v>55714</v>
      </c>
      <c r="B5033" s="1">
        <v>45988</v>
      </c>
      <c r="C5033" s="11">
        <v>0.17361111111111113</v>
      </c>
      <c r="D5033" s="12">
        <v>4</v>
      </c>
      <c r="E5033" s="12" t="str">
        <f>IF(Table2[[#This Row],[Request_Time]]&lt;TIME(12,0,0),"Morning",IF(Table2[[#This Row],[Request_Time]]&lt;TIME(17,0,0),"Afternoon","Evening"))</f>
        <v>Morning</v>
      </c>
      <c r="F5033" s="12"/>
      <c r="G5033" t="s">
        <v>38</v>
      </c>
      <c r="H5033" t="s">
        <v>83</v>
      </c>
      <c r="I5033" t="s">
        <v>27</v>
      </c>
      <c r="J5033">
        <v>204</v>
      </c>
      <c r="K5033" t="s">
        <v>19</v>
      </c>
      <c r="L5033" s="13">
        <v>15.43</v>
      </c>
      <c r="M5033" s="14">
        <v>7.49</v>
      </c>
      <c r="N5033">
        <v>2</v>
      </c>
      <c r="O5033">
        <v>1827</v>
      </c>
      <c r="P5033">
        <v>238</v>
      </c>
      <c r="Q5033" t="s">
        <v>44</v>
      </c>
      <c r="S5033" t="s">
        <v>36</v>
      </c>
    </row>
    <row r="5034" spans="1:19" x14ac:dyDescent="0.3">
      <c r="A5034">
        <v>55731</v>
      </c>
      <c r="B5034" s="1">
        <v>45922</v>
      </c>
      <c r="C5034" s="11">
        <v>0.94166666666666676</v>
      </c>
      <c r="D5034" s="12">
        <v>22</v>
      </c>
      <c r="E5034" s="12" t="str">
        <f>IF(Table2[[#This Row],[Request_Time]]&lt;TIME(12,0,0),"Morning",IF(Table2[[#This Row],[Request_Time]]&lt;TIME(17,0,0),"Afternoon","Evening"))</f>
        <v>Evening</v>
      </c>
      <c r="F5034" s="12"/>
      <c r="G5034" t="s">
        <v>30</v>
      </c>
      <c r="H5034" t="s">
        <v>6273</v>
      </c>
      <c r="I5034" t="s">
        <v>40</v>
      </c>
      <c r="J5034">
        <v>209</v>
      </c>
      <c r="K5034" t="s">
        <v>19</v>
      </c>
      <c r="L5034" s="13">
        <v>79.459999999999994</v>
      </c>
      <c r="M5034" s="14">
        <v>7.94</v>
      </c>
      <c r="N5034">
        <v>2</v>
      </c>
      <c r="O5034">
        <v>1760</v>
      </c>
      <c r="P5034">
        <v>209</v>
      </c>
      <c r="Q5034" t="s">
        <v>20</v>
      </c>
      <c r="S5034" t="s">
        <v>36</v>
      </c>
    </row>
    <row r="5035" spans="1:19" x14ac:dyDescent="0.3">
      <c r="A5035">
        <v>55733</v>
      </c>
      <c r="B5035" s="1">
        <v>45922</v>
      </c>
      <c r="C5035" s="11">
        <v>0.7368055555555556</v>
      </c>
      <c r="D5035" s="12">
        <v>17</v>
      </c>
      <c r="E5035" s="12" t="str">
        <f>IF(Table2[[#This Row],[Request_Time]]&lt;TIME(12,0,0),"Morning",IF(Table2[[#This Row],[Request_Time]]&lt;TIME(17,0,0),"Afternoon","Evening"))</f>
        <v>Evening</v>
      </c>
      <c r="F5035" s="12"/>
      <c r="G5035" t="s">
        <v>67</v>
      </c>
      <c r="H5035" t="s">
        <v>72</v>
      </c>
      <c r="I5035" t="s">
        <v>27</v>
      </c>
      <c r="J5035">
        <v>216</v>
      </c>
      <c r="K5035" t="s">
        <v>19</v>
      </c>
      <c r="L5035" s="13">
        <v>78.13</v>
      </c>
      <c r="M5035" s="14">
        <v>0.59</v>
      </c>
      <c r="N5035">
        <v>5</v>
      </c>
      <c r="O5035">
        <v>2111</v>
      </c>
      <c r="P5035">
        <v>204</v>
      </c>
      <c r="Q5035" t="s">
        <v>20</v>
      </c>
      <c r="S5035" t="s">
        <v>21</v>
      </c>
    </row>
    <row r="5036" spans="1:19" x14ac:dyDescent="0.3">
      <c r="A5036">
        <v>55738</v>
      </c>
      <c r="B5036" s="1">
        <v>45911</v>
      </c>
      <c r="C5036" s="11">
        <v>0.6972222222222223</v>
      </c>
      <c r="D5036" s="12">
        <v>16</v>
      </c>
      <c r="E5036" s="12" t="str">
        <f>IF(Table2[[#This Row],[Request_Time]]&lt;TIME(12,0,0),"Morning",IF(Table2[[#This Row],[Request_Time]]&lt;TIME(17,0,0),"Afternoon","Evening"))</f>
        <v>Afternoon</v>
      </c>
      <c r="F5036" s="12"/>
      <c r="G5036" t="s">
        <v>58</v>
      </c>
      <c r="H5036" t="s">
        <v>6272</v>
      </c>
      <c r="I5036" t="s">
        <v>40</v>
      </c>
      <c r="J5036">
        <v>258</v>
      </c>
      <c r="K5036" t="s">
        <v>19</v>
      </c>
      <c r="L5036" s="13">
        <v>41.49</v>
      </c>
      <c r="M5036" s="14">
        <v>3.83</v>
      </c>
      <c r="N5036">
        <v>1</v>
      </c>
      <c r="O5036">
        <v>1513</v>
      </c>
      <c r="P5036">
        <v>243</v>
      </c>
      <c r="Q5036" t="s">
        <v>28</v>
      </c>
      <c r="S5036" t="s">
        <v>21</v>
      </c>
    </row>
    <row r="5037" spans="1:19" x14ac:dyDescent="0.3">
      <c r="A5037">
        <v>55739</v>
      </c>
      <c r="B5037" s="1">
        <v>45814</v>
      </c>
      <c r="C5037" s="11">
        <v>0.48194444444444445</v>
      </c>
      <c r="D5037" s="12">
        <v>11</v>
      </c>
      <c r="E5037" s="12" t="str">
        <f>IF(Table2[[#This Row],[Request_Time]]&lt;TIME(12,0,0),"Morning",IF(Table2[[#This Row],[Request_Time]]&lt;TIME(17,0,0),"Afternoon","Evening"))</f>
        <v>Morning</v>
      </c>
      <c r="F5037" s="12"/>
      <c r="G5037" t="s">
        <v>58</v>
      </c>
      <c r="H5037" t="s">
        <v>30</v>
      </c>
      <c r="I5037" t="s">
        <v>27</v>
      </c>
      <c r="J5037">
        <v>208</v>
      </c>
      <c r="K5037" t="s">
        <v>19</v>
      </c>
      <c r="L5037" s="13">
        <v>54.59</v>
      </c>
      <c r="M5037" s="14">
        <v>12.75</v>
      </c>
      <c r="N5037">
        <v>1</v>
      </c>
      <c r="O5037">
        <v>1893</v>
      </c>
      <c r="P5037">
        <v>254</v>
      </c>
      <c r="Q5037" t="s">
        <v>44</v>
      </c>
      <c r="S5037" t="s">
        <v>21</v>
      </c>
    </row>
    <row r="5038" spans="1:19" x14ac:dyDescent="0.3">
      <c r="A5038">
        <v>55751</v>
      </c>
      <c r="B5038" s="1">
        <v>45907</v>
      </c>
      <c r="C5038" s="11">
        <v>0.71458333333333324</v>
      </c>
      <c r="D5038" s="12">
        <v>17</v>
      </c>
      <c r="E5038" s="12" t="str">
        <f>IF(Table2[[#This Row],[Request_Time]]&lt;TIME(12,0,0),"Morning",IF(Table2[[#This Row],[Request_Time]]&lt;TIME(17,0,0),"Afternoon","Evening"))</f>
        <v>Evening</v>
      </c>
      <c r="F5038" s="12"/>
      <c r="G5038" t="s">
        <v>58</v>
      </c>
      <c r="H5038" t="s">
        <v>83</v>
      </c>
      <c r="I5038" t="s">
        <v>18</v>
      </c>
      <c r="J5038">
        <v>234</v>
      </c>
      <c r="K5038" t="s">
        <v>19</v>
      </c>
      <c r="L5038" s="13">
        <v>58.11</v>
      </c>
      <c r="M5038" s="14">
        <v>7.08</v>
      </c>
      <c r="N5038">
        <v>5</v>
      </c>
      <c r="O5038">
        <v>2024</v>
      </c>
      <c r="P5038">
        <v>200</v>
      </c>
      <c r="Q5038" t="s">
        <v>32</v>
      </c>
      <c r="S5038" t="s">
        <v>36</v>
      </c>
    </row>
    <row r="5039" spans="1:19" x14ac:dyDescent="0.3">
      <c r="A5039">
        <v>55752</v>
      </c>
      <c r="B5039" s="1">
        <v>45777</v>
      </c>
      <c r="C5039" s="11">
        <v>0.15138888888888888</v>
      </c>
      <c r="D5039" s="12">
        <v>3</v>
      </c>
      <c r="E5039" s="12" t="str">
        <f>IF(Table2[[#This Row],[Request_Time]]&lt;TIME(12,0,0),"Morning",IF(Table2[[#This Row],[Request_Time]]&lt;TIME(17,0,0),"Afternoon","Evening"))</f>
        <v>Morning</v>
      </c>
      <c r="F5039" s="12"/>
      <c r="G5039" t="s">
        <v>38</v>
      </c>
      <c r="H5039" t="s">
        <v>30</v>
      </c>
      <c r="I5039" t="s">
        <v>27</v>
      </c>
      <c r="J5039">
        <v>219</v>
      </c>
      <c r="K5039" t="s">
        <v>19</v>
      </c>
      <c r="L5039" s="13">
        <v>33.700000000000003</v>
      </c>
      <c r="M5039" s="14">
        <v>10.08</v>
      </c>
      <c r="N5039">
        <v>4</v>
      </c>
      <c r="O5039">
        <v>1866</v>
      </c>
      <c r="P5039">
        <v>256</v>
      </c>
      <c r="Q5039" t="s">
        <v>32</v>
      </c>
      <c r="S5039" t="s">
        <v>21</v>
      </c>
    </row>
    <row r="5040" spans="1:19" x14ac:dyDescent="0.3">
      <c r="A5040">
        <v>55755</v>
      </c>
      <c r="B5040" s="1">
        <v>45874</v>
      </c>
      <c r="C5040" s="11">
        <v>0.27638888888888885</v>
      </c>
      <c r="D5040" s="12">
        <v>6</v>
      </c>
      <c r="E5040" s="12" t="str">
        <f>IF(Table2[[#This Row],[Request_Time]]&lt;TIME(12,0,0),"Morning",IF(Table2[[#This Row],[Request_Time]]&lt;TIME(17,0,0),"Afternoon","Evening"))</f>
        <v>Morning</v>
      </c>
      <c r="F5040" s="12"/>
      <c r="G5040" t="s">
        <v>81</v>
      </c>
      <c r="H5040" t="s">
        <v>58</v>
      </c>
      <c r="I5040" t="s">
        <v>40</v>
      </c>
      <c r="J5040">
        <v>252</v>
      </c>
      <c r="K5040" t="s">
        <v>19</v>
      </c>
      <c r="L5040" s="13">
        <v>21.02</v>
      </c>
      <c r="M5040" s="14">
        <v>7.13</v>
      </c>
      <c r="N5040">
        <v>4</v>
      </c>
      <c r="O5040">
        <v>1502</v>
      </c>
      <c r="P5040">
        <v>246</v>
      </c>
      <c r="Q5040" t="s">
        <v>50</v>
      </c>
      <c r="S5040" t="s">
        <v>21</v>
      </c>
    </row>
    <row r="5041" spans="1:19" x14ac:dyDescent="0.3">
      <c r="A5041">
        <v>55761</v>
      </c>
      <c r="B5041" s="1">
        <v>45845</v>
      </c>
      <c r="C5041" s="11">
        <v>0.90902777777777777</v>
      </c>
      <c r="D5041" s="12">
        <v>21</v>
      </c>
      <c r="E5041" s="12" t="str">
        <f>IF(Table2[[#This Row],[Request_Time]]&lt;TIME(12,0,0),"Morning",IF(Table2[[#This Row],[Request_Time]]&lt;TIME(17,0,0),"Afternoon","Evening"))</f>
        <v>Evening</v>
      </c>
      <c r="F5041" s="12"/>
      <c r="G5041" t="s">
        <v>75</v>
      </c>
      <c r="H5041" t="s">
        <v>23</v>
      </c>
      <c r="I5041" t="s">
        <v>18</v>
      </c>
      <c r="J5041">
        <v>245</v>
      </c>
      <c r="K5041" t="s">
        <v>19</v>
      </c>
      <c r="L5041" s="13">
        <v>25.27</v>
      </c>
      <c r="M5041" s="14">
        <v>16.510000000000002</v>
      </c>
      <c r="N5041">
        <v>3</v>
      </c>
      <c r="O5041">
        <v>1897</v>
      </c>
      <c r="P5041">
        <v>221</v>
      </c>
      <c r="Q5041" t="s">
        <v>53</v>
      </c>
      <c r="S5041" t="s">
        <v>36</v>
      </c>
    </row>
    <row r="5042" spans="1:19" x14ac:dyDescent="0.3">
      <c r="A5042">
        <v>55763</v>
      </c>
      <c r="B5042" s="1">
        <v>45701</v>
      </c>
      <c r="C5042" s="11">
        <v>1.2499999999999999E-2</v>
      </c>
      <c r="D5042" s="12">
        <v>0</v>
      </c>
      <c r="E5042" s="12" t="str">
        <f>IF(Table2[[#This Row],[Request_Time]]&lt;TIME(12,0,0),"Morning",IF(Table2[[#This Row],[Request_Time]]&lt;TIME(17,0,0),"Afternoon","Evening"))</f>
        <v>Morning</v>
      </c>
      <c r="F5042" s="12"/>
      <c r="G5042" t="s">
        <v>58</v>
      </c>
      <c r="H5042" t="s">
        <v>6273</v>
      </c>
      <c r="I5042" t="s">
        <v>40</v>
      </c>
      <c r="J5042">
        <v>207</v>
      </c>
      <c r="K5042" t="s">
        <v>19</v>
      </c>
      <c r="L5042" s="13">
        <v>69.25</v>
      </c>
      <c r="M5042" s="14">
        <v>25.25</v>
      </c>
      <c r="N5042">
        <v>4</v>
      </c>
      <c r="O5042">
        <v>1422</v>
      </c>
      <c r="P5042">
        <v>243</v>
      </c>
      <c r="Q5042" t="s">
        <v>20</v>
      </c>
      <c r="S5042" t="s">
        <v>21</v>
      </c>
    </row>
    <row r="5043" spans="1:19" x14ac:dyDescent="0.3">
      <c r="A5043">
        <v>55765</v>
      </c>
      <c r="B5043" s="1">
        <v>45938</v>
      </c>
      <c r="C5043" s="11">
        <v>0.9604166666666667</v>
      </c>
      <c r="D5043" s="12">
        <v>23</v>
      </c>
      <c r="E5043" s="12" t="str">
        <f>IF(Table2[[#This Row],[Request_Time]]&lt;TIME(12,0,0),"Morning",IF(Table2[[#This Row],[Request_Time]]&lt;TIME(17,0,0),"Afternoon","Evening"))</f>
        <v>Evening</v>
      </c>
      <c r="F5043" s="12"/>
      <c r="G5043" t="s">
        <v>26</v>
      </c>
      <c r="H5043" t="s">
        <v>67</v>
      </c>
      <c r="I5043" t="s">
        <v>40</v>
      </c>
      <c r="J5043">
        <v>215</v>
      </c>
      <c r="K5043" t="s">
        <v>31</v>
      </c>
      <c r="L5043" s="13"/>
      <c r="M5043" s="14"/>
      <c r="O5043">
        <v>2086</v>
      </c>
      <c r="P5043">
        <v>218</v>
      </c>
      <c r="R5043" t="s">
        <v>128</v>
      </c>
    </row>
    <row r="5044" spans="1:19" x14ac:dyDescent="0.3">
      <c r="A5044">
        <v>55771</v>
      </c>
      <c r="B5044" s="1">
        <v>45819</v>
      </c>
      <c r="C5044" s="11">
        <v>0.6972222222222223</v>
      </c>
      <c r="D5044" s="12">
        <v>16</v>
      </c>
      <c r="E5044" s="12" t="str">
        <f>IF(Table2[[#This Row],[Request_Time]]&lt;TIME(12,0,0),"Morning",IF(Table2[[#This Row],[Request_Time]]&lt;TIME(17,0,0),"Afternoon","Evening"))</f>
        <v>Afternoon</v>
      </c>
      <c r="F5044" s="12"/>
      <c r="G5044" t="s">
        <v>38</v>
      </c>
      <c r="H5044" t="s">
        <v>94</v>
      </c>
      <c r="I5044" t="s">
        <v>18</v>
      </c>
      <c r="J5044">
        <v>210</v>
      </c>
      <c r="K5044" t="s">
        <v>19</v>
      </c>
      <c r="L5044" s="13">
        <v>78.06</v>
      </c>
      <c r="M5044" s="14">
        <v>18.84</v>
      </c>
      <c r="N5044">
        <v>5</v>
      </c>
      <c r="O5044">
        <v>1389</v>
      </c>
      <c r="P5044">
        <v>237</v>
      </c>
      <c r="Q5044" t="s">
        <v>50</v>
      </c>
      <c r="S5044" t="s">
        <v>21</v>
      </c>
    </row>
    <row r="5045" spans="1:19" x14ac:dyDescent="0.3">
      <c r="A5045">
        <v>55771</v>
      </c>
      <c r="B5045" s="1">
        <v>46002</v>
      </c>
      <c r="C5045" s="11">
        <v>0.24374999999999999</v>
      </c>
      <c r="D5045" s="12">
        <v>5</v>
      </c>
      <c r="E5045" s="12" t="str">
        <f>IF(Table2[[#This Row],[Request_Time]]&lt;TIME(12,0,0),"Morning",IF(Table2[[#This Row],[Request_Time]]&lt;TIME(17,0,0),"Afternoon","Evening"))</f>
        <v>Morning</v>
      </c>
      <c r="F5045" s="12"/>
      <c r="G5045" t="s">
        <v>91</v>
      </c>
      <c r="H5045" t="s">
        <v>67</v>
      </c>
      <c r="I5045" t="s">
        <v>27</v>
      </c>
      <c r="J5045">
        <v>235</v>
      </c>
      <c r="K5045" t="s">
        <v>19</v>
      </c>
      <c r="L5045" s="13">
        <v>13.05</v>
      </c>
      <c r="M5045" s="14">
        <v>23.76</v>
      </c>
      <c r="N5045">
        <v>4</v>
      </c>
      <c r="O5045">
        <v>1731</v>
      </c>
      <c r="P5045">
        <v>220</v>
      </c>
      <c r="Q5045" t="s">
        <v>44</v>
      </c>
      <c r="S5045" t="s">
        <v>36</v>
      </c>
    </row>
    <row r="5046" spans="1:19" x14ac:dyDescent="0.3">
      <c r="A5046">
        <v>55787</v>
      </c>
      <c r="B5046" s="1">
        <v>46019</v>
      </c>
      <c r="C5046" s="11">
        <v>0.83194444444444438</v>
      </c>
      <c r="D5046" s="12">
        <v>19</v>
      </c>
      <c r="E5046" s="12" t="str">
        <f>IF(Table2[[#This Row],[Request_Time]]&lt;TIME(12,0,0),"Morning",IF(Table2[[#This Row],[Request_Time]]&lt;TIME(17,0,0),"Afternoon","Evening"))</f>
        <v>Evening</v>
      </c>
      <c r="F5046" s="12"/>
      <c r="G5046" t="s">
        <v>83</v>
      </c>
      <c r="H5046" t="s">
        <v>91</v>
      </c>
      <c r="I5046" t="s">
        <v>18</v>
      </c>
      <c r="J5046">
        <v>240</v>
      </c>
      <c r="K5046" t="s">
        <v>19</v>
      </c>
      <c r="L5046" s="13">
        <v>45.98</v>
      </c>
      <c r="M5046" s="14">
        <v>18.16</v>
      </c>
      <c r="N5046">
        <v>5</v>
      </c>
      <c r="O5046">
        <v>1352</v>
      </c>
      <c r="P5046">
        <v>200</v>
      </c>
      <c r="Q5046" t="s">
        <v>53</v>
      </c>
      <c r="S5046" t="s">
        <v>21</v>
      </c>
    </row>
    <row r="5047" spans="1:19" x14ac:dyDescent="0.3">
      <c r="A5047">
        <v>55793</v>
      </c>
      <c r="B5047" s="1">
        <v>45699</v>
      </c>
      <c r="C5047" s="11">
        <v>0.49652777777777773</v>
      </c>
      <c r="D5047" s="12">
        <v>11</v>
      </c>
      <c r="E5047" s="12" t="str">
        <f>IF(Table2[[#This Row],[Request_Time]]&lt;TIME(12,0,0),"Morning",IF(Table2[[#This Row],[Request_Time]]&lt;TIME(17,0,0),"Afternoon","Evening"))</f>
        <v>Morning</v>
      </c>
      <c r="F5047" s="12"/>
      <c r="G5047" t="s">
        <v>94</v>
      </c>
      <c r="H5047" t="s">
        <v>6272</v>
      </c>
      <c r="I5047" t="s">
        <v>40</v>
      </c>
      <c r="J5047">
        <v>213</v>
      </c>
      <c r="K5047" t="s">
        <v>19</v>
      </c>
      <c r="L5047" s="13">
        <v>76.599999999999994</v>
      </c>
      <c r="M5047" s="14">
        <v>12.69</v>
      </c>
      <c r="N5047">
        <v>2</v>
      </c>
      <c r="O5047">
        <v>1504</v>
      </c>
      <c r="P5047">
        <v>207</v>
      </c>
      <c r="Q5047" t="s">
        <v>44</v>
      </c>
      <c r="S5047" t="s">
        <v>21</v>
      </c>
    </row>
    <row r="5048" spans="1:19" x14ac:dyDescent="0.3">
      <c r="A5048">
        <v>55803</v>
      </c>
      <c r="B5048" s="1">
        <v>45818</v>
      </c>
      <c r="C5048" s="11">
        <v>0.63055555555555554</v>
      </c>
      <c r="D5048" s="12">
        <v>15</v>
      </c>
      <c r="E5048" s="12" t="str">
        <f>IF(Table2[[#This Row],[Request_Time]]&lt;TIME(12,0,0),"Morning",IF(Table2[[#This Row],[Request_Time]]&lt;TIME(17,0,0),"Afternoon","Evening"))</f>
        <v>Afternoon</v>
      </c>
      <c r="F5048" s="12"/>
      <c r="G5048" t="s">
        <v>52</v>
      </c>
      <c r="H5048" t="s">
        <v>75</v>
      </c>
      <c r="I5048" t="s">
        <v>27</v>
      </c>
      <c r="J5048">
        <v>234</v>
      </c>
      <c r="K5048" t="s">
        <v>19</v>
      </c>
      <c r="L5048" s="13">
        <v>36.270000000000003</v>
      </c>
      <c r="M5048" s="14">
        <v>17.16</v>
      </c>
      <c r="N5048">
        <v>4</v>
      </c>
      <c r="O5048">
        <v>2055</v>
      </c>
      <c r="P5048">
        <v>212</v>
      </c>
      <c r="Q5048" t="s">
        <v>20</v>
      </c>
      <c r="S5048" t="s">
        <v>21</v>
      </c>
    </row>
    <row r="5049" spans="1:19" x14ac:dyDescent="0.3">
      <c r="A5049">
        <v>55824</v>
      </c>
      <c r="B5049" s="1">
        <v>45678</v>
      </c>
      <c r="C5049" s="11">
        <v>0.65069444444444446</v>
      </c>
      <c r="D5049" s="12">
        <v>15</v>
      </c>
      <c r="E5049" s="12" t="str">
        <f>IF(Table2[[#This Row],[Request_Time]]&lt;TIME(12,0,0),"Morning",IF(Table2[[#This Row],[Request_Time]]&lt;TIME(17,0,0),"Afternoon","Evening"))</f>
        <v>Afternoon</v>
      </c>
      <c r="F5049" s="12"/>
      <c r="G5049" t="s">
        <v>52</v>
      </c>
      <c r="H5049" t="s">
        <v>6272</v>
      </c>
      <c r="I5049" t="s">
        <v>18</v>
      </c>
      <c r="J5049">
        <v>254</v>
      </c>
      <c r="K5049" t="s">
        <v>31</v>
      </c>
      <c r="L5049" s="13"/>
      <c r="M5049" s="14"/>
      <c r="O5049">
        <v>2154</v>
      </c>
      <c r="P5049">
        <v>214</v>
      </c>
      <c r="R5049" t="s">
        <v>108</v>
      </c>
    </row>
    <row r="5050" spans="1:19" x14ac:dyDescent="0.3">
      <c r="A5050">
        <v>55826</v>
      </c>
      <c r="B5050" s="1">
        <v>45735</v>
      </c>
      <c r="C5050" s="11">
        <v>0.98125000000000007</v>
      </c>
      <c r="D5050" s="12">
        <v>23</v>
      </c>
      <c r="E5050" s="12" t="str">
        <f>IF(Table2[[#This Row],[Request_Time]]&lt;TIME(12,0,0),"Morning",IF(Table2[[#This Row],[Request_Time]]&lt;TIME(17,0,0),"Afternoon","Evening"))</f>
        <v>Evening</v>
      </c>
      <c r="F5050" s="12"/>
      <c r="G5050" t="s">
        <v>94</v>
      </c>
      <c r="H5050" t="s">
        <v>58</v>
      </c>
      <c r="I5050" t="s">
        <v>40</v>
      </c>
      <c r="J5050">
        <v>207</v>
      </c>
      <c r="K5050" t="s">
        <v>24</v>
      </c>
      <c r="L5050" s="13"/>
      <c r="M5050" s="14"/>
      <c r="O5050">
        <v>1226</v>
      </c>
      <c r="P5050">
        <v>248</v>
      </c>
    </row>
    <row r="5051" spans="1:19" x14ac:dyDescent="0.3">
      <c r="A5051">
        <v>55845</v>
      </c>
      <c r="B5051" s="1">
        <v>45913</v>
      </c>
      <c r="C5051" s="11">
        <v>0.99097222222222225</v>
      </c>
      <c r="D5051" s="12">
        <v>23</v>
      </c>
      <c r="E5051" s="12" t="str">
        <f>IF(Table2[[#This Row],[Request_Time]]&lt;TIME(12,0,0),"Morning",IF(Table2[[#This Row],[Request_Time]]&lt;TIME(17,0,0),"Afternoon","Evening"))</f>
        <v>Evening</v>
      </c>
      <c r="F5051" s="12"/>
      <c r="G5051" t="s">
        <v>52</v>
      </c>
      <c r="H5051" t="s">
        <v>23</v>
      </c>
      <c r="I5051" t="s">
        <v>18</v>
      </c>
      <c r="J5051">
        <v>217</v>
      </c>
      <c r="K5051" t="s">
        <v>19</v>
      </c>
      <c r="L5051" s="13">
        <v>27.71</v>
      </c>
      <c r="M5051" s="14">
        <v>14.14</v>
      </c>
      <c r="N5051">
        <v>4</v>
      </c>
      <c r="O5051">
        <v>2049</v>
      </c>
      <c r="P5051">
        <v>252</v>
      </c>
      <c r="Q5051" t="s">
        <v>32</v>
      </c>
      <c r="S5051" t="s">
        <v>36</v>
      </c>
    </row>
    <row r="5052" spans="1:19" x14ac:dyDescent="0.3">
      <c r="A5052">
        <v>55847</v>
      </c>
      <c r="B5052" s="1">
        <v>45918</v>
      </c>
      <c r="C5052" s="11">
        <v>0.11458333333333333</v>
      </c>
      <c r="D5052" s="12">
        <v>2</v>
      </c>
      <c r="E5052" s="12" t="str">
        <f>IF(Table2[[#This Row],[Request_Time]]&lt;TIME(12,0,0),"Morning",IF(Table2[[#This Row],[Request_Time]]&lt;TIME(17,0,0),"Afternoon","Evening"))</f>
        <v>Morning</v>
      </c>
      <c r="F5052" s="12"/>
      <c r="G5052" t="s">
        <v>52</v>
      </c>
      <c r="H5052" t="s">
        <v>38</v>
      </c>
      <c r="I5052" t="s">
        <v>18</v>
      </c>
      <c r="J5052">
        <v>251</v>
      </c>
      <c r="K5052" t="s">
        <v>19</v>
      </c>
      <c r="L5052" s="13">
        <v>61.51</v>
      </c>
      <c r="M5052" s="14">
        <v>14.27</v>
      </c>
      <c r="N5052">
        <v>5</v>
      </c>
      <c r="O5052">
        <v>2114</v>
      </c>
      <c r="P5052">
        <v>233</v>
      </c>
      <c r="Q5052" t="s">
        <v>53</v>
      </c>
      <c r="S5052" t="s">
        <v>21</v>
      </c>
    </row>
    <row r="5053" spans="1:19" x14ac:dyDescent="0.3">
      <c r="A5053">
        <v>55855</v>
      </c>
      <c r="B5053" s="1">
        <v>45910</v>
      </c>
      <c r="C5053" s="11">
        <v>0.76250000000000007</v>
      </c>
      <c r="D5053" s="12">
        <v>18</v>
      </c>
      <c r="E5053" s="12" t="str">
        <f>IF(Table2[[#This Row],[Request_Time]]&lt;TIME(12,0,0),"Morning",IF(Table2[[#This Row],[Request_Time]]&lt;TIME(17,0,0),"Afternoon","Evening"))</f>
        <v>Evening</v>
      </c>
      <c r="F5053" s="12"/>
      <c r="G5053" t="s">
        <v>6273</v>
      </c>
      <c r="H5053" t="s">
        <v>23</v>
      </c>
      <c r="I5053" t="s">
        <v>27</v>
      </c>
      <c r="J5053">
        <v>216</v>
      </c>
      <c r="K5053" t="s">
        <v>19</v>
      </c>
      <c r="L5053" s="13">
        <v>51.34</v>
      </c>
      <c r="M5053" s="14">
        <v>20.36</v>
      </c>
      <c r="N5053">
        <v>3</v>
      </c>
      <c r="O5053">
        <v>1225</v>
      </c>
      <c r="P5053">
        <v>241</v>
      </c>
      <c r="Q5053" t="s">
        <v>53</v>
      </c>
      <c r="S5053" t="s">
        <v>21</v>
      </c>
    </row>
    <row r="5054" spans="1:19" x14ac:dyDescent="0.3">
      <c r="A5054">
        <v>55856</v>
      </c>
      <c r="B5054" s="1">
        <v>45912</v>
      </c>
      <c r="C5054" s="11">
        <v>0.6069444444444444</v>
      </c>
      <c r="D5054" s="12">
        <v>14</v>
      </c>
      <c r="E5054" s="12" t="str">
        <f>IF(Table2[[#This Row],[Request_Time]]&lt;TIME(12,0,0),"Morning",IF(Table2[[#This Row],[Request_Time]]&lt;TIME(17,0,0),"Afternoon","Evening"))</f>
        <v>Afternoon</v>
      </c>
      <c r="F5054" s="12"/>
      <c r="G5054" t="s">
        <v>6272</v>
      </c>
      <c r="H5054" t="s">
        <v>52</v>
      </c>
      <c r="I5054" t="s">
        <v>40</v>
      </c>
      <c r="J5054">
        <v>210</v>
      </c>
      <c r="K5054" t="s">
        <v>19</v>
      </c>
      <c r="L5054" s="13">
        <v>59.31</v>
      </c>
      <c r="M5054" s="14">
        <v>15.59</v>
      </c>
      <c r="N5054">
        <v>3</v>
      </c>
      <c r="O5054">
        <v>1985</v>
      </c>
      <c r="P5054">
        <v>239</v>
      </c>
      <c r="Q5054" t="s">
        <v>50</v>
      </c>
      <c r="S5054" t="s">
        <v>21</v>
      </c>
    </row>
    <row r="5055" spans="1:19" x14ac:dyDescent="0.3">
      <c r="A5055">
        <v>55856</v>
      </c>
      <c r="B5055" s="1">
        <v>45818</v>
      </c>
      <c r="C5055" s="11">
        <v>0.7597222222222223</v>
      </c>
      <c r="D5055" s="12">
        <v>18</v>
      </c>
      <c r="E5055" s="12" t="str">
        <f>IF(Table2[[#This Row],[Request_Time]]&lt;TIME(12,0,0),"Morning",IF(Table2[[#This Row],[Request_Time]]&lt;TIME(17,0,0),"Afternoon","Evening"))</f>
        <v>Evening</v>
      </c>
      <c r="F5055" s="12"/>
      <c r="G5055" t="s">
        <v>6272</v>
      </c>
      <c r="H5055" t="s">
        <v>38</v>
      </c>
      <c r="I5055" t="s">
        <v>27</v>
      </c>
      <c r="J5055">
        <v>237</v>
      </c>
      <c r="K5055" t="s">
        <v>24</v>
      </c>
      <c r="L5055" s="13"/>
      <c r="M5055" s="14"/>
      <c r="O5055">
        <v>1781</v>
      </c>
      <c r="P5055">
        <v>235</v>
      </c>
    </row>
    <row r="5056" spans="1:19" x14ac:dyDescent="0.3">
      <c r="A5056">
        <v>55856</v>
      </c>
      <c r="B5056" s="1">
        <v>45673</v>
      </c>
      <c r="C5056" s="11">
        <v>0.16111111111111112</v>
      </c>
      <c r="D5056" s="12">
        <v>3</v>
      </c>
      <c r="E5056" s="12" t="str">
        <f>IF(Table2[[#This Row],[Request_Time]]&lt;TIME(12,0,0),"Morning",IF(Table2[[#This Row],[Request_Time]]&lt;TIME(17,0,0),"Afternoon","Evening"))</f>
        <v>Morning</v>
      </c>
      <c r="F5056" s="12"/>
      <c r="G5056" t="s">
        <v>81</v>
      </c>
      <c r="H5056" t="s">
        <v>83</v>
      </c>
      <c r="I5056" t="s">
        <v>27</v>
      </c>
      <c r="J5056">
        <v>219</v>
      </c>
      <c r="K5056" t="s">
        <v>31</v>
      </c>
      <c r="L5056" s="13"/>
      <c r="M5056" s="14"/>
      <c r="O5056">
        <v>2044</v>
      </c>
      <c r="P5056">
        <v>205</v>
      </c>
      <c r="R5056" t="s">
        <v>47</v>
      </c>
    </row>
    <row r="5057" spans="1:19" x14ac:dyDescent="0.3">
      <c r="A5057">
        <v>55873</v>
      </c>
      <c r="B5057" s="1">
        <v>45710</v>
      </c>
      <c r="C5057" s="11">
        <v>0.8520833333333333</v>
      </c>
      <c r="D5057" s="12">
        <v>20</v>
      </c>
      <c r="E5057" s="12" t="str">
        <f>IF(Table2[[#This Row],[Request_Time]]&lt;TIME(12,0,0),"Morning",IF(Table2[[#This Row],[Request_Time]]&lt;TIME(17,0,0),"Afternoon","Evening"))</f>
        <v>Evening</v>
      </c>
      <c r="F5057" s="12"/>
      <c r="G5057" t="s">
        <v>23</v>
      </c>
      <c r="H5057" t="s">
        <v>38</v>
      </c>
      <c r="I5057" t="s">
        <v>40</v>
      </c>
      <c r="J5057">
        <v>226</v>
      </c>
      <c r="K5057" t="s">
        <v>19</v>
      </c>
      <c r="L5057" s="13">
        <v>79.25</v>
      </c>
      <c r="M5057" s="14">
        <v>21.94</v>
      </c>
      <c r="N5057">
        <v>3</v>
      </c>
      <c r="O5057">
        <v>1447</v>
      </c>
      <c r="P5057">
        <v>248</v>
      </c>
      <c r="Q5057" t="s">
        <v>20</v>
      </c>
      <c r="S5057" t="s">
        <v>36</v>
      </c>
    </row>
    <row r="5058" spans="1:19" x14ac:dyDescent="0.3">
      <c r="A5058">
        <v>55880</v>
      </c>
      <c r="B5058" s="1">
        <v>45812</v>
      </c>
      <c r="C5058" s="11">
        <v>0.25</v>
      </c>
      <c r="D5058" s="12">
        <v>6</v>
      </c>
      <c r="E5058" s="12" t="str">
        <f>IF(Table2[[#This Row],[Request_Time]]&lt;TIME(12,0,0),"Morning",IF(Table2[[#This Row],[Request_Time]]&lt;TIME(17,0,0),"Afternoon","Evening"))</f>
        <v>Morning</v>
      </c>
      <c r="F5058" s="12"/>
      <c r="G5058" t="s">
        <v>6272</v>
      </c>
      <c r="H5058" t="s">
        <v>58</v>
      </c>
      <c r="I5058" t="s">
        <v>40</v>
      </c>
      <c r="J5058">
        <v>234</v>
      </c>
      <c r="K5058" t="s">
        <v>31</v>
      </c>
      <c r="L5058" s="13"/>
      <c r="M5058" s="14"/>
      <c r="O5058">
        <v>1763</v>
      </c>
      <c r="P5058">
        <v>209</v>
      </c>
      <c r="R5058" t="s">
        <v>41</v>
      </c>
    </row>
    <row r="5059" spans="1:19" x14ac:dyDescent="0.3">
      <c r="A5059">
        <v>55882</v>
      </c>
      <c r="B5059" s="1">
        <v>45694</v>
      </c>
      <c r="C5059" s="11">
        <v>0.42083333333333334</v>
      </c>
      <c r="D5059" s="12">
        <v>10</v>
      </c>
      <c r="E5059" s="12" t="str">
        <f>IF(Table2[[#This Row],[Request_Time]]&lt;TIME(12,0,0),"Morning",IF(Table2[[#This Row],[Request_Time]]&lt;TIME(17,0,0),"Afternoon","Evening"))</f>
        <v>Morning</v>
      </c>
      <c r="F5059" s="12"/>
      <c r="G5059" t="s">
        <v>6272</v>
      </c>
      <c r="H5059" t="s">
        <v>67</v>
      </c>
      <c r="I5059" t="s">
        <v>18</v>
      </c>
      <c r="J5059">
        <v>235</v>
      </c>
      <c r="K5059" t="s">
        <v>19</v>
      </c>
      <c r="L5059" s="13">
        <v>4.45</v>
      </c>
      <c r="M5059" s="14">
        <v>5.04</v>
      </c>
      <c r="N5059">
        <v>3</v>
      </c>
      <c r="O5059">
        <v>1596</v>
      </c>
      <c r="P5059">
        <v>231</v>
      </c>
      <c r="Q5059" t="s">
        <v>50</v>
      </c>
      <c r="S5059" t="s">
        <v>36</v>
      </c>
    </row>
    <row r="5060" spans="1:19" x14ac:dyDescent="0.3">
      <c r="A5060">
        <v>55885</v>
      </c>
      <c r="B5060" s="1">
        <v>45744</v>
      </c>
      <c r="C5060" s="11">
        <v>0.9291666666666667</v>
      </c>
      <c r="D5060" s="12">
        <v>22</v>
      </c>
      <c r="E5060" s="12" t="str">
        <f>IF(Table2[[#This Row],[Request_Time]]&lt;TIME(12,0,0),"Morning",IF(Table2[[#This Row],[Request_Time]]&lt;TIME(17,0,0),"Afternoon","Evening"))</f>
        <v>Evening</v>
      </c>
      <c r="F5060" s="12"/>
      <c r="G5060" t="s">
        <v>94</v>
      </c>
      <c r="H5060" t="s">
        <v>30</v>
      </c>
      <c r="I5060" t="s">
        <v>27</v>
      </c>
      <c r="J5060">
        <v>222</v>
      </c>
      <c r="K5060" t="s">
        <v>31</v>
      </c>
      <c r="L5060" s="13"/>
      <c r="M5060" s="14"/>
      <c r="O5060">
        <v>1704</v>
      </c>
      <c r="P5060">
        <v>216</v>
      </c>
      <c r="R5060" t="s">
        <v>47</v>
      </c>
    </row>
    <row r="5061" spans="1:19" x14ac:dyDescent="0.3">
      <c r="A5061">
        <v>55896</v>
      </c>
      <c r="B5061" s="1">
        <v>45685</v>
      </c>
      <c r="C5061" s="11">
        <v>0.37361111111111112</v>
      </c>
      <c r="D5061" s="12">
        <v>8</v>
      </c>
      <c r="E5061" s="12" t="str">
        <f>IF(Table2[[#This Row],[Request_Time]]&lt;TIME(12,0,0),"Morning",IF(Table2[[#This Row],[Request_Time]]&lt;TIME(17,0,0),"Afternoon","Evening"))</f>
        <v>Morning</v>
      </c>
      <c r="F5061" s="12"/>
      <c r="G5061" t="s">
        <v>52</v>
      </c>
      <c r="H5061" t="s">
        <v>30</v>
      </c>
      <c r="I5061" t="s">
        <v>27</v>
      </c>
      <c r="J5061">
        <v>244</v>
      </c>
      <c r="K5061" t="s">
        <v>19</v>
      </c>
      <c r="L5061" s="13">
        <v>76.319999999999993</v>
      </c>
      <c r="M5061" s="14">
        <v>1.1399999999999999</v>
      </c>
      <c r="N5061">
        <v>4</v>
      </c>
      <c r="O5061">
        <v>2063</v>
      </c>
      <c r="P5061">
        <v>230</v>
      </c>
      <c r="Q5061" t="s">
        <v>28</v>
      </c>
      <c r="S5061" t="s">
        <v>36</v>
      </c>
    </row>
    <row r="5062" spans="1:19" x14ac:dyDescent="0.3">
      <c r="A5062">
        <v>55911</v>
      </c>
      <c r="B5062" s="1">
        <v>46022</v>
      </c>
      <c r="C5062" s="11">
        <v>0.51388888888888895</v>
      </c>
      <c r="D5062" s="12">
        <v>12</v>
      </c>
      <c r="E5062" s="12" t="str">
        <f>IF(Table2[[#This Row],[Request_Time]]&lt;TIME(12,0,0),"Morning",IF(Table2[[#This Row],[Request_Time]]&lt;TIME(17,0,0),"Afternoon","Evening"))</f>
        <v>Afternoon</v>
      </c>
      <c r="F5062" s="12"/>
      <c r="G5062" t="s">
        <v>26</v>
      </c>
      <c r="H5062" t="s">
        <v>94</v>
      </c>
      <c r="I5062" t="s">
        <v>27</v>
      </c>
      <c r="J5062">
        <v>213</v>
      </c>
      <c r="K5062" t="s">
        <v>19</v>
      </c>
      <c r="L5062" s="13">
        <v>7.64</v>
      </c>
      <c r="M5062" s="14">
        <v>19.559999999999999</v>
      </c>
      <c r="N5062">
        <v>4</v>
      </c>
      <c r="O5062">
        <v>1949</v>
      </c>
      <c r="P5062">
        <v>221</v>
      </c>
      <c r="Q5062" t="s">
        <v>44</v>
      </c>
      <c r="S5062" t="s">
        <v>21</v>
      </c>
    </row>
    <row r="5063" spans="1:19" x14ac:dyDescent="0.3">
      <c r="A5063">
        <v>55929</v>
      </c>
      <c r="B5063" s="1">
        <v>45673</v>
      </c>
      <c r="C5063" s="11">
        <v>0.93680555555555556</v>
      </c>
      <c r="D5063" s="12">
        <v>22</v>
      </c>
      <c r="E5063" s="12" t="str">
        <f>IF(Table2[[#This Row],[Request_Time]]&lt;TIME(12,0,0),"Morning",IF(Table2[[#This Row],[Request_Time]]&lt;TIME(17,0,0),"Afternoon","Evening"))</f>
        <v>Evening</v>
      </c>
      <c r="F5063" s="12"/>
      <c r="G5063" t="s">
        <v>75</v>
      </c>
      <c r="H5063" t="s">
        <v>26</v>
      </c>
      <c r="I5063" t="s">
        <v>18</v>
      </c>
      <c r="J5063">
        <v>224</v>
      </c>
      <c r="K5063" t="s">
        <v>31</v>
      </c>
      <c r="L5063" s="13"/>
      <c r="M5063" s="14"/>
      <c r="O5063">
        <v>2174</v>
      </c>
      <c r="P5063">
        <v>250</v>
      </c>
      <c r="R5063" t="s">
        <v>55</v>
      </c>
    </row>
    <row r="5064" spans="1:19" x14ac:dyDescent="0.3">
      <c r="A5064">
        <v>55931</v>
      </c>
      <c r="B5064" s="1">
        <v>45882</v>
      </c>
      <c r="C5064" s="11">
        <v>0.44861111111111113</v>
      </c>
      <c r="D5064" s="12">
        <v>10</v>
      </c>
      <c r="E5064" s="12" t="str">
        <f>IF(Table2[[#This Row],[Request_Time]]&lt;TIME(12,0,0),"Morning",IF(Table2[[#This Row],[Request_Time]]&lt;TIME(17,0,0),"Afternoon","Evening"))</f>
        <v>Morning</v>
      </c>
      <c r="F5064" s="12"/>
      <c r="G5064" t="s">
        <v>52</v>
      </c>
      <c r="H5064" t="s">
        <v>75</v>
      </c>
      <c r="I5064" t="s">
        <v>18</v>
      </c>
      <c r="J5064">
        <v>234</v>
      </c>
      <c r="K5064" t="s">
        <v>31</v>
      </c>
      <c r="L5064" s="13"/>
      <c r="M5064" s="14"/>
      <c r="O5064">
        <v>2033</v>
      </c>
      <c r="P5064">
        <v>245</v>
      </c>
      <c r="R5064" t="s">
        <v>41</v>
      </c>
    </row>
    <row r="5065" spans="1:19" x14ac:dyDescent="0.3">
      <c r="A5065">
        <v>55942</v>
      </c>
      <c r="B5065" s="1">
        <v>45816</v>
      </c>
      <c r="C5065" s="11">
        <v>0.17777777777777778</v>
      </c>
      <c r="D5065" s="12">
        <v>4</v>
      </c>
      <c r="E5065" s="12" t="str">
        <f>IF(Table2[[#This Row],[Request_Time]]&lt;TIME(12,0,0),"Morning",IF(Table2[[#This Row],[Request_Time]]&lt;TIME(17,0,0),"Afternoon","Evening"))</f>
        <v>Morning</v>
      </c>
      <c r="F5065" s="12"/>
      <c r="G5065" t="s">
        <v>38</v>
      </c>
      <c r="H5065" t="s">
        <v>83</v>
      </c>
      <c r="I5065" t="s">
        <v>40</v>
      </c>
      <c r="J5065">
        <v>258</v>
      </c>
      <c r="K5065" t="s">
        <v>31</v>
      </c>
      <c r="L5065" s="13"/>
      <c r="M5065" s="14"/>
      <c r="O5065">
        <v>1180</v>
      </c>
      <c r="P5065">
        <v>231</v>
      </c>
      <c r="R5065" t="s">
        <v>47</v>
      </c>
    </row>
    <row r="5066" spans="1:19" x14ac:dyDescent="0.3">
      <c r="A5066">
        <v>55957</v>
      </c>
      <c r="B5066" s="1">
        <v>45941</v>
      </c>
      <c r="C5066" s="11">
        <v>6.0416666666666667E-2</v>
      </c>
      <c r="D5066" s="12">
        <v>1</v>
      </c>
      <c r="E5066" s="12" t="str">
        <f>IF(Table2[[#This Row],[Request_Time]]&lt;TIME(12,0,0),"Morning",IF(Table2[[#This Row],[Request_Time]]&lt;TIME(17,0,0),"Afternoon","Evening"))</f>
        <v>Morning</v>
      </c>
      <c r="F5066" s="12"/>
      <c r="G5066" t="s">
        <v>91</v>
      </c>
      <c r="H5066" t="s">
        <v>94</v>
      </c>
      <c r="I5066" t="s">
        <v>18</v>
      </c>
      <c r="J5066">
        <v>234</v>
      </c>
      <c r="K5066" t="s">
        <v>19</v>
      </c>
      <c r="L5066" s="13">
        <v>47.12</v>
      </c>
      <c r="M5066" s="14">
        <v>14.57</v>
      </c>
      <c r="N5066">
        <v>1</v>
      </c>
      <c r="O5066">
        <v>1211</v>
      </c>
      <c r="P5066">
        <v>213</v>
      </c>
      <c r="Q5066" t="s">
        <v>32</v>
      </c>
      <c r="S5066" t="s">
        <v>36</v>
      </c>
    </row>
    <row r="5067" spans="1:19" x14ac:dyDescent="0.3">
      <c r="A5067">
        <v>55965</v>
      </c>
      <c r="B5067" s="1">
        <v>45959</v>
      </c>
      <c r="C5067" s="11">
        <v>0.85069444444444453</v>
      </c>
      <c r="D5067" s="12">
        <v>20</v>
      </c>
      <c r="E5067" s="12" t="str">
        <f>IF(Table2[[#This Row],[Request_Time]]&lt;TIME(12,0,0),"Morning",IF(Table2[[#This Row],[Request_Time]]&lt;TIME(17,0,0),"Afternoon","Evening"))</f>
        <v>Evening</v>
      </c>
      <c r="F5067" s="12"/>
      <c r="G5067" t="s">
        <v>38</v>
      </c>
      <c r="H5067" t="s">
        <v>52</v>
      </c>
      <c r="I5067" t="s">
        <v>18</v>
      </c>
      <c r="J5067">
        <v>244</v>
      </c>
      <c r="K5067" t="s">
        <v>24</v>
      </c>
      <c r="L5067" s="13"/>
      <c r="M5067" s="14"/>
      <c r="O5067">
        <v>2089</v>
      </c>
      <c r="P5067">
        <v>210</v>
      </c>
    </row>
    <row r="5068" spans="1:19" x14ac:dyDescent="0.3">
      <c r="A5068">
        <v>55966</v>
      </c>
      <c r="B5068" s="1">
        <v>45658</v>
      </c>
      <c r="C5068" s="11">
        <v>0.2590277777777778</v>
      </c>
      <c r="D5068" s="12">
        <v>6</v>
      </c>
      <c r="E5068" s="12" t="str">
        <f>IF(Table2[[#This Row],[Request_Time]]&lt;TIME(12,0,0),"Morning",IF(Table2[[#This Row],[Request_Time]]&lt;TIME(17,0,0),"Afternoon","Evening"))</f>
        <v>Morning</v>
      </c>
      <c r="F5068" s="12"/>
      <c r="G5068" t="s">
        <v>38</v>
      </c>
      <c r="H5068" t="s">
        <v>83</v>
      </c>
      <c r="I5068" t="s">
        <v>18</v>
      </c>
      <c r="J5068">
        <v>210</v>
      </c>
      <c r="K5068" t="s">
        <v>19</v>
      </c>
      <c r="L5068" s="13">
        <v>10.06</v>
      </c>
      <c r="M5068" s="14">
        <v>17.940000000000001</v>
      </c>
      <c r="N5068">
        <v>1</v>
      </c>
      <c r="O5068">
        <v>1569</v>
      </c>
      <c r="P5068">
        <v>248</v>
      </c>
      <c r="Q5068" t="s">
        <v>20</v>
      </c>
      <c r="S5068" t="s">
        <v>36</v>
      </c>
    </row>
    <row r="5069" spans="1:19" x14ac:dyDescent="0.3">
      <c r="A5069">
        <v>55981</v>
      </c>
      <c r="B5069" s="1">
        <v>45767</v>
      </c>
      <c r="C5069" s="11">
        <v>0.93958333333333333</v>
      </c>
      <c r="D5069" s="12">
        <v>22</v>
      </c>
      <c r="E5069" s="12" t="str">
        <f>IF(Table2[[#This Row],[Request_Time]]&lt;TIME(12,0,0),"Morning",IF(Table2[[#This Row],[Request_Time]]&lt;TIME(17,0,0),"Afternoon","Evening"))</f>
        <v>Evening</v>
      </c>
      <c r="F5069" s="12"/>
      <c r="G5069" t="s">
        <v>6273</v>
      </c>
      <c r="H5069" t="s">
        <v>26</v>
      </c>
      <c r="I5069" t="s">
        <v>18</v>
      </c>
      <c r="J5069">
        <v>244</v>
      </c>
      <c r="K5069" t="s">
        <v>19</v>
      </c>
      <c r="L5069" s="13">
        <v>29.65</v>
      </c>
      <c r="M5069" s="14">
        <v>4.09</v>
      </c>
      <c r="N5069">
        <v>4</v>
      </c>
      <c r="O5069">
        <v>1279</v>
      </c>
      <c r="P5069">
        <v>231</v>
      </c>
      <c r="Q5069" t="s">
        <v>32</v>
      </c>
      <c r="S5069" t="s">
        <v>21</v>
      </c>
    </row>
    <row r="5070" spans="1:19" x14ac:dyDescent="0.3">
      <c r="A5070">
        <v>55983</v>
      </c>
      <c r="B5070" s="1">
        <v>45727</v>
      </c>
      <c r="C5070" s="11">
        <v>0.27847222222222223</v>
      </c>
      <c r="D5070" s="12">
        <v>6</v>
      </c>
      <c r="E5070" s="12" t="str">
        <f>IF(Table2[[#This Row],[Request_Time]]&lt;TIME(12,0,0),"Morning",IF(Table2[[#This Row],[Request_Time]]&lt;TIME(17,0,0),"Afternoon","Evening"))</f>
        <v>Morning</v>
      </c>
      <c r="F5070" s="12"/>
      <c r="G5070" t="s">
        <v>67</v>
      </c>
      <c r="H5070" t="s">
        <v>26</v>
      </c>
      <c r="I5070" t="s">
        <v>40</v>
      </c>
      <c r="J5070">
        <v>253</v>
      </c>
      <c r="K5070" t="s">
        <v>19</v>
      </c>
      <c r="L5070" s="13">
        <v>76.930000000000007</v>
      </c>
      <c r="M5070" s="14">
        <v>7.42</v>
      </c>
      <c r="N5070">
        <v>1</v>
      </c>
      <c r="O5070">
        <v>1822</v>
      </c>
      <c r="P5070">
        <v>203</v>
      </c>
      <c r="Q5070" t="s">
        <v>50</v>
      </c>
      <c r="S5070" t="s">
        <v>21</v>
      </c>
    </row>
    <row r="5071" spans="1:19" x14ac:dyDescent="0.3">
      <c r="A5071">
        <v>55995</v>
      </c>
      <c r="B5071" s="1">
        <v>45897</v>
      </c>
      <c r="C5071" s="11">
        <v>0.32777777777777778</v>
      </c>
      <c r="D5071" s="12">
        <v>7</v>
      </c>
      <c r="E5071" s="12" t="str">
        <f>IF(Table2[[#This Row],[Request_Time]]&lt;TIME(12,0,0),"Morning",IF(Table2[[#This Row],[Request_Time]]&lt;TIME(17,0,0),"Afternoon","Evening"))</f>
        <v>Morning</v>
      </c>
      <c r="F5071" s="12"/>
      <c r="G5071" t="s">
        <v>38</v>
      </c>
      <c r="H5071" t="s">
        <v>52</v>
      </c>
      <c r="I5071" t="s">
        <v>18</v>
      </c>
      <c r="J5071">
        <v>239</v>
      </c>
      <c r="K5071" t="s">
        <v>19</v>
      </c>
      <c r="L5071" s="13">
        <v>13.99</v>
      </c>
      <c r="M5071" s="14">
        <v>26.03</v>
      </c>
      <c r="N5071">
        <v>4</v>
      </c>
      <c r="O5071">
        <v>1814</v>
      </c>
      <c r="P5071">
        <v>204</v>
      </c>
      <c r="Q5071" t="s">
        <v>53</v>
      </c>
      <c r="S5071" t="s">
        <v>36</v>
      </c>
    </row>
    <row r="5072" spans="1:19" x14ac:dyDescent="0.3">
      <c r="A5072">
        <v>56001</v>
      </c>
      <c r="B5072" s="1">
        <v>45819</v>
      </c>
      <c r="C5072" s="11">
        <v>0.13541666666666666</v>
      </c>
      <c r="D5072" s="12">
        <v>3</v>
      </c>
      <c r="E5072" s="12" t="str">
        <f>IF(Table2[[#This Row],[Request_Time]]&lt;TIME(12,0,0),"Morning",IF(Table2[[#This Row],[Request_Time]]&lt;TIME(17,0,0),"Afternoon","Evening"))</f>
        <v>Morning</v>
      </c>
      <c r="F5072" s="12"/>
      <c r="G5072" t="s">
        <v>75</v>
      </c>
      <c r="H5072" t="s">
        <v>23</v>
      </c>
      <c r="I5072" t="s">
        <v>40</v>
      </c>
      <c r="J5072">
        <v>206</v>
      </c>
      <c r="K5072" t="s">
        <v>19</v>
      </c>
      <c r="L5072" s="13">
        <v>83.52</v>
      </c>
      <c r="M5072" s="14">
        <v>14.96</v>
      </c>
      <c r="N5072">
        <v>4</v>
      </c>
      <c r="O5072">
        <v>1486</v>
      </c>
      <c r="P5072">
        <v>235</v>
      </c>
      <c r="Q5072" t="s">
        <v>32</v>
      </c>
      <c r="S5072" t="s">
        <v>21</v>
      </c>
    </row>
    <row r="5073" spans="1:19" x14ac:dyDescent="0.3">
      <c r="A5073">
        <v>56026</v>
      </c>
      <c r="B5073" s="1">
        <v>45929</v>
      </c>
      <c r="C5073" s="11">
        <v>0.98888888888888893</v>
      </c>
      <c r="D5073" s="12">
        <v>23</v>
      </c>
      <c r="E5073" s="12" t="str">
        <f>IF(Table2[[#This Row],[Request_Time]]&lt;TIME(12,0,0),"Morning",IF(Table2[[#This Row],[Request_Time]]&lt;TIME(17,0,0),"Afternoon","Evening"))</f>
        <v>Evening</v>
      </c>
      <c r="F5073" s="12"/>
      <c r="G5073" t="s">
        <v>6273</v>
      </c>
      <c r="H5073" t="s">
        <v>72</v>
      </c>
      <c r="I5073" t="s">
        <v>27</v>
      </c>
      <c r="J5073">
        <v>202</v>
      </c>
      <c r="K5073" t="s">
        <v>19</v>
      </c>
      <c r="L5073" s="13">
        <v>66</v>
      </c>
      <c r="M5073" s="14">
        <v>6.37</v>
      </c>
      <c r="N5073">
        <v>3</v>
      </c>
      <c r="O5073">
        <v>1602</v>
      </c>
      <c r="P5073">
        <v>226</v>
      </c>
      <c r="Q5073" t="s">
        <v>44</v>
      </c>
      <c r="S5073" t="s">
        <v>21</v>
      </c>
    </row>
    <row r="5074" spans="1:19" x14ac:dyDescent="0.3">
      <c r="A5074">
        <v>56048</v>
      </c>
      <c r="B5074" s="1">
        <v>45816</v>
      </c>
      <c r="C5074" s="11">
        <v>0.72083333333333333</v>
      </c>
      <c r="D5074" s="12">
        <v>17</v>
      </c>
      <c r="E5074" s="12" t="str">
        <f>IF(Table2[[#This Row],[Request_Time]]&lt;TIME(12,0,0),"Morning",IF(Table2[[#This Row],[Request_Time]]&lt;TIME(17,0,0),"Afternoon","Evening"))</f>
        <v>Evening</v>
      </c>
      <c r="F5074" s="12"/>
      <c r="G5074" t="s">
        <v>30</v>
      </c>
      <c r="H5074" t="s">
        <v>67</v>
      </c>
      <c r="I5074" t="s">
        <v>40</v>
      </c>
      <c r="J5074">
        <v>222</v>
      </c>
      <c r="K5074" t="s">
        <v>19</v>
      </c>
      <c r="L5074" s="13">
        <v>42.82</v>
      </c>
      <c r="M5074" s="14">
        <v>1.46</v>
      </c>
      <c r="N5074">
        <v>1</v>
      </c>
      <c r="O5074">
        <v>1995</v>
      </c>
      <c r="P5074">
        <v>230</v>
      </c>
      <c r="Q5074" t="s">
        <v>20</v>
      </c>
      <c r="S5074" t="s">
        <v>36</v>
      </c>
    </row>
    <row r="5075" spans="1:19" x14ac:dyDescent="0.3">
      <c r="A5075">
        <v>56049</v>
      </c>
      <c r="B5075" s="1">
        <v>45906</v>
      </c>
      <c r="C5075" s="11">
        <v>0.8256944444444444</v>
      </c>
      <c r="D5075" s="12">
        <v>19</v>
      </c>
      <c r="E5075" s="12" t="str">
        <f>IF(Table2[[#This Row],[Request_Time]]&lt;TIME(12,0,0),"Morning",IF(Table2[[#This Row],[Request_Time]]&lt;TIME(17,0,0),"Afternoon","Evening"))</f>
        <v>Evening</v>
      </c>
      <c r="F5075" s="12"/>
      <c r="G5075" t="s">
        <v>52</v>
      </c>
      <c r="H5075" t="s">
        <v>67</v>
      </c>
      <c r="I5075" t="s">
        <v>27</v>
      </c>
      <c r="J5075">
        <v>218</v>
      </c>
      <c r="K5075" t="s">
        <v>19</v>
      </c>
      <c r="L5075" s="13">
        <v>7.74</v>
      </c>
      <c r="M5075" s="14">
        <v>1.76</v>
      </c>
      <c r="N5075">
        <v>3</v>
      </c>
      <c r="O5075">
        <v>1206</v>
      </c>
      <c r="P5075">
        <v>254</v>
      </c>
      <c r="Q5075" t="s">
        <v>44</v>
      </c>
      <c r="S5075" t="s">
        <v>21</v>
      </c>
    </row>
    <row r="5076" spans="1:19" x14ac:dyDescent="0.3">
      <c r="A5076">
        <v>56053</v>
      </c>
      <c r="B5076" s="1">
        <v>45914</v>
      </c>
      <c r="C5076" s="11">
        <v>0.42499999999999999</v>
      </c>
      <c r="D5076" s="12">
        <v>10</v>
      </c>
      <c r="E5076" s="12" t="str">
        <f>IF(Table2[[#This Row],[Request_Time]]&lt;TIME(12,0,0),"Morning",IF(Table2[[#This Row],[Request_Time]]&lt;TIME(17,0,0),"Afternoon","Evening"))</f>
        <v>Morning</v>
      </c>
      <c r="F5076" s="12"/>
      <c r="G5076" t="s">
        <v>6273</v>
      </c>
      <c r="H5076" t="s">
        <v>72</v>
      </c>
      <c r="I5076" t="s">
        <v>18</v>
      </c>
      <c r="J5076">
        <v>233</v>
      </c>
      <c r="K5076" t="s">
        <v>19</v>
      </c>
      <c r="L5076" s="13">
        <v>79.959999999999994</v>
      </c>
      <c r="M5076" s="14">
        <v>26.35</v>
      </c>
      <c r="N5076">
        <v>2</v>
      </c>
      <c r="O5076">
        <v>1755</v>
      </c>
      <c r="P5076">
        <v>246</v>
      </c>
      <c r="Q5076" t="s">
        <v>20</v>
      </c>
      <c r="S5076" t="s">
        <v>21</v>
      </c>
    </row>
    <row r="5077" spans="1:19" x14ac:dyDescent="0.3">
      <c r="A5077">
        <v>56053</v>
      </c>
      <c r="B5077" s="1">
        <v>45919</v>
      </c>
      <c r="C5077" s="11">
        <v>0.59097222222222223</v>
      </c>
      <c r="D5077" s="12">
        <v>14</v>
      </c>
      <c r="E5077" s="12" t="str">
        <f>IF(Table2[[#This Row],[Request_Time]]&lt;TIME(12,0,0),"Morning",IF(Table2[[#This Row],[Request_Time]]&lt;TIME(17,0,0),"Afternoon","Evening"))</f>
        <v>Afternoon</v>
      </c>
      <c r="F5077" s="12"/>
      <c r="G5077" t="s">
        <v>38</v>
      </c>
      <c r="H5077" t="s">
        <v>81</v>
      </c>
      <c r="I5077" t="s">
        <v>27</v>
      </c>
      <c r="J5077">
        <v>255</v>
      </c>
      <c r="K5077" t="s">
        <v>19</v>
      </c>
      <c r="L5077" s="13">
        <v>49.73</v>
      </c>
      <c r="M5077" s="14">
        <v>9.9</v>
      </c>
      <c r="N5077">
        <v>4</v>
      </c>
      <c r="O5077">
        <v>1189</v>
      </c>
      <c r="P5077">
        <v>203</v>
      </c>
      <c r="Q5077" t="s">
        <v>44</v>
      </c>
      <c r="S5077" t="s">
        <v>36</v>
      </c>
    </row>
    <row r="5078" spans="1:19" x14ac:dyDescent="0.3">
      <c r="A5078">
        <v>56053</v>
      </c>
      <c r="B5078" s="1">
        <v>45855</v>
      </c>
      <c r="C5078" s="11">
        <v>0.92708333333333337</v>
      </c>
      <c r="D5078" s="12">
        <v>22</v>
      </c>
      <c r="E5078" s="12" t="str">
        <f>IF(Table2[[#This Row],[Request_Time]]&lt;TIME(12,0,0),"Morning",IF(Table2[[#This Row],[Request_Time]]&lt;TIME(17,0,0),"Afternoon","Evening"))</f>
        <v>Evening</v>
      </c>
      <c r="F5078" s="12"/>
      <c r="G5078" t="s">
        <v>75</v>
      </c>
      <c r="H5078" t="s">
        <v>75</v>
      </c>
      <c r="I5078" t="s">
        <v>27</v>
      </c>
      <c r="J5078">
        <v>236</v>
      </c>
      <c r="K5078" t="s">
        <v>19</v>
      </c>
      <c r="L5078" s="13">
        <v>36.340000000000003</v>
      </c>
      <c r="M5078" s="14">
        <v>11.66</v>
      </c>
      <c r="N5078">
        <v>4</v>
      </c>
      <c r="O5078">
        <v>1441</v>
      </c>
      <c r="P5078">
        <v>216</v>
      </c>
      <c r="Q5078" t="s">
        <v>20</v>
      </c>
      <c r="S5078" t="s">
        <v>36</v>
      </c>
    </row>
    <row r="5079" spans="1:19" x14ac:dyDescent="0.3">
      <c r="A5079">
        <v>56072</v>
      </c>
      <c r="B5079" s="1">
        <v>45864</v>
      </c>
      <c r="C5079" s="11">
        <v>0.19930555555555554</v>
      </c>
      <c r="D5079" s="12">
        <v>4</v>
      </c>
      <c r="E5079" s="12" t="str">
        <f>IF(Table2[[#This Row],[Request_Time]]&lt;TIME(12,0,0),"Morning",IF(Table2[[#This Row],[Request_Time]]&lt;TIME(17,0,0),"Afternoon","Evening"))</f>
        <v>Morning</v>
      </c>
      <c r="F5079" s="12"/>
      <c r="G5079" t="s">
        <v>83</v>
      </c>
      <c r="H5079" t="s">
        <v>81</v>
      </c>
      <c r="I5079" t="s">
        <v>27</v>
      </c>
      <c r="J5079">
        <v>244</v>
      </c>
      <c r="K5079" t="s">
        <v>31</v>
      </c>
      <c r="L5079" s="13"/>
      <c r="M5079" s="14"/>
      <c r="O5079">
        <v>1988</v>
      </c>
      <c r="P5079">
        <v>235</v>
      </c>
      <c r="R5079" t="s">
        <v>128</v>
      </c>
    </row>
    <row r="5080" spans="1:19" x14ac:dyDescent="0.3">
      <c r="A5080">
        <v>56075</v>
      </c>
      <c r="B5080" s="1">
        <v>45901</v>
      </c>
      <c r="C5080" s="11">
        <v>0.68263888888888891</v>
      </c>
      <c r="D5080" s="12">
        <v>16</v>
      </c>
      <c r="E5080" s="12" t="str">
        <f>IF(Table2[[#This Row],[Request_Time]]&lt;TIME(12,0,0),"Morning",IF(Table2[[#This Row],[Request_Time]]&lt;TIME(17,0,0),"Afternoon","Evening"))</f>
        <v>Afternoon</v>
      </c>
      <c r="F5080" s="12"/>
      <c r="G5080" t="s">
        <v>72</v>
      </c>
      <c r="H5080" t="s">
        <v>30</v>
      </c>
      <c r="I5080" t="s">
        <v>27</v>
      </c>
      <c r="J5080">
        <v>254</v>
      </c>
      <c r="K5080" t="s">
        <v>19</v>
      </c>
      <c r="L5080" s="13">
        <v>75.010000000000005</v>
      </c>
      <c r="M5080" s="14">
        <v>5.83</v>
      </c>
      <c r="N5080">
        <v>4</v>
      </c>
      <c r="O5080">
        <v>2086</v>
      </c>
      <c r="P5080">
        <v>223</v>
      </c>
      <c r="Q5080" t="s">
        <v>50</v>
      </c>
      <c r="S5080" t="s">
        <v>21</v>
      </c>
    </row>
    <row r="5081" spans="1:19" x14ac:dyDescent="0.3">
      <c r="A5081">
        <v>56078</v>
      </c>
      <c r="B5081" s="1">
        <v>45858</v>
      </c>
      <c r="C5081" s="11">
        <v>0.67569444444444438</v>
      </c>
      <c r="D5081" s="12">
        <v>16</v>
      </c>
      <c r="E5081" s="12" t="str">
        <f>IF(Table2[[#This Row],[Request_Time]]&lt;TIME(12,0,0),"Morning",IF(Table2[[#This Row],[Request_Time]]&lt;TIME(17,0,0),"Afternoon","Evening"))</f>
        <v>Afternoon</v>
      </c>
      <c r="F5081" s="12"/>
      <c r="G5081" t="s">
        <v>38</v>
      </c>
      <c r="H5081" t="s">
        <v>81</v>
      </c>
      <c r="I5081" t="s">
        <v>27</v>
      </c>
      <c r="J5081">
        <v>245</v>
      </c>
      <c r="K5081" t="s">
        <v>19</v>
      </c>
      <c r="L5081" s="13">
        <v>17.07</v>
      </c>
      <c r="M5081" s="14">
        <v>8.16</v>
      </c>
      <c r="N5081">
        <v>4</v>
      </c>
      <c r="O5081">
        <v>1661</v>
      </c>
      <c r="P5081">
        <v>230</v>
      </c>
      <c r="Q5081" t="s">
        <v>53</v>
      </c>
      <c r="S5081" t="s">
        <v>36</v>
      </c>
    </row>
    <row r="5082" spans="1:19" x14ac:dyDescent="0.3">
      <c r="A5082">
        <v>56080</v>
      </c>
      <c r="B5082" s="1">
        <v>46020</v>
      </c>
      <c r="C5082" s="11">
        <v>0.85138888888888886</v>
      </c>
      <c r="D5082" s="12">
        <v>20</v>
      </c>
      <c r="E5082" s="12" t="str">
        <f>IF(Table2[[#This Row],[Request_Time]]&lt;TIME(12,0,0),"Morning",IF(Table2[[#This Row],[Request_Time]]&lt;TIME(17,0,0),"Afternoon","Evening"))</f>
        <v>Evening</v>
      </c>
      <c r="F5082" s="12"/>
      <c r="G5082" t="s">
        <v>30</v>
      </c>
      <c r="H5082" t="s">
        <v>72</v>
      </c>
      <c r="I5082" t="s">
        <v>27</v>
      </c>
      <c r="J5082">
        <v>207</v>
      </c>
      <c r="K5082" t="s">
        <v>19</v>
      </c>
      <c r="L5082" s="13">
        <v>63.48</v>
      </c>
      <c r="M5082" s="14">
        <v>19.52</v>
      </c>
      <c r="N5082">
        <v>4</v>
      </c>
      <c r="O5082">
        <v>1075</v>
      </c>
      <c r="P5082">
        <v>235</v>
      </c>
      <c r="Q5082" t="s">
        <v>50</v>
      </c>
      <c r="S5082" t="s">
        <v>21</v>
      </c>
    </row>
    <row r="5083" spans="1:19" x14ac:dyDescent="0.3">
      <c r="A5083">
        <v>56086</v>
      </c>
      <c r="B5083" s="1">
        <v>45756</v>
      </c>
      <c r="C5083" s="11">
        <v>0.28333333333333333</v>
      </c>
      <c r="D5083" s="12">
        <v>6</v>
      </c>
      <c r="E5083" s="12" t="str">
        <f>IF(Table2[[#This Row],[Request_Time]]&lt;TIME(12,0,0),"Morning",IF(Table2[[#This Row],[Request_Time]]&lt;TIME(17,0,0),"Afternoon","Evening"))</f>
        <v>Morning</v>
      </c>
      <c r="F5083" s="12"/>
      <c r="G5083" t="s">
        <v>23</v>
      </c>
      <c r="H5083" t="s">
        <v>83</v>
      </c>
      <c r="I5083" t="s">
        <v>18</v>
      </c>
      <c r="J5083">
        <v>225</v>
      </c>
      <c r="K5083" t="s">
        <v>19</v>
      </c>
      <c r="L5083" s="13">
        <v>20.96</v>
      </c>
      <c r="M5083" s="14">
        <v>26.33</v>
      </c>
      <c r="N5083">
        <v>2</v>
      </c>
      <c r="O5083">
        <v>2141</v>
      </c>
      <c r="P5083">
        <v>234</v>
      </c>
      <c r="Q5083" t="s">
        <v>44</v>
      </c>
      <c r="S5083" t="s">
        <v>21</v>
      </c>
    </row>
    <row r="5084" spans="1:19" x14ac:dyDescent="0.3">
      <c r="A5084">
        <v>56086</v>
      </c>
      <c r="B5084" s="1">
        <v>45772</v>
      </c>
      <c r="C5084" s="11">
        <v>8.4722222222222213E-2</v>
      </c>
      <c r="D5084" s="12">
        <v>2</v>
      </c>
      <c r="E5084" s="12" t="str">
        <f>IF(Table2[[#This Row],[Request_Time]]&lt;TIME(12,0,0),"Morning",IF(Table2[[#This Row],[Request_Time]]&lt;TIME(17,0,0),"Afternoon","Evening"))</f>
        <v>Morning</v>
      </c>
      <c r="F5084" s="12"/>
      <c r="G5084" t="s">
        <v>30</v>
      </c>
      <c r="H5084" t="s">
        <v>81</v>
      </c>
      <c r="I5084" t="s">
        <v>40</v>
      </c>
      <c r="J5084">
        <v>215</v>
      </c>
      <c r="K5084" t="s">
        <v>19</v>
      </c>
      <c r="L5084" s="13">
        <v>9.2100000000000009</v>
      </c>
      <c r="M5084" s="14">
        <v>10.82</v>
      </c>
      <c r="N5084">
        <v>4</v>
      </c>
      <c r="O5084">
        <v>1701</v>
      </c>
      <c r="P5084">
        <v>243</v>
      </c>
      <c r="Q5084" t="s">
        <v>20</v>
      </c>
      <c r="S5084" t="s">
        <v>21</v>
      </c>
    </row>
    <row r="5085" spans="1:19" x14ac:dyDescent="0.3">
      <c r="A5085">
        <v>56109</v>
      </c>
      <c r="B5085" s="1">
        <v>46004</v>
      </c>
      <c r="C5085" s="11">
        <v>0.40347222222222223</v>
      </c>
      <c r="D5085" s="12">
        <v>9</v>
      </c>
      <c r="E5085" s="12" t="str">
        <f>IF(Table2[[#This Row],[Request_Time]]&lt;TIME(12,0,0),"Morning",IF(Table2[[#This Row],[Request_Time]]&lt;TIME(17,0,0),"Afternoon","Evening"))</f>
        <v>Morning</v>
      </c>
      <c r="F5085" s="12"/>
      <c r="G5085" t="s">
        <v>6273</v>
      </c>
      <c r="H5085" t="s">
        <v>6273</v>
      </c>
      <c r="I5085" t="s">
        <v>40</v>
      </c>
      <c r="J5085">
        <v>219</v>
      </c>
      <c r="K5085" t="s">
        <v>31</v>
      </c>
      <c r="L5085" s="13"/>
      <c r="M5085" s="14"/>
      <c r="O5085">
        <v>1123</v>
      </c>
      <c r="P5085">
        <v>257</v>
      </c>
      <c r="R5085" t="s">
        <v>55</v>
      </c>
    </row>
    <row r="5086" spans="1:19" x14ac:dyDescent="0.3">
      <c r="A5086">
        <v>56114</v>
      </c>
      <c r="B5086" s="1">
        <v>45979</v>
      </c>
      <c r="C5086" s="11">
        <v>0.54513888888888895</v>
      </c>
      <c r="D5086" s="12">
        <v>13</v>
      </c>
      <c r="E5086" s="12" t="str">
        <f>IF(Table2[[#This Row],[Request_Time]]&lt;TIME(12,0,0),"Morning",IF(Table2[[#This Row],[Request_Time]]&lt;TIME(17,0,0),"Afternoon","Evening"))</f>
        <v>Afternoon</v>
      </c>
      <c r="F5086" s="12"/>
      <c r="G5086" t="s">
        <v>81</v>
      </c>
      <c r="H5086" t="s">
        <v>67</v>
      </c>
      <c r="I5086" t="s">
        <v>18</v>
      </c>
      <c r="J5086">
        <v>219</v>
      </c>
      <c r="K5086" t="s">
        <v>31</v>
      </c>
      <c r="L5086" s="13"/>
      <c r="M5086" s="14"/>
      <c r="O5086">
        <v>1239</v>
      </c>
      <c r="P5086">
        <v>226</v>
      </c>
      <c r="R5086" t="s">
        <v>108</v>
      </c>
    </row>
    <row r="5087" spans="1:19" x14ac:dyDescent="0.3">
      <c r="A5087">
        <v>56119</v>
      </c>
      <c r="B5087" s="1">
        <v>45908</v>
      </c>
      <c r="C5087" s="11">
        <v>0.45347222222222222</v>
      </c>
      <c r="D5087" s="12">
        <v>10</v>
      </c>
      <c r="E5087" s="12" t="str">
        <f>IF(Table2[[#This Row],[Request_Time]]&lt;TIME(12,0,0),"Morning",IF(Table2[[#This Row],[Request_Time]]&lt;TIME(17,0,0),"Afternoon","Evening"))</f>
        <v>Morning</v>
      </c>
      <c r="F5087" s="12"/>
      <c r="G5087" t="s">
        <v>52</v>
      </c>
      <c r="H5087" t="s">
        <v>30</v>
      </c>
      <c r="I5087" t="s">
        <v>18</v>
      </c>
      <c r="J5087">
        <v>220</v>
      </c>
      <c r="K5087" t="s">
        <v>19</v>
      </c>
      <c r="L5087" s="13">
        <v>48.26</v>
      </c>
      <c r="M5087" s="14">
        <v>3.91</v>
      </c>
      <c r="N5087">
        <v>1</v>
      </c>
      <c r="O5087">
        <v>1762</v>
      </c>
      <c r="P5087">
        <v>256</v>
      </c>
      <c r="Q5087" t="s">
        <v>28</v>
      </c>
      <c r="S5087" t="s">
        <v>21</v>
      </c>
    </row>
    <row r="5088" spans="1:19" x14ac:dyDescent="0.3">
      <c r="A5088">
        <v>56144</v>
      </c>
      <c r="B5088" s="1">
        <v>46003</v>
      </c>
      <c r="C5088" s="11">
        <v>0.43888888888888888</v>
      </c>
      <c r="D5088" s="12">
        <v>10</v>
      </c>
      <c r="E5088" s="12" t="str">
        <f>IF(Table2[[#This Row],[Request_Time]]&lt;TIME(12,0,0),"Morning",IF(Table2[[#This Row],[Request_Time]]&lt;TIME(17,0,0),"Afternoon","Evening"))</f>
        <v>Morning</v>
      </c>
      <c r="F5088" s="12"/>
      <c r="G5088" t="s">
        <v>52</v>
      </c>
      <c r="H5088" t="s">
        <v>52</v>
      </c>
      <c r="I5088" t="s">
        <v>18</v>
      </c>
      <c r="J5088">
        <v>224</v>
      </c>
      <c r="K5088" t="s">
        <v>24</v>
      </c>
      <c r="L5088" s="13"/>
      <c r="M5088" s="14"/>
      <c r="O5088">
        <v>1160</v>
      </c>
      <c r="P5088">
        <v>235</v>
      </c>
    </row>
    <row r="5089" spans="1:19" x14ac:dyDescent="0.3">
      <c r="A5089">
        <v>56146</v>
      </c>
      <c r="B5089" s="1">
        <v>45737</v>
      </c>
      <c r="C5089" s="11">
        <v>7.6388888888888886E-3</v>
      </c>
      <c r="D5089" s="12">
        <v>0</v>
      </c>
      <c r="E5089" s="12" t="str">
        <f>IF(Table2[[#This Row],[Request_Time]]&lt;TIME(12,0,0),"Morning",IF(Table2[[#This Row],[Request_Time]]&lt;TIME(17,0,0),"Afternoon","Evening"))</f>
        <v>Morning</v>
      </c>
      <c r="F5089" s="12"/>
      <c r="G5089" t="s">
        <v>58</v>
      </c>
      <c r="H5089" t="s">
        <v>26</v>
      </c>
      <c r="I5089" t="s">
        <v>18</v>
      </c>
      <c r="J5089">
        <v>236</v>
      </c>
      <c r="K5089" t="s">
        <v>19</v>
      </c>
      <c r="L5089" s="13">
        <v>29.18</v>
      </c>
      <c r="M5089" s="14">
        <v>17.23</v>
      </c>
      <c r="N5089">
        <v>5</v>
      </c>
      <c r="O5089">
        <v>1983</v>
      </c>
      <c r="P5089">
        <v>237</v>
      </c>
      <c r="Q5089" t="s">
        <v>53</v>
      </c>
      <c r="S5089" t="s">
        <v>21</v>
      </c>
    </row>
    <row r="5090" spans="1:19" x14ac:dyDescent="0.3">
      <c r="A5090">
        <v>56147</v>
      </c>
      <c r="B5090" s="1">
        <v>45878</v>
      </c>
      <c r="C5090" s="11">
        <v>0.68263888888888891</v>
      </c>
      <c r="D5090" s="12">
        <v>16</v>
      </c>
      <c r="E5090" s="12" t="str">
        <f>IF(Table2[[#This Row],[Request_Time]]&lt;TIME(12,0,0),"Morning",IF(Table2[[#This Row],[Request_Time]]&lt;TIME(17,0,0),"Afternoon","Evening"))</f>
        <v>Afternoon</v>
      </c>
      <c r="F5090" s="12"/>
      <c r="G5090" t="s">
        <v>38</v>
      </c>
      <c r="H5090" t="s">
        <v>26</v>
      </c>
      <c r="I5090" t="s">
        <v>27</v>
      </c>
      <c r="J5090">
        <v>244</v>
      </c>
      <c r="K5090" t="s">
        <v>24</v>
      </c>
      <c r="L5090" s="13"/>
      <c r="M5090" s="14"/>
      <c r="O5090">
        <v>1179</v>
      </c>
      <c r="P5090">
        <v>230</v>
      </c>
    </row>
    <row r="5091" spans="1:19" x14ac:dyDescent="0.3">
      <c r="A5091">
        <v>56149</v>
      </c>
      <c r="B5091" s="1">
        <v>45688</v>
      </c>
      <c r="C5091" s="11">
        <v>0.59444444444444444</v>
      </c>
      <c r="D5091" s="12">
        <v>14</v>
      </c>
      <c r="E5091" s="12" t="str">
        <f>IF(Table2[[#This Row],[Request_Time]]&lt;TIME(12,0,0),"Morning",IF(Table2[[#This Row],[Request_Time]]&lt;TIME(17,0,0),"Afternoon","Evening"))</f>
        <v>Afternoon</v>
      </c>
      <c r="F5091" s="12"/>
      <c r="G5091" t="s">
        <v>52</v>
      </c>
      <c r="H5091" t="s">
        <v>81</v>
      </c>
      <c r="I5091" t="s">
        <v>40</v>
      </c>
      <c r="J5091">
        <v>220</v>
      </c>
      <c r="K5091" t="s">
        <v>19</v>
      </c>
      <c r="L5091" s="13">
        <v>44.63</v>
      </c>
      <c r="M5091" s="14">
        <v>27.2</v>
      </c>
      <c r="N5091">
        <v>2</v>
      </c>
      <c r="O5091">
        <v>1701</v>
      </c>
      <c r="P5091">
        <v>232</v>
      </c>
      <c r="Q5091" t="s">
        <v>32</v>
      </c>
      <c r="S5091" t="s">
        <v>36</v>
      </c>
    </row>
    <row r="5092" spans="1:19" x14ac:dyDescent="0.3">
      <c r="A5092">
        <v>56152</v>
      </c>
      <c r="B5092" s="1">
        <v>45883</v>
      </c>
      <c r="C5092" s="11">
        <v>0.81597222222222221</v>
      </c>
      <c r="D5092" s="12">
        <v>19</v>
      </c>
      <c r="E5092" s="12" t="str">
        <f>IF(Table2[[#This Row],[Request_Time]]&lt;TIME(12,0,0),"Morning",IF(Table2[[#This Row],[Request_Time]]&lt;TIME(17,0,0),"Afternoon","Evening"))</f>
        <v>Evening</v>
      </c>
      <c r="F5092" s="12"/>
      <c r="G5092" t="s">
        <v>81</v>
      </c>
      <c r="H5092" t="s">
        <v>67</v>
      </c>
      <c r="I5092" t="s">
        <v>40</v>
      </c>
      <c r="J5092">
        <v>249</v>
      </c>
      <c r="K5092" t="s">
        <v>19</v>
      </c>
      <c r="L5092" s="13">
        <v>31.24</v>
      </c>
      <c r="M5092" s="14">
        <v>6.53</v>
      </c>
      <c r="N5092">
        <v>2</v>
      </c>
      <c r="O5092">
        <v>2100</v>
      </c>
      <c r="P5092">
        <v>244</v>
      </c>
      <c r="Q5092" t="s">
        <v>50</v>
      </c>
      <c r="S5092" t="s">
        <v>36</v>
      </c>
    </row>
    <row r="5093" spans="1:19" x14ac:dyDescent="0.3">
      <c r="A5093">
        <v>56155</v>
      </c>
      <c r="B5093" s="1">
        <v>45912</v>
      </c>
      <c r="C5093" s="11">
        <v>0.17986111111111111</v>
      </c>
      <c r="D5093" s="12">
        <v>4</v>
      </c>
      <c r="E5093" s="12" t="str">
        <f>IF(Table2[[#This Row],[Request_Time]]&lt;TIME(12,0,0),"Morning",IF(Table2[[#This Row],[Request_Time]]&lt;TIME(17,0,0),"Afternoon","Evening"))</f>
        <v>Morning</v>
      </c>
      <c r="F5093" s="12"/>
      <c r="G5093" t="s">
        <v>81</v>
      </c>
      <c r="H5093" t="s">
        <v>58</v>
      </c>
      <c r="I5093" t="s">
        <v>27</v>
      </c>
      <c r="J5093">
        <v>251</v>
      </c>
      <c r="K5093" t="s">
        <v>19</v>
      </c>
      <c r="L5093" s="13">
        <v>70.08</v>
      </c>
      <c r="M5093" s="14">
        <v>27.86</v>
      </c>
      <c r="N5093">
        <v>5</v>
      </c>
      <c r="O5093">
        <v>1232</v>
      </c>
      <c r="P5093">
        <v>252</v>
      </c>
      <c r="Q5093" t="s">
        <v>32</v>
      </c>
      <c r="S5093" t="s">
        <v>36</v>
      </c>
    </row>
    <row r="5094" spans="1:19" x14ac:dyDescent="0.3">
      <c r="A5094">
        <v>56155</v>
      </c>
      <c r="B5094" s="1">
        <v>45901</v>
      </c>
      <c r="C5094" s="11">
        <v>0.55208333333333337</v>
      </c>
      <c r="D5094" s="12">
        <v>13</v>
      </c>
      <c r="E5094" s="12" t="str">
        <f>IF(Table2[[#This Row],[Request_Time]]&lt;TIME(12,0,0),"Morning",IF(Table2[[#This Row],[Request_Time]]&lt;TIME(17,0,0),"Afternoon","Evening"))</f>
        <v>Afternoon</v>
      </c>
      <c r="F5094" s="12"/>
      <c r="G5094" t="s">
        <v>58</v>
      </c>
      <c r="H5094" t="s">
        <v>75</v>
      </c>
      <c r="I5094" t="s">
        <v>18</v>
      </c>
      <c r="J5094">
        <v>253</v>
      </c>
      <c r="K5094" t="s">
        <v>19</v>
      </c>
      <c r="L5094" s="13">
        <v>46.85</v>
      </c>
      <c r="M5094" s="14">
        <v>14.73</v>
      </c>
      <c r="N5094">
        <v>4</v>
      </c>
      <c r="O5094">
        <v>2018</v>
      </c>
      <c r="P5094">
        <v>216</v>
      </c>
      <c r="Q5094" t="s">
        <v>53</v>
      </c>
      <c r="S5094" t="s">
        <v>21</v>
      </c>
    </row>
    <row r="5095" spans="1:19" x14ac:dyDescent="0.3">
      <c r="A5095">
        <v>56156</v>
      </c>
      <c r="B5095" s="1">
        <v>45846</v>
      </c>
      <c r="C5095" s="11">
        <v>0.48472222222222222</v>
      </c>
      <c r="D5095" s="12">
        <v>11</v>
      </c>
      <c r="E5095" s="12" t="str">
        <f>IF(Table2[[#This Row],[Request_Time]]&lt;TIME(12,0,0),"Morning",IF(Table2[[#This Row],[Request_Time]]&lt;TIME(17,0,0),"Afternoon","Evening"))</f>
        <v>Morning</v>
      </c>
      <c r="F5095" s="12"/>
      <c r="G5095" t="s">
        <v>38</v>
      </c>
      <c r="H5095" t="s">
        <v>58</v>
      </c>
      <c r="I5095" t="s">
        <v>18</v>
      </c>
      <c r="J5095">
        <v>254</v>
      </c>
      <c r="K5095" t="s">
        <v>24</v>
      </c>
      <c r="L5095" s="13"/>
      <c r="M5095" s="14"/>
      <c r="O5095">
        <v>1528</v>
      </c>
      <c r="P5095">
        <v>213</v>
      </c>
    </row>
    <row r="5096" spans="1:19" x14ac:dyDescent="0.3">
      <c r="A5096">
        <v>56168</v>
      </c>
      <c r="B5096" s="1">
        <v>45971</v>
      </c>
      <c r="C5096" s="11">
        <v>2.1527777777777781E-2</v>
      </c>
      <c r="D5096" s="12">
        <v>0</v>
      </c>
      <c r="E5096" s="12" t="str">
        <f>IF(Table2[[#This Row],[Request_Time]]&lt;TIME(12,0,0),"Morning",IF(Table2[[#This Row],[Request_Time]]&lt;TIME(17,0,0),"Afternoon","Evening"))</f>
        <v>Morning</v>
      </c>
      <c r="F5096" s="12"/>
      <c r="G5096" t="s">
        <v>26</v>
      </c>
      <c r="H5096" t="s">
        <v>38</v>
      </c>
      <c r="I5096" t="s">
        <v>18</v>
      </c>
      <c r="J5096">
        <v>204</v>
      </c>
      <c r="K5096" t="s">
        <v>19</v>
      </c>
      <c r="L5096" s="13">
        <v>57.7</v>
      </c>
      <c r="M5096" s="14">
        <v>19.77</v>
      </c>
      <c r="N5096">
        <v>1</v>
      </c>
      <c r="O5096">
        <v>1973</v>
      </c>
      <c r="P5096">
        <v>235</v>
      </c>
      <c r="Q5096" t="s">
        <v>44</v>
      </c>
      <c r="S5096" t="s">
        <v>36</v>
      </c>
    </row>
    <row r="5097" spans="1:19" x14ac:dyDescent="0.3">
      <c r="A5097">
        <v>56172</v>
      </c>
      <c r="B5097" s="1">
        <v>45689</v>
      </c>
      <c r="C5097" s="11">
        <v>0.45208333333333334</v>
      </c>
      <c r="D5097" s="12">
        <v>10</v>
      </c>
      <c r="E5097" s="12" t="str">
        <f>IF(Table2[[#This Row],[Request_Time]]&lt;TIME(12,0,0),"Morning",IF(Table2[[#This Row],[Request_Time]]&lt;TIME(17,0,0),"Afternoon","Evening"))</f>
        <v>Morning</v>
      </c>
      <c r="F5097" s="12"/>
      <c r="G5097" t="s">
        <v>30</v>
      </c>
      <c r="H5097" t="s">
        <v>38</v>
      </c>
      <c r="I5097" t="s">
        <v>18</v>
      </c>
      <c r="J5097">
        <v>248</v>
      </c>
      <c r="K5097" t="s">
        <v>19</v>
      </c>
      <c r="L5097" s="13">
        <v>21.96</v>
      </c>
      <c r="M5097" s="14">
        <v>12.23</v>
      </c>
      <c r="N5097">
        <v>3</v>
      </c>
      <c r="O5097">
        <v>1084</v>
      </c>
      <c r="P5097">
        <v>257</v>
      </c>
      <c r="Q5097" t="s">
        <v>28</v>
      </c>
      <c r="S5097" t="s">
        <v>21</v>
      </c>
    </row>
    <row r="5098" spans="1:19" x14ac:dyDescent="0.3">
      <c r="A5098">
        <v>56180</v>
      </c>
      <c r="B5098" s="1">
        <v>45698</v>
      </c>
      <c r="C5098" s="11">
        <v>0.86249999999999993</v>
      </c>
      <c r="D5098" s="12">
        <v>20</v>
      </c>
      <c r="E5098" s="12" t="str">
        <f>IF(Table2[[#This Row],[Request_Time]]&lt;TIME(12,0,0),"Morning",IF(Table2[[#This Row],[Request_Time]]&lt;TIME(17,0,0),"Afternoon","Evening"))</f>
        <v>Evening</v>
      </c>
      <c r="F5098" s="12"/>
      <c r="G5098" t="s">
        <v>67</v>
      </c>
      <c r="H5098" t="s">
        <v>38</v>
      </c>
      <c r="I5098" t="s">
        <v>18</v>
      </c>
      <c r="J5098">
        <v>238</v>
      </c>
      <c r="K5098" t="s">
        <v>19</v>
      </c>
      <c r="L5098" s="13">
        <v>80.47</v>
      </c>
      <c r="M5098" s="14">
        <v>13.46</v>
      </c>
      <c r="N5098">
        <v>4</v>
      </c>
      <c r="O5098">
        <v>1065</v>
      </c>
      <c r="P5098">
        <v>227</v>
      </c>
      <c r="Q5098" t="s">
        <v>53</v>
      </c>
      <c r="S5098" t="s">
        <v>36</v>
      </c>
    </row>
    <row r="5099" spans="1:19" x14ac:dyDescent="0.3">
      <c r="A5099">
        <v>56186</v>
      </c>
      <c r="B5099" s="1">
        <v>45770</v>
      </c>
      <c r="C5099" s="11">
        <v>0.5444444444444444</v>
      </c>
      <c r="D5099" s="12">
        <v>13</v>
      </c>
      <c r="E5099" s="12" t="str">
        <f>IF(Table2[[#This Row],[Request_Time]]&lt;TIME(12,0,0),"Morning",IF(Table2[[#This Row],[Request_Time]]&lt;TIME(17,0,0),"Afternoon","Evening"))</f>
        <v>Afternoon</v>
      </c>
      <c r="F5099" s="12"/>
      <c r="G5099" t="s">
        <v>91</v>
      </c>
      <c r="H5099" t="s">
        <v>94</v>
      </c>
      <c r="I5099" t="s">
        <v>27</v>
      </c>
      <c r="J5099">
        <v>205</v>
      </c>
      <c r="K5099" t="s">
        <v>24</v>
      </c>
      <c r="L5099" s="13"/>
      <c r="M5099" s="14"/>
      <c r="O5099">
        <v>2030</v>
      </c>
      <c r="P5099">
        <v>205</v>
      </c>
    </row>
    <row r="5100" spans="1:19" x14ac:dyDescent="0.3">
      <c r="A5100">
        <v>56192</v>
      </c>
      <c r="B5100" s="1">
        <v>45690</v>
      </c>
      <c r="C5100" s="11">
        <v>0.59513888888888888</v>
      </c>
      <c r="D5100" s="12">
        <v>14</v>
      </c>
      <c r="E5100" s="12" t="str">
        <f>IF(Table2[[#This Row],[Request_Time]]&lt;TIME(12,0,0),"Morning",IF(Table2[[#This Row],[Request_Time]]&lt;TIME(17,0,0),"Afternoon","Evening"))</f>
        <v>Afternoon</v>
      </c>
      <c r="F5100" s="12"/>
      <c r="G5100" t="s">
        <v>26</v>
      </c>
      <c r="H5100" t="s">
        <v>6273</v>
      </c>
      <c r="I5100" t="s">
        <v>40</v>
      </c>
      <c r="J5100">
        <v>215</v>
      </c>
      <c r="K5100" t="s">
        <v>31</v>
      </c>
      <c r="L5100" s="13"/>
      <c r="M5100" s="14"/>
      <c r="O5100">
        <v>1061</v>
      </c>
      <c r="P5100">
        <v>255</v>
      </c>
      <c r="R5100" t="s">
        <v>128</v>
      </c>
    </row>
    <row r="5101" spans="1:19" x14ac:dyDescent="0.3">
      <c r="A5101">
        <v>56210</v>
      </c>
      <c r="B5101" s="1">
        <v>45713</v>
      </c>
      <c r="C5101" s="11">
        <v>0.90416666666666667</v>
      </c>
      <c r="D5101" s="12">
        <v>21</v>
      </c>
      <c r="E5101" s="12" t="str">
        <f>IF(Table2[[#This Row],[Request_Time]]&lt;TIME(12,0,0),"Morning",IF(Table2[[#This Row],[Request_Time]]&lt;TIME(17,0,0),"Afternoon","Evening"))</f>
        <v>Evening</v>
      </c>
      <c r="F5101" s="12"/>
      <c r="G5101" t="s">
        <v>23</v>
      </c>
      <c r="H5101" t="s">
        <v>67</v>
      </c>
      <c r="I5101" t="s">
        <v>18</v>
      </c>
      <c r="J5101">
        <v>208</v>
      </c>
      <c r="K5101" t="s">
        <v>31</v>
      </c>
      <c r="L5101" s="13"/>
      <c r="M5101" s="14"/>
      <c r="O5101">
        <v>1144</v>
      </c>
      <c r="P5101">
        <v>237</v>
      </c>
      <c r="R5101" t="s">
        <v>55</v>
      </c>
    </row>
    <row r="5102" spans="1:19" x14ac:dyDescent="0.3">
      <c r="A5102">
        <v>56230</v>
      </c>
      <c r="B5102" s="1">
        <v>45841</v>
      </c>
      <c r="C5102" s="11">
        <v>0.63124999999999998</v>
      </c>
      <c r="D5102" s="12">
        <v>15</v>
      </c>
      <c r="E5102" s="12" t="str">
        <f>IF(Table2[[#This Row],[Request_Time]]&lt;TIME(12,0,0),"Morning",IF(Table2[[#This Row],[Request_Time]]&lt;TIME(17,0,0),"Afternoon","Evening"))</f>
        <v>Afternoon</v>
      </c>
      <c r="F5102" s="12"/>
      <c r="G5102" t="s">
        <v>38</v>
      </c>
      <c r="H5102" t="s">
        <v>72</v>
      </c>
      <c r="I5102" t="s">
        <v>40</v>
      </c>
      <c r="J5102">
        <v>224</v>
      </c>
      <c r="K5102" t="s">
        <v>31</v>
      </c>
      <c r="L5102" s="13"/>
      <c r="M5102" s="14"/>
      <c r="O5102">
        <v>1441</v>
      </c>
      <c r="P5102">
        <v>239</v>
      </c>
      <c r="R5102" t="s">
        <v>41</v>
      </c>
    </row>
    <row r="5103" spans="1:19" x14ac:dyDescent="0.3">
      <c r="A5103">
        <v>56242</v>
      </c>
      <c r="B5103" s="1">
        <v>45831</v>
      </c>
      <c r="C5103" s="11">
        <v>0.69097222222222221</v>
      </c>
      <c r="D5103" s="12">
        <v>16</v>
      </c>
      <c r="E5103" s="12" t="str">
        <f>IF(Table2[[#This Row],[Request_Time]]&lt;TIME(12,0,0),"Morning",IF(Table2[[#This Row],[Request_Time]]&lt;TIME(17,0,0),"Afternoon","Evening"))</f>
        <v>Afternoon</v>
      </c>
      <c r="F5103" s="12"/>
      <c r="G5103" t="s">
        <v>58</v>
      </c>
      <c r="H5103" t="s">
        <v>26</v>
      </c>
      <c r="I5103" t="s">
        <v>40</v>
      </c>
      <c r="J5103">
        <v>233</v>
      </c>
      <c r="K5103" t="s">
        <v>31</v>
      </c>
      <c r="L5103" s="13"/>
      <c r="M5103" s="14"/>
      <c r="O5103">
        <v>2186</v>
      </c>
      <c r="P5103">
        <v>231</v>
      </c>
      <c r="R5103" t="s">
        <v>55</v>
      </c>
    </row>
    <row r="5104" spans="1:19" x14ac:dyDescent="0.3">
      <c r="A5104">
        <v>56247</v>
      </c>
      <c r="B5104" s="1">
        <v>46012</v>
      </c>
      <c r="C5104" s="11">
        <v>0.80069444444444438</v>
      </c>
      <c r="D5104" s="12">
        <v>19</v>
      </c>
      <c r="E5104" s="12" t="str">
        <f>IF(Table2[[#This Row],[Request_Time]]&lt;TIME(12,0,0),"Morning",IF(Table2[[#This Row],[Request_Time]]&lt;TIME(17,0,0),"Afternoon","Evening"))</f>
        <v>Evening</v>
      </c>
      <c r="F5104" s="12"/>
      <c r="G5104" t="s">
        <v>23</v>
      </c>
      <c r="H5104" t="s">
        <v>81</v>
      </c>
      <c r="I5104" t="s">
        <v>27</v>
      </c>
      <c r="J5104">
        <v>243</v>
      </c>
      <c r="K5104" t="s">
        <v>24</v>
      </c>
      <c r="L5104" s="13"/>
      <c r="M5104" s="14"/>
      <c r="O5104">
        <v>1847</v>
      </c>
      <c r="P5104">
        <v>237</v>
      </c>
    </row>
    <row r="5105" spans="1:19" x14ac:dyDescent="0.3">
      <c r="A5105">
        <v>56259</v>
      </c>
      <c r="B5105" s="1">
        <v>45945</v>
      </c>
      <c r="C5105" s="11">
        <v>2.0833333333333332E-2</v>
      </c>
      <c r="D5105" s="12">
        <v>0</v>
      </c>
      <c r="E5105" s="12" t="str">
        <f>IF(Table2[[#This Row],[Request_Time]]&lt;TIME(12,0,0),"Morning",IF(Table2[[#This Row],[Request_Time]]&lt;TIME(17,0,0),"Afternoon","Evening"))</f>
        <v>Morning</v>
      </c>
      <c r="F5105" s="12"/>
      <c r="G5105" t="s">
        <v>72</v>
      </c>
      <c r="H5105" t="s">
        <v>23</v>
      </c>
      <c r="I5105" t="s">
        <v>27</v>
      </c>
      <c r="J5105">
        <v>217</v>
      </c>
      <c r="K5105" t="s">
        <v>19</v>
      </c>
      <c r="L5105" s="13">
        <v>17.71</v>
      </c>
      <c r="M5105" s="14">
        <v>15.84</v>
      </c>
      <c r="N5105">
        <v>1</v>
      </c>
      <c r="O5105">
        <v>1083</v>
      </c>
      <c r="P5105">
        <v>233</v>
      </c>
      <c r="Q5105" t="s">
        <v>32</v>
      </c>
      <c r="S5105" t="s">
        <v>21</v>
      </c>
    </row>
    <row r="5106" spans="1:19" x14ac:dyDescent="0.3">
      <c r="A5106">
        <v>56263</v>
      </c>
      <c r="B5106" s="1">
        <v>45704</v>
      </c>
      <c r="C5106" s="11">
        <v>0.82708333333333339</v>
      </c>
      <c r="D5106" s="12">
        <v>19</v>
      </c>
      <c r="E5106" s="12" t="str">
        <f>IF(Table2[[#This Row],[Request_Time]]&lt;TIME(12,0,0),"Morning",IF(Table2[[#This Row],[Request_Time]]&lt;TIME(17,0,0),"Afternoon","Evening"))</f>
        <v>Evening</v>
      </c>
      <c r="F5106" s="12"/>
      <c r="G5106" t="s">
        <v>30</v>
      </c>
      <c r="H5106" t="s">
        <v>6273</v>
      </c>
      <c r="I5106" t="s">
        <v>27</v>
      </c>
      <c r="J5106">
        <v>229</v>
      </c>
      <c r="K5106" t="s">
        <v>19</v>
      </c>
      <c r="L5106" s="13">
        <v>41.74</v>
      </c>
      <c r="M5106" s="14">
        <v>18.559999999999999</v>
      </c>
      <c r="N5106">
        <v>2</v>
      </c>
      <c r="O5106">
        <v>1418</v>
      </c>
      <c r="P5106">
        <v>255</v>
      </c>
      <c r="Q5106" t="s">
        <v>20</v>
      </c>
      <c r="S5106" t="s">
        <v>21</v>
      </c>
    </row>
    <row r="5107" spans="1:19" x14ac:dyDescent="0.3">
      <c r="A5107">
        <v>56279</v>
      </c>
      <c r="B5107" s="1">
        <v>45670</v>
      </c>
      <c r="C5107" s="11">
        <v>0.71319444444444446</v>
      </c>
      <c r="D5107" s="12">
        <v>17</v>
      </c>
      <c r="E5107" s="12" t="str">
        <f>IF(Table2[[#This Row],[Request_Time]]&lt;TIME(12,0,0),"Morning",IF(Table2[[#This Row],[Request_Time]]&lt;TIME(17,0,0),"Afternoon","Evening"))</f>
        <v>Evening</v>
      </c>
      <c r="F5107" s="12"/>
      <c r="G5107" t="s">
        <v>30</v>
      </c>
      <c r="H5107" t="s">
        <v>81</v>
      </c>
      <c r="I5107" t="s">
        <v>18</v>
      </c>
      <c r="J5107">
        <v>240</v>
      </c>
      <c r="K5107" t="s">
        <v>31</v>
      </c>
      <c r="L5107" s="13"/>
      <c r="M5107" s="14"/>
      <c r="O5107">
        <v>1253</v>
      </c>
      <c r="P5107">
        <v>237</v>
      </c>
      <c r="R5107" t="s">
        <v>32</v>
      </c>
    </row>
    <row r="5108" spans="1:19" x14ac:dyDescent="0.3">
      <c r="A5108">
        <v>56282</v>
      </c>
      <c r="B5108" s="1">
        <v>45661</v>
      </c>
      <c r="C5108" s="11">
        <v>0.66736111111111107</v>
      </c>
      <c r="D5108" s="12">
        <v>16</v>
      </c>
      <c r="E5108" s="12" t="str">
        <f>IF(Table2[[#This Row],[Request_Time]]&lt;TIME(12,0,0),"Morning",IF(Table2[[#This Row],[Request_Time]]&lt;TIME(17,0,0),"Afternoon","Evening"))</f>
        <v>Afternoon</v>
      </c>
      <c r="F5108" s="12"/>
      <c r="G5108" t="s">
        <v>67</v>
      </c>
      <c r="H5108" t="s">
        <v>81</v>
      </c>
      <c r="I5108" t="s">
        <v>18</v>
      </c>
      <c r="J5108">
        <v>258</v>
      </c>
      <c r="K5108" t="s">
        <v>19</v>
      </c>
      <c r="L5108" s="13">
        <v>83.38</v>
      </c>
      <c r="M5108" s="14">
        <v>4.76</v>
      </c>
      <c r="N5108">
        <v>1</v>
      </c>
      <c r="O5108">
        <v>1957</v>
      </c>
      <c r="P5108">
        <v>228</v>
      </c>
      <c r="Q5108" t="s">
        <v>50</v>
      </c>
      <c r="S5108" t="s">
        <v>21</v>
      </c>
    </row>
    <row r="5109" spans="1:19" x14ac:dyDescent="0.3">
      <c r="A5109">
        <v>56305</v>
      </c>
      <c r="B5109" s="1">
        <v>45929</v>
      </c>
      <c r="C5109" s="11">
        <v>0.71666666666666667</v>
      </c>
      <c r="D5109" s="12">
        <v>17</v>
      </c>
      <c r="E5109" s="12" t="str">
        <f>IF(Table2[[#This Row],[Request_Time]]&lt;TIME(12,0,0),"Morning",IF(Table2[[#This Row],[Request_Time]]&lt;TIME(17,0,0),"Afternoon","Evening"))</f>
        <v>Evening</v>
      </c>
      <c r="F5109" s="12"/>
      <c r="G5109" t="s">
        <v>91</v>
      </c>
      <c r="H5109" t="s">
        <v>81</v>
      </c>
      <c r="I5109" t="s">
        <v>40</v>
      </c>
      <c r="J5109">
        <v>220</v>
      </c>
      <c r="K5109" t="s">
        <v>31</v>
      </c>
      <c r="L5109" s="13"/>
      <c r="M5109" s="14"/>
      <c r="O5109">
        <v>1389</v>
      </c>
      <c r="P5109">
        <v>254</v>
      </c>
      <c r="R5109" t="s">
        <v>32</v>
      </c>
    </row>
    <row r="5110" spans="1:19" x14ac:dyDescent="0.3">
      <c r="A5110">
        <v>56307</v>
      </c>
      <c r="B5110" s="1">
        <v>45670</v>
      </c>
      <c r="C5110" s="11">
        <v>2.7777777777777779E-3</v>
      </c>
      <c r="D5110" s="12">
        <v>0</v>
      </c>
      <c r="E5110" s="12" t="str">
        <f>IF(Table2[[#This Row],[Request_Time]]&lt;TIME(12,0,0),"Morning",IF(Table2[[#This Row],[Request_Time]]&lt;TIME(17,0,0),"Afternoon","Evening"))</f>
        <v>Morning</v>
      </c>
      <c r="F5110" s="12"/>
      <c r="G5110" t="s">
        <v>6273</v>
      </c>
      <c r="H5110" t="s">
        <v>52</v>
      </c>
      <c r="I5110" t="s">
        <v>27</v>
      </c>
      <c r="J5110">
        <v>244</v>
      </c>
      <c r="K5110" t="s">
        <v>31</v>
      </c>
      <c r="L5110" s="13"/>
      <c r="M5110" s="14"/>
      <c r="O5110">
        <v>2113</v>
      </c>
      <c r="P5110">
        <v>228</v>
      </c>
      <c r="R5110" t="s">
        <v>32</v>
      </c>
    </row>
    <row r="5111" spans="1:19" x14ac:dyDescent="0.3">
      <c r="A5111">
        <v>56313</v>
      </c>
      <c r="B5111" s="1">
        <v>46019</v>
      </c>
      <c r="C5111" s="11">
        <v>0.42430555555555555</v>
      </c>
      <c r="D5111" s="12">
        <v>10</v>
      </c>
      <c r="E5111" s="12" t="str">
        <f>IF(Table2[[#This Row],[Request_Time]]&lt;TIME(12,0,0),"Morning",IF(Table2[[#This Row],[Request_Time]]&lt;TIME(17,0,0),"Afternoon","Evening"))</f>
        <v>Morning</v>
      </c>
      <c r="F5111" s="12"/>
      <c r="G5111" t="s">
        <v>26</v>
      </c>
      <c r="H5111" t="s">
        <v>72</v>
      </c>
      <c r="I5111" t="s">
        <v>40</v>
      </c>
      <c r="J5111">
        <v>222</v>
      </c>
      <c r="K5111" t="s">
        <v>24</v>
      </c>
      <c r="L5111" s="13"/>
      <c r="M5111" s="14"/>
      <c r="O5111">
        <v>1544</v>
      </c>
      <c r="P5111">
        <v>209</v>
      </c>
    </row>
    <row r="5112" spans="1:19" x14ac:dyDescent="0.3">
      <c r="A5112">
        <v>56338</v>
      </c>
      <c r="B5112" s="1">
        <v>45847</v>
      </c>
      <c r="C5112" s="11">
        <v>0.40347222222222223</v>
      </c>
      <c r="D5112" s="12">
        <v>9</v>
      </c>
      <c r="E5112" s="12" t="str">
        <f>IF(Table2[[#This Row],[Request_Time]]&lt;TIME(12,0,0),"Morning",IF(Table2[[#This Row],[Request_Time]]&lt;TIME(17,0,0),"Afternoon","Evening"))</f>
        <v>Morning</v>
      </c>
      <c r="F5112" s="12"/>
      <c r="G5112" t="s">
        <v>23</v>
      </c>
      <c r="H5112" t="s">
        <v>38</v>
      </c>
      <c r="I5112" t="s">
        <v>27</v>
      </c>
      <c r="J5112">
        <v>215</v>
      </c>
      <c r="K5112" t="s">
        <v>19</v>
      </c>
      <c r="L5112" s="13">
        <v>29.37</v>
      </c>
      <c r="M5112" s="14">
        <v>1</v>
      </c>
      <c r="N5112">
        <v>3</v>
      </c>
      <c r="O5112">
        <v>1408</v>
      </c>
      <c r="P5112">
        <v>228</v>
      </c>
      <c r="Q5112" t="s">
        <v>44</v>
      </c>
      <c r="S5112" t="s">
        <v>21</v>
      </c>
    </row>
    <row r="5113" spans="1:19" x14ac:dyDescent="0.3">
      <c r="A5113">
        <v>56338</v>
      </c>
      <c r="B5113" s="1">
        <v>45813</v>
      </c>
      <c r="C5113" s="11">
        <v>0.61458333333333337</v>
      </c>
      <c r="D5113" s="12">
        <v>14</v>
      </c>
      <c r="E5113" s="12" t="str">
        <f>IF(Table2[[#This Row],[Request_Time]]&lt;TIME(12,0,0),"Morning",IF(Table2[[#This Row],[Request_Time]]&lt;TIME(17,0,0),"Afternoon","Evening"))</f>
        <v>Afternoon</v>
      </c>
      <c r="F5113" s="12"/>
      <c r="G5113" t="s">
        <v>83</v>
      </c>
      <c r="H5113" t="s">
        <v>26</v>
      </c>
      <c r="I5113" t="s">
        <v>27</v>
      </c>
      <c r="J5113">
        <v>256</v>
      </c>
      <c r="K5113" t="s">
        <v>31</v>
      </c>
      <c r="L5113" s="13"/>
      <c r="M5113" s="14"/>
      <c r="O5113">
        <v>1330</v>
      </c>
      <c r="P5113">
        <v>217</v>
      </c>
      <c r="R5113" t="s">
        <v>41</v>
      </c>
    </row>
    <row r="5114" spans="1:19" x14ac:dyDescent="0.3">
      <c r="A5114">
        <v>56353</v>
      </c>
      <c r="B5114" s="1">
        <v>45963</v>
      </c>
      <c r="C5114" s="11">
        <v>0.60902777777777783</v>
      </c>
      <c r="D5114" s="12">
        <v>14</v>
      </c>
      <c r="E5114" s="12" t="str">
        <f>IF(Table2[[#This Row],[Request_Time]]&lt;TIME(12,0,0),"Morning",IF(Table2[[#This Row],[Request_Time]]&lt;TIME(17,0,0),"Afternoon","Evening"))</f>
        <v>Afternoon</v>
      </c>
      <c r="F5114" s="12"/>
      <c r="G5114" t="s">
        <v>81</v>
      </c>
      <c r="H5114" t="s">
        <v>6273</v>
      </c>
      <c r="I5114" t="s">
        <v>40</v>
      </c>
      <c r="J5114">
        <v>243</v>
      </c>
      <c r="K5114" t="s">
        <v>19</v>
      </c>
      <c r="L5114" s="13">
        <v>59.21</v>
      </c>
      <c r="M5114" s="14">
        <v>3.4</v>
      </c>
      <c r="N5114">
        <v>1</v>
      </c>
      <c r="O5114">
        <v>1494</v>
      </c>
      <c r="P5114">
        <v>245</v>
      </c>
      <c r="Q5114" t="s">
        <v>28</v>
      </c>
      <c r="S5114" t="s">
        <v>21</v>
      </c>
    </row>
    <row r="5115" spans="1:19" x14ac:dyDescent="0.3">
      <c r="A5115">
        <v>56370</v>
      </c>
      <c r="B5115" s="1">
        <v>45780</v>
      </c>
      <c r="C5115" s="11">
        <v>0.96875</v>
      </c>
      <c r="D5115" s="12">
        <v>23</v>
      </c>
      <c r="E5115" s="12" t="str">
        <f>IF(Table2[[#This Row],[Request_Time]]&lt;TIME(12,0,0),"Morning",IF(Table2[[#This Row],[Request_Time]]&lt;TIME(17,0,0),"Afternoon","Evening"))</f>
        <v>Evening</v>
      </c>
      <c r="F5115" s="12"/>
      <c r="G5115" t="s">
        <v>67</v>
      </c>
      <c r="H5115" t="s">
        <v>26</v>
      </c>
      <c r="I5115" t="s">
        <v>40</v>
      </c>
      <c r="J5115">
        <v>219</v>
      </c>
      <c r="K5115" t="s">
        <v>19</v>
      </c>
      <c r="L5115" s="13">
        <v>30.4</v>
      </c>
      <c r="M5115" s="14">
        <v>27.02</v>
      </c>
      <c r="N5115">
        <v>3</v>
      </c>
      <c r="O5115">
        <v>1008</v>
      </c>
      <c r="P5115">
        <v>211</v>
      </c>
      <c r="Q5115" t="s">
        <v>32</v>
      </c>
      <c r="S5115" t="s">
        <v>21</v>
      </c>
    </row>
    <row r="5116" spans="1:19" x14ac:dyDescent="0.3">
      <c r="A5116">
        <v>56377</v>
      </c>
      <c r="B5116" s="1">
        <v>45859</v>
      </c>
      <c r="C5116" s="11">
        <v>9.8611111111111108E-2</v>
      </c>
      <c r="D5116" s="12">
        <v>2</v>
      </c>
      <c r="E5116" s="12" t="str">
        <f>IF(Table2[[#This Row],[Request_Time]]&lt;TIME(12,0,0),"Morning",IF(Table2[[#This Row],[Request_Time]]&lt;TIME(17,0,0),"Afternoon","Evening"))</f>
        <v>Morning</v>
      </c>
      <c r="F5116" s="12"/>
      <c r="G5116" t="s">
        <v>30</v>
      </c>
      <c r="H5116" t="s">
        <v>38</v>
      </c>
      <c r="I5116" t="s">
        <v>18</v>
      </c>
      <c r="J5116">
        <v>260</v>
      </c>
      <c r="K5116" t="s">
        <v>31</v>
      </c>
      <c r="L5116" s="13"/>
      <c r="M5116" s="14"/>
      <c r="O5116">
        <v>1009</v>
      </c>
      <c r="P5116">
        <v>214</v>
      </c>
      <c r="R5116" t="s">
        <v>47</v>
      </c>
    </row>
    <row r="5117" spans="1:19" x14ac:dyDescent="0.3">
      <c r="A5117">
        <v>56391</v>
      </c>
      <c r="B5117" s="1">
        <v>45839</v>
      </c>
      <c r="C5117" s="11">
        <v>0.92152777777777783</v>
      </c>
      <c r="D5117" s="12">
        <v>22</v>
      </c>
      <c r="E5117" s="12" t="str">
        <f>IF(Table2[[#This Row],[Request_Time]]&lt;TIME(12,0,0),"Morning",IF(Table2[[#This Row],[Request_Time]]&lt;TIME(17,0,0),"Afternoon","Evening"))</f>
        <v>Evening</v>
      </c>
      <c r="F5117" s="12"/>
      <c r="G5117" t="s">
        <v>23</v>
      </c>
      <c r="H5117" t="s">
        <v>91</v>
      </c>
      <c r="I5117" t="s">
        <v>27</v>
      </c>
      <c r="J5117">
        <v>257</v>
      </c>
      <c r="K5117" t="s">
        <v>19</v>
      </c>
      <c r="L5117" s="13">
        <v>5.05</v>
      </c>
      <c r="M5117" s="14">
        <v>20.56</v>
      </c>
      <c r="N5117">
        <v>2</v>
      </c>
      <c r="O5117">
        <v>2192</v>
      </c>
      <c r="P5117">
        <v>212</v>
      </c>
      <c r="Q5117" t="s">
        <v>28</v>
      </c>
      <c r="S5117" t="s">
        <v>36</v>
      </c>
    </row>
    <row r="5118" spans="1:19" x14ac:dyDescent="0.3">
      <c r="A5118">
        <v>56392</v>
      </c>
      <c r="B5118" s="1">
        <v>45971</v>
      </c>
      <c r="C5118" s="11">
        <v>8.4027777777777771E-2</v>
      </c>
      <c r="D5118" s="12">
        <v>2</v>
      </c>
      <c r="E5118" s="12" t="str">
        <f>IF(Table2[[#This Row],[Request_Time]]&lt;TIME(12,0,0),"Morning",IF(Table2[[#This Row],[Request_Time]]&lt;TIME(17,0,0),"Afternoon","Evening"))</f>
        <v>Morning</v>
      </c>
      <c r="F5118" s="12"/>
      <c r="G5118" t="s">
        <v>83</v>
      </c>
      <c r="H5118" t="s">
        <v>23</v>
      </c>
      <c r="I5118" t="s">
        <v>18</v>
      </c>
      <c r="J5118">
        <v>244</v>
      </c>
      <c r="K5118" t="s">
        <v>19</v>
      </c>
      <c r="L5118" s="13">
        <v>18.350000000000001</v>
      </c>
      <c r="M5118" s="14">
        <v>20.079999999999998</v>
      </c>
      <c r="N5118">
        <v>2</v>
      </c>
      <c r="O5118">
        <v>1347</v>
      </c>
      <c r="P5118">
        <v>213</v>
      </c>
      <c r="Q5118" t="s">
        <v>20</v>
      </c>
      <c r="S5118" t="s">
        <v>21</v>
      </c>
    </row>
    <row r="5119" spans="1:19" x14ac:dyDescent="0.3">
      <c r="A5119">
        <v>56398</v>
      </c>
      <c r="B5119" s="1">
        <v>45961</v>
      </c>
      <c r="C5119" s="11">
        <v>2.9166666666666664E-2</v>
      </c>
      <c r="D5119" s="12">
        <v>0</v>
      </c>
      <c r="E5119" s="12" t="str">
        <f>IF(Table2[[#This Row],[Request_Time]]&lt;TIME(12,0,0),"Morning",IF(Table2[[#This Row],[Request_Time]]&lt;TIME(17,0,0),"Afternoon","Evening"))</f>
        <v>Morning</v>
      </c>
      <c r="F5119" s="12"/>
      <c r="G5119" t="s">
        <v>52</v>
      </c>
      <c r="H5119" t="s">
        <v>26</v>
      </c>
      <c r="I5119" t="s">
        <v>18</v>
      </c>
      <c r="J5119">
        <v>226</v>
      </c>
      <c r="K5119" t="s">
        <v>19</v>
      </c>
      <c r="L5119" s="13">
        <v>63.8</v>
      </c>
      <c r="M5119" s="14">
        <v>20.8</v>
      </c>
      <c r="N5119">
        <v>5</v>
      </c>
      <c r="O5119">
        <v>1871</v>
      </c>
      <c r="P5119">
        <v>227</v>
      </c>
      <c r="Q5119" t="s">
        <v>20</v>
      </c>
      <c r="S5119" t="s">
        <v>36</v>
      </c>
    </row>
    <row r="5120" spans="1:19" x14ac:dyDescent="0.3">
      <c r="A5120">
        <v>56398</v>
      </c>
      <c r="B5120" s="1">
        <v>45986</v>
      </c>
      <c r="C5120" s="11">
        <v>0.22361111111111109</v>
      </c>
      <c r="D5120" s="12">
        <v>5</v>
      </c>
      <c r="E5120" s="12" t="str">
        <f>IF(Table2[[#This Row],[Request_Time]]&lt;TIME(12,0,0),"Morning",IF(Table2[[#This Row],[Request_Time]]&lt;TIME(17,0,0),"Afternoon","Evening"))</f>
        <v>Morning</v>
      </c>
      <c r="F5120" s="12"/>
      <c r="G5120" t="s">
        <v>26</v>
      </c>
      <c r="H5120" t="s">
        <v>58</v>
      </c>
      <c r="I5120" t="s">
        <v>27</v>
      </c>
      <c r="J5120">
        <v>239</v>
      </c>
      <c r="K5120" t="s">
        <v>19</v>
      </c>
      <c r="L5120" s="13">
        <v>37.71</v>
      </c>
      <c r="M5120" s="14">
        <v>16.91</v>
      </c>
      <c r="N5120">
        <v>3</v>
      </c>
      <c r="O5120">
        <v>1297</v>
      </c>
      <c r="P5120">
        <v>222</v>
      </c>
      <c r="Q5120" t="s">
        <v>32</v>
      </c>
      <c r="S5120" t="s">
        <v>21</v>
      </c>
    </row>
    <row r="5121" spans="1:19" x14ac:dyDescent="0.3">
      <c r="A5121">
        <v>56400</v>
      </c>
      <c r="B5121" s="1">
        <v>45937</v>
      </c>
      <c r="C5121" s="11">
        <v>0.78472222222222221</v>
      </c>
      <c r="D5121" s="12">
        <v>18</v>
      </c>
      <c r="E5121" s="12" t="str">
        <f>IF(Table2[[#This Row],[Request_Time]]&lt;TIME(12,0,0),"Morning",IF(Table2[[#This Row],[Request_Time]]&lt;TIME(17,0,0),"Afternoon","Evening"))</f>
        <v>Evening</v>
      </c>
      <c r="F5121" s="12"/>
      <c r="G5121" t="s">
        <v>58</v>
      </c>
      <c r="H5121" t="s">
        <v>81</v>
      </c>
      <c r="I5121" t="s">
        <v>27</v>
      </c>
      <c r="J5121">
        <v>224</v>
      </c>
      <c r="K5121" t="s">
        <v>19</v>
      </c>
      <c r="L5121" s="13">
        <v>65.11</v>
      </c>
      <c r="M5121" s="14">
        <v>19.690000000000001</v>
      </c>
      <c r="N5121">
        <v>3</v>
      </c>
      <c r="O5121">
        <v>1997</v>
      </c>
      <c r="P5121">
        <v>207</v>
      </c>
      <c r="Q5121" t="s">
        <v>53</v>
      </c>
      <c r="S5121" t="s">
        <v>36</v>
      </c>
    </row>
    <row r="5122" spans="1:19" x14ac:dyDescent="0.3">
      <c r="A5122">
        <v>56404</v>
      </c>
      <c r="B5122" s="1">
        <v>45833</v>
      </c>
      <c r="C5122" s="11">
        <v>4.7916666666666663E-2</v>
      </c>
      <c r="D5122" s="12">
        <v>1</v>
      </c>
      <c r="E5122" s="12" t="str">
        <f>IF(Table2[[#This Row],[Request_Time]]&lt;TIME(12,0,0),"Morning",IF(Table2[[#This Row],[Request_Time]]&lt;TIME(17,0,0),"Afternoon","Evening"))</f>
        <v>Morning</v>
      </c>
      <c r="F5122" s="12"/>
      <c r="G5122" t="s">
        <v>30</v>
      </c>
      <c r="H5122" t="s">
        <v>83</v>
      </c>
      <c r="I5122" t="s">
        <v>18</v>
      </c>
      <c r="J5122">
        <v>256</v>
      </c>
      <c r="K5122" t="s">
        <v>19</v>
      </c>
      <c r="L5122" s="13">
        <v>48.36</v>
      </c>
      <c r="M5122" s="14">
        <v>11.96</v>
      </c>
      <c r="N5122">
        <v>1</v>
      </c>
      <c r="O5122">
        <v>1621</v>
      </c>
      <c r="P5122">
        <v>206</v>
      </c>
      <c r="Q5122" t="s">
        <v>20</v>
      </c>
      <c r="S5122" t="s">
        <v>21</v>
      </c>
    </row>
    <row r="5123" spans="1:19" x14ac:dyDescent="0.3">
      <c r="A5123">
        <v>56408</v>
      </c>
      <c r="B5123" s="1">
        <v>45883</v>
      </c>
      <c r="C5123" s="11">
        <v>0.46319444444444446</v>
      </c>
      <c r="D5123" s="12">
        <v>11</v>
      </c>
      <c r="E5123" s="12" t="str">
        <f>IF(Table2[[#This Row],[Request_Time]]&lt;TIME(12,0,0),"Morning",IF(Table2[[#This Row],[Request_Time]]&lt;TIME(17,0,0),"Afternoon","Evening"))</f>
        <v>Morning</v>
      </c>
      <c r="F5123" s="12"/>
      <c r="G5123" t="s">
        <v>94</v>
      </c>
      <c r="H5123" t="s">
        <v>75</v>
      </c>
      <c r="I5123" t="s">
        <v>27</v>
      </c>
      <c r="J5123">
        <v>221</v>
      </c>
      <c r="K5123" t="s">
        <v>19</v>
      </c>
      <c r="L5123" s="13">
        <v>64.06</v>
      </c>
      <c r="M5123" s="14">
        <v>12.14</v>
      </c>
      <c r="N5123">
        <v>3</v>
      </c>
      <c r="O5123">
        <v>1177</v>
      </c>
      <c r="P5123">
        <v>260</v>
      </c>
      <c r="Q5123" t="s">
        <v>28</v>
      </c>
      <c r="S5123" t="s">
        <v>21</v>
      </c>
    </row>
    <row r="5124" spans="1:19" x14ac:dyDescent="0.3">
      <c r="A5124">
        <v>56412</v>
      </c>
      <c r="B5124" s="1">
        <v>45920</v>
      </c>
      <c r="C5124" s="11">
        <v>0.89097222222222217</v>
      </c>
      <c r="D5124" s="12">
        <v>21</v>
      </c>
      <c r="E5124" s="12" t="str">
        <f>IF(Table2[[#This Row],[Request_Time]]&lt;TIME(12,0,0),"Morning",IF(Table2[[#This Row],[Request_Time]]&lt;TIME(17,0,0),"Afternoon","Evening"))</f>
        <v>Evening</v>
      </c>
      <c r="F5124" s="12"/>
      <c r="G5124" t="s">
        <v>91</v>
      </c>
      <c r="H5124" t="s">
        <v>81</v>
      </c>
      <c r="I5124" t="s">
        <v>18</v>
      </c>
      <c r="J5124">
        <v>217</v>
      </c>
      <c r="K5124" t="s">
        <v>19</v>
      </c>
      <c r="L5124" s="13">
        <v>49.35</v>
      </c>
      <c r="M5124" s="14">
        <v>17.41</v>
      </c>
      <c r="N5124">
        <v>1</v>
      </c>
      <c r="O5124">
        <v>1237</v>
      </c>
      <c r="P5124">
        <v>211</v>
      </c>
      <c r="Q5124" t="s">
        <v>53</v>
      </c>
      <c r="S5124" t="s">
        <v>36</v>
      </c>
    </row>
    <row r="5125" spans="1:19" x14ac:dyDescent="0.3">
      <c r="A5125">
        <v>56416</v>
      </c>
      <c r="B5125" s="1">
        <v>45732</v>
      </c>
      <c r="C5125" s="11">
        <v>0.95694444444444438</v>
      </c>
      <c r="D5125" s="12">
        <v>22</v>
      </c>
      <c r="E5125" s="12" t="str">
        <f>IF(Table2[[#This Row],[Request_Time]]&lt;TIME(12,0,0),"Morning",IF(Table2[[#This Row],[Request_Time]]&lt;TIME(17,0,0),"Afternoon","Evening"))</f>
        <v>Evening</v>
      </c>
      <c r="F5125" s="12"/>
      <c r="G5125" t="s">
        <v>6273</v>
      </c>
      <c r="H5125" t="s">
        <v>30</v>
      </c>
      <c r="I5125" t="s">
        <v>27</v>
      </c>
      <c r="J5125">
        <v>249</v>
      </c>
      <c r="K5125" t="s">
        <v>19</v>
      </c>
      <c r="L5125" s="13">
        <v>27.93</v>
      </c>
      <c r="M5125" s="14">
        <v>19.02</v>
      </c>
      <c r="N5125">
        <v>4</v>
      </c>
      <c r="O5125">
        <v>1080</v>
      </c>
      <c r="P5125">
        <v>245</v>
      </c>
      <c r="Q5125" t="s">
        <v>28</v>
      </c>
      <c r="S5125" t="s">
        <v>21</v>
      </c>
    </row>
    <row r="5126" spans="1:19" x14ac:dyDescent="0.3">
      <c r="A5126">
        <v>56424</v>
      </c>
      <c r="B5126" s="1">
        <v>45846</v>
      </c>
      <c r="C5126" s="11">
        <v>0.8569444444444444</v>
      </c>
      <c r="D5126" s="12">
        <v>20</v>
      </c>
      <c r="E5126" s="12" t="str">
        <f>IF(Table2[[#This Row],[Request_Time]]&lt;TIME(12,0,0),"Morning",IF(Table2[[#This Row],[Request_Time]]&lt;TIME(17,0,0),"Afternoon","Evening"))</f>
        <v>Evening</v>
      </c>
      <c r="F5126" s="12"/>
      <c r="G5126" t="s">
        <v>38</v>
      </c>
      <c r="H5126" t="s">
        <v>91</v>
      </c>
      <c r="I5126" t="s">
        <v>18</v>
      </c>
      <c r="J5126">
        <v>200</v>
      </c>
      <c r="K5126" t="s">
        <v>24</v>
      </c>
      <c r="L5126" s="13"/>
      <c r="M5126" s="14"/>
      <c r="O5126">
        <v>1546</v>
      </c>
      <c r="P5126">
        <v>249</v>
      </c>
    </row>
    <row r="5127" spans="1:19" x14ac:dyDescent="0.3">
      <c r="A5127">
        <v>56427</v>
      </c>
      <c r="B5127" s="1">
        <v>45860</v>
      </c>
      <c r="C5127" s="11">
        <v>0.59305555555555556</v>
      </c>
      <c r="D5127" s="12">
        <v>14</v>
      </c>
      <c r="E5127" s="12" t="str">
        <f>IF(Table2[[#This Row],[Request_Time]]&lt;TIME(12,0,0),"Morning",IF(Table2[[#This Row],[Request_Time]]&lt;TIME(17,0,0),"Afternoon","Evening"))</f>
        <v>Afternoon</v>
      </c>
      <c r="F5127" s="12"/>
      <c r="G5127" t="s">
        <v>94</v>
      </c>
      <c r="H5127" t="s">
        <v>75</v>
      </c>
      <c r="I5127" t="s">
        <v>27</v>
      </c>
      <c r="J5127">
        <v>228</v>
      </c>
      <c r="K5127" t="s">
        <v>31</v>
      </c>
      <c r="L5127" s="13"/>
      <c r="M5127" s="14"/>
      <c r="O5127">
        <v>1886</v>
      </c>
      <c r="P5127">
        <v>214</v>
      </c>
      <c r="R5127" t="s">
        <v>41</v>
      </c>
    </row>
    <row r="5128" spans="1:19" x14ac:dyDescent="0.3">
      <c r="A5128">
        <v>56433</v>
      </c>
      <c r="B5128" s="1">
        <v>45676</v>
      </c>
      <c r="C5128" s="11">
        <v>0.30972222222222223</v>
      </c>
      <c r="D5128" s="12">
        <v>7</v>
      </c>
      <c r="E5128" s="12" t="str">
        <f>IF(Table2[[#This Row],[Request_Time]]&lt;TIME(12,0,0),"Morning",IF(Table2[[#This Row],[Request_Time]]&lt;TIME(17,0,0),"Afternoon","Evening"))</f>
        <v>Morning</v>
      </c>
      <c r="F5128" s="12"/>
      <c r="G5128" t="s">
        <v>94</v>
      </c>
      <c r="H5128" t="s">
        <v>30</v>
      </c>
      <c r="I5128" t="s">
        <v>40</v>
      </c>
      <c r="J5128">
        <v>220</v>
      </c>
      <c r="K5128" t="s">
        <v>24</v>
      </c>
      <c r="L5128" s="13"/>
      <c r="M5128" s="14"/>
      <c r="O5128">
        <v>1693</v>
      </c>
      <c r="P5128">
        <v>204</v>
      </c>
    </row>
    <row r="5129" spans="1:19" x14ac:dyDescent="0.3">
      <c r="A5129">
        <v>56447</v>
      </c>
      <c r="B5129" s="1">
        <v>45725</v>
      </c>
      <c r="C5129" s="11">
        <v>5.347222222222222E-2</v>
      </c>
      <c r="D5129" s="12">
        <v>1</v>
      </c>
      <c r="E5129" s="12" t="str">
        <f>IF(Table2[[#This Row],[Request_Time]]&lt;TIME(12,0,0),"Morning",IF(Table2[[#This Row],[Request_Time]]&lt;TIME(17,0,0),"Afternoon","Evening"))</f>
        <v>Morning</v>
      </c>
      <c r="F5129" s="12"/>
      <c r="G5129" t="s">
        <v>83</v>
      </c>
      <c r="H5129" t="s">
        <v>72</v>
      </c>
      <c r="I5129" t="s">
        <v>27</v>
      </c>
      <c r="J5129">
        <v>222</v>
      </c>
      <c r="K5129" t="s">
        <v>19</v>
      </c>
      <c r="L5129" s="13">
        <v>62.49</v>
      </c>
      <c r="M5129" s="14">
        <v>22.96</v>
      </c>
      <c r="N5129">
        <v>2</v>
      </c>
      <c r="O5129">
        <v>1727</v>
      </c>
      <c r="P5129">
        <v>232</v>
      </c>
      <c r="Q5129" t="s">
        <v>28</v>
      </c>
      <c r="S5129" t="s">
        <v>21</v>
      </c>
    </row>
    <row r="5130" spans="1:19" x14ac:dyDescent="0.3">
      <c r="A5130">
        <v>56453</v>
      </c>
      <c r="B5130" s="1">
        <v>45986</v>
      </c>
      <c r="C5130" s="11">
        <v>0.69374999999999998</v>
      </c>
      <c r="D5130" s="12">
        <v>16</v>
      </c>
      <c r="E5130" s="12" t="str">
        <f>IF(Table2[[#This Row],[Request_Time]]&lt;TIME(12,0,0),"Morning",IF(Table2[[#This Row],[Request_Time]]&lt;TIME(17,0,0),"Afternoon","Evening"))</f>
        <v>Afternoon</v>
      </c>
      <c r="F5130" s="12"/>
      <c r="G5130" t="s">
        <v>30</v>
      </c>
      <c r="H5130" t="s">
        <v>52</v>
      </c>
      <c r="I5130" t="s">
        <v>40</v>
      </c>
      <c r="J5130">
        <v>244</v>
      </c>
      <c r="K5130" t="s">
        <v>19</v>
      </c>
      <c r="L5130" s="13">
        <v>36.89</v>
      </c>
      <c r="M5130" s="14">
        <v>8.0299999999999994</v>
      </c>
      <c r="N5130">
        <v>4</v>
      </c>
      <c r="O5130">
        <v>1794</v>
      </c>
      <c r="P5130">
        <v>211</v>
      </c>
      <c r="Q5130" t="s">
        <v>28</v>
      </c>
      <c r="S5130" t="s">
        <v>21</v>
      </c>
    </row>
    <row r="5131" spans="1:19" x14ac:dyDescent="0.3">
      <c r="A5131">
        <v>56493</v>
      </c>
      <c r="B5131" s="1">
        <v>45727</v>
      </c>
      <c r="C5131" s="11">
        <v>0.49236111111111108</v>
      </c>
      <c r="D5131" s="12">
        <v>11</v>
      </c>
      <c r="E5131" s="12" t="str">
        <f>IF(Table2[[#This Row],[Request_Time]]&lt;TIME(12,0,0),"Morning",IF(Table2[[#This Row],[Request_Time]]&lt;TIME(17,0,0),"Afternoon","Evening"))</f>
        <v>Morning</v>
      </c>
      <c r="F5131" s="12"/>
      <c r="G5131" t="s">
        <v>30</v>
      </c>
      <c r="H5131" t="s">
        <v>83</v>
      </c>
      <c r="I5131" t="s">
        <v>40</v>
      </c>
      <c r="J5131">
        <v>259</v>
      </c>
      <c r="K5131" t="s">
        <v>19</v>
      </c>
      <c r="L5131" s="13">
        <v>29.61</v>
      </c>
      <c r="M5131" s="14">
        <v>16.16</v>
      </c>
      <c r="N5131">
        <v>4</v>
      </c>
      <c r="O5131">
        <v>1777</v>
      </c>
      <c r="P5131">
        <v>257</v>
      </c>
      <c r="Q5131" t="s">
        <v>50</v>
      </c>
      <c r="S5131" t="s">
        <v>21</v>
      </c>
    </row>
    <row r="5132" spans="1:19" x14ac:dyDescent="0.3">
      <c r="A5132">
        <v>56514</v>
      </c>
      <c r="B5132" s="1">
        <v>45893</v>
      </c>
      <c r="C5132" s="11">
        <v>0.77083333333333337</v>
      </c>
      <c r="D5132" s="12">
        <v>18</v>
      </c>
      <c r="E5132" s="12" t="str">
        <f>IF(Table2[[#This Row],[Request_Time]]&lt;TIME(12,0,0),"Morning",IF(Table2[[#This Row],[Request_Time]]&lt;TIME(17,0,0),"Afternoon","Evening"))</f>
        <v>Evening</v>
      </c>
      <c r="F5132" s="12"/>
      <c r="G5132" t="s">
        <v>83</v>
      </c>
      <c r="H5132" t="s">
        <v>23</v>
      </c>
      <c r="I5132" t="s">
        <v>27</v>
      </c>
      <c r="J5132">
        <v>213</v>
      </c>
      <c r="K5132" t="s">
        <v>19</v>
      </c>
      <c r="L5132" s="13">
        <v>75.97</v>
      </c>
      <c r="M5132" s="14">
        <v>11.27</v>
      </c>
      <c r="N5132">
        <v>1</v>
      </c>
      <c r="O5132">
        <v>1831</v>
      </c>
      <c r="P5132">
        <v>206</v>
      </c>
      <c r="Q5132" t="s">
        <v>28</v>
      </c>
      <c r="S5132" t="s">
        <v>36</v>
      </c>
    </row>
    <row r="5133" spans="1:19" x14ac:dyDescent="0.3">
      <c r="A5133">
        <v>56530</v>
      </c>
      <c r="B5133" s="1">
        <v>45859</v>
      </c>
      <c r="C5133" s="11">
        <v>0.74861111111111101</v>
      </c>
      <c r="D5133" s="12">
        <v>17</v>
      </c>
      <c r="E5133" s="12" t="str">
        <f>IF(Table2[[#This Row],[Request_Time]]&lt;TIME(12,0,0),"Morning",IF(Table2[[#This Row],[Request_Time]]&lt;TIME(17,0,0),"Afternoon","Evening"))</f>
        <v>Evening</v>
      </c>
      <c r="F5133" s="12"/>
      <c r="G5133" t="s">
        <v>26</v>
      </c>
      <c r="H5133" t="s">
        <v>83</v>
      </c>
      <c r="I5133" t="s">
        <v>27</v>
      </c>
      <c r="J5133">
        <v>233</v>
      </c>
      <c r="K5133" t="s">
        <v>31</v>
      </c>
      <c r="L5133" s="13"/>
      <c r="M5133" s="14"/>
      <c r="O5133">
        <v>2105</v>
      </c>
      <c r="P5133">
        <v>250</v>
      </c>
      <c r="R5133" t="s">
        <v>128</v>
      </c>
    </row>
    <row r="5134" spans="1:19" x14ac:dyDescent="0.3">
      <c r="A5134">
        <v>56531</v>
      </c>
      <c r="B5134" s="1">
        <v>45790</v>
      </c>
      <c r="C5134" s="11">
        <v>0.67083333333333339</v>
      </c>
      <c r="D5134" s="12">
        <v>16</v>
      </c>
      <c r="E5134" s="12" t="str">
        <f>IF(Table2[[#This Row],[Request_Time]]&lt;TIME(12,0,0),"Morning",IF(Table2[[#This Row],[Request_Time]]&lt;TIME(17,0,0),"Afternoon","Evening"))</f>
        <v>Afternoon</v>
      </c>
      <c r="F5134" s="12"/>
      <c r="G5134" t="s">
        <v>23</v>
      </c>
      <c r="H5134" t="s">
        <v>72</v>
      </c>
      <c r="I5134" t="s">
        <v>40</v>
      </c>
      <c r="J5134">
        <v>219</v>
      </c>
      <c r="K5134" t="s">
        <v>24</v>
      </c>
      <c r="L5134" s="13"/>
      <c r="M5134" s="14"/>
      <c r="O5134">
        <v>1818</v>
      </c>
      <c r="P5134">
        <v>219</v>
      </c>
    </row>
    <row r="5135" spans="1:19" x14ac:dyDescent="0.3">
      <c r="A5135">
        <v>56537</v>
      </c>
      <c r="B5135" s="1">
        <v>45787</v>
      </c>
      <c r="C5135" s="11">
        <v>0.15972222222222224</v>
      </c>
      <c r="D5135" s="12">
        <v>3</v>
      </c>
      <c r="E5135" s="12" t="str">
        <f>IF(Table2[[#This Row],[Request_Time]]&lt;TIME(12,0,0),"Morning",IF(Table2[[#This Row],[Request_Time]]&lt;TIME(17,0,0),"Afternoon","Evening"))</f>
        <v>Morning</v>
      </c>
      <c r="F5135" s="12"/>
      <c r="G5135" t="s">
        <v>75</v>
      </c>
      <c r="H5135" t="s">
        <v>6273</v>
      </c>
      <c r="I5135" t="s">
        <v>40</v>
      </c>
      <c r="J5135">
        <v>238</v>
      </c>
      <c r="K5135" t="s">
        <v>19</v>
      </c>
      <c r="L5135" s="13">
        <v>52.51</v>
      </c>
      <c r="M5135" s="14">
        <v>3.54</v>
      </c>
      <c r="N5135">
        <v>1</v>
      </c>
      <c r="O5135">
        <v>1617</v>
      </c>
      <c r="P5135">
        <v>206</v>
      </c>
      <c r="Q5135" t="s">
        <v>28</v>
      </c>
      <c r="S5135" t="s">
        <v>21</v>
      </c>
    </row>
    <row r="5136" spans="1:19" x14ac:dyDescent="0.3">
      <c r="A5136">
        <v>56542</v>
      </c>
      <c r="B5136" s="1">
        <v>45878</v>
      </c>
      <c r="C5136" s="11">
        <v>0.22291666666666665</v>
      </c>
      <c r="D5136" s="12">
        <v>5</v>
      </c>
      <c r="E5136" s="12" t="str">
        <f>IF(Table2[[#This Row],[Request_Time]]&lt;TIME(12,0,0),"Morning",IF(Table2[[#This Row],[Request_Time]]&lt;TIME(17,0,0),"Afternoon","Evening"))</f>
        <v>Morning</v>
      </c>
      <c r="F5136" s="12"/>
      <c r="G5136" t="s">
        <v>26</v>
      </c>
      <c r="H5136" t="s">
        <v>72</v>
      </c>
      <c r="I5136" t="s">
        <v>27</v>
      </c>
      <c r="J5136">
        <v>224</v>
      </c>
      <c r="K5136" t="s">
        <v>31</v>
      </c>
      <c r="L5136" s="13"/>
      <c r="M5136" s="14"/>
      <c r="O5136">
        <v>1364</v>
      </c>
      <c r="P5136">
        <v>239</v>
      </c>
      <c r="R5136" t="s">
        <v>55</v>
      </c>
    </row>
    <row r="5137" spans="1:19" x14ac:dyDescent="0.3">
      <c r="A5137">
        <v>56552</v>
      </c>
      <c r="B5137" s="1">
        <v>45987</v>
      </c>
      <c r="C5137" s="11">
        <v>0.25555555555555559</v>
      </c>
      <c r="D5137" s="12">
        <v>6</v>
      </c>
      <c r="E5137" s="12" t="str">
        <f>IF(Table2[[#This Row],[Request_Time]]&lt;TIME(12,0,0),"Morning",IF(Table2[[#This Row],[Request_Time]]&lt;TIME(17,0,0),"Afternoon","Evening"))</f>
        <v>Morning</v>
      </c>
      <c r="F5137" s="12"/>
      <c r="G5137" t="s">
        <v>6272</v>
      </c>
      <c r="H5137" t="s">
        <v>52</v>
      </c>
      <c r="I5137" t="s">
        <v>18</v>
      </c>
      <c r="J5137">
        <v>241</v>
      </c>
      <c r="K5137" t="s">
        <v>19</v>
      </c>
      <c r="L5137" s="13">
        <v>49.13</v>
      </c>
      <c r="M5137" s="14">
        <v>9.68</v>
      </c>
      <c r="N5137">
        <v>2</v>
      </c>
      <c r="O5137">
        <v>1373</v>
      </c>
      <c r="P5137">
        <v>238</v>
      </c>
      <c r="Q5137" t="s">
        <v>20</v>
      </c>
      <c r="S5137" t="s">
        <v>36</v>
      </c>
    </row>
    <row r="5138" spans="1:19" x14ac:dyDescent="0.3">
      <c r="A5138">
        <v>56559</v>
      </c>
      <c r="B5138" s="1">
        <v>46014</v>
      </c>
      <c r="C5138" s="11">
        <v>0.47430555555555554</v>
      </c>
      <c r="D5138" s="12">
        <v>11</v>
      </c>
      <c r="E5138" s="12" t="str">
        <f>IF(Table2[[#This Row],[Request_Time]]&lt;TIME(12,0,0),"Morning",IF(Table2[[#This Row],[Request_Time]]&lt;TIME(17,0,0),"Afternoon","Evening"))</f>
        <v>Morning</v>
      </c>
      <c r="F5138" s="12"/>
      <c r="G5138" t="s">
        <v>23</v>
      </c>
      <c r="H5138" t="s">
        <v>75</v>
      </c>
      <c r="I5138" t="s">
        <v>27</v>
      </c>
      <c r="J5138">
        <v>228</v>
      </c>
      <c r="K5138" t="s">
        <v>19</v>
      </c>
      <c r="L5138" s="13">
        <v>53.4</v>
      </c>
      <c r="M5138" s="14">
        <v>6.08</v>
      </c>
      <c r="N5138">
        <v>3</v>
      </c>
      <c r="O5138">
        <v>1462</v>
      </c>
      <c r="P5138">
        <v>206</v>
      </c>
      <c r="Q5138" t="s">
        <v>32</v>
      </c>
      <c r="S5138" t="s">
        <v>36</v>
      </c>
    </row>
    <row r="5139" spans="1:19" x14ac:dyDescent="0.3">
      <c r="A5139">
        <v>56564</v>
      </c>
      <c r="B5139" s="1">
        <v>45698</v>
      </c>
      <c r="C5139" s="11">
        <v>0.92986111111111114</v>
      </c>
      <c r="D5139" s="12">
        <v>22</v>
      </c>
      <c r="E5139" s="12" t="str">
        <f>IF(Table2[[#This Row],[Request_Time]]&lt;TIME(12,0,0),"Morning",IF(Table2[[#This Row],[Request_Time]]&lt;TIME(17,0,0),"Afternoon","Evening"))</f>
        <v>Evening</v>
      </c>
      <c r="F5139" s="12"/>
      <c r="G5139" t="s">
        <v>6272</v>
      </c>
      <c r="H5139" t="s">
        <v>38</v>
      </c>
      <c r="I5139" t="s">
        <v>40</v>
      </c>
      <c r="J5139">
        <v>235</v>
      </c>
      <c r="K5139" t="s">
        <v>19</v>
      </c>
      <c r="L5139" s="13">
        <v>20.77</v>
      </c>
      <c r="M5139" s="14">
        <v>25.84</v>
      </c>
      <c r="N5139">
        <v>2</v>
      </c>
      <c r="O5139">
        <v>2127</v>
      </c>
      <c r="P5139">
        <v>239</v>
      </c>
      <c r="Q5139" t="s">
        <v>32</v>
      </c>
      <c r="S5139" t="s">
        <v>21</v>
      </c>
    </row>
    <row r="5140" spans="1:19" x14ac:dyDescent="0.3">
      <c r="A5140">
        <v>56564</v>
      </c>
      <c r="B5140" s="1">
        <v>45766</v>
      </c>
      <c r="C5140" s="11">
        <v>0.22916666666666666</v>
      </c>
      <c r="D5140" s="12">
        <v>5</v>
      </c>
      <c r="E5140" s="12" t="str">
        <f>IF(Table2[[#This Row],[Request_Time]]&lt;TIME(12,0,0),"Morning",IF(Table2[[#This Row],[Request_Time]]&lt;TIME(17,0,0),"Afternoon","Evening"))</f>
        <v>Morning</v>
      </c>
      <c r="F5140" s="12"/>
      <c r="G5140" t="s">
        <v>81</v>
      </c>
      <c r="H5140" t="s">
        <v>91</v>
      </c>
      <c r="I5140" t="s">
        <v>27</v>
      </c>
      <c r="J5140">
        <v>239</v>
      </c>
      <c r="K5140" t="s">
        <v>19</v>
      </c>
      <c r="L5140" s="13">
        <v>14.8</v>
      </c>
      <c r="M5140" s="14">
        <v>6.6</v>
      </c>
      <c r="N5140">
        <v>4</v>
      </c>
      <c r="O5140">
        <v>1822</v>
      </c>
      <c r="P5140">
        <v>223</v>
      </c>
      <c r="Q5140" t="s">
        <v>53</v>
      </c>
      <c r="S5140" t="s">
        <v>36</v>
      </c>
    </row>
    <row r="5141" spans="1:19" x14ac:dyDescent="0.3">
      <c r="A5141">
        <v>56567</v>
      </c>
      <c r="B5141" s="1">
        <v>45767</v>
      </c>
      <c r="C5141" s="11">
        <v>0.19097222222222221</v>
      </c>
      <c r="D5141" s="12">
        <v>4</v>
      </c>
      <c r="E5141" s="12" t="str">
        <f>IF(Table2[[#This Row],[Request_Time]]&lt;TIME(12,0,0),"Morning",IF(Table2[[#This Row],[Request_Time]]&lt;TIME(17,0,0),"Afternoon","Evening"))</f>
        <v>Morning</v>
      </c>
      <c r="F5141" s="12"/>
      <c r="G5141" t="s">
        <v>38</v>
      </c>
      <c r="H5141" t="s">
        <v>83</v>
      </c>
      <c r="I5141" t="s">
        <v>27</v>
      </c>
      <c r="J5141">
        <v>203</v>
      </c>
      <c r="K5141" t="s">
        <v>19</v>
      </c>
      <c r="L5141" s="13">
        <v>27.51</v>
      </c>
      <c r="M5141" s="14">
        <v>13.91</v>
      </c>
      <c r="N5141">
        <v>4</v>
      </c>
      <c r="O5141">
        <v>1363</v>
      </c>
      <c r="P5141">
        <v>260</v>
      </c>
      <c r="Q5141" t="s">
        <v>20</v>
      </c>
      <c r="S5141" t="s">
        <v>21</v>
      </c>
    </row>
    <row r="5142" spans="1:19" x14ac:dyDescent="0.3">
      <c r="A5142">
        <v>56568</v>
      </c>
      <c r="B5142" s="1">
        <v>45974</v>
      </c>
      <c r="C5142" s="11">
        <v>0.92222222222222217</v>
      </c>
      <c r="D5142" s="12">
        <v>22</v>
      </c>
      <c r="E5142" s="12" t="str">
        <f>IF(Table2[[#This Row],[Request_Time]]&lt;TIME(12,0,0),"Morning",IF(Table2[[#This Row],[Request_Time]]&lt;TIME(17,0,0),"Afternoon","Evening"))</f>
        <v>Evening</v>
      </c>
      <c r="F5142" s="12"/>
      <c r="G5142" t="s">
        <v>52</v>
      </c>
      <c r="H5142" t="s">
        <v>23</v>
      </c>
      <c r="I5142" t="s">
        <v>27</v>
      </c>
      <c r="J5142">
        <v>214</v>
      </c>
      <c r="K5142" t="s">
        <v>19</v>
      </c>
      <c r="L5142" s="13">
        <v>5.77</v>
      </c>
      <c r="M5142" s="14">
        <v>15.71</v>
      </c>
      <c r="N5142">
        <v>2</v>
      </c>
      <c r="O5142">
        <v>1044</v>
      </c>
      <c r="P5142">
        <v>242</v>
      </c>
      <c r="Q5142" t="s">
        <v>20</v>
      </c>
      <c r="S5142" t="s">
        <v>21</v>
      </c>
    </row>
    <row r="5143" spans="1:19" x14ac:dyDescent="0.3">
      <c r="A5143">
        <v>56569</v>
      </c>
      <c r="B5143" s="1">
        <v>45834</v>
      </c>
      <c r="C5143" s="11">
        <v>4.027777777777778E-2</v>
      </c>
      <c r="D5143" s="12">
        <v>0</v>
      </c>
      <c r="E5143" s="12" t="str">
        <f>IF(Table2[[#This Row],[Request_Time]]&lt;TIME(12,0,0),"Morning",IF(Table2[[#This Row],[Request_Time]]&lt;TIME(17,0,0),"Afternoon","Evening"))</f>
        <v>Morning</v>
      </c>
      <c r="F5143" s="12"/>
      <c r="G5143" t="s">
        <v>83</v>
      </c>
      <c r="H5143" t="s">
        <v>58</v>
      </c>
      <c r="I5143" t="s">
        <v>40</v>
      </c>
      <c r="J5143">
        <v>203</v>
      </c>
      <c r="K5143" t="s">
        <v>31</v>
      </c>
      <c r="L5143" s="13"/>
      <c r="M5143" s="14"/>
      <c r="O5143">
        <v>2143</v>
      </c>
      <c r="P5143">
        <v>252</v>
      </c>
      <c r="R5143" t="s">
        <v>47</v>
      </c>
    </row>
    <row r="5144" spans="1:19" x14ac:dyDescent="0.3">
      <c r="A5144">
        <v>56580</v>
      </c>
      <c r="B5144" s="1">
        <v>45783</v>
      </c>
      <c r="C5144" s="11">
        <v>0.55486111111111114</v>
      </c>
      <c r="D5144" s="12">
        <v>13</v>
      </c>
      <c r="E5144" s="12" t="str">
        <f>IF(Table2[[#This Row],[Request_Time]]&lt;TIME(12,0,0),"Morning",IF(Table2[[#This Row],[Request_Time]]&lt;TIME(17,0,0),"Afternoon","Evening"))</f>
        <v>Afternoon</v>
      </c>
      <c r="F5144" s="12"/>
      <c r="G5144" t="s">
        <v>6272</v>
      </c>
      <c r="H5144" t="s">
        <v>83</v>
      </c>
      <c r="I5144" t="s">
        <v>18</v>
      </c>
      <c r="J5144">
        <v>210</v>
      </c>
      <c r="K5144" t="s">
        <v>19</v>
      </c>
      <c r="L5144" s="13">
        <v>27.62</v>
      </c>
      <c r="M5144" s="14">
        <v>20.12</v>
      </c>
      <c r="N5144">
        <v>4</v>
      </c>
      <c r="O5144">
        <v>1594</v>
      </c>
      <c r="P5144">
        <v>213</v>
      </c>
      <c r="Q5144" t="s">
        <v>20</v>
      </c>
      <c r="S5144" t="s">
        <v>21</v>
      </c>
    </row>
    <row r="5145" spans="1:19" x14ac:dyDescent="0.3">
      <c r="A5145">
        <v>56581</v>
      </c>
      <c r="B5145" s="1">
        <v>45870</v>
      </c>
      <c r="C5145" s="11">
        <v>0.10416666666666667</v>
      </c>
      <c r="D5145" s="12">
        <v>2</v>
      </c>
      <c r="E5145" s="12" t="str">
        <f>IF(Table2[[#This Row],[Request_Time]]&lt;TIME(12,0,0),"Morning",IF(Table2[[#This Row],[Request_Time]]&lt;TIME(17,0,0),"Afternoon","Evening"))</f>
        <v>Morning</v>
      </c>
      <c r="F5145" s="12"/>
      <c r="G5145" t="s">
        <v>94</v>
      </c>
      <c r="H5145" t="s">
        <v>23</v>
      </c>
      <c r="I5145" t="s">
        <v>18</v>
      </c>
      <c r="J5145">
        <v>235</v>
      </c>
      <c r="K5145" t="s">
        <v>19</v>
      </c>
      <c r="L5145" s="13">
        <v>33.869999999999997</v>
      </c>
      <c r="M5145" s="14">
        <v>17.27</v>
      </c>
      <c r="N5145">
        <v>5</v>
      </c>
      <c r="O5145">
        <v>2162</v>
      </c>
      <c r="P5145">
        <v>239</v>
      </c>
      <c r="Q5145" t="s">
        <v>28</v>
      </c>
      <c r="S5145" t="s">
        <v>36</v>
      </c>
    </row>
    <row r="5146" spans="1:19" x14ac:dyDescent="0.3">
      <c r="A5146">
        <v>56583</v>
      </c>
      <c r="B5146" s="1">
        <v>45674</v>
      </c>
      <c r="C5146" s="11">
        <v>0.62916666666666665</v>
      </c>
      <c r="D5146" s="12">
        <v>15</v>
      </c>
      <c r="E5146" s="12" t="str">
        <f>IF(Table2[[#This Row],[Request_Time]]&lt;TIME(12,0,0),"Morning",IF(Table2[[#This Row],[Request_Time]]&lt;TIME(17,0,0),"Afternoon","Evening"))</f>
        <v>Afternoon</v>
      </c>
      <c r="F5146" s="12"/>
      <c r="G5146" t="s">
        <v>38</v>
      </c>
      <c r="H5146" t="s">
        <v>58</v>
      </c>
      <c r="I5146" t="s">
        <v>40</v>
      </c>
      <c r="J5146">
        <v>226</v>
      </c>
      <c r="K5146" t="s">
        <v>31</v>
      </c>
      <c r="L5146" s="13"/>
      <c r="M5146" s="14"/>
      <c r="O5146">
        <v>2152</v>
      </c>
      <c r="P5146">
        <v>209</v>
      </c>
      <c r="R5146" t="s">
        <v>61</v>
      </c>
    </row>
    <row r="5147" spans="1:19" x14ac:dyDescent="0.3">
      <c r="A5147">
        <v>56597</v>
      </c>
      <c r="B5147" s="1">
        <v>45833</v>
      </c>
      <c r="C5147" s="11">
        <v>0.31041666666666667</v>
      </c>
      <c r="D5147" s="12">
        <v>7</v>
      </c>
      <c r="E5147" s="12" t="str">
        <f>IF(Table2[[#This Row],[Request_Time]]&lt;TIME(12,0,0),"Morning",IF(Table2[[#This Row],[Request_Time]]&lt;TIME(17,0,0),"Afternoon","Evening"))</f>
        <v>Morning</v>
      </c>
      <c r="F5147" s="12"/>
      <c r="G5147" t="s">
        <v>83</v>
      </c>
      <c r="H5147" t="s">
        <v>52</v>
      </c>
      <c r="I5147" t="s">
        <v>18</v>
      </c>
      <c r="J5147">
        <v>241</v>
      </c>
      <c r="K5147" t="s">
        <v>19</v>
      </c>
      <c r="L5147" s="13">
        <v>73.83</v>
      </c>
      <c r="M5147" s="14">
        <v>24.44</v>
      </c>
      <c r="N5147">
        <v>2</v>
      </c>
      <c r="O5147">
        <v>1402</v>
      </c>
      <c r="P5147">
        <v>206</v>
      </c>
      <c r="Q5147" t="s">
        <v>20</v>
      </c>
      <c r="S5147" t="s">
        <v>36</v>
      </c>
    </row>
    <row r="5148" spans="1:19" x14ac:dyDescent="0.3">
      <c r="A5148">
        <v>56597</v>
      </c>
      <c r="B5148" s="1">
        <v>45780</v>
      </c>
      <c r="C5148" s="11">
        <v>0.37361111111111112</v>
      </c>
      <c r="D5148" s="12">
        <v>8</v>
      </c>
      <c r="E5148" s="12" t="str">
        <f>IF(Table2[[#This Row],[Request_Time]]&lt;TIME(12,0,0),"Morning",IF(Table2[[#This Row],[Request_Time]]&lt;TIME(17,0,0),"Afternoon","Evening"))</f>
        <v>Morning</v>
      </c>
      <c r="F5148" s="12"/>
      <c r="G5148" t="s">
        <v>6272</v>
      </c>
      <c r="H5148" t="s">
        <v>30</v>
      </c>
      <c r="I5148" t="s">
        <v>18</v>
      </c>
      <c r="J5148">
        <v>206</v>
      </c>
      <c r="K5148" t="s">
        <v>19</v>
      </c>
      <c r="L5148" s="13">
        <v>59.35</v>
      </c>
      <c r="M5148" s="14">
        <v>15.5</v>
      </c>
      <c r="N5148">
        <v>2</v>
      </c>
      <c r="O5148">
        <v>2036</v>
      </c>
      <c r="P5148">
        <v>247</v>
      </c>
      <c r="Q5148" t="s">
        <v>50</v>
      </c>
      <c r="S5148" t="s">
        <v>21</v>
      </c>
    </row>
    <row r="5149" spans="1:19" x14ac:dyDescent="0.3">
      <c r="A5149">
        <v>56597</v>
      </c>
      <c r="B5149" s="1">
        <v>45870</v>
      </c>
      <c r="C5149" s="11">
        <v>7.6388888888888886E-3</v>
      </c>
      <c r="D5149" s="12">
        <v>0</v>
      </c>
      <c r="E5149" s="12" t="str">
        <f>IF(Table2[[#This Row],[Request_Time]]&lt;TIME(12,0,0),"Morning",IF(Table2[[#This Row],[Request_Time]]&lt;TIME(17,0,0),"Afternoon","Evening"))</f>
        <v>Morning</v>
      </c>
      <c r="F5149" s="12"/>
      <c r="G5149" t="s">
        <v>75</v>
      </c>
      <c r="H5149" t="s">
        <v>72</v>
      </c>
      <c r="I5149" t="s">
        <v>27</v>
      </c>
      <c r="J5149">
        <v>236</v>
      </c>
      <c r="K5149" t="s">
        <v>31</v>
      </c>
      <c r="L5149" s="13"/>
      <c r="M5149" s="14"/>
      <c r="O5149">
        <v>1776</v>
      </c>
      <c r="P5149">
        <v>213</v>
      </c>
      <c r="R5149" t="s">
        <v>55</v>
      </c>
    </row>
    <row r="5150" spans="1:19" x14ac:dyDescent="0.3">
      <c r="A5150">
        <v>56631</v>
      </c>
      <c r="B5150" s="1">
        <v>45942</v>
      </c>
      <c r="C5150" s="11">
        <v>0.71736111111111101</v>
      </c>
      <c r="D5150" s="12">
        <v>17</v>
      </c>
      <c r="E5150" s="12" t="str">
        <f>IF(Table2[[#This Row],[Request_Time]]&lt;TIME(12,0,0),"Morning",IF(Table2[[#This Row],[Request_Time]]&lt;TIME(17,0,0),"Afternoon","Evening"))</f>
        <v>Evening</v>
      </c>
      <c r="F5150" s="12"/>
      <c r="G5150" t="s">
        <v>91</v>
      </c>
      <c r="H5150" t="s">
        <v>26</v>
      </c>
      <c r="I5150" t="s">
        <v>27</v>
      </c>
      <c r="J5150">
        <v>215</v>
      </c>
      <c r="K5150" t="s">
        <v>19</v>
      </c>
      <c r="L5150" s="13">
        <v>46.49</v>
      </c>
      <c r="M5150" s="14">
        <v>23.89</v>
      </c>
      <c r="N5150">
        <v>2</v>
      </c>
      <c r="O5150">
        <v>1202</v>
      </c>
      <c r="P5150">
        <v>225</v>
      </c>
      <c r="Q5150" t="s">
        <v>50</v>
      </c>
      <c r="S5150" t="s">
        <v>21</v>
      </c>
    </row>
    <row r="5151" spans="1:19" x14ac:dyDescent="0.3">
      <c r="A5151">
        <v>56640</v>
      </c>
      <c r="B5151" s="1">
        <v>45950</v>
      </c>
      <c r="C5151" s="11">
        <v>0.4368055555555555</v>
      </c>
      <c r="D5151" s="12">
        <v>10</v>
      </c>
      <c r="E5151" s="12" t="str">
        <f>IF(Table2[[#This Row],[Request_Time]]&lt;TIME(12,0,0),"Morning",IF(Table2[[#This Row],[Request_Time]]&lt;TIME(17,0,0),"Afternoon","Evening"))</f>
        <v>Morning</v>
      </c>
      <c r="F5151" s="12"/>
      <c r="G5151" t="s">
        <v>26</v>
      </c>
      <c r="H5151" t="s">
        <v>75</v>
      </c>
      <c r="I5151" t="s">
        <v>40</v>
      </c>
      <c r="J5151">
        <v>214</v>
      </c>
      <c r="K5151" t="s">
        <v>19</v>
      </c>
      <c r="L5151" s="13">
        <v>52.35</v>
      </c>
      <c r="M5151" s="14">
        <v>6.4</v>
      </c>
      <c r="N5151">
        <v>5</v>
      </c>
      <c r="O5151">
        <v>1818</v>
      </c>
      <c r="P5151">
        <v>214</v>
      </c>
      <c r="Q5151" t="s">
        <v>32</v>
      </c>
      <c r="S5151" t="s">
        <v>36</v>
      </c>
    </row>
    <row r="5152" spans="1:19" x14ac:dyDescent="0.3">
      <c r="A5152">
        <v>56645</v>
      </c>
      <c r="B5152" s="1">
        <v>46004</v>
      </c>
      <c r="C5152" s="11">
        <v>0.8618055555555556</v>
      </c>
      <c r="D5152" s="12">
        <v>20</v>
      </c>
      <c r="E5152" s="12" t="str">
        <f>IF(Table2[[#This Row],[Request_Time]]&lt;TIME(12,0,0),"Morning",IF(Table2[[#This Row],[Request_Time]]&lt;TIME(17,0,0),"Afternoon","Evening"))</f>
        <v>Evening</v>
      </c>
      <c r="F5152" s="12"/>
      <c r="G5152" t="s">
        <v>91</v>
      </c>
      <c r="H5152" t="s">
        <v>23</v>
      </c>
      <c r="I5152" t="s">
        <v>27</v>
      </c>
      <c r="J5152">
        <v>204</v>
      </c>
      <c r="K5152" t="s">
        <v>24</v>
      </c>
      <c r="L5152" s="13"/>
      <c r="M5152" s="14"/>
      <c r="O5152">
        <v>1789</v>
      </c>
      <c r="P5152">
        <v>200</v>
      </c>
    </row>
    <row r="5153" spans="1:19" x14ac:dyDescent="0.3">
      <c r="A5153">
        <v>56647</v>
      </c>
      <c r="B5153" s="1">
        <v>45763</v>
      </c>
      <c r="C5153" s="11">
        <v>0.43541666666666662</v>
      </c>
      <c r="D5153" s="12">
        <v>10</v>
      </c>
      <c r="E5153" s="12" t="str">
        <f>IF(Table2[[#This Row],[Request_Time]]&lt;TIME(12,0,0),"Morning",IF(Table2[[#This Row],[Request_Time]]&lt;TIME(17,0,0),"Afternoon","Evening"))</f>
        <v>Morning</v>
      </c>
      <c r="F5153" s="12"/>
      <c r="G5153" t="s">
        <v>26</v>
      </c>
      <c r="H5153" t="s">
        <v>72</v>
      </c>
      <c r="I5153" t="s">
        <v>18</v>
      </c>
      <c r="J5153">
        <v>218</v>
      </c>
      <c r="K5153" t="s">
        <v>19</v>
      </c>
      <c r="L5153" s="13">
        <v>55.72</v>
      </c>
      <c r="M5153" s="14">
        <v>19.350000000000001</v>
      </c>
      <c r="N5153">
        <v>3</v>
      </c>
      <c r="O5153">
        <v>1872</v>
      </c>
      <c r="P5153">
        <v>246</v>
      </c>
      <c r="Q5153" t="s">
        <v>53</v>
      </c>
      <c r="S5153" t="s">
        <v>21</v>
      </c>
    </row>
    <row r="5154" spans="1:19" x14ac:dyDescent="0.3">
      <c r="A5154">
        <v>56655</v>
      </c>
      <c r="B5154" s="1">
        <v>45981</v>
      </c>
      <c r="C5154" s="11">
        <v>0.16805555555555554</v>
      </c>
      <c r="D5154" s="12">
        <v>4</v>
      </c>
      <c r="E5154" s="12" t="str">
        <f>IF(Table2[[#This Row],[Request_Time]]&lt;TIME(12,0,0),"Morning",IF(Table2[[#This Row],[Request_Time]]&lt;TIME(17,0,0),"Afternoon","Evening"))</f>
        <v>Morning</v>
      </c>
      <c r="F5154" s="12"/>
      <c r="G5154" t="s">
        <v>75</v>
      </c>
      <c r="H5154" t="s">
        <v>81</v>
      </c>
      <c r="I5154" t="s">
        <v>40</v>
      </c>
      <c r="J5154">
        <v>243</v>
      </c>
      <c r="K5154" t="s">
        <v>24</v>
      </c>
      <c r="L5154" s="13"/>
      <c r="M5154" s="14"/>
      <c r="O5154">
        <v>1972</v>
      </c>
      <c r="P5154">
        <v>224</v>
      </c>
    </row>
    <row r="5155" spans="1:19" x14ac:dyDescent="0.3">
      <c r="A5155">
        <v>56660</v>
      </c>
      <c r="B5155" s="1">
        <v>45671</v>
      </c>
      <c r="C5155" s="11">
        <v>0.92638888888888893</v>
      </c>
      <c r="D5155" s="12">
        <v>22</v>
      </c>
      <c r="E5155" s="12" t="str">
        <f>IF(Table2[[#This Row],[Request_Time]]&lt;TIME(12,0,0),"Morning",IF(Table2[[#This Row],[Request_Time]]&lt;TIME(17,0,0),"Afternoon","Evening"))</f>
        <v>Evening</v>
      </c>
      <c r="F5155" s="12"/>
      <c r="G5155" t="s">
        <v>72</v>
      </c>
      <c r="H5155" t="s">
        <v>26</v>
      </c>
      <c r="I5155" t="s">
        <v>40</v>
      </c>
      <c r="J5155">
        <v>216</v>
      </c>
      <c r="K5155" t="s">
        <v>19</v>
      </c>
      <c r="L5155" s="13">
        <v>50.2</v>
      </c>
      <c r="M5155" s="14">
        <v>15.86</v>
      </c>
      <c r="N5155">
        <v>3</v>
      </c>
      <c r="O5155">
        <v>2142</v>
      </c>
      <c r="P5155">
        <v>244</v>
      </c>
      <c r="Q5155" t="s">
        <v>20</v>
      </c>
      <c r="S5155" t="s">
        <v>36</v>
      </c>
    </row>
    <row r="5156" spans="1:19" x14ac:dyDescent="0.3">
      <c r="A5156">
        <v>56661</v>
      </c>
      <c r="B5156" s="1">
        <v>45836</v>
      </c>
      <c r="C5156" s="11">
        <v>0.26805555555555555</v>
      </c>
      <c r="D5156" s="12">
        <v>6</v>
      </c>
      <c r="E5156" s="12" t="str">
        <f>IF(Table2[[#This Row],[Request_Time]]&lt;TIME(12,0,0),"Morning",IF(Table2[[#This Row],[Request_Time]]&lt;TIME(17,0,0),"Afternoon","Evening"))</f>
        <v>Morning</v>
      </c>
      <c r="F5156" s="12"/>
      <c r="G5156" t="s">
        <v>26</v>
      </c>
      <c r="H5156" t="s">
        <v>67</v>
      </c>
      <c r="I5156" t="s">
        <v>40</v>
      </c>
      <c r="J5156">
        <v>200</v>
      </c>
      <c r="K5156" t="s">
        <v>19</v>
      </c>
      <c r="L5156" s="13">
        <v>10.55</v>
      </c>
      <c r="M5156" s="14">
        <v>24.17</v>
      </c>
      <c r="N5156">
        <v>3</v>
      </c>
      <c r="O5156">
        <v>1135</v>
      </c>
      <c r="P5156">
        <v>235</v>
      </c>
      <c r="Q5156" t="s">
        <v>50</v>
      </c>
      <c r="S5156" t="s">
        <v>36</v>
      </c>
    </row>
    <row r="5157" spans="1:19" x14ac:dyDescent="0.3">
      <c r="A5157">
        <v>56663</v>
      </c>
      <c r="B5157" s="1">
        <v>45714</v>
      </c>
      <c r="C5157" s="11">
        <v>0.86041666666666661</v>
      </c>
      <c r="D5157" s="12">
        <v>20</v>
      </c>
      <c r="E5157" s="12" t="str">
        <f>IF(Table2[[#This Row],[Request_Time]]&lt;TIME(12,0,0),"Morning",IF(Table2[[#This Row],[Request_Time]]&lt;TIME(17,0,0),"Afternoon","Evening"))</f>
        <v>Evening</v>
      </c>
      <c r="F5157" s="12"/>
      <c r="G5157" t="s">
        <v>52</v>
      </c>
      <c r="H5157" t="s">
        <v>52</v>
      </c>
      <c r="I5157" t="s">
        <v>40</v>
      </c>
      <c r="J5157">
        <v>214</v>
      </c>
      <c r="K5157" t="s">
        <v>19</v>
      </c>
      <c r="L5157" s="13">
        <v>38.21</v>
      </c>
      <c r="M5157" s="14">
        <v>25.61</v>
      </c>
      <c r="N5157">
        <v>1</v>
      </c>
      <c r="O5157">
        <v>1187</v>
      </c>
      <c r="P5157">
        <v>204</v>
      </c>
      <c r="Q5157" t="s">
        <v>28</v>
      </c>
      <c r="S5157" t="s">
        <v>21</v>
      </c>
    </row>
    <row r="5158" spans="1:19" x14ac:dyDescent="0.3">
      <c r="A5158">
        <v>56679</v>
      </c>
      <c r="B5158" s="1">
        <v>45912</v>
      </c>
      <c r="C5158" s="11">
        <v>0.74236111111111114</v>
      </c>
      <c r="D5158" s="12">
        <v>17</v>
      </c>
      <c r="E5158" s="12" t="str">
        <f>IF(Table2[[#This Row],[Request_Time]]&lt;TIME(12,0,0),"Morning",IF(Table2[[#This Row],[Request_Time]]&lt;TIME(17,0,0),"Afternoon","Evening"))</f>
        <v>Evening</v>
      </c>
      <c r="F5158" s="12"/>
      <c r="G5158" t="s">
        <v>81</v>
      </c>
      <c r="H5158" t="s">
        <v>6273</v>
      </c>
      <c r="I5158" t="s">
        <v>27</v>
      </c>
      <c r="J5158">
        <v>216</v>
      </c>
      <c r="K5158" t="s">
        <v>24</v>
      </c>
      <c r="L5158" s="13"/>
      <c r="M5158" s="14"/>
      <c r="O5158">
        <v>1062</v>
      </c>
      <c r="P5158">
        <v>201</v>
      </c>
    </row>
    <row r="5159" spans="1:19" x14ac:dyDescent="0.3">
      <c r="A5159">
        <v>56689</v>
      </c>
      <c r="B5159" s="1">
        <v>45770</v>
      </c>
      <c r="C5159" s="11">
        <v>0.52777777777777779</v>
      </c>
      <c r="D5159" s="12">
        <v>12</v>
      </c>
      <c r="E5159" s="12" t="str">
        <f>IF(Table2[[#This Row],[Request_Time]]&lt;TIME(12,0,0),"Morning",IF(Table2[[#This Row],[Request_Time]]&lt;TIME(17,0,0),"Afternoon","Evening"))</f>
        <v>Afternoon</v>
      </c>
      <c r="F5159" s="12"/>
      <c r="G5159" t="s">
        <v>38</v>
      </c>
      <c r="H5159" t="s">
        <v>67</v>
      </c>
      <c r="I5159" t="s">
        <v>40</v>
      </c>
      <c r="J5159">
        <v>235</v>
      </c>
      <c r="K5159" t="s">
        <v>31</v>
      </c>
      <c r="L5159" s="13"/>
      <c r="M5159" s="14"/>
      <c r="O5159">
        <v>1629</v>
      </c>
      <c r="P5159">
        <v>226</v>
      </c>
      <c r="R5159" t="s">
        <v>128</v>
      </c>
    </row>
    <row r="5160" spans="1:19" x14ac:dyDescent="0.3">
      <c r="A5160">
        <v>56691</v>
      </c>
      <c r="B5160" s="1">
        <v>45770</v>
      </c>
      <c r="C5160" s="11">
        <v>1.8749999999999999E-2</v>
      </c>
      <c r="D5160" s="12">
        <v>0</v>
      </c>
      <c r="E5160" s="12" t="str">
        <f>IF(Table2[[#This Row],[Request_Time]]&lt;TIME(12,0,0),"Morning",IF(Table2[[#This Row],[Request_Time]]&lt;TIME(17,0,0),"Afternoon","Evening"))</f>
        <v>Morning</v>
      </c>
      <c r="F5160" s="12"/>
      <c r="G5160" t="s">
        <v>6273</v>
      </c>
      <c r="H5160" t="s">
        <v>72</v>
      </c>
      <c r="I5160" t="s">
        <v>18</v>
      </c>
      <c r="J5160">
        <v>229</v>
      </c>
      <c r="K5160" t="s">
        <v>19</v>
      </c>
      <c r="L5160" s="13">
        <v>38.119999999999997</v>
      </c>
      <c r="M5160" s="14">
        <v>25.51</v>
      </c>
      <c r="N5160">
        <v>2</v>
      </c>
      <c r="O5160">
        <v>1847</v>
      </c>
      <c r="P5160">
        <v>206</v>
      </c>
      <c r="Q5160" t="s">
        <v>20</v>
      </c>
      <c r="S5160" t="s">
        <v>21</v>
      </c>
    </row>
    <row r="5161" spans="1:19" x14ac:dyDescent="0.3">
      <c r="A5161">
        <v>56696</v>
      </c>
      <c r="B5161" s="1">
        <v>45773</v>
      </c>
      <c r="C5161" s="11">
        <v>0.75624999999999998</v>
      </c>
      <c r="D5161" s="12">
        <v>18</v>
      </c>
      <c r="E5161" s="12" t="str">
        <f>IF(Table2[[#This Row],[Request_Time]]&lt;TIME(12,0,0),"Morning",IF(Table2[[#This Row],[Request_Time]]&lt;TIME(17,0,0),"Afternoon","Evening"))</f>
        <v>Evening</v>
      </c>
      <c r="F5161" s="12"/>
      <c r="G5161" t="s">
        <v>6272</v>
      </c>
      <c r="H5161" t="s">
        <v>75</v>
      </c>
      <c r="I5161" t="s">
        <v>18</v>
      </c>
      <c r="J5161">
        <v>207</v>
      </c>
      <c r="K5161" t="s">
        <v>31</v>
      </c>
      <c r="L5161" s="13"/>
      <c r="M5161" s="14"/>
      <c r="O5161">
        <v>1227</v>
      </c>
      <c r="P5161">
        <v>244</v>
      </c>
      <c r="R5161" t="s">
        <v>128</v>
      </c>
    </row>
    <row r="5162" spans="1:19" x14ac:dyDescent="0.3">
      <c r="A5162">
        <v>56727</v>
      </c>
      <c r="B5162" s="1">
        <v>45718</v>
      </c>
      <c r="C5162" s="11">
        <v>0.19097222222222221</v>
      </c>
      <c r="D5162" s="12">
        <v>4</v>
      </c>
      <c r="E5162" s="12" t="str">
        <f>IF(Table2[[#This Row],[Request_Time]]&lt;TIME(12,0,0),"Morning",IF(Table2[[#This Row],[Request_Time]]&lt;TIME(17,0,0),"Afternoon","Evening"))</f>
        <v>Morning</v>
      </c>
      <c r="F5162" s="12"/>
      <c r="G5162" t="s">
        <v>75</v>
      </c>
      <c r="H5162" t="s">
        <v>91</v>
      </c>
      <c r="I5162" t="s">
        <v>18</v>
      </c>
      <c r="J5162">
        <v>241</v>
      </c>
      <c r="K5162" t="s">
        <v>24</v>
      </c>
      <c r="L5162" s="13"/>
      <c r="M5162" s="14"/>
      <c r="O5162">
        <v>1189</v>
      </c>
      <c r="P5162">
        <v>229</v>
      </c>
    </row>
    <row r="5163" spans="1:19" x14ac:dyDescent="0.3">
      <c r="A5163">
        <v>56748</v>
      </c>
      <c r="B5163" s="1">
        <v>45934</v>
      </c>
      <c r="C5163" s="11">
        <v>0.74444444444444446</v>
      </c>
      <c r="D5163" s="12">
        <v>17</v>
      </c>
      <c r="E5163" s="12" t="str">
        <f>IF(Table2[[#This Row],[Request_Time]]&lt;TIME(12,0,0),"Morning",IF(Table2[[#This Row],[Request_Time]]&lt;TIME(17,0,0),"Afternoon","Evening"))</f>
        <v>Evening</v>
      </c>
      <c r="F5163" s="12"/>
      <c r="G5163" t="s">
        <v>38</v>
      </c>
      <c r="H5163" t="s">
        <v>6273</v>
      </c>
      <c r="I5163" t="s">
        <v>18</v>
      </c>
      <c r="J5163">
        <v>230</v>
      </c>
      <c r="K5163" t="s">
        <v>31</v>
      </c>
      <c r="L5163" s="13"/>
      <c r="M5163" s="14"/>
      <c r="O5163">
        <v>1648</v>
      </c>
      <c r="P5163">
        <v>226</v>
      </c>
      <c r="R5163" t="s">
        <v>128</v>
      </c>
    </row>
    <row r="5164" spans="1:19" x14ac:dyDescent="0.3">
      <c r="A5164">
        <v>56750</v>
      </c>
      <c r="B5164" s="1">
        <v>45708</v>
      </c>
      <c r="C5164" s="11">
        <v>0.64444444444444449</v>
      </c>
      <c r="D5164" s="12">
        <v>15</v>
      </c>
      <c r="E5164" s="12" t="str">
        <f>IF(Table2[[#This Row],[Request_Time]]&lt;TIME(12,0,0),"Morning",IF(Table2[[#This Row],[Request_Time]]&lt;TIME(17,0,0),"Afternoon","Evening"))</f>
        <v>Afternoon</v>
      </c>
      <c r="F5164" s="12"/>
      <c r="G5164" t="s">
        <v>23</v>
      </c>
      <c r="H5164" t="s">
        <v>38</v>
      </c>
      <c r="I5164" t="s">
        <v>27</v>
      </c>
      <c r="J5164">
        <v>246</v>
      </c>
      <c r="K5164" t="s">
        <v>19</v>
      </c>
      <c r="L5164" s="13">
        <v>47</v>
      </c>
      <c r="M5164" s="14">
        <v>6.47</v>
      </c>
      <c r="N5164">
        <v>4</v>
      </c>
      <c r="O5164">
        <v>1643</v>
      </c>
      <c r="P5164">
        <v>234</v>
      </c>
      <c r="Q5164" t="s">
        <v>28</v>
      </c>
      <c r="S5164" t="s">
        <v>36</v>
      </c>
    </row>
    <row r="5165" spans="1:19" x14ac:dyDescent="0.3">
      <c r="A5165">
        <v>56767</v>
      </c>
      <c r="B5165" s="1">
        <v>45955</v>
      </c>
      <c r="C5165" s="11">
        <v>0.17013888888888887</v>
      </c>
      <c r="D5165" s="12">
        <v>4</v>
      </c>
      <c r="E5165" s="12" t="str">
        <f>IF(Table2[[#This Row],[Request_Time]]&lt;TIME(12,0,0),"Morning",IF(Table2[[#This Row],[Request_Time]]&lt;TIME(17,0,0),"Afternoon","Evening"))</f>
        <v>Morning</v>
      </c>
      <c r="F5165" s="12"/>
      <c r="G5165" t="s">
        <v>38</v>
      </c>
      <c r="H5165" t="s">
        <v>72</v>
      </c>
      <c r="I5165" t="s">
        <v>40</v>
      </c>
      <c r="J5165">
        <v>212</v>
      </c>
      <c r="K5165" t="s">
        <v>19</v>
      </c>
      <c r="L5165" s="13">
        <v>38.92</v>
      </c>
      <c r="M5165" s="14">
        <v>10.72</v>
      </c>
      <c r="N5165">
        <v>5</v>
      </c>
      <c r="O5165">
        <v>1484</v>
      </c>
      <c r="P5165">
        <v>211</v>
      </c>
      <c r="Q5165" t="s">
        <v>32</v>
      </c>
      <c r="S5165" t="s">
        <v>36</v>
      </c>
    </row>
    <row r="5166" spans="1:19" x14ac:dyDescent="0.3">
      <c r="A5166">
        <v>56784</v>
      </c>
      <c r="B5166" s="1">
        <v>45853</v>
      </c>
      <c r="C5166" s="11">
        <v>7.7777777777777779E-2</v>
      </c>
      <c r="D5166" s="12">
        <v>1</v>
      </c>
      <c r="E5166" s="12" t="str">
        <f>IF(Table2[[#This Row],[Request_Time]]&lt;TIME(12,0,0),"Morning",IF(Table2[[#This Row],[Request_Time]]&lt;TIME(17,0,0),"Afternoon","Evening"))</f>
        <v>Morning</v>
      </c>
      <c r="F5166" s="12"/>
      <c r="G5166" t="s">
        <v>6272</v>
      </c>
      <c r="H5166" t="s">
        <v>6273</v>
      </c>
      <c r="I5166" t="s">
        <v>40</v>
      </c>
      <c r="J5166">
        <v>201</v>
      </c>
      <c r="K5166" t="s">
        <v>31</v>
      </c>
      <c r="L5166" s="13"/>
      <c r="M5166" s="14"/>
      <c r="O5166">
        <v>1034</v>
      </c>
      <c r="P5166">
        <v>256</v>
      </c>
      <c r="R5166" t="s">
        <v>32</v>
      </c>
    </row>
    <row r="5167" spans="1:19" x14ac:dyDescent="0.3">
      <c r="A5167">
        <v>56792</v>
      </c>
      <c r="B5167" s="1">
        <v>45730</v>
      </c>
      <c r="C5167" s="11">
        <v>0.33055555555555555</v>
      </c>
      <c r="D5167" s="12">
        <v>7</v>
      </c>
      <c r="E5167" s="12" t="str">
        <f>IF(Table2[[#This Row],[Request_Time]]&lt;TIME(12,0,0),"Morning",IF(Table2[[#This Row],[Request_Time]]&lt;TIME(17,0,0),"Afternoon","Evening"))</f>
        <v>Morning</v>
      </c>
      <c r="F5167" s="12"/>
      <c r="G5167" t="s">
        <v>30</v>
      </c>
      <c r="H5167" t="s">
        <v>30</v>
      </c>
      <c r="I5167" t="s">
        <v>18</v>
      </c>
      <c r="J5167">
        <v>240</v>
      </c>
      <c r="K5167" t="s">
        <v>19</v>
      </c>
      <c r="L5167" s="13">
        <v>32.81</v>
      </c>
      <c r="M5167" s="14">
        <v>21.33</v>
      </c>
      <c r="N5167">
        <v>1</v>
      </c>
      <c r="O5167">
        <v>1498</v>
      </c>
      <c r="P5167">
        <v>242</v>
      </c>
      <c r="Q5167" t="s">
        <v>44</v>
      </c>
      <c r="S5167" t="s">
        <v>36</v>
      </c>
    </row>
    <row r="5168" spans="1:19" x14ac:dyDescent="0.3">
      <c r="A5168">
        <v>56797</v>
      </c>
      <c r="B5168" s="1">
        <v>45685</v>
      </c>
      <c r="C5168" s="11">
        <v>0.18958333333333333</v>
      </c>
      <c r="D5168" s="12">
        <v>4</v>
      </c>
      <c r="E5168" s="12" t="str">
        <f>IF(Table2[[#This Row],[Request_Time]]&lt;TIME(12,0,0),"Morning",IF(Table2[[#This Row],[Request_Time]]&lt;TIME(17,0,0),"Afternoon","Evening"))</f>
        <v>Morning</v>
      </c>
      <c r="F5168" s="12"/>
      <c r="G5168" t="s">
        <v>94</v>
      </c>
      <c r="H5168" t="s">
        <v>81</v>
      </c>
      <c r="I5168" t="s">
        <v>18</v>
      </c>
      <c r="J5168">
        <v>201</v>
      </c>
      <c r="K5168" t="s">
        <v>19</v>
      </c>
      <c r="L5168" s="13">
        <v>61.78</v>
      </c>
      <c r="M5168" s="14">
        <v>19.98</v>
      </c>
      <c r="N5168">
        <v>3</v>
      </c>
      <c r="O5168">
        <v>2056</v>
      </c>
      <c r="P5168">
        <v>235</v>
      </c>
      <c r="Q5168" t="s">
        <v>20</v>
      </c>
      <c r="S5168" t="s">
        <v>36</v>
      </c>
    </row>
    <row r="5169" spans="1:19" x14ac:dyDescent="0.3">
      <c r="A5169">
        <v>56805</v>
      </c>
      <c r="B5169" s="1">
        <v>45959</v>
      </c>
      <c r="C5169" s="11">
        <v>0.89583333333333337</v>
      </c>
      <c r="D5169" s="12">
        <v>21</v>
      </c>
      <c r="E5169" s="12" t="str">
        <f>IF(Table2[[#This Row],[Request_Time]]&lt;TIME(12,0,0),"Morning",IF(Table2[[#This Row],[Request_Time]]&lt;TIME(17,0,0),"Afternoon","Evening"))</f>
        <v>Evening</v>
      </c>
      <c r="F5169" s="12"/>
      <c r="G5169" t="s">
        <v>72</v>
      </c>
      <c r="H5169" t="s">
        <v>6272</v>
      </c>
      <c r="I5169" t="s">
        <v>40</v>
      </c>
      <c r="J5169">
        <v>217</v>
      </c>
      <c r="K5169" t="s">
        <v>19</v>
      </c>
      <c r="L5169" s="13">
        <v>81.709999999999994</v>
      </c>
      <c r="M5169" s="14">
        <v>24.6</v>
      </c>
      <c r="N5169">
        <v>2</v>
      </c>
      <c r="O5169">
        <v>1484</v>
      </c>
      <c r="P5169">
        <v>249</v>
      </c>
      <c r="Q5169" t="s">
        <v>53</v>
      </c>
      <c r="S5169" t="s">
        <v>21</v>
      </c>
    </row>
    <row r="5170" spans="1:19" x14ac:dyDescent="0.3">
      <c r="A5170">
        <v>56823</v>
      </c>
      <c r="B5170" s="1">
        <v>45760</v>
      </c>
      <c r="C5170" s="11">
        <v>7.7777777777777779E-2</v>
      </c>
      <c r="D5170" s="12">
        <v>1</v>
      </c>
      <c r="E5170" s="12" t="str">
        <f>IF(Table2[[#This Row],[Request_Time]]&lt;TIME(12,0,0),"Morning",IF(Table2[[#This Row],[Request_Time]]&lt;TIME(17,0,0),"Afternoon","Evening"))</f>
        <v>Morning</v>
      </c>
      <c r="F5170" s="12"/>
      <c r="G5170" t="s">
        <v>83</v>
      </c>
      <c r="H5170" t="s">
        <v>75</v>
      </c>
      <c r="I5170" t="s">
        <v>27</v>
      </c>
      <c r="J5170">
        <v>242</v>
      </c>
      <c r="K5170" t="s">
        <v>24</v>
      </c>
      <c r="L5170" s="13"/>
      <c r="M5170" s="14"/>
      <c r="O5170">
        <v>2069</v>
      </c>
      <c r="P5170">
        <v>218</v>
      </c>
    </row>
    <row r="5171" spans="1:19" x14ac:dyDescent="0.3">
      <c r="A5171">
        <v>56824</v>
      </c>
      <c r="B5171" s="1">
        <v>45987</v>
      </c>
      <c r="C5171" s="11">
        <v>0.19305555555555554</v>
      </c>
      <c r="D5171" s="12">
        <v>4</v>
      </c>
      <c r="E5171" s="12" t="str">
        <f>IF(Table2[[#This Row],[Request_Time]]&lt;TIME(12,0,0),"Morning",IF(Table2[[#This Row],[Request_Time]]&lt;TIME(17,0,0),"Afternoon","Evening"))</f>
        <v>Morning</v>
      </c>
      <c r="F5171" s="12"/>
      <c r="G5171" t="s">
        <v>52</v>
      </c>
      <c r="H5171" t="s">
        <v>81</v>
      </c>
      <c r="I5171" t="s">
        <v>40</v>
      </c>
      <c r="J5171">
        <v>234</v>
      </c>
      <c r="K5171" t="s">
        <v>19</v>
      </c>
      <c r="L5171" s="13">
        <v>68.98</v>
      </c>
      <c r="M5171" s="14">
        <v>15.37</v>
      </c>
      <c r="N5171">
        <v>5</v>
      </c>
      <c r="O5171">
        <v>1167</v>
      </c>
      <c r="P5171">
        <v>259</v>
      </c>
      <c r="Q5171" t="s">
        <v>53</v>
      </c>
      <c r="S5171" t="s">
        <v>21</v>
      </c>
    </row>
    <row r="5172" spans="1:19" x14ac:dyDescent="0.3">
      <c r="A5172">
        <v>56830</v>
      </c>
      <c r="B5172" s="1">
        <v>45791</v>
      </c>
      <c r="C5172" s="11">
        <v>6.3194444444444442E-2</v>
      </c>
      <c r="D5172" s="12">
        <v>1</v>
      </c>
      <c r="E5172" s="12" t="str">
        <f>IF(Table2[[#This Row],[Request_Time]]&lt;TIME(12,0,0),"Morning",IF(Table2[[#This Row],[Request_Time]]&lt;TIME(17,0,0),"Afternoon","Evening"))</f>
        <v>Morning</v>
      </c>
      <c r="F5172" s="12"/>
      <c r="G5172" t="s">
        <v>67</v>
      </c>
      <c r="H5172" t="s">
        <v>75</v>
      </c>
      <c r="I5172" t="s">
        <v>18</v>
      </c>
      <c r="J5172">
        <v>235</v>
      </c>
      <c r="K5172" t="s">
        <v>19</v>
      </c>
      <c r="L5172" s="13">
        <v>66.64</v>
      </c>
      <c r="M5172" s="14">
        <v>7.42</v>
      </c>
      <c r="N5172">
        <v>3</v>
      </c>
      <c r="O5172">
        <v>2172</v>
      </c>
      <c r="P5172">
        <v>248</v>
      </c>
      <c r="Q5172" t="s">
        <v>44</v>
      </c>
      <c r="S5172" t="s">
        <v>21</v>
      </c>
    </row>
    <row r="5173" spans="1:19" x14ac:dyDescent="0.3">
      <c r="A5173">
        <v>56859</v>
      </c>
      <c r="B5173" s="1">
        <v>45995</v>
      </c>
      <c r="C5173" s="11">
        <v>0.25486111111111109</v>
      </c>
      <c r="D5173" s="12">
        <v>6</v>
      </c>
      <c r="E5173" s="12" t="str">
        <f>IF(Table2[[#This Row],[Request_Time]]&lt;TIME(12,0,0),"Morning",IF(Table2[[#This Row],[Request_Time]]&lt;TIME(17,0,0),"Afternoon","Evening"))</f>
        <v>Morning</v>
      </c>
      <c r="F5173" s="12"/>
      <c r="G5173" t="s">
        <v>94</v>
      </c>
      <c r="H5173" t="s">
        <v>26</v>
      </c>
      <c r="I5173" t="s">
        <v>40</v>
      </c>
      <c r="J5173">
        <v>245</v>
      </c>
      <c r="K5173" t="s">
        <v>31</v>
      </c>
      <c r="L5173" s="13"/>
      <c r="M5173" s="14"/>
      <c r="O5173">
        <v>2001</v>
      </c>
      <c r="P5173">
        <v>230</v>
      </c>
      <c r="R5173" t="s">
        <v>47</v>
      </c>
    </row>
    <row r="5174" spans="1:19" x14ac:dyDescent="0.3">
      <c r="A5174">
        <v>56872</v>
      </c>
      <c r="B5174" s="1">
        <v>45990</v>
      </c>
      <c r="C5174" s="11">
        <v>0.8618055555555556</v>
      </c>
      <c r="D5174" s="12">
        <v>20</v>
      </c>
      <c r="E5174" s="12" t="str">
        <f>IF(Table2[[#This Row],[Request_Time]]&lt;TIME(12,0,0),"Morning",IF(Table2[[#This Row],[Request_Time]]&lt;TIME(17,0,0),"Afternoon","Evening"))</f>
        <v>Evening</v>
      </c>
      <c r="F5174" s="12"/>
      <c r="G5174" t="s">
        <v>67</v>
      </c>
      <c r="H5174" t="s">
        <v>75</v>
      </c>
      <c r="I5174" t="s">
        <v>40</v>
      </c>
      <c r="J5174">
        <v>258</v>
      </c>
      <c r="K5174" t="s">
        <v>19</v>
      </c>
      <c r="L5174" s="13">
        <v>28.09</v>
      </c>
      <c r="M5174" s="14">
        <v>10.85</v>
      </c>
      <c r="N5174">
        <v>3</v>
      </c>
      <c r="O5174">
        <v>1932</v>
      </c>
      <c r="P5174">
        <v>208</v>
      </c>
      <c r="Q5174" t="s">
        <v>44</v>
      </c>
      <c r="S5174" t="s">
        <v>21</v>
      </c>
    </row>
    <row r="5175" spans="1:19" x14ac:dyDescent="0.3">
      <c r="A5175">
        <v>56883</v>
      </c>
      <c r="B5175" s="1">
        <v>45820</v>
      </c>
      <c r="C5175" s="11">
        <v>0.89236111111111116</v>
      </c>
      <c r="D5175" s="12">
        <v>21</v>
      </c>
      <c r="E5175" s="12" t="str">
        <f>IF(Table2[[#This Row],[Request_Time]]&lt;TIME(12,0,0),"Morning",IF(Table2[[#This Row],[Request_Time]]&lt;TIME(17,0,0),"Afternoon","Evening"))</f>
        <v>Evening</v>
      </c>
      <c r="F5175" s="12"/>
      <c r="G5175" t="s">
        <v>91</v>
      </c>
      <c r="H5175" t="s">
        <v>94</v>
      </c>
      <c r="I5175" t="s">
        <v>27</v>
      </c>
      <c r="J5175">
        <v>211</v>
      </c>
      <c r="K5175" t="s">
        <v>31</v>
      </c>
      <c r="L5175" s="13"/>
      <c r="M5175" s="14"/>
      <c r="O5175">
        <v>1259</v>
      </c>
      <c r="P5175">
        <v>218</v>
      </c>
      <c r="R5175" t="s">
        <v>55</v>
      </c>
    </row>
    <row r="5176" spans="1:19" x14ac:dyDescent="0.3">
      <c r="A5176">
        <v>56884</v>
      </c>
      <c r="B5176" s="1">
        <v>45672</v>
      </c>
      <c r="C5176" s="11">
        <v>0.22291666666666665</v>
      </c>
      <c r="D5176" s="12">
        <v>5</v>
      </c>
      <c r="E5176" s="12" t="str">
        <f>IF(Table2[[#This Row],[Request_Time]]&lt;TIME(12,0,0),"Morning",IF(Table2[[#This Row],[Request_Time]]&lt;TIME(17,0,0),"Afternoon","Evening"))</f>
        <v>Morning</v>
      </c>
      <c r="F5176" s="12"/>
      <c r="G5176" t="s">
        <v>6272</v>
      </c>
      <c r="H5176" t="s">
        <v>91</v>
      </c>
      <c r="I5176" t="s">
        <v>27</v>
      </c>
      <c r="J5176">
        <v>255</v>
      </c>
      <c r="K5176" t="s">
        <v>19</v>
      </c>
      <c r="L5176" s="13">
        <v>83.01</v>
      </c>
      <c r="M5176" s="14">
        <v>4.12</v>
      </c>
      <c r="N5176">
        <v>3</v>
      </c>
      <c r="O5176">
        <v>1665</v>
      </c>
      <c r="P5176">
        <v>208</v>
      </c>
      <c r="Q5176" t="s">
        <v>50</v>
      </c>
      <c r="S5176" t="s">
        <v>21</v>
      </c>
    </row>
    <row r="5177" spans="1:19" x14ac:dyDescent="0.3">
      <c r="A5177">
        <v>56892</v>
      </c>
      <c r="B5177" s="1">
        <v>45888</v>
      </c>
      <c r="C5177" s="11">
        <v>0.40277777777777773</v>
      </c>
      <c r="D5177" s="12">
        <v>9</v>
      </c>
      <c r="E5177" s="12" t="str">
        <f>IF(Table2[[#This Row],[Request_Time]]&lt;TIME(12,0,0),"Morning",IF(Table2[[#This Row],[Request_Time]]&lt;TIME(17,0,0),"Afternoon","Evening"))</f>
        <v>Morning</v>
      </c>
      <c r="F5177" s="12"/>
      <c r="G5177" t="s">
        <v>94</v>
      </c>
      <c r="H5177" t="s">
        <v>91</v>
      </c>
      <c r="I5177" t="s">
        <v>27</v>
      </c>
      <c r="J5177">
        <v>251</v>
      </c>
      <c r="K5177" t="s">
        <v>19</v>
      </c>
      <c r="L5177" s="13">
        <v>68.33</v>
      </c>
      <c r="M5177" s="14">
        <v>15.18</v>
      </c>
      <c r="N5177">
        <v>2</v>
      </c>
      <c r="O5177">
        <v>2014</v>
      </c>
      <c r="P5177">
        <v>214</v>
      </c>
      <c r="Q5177" t="s">
        <v>28</v>
      </c>
      <c r="S5177" t="s">
        <v>36</v>
      </c>
    </row>
    <row r="5178" spans="1:19" x14ac:dyDescent="0.3">
      <c r="A5178">
        <v>56900</v>
      </c>
      <c r="B5178" s="1">
        <v>45666</v>
      </c>
      <c r="C5178" s="11">
        <v>0.14930555555555555</v>
      </c>
      <c r="D5178" s="12">
        <v>3</v>
      </c>
      <c r="E5178" s="12" t="str">
        <f>IF(Table2[[#This Row],[Request_Time]]&lt;TIME(12,0,0),"Morning",IF(Table2[[#This Row],[Request_Time]]&lt;TIME(17,0,0),"Afternoon","Evening"))</f>
        <v>Morning</v>
      </c>
      <c r="F5178" s="12"/>
      <c r="G5178" t="s">
        <v>38</v>
      </c>
      <c r="H5178" t="s">
        <v>91</v>
      </c>
      <c r="I5178" t="s">
        <v>40</v>
      </c>
      <c r="J5178">
        <v>207</v>
      </c>
      <c r="K5178" t="s">
        <v>31</v>
      </c>
      <c r="L5178" s="13"/>
      <c r="M5178" s="14"/>
      <c r="O5178">
        <v>1213</v>
      </c>
      <c r="P5178">
        <v>228</v>
      </c>
      <c r="R5178" t="s">
        <v>41</v>
      </c>
    </row>
    <row r="5179" spans="1:19" x14ac:dyDescent="0.3">
      <c r="A5179">
        <v>56920</v>
      </c>
      <c r="B5179" s="1">
        <v>45791</v>
      </c>
      <c r="C5179" s="11">
        <v>3.4722222222222224E-2</v>
      </c>
      <c r="D5179" s="12">
        <v>0</v>
      </c>
      <c r="E5179" s="12" t="str">
        <f>IF(Table2[[#This Row],[Request_Time]]&lt;TIME(12,0,0),"Morning",IF(Table2[[#This Row],[Request_Time]]&lt;TIME(17,0,0),"Afternoon","Evening"))</f>
        <v>Morning</v>
      </c>
      <c r="F5179" s="12"/>
      <c r="G5179" t="s">
        <v>58</v>
      </c>
      <c r="H5179" t="s">
        <v>91</v>
      </c>
      <c r="I5179" t="s">
        <v>27</v>
      </c>
      <c r="J5179">
        <v>228</v>
      </c>
      <c r="K5179" t="s">
        <v>19</v>
      </c>
      <c r="L5179" s="13">
        <v>22.7</v>
      </c>
      <c r="M5179" s="14">
        <v>21.22</v>
      </c>
      <c r="N5179">
        <v>2</v>
      </c>
      <c r="O5179">
        <v>1907</v>
      </c>
      <c r="P5179">
        <v>204</v>
      </c>
      <c r="Q5179" t="s">
        <v>32</v>
      </c>
      <c r="S5179" t="s">
        <v>21</v>
      </c>
    </row>
    <row r="5180" spans="1:19" x14ac:dyDescent="0.3">
      <c r="A5180">
        <v>56920</v>
      </c>
      <c r="B5180" s="1">
        <v>45788</v>
      </c>
      <c r="C5180" s="11">
        <v>0.14583333333333334</v>
      </c>
      <c r="D5180" s="12">
        <v>3</v>
      </c>
      <c r="E5180" s="12" t="str">
        <f>IF(Table2[[#This Row],[Request_Time]]&lt;TIME(12,0,0),"Morning",IF(Table2[[#This Row],[Request_Time]]&lt;TIME(17,0,0),"Afternoon","Evening"))</f>
        <v>Morning</v>
      </c>
      <c r="F5180" s="12"/>
      <c r="G5180" t="s">
        <v>75</v>
      </c>
      <c r="H5180" t="s">
        <v>38</v>
      </c>
      <c r="I5180" t="s">
        <v>27</v>
      </c>
      <c r="J5180">
        <v>256</v>
      </c>
      <c r="K5180" t="s">
        <v>24</v>
      </c>
      <c r="L5180" s="13"/>
      <c r="M5180" s="14"/>
      <c r="O5180">
        <v>1056</v>
      </c>
      <c r="P5180">
        <v>207</v>
      </c>
    </row>
    <row r="5181" spans="1:19" x14ac:dyDescent="0.3">
      <c r="A5181">
        <v>56924</v>
      </c>
      <c r="B5181" s="1">
        <v>45666</v>
      </c>
      <c r="C5181" s="11">
        <v>5.5555555555555558E-3</v>
      </c>
      <c r="D5181" s="12">
        <v>0</v>
      </c>
      <c r="E5181" s="12" t="str">
        <f>IF(Table2[[#This Row],[Request_Time]]&lt;TIME(12,0,0),"Morning",IF(Table2[[#This Row],[Request_Time]]&lt;TIME(17,0,0),"Afternoon","Evening"))</f>
        <v>Morning</v>
      </c>
      <c r="F5181" s="12"/>
      <c r="G5181" t="s">
        <v>75</v>
      </c>
      <c r="H5181" t="s">
        <v>52</v>
      </c>
      <c r="I5181" t="s">
        <v>18</v>
      </c>
      <c r="J5181">
        <v>209</v>
      </c>
      <c r="K5181" t="s">
        <v>31</v>
      </c>
      <c r="L5181" s="13"/>
      <c r="M5181" s="14"/>
      <c r="O5181">
        <v>2195</v>
      </c>
      <c r="P5181">
        <v>230</v>
      </c>
      <c r="R5181" t="s">
        <v>61</v>
      </c>
    </row>
    <row r="5182" spans="1:19" x14ac:dyDescent="0.3">
      <c r="A5182">
        <v>56941</v>
      </c>
      <c r="B5182" s="1">
        <v>45729</v>
      </c>
      <c r="C5182" s="11">
        <v>0.30138888888888887</v>
      </c>
      <c r="D5182" s="12">
        <v>7</v>
      </c>
      <c r="E5182" s="12" t="str">
        <f>IF(Table2[[#This Row],[Request_Time]]&lt;TIME(12,0,0),"Morning",IF(Table2[[#This Row],[Request_Time]]&lt;TIME(17,0,0),"Afternoon","Evening"))</f>
        <v>Morning</v>
      </c>
      <c r="F5182" s="12"/>
      <c r="G5182" t="s">
        <v>58</v>
      </c>
      <c r="H5182" t="s">
        <v>38</v>
      </c>
      <c r="I5182" t="s">
        <v>18</v>
      </c>
      <c r="J5182">
        <v>205</v>
      </c>
      <c r="K5182" t="s">
        <v>31</v>
      </c>
      <c r="L5182" s="13"/>
      <c r="M5182" s="14"/>
      <c r="O5182">
        <v>1886</v>
      </c>
      <c r="P5182">
        <v>245</v>
      </c>
      <c r="R5182" t="s">
        <v>47</v>
      </c>
    </row>
    <row r="5183" spans="1:19" x14ac:dyDescent="0.3">
      <c r="A5183">
        <v>56952</v>
      </c>
      <c r="B5183" s="1">
        <v>45927</v>
      </c>
      <c r="C5183" s="11">
        <v>0.99236111111111114</v>
      </c>
      <c r="D5183" s="12">
        <v>23</v>
      </c>
      <c r="E5183" s="12" t="str">
        <f>IF(Table2[[#This Row],[Request_Time]]&lt;TIME(12,0,0),"Morning",IF(Table2[[#This Row],[Request_Time]]&lt;TIME(17,0,0),"Afternoon","Evening"))</f>
        <v>Evening</v>
      </c>
      <c r="F5183" s="12"/>
      <c r="G5183" t="s">
        <v>81</v>
      </c>
      <c r="H5183" t="s">
        <v>75</v>
      </c>
      <c r="I5183" t="s">
        <v>40</v>
      </c>
      <c r="J5183">
        <v>239</v>
      </c>
      <c r="K5183" t="s">
        <v>24</v>
      </c>
      <c r="L5183" s="13"/>
      <c r="M5183" s="14"/>
      <c r="O5183">
        <v>1106</v>
      </c>
      <c r="P5183">
        <v>243</v>
      </c>
    </row>
    <row r="5184" spans="1:19" x14ac:dyDescent="0.3">
      <c r="A5184">
        <v>56956</v>
      </c>
      <c r="B5184" s="1">
        <v>45777</v>
      </c>
      <c r="C5184" s="11">
        <v>0.89513888888888893</v>
      </c>
      <c r="D5184" s="12">
        <v>21</v>
      </c>
      <c r="E5184" s="12" t="str">
        <f>IF(Table2[[#This Row],[Request_Time]]&lt;TIME(12,0,0),"Morning",IF(Table2[[#This Row],[Request_Time]]&lt;TIME(17,0,0),"Afternoon","Evening"))</f>
        <v>Evening</v>
      </c>
      <c r="F5184" s="12"/>
      <c r="G5184" t="s">
        <v>6273</v>
      </c>
      <c r="H5184" t="s">
        <v>94</v>
      </c>
      <c r="I5184" t="s">
        <v>18</v>
      </c>
      <c r="J5184">
        <v>255</v>
      </c>
      <c r="K5184" t="s">
        <v>19</v>
      </c>
      <c r="L5184" s="13">
        <v>41.76</v>
      </c>
      <c r="M5184" s="14">
        <v>13.51</v>
      </c>
      <c r="N5184">
        <v>4</v>
      </c>
      <c r="O5184">
        <v>1559</v>
      </c>
      <c r="P5184">
        <v>237</v>
      </c>
      <c r="Q5184" t="s">
        <v>44</v>
      </c>
      <c r="S5184" t="s">
        <v>36</v>
      </c>
    </row>
    <row r="5185" spans="1:19" x14ac:dyDescent="0.3">
      <c r="A5185">
        <v>56975</v>
      </c>
      <c r="B5185" s="1">
        <v>45819</v>
      </c>
      <c r="C5185" s="11">
        <v>9.0277777777777776E-2</v>
      </c>
      <c r="D5185" s="12">
        <v>2</v>
      </c>
      <c r="E5185" s="12" t="str">
        <f>IF(Table2[[#This Row],[Request_Time]]&lt;TIME(12,0,0),"Morning",IF(Table2[[#This Row],[Request_Time]]&lt;TIME(17,0,0),"Afternoon","Evening"))</f>
        <v>Morning</v>
      </c>
      <c r="F5185" s="12"/>
      <c r="G5185" t="s">
        <v>6273</v>
      </c>
      <c r="H5185" t="s">
        <v>58</v>
      </c>
      <c r="I5185" t="s">
        <v>40</v>
      </c>
      <c r="J5185">
        <v>200</v>
      </c>
      <c r="K5185" t="s">
        <v>31</v>
      </c>
      <c r="L5185" s="13"/>
      <c r="M5185" s="14"/>
      <c r="O5185">
        <v>1750</v>
      </c>
      <c r="P5185">
        <v>216</v>
      </c>
      <c r="R5185" t="s">
        <v>128</v>
      </c>
    </row>
    <row r="5186" spans="1:19" x14ac:dyDescent="0.3">
      <c r="A5186">
        <v>56977</v>
      </c>
      <c r="B5186" s="1">
        <v>45979</v>
      </c>
      <c r="C5186" s="11">
        <v>0.81805555555555554</v>
      </c>
      <c r="D5186" s="12">
        <v>19</v>
      </c>
      <c r="E5186" s="12" t="str">
        <f>IF(Table2[[#This Row],[Request_Time]]&lt;TIME(12,0,0),"Morning",IF(Table2[[#This Row],[Request_Time]]&lt;TIME(17,0,0),"Afternoon","Evening"))</f>
        <v>Evening</v>
      </c>
      <c r="F5186" s="12"/>
      <c r="G5186" t="s">
        <v>52</v>
      </c>
      <c r="H5186" t="s">
        <v>38</v>
      </c>
      <c r="I5186" t="s">
        <v>18</v>
      </c>
      <c r="J5186">
        <v>236</v>
      </c>
      <c r="K5186" t="s">
        <v>19</v>
      </c>
      <c r="L5186" s="13">
        <v>6.72</v>
      </c>
      <c r="M5186" s="14">
        <v>11.2</v>
      </c>
      <c r="N5186">
        <v>3</v>
      </c>
      <c r="O5186">
        <v>2063</v>
      </c>
      <c r="P5186">
        <v>243</v>
      </c>
      <c r="Q5186" t="s">
        <v>53</v>
      </c>
      <c r="S5186" t="s">
        <v>36</v>
      </c>
    </row>
    <row r="5187" spans="1:19" x14ac:dyDescent="0.3">
      <c r="A5187">
        <v>56983</v>
      </c>
      <c r="B5187" s="1">
        <v>45733</v>
      </c>
      <c r="C5187" s="11">
        <v>0.18888888888888888</v>
      </c>
      <c r="D5187" s="12">
        <v>4</v>
      </c>
      <c r="E5187" s="12" t="str">
        <f>IF(Table2[[#This Row],[Request_Time]]&lt;TIME(12,0,0),"Morning",IF(Table2[[#This Row],[Request_Time]]&lt;TIME(17,0,0),"Afternoon","Evening"))</f>
        <v>Morning</v>
      </c>
      <c r="F5187" s="12"/>
      <c r="G5187" t="s">
        <v>58</v>
      </c>
      <c r="H5187" t="s">
        <v>6273</v>
      </c>
      <c r="I5187" t="s">
        <v>27</v>
      </c>
      <c r="J5187">
        <v>253</v>
      </c>
      <c r="K5187" t="s">
        <v>19</v>
      </c>
      <c r="L5187" s="13">
        <v>36.68</v>
      </c>
      <c r="M5187" s="14">
        <v>13.49</v>
      </c>
      <c r="N5187">
        <v>5</v>
      </c>
      <c r="O5187">
        <v>2014</v>
      </c>
      <c r="P5187">
        <v>215</v>
      </c>
      <c r="Q5187" t="s">
        <v>20</v>
      </c>
      <c r="S5187" t="s">
        <v>21</v>
      </c>
    </row>
    <row r="5188" spans="1:19" x14ac:dyDescent="0.3">
      <c r="A5188">
        <v>56986</v>
      </c>
      <c r="B5188" s="1">
        <v>45943</v>
      </c>
      <c r="C5188" s="11">
        <v>0.10625</v>
      </c>
      <c r="D5188" s="12">
        <v>2</v>
      </c>
      <c r="E5188" s="12" t="str">
        <f>IF(Table2[[#This Row],[Request_Time]]&lt;TIME(12,0,0),"Morning",IF(Table2[[#This Row],[Request_Time]]&lt;TIME(17,0,0),"Afternoon","Evening"))</f>
        <v>Morning</v>
      </c>
      <c r="F5188" s="12"/>
      <c r="G5188" t="s">
        <v>30</v>
      </c>
      <c r="H5188" t="s">
        <v>81</v>
      </c>
      <c r="I5188" t="s">
        <v>40</v>
      </c>
      <c r="J5188">
        <v>233</v>
      </c>
      <c r="K5188" t="s">
        <v>19</v>
      </c>
      <c r="L5188" s="13">
        <v>54.7</v>
      </c>
      <c r="M5188" s="14">
        <v>5.98</v>
      </c>
      <c r="N5188">
        <v>1</v>
      </c>
      <c r="O5188">
        <v>2189</v>
      </c>
      <c r="P5188">
        <v>221</v>
      </c>
      <c r="Q5188" t="s">
        <v>20</v>
      </c>
      <c r="S5188" t="s">
        <v>36</v>
      </c>
    </row>
    <row r="5189" spans="1:19" x14ac:dyDescent="0.3">
      <c r="A5189">
        <v>57005</v>
      </c>
      <c r="B5189" s="1">
        <v>45812</v>
      </c>
      <c r="C5189" s="11">
        <v>0.20347222222222219</v>
      </c>
      <c r="D5189" s="12">
        <v>4</v>
      </c>
      <c r="E5189" s="12" t="str">
        <f>IF(Table2[[#This Row],[Request_Time]]&lt;TIME(12,0,0),"Morning",IF(Table2[[#This Row],[Request_Time]]&lt;TIME(17,0,0),"Afternoon","Evening"))</f>
        <v>Morning</v>
      </c>
      <c r="F5189" s="12"/>
      <c r="G5189" t="s">
        <v>23</v>
      </c>
      <c r="H5189" t="s">
        <v>81</v>
      </c>
      <c r="I5189" t="s">
        <v>40</v>
      </c>
      <c r="J5189">
        <v>207</v>
      </c>
      <c r="K5189" t="s">
        <v>31</v>
      </c>
      <c r="L5189" s="13"/>
      <c r="M5189" s="14"/>
      <c r="O5189">
        <v>1797</v>
      </c>
      <c r="P5189">
        <v>226</v>
      </c>
      <c r="R5189" t="s">
        <v>108</v>
      </c>
    </row>
    <row r="5190" spans="1:19" x14ac:dyDescent="0.3">
      <c r="A5190">
        <v>57006</v>
      </c>
      <c r="B5190" s="1">
        <v>45980</v>
      </c>
      <c r="C5190" s="11">
        <v>0.3576388888888889</v>
      </c>
      <c r="D5190" s="12">
        <v>8</v>
      </c>
      <c r="E5190" s="12" t="str">
        <f>IF(Table2[[#This Row],[Request_Time]]&lt;TIME(12,0,0),"Morning",IF(Table2[[#This Row],[Request_Time]]&lt;TIME(17,0,0),"Afternoon","Evening"))</f>
        <v>Morning</v>
      </c>
      <c r="F5190" s="12"/>
      <c r="G5190" t="s">
        <v>94</v>
      </c>
      <c r="H5190" t="s">
        <v>26</v>
      </c>
      <c r="I5190" t="s">
        <v>40</v>
      </c>
      <c r="J5190">
        <v>212</v>
      </c>
      <c r="K5190" t="s">
        <v>19</v>
      </c>
      <c r="L5190" s="13">
        <v>5.22</v>
      </c>
      <c r="M5190" s="14">
        <v>12.51</v>
      </c>
      <c r="N5190">
        <v>1</v>
      </c>
      <c r="O5190">
        <v>1095</v>
      </c>
      <c r="P5190">
        <v>235</v>
      </c>
      <c r="Q5190" t="s">
        <v>28</v>
      </c>
      <c r="S5190" t="s">
        <v>21</v>
      </c>
    </row>
    <row r="5191" spans="1:19" x14ac:dyDescent="0.3">
      <c r="A5191">
        <v>57025</v>
      </c>
      <c r="B5191" s="1">
        <v>45808</v>
      </c>
      <c r="C5191" s="11">
        <v>0.40347222222222223</v>
      </c>
      <c r="D5191" s="12">
        <v>9</v>
      </c>
      <c r="E5191" s="12" t="str">
        <f>IF(Table2[[#This Row],[Request_Time]]&lt;TIME(12,0,0),"Morning",IF(Table2[[#This Row],[Request_Time]]&lt;TIME(17,0,0),"Afternoon","Evening"))</f>
        <v>Morning</v>
      </c>
      <c r="F5191" s="12"/>
      <c r="G5191" t="s">
        <v>30</v>
      </c>
      <c r="H5191" t="s">
        <v>58</v>
      </c>
      <c r="I5191" t="s">
        <v>18</v>
      </c>
      <c r="J5191">
        <v>227</v>
      </c>
      <c r="K5191" t="s">
        <v>19</v>
      </c>
      <c r="L5191" s="13">
        <v>45.01</v>
      </c>
      <c r="M5191" s="14">
        <v>10.210000000000001</v>
      </c>
      <c r="N5191">
        <v>4</v>
      </c>
      <c r="O5191">
        <v>1793</v>
      </c>
      <c r="P5191">
        <v>208</v>
      </c>
      <c r="Q5191" t="s">
        <v>53</v>
      </c>
      <c r="S5191" t="s">
        <v>21</v>
      </c>
    </row>
    <row r="5192" spans="1:19" x14ac:dyDescent="0.3">
      <c r="A5192">
        <v>57033</v>
      </c>
      <c r="B5192" s="1">
        <v>45931</v>
      </c>
      <c r="C5192" s="11">
        <v>0.74722222222222223</v>
      </c>
      <c r="D5192" s="12">
        <v>17</v>
      </c>
      <c r="E5192" s="12" t="str">
        <f>IF(Table2[[#This Row],[Request_Time]]&lt;TIME(12,0,0),"Morning",IF(Table2[[#This Row],[Request_Time]]&lt;TIME(17,0,0),"Afternoon","Evening"))</f>
        <v>Evening</v>
      </c>
      <c r="F5192" s="12"/>
      <c r="G5192" t="s">
        <v>72</v>
      </c>
      <c r="H5192" t="s">
        <v>6272</v>
      </c>
      <c r="I5192" t="s">
        <v>27</v>
      </c>
      <c r="J5192">
        <v>238</v>
      </c>
      <c r="K5192" t="s">
        <v>19</v>
      </c>
      <c r="L5192" s="13">
        <v>63.86</v>
      </c>
      <c r="M5192" s="14">
        <v>24.27</v>
      </c>
      <c r="N5192">
        <v>3</v>
      </c>
      <c r="O5192">
        <v>2102</v>
      </c>
      <c r="P5192">
        <v>248</v>
      </c>
      <c r="Q5192" t="s">
        <v>32</v>
      </c>
      <c r="S5192" t="s">
        <v>36</v>
      </c>
    </row>
    <row r="5193" spans="1:19" x14ac:dyDescent="0.3">
      <c r="A5193">
        <v>57048</v>
      </c>
      <c r="B5193" s="1">
        <v>45747</v>
      </c>
      <c r="C5193" s="11">
        <v>0.70624999999999993</v>
      </c>
      <c r="D5193" s="12">
        <v>16</v>
      </c>
      <c r="E5193" s="12" t="str">
        <f>IF(Table2[[#This Row],[Request_Time]]&lt;TIME(12,0,0),"Morning",IF(Table2[[#This Row],[Request_Time]]&lt;TIME(17,0,0),"Afternoon","Evening"))</f>
        <v>Afternoon</v>
      </c>
      <c r="F5193" s="12"/>
      <c r="G5193" t="s">
        <v>6273</v>
      </c>
      <c r="H5193" t="s">
        <v>67</v>
      </c>
      <c r="I5193" t="s">
        <v>18</v>
      </c>
      <c r="J5193">
        <v>248</v>
      </c>
      <c r="K5193" t="s">
        <v>19</v>
      </c>
      <c r="L5193" s="13">
        <v>71.989999999999995</v>
      </c>
      <c r="M5193" s="14">
        <v>10.87</v>
      </c>
      <c r="N5193">
        <v>1</v>
      </c>
      <c r="O5193">
        <v>2148</v>
      </c>
      <c r="P5193">
        <v>253</v>
      </c>
      <c r="Q5193" t="s">
        <v>53</v>
      </c>
      <c r="S5193" t="s">
        <v>21</v>
      </c>
    </row>
    <row r="5194" spans="1:19" x14ac:dyDescent="0.3">
      <c r="A5194">
        <v>57054</v>
      </c>
      <c r="B5194" s="1">
        <v>45675</v>
      </c>
      <c r="C5194" s="11">
        <v>6.8749999999999992E-2</v>
      </c>
      <c r="D5194" s="12">
        <v>1</v>
      </c>
      <c r="E5194" s="12" t="str">
        <f>IF(Table2[[#This Row],[Request_Time]]&lt;TIME(12,0,0),"Morning",IF(Table2[[#This Row],[Request_Time]]&lt;TIME(17,0,0),"Afternoon","Evening"))</f>
        <v>Morning</v>
      </c>
      <c r="F5194" s="12"/>
      <c r="G5194" t="s">
        <v>30</v>
      </c>
      <c r="H5194" t="s">
        <v>67</v>
      </c>
      <c r="I5194" t="s">
        <v>27</v>
      </c>
      <c r="J5194">
        <v>220</v>
      </c>
      <c r="K5194" t="s">
        <v>31</v>
      </c>
      <c r="L5194" s="13"/>
      <c r="M5194" s="14"/>
      <c r="O5194">
        <v>1421</v>
      </c>
      <c r="P5194">
        <v>231</v>
      </c>
      <c r="R5194" t="s">
        <v>55</v>
      </c>
    </row>
    <row r="5195" spans="1:19" x14ac:dyDescent="0.3">
      <c r="A5195">
        <v>57066</v>
      </c>
      <c r="B5195" s="1">
        <v>45761</v>
      </c>
      <c r="C5195" s="11">
        <v>0.41597222222222219</v>
      </c>
      <c r="D5195" s="12">
        <v>9</v>
      </c>
      <c r="E5195" s="12" t="str">
        <f>IF(Table2[[#This Row],[Request_Time]]&lt;TIME(12,0,0),"Morning",IF(Table2[[#This Row],[Request_Time]]&lt;TIME(17,0,0),"Afternoon","Evening"))</f>
        <v>Morning</v>
      </c>
      <c r="F5195" s="12"/>
      <c r="G5195" t="s">
        <v>75</v>
      </c>
      <c r="H5195" t="s">
        <v>52</v>
      </c>
      <c r="I5195" t="s">
        <v>18</v>
      </c>
      <c r="J5195">
        <v>251</v>
      </c>
      <c r="K5195" t="s">
        <v>24</v>
      </c>
      <c r="L5195" s="13"/>
      <c r="M5195" s="14"/>
      <c r="O5195">
        <v>1629</v>
      </c>
      <c r="P5195">
        <v>257</v>
      </c>
    </row>
    <row r="5196" spans="1:19" x14ac:dyDescent="0.3">
      <c r="A5196">
        <v>57071</v>
      </c>
      <c r="B5196" s="1">
        <v>45932</v>
      </c>
      <c r="C5196" s="11">
        <v>0.32708333333333334</v>
      </c>
      <c r="D5196" s="12">
        <v>7</v>
      </c>
      <c r="E5196" s="12" t="str">
        <f>IF(Table2[[#This Row],[Request_Time]]&lt;TIME(12,0,0),"Morning",IF(Table2[[#This Row],[Request_Time]]&lt;TIME(17,0,0),"Afternoon","Evening"))</f>
        <v>Morning</v>
      </c>
      <c r="F5196" s="12"/>
      <c r="G5196" t="s">
        <v>72</v>
      </c>
      <c r="H5196" t="s">
        <v>30</v>
      </c>
      <c r="I5196" t="s">
        <v>40</v>
      </c>
      <c r="J5196">
        <v>202</v>
      </c>
      <c r="K5196" t="s">
        <v>31</v>
      </c>
      <c r="L5196" s="13"/>
      <c r="M5196" s="14"/>
      <c r="O5196">
        <v>2014</v>
      </c>
      <c r="P5196">
        <v>255</v>
      </c>
      <c r="R5196" t="s">
        <v>32</v>
      </c>
    </row>
    <row r="5197" spans="1:19" x14ac:dyDescent="0.3">
      <c r="A5197">
        <v>57075</v>
      </c>
      <c r="B5197" s="1">
        <v>45727</v>
      </c>
      <c r="C5197" s="11">
        <v>0.52430555555555558</v>
      </c>
      <c r="D5197" s="12">
        <v>12</v>
      </c>
      <c r="E5197" s="12" t="str">
        <f>IF(Table2[[#This Row],[Request_Time]]&lt;TIME(12,0,0),"Morning",IF(Table2[[#This Row],[Request_Time]]&lt;TIME(17,0,0),"Afternoon","Evening"))</f>
        <v>Afternoon</v>
      </c>
      <c r="F5197" s="12"/>
      <c r="G5197" t="s">
        <v>81</v>
      </c>
      <c r="H5197" t="s">
        <v>6272</v>
      </c>
      <c r="I5197" t="s">
        <v>18</v>
      </c>
      <c r="J5197">
        <v>208</v>
      </c>
      <c r="K5197" t="s">
        <v>24</v>
      </c>
      <c r="L5197" s="13"/>
      <c r="M5197" s="14"/>
      <c r="O5197">
        <v>2121</v>
      </c>
      <c r="P5197">
        <v>220</v>
      </c>
    </row>
    <row r="5198" spans="1:19" x14ac:dyDescent="0.3">
      <c r="A5198">
        <v>57075</v>
      </c>
      <c r="B5198" s="1">
        <v>45958</v>
      </c>
      <c r="C5198" s="11">
        <v>0.82847222222222217</v>
      </c>
      <c r="D5198" s="12">
        <v>19</v>
      </c>
      <c r="E5198" s="12" t="str">
        <f>IF(Table2[[#This Row],[Request_Time]]&lt;TIME(12,0,0),"Morning",IF(Table2[[#This Row],[Request_Time]]&lt;TIME(17,0,0),"Afternoon","Evening"))</f>
        <v>Evening</v>
      </c>
      <c r="F5198" s="12"/>
      <c r="G5198" t="s">
        <v>72</v>
      </c>
      <c r="H5198" t="s">
        <v>38</v>
      </c>
      <c r="I5198" t="s">
        <v>18</v>
      </c>
      <c r="J5198">
        <v>225</v>
      </c>
      <c r="K5198" t="s">
        <v>31</v>
      </c>
      <c r="L5198" s="13"/>
      <c r="M5198" s="14"/>
      <c r="O5198">
        <v>1276</v>
      </c>
      <c r="P5198">
        <v>230</v>
      </c>
      <c r="R5198" t="s">
        <v>55</v>
      </c>
    </row>
    <row r="5199" spans="1:19" x14ac:dyDescent="0.3">
      <c r="A5199">
        <v>57085</v>
      </c>
      <c r="B5199" s="1">
        <v>45756</v>
      </c>
      <c r="C5199" s="11">
        <v>0.95763888888888893</v>
      </c>
      <c r="D5199" s="12">
        <v>22</v>
      </c>
      <c r="E5199" s="12" t="str">
        <f>IF(Table2[[#This Row],[Request_Time]]&lt;TIME(12,0,0),"Morning",IF(Table2[[#This Row],[Request_Time]]&lt;TIME(17,0,0),"Afternoon","Evening"))</f>
        <v>Evening</v>
      </c>
      <c r="F5199" s="12"/>
      <c r="G5199" t="s">
        <v>52</v>
      </c>
      <c r="H5199" t="s">
        <v>52</v>
      </c>
      <c r="I5199" t="s">
        <v>27</v>
      </c>
      <c r="J5199">
        <v>221</v>
      </c>
      <c r="K5199" t="s">
        <v>19</v>
      </c>
      <c r="L5199" s="13">
        <v>45.58</v>
      </c>
      <c r="M5199" s="14">
        <v>27.01</v>
      </c>
      <c r="N5199">
        <v>1</v>
      </c>
      <c r="O5199">
        <v>1196</v>
      </c>
      <c r="P5199">
        <v>242</v>
      </c>
      <c r="Q5199" t="s">
        <v>32</v>
      </c>
      <c r="S5199" t="s">
        <v>36</v>
      </c>
    </row>
    <row r="5200" spans="1:19" x14ac:dyDescent="0.3">
      <c r="A5200">
        <v>57091</v>
      </c>
      <c r="B5200" s="1">
        <v>45700</v>
      </c>
      <c r="C5200" s="11">
        <v>0.91527777777777775</v>
      </c>
      <c r="D5200" s="12">
        <v>21</v>
      </c>
      <c r="E5200" s="12" t="str">
        <f>IF(Table2[[#This Row],[Request_Time]]&lt;TIME(12,0,0),"Morning",IF(Table2[[#This Row],[Request_Time]]&lt;TIME(17,0,0),"Afternoon","Evening"))</f>
        <v>Evening</v>
      </c>
      <c r="F5200" s="12"/>
      <c r="G5200" t="s">
        <v>38</v>
      </c>
      <c r="H5200" t="s">
        <v>23</v>
      </c>
      <c r="I5200" t="s">
        <v>27</v>
      </c>
      <c r="J5200">
        <v>231</v>
      </c>
      <c r="K5200" t="s">
        <v>31</v>
      </c>
      <c r="L5200" s="13"/>
      <c r="M5200" s="14"/>
      <c r="O5200">
        <v>1623</v>
      </c>
      <c r="P5200">
        <v>226</v>
      </c>
      <c r="R5200" t="s">
        <v>32</v>
      </c>
    </row>
    <row r="5201" spans="1:19" x14ac:dyDescent="0.3">
      <c r="A5201">
        <v>57095</v>
      </c>
      <c r="B5201" s="1">
        <v>45850</v>
      </c>
      <c r="C5201" s="11">
        <v>0.4152777777777778</v>
      </c>
      <c r="D5201" s="12">
        <v>9</v>
      </c>
      <c r="E5201" s="12" t="str">
        <f>IF(Table2[[#This Row],[Request_Time]]&lt;TIME(12,0,0),"Morning",IF(Table2[[#This Row],[Request_Time]]&lt;TIME(17,0,0),"Afternoon","Evening"))</f>
        <v>Morning</v>
      </c>
      <c r="F5201" s="12"/>
      <c r="G5201" t="s">
        <v>30</v>
      </c>
      <c r="H5201" t="s">
        <v>75</v>
      </c>
      <c r="I5201" t="s">
        <v>40</v>
      </c>
      <c r="J5201">
        <v>224</v>
      </c>
      <c r="K5201" t="s">
        <v>24</v>
      </c>
      <c r="L5201" s="13"/>
      <c r="M5201" s="14"/>
      <c r="O5201">
        <v>2096</v>
      </c>
      <c r="P5201">
        <v>248</v>
      </c>
    </row>
    <row r="5202" spans="1:19" x14ac:dyDescent="0.3">
      <c r="A5202">
        <v>57121</v>
      </c>
      <c r="B5202" s="1">
        <v>45712</v>
      </c>
      <c r="C5202" s="11">
        <v>0.6777777777777777</v>
      </c>
      <c r="D5202" s="12">
        <v>16</v>
      </c>
      <c r="E5202" s="12" t="str">
        <f>IF(Table2[[#This Row],[Request_Time]]&lt;TIME(12,0,0),"Morning",IF(Table2[[#This Row],[Request_Time]]&lt;TIME(17,0,0),"Afternoon","Evening"))</f>
        <v>Afternoon</v>
      </c>
      <c r="F5202" s="12"/>
      <c r="G5202" t="s">
        <v>6273</v>
      </c>
      <c r="H5202" t="s">
        <v>83</v>
      </c>
      <c r="I5202" t="s">
        <v>27</v>
      </c>
      <c r="J5202">
        <v>218</v>
      </c>
      <c r="K5202" t="s">
        <v>24</v>
      </c>
      <c r="L5202" s="13"/>
      <c r="M5202" s="14"/>
      <c r="O5202">
        <v>1830</v>
      </c>
      <c r="P5202">
        <v>242</v>
      </c>
    </row>
    <row r="5203" spans="1:19" x14ac:dyDescent="0.3">
      <c r="A5203">
        <v>57126</v>
      </c>
      <c r="B5203" s="1">
        <v>45915</v>
      </c>
      <c r="C5203" s="11">
        <v>0.29305555555555557</v>
      </c>
      <c r="D5203" s="12">
        <v>7</v>
      </c>
      <c r="E5203" s="12" t="str">
        <f>IF(Table2[[#This Row],[Request_Time]]&lt;TIME(12,0,0),"Morning",IF(Table2[[#This Row],[Request_Time]]&lt;TIME(17,0,0),"Afternoon","Evening"))</f>
        <v>Morning</v>
      </c>
      <c r="F5203" s="12"/>
      <c r="G5203" t="s">
        <v>83</v>
      </c>
      <c r="H5203" t="s">
        <v>75</v>
      </c>
      <c r="I5203" t="s">
        <v>18</v>
      </c>
      <c r="J5203">
        <v>216</v>
      </c>
      <c r="K5203" t="s">
        <v>31</v>
      </c>
      <c r="L5203" s="13"/>
      <c r="M5203" s="14"/>
      <c r="O5203">
        <v>1077</v>
      </c>
      <c r="P5203">
        <v>233</v>
      </c>
      <c r="R5203" t="s">
        <v>41</v>
      </c>
    </row>
    <row r="5204" spans="1:19" x14ac:dyDescent="0.3">
      <c r="A5204">
        <v>57130</v>
      </c>
      <c r="B5204" s="1">
        <v>45682</v>
      </c>
      <c r="C5204" s="11">
        <v>0.65208333333333335</v>
      </c>
      <c r="D5204" s="12">
        <v>15</v>
      </c>
      <c r="E5204" s="12" t="str">
        <f>IF(Table2[[#This Row],[Request_Time]]&lt;TIME(12,0,0),"Morning",IF(Table2[[#This Row],[Request_Time]]&lt;TIME(17,0,0),"Afternoon","Evening"))</f>
        <v>Afternoon</v>
      </c>
      <c r="F5204" s="12"/>
      <c r="G5204" t="s">
        <v>26</v>
      </c>
      <c r="H5204" t="s">
        <v>38</v>
      </c>
      <c r="I5204" t="s">
        <v>18</v>
      </c>
      <c r="J5204">
        <v>217</v>
      </c>
      <c r="K5204" t="s">
        <v>19</v>
      </c>
      <c r="L5204" s="13">
        <v>58.5</v>
      </c>
      <c r="M5204" s="14">
        <v>20</v>
      </c>
      <c r="N5204">
        <v>3</v>
      </c>
      <c r="O5204">
        <v>1974</v>
      </c>
      <c r="P5204">
        <v>209</v>
      </c>
      <c r="Q5204" t="s">
        <v>28</v>
      </c>
      <c r="S5204" t="s">
        <v>36</v>
      </c>
    </row>
    <row r="5205" spans="1:19" x14ac:dyDescent="0.3">
      <c r="A5205">
        <v>57133</v>
      </c>
      <c r="B5205" s="1">
        <v>45753</v>
      </c>
      <c r="C5205" s="11">
        <v>6.9444444444444434E-2</v>
      </c>
      <c r="D5205" s="12">
        <v>1</v>
      </c>
      <c r="E5205" s="12" t="str">
        <f>IF(Table2[[#This Row],[Request_Time]]&lt;TIME(12,0,0),"Morning",IF(Table2[[#This Row],[Request_Time]]&lt;TIME(17,0,0),"Afternoon","Evening"))</f>
        <v>Morning</v>
      </c>
      <c r="F5205" s="12"/>
      <c r="G5205" t="s">
        <v>91</v>
      </c>
      <c r="H5205" t="s">
        <v>38</v>
      </c>
      <c r="I5205" t="s">
        <v>40</v>
      </c>
      <c r="J5205">
        <v>240</v>
      </c>
      <c r="K5205" t="s">
        <v>19</v>
      </c>
      <c r="L5205" s="13">
        <v>17.89</v>
      </c>
      <c r="M5205" s="14">
        <v>1.71</v>
      </c>
      <c r="N5205">
        <v>5</v>
      </c>
      <c r="O5205">
        <v>1274</v>
      </c>
      <c r="P5205">
        <v>224</v>
      </c>
      <c r="Q5205" t="s">
        <v>53</v>
      </c>
      <c r="S5205" t="s">
        <v>36</v>
      </c>
    </row>
    <row r="5206" spans="1:19" x14ac:dyDescent="0.3">
      <c r="A5206">
        <v>57159</v>
      </c>
      <c r="B5206" s="1">
        <v>45811</v>
      </c>
      <c r="C5206" s="11">
        <v>0.58888888888888891</v>
      </c>
      <c r="D5206" s="12">
        <v>14</v>
      </c>
      <c r="E5206" s="12" t="str">
        <f>IF(Table2[[#This Row],[Request_Time]]&lt;TIME(12,0,0),"Morning",IF(Table2[[#This Row],[Request_Time]]&lt;TIME(17,0,0),"Afternoon","Evening"))</f>
        <v>Afternoon</v>
      </c>
      <c r="F5206" s="12"/>
      <c r="G5206" t="s">
        <v>58</v>
      </c>
      <c r="H5206" t="s">
        <v>91</v>
      </c>
      <c r="I5206" t="s">
        <v>40</v>
      </c>
      <c r="J5206">
        <v>212</v>
      </c>
      <c r="K5206" t="s">
        <v>31</v>
      </c>
      <c r="L5206" s="13"/>
      <c r="M5206" s="14"/>
      <c r="O5206">
        <v>1025</v>
      </c>
      <c r="P5206">
        <v>211</v>
      </c>
      <c r="R5206" t="s">
        <v>108</v>
      </c>
    </row>
    <row r="5207" spans="1:19" x14ac:dyDescent="0.3">
      <c r="A5207">
        <v>57175</v>
      </c>
      <c r="B5207" s="1">
        <v>45970</v>
      </c>
      <c r="C5207" s="11">
        <v>0.65277777777777779</v>
      </c>
      <c r="D5207" s="12">
        <v>15</v>
      </c>
      <c r="E5207" s="12" t="str">
        <f>IF(Table2[[#This Row],[Request_Time]]&lt;TIME(12,0,0),"Morning",IF(Table2[[#This Row],[Request_Time]]&lt;TIME(17,0,0),"Afternoon","Evening"))</f>
        <v>Afternoon</v>
      </c>
      <c r="F5207" s="12"/>
      <c r="G5207" t="s">
        <v>6272</v>
      </c>
      <c r="H5207" t="s">
        <v>58</v>
      </c>
      <c r="I5207" t="s">
        <v>40</v>
      </c>
      <c r="J5207">
        <v>243</v>
      </c>
      <c r="K5207" t="s">
        <v>19</v>
      </c>
      <c r="L5207" s="13">
        <v>70.69</v>
      </c>
      <c r="M5207" s="14">
        <v>23.93</v>
      </c>
      <c r="N5207">
        <v>3</v>
      </c>
      <c r="O5207">
        <v>1888</v>
      </c>
      <c r="P5207">
        <v>221</v>
      </c>
      <c r="Q5207" t="s">
        <v>28</v>
      </c>
      <c r="S5207" t="s">
        <v>36</v>
      </c>
    </row>
    <row r="5208" spans="1:19" x14ac:dyDescent="0.3">
      <c r="A5208">
        <v>57176</v>
      </c>
      <c r="B5208" s="1">
        <v>45976</v>
      </c>
      <c r="C5208" s="11">
        <v>0.86597222222222225</v>
      </c>
      <c r="D5208" s="12">
        <v>20</v>
      </c>
      <c r="E5208" s="12" t="str">
        <f>IF(Table2[[#This Row],[Request_Time]]&lt;TIME(12,0,0),"Morning",IF(Table2[[#This Row],[Request_Time]]&lt;TIME(17,0,0),"Afternoon","Evening"))</f>
        <v>Evening</v>
      </c>
      <c r="F5208" s="12"/>
      <c r="G5208" t="s">
        <v>67</v>
      </c>
      <c r="H5208" t="s">
        <v>6273</v>
      </c>
      <c r="I5208" t="s">
        <v>27</v>
      </c>
      <c r="J5208">
        <v>252</v>
      </c>
      <c r="K5208" t="s">
        <v>19</v>
      </c>
      <c r="L5208" s="13">
        <v>60.24</v>
      </c>
      <c r="M5208" s="14">
        <v>24.01</v>
      </c>
      <c r="N5208">
        <v>1</v>
      </c>
      <c r="O5208">
        <v>1575</v>
      </c>
      <c r="P5208">
        <v>235</v>
      </c>
      <c r="Q5208" t="s">
        <v>44</v>
      </c>
      <c r="S5208" t="s">
        <v>36</v>
      </c>
    </row>
    <row r="5209" spans="1:19" x14ac:dyDescent="0.3">
      <c r="A5209">
        <v>57192</v>
      </c>
      <c r="B5209" s="1">
        <v>45784</v>
      </c>
      <c r="C5209" s="11">
        <v>0.98749999999999993</v>
      </c>
      <c r="D5209" s="12">
        <v>23</v>
      </c>
      <c r="E5209" s="12" t="str">
        <f>IF(Table2[[#This Row],[Request_Time]]&lt;TIME(12,0,0),"Morning",IF(Table2[[#This Row],[Request_Time]]&lt;TIME(17,0,0),"Afternoon","Evening"))</f>
        <v>Evening</v>
      </c>
      <c r="F5209" s="12"/>
      <c r="G5209" t="s">
        <v>91</v>
      </c>
      <c r="H5209" t="s">
        <v>26</v>
      </c>
      <c r="I5209" t="s">
        <v>27</v>
      </c>
      <c r="J5209">
        <v>244</v>
      </c>
      <c r="K5209" t="s">
        <v>19</v>
      </c>
      <c r="L5209" s="13">
        <v>78.06</v>
      </c>
      <c r="M5209" s="14">
        <v>18.39</v>
      </c>
      <c r="N5209">
        <v>5</v>
      </c>
      <c r="O5209">
        <v>1963</v>
      </c>
      <c r="P5209">
        <v>201</v>
      </c>
      <c r="Q5209" t="s">
        <v>53</v>
      </c>
      <c r="S5209" t="s">
        <v>21</v>
      </c>
    </row>
    <row r="5210" spans="1:19" x14ac:dyDescent="0.3">
      <c r="A5210">
        <v>57194</v>
      </c>
      <c r="B5210" s="1">
        <v>45835</v>
      </c>
      <c r="C5210" s="11">
        <v>0.24305555555555555</v>
      </c>
      <c r="D5210" s="12">
        <v>5</v>
      </c>
      <c r="E5210" s="12" t="str">
        <f>IF(Table2[[#This Row],[Request_Time]]&lt;TIME(12,0,0),"Morning",IF(Table2[[#This Row],[Request_Time]]&lt;TIME(17,0,0),"Afternoon","Evening"))</f>
        <v>Morning</v>
      </c>
      <c r="F5210" s="12"/>
      <c r="G5210" t="s">
        <v>81</v>
      </c>
      <c r="H5210" t="s">
        <v>83</v>
      </c>
      <c r="I5210" t="s">
        <v>27</v>
      </c>
      <c r="J5210">
        <v>230</v>
      </c>
      <c r="K5210" t="s">
        <v>19</v>
      </c>
      <c r="L5210" s="13">
        <v>29.95</v>
      </c>
      <c r="M5210" s="14">
        <v>6.09</v>
      </c>
      <c r="N5210">
        <v>1</v>
      </c>
      <c r="O5210">
        <v>1447</v>
      </c>
      <c r="P5210">
        <v>233</v>
      </c>
      <c r="Q5210" t="s">
        <v>53</v>
      </c>
      <c r="S5210" t="s">
        <v>21</v>
      </c>
    </row>
    <row r="5211" spans="1:19" x14ac:dyDescent="0.3">
      <c r="A5211">
        <v>57194</v>
      </c>
      <c r="B5211" s="1">
        <v>45900</v>
      </c>
      <c r="C5211" s="11">
        <v>0.94444444444444453</v>
      </c>
      <c r="D5211" s="12">
        <v>22</v>
      </c>
      <c r="E5211" s="12" t="str">
        <f>IF(Table2[[#This Row],[Request_Time]]&lt;TIME(12,0,0),"Morning",IF(Table2[[#This Row],[Request_Time]]&lt;TIME(17,0,0),"Afternoon","Evening"))</f>
        <v>Evening</v>
      </c>
      <c r="F5211" s="12"/>
      <c r="G5211" t="s">
        <v>26</v>
      </c>
      <c r="H5211" t="s">
        <v>75</v>
      </c>
      <c r="I5211" t="s">
        <v>18</v>
      </c>
      <c r="J5211">
        <v>218</v>
      </c>
      <c r="K5211" t="s">
        <v>19</v>
      </c>
      <c r="L5211" s="13">
        <v>28.89</v>
      </c>
      <c r="M5211" s="14">
        <v>5.1100000000000003</v>
      </c>
      <c r="N5211">
        <v>1</v>
      </c>
      <c r="O5211">
        <v>1644</v>
      </c>
      <c r="P5211">
        <v>250</v>
      </c>
      <c r="Q5211" t="s">
        <v>28</v>
      </c>
      <c r="S5211" t="s">
        <v>21</v>
      </c>
    </row>
    <row r="5212" spans="1:19" x14ac:dyDescent="0.3">
      <c r="A5212">
        <v>57195</v>
      </c>
      <c r="B5212" s="1">
        <v>45996</v>
      </c>
      <c r="C5212" s="11">
        <v>0.40138888888888885</v>
      </c>
      <c r="D5212" s="12">
        <v>9</v>
      </c>
      <c r="E5212" s="12" t="str">
        <f>IF(Table2[[#This Row],[Request_Time]]&lt;TIME(12,0,0),"Morning",IF(Table2[[#This Row],[Request_Time]]&lt;TIME(17,0,0),"Afternoon","Evening"))</f>
        <v>Morning</v>
      </c>
      <c r="F5212" s="12"/>
      <c r="G5212" t="s">
        <v>83</v>
      </c>
      <c r="H5212" t="s">
        <v>6272</v>
      </c>
      <c r="I5212" t="s">
        <v>18</v>
      </c>
      <c r="J5212">
        <v>216</v>
      </c>
      <c r="K5212" t="s">
        <v>19</v>
      </c>
      <c r="L5212" s="13">
        <v>81.19</v>
      </c>
      <c r="M5212" s="14">
        <v>26.39</v>
      </c>
      <c r="N5212">
        <v>3</v>
      </c>
      <c r="O5212">
        <v>2163</v>
      </c>
      <c r="P5212">
        <v>208</v>
      </c>
      <c r="Q5212" t="s">
        <v>53</v>
      </c>
      <c r="S5212" t="s">
        <v>21</v>
      </c>
    </row>
    <row r="5213" spans="1:19" x14ac:dyDescent="0.3">
      <c r="A5213">
        <v>57198</v>
      </c>
      <c r="B5213" s="1">
        <v>45853</v>
      </c>
      <c r="C5213" s="11">
        <v>0.65833333333333333</v>
      </c>
      <c r="D5213" s="12">
        <v>15</v>
      </c>
      <c r="E5213" s="12" t="str">
        <f>IF(Table2[[#This Row],[Request_Time]]&lt;TIME(12,0,0),"Morning",IF(Table2[[#This Row],[Request_Time]]&lt;TIME(17,0,0),"Afternoon","Evening"))</f>
        <v>Afternoon</v>
      </c>
      <c r="F5213" s="12"/>
      <c r="G5213" t="s">
        <v>81</v>
      </c>
      <c r="H5213" t="s">
        <v>52</v>
      </c>
      <c r="I5213" t="s">
        <v>40</v>
      </c>
      <c r="J5213">
        <v>229</v>
      </c>
      <c r="K5213" t="s">
        <v>19</v>
      </c>
      <c r="L5213" s="13">
        <v>30.76</v>
      </c>
      <c r="M5213" s="14">
        <v>12.68</v>
      </c>
      <c r="N5213">
        <v>3</v>
      </c>
      <c r="O5213">
        <v>2150</v>
      </c>
      <c r="P5213">
        <v>212</v>
      </c>
      <c r="Q5213" t="s">
        <v>28</v>
      </c>
      <c r="S5213" t="s">
        <v>21</v>
      </c>
    </row>
    <row r="5214" spans="1:19" x14ac:dyDescent="0.3">
      <c r="A5214">
        <v>57220</v>
      </c>
      <c r="B5214" s="1">
        <v>45999</v>
      </c>
      <c r="C5214" s="11">
        <v>0.37291666666666662</v>
      </c>
      <c r="D5214" s="12">
        <v>8</v>
      </c>
      <c r="E5214" s="12" t="str">
        <f>IF(Table2[[#This Row],[Request_Time]]&lt;TIME(12,0,0),"Morning",IF(Table2[[#This Row],[Request_Time]]&lt;TIME(17,0,0),"Afternoon","Evening"))</f>
        <v>Morning</v>
      </c>
      <c r="F5214" s="12"/>
      <c r="G5214" t="s">
        <v>67</v>
      </c>
      <c r="H5214" t="s">
        <v>26</v>
      </c>
      <c r="I5214" t="s">
        <v>18</v>
      </c>
      <c r="J5214">
        <v>210</v>
      </c>
      <c r="K5214" t="s">
        <v>19</v>
      </c>
      <c r="L5214" s="13">
        <v>51.21</v>
      </c>
      <c r="M5214" s="14">
        <v>15.99</v>
      </c>
      <c r="N5214">
        <v>4</v>
      </c>
      <c r="O5214">
        <v>1759</v>
      </c>
      <c r="P5214">
        <v>256</v>
      </c>
      <c r="Q5214" t="s">
        <v>50</v>
      </c>
      <c r="S5214" t="s">
        <v>21</v>
      </c>
    </row>
    <row r="5215" spans="1:19" x14ac:dyDescent="0.3">
      <c r="A5215">
        <v>57224</v>
      </c>
      <c r="B5215" s="1">
        <v>45890</v>
      </c>
      <c r="C5215" s="11">
        <v>0.52708333333333335</v>
      </c>
      <c r="D5215" s="12">
        <v>12</v>
      </c>
      <c r="E5215" s="12" t="str">
        <f>IF(Table2[[#This Row],[Request_Time]]&lt;TIME(12,0,0),"Morning",IF(Table2[[#This Row],[Request_Time]]&lt;TIME(17,0,0),"Afternoon","Evening"))</f>
        <v>Afternoon</v>
      </c>
      <c r="F5215" s="12"/>
      <c r="G5215" t="s">
        <v>26</v>
      </c>
      <c r="H5215" t="s">
        <v>67</v>
      </c>
      <c r="I5215" t="s">
        <v>18</v>
      </c>
      <c r="J5215">
        <v>255</v>
      </c>
      <c r="K5215" t="s">
        <v>19</v>
      </c>
      <c r="L5215" s="13">
        <v>20.71</v>
      </c>
      <c r="M5215" s="14">
        <v>23.6</v>
      </c>
      <c r="N5215">
        <v>2</v>
      </c>
      <c r="O5215">
        <v>2066</v>
      </c>
      <c r="P5215">
        <v>205</v>
      </c>
      <c r="Q5215" t="s">
        <v>44</v>
      </c>
      <c r="S5215" t="s">
        <v>21</v>
      </c>
    </row>
    <row r="5216" spans="1:19" x14ac:dyDescent="0.3">
      <c r="A5216">
        <v>57233</v>
      </c>
      <c r="B5216" s="1">
        <v>46004</v>
      </c>
      <c r="C5216" s="11">
        <v>0.47500000000000003</v>
      </c>
      <c r="D5216" s="12">
        <v>11</v>
      </c>
      <c r="E5216" s="12" t="str">
        <f>IF(Table2[[#This Row],[Request_Time]]&lt;TIME(12,0,0),"Morning",IF(Table2[[#This Row],[Request_Time]]&lt;TIME(17,0,0),"Afternoon","Evening"))</f>
        <v>Morning</v>
      </c>
      <c r="F5216" s="12"/>
      <c r="G5216" t="s">
        <v>72</v>
      </c>
      <c r="H5216" t="s">
        <v>58</v>
      </c>
      <c r="I5216" t="s">
        <v>27</v>
      </c>
      <c r="J5216">
        <v>231</v>
      </c>
      <c r="K5216" t="s">
        <v>19</v>
      </c>
      <c r="L5216" s="13">
        <v>75.37</v>
      </c>
      <c r="M5216" s="14">
        <v>25.84</v>
      </c>
      <c r="N5216">
        <v>1</v>
      </c>
      <c r="O5216">
        <v>1979</v>
      </c>
      <c r="P5216">
        <v>208</v>
      </c>
      <c r="Q5216" t="s">
        <v>53</v>
      </c>
      <c r="S5216" t="s">
        <v>36</v>
      </c>
    </row>
    <row r="5217" spans="1:19" x14ac:dyDescent="0.3">
      <c r="A5217">
        <v>57248</v>
      </c>
      <c r="B5217" s="1">
        <v>45831</v>
      </c>
      <c r="C5217" s="11">
        <v>0.60763888888888895</v>
      </c>
      <c r="D5217" s="12">
        <v>14</v>
      </c>
      <c r="E5217" s="12" t="str">
        <f>IF(Table2[[#This Row],[Request_Time]]&lt;TIME(12,0,0),"Morning",IF(Table2[[#This Row],[Request_Time]]&lt;TIME(17,0,0),"Afternoon","Evening"))</f>
        <v>Afternoon</v>
      </c>
      <c r="F5217" s="12"/>
      <c r="G5217" t="s">
        <v>26</v>
      </c>
      <c r="H5217" t="s">
        <v>83</v>
      </c>
      <c r="I5217" t="s">
        <v>27</v>
      </c>
      <c r="J5217">
        <v>210</v>
      </c>
      <c r="K5217" t="s">
        <v>19</v>
      </c>
      <c r="L5217" s="13">
        <v>75.89</v>
      </c>
      <c r="M5217" s="14">
        <v>14.14</v>
      </c>
      <c r="N5217">
        <v>1</v>
      </c>
      <c r="O5217">
        <v>2089</v>
      </c>
      <c r="P5217">
        <v>212</v>
      </c>
      <c r="Q5217" t="s">
        <v>50</v>
      </c>
      <c r="S5217" t="s">
        <v>21</v>
      </c>
    </row>
    <row r="5218" spans="1:19" x14ac:dyDescent="0.3">
      <c r="A5218">
        <v>57249</v>
      </c>
      <c r="B5218" s="1">
        <v>45731</v>
      </c>
      <c r="C5218" s="11">
        <v>0.30624999999999997</v>
      </c>
      <c r="D5218" s="12">
        <v>7</v>
      </c>
      <c r="E5218" s="12" t="str">
        <f>IF(Table2[[#This Row],[Request_Time]]&lt;TIME(12,0,0),"Morning",IF(Table2[[#This Row],[Request_Time]]&lt;TIME(17,0,0),"Afternoon","Evening"))</f>
        <v>Morning</v>
      </c>
      <c r="F5218" s="12"/>
      <c r="G5218" t="s">
        <v>94</v>
      </c>
      <c r="H5218" t="s">
        <v>81</v>
      </c>
      <c r="I5218" t="s">
        <v>18</v>
      </c>
      <c r="J5218">
        <v>239</v>
      </c>
      <c r="K5218" t="s">
        <v>19</v>
      </c>
      <c r="L5218" s="13">
        <v>62.45</v>
      </c>
      <c r="M5218" s="14">
        <v>26.03</v>
      </c>
      <c r="N5218">
        <v>4</v>
      </c>
      <c r="O5218">
        <v>1948</v>
      </c>
      <c r="P5218">
        <v>212</v>
      </c>
      <c r="Q5218" t="s">
        <v>20</v>
      </c>
      <c r="S5218" t="s">
        <v>21</v>
      </c>
    </row>
    <row r="5219" spans="1:19" x14ac:dyDescent="0.3">
      <c r="A5219">
        <v>57268</v>
      </c>
      <c r="B5219" s="1">
        <v>45668</v>
      </c>
      <c r="C5219" s="11">
        <v>0.24166666666666667</v>
      </c>
      <c r="D5219" s="12">
        <v>5</v>
      </c>
      <c r="E5219" s="12" t="str">
        <f>IF(Table2[[#This Row],[Request_Time]]&lt;TIME(12,0,0),"Morning",IF(Table2[[#This Row],[Request_Time]]&lt;TIME(17,0,0),"Afternoon","Evening"))</f>
        <v>Morning</v>
      </c>
      <c r="F5219" s="12"/>
      <c r="G5219" t="s">
        <v>23</v>
      </c>
      <c r="H5219" t="s">
        <v>75</v>
      </c>
      <c r="I5219" t="s">
        <v>18</v>
      </c>
      <c r="J5219">
        <v>242</v>
      </c>
      <c r="K5219" t="s">
        <v>19</v>
      </c>
      <c r="L5219" s="13">
        <v>9.52</v>
      </c>
      <c r="M5219" s="14">
        <v>1.39</v>
      </c>
      <c r="N5219">
        <v>1</v>
      </c>
      <c r="O5219">
        <v>1770</v>
      </c>
      <c r="P5219">
        <v>204</v>
      </c>
      <c r="Q5219" t="s">
        <v>50</v>
      </c>
      <c r="S5219" t="s">
        <v>36</v>
      </c>
    </row>
    <row r="5220" spans="1:19" x14ac:dyDescent="0.3">
      <c r="A5220">
        <v>57272</v>
      </c>
      <c r="B5220" s="1">
        <v>45983</v>
      </c>
      <c r="C5220" s="11">
        <v>0.71736111111111101</v>
      </c>
      <c r="D5220" s="12">
        <v>17</v>
      </c>
      <c r="E5220" s="12" t="str">
        <f>IF(Table2[[#This Row],[Request_Time]]&lt;TIME(12,0,0),"Morning",IF(Table2[[#This Row],[Request_Time]]&lt;TIME(17,0,0),"Afternoon","Evening"))</f>
        <v>Evening</v>
      </c>
      <c r="F5220" s="12"/>
      <c r="G5220" t="s">
        <v>6273</v>
      </c>
      <c r="H5220" t="s">
        <v>6273</v>
      </c>
      <c r="I5220" t="s">
        <v>18</v>
      </c>
      <c r="J5220">
        <v>218</v>
      </c>
      <c r="K5220" t="s">
        <v>19</v>
      </c>
      <c r="L5220" s="13">
        <v>65.66</v>
      </c>
      <c r="M5220" s="14">
        <v>1.23</v>
      </c>
      <c r="N5220">
        <v>4</v>
      </c>
      <c r="O5220">
        <v>1883</v>
      </c>
      <c r="P5220">
        <v>248</v>
      </c>
      <c r="Q5220" t="s">
        <v>28</v>
      </c>
      <c r="S5220" t="s">
        <v>36</v>
      </c>
    </row>
    <row r="5221" spans="1:19" x14ac:dyDescent="0.3">
      <c r="A5221">
        <v>57280</v>
      </c>
      <c r="B5221" s="1">
        <v>45882</v>
      </c>
      <c r="C5221" s="11">
        <v>3.888888888888889E-2</v>
      </c>
      <c r="D5221" s="12">
        <v>0</v>
      </c>
      <c r="E5221" s="12" t="str">
        <f>IF(Table2[[#This Row],[Request_Time]]&lt;TIME(12,0,0),"Morning",IF(Table2[[#This Row],[Request_Time]]&lt;TIME(17,0,0),"Afternoon","Evening"))</f>
        <v>Morning</v>
      </c>
      <c r="F5221" s="12"/>
      <c r="G5221" t="s">
        <v>81</v>
      </c>
      <c r="H5221" t="s">
        <v>26</v>
      </c>
      <c r="I5221" t="s">
        <v>27</v>
      </c>
      <c r="J5221">
        <v>243</v>
      </c>
      <c r="K5221" t="s">
        <v>19</v>
      </c>
      <c r="L5221" s="13">
        <v>73.03</v>
      </c>
      <c r="M5221" s="14">
        <v>21.19</v>
      </c>
      <c r="N5221">
        <v>5</v>
      </c>
      <c r="O5221">
        <v>1129</v>
      </c>
      <c r="P5221">
        <v>243</v>
      </c>
      <c r="Q5221" t="s">
        <v>44</v>
      </c>
      <c r="S5221" t="s">
        <v>21</v>
      </c>
    </row>
    <row r="5222" spans="1:19" x14ac:dyDescent="0.3">
      <c r="A5222">
        <v>57312</v>
      </c>
      <c r="B5222" s="1">
        <v>45985</v>
      </c>
      <c r="C5222" s="11">
        <v>7.013888888888889E-2</v>
      </c>
      <c r="D5222" s="12">
        <v>1</v>
      </c>
      <c r="E5222" s="12" t="str">
        <f>IF(Table2[[#This Row],[Request_Time]]&lt;TIME(12,0,0),"Morning",IF(Table2[[#This Row],[Request_Time]]&lt;TIME(17,0,0),"Afternoon","Evening"))</f>
        <v>Morning</v>
      </c>
      <c r="F5222" s="12"/>
      <c r="G5222" t="s">
        <v>94</v>
      </c>
      <c r="H5222" t="s">
        <v>6273</v>
      </c>
      <c r="I5222" t="s">
        <v>27</v>
      </c>
      <c r="J5222">
        <v>217</v>
      </c>
      <c r="K5222" t="s">
        <v>19</v>
      </c>
      <c r="L5222" s="13">
        <v>17.04</v>
      </c>
      <c r="M5222" s="14">
        <v>3.99</v>
      </c>
      <c r="N5222">
        <v>4</v>
      </c>
      <c r="O5222">
        <v>1542</v>
      </c>
      <c r="P5222">
        <v>206</v>
      </c>
      <c r="Q5222" t="s">
        <v>28</v>
      </c>
      <c r="S5222" t="s">
        <v>21</v>
      </c>
    </row>
    <row r="5223" spans="1:19" x14ac:dyDescent="0.3">
      <c r="A5223">
        <v>57340</v>
      </c>
      <c r="B5223" s="1">
        <v>45798</v>
      </c>
      <c r="C5223" s="11">
        <v>0.60069444444444442</v>
      </c>
      <c r="D5223" s="12">
        <v>14</v>
      </c>
      <c r="E5223" s="12" t="str">
        <f>IF(Table2[[#This Row],[Request_Time]]&lt;TIME(12,0,0),"Morning",IF(Table2[[#This Row],[Request_Time]]&lt;TIME(17,0,0),"Afternoon","Evening"))</f>
        <v>Afternoon</v>
      </c>
      <c r="F5223" s="12"/>
      <c r="G5223" t="s">
        <v>30</v>
      </c>
      <c r="H5223" t="s">
        <v>30</v>
      </c>
      <c r="I5223" t="s">
        <v>18</v>
      </c>
      <c r="J5223">
        <v>260</v>
      </c>
      <c r="K5223" t="s">
        <v>19</v>
      </c>
      <c r="L5223" s="13">
        <v>25.16</v>
      </c>
      <c r="M5223" s="14">
        <v>6.3</v>
      </c>
      <c r="N5223">
        <v>2</v>
      </c>
      <c r="O5223">
        <v>1837</v>
      </c>
      <c r="P5223">
        <v>220</v>
      </c>
      <c r="Q5223" t="s">
        <v>20</v>
      </c>
      <c r="S5223" t="s">
        <v>36</v>
      </c>
    </row>
    <row r="5224" spans="1:19" x14ac:dyDescent="0.3">
      <c r="A5224">
        <v>57355</v>
      </c>
      <c r="B5224" s="1">
        <v>45681</v>
      </c>
      <c r="C5224" s="11">
        <v>0.9243055555555556</v>
      </c>
      <c r="D5224" s="12">
        <v>22</v>
      </c>
      <c r="E5224" s="12" t="str">
        <f>IF(Table2[[#This Row],[Request_Time]]&lt;TIME(12,0,0),"Morning",IF(Table2[[#This Row],[Request_Time]]&lt;TIME(17,0,0),"Afternoon","Evening"))</f>
        <v>Evening</v>
      </c>
      <c r="F5224" s="12"/>
      <c r="G5224" t="s">
        <v>38</v>
      </c>
      <c r="H5224" t="s">
        <v>75</v>
      </c>
      <c r="I5224" t="s">
        <v>40</v>
      </c>
      <c r="J5224">
        <v>220</v>
      </c>
      <c r="K5224" t="s">
        <v>19</v>
      </c>
      <c r="L5224" s="13">
        <v>68.41</v>
      </c>
      <c r="M5224" s="14">
        <v>17.45</v>
      </c>
      <c r="N5224">
        <v>2</v>
      </c>
      <c r="O5224">
        <v>1489</v>
      </c>
      <c r="P5224">
        <v>250</v>
      </c>
      <c r="Q5224" t="s">
        <v>50</v>
      </c>
      <c r="S5224" t="s">
        <v>21</v>
      </c>
    </row>
    <row r="5225" spans="1:19" x14ac:dyDescent="0.3">
      <c r="A5225">
        <v>57356</v>
      </c>
      <c r="B5225" s="1">
        <v>45695</v>
      </c>
      <c r="C5225" s="11">
        <v>0.46111111111111108</v>
      </c>
      <c r="D5225" s="12">
        <v>11</v>
      </c>
      <c r="E5225" s="12" t="str">
        <f>IF(Table2[[#This Row],[Request_Time]]&lt;TIME(12,0,0),"Morning",IF(Table2[[#This Row],[Request_Time]]&lt;TIME(17,0,0),"Afternoon","Evening"))</f>
        <v>Morning</v>
      </c>
      <c r="F5225" s="12"/>
      <c r="G5225" t="s">
        <v>6272</v>
      </c>
      <c r="H5225" t="s">
        <v>38</v>
      </c>
      <c r="I5225" t="s">
        <v>40</v>
      </c>
      <c r="J5225">
        <v>231</v>
      </c>
      <c r="K5225" t="s">
        <v>24</v>
      </c>
      <c r="L5225" s="13"/>
      <c r="M5225" s="14"/>
      <c r="O5225">
        <v>1402</v>
      </c>
      <c r="P5225">
        <v>231</v>
      </c>
    </row>
    <row r="5226" spans="1:19" x14ac:dyDescent="0.3">
      <c r="A5226">
        <v>57374</v>
      </c>
      <c r="B5226" s="1">
        <v>45684</v>
      </c>
      <c r="C5226" s="11">
        <v>0.51736111111111105</v>
      </c>
      <c r="D5226" s="12">
        <v>12</v>
      </c>
      <c r="E5226" s="12" t="str">
        <f>IF(Table2[[#This Row],[Request_Time]]&lt;TIME(12,0,0),"Morning",IF(Table2[[#This Row],[Request_Time]]&lt;TIME(17,0,0),"Afternoon","Evening"))</f>
        <v>Afternoon</v>
      </c>
      <c r="F5226" s="12"/>
      <c r="G5226" t="s">
        <v>75</v>
      </c>
      <c r="H5226" t="s">
        <v>91</v>
      </c>
      <c r="I5226" t="s">
        <v>27</v>
      </c>
      <c r="J5226">
        <v>214</v>
      </c>
      <c r="K5226" t="s">
        <v>19</v>
      </c>
      <c r="L5226" s="13">
        <v>39.26</v>
      </c>
      <c r="M5226" s="14">
        <v>2.72</v>
      </c>
      <c r="N5226">
        <v>3</v>
      </c>
      <c r="O5226">
        <v>1825</v>
      </c>
      <c r="P5226">
        <v>223</v>
      </c>
      <c r="Q5226" t="s">
        <v>20</v>
      </c>
      <c r="S5226" t="s">
        <v>21</v>
      </c>
    </row>
    <row r="5227" spans="1:19" x14ac:dyDescent="0.3">
      <c r="A5227">
        <v>57376</v>
      </c>
      <c r="B5227" s="1">
        <v>45972</v>
      </c>
      <c r="C5227" s="11">
        <v>0.77500000000000002</v>
      </c>
      <c r="D5227" s="12">
        <v>18</v>
      </c>
      <c r="E5227" s="12" t="str">
        <f>IF(Table2[[#This Row],[Request_Time]]&lt;TIME(12,0,0),"Morning",IF(Table2[[#This Row],[Request_Time]]&lt;TIME(17,0,0),"Afternoon","Evening"))</f>
        <v>Evening</v>
      </c>
      <c r="F5227" s="12"/>
      <c r="G5227" t="s">
        <v>6272</v>
      </c>
      <c r="H5227" t="s">
        <v>75</v>
      </c>
      <c r="I5227" t="s">
        <v>27</v>
      </c>
      <c r="J5227">
        <v>206</v>
      </c>
      <c r="K5227" t="s">
        <v>19</v>
      </c>
      <c r="L5227" s="13">
        <v>19.440000000000001</v>
      </c>
      <c r="M5227" s="14">
        <v>3.9</v>
      </c>
      <c r="N5227">
        <v>2</v>
      </c>
      <c r="O5227">
        <v>1254</v>
      </c>
      <c r="P5227">
        <v>203</v>
      </c>
      <c r="Q5227" t="s">
        <v>32</v>
      </c>
      <c r="S5227" t="s">
        <v>36</v>
      </c>
    </row>
    <row r="5228" spans="1:19" x14ac:dyDescent="0.3">
      <c r="A5228">
        <v>57387</v>
      </c>
      <c r="B5228" s="1">
        <v>45901</v>
      </c>
      <c r="C5228" s="11">
        <v>0.68819444444444444</v>
      </c>
      <c r="D5228" s="12">
        <v>16</v>
      </c>
      <c r="E5228" s="12" t="str">
        <f>IF(Table2[[#This Row],[Request_Time]]&lt;TIME(12,0,0),"Morning",IF(Table2[[#This Row],[Request_Time]]&lt;TIME(17,0,0),"Afternoon","Evening"))</f>
        <v>Afternoon</v>
      </c>
      <c r="F5228" s="12"/>
      <c r="G5228" t="s">
        <v>94</v>
      </c>
      <c r="H5228" t="s">
        <v>81</v>
      </c>
      <c r="I5228" t="s">
        <v>18</v>
      </c>
      <c r="J5228">
        <v>210</v>
      </c>
      <c r="K5228" t="s">
        <v>19</v>
      </c>
      <c r="L5228" s="13">
        <v>65.97</v>
      </c>
      <c r="M5228" s="14">
        <v>12.02</v>
      </c>
      <c r="N5228">
        <v>3</v>
      </c>
      <c r="O5228">
        <v>1592</v>
      </c>
      <c r="P5228">
        <v>210</v>
      </c>
      <c r="Q5228" t="s">
        <v>32</v>
      </c>
      <c r="S5228" t="s">
        <v>21</v>
      </c>
    </row>
    <row r="5229" spans="1:19" x14ac:dyDescent="0.3">
      <c r="A5229">
        <v>57392</v>
      </c>
      <c r="B5229" s="1">
        <v>45883</v>
      </c>
      <c r="C5229" s="11">
        <v>0.70416666666666661</v>
      </c>
      <c r="D5229" s="12">
        <v>16</v>
      </c>
      <c r="E5229" s="12" t="str">
        <f>IF(Table2[[#This Row],[Request_Time]]&lt;TIME(12,0,0),"Morning",IF(Table2[[#This Row],[Request_Time]]&lt;TIME(17,0,0),"Afternoon","Evening"))</f>
        <v>Afternoon</v>
      </c>
      <c r="F5229" s="12"/>
      <c r="G5229" t="s">
        <v>23</v>
      </c>
      <c r="H5229" t="s">
        <v>72</v>
      </c>
      <c r="I5229" t="s">
        <v>40</v>
      </c>
      <c r="J5229">
        <v>243</v>
      </c>
      <c r="K5229" t="s">
        <v>31</v>
      </c>
      <c r="L5229" s="13"/>
      <c r="M5229" s="14"/>
      <c r="O5229">
        <v>1928</v>
      </c>
      <c r="P5229">
        <v>221</v>
      </c>
      <c r="R5229" t="s">
        <v>61</v>
      </c>
    </row>
    <row r="5230" spans="1:19" x14ac:dyDescent="0.3">
      <c r="A5230">
        <v>57395</v>
      </c>
      <c r="B5230" s="1">
        <v>45867</v>
      </c>
      <c r="C5230" s="11">
        <v>0.34027777777777773</v>
      </c>
      <c r="D5230" s="12">
        <v>8</v>
      </c>
      <c r="E5230" s="12" t="str">
        <f>IF(Table2[[#This Row],[Request_Time]]&lt;TIME(12,0,0),"Morning",IF(Table2[[#This Row],[Request_Time]]&lt;TIME(17,0,0),"Afternoon","Evening"))</f>
        <v>Morning</v>
      </c>
      <c r="F5230" s="12"/>
      <c r="G5230" t="s">
        <v>30</v>
      </c>
      <c r="H5230" t="s">
        <v>52</v>
      </c>
      <c r="I5230" t="s">
        <v>27</v>
      </c>
      <c r="J5230">
        <v>248</v>
      </c>
      <c r="K5230" t="s">
        <v>19</v>
      </c>
      <c r="L5230" s="13">
        <v>78.680000000000007</v>
      </c>
      <c r="M5230" s="14">
        <v>7.84</v>
      </c>
      <c r="N5230">
        <v>4</v>
      </c>
      <c r="O5230">
        <v>1691</v>
      </c>
      <c r="P5230">
        <v>255</v>
      </c>
      <c r="Q5230" t="s">
        <v>53</v>
      </c>
      <c r="S5230" t="s">
        <v>21</v>
      </c>
    </row>
    <row r="5231" spans="1:19" x14ac:dyDescent="0.3">
      <c r="A5231">
        <v>57400</v>
      </c>
      <c r="B5231" s="1">
        <v>45920</v>
      </c>
      <c r="C5231" s="11">
        <v>0.95833333333333337</v>
      </c>
      <c r="D5231" s="12">
        <v>23</v>
      </c>
      <c r="E5231" s="12" t="str">
        <f>IF(Table2[[#This Row],[Request_Time]]&lt;TIME(12,0,0),"Morning",IF(Table2[[#This Row],[Request_Time]]&lt;TIME(17,0,0),"Afternoon","Evening"))</f>
        <v>Evening</v>
      </c>
      <c r="F5231" s="12"/>
      <c r="G5231" t="s">
        <v>38</v>
      </c>
      <c r="H5231" t="s">
        <v>58</v>
      </c>
      <c r="I5231" t="s">
        <v>18</v>
      </c>
      <c r="J5231">
        <v>221</v>
      </c>
      <c r="K5231" t="s">
        <v>24</v>
      </c>
      <c r="L5231" s="13"/>
      <c r="M5231" s="14"/>
      <c r="O5231">
        <v>1263</v>
      </c>
      <c r="P5231">
        <v>244</v>
      </c>
    </row>
    <row r="5232" spans="1:19" x14ac:dyDescent="0.3">
      <c r="A5232">
        <v>57403</v>
      </c>
      <c r="B5232" s="1">
        <v>45822</v>
      </c>
      <c r="C5232" s="11">
        <v>0.16527777777777777</v>
      </c>
      <c r="D5232" s="12">
        <v>3</v>
      </c>
      <c r="E5232" s="12" t="str">
        <f>IF(Table2[[#This Row],[Request_Time]]&lt;TIME(12,0,0),"Morning",IF(Table2[[#This Row],[Request_Time]]&lt;TIME(17,0,0),"Afternoon","Evening"))</f>
        <v>Morning</v>
      </c>
      <c r="F5232" s="12"/>
      <c r="G5232" t="s">
        <v>26</v>
      </c>
      <c r="H5232" t="s">
        <v>6273</v>
      </c>
      <c r="I5232" t="s">
        <v>18</v>
      </c>
      <c r="J5232">
        <v>229</v>
      </c>
      <c r="K5232" t="s">
        <v>31</v>
      </c>
      <c r="L5232" s="13"/>
      <c r="M5232" s="14"/>
      <c r="O5232">
        <v>1940</v>
      </c>
      <c r="P5232">
        <v>243</v>
      </c>
      <c r="R5232" t="s">
        <v>32</v>
      </c>
    </row>
    <row r="5233" spans="1:19" x14ac:dyDescent="0.3">
      <c r="A5233">
        <v>57406</v>
      </c>
      <c r="B5233" s="1">
        <v>45777</v>
      </c>
      <c r="C5233" s="11">
        <v>5.9722222222222225E-2</v>
      </c>
      <c r="D5233" s="12">
        <v>1</v>
      </c>
      <c r="E5233" s="12" t="str">
        <f>IF(Table2[[#This Row],[Request_Time]]&lt;TIME(12,0,0),"Morning",IF(Table2[[#This Row],[Request_Time]]&lt;TIME(17,0,0),"Afternoon","Evening"))</f>
        <v>Morning</v>
      </c>
      <c r="F5233" s="12"/>
      <c r="G5233" t="s">
        <v>67</v>
      </c>
      <c r="H5233" t="s">
        <v>23</v>
      </c>
      <c r="I5233" t="s">
        <v>27</v>
      </c>
      <c r="J5233">
        <v>219</v>
      </c>
      <c r="K5233" t="s">
        <v>31</v>
      </c>
      <c r="L5233" s="13"/>
      <c r="M5233" s="14"/>
      <c r="O5233">
        <v>1026</v>
      </c>
      <c r="P5233">
        <v>216</v>
      </c>
      <c r="R5233" t="s">
        <v>128</v>
      </c>
    </row>
    <row r="5234" spans="1:19" x14ac:dyDescent="0.3">
      <c r="A5234">
        <v>57412</v>
      </c>
      <c r="B5234" s="1">
        <v>45686</v>
      </c>
      <c r="C5234" s="11">
        <v>0.50902777777777775</v>
      </c>
      <c r="D5234" s="12">
        <v>12</v>
      </c>
      <c r="E5234" s="12" t="str">
        <f>IF(Table2[[#This Row],[Request_Time]]&lt;TIME(12,0,0),"Morning",IF(Table2[[#This Row],[Request_Time]]&lt;TIME(17,0,0),"Afternoon","Evening"))</f>
        <v>Afternoon</v>
      </c>
      <c r="F5234" s="12"/>
      <c r="G5234" t="s">
        <v>58</v>
      </c>
      <c r="H5234" t="s">
        <v>83</v>
      </c>
      <c r="I5234" t="s">
        <v>40</v>
      </c>
      <c r="J5234">
        <v>245</v>
      </c>
      <c r="K5234" t="s">
        <v>31</v>
      </c>
      <c r="L5234" s="13"/>
      <c r="M5234" s="14"/>
      <c r="O5234">
        <v>1877</v>
      </c>
      <c r="P5234">
        <v>211</v>
      </c>
      <c r="R5234" t="s">
        <v>32</v>
      </c>
    </row>
    <row r="5235" spans="1:19" x14ac:dyDescent="0.3">
      <c r="A5235">
        <v>57414</v>
      </c>
      <c r="B5235" s="1">
        <v>45699</v>
      </c>
      <c r="C5235" s="11">
        <v>0.11944444444444445</v>
      </c>
      <c r="D5235" s="12">
        <v>2</v>
      </c>
      <c r="E5235" s="12" t="str">
        <f>IF(Table2[[#This Row],[Request_Time]]&lt;TIME(12,0,0),"Morning",IF(Table2[[#This Row],[Request_Time]]&lt;TIME(17,0,0),"Afternoon","Evening"))</f>
        <v>Morning</v>
      </c>
      <c r="F5235" s="12"/>
      <c r="G5235" t="s">
        <v>94</v>
      </c>
      <c r="H5235" t="s">
        <v>26</v>
      </c>
      <c r="I5235" t="s">
        <v>18</v>
      </c>
      <c r="J5235">
        <v>252</v>
      </c>
      <c r="K5235" t="s">
        <v>19</v>
      </c>
      <c r="L5235" s="13">
        <v>77.84</v>
      </c>
      <c r="M5235" s="14">
        <v>10.67</v>
      </c>
      <c r="N5235">
        <v>4</v>
      </c>
      <c r="O5235">
        <v>2103</v>
      </c>
      <c r="P5235">
        <v>229</v>
      </c>
      <c r="Q5235" t="s">
        <v>50</v>
      </c>
      <c r="S5235" t="s">
        <v>36</v>
      </c>
    </row>
    <row r="5236" spans="1:19" x14ac:dyDescent="0.3">
      <c r="A5236">
        <v>57421</v>
      </c>
      <c r="B5236" s="1">
        <v>45896</v>
      </c>
      <c r="C5236" s="11">
        <v>0.41319444444444442</v>
      </c>
      <c r="D5236" s="12">
        <v>9</v>
      </c>
      <c r="E5236" s="12" t="str">
        <f>IF(Table2[[#This Row],[Request_Time]]&lt;TIME(12,0,0),"Morning",IF(Table2[[#This Row],[Request_Time]]&lt;TIME(17,0,0),"Afternoon","Evening"))</f>
        <v>Morning</v>
      </c>
      <c r="F5236" s="12"/>
      <c r="G5236" t="s">
        <v>58</v>
      </c>
      <c r="H5236" t="s">
        <v>26</v>
      </c>
      <c r="I5236" t="s">
        <v>27</v>
      </c>
      <c r="J5236">
        <v>241</v>
      </c>
      <c r="K5236" t="s">
        <v>31</v>
      </c>
      <c r="L5236" s="13"/>
      <c r="M5236" s="14"/>
      <c r="O5236">
        <v>1862</v>
      </c>
      <c r="P5236">
        <v>252</v>
      </c>
      <c r="R5236" t="s">
        <v>47</v>
      </c>
    </row>
    <row r="5237" spans="1:19" x14ac:dyDescent="0.3">
      <c r="A5237">
        <v>57429</v>
      </c>
      <c r="B5237" s="1">
        <v>45829</v>
      </c>
      <c r="C5237" s="11">
        <v>0.18958333333333333</v>
      </c>
      <c r="D5237" s="12">
        <v>4</v>
      </c>
      <c r="E5237" s="12" t="str">
        <f>IF(Table2[[#This Row],[Request_Time]]&lt;TIME(12,0,0),"Morning",IF(Table2[[#This Row],[Request_Time]]&lt;TIME(17,0,0),"Afternoon","Evening"))</f>
        <v>Morning</v>
      </c>
      <c r="F5237" s="12"/>
      <c r="G5237" t="s">
        <v>94</v>
      </c>
      <c r="H5237" t="s">
        <v>38</v>
      </c>
      <c r="I5237" t="s">
        <v>40</v>
      </c>
      <c r="J5237">
        <v>248</v>
      </c>
      <c r="K5237" t="s">
        <v>19</v>
      </c>
      <c r="L5237" s="13">
        <v>72.33</v>
      </c>
      <c r="M5237" s="14">
        <v>2.82</v>
      </c>
      <c r="N5237">
        <v>1</v>
      </c>
      <c r="O5237">
        <v>1637</v>
      </c>
      <c r="P5237">
        <v>217</v>
      </c>
      <c r="Q5237" t="s">
        <v>50</v>
      </c>
      <c r="S5237" t="s">
        <v>21</v>
      </c>
    </row>
    <row r="5238" spans="1:19" x14ac:dyDescent="0.3">
      <c r="A5238">
        <v>57456</v>
      </c>
      <c r="B5238" s="1">
        <v>45744</v>
      </c>
      <c r="C5238" s="11">
        <v>0.40763888888888888</v>
      </c>
      <c r="D5238" s="12">
        <v>9</v>
      </c>
      <c r="E5238" s="12" t="str">
        <f>IF(Table2[[#This Row],[Request_Time]]&lt;TIME(12,0,0),"Morning",IF(Table2[[#This Row],[Request_Time]]&lt;TIME(17,0,0),"Afternoon","Evening"))</f>
        <v>Morning</v>
      </c>
      <c r="F5238" s="12"/>
      <c r="G5238" t="s">
        <v>52</v>
      </c>
      <c r="H5238" t="s">
        <v>58</v>
      </c>
      <c r="I5238" t="s">
        <v>27</v>
      </c>
      <c r="J5238">
        <v>255</v>
      </c>
      <c r="K5238" t="s">
        <v>31</v>
      </c>
      <c r="L5238" s="13"/>
      <c r="M5238" s="14"/>
      <c r="O5238">
        <v>1788</v>
      </c>
      <c r="P5238">
        <v>242</v>
      </c>
      <c r="R5238" t="s">
        <v>41</v>
      </c>
    </row>
    <row r="5239" spans="1:19" x14ac:dyDescent="0.3">
      <c r="A5239">
        <v>57472</v>
      </c>
      <c r="B5239" s="1">
        <v>45752</v>
      </c>
      <c r="C5239" s="11">
        <v>0.68888888888888899</v>
      </c>
      <c r="D5239" s="12">
        <v>16</v>
      </c>
      <c r="E5239" s="12" t="str">
        <f>IF(Table2[[#This Row],[Request_Time]]&lt;TIME(12,0,0),"Morning",IF(Table2[[#This Row],[Request_Time]]&lt;TIME(17,0,0),"Afternoon","Evening"))</f>
        <v>Afternoon</v>
      </c>
      <c r="F5239" s="12"/>
      <c r="G5239" t="s">
        <v>58</v>
      </c>
      <c r="H5239" t="s">
        <v>58</v>
      </c>
      <c r="I5239" t="s">
        <v>40</v>
      </c>
      <c r="J5239">
        <v>240</v>
      </c>
      <c r="K5239" t="s">
        <v>31</v>
      </c>
      <c r="L5239" s="13"/>
      <c r="M5239" s="14"/>
      <c r="O5239">
        <v>1437</v>
      </c>
      <c r="P5239">
        <v>228</v>
      </c>
      <c r="R5239" t="s">
        <v>47</v>
      </c>
    </row>
    <row r="5240" spans="1:19" x14ac:dyDescent="0.3">
      <c r="A5240">
        <v>57474</v>
      </c>
      <c r="B5240" s="1">
        <v>46011</v>
      </c>
      <c r="C5240" s="11">
        <v>5.5555555555555552E-2</v>
      </c>
      <c r="D5240" s="12">
        <v>1</v>
      </c>
      <c r="E5240" s="12" t="str">
        <f>IF(Table2[[#This Row],[Request_Time]]&lt;TIME(12,0,0),"Morning",IF(Table2[[#This Row],[Request_Time]]&lt;TIME(17,0,0),"Afternoon","Evening"))</f>
        <v>Morning</v>
      </c>
      <c r="F5240" s="12"/>
      <c r="G5240" t="s">
        <v>23</v>
      </c>
      <c r="H5240" t="s">
        <v>23</v>
      </c>
      <c r="I5240" t="s">
        <v>40</v>
      </c>
      <c r="J5240">
        <v>200</v>
      </c>
      <c r="K5240" t="s">
        <v>19</v>
      </c>
      <c r="L5240" s="13">
        <v>5.76</v>
      </c>
      <c r="M5240" s="14">
        <v>24.92</v>
      </c>
      <c r="N5240">
        <v>2</v>
      </c>
      <c r="O5240">
        <v>1271</v>
      </c>
      <c r="P5240">
        <v>248</v>
      </c>
      <c r="Q5240" t="s">
        <v>53</v>
      </c>
      <c r="S5240" t="s">
        <v>36</v>
      </c>
    </row>
    <row r="5241" spans="1:19" x14ac:dyDescent="0.3">
      <c r="A5241">
        <v>57477</v>
      </c>
      <c r="B5241" s="1">
        <v>45677</v>
      </c>
      <c r="C5241" s="11">
        <v>0.4152777777777778</v>
      </c>
      <c r="D5241" s="12">
        <v>9</v>
      </c>
      <c r="E5241" s="12" t="str">
        <f>IF(Table2[[#This Row],[Request_Time]]&lt;TIME(12,0,0),"Morning",IF(Table2[[#This Row],[Request_Time]]&lt;TIME(17,0,0),"Afternoon","Evening"))</f>
        <v>Morning</v>
      </c>
      <c r="F5241" s="12"/>
      <c r="G5241" t="s">
        <v>6273</v>
      </c>
      <c r="H5241" t="s">
        <v>94</v>
      </c>
      <c r="I5241" t="s">
        <v>27</v>
      </c>
      <c r="J5241">
        <v>219</v>
      </c>
      <c r="K5241" t="s">
        <v>19</v>
      </c>
      <c r="L5241" s="13">
        <v>29.9</v>
      </c>
      <c r="M5241" s="14">
        <v>5.94</v>
      </c>
      <c r="N5241">
        <v>5</v>
      </c>
      <c r="O5241">
        <v>1945</v>
      </c>
      <c r="P5241">
        <v>234</v>
      </c>
      <c r="Q5241" t="s">
        <v>50</v>
      </c>
      <c r="S5241" t="s">
        <v>21</v>
      </c>
    </row>
    <row r="5242" spans="1:19" x14ac:dyDescent="0.3">
      <c r="A5242">
        <v>57481</v>
      </c>
      <c r="B5242" s="1">
        <v>45686</v>
      </c>
      <c r="C5242" s="11">
        <v>0.85486111111111107</v>
      </c>
      <c r="D5242" s="12">
        <v>20</v>
      </c>
      <c r="E5242" s="12" t="str">
        <f>IF(Table2[[#This Row],[Request_Time]]&lt;TIME(12,0,0),"Morning",IF(Table2[[#This Row],[Request_Time]]&lt;TIME(17,0,0),"Afternoon","Evening"))</f>
        <v>Evening</v>
      </c>
      <c r="F5242" s="12"/>
      <c r="G5242" t="s">
        <v>67</v>
      </c>
      <c r="H5242" t="s">
        <v>83</v>
      </c>
      <c r="I5242" t="s">
        <v>27</v>
      </c>
      <c r="J5242">
        <v>236</v>
      </c>
      <c r="K5242" t="s">
        <v>19</v>
      </c>
      <c r="L5242" s="13">
        <v>48.97</v>
      </c>
      <c r="M5242" s="14">
        <v>17.170000000000002</v>
      </c>
      <c r="N5242">
        <v>1</v>
      </c>
      <c r="O5242">
        <v>1064</v>
      </c>
      <c r="P5242">
        <v>221</v>
      </c>
      <c r="Q5242" t="s">
        <v>28</v>
      </c>
      <c r="S5242" t="s">
        <v>36</v>
      </c>
    </row>
    <row r="5243" spans="1:19" x14ac:dyDescent="0.3">
      <c r="A5243">
        <v>57488</v>
      </c>
      <c r="B5243" s="1">
        <v>45943</v>
      </c>
      <c r="C5243" s="11">
        <v>0.81458333333333333</v>
      </c>
      <c r="D5243" s="12">
        <v>19</v>
      </c>
      <c r="E5243" s="12" t="str">
        <f>IF(Table2[[#This Row],[Request_Time]]&lt;TIME(12,0,0),"Morning",IF(Table2[[#This Row],[Request_Time]]&lt;TIME(17,0,0),"Afternoon","Evening"))</f>
        <v>Evening</v>
      </c>
      <c r="F5243" s="12"/>
      <c r="G5243" t="s">
        <v>23</v>
      </c>
      <c r="H5243" t="s">
        <v>30</v>
      </c>
      <c r="I5243" t="s">
        <v>40</v>
      </c>
      <c r="J5243">
        <v>241</v>
      </c>
      <c r="K5243" t="s">
        <v>19</v>
      </c>
      <c r="L5243" s="13">
        <v>52.71</v>
      </c>
      <c r="M5243" s="14">
        <v>10.52</v>
      </c>
      <c r="N5243">
        <v>1</v>
      </c>
      <c r="O5243">
        <v>1489</v>
      </c>
      <c r="P5243">
        <v>220</v>
      </c>
      <c r="Q5243" t="s">
        <v>50</v>
      </c>
      <c r="S5243" t="s">
        <v>21</v>
      </c>
    </row>
    <row r="5244" spans="1:19" x14ac:dyDescent="0.3">
      <c r="A5244">
        <v>57491</v>
      </c>
      <c r="B5244" s="1">
        <v>45913</v>
      </c>
      <c r="C5244" s="11">
        <v>0.50694444444444442</v>
      </c>
      <c r="D5244" s="12">
        <v>12</v>
      </c>
      <c r="E5244" s="12" t="str">
        <f>IF(Table2[[#This Row],[Request_Time]]&lt;TIME(12,0,0),"Morning",IF(Table2[[#This Row],[Request_Time]]&lt;TIME(17,0,0),"Afternoon","Evening"))</f>
        <v>Afternoon</v>
      </c>
      <c r="F5244" s="12"/>
      <c r="G5244" t="s">
        <v>38</v>
      </c>
      <c r="H5244" t="s">
        <v>30</v>
      </c>
      <c r="I5244" t="s">
        <v>40</v>
      </c>
      <c r="J5244">
        <v>208</v>
      </c>
      <c r="K5244" t="s">
        <v>19</v>
      </c>
      <c r="L5244" s="13">
        <v>66.989999999999995</v>
      </c>
      <c r="M5244" s="14">
        <v>9.85</v>
      </c>
      <c r="N5244">
        <v>5</v>
      </c>
      <c r="O5244">
        <v>1410</v>
      </c>
      <c r="P5244">
        <v>225</v>
      </c>
      <c r="Q5244" t="s">
        <v>44</v>
      </c>
      <c r="S5244" t="s">
        <v>21</v>
      </c>
    </row>
    <row r="5245" spans="1:19" x14ac:dyDescent="0.3">
      <c r="A5245">
        <v>57539</v>
      </c>
      <c r="B5245" s="1">
        <v>45826</v>
      </c>
      <c r="C5245" s="11">
        <v>0.62430555555555556</v>
      </c>
      <c r="D5245" s="12">
        <v>14</v>
      </c>
      <c r="E5245" s="12" t="str">
        <f>IF(Table2[[#This Row],[Request_Time]]&lt;TIME(12,0,0),"Morning",IF(Table2[[#This Row],[Request_Time]]&lt;TIME(17,0,0),"Afternoon","Evening"))</f>
        <v>Afternoon</v>
      </c>
      <c r="F5245" s="12"/>
      <c r="G5245" t="s">
        <v>6273</v>
      </c>
      <c r="H5245" t="s">
        <v>30</v>
      </c>
      <c r="I5245" t="s">
        <v>27</v>
      </c>
      <c r="J5245">
        <v>225</v>
      </c>
      <c r="K5245" t="s">
        <v>31</v>
      </c>
      <c r="L5245" s="13"/>
      <c r="M5245" s="14"/>
      <c r="O5245">
        <v>1454</v>
      </c>
      <c r="P5245">
        <v>205</v>
      </c>
      <c r="R5245" t="s">
        <v>61</v>
      </c>
    </row>
    <row r="5246" spans="1:19" x14ac:dyDescent="0.3">
      <c r="A5246">
        <v>57543</v>
      </c>
      <c r="B5246" s="1">
        <v>45680</v>
      </c>
      <c r="C5246" s="11">
        <v>0.31180555555555556</v>
      </c>
      <c r="D5246" s="12">
        <v>7</v>
      </c>
      <c r="E5246" s="12" t="str">
        <f>IF(Table2[[#This Row],[Request_Time]]&lt;TIME(12,0,0),"Morning",IF(Table2[[#This Row],[Request_Time]]&lt;TIME(17,0,0),"Afternoon","Evening"))</f>
        <v>Morning</v>
      </c>
      <c r="F5246" s="12"/>
      <c r="G5246" t="s">
        <v>91</v>
      </c>
      <c r="H5246" t="s">
        <v>81</v>
      </c>
      <c r="I5246" t="s">
        <v>18</v>
      </c>
      <c r="J5246">
        <v>205</v>
      </c>
      <c r="K5246" t="s">
        <v>19</v>
      </c>
      <c r="L5246" s="13">
        <v>72.09</v>
      </c>
      <c r="M5246" s="14">
        <v>13.92</v>
      </c>
      <c r="N5246">
        <v>3</v>
      </c>
      <c r="O5246">
        <v>1171</v>
      </c>
      <c r="P5246">
        <v>234</v>
      </c>
      <c r="Q5246" t="s">
        <v>50</v>
      </c>
      <c r="S5246" t="s">
        <v>36</v>
      </c>
    </row>
    <row r="5247" spans="1:19" x14ac:dyDescent="0.3">
      <c r="A5247">
        <v>57553</v>
      </c>
      <c r="B5247" s="1">
        <v>45964</v>
      </c>
      <c r="C5247" s="11">
        <v>5.6250000000000001E-2</v>
      </c>
      <c r="D5247" s="12">
        <v>1</v>
      </c>
      <c r="E5247" s="12" t="str">
        <f>IF(Table2[[#This Row],[Request_Time]]&lt;TIME(12,0,0),"Morning",IF(Table2[[#This Row],[Request_Time]]&lt;TIME(17,0,0),"Afternoon","Evening"))</f>
        <v>Morning</v>
      </c>
      <c r="F5247" s="12"/>
      <c r="G5247" t="s">
        <v>52</v>
      </c>
      <c r="H5247" t="s">
        <v>26</v>
      </c>
      <c r="I5247" t="s">
        <v>18</v>
      </c>
      <c r="J5247">
        <v>249</v>
      </c>
      <c r="K5247" t="s">
        <v>24</v>
      </c>
      <c r="L5247" s="13"/>
      <c r="M5247" s="14"/>
      <c r="O5247">
        <v>2199</v>
      </c>
      <c r="P5247">
        <v>202</v>
      </c>
    </row>
    <row r="5248" spans="1:19" x14ac:dyDescent="0.3">
      <c r="A5248">
        <v>57559</v>
      </c>
      <c r="B5248" s="1">
        <v>45930</v>
      </c>
      <c r="C5248" s="11">
        <v>0.82916666666666661</v>
      </c>
      <c r="D5248" s="12">
        <v>19</v>
      </c>
      <c r="E5248" s="12" t="str">
        <f>IF(Table2[[#This Row],[Request_Time]]&lt;TIME(12,0,0),"Morning",IF(Table2[[#This Row],[Request_Time]]&lt;TIME(17,0,0),"Afternoon","Evening"))</f>
        <v>Evening</v>
      </c>
      <c r="F5248" s="12"/>
      <c r="G5248" t="s">
        <v>6273</v>
      </c>
      <c r="H5248" t="s">
        <v>30</v>
      </c>
      <c r="I5248" t="s">
        <v>27</v>
      </c>
      <c r="J5248">
        <v>214</v>
      </c>
      <c r="K5248" t="s">
        <v>19</v>
      </c>
      <c r="L5248" s="13">
        <v>28.28</v>
      </c>
      <c r="M5248" s="14">
        <v>5.32</v>
      </c>
      <c r="N5248">
        <v>2</v>
      </c>
      <c r="O5248">
        <v>1012</v>
      </c>
      <c r="P5248">
        <v>218</v>
      </c>
      <c r="Q5248" t="s">
        <v>20</v>
      </c>
      <c r="S5248" t="s">
        <v>21</v>
      </c>
    </row>
    <row r="5249" spans="1:19" x14ac:dyDescent="0.3">
      <c r="A5249">
        <v>57563</v>
      </c>
      <c r="B5249" s="1">
        <v>45736</v>
      </c>
      <c r="C5249" s="11">
        <v>0.34513888888888888</v>
      </c>
      <c r="D5249" s="12">
        <v>8</v>
      </c>
      <c r="E5249" s="12" t="str">
        <f>IF(Table2[[#This Row],[Request_Time]]&lt;TIME(12,0,0),"Morning",IF(Table2[[#This Row],[Request_Time]]&lt;TIME(17,0,0),"Afternoon","Evening"))</f>
        <v>Morning</v>
      </c>
      <c r="F5249" s="12"/>
      <c r="G5249" t="s">
        <v>6273</v>
      </c>
      <c r="H5249" t="s">
        <v>67</v>
      </c>
      <c r="I5249" t="s">
        <v>27</v>
      </c>
      <c r="J5249">
        <v>238</v>
      </c>
      <c r="K5249" t="s">
        <v>19</v>
      </c>
      <c r="L5249" s="13">
        <v>39.04</v>
      </c>
      <c r="M5249" s="14">
        <v>7.14</v>
      </c>
      <c r="N5249">
        <v>1</v>
      </c>
      <c r="O5249">
        <v>2091</v>
      </c>
      <c r="P5249">
        <v>256</v>
      </c>
      <c r="Q5249" t="s">
        <v>28</v>
      </c>
      <c r="S5249" t="s">
        <v>36</v>
      </c>
    </row>
    <row r="5250" spans="1:19" x14ac:dyDescent="0.3">
      <c r="A5250">
        <v>57574</v>
      </c>
      <c r="B5250" s="1">
        <v>45880</v>
      </c>
      <c r="C5250" s="11">
        <v>0.15763888888888888</v>
      </c>
      <c r="D5250" s="12">
        <v>3</v>
      </c>
      <c r="E5250" s="12" t="str">
        <f>IF(Table2[[#This Row],[Request_Time]]&lt;TIME(12,0,0),"Morning",IF(Table2[[#This Row],[Request_Time]]&lt;TIME(17,0,0),"Afternoon","Evening"))</f>
        <v>Morning</v>
      </c>
      <c r="F5250" s="12"/>
      <c r="G5250" t="s">
        <v>58</v>
      </c>
      <c r="H5250" t="s">
        <v>83</v>
      </c>
      <c r="I5250" t="s">
        <v>40</v>
      </c>
      <c r="J5250">
        <v>257</v>
      </c>
      <c r="K5250" t="s">
        <v>31</v>
      </c>
      <c r="L5250" s="13"/>
      <c r="M5250" s="14"/>
      <c r="O5250">
        <v>1294</v>
      </c>
      <c r="P5250">
        <v>247</v>
      </c>
      <c r="R5250" t="s">
        <v>41</v>
      </c>
    </row>
    <row r="5251" spans="1:19" x14ac:dyDescent="0.3">
      <c r="A5251">
        <v>57589</v>
      </c>
      <c r="B5251" s="1">
        <v>45685</v>
      </c>
      <c r="C5251" s="11">
        <v>0.47291666666666665</v>
      </c>
      <c r="D5251" s="12">
        <v>11</v>
      </c>
      <c r="E5251" s="12" t="str">
        <f>IF(Table2[[#This Row],[Request_Time]]&lt;TIME(12,0,0),"Morning",IF(Table2[[#This Row],[Request_Time]]&lt;TIME(17,0,0),"Afternoon","Evening"))</f>
        <v>Morning</v>
      </c>
      <c r="F5251" s="12"/>
      <c r="G5251" t="s">
        <v>30</v>
      </c>
      <c r="H5251" t="s">
        <v>67</v>
      </c>
      <c r="I5251" t="s">
        <v>40</v>
      </c>
      <c r="J5251">
        <v>254</v>
      </c>
      <c r="K5251" t="s">
        <v>24</v>
      </c>
      <c r="L5251" s="13"/>
      <c r="M5251" s="14"/>
      <c r="O5251">
        <v>1916</v>
      </c>
      <c r="P5251">
        <v>217</v>
      </c>
    </row>
    <row r="5252" spans="1:19" x14ac:dyDescent="0.3">
      <c r="A5252">
        <v>57607</v>
      </c>
      <c r="B5252" s="1">
        <v>45858</v>
      </c>
      <c r="C5252" s="11">
        <v>0.94097222222222221</v>
      </c>
      <c r="D5252" s="12">
        <v>22</v>
      </c>
      <c r="E5252" s="12" t="str">
        <f>IF(Table2[[#This Row],[Request_Time]]&lt;TIME(12,0,0),"Morning",IF(Table2[[#This Row],[Request_Time]]&lt;TIME(17,0,0),"Afternoon","Evening"))</f>
        <v>Evening</v>
      </c>
      <c r="F5252" s="12"/>
      <c r="G5252" t="s">
        <v>23</v>
      </c>
      <c r="H5252" t="s">
        <v>30</v>
      </c>
      <c r="I5252" t="s">
        <v>18</v>
      </c>
      <c r="J5252">
        <v>211</v>
      </c>
      <c r="K5252" t="s">
        <v>24</v>
      </c>
      <c r="L5252" s="13"/>
      <c r="M5252" s="14"/>
      <c r="O5252">
        <v>2015</v>
      </c>
      <c r="P5252">
        <v>242</v>
      </c>
    </row>
    <row r="5253" spans="1:19" x14ac:dyDescent="0.3">
      <c r="A5253">
        <v>57617</v>
      </c>
      <c r="B5253" s="1">
        <v>45697</v>
      </c>
      <c r="C5253" s="11">
        <v>0.15138888888888888</v>
      </c>
      <c r="D5253" s="12">
        <v>3</v>
      </c>
      <c r="E5253" s="12" t="str">
        <f>IF(Table2[[#This Row],[Request_Time]]&lt;TIME(12,0,0),"Morning",IF(Table2[[#This Row],[Request_Time]]&lt;TIME(17,0,0),"Afternoon","Evening"))</f>
        <v>Morning</v>
      </c>
      <c r="F5253" s="12"/>
      <c r="G5253" t="s">
        <v>58</v>
      </c>
      <c r="H5253" t="s">
        <v>6273</v>
      </c>
      <c r="I5253" t="s">
        <v>40</v>
      </c>
      <c r="J5253">
        <v>228</v>
      </c>
      <c r="K5253" t="s">
        <v>19</v>
      </c>
      <c r="L5253" s="13">
        <v>8.5</v>
      </c>
      <c r="M5253" s="14">
        <v>27.92</v>
      </c>
      <c r="N5253">
        <v>2</v>
      </c>
      <c r="O5253">
        <v>1652</v>
      </c>
      <c r="P5253">
        <v>210</v>
      </c>
      <c r="Q5253" t="s">
        <v>28</v>
      </c>
      <c r="S5253" t="s">
        <v>36</v>
      </c>
    </row>
    <row r="5254" spans="1:19" x14ac:dyDescent="0.3">
      <c r="A5254">
        <v>57639</v>
      </c>
      <c r="B5254" s="1">
        <v>45792</v>
      </c>
      <c r="C5254" s="11">
        <v>5.9722222222222225E-2</v>
      </c>
      <c r="D5254" s="12">
        <v>1</v>
      </c>
      <c r="E5254" s="12" t="str">
        <f>IF(Table2[[#This Row],[Request_Time]]&lt;TIME(12,0,0),"Morning",IF(Table2[[#This Row],[Request_Time]]&lt;TIME(17,0,0),"Afternoon","Evening"))</f>
        <v>Morning</v>
      </c>
      <c r="F5254" s="12"/>
      <c r="G5254" t="s">
        <v>91</v>
      </c>
      <c r="H5254" t="s">
        <v>6272</v>
      </c>
      <c r="I5254" t="s">
        <v>18</v>
      </c>
      <c r="J5254">
        <v>202</v>
      </c>
      <c r="K5254" t="s">
        <v>19</v>
      </c>
      <c r="L5254" s="13">
        <v>66.180000000000007</v>
      </c>
      <c r="M5254" s="14">
        <v>14.29</v>
      </c>
      <c r="N5254">
        <v>2</v>
      </c>
      <c r="O5254">
        <v>1592</v>
      </c>
      <c r="P5254">
        <v>207</v>
      </c>
      <c r="Q5254" t="s">
        <v>28</v>
      </c>
      <c r="S5254" t="s">
        <v>36</v>
      </c>
    </row>
    <row r="5255" spans="1:19" x14ac:dyDescent="0.3">
      <c r="A5255">
        <v>57640</v>
      </c>
      <c r="B5255" s="1">
        <v>45710</v>
      </c>
      <c r="C5255" s="11">
        <v>0.96666666666666667</v>
      </c>
      <c r="D5255" s="12">
        <v>23</v>
      </c>
      <c r="E5255" s="12" t="str">
        <f>IF(Table2[[#This Row],[Request_Time]]&lt;TIME(12,0,0),"Morning",IF(Table2[[#This Row],[Request_Time]]&lt;TIME(17,0,0),"Afternoon","Evening"))</f>
        <v>Evening</v>
      </c>
      <c r="F5255" s="12"/>
      <c r="G5255" t="s">
        <v>6272</v>
      </c>
      <c r="H5255" t="s">
        <v>75</v>
      </c>
      <c r="I5255" t="s">
        <v>40</v>
      </c>
      <c r="J5255">
        <v>255</v>
      </c>
      <c r="K5255" t="s">
        <v>31</v>
      </c>
      <c r="L5255" s="13"/>
      <c r="M5255" s="14"/>
      <c r="O5255">
        <v>1508</v>
      </c>
      <c r="P5255">
        <v>212</v>
      </c>
      <c r="R5255" t="s">
        <v>41</v>
      </c>
    </row>
    <row r="5256" spans="1:19" x14ac:dyDescent="0.3">
      <c r="A5256">
        <v>57653</v>
      </c>
      <c r="B5256" s="1">
        <v>45981</v>
      </c>
      <c r="C5256" s="11">
        <v>0.50486111111111109</v>
      </c>
      <c r="D5256" s="12">
        <v>12</v>
      </c>
      <c r="E5256" s="12" t="str">
        <f>IF(Table2[[#This Row],[Request_Time]]&lt;TIME(12,0,0),"Morning",IF(Table2[[#This Row],[Request_Time]]&lt;TIME(17,0,0),"Afternoon","Evening"))</f>
        <v>Afternoon</v>
      </c>
      <c r="F5256" s="12"/>
      <c r="G5256" t="s">
        <v>26</v>
      </c>
      <c r="H5256" t="s">
        <v>52</v>
      </c>
      <c r="I5256" t="s">
        <v>40</v>
      </c>
      <c r="J5256">
        <v>206</v>
      </c>
      <c r="K5256" t="s">
        <v>19</v>
      </c>
      <c r="L5256" s="13">
        <v>66.17</v>
      </c>
      <c r="M5256" s="14">
        <v>16.89</v>
      </c>
      <c r="N5256">
        <v>4</v>
      </c>
      <c r="O5256">
        <v>1988</v>
      </c>
      <c r="P5256">
        <v>227</v>
      </c>
      <c r="Q5256" t="s">
        <v>28</v>
      </c>
      <c r="S5256" t="s">
        <v>36</v>
      </c>
    </row>
    <row r="5257" spans="1:19" x14ac:dyDescent="0.3">
      <c r="A5257">
        <v>57655</v>
      </c>
      <c r="B5257" s="1">
        <v>45985</v>
      </c>
      <c r="C5257" s="11">
        <v>0.72222222222222221</v>
      </c>
      <c r="D5257" s="12">
        <v>17</v>
      </c>
      <c r="E5257" s="12" t="str">
        <f>IF(Table2[[#This Row],[Request_Time]]&lt;TIME(12,0,0),"Morning",IF(Table2[[#This Row],[Request_Time]]&lt;TIME(17,0,0),"Afternoon","Evening"))</f>
        <v>Evening</v>
      </c>
      <c r="F5257" s="12"/>
      <c r="G5257" t="s">
        <v>83</v>
      </c>
      <c r="H5257" t="s">
        <v>6273</v>
      </c>
      <c r="I5257" t="s">
        <v>18</v>
      </c>
      <c r="J5257">
        <v>215</v>
      </c>
      <c r="K5257" t="s">
        <v>31</v>
      </c>
      <c r="L5257" s="13"/>
      <c r="M5257" s="14"/>
      <c r="O5257">
        <v>1959</v>
      </c>
      <c r="P5257">
        <v>219</v>
      </c>
      <c r="R5257" t="s">
        <v>55</v>
      </c>
    </row>
    <row r="5258" spans="1:19" x14ac:dyDescent="0.3">
      <c r="A5258">
        <v>57677</v>
      </c>
      <c r="B5258" s="1">
        <v>46009</v>
      </c>
      <c r="C5258" s="11">
        <v>0.25486111111111109</v>
      </c>
      <c r="D5258" s="12">
        <v>6</v>
      </c>
      <c r="E5258" s="12" t="str">
        <f>IF(Table2[[#This Row],[Request_Time]]&lt;TIME(12,0,0),"Morning",IF(Table2[[#This Row],[Request_Time]]&lt;TIME(17,0,0),"Afternoon","Evening"))</f>
        <v>Morning</v>
      </c>
      <c r="F5258" s="12"/>
      <c r="G5258" t="s">
        <v>67</v>
      </c>
      <c r="H5258" t="s">
        <v>38</v>
      </c>
      <c r="I5258" t="s">
        <v>27</v>
      </c>
      <c r="J5258">
        <v>232</v>
      </c>
      <c r="K5258" t="s">
        <v>31</v>
      </c>
      <c r="L5258" s="13"/>
      <c r="M5258" s="14"/>
      <c r="O5258">
        <v>1188</v>
      </c>
      <c r="P5258">
        <v>245</v>
      </c>
      <c r="R5258" t="s">
        <v>108</v>
      </c>
    </row>
    <row r="5259" spans="1:19" x14ac:dyDescent="0.3">
      <c r="A5259">
        <v>57680</v>
      </c>
      <c r="B5259" s="1">
        <v>45731</v>
      </c>
      <c r="C5259" s="11">
        <v>0.44027777777777777</v>
      </c>
      <c r="D5259" s="12">
        <v>10</v>
      </c>
      <c r="E5259" s="12" t="str">
        <f>IF(Table2[[#This Row],[Request_Time]]&lt;TIME(12,0,0),"Morning",IF(Table2[[#This Row],[Request_Time]]&lt;TIME(17,0,0),"Afternoon","Evening"))</f>
        <v>Morning</v>
      </c>
      <c r="F5259" s="12"/>
      <c r="G5259" t="s">
        <v>67</v>
      </c>
      <c r="H5259" t="s">
        <v>6272</v>
      </c>
      <c r="I5259" t="s">
        <v>40</v>
      </c>
      <c r="J5259">
        <v>221</v>
      </c>
      <c r="K5259" t="s">
        <v>31</v>
      </c>
      <c r="L5259" s="13"/>
      <c r="M5259" s="14"/>
      <c r="O5259">
        <v>1957</v>
      </c>
      <c r="P5259">
        <v>241</v>
      </c>
      <c r="R5259" t="s">
        <v>55</v>
      </c>
    </row>
    <row r="5260" spans="1:19" x14ac:dyDescent="0.3">
      <c r="A5260">
        <v>57685</v>
      </c>
      <c r="B5260" s="1">
        <v>45843</v>
      </c>
      <c r="C5260" s="11">
        <v>0.12361111111111112</v>
      </c>
      <c r="D5260" s="12">
        <v>2</v>
      </c>
      <c r="E5260" s="12" t="str">
        <f>IF(Table2[[#This Row],[Request_Time]]&lt;TIME(12,0,0),"Morning",IF(Table2[[#This Row],[Request_Time]]&lt;TIME(17,0,0),"Afternoon","Evening"))</f>
        <v>Morning</v>
      </c>
      <c r="F5260" s="12"/>
      <c r="G5260" t="s">
        <v>81</v>
      </c>
      <c r="H5260" t="s">
        <v>91</v>
      </c>
      <c r="I5260" t="s">
        <v>18</v>
      </c>
      <c r="J5260">
        <v>249</v>
      </c>
      <c r="K5260" t="s">
        <v>19</v>
      </c>
      <c r="L5260" s="13">
        <v>15.64</v>
      </c>
      <c r="M5260" s="14">
        <v>10.94</v>
      </c>
      <c r="N5260">
        <v>3</v>
      </c>
      <c r="O5260">
        <v>2161</v>
      </c>
      <c r="P5260">
        <v>208</v>
      </c>
      <c r="Q5260" t="s">
        <v>28</v>
      </c>
      <c r="S5260" t="s">
        <v>36</v>
      </c>
    </row>
    <row r="5261" spans="1:19" x14ac:dyDescent="0.3">
      <c r="A5261">
        <v>57699</v>
      </c>
      <c r="B5261" s="1">
        <v>45818</v>
      </c>
      <c r="C5261" s="11">
        <v>0.66597222222222219</v>
      </c>
      <c r="D5261" s="12">
        <v>15</v>
      </c>
      <c r="E5261" s="12" t="str">
        <f>IF(Table2[[#This Row],[Request_Time]]&lt;TIME(12,0,0),"Morning",IF(Table2[[#This Row],[Request_Time]]&lt;TIME(17,0,0),"Afternoon","Evening"))</f>
        <v>Afternoon</v>
      </c>
      <c r="F5261" s="12"/>
      <c r="G5261" t="s">
        <v>52</v>
      </c>
      <c r="H5261" t="s">
        <v>6272</v>
      </c>
      <c r="I5261" t="s">
        <v>18</v>
      </c>
      <c r="J5261">
        <v>211</v>
      </c>
      <c r="K5261" t="s">
        <v>19</v>
      </c>
      <c r="L5261" s="13">
        <v>13.06</v>
      </c>
      <c r="M5261" s="14">
        <v>0.53</v>
      </c>
      <c r="N5261">
        <v>3</v>
      </c>
      <c r="O5261">
        <v>1502</v>
      </c>
      <c r="P5261">
        <v>202</v>
      </c>
      <c r="Q5261" t="s">
        <v>28</v>
      </c>
      <c r="S5261" t="s">
        <v>36</v>
      </c>
    </row>
    <row r="5262" spans="1:19" x14ac:dyDescent="0.3">
      <c r="A5262">
        <v>57706</v>
      </c>
      <c r="B5262" s="1">
        <v>45893</v>
      </c>
      <c r="C5262" s="11">
        <v>0.3972222222222222</v>
      </c>
      <c r="D5262" s="12">
        <v>9</v>
      </c>
      <c r="E5262" s="12" t="str">
        <f>IF(Table2[[#This Row],[Request_Time]]&lt;TIME(12,0,0),"Morning",IF(Table2[[#This Row],[Request_Time]]&lt;TIME(17,0,0),"Afternoon","Evening"))</f>
        <v>Morning</v>
      </c>
      <c r="F5262" s="12"/>
      <c r="G5262" t="s">
        <v>23</v>
      </c>
      <c r="H5262" t="s">
        <v>91</v>
      </c>
      <c r="I5262" t="s">
        <v>40</v>
      </c>
      <c r="J5262">
        <v>200</v>
      </c>
      <c r="K5262" t="s">
        <v>31</v>
      </c>
      <c r="L5262" s="13"/>
      <c r="M5262" s="14"/>
      <c r="O5262">
        <v>2136</v>
      </c>
      <c r="P5262">
        <v>233</v>
      </c>
      <c r="R5262" t="s">
        <v>128</v>
      </c>
    </row>
    <row r="5263" spans="1:19" x14ac:dyDescent="0.3">
      <c r="A5263">
        <v>57717</v>
      </c>
      <c r="B5263" s="1">
        <v>45727</v>
      </c>
      <c r="C5263" s="11">
        <v>0.23611111111111113</v>
      </c>
      <c r="D5263" s="12">
        <v>5</v>
      </c>
      <c r="E5263" s="12" t="str">
        <f>IF(Table2[[#This Row],[Request_Time]]&lt;TIME(12,0,0),"Morning",IF(Table2[[#This Row],[Request_Time]]&lt;TIME(17,0,0),"Afternoon","Evening"))</f>
        <v>Morning</v>
      </c>
      <c r="F5263" s="12"/>
      <c r="G5263" t="s">
        <v>75</v>
      </c>
      <c r="H5263" t="s">
        <v>75</v>
      </c>
      <c r="I5263" t="s">
        <v>27</v>
      </c>
      <c r="J5263">
        <v>220</v>
      </c>
      <c r="K5263" t="s">
        <v>19</v>
      </c>
      <c r="L5263" s="13">
        <v>70.19</v>
      </c>
      <c r="M5263" s="14">
        <v>21.28</v>
      </c>
      <c r="N5263">
        <v>5</v>
      </c>
      <c r="O5263">
        <v>1389</v>
      </c>
      <c r="P5263">
        <v>248</v>
      </c>
      <c r="Q5263" t="s">
        <v>20</v>
      </c>
      <c r="S5263" t="s">
        <v>36</v>
      </c>
    </row>
    <row r="5264" spans="1:19" x14ac:dyDescent="0.3">
      <c r="A5264">
        <v>57740</v>
      </c>
      <c r="B5264" s="1">
        <v>45882</v>
      </c>
      <c r="C5264" s="11">
        <v>1.5972222222222224E-2</v>
      </c>
      <c r="D5264" s="12">
        <v>0</v>
      </c>
      <c r="E5264" s="12" t="str">
        <f>IF(Table2[[#This Row],[Request_Time]]&lt;TIME(12,0,0),"Morning",IF(Table2[[#This Row],[Request_Time]]&lt;TIME(17,0,0),"Afternoon","Evening"))</f>
        <v>Morning</v>
      </c>
      <c r="F5264" s="12"/>
      <c r="G5264" t="s">
        <v>26</v>
      </c>
      <c r="H5264" t="s">
        <v>94</v>
      </c>
      <c r="I5264" t="s">
        <v>27</v>
      </c>
      <c r="J5264">
        <v>239</v>
      </c>
      <c r="K5264" t="s">
        <v>19</v>
      </c>
      <c r="L5264" s="13">
        <v>46.66</v>
      </c>
      <c r="M5264" s="14">
        <v>8.56</v>
      </c>
      <c r="N5264">
        <v>1</v>
      </c>
      <c r="O5264">
        <v>2154</v>
      </c>
      <c r="P5264">
        <v>256</v>
      </c>
      <c r="Q5264" t="s">
        <v>28</v>
      </c>
      <c r="S5264" t="s">
        <v>21</v>
      </c>
    </row>
    <row r="5265" spans="1:19" x14ac:dyDescent="0.3">
      <c r="A5265">
        <v>57754</v>
      </c>
      <c r="B5265" s="1">
        <v>45791</v>
      </c>
      <c r="C5265" s="11">
        <v>0.35347222222222219</v>
      </c>
      <c r="D5265" s="12">
        <v>8</v>
      </c>
      <c r="E5265" s="12" t="str">
        <f>IF(Table2[[#This Row],[Request_Time]]&lt;TIME(12,0,0),"Morning",IF(Table2[[#This Row],[Request_Time]]&lt;TIME(17,0,0),"Afternoon","Evening"))</f>
        <v>Morning</v>
      </c>
      <c r="F5265" s="12"/>
      <c r="G5265" t="s">
        <v>94</v>
      </c>
      <c r="H5265" t="s">
        <v>72</v>
      </c>
      <c r="I5265" t="s">
        <v>27</v>
      </c>
      <c r="J5265">
        <v>211</v>
      </c>
      <c r="K5265" t="s">
        <v>19</v>
      </c>
      <c r="L5265" s="13">
        <v>26.7</v>
      </c>
      <c r="M5265" s="14">
        <v>12.42</v>
      </c>
      <c r="N5265">
        <v>1</v>
      </c>
      <c r="O5265">
        <v>1407</v>
      </c>
      <c r="P5265">
        <v>200</v>
      </c>
      <c r="Q5265" t="s">
        <v>50</v>
      </c>
      <c r="S5265" t="s">
        <v>36</v>
      </c>
    </row>
    <row r="5266" spans="1:19" x14ac:dyDescent="0.3">
      <c r="A5266">
        <v>57758</v>
      </c>
      <c r="B5266" s="1">
        <v>45957</v>
      </c>
      <c r="C5266" s="11">
        <v>9.4444444444444442E-2</v>
      </c>
      <c r="D5266" s="12">
        <v>2</v>
      </c>
      <c r="E5266" s="12" t="str">
        <f>IF(Table2[[#This Row],[Request_Time]]&lt;TIME(12,0,0),"Morning",IF(Table2[[#This Row],[Request_Time]]&lt;TIME(17,0,0),"Afternoon","Evening"))</f>
        <v>Morning</v>
      </c>
      <c r="F5266" s="12"/>
      <c r="G5266" t="s">
        <v>94</v>
      </c>
      <c r="H5266" t="s">
        <v>83</v>
      </c>
      <c r="I5266" t="s">
        <v>27</v>
      </c>
      <c r="J5266">
        <v>240</v>
      </c>
      <c r="K5266" t="s">
        <v>31</v>
      </c>
      <c r="L5266" s="13"/>
      <c r="M5266" s="14"/>
      <c r="O5266">
        <v>1754</v>
      </c>
      <c r="P5266">
        <v>244</v>
      </c>
      <c r="R5266" t="s">
        <v>47</v>
      </c>
    </row>
    <row r="5267" spans="1:19" x14ac:dyDescent="0.3">
      <c r="A5267">
        <v>57765</v>
      </c>
      <c r="B5267" s="1">
        <v>45976</v>
      </c>
      <c r="C5267" s="11">
        <v>0.27361111111111108</v>
      </c>
      <c r="D5267" s="12">
        <v>6</v>
      </c>
      <c r="E5267" s="12" t="str">
        <f>IF(Table2[[#This Row],[Request_Time]]&lt;TIME(12,0,0),"Morning",IF(Table2[[#This Row],[Request_Time]]&lt;TIME(17,0,0),"Afternoon","Evening"))</f>
        <v>Morning</v>
      </c>
      <c r="F5267" s="12"/>
      <c r="G5267" t="s">
        <v>72</v>
      </c>
      <c r="H5267" t="s">
        <v>6273</v>
      </c>
      <c r="I5267" t="s">
        <v>18</v>
      </c>
      <c r="J5267">
        <v>226</v>
      </c>
      <c r="K5267" t="s">
        <v>19</v>
      </c>
      <c r="L5267" s="13">
        <v>5.92</v>
      </c>
      <c r="M5267" s="14">
        <v>15.94</v>
      </c>
      <c r="N5267">
        <v>2</v>
      </c>
      <c r="O5267">
        <v>1113</v>
      </c>
      <c r="P5267">
        <v>215</v>
      </c>
      <c r="Q5267" t="s">
        <v>44</v>
      </c>
      <c r="S5267" t="s">
        <v>21</v>
      </c>
    </row>
    <row r="5268" spans="1:19" x14ac:dyDescent="0.3">
      <c r="A5268">
        <v>57768</v>
      </c>
      <c r="B5268" s="1">
        <v>46007</v>
      </c>
      <c r="C5268" s="11">
        <v>2.4999999999999998E-2</v>
      </c>
      <c r="D5268" s="12">
        <v>0</v>
      </c>
      <c r="E5268" s="12" t="str">
        <f>IF(Table2[[#This Row],[Request_Time]]&lt;TIME(12,0,0),"Morning",IF(Table2[[#This Row],[Request_Time]]&lt;TIME(17,0,0),"Afternoon","Evening"))</f>
        <v>Morning</v>
      </c>
      <c r="F5268" s="12"/>
      <c r="G5268" t="s">
        <v>52</v>
      </c>
      <c r="H5268" t="s">
        <v>83</v>
      </c>
      <c r="I5268" t="s">
        <v>27</v>
      </c>
      <c r="J5268">
        <v>258</v>
      </c>
      <c r="K5268" t="s">
        <v>19</v>
      </c>
      <c r="L5268" s="13">
        <v>6.44</v>
      </c>
      <c r="M5268" s="14">
        <v>8.59</v>
      </c>
      <c r="N5268">
        <v>3</v>
      </c>
      <c r="O5268">
        <v>1407</v>
      </c>
      <c r="P5268">
        <v>216</v>
      </c>
      <c r="Q5268" t="s">
        <v>44</v>
      </c>
      <c r="S5268" t="s">
        <v>21</v>
      </c>
    </row>
    <row r="5269" spans="1:19" x14ac:dyDescent="0.3">
      <c r="A5269">
        <v>57769</v>
      </c>
      <c r="B5269" s="1">
        <v>45697</v>
      </c>
      <c r="C5269" s="11">
        <v>0.36041666666666666</v>
      </c>
      <c r="D5269" s="12">
        <v>8</v>
      </c>
      <c r="E5269" s="12" t="str">
        <f>IF(Table2[[#This Row],[Request_Time]]&lt;TIME(12,0,0),"Morning",IF(Table2[[#This Row],[Request_Time]]&lt;TIME(17,0,0),"Afternoon","Evening"))</f>
        <v>Morning</v>
      </c>
      <c r="F5269" s="12"/>
      <c r="G5269" t="s">
        <v>58</v>
      </c>
      <c r="H5269" t="s">
        <v>26</v>
      </c>
      <c r="I5269" t="s">
        <v>27</v>
      </c>
      <c r="J5269">
        <v>217</v>
      </c>
      <c r="K5269" t="s">
        <v>19</v>
      </c>
      <c r="L5269" s="13">
        <v>73.19</v>
      </c>
      <c r="M5269" s="14">
        <v>21.77</v>
      </c>
      <c r="N5269">
        <v>1</v>
      </c>
      <c r="O5269">
        <v>2054</v>
      </c>
      <c r="P5269">
        <v>257</v>
      </c>
      <c r="Q5269" t="s">
        <v>53</v>
      </c>
      <c r="S5269" t="s">
        <v>36</v>
      </c>
    </row>
    <row r="5270" spans="1:19" x14ac:dyDescent="0.3">
      <c r="A5270">
        <v>57777</v>
      </c>
      <c r="B5270" s="1">
        <v>45811</v>
      </c>
      <c r="C5270" s="11">
        <v>0.31597222222222221</v>
      </c>
      <c r="D5270" s="12">
        <v>7</v>
      </c>
      <c r="E5270" s="12" t="str">
        <f>IF(Table2[[#This Row],[Request_Time]]&lt;TIME(12,0,0),"Morning",IF(Table2[[#This Row],[Request_Time]]&lt;TIME(17,0,0),"Afternoon","Evening"))</f>
        <v>Morning</v>
      </c>
      <c r="F5270" s="12"/>
      <c r="G5270" t="s">
        <v>94</v>
      </c>
      <c r="H5270" t="s">
        <v>72</v>
      </c>
      <c r="I5270" t="s">
        <v>40</v>
      </c>
      <c r="J5270">
        <v>226</v>
      </c>
      <c r="K5270" t="s">
        <v>19</v>
      </c>
      <c r="L5270" s="13">
        <v>21.85</v>
      </c>
      <c r="M5270" s="14">
        <v>12.75</v>
      </c>
      <c r="N5270">
        <v>3</v>
      </c>
      <c r="O5270">
        <v>1606</v>
      </c>
      <c r="P5270">
        <v>229</v>
      </c>
      <c r="Q5270" t="s">
        <v>53</v>
      </c>
      <c r="S5270" t="s">
        <v>36</v>
      </c>
    </row>
    <row r="5271" spans="1:19" x14ac:dyDescent="0.3">
      <c r="A5271">
        <v>57789</v>
      </c>
      <c r="B5271" s="1">
        <v>45848</v>
      </c>
      <c r="C5271" s="11">
        <v>0.32500000000000001</v>
      </c>
      <c r="D5271" s="12">
        <v>7</v>
      </c>
      <c r="E5271" s="12" t="str">
        <f>IF(Table2[[#This Row],[Request_Time]]&lt;TIME(12,0,0),"Morning",IF(Table2[[#This Row],[Request_Time]]&lt;TIME(17,0,0),"Afternoon","Evening"))</f>
        <v>Morning</v>
      </c>
      <c r="F5271" s="12"/>
      <c r="G5271" t="s">
        <v>72</v>
      </c>
      <c r="H5271" t="s">
        <v>67</v>
      </c>
      <c r="I5271" t="s">
        <v>27</v>
      </c>
      <c r="J5271">
        <v>237</v>
      </c>
      <c r="K5271" t="s">
        <v>31</v>
      </c>
      <c r="L5271" s="13"/>
      <c r="M5271" s="14"/>
      <c r="O5271">
        <v>1791</v>
      </c>
      <c r="P5271">
        <v>256</v>
      </c>
      <c r="R5271" t="s">
        <v>61</v>
      </c>
    </row>
    <row r="5272" spans="1:19" x14ac:dyDescent="0.3">
      <c r="A5272">
        <v>57794</v>
      </c>
      <c r="B5272" s="1">
        <v>46000</v>
      </c>
      <c r="C5272" s="11">
        <v>0.36944444444444446</v>
      </c>
      <c r="D5272" s="12">
        <v>8</v>
      </c>
      <c r="E5272" s="12" t="str">
        <f>IF(Table2[[#This Row],[Request_Time]]&lt;TIME(12,0,0),"Morning",IF(Table2[[#This Row],[Request_Time]]&lt;TIME(17,0,0),"Afternoon","Evening"))</f>
        <v>Morning</v>
      </c>
      <c r="F5272" s="12"/>
      <c r="G5272" t="s">
        <v>67</v>
      </c>
      <c r="H5272" t="s">
        <v>94</v>
      </c>
      <c r="I5272" t="s">
        <v>40</v>
      </c>
      <c r="J5272">
        <v>256</v>
      </c>
      <c r="K5272" t="s">
        <v>24</v>
      </c>
      <c r="L5272" s="13"/>
      <c r="M5272" s="14"/>
      <c r="O5272">
        <v>2178</v>
      </c>
      <c r="P5272">
        <v>244</v>
      </c>
    </row>
    <row r="5273" spans="1:19" x14ac:dyDescent="0.3">
      <c r="A5273">
        <v>57796</v>
      </c>
      <c r="B5273" s="1">
        <v>45940</v>
      </c>
      <c r="C5273" s="11">
        <v>0.7006944444444444</v>
      </c>
      <c r="D5273" s="12">
        <v>16</v>
      </c>
      <c r="E5273" s="12" t="str">
        <f>IF(Table2[[#This Row],[Request_Time]]&lt;TIME(12,0,0),"Morning",IF(Table2[[#This Row],[Request_Time]]&lt;TIME(17,0,0),"Afternoon","Evening"))</f>
        <v>Afternoon</v>
      </c>
      <c r="F5273" s="12"/>
      <c r="G5273" t="s">
        <v>81</v>
      </c>
      <c r="H5273" t="s">
        <v>67</v>
      </c>
      <c r="I5273" t="s">
        <v>27</v>
      </c>
      <c r="J5273">
        <v>220</v>
      </c>
      <c r="K5273" t="s">
        <v>19</v>
      </c>
      <c r="L5273" s="13">
        <v>45.93</v>
      </c>
      <c r="M5273" s="14">
        <v>7.57</v>
      </c>
      <c r="N5273">
        <v>2</v>
      </c>
      <c r="O5273">
        <v>1508</v>
      </c>
      <c r="P5273">
        <v>210</v>
      </c>
      <c r="Q5273" t="s">
        <v>20</v>
      </c>
      <c r="S5273" t="s">
        <v>36</v>
      </c>
    </row>
    <row r="5274" spans="1:19" x14ac:dyDescent="0.3">
      <c r="A5274">
        <v>57804</v>
      </c>
      <c r="B5274" s="1">
        <v>45916</v>
      </c>
      <c r="C5274" s="11">
        <v>0.67291666666666661</v>
      </c>
      <c r="D5274" s="12">
        <v>16</v>
      </c>
      <c r="E5274" s="12" t="str">
        <f>IF(Table2[[#This Row],[Request_Time]]&lt;TIME(12,0,0),"Morning",IF(Table2[[#This Row],[Request_Time]]&lt;TIME(17,0,0),"Afternoon","Evening"))</f>
        <v>Afternoon</v>
      </c>
      <c r="F5274" s="12"/>
      <c r="G5274" t="s">
        <v>38</v>
      </c>
      <c r="H5274" t="s">
        <v>26</v>
      </c>
      <c r="I5274" t="s">
        <v>18</v>
      </c>
      <c r="J5274">
        <v>260</v>
      </c>
      <c r="K5274" t="s">
        <v>19</v>
      </c>
      <c r="L5274" s="13">
        <v>57.9</v>
      </c>
      <c r="M5274" s="14">
        <v>9.7799999999999994</v>
      </c>
      <c r="N5274">
        <v>4</v>
      </c>
      <c r="O5274">
        <v>2122</v>
      </c>
      <c r="P5274">
        <v>244</v>
      </c>
      <c r="Q5274" t="s">
        <v>53</v>
      </c>
      <c r="S5274" t="s">
        <v>21</v>
      </c>
    </row>
    <row r="5275" spans="1:19" x14ac:dyDescent="0.3">
      <c r="A5275">
        <v>57804</v>
      </c>
      <c r="B5275" s="1">
        <v>45741</v>
      </c>
      <c r="C5275" s="11">
        <v>0.88888888888888884</v>
      </c>
      <c r="D5275" s="12">
        <v>21</v>
      </c>
      <c r="E5275" s="12" t="str">
        <f>IF(Table2[[#This Row],[Request_Time]]&lt;TIME(12,0,0),"Morning",IF(Table2[[#This Row],[Request_Time]]&lt;TIME(17,0,0),"Afternoon","Evening"))</f>
        <v>Evening</v>
      </c>
      <c r="F5275" s="12"/>
      <c r="G5275" t="s">
        <v>26</v>
      </c>
      <c r="H5275" t="s">
        <v>6273</v>
      </c>
      <c r="I5275" t="s">
        <v>40</v>
      </c>
      <c r="J5275">
        <v>204</v>
      </c>
      <c r="K5275" t="s">
        <v>19</v>
      </c>
      <c r="L5275" s="13">
        <v>30.13</v>
      </c>
      <c r="M5275" s="14">
        <v>6.65</v>
      </c>
      <c r="N5275">
        <v>2</v>
      </c>
      <c r="O5275">
        <v>1999</v>
      </c>
      <c r="P5275">
        <v>236</v>
      </c>
      <c r="Q5275" t="s">
        <v>32</v>
      </c>
      <c r="S5275" t="s">
        <v>21</v>
      </c>
    </row>
    <row r="5276" spans="1:19" x14ac:dyDescent="0.3">
      <c r="A5276">
        <v>57806</v>
      </c>
      <c r="B5276" s="1">
        <v>45751</v>
      </c>
      <c r="C5276" s="11">
        <v>0.62291666666666667</v>
      </c>
      <c r="D5276" s="12">
        <v>14</v>
      </c>
      <c r="E5276" s="12" t="str">
        <f>IF(Table2[[#This Row],[Request_Time]]&lt;TIME(12,0,0),"Morning",IF(Table2[[#This Row],[Request_Time]]&lt;TIME(17,0,0),"Afternoon","Evening"))</f>
        <v>Afternoon</v>
      </c>
      <c r="F5276" s="12"/>
      <c r="G5276" t="s">
        <v>6273</v>
      </c>
      <c r="H5276" t="s">
        <v>81</v>
      </c>
      <c r="I5276" t="s">
        <v>40</v>
      </c>
      <c r="J5276">
        <v>220</v>
      </c>
      <c r="K5276" t="s">
        <v>24</v>
      </c>
      <c r="L5276" s="13"/>
      <c r="M5276" s="14"/>
      <c r="O5276">
        <v>1681</v>
      </c>
      <c r="P5276">
        <v>226</v>
      </c>
    </row>
    <row r="5277" spans="1:19" x14ac:dyDescent="0.3">
      <c r="A5277">
        <v>57809</v>
      </c>
      <c r="B5277" s="1">
        <v>45841</v>
      </c>
      <c r="C5277" s="11">
        <v>0.40416666666666662</v>
      </c>
      <c r="D5277" s="12">
        <v>9</v>
      </c>
      <c r="E5277" s="12" t="str">
        <f>IF(Table2[[#This Row],[Request_Time]]&lt;TIME(12,0,0),"Morning",IF(Table2[[#This Row],[Request_Time]]&lt;TIME(17,0,0),"Afternoon","Evening"))</f>
        <v>Morning</v>
      </c>
      <c r="F5277" s="12"/>
      <c r="G5277" t="s">
        <v>23</v>
      </c>
      <c r="H5277" t="s">
        <v>72</v>
      </c>
      <c r="I5277" t="s">
        <v>27</v>
      </c>
      <c r="J5277">
        <v>200</v>
      </c>
      <c r="K5277" t="s">
        <v>19</v>
      </c>
      <c r="L5277" s="13">
        <v>5.78</v>
      </c>
      <c r="M5277" s="14">
        <v>14.02</v>
      </c>
      <c r="N5277">
        <v>4</v>
      </c>
      <c r="O5277">
        <v>1695</v>
      </c>
      <c r="P5277">
        <v>201</v>
      </c>
      <c r="Q5277" t="s">
        <v>32</v>
      </c>
      <c r="S5277" t="s">
        <v>36</v>
      </c>
    </row>
    <row r="5278" spans="1:19" x14ac:dyDescent="0.3">
      <c r="A5278">
        <v>57857</v>
      </c>
      <c r="B5278" s="1">
        <v>45967</v>
      </c>
      <c r="C5278" s="11">
        <v>0.67222222222222217</v>
      </c>
      <c r="D5278" s="12">
        <v>16</v>
      </c>
      <c r="E5278" s="12" t="str">
        <f>IF(Table2[[#This Row],[Request_Time]]&lt;TIME(12,0,0),"Morning",IF(Table2[[#This Row],[Request_Time]]&lt;TIME(17,0,0),"Afternoon","Evening"))</f>
        <v>Afternoon</v>
      </c>
      <c r="F5278" s="12"/>
      <c r="G5278" t="s">
        <v>52</v>
      </c>
      <c r="H5278" t="s">
        <v>23</v>
      </c>
      <c r="I5278" t="s">
        <v>18</v>
      </c>
      <c r="J5278">
        <v>221</v>
      </c>
      <c r="K5278" t="s">
        <v>19</v>
      </c>
      <c r="L5278" s="13">
        <v>70.69</v>
      </c>
      <c r="M5278" s="14">
        <v>10.78</v>
      </c>
      <c r="N5278">
        <v>3</v>
      </c>
      <c r="O5278">
        <v>1515</v>
      </c>
      <c r="P5278">
        <v>234</v>
      </c>
      <c r="Q5278" t="s">
        <v>53</v>
      </c>
      <c r="S5278" t="s">
        <v>21</v>
      </c>
    </row>
    <row r="5279" spans="1:19" x14ac:dyDescent="0.3">
      <c r="A5279">
        <v>57894</v>
      </c>
      <c r="B5279" s="1">
        <v>45779</v>
      </c>
      <c r="C5279" s="11">
        <v>0.74513888888888891</v>
      </c>
      <c r="D5279" s="12">
        <v>17</v>
      </c>
      <c r="E5279" s="12" t="str">
        <f>IF(Table2[[#This Row],[Request_Time]]&lt;TIME(12,0,0),"Morning",IF(Table2[[#This Row],[Request_Time]]&lt;TIME(17,0,0),"Afternoon","Evening"))</f>
        <v>Evening</v>
      </c>
      <c r="F5279" s="12"/>
      <c r="G5279" t="s">
        <v>30</v>
      </c>
      <c r="H5279" t="s">
        <v>6273</v>
      </c>
      <c r="I5279" t="s">
        <v>18</v>
      </c>
      <c r="J5279">
        <v>237</v>
      </c>
      <c r="K5279" t="s">
        <v>19</v>
      </c>
      <c r="L5279" s="13">
        <v>54.78</v>
      </c>
      <c r="M5279" s="14">
        <v>3.23</v>
      </c>
      <c r="N5279">
        <v>3</v>
      </c>
      <c r="O5279">
        <v>1592</v>
      </c>
      <c r="P5279">
        <v>242</v>
      </c>
      <c r="Q5279" t="s">
        <v>53</v>
      </c>
      <c r="S5279" t="s">
        <v>21</v>
      </c>
    </row>
    <row r="5280" spans="1:19" x14ac:dyDescent="0.3">
      <c r="A5280">
        <v>57894</v>
      </c>
      <c r="B5280" s="1">
        <v>45853</v>
      </c>
      <c r="C5280" s="11">
        <v>0.74236111111111114</v>
      </c>
      <c r="D5280" s="12">
        <v>17</v>
      </c>
      <c r="E5280" s="12" t="str">
        <f>IF(Table2[[#This Row],[Request_Time]]&lt;TIME(12,0,0),"Morning",IF(Table2[[#This Row],[Request_Time]]&lt;TIME(17,0,0),"Afternoon","Evening"))</f>
        <v>Evening</v>
      </c>
      <c r="F5280" s="12"/>
      <c r="G5280" t="s">
        <v>91</v>
      </c>
      <c r="H5280" t="s">
        <v>30</v>
      </c>
      <c r="I5280" t="s">
        <v>18</v>
      </c>
      <c r="J5280">
        <v>236</v>
      </c>
      <c r="K5280" t="s">
        <v>31</v>
      </c>
      <c r="L5280" s="13"/>
      <c r="M5280" s="14"/>
      <c r="O5280">
        <v>1346</v>
      </c>
      <c r="P5280">
        <v>217</v>
      </c>
      <c r="R5280" t="s">
        <v>61</v>
      </c>
    </row>
    <row r="5281" spans="1:19" x14ac:dyDescent="0.3">
      <c r="A5281">
        <v>57898</v>
      </c>
      <c r="B5281" s="1">
        <v>45723</v>
      </c>
      <c r="C5281" s="11">
        <v>5.0694444444444452E-2</v>
      </c>
      <c r="D5281" s="12">
        <v>1</v>
      </c>
      <c r="E5281" s="12" t="str">
        <f>IF(Table2[[#This Row],[Request_Time]]&lt;TIME(12,0,0),"Morning",IF(Table2[[#This Row],[Request_Time]]&lt;TIME(17,0,0),"Afternoon","Evening"))</f>
        <v>Morning</v>
      </c>
      <c r="F5281" s="12"/>
      <c r="G5281" t="s">
        <v>23</v>
      </c>
      <c r="H5281" t="s">
        <v>67</v>
      </c>
      <c r="I5281" t="s">
        <v>18</v>
      </c>
      <c r="J5281">
        <v>224</v>
      </c>
      <c r="K5281" t="s">
        <v>19</v>
      </c>
      <c r="L5281" s="13">
        <v>7.54</v>
      </c>
      <c r="M5281" s="14">
        <v>15.22</v>
      </c>
      <c r="N5281">
        <v>5</v>
      </c>
      <c r="O5281">
        <v>1120</v>
      </c>
      <c r="P5281">
        <v>238</v>
      </c>
      <c r="Q5281" t="s">
        <v>44</v>
      </c>
      <c r="S5281" t="s">
        <v>21</v>
      </c>
    </row>
    <row r="5282" spans="1:19" x14ac:dyDescent="0.3">
      <c r="A5282">
        <v>57905</v>
      </c>
      <c r="B5282" s="1">
        <v>45984</v>
      </c>
      <c r="C5282" s="11">
        <v>0.15069444444444444</v>
      </c>
      <c r="D5282" s="12">
        <v>3</v>
      </c>
      <c r="E5282" s="12" t="str">
        <f>IF(Table2[[#This Row],[Request_Time]]&lt;TIME(12,0,0),"Morning",IF(Table2[[#This Row],[Request_Time]]&lt;TIME(17,0,0),"Afternoon","Evening"))</f>
        <v>Morning</v>
      </c>
      <c r="F5282" s="12"/>
      <c r="G5282" t="s">
        <v>67</v>
      </c>
      <c r="H5282" t="s">
        <v>94</v>
      </c>
      <c r="I5282" t="s">
        <v>27</v>
      </c>
      <c r="J5282">
        <v>259</v>
      </c>
      <c r="K5282" t="s">
        <v>19</v>
      </c>
      <c r="L5282" s="13">
        <v>67.53</v>
      </c>
      <c r="M5282" s="14">
        <v>22.39</v>
      </c>
      <c r="N5282">
        <v>4</v>
      </c>
      <c r="O5282">
        <v>2091</v>
      </c>
      <c r="P5282">
        <v>202</v>
      </c>
      <c r="Q5282" t="s">
        <v>32</v>
      </c>
      <c r="S5282" t="s">
        <v>21</v>
      </c>
    </row>
    <row r="5283" spans="1:19" x14ac:dyDescent="0.3">
      <c r="A5283">
        <v>57906</v>
      </c>
      <c r="B5283" s="1">
        <v>45799</v>
      </c>
      <c r="C5283" s="11">
        <v>7.6388888888888895E-2</v>
      </c>
      <c r="D5283" s="12">
        <v>1</v>
      </c>
      <c r="E5283" s="12" t="str">
        <f>IF(Table2[[#This Row],[Request_Time]]&lt;TIME(12,0,0),"Morning",IF(Table2[[#This Row],[Request_Time]]&lt;TIME(17,0,0),"Afternoon","Evening"))</f>
        <v>Morning</v>
      </c>
      <c r="F5283" s="12"/>
      <c r="G5283" t="s">
        <v>94</v>
      </c>
      <c r="H5283" t="s">
        <v>30</v>
      </c>
      <c r="I5283" t="s">
        <v>18</v>
      </c>
      <c r="J5283">
        <v>246</v>
      </c>
      <c r="K5283" t="s">
        <v>19</v>
      </c>
      <c r="L5283" s="13">
        <v>58.35</v>
      </c>
      <c r="M5283" s="14">
        <v>11.68</v>
      </c>
      <c r="N5283">
        <v>1</v>
      </c>
      <c r="O5283">
        <v>1754</v>
      </c>
      <c r="P5283">
        <v>209</v>
      </c>
      <c r="Q5283" t="s">
        <v>50</v>
      </c>
      <c r="S5283" t="s">
        <v>36</v>
      </c>
    </row>
    <row r="5284" spans="1:19" x14ac:dyDescent="0.3">
      <c r="A5284">
        <v>57908</v>
      </c>
      <c r="B5284" s="1">
        <v>45751</v>
      </c>
      <c r="C5284" s="11">
        <v>0.60833333333333328</v>
      </c>
      <c r="D5284" s="12">
        <v>14</v>
      </c>
      <c r="E5284" s="12" t="str">
        <f>IF(Table2[[#This Row],[Request_Time]]&lt;TIME(12,0,0),"Morning",IF(Table2[[#This Row],[Request_Time]]&lt;TIME(17,0,0),"Afternoon","Evening"))</f>
        <v>Afternoon</v>
      </c>
      <c r="F5284" s="12"/>
      <c r="G5284" t="s">
        <v>23</v>
      </c>
      <c r="H5284" t="s">
        <v>23</v>
      </c>
      <c r="I5284" t="s">
        <v>27</v>
      </c>
      <c r="J5284">
        <v>236</v>
      </c>
      <c r="K5284" t="s">
        <v>19</v>
      </c>
      <c r="L5284" s="13">
        <v>25.36</v>
      </c>
      <c r="M5284" s="14">
        <v>18.940000000000001</v>
      </c>
      <c r="N5284">
        <v>2</v>
      </c>
      <c r="O5284">
        <v>1179</v>
      </c>
      <c r="P5284">
        <v>251</v>
      </c>
      <c r="Q5284" t="s">
        <v>44</v>
      </c>
      <c r="S5284" t="s">
        <v>21</v>
      </c>
    </row>
    <row r="5285" spans="1:19" x14ac:dyDescent="0.3">
      <c r="A5285">
        <v>57924</v>
      </c>
      <c r="B5285" s="1">
        <v>45974</v>
      </c>
      <c r="C5285" s="11">
        <v>0.76041666666666663</v>
      </c>
      <c r="D5285" s="12">
        <v>18</v>
      </c>
      <c r="E5285" s="12" t="str">
        <f>IF(Table2[[#This Row],[Request_Time]]&lt;TIME(12,0,0),"Morning",IF(Table2[[#This Row],[Request_Time]]&lt;TIME(17,0,0),"Afternoon","Evening"))</f>
        <v>Evening</v>
      </c>
      <c r="F5285" s="12"/>
      <c r="G5285" t="s">
        <v>52</v>
      </c>
      <c r="H5285" t="s">
        <v>94</v>
      </c>
      <c r="I5285" t="s">
        <v>40</v>
      </c>
      <c r="J5285">
        <v>240</v>
      </c>
      <c r="K5285" t="s">
        <v>19</v>
      </c>
      <c r="L5285" s="13">
        <v>83.55</v>
      </c>
      <c r="M5285" s="14">
        <v>17.72</v>
      </c>
      <c r="N5285">
        <v>2</v>
      </c>
      <c r="O5285">
        <v>1245</v>
      </c>
      <c r="P5285">
        <v>225</v>
      </c>
      <c r="Q5285" t="s">
        <v>53</v>
      </c>
      <c r="S5285" t="s">
        <v>36</v>
      </c>
    </row>
    <row r="5286" spans="1:19" x14ac:dyDescent="0.3">
      <c r="A5286">
        <v>57952</v>
      </c>
      <c r="B5286" s="1">
        <v>45931</v>
      </c>
      <c r="C5286" s="11">
        <v>0.67847222222222225</v>
      </c>
      <c r="D5286" s="12">
        <v>16</v>
      </c>
      <c r="E5286" s="12" t="str">
        <f>IF(Table2[[#This Row],[Request_Time]]&lt;TIME(12,0,0),"Morning",IF(Table2[[#This Row],[Request_Time]]&lt;TIME(17,0,0),"Afternoon","Evening"))</f>
        <v>Afternoon</v>
      </c>
      <c r="F5286" s="12"/>
      <c r="G5286" t="s">
        <v>30</v>
      </c>
      <c r="H5286" t="s">
        <v>23</v>
      </c>
      <c r="I5286" t="s">
        <v>27</v>
      </c>
      <c r="J5286">
        <v>234</v>
      </c>
      <c r="K5286" t="s">
        <v>19</v>
      </c>
      <c r="L5286" s="13">
        <v>72.650000000000006</v>
      </c>
      <c r="M5286" s="14">
        <v>20.32</v>
      </c>
      <c r="N5286">
        <v>1</v>
      </c>
      <c r="O5286">
        <v>1175</v>
      </c>
      <c r="P5286">
        <v>228</v>
      </c>
      <c r="Q5286" t="s">
        <v>50</v>
      </c>
      <c r="S5286" t="s">
        <v>36</v>
      </c>
    </row>
    <row r="5287" spans="1:19" x14ac:dyDescent="0.3">
      <c r="A5287">
        <v>57952</v>
      </c>
      <c r="B5287" s="1">
        <v>45761</v>
      </c>
      <c r="C5287" s="11">
        <v>0.34375</v>
      </c>
      <c r="D5287" s="12">
        <v>8</v>
      </c>
      <c r="E5287" s="12" t="str">
        <f>IF(Table2[[#This Row],[Request_Time]]&lt;TIME(12,0,0),"Morning",IF(Table2[[#This Row],[Request_Time]]&lt;TIME(17,0,0),"Afternoon","Evening"))</f>
        <v>Morning</v>
      </c>
      <c r="F5287" s="12"/>
      <c r="G5287" t="s">
        <v>6273</v>
      </c>
      <c r="H5287" t="s">
        <v>94</v>
      </c>
      <c r="I5287" t="s">
        <v>40</v>
      </c>
      <c r="J5287">
        <v>231</v>
      </c>
      <c r="K5287" t="s">
        <v>19</v>
      </c>
      <c r="L5287" s="13">
        <v>20.85</v>
      </c>
      <c r="M5287" s="14">
        <v>14.36</v>
      </c>
      <c r="N5287">
        <v>2</v>
      </c>
      <c r="O5287">
        <v>1057</v>
      </c>
      <c r="P5287">
        <v>256</v>
      </c>
      <c r="Q5287" t="s">
        <v>50</v>
      </c>
      <c r="S5287" t="s">
        <v>21</v>
      </c>
    </row>
    <row r="5288" spans="1:19" x14ac:dyDescent="0.3">
      <c r="A5288">
        <v>57961</v>
      </c>
      <c r="B5288" s="1">
        <v>45924</v>
      </c>
      <c r="C5288" s="11">
        <v>0.48749999999999999</v>
      </c>
      <c r="D5288" s="12">
        <v>11</v>
      </c>
      <c r="E5288" s="12" t="str">
        <f>IF(Table2[[#This Row],[Request_Time]]&lt;TIME(12,0,0),"Morning",IF(Table2[[#This Row],[Request_Time]]&lt;TIME(17,0,0),"Afternoon","Evening"))</f>
        <v>Morning</v>
      </c>
      <c r="F5288" s="12"/>
      <c r="G5288" t="s">
        <v>75</v>
      </c>
      <c r="H5288" t="s">
        <v>52</v>
      </c>
      <c r="I5288" t="s">
        <v>40</v>
      </c>
      <c r="J5288">
        <v>204</v>
      </c>
      <c r="K5288" t="s">
        <v>19</v>
      </c>
      <c r="L5288" s="13">
        <v>52.71</v>
      </c>
      <c r="M5288" s="14">
        <v>9.94</v>
      </c>
      <c r="N5288">
        <v>5</v>
      </c>
      <c r="O5288">
        <v>1750</v>
      </c>
      <c r="P5288">
        <v>249</v>
      </c>
      <c r="Q5288" t="s">
        <v>20</v>
      </c>
      <c r="S5288" t="s">
        <v>36</v>
      </c>
    </row>
    <row r="5289" spans="1:19" x14ac:dyDescent="0.3">
      <c r="A5289">
        <v>57965</v>
      </c>
      <c r="B5289" s="1">
        <v>45660</v>
      </c>
      <c r="C5289" s="11">
        <v>3.888888888888889E-2</v>
      </c>
      <c r="D5289" s="12">
        <v>0</v>
      </c>
      <c r="E5289" s="12" t="str">
        <f>IF(Table2[[#This Row],[Request_Time]]&lt;TIME(12,0,0),"Morning",IF(Table2[[#This Row],[Request_Time]]&lt;TIME(17,0,0),"Afternoon","Evening"))</f>
        <v>Morning</v>
      </c>
      <c r="F5289" s="12"/>
      <c r="G5289" t="s">
        <v>6272</v>
      </c>
      <c r="H5289" t="s">
        <v>30</v>
      </c>
      <c r="I5289" t="s">
        <v>18</v>
      </c>
      <c r="J5289">
        <v>230</v>
      </c>
      <c r="K5289" t="s">
        <v>19</v>
      </c>
      <c r="L5289" s="13">
        <v>5.75</v>
      </c>
      <c r="M5289" s="14">
        <v>16.329999999999998</v>
      </c>
      <c r="N5289">
        <v>1</v>
      </c>
      <c r="O5289">
        <v>1376</v>
      </c>
      <c r="P5289">
        <v>200</v>
      </c>
      <c r="Q5289" t="s">
        <v>53</v>
      </c>
      <c r="S5289" t="s">
        <v>21</v>
      </c>
    </row>
    <row r="5290" spans="1:19" x14ac:dyDescent="0.3">
      <c r="A5290">
        <v>57968</v>
      </c>
      <c r="B5290" s="1">
        <v>45853</v>
      </c>
      <c r="C5290" s="11">
        <v>0.66875000000000007</v>
      </c>
      <c r="D5290" s="12">
        <v>16</v>
      </c>
      <c r="E5290" s="12" t="str">
        <f>IF(Table2[[#This Row],[Request_Time]]&lt;TIME(12,0,0),"Morning",IF(Table2[[#This Row],[Request_Time]]&lt;TIME(17,0,0),"Afternoon","Evening"))</f>
        <v>Afternoon</v>
      </c>
      <c r="F5290" s="12"/>
      <c r="G5290" t="s">
        <v>23</v>
      </c>
      <c r="H5290" t="s">
        <v>6273</v>
      </c>
      <c r="I5290" t="s">
        <v>18</v>
      </c>
      <c r="J5290">
        <v>245</v>
      </c>
      <c r="K5290" t="s">
        <v>19</v>
      </c>
      <c r="L5290" s="13">
        <v>70.930000000000007</v>
      </c>
      <c r="M5290" s="14">
        <v>27.1</v>
      </c>
      <c r="N5290">
        <v>5</v>
      </c>
      <c r="O5290">
        <v>1820</v>
      </c>
      <c r="P5290">
        <v>224</v>
      </c>
      <c r="Q5290" t="s">
        <v>50</v>
      </c>
      <c r="S5290" t="s">
        <v>21</v>
      </c>
    </row>
    <row r="5291" spans="1:19" x14ac:dyDescent="0.3">
      <c r="A5291">
        <v>57968</v>
      </c>
      <c r="B5291" s="1">
        <v>45910</v>
      </c>
      <c r="C5291" s="11">
        <v>0.4055555555555555</v>
      </c>
      <c r="D5291" s="12">
        <v>9</v>
      </c>
      <c r="E5291" s="12" t="str">
        <f>IF(Table2[[#This Row],[Request_Time]]&lt;TIME(12,0,0),"Morning",IF(Table2[[#This Row],[Request_Time]]&lt;TIME(17,0,0),"Afternoon","Evening"))</f>
        <v>Morning</v>
      </c>
      <c r="F5291" s="12"/>
      <c r="G5291" t="s">
        <v>26</v>
      </c>
      <c r="H5291" t="s">
        <v>52</v>
      </c>
      <c r="I5291" t="s">
        <v>18</v>
      </c>
      <c r="J5291">
        <v>230</v>
      </c>
      <c r="K5291" t="s">
        <v>24</v>
      </c>
      <c r="L5291" s="13"/>
      <c r="M5291" s="14"/>
      <c r="O5291">
        <v>1597</v>
      </c>
      <c r="P5291">
        <v>247</v>
      </c>
    </row>
    <row r="5292" spans="1:19" x14ac:dyDescent="0.3">
      <c r="A5292">
        <v>57970</v>
      </c>
      <c r="B5292" s="1">
        <v>45674</v>
      </c>
      <c r="C5292" s="11">
        <v>0.24097222222222223</v>
      </c>
      <c r="D5292" s="12">
        <v>5</v>
      </c>
      <c r="E5292" s="12" t="str">
        <f>IF(Table2[[#This Row],[Request_Time]]&lt;TIME(12,0,0),"Morning",IF(Table2[[#This Row],[Request_Time]]&lt;TIME(17,0,0),"Afternoon","Evening"))</f>
        <v>Morning</v>
      </c>
      <c r="F5292" s="12"/>
      <c r="G5292" t="s">
        <v>72</v>
      </c>
      <c r="H5292" t="s">
        <v>91</v>
      </c>
      <c r="I5292" t="s">
        <v>27</v>
      </c>
      <c r="J5292">
        <v>253</v>
      </c>
      <c r="K5292" t="s">
        <v>31</v>
      </c>
      <c r="L5292" s="13"/>
      <c r="M5292" s="14"/>
      <c r="O5292">
        <v>2027</v>
      </c>
      <c r="P5292">
        <v>205</v>
      </c>
      <c r="R5292" t="s">
        <v>108</v>
      </c>
    </row>
    <row r="5293" spans="1:19" x14ac:dyDescent="0.3">
      <c r="A5293">
        <v>58015</v>
      </c>
      <c r="B5293" s="1">
        <v>45849</v>
      </c>
      <c r="C5293" s="11">
        <v>0.71666666666666667</v>
      </c>
      <c r="D5293" s="12">
        <v>17</v>
      </c>
      <c r="E5293" s="12" t="str">
        <f>IF(Table2[[#This Row],[Request_Time]]&lt;TIME(12,0,0),"Morning",IF(Table2[[#This Row],[Request_Time]]&lt;TIME(17,0,0),"Afternoon","Evening"))</f>
        <v>Evening</v>
      </c>
      <c r="F5293" s="12"/>
      <c r="G5293" t="s">
        <v>91</v>
      </c>
      <c r="H5293" t="s">
        <v>72</v>
      </c>
      <c r="I5293" t="s">
        <v>27</v>
      </c>
      <c r="J5293">
        <v>217</v>
      </c>
      <c r="K5293" t="s">
        <v>31</v>
      </c>
      <c r="L5293" s="13"/>
      <c r="M5293" s="14"/>
      <c r="O5293">
        <v>1662</v>
      </c>
      <c r="P5293">
        <v>210</v>
      </c>
      <c r="R5293" t="s">
        <v>47</v>
      </c>
    </row>
    <row r="5294" spans="1:19" x14ac:dyDescent="0.3">
      <c r="A5294">
        <v>58017</v>
      </c>
      <c r="B5294" s="1">
        <v>45714</v>
      </c>
      <c r="C5294" s="11">
        <v>0.16666666666666666</v>
      </c>
      <c r="D5294" s="12">
        <v>4</v>
      </c>
      <c r="E5294" s="12" t="str">
        <f>IF(Table2[[#This Row],[Request_Time]]&lt;TIME(12,0,0),"Morning",IF(Table2[[#This Row],[Request_Time]]&lt;TIME(17,0,0),"Afternoon","Evening"))</f>
        <v>Morning</v>
      </c>
      <c r="F5294" s="12"/>
      <c r="G5294" t="s">
        <v>81</v>
      </c>
      <c r="H5294" t="s">
        <v>26</v>
      </c>
      <c r="I5294" t="s">
        <v>27</v>
      </c>
      <c r="J5294">
        <v>202</v>
      </c>
      <c r="K5294" t="s">
        <v>19</v>
      </c>
      <c r="L5294" s="13">
        <v>84.41</v>
      </c>
      <c r="M5294" s="14">
        <v>2.7</v>
      </c>
      <c r="N5294">
        <v>1</v>
      </c>
      <c r="O5294">
        <v>2075</v>
      </c>
      <c r="P5294">
        <v>242</v>
      </c>
      <c r="Q5294" t="s">
        <v>32</v>
      </c>
      <c r="S5294" t="s">
        <v>21</v>
      </c>
    </row>
    <row r="5295" spans="1:19" x14ac:dyDescent="0.3">
      <c r="A5295">
        <v>58021</v>
      </c>
      <c r="B5295" s="1">
        <v>45753</v>
      </c>
      <c r="C5295" s="11">
        <v>0.83750000000000002</v>
      </c>
      <c r="D5295" s="12">
        <v>20</v>
      </c>
      <c r="E5295" s="12" t="str">
        <f>IF(Table2[[#This Row],[Request_Time]]&lt;TIME(12,0,0),"Morning",IF(Table2[[#This Row],[Request_Time]]&lt;TIME(17,0,0),"Afternoon","Evening"))</f>
        <v>Evening</v>
      </c>
      <c r="F5295" s="12"/>
      <c r="G5295" t="s">
        <v>67</v>
      </c>
      <c r="H5295" t="s">
        <v>26</v>
      </c>
      <c r="I5295" t="s">
        <v>18</v>
      </c>
      <c r="J5295">
        <v>259</v>
      </c>
      <c r="K5295" t="s">
        <v>19</v>
      </c>
      <c r="L5295" s="13">
        <v>33.200000000000003</v>
      </c>
      <c r="M5295" s="14">
        <v>4.55</v>
      </c>
      <c r="N5295">
        <v>5</v>
      </c>
      <c r="O5295">
        <v>1818</v>
      </c>
      <c r="P5295">
        <v>219</v>
      </c>
      <c r="Q5295" t="s">
        <v>20</v>
      </c>
      <c r="S5295" t="s">
        <v>36</v>
      </c>
    </row>
    <row r="5296" spans="1:19" x14ac:dyDescent="0.3">
      <c r="A5296">
        <v>58021</v>
      </c>
      <c r="B5296" s="1">
        <v>45885</v>
      </c>
      <c r="C5296" s="11">
        <v>0.75624999999999998</v>
      </c>
      <c r="D5296" s="12">
        <v>18</v>
      </c>
      <c r="E5296" s="12" t="str">
        <f>IF(Table2[[#This Row],[Request_Time]]&lt;TIME(12,0,0),"Morning",IF(Table2[[#This Row],[Request_Time]]&lt;TIME(17,0,0),"Afternoon","Evening"))</f>
        <v>Evening</v>
      </c>
      <c r="F5296" s="12"/>
      <c r="G5296" t="s">
        <v>26</v>
      </c>
      <c r="H5296" t="s">
        <v>67</v>
      </c>
      <c r="I5296" t="s">
        <v>27</v>
      </c>
      <c r="J5296">
        <v>233</v>
      </c>
      <c r="K5296" t="s">
        <v>19</v>
      </c>
      <c r="L5296" s="13">
        <v>15.55</v>
      </c>
      <c r="M5296" s="14">
        <v>18.77</v>
      </c>
      <c r="N5296">
        <v>3</v>
      </c>
      <c r="O5296">
        <v>1630</v>
      </c>
      <c r="P5296">
        <v>233</v>
      </c>
      <c r="Q5296" t="s">
        <v>20</v>
      </c>
      <c r="S5296" t="s">
        <v>21</v>
      </c>
    </row>
    <row r="5297" spans="1:19" x14ac:dyDescent="0.3">
      <c r="A5297">
        <v>58054</v>
      </c>
      <c r="B5297" s="1">
        <v>45939</v>
      </c>
      <c r="C5297" s="11">
        <v>0.23541666666666669</v>
      </c>
      <c r="D5297" s="12">
        <v>5</v>
      </c>
      <c r="E5297" s="12" t="str">
        <f>IF(Table2[[#This Row],[Request_Time]]&lt;TIME(12,0,0),"Morning",IF(Table2[[#This Row],[Request_Time]]&lt;TIME(17,0,0),"Afternoon","Evening"))</f>
        <v>Morning</v>
      </c>
      <c r="F5297" s="12"/>
      <c r="G5297" t="s">
        <v>94</v>
      </c>
      <c r="H5297" t="s">
        <v>26</v>
      </c>
      <c r="I5297" t="s">
        <v>40</v>
      </c>
      <c r="J5297">
        <v>251</v>
      </c>
      <c r="K5297" t="s">
        <v>19</v>
      </c>
      <c r="L5297" s="13">
        <v>38.83</v>
      </c>
      <c r="M5297" s="14">
        <v>23.76</v>
      </c>
      <c r="N5297">
        <v>2</v>
      </c>
      <c r="O5297">
        <v>1100</v>
      </c>
      <c r="P5297">
        <v>223</v>
      </c>
      <c r="Q5297" t="s">
        <v>32</v>
      </c>
      <c r="S5297" t="s">
        <v>36</v>
      </c>
    </row>
    <row r="5298" spans="1:19" x14ac:dyDescent="0.3">
      <c r="A5298">
        <v>58065</v>
      </c>
      <c r="B5298" s="1">
        <v>45923</v>
      </c>
      <c r="C5298" s="11">
        <v>0.13402777777777777</v>
      </c>
      <c r="D5298" s="12">
        <v>3</v>
      </c>
      <c r="E5298" s="12" t="str">
        <f>IF(Table2[[#This Row],[Request_Time]]&lt;TIME(12,0,0),"Morning",IF(Table2[[#This Row],[Request_Time]]&lt;TIME(17,0,0),"Afternoon","Evening"))</f>
        <v>Morning</v>
      </c>
      <c r="F5298" s="12"/>
      <c r="G5298" t="s">
        <v>83</v>
      </c>
      <c r="H5298" t="s">
        <v>81</v>
      </c>
      <c r="I5298" t="s">
        <v>18</v>
      </c>
      <c r="J5298">
        <v>214</v>
      </c>
      <c r="K5298" t="s">
        <v>19</v>
      </c>
      <c r="L5298" s="13">
        <v>42.34</v>
      </c>
      <c r="M5298" s="14">
        <v>17.71</v>
      </c>
      <c r="N5298">
        <v>1</v>
      </c>
      <c r="O5298">
        <v>1877</v>
      </c>
      <c r="P5298">
        <v>200</v>
      </c>
      <c r="Q5298" t="s">
        <v>53</v>
      </c>
      <c r="S5298" t="s">
        <v>36</v>
      </c>
    </row>
    <row r="5299" spans="1:19" x14ac:dyDescent="0.3">
      <c r="A5299">
        <v>58071</v>
      </c>
      <c r="B5299" s="1">
        <v>45685</v>
      </c>
      <c r="C5299" s="11">
        <v>6.9444444444444447E-4</v>
      </c>
      <c r="D5299" s="12">
        <v>0</v>
      </c>
      <c r="E5299" s="12" t="str">
        <f>IF(Table2[[#This Row],[Request_Time]]&lt;TIME(12,0,0),"Morning",IF(Table2[[#This Row],[Request_Time]]&lt;TIME(17,0,0),"Afternoon","Evening"))</f>
        <v>Morning</v>
      </c>
      <c r="F5299" s="12"/>
      <c r="G5299" t="s">
        <v>94</v>
      </c>
      <c r="H5299" t="s">
        <v>94</v>
      </c>
      <c r="I5299" t="s">
        <v>27</v>
      </c>
      <c r="J5299">
        <v>230</v>
      </c>
      <c r="K5299" t="s">
        <v>19</v>
      </c>
      <c r="L5299" s="13">
        <v>24.39</v>
      </c>
      <c r="M5299" s="14">
        <v>6.78</v>
      </c>
      <c r="N5299">
        <v>2</v>
      </c>
      <c r="O5299">
        <v>1220</v>
      </c>
      <c r="P5299">
        <v>204</v>
      </c>
      <c r="Q5299" t="s">
        <v>53</v>
      </c>
      <c r="S5299" t="s">
        <v>36</v>
      </c>
    </row>
    <row r="5300" spans="1:19" x14ac:dyDescent="0.3">
      <c r="A5300">
        <v>58078</v>
      </c>
      <c r="B5300" s="1">
        <v>45816</v>
      </c>
      <c r="C5300" s="11">
        <v>0.85555555555555562</v>
      </c>
      <c r="D5300" s="12">
        <v>20</v>
      </c>
      <c r="E5300" s="12" t="str">
        <f>IF(Table2[[#This Row],[Request_Time]]&lt;TIME(12,0,0),"Morning",IF(Table2[[#This Row],[Request_Time]]&lt;TIME(17,0,0),"Afternoon","Evening"))</f>
        <v>Evening</v>
      </c>
      <c r="F5300" s="12"/>
      <c r="G5300" t="s">
        <v>83</v>
      </c>
      <c r="H5300" t="s">
        <v>6272</v>
      </c>
      <c r="I5300" t="s">
        <v>18</v>
      </c>
      <c r="J5300">
        <v>230</v>
      </c>
      <c r="K5300" t="s">
        <v>31</v>
      </c>
      <c r="L5300" s="13"/>
      <c r="M5300" s="14"/>
      <c r="O5300">
        <v>1552</v>
      </c>
      <c r="P5300">
        <v>231</v>
      </c>
      <c r="R5300" t="s">
        <v>108</v>
      </c>
    </row>
    <row r="5301" spans="1:19" x14ac:dyDescent="0.3">
      <c r="A5301">
        <v>58099</v>
      </c>
      <c r="B5301" s="1">
        <v>45929</v>
      </c>
      <c r="C5301" s="11">
        <v>0.55694444444444446</v>
      </c>
      <c r="D5301" s="12">
        <v>13</v>
      </c>
      <c r="E5301" s="12" t="str">
        <f>IF(Table2[[#This Row],[Request_Time]]&lt;TIME(12,0,0),"Morning",IF(Table2[[#This Row],[Request_Time]]&lt;TIME(17,0,0),"Afternoon","Evening"))</f>
        <v>Afternoon</v>
      </c>
      <c r="F5301" s="12"/>
      <c r="G5301" t="s">
        <v>38</v>
      </c>
      <c r="H5301" t="s">
        <v>52</v>
      </c>
      <c r="I5301" t="s">
        <v>27</v>
      </c>
      <c r="J5301">
        <v>236</v>
      </c>
      <c r="K5301" t="s">
        <v>19</v>
      </c>
      <c r="L5301" s="13">
        <v>9.74</v>
      </c>
      <c r="M5301" s="14">
        <v>22.76</v>
      </c>
      <c r="N5301">
        <v>5</v>
      </c>
      <c r="O5301">
        <v>2059</v>
      </c>
      <c r="P5301">
        <v>213</v>
      </c>
      <c r="Q5301" t="s">
        <v>28</v>
      </c>
      <c r="S5301" t="s">
        <v>36</v>
      </c>
    </row>
    <row r="5302" spans="1:19" x14ac:dyDescent="0.3">
      <c r="A5302">
        <v>58106</v>
      </c>
      <c r="B5302" s="1">
        <v>45950</v>
      </c>
      <c r="C5302" s="11">
        <v>0.4465277777777778</v>
      </c>
      <c r="D5302" s="12">
        <v>10</v>
      </c>
      <c r="E5302" s="12" t="str">
        <f>IF(Table2[[#This Row],[Request_Time]]&lt;TIME(12,0,0),"Morning",IF(Table2[[#This Row],[Request_Time]]&lt;TIME(17,0,0),"Afternoon","Evening"))</f>
        <v>Morning</v>
      </c>
      <c r="F5302" s="12"/>
      <c r="G5302" t="s">
        <v>26</v>
      </c>
      <c r="H5302" t="s">
        <v>30</v>
      </c>
      <c r="I5302" t="s">
        <v>40</v>
      </c>
      <c r="J5302">
        <v>259</v>
      </c>
      <c r="K5302" t="s">
        <v>19</v>
      </c>
      <c r="L5302" s="13">
        <v>5.05</v>
      </c>
      <c r="M5302" s="14">
        <v>14.43</v>
      </c>
      <c r="N5302">
        <v>4</v>
      </c>
      <c r="O5302">
        <v>1115</v>
      </c>
      <c r="P5302">
        <v>242</v>
      </c>
      <c r="Q5302" t="s">
        <v>20</v>
      </c>
      <c r="S5302" t="s">
        <v>21</v>
      </c>
    </row>
    <row r="5303" spans="1:19" x14ac:dyDescent="0.3">
      <c r="A5303">
        <v>58107</v>
      </c>
      <c r="B5303" s="1">
        <v>45846</v>
      </c>
      <c r="C5303" s="11">
        <v>0.14583333333333334</v>
      </c>
      <c r="D5303" s="12">
        <v>3</v>
      </c>
      <c r="E5303" s="12" t="str">
        <f>IF(Table2[[#This Row],[Request_Time]]&lt;TIME(12,0,0),"Morning",IF(Table2[[#This Row],[Request_Time]]&lt;TIME(17,0,0),"Afternoon","Evening"))</f>
        <v>Morning</v>
      </c>
      <c r="F5303" s="12"/>
      <c r="G5303" t="s">
        <v>38</v>
      </c>
      <c r="H5303" t="s">
        <v>83</v>
      </c>
      <c r="I5303" t="s">
        <v>27</v>
      </c>
      <c r="J5303">
        <v>253</v>
      </c>
      <c r="K5303" t="s">
        <v>19</v>
      </c>
      <c r="L5303" s="13">
        <v>81.62</v>
      </c>
      <c r="M5303" s="14">
        <v>0.99</v>
      </c>
      <c r="N5303">
        <v>5</v>
      </c>
      <c r="O5303">
        <v>1397</v>
      </c>
      <c r="P5303">
        <v>227</v>
      </c>
      <c r="Q5303" t="s">
        <v>53</v>
      </c>
      <c r="S5303" t="s">
        <v>21</v>
      </c>
    </row>
    <row r="5304" spans="1:19" x14ac:dyDescent="0.3">
      <c r="A5304">
        <v>58114</v>
      </c>
      <c r="B5304" s="1">
        <v>45756</v>
      </c>
      <c r="C5304" s="11">
        <v>0.65972222222222221</v>
      </c>
      <c r="D5304" s="12">
        <v>15</v>
      </c>
      <c r="E5304" s="12" t="str">
        <f>IF(Table2[[#This Row],[Request_Time]]&lt;TIME(12,0,0),"Morning",IF(Table2[[#This Row],[Request_Time]]&lt;TIME(17,0,0),"Afternoon","Evening"))</f>
        <v>Afternoon</v>
      </c>
      <c r="F5304" s="12"/>
      <c r="G5304" t="s">
        <v>52</v>
      </c>
      <c r="H5304" t="s">
        <v>6273</v>
      </c>
      <c r="I5304" t="s">
        <v>18</v>
      </c>
      <c r="J5304">
        <v>225</v>
      </c>
      <c r="K5304" t="s">
        <v>31</v>
      </c>
      <c r="L5304" s="13"/>
      <c r="M5304" s="14"/>
      <c r="O5304">
        <v>1342</v>
      </c>
      <c r="P5304">
        <v>233</v>
      </c>
      <c r="R5304" t="s">
        <v>41</v>
      </c>
    </row>
    <row r="5305" spans="1:19" x14ac:dyDescent="0.3">
      <c r="A5305">
        <v>58122</v>
      </c>
      <c r="B5305" s="1">
        <v>45742</v>
      </c>
      <c r="C5305" s="11">
        <v>0.2951388888888889</v>
      </c>
      <c r="D5305" s="12">
        <v>7</v>
      </c>
      <c r="E5305" s="12" t="str">
        <f>IF(Table2[[#This Row],[Request_Time]]&lt;TIME(12,0,0),"Morning",IF(Table2[[#This Row],[Request_Time]]&lt;TIME(17,0,0),"Afternoon","Evening"))</f>
        <v>Morning</v>
      </c>
      <c r="F5305" s="12"/>
      <c r="G5305" t="s">
        <v>94</v>
      </c>
      <c r="H5305" t="s">
        <v>83</v>
      </c>
      <c r="I5305" t="s">
        <v>27</v>
      </c>
      <c r="J5305">
        <v>244</v>
      </c>
      <c r="K5305" t="s">
        <v>19</v>
      </c>
      <c r="L5305" s="13">
        <v>45</v>
      </c>
      <c r="M5305" s="14">
        <v>1.1299999999999999</v>
      </c>
      <c r="N5305">
        <v>5</v>
      </c>
      <c r="O5305">
        <v>1702</v>
      </c>
      <c r="P5305">
        <v>246</v>
      </c>
      <c r="Q5305" t="s">
        <v>50</v>
      </c>
      <c r="S5305" t="s">
        <v>21</v>
      </c>
    </row>
    <row r="5306" spans="1:19" x14ac:dyDescent="0.3">
      <c r="A5306">
        <v>58127</v>
      </c>
      <c r="B5306" s="1">
        <v>45894</v>
      </c>
      <c r="C5306" s="11">
        <v>0.68402777777777779</v>
      </c>
      <c r="D5306" s="12">
        <v>16</v>
      </c>
      <c r="E5306" s="12" t="str">
        <f>IF(Table2[[#This Row],[Request_Time]]&lt;TIME(12,0,0),"Morning",IF(Table2[[#This Row],[Request_Time]]&lt;TIME(17,0,0),"Afternoon","Evening"))</f>
        <v>Afternoon</v>
      </c>
      <c r="F5306" s="12"/>
      <c r="G5306" t="s">
        <v>52</v>
      </c>
      <c r="H5306" t="s">
        <v>58</v>
      </c>
      <c r="I5306" t="s">
        <v>18</v>
      </c>
      <c r="J5306">
        <v>204</v>
      </c>
      <c r="K5306" t="s">
        <v>31</v>
      </c>
      <c r="L5306" s="13"/>
      <c r="M5306" s="14"/>
      <c r="O5306">
        <v>1081</v>
      </c>
      <c r="P5306">
        <v>218</v>
      </c>
      <c r="R5306" t="s">
        <v>41</v>
      </c>
    </row>
    <row r="5307" spans="1:19" x14ac:dyDescent="0.3">
      <c r="A5307">
        <v>58131</v>
      </c>
      <c r="B5307" s="1">
        <v>45750</v>
      </c>
      <c r="C5307" s="11">
        <v>0.3833333333333333</v>
      </c>
      <c r="D5307" s="12">
        <v>9</v>
      </c>
      <c r="E5307" s="12" t="str">
        <f>IF(Table2[[#This Row],[Request_Time]]&lt;TIME(12,0,0),"Morning",IF(Table2[[#This Row],[Request_Time]]&lt;TIME(17,0,0),"Afternoon","Evening"))</f>
        <v>Morning</v>
      </c>
      <c r="F5307" s="12"/>
      <c r="G5307" t="s">
        <v>6273</v>
      </c>
      <c r="H5307" t="s">
        <v>94</v>
      </c>
      <c r="I5307" t="s">
        <v>27</v>
      </c>
      <c r="J5307">
        <v>247</v>
      </c>
      <c r="K5307" t="s">
        <v>19</v>
      </c>
      <c r="L5307" s="13">
        <v>37.49</v>
      </c>
      <c r="M5307" s="14">
        <v>12.34</v>
      </c>
      <c r="N5307">
        <v>5</v>
      </c>
      <c r="O5307">
        <v>1021</v>
      </c>
      <c r="P5307">
        <v>235</v>
      </c>
      <c r="Q5307" t="s">
        <v>32</v>
      </c>
      <c r="S5307" t="s">
        <v>21</v>
      </c>
    </row>
    <row r="5308" spans="1:19" x14ac:dyDescent="0.3">
      <c r="A5308">
        <v>58146</v>
      </c>
      <c r="B5308" s="1">
        <v>45957</v>
      </c>
      <c r="C5308" s="11">
        <v>0.9819444444444444</v>
      </c>
      <c r="D5308" s="12">
        <v>23</v>
      </c>
      <c r="E5308" s="12" t="str">
        <f>IF(Table2[[#This Row],[Request_Time]]&lt;TIME(12,0,0),"Morning",IF(Table2[[#This Row],[Request_Time]]&lt;TIME(17,0,0),"Afternoon","Evening"))</f>
        <v>Evening</v>
      </c>
      <c r="F5308" s="12"/>
      <c r="G5308" t="s">
        <v>52</v>
      </c>
      <c r="H5308" t="s">
        <v>67</v>
      </c>
      <c r="I5308" t="s">
        <v>27</v>
      </c>
      <c r="J5308">
        <v>254</v>
      </c>
      <c r="K5308" t="s">
        <v>19</v>
      </c>
      <c r="L5308" s="13">
        <v>6.65</v>
      </c>
      <c r="M5308" s="14">
        <v>8.48</v>
      </c>
      <c r="N5308">
        <v>1</v>
      </c>
      <c r="O5308">
        <v>1619</v>
      </c>
      <c r="P5308">
        <v>246</v>
      </c>
      <c r="Q5308" t="s">
        <v>20</v>
      </c>
      <c r="S5308" t="s">
        <v>36</v>
      </c>
    </row>
    <row r="5309" spans="1:19" x14ac:dyDescent="0.3">
      <c r="A5309">
        <v>58157</v>
      </c>
      <c r="B5309" s="1">
        <v>45763</v>
      </c>
      <c r="C5309" s="11">
        <v>0.40208333333333335</v>
      </c>
      <c r="D5309" s="12">
        <v>9</v>
      </c>
      <c r="E5309" s="12" t="str">
        <f>IF(Table2[[#This Row],[Request_Time]]&lt;TIME(12,0,0),"Morning",IF(Table2[[#This Row],[Request_Time]]&lt;TIME(17,0,0),"Afternoon","Evening"))</f>
        <v>Morning</v>
      </c>
      <c r="F5309" s="12"/>
      <c r="G5309" t="s">
        <v>75</v>
      </c>
      <c r="H5309" t="s">
        <v>6272</v>
      </c>
      <c r="I5309" t="s">
        <v>18</v>
      </c>
      <c r="J5309">
        <v>224</v>
      </c>
      <c r="K5309" t="s">
        <v>19</v>
      </c>
      <c r="L5309" s="13">
        <v>26.67</v>
      </c>
      <c r="M5309" s="14">
        <v>8.8699999999999992</v>
      </c>
      <c r="N5309">
        <v>3</v>
      </c>
      <c r="O5309">
        <v>1297</v>
      </c>
      <c r="P5309">
        <v>204</v>
      </c>
      <c r="Q5309" t="s">
        <v>28</v>
      </c>
      <c r="S5309" t="s">
        <v>36</v>
      </c>
    </row>
    <row r="5310" spans="1:19" x14ac:dyDescent="0.3">
      <c r="A5310">
        <v>58160</v>
      </c>
      <c r="B5310" s="1">
        <v>45866</v>
      </c>
      <c r="C5310" s="11">
        <v>0.83958333333333324</v>
      </c>
      <c r="D5310" s="12">
        <v>20</v>
      </c>
      <c r="E5310" s="12" t="str">
        <f>IF(Table2[[#This Row],[Request_Time]]&lt;TIME(12,0,0),"Morning",IF(Table2[[#This Row],[Request_Time]]&lt;TIME(17,0,0),"Afternoon","Evening"))</f>
        <v>Evening</v>
      </c>
      <c r="F5310" s="12"/>
      <c r="G5310" t="s">
        <v>81</v>
      </c>
      <c r="H5310" t="s">
        <v>75</v>
      </c>
      <c r="I5310" t="s">
        <v>27</v>
      </c>
      <c r="J5310">
        <v>204</v>
      </c>
      <c r="K5310" t="s">
        <v>19</v>
      </c>
      <c r="L5310" s="13">
        <v>31.07</v>
      </c>
      <c r="M5310" s="14">
        <v>17.21</v>
      </c>
      <c r="N5310">
        <v>1</v>
      </c>
      <c r="O5310">
        <v>1923</v>
      </c>
      <c r="P5310">
        <v>210</v>
      </c>
      <c r="Q5310" t="s">
        <v>32</v>
      </c>
      <c r="S5310" t="s">
        <v>36</v>
      </c>
    </row>
    <row r="5311" spans="1:19" x14ac:dyDescent="0.3">
      <c r="A5311">
        <v>58165</v>
      </c>
      <c r="B5311" s="1">
        <v>45849</v>
      </c>
      <c r="C5311" s="11">
        <v>0.26527777777777778</v>
      </c>
      <c r="D5311" s="12">
        <v>6</v>
      </c>
      <c r="E5311" s="12" t="str">
        <f>IF(Table2[[#This Row],[Request_Time]]&lt;TIME(12,0,0),"Morning",IF(Table2[[#This Row],[Request_Time]]&lt;TIME(17,0,0),"Afternoon","Evening"))</f>
        <v>Morning</v>
      </c>
      <c r="F5311" s="12"/>
      <c r="G5311" t="s">
        <v>23</v>
      </c>
      <c r="H5311" t="s">
        <v>83</v>
      </c>
      <c r="I5311" t="s">
        <v>27</v>
      </c>
      <c r="J5311">
        <v>256</v>
      </c>
      <c r="K5311" t="s">
        <v>19</v>
      </c>
      <c r="L5311" s="13">
        <v>43.04</v>
      </c>
      <c r="M5311" s="14">
        <v>10.85</v>
      </c>
      <c r="N5311">
        <v>2</v>
      </c>
      <c r="O5311">
        <v>1971</v>
      </c>
      <c r="P5311">
        <v>238</v>
      </c>
      <c r="Q5311" t="s">
        <v>53</v>
      </c>
      <c r="S5311" t="s">
        <v>21</v>
      </c>
    </row>
    <row r="5312" spans="1:19" x14ac:dyDescent="0.3">
      <c r="A5312">
        <v>58168</v>
      </c>
      <c r="B5312" s="1">
        <v>45674</v>
      </c>
      <c r="C5312" s="11">
        <v>0.9375</v>
      </c>
      <c r="D5312" s="12">
        <v>22</v>
      </c>
      <c r="E5312" s="12" t="str">
        <f>IF(Table2[[#This Row],[Request_Time]]&lt;TIME(12,0,0),"Morning",IF(Table2[[#This Row],[Request_Time]]&lt;TIME(17,0,0),"Afternoon","Evening"))</f>
        <v>Evening</v>
      </c>
      <c r="F5312" s="12"/>
      <c r="G5312" t="s">
        <v>52</v>
      </c>
      <c r="H5312" t="s">
        <v>75</v>
      </c>
      <c r="I5312" t="s">
        <v>40</v>
      </c>
      <c r="J5312">
        <v>202</v>
      </c>
      <c r="K5312" t="s">
        <v>31</v>
      </c>
      <c r="L5312" s="13"/>
      <c r="M5312" s="14"/>
      <c r="O5312">
        <v>1379</v>
      </c>
      <c r="P5312">
        <v>225</v>
      </c>
      <c r="R5312" t="s">
        <v>32</v>
      </c>
    </row>
    <row r="5313" spans="1:19" x14ac:dyDescent="0.3">
      <c r="A5313">
        <v>58170</v>
      </c>
      <c r="B5313" s="1">
        <v>46011</v>
      </c>
      <c r="C5313" s="11">
        <v>0.72222222222222221</v>
      </c>
      <c r="D5313" s="12">
        <v>17</v>
      </c>
      <c r="E5313" s="12" t="str">
        <f>IF(Table2[[#This Row],[Request_Time]]&lt;TIME(12,0,0),"Morning",IF(Table2[[#This Row],[Request_Time]]&lt;TIME(17,0,0),"Afternoon","Evening"))</f>
        <v>Evening</v>
      </c>
      <c r="F5313" s="12"/>
      <c r="G5313" t="s">
        <v>67</v>
      </c>
      <c r="H5313" t="s">
        <v>83</v>
      </c>
      <c r="I5313" t="s">
        <v>27</v>
      </c>
      <c r="J5313">
        <v>229</v>
      </c>
      <c r="K5313" t="s">
        <v>24</v>
      </c>
      <c r="L5313" s="13"/>
      <c r="M5313" s="14"/>
      <c r="O5313">
        <v>1384</v>
      </c>
      <c r="P5313">
        <v>239</v>
      </c>
    </row>
    <row r="5314" spans="1:19" x14ac:dyDescent="0.3">
      <c r="A5314">
        <v>58180</v>
      </c>
      <c r="B5314" s="1">
        <v>45846</v>
      </c>
      <c r="C5314" s="11">
        <v>0.81111111111111101</v>
      </c>
      <c r="D5314" s="12">
        <v>19</v>
      </c>
      <c r="E5314" s="12" t="str">
        <f>IF(Table2[[#This Row],[Request_Time]]&lt;TIME(12,0,0),"Morning",IF(Table2[[#This Row],[Request_Time]]&lt;TIME(17,0,0),"Afternoon","Evening"))</f>
        <v>Evening</v>
      </c>
      <c r="F5314" s="12"/>
      <c r="G5314" t="s">
        <v>26</v>
      </c>
      <c r="H5314" t="s">
        <v>52</v>
      </c>
      <c r="I5314" t="s">
        <v>40</v>
      </c>
      <c r="J5314">
        <v>232</v>
      </c>
      <c r="K5314" t="s">
        <v>31</v>
      </c>
      <c r="L5314" s="13"/>
      <c r="M5314" s="14"/>
      <c r="O5314">
        <v>1582</v>
      </c>
      <c r="P5314">
        <v>209</v>
      </c>
      <c r="R5314" t="s">
        <v>32</v>
      </c>
    </row>
    <row r="5315" spans="1:19" x14ac:dyDescent="0.3">
      <c r="A5315">
        <v>58195</v>
      </c>
      <c r="B5315" s="1">
        <v>45773</v>
      </c>
      <c r="C5315" s="11">
        <v>5.0694444444444452E-2</v>
      </c>
      <c r="D5315" s="12">
        <v>1</v>
      </c>
      <c r="E5315" s="12" t="str">
        <f>IF(Table2[[#This Row],[Request_Time]]&lt;TIME(12,0,0),"Morning",IF(Table2[[#This Row],[Request_Time]]&lt;TIME(17,0,0),"Afternoon","Evening"))</f>
        <v>Morning</v>
      </c>
      <c r="F5315" s="12"/>
      <c r="G5315" t="s">
        <v>23</v>
      </c>
      <c r="H5315" t="s">
        <v>94</v>
      </c>
      <c r="I5315" t="s">
        <v>40</v>
      </c>
      <c r="J5315">
        <v>225</v>
      </c>
      <c r="K5315" t="s">
        <v>31</v>
      </c>
      <c r="L5315" s="13"/>
      <c r="M5315" s="14"/>
      <c r="O5315">
        <v>1019</v>
      </c>
      <c r="P5315">
        <v>250</v>
      </c>
      <c r="R5315" t="s">
        <v>41</v>
      </c>
    </row>
    <row r="5316" spans="1:19" x14ac:dyDescent="0.3">
      <c r="A5316">
        <v>58199</v>
      </c>
      <c r="B5316" s="1">
        <v>45774</v>
      </c>
      <c r="C5316" s="11">
        <v>2.9166666666666664E-2</v>
      </c>
      <c r="D5316" s="12">
        <v>0</v>
      </c>
      <c r="E5316" s="12" t="str">
        <f>IF(Table2[[#This Row],[Request_Time]]&lt;TIME(12,0,0),"Morning",IF(Table2[[#This Row],[Request_Time]]&lt;TIME(17,0,0),"Afternoon","Evening"))</f>
        <v>Morning</v>
      </c>
      <c r="F5316" s="12"/>
      <c r="G5316" t="s">
        <v>30</v>
      </c>
      <c r="H5316" t="s">
        <v>81</v>
      </c>
      <c r="I5316" t="s">
        <v>40</v>
      </c>
      <c r="J5316">
        <v>260</v>
      </c>
      <c r="K5316" t="s">
        <v>19</v>
      </c>
      <c r="L5316" s="13">
        <v>43.14</v>
      </c>
      <c r="M5316" s="14">
        <v>19.510000000000002</v>
      </c>
      <c r="N5316">
        <v>5</v>
      </c>
      <c r="O5316">
        <v>1308</v>
      </c>
      <c r="P5316">
        <v>254</v>
      </c>
      <c r="Q5316" t="s">
        <v>53</v>
      </c>
      <c r="S5316" t="s">
        <v>36</v>
      </c>
    </row>
    <row r="5317" spans="1:19" x14ac:dyDescent="0.3">
      <c r="A5317">
        <v>58203</v>
      </c>
      <c r="B5317" s="1">
        <v>45984</v>
      </c>
      <c r="C5317" s="11">
        <v>1.3888888888888888E-2</v>
      </c>
      <c r="D5317" s="12">
        <v>0</v>
      </c>
      <c r="E5317" s="12" t="str">
        <f>IF(Table2[[#This Row],[Request_Time]]&lt;TIME(12,0,0),"Morning",IF(Table2[[#This Row],[Request_Time]]&lt;TIME(17,0,0),"Afternoon","Evening"))</f>
        <v>Morning</v>
      </c>
      <c r="F5317" s="12"/>
      <c r="G5317" t="s">
        <v>26</v>
      </c>
      <c r="H5317" t="s">
        <v>30</v>
      </c>
      <c r="I5317" t="s">
        <v>18</v>
      </c>
      <c r="J5317">
        <v>257</v>
      </c>
      <c r="K5317" t="s">
        <v>19</v>
      </c>
      <c r="L5317" s="13">
        <v>52.93</v>
      </c>
      <c r="M5317" s="14">
        <v>6.77</v>
      </c>
      <c r="N5317">
        <v>2</v>
      </c>
      <c r="O5317">
        <v>2160</v>
      </c>
      <c r="P5317">
        <v>245</v>
      </c>
      <c r="Q5317" t="s">
        <v>28</v>
      </c>
      <c r="S5317" t="s">
        <v>21</v>
      </c>
    </row>
    <row r="5318" spans="1:19" x14ac:dyDescent="0.3">
      <c r="A5318">
        <v>58204</v>
      </c>
      <c r="B5318" s="1">
        <v>45902</v>
      </c>
      <c r="C5318" s="11">
        <v>0.78194444444444444</v>
      </c>
      <c r="D5318" s="12">
        <v>18</v>
      </c>
      <c r="E5318" s="12" t="str">
        <f>IF(Table2[[#This Row],[Request_Time]]&lt;TIME(12,0,0),"Morning",IF(Table2[[#This Row],[Request_Time]]&lt;TIME(17,0,0),"Afternoon","Evening"))</f>
        <v>Evening</v>
      </c>
      <c r="F5318" s="12"/>
      <c r="G5318" t="s">
        <v>58</v>
      </c>
      <c r="H5318" t="s">
        <v>91</v>
      </c>
      <c r="I5318" t="s">
        <v>18</v>
      </c>
      <c r="J5318">
        <v>200</v>
      </c>
      <c r="K5318" t="s">
        <v>19</v>
      </c>
      <c r="L5318" s="13">
        <v>40.57</v>
      </c>
      <c r="M5318" s="14">
        <v>4.72</v>
      </c>
      <c r="N5318">
        <v>1</v>
      </c>
      <c r="O5318">
        <v>1473</v>
      </c>
      <c r="P5318">
        <v>214</v>
      </c>
      <c r="Q5318" t="s">
        <v>32</v>
      </c>
      <c r="S5318" t="s">
        <v>36</v>
      </c>
    </row>
    <row r="5319" spans="1:19" x14ac:dyDescent="0.3">
      <c r="A5319">
        <v>58208</v>
      </c>
      <c r="B5319" s="1">
        <v>45896</v>
      </c>
      <c r="C5319" s="11">
        <v>0.62013888888888891</v>
      </c>
      <c r="D5319" s="12">
        <v>14</v>
      </c>
      <c r="E5319" s="12" t="str">
        <f>IF(Table2[[#This Row],[Request_Time]]&lt;TIME(12,0,0),"Morning",IF(Table2[[#This Row],[Request_Time]]&lt;TIME(17,0,0),"Afternoon","Evening"))</f>
        <v>Afternoon</v>
      </c>
      <c r="F5319" s="12"/>
      <c r="G5319" t="s">
        <v>23</v>
      </c>
      <c r="H5319" t="s">
        <v>83</v>
      </c>
      <c r="I5319" t="s">
        <v>18</v>
      </c>
      <c r="J5319">
        <v>235</v>
      </c>
      <c r="K5319" t="s">
        <v>19</v>
      </c>
      <c r="L5319" s="13">
        <v>77.91</v>
      </c>
      <c r="M5319" s="14">
        <v>8.32</v>
      </c>
      <c r="N5319">
        <v>1</v>
      </c>
      <c r="O5319">
        <v>1469</v>
      </c>
      <c r="P5319">
        <v>240</v>
      </c>
      <c r="Q5319" t="s">
        <v>32</v>
      </c>
      <c r="S5319" t="s">
        <v>21</v>
      </c>
    </row>
    <row r="5320" spans="1:19" x14ac:dyDescent="0.3">
      <c r="A5320">
        <v>58216</v>
      </c>
      <c r="B5320" s="1">
        <v>45817</v>
      </c>
      <c r="C5320" s="11">
        <v>0.41250000000000003</v>
      </c>
      <c r="D5320" s="12">
        <v>9</v>
      </c>
      <c r="E5320" s="12" t="str">
        <f>IF(Table2[[#This Row],[Request_Time]]&lt;TIME(12,0,0),"Morning",IF(Table2[[#This Row],[Request_Time]]&lt;TIME(17,0,0),"Afternoon","Evening"))</f>
        <v>Morning</v>
      </c>
      <c r="F5320" s="12"/>
      <c r="G5320" t="s">
        <v>6272</v>
      </c>
      <c r="H5320" t="s">
        <v>26</v>
      </c>
      <c r="I5320" t="s">
        <v>18</v>
      </c>
      <c r="J5320">
        <v>203</v>
      </c>
      <c r="K5320" t="s">
        <v>19</v>
      </c>
      <c r="L5320" s="13">
        <v>42.62</v>
      </c>
      <c r="M5320" s="14">
        <v>18.23</v>
      </c>
      <c r="N5320">
        <v>5</v>
      </c>
      <c r="O5320">
        <v>1712</v>
      </c>
      <c r="P5320">
        <v>215</v>
      </c>
      <c r="Q5320" t="s">
        <v>28</v>
      </c>
      <c r="S5320" t="s">
        <v>36</v>
      </c>
    </row>
    <row r="5321" spans="1:19" x14ac:dyDescent="0.3">
      <c r="A5321">
        <v>58217</v>
      </c>
      <c r="B5321" s="1">
        <v>45801</v>
      </c>
      <c r="C5321" s="11">
        <v>0.21388888888888891</v>
      </c>
      <c r="D5321" s="12">
        <v>5</v>
      </c>
      <c r="E5321" s="12" t="str">
        <f>IF(Table2[[#This Row],[Request_Time]]&lt;TIME(12,0,0),"Morning",IF(Table2[[#This Row],[Request_Time]]&lt;TIME(17,0,0),"Afternoon","Evening"))</f>
        <v>Morning</v>
      </c>
      <c r="F5321" s="12"/>
      <c r="G5321" t="s">
        <v>67</v>
      </c>
      <c r="H5321" t="s">
        <v>26</v>
      </c>
      <c r="I5321" t="s">
        <v>27</v>
      </c>
      <c r="J5321">
        <v>236</v>
      </c>
      <c r="K5321" t="s">
        <v>19</v>
      </c>
      <c r="L5321" s="13">
        <v>27.81</v>
      </c>
      <c r="M5321" s="14">
        <v>27.9</v>
      </c>
      <c r="N5321">
        <v>3</v>
      </c>
      <c r="O5321">
        <v>1094</v>
      </c>
      <c r="P5321">
        <v>230</v>
      </c>
      <c r="Q5321" t="s">
        <v>50</v>
      </c>
      <c r="S5321" t="s">
        <v>36</v>
      </c>
    </row>
    <row r="5322" spans="1:19" x14ac:dyDescent="0.3">
      <c r="A5322">
        <v>58221</v>
      </c>
      <c r="B5322" s="1">
        <v>45903</v>
      </c>
      <c r="C5322" s="11">
        <v>2.1527777777777781E-2</v>
      </c>
      <c r="D5322" s="12">
        <v>0</v>
      </c>
      <c r="E5322" s="12" t="str">
        <f>IF(Table2[[#This Row],[Request_Time]]&lt;TIME(12,0,0),"Morning",IF(Table2[[#This Row],[Request_Time]]&lt;TIME(17,0,0),"Afternoon","Evening"))</f>
        <v>Morning</v>
      </c>
      <c r="F5322" s="12"/>
      <c r="G5322" t="s">
        <v>38</v>
      </c>
      <c r="H5322" t="s">
        <v>38</v>
      </c>
      <c r="I5322" t="s">
        <v>18</v>
      </c>
      <c r="J5322">
        <v>214</v>
      </c>
      <c r="K5322" t="s">
        <v>19</v>
      </c>
      <c r="L5322" s="13">
        <v>49.13</v>
      </c>
      <c r="M5322" s="14">
        <v>8.73</v>
      </c>
      <c r="N5322">
        <v>3</v>
      </c>
      <c r="O5322">
        <v>1925</v>
      </c>
      <c r="P5322">
        <v>224</v>
      </c>
      <c r="Q5322" t="s">
        <v>50</v>
      </c>
      <c r="S5322" t="s">
        <v>21</v>
      </c>
    </row>
    <row r="5323" spans="1:19" x14ac:dyDescent="0.3">
      <c r="A5323">
        <v>58236</v>
      </c>
      <c r="B5323" s="1">
        <v>45861</v>
      </c>
      <c r="C5323" s="11">
        <v>0.37291666666666662</v>
      </c>
      <c r="D5323" s="12">
        <v>8</v>
      </c>
      <c r="E5323" s="12" t="str">
        <f>IF(Table2[[#This Row],[Request_Time]]&lt;TIME(12,0,0),"Morning",IF(Table2[[#This Row],[Request_Time]]&lt;TIME(17,0,0),"Afternoon","Evening"))</f>
        <v>Morning</v>
      </c>
      <c r="F5323" s="12"/>
      <c r="G5323" t="s">
        <v>75</v>
      </c>
      <c r="H5323" t="s">
        <v>81</v>
      </c>
      <c r="I5323" t="s">
        <v>18</v>
      </c>
      <c r="J5323">
        <v>245</v>
      </c>
      <c r="K5323" t="s">
        <v>31</v>
      </c>
      <c r="L5323" s="13"/>
      <c r="M5323" s="14"/>
      <c r="O5323">
        <v>1255</v>
      </c>
      <c r="P5323">
        <v>200</v>
      </c>
      <c r="R5323" t="s">
        <v>41</v>
      </c>
    </row>
    <row r="5324" spans="1:19" x14ac:dyDescent="0.3">
      <c r="A5324">
        <v>58238</v>
      </c>
      <c r="B5324" s="1">
        <v>45848</v>
      </c>
      <c r="C5324" s="11">
        <v>0.40833333333333338</v>
      </c>
      <c r="D5324" s="12">
        <v>9</v>
      </c>
      <c r="E5324" s="12" t="str">
        <f>IF(Table2[[#This Row],[Request_Time]]&lt;TIME(12,0,0),"Morning",IF(Table2[[#This Row],[Request_Time]]&lt;TIME(17,0,0),"Afternoon","Evening"))</f>
        <v>Morning</v>
      </c>
      <c r="F5324" s="12"/>
      <c r="G5324" t="s">
        <v>6273</v>
      </c>
      <c r="H5324" t="s">
        <v>81</v>
      </c>
      <c r="I5324" t="s">
        <v>18</v>
      </c>
      <c r="J5324">
        <v>236</v>
      </c>
      <c r="K5324" t="s">
        <v>19</v>
      </c>
      <c r="L5324" s="13">
        <v>4.4400000000000004</v>
      </c>
      <c r="M5324" s="14">
        <v>3.05</v>
      </c>
      <c r="N5324">
        <v>1</v>
      </c>
      <c r="O5324">
        <v>1214</v>
      </c>
      <c r="P5324">
        <v>247</v>
      </c>
      <c r="Q5324" t="s">
        <v>53</v>
      </c>
      <c r="S5324" t="s">
        <v>36</v>
      </c>
    </row>
    <row r="5325" spans="1:19" x14ac:dyDescent="0.3">
      <c r="A5325">
        <v>58240</v>
      </c>
      <c r="B5325" s="1">
        <v>45876</v>
      </c>
      <c r="C5325" s="11">
        <v>0.14861111111111111</v>
      </c>
      <c r="D5325" s="12">
        <v>3</v>
      </c>
      <c r="E5325" s="12" t="str">
        <f>IF(Table2[[#This Row],[Request_Time]]&lt;TIME(12,0,0),"Morning",IF(Table2[[#This Row],[Request_Time]]&lt;TIME(17,0,0),"Afternoon","Evening"))</f>
        <v>Morning</v>
      </c>
      <c r="F5325" s="12"/>
      <c r="G5325" t="s">
        <v>6273</v>
      </c>
      <c r="H5325" t="s">
        <v>6273</v>
      </c>
      <c r="I5325" t="s">
        <v>40</v>
      </c>
      <c r="J5325">
        <v>212</v>
      </c>
      <c r="K5325" t="s">
        <v>19</v>
      </c>
      <c r="L5325" s="13">
        <v>14.46</v>
      </c>
      <c r="M5325" s="14">
        <v>8.68</v>
      </c>
      <c r="N5325">
        <v>4</v>
      </c>
      <c r="O5325">
        <v>2022</v>
      </c>
      <c r="P5325">
        <v>252</v>
      </c>
      <c r="Q5325" t="s">
        <v>50</v>
      </c>
      <c r="S5325" t="s">
        <v>21</v>
      </c>
    </row>
    <row r="5326" spans="1:19" x14ac:dyDescent="0.3">
      <c r="A5326">
        <v>58242</v>
      </c>
      <c r="B5326" s="1">
        <v>45998</v>
      </c>
      <c r="C5326" s="11">
        <v>0.84236111111111101</v>
      </c>
      <c r="D5326" s="12">
        <v>20</v>
      </c>
      <c r="E5326" s="12" t="str">
        <f>IF(Table2[[#This Row],[Request_Time]]&lt;TIME(12,0,0),"Morning",IF(Table2[[#This Row],[Request_Time]]&lt;TIME(17,0,0),"Afternoon","Evening"))</f>
        <v>Evening</v>
      </c>
      <c r="F5326" s="12"/>
      <c r="G5326" t="s">
        <v>38</v>
      </c>
      <c r="H5326" t="s">
        <v>6273</v>
      </c>
      <c r="I5326" t="s">
        <v>18</v>
      </c>
      <c r="J5326">
        <v>211</v>
      </c>
      <c r="K5326" t="s">
        <v>19</v>
      </c>
      <c r="L5326" s="13">
        <v>28.72</v>
      </c>
      <c r="M5326" s="14">
        <v>19.559999999999999</v>
      </c>
      <c r="N5326">
        <v>1</v>
      </c>
      <c r="O5326">
        <v>1588</v>
      </c>
      <c r="P5326">
        <v>238</v>
      </c>
      <c r="Q5326" t="s">
        <v>44</v>
      </c>
      <c r="S5326" t="s">
        <v>21</v>
      </c>
    </row>
    <row r="5327" spans="1:19" x14ac:dyDescent="0.3">
      <c r="A5327">
        <v>58256</v>
      </c>
      <c r="B5327" s="1">
        <v>45810</v>
      </c>
      <c r="C5327" s="11">
        <v>0.32222222222222224</v>
      </c>
      <c r="D5327" s="12">
        <v>7</v>
      </c>
      <c r="E5327" s="12" t="str">
        <f>IF(Table2[[#This Row],[Request_Time]]&lt;TIME(12,0,0),"Morning",IF(Table2[[#This Row],[Request_Time]]&lt;TIME(17,0,0),"Afternoon","Evening"))</f>
        <v>Morning</v>
      </c>
      <c r="F5327" s="12"/>
      <c r="G5327" t="s">
        <v>30</v>
      </c>
      <c r="H5327" t="s">
        <v>26</v>
      </c>
      <c r="I5327" t="s">
        <v>18</v>
      </c>
      <c r="J5327">
        <v>258</v>
      </c>
      <c r="K5327" t="s">
        <v>19</v>
      </c>
      <c r="L5327" s="13">
        <v>74.290000000000006</v>
      </c>
      <c r="M5327" s="14">
        <v>20.66</v>
      </c>
      <c r="N5327">
        <v>3</v>
      </c>
      <c r="O5327">
        <v>1043</v>
      </c>
      <c r="P5327">
        <v>251</v>
      </c>
      <c r="Q5327" t="s">
        <v>28</v>
      </c>
      <c r="S5327" t="s">
        <v>36</v>
      </c>
    </row>
    <row r="5328" spans="1:19" x14ac:dyDescent="0.3">
      <c r="A5328">
        <v>58272</v>
      </c>
      <c r="B5328" s="1">
        <v>45689</v>
      </c>
      <c r="C5328" s="11">
        <v>0.21736111111111112</v>
      </c>
      <c r="D5328" s="12">
        <v>5</v>
      </c>
      <c r="E5328" s="12" t="str">
        <f>IF(Table2[[#This Row],[Request_Time]]&lt;TIME(12,0,0),"Morning",IF(Table2[[#This Row],[Request_Time]]&lt;TIME(17,0,0),"Afternoon","Evening"))</f>
        <v>Morning</v>
      </c>
      <c r="F5328" s="12"/>
      <c r="G5328" t="s">
        <v>26</v>
      </c>
      <c r="H5328" t="s">
        <v>81</v>
      </c>
      <c r="I5328" t="s">
        <v>40</v>
      </c>
      <c r="J5328">
        <v>206</v>
      </c>
      <c r="K5328" t="s">
        <v>19</v>
      </c>
      <c r="L5328" s="13">
        <v>79.5</v>
      </c>
      <c r="M5328" s="14">
        <v>19.45</v>
      </c>
      <c r="N5328">
        <v>1</v>
      </c>
      <c r="O5328">
        <v>1113</v>
      </c>
      <c r="P5328">
        <v>200</v>
      </c>
      <c r="Q5328" t="s">
        <v>28</v>
      </c>
      <c r="S5328" t="s">
        <v>36</v>
      </c>
    </row>
    <row r="5329" spans="1:19" x14ac:dyDescent="0.3">
      <c r="A5329">
        <v>58283</v>
      </c>
      <c r="B5329" s="1">
        <v>45924</v>
      </c>
      <c r="C5329" s="11">
        <v>0.13402777777777777</v>
      </c>
      <c r="D5329" s="12">
        <v>3</v>
      </c>
      <c r="E5329" s="12" t="str">
        <f>IF(Table2[[#This Row],[Request_Time]]&lt;TIME(12,0,0),"Morning",IF(Table2[[#This Row],[Request_Time]]&lt;TIME(17,0,0),"Afternoon","Evening"))</f>
        <v>Morning</v>
      </c>
      <c r="F5329" s="12"/>
      <c r="G5329" t="s">
        <v>83</v>
      </c>
      <c r="H5329" t="s">
        <v>94</v>
      </c>
      <c r="I5329" t="s">
        <v>27</v>
      </c>
      <c r="J5329">
        <v>215</v>
      </c>
      <c r="K5329" t="s">
        <v>19</v>
      </c>
      <c r="L5329" s="13">
        <v>68.28</v>
      </c>
      <c r="M5329" s="14">
        <v>19.25</v>
      </c>
      <c r="N5329">
        <v>1</v>
      </c>
      <c r="O5329">
        <v>1410</v>
      </c>
      <c r="P5329">
        <v>243</v>
      </c>
      <c r="Q5329" t="s">
        <v>32</v>
      </c>
      <c r="S5329" t="s">
        <v>21</v>
      </c>
    </row>
    <row r="5330" spans="1:19" x14ac:dyDescent="0.3">
      <c r="A5330">
        <v>58292</v>
      </c>
      <c r="B5330" s="1">
        <v>45816</v>
      </c>
      <c r="C5330" s="11">
        <v>0.53749999999999998</v>
      </c>
      <c r="D5330" s="12">
        <v>12</v>
      </c>
      <c r="E5330" s="12" t="str">
        <f>IF(Table2[[#This Row],[Request_Time]]&lt;TIME(12,0,0),"Morning",IF(Table2[[#This Row],[Request_Time]]&lt;TIME(17,0,0),"Afternoon","Evening"))</f>
        <v>Afternoon</v>
      </c>
      <c r="F5330" s="12"/>
      <c r="G5330" t="s">
        <v>30</v>
      </c>
      <c r="H5330" t="s">
        <v>83</v>
      </c>
      <c r="I5330" t="s">
        <v>18</v>
      </c>
      <c r="J5330">
        <v>258</v>
      </c>
      <c r="K5330" t="s">
        <v>31</v>
      </c>
      <c r="L5330" s="13"/>
      <c r="M5330" s="14"/>
      <c r="O5330">
        <v>1142</v>
      </c>
      <c r="P5330">
        <v>212</v>
      </c>
      <c r="R5330" t="s">
        <v>55</v>
      </c>
    </row>
    <row r="5331" spans="1:19" x14ac:dyDescent="0.3">
      <c r="A5331">
        <v>58317</v>
      </c>
      <c r="B5331" s="1">
        <v>45849</v>
      </c>
      <c r="C5331" s="11">
        <v>0.4375</v>
      </c>
      <c r="D5331" s="12">
        <v>10</v>
      </c>
      <c r="E5331" s="12" t="str">
        <f>IF(Table2[[#This Row],[Request_Time]]&lt;TIME(12,0,0),"Morning",IF(Table2[[#This Row],[Request_Time]]&lt;TIME(17,0,0),"Afternoon","Evening"))</f>
        <v>Morning</v>
      </c>
      <c r="F5331" s="12"/>
      <c r="G5331" t="s">
        <v>52</v>
      </c>
      <c r="H5331" t="s">
        <v>6273</v>
      </c>
      <c r="I5331" t="s">
        <v>18</v>
      </c>
      <c r="J5331">
        <v>249</v>
      </c>
      <c r="K5331" t="s">
        <v>19</v>
      </c>
      <c r="L5331" s="13">
        <v>44.06</v>
      </c>
      <c r="M5331" s="14">
        <v>23.39</v>
      </c>
      <c r="N5331">
        <v>3</v>
      </c>
      <c r="O5331">
        <v>1371</v>
      </c>
      <c r="P5331">
        <v>222</v>
      </c>
      <c r="Q5331" t="s">
        <v>28</v>
      </c>
      <c r="S5331" t="s">
        <v>21</v>
      </c>
    </row>
    <row r="5332" spans="1:19" x14ac:dyDescent="0.3">
      <c r="A5332">
        <v>58318</v>
      </c>
      <c r="B5332" s="1">
        <v>45978</v>
      </c>
      <c r="C5332" s="11">
        <v>0.89722222222222225</v>
      </c>
      <c r="D5332" s="12">
        <v>21</v>
      </c>
      <c r="E5332" s="12" t="str">
        <f>IF(Table2[[#This Row],[Request_Time]]&lt;TIME(12,0,0),"Morning",IF(Table2[[#This Row],[Request_Time]]&lt;TIME(17,0,0),"Afternoon","Evening"))</f>
        <v>Evening</v>
      </c>
      <c r="F5332" s="12"/>
      <c r="G5332" t="s">
        <v>67</v>
      </c>
      <c r="H5332" t="s">
        <v>52</v>
      </c>
      <c r="I5332" t="s">
        <v>40</v>
      </c>
      <c r="J5332">
        <v>243</v>
      </c>
      <c r="K5332" t="s">
        <v>31</v>
      </c>
      <c r="L5332" s="13"/>
      <c r="M5332" s="14"/>
      <c r="O5332">
        <v>1498</v>
      </c>
      <c r="P5332">
        <v>245</v>
      </c>
      <c r="R5332" t="s">
        <v>41</v>
      </c>
    </row>
    <row r="5333" spans="1:19" x14ac:dyDescent="0.3">
      <c r="A5333">
        <v>58319</v>
      </c>
      <c r="B5333" s="1">
        <v>46014</v>
      </c>
      <c r="C5333" s="11">
        <v>0.47152777777777777</v>
      </c>
      <c r="D5333" s="12">
        <v>11</v>
      </c>
      <c r="E5333" s="12" t="str">
        <f>IF(Table2[[#This Row],[Request_Time]]&lt;TIME(12,0,0),"Morning",IF(Table2[[#This Row],[Request_Time]]&lt;TIME(17,0,0),"Afternoon","Evening"))</f>
        <v>Morning</v>
      </c>
      <c r="F5333" s="12"/>
      <c r="G5333" t="s">
        <v>67</v>
      </c>
      <c r="H5333" t="s">
        <v>26</v>
      </c>
      <c r="I5333" t="s">
        <v>27</v>
      </c>
      <c r="J5333">
        <v>255</v>
      </c>
      <c r="K5333" t="s">
        <v>19</v>
      </c>
      <c r="L5333" s="13">
        <v>42.07</v>
      </c>
      <c r="M5333" s="14">
        <v>3.03</v>
      </c>
      <c r="N5333">
        <v>2</v>
      </c>
      <c r="O5333">
        <v>1448</v>
      </c>
      <c r="P5333">
        <v>206</v>
      </c>
      <c r="Q5333" t="s">
        <v>32</v>
      </c>
      <c r="S5333" t="s">
        <v>36</v>
      </c>
    </row>
    <row r="5334" spans="1:19" x14ac:dyDescent="0.3">
      <c r="A5334">
        <v>58323</v>
      </c>
      <c r="B5334" s="1">
        <v>45855</v>
      </c>
      <c r="C5334" s="11">
        <v>0.7416666666666667</v>
      </c>
      <c r="D5334" s="12">
        <v>17</v>
      </c>
      <c r="E5334" s="12" t="str">
        <f>IF(Table2[[#This Row],[Request_Time]]&lt;TIME(12,0,0),"Morning",IF(Table2[[#This Row],[Request_Time]]&lt;TIME(17,0,0),"Afternoon","Evening"))</f>
        <v>Evening</v>
      </c>
      <c r="F5334" s="12"/>
      <c r="G5334" t="s">
        <v>91</v>
      </c>
      <c r="H5334" t="s">
        <v>72</v>
      </c>
      <c r="I5334" t="s">
        <v>27</v>
      </c>
      <c r="J5334">
        <v>221</v>
      </c>
      <c r="K5334" t="s">
        <v>31</v>
      </c>
      <c r="L5334" s="13"/>
      <c r="M5334" s="14"/>
      <c r="O5334">
        <v>1727</v>
      </c>
      <c r="P5334">
        <v>206</v>
      </c>
      <c r="R5334" t="s">
        <v>41</v>
      </c>
    </row>
    <row r="5335" spans="1:19" x14ac:dyDescent="0.3">
      <c r="A5335">
        <v>58328</v>
      </c>
      <c r="B5335" s="1">
        <v>46009</v>
      </c>
      <c r="C5335" s="11">
        <v>0.21736111111111112</v>
      </c>
      <c r="D5335" s="12">
        <v>5</v>
      </c>
      <c r="E5335" s="12" t="str">
        <f>IF(Table2[[#This Row],[Request_Time]]&lt;TIME(12,0,0),"Morning",IF(Table2[[#This Row],[Request_Time]]&lt;TIME(17,0,0),"Afternoon","Evening"))</f>
        <v>Morning</v>
      </c>
      <c r="F5335" s="12"/>
      <c r="G5335" t="s">
        <v>94</v>
      </c>
      <c r="H5335" t="s">
        <v>26</v>
      </c>
      <c r="I5335" t="s">
        <v>27</v>
      </c>
      <c r="J5335">
        <v>202</v>
      </c>
      <c r="K5335" t="s">
        <v>24</v>
      </c>
      <c r="L5335" s="13"/>
      <c r="M5335" s="14"/>
      <c r="O5335">
        <v>1367</v>
      </c>
      <c r="P5335">
        <v>231</v>
      </c>
    </row>
    <row r="5336" spans="1:19" x14ac:dyDescent="0.3">
      <c r="A5336">
        <v>58331</v>
      </c>
      <c r="B5336" s="1">
        <v>45897</v>
      </c>
      <c r="C5336" s="11">
        <v>0.87847222222222221</v>
      </c>
      <c r="D5336" s="12">
        <v>21</v>
      </c>
      <c r="E5336" s="12" t="str">
        <f>IF(Table2[[#This Row],[Request_Time]]&lt;TIME(12,0,0),"Morning",IF(Table2[[#This Row],[Request_Time]]&lt;TIME(17,0,0),"Afternoon","Evening"))</f>
        <v>Evening</v>
      </c>
      <c r="F5336" s="12"/>
      <c r="G5336" t="s">
        <v>94</v>
      </c>
      <c r="H5336" t="s">
        <v>83</v>
      </c>
      <c r="I5336" t="s">
        <v>27</v>
      </c>
      <c r="J5336">
        <v>256</v>
      </c>
      <c r="K5336" t="s">
        <v>31</v>
      </c>
      <c r="L5336" s="13"/>
      <c r="M5336" s="14"/>
      <c r="O5336">
        <v>1808</v>
      </c>
      <c r="P5336">
        <v>254</v>
      </c>
      <c r="R5336" t="s">
        <v>61</v>
      </c>
    </row>
    <row r="5337" spans="1:19" x14ac:dyDescent="0.3">
      <c r="A5337">
        <v>58362</v>
      </c>
      <c r="B5337" s="1">
        <v>45838</v>
      </c>
      <c r="C5337" s="11">
        <v>0.39444444444444443</v>
      </c>
      <c r="D5337" s="12">
        <v>9</v>
      </c>
      <c r="E5337" s="12" t="str">
        <f>IF(Table2[[#This Row],[Request_Time]]&lt;TIME(12,0,0),"Morning",IF(Table2[[#This Row],[Request_Time]]&lt;TIME(17,0,0),"Afternoon","Evening"))</f>
        <v>Morning</v>
      </c>
      <c r="F5337" s="12"/>
      <c r="G5337" t="s">
        <v>72</v>
      </c>
      <c r="H5337" t="s">
        <v>91</v>
      </c>
      <c r="I5337" t="s">
        <v>40</v>
      </c>
      <c r="J5337">
        <v>206</v>
      </c>
      <c r="K5337" t="s">
        <v>19</v>
      </c>
      <c r="L5337" s="13">
        <v>28.79</v>
      </c>
      <c r="M5337" s="14">
        <v>10.61</v>
      </c>
      <c r="N5337">
        <v>1</v>
      </c>
      <c r="O5337">
        <v>1160</v>
      </c>
      <c r="P5337">
        <v>214</v>
      </c>
      <c r="Q5337" t="s">
        <v>28</v>
      </c>
      <c r="S5337" t="s">
        <v>36</v>
      </c>
    </row>
    <row r="5338" spans="1:19" x14ac:dyDescent="0.3">
      <c r="A5338">
        <v>58365</v>
      </c>
      <c r="B5338" s="1">
        <v>45810</v>
      </c>
      <c r="C5338" s="11">
        <v>0.49652777777777773</v>
      </c>
      <c r="D5338" s="12">
        <v>11</v>
      </c>
      <c r="E5338" s="12" t="str">
        <f>IF(Table2[[#This Row],[Request_Time]]&lt;TIME(12,0,0),"Morning",IF(Table2[[#This Row],[Request_Time]]&lt;TIME(17,0,0),"Afternoon","Evening"))</f>
        <v>Morning</v>
      </c>
      <c r="F5338" s="12"/>
      <c r="G5338" t="s">
        <v>72</v>
      </c>
      <c r="H5338" t="s">
        <v>81</v>
      </c>
      <c r="I5338" t="s">
        <v>40</v>
      </c>
      <c r="J5338">
        <v>224</v>
      </c>
      <c r="K5338" t="s">
        <v>24</v>
      </c>
      <c r="L5338" s="13"/>
      <c r="M5338" s="14"/>
      <c r="O5338">
        <v>1736</v>
      </c>
      <c r="P5338">
        <v>250</v>
      </c>
    </row>
    <row r="5339" spans="1:19" x14ac:dyDescent="0.3">
      <c r="A5339">
        <v>58382</v>
      </c>
      <c r="B5339" s="1">
        <v>45886</v>
      </c>
      <c r="C5339" s="11">
        <v>0.28750000000000003</v>
      </c>
      <c r="D5339" s="12">
        <v>6</v>
      </c>
      <c r="E5339" s="12" t="str">
        <f>IF(Table2[[#This Row],[Request_Time]]&lt;TIME(12,0,0),"Morning",IF(Table2[[#This Row],[Request_Time]]&lt;TIME(17,0,0),"Afternoon","Evening"))</f>
        <v>Morning</v>
      </c>
      <c r="F5339" s="12"/>
      <c r="G5339" t="s">
        <v>6273</v>
      </c>
      <c r="H5339" t="s">
        <v>38</v>
      </c>
      <c r="I5339" t="s">
        <v>27</v>
      </c>
      <c r="J5339">
        <v>244</v>
      </c>
      <c r="K5339" t="s">
        <v>19</v>
      </c>
      <c r="L5339" s="13">
        <v>82.02</v>
      </c>
      <c r="M5339" s="14">
        <v>11.1</v>
      </c>
      <c r="N5339">
        <v>3</v>
      </c>
      <c r="O5339">
        <v>1922</v>
      </c>
      <c r="P5339">
        <v>257</v>
      </c>
      <c r="Q5339" t="s">
        <v>20</v>
      </c>
      <c r="S5339" t="s">
        <v>36</v>
      </c>
    </row>
    <row r="5340" spans="1:19" x14ac:dyDescent="0.3">
      <c r="A5340">
        <v>58384</v>
      </c>
      <c r="B5340" s="1">
        <v>45695</v>
      </c>
      <c r="C5340" s="11">
        <v>0.66180555555555554</v>
      </c>
      <c r="D5340" s="12">
        <v>15</v>
      </c>
      <c r="E5340" s="12" t="str">
        <f>IF(Table2[[#This Row],[Request_Time]]&lt;TIME(12,0,0),"Morning",IF(Table2[[#This Row],[Request_Time]]&lt;TIME(17,0,0),"Afternoon","Evening"))</f>
        <v>Afternoon</v>
      </c>
      <c r="F5340" s="12"/>
      <c r="G5340" t="s">
        <v>52</v>
      </c>
      <c r="H5340" t="s">
        <v>83</v>
      </c>
      <c r="I5340" t="s">
        <v>40</v>
      </c>
      <c r="J5340">
        <v>253</v>
      </c>
      <c r="K5340" t="s">
        <v>31</v>
      </c>
      <c r="L5340" s="13"/>
      <c r="M5340" s="14"/>
      <c r="O5340">
        <v>1168</v>
      </c>
      <c r="P5340">
        <v>227</v>
      </c>
      <c r="R5340" t="s">
        <v>47</v>
      </c>
    </row>
    <row r="5341" spans="1:19" x14ac:dyDescent="0.3">
      <c r="A5341">
        <v>58393</v>
      </c>
      <c r="B5341" s="1">
        <v>45699</v>
      </c>
      <c r="C5341" s="11">
        <v>0.85972222222222217</v>
      </c>
      <c r="D5341" s="12">
        <v>20</v>
      </c>
      <c r="E5341" s="12" t="str">
        <f>IF(Table2[[#This Row],[Request_Time]]&lt;TIME(12,0,0),"Morning",IF(Table2[[#This Row],[Request_Time]]&lt;TIME(17,0,0),"Afternoon","Evening"))</f>
        <v>Evening</v>
      </c>
      <c r="F5341" s="12"/>
      <c r="G5341" t="s">
        <v>30</v>
      </c>
      <c r="H5341" t="s">
        <v>38</v>
      </c>
      <c r="I5341" t="s">
        <v>27</v>
      </c>
      <c r="J5341">
        <v>200</v>
      </c>
      <c r="K5341" t="s">
        <v>19</v>
      </c>
      <c r="L5341" s="13">
        <v>53.5</v>
      </c>
      <c r="M5341" s="14">
        <v>14.32</v>
      </c>
      <c r="N5341">
        <v>3</v>
      </c>
      <c r="O5341">
        <v>1837</v>
      </c>
      <c r="P5341">
        <v>251</v>
      </c>
      <c r="Q5341" t="s">
        <v>53</v>
      </c>
      <c r="S5341" t="s">
        <v>36</v>
      </c>
    </row>
    <row r="5342" spans="1:19" x14ac:dyDescent="0.3">
      <c r="A5342">
        <v>58412</v>
      </c>
      <c r="B5342" s="1">
        <v>45785</v>
      </c>
      <c r="C5342" s="11">
        <v>0.31875000000000003</v>
      </c>
      <c r="D5342" s="12">
        <v>7</v>
      </c>
      <c r="E5342" s="12" t="str">
        <f>IF(Table2[[#This Row],[Request_Time]]&lt;TIME(12,0,0),"Morning",IF(Table2[[#This Row],[Request_Time]]&lt;TIME(17,0,0),"Afternoon","Evening"))</f>
        <v>Morning</v>
      </c>
      <c r="F5342" s="12"/>
      <c r="G5342" t="s">
        <v>52</v>
      </c>
      <c r="H5342" t="s">
        <v>72</v>
      </c>
      <c r="I5342" t="s">
        <v>27</v>
      </c>
      <c r="J5342">
        <v>242</v>
      </c>
      <c r="K5342" t="s">
        <v>19</v>
      </c>
      <c r="L5342" s="13">
        <v>48.39</v>
      </c>
      <c r="M5342" s="14">
        <v>25.44</v>
      </c>
      <c r="N5342">
        <v>1</v>
      </c>
      <c r="O5342">
        <v>1890</v>
      </c>
      <c r="P5342">
        <v>201</v>
      </c>
      <c r="Q5342" t="s">
        <v>44</v>
      </c>
      <c r="S5342" t="s">
        <v>21</v>
      </c>
    </row>
    <row r="5343" spans="1:19" x14ac:dyDescent="0.3">
      <c r="A5343">
        <v>58413</v>
      </c>
      <c r="B5343" s="1">
        <v>45802</v>
      </c>
      <c r="C5343" s="11">
        <v>4.9305555555555554E-2</v>
      </c>
      <c r="D5343" s="12">
        <v>1</v>
      </c>
      <c r="E5343" s="12" t="str">
        <f>IF(Table2[[#This Row],[Request_Time]]&lt;TIME(12,0,0),"Morning",IF(Table2[[#This Row],[Request_Time]]&lt;TIME(17,0,0),"Afternoon","Evening"))</f>
        <v>Morning</v>
      </c>
      <c r="F5343" s="12"/>
      <c r="G5343" t="s">
        <v>67</v>
      </c>
      <c r="H5343" t="s">
        <v>6273</v>
      </c>
      <c r="I5343" t="s">
        <v>27</v>
      </c>
      <c r="J5343">
        <v>214</v>
      </c>
      <c r="K5343" t="s">
        <v>31</v>
      </c>
      <c r="L5343" s="13"/>
      <c r="M5343" s="14"/>
      <c r="O5343">
        <v>2024</v>
      </c>
      <c r="P5343">
        <v>229</v>
      </c>
      <c r="R5343" t="s">
        <v>61</v>
      </c>
    </row>
    <row r="5344" spans="1:19" x14ac:dyDescent="0.3">
      <c r="A5344">
        <v>58424</v>
      </c>
      <c r="B5344" s="1">
        <v>45987</v>
      </c>
      <c r="C5344" s="11">
        <v>0.58472222222222225</v>
      </c>
      <c r="D5344" s="12">
        <v>14</v>
      </c>
      <c r="E5344" s="12" t="str">
        <f>IF(Table2[[#This Row],[Request_Time]]&lt;TIME(12,0,0),"Morning",IF(Table2[[#This Row],[Request_Time]]&lt;TIME(17,0,0),"Afternoon","Evening"))</f>
        <v>Afternoon</v>
      </c>
      <c r="F5344" s="12"/>
      <c r="G5344" t="s">
        <v>23</v>
      </c>
      <c r="H5344" t="s">
        <v>67</v>
      </c>
      <c r="I5344" t="s">
        <v>40</v>
      </c>
      <c r="J5344">
        <v>249</v>
      </c>
      <c r="K5344" t="s">
        <v>19</v>
      </c>
      <c r="L5344" s="13">
        <v>77.349999999999994</v>
      </c>
      <c r="M5344" s="14">
        <v>6.87</v>
      </c>
      <c r="N5344">
        <v>5</v>
      </c>
      <c r="O5344">
        <v>2117</v>
      </c>
      <c r="P5344">
        <v>231</v>
      </c>
      <c r="Q5344" t="s">
        <v>20</v>
      </c>
      <c r="S5344" t="s">
        <v>36</v>
      </c>
    </row>
    <row r="5345" spans="1:19" x14ac:dyDescent="0.3">
      <c r="A5345">
        <v>58430</v>
      </c>
      <c r="B5345" s="1">
        <v>45798</v>
      </c>
      <c r="C5345" s="11">
        <v>0.22708333333333333</v>
      </c>
      <c r="D5345" s="12">
        <v>5</v>
      </c>
      <c r="E5345" s="12" t="str">
        <f>IF(Table2[[#This Row],[Request_Time]]&lt;TIME(12,0,0),"Morning",IF(Table2[[#This Row],[Request_Time]]&lt;TIME(17,0,0),"Afternoon","Evening"))</f>
        <v>Morning</v>
      </c>
      <c r="F5345" s="12"/>
      <c r="G5345" t="s">
        <v>6273</v>
      </c>
      <c r="H5345" t="s">
        <v>75</v>
      </c>
      <c r="I5345" t="s">
        <v>18</v>
      </c>
      <c r="J5345">
        <v>247</v>
      </c>
      <c r="K5345" t="s">
        <v>31</v>
      </c>
      <c r="L5345" s="13"/>
      <c r="M5345" s="14"/>
      <c r="O5345">
        <v>1701</v>
      </c>
      <c r="P5345">
        <v>214</v>
      </c>
      <c r="R5345" t="s">
        <v>108</v>
      </c>
    </row>
    <row r="5346" spans="1:19" x14ac:dyDescent="0.3">
      <c r="A5346">
        <v>58431</v>
      </c>
      <c r="B5346" s="1">
        <v>45963</v>
      </c>
      <c r="C5346" s="11">
        <v>0.27152777777777776</v>
      </c>
      <c r="D5346" s="12">
        <v>6</v>
      </c>
      <c r="E5346" s="12" t="str">
        <f>IF(Table2[[#This Row],[Request_Time]]&lt;TIME(12,0,0),"Morning",IF(Table2[[#This Row],[Request_Time]]&lt;TIME(17,0,0),"Afternoon","Evening"))</f>
        <v>Morning</v>
      </c>
      <c r="F5346" s="12"/>
      <c r="G5346" t="s">
        <v>26</v>
      </c>
      <c r="H5346" t="s">
        <v>6272</v>
      </c>
      <c r="I5346" t="s">
        <v>27</v>
      </c>
      <c r="J5346">
        <v>242</v>
      </c>
      <c r="K5346" t="s">
        <v>19</v>
      </c>
      <c r="L5346" s="13">
        <v>8.57</v>
      </c>
      <c r="M5346" s="14">
        <v>12.98</v>
      </c>
      <c r="N5346">
        <v>5</v>
      </c>
      <c r="O5346">
        <v>1935</v>
      </c>
      <c r="P5346">
        <v>246</v>
      </c>
      <c r="Q5346" t="s">
        <v>28</v>
      </c>
      <c r="S5346" t="s">
        <v>36</v>
      </c>
    </row>
    <row r="5347" spans="1:19" x14ac:dyDescent="0.3">
      <c r="A5347">
        <v>58432</v>
      </c>
      <c r="B5347" s="1">
        <v>45934</v>
      </c>
      <c r="C5347" s="11">
        <v>0.90208333333333324</v>
      </c>
      <c r="D5347" s="12">
        <v>21</v>
      </c>
      <c r="E5347" s="12" t="str">
        <f>IF(Table2[[#This Row],[Request_Time]]&lt;TIME(12,0,0),"Morning",IF(Table2[[#This Row],[Request_Time]]&lt;TIME(17,0,0),"Afternoon","Evening"))</f>
        <v>Evening</v>
      </c>
      <c r="F5347" s="12"/>
      <c r="G5347" t="s">
        <v>75</v>
      </c>
      <c r="H5347" t="s">
        <v>6273</v>
      </c>
      <c r="I5347" t="s">
        <v>27</v>
      </c>
      <c r="J5347">
        <v>219</v>
      </c>
      <c r="K5347" t="s">
        <v>31</v>
      </c>
      <c r="L5347" s="13"/>
      <c r="M5347" s="14"/>
      <c r="O5347">
        <v>1416</v>
      </c>
      <c r="P5347">
        <v>247</v>
      </c>
      <c r="R5347" t="s">
        <v>128</v>
      </c>
    </row>
    <row r="5348" spans="1:19" x14ac:dyDescent="0.3">
      <c r="A5348">
        <v>58460</v>
      </c>
      <c r="B5348" s="1">
        <v>45823</v>
      </c>
      <c r="C5348" s="11">
        <v>0.37013888888888885</v>
      </c>
      <c r="D5348" s="12">
        <v>8</v>
      </c>
      <c r="E5348" s="12" t="str">
        <f>IF(Table2[[#This Row],[Request_Time]]&lt;TIME(12,0,0),"Morning",IF(Table2[[#This Row],[Request_Time]]&lt;TIME(17,0,0),"Afternoon","Evening"))</f>
        <v>Morning</v>
      </c>
      <c r="F5348" s="12"/>
      <c r="G5348" t="s">
        <v>38</v>
      </c>
      <c r="H5348" t="s">
        <v>81</v>
      </c>
      <c r="I5348" t="s">
        <v>18</v>
      </c>
      <c r="J5348">
        <v>213</v>
      </c>
      <c r="K5348" t="s">
        <v>19</v>
      </c>
      <c r="L5348" s="13">
        <v>67.099999999999994</v>
      </c>
      <c r="M5348" s="14">
        <v>19.940000000000001</v>
      </c>
      <c r="N5348">
        <v>1</v>
      </c>
      <c r="O5348">
        <v>1570</v>
      </c>
      <c r="P5348">
        <v>230</v>
      </c>
      <c r="Q5348" t="s">
        <v>53</v>
      </c>
      <c r="S5348" t="s">
        <v>36</v>
      </c>
    </row>
    <row r="5349" spans="1:19" x14ac:dyDescent="0.3">
      <c r="A5349">
        <v>58519</v>
      </c>
      <c r="B5349" s="1">
        <v>46021</v>
      </c>
      <c r="C5349" s="11">
        <v>0.61736111111111114</v>
      </c>
      <c r="D5349" s="12">
        <v>14</v>
      </c>
      <c r="E5349" s="12" t="str">
        <f>IF(Table2[[#This Row],[Request_Time]]&lt;TIME(12,0,0),"Morning",IF(Table2[[#This Row],[Request_Time]]&lt;TIME(17,0,0),"Afternoon","Evening"))</f>
        <v>Afternoon</v>
      </c>
      <c r="F5349" s="12"/>
      <c r="G5349" t="s">
        <v>94</v>
      </c>
      <c r="H5349" t="s">
        <v>23</v>
      </c>
      <c r="I5349" t="s">
        <v>18</v>
      </c>
      <c r="J5349">
        <v>204</v>
      </c>
      <c r="K5349" t="s">
        <v>31</v>
      </c>
      <c r="L5349" s="13"/>
      <c r="M5349" s="14"/>
      <c r="O5349">
        <v>1879</v>
      </c>
      <c r="P5349">
        <v>231</v>
      </c>
      <c r="R5349" t="s">
        <v>55</v>
      </c>
    </row>
    <row r="5350" spans="1:19" x14ac:dyDescent="0.3">
      <c r="A5350">
        <v>58529</v>
      </c>
      <c r="B5350" s="1">
        <v>45673</v>
      </c>
      <c r="C5350" s="11">
        <v>0.79236111111111107</v>
      </c>
      <c r="D5350" s="12">
        <v>19</v>
      </c>
      <c r="E5350" s="12" t="str">
        <f>IF(Table2[[#This Row],[Request_Time]]&lt;TIME(12,0,0),"Morning",IF(Table2[[#This Row],[Request_Time]]&lt;TIME(17,0,0),"Afternoon","Evening"))</f>
        <v>Evening</v>
      </c>
      <c r="F5350" s="12"/>
      <c r="G5350" t="s">
        <v>91</v>
      </c>
      <c r="H5350" t="s">
        <v>23</v>
      </c>
      <c r="I5350" t="s">
        <v>40</v>
      </c>
      <c r="J5350">
        <v>233</v>
      </c>
      <c r="K5350" t="s">
        <v>19</v>
      </c>
      <c r="L5350" s="13">
        <v>78.77</v>
      </c>
      <c r="M5350" s="14">
        <v>11.83</v>
      </c>
      <c r="N5350">
        <v>5</v>
      </c>
      <c r="O5350">
        <v>2038</v>
      </c>
      <c r="P5350">
        <v>240</v>
      </c>
      <c r="Q5350" t="s">
        <v>44</v>
      </c>
      <c r="S5350" t="s">
        <v>21</v>
      </c>
    </row>
    <row r="5351" spans="1:19" x14ac:dyDescent="0.3">
      <c r="A5351">
        <v>58541</v>
      </c>
      <c r="B5351" s="1">
        <v>45820</v>
      </c>
      <c r="C5351" s="11">
        <v>0.9555555555555556</v>
      </c>
      <c r="D5351" s="12">
        <v>22</v>
      </c>
      <c r="E5351" s="12" t="str">
        <f>IF(Table2[[#This Row],[Request_Time]]&lt;TIME(12,0,0),"Morning",IF(Table2[[#This Row],[Request_Time]]&lt;TIME(17,0,0),"Afternoon","Evening"))</f>
        <v>Evening</v>
      </c>
      <c r="F5351" s="12"/>
      <c r="G5351" t="s">
        <v>81</v>
      </c>
      <c r="H5351" t="s">
        <v>94</v>
      </c>
      <c r="I5351" t="s">
        <v>18</v>
      </c>
      <c r="J5351">
        <v>211</v>
      </c>
      <c r="K5351" t="s">
        <v>19</v>
      </c>
      <c r="L5351" s="13">
        <v>83.61</v>
      </c>
      <c r="M5351" s="14">
        <v>5.64</v>
      </c>
      <c r="N5351">
        <v>3</v>
      </c>
      <c r="O5351">
        <v>1718</v>
      </c>
      <c r="P5351">
        <v>248</v>
      </c>
      <c r="Q5351" t="s">
        <v>28</v>
      </c>
      <c r="S5351" t="s">
        <v>36</v>
      </c>
    </row>
    <row r="5352" spans="1:19" x14ac:dyDescent="0.3">
      <c r="A5352">
        <v>58541</v>
      </c>
      <c r="B5352" s="1">
        <v>45941</v>
      </c>
      <c r="C5352" s="11">
        <v>0.83333333333333337</v>
      </c>
      <c r="D5352" s="12">
        <v>20</v>
      </c>
      <c r="E5352" s="12" t="str">
        <f>IF(Table2[[#This Row],[Request_Time]]&lt;TIME(12,0,0),"Morning",IF(Table2[[#This Row],[Request_Time]]&lt;TIME(17,0,0),"Afternoon","Evening"))</f>
        <v>Evening</v>
      </c>
      <c r="F5352" s="12"/>
      <c r="G5352" t="s">
        <v>30</v>
      </c>
      <c r="H5352" t="s">
        <v>83</v>
      </c>
      <c r="I5352" t="s">
        <v>40</v>
      </c>
      <c r="J5352">
        <v>215</v>
      </c>
      <c r="K5352" t="s">
        <v>19</v>
      </c>
      <c r="L5352" s="13">
        <v>67.67</v>
      </c>
      <c r="M5352" s="14">
        <v>22.99</v>
      </c>
      <c r="N5352">
        <v>4</v>
      </c>
      <c r="O5352">
        <v>1954</v>
      </c>
      <c r="P5352">
        <v>202</v>
      </c>
      <c r="Q5352" t="s">
        <v>44</v>
      </c>
      <c r="S5352" t="s">
        <v>21</v>
      </c>
    </row>
    <row r="5353" spans="1:19" x14ac:dyDescent="0.3">
      <c r="A5353">
        <v>58544</v>
      </c>
      <c r="B5353" s="1">
        <v>45905</v>
      </c>
      <c r="C5353" s="11">
        <v>0.41111111111111115</v>
      </c>
      <c r="D5353" s="12">
        <v>9</v>
      </c>
      <c r="E5353" s="12" t="str">
        <f>IF(Table2[[#This Row],[Request_Time]]&lt;TIME(12,0,0),"Morning",IF(Table2[[#This Row],[Request_Time]]&lt;TIME(17,0,0),"Afternoon","Evening"))</f>
        <v>Morning</v>
      </c>
      <c r="F5353" s="12"/>
      <c r="G5353" t="s">
        <v>6272</v>
      </c>
      <c r="H5353" t="s">
        <v>58</v>
      </c>
      <c r="I5353" t="s">
        <v>27</v>
      </c>
      <c r="J5353">
        <v>220</v>
      </c>
      <c r="K5353" t="s">
        <v>31</v>
      </c>
      <c r="L5353" s="13"/>
      <c r="M5353" s="14"/>
      <c r="O5353">
        <v>1540</v>
      </c>
      <c r="P5353">
        <v>210</v>
      </c>
      <c r="R5353" t="s">
        <v>61</v>
      </c>
    </row>
    <row r="5354" spans="1:19" x14ac:dyDescent="0.3">
      <c r="A5354">
        <v>58562</v>
      </c>
      <c r="B5354" s="1">
        <v>45939</v>
      </c>
      <c r="C5354" s="11">
        <v>0.17083333333333331</v>
      </c>
      <c r="D5354" s="12">
        <v>4</v>
      </c>
      <c r="E5354" s="12" t="str">
        <f>IF(Table2[[#This Row],[Request_Time]]&lt;TIME(12,0,0),"Morning",IF(Table2[[#This Row],[Request_Time]]&lt;TIME(17,0,0),"Afternoon","Evening"))</f>
        <v>Morning</v>
      </c>
      <c r="F5354" s="12"/>
      <c r="G5354" t="s">
        <v>81</v>
      </c>
      <c r="H5354" t="s">
        <v>94</v>
      </c>
      <c r="I5354" t="s">
        <v>18</v>
      </c>
      <c r="J5354">
        <v>253</v>
      </c>
      <c r="K5354" t="s">
        <v>19</v>
      </c>
      <c r="L5354" s="13">
        <v>7.51</v>
      </c>
      <c r="M5354" s="14">
        <v>27.77</v>
      </c>
      <c r="N5354">
        <v>5</v>
      </c>
      <c r="O5354">
        <v>1333</v>
      </c>
      <c r="P5354">
        <v>209</v>
      </c>
      <c r="Q5354" t="s">
        <v>44</v>
      </c>
      <c r="S5354" t="s">
        <v>36</v>
      </c>
    </row>
    <row r="5355" spans="1:19" x14ac:dyDescent="0.3">
      <c r="A5355">
        <v>58575</v>
      </c>
      <c r="B5355" s="1">
        <v>45767</v>
      </c>
      <c r="C5355" s="11">
        <v>0.8125</v>
      </c>
      <c r="D5355" s="12">
        <v>19</v>
      </c>
      <c r="E5355" s="12" t="str">
        <f>IF(Table2[[#This Row],[Request_Time]]&lt;TIME(12,0,0),"Morning",IF(Table2[[#This Row],[Request_Time]]&lt;TIME(17,0,0),"Afternoon","Evening"))</f>
        <v>Evening</v>
      </c>
      <c r="F5355" s="12"/>
      <c r="G5355" t="s">
        <v>67</v>
      </c>
      <c r="H5355" t="s">
        <v>94</v>
      </c>
      <c r="I5355" t="s">
        <v>27</v>
      </c>
      <c r="J5355">
        <v>206</v>
      </c>
      <c r="K5355" t="s">
        <v>19</v>
      </c>
      <c r="L5355" s="13">
        <v>59.81</v>
      </c>
      <c r="M5355" s="14">
        <v>18.04</v>
      </c>
      <c r="N5355">
        <v>3</v>
      </c>
      <c r="O5355">
        <v>1617</v>
      </c>
      <c r="P5355">
        <v>217</v>
      </c>
      <c r="Q5355" t="s">
        <v>50</v>
      </c>
      <c r="S5355" t="s">
        <v>21</v>
      </c>
    </row>
    <row r="5356" spans="1:19" x14ac:dyDescent="0.3">
      <c r="A5356">
        <v>58590</v>
      </c>
      <c r="B5356" s="1">
        <v>45901</v>
      </c>
      <c r="C5356" s="11">
        <v>0.34861111111111115</v>
      </c>
      <c r="D5356" s="12">
        <v>8</v>
      </c>
      <c r="E5356" s="12" t="str">
        <f>IF(Table2[[#This Row],[Request_Time]]&lt;TIME(12,0,0),"Morning",IF(Table2[[#This Row],[Request_Time]]&lt;TIME(17,0,0),"Afternoon","Evening"))</f>
        <v>Morning</v>
      </c>
      <c r="F5356" s="12"/>
      <c r="G5356" t="s">
        <v>81</v>
      </c>
      <c r="H5356" t="s">
        <v>30</v>
      </c>
      <c r="I5356" t="s">
        <v>18</v>
      </c>
      <c r="J5356">
        <v>237</v>
      </c>
      <c r="K5356" t="s">
        <v>19</v>
      </c>
      <c r="L5356" s="13">
        <v>82.26</v>
      </c>
      <c r="M5356" s="14">
        <v>22.17</v>
      </c>
      <c r="N5356">
        <v>1</v>
      </c>
      <c r="O5356">
        <v>2183</v>
      </c>
      <c r="P5356">
        <v>236</v>
      </c>
      <c r="Q5356" t="s">
        <v>20</v>
      </c>
      <c r="S5356" t="s">
        <v>36</v>
      </c>
    </row>
    <row r="5357" spans="1:19" x14ac:dyDescent="0.3">
      <c r="A5357">
        <v>58602</v>
      </c>
      <c r="B5357" s="1">
        <v>45776</v>
      </c>
      <c r="C5357" s="11">
        <v>0.39374999999999999</v>
      </c>
      <c r="D5357" s="12">
        <v>9</v>
      </c>
      <c r="E5357" s="12" t="str">
        <f>IF(Table2[[#This Row],[Request_Time]]&lt;TIME(12,0,0),"Morning",IF(Table2[[#This Row],[Request_Time]]&lt;TIME(17,0,0),"Afternoon","Evening"))</f>
        <v>Morning</v>
      </c>
      <c r="F5357" s="12"/>
      <c r="G5357" t="s">
        <v>30</v>
      </c>
      <c r="H5357" t="s">
        <v>6272</v>
      </c>
      <c r="I5357" t="s">
        <v>18</v>
      </c>
      <c r="J5357">
        <v>244</v>
      </c>
      <c r="K5357" t="s">
        <v>19</v>
      </c>
      <c r="L5357" s="13">
        <v>49.76</v>
      </c>
      <c r="M5357" s="14">
        <v>11.79</v>
      </c>
      <c r="N5357">
        <v>1</v>
      </c>
      <c r="O5357">
        <v>1718</v>
      </c>
      <c r="P5357">
        <v>213</v>
      </c>
      <c r="Q5357" t="s">
        <v>50</v>
      </c>
      <c r="S5357" t="s">
        <v>36</v>
      </c>
    </row>
    <row r="5358" spans="1:19" x14ac:dyDescent="0.3">
      <c r="A5358">
        <v>58602</v>
      </c>
      <c r="B5358" s="1">
        <v>45849</v>
      </c>
      <c r="C5358" s="11">
        <v>0.94652777777777775</v>
      </c>
      <c r="D5358" s="12">
        <v>22</v>
      </c>
      <c r="E5358" s="12" t="str">
        <f>IF(Table2[[#This Row],[Request_Time]]&lt;TIME(12,0,0),"Morning",IF(Table2[[#This Row],[Request_Time]]&lt;TIME(17,0,0),"Afternoon","Evening"))</f>
        <v>Evening</v>
      </c>
      <c r="F5358" s="12"/>
      <c r="G5358" t="s">
        <v>67</v>
      </c>
      <c r="H5358" t="s">
        <v>83</v>
      </c>
      <c r="I5358" t="s">
        <v>40</v>
      </c>
      <c r="J5358">
        <v>223</v>
      </c>
      <c r="K5358" t="s">
        <v>19</v>
      </c>
      <c r="L5358" s="13">
        <v>48.78</v>
      </c>
      <c r="M5358" s="14">
        <v>18.350000000000001</v>
      </c>
      <c r="N5358">
        <v>1</v>
      </c>
      <c r="O5358">
        <v>1443</v>
      </c>
      <c r="P5358">
        <v>229</v>
      </c>
      <c r="Q5358" t="s">
        <v>32</v>
      </c>
      <c r="S5358" t="s">
        <v>36</v>
      </c>
    </row>
    <row r="5359" spans="1:19" x14ac:dyDescent="0.3">
      <c r="A5359">
        <v>58608</v>
      </c>
      <c r="B5359" s="1">
        <v>45699</v>
      </c>
      <c r="C5359" s="11">
        <v>0.3354166666666667</v>
      </c>
      <c r="D5359" s="12">
        <v>8</v>
      </c>
      <c r="E5359" s="12" t="str">
        <f>IF(Table2[[#This Row],[Request_Time]]&lt;TIME(12,0,0),"Morning",IF(Table2[[#This Row],[Request_Time]]&lt;TIME(17,0,0),"Afternoon","Evening"))</f>
        <v>Morning</v>
      </c>
      <c r="F5359" s="12"/>
      <c r="G5359" t="s">
        <v>6273</v>
      </c>
      <c r="H5359" t="s">
        <v>75</v>
      </c>
      <c r="I5359" t="s">
        <v>40</v>
      </c>
      <c r="J5359">
        <v>240</v>
      </c>
      <c r="K5359" t="s">
        <v>19</v>
      </c>
      <c r="L5359" s="13">
        <v>66.069999999999993</v>
      </c>
      <c r="M5359" s="14">
        <v>23.45</v>
      </c>
      <c r="N5359">
        <v>3</v>
      </c>
      <c r="O5359">
        <v>1311</v>
      </c>
      <c r="P5359">
        <v>208</v>
      </c>
      <c r="Q5359" t="s">
        <v>53</v>
      </c>
      <c r="S5359" t="s">
        <v>36</v>
      </c>
    </row>
    <row r="5360" spans="1:19" x14ac:dyDescent="0.3">
      <c r="A5360">
        <v>58609</v>
      </c>
      <c r="B5360" s="1">
        <v>45808</v>
      </c>
      <c r="C5360" s="11">
        <v>0.3743055555555555</v>
      </c>
      <c r="D5360" s="12">
        <v>8</v>
      </c>
      <c r="E5360" s="12" t="str">
        <f>IF(Table2[[#This Row],[Request_Time]]&lt;TIME(12,0,0),"Morning",IF(Table2[[#This Row],[Request_Time]]&lt;TIME(17,0,0),"Afternoon","Evening"))</f>
        <v>Morning</v>
      </c>
      <c r="F5360" s="12"/>
      <c r="G5360" t="s">
        <v>67</v>
      </c>
      <c r="H5360" t="s">
        <v>67</v>
      </c>
      <c r="I5360" t="s">
        <v>18</v>
      </c>
      <c r="J5360">
        <v>237</v>
      </c>
      <c r="K5360" t="s">
        <v>19</v>
      </c>
      <c r="L5360" s="13">
        <v>47.08</v>
      </c>
      <c r="M5360" s="14">
        <v>26.33</v>
      </c>
      <c r="N5360">
        <v>3</v>
      </c>
      <c r="O5360">
        <v>1224</v>
      </c>
      <c r="P5360">
        <v>209</v>
      </c>
      <c r="Q5360" t="s">
        <v>20</v>
      </c>
      <c r="S5360" t="s">
        <v>21</v>
      </c>
    </row>
    <row r="5361" spans="1:19" x14ac:dyDescent="0.3">
      <c r="A5361">
        <v>58613</v>
      </c>
      <c r="B5361" s="1">
        <v>45801</v>
      </c>
      <c r="C5361" s="11">
        <v>0.94791666666666663</v>
      </c>
      <c r="D5361" s="12">
        <v>22</v>
      </c>
      <c r="E5361" s="12" t="str">
        <f>IF(Table2[[#This Row],[Request_Time]]&lt;TIME(12,0,0),"Morning",IF(Table2[[#This Row],[Request_Time]]&lt;TIME(17,0,0),"Afternoon","Evening"))</f>
        <v>Evening</v>
      </c>
      <c r="F5361" s="12"/>
      <c r="G5361" t="s">
        <v>38</v>
      </c>
      <c r="H5361" t="s">
        <v>67</v>
      </c>
      <c r="I5361" t="s">
        <v>27</v>
      </c>
      <c r="J5361">
        <v>255</v>
      </c>
      <c r="K5361" t="s">
        <v>19</v>
      </c>
      <c r="L5361" s="13">
        <v>67.55</v>
      </c>
      <c r="M5361" s="14">
        <v>3.45</v>
      </c>
      <c r="N5361">
        <v>5</v>
      </c>
      <c r="O5361">
        <v>1808</v>
      </c>
      <c r="P5361">
        <v>222</v>
      </c>
      <c r="Q5361" t="s">
        <v>44</v>
      </c>
      <c r="S5361" t="s">
        <v>36</v>
      </c>
    </row>
    <row r="5362" spans="1:19" x14ac:dyDescent="0.3">
      <c r="A5362">
        <v>58618</v>
      </c>
      <c r="B5362" s="1">
        <v>45744</v>
      </c>
      <c r="C5362" s="11">
        <v>0.44305555555555554</v>
      </c>
      <c r="D5362" s="12">
        <v>10</v>
      </c>
      <c r="E5362" s="12" t="str">
        <f>IF(Table2[[#This Row],[Request_Time]]&lt;TIME(12,0,0),"Morning",IF(Table2[[#This Row],[Request_Time]]&lt;TIME(17,0,0),"Afternoon","Evening"))</f>
        <v>Morning</v>
      </c>
      <c r="F5362" s="12"/>
      <c r="G5362" t="s">
        <v>23</v>
      </c>
      <c r="H5362" t="s">
        <v>6273</v>
      </c>
      <c r="I5362" t="s">
        <v>18</v>
      </c>
      <c r="J5362">
        <v>220</v>
      </c>
      <c r="K5362" t="s">
        <v>19</v>
      </c>
      <c r="L5362" s="13">
        <v>55.5</v>
      </c>
      <c r="M5362" s="14">
        <v>7.78</v>
      </c>
      <c r="N5362">
        <v>3</v>
      </c>
      <c r="O5362">
        <v>1632</v>
      </c>
      <c r="P5362">
        <v>217</v>
      </c>
      <c r="Q5362" t="s">
        <v>50</v>
      </c>
      <c r="S5362" t="s">
        <v>36</v>
      </c>
    </row>
    <row r="5363" spans="1:19" x14ac:dyDescent="0.3">
      <c r="A5363">
        <v>58624</v>
      </c>
      <c r="B5363" s="1">
        <v>46021</v>
      </c>
      <c r="C5363" s="11">
        <v>0.87638888888888899</v>
      </c>
      <c r="D5363" s="12">
        <v>21</v>
      </c>
      <c r="E5363" s="12" t="str">
        <f>IF(Table2[[#This Row],[Request_Time]]&lt;TIME(12,0,0),"Morning",IF(Table2[[#This Row],[Request_Time]]&lt;TIME(17,0,0),"Afternoon","Evening"))</f>
        <v>Evening</v>
      </c>
      <c r="F5363" s="12"/>
      <c r="G5363" t="s">
        <v>81</v>
      </c>
      <c r="H5363" t="s">
        <v>52</v>
      </c>
      <c r="I5363" t="s">
        <v>18</v>
      </c>
      <c r="J5363">
        <v>208</v>
      </c>
      <c r="K5363" t="s">
        <v>19</v>
      </c>
      <c r="L5363" s="13">
        <v>71.53</v>
      </c>
      <c r="M5363" s="14">
        <v>5.91</v>
      </c>
      <c r="N5363">
        <v>5</v>
      </c>
      <c r="O5363">
        <v>1614</v>
      </c>
      <c r="P5363">
        <v>228</v>
      </c>
      <c r="Q5363" t="s">
        <v>50</v>
      </c>
      <c r="S5363" t="s">
        <v>21</v>
      </c>
    </row>
    <row r="5364" spans="1:19" x14ac:dyDescent="0.3">
      <c r="A5364">
        <v>58631</v>
      </c>
      <c r="B5364" s="1">
        <v>45700</v>
      </c>
      <c r="C5364" s="11">
        <v>0.39097222222222222</v>
      </c>
      <c r="D5364" s="12">
        <v>9</v>
      </c>
      <c r="E5364" s="12" t="str">
        <f>IF(Table2[[#This Row],[Request_Time]]&lt;TIME(12,0,0),"Morning",IF(Table2[[#This Row],[Request_Time]]&lt;TIME(17,0,0),"Afternoon","Evening"))</f>
        <v>Morning</v>
      </c>
      <c r="F5364" s="12"/>
      <c r="G5364" t="s">
        <v>91</v>
      </c>
      <c r="H5364" t="s">
        <v>91</v>
      </c>
      <c r="I5364" t="s">
        <v>40</v>
      </c>
      <c r="J5364">
        <v>226</v>
      </c>
      <c r="K5364" t="s">
        <v>19</v>
      </c>
      <c r="L5364" s="13">
        <v>13.8</v>
      </c>
      <c r="M5364" s="14">
        <v>27.99</v>
      </c>
      <c r="N5364">
        <v>2</v>
      </c>
      <c r="O5364">
        <v>1497</v>
      </c>
      <c r="P5364">
        <v>237</v>
      </c>
      <c r="Q5364" t="s">
        <v>44</v>
      </c>
      <c r="S5364" t="s">
        <v>36</v>
      </c>
    </row>
    <row r="5365" spans="1:19" x14ac:dyDescent="0.3">
      <c r="A5365">
        <v>58636</v>
      </c>
      <c r="B5365" s="1">
        <v>45884</v>
      </c>
      <c r="C5365" s="11">
        <v>0.79652777777777783</v>
      </c>
      <c r="D5365" s="12">
        <v>19</v>
      </c>
      <c r="E5365" s="12" t="str">
        <f>IF(Table2[[#This Row],[Request_Time]]&lt;TIME(12,0,0),"Morning",IF(Table2[[#This Row],[Request_Time]]&lt;TIME(17,0,0),"Afternoon","Evening"))</f>
        <v>Evening</v>
      </c>
      <c r="F5365" s="12"/>
      <c r="G5365" t="s">
        <v>38</v>
      </c>
      <c r="H5365" t="s">
        <v>83</v>
      </c>
      <c r="I5365" t="s">
        <v>40</v>
      </c>
      <c r="J5365">
        <v>258</v>
      </c>
      <c r="K5365" t="s">
        <v>19</v>
      </c>
      <c r="L5365" s="13">
        <v>75.36</v>
      </c>
      <c r="M5365" s="14">
        <v>7.08</v>
      </c>
      <c r="N5365">
        <v>3</v>
      </c>
      <c r="O5365">
        <v>1844</v>
      </c>
      <c r="P5365">
        <v>211</v>
      </c>
      <c r="Q5365" t="s">
        <v>50</v>
      </c>
      <c r="S5365" t="s">
        <v>21</v>
      </c>
    </row>
    <row r="5366" spans="1:19" x14ac:dyDescent="0.3">
      <c r="A5366">
        <v>58638</v>
      </c>
      <c r="B5366" s="1">
        <v>45958</v>
      </c>
      <c r="C5366" s="11">
        <v>0.52500000000000002</v>
      </c>
      <c r="D5366" s="12">
        <v>12</v>
      </c>
      <c r="E5366" s="12" t="str">
        <f>IF(Table2[[#This Row],[Request_Time]]&lt;TIME(12,0,0),"Morning",IF(Table2[[#This Row],[Request_Time]]&lt;TIME(17,0,0),"Afternoon","Evening"))</f>
        <v>Afternoon</v>
      </c>
      <c r="F5366" s="12"/>
      <c r="G5366" t="s">
        <v>72</v>
      </c>
      <c r="H5366" t="s">
        <v>75</v>
      </c>
      <c r="I5366" t="s">
        <v>27</v>
      </c>
      <c r="J5366">
        <v>228</v>
      </c>
      <c r="K5366" t="s">
        <v>19</v>
      </c>
      <c r="L5366" s="13">
        <v>68.89</v>
      </c>
      <c r="M5366" s="14">
        <v>10.71</v>
      </c>
      <c r="N5366">
        <v>4</v>
      </c>
      <c r="O5366">
        <v>2038</v>
      </c>
      <c r="P5366">
        <v>201</v>
      </c>
      <c r="Q5366" t="s">
        <v>50</v>
      </c>
      <c r="S5366" t="s">
        <v>36</v>
      </c>
    </row>
    <row r="5367" spans="1:19" x14ac:dyDescent="0.3">
      <c r="A5367">
        <v>58639</v>
      </c>
      <c r="B5367" s="1">
        <v>45969</v>
      </c>
      <c r="C5367" s="11">
        <v>0.97291666666666676</v>
      </c>
      <c r="D5367" s="12">
        <v>23</v>
      </c>
      <c r="E5367" s="12" t="str">
        <f>IF(Table2[[#This Row],[Request_Time]]&lt;TIME(12,0,0),"Morning",IF(Table2[[#This Row],[Request_Time]]&lt;TIME(17,0,0),"Afternoon","Evening"))</f>
        <v>Evening</v>
      </c>
      <c r="F5367" s="12"/>
      <c r="G5367" t="s">
        <v>52</v>
      </c>
      <c r="H5367" t="s">
        <v>23</v>
      </c>
      <c r="I5367" t="s">
        <v>27</v>
      </c>
      <c r="J5367">
        <v>240</v>
      </c>
      <c r="K5367" t="s">
        <v>19</v>
      </c>
      <c r="L5367" s="13">
        <v>52.18</v>
      </c>
      <c r="M5367" s="14">
        <v>10.95</v>
      </c>
      <c r="N5367">
        <v>5</v>
      </c>
      <c r="O5367">
        <v>1964</v>
      </c>
      <c r="P5367">
        <v>220</v>
      </c>
      <c r="Q5367" t="s">
        <v>20</v>
      </c>
      <c r="S5367" t="s">
        <v>36</v>
      </c>
    </row>
    <row r="5368" spans="1:19" x14ac:dyDescent="0.3">
      <c r="A5368">
        <v>58656</v>
      </c>
      <c r="B5368" s="1">
        <v>45730</v>
      </c>
      <c r="C5368" s="11">
        <v>0.69930555555555562</v>
      </c>
      <c r="D5368" s="12">
        <v>16</v>
      </c>
      <c r="E5368" s="12" t="str">
        <f>IF(Table2[[#This Row],[Request_Time]]&lt;TIME(12,0,0),"Morning",IF(Table2[[#This Row],[Request_Time]]&lt;TIME(17,0,0),"Afternoon","Evening"))</f>
        <v>Afternoon</v>
      </c>
      <c r="F5368" s="12"/>
      <c r="G5368" t="s">
        <v>75</v>
      </c>
      <c r="H5368" t="s">
        <v>83</v>
      </c>
      <c r="I5368" t="s">
        <v>40</v>
      </c>
      <c r="J5368">
        <v>212</v>
      </c>
      <c r="K5368" t="s">
        <v>19</v>
      </c>
      <c r="L5368" s="13">
        <v>75.3</v>
      </c>
      <c r="M5368" s="14">
        <v>15.36</v>
      </c>
      <c r="N5368">
        <v>5</v>
      </c>
      <c r="O5368">
        <v>1062</v>
      </c>
      <c r="P5368">
        <v>221</v>
      </c>
      <c r="Q5368" t="s">
        <v>28</v>
      </c>
      <c r="S5368" t="s">
        <v>21</v>
      </c>
    </row>
    <row r="5369" spans="1:19" x14ac:dyDescent="0.3">
      <c r="A5369">
        <v>58665</v>
      </c>
      <c r="B5369" s="1">
        <v>45996</v>
      </c>
      <c r="C5369" s="11">
        <v>0.18402777777777779</v>
      </c>
      <c r="D5369" s="12">
        <v>4</v>
      </c>
      <c r="E5369" s="12" t="str">
        <f>IF(Table2[[#This Row],[Request_Time]]&lt;TIME(12,0,0),"Morning",IF(Table2[[#This Row],[Request_Time]]&lt;TIME(17,0,0),"Afternoon","Evening"))</f>
        <v>Morning</v>
      </c>
      <c r="F5369" s="12"/>
      <c r="G5369" t="s">
        <v>26</v>
      </c>
      <c r="H5369" t="s">
        <v>38</v>
      </c>
      <c r="I5369" t="s">
        <v>18</v>
      </c>
      <c r="J5369">
        <v>210</v>
      </c>
      <c r="K5369" t="s">
        <v>19</v>
      </c>
      <c r="L5369" s="13">
        <v>23.46</v>
      </c>
      <c r="M5369" s="14">
        <v>18.52</v>
      </c>
      <c r="N5369">
        <v>1</v>
      </c>
      <c r="O5369">
        <v>1687</v>
      </c>
      <c r="P5369">
        <v>259</v>
      </c>
      <c r="Q5369" t="s">
        <v>44</v>
      </c>
      <c r="S5369" t="s">
        <v>21</v>
      </c>
    </row>
    <row r="5370" spans="1:19" x14ac:dyDescent="0.3">
      <c r="A5370">
        <v>58676</v>
      </c>
      <c r="B5370" s="1">
        <v>45710</v>
      </c>
      <c r="C5370" s="11">
        <v>0.79722222222222217</v>
      </c>
      <c r="D5370" s="12">
        <v>19</v>
      </c>
      <c r="E5370" s="12" t="str">
        <f>IF(Table2[[#This Row],[Request_Time]]&lt;TIME(12,0,0),"Morning",IF(Table2[[#This Row],[Request_Time]]&lt;TIME(17,0,0),"Afternoon","Evening"))</f>
        <v>Evening</v>
      </c>
      <c r="F5370" s="12"/>
      <c r="G5370" t="s">
        <v>91</v>
      </c>
      <c r="H5370" t="s">
        <v>38</v>
      </c>
      <c r="I5370" t="s">
        <v>27</v>
      </c>
      <c r="J5370">
        <v>248</v>
      </c>
      <c r="K5370" t="s">
        <v>24</v>
      </c>
      <c r="L5370" s="13"/>
      <c r="M5370" s="14"/>
      <c r="O5370">
        <v>1290</v>
      </c>
      <c r="P5370">
        <v>230</v>
      </c>
    </row>
    <row r="5371" spans="1:19" x14ac:dyDescent="0.3">
      <c r="A5371">
        <v>58685</v>
      </c>
      <c r="B5371" s="1">
        <v>45895</v>
      </c>
      <c r="C5371" s="11">
        <v>0.90486111111111101</v>
      </c>
      <c r="D5371" s="12">
        <v>21</v>
      </c>
      <c r="E5371" s="12" t="str">
        <f>IF(Table2[[#This Row],[Request_Time]]&lt;TIME(12,0,0),"Morning",IF(Table2[[#This Row],[Request_Time]]&lt;TIME(17,0,0),"Afternoon","Evening"))</f>
        <v>Evening</v>
      </c>
      <c r="F5371" s="12"/>
      <c r="G5371" t="s">
        <v>23</v>
      </c>
      <c r="H5371" t="s">
        <v>26</v>
      </c>
      <c r="I5371" t="s">
        <v>40</v>
      </c>
      <c r="J5371">
        <v>234</v>
      </c>
      <c r="K5371" t="s">
        <v>19</v>
      </c>
      <c r="L5371" s="13">
        <v>7.21</v>
      </c>
      <c r="M5371" s="14">
        <v>26.84</v>
      </c>
      <c r="N5371">
        <v>4</v>
      </c>
      <c r="O5371">
        <v>1140</v>
      </c>
      <c r="P5371">
        <v>202</v>
      </c>
      <c r="Q5371" t="s">
        <v>20</v>
      </c>
      <c r="S5371" t="s">
        <v>21</v>
      </c>
    </row>
    <row r="5372" spans="1:19" x14ac:dyDescent="0.3">
      <c r="A5372">
        <v>58687</v>
      </c>
      <c r="B5372" s="1">
        <v>45917</v>
      </c>
      <c r="C5372" s="11">
        <v>0.64722222222222225</v>
      </c>
      <c r="D5372" s="12">
        <v>15</v>
      </c>
      <c r="E5372" s="12" t="str">
        <f>IF(Table2[[#This Row],[Request_Time]]&lt;TIME(12,0,0),"Morning",IF(Table2[[#This Row],[Request_Time]]&lt;TIME(17,0,0),"Afternoon","Evening"))</f>
        <v>Afternoon</v>
      </c>
      <c r="F5372" s="12"/>
      <c r="G5372" t="s">
        <v>91</v>
      </c>
      <c r="H5372" t="s">
        <v>67</v>
      </c>
      <c r="I5372" t="s">
        <v>18</v>
      </c>
      <c r="J5372">
        <v>207</v>
      </c>
      <c r="K5372" t="s">
        <v>19</v>
      </c>
      <c r="L5372" s="13">
        <v>40.46</v>
      </c>
      <c r="M5372" s="14">
        <v>27.45</v>
      </c>
      <c r="N5372">
        <v>2</v>
      </c>
      <c r="O5372">
        <v>1051</v>
      </c>
      <c r="P5372">
        <v>260</v>
      </c>
      <c r="Q5372" t="s">
        <v>20</v>
      </c>
      <c r="S5372" t="s">
        <v>21</v>
      </c>
    </row>
    <row r="5373" spans="1:19" x14ac:dyDescent="0.3">
      <c r="A5373">
        <v>58687</v>
      </c>
      <c r="B5373" s="1">
        <v>45952</v>
      </c>
      <c r="C5373" s="11">
        <v>0.11875000000000001</v>
      </c>
      <c r="D5373" s="12">
        <v>2</v>
      </c>
      <c r="E5373" s="12" t="str">
        <f>IF(Table2[[#This Row],[Request_Time]]&lt;TIME(12,0,0),"Morning",IF(Table2[[#This Row],[Request_Time]]&lt;TIME(17,0,0),"Afternoon","Evening"))</f>
        <v>Morning</v>
      </c>
      <c r="F5373" s="12"/>
      <c r="G5373" t="s">
        <v>23</v>
      </c>
      <c r="H5373" t="s">
        <v>26</v>
      </c>
      <c r="I5373" t="s">
        <v>18</v>
      </c>
      <c r="J5373">
        <v>202</v>
      </c>
      <c r="K5373" t="s">
        <v>31</v>
      </c>
      <c r="L5373" s="13"/>
      <c r="M5373" s="14"/>
      <c r="O5373">
        <v>1804</v>
      </c>
      <c r="P5373">
        <v>206</v>
      </c>
      <c r="R5373" t="s">
        <v>32</v>
      </c>
    </row>
    <row r="5374" spans="1:19" x14ac:dyDescent="0.3">
      <c r="A5374">
        <v>58688</v>
      </c>
      <c r="B5374" s="1">
        <v>45985</v>
      </c>
      <c r="C5374" s="11">
        <v>0.21041666666666667</v>
      </c>
      <c r="D5374" s="12">
        <v>5</v>
      </c>
      <c r="E5374" s="12" t="str">
        <f>IF(Table2[[#This Row],[Request_Time]]&lt;TIME(12,0,0),"Morning",IF(Table2[[#This Row],[Request_Time]]&lt;TIME(17,0,0),"Afternoon","Evening"))</f>
        <v>Morning</v>
      </c>
      <c r="F5374" s="12"/>
      <c r="G5374" t="s">
        <v>58</v>
      </c>
      <c r="H5374" t="s">
        <v>94</v>
      </c>
      <c r="I5374" t="s">
        <v>27</v>
      </c>
      <c r="J5374">
        <v>246</v>
      </c>
      <c r="K5374" t="s">
        <v>19</v>
      </c>
      <c r="L5374" s="13">
        <v>38.630000000000003</v>
      </c>
      <c r="M5374" s="14">
        <v>10.46</v>
      </c>
      <c r="N5374">
        <v>3</v>
      </c>
      <c r="O5374">
        <v>1586</v>
      </c>
      <c r="P5374">
        <v>229</v>
      </c>
      <c r="Q5374" t="s">
        <v>28</v>
      </c>
      <c r="S5374" t="s">
        <v>21</v>
      </c>
    </row>
    <row r="5375" spans="1:19" x14ac:dyDescent="0.3">
      <c r="A5375">
        <v>58692</v>
      </c>
      <c r="B5375" s="1">
        <v>45914</v>
      </c>
      <c r="C5375" s="11">
        <v>5.0694444444444452E-2</v>
      </c>
      <c r="D5375" s="12">
        <v>1</v>
      </c>
      <c r="E5375" s="12" t="str">
        <f>IF(Table2[[#This Row],[Request_Time]]&lt;TIME(12,0,0),"Morning",IF(Table2[[#This Row],[Request_Time]]&lt;TIME(17,0,0),"Afternoon","Evening"))</f>
        <v>Morning</v>
      </c>
      <c r="F5375" s="12"/>
      <c r="G5375" t="s">
        <v>23</v>
      </c>
      <c r="H5375" t="s">
        <v>38</v>
      </c>
      <c r="I5375" t="s">
        <v>40</v>
      </c>
      <c r="J5375">
        <v>225</v>
      </c>
      <c r="K5375" t="s">
        <v>19</v>
      </c>
      <c r="L5375" s="13">
        <v>55.93</v>
      </c>
      <c r="M5375" s="14">
        <v>10.83</v>
      </c>
      <c r="N5375">
        <v>1</v>
      </c>
      <c r="O5375">
        <v>2142</v>
      </c>
      <c r="P5375">
        <v>213</v>
      </c>
      <c r="Q5375" t="s">
        <v>44</v>
      </c>
      <c r="S5375" t="s">
        <v>36</v>
      </c>
    </row>
    <row r="5376" spans="1:19" x14ac:dyDescent="0.3">
      <c r="A5376">
        <v>58693</v>
      </c>
      <c r="B5376" s="1">
        <v>45749</v>
      </c>
      <c r="C5376" s="11">
        <v>0.95833333333333337</v>
      </c>
      <c r="D5376" s="12">
        <v>23</v>
      </c>
      <c r="E5376" s="12" t="str">
        <f>IF(Table2[[#This Row],[Request_Time]]&lt;TIME(12,0,0),"Morning",IF(Table2[[#This Row],[Request_Time]]&lt;TIME(17,0,0),"Afternoon","Evening"))</f>
        <v>Evening</v>
      </c>
      <c r="F5376" s="12"/>
      <c r="G5376" t="s">
        <v>58</v>
      </c>
      <c r="H5376" t="s">
        <v>83</v>
      </c>
      <c r="I5376" t="s">
        <v>18</v>
      </c>
      <c r="J5376">
        <v>220</v>
      </c>
      <c r="K5376" t="s">
        <v>19</v>
      </c>
      <c r="L5376" s="13">
        <v>60.55</v>
      </c>
      <c r="M5376" s="14">
        <v>13.72</v>
      </c>
      <c r="N5376">
        <v>3</v>
      </c>
      <c r="O5376">
        <v>1689</v>
      </c>
      <c r="P5376">
        <v>242</v>
      </c>
      <c r="Q5376" t="s">
        <v>53</v>
      </c>
      <c r="S5376" t="s">
        <v>21</v>
      </c>
    </row>
    <row r="5377" spans="1:19" x14ac:dyDescent="0.3">
      <c r="A5377">
        <v>58693</v>
      </c>
      <c r="B5377" s="1">
        <v>45850</v>
      </c>
      <c r="C5377" s="11">
        <v>0.80208333333333337</v>
      </c>
      <c r="D5377" s="12">
        <v>19</v>
      </c>
      <c r="E5377" s="12" t="str">
        <f>IF(Table2[[#This Row],[Request_Time]]&lt;TIME(12,0,0),"Morning",IF(Table2[[#This Row],[Request_Time]]&lt;TIME(17,0,0),"Afternoon","Evening"))</f>
        <v>Evening</v>
      </c>
      <c r="F5377" s="12"/>
      <c r="G5377" t="s">
        <v>38</v>
      </c>
      <c r="H5377" t="s">
        <v>94</v>
      </c>
      <c r="I5377" t="s">
        <v>40</v>
      </c>
      <c r="J5377">
        <v>210</v>
      </c>
      <c r="K5377" t="s">
        <v>19</v>
      </c>
      <c r="L5377" s="13">
        <v>51.45</v>
      </c>
      <c r="M5377" s="14">
        <v>3.75</v>
      </c>
      <c r="N5377">
        <v>2</v>
      </c>
      <c r="O5377">
        <v>1116</v>
      </c>
      <c r="P5377">
        <v>205</v>
      </c>
      <c r="Q5377" t="s">
        <v>28</v>
      </c>
      <c r="S5377" t="s">
        <v>36</v>
      </c>
    </row>
    <row r="5378" spans="1:19" x14ac:dyDescent="0.3">
      <c r="A5378">
        <v>58702</v>
      </c>
      <c r="B5378" s="1">
        <v>45840</v>
      </c>
      <c r="C5378" s="11">
        <v>0.55833333333333335</v>
      </c>
      <c r="D5378" s="12">
        <v>13</v>
      </c>
      <c r="E5378" s="12" t="str">
        <f>IF(Table2[[#This Row],[Request_Time]]&lt;TIME(12,0,0),"Morning",IF(Table2[[#This Row],[Request_Time]]&lt;TIME(17,0,0),"Afternoon","Evening"))</f>
        <v>Afternoon</v>
      </c>
      <c r="F5378" s="12"/>
      <c r="G5378" t="s">
        <v>67</v>
      </c>
      <c r="H5378" t="s">
        <v>67</v>
      </c>
      <c r="I5378" t="s">
        <v>40</v>
      </c>
      <c r="J5378">
        <v>207</v>
      </c>
      <c r="K5378" t="s">
        <v>19</v>
      </c>
      <c r="L5378" s="13">
        <v>10.65</v>
      </c>
      <c r="M5378" s="14">
        <v>12.88</v>
      </c>
      <c r="N5378">
        <v>5</v>
      </c>
      <c r="O5378">
        <v>1583</v>
      </c>
      <c r="P5378">
        <v>206</v>
      </c>
      <c r="Q5378" t="s">
        <v>53</v>
      </c>
      <c r="S5378" t="s">
        <v>36</v>
      </c>
    </row>
    <row r="5379" spans="1:19" x14ac:dyDescent="0.3">
      <c r="A5379">
        <v>58724</v>
      </c>
      <c r="B5379" s="1">
        <v>45814</v>
      </c>
      <c r="C5379" s="11">
        <v>0.36249999999999999</v>
      </c>
      <c r="D5379" s="12">
        <v>8</v>
      </c>
      <c r="E5379" s="12" t="str">
        <f>IF(Table2[[#This Row],[Request_Time]]&lt;TIME(12,0,0),"Morning",IF(Table2[[#This Row],[Request_Time]]&lt;TIME(17,0,0),"Afternoon","Evening"))</f>
        <v>Morning</v>
      </c>
      <c r="F5379" s="12"/>
      <c r="G5379" t="s">
        <v>52</v>
      </c>
      <c r="H5379" t="s">
        <v>30</v>
      </c>
      <c r="I5379" t="s">
        <v>18</v>
      </c>
      <c r="J5379">
        <v>211</v>
      </c>
      <c r="K5379" t="s">
        <v>19</v>
      </c>
      <c r="L5379" s="13">
        <v>75.91</v>
      </c>
      <c r="M5379" s="14">
        <v>12.08</v>
      </c>
      <c r="N5379">
        <v>1</v>
      </c>
      <c r="O5379">
        <v>1809</v>
      </c>
      <c r="P5379">
        <v>217</v>
      </c>
      <c r="Q5379" t="s">
        <v>20</v>
      </c>
      <c r="S5379" t="s">
        <v>21</v>
      </c>
    </row>
    <row r="5380" spans="1:19" x14ac:dyDescent="0.3">
      <c r="A5380">
        <v>58724</v>
      </c>
      <c r="B5380" s="1">
        <v>45955</v>
      </c>
      <c r="C5380" s="11">
        <v>0.15486111111111112</v>
      </c>
      <c r="D5380" s="12">
        <v>3</v>
      </c>
      <c r="E5380" s="12" t="str">
        <f>IF(Table2[[#This Row],[Request_Time]]&lt;TIME(12,0,0),"Morning",IF(Table2[[#This Row],[Request_Time]]&lt;TIME(17,0,0),"Afternoon","Evening"))</f>
        <v>Morning</v>
      </c>
      <c r="F5380" s="12"/>
      <c r="G5380" t="s">
        <v>83</v>
      </c>
      <c r="H5380" t="s">
        <v>58</v>
      </c>
      <c r="I5380" t="s">
        <v>27</v>
      </c>
      <c r="J5380">
        <v>242</v>
      </c>
      <c r="K5380" t="s">
        <v>31</v>
      </c>
      <c r="L5380" s="13"/>
      <c r="M5380" s="14"/>
      <c r="O5380">
        <v>1987</v>
      </c>
      <c r="P5380">
        <v>208</v>
      </c>
      <c r="R5380" t="s">
        <v>32</v>
      </c>
    </row>
    <row r="5381" spans="1:19" x14ac:dyDescent="0.3">
      <c r="A5381">
        <v>58731</v>
      </c>
      <c r="B5381" s="1">
        <v>45925</v>
      </c>
      <c r="C5381" s="11">
        <v>0.41944444444444445</v>
      </c>
      <c r="D5381" s="12">
        <v>10</v>
      </c>
      <c r="E5381" s="12" t="str">
        <f>IF(Table2[[#This Row],[Request_Time]]&lt;TIME(12,0,0),"Morning",IF(Table2[[#This Row],[Request_Time]]&lt;TIME(17,0,0),"Afternoon","Evening"))</f>
        <v>Morning</v>
      </c>
      <c r="F5381" s="12"/>
      <c r="G5381" t="s">
        <v>72</v>
      </c>
      <c r="H5381" t="s">
        <v>23</v>
      </c>
      <c r="I5381" t="s">
        <v>18</v>
      </c>
      <c r="J5381">
        <v>234</v>
      </c>
      <c r="K5381" t="s">
        <v>19</v>
      </c>
      <c r="L5381" s="13">
        <v>72.260000000000005</v>
      </c>
      <c r="M5381" s="14">
        <v>21.35</v>
      </c>
      <c r="N5381">
        <v>5</v>
      </c>
      <c r="O5381">
        <v>1296</v>
      </c>
      <c r="P5381">
        <v>244</v>
      </c>
      <c r="Q5381" t="s">
        <v>32</v>
      </c>
      <c r="S5381" t="s">
        <v>21</v>
      </c>
    </row>
    <row r="5382" spans="1:19" x14ac:dyDescent="0.3">
      <c r="A5382">
        <v>58733</v>
      </c>
      <c r="B5382" s="1">
        <v>45766</v>
      </c>
      <c r="C5382" s="11">
        <v>0.52430555555555558</v>
      </c>
      <c r="D5382" s="12">
        <v>12</v>
      </c>
      <c r="E5382" s="12" t="str">
        <f>IF(Table2[[#This Row],[Request_Time]]&lt;TIME(12,0,0),"Morning",IF(Table2[[#This Row],[Request_Time]]&lt;TIME(17,0,0),"Afternoon","Evening"))</f>
        <v>Afternoon</v>
      </c>
      <c r="F5382" s="12"/>
      <c r="G5382" t="s">
        <v>52</v>
      </c>
      <c r="H5382" t="s">
        <v>30</v>
      </c>
      <c r="I5382" t="s">
        <v>40</v>
      </c>
      <c r="J5382">
        <v>215</v>
      </c>
      <c r="K5382" t="s">
        <v>19</v>
      </c>
      <c r="L5382" s="13">
        <v>5.99</v>
      </c>
      <c r="M5382" s="14">
        <v>5.72</v>
      </c>
      <c r="N5382">
        <v>3</v>
      </c>
      <c r="O5382">
        <v>1011</v>
      </c>
      <c r="P5382">
        <v>239</v>
      </c>
      <c r="Q5382" t="s">
        <v>28</v>
      </c>
      <c r="S5382" t="s">
        <v>21</v>
      </c>
    </row>
    <row r="5383" spans="1:19" x14ac:dyDescent="0.3">
      <c r="A5383">
        <v>58739</v>
      </c>
      <c r="B5383" s="1">
        <v>45936</v>
      </c>
      <c r="C5383" s="11">
        <v>0.31597222222222221</v>
      </c>
      <c r="D5383" s="12">
        <v>7</v>
      </c>
      <c r="E5383" s="12" t="str">
        <f>IF(Table2[[#This Row],[Request_Time]]&lt;TIME(12,0,0),"Morning",IF(Table2[[#This Row],[Request_Time]]&lt;TIME(17,0,0),"Afternoon","Evening"))</f>
        <v>Morning</v>
      </c>
      <c r="F5383" s="12"/>
      <c r="G5383" t="s">
        <v>81</v>
      </c>
      <c r="H5383" t="s">
        <v>23</v>
      </c>
      <c r="I5383" t="s">
        <v>27</v>
      </c>
      <c r="J5383">
        <v>229</v>
      </c>
      <c r="K5383" t="s">
        <v>19</v>
      </c>
      <c r="L5383" s="13">
        <v>76.94</v>
      </c>
      <c r="M5383" s="14">
        <v>14.67</v>
      </c>
      <c r="N5383">
        <v>2</v>
      </c>
      <c r="O5383">
        <v>1871</v>
      </c>
      <c r="P5383">
        <v>253</v>
      </c>
      <c r="Q5383" t="s">
        <v>20</v>
      </c>
      <c r="S5383" t="s">
        <v>36</v>
      </c>
    </row>
    <row r="5384" spans="1:19" x14ac:dyDescent="0.3">
      <c r="A5384">
        <v>58756</v>
      </c>
      <c r="B5384" s="1">
        <v>45861</v>
      </c>
      <c r="C5384" s="11">
        <v>0.4916666666666667</v>
      </c>
      <c r="D5384" s="12">
        <v>11</v>
      </c>
      <c r="E5384" s="12" t="str">
        <f>IF(Table2[[#This Row],[Request_Time]]&lt;TIME(12,0,0),"Morning",IF(Table2[[#This Row],[Request_Time]]&lt;TIME(17,0,0),"Afternoon","Evening"))</f>
        <v>Morning</v>
      </c>
      <c r="F5384" s="12"/>
      <c r="G5384" t="s">
        <v>30</v>
      </c>
      <c r="H5384" t="s">
        <v>26</v>
      </c>
      <c r="I5384" t="s">
        <v>18</v>
      </c>
      <c r="J5384">
        <v>234</v>
      </c>
      <c r="K5384" t="s">
        <v>24</v>
      </c>
      <c r="L5384" s="13"/>
      <c r="M5384" s="14"/>
      <c r="O5384">
        <v>1641</v>
      </c>
      <c r="P5384">
        <v>257</v>
      </c>
    </row>
    <row r="5385" spans="1:19" x14ac:dyDescent="0.3">
      <c r="A5385">
        <v>58766</v>
      </c>
      <c r="B5385" s="1">
        <v>45741</v>
      </c>
      <c r="C5385" s="11">
        <v>0.53055555555555556</v>
      </c>
      <c r="D5385" s="12">
        <v>12</v>
      </c>
      <c r="E5385" s="12" t="str">
        <f>IF(Table2[[#This Row],[Request_Time]]&lt;TIME(12,0,0),"Morning",IF(Table2[[#This Row],[Request_Time]]&lt;TIME(17,0,0),"Afternoon","Evening"))</f>
        <v>Afternoon</v>
      </c>
      <c r="F5385" s="12"/>
      <c r="G5385" t="s">
        <v>72</v>
      </c>
      <c r="H5385" t="s">
        <v>6272</v>
      </c>
      <c r="I5385" t="s">
        <v>18</v>
      </c>
      <c r="J5385">
        <v>260</v>
      </c>
      <c r="K5385" t="s">
        <v>24</v>
      </c>
      <c r="L5385" s="13"/>
      <c r="M5385" s="14"/>
      <c r="O5385">
        <v>1799</v>
      </c>
      <c r="P5385">
        <v>208</v>
      </c>
    </row>
    <row r="5386" spans="1:19" x14ac:dyDescent="0.3">
      <c r="A5386">
        <v>58778</v>
      </c>
      <c r="B5386" s="1">
        <v>46004</v>
      </c>
      <c r="C5386" s="11">
        <v>0.73541666666666661</v>
      </c>
      <c r="D5386" s="12">
        <v>17</v>
      </c>
      <c r="E5386" s="12" t="str">
        <f>IF(Table2[[#This Row],[Request_Time]]&lt;TIME(12,0,0),"Morning",IF(Table2[[#This Row],[Request_Time]]&lt;TIME(17,0,0),"Afternoon","Evening"))</f>
        <v>Evening</v>
      </c>
      <c r="F5386" s="12"/>
      <c r="G5386" t="s">
        <v>72</v>
      </c>
      <c r="H5386" t="s">
        <v>30</v>
      </c>
      <c r="I5386" t="s">
        <v>27</v>
      </c>
      <c r="J5386">
        <v>250</v>
      </c>
      <c r="K5386" t="s">
        <v>19</v>
      </c>
      <c r="L5386" s="13">
        <v>64.239999999999995</v>
      </c>
      <c r="M5386" s="14">
        <v>16.940000000000001</v>
      </c>
      <c r="N5386">
        <v>2</v>
      </c>
      <c r="O5386">
        <v>1331</v>
      </c>
      <c r="P5386">
        <v>240</v>
      </c>
      <c r="Q5386" t="s">
        <v>44</v>
      </c>
      <c r="S5386" t="s">
        <v>21</v>
      </c>
    </row>
    <row r="5387" spans="1:19" x14ac:dyDescent="0.3">
      <c r="A5387">
        <v>58788</v>
      </c>
      <c r="B5387" s="1">
        <v>45895</v>
      </c>
      <c r="C5387" s="11">
        <v>0.94236111111111109</v>
      </c>
      <c r="D5387" s="12">
        <v>22</v>
      </c>
      <c r="E5387" s="12" t="str">
        <f>IF(Table2[[#This Row],[Request_Time]]&lt;TIME(12,0,0),"Morning",IF(Table2[[#This Row],[Request_Time]]&lt;TIME(17,0,0),"Afternoon","Evening"))</f>
        <v>Evening</v>
      </c>
      <c r="F5387" s="12"/>
      <c r="G5387" t="s">
        <v>91</v>
      </c>
      <c r="H5387" t="s">
        <v>52</v>
      </c>
      <c r="I5387" t="s">
        <v>27</v>
      </c>
      <c r="J5387">
        <v>257</v>
      </c>
      <c r="K5387" t="s">
        <v>19</v>
      </c>
      <c r="L5387" s="13">
        <v>50.54</v>
      </c>
      <c r="M5387" s="14">
        <v>23.19</v>
      </c>
      <c r="N5387">
        <v>4</v>
      </c>
      <c r="O5387">
        <v>1341</v>
      </c>
      <c r="P5387">
        <v>239</v>
      </c>
      <c r="Q5387" t="s">
        <v>20</v>
      </c>
      <c r="S5387" t="s">
        <v>36</v>
      </c>
    </row>
    <row r="5388" spans="1:19" x14ac:dyDescent="0.3">
      <c r="A5388">
        <v>58804</v>
      </c>
      <c r="B5388" s="1">
        <v>45745</v>
      </c>
      <c r="C5388" s="11">
        <v>0.34236111111111112</v>
      </c>
      <c r="D5388" s="12">
        <v>8</v>
      </c>
      <c r="E5388" s="12" t="str">
        <f>IF(Table2[[#This Row],[Request_Time]]&lt;TIME(12,0,0),"Morning",IF(Table2[[#This Row],[Request_Time]]&lt;TIME(17,0,0),"Afternoon","Evening"))</f>
        <v>Morning</v>
      </c>
      <c r="F5388" s="12"/>
      <c r="G5388" t="s">
        <v>26</v>
      </c>
      <c r="H5388" t="s">
        <v>38</v>
      </c>
      <c r="I5388" t="s">
        <v>18</v>
      </c>
      <c r="J5388">
        <v>222</v>
      </c>
      <c r="K5388" t="s">
        <v>31</v>
      </c>
      <c r="L5388" s="13"/>
      <c r="M5388" s="14"/>
      <c r="O5388">
        <v>1323</v>
      </c>
      <c r="P5388">
        <v>207</v>
      </c>
      <c r="R5388" t="s">
        <v>47</v>
      </c>
    </row>
    <row r="5389" spans="1:19" x14ac:dyDescent="0.3">
      <c r="A5389">
        <v>58812</v>
      </c>
      <c r="B5389" s="1">
        <v>45789</v>
      </c>
      <c r="C5389" s="11">
        <v>0.69374999999999998</v>
      </c>
      <c r="D5389" s="12">
        <v>16</v>
      </c>
      <c r="E5389" s="12" t="str">
        <f>IF(Table2[[#This Row],[Request_Time]]&lt;TIME(12,0,0),"Morning",IF(Table2[[#This Row],[Request_Time]]&lt;TIME(17,0,0),"Afternoon","Evening"))</f>
        <v>Afternoon</v>
      </c>
      <c r="F5389" s="12"/>
      <c r="G5389" t="s">
        <v>52</v>
      </c>
      <c r="H5389" t="s">
        <v>58</v>
      </c>
      <c r="I5389" t="s">
        <v>40</v>
      </c>
      <c r="J5389">
        <v>242</v>
      </c>
      <c r="K5389" t="s">
        <v>19</v>
      </c>
      <c r="L5389" s="13">
        <v>82.37</v>
      </c>
      <c r="M5389" s="14">
        <v>18.48</v>
      </c>
      <c r="N5389">
        <v>2</v>
      </c>
      <c r="O5389">
        <v>1561</v>
      </c>
      <c r="P5389">
        <v>254</v>
      </c>
      <c r="Q5389" t="s">
        <v>44</v>
      </c>
      <c r="S5389" t="s">
        <v>36</v>
      </c>
    </row>
    <row r="5390" spans="1:19" x14ac:dyDescent="0.3">
      <c r="A5390">
        <v>58836</v>
      </c>
      <c r="B5390" s="1">
        <v>45677</v>
      </c>
      <c r="C5390" s="11">
        <v>0.7993055555555556</v>
      </c>
      <c r="D5390" s="12">
        <v>19</v>
      </c>
      <c r="E5390" s="12" t="str">
        <f>IF(Table2[[#This Row],[Request_Time]]&lt;TIME(12,0,0),"Morning",IF(Table2[[#This Row],[Request_Time]]&lt;TIME(17,0,0),"Afternoon","Evening"))</f>
        <v>Evening</v>
      </c>
      <c r="F5390" s="12"/>
      <c r="G5390" t="s">
        <v>6273</v>
      </c>
      <c r="H5390" t="s">
        <v>52</v>
      </c>
      <c r="I5390" t="s">
        <v>18</v>
      </c>
      <c r="J5390">
        <v>244</v>
      </c>
      <c r="K5390" t="s">
        <v>31</v>
      </c>
      <c r="L5390" s="13"/>
      <c r="M5390" s="14"/>
      <c r="O5390">
        <v>2062</v>
      </c>
      <c r="P5390">
        <v>227</v>
      </c>
      <c r="R5390" t="s">
        <v>108</v>
      </c>
    </row>
    <row r="5391" spans="1:19" x14ac:dyDescent="0.3">
      <c r="A5391">
        <v>58860</v>
      </c>
      <c r="B5391" s="1">
        <v>45798</v>
      </c>
      <c r="C5391" s="11">
        <v>0.67847222222222225</v>
      </c>
      <c r="D5391" s="12">
        <v>16</v>
      </c>
      <c r="E5391" s="12" t="str">
        <f>IF(Table2[[#This Row],[Request_Time]]&lt;TIME(12,0,0),"Morning",IF(Table2[[#This Row],[Request_Time]]&lt;TIME(17,0,0),"Afternoon","Evening"))</f>
        <v>Afternoon</v>
      </c>
      <c r="F5391" s="12"/>
      <c r="G5391" t="s">
        <v>6273</v>
      </c>
      <c r="H5391" t="s">
        <v>94</v>
      </c>
      <c r="I5391" t="s">
        <v>40</v>
      </c>
      <c r="J5391">
        <v>226</v>
      </c>
      <c r="K5391" t="s">
        <v>19</v>
      </c>
      <c r="L5391" s="13">
        <v>64.53</v>
      </c>
      <c r="M5391" s="14">
        <v>17.78</v>
      </c>
      <c r="N5391">
        <v>2</v>
      </c>
      <c r="O5391">
        <v>2097</v>
      </c>
      <c r="P5391">
        <v>240</v>
      </c>
      <c r="Q5391" t="s">
        <v>32</v>
      </c>
      <c r="S5391" t="s">
        <v>21</v>
      </c>
    </row>
    <row r="5392" spans="1:19" x14ac:dyDescent="0.3">
      <c r="A5392">
        <v>58864</v>
      </c>
      <c r="B5392" s="1">
        <v>45825</v>
      </c>
      <c r="C5392" s="11">
        <v>0.52847222222222223</v>
      </c>
      <c r="D5392" s="12">
        <v>12</v>
      </c>
      <c r="E5392" s="12" t="str">
        <f>IF(Table2[[#This Row],[Request_Time]]&lt;TIME(12,0,0),"Morning",IF(Table2[[#This Row],[Request_Time]]&lt;TIME(17,0,0),"Afternoon","Evening"))</f>
        <v>Afternoon</v>
      </c>
      <c r="F5392" s="12"/>
      <c r="G5392" t="s">
        <v>52</v>
      </c>
      <c r="H5392" t="s">
        <v>67</v>
      </c>
      <c r="I5392" t="s">
        <v>18</v>
      </c>
      <c r="J5392">
        <v>221</v>
      </c>
      <c r="K5392" t="s">
        <v>19</v>
      </c>
      <c r="L5392" s="13">
        <v>35.020000000000003</v>
      </c>
      <c r="M5392" s="14">
        <v>14.17</v>
      </c>
      <c r="N5392">
        <v>4</v>
      </c>
      <c r="O5392">
        <v>1279</v>
      </c>
      <c r="P5392">
        <v>217</v>
      </c>
      <c r="Q5392" t="s">
        <v>44</v>
      </c>
      <c r="S5392" t="s">
        <v>36</v>
      </c>
    </row>
    <row r="5393" spans="1:19" x14ac:dyDescent="0.3">
      <c r="A5393">
        <v>58883</v>
      </c>
      <c r="B5393" s="1">
        <v>45899</v>
      </c>
      <c r="C5393" s="11">
        <v>0.57430555555555551</v>
      </c>
      <c r="D5393" s="12">
        <v>13</v>
      </c>
      <c r="E5393" s="12" t="str">
        <f>IF(Table2[[#This Row],[Request_Time]]&lt;TIME(12,0,0),"Morning",IF(Table2[[#This Row],[Request_Time]]&lt;TIME(17,0,0),"Afternoon","Evening"))</f>
        <v>Afternoon</v>
      </c>
      <c r="F5393" s="12"/>
      <c r="G5393" t="s">
        <v>23</v>
      </c>
      <c r="H5393" t="s">
        <v>58</v>
      </c>
      <c r="I5393" t="s">
        <v>27</v>
      </c>
      <c r="J5393">
        <v>225</v>
      </c>
      <c r="K5393" t="s">
        <v>19</v>
      </c>
      <c r="L5393" s="13">
        <v>45.93</v>
      </c>
      <c r="M5393" s="14">
        <v>6.35</v>
      </c>
      <c r="N5393">
        <v>4</v>
      </c>
      <c r="O5393">
        <v>1450</v>
      </c>
      <c r="P5393">
        <v>240</v>
      </c>
      <c r="Q5393" t="s">
        <v>28</v>
      </c>
      <c r="S5393" t="s">
        <v>36</v>
      </c>
    </row>
    <row r="5394" spans="1:19" x14ac:dyDescent="0.3">
      <c r="A5394">
        <v>58885</v>
      </c>
      <c r="B5394" s="1">
        <v>45757</v>
      </c>
      <c r="C5394" s="11">
        <v>0.14930555555555555</v>
      </c>
      <c r="D5394" s="12">
        <v>3</v>
      </c>
      <c r="E5394" s="12" t="str">
        <f>IF(Table2[[#This Row],[Request_Time]]&lt;TIME(12,0,0),"Morning",IF(Table2[[#This Row],[Request_Time]]&lt;TIME(17,0,0),"Afternoon","Evening"))</f>
        <v>Morning</v>
      </c>
      <c r="F5394" s="12"/>
      <c r="G5394" t="s">
        <v>30</v>
      </c>
      <c r="H5394" t="s">
        <v>30</v>
      </c>
      <c r="I5394" t="s">
        <v>27</v>
      </c>
      <c r="J5394">
        <v>255</v>
      </c>
      <c r="K5394" t="s">
        <v>19</v>
      </c>
      <c r="L5394" s="13">
        <v>59.04</v>
      </c>
      <c r="M5394" s="14">
        <v>4.79</v>
      </c>
      <c r="N5394">
        <v>1</v>
      </c>
      <c r="O5394">
        <v>1668</v>
      </c>
      <c r="P5394">
        <v>246</v>
      </c>
      <c r="Q5394" t="s">
        <v>50</v>
      </c>
      <c r="S5394" t="s">
        <v>36</v>
      </c>
    </row>
    <row r="5395" spans="1:19" x14ac:dyDescent="0.3">
      <c r="A5395">
        <v>58889</v>
      </c>
      <c r="B5395" s="1">
        <v>45909</v>
      </c>
      <c r="C5395" s="11">
        <v>0.43888888888888888</v>
      </c>
      <c r="D5395" s="12">
        <v>10</v>
      </c>
      <c r="E5395" s="12" t="str">
        <f>IF(Table2[[#This Row],[Request_Time]]&lt;TIME(12,0,0),"Morning",IF(Table2[[#This Row],[Request_Time]]&lt;TIME(17,0,0),"Afternoon","Evening"))</f>
        <v>Morning</v>
      </c>
      <c r="F5395" s="12"/>
      <c r="G5395" t="s">
        <v>38</v>
      </c>
      <c r="H5395" t="s">
        <v>94</v>
      </c>
      <c r="I5395" t="s">
        <v>40</v>
      </c>
      <c r="J5395">
        <v>236</v>
      </c>
      <c r="K5395" t="s">
        <v>19</v>
      </c>
      <c r="L5395" s="13">
        <v>44.28</v>
      </c>
      <c r="M5395" s="14">
        <v>5.6</v>
      </c>
      <c r="N5395">
        <v>2</v>
      </c>
      <c r="O5395">
        <v>1143</v>
      </c>
      <c r="P5395">
        <v>244</v>
      </c>
      <c r="Q5395" t="s">
        <v>44</v>
      </c>
      <c r="S5395" t="s">
        <v>36</v>
      </c>
    </row>
    <row r="5396" spans="1:19" x14ac:dyDescent="0.3">
      <c r="A5396">
        <v>58897</v>
      </c>
      <c r="B5396" s="1">
        <v>45949</v>
      </c>
      <c r="C5396" s="11">
        <v>1.7361111111111112E-2</v>
      </c>
      <c r="D5396" s="12">
        <v>0</v>
      </c>
      <c r="E5396" s="12" t="str">
        <f>IF(Table2[[#This Row],[Request_Time]]&lt;TIME(12,0,0),"Morning",IF(Table2[[#This Row],[Request_Time]]&lt;TIME(17,0,0),"Afternoon","Evening"))</f>
        <v>Morning</v>
      </c>
      <c r="F5396" s="12"/>
      <c r="G5396" t="s">
        <v>30</v>
      </c>
      <c r="H5396" t="s">
        <v>6272</v>
      </c>
      <c r="I5396" t="s">
        <v>27</v>
      </c>
      <c r="J5396">
        <v>255</v>
      </c>
      <c r="K5396" t="s">
        <v>19</v>
      </c>
      <c r="L5396" s="13">
        <v>59.4</v>
      </c>
      <c r="M5396" s="14">
        <v>25.28</v>
      </c>
      <c r="N5396">
        <v>1</v>
      </c>
      <c r="O5396">
        <v>1060</v>
      </c>
      <c r="P5396">
        <v>202</v>
      </c>
      <c r="Q5396" t="s">
        <v>44</v>
      </c>
      <c r="S5396" t="s">
        <v>21</v>
      </c>
    </row>
    <row r="5397" spans="1:19" x14ac:dyDescent="0.3">
      <c r="A5397">
        <v>58900</v>
      </c>
      <c r="B5397" s="1">
        <v>45690</v>
      </c>
      <c r="C5397" s="11">
        <v>0.70624999999999993</v>
      </c>
      <c r="D5397" s="12">
        <v>16</v>
      </c>
      <c r="E5397" s="12" t="str">
        <f>IF(Table2[[#This Row],[Request_Time]]&lt;TIME(12,0,0),"Morning",IF(Table2[[#This Row],[Request_Time]]&lt;TIME(17,0,0),"Afternoon","Evening"))</f>
        <v>Afternoon</v>
      </c>
      <c r="F5397" s="12"/>
      <c r="G5397" t="s">
        <v>94</v>
      </c>
      <c r="H5397" t="s">
        <v>72</v>
      </c>
      <c r="I5397" t="s">
        <v>27</v>
      </c>
      <c r="J5397">
        <v>202</v>
      </c>
      <c r="K5397" t="s">
        <v>19</v>
      </c>
      <c r="L5397" s="13">
        <v>52.22</v>
      </c>
      <c r="M5397" s="14">
        <v>18.18</v>
      </c>
      <c r="N5397">
        <v>1</v>
      </c>
      <c r="O5397">
        <v>1190</v>
      </c>
      <c r="P5397">
        <v>237</v>
      </c>
      <c r="Q5397" t="s">
        <v>50</v>
      </c>
      <c r="S5397" t="s">
        <v>36</v>
      </c>
    </row>
    <row r="5398" spans="1:19" x14ac:dyDescent="0.3">
      <c r="A5398">
        <v>58905</v>
      </c>
      <c r="B5398" s="1">
        <v>45694</v>
      </c>
      <c r="C5398" s="11">
        <v>7.8472222222222221E-2</v>
      </c>
      <c r="D5398" s="12">
        <v>1</v>
      </c>
      <c r="E5398" s="12" t="str">
        <f>IF(Table2[[#This Row],[Request_Time]]&lt;TIME(12,0,0),"Morning",IF(Table2[[#This Row],[Request_Time]]&lt;TIME(17,0,0),"Afternoon","Evening"))</f>
        <v>Morning</v>
      </c>
      <c r="F5398" s="12"/>
      <c r="G5398" t="s">
        <v>72</v>
      </c>
      <c r="H5398" t="s">
        <v>94</v>
      </c>
      <c r="I5398" t="s">
        <v>27</v>
      </c>
      <c r="J5398">
        <v>250</v>
      </c>
      <c r="K5398" t="s">
        <v>31</v>
      </c>
      <c r="L5398" s="13"/>
      <c r="M5398" s="14"/>
      <c r="O5398">
        <v>1880</v>
      </c>
      <c r="P5398">
        <v>223</v>
      </c>
      <c r="R5398" t="s">
        <v>61</v>
      </c>
    </row>
    <row r="5399" spans="1:19" x14ac:dyDescent="0.3">
      <c r="A5399">
        <v>58909</v>
      </c>
      <c r="B5399" s="1">
        <v>45787</v>
      </c>
      <c r="C5399" s="11">
        <v>0.4381944444444445</v>
      </c>
      <c r="D5399" s="12">
        <v>10</v>
      </c>
      <c r="E5399" s="12" t="str">
        <f>IF(Table2[[#This Row],[Request_Time]]&lt;TIME(12,0,0),"Morning",IF(Table2[[#This Row],[Request_Time]]&lt;TIME(17,0,0),"Afternoon","Evening"))</f>
        <v>Morning</v>
      </c>
      <c r="F5399" s="12"/>
      <c r="G5399" t="s">
        <v>38</v>
      </c>
      <c r="H5399" t="s">
        <v>91</v>
      </c>
      <c r="I5399" t="s">
        <v>27</v>
      </c>
      <c r="J5399">
        <v>230</v>
      </c>
      <c r="K5399" t="s">
        <v>19</v>
      </c>
      <c r="L5399" s="13">
        <v>10.050000000000001</v>
      </c>
      <c r="M5399" s="14">
        <v>20.74</v>
      </c>
      <c r="N5399">
        <v>2</v>
      </c>
      <c r="O5399">
        <v>1858</v>
      </c>
      <c r="P5399">
        <v>221</v>
      </c>
      <c r="Q5399" t="s">
        <v>28</v>
      </c>
      <c r="S5399" t="s">
        <v>21</v>
      </c>
    </row>
    <row r="5400" spans="1:19" x14ac:dyDescent="0.3">
      <c r="A5400">
        <v>58912</v>
      </c>
      <c r="B5400" s="1">
        <v>45745</v>
      </c>
      <c r="C5400" s="11">
        <v>0.31041666666666667</v>
      </c>
      <c r="D5400" s="12">
        <v>7</v>
      </c>
      <c r="E5400" s="12" t="str">
        <f>IF(Table2[[#This Row],[Request_Time]]&lt;TIME(12,0,0),"Morning",IF(Table2[[#This Row],[Request_Time]]&lt;TIME(17,0,0),"Afternoon","Evening"))</f>
        <v>Morning</v>
      </c>
      <c r="F5400" s="12"/>
      <c r="G5400" t="s">
        <v>26</v>
      </c>
      <c r="H5400" t="s">
        <v>83</v>
      </c>
      <c r="I5400" t="s">
        <v>18</v>
      </c>
      <c r="J5400">
        <v>230</v>
      </c>
      <c r="K5400" t="s">
        <v>19</v>
      </c>
      <c r="L5400" s="13">
        <v>84.98</v>
      </c>
      <c r="M5400" s="14">
        <v>13.55</v>
      </c>
      <c r="N5400">
        <v>2</v>
      </c>
      <c r="O5400">
        <v>1314</v>
      </c>
      <c r="P5400">
        <v>208</v>
      </c>
      <c r="Q5400" t="s">
        <v>44</v>
      </c>
      <c r="S5400" t="s">
        <v>21</v>
      </c>
    </row>
    <row r="5401" spans="1:19" x14ac:dyDescent="0.3">
      <c r="A5401">
        <v>58945</v>
      </c>
      <c r="B5401" s="1">
        <v>45837</v>
      </c>
      <c r="C5401" s="11">
        <v>6.7361111111111108E-2</v>
      </c>
      <c r="D5401" s="12">
        <v>1</v>
      </c>
      <c r="E5401" s="12" t="str">
        <f>IF(Table2[[#This Row],[Request_Time]]&lt;TIME(12,0,0),"Morning",IF(Table2[[#This Row],[Request_Time]]&lt;TIME(17,0,0),"Afternoon","Evening"))</f>
        <v>Morning</v>
      </c>
      <c r="F5401" s="12"/>
      <c r="G5401" t="s">
        <v>6272</v>
      </c>
      <c r="H5401" t="s">
        <v>75</v>
      </c>
      <c r="I5401" t="s">
        <v>27</v>
      </c>
      <c r="J5401">
        <v>214</v>
      </c>
      <c r="K5401" t="s">
        <v>31</v>
      </c>
      <c r="L5401" s="13"/>
      <c r="M5401" s="14"/>
      <c r="O5401">
        <v>1981</v>
      </c>
      <c r="P5401">
        <v>232</v>
      </c>
      <c r="R5401" t="s">
        <v>61</v>
      </c>
    </row>
    <row r="5402" spans="1:19" x14ac:dyDescent="0.3">
      <c r="A5402">
        <v>58969</v>
      </c>
      <c r="B5402" s="1">
        <v>46020</v>
      </c>
      <c r="C5402" s="11">
        <v>0.16180555555555556</v>
      </c>
      <c r="D5402" s="12">
        <v>3</v>
      </c>
      <c r="E5402" s="12" t="str">
        <f>IF(Table2[[#This Row],[Request_Time]]&lt;TIME(12,0,0),"Morning",IF(Table2[[#This Row],[Request_Time]]&lt;TIME(17,0,0),"Afternoon","Evening"))</f>
        <v>Morning</v>
      </c>
      <c r="F5402" s="12"/>
      <c r="G5402" t="s">
        <v>83</v>
      </c>
      <c r="H5402" t="s">
        <v>26</v>
      </c>
      <c r="I5402" t="s">
        <v>27</v>
      </c>
      <c r="J5402">
        <v>255</v>
      </c>
      <c r="K5402" t="s">
        <v>19</v>
      </c>
      <c r="L5402" s="13">
        <v>6.12</v>
      </c>
      <c r="M5402" s="14">
        <v>24.59</v>
      </c>
      <c r="N5402">
        <v>4</v>
      </c>
      <c r="O5402">
        <v>1140</v>
      </c>
      <c r="P5402">
        <v>212</v>
      </c>
      <c r="Q5402" t="s">
        <v>50</v>
      </c>
      <c r="S5402" t="s">
        <v>36</v>
      </c>
    </row>
    <row r="5403" spans="1:19" x14ac:dyDescent="0.3">
      <c r="A5403">
        <v>58988</v>
      </c>
      <c r="B5403" s="1">
        <v>46008</v>
      </c>
      <c r="C5403" s="11">
        <v>0.76458333333333339</v>
      </c>
      <c r="D5403" s="12">
        <v>18</v>
      </c>
      <c r="E5403" s="12" t="str">
        <f>IF(Table2[[#This Row],[Request_Time]]&lt;TIME(12,0,0),"Morning",IF(Table2[[#This Row],[Request_Time]]&lt;TIME(17,0,0),"Afternoon","Evening"))</f>
        <v>Evening</v>
      </c>
      <c r="F5403" s="12"/>
      <c r="G5403" t="s">
        <v>26</v>
      </c>
      <c r="H5403" t="s">
        <v>72</v>
      </c>
      <c r="I5403" t="s">
        <v>40</v>
      </c>
      <c r="J5403">
        <v>230</v>
      </c>
      <c r="K5403" t="s">
        <v>19</v>
      </c>
      <c r="L5403" s="13">
        <v>59.13</v>
      </c>
      <c r="M5403" s="14">
        <v>23.01</v>
      </c>
      <c r="N5403">
        <v>2</v>
      </c>
      <c r="O5403">
        <v>2027</v>
      </c>
      <c r="P5403">
        <v>214</v>
      </c>
      <c r="Q5403" t="s">
        <v>20</v>
      </c>
      <c r="S5403" t="s">
        <v>21</v>
      </c>
    </row>
    <row r="5404" spans="1:19" x14ac:dyDescent="0.3">
      <c r="A5404">
        <v>59009</v>
      </c>
      <c r="B5404" s="1">
        <v>45870</v>
      </c>
      <c r="C5404" s="11">
        <v>0.76250000000000007</v>
      </c>
      <c r="D5404" s="12">
        <v>18</v>
      </c>
      <c r="E5404" s="12" t="str">
        <f>IF(Table2[[#This Row],[Request_Time]]&lt;TIME(12,0,0),"Morning",IF(Table2[[#This Row],[Request_Time]]&lt;TIME(17,0,0),"Afternoon","Evening"))</f>
        <v>Evening</v>
      </c>
      <c r="F5404" s="12"/>
      <c r="G5404" t="s">
        <v>91</v>
      </c>
      <c r="H5404" t="s">
        <v>67</v>
      </c>
      <c r="I5404" t="s">
        <v>18</v>
      </c>
      <c r="J5404">
        <v>220</v>
      </c>
      <c r="K5404" t="s">
        <v>19</v>
      </c>
      <c r="L5404" s="13">
        <v>19.11</v>
      </c>
      <c r="M5404" s="14">
        <v>7.88</v>
      </c>
      <c r="N5404">
        <v>2</v>
      </c>
      <c r="O5404">
        <v>1808</v>
      </c>
      <c r="P5404">
        <v>206</v>
      </c>
      <c r="Q5404" t="s">
        <v>32</v>
      </c>
      <c r="S5404" t="s">
        <v>21</v>
      </c>
    </row>
    <row r="5405" spans="1:19" x14ac:dyDescent="0.3">
      <c r="A5405">
        <v>59011</v>
      </c>
      <c r="B5405" s="1">
        <v>45701</v>
      </c>
      <c r="C5405" s="11">
        <v>0.64583333333333337</v>
      </c>
      <c r="D5405" s="12">
        <v>15</v>
      </c>
      <c r="E5405" s="12" t="str">
        <f>IF(Table2[[#This Row],[Request_Time]]&lt;TIME(12,0,0),"Morning",IF(Table2[[#This Row],[Request_Time]]&lt;TIME(17,0,0),"Afternoon","Evening"))</f>
        <v>Afternoon</v>
      </c>
      <c r="F5405" s="12"/>
      <c r="G5405" t="s">
        <v>6272</v>
      </c>
      <c r="H5405" t="s">
        <v>23</v>
      </c>
      <c r="I5405" t="s">
        <v>40</v>
      </c>
      <c r="J5405">
        <v>227</v>
      </c>
      <c r="K5405" t="s">
        <v>19</v>
      </c>
      <c r="L5405" s="13">
        <v>22.7</v>
      </c>
      <c r="M5405" s="14">
        <v>22.48</v>
      </c>
      <c r="N5405">
        <v>4</v>
      </c>
      <c r="O5405">
        <v>1803</v>
      </c>
      <c r="P5405">
        <v>257</v>
      </c>
      <c r="Q5405" t="s">
        <v>53</v>
      </c>
      <c r="S5405" t="s">
        <v>36</v>
      </c>
    </row>
    <row r="5406" spans="1:19" x14ac:dyDescent="0.3">
      <c r="A5406">
        <v>59015</v>
      </c>
      <c r="B5406" s="1">
        <v>45829</v>
      </c>
      <c r="C5406" s="11">
        <v>0.45208333333333334</v>
      </c>
      <c r="D5406" s="12">
        <v>10</v>
      </c>
      <c r="E5406" s="12" t="str">
        <f>IF(Table2[[#This Row],[Request_Time]]&lt;TIME(12,0,0),"Morning",IF(Table2[[#This Row],[Request_Time]]&lt;TIME(17,0,0),"Afternoon","Evening"))</f>
        <v>Morning</v>
      </c>
      <c r="F5406" s="12"/>
      <c r="G5406" t="s">
        <v>94</v>
      </c>
      <c r="H5406" t="s">
        <v>52</v>
      </c>
      <c r="I5406" t="s">
        <v>40</v>
      </c>
      <c r="J5406">
        <v>240</v>
      </c>
      <c r="K5406" t="s">
        <v>19</v>
      </c>
      <c r="L5406" s="13">
        <v>27.57</v>
      </c>
      <c r="M5406" s="14">
        <v>17.14</v>
      </c>
      <c r="N5406">
        <v>3</v>
      </c>
      <c r="O5406">
        <v>1178</v>
      </c>
      <c r="P5406">
        <v>241</v>
      </c>
      <c r="Q5406" t="s">
        <v>53</v>
      </c>
      <c r="S5406" t="s">
        <v>36</v>
      </c>
    </row>
    <row r="5407" spans="1:19" x14ac:dyDescent="0.3">
      <c r="A5407">
        <v>59015</v>
      </c>
      <c r="B5407" s="1">
        <v>46004</v>
      </c>
      <c r="C5407" s="11">
        <v>8.5416666666666655E-2</v>
      </c>
      <c r="D5407" s="12">
        <v>2</v>
      </c>
      <c r="E5407" s="12" t="str">
        <f>IF(Table2[[#This Row],[Request_Time]]&lt;TIME(12,0,0),"Morning",IF(Table2[[#This Row],[Request_Time]]&lt;TIME(17,0,0),"Afternoon","Evening"))</f>
        <v>Morning</v>
      </c>
      <c r="F5407" s="12"/>
      <c r="G5407" t="s">
        <v>6273</v>
      </c>
      <c r="H5407" t="s">
        <v>30</v>
      </c>
      <c r="I5407" t="s">
        <v>18</v>
      </c>
      <c r="J5407">
        <v>225</v>
      </c>
      <c r="K5407" t="s">
        <v>19</v>
      </c>
      <c r="L5407" s="13">
        <v>25.15</v>
      </c>
      <c r="M5407" s="14">
        <v>13.5</v>
      </c>
      <c r="N5407">
        <v>1</v>
      </c>
      <c r="O5407">
        <v>1822</v>
      </c>
      <c r="P5407">
        <v>241</v>
      </c>
      <c r="Q5407" t="s">
        <v>50</v>
      </c>
      <c r="S5407" t="s">
        <v>36</v>
      </c>
    </row>
    <row r="5408" spans="1:19" x14ac:dyDescent="0.3">
      <c r="A5408">
        <v>59021</v>
      </c>
      <c r="B5408" s="1">
        <v>46014</v>
      </c>
      <c r="C5408" s="11">
        <v>0.25625000000000003</v>
      </c>
      <c r="D5408" s="12">
        <v>6</v>
      </c>
      <c r="E5408" s="12" t="str">
        <f>IF(Table2[[#This Row],[Request_Time]]&lt;TIME(12,0,0),"Morning",IF(Table2[[#This Row],[Request_Time]]&lt;TIME(17,0,0),"Afternoon","Evening"))</f>
        <v>Morning</v>
      </c>
      <c r="F5408" s="12"/>
      <c r="G5408" t="s">
        <v>72</v>
      </c>
      <c r="H5408" t="s">
        <v>58</v>
      </c>
      <c r="I5408" t="s">
        <v>18</v>
      </c>
      <c r="J5408">
        <v>210</v>
      </c>
      <c r="K5408" t="s">
        <v>19</v>
      </c>
      <c r="L5408" s="13">
        <v>24.79</v>
      </c>
      <c r="M5408" s="14">
        <v>16.52</v>
      </c>
      <c r="N5408">
        <v>3</v>
      </c>
      <c r="O5408">
        <v>2082</v>
      </c>
      <c r="P5408">
        <v>216</v>
      </c>
      <c r="Q5408" t="s">
        <v>50</v>
      </c>
      <c r="S5408" t="s">
        <v>36</v>
      </c>
    </row>
    <row r="5409" spans="1:19" x14ac:dyDescent="0.3">
      <c r="A5409">
        <v>59044</v>
      </c>
      <c r="B5409" s="1">
        <v>45822</v>
      </c>
      <c r="C5409" s="11">
        <v>9.7916666666666666E-2</v>
      </c>
      <c r="D5409" s="12">
        <v>2</v>
      </c>
      <c r="E5409" s="12" t="str">
        <f>IF(Table2[[#This Row],[Request_Time]]&lt;TIME(12,0,0),"Morning",IF(Table2[[#This Row],[Request_Time]]&lt;TIME(17,0,0),"Afternoon","Evening"))</f>
        <v>Morning</v>
      </c>
      <c r="F5409" s="12"/>
      <c r="G5409" t="s">
        <v>52</v>
      </c>
      <c r="H5409" t="s">
        <v>58</v>
      </c>
      <c r="I5409" t="s">
        <v>27</v>
      </c>
      <c r="J5409">
        <v>204</v>
      </c>
      <c r="K5409" t="s">
        <v>19</v>
      </c>
      <c r="L5409" s="13">
        <v>10.48</v>
      </c>
      <c r="M5409" s="14">
        <v>0.6</v>
      </c>
      <c r="N5409">
        <v>1</v>
      </c>
      <c r="O5409">
        <v>1209</v>
      </c>
      <c r="P5409">
        <v>220</v>
      </c>
      <c r="Q5409" t="s">
        <v>28</v>
      </c>
      <c r="S5409" t="s">
        <v>36</v>
      </c>
    </row>
    <row r="5410" spans="1:19" x14ac:dyDescent="0.3">
      <c r="A5410">
        <v>59058</v>
      </c>
      <c r="B5410" s="1">
        <v>45724</v>
      </c>
      <c r="C5410" s="11">
        <v>9.7222222222222224E-2</v>
      </c>
      <c r="D5410" s="12">
        <v>2</v>
      </c>
      <c r="E5410" s="12" t="str">
        <f>IF(Table2[[#This Row],[Request_Time]]&lt;TIME(12,0,0),"Morning",IF(Table2[[#This Row],[Request_Time]]&lt;TIME(17,0,0),"Afternoon","Evening"))</f>
        <v>Morning</v>
      </c>
      <c r="F5410" s="12"/>
      <c r="G5410" t="s">
        <v>67</v>
      </c>
      <c r="H5410" t="s">
        <v>58</v>
      </c>
      <c r="I5410" t="s">
        <v>27</v>
      </c>
      <c r="J5410">
        <v>249</v>
      </c>
      <c r="K5410" t="s">
        <v>31</v>
      </c>
      <c r="L5410" s="13"/>
      <c r="M5410" s="14"/>
      <c r="O5410">
        <v>1410</v>
      </c>
      <c r="P5410">
        <v>242</v>
      </c>
      <c r="R5410" t="s">
        <v>47</v>
      </c>
    </row>
    <row r="5411" spans="1:19" x14ac:dyDescent="0.3">
      <c r="A5411">
        <v>59077</v>
      </c>
      <c r="B5411" s="1">
        <v>45847</v>
      </c>
      <c r="C5411" s="11">
        <v>0.89097222222222217</v>
      </c>
      <c r="D5411" s="12">
        <v>21</v>
      </c>
      <c r="E5411" s="12" t="str">
        <f>IF(Table2[[#This Row],[Request_Time]]&lt;TIME(12,0,0),"Morning",IF(Table2[[#This Row],[Request_Time]]&lt;TIME(17,0,0),"Afternoon","Evening"))</f>
        <v>Evening</v>
      </c>
      <c r="F5411" s="12"/>
      <c r="G5411" t="s">
        <v>83</v>
      </c>
      <c r="H5411" t="s">
        <v>81</v>
      </c>
      <c r="I5411" t="s">
        <v>27</v>
      </c>
      <c r="J5411">
        <v>224</v>
      </c>
      <c r="K5411" t="s">
        <v>19</v>
      </c>
      <c r="L5411" s="13">
        <v>52.7</v>
      </c>
      <c r="M5411" s="14">
        <v>22.99</v>
      </c>
      <c r="N5411">
        <v>3</v>
      </c>
      <c r="O5411">
        <v>1111</v>
      </c>
      <c r="P5411">
        <v>221</v>
      </c>
      <c r="Q5411" t="s">
        <v>53</v>
      </c>
      <c r="S5411" t="s">
        <v>36</v>
      </c>
    </row>
    <row r="5412" spans="1:19" x14ac:dyDescent="0.3">
      <c r="A5412">
        <v>59096</v>
      </c>
      <c r="B5412" s="1">
        <v>45868</v>
      </c>
      <c r="C5412" s="11">
        <v>0.7583333333333333</v>
      </c>
      <c r="D5412" s="12">
        <v>18</v>
      </c>
      <c r="E5412" s="12" t="str">
        <f>IF(Table2[[#This Row],[Request_Time]]&lt;TIME(12,0,0),"Morning",IF(Table2[[#This Row],[Request_Time]]&lt;TIME(17,0,0),"Afternoon","Evening"))</f>
        <v>Evening</v>
      </c>
      <c r="F5412" s="12"/>
      <c r="G5412" t="s">
        <v>67</v>
      </c>
      <c r="H5412" t="s">
        <v>52</v>
      </c>
      <c r="I5412" t="s">
        <v>40</v>
      </c>
      <c r="J5412">
        <v>233</v>
      </c>
      <c r="K5412" t="s">
        <v>31</v>
      </c>
      <c r="L5412" s="13"/>
      <c r="M5412" s="14"/>
      <c r="O5412">
        <v>1893</v>
      </c>
      <c r="P5412">
        <v>241</v>
      </c>
      <c r="R5412" t="s">
        <v>41</v>
      </c>
    </row>
    <row r="5413" spans="1:19" x14ac:dyDescent="0.3">
      <c r="A5413">
        <v>59100</v>
      </c>
      <c r="B5413" s="1">
        <v>45746</v>
      </c>
      <c r="C5413" s="11">
        <v>0.75763888888888886</v>
      </c>
      <c r="D5413" s="12">
        <v>18</v>
      </c>
      <c r="E5413" s="12" t="str">
        <f>IF(Table2[[#This Row],[Request_Time]]&lt;TIME(12,0,0),"Morning",IF(Table2[[#This Row],[Request_Time]]&lt;TIME(17,0,0),"Afternoon","Evening"))</f>
        <v>Evening</v>
      </c>
      <c r="F5413" s="12"/>
      <c r="G5413" t="s">
        <v>30</v>
      </c>
      <c r="H5413" t="s">
        <v>81</v>
      </c>
      <c r="I5413" t="s">
        <v>40</v>
      </c>
      <c r="J5413">
        <v>222</v>
      </c>
      <c r="K5413" t="s">
        <v>19</v>
      </c>
      <c r="L5413" s="13">
        <v>81.349999999999994</v>
      </c>
      <c r="M5413" s="14">
        <v>18.420000000000002</v>
      </c>
      <c r="N5413">
        <v>2</v>
      </c>
      <c r="O5413">
        <v>1025</v>
      </c>
      <c r="P5413">
        <v>218</v>
      </c>
      <c r="Q5413" t="s">
        <v>44</v>
      </c>
      <c r="S5413" t="s">
        <v>36</v>
      </c>
    </row>
    <row r="5414" spans="1:19" x14ac:dyDescent="0.3">
      <c r="A5414">
        <v>59116</v>
      </c>
      <c r="B5414" s="1">
        <v>45977</v>
      </c>
      <c r="C5414" s="11">
        <v>0.39444444444444443</v>
      </c>
      <c r="D5414" s="12">
        <v>9</v>
      </c>
      <c r="E5414" s="12" t="str">
        <f>IF(Table2[[#This Row],[Request_Time]]&lt;TIME(12,0,0),"Morning",IF(Table2[[#This Row],[Request_Time]]&lt;TIME(17,0,0),"Afternoon","Evening"))</f>
        <v>Morning</v>
      </c>
      <c r="F5414" s="12"/>
      <c r="G5414" t="s">
        <v>38</v>
      </c>
      <c r="H5414" t="s">
        <v>23</v>
      </c>
      <c r="I5414" t="s">
        <v>27</v>
      </c>
      <c r="J5414">
        <v>233</v>
      </c>
      <c r="K5414" t="s">
        <v>31</v>
      </c>
      <c r="L5414" s="13"/>
      <c r="M5414" s="14"/>
      <c r="O5414">
        <v>1558</v>
      </c>
      <c r="P5414">
        <v>208</v>
      </c>
      <c r="R5414" t="s">
        <v>61</v>
      </c>
    </row>
    <row r="5415" spans="1:19" x14ac:dyDescent="0.3">
      <c r="A5415">
        <v>59123</v>
      </c>
      <c r="B5415" s="1">
        <v>45839</v>
      </c>
      <c r="C5415" s="11">
        <v>0.27638888888888885</v>
      </c>
      <c r="D5415" s="12">
        <v>6</v>
      </c>
      <c r="E5415" s="12" t="str">
        <f>IF(Table2[[#This Row],[Request_Time]]&lt;TIME(12,0,0),"Morning",IF(Table2[[#This Row],[Request_Time]]&lt;TIME(17,0,0),"Afternoon","Evening"))</f>
        <v>Morning</v>
      </c>
      <c r="F5415" s="12"/>
      <c r="G5415" t="s">
        <v>6272</v>
      </c>
      <c r="H5415" t="s">
        <v>26</v>
      </c>
      <c r="I5415" t="s">
        <v>27</v>
      </c>
      <c r="J5415">
        <v>243</v>
      </c>
      <c r="K5415" t="s">
        <v>19</v>
      </c>
      <c r="L5415" s="13">
        <v>65.400000000000006</v>
      </c>
      <c r="M5415" s="14">
        <v>18.3</v>
      </c>
      <c r="N5415">
        <v>4</v>
      </c>
      <c r="O5415">
        <v>1361</v>
      </c>
      <c r="P5415">
        <v>230</v>
      </c>
      <c r="Q5415" t="s">
        <v>32</v>
      </c>
      <c r="S5415" t="s">
        <v>36</v>
      </c>
    </row>
    <row r="5416" spans="1:19" x14ac:dyDescent="0.3">
      <c r="A5416">
        <v>59129</v>
      </c>
      <c r="B5416" s="1">
        <v>45781</v>
      </c>
      <c r="C5416" s="11">
        <v>0.54861111111111105</v>
      </c>
      <c r="D5416" s="12">
        <v>13</v>
      </c>
      <c r="E5416" s="12" t="str">
        <f>IF(Table2[[#This Row],[Request_Time]]&lt;TIME(12,0,0),"Morning",IF(Table2[[#This Row],[Request_Time]]&lt;TIME(17,0,0),"Afternoon","Evening"))</f>
        <v>Afternoon</v>
      </c>
      <c r="F5416" s="12"/>
      <c r="G5416" t="s">
        <v>52</v>
      </c>
      <c r="H5416" t="s">
        <v>94</v>
      </c>
      <c r="I5416" t="s">
        <v>27</v>
      </c>
      <c r="J5416">
        <v>230</v>
      </c>
      <c r="K5416" t="s">
        <v>31</v>
      </c>
      <c r="L5416" s="13"/>
      <c r="M5416" s="14"/>
      <c r="O5416">
        <v>1666</v>
      </c>
      <c r="P5416">
        <v>233</v>
      </c>
      <c r="R5416" t="s">
        <v>55</v>
      </c>
    </row>
    <row r="5417" spans="1:19" x14ac:dyDescent="0.3">
      <c r="A5417">
        <v>59131</v>
      </c>
      <c r="B5417" s="1">
        <v>45828</v>
      </c>
      <c r="C5417" s="11">
        <v>0.98055555555555562</v>
      </c>
      <c r="D5417" s="12">
        <v>23</v>
      </c>
      <c r="E5417" s="12" t="str">
        <f>IF(Table2[[#This Row],[Request_Time]]&lt;TIME(12,0,0),"Morning",IF(Table2[[#This Row],[Request_Time]]&lt;TIME(17,0,0),"Afternoon","Evening"))</f>
        <v>Evening</v>
      </c>
      <c r="F5417" s="12"/>
      <c r="G5417" t="s">
        <v>52</v>
      </c>
      <c r="H5417" t="s">
        <v>67</v>
      </c>
      <c r="I5417" t="s">
        <v>18</v>
      </c>
      <c r="J5417">
        <v>212</v>
      </c>
      <c r="K5417" t="s">
        <v>31</v>
      </c>
      <c r="L5417" s="13"/>
      <c r="M5417" s="14"/>
      <c r="O5417">
        <v>1089</v>
      </c>
      <c r="P5417">
        <v>230</v>
      </c>
      <c r="R5417" t="s">
        <v>47</v>
      </c>
    </row>
    <row r="5418" spans="1:19" x14ac:dyDescent="0.3">
      <c r="A5418">
        <v>59142</v>
      </c>
      <c r="B5418" s="1">
        <v>45797</v>
      </c>
      <c r="C5418" s="11">
        <v>0.61111111111111105</v>
      </c>
      <c r="D5418" s="12">
        <v>14</v>
      </c>
      <c r="E5418" s="12" t="str">
        <f>IF(Table2[[#This Row],[Request_Time]]&lt;TIME(12,0,0),"Morning",IF(Table2[[#This Row],[Request_Time]]&lt;TIME(17,0,0),"Afternoon","Evening"))</f>
        <v>Afternoon</v>
      </c>
      <c r="F5418" s="12"/>
      <c r="G5418" t="s">
        <v>94</v>
      </c>
      <c r="H5418" t="s">
        <v>52</v>
      </c>
      <c r="I5418" t="s">
        <v>18</v>
      </c>
      <c r="J5418">
        <v>220</v>
      </c>
      <c r="K5418" t="s">
        <v>19</v>
      </c>
      <c r="L5418" s="13">
        <v>45.53</v>
      </c>
      <c r="M5418" s="14">
        <v>5.42</v>
      </c>
      <c r="N5418">
        <v>3</v>
      </c>
      <c r="O5418">
        <v>1048</v>
      </c>
      <c r="P5418">
        <v>240</v>
      </c>
      <c r="Q5418" t="s">
        <v>50</v>
      </c>
      <c r="S5418" t="s">
        <v>36</v>
      </c>
    </row>
    <row r="5419" spans="1:19" x14ac:dyDescent="0.3">
      <c r="A5419">
        <v>59161</v>
      </c>
      <c r="B5419" s="1">
        <v>45872</v>
      </c>
      <c r="C5419" s="11">
        <v>0.4375</v>
      </c>
      <c r="D5419" s="12">
        <v>10</v>
      </c>
      <c r="E5419" s="12" t="str">
        <f>IF(Table2[[#This Row],[Request_Time]]&lt;TIME(12,0,0),"Morning",IF(Table2[[#This Row],[Request_Time]]&lt;TIME(17,0,0),"Afternoon","Evening"))</f>
        <v>Morning</v>
      </c>
      <c r="F5419" s="12"/>
      <c r="G5419" t="s">
        <v>23</v>
      </c>
      <c r="H5419" t="s">
        <v>91</v>
      </c>
      <c r="I5419" t="s">
        <v>27</v>
      </c>
      <c r="J5419">
        <v>235</v>
      </c>
      <c r="K5419" t="s">
        <v>31</v>
      </c>
      <c r="L5419" s="13"/>
      <c r="M5419" s="14"/>
      <c r="O5419">
        <v>1740</v>
      </c>
      <c r="P5419">
        <v>259</v>
      </c>
      <c r="R5419" t="s">
        <v>61</v>
      </c>
    </row>
    <row r="5420" spans="1:19" x14ac:dyDescent="0.3">
      <c r="A5420">
        <v>59170</v>
      </c>
      <c r="B5420" s="1">
        <v>45940</v>
      </c>
      <c r="C5420" s="11">
        <v>0.90416666666666667</v>
      </c>
      <c r="D5420" s="12">
        <v>21</v>
      </c>
      <c r="E5420" s="12" t="str">
        <f>IF(Table2[[#This Row],[Request_Time]]&lt;TIME(12,0,0),"Morning",IF(Table2[[#This Row],[Request_Time]]&lt;TIME(17,0,0),"Afternoon","Evening"))</f>
        <v>Evening</v>
      </c>
      <c r="F5420" s="12"/>
      <c r="G5420" t="s">
        <v>75</v>
      </c>
      <c r="H5420" t="s">
        <v>23</v>
      </c>
      <c r="I5420" t="s">
        <v>40</v>
      </c>
      <c r="J5420">
        <v>260</v>
      </c>
      <c r="K5420" t="s">
        <v>31</v>
      </c>
      <c r="L5420" s="13"/>
      <c r="M5420" s="14"/>
      <c r="O5420">
        <v>1281</v>
      </c>
      <c r="P5420">
        <v>236</v>
      </c>
      <c r="R5420" t="s">
        <v>128</v>
      </c>
    </row>
    <row r="5421" spans="1:19" x14ac:dyDescent="0.3">
      <c r="A5421">
        <v>59179</v>
      </c>
      <c r="B5421" s="1">
        <v>45982</v>
      </c>
      <c r="C5421" s="11">
        <v>0.3979166666666667</v>
      </c>
      <c r="D5421" s="12">
        <v>9</v>
      </c>
      <c r="E5421" s="12" t="str">
        <f>IF(Table2[[#This Row],[Request_Time]]&lt;TIME(12,0,0),"Morning",IF(Table2[[#This Row],[Request_Time]]&lt;TIME(17,0,0),"Afternoon","Evening"))</f>
        <v>Morning</v>
      </c>
      <c r="F5421" s="12"/>
      <c r="G5421" t="s">
        <v>26</v>
      </c>
      <c r="H5421" t="s">
        <v>81</v>
      </c>
      <c r="I5421" t="s">
        <v>18</v>
      </c>
      <c r="J5421">
        <v>249</v>
      </c>
      <c r="K5421" t="s">
        <v>31</v>
      </c>
      <c r="L5421" s="13"/>
      <c r="M5421" s="14"/>
      <c r="O5421">
        <v>2031</v>
      </c>
      <c r="P5421">
        <v>223</v>
      </c>
      <c r="R5421" t="s">
        <v>128</v>
      </c>
    </row>
    <row r="5422" spans="1:19" x14ac:dyDescent="0.3">
      <c r="A5422">
        <v>59190</v>
      </c>
      <c r="B5422" s="1">
        <v>46007</v>
      </c>
      <c r="C5422" s="11">
        <v>7.6388888888888895E-2</v>
      </c>
      <c r="D5422" s="12">
        <v>1</v>
      </c>
      <c r="E5422" s="12" t="str">
        <f>IF(Table2[[#This Row],[Request_Time]]&lt;TIME(12,0,0),"Morning",IF(Table2[[#This Row],[Request_Time]]&lt;TIME(17,0,0),"Afternoon","Evening"))</f>
        <v>Morning</v>
      </c>
      <c r="F5422" s="12"/>
      <c r="G5422" t="s">
        <v>52</v>
      </c>
      <c r="H5422" t="s">
        <v>30</v>
      </c>
      <c r="I5422" t="s">
        <v>40</v>
      </c>
      <c r="J5422">
        <v>219</v>
      </c>
      <c r="K5422" t="s">
        <v>19</v>
      </c>
      <c r="L5422" s="13">
        <v>40.83</v>
      </c>
      <c r="M5422" s="14">
        <v>21.78</v>
      </c>
      <c r="N5422">
        <v>3</v>
      </c>
      <c r="O5422">
        <v>1636</v>
      </c>
      <c r="P5422">
        <v>260</v>
      </c>
      <c r="Q5422" t="s">
        <v>50</v>
      </c>
      <c r="S5422" t="s">
        <v>21</v>
      </c>
    </row>
    <row r="5423" spans="1:19" x14ac:dyDescent="0.3">
      <c r="A5423">
        <v>59195</v>
      </c>
      <c r="B5423" s="1">
        <v>45971</v>
      </c>
      <c r="C5423" s="11">
        <v>0.17013888888888887</v>
      </c>
      <c r="D5423" s="12">
        <v>4</v>
      </c>
      <c r="E5423" s="12" t="str">
        <f>IF(Table2[[#This Row],[Request_Time]]&lt;TIME(12,0,0),"Morning",IF(Table2[[#This Row],[Request_Time]]&lt;TIME(17,0,0),"Afternoon","Evening"))</f>
        <v>Morning</v>
      </c>
      <c r="F5423" s="12"/>
      <c r="G5423" t="s">
        <v>67</v>
      </c>
      <c r="H5423" t="s">
        <v>38</v>
      </c>
      <c r="I5423" t="s">
        <v>18</v>
      </c>
      <c r="J5423">
        <v>252</v>
      </c>
      <c r="K5423" t="s">
        <v>19</v>
      </c>
      <c r="L5423" s="13">
        <v>42.02</v>
      </c>
      <c r="M5423" s="14">
        <v>25.21</v>
      </c>
      <c r="N5423">
        <v>4</v>
      </c>
      <c r="O5423">
        <v>1392</v>
      </c>
      <c r="P5423">
        <v>254</v>
      </c>
      <c r="Q5423" t="s">
        <v>32</v>
      </c>
      <c r="S5423" t="s">
        <v>36</v>
      </c>
    </row>
    <row r="5424" spans="1:19" x14ac:dyDescent="0.3">
      <c r="A5424">
        <v>59206</v>
      </c>
      <c r="B5424" s="1">
        <v>45695</v>
      </c>
      <c r="C5424" s="11">
        <v>0.53055555555555556</v>
      </c>
      <c r="D5424" s="12">
        <v>12</v>
      </c>
      <c r="E5424" s="12" t="str">
        <f>IF(Table2[[#This Row],[Request_Time]]&lt;TIME(12,0,0),"Morning",IF(Table2[[#This Row],[Request_Time]]&lt;TIME(17,0,0),"Afternoon","Evening"))</f>
        <v>Afternoon</v>
      </c>
      <c r="F5424" s="12"/>
      <c r="G5424" t="s">
        <v>30</v>
      </c>
      <c r="H5424" t="s">
        <v>26</v>
      </c>
      <c r="I5424" t="s">
        <v>18</v>
      </c>
      <c r="J5424">
        <v>221</v>
      </c>
      <c r="K5424" t="s">
        <v>19</v>
      </c>
      <c r="L5424" s="13">
        <v>52.14</v>
      </c>
      <c r="M5424" s="14">
        <v>16.920000000000002</v>
      </c>
      <c r="N5424">
        <v>5</v>
      </c>
      <c r="O5424">
        <v>1308</v>
      </c>
      <c r="P5424">
        <v>256</v>
      </c>
      <c r="Q5424" t="s">
        <v>32</v>
      </c>
      <c r="S5424" t="s">
        <v>36</v>
      </c>
    </row>
    <row r="5425" spans="1:19" x14ac:dyDescent="0.3">
      <c r="A5425">
        <v>59211</v>
      </c>
      <c r="B5425" s="1">
        <v>45718</v>
      </c>
      <c r="C5425" s="11">
        <v>4.8611111111111112E-3</v>
      </c>
      <c r="D5425" s="12">
        <v>0</v>
      </c>
      <c r="E5425" s="12" t="str">
        <f>IF(Table2[[#This Row],[Request_Time]]&lt;TIME(12,0,0),"Morning",IF(Table2[[#This Row],[Request_Time]]&lt;TIME(17,0,0),"Afternoon","Evening"))</f>
        <v>Morning</v>
      </c>
      <c r="F5425" s="12"/>
      <c r="G5425" t="s">
        <v>67</v>
      </c>
      <c r="H5425" t="s">
        <v>81</v>
      </c>
      <c r="I5425" t="s">
        <v>40</v>
      </c>
      <c r="J5425">
        <v>253</v>
      </c>
      <c r="K5425" t="s">
        <v>19</v>
      </c>
      <c r="L5425" s="13">
        <v>55.86</v>
      </c>
      <c r="M5425" s="14">
        <v>5.0599999999999996</v>
      </c>
      <c r="N5425">
        <v>2</v>
      </c>
      <c r="O5425">
        <v>1279</v>
      </c>
      <c r="P5425">
        <v>251</v>
      </c>
      <c r="Q5425" t="s">
        <v>28</v>
      </c>
      <c r="S5425" t="s">
        <v>21</v>
      </c>
    </row>
    <row r="5426" spans="1:19" x14ac:dyDescent="0.3">
      <c r="A5426">
        <v>59221</v>
      </c>
      <c r="B5426" s="1">
        <v>45729</v>
      </c>
      <c r="C5426" s="11">
        <v>7.3611111111111113E-2</v>
      </c>
      <c r="D5426" s="12">
        <v>1</v>
      </c>
      <c r="E5426" s="12" t="str">
        <f>IF(Table2[[#This Row],[Request_Time]]&lt;TIME(12,0,0),"Morning",IF(Table2[[#This Row],[Request_Time]]&lt;TIME(17,0,0),"Afternoon","Evening"))</f>
        <v>Morning</v>
      </c>
      <c r="F5426" s="12"/>
      <c r="G5426" t="s">
        <v>23</v>
      </c>
      <c r="H5426" t="s">
        <v>6273</v>
      </c>
      <c r="I5426" t="s">
        <v>27</v>
      </c>
      <c r="J5426">
        <v>244</v>
      </c>
      <c r="K5426" t="s">
        <v>19</v>
      </c>
      <c r="L5426" s="13">
        <v>30.98</v>
      </c>
      <c r="M5426" s="14">
        <v>21.21</v>
      </c>
      <c r="N5426">
        <v>4</v>
      </c>
      <c r="O5426">
        <v>1608</v>
      </c>
      <c r="P5426">
        <v>233</v>
      </c>
      <c r="Q5426" t="s">
        <v>28</v>
      </c>
      <c r="S5426" t="s">
        <v>36</v>
      </c>
    </row>
    <row r="5427" spans="1:19" x14ac:dyDescent="0.3">
      <c r="A5427">
        <v>59232</v>
      </c>
      <c r="B5427" s="1">
        <v>45726</v>
      </c>
      <c r="C5427" s="11">
        <v>2.361111111111111E-2</v>
      </c>
      <c r="D5427" s="12">
        <v>0</v>
      </c>
      <c r="E5427" s="12" t="str">
        <f>IF(Table2[[#This Row],[Request_Time]]&lt;TIME(12,0,0),"Morning",IF(Table2[[#This Row],[Request_Time]]&lt;TIME(17,0,0),"Afternoon","Evening"))</f>
        <v>Morning</v>
      </c>
      <c r="F5427" s="12"/>
      <c r="G5427" t="s">
        <v>72</v>
      </c>
      <c r="H5427" t="s">
        <v>72</v>
      </c>
      <c r="I5427" t="s">
        <v>18</v>
      </c>
      <c r="J5427">
        <v>236</v>
      </c>
      <c r="K5427" t="s">
        <v>19</v>
      </c>
      <c r="L5427" s="13">
        <v>49.55</v>
      </c>
      <c r="M5427" s="14">
        <v>12.29</v>
      </c>
      <c r="N5427">
        <v>5</v>
      </c>
      <c r="O5427">
        <v>1102</v>
      </c>
      <c r="P5427">
        <v>260</v>
      </c>
      <c r="Q5427" t="s">
        <v>20</v>
      </c>
      <c r="S5427" t="s">
        <v>36</v>
      </c>
    </row>
    <row r="5428" spans="1:19" x14ac:dyDescent="0.3">
      <c r="A5428">
        <v>59234</v>
      </c>
      <c r="B5428" s="1">
        <v>45933</v>
      </c>
      <c r="C5428" s="11">
        <v>3.8194444444444441E-2</v>
      </c>
      <c r="D5428" s="12">
        <v>0</v>
      </c>
      <c r="E5428" s="12" t="str">
        <f>IF(Table2[[#This Row],[Request_Time]]&lt;TIME(12,0,0),"Morning",IF(Table2[[#This Row],[Request_Time]]&lt;TIME(17,0,0),"Afternoon","Evening"))</f>
        <v>Morning</v>
      </c>
      <c r="F5428" s="12"/>
      <c r="G5428" t="s">
        <v>6272</v>
      </c>
      <c r="H5428" t="s">
        <v>30</v>
      </c>
      <c r="I5428" t="s">
        <v>18</v>
      </c>
      <c r="J5428">
        <v>248</v>
      </c>
      <c r="K5428" t="s">
        <v>19</v>
      </c>
      <c r="L5428" s="13">
        <v>61.3</v>
      </c>
      <c r="M5428" s="14">
        <v>13.79</v>
      </c>
      <c r="N5428">
        <v>4</v>
      </c>
      <c r="O5428">
        <v>1387</v>
      </c>
      <c r="P5428">
        <v>234</v>
      </c>
      <c r="Q5428" t="s">
        <v>28</v>
      </c>
      <c r="S5428" t="s">
        <v>36</v>
      </c>
    </row>
    <row r="5429" spans="1:19" x14ac:dyDescent="0.3">
      <c r="A5429">
        <v>59238</v>
      </c>
      <c r="B5429" s="1">
        <v>45975</v>
      </c>
      <c r="C5429" s="11">
        <v>0.73958333333333337</v>
      </c>
      <c r="D5429" s="12">
        <v>17</v>
      </c>
      <c r="E5429" s="12" t="str">
        <f>IF(Table2[[#This Row],[Request_Time]]&lt;TIME(12,0,0),"Morning",IF(Table2[[#This Row],[Request_Time]]&lt;TIME(17,0,0),"Afternoon","Evening"))</f>
        <v>Evening</v>
      </c>
      <c r="F5429" s="12"/>
      <c r="G5429" t="s">
        <v>83</v>
      </c>
      <c r="H5429" t="s">
        <v>94</v>
      </c>
      <c r="I5429" t="s">
        <v>27</v>
      </c>
      <c r="J5429">
        <v>213</v>
      </c>
      <c r="K5429" t="s">
        <v>24</v>
      </c>
      <c r="L5429" s="13"/>
      <c r="M5429" s="14"/>
      <c r="O5429">
        <v>1213</v>
      </c>
      <c r="P5429">
        <v>256</v>
      </c>
    </row>
    <row r="5430" spans="1:19" x14ac:dyDescent="0.3">
      <c r="A5430">
        <v>59242</v>
      </c>
      <c r="B5430" s="1">
        <v>45898</v>
      </c>
      <c r="C5430" s="11">
        <v>1.3888888888888888E-2</v>
      </c>
      <c r="D5430" s="12">
        <v>0</v>
      </c>
      <c r="E5430" s="12" t="str">
        <f>IF(Table2[[#This Row],[Request_Time]]&lt;TIME(12,0,0),"Morning",IF(Table2[[#This Row],[Request_Time]]&lt;TIME(17,0,0),"Afternoon","Evening"))</f>
        <v>Morning</v>
      </c>
      <c r="F5430" s="12"/>
      <c r="G5430" t="s">
        <v>81</v>
      </c>
      <c r="H5430" t="s">
        <v>6272</v>
      </c>
      <c r="I5430" t="s">
        <v>40</v>
      </c>
      <c r="J5430">
        <v>237</v>
      </c>
      <c r="K5430" t="s">
        <v>24</v>
      </c>
      <c r="L5430" s="13"/>
      <c r="M5430" s="14"/>
      <c r="O5430">
        <v>1977</v>
      </c>
      <c r="P5430">
        <v>211</v>
      </c>
    </row>
    <row r="5431" spans="1:19" x14ac:dyDescent="0.3">
      <c r="A5431">
        <v>59251</v>
      </c>
      <c r="B5431" s="1">
        <v>45768</v>
      </c>
      <c r="C5431" s="11">
        <v>0.18055555555555555</v>
      </c>
      <c r="D5431" s="12">
        <v>4</v>
      </c>
      <c r="E5431" s="12" t="str">
        <f>IF(Table2[[#This Row],[Request_Time]]&lt;TIME(12,0,0),"Morning",IF(Table2[[#This Row],[Request_Time]]&lt;TIME(17,0,0),"Afternoon","Evening"))</f>
        <v>Morning</v>
      </c>
      <c r="F5431" s="12"/>
      <c r="G5431" t="s">
        <v>52</v>
      </c>
      <c r="H5431" t="s">
        <v>94</v>
      </c>
      <c r="I5431" t="s">
        <v>27</v>
      </c>
      <c r="J5431">
        <v>225</v>
      </c>
      <c r="K5431" t="s">
        <v>19</v>
      </c>
      <c r="L5431" s="13">
        <v>61.13</v>
      </c>
      <c r="M5431" s="14">
        <v>10.88</v>
      </c>
      <c r="N5431">
        <v>3</v>
      </c>
      <c r="O5431">
        <v>1271</v>
      </c>
      <c r="P5431">
        <v>212</v>
      </c>
      <c r="Q5431" t="s">
        <v>50</v>
      </c>
      <c r="S5431" t="s">
        <v>36</v>
      </c>
    </row>
    <row r="5432" spans="1:19" x14ac:dyDescent="0.3">
      <c r="A5432">
        <v>59256</v>
      </c>
      <c r="B5432" s="1">
        <v>45813</v>
      </c>
      <c r="C5432" s="11">
        <v>7.7777777777777779E-2</v>
      </c>
      <c r="D5432" s="12">
        <v>1</v>
      </c>
      <c r="E5432" s="12" t="str">
        <f>IF(Table2[[#This Row],[Request_Time]]&lt;TIME(12,0,0),"Morning",IF(Table2[[#This Row],[Request_Time]]&lt;TIME(17,0,0),"Afternoon","Evening"))</f>
        <v>Morning</v>
      </c>
      <c r="F5432" s="12"/>
      <c r="G5432" t="s">
        <v>58</v>
      </c>
      <c r="H5432" t="s">
        <v>38</v>
      </c>
      <c r="I5432" t="s">
        <v>40</v>
      </c>
      <c r="J5432">
        <v>221</v>
      </c>
      <c r="K5432" t="s">
        <v>19</v>
      </c>
      <c r="L5432" s="13">
        <v>19.52</v>
      </c>
      <c r="M5432" s="14">
        <v>9.7899999999999991</v>
      </c>
      <c r="N5432">
        <v>5</v>
      </c>
      <c r="O5432">
        <v>1378</v>
      </c>
      <c r="P5432">
        <v>252</v>
      </c>
      <c r="Q5432" t="s">
        <v>20</v>
      </c>
      <c r="S5432" t="s">
        <v>36</v>
      </c>
    </row>
    <row r="5433" spans="1:19" x14ac:dyDescent="0.3">
      <c r="A5433">
        <v>59262</v>
      </c>
      <c r="B5433" s="1">
        <v>45672</v>
      </c>
      <c r="C5433" s="11">
        <v>0.47916666666666669</v>
      </c>
      <c r="D5433" s="12">
        <v>11</v>
      </c>
      <c r="E5433" s="12" t="str">
        <f>IF(Table2[[#This Row],[Request_Time]]&lt;TIME(12,0,0),"Morning",IF(Table2[[#This Row],[Request_Time]]&lt;TIME(17,0,0),"Afternoon","Evening"))</f>
        <v>Morning</v>
      </c>
      <c r="F5433" s="12"/>
      <c r="G5433" t="s">
        <v>52</v>
      </c>
      <c r="H5433" t="s">
        <v>91</v>
      </c>
      <c r="I5433" t="s">
        <v>18</v>
      </c>
      <c r="J5433">
        <v>211</v>
      </c>
      <c r="K5433" t="s">
        <v>24</v>
      </c>
      <c r="L5433" s="13"/>
      <c r="M5433" s="14"/>
      <c r="O5433">
        <v>2146</v>
      </c>
      <c r="P5433">
        <v>232</v>
      </c>
    </row>
    <row r="5434" spans="1:19" x14ac:dyDescent="0.3">
      <c r="A5434">
        <v>59269</v>
      </c>
      <c r="B5434" s="1">
        <v>45771</v>
      </c>
      <c r="C5434" s="11">
        <v>0.23124999999999998</v>
      </c>
      <c r="D5434" s="12">
        <v>5</v>
      </c>
      <c r="E5434" s="12" t="str">
        <f>IF(Table2[[#This Row],[Request_Time]]&lt;TIME(12,0,0),"Morning",IF(Table2[[#This Row],[Request_Time]]&lt;TIME(17,0,0),"Afternoon","Evening"))</f>
        <v>Morning</v>
      </c>
      <c r="F5434" s="12"/>
      <c r="G5434" t="s">
        <v>38</v>
      </c>
      <c r="H5434" t="s">
        <v>6272</v>
      </c>
      <c r="I5434" t="s">
        <v>18</v>
      </c>
      <c r="J5434">
        <v>253</v>
      </c>
      <c r="K5434" t="s">
        <v>24</v>
      </c>
      <c r="L5434" s="13"/>
      <c r="M5434" s="14"/>
      <c r="O5434">
        <v>1336</v>
      </c>
      <c r="P5434">
        <v>241</v>
      </c>
    </row>
    <row r="5435" spans="1:19" x14ac:dyDescent="0.3">
      <c r="A5435">
        <v>59273</v>
      </c>
      <c r="B5435" s="1">
        <v>45660</v>
      </c>
      <c r="C5435" s="11">
        <v>0.38750000000000001</v>
      </c>
      <c r="D5435" s="12">
        <v>9</v>
      </c>
      <c r="E5435" s="12" t="str">
        <f>IF(Table2[[#This Row],[Request_Time]]&lt;TIME(12,0,0),"Morning",IF(Table2[[#This Row],[Request_Time]]&lt;TIME(17,0,0),"Afternoon","Evening"))</f>
        <v>Morning</v>
      </c>
      <c r="F5435" s="12"/>
      <c r="G5435" t="s">
        <v>30</v>
      </c>
      <c r="H5435" t="s">
        <v>58</v>
      </c>
      <c r="I5435" t="s">
        <v>27</v>
      </c>
      <c r="J5435">
        <v>214</v>
      </c>
      <c r="K5435" t="s">
        <v>19</v>
      </c>
      <c r="L5435" s="13">
        <v>54.37</v>
      </c>
      <c r="M5435" s="14">
        <v>2.15</v>
      </c>
      <c r="N5435">
        <v>2</v>
      </c>
      <c r="O5435">
        <v>1288</v>
      </c>
      <c r="P5435">
        <v>259</v>
      </c>
      <c r="Q5435" t="s">
        <v>53</v>
      </c>
      <c r="S5435" t="s">
        <v>36</v>
      </c>
    </row>
    <row r="5436" spans="1:19" x14ac:dyDescent="0.3">
      <c r="A5436">
        <v>59303</v>
      </c>
      <c r="B5436" s="1">
        <v>45833</v>
      </c>
      <c r="C5436" s="11">
        <v>0.77430555555555547</v>
      </c>
      <c r="D5436" s="12">
        <v>18</v>
      </c>
      <c r="E5436" s="12" t="str">
        <f>IF(Table2[[#This Row],[Request_Time]]&lt;TIME(12,0,0),"Morning",IF(Table2[[#This Row],[Request_Time]]&lt;TIME(17,0,0),"Afternoon","Evening"))</f>
        <v>Evening</v>
      </c>
      <c r="F5436" s="12"/>
      <c r="G5436" t="s">
        <v>23</v>
      </c>
      <c r="H5436" t="s">
        <v>75</v>
      </c>
      <c r="I5436" t="s">
        <v>27</v>
      </c>
      <c r="J5436">
        <v>224</v>
      </c>
      <c r="K5436" t="s">
        <v>19</v>
      </c>
      <c r="L5436" s="13">
        <v>23.4</v>
      </c>
      <c r="M5436" s="14">
        <v>11.11</v>
      </c>
      <c r="N5436">
        <v>4</v>
      </c>
      <c r="O5436">
        <v>1815</v>
      </c>
      <c r="P5436">
        <v>259</v>
      </c>
      <c r="Q5436" t="s">
        <v>50</v>
      </c>
      <c r="S5436" t="s">
        <v>36</v>
      </c>
    </row>
    <row r="5437" spans="1:19" x14ac:dyDescent="0.3">
      <c r="A5437">
        <v>59314</v>
      </c>
      <c r="B5437" s="1">
        <v>45712</v>
      </c>
      <c r="C5437" s="11">
        <v>0.17708333333333334</v>
      </c>
      <c r="D5437" s="12">
        <v>4</v>
      </c>
      <c r="E5437" s="12" t="str">
        <f>IF(Table2[[#This Row],[Request_Time]]&lt;TIME(12,0,0),"Morning",IF(Table2[[#This Row],[Request_Time]]&lt;TIME(17,0,0),"Afternoon","Evening"))</f>
        <v>Morning</v>
      </c>
      <c r="F5437" s="12"/>
      <c r="G5437" t="s">
        <v>75</v>
      </c>
      <c r="H5437" t="s">
        <v>6272</v>
      </c>
      <c r="I5437" t="s">
        <v>18</v>
      </c>
      <c r="J5437">
        <v>204</v>
      </c>
      <c r="K5437" t="s">
        <v>19</v>
      </c>
      <c r="L5437" s="13">
        <v>8.7899999999999991</v>
      </c>
      <c r="M5437" s="14">
        <v>4.41</v>
      </c>
      <c r="N5437">
        <v>2</v>
      </c>
      <c r="O5437">
        <v>2062</v>
      </c>
      <c r="P5437">
        <v>231</v>
      </c>
      <c r="Q5437" t="s">
        <v>20</v>
      </c>
      <c r="S5437" t="s">
        <v>36</v>
      </c>
    </row>
    <row r="5438" spans="1:19" x14ac:dyDescent="0.3">
      <c r="A5438">
        <v>59314</v>
      </c>
      <c r="B5438" s="1">
        <v>45764</v>
      </c>
      <c r="C5438" s="11">
        <v>0.2590277777777778</v>
      </c>
      <c r="D5438" s="12">
        <v>6</v>
      </c>
      <c r="E5438" s="12" t="str">
        <f>IF(Table2[[#This Row],[Request_Time]]&lt;TIME(12,0,0),"Morning",IF(Table2[[#This Row],[Request_Time]]&lt;TIME(17,0,0),"Afternoon","Evening"))</f>
        <v>Morning</v>
      </c>
      <c r="F5438" s="12"/>
      <c r="G5438" t="s">
        <v>38</v>
      </c>
      <c r="H5438" t="s">
        <v>23</v>
      </c>
      <c r="I5438" t="s">
        <v>27</v>
      </c>
      <c r="J5438">
        <v>220</v>
      </c>
      <c r="K5438" t="s">
        <v>19</v>
      </c>
      <c r="L5438" s="13">
        <v>4.3899999999999997</v>
      </c>
      <c r="M5438" s="14">
        <v>8.02</v>
      </c>
      <c r="N5438">
        <v>3</v>
      </c>
      <c r="O5438">
        <v>1876</v>
      </c>
      <c r="P5438">
        <v>219</v>
      </c>
      <c r="Q5438" t="s">
        <v>50</v>
      </c>
      <c r="S5438" t="s">
        <v>36</v>
      </c>
    </row>
    <row r="5439" spans="1:19" x14ac:dyDescent="0.3">
      <c r="A5439">
        <v>59326</v>
      </c>
      <c r="B5439" s="1">
        <v>45842</v>
      </c>
      <c r="C5439" s="11">
        <v>0.6</v>
      </c>
      <c r="D5439" s="12">
        <v>14</v>
      </c>
      <c r="E5439" s="12" t="str">
        <f>IF(Table2[[#This Row],[Request_Time]]&lt;TIME(12,0,0),"Morning",IF(Table2[[#This Row],[Request_Time]]&lt;TIME(17,0,0),"Afternoon","Evening"))</f>
        <v>Afternoon</v>
      </c>
      <c r="F5439" s="12"/>
      <c r="G5439" t="s">
        <v>75</v>
      </c>
      <c r="H5439" t="s">
        <v>38</v>
      </c>
      <c r="I5439" t="s">
        <v>40</v>
      </c>
      <c r="J5439">
        <v>255</v>
      </c>
      <c r="K5439" t="s">
        <v>19</v>
      </c>
      <c r="L5439" s="13">
        <v>60.29</v>
      </c>
      <c r="M5439" s="14">
        <v>14.29</v>
      </c>
      <c r="N5439">
        <v>2</v>
      </c>
      <c r="O5439">
        <v>1840</v>
      </c>
      <c r="P5439">
        <v>226</v>
      </c>
      <c r="Q5439" t="s">
        <v>44</v>
      </c>
      <c r="S5439" t="s">
        <v>36</v>
      </c>
    </row>
    <row r="5440" spans="1:19" x14ac:dyDescent="0.3">
      <c r="A5440">
        <v>59327</v>
      </c>
      <c r="B5440" s="1">
        <v>45703</v>
      </c>
      <c r="C5440" s="11">
        <v>0.20555555555555557</v>
      </c>
      <c r="D5440" s="12">
        <v>4</v>
      </c>
      <c r="E5440" s="12" t="str">
        <f>IF(Table2[[#This Row],[Request_Time]]&lt;TIME(12,0,0),"Morning",IF(Table2[[#This Row],[Request_Time]]&lt;TIME(17,0,0),"Afternoon","Evening"))</f>
        <v>Morning</v>
      </c>
      <c r="F5440" s="12"/>
      <c r="G5440" t="s">
        <v>38</v>
      </c>
      <c r="H5440" t="s">
        <v>81</v>
      </c>
      <c r="I5440" t="s">
        <v>40</v>
      </c>
      <c r="J5440">
        <v>239</v>
      </c>
      <c r="K5440" t="s">
        <v>19</v>
      </c>
      <c r="L5440" s="13">
        <v>4.28</v>
      </c>
      <c r="M5440" s="14">
        <v>20.78</v>
      </c>
      <c r="N5440">
        <v>1</v>
      </c>
      <c r="O5440">
        <v>1600</v>
      </c>
      <c r="P5440">
        <v>228</v>
      </c>
      <c r="Q5440" t="s">
        <v>44</v>
      </c>
      <c r="S5440" t="s">
        <v>36</v>
      </c>
    </row>
    <row r="5441" spans="1:19" x14ac:dyDescent="0.3">
      <c r="A5441">
        <v>59331</v>
      </c>
      <c r="B5441" s="1">
        <v>45739</v>
      </c>
      <c r="C5441" s="11">
        <v>0.22916666666666666</v>
      </c>
      <c r="D5441" s="12">
        <v>5</v>
      </c>
      <c r="E5441" s="12" t="str">
        <f>IF(Table2[[#This Row],[Request_Time]]&lt;TIME(12,0,0),"Morning",IF(Table2[[#This Row],[Request_Time]]&lt;TIME(17,0,0),"Afternoon","Evening"))</f>
        <v>Morning</v>
      </c>
      <c r="F5441" s="12"/>
      <c r="G5441" t="s">
        <v>52</v>
      </c>
      <c r="H5441" t="s">
        <v>58</v>
      </c>
      <c r="I5441" t="s">
        <v>27</v>
      </c>
      <c r="J5441">
        <v>229</v>
      </c>
      <c r="K5441" t="s">
        <v>19</v>
      </c>
      <c r="L5441" s="13">
        <v>47.1</v>
      </c>
      <c r="M5441" s="14">
        <v>19.39</v>
      </c>
      <c r="N5441">
        <v>2</v>
      </c>
      <c r="O5441">
        <v>2023</v>
      </c>
      <c r="P5441">
        <v>245</v>
      </c>
      <c r="Q5441" t="s">
        <v>32</v>
      </c>
      <c r="S5441" t="s">
        <v>21</v>
      </c>
    </row>
    <row r="5442" spans="1:19" x14ac:dyDescent="0.3">
      <c r="A5442">
        <v>59333</v>
      </c>
      <c r="B5442" s="1">
        <v>45710</v>
      </c>
      <c r="C5442" s="11">
        <v>0.41666666666666669</v>
      </c>
      <c r="D5442" s="12">
        <v>10</v>
      </c>
      <c r="E5442" s="12" t="str">
        <f>IF(Table2[[#This Row],[Request_Time]]&lt;TIME(12,0,0),"Morning",IF(Table2[[#This Row],[Request_Time]]&lt;TIME(17,0,0),"Afternoon","Evening"))</f>
        <v>Morning</v>
      </c>
      <c r="F5442" s="12"/>
      <c r="G5442" t="s">
        <v>94</v>
      </c>
      <c r="H5442" t="s">
        <v>83</v>
      </c>
      <c r="I5442" t="s">
        <v>18</v>
      </c>
      <c r="J5442">
        <v>234</v>
      </c>
      <c r="K5442" t="s">
        <v>19</v>
      </c>
      <c r="L5442" s="13">
        <v>58.19</v>
      </c>
      <c r="M5442" s="14">
        <v>4.99</v>
      </c>
      <c r="N5442">
        <v>5</v>
      </c>
      <c r="O5442">
        <v>1722</v>
      </c>
      <c r="P5442">
        <v>244</v>
      </c>
      <c r="Q5442" t="s">
        <v>32</v>
      </c>
      <c r="S5442" t="s">
        <v>21</v>
      </c>
    </row>
    <row r="5443" spans="1:19" x14ac:dyDescent="0.3">
      <c r="A5443">
        <v>59340</v>
      </c>
      <c r="B5443" s="1">
        <v>45949</v>
      </c>
      <c r="C5443" s="11">
        <v>0.76180555555555562</v>
      </c>
      <c r="D5443" s="12">
        <v>18</v>
      </c>
      <c r="E5443" s="12" t="str">
        <f>IF(Table2[[#This Row],[Request_Time]]&lt;TIME(12,0,0),"Morning",IF(Table2[[#This Row],[Request_Time]]&lt;TIME(17,0,0),"Afternoon","Evening"))</f>
        <v>Evening</v>
      </c>
      <c r="F5443" s="12"/>
      <c r="G5443" t="s">
        <v>75</v>
      </c>
      <c r="H5443" t="s">
        <v>72</v>
      </c>
      <c r="I5443" t="s">
        <v>18</v>
      </c>
      <c r="J5443">
        <v>253</v>
      </c>
      <c r="K5443" t="s">
        <v>31</v>
      </c>
      <c r="L5443" s="13"/>
      <c r="M5443" s="14"/>
      <c r="O5443">
        <v>2070</v>
      </c>
      <c r="P5443">
        <v>260</v>
      </c>
      <c r="R5443" t="s">
        <v>55</v>
      </c>
    </row>
    <row r="5444" spans="1:19" x14ac:dyDescent="0.3">
      <c r="A5444">
        <v>59351</v>
      </c>
      <c r="B5444" s="1">
        <v>45968</v>
      </c>
      <c r="C5444" s="11">
        <v>0.53819444444444442</v>
      </c>
      <c r="D5444" s="12">
        <v>12</v>
      </c>
      <c r="E5444" s="12" t="str">
        <f>IF(Table2[[#This Row],[Request_Time]]&lt;TIME(12,0,0),"Morning",IF(Table2[[#This Row],[Request_Time]]&lt;TIME(17,0,0),"Afternoon","Evening"))</f>
        <v>Afternoon</v>
      </c>
      <c r="F5444" s="12"/>
      <c r="G5444" t="s">
        <v>83</v>
      </c>
      <c r="H5444" t="s">
        <v>72</v>
      </c>
      <c r="I5444" t="s">
        <v>27</v>
      </c>
      <c r="J5444">
        <v>245</v>
      </c>
      <c r="K5444" t="s">
        <v>19</v>
      </c>
      <c r="L5444" s="13">
        <v>10.33</v>
      </c>
      <c r="M5444" s="14">
        <v>5.08</v>
      </c>
      <c r="N5444">
        <v>2</v>
      </c>
      <c r="O5444">
        <v>1050</v>
      </c>
      <c r="P5444">
        <v>227</v>
      </c>
      <c r="Q5444" t="s">
        <v>32</v>
      </c>
      <c r="S5444" t="s">
        <v>21</v>
      </c>
    </row>
    <row r="5445" spans="1:19" x14ac:dyDescent="0.3">
      <c r="A5445">
        <v>59355</v>
      </c>
      <c r="B5445" s="1">
        <v>45817</v>
      </c>
      <c r="C5445" s="11">
        <v>0.15972222222222224</v>
      </c>
      <c r="D5445" s="12">
        <v>3</v>
      </c>
      <c r="E5445" s="12" t="str">
        <f>IF(Table2[[#This Row],[Request_Time]]&lt;TIME(12,0,0),"Morning",IF(Table2[[#This Row],[Request_Time]]&lt;TIME(17,0,0),"Afternoon","Evening"))</f>
        <v>Morning</v>
      </c>
      <c r="F5445" s="12"/>
      <c r="G5445" t="s">
        <v>91</v>
      </c>
      <c r="H5445" t="s">
        <v>6273</v>
      </c>
      <c r="I5445" t="s">
        <v>40</v>
      </c>
      <c r="J5445">
        <v>247</v>
      </c>
      <c r="K5445" t="s">
        <v>24</v>
      </c>
      <c r="L5445" s="13"/>
      <c r="M5445" s="14"/>
      <c r="O5445">
        <v>1670</v>
      </c>
      <c r="P5445">
        <v>220</v>
      </c>
    </row>
    <row r="5446" spans="1:19" x14ac:dyDescent="0.3">
      <c r="A5446">
        <v>59371</v>
      </c>
      <c r="B5446" s="1">
        <v>45954</v>
      </c>
      <c r="C5446" s="11">
        <v>0.60416666666666663</v>
      </c>
      <c r="D5446" s="12">
        <v>14</v>
      </c>
      <c r="E5446" s="12" t="str">
        <f>IF(Table2[[#This Row],[Request_Time]]&lt;TIME(12,0,0),"Morning",IF(Table2[[#This Row],[Request_Time]]&lt;TIME(17,0,0),"Afternoon","Evening"))</f>
        <v>Afternoon</v>
      </c>
      <c r="F5446" s="12"/>
      <c r="G5446" t="s">
        <v>30</v>
      </c>
      <c r="H5446" t="s">
        <v>52</v>
      </c>
      <c r="I5446" t="s">
        <v>40</v>
      </c>
      <c r="J5446">
        <v>244</v>
      </c>
      <c r="K5446" t="s">
        <v>19</v>
      </c>
      <c r="L5446" s="13">
        <v>9.14</v>
      </c>
      <c r="M5446" s="14">
        <v>5.47</v>
      </c>
      <c r="N5446">
        <v>4</v>
      </c>
      <c r="O5446">
        <v>1649</v>
      </c>
      <c r="P5446">
        <v>232</v>
      </c>
      <c r="Q5446" t="s">
        <v>20</v>
      </c>
      <c r="S5446" t="s">
        <v>21</v>
      </c>
    </row>
    <row r="5447" spans="1:19" x14ac:dyDescent="0.3">
      <c r="A5447">
        <v>59371</v>
      </c>
      <c r="B5447" s="1">
        <v>45724</v>
      </c>
      <c r="C5447" s="11">
        <v>0.67152777777777783</v>
      </c>
      <c r="D5447" s="12">
        <v>16</v>
      </c>
      <c r="E5447" s="12" t="str">
        <f>IF(Table2[[#This Row],[Request_Time]]&lt;TIME(12,0,0),"Morning",IF(Table2[[#This Row],[Request_Time]]&lt;TIME(17,0,0),"Afternoon","Evening"))</f>
        <v>Afternoon</v>
      </c>
      <c r="F5447" s="12"/>
      <c r="G5447" t="s">
        <v>30</v>
      </c>
      <c r="H5447" t="s">
        <v>30</v>
      </c>
      <c r="I5447" t="s">
        <v>18</v>
      </c>
      <c r="J5447">
        <v>238</v>
      </c>
      <c r="K5447" t="s">
        <v>24</v>
      </c>
      <c r="L5447" s="13"/>
      <c r="M5447" s="14"/>
      <c r="O5447">
        <v>1858</v>
      </c>
      <c r="P5447">
        <v>251</v>
      </c>
    </row>
    <row r="5448" spans="1:19" x14ac:dyDescent="0.3">
      <c r="A5448">
        <v>59372</v>
      </c>
      <c r="B5448" s="1">
        <v>45915</v>
      </c>
      <c r="C5448" s="11">
        <v>0.66180555555555554</v>
      </c>
      <c r="D5448" s="12">
        <v>15</v>
      </c>
      <c r="E5448" s="12" t="str">
        <f>IF(Table2[[#This Row],[Request_Time]]&lt;TIME(12,0,0),"Morning",IF(Table2[[#This Row],[Request_Time]]&lt;TIME(17,0,0),"Afternoon","Evening"))</f>
        <v>Afternoon</v>
      </c>
      <c r="F5448" s="12"/>
      <c r="G5448" t="s">
        <v>26</v>
      </c>
      <c r="H5448" t="s">
        <v>52</v>
      </c>
      <c r="I5448" t="s">
        <v>40</v>
      </c>
      <c r="J5448">
        <v>249</v>
      </c>
      <c r="K5448" t="s">
        <v>19</v>
      </c>
      <c r="L5448" s="13">
        <v>83.22</v>
      </c>
      <c r="M5448" s="14">
        <v>13.98</v>
      </c>
      <c r="N5448">
        <v>5</v>
      </c>
      <c r="O5448">
        <v>2094</v>
      </c>
      <c r="P5448">
        <v>211</v>
      </c>
      <c r="Q5448" t="s">
        <v>32</v>
      </c>
      <c r="S5448" t="s">
        <v>36</v>
      </c>
    </row>
    <row r="5449" spans="1:19" x14ac:dyDescent="0.3">
      <c r="A5449">
        <v>59373</v>
      </c>
      <c r="B5449" s="1">
        <v>45769</v>
      </c>
      <c r="C5449" s="11">
        <v>0.3666666666666667</v>
      </c>
      <c r="D5449" s="12">
        <v>8</v>
      </c>
      <c r="E5449" s="12" t="str">
        <f>IF(Table2[[#This Row],[Request_Time]]&lt;TIME(12,0,0),"Morning",IF(Table2[[#This Row],[Request_Time]]&lt;TIME(17,0,0),"Afternoon","Evening"))</f>
        <v>Morning</v>
      </c>
      <c r="F5449" s="12"/>
      <c r="G5449" t="s">
        <v>58</v>
      </c>
      <c r="H5449" t="s">
        <v>58</v>
      </c>
      <c r="I5449" t="s">
        <v>40</v>
      </c>
      <c r="J5449">
        <v>223</v>
      </c>
      <c r="K5449" t="s">
        <v>24</v>
      </c>
      <c r="L5449" s="13"/>
      <c r="M5449" s="14"/>
      <c r="O5449">
        <v>1120</v>
      </c>
      <c r="P5449">
        <v>253</v>
      </c>
    </row>
    <row r="5450" spans="1:19" x14ac:dyDescent="0.3">
      <c r="A5450">
        <v>59377</v>
      </c>
      <c r="B5450" s="1">
        <v>45925</v>
      </c>
      <c r="C5450" s="11">
        <v>0.60069444444444442</v>
      </c>
      <c r="D5450" s="12">
        <v>14</v>
      </c>
      <c r="E5450" s="12" t="str">
        <f>IF(Table2[[#This Row],[Request_Time]]&lt;TIME(12,0,0),"Morning",IF(Table2[[#This Row],[Request_Time]]&lt;TIME(17,0,0),"Afternoon","Evening"))</f>
        <v>Afternoon</v>
      </c>
      <c r="F5450" s="12"/>
      <c r="G5450" t="s">
        <v>6272</v>
      </c>
      <c r="H5450" t="s">
        <v>72</v>
      </c>
      <c r="I5450" t="s">
        <v>27</v>
      </c>
      <c r="J5450">
        <v>258</v>
      </c>
      <c r="K5450" t="s">
        <v>19</v>
      </c>
      <c r="L5450" s="13">
        <v>81.44</v>
      </c>
      <c r="M5450" s="14">
        <v>2.0299999999999998</v>
      </c>
      <c r="N5450">
        <v>3</v>
      </c>
      <c r="O5450">
        <v>1684</v>
      </c>
      <c r="P5450">
        <v>209</v>
      </c>
      <c r="Q5450" t="s">
        <v>28</v>
      </c>
      <c r="S5450" t="s">
        <v>21</v>
      </c>
    </row>
    <row r="5451" spans="1:19" x14ac:dyDescent="0.3">
      <c r="A5451">
        <v>59380</v>
      </c>
      <c r="B5451" s="1">
        <v>45881</v>
      </c>
      <c r="C5451" s="11">
        <v>0.38125000000000003</v>
      </c>
      <c r="D5451" s="12">
        <v>9</v>
      </c>
      <c r="E5451" s="12" t="str">
        <f>IF(Table2[[#This Row],[Request_Time]]&lt;TIME(12,0,0),"Morning",IF(Table2[[#This Row],[Request_Time]]&lt;TIME(17,0,0),"Afternoon","Evening"))</f>
        <v>Morning</v>
      </c>
      <c r="F5451" s="12"/>
      <c r="G5451" t="s">
        <v>75</v>
      </c>
      <c r="H5451" t="s">
        <v>94</v>
      </c>
      <c r="I5451" t="s">
        <v>18</v>
      </c>
      <c r="J5451">
        <v>207</v>
      </c>
      <c r="K5451" t="s">
        <v>19</v>
      </c>
      <c r="L5451" s="13">
        <v>33.57</v>
      </c>
      <c r="M5451" s="14">
        <v>11.8</v>
      </c>
      <c r="N5451">
        <v>1</v>
      </c>
      <c r="O5451">
        <v>1499</v>
      </c>
      <c r="P5451">
        <v>240</v>
      </c>
      <c r="Q5451" t="s">
        <v>28</v>
      </c>
      <c r="S5451" t="s">
        <v>36</v>
      </c>
    </row>
    <row r="5452" spans="1:19" x14ac:dyDescent="0.3">
      <c r="A5452">
        <v>59388</v>
      </c>
      <c r="B5452" s="1">
        <v>45770</v>
      </c>
      <c r="C5452" s="11">
        <v>0.22013888888888888</v>
      </c>
      <c r="D5452" s="12">
        <v>5</v>
      </c>
      <c r="E5452" s="12" t="str">
        <f>IF(Table2[[#This Row],[Request_Time]]&lt;TIME(12,0,0),"Morning",IF(Table2[[#This Row],[Request_Time]]&lt;TIME(17,0,0),"Afternoon","Evening"))</f>
        <v>Morning</v>
      </c>
      <c r="F5452" s="12"/>
      <c r="G5452" t="s">
        <v>58</v>
      </c>
      <c r="H5452" t="s">
        <v>67</v>
      </c>
      <c r="I5452" t="s">
        <v>27</v>
      </c>
      <c r="J5452">
        <v>257</v>
      </c>
      <c r="K5452" t="s">
        <v>19</v>
      </c>
      <c r="L5452" s="13">
        <v>78.989999999999995</v>
      </c>
      <c r="M5452" s="14">
        <v>22.99</v>
      </c>
      <c r="N5452">
        <v>1</v>
      </c>
      <c r="O5452">
        <v>1228</v>
      </c>
      <c r="P5452">
        <v>253</v>
      </c>
      <c r="Q5452" t="s">
        <v>53</v>
      </c>
      <c r="S5452" t="s">
        <v>36</v>
      </c>
    </row>
    <row r="5453" spans="1:19" x14ac:dyDescent="0.3">
      <c r="A5453">
        <v>59388</v>
      </c>
      <c r="B5453" s="1">
        <v>45707</v>
      </c>
      <c r="C5453" s="11">
        <v>0.80208333333333337</v>
      </c>
      <c r="D5453" s="12">
        <v>19</v>
      </c>
      <c r="E5453" s="12" t="str">
        <f>IF(Table2[[#This Row],[Request_Time]]&lt;TIME(12,0,0),"Morning",IF(Table2[[#This Row],[Request_Time]]&lt;TIME(17,0,0),"Afternoon","Evening"))</f>
        <v>Evening</v>
      </c>
      <c r="F5453" s="12"/>
      <c r="G5453" t="s">
        <v>6272</v>
      </c>
      <c r="H5453" t="s">
        <v>94</v>
      </c>
      <c r="I5453" t="s">
        <v>18</v>
      </c>
      <c r="J5453">
        <v>211</v>
      </c>
      <c r="K5453" t="s">
        <v>19</v>
      </c>
      <c r="L5453" s="13">
        <v>65.709999999999994</v>
      </c>
      <c r="M5453" s="14">
        <v>6.83</v>
      </c>
      <c r="N5453">
        <v>1</v>
      </c>
      <c r="O5453">
        <v>2076</v>
      </c>
      <c r="P5453">
        <v>225</v>
      </c>
      <c r="Q5453" t="s">
        <v>28</v>
      </c>
      <c r="S5453" t="s">
        <v>21</v>
      </c>
    </row>
    <row r="5454" spans="1:19" x14ac:dyDescent="0.3">
      <c r="A5454">
        <v>59397</v>
      </c>
      <c r="B5454" s="1">
        <v>45675</v>
      </c>
      <c r="C5454" s="11">
        <v>0.73749999999999993</v>
      </c>
      <c r="D5454" s="12">
        <v>17</v>
      </c>
      <c r="E5454" s="12" t="str">
        <f>IF(Table2[[#This Row],[Request_Time]]&lt;TIME(12,0,0),"Morning",IF(Table2[[#This Row],[Request_Time]]&lt;TIME(17,0,0),"Afternoon","Evening"))</f>
        <v>Evening</v>
      </c>
      <c r="F5454" s="12"/>
      <c r="G5454" t="s">
        <v>75</v>
      </c>
      <c r="H5454" t="s">
        <v>83</v>
      </c>
      <c r="I5454" t="s">
        <v>27</v>
      </c>
      <c r="J5454">
        <v>218</v>
      </c>
      <c r="K5454" t="s">
        <v>19</v>
      </c>
      <c r="L5454" s="13">
        <v>63.7</v>
      </c>
      <c r="M5454" s="14">
        <v>15.45</v>
      </c>
      <c r="N5454">
        <v>2</v>
      </c>
      <c r="O5454">
        <v>2057</v>
      </c>
      <c r="P5454">
        <v>234</v>
      </c>
      <c r="Q5454" t="s">
        <v>28</v>
      </c>
      <c r="S5454" t="s">
        <v>36</v>
      </c>
    </row>
    <row r="5455" spans="1:19" x14ac:dyDescent="0.3">
      <c r="A5455">
        <v>59420</v>
      </c>
      <c r="B5455" s="1">
        <v>45759</v>
      </c>
      <c r="C5455" s="11">
        <v>0.40347222222222223</v>
      </c>
      <c r="D5455" s="12">
        <v>9</v>
      </c>
      <c r="E5455" s="12" t="str">
        <f>IF(Table2[[#This Row],[Request_Time]]&lt;TIME(12,0,0),"Morning",IF(Table2[[#This Row],[Request_Time]]&lt;TIME(17,0,0),"Afternoon","Evening"))</f>
        <v>Morning</v>
      </c>
      <c r="F5455" s="12"/>
      <c r="G5455" t="s">
        <v>67</v>
      </c>
      <c r="H5455" t="s">
        <v>26</v>
      </c>
      <c r="I5455" t="s">
        <v>18</v>
      </c>
      <c r="J5455">
        <v>204</v>
      </c>
      <c r="K5455" t="s">
        <v>31</v>
      </c>
      <c r="L5455" s="13"/>
      <c r="M5455" s="14"/>
      <c r="O5455">
        <v>1463</v>
      </c>
      <c r="P5455">
        <v>216</v>
      </c>
      <c r="R5455" t="s">
        <v>61</v>
      </c>
    </row>
    <row r="5456" spans="1:19" x14ac:dyDescent="0.3">
      <c r="A5456">
        <v>59433</v>
      </c>
      <c r="B5456" s="1">
        <v>45821</v>
      </c>
      <c r="C5456" s="11">
        <v>0.6333333333333333</v>
      </c>
      <c r="D5456" s="12">
        <v>15</v>
      </c>
      <c r="E5456" s="12" t="str">
        <f>IF(Table2[[#This Row],[Request_Time]]&lt;TIME(12,0,0),"Morning",IF(Table2[[#This Row],[Request_Time]]&lt;TIME(17,0,0),"Afternoon","Evening"))</f>
        <v>Afternoon</v>
      </c>
      <c r="F5456" s="12"/>
      <c r="G5456" t="s">
        <v>91</v>
      </c>
      <c r="H5456" t="s">
        <v>81</v>
      </c>
      <c r="I5456" t="s">
        <v>27</v>
      </c>
      <c r="J5456">
        <v>224</v>
      </c>
      <c r="K5456" t="s">
        <v>31</v>
      </c>
      <c r="L5456" s="13"/>
      <c r="M5456" s="14"/>
      <c r="O5456">
        <v>2143</v>
      </c>
      <c r="P5456">
        <v>259</v>
      </c>
      <c r="R5456" t="s">
        <v>55</v>
      </c>
    </row>
    <row r="5457" spans="1:19" x14ac:dyDescent="0.3">
      <c r="A5457">
        <v>59440</v>
      </c>
      <c r="B5457" s="1">
        <v>45736</v>
      </c>
      <c r="C5457" s="11">
        <v>0.11458333333333333</v>
      </c>
      <c r="D5457" s="12">
        <v>2</v>
      </c>
      <c r="E5457" s="12" t="str">
        <f>IF(Table2[[#This Row],[Request_Time]]&lt;TIME(12,0,0),"Morning",IF(Table2[[#This Row],[Request_Time]]&lt;TIME(17,0,0),"Afternoon","Evening"))</f>
        <v>Morning</v>
      </c>
      <c r="F5457" s="12"/>
      <c r="G5457" t="s">
        <v>6272</v>
      </c>
      <c r="H5457" t="s">
        <v>67</v>
      </c>
      <c r="I5457" t="s">
        <v>27</v>
      </c>
      <c r="J5457">
        <v>202</v>
      </c>
      <c r="K5457" t="s">
        <v>19</v>
      </c>
      <c r="L5457" s="13">
        <v>16.21</v>
      </c>
      <c r="M5457" s="14">
        <v>3.44</v>
      </c>
      <c r="N5457">
        <v>1</v>
      </c>
      <c r="O5457">
        <v>1025</v>
      </c>
      <c r="P5457">
        <v>234</v>
      </c>
      <c r="Q5457" t="s">
        <v>53</v>
      </c>
      <c r="S5457" t="s">
        <v>36</v>
      </c>
    </row>
    <row r="5458" spans="1:19" x14ac:dyDescent="0.3">
      <c r="A5458">
        <v>59443</v>
      </c>
      <c r="B5458" s="1">
        <v>45760</v>
      </c>
      <c r="C5458" s="11">
        <v>0.15833333333333333</v>
      </c>
      <c r="D5458" s="12">
        <v>3</v>
      </c>
      <c r="E5458" s="12" t="str">
        <f>IF(Table2[[#This Row],[Request_Time]]&lt;TIME(12,0,0),"Morning",IF(Table2[[#This Row],[Request_Time]]&lt;TIME(17,0,0),"Afternoon","Evening"))</f>
        <v>Morning</v>
      </c>
      <c r="F5458" s="12"/>
      <c r="G5458" t="s">
        <v>58</v>
      </c>
      <c r="H5458" t="s">
        <v>6272</v>
      </c>
      <c r="I5458" t="s">
        <v>18</v>
      </c>
      <c r="J5458">
        <v>209</v>
      </c>
      <c r="K5458" t="s">
        <v>19</v>
      </c>
      <c r="L5458" s="13">
        <v>55.05</v>
      </c>
      <c r="M5458" s="14">
        <v>4.7300000000000004</v>
      </c>
      <c r="N5458">
        <v>5</v>
      </c>
      <c r="O5458">
        <v>1111</v>
      </c>
      <c r="P5458">
        <v>220</v>
      </c>
      <c r="Q5458" t="s">
        <v>53</v>
      </c>
      <c r="S5458" t="s">
        <v>21</v>
      </c>
    </row>
    <row r="5459" spans="1:19" x14ac:dyDescent="0.3">
      <c r="A5459">
        <v>59443</v>
      </c>
      <c r="B5459" s="1">
        <v>45814</v>
      </c>
      <c r="C5459" s="11">
        <v>0.92986111111111114</v>
      </c>
      <c r="D5459" s="12">
        <v>22</v>
      </c>
      <c r="E5459" s="12" t="str">
        <f>IF(Table2[[#This Row],[Request_Time]]&lt;TIME(12,0,0),"Morning",IF(Table2[[#This Row],[Request_Time]]&lt;TIME(17,0,0),"Afternoon","Evening"))</f>
        <v>Evening</v>
      </c>
      <c r="F5459" s="12"/>
      <c r="G5459" t="s">
        <v>30</v>
      </c>
      <c r="H5459" t="s">
        <v>67</v>
      </c>
      <c r="I5459" t="s">
        <v>27</v>
      </c>
      <c r="J5459">
        <v>200</v>
      </c>
      <c r="K5459" t="s">
        <v>31</v>
      </c>
      <c r="L5459" s="13"/>
      <c r="M5459" s="14"/>
      <c r="O5459">
        <v>1295</v>
      </c>
      <c r="P5459">
        <v>244</v>
      </c>
      <c r="R5459" t="s">
        <v>55</v>
      </c>
    </row>
    <row r="5460" spans="1:19" x14ac:dyDescent="0.3">
      <c r="A5460">
        <v>59454</v>
      </c>
      <c r="B5460" s="1">
        <v>46015</v>
      </c>
      <c r="C5460" s="11">
        <v>0.67569444444444438</v>
      </c>
      <c r="D5460" s="12">
        <v>16</v>
      </c>
      <c r="E5460" s="12" t="str">
        <f>IF(Table2[[#This Row],[Request_Time]]&lt;TIME(12,0,0),"Morning",IF(Table2[[#This Row],[Request_Time]]&lt;TIME(17,0,0),"Afternoon","Evening"))</f>
        <v>Afternoon</v>
      </c>
      <c r="F5460" s="12"/>
      <c r="G5460" t="s">
        <v>23</v>
      </c>
      <c r="H5460" t="s">
        <v>23</v>
      </c>
      <c r="I5460" t="s">
        <v>27</v>
      </c>
      <c r="J5460">
        <v>236</v>
      </c>
      <c r="K5460" t="s">
        <v>31</v>
      </c>
      <c r="L5460" s="13"/>
      <c r="M5460" s="14"/>
      <c r="O5460">
        <v>1858</v>
      </c>
      <c r="P5460">
        <v>208</v>
      </c>
      <c r="R5460" t="s">
        <v>128</v>
      </c>
    </row>
    <row r="5461" spans="1:19" x14ac:dyDescent="0.3">
      <c r="A5461">
        <v>59458</v>
      </c>
      <c r="B5461" s="1">
        <v>45995</v>
      </c>
      <c r="C5461" s="11">
        <v>0.87777777777777777</v>
      </c>
      <c r="D5461" s="12">
        <v>21</v>
      </c>
      <c r="E5461" s="12" t="str">
        <f>IF(Table2[[#This Row],[Request_Time]]&lt;TIME(12,0,0),"Morning",IF(Table2[[#This Row],[Request_Time]]&lt;TIME(17,0,0),"Afternoon","Evening"))</f>
        <v>Evening</v>
      </c>
      <c r="F5461" s="12"/>
      <c r="G5461" t="s">
        <v>6273</v>
      </c>
      <c r="H5461" t="s">
        <v>26</v>
      </c>
      <c r="I5461" t="s">
        <v>27</v>
      </c>
      <c r="J5461">
        <v>249</v>
      </c>
      <c r="K5461" t="s">
        <v>19</v>
      </c>
      <c r="L5461" s="13">
        <v>63.91</v>
      </c>
      <c r="M5461" s="14">
        <v>3.07</v>
      </c>
      <c r="N5461">
        <v>4</v>
      </c>
      <c r="O5461">
        <v>1364</v>
      </c>
      <c r="P5461">
        <v>231</v>
      </c>
      <c r="Q5461" t="s">
        <v>53</v>
      </c>
      <c r="S5461" t="s">
        <v>36</v>
      </c>
    </row>
    <row r="5462" spans="1:19" x14ac:dyDescent="0.3">
      <c r="A5462">
        <v>59469</v>
      </c>
      <c r="B5462" s="1">
        <v>45711</v>
      </c>
      <c r="C5462" s="11">
        <v>0.40833333333333338</v>
      </c>
      <c r="D5462" s="12">
        <v>9</v>
      </c>
      <c r="E5462" s="12" t="str">
        <f>IF(Table2[[#This Row],[Request_Time]]&lt;TIME(12,0,0),"Morning",IF(Table2[[#This Row],[Request_Time]]&lt;TIME(17,0,0),"Afternoon","Evening"))</f>
        <v>Morning</v>
      </c>
      <c r="F5462" s="12"/>
      <c r="G5462" t="s">
        <v>52</v>
      </c>
      <c r="H5462" t="s">
        <v>67</v>
      </c>
      <c r="I5462" t="s">
        <v>40</v>
      </c>
      <c r="J5462">
        <v>245</v>
      </c>
      <c r="K5462" t="s">
        <v>19</v>
      </c>
      <c r="L5462" s="13">
        <v>34.25</v>
      </c>
      <c r="M5462" s="14">
        <v>10.45</v>
      </c>
      <c r="N5462">
        <v>2</v>
      </c>
      <c r="O5462">
        <v>1425</v>
      </c>
      <c r="P5462">
        <v>225</v>
      </c>
      <c r="Q5462" t="s">
        <v>28</v>
      </c>
      <c r="S5462" t="s">
        <v>36</v>
      </c>
    </row>
    <row r="5463" spans="1:19" x14ac:dyDescent="0.3">
      <c r="A5463">
        <v>59481</v>
      </c>
      <c r="B5463" s="1">
        <v>45994</v>
      </c>
      <c r="C5463" s="11">
        <v>0.37152777777777773</v>
      </c>
      <c r="D5463" s="12">
        <v>8</v>
      </c>
      <c r="E5463" s="12" t="str">
        <f>IF(Table2[[#This Row],[Request_Time]]&lt;TIME(12,0,0),"Morning",IF(Table2[[#This Row],[Request_Time]]&lt;TIME(17,0,0),"Afternoon","Evening"))</f>
        <v>Morning</v>
      </c>
      <c r="F5463" s="12"/>
      <c r="G5463" t="s">
        <v>38</v>
      </c>
      <c r="H5463" t="s">
        <v>23</v>
      </c>
      <c r="I5463" t="s">
        <v>40</v>
      </c>
      <c r="J5463">
        <v>228</v>
      </c>
      <c r="K5463" t="s">
        <v>31</v>
      </c>
      <c r="L5463" s="13"/>
      <c r="M5463" s="14"/>
      <c r="O5463">
        <v>1509</v>
      </c>
      <c r="P5463">
        <v>222</v>
      </c>
      <c r="R5463" t="s">
        <v>55</v>
      </c>
    </row>
    <row r="5464" spans="1:19" x14ac:dyDescent="0.3">
      <c r="A5464">
        <v>59499</v>
      </c>
      <c r="B5464" s="1">
        <v>45756</v>
      </c>
      <c r="C5464" s="11">
        <v>0.67222222222222217</v>
      </c>
      <c r="D5464" s="12">
        <v>16</v>
      </c>
      <c r="E5464" s="12" t="str">
        <f>IF(Table2[[#This Row],[Request_Time]]&lt;TIME(12,0,0),"Morning",IF(Table2[[#This Row],[Request_Time]]&lt;TIME(17,0,0),"Afternoon","Evening"))</f>
        <v>Afternoon</v>
      </c>
      <c r="F5464" s="12"/>
      <c r="G5464" t="s">
        <v>83</v>
      </c>
      <c r="H5464" t="s">
        <v>38</v>
      </c>
      <c r="I5464" t="s">
        <v>40</v>
      </c>
      <c r="J5464">
        <v>253</v>
      </c>
      <c r="K5464" t="s">
        <v>19</v>
      </c>
      <c r="L5464" s="13">
        <v>25.19</v>
      </c>
      <c r="M5464" s="14">
        <v>9.5399999999999991</v>
      </c>
      <c r="N5464">
        <v>5</v>
      </c>
      <c r="O5464">
        <v>1454</v>
      </c>
      <c r="P5464">
        <v>240</v>
      </c>
      <c r="Q5464" t="s">
        <v>20</v>
      </c>
      <c r="S5464" t="s">
        <v>21</v>
      </c>
    </row>
    <row r="5465" spans="1:19" x14ac:dyDescent="0.3">
      <c r="A5465">
        <v>59506</v>
      </c>
      <c r="B5465" s="1">
        <v>45689</v>
      </c>
      <c r="C5465" s="11">
        <v>0.48958333333333331</v>
      </c>
      <c r="D5465" s="12">
        <v>11</v>
      </c>
      <c r="E5465" s="12" t="str">
        <f>IF(Table2[[#This Row],[Request_Time]]&lt;TIME(12,0,0),"Morning",IF(Table2[[#This Row],[Request_Time]]&lt;TIME(17,0,0),"Afternoon","Evening"))</f>
        <v>Morning</v>
      </c>
      <c r="F5465" s="12"/>
      <c r="G5465" t="s">
        <v>26</v>
      </c>
      <c r="H5465" t="s">
        <v>75</v>
      </c>
      <c r="I5465" t="s">
        <v>18</v>
      </c>
      <c r="J5465">
        <v>249</v>
      </c>
      <c r="K5465" t="s">
        <v>24</v>
      </c>
      <c r="L5465" s="13"/>
      <c r="M5465" s="14"/>
      <c r="O5465">
        <v>2037</v>
      </c>
      <c r="P5465">
        <v>255</v>
      </c>
    </row>
    <row r="5466" spans="1:19" x14ac:dyDescent="0.3">
      <c r="A5466">
        <v>59522</v>
      </c>
      <c r="B5466" s="1">
        <v>45677</v>
      </c>
      <c r="C5466" s="11">
        <v>0.87986111111111109</v>
      </c>
      <c r="D5466" s="12">
        <v>21</v>
      </c>
      <c r="E5466" s="12" t="str">
        <f>IF(Table2[[#This Row],[Request_Time]]&lt;TIME(12,0,0),"Morning",IF(Table2[[#This Row],[Request_Time]]&lt;TIME(17,0,0),"Afternoon","Evening"))</f>
        <v>Evening</v>
      </c>
      <c r="F5466" s="12"/>
      <c r="G5466" t="s">
        <v>75</v>
      </c>
      <c r="H5466" t="s">
        <v>30</v>
      </c>
      <c r="I5466" t="s">
        <v>18</v>
      </c>
      <c r="J5466">
        <v>243</v>
      </c>
      <c r="K5466" t="s">
        <v>19</v>
      </c>
      <c r="L5466" s="13">
        <v>37.33</v>
      </c>
      <c r="M5466" s="14">
        <v>9.35</v>
      </c>
      <c r="N5466">
        <v>1</v>
      </c>
      <c r="O5466">
        <v>2097</v>
      </c>
      <c r="P5466">
        <v>242</v>
      </c>
      <c r="Q5466" t="s">
        <v>28</v>
      </c>
      <c r="S5466" t="s">
        <v>36</v>
      </c>
    </row>
    <row r="5467" spans="1:19" x14ac:dyDescent="0.3">
      <c r="A5467">
        <v>59528</v>
      </c>
      <c r="B5467" s="1">
        <v>45716</v>
      </c>
      <c r="C5467" s="11">
        <v>0.48472222222222222</v>
      </c>
      <c r="D5467" s="12">
        <v>11</v>
      </c>
      <c r="E5467" s="12" t="str">
        <f>IF(Table2[[#This Row],[Request_Time]]&lt;TIME(12,0,0),"Morning",IF(Table2[[#This Row],[Request_Time]]&lt;TIME(17,0,0),"Afternoon","Evening"))</f>
        <v>Morning</v>
      </c>
      <c r="F5467" s="12"/>
      <c r="G5467" t="s">
        <v>26</v>
      </c>
      <c r="H5467" t="s">
        <v>30</v>
      </c>
      <c r="I5467" t="s">
        <v>18</v>
      </c>
      <c r="J5467">
        <v>213</v>
      </c>
      <c r="K5467" t="s">
        <v>19</v>
      </c>
      <c r="L5467" s="13">
        <v>74.03</v>
      </c>
      <c r="M5467" s="14">
        <v>7.12</v>
      </c>
      <c r="N5467">
        <v>5</v>
      </c>
      <c r="O5467">
        <v>1527</v>
      </c>
      <c r="P5467">
        <v>236</v>
      </c>
      <c r="Q5467" t="s">
        <v>44</v>
      </c>
      <c r="S5467" t="s">
        <v>36</v>
      </c>
    </row>
    <row r="5468" spans="1:19" x14ac:dyDescent="0.3">
      <c r="A5468">
        <v>59540</v>
      </c>
      <c r="B5468" s="1">
        <v>45770</v>
      </c>
      <c r="C5468" s="11">
        <v>0.52500000000000002</v>
      </c>
      <c r="D5468" s="12">
        <v>12</v>
      </c>
      <c r="E5468" s="12" t="str">
        <f>IF(Table2[[#This Row],[Request_Time]]&lt;TIME(12,0,0),"Morning",IF(Table2[[#This Row],[Request_Time]]&lt;TIME(17,0,0),"Afternoon","Evening"))</f>
        <v>Afternoon</v>
      </c>
      <c r="F5468" s="12"/>
      <c r="G5468" t="s">
        <v>23</v>
      </c>
      <c r="H5468" t="s">
        <v>91</v>
      </c>
      <c r="I5468" t="s">
        <v>40</v>
      </c>
      <c r="J5468">
        <v>214</v>
      </c>
      <c r="K5468" t="s">
        <v>19</v>
      </c>
      <c r="L5468" s="13">
        <v>64.91</v>
      </c>
      <c r="M5468" s="14">
        <v>9.58</v>
      </c>
      <c r="N5468">
        <v>1</v>
      </c>
      <c r="O5468">
        <v>2179</v>
      </c>
      <c r="P5468">
        <v>211</v>
      </c>
      <c r="Q5468" t="s">
        <v>28</v>
      </c>
      <c r="S5468" t="s">
        <v>36</v>
      </c>
    </row>
    <row r="5469" spans="1:19" x14ac:dyDescent="0.3">
      <c r="A5469">
        <v>59560</v>
      </c>
      <c r="B5469" s="1">
        <v>45726</v>
      </c>
      <c r="C5469" s="11">
        <v>0.6166666666666667</v>
      </c>
      <c r="D5469" s="12">
        <v>14</v>
      </c>
      <c r="E5469" s="12" t="str">
        <f>IF(Table2[[#This Row],[Request_Time]]&lt;TIME(12,0,0),"Morning",IF(Table2[[#This Row],[Request_Time]]&lt;TIME(17,0,0),"Afternoon","Evening"))</f>
        <v>Afternoon</v>
      </c>
      <c r="F5469" s="12"/>
      <c r="G5469" t="s">
        <v>75</v>
      </c>
      <c r="H5469" t="s">
        <v>83</v>
      </c>
      <c r="I5469" t="s">
        <v>18</v>
      </c>
      <c r="J5469">
        <v>222</v>
      </c>
      <c r="K5469" t="s">
        <v>19</v>
      </c>
      <c r="L5469" s="13">
        <v>71.58</v>
      </c>
      <c r="M5469" s="14">
        <v>14.88</v>
      </c>
      <c r="N5469">
        <v>5</v>
      </c>
      <c r="O5469">
        <v>1740</v>
      </c>
      <c r="P5469">
        <v>211</v>
      </c>
      <c r="Q5469" t="s">
        <v>50</v>
      </c>
      <c r="S5469" t="s">
        <v>21</v>
      </c>
    </row>
    <row r="5470" spans="1:19" x14ac:dyDescent="0.3">
      <c r="A5470">
        <v>59560</v>
      </c>
      <c r="B5470" s="1">
        <v>46007</v>
      </c>
      <c r="C5470" s="11">
        <v>0.55555555555555558</v>
      </c>
      <c r="D5470" s="12">
        <v>13</v>
      </c>
      <c r="E5470" s="12" t="str">
        <f>IF(Table2[[#This Row],[Request_Time]]&lt;TIME(12,0,0),"Morning",IF(Table2[[#This Row],[Request_Time]]&lt;TIME(17,0,0),"Afternoon","Evening"))</f>
        <v>Afternoon</v>
      </c>
      <c r="F5470" s="12"/>
      <c r="G5470" t="s">
        <v>58</v>
      </c>
      <c r="H5470" t="s">
        <v>91</v>
      </c>
      <c r="I5470" t="s">
        <v>40</v>
      </c>
      <c r="J5470">
        <v>237</v>
      </c>
      <c r="K5470" t="s">
        <v>19</v>
      </c>
      <c r="L5470" s="13">
        <v>27.04</v>
      </c>
      <c r="M5470" s="14">
        <v>8.7100000000000009</v>
      </c>
      <c r="N5470">
        <v>1</v>
      </c>
      <c r="O5470">
        <v>1821</v>
      </c>
      <c r="P5470">
        <v>251</v>
      </c>
      <c r="Q5470" t="s">
        <v>53</v>
      </c>
      <c r="S5470" t="s">
        <v>36</v>
      </c>
    </row>
    <row r="5471" spans="1:19" x14ac:dyDescent="0.3">
      <c r="A5471">
        <v>59569</v>
      </c>
      <c r="B5471" s="1">
        <v>45688</v>
      </c>
      <c r="C5471" s="11">
        <v>0.9472222222222223</v>
      </c>
      <c r="D5471" s="12">
        <v>22</v>
      </c>
      <c r="E5471" s="12" t="str">
        <f>IF(Table2[[#This Row],[Request_Time]]&lt;TIME(12,0,0),"Morning",IF(Table2[[#This Row],[Request_Time]]&lt;TIME(17,0,0),"Afternoon","Evening"))</f>
        <v>Evening</v>
      </c>
      <c r="F5471" s="12"/>
      <c r="G5471" t="s">
        <v>38</v>
      </c>
      <c r="H5471" t="s">
        <v>30</v>
      </c>
      <c r="I5471" t="s">
        <v>40</v>
      </c>
      <c r="J5471">
        <v>211</v>
      </c>
      <c r="K5471" t="s">
        <v>31</v>
      </c>
      <c r="L5471" s="13"/>
      <c r="M5471" s="14"/>
      <c r="O5471">
        <v>1312</v>
      </c>
      <c r="P5471">
        <v>254</v>
      </c>
      <c r="R5471" t="s">
        <v>108</v>
      </c>
    </row>
    <row r="5472" spans="1:19" x14ac:dyDescent="0.3">
      <c r="A5472">
        <v>59588</v>
      </c>
      <c r="B5472" s="1">
        <v>45666</v>
      </c>
      <c r="C5472" s="11">
        <v>0.68333333333333324</v>
      </c>
      <c r="D5472" s="12">
        <v>16</v>
      </c>
      <c r="E5472" s="12" t="str">
        <f>IF(Table2[[#This Row],[Request_Time]]&lt;TIME(12,0,0),"Morning",IF(Table2[[#This Row],[Request_Time]]&lt;TIME(17,0,0),"Afternoon","Evening"))</f>
        <v>Afternoon</v>
      </c>
      <c r="F5472" s="12"/>
      <c r="G5472" t="s">
        <v>6272</v>
      </c>
      <c r="H5472" t="s">
        <v>6273</v>
      </c>
      <c r="I5472" t="s">
        <v>27</v>
      </c>
      <c r="J5472">
        <v>205</v>
      </c>
      <c r="K5472" t="s">
        <v>19</v>
      </c>
      <c r="L5472" s="13">
        <v>55.1</v>
      </c>
      <c r="M5472" s="14">
        <v>3.96</v>
      </c>
      <c r="N5472">
        <v>1</v>
      </c>
      <c r="O5472">
        <v>1120</v>
      </c>
      <c r="P5472">
        <v>210</v>
      </c>
      <c r="Q5472" t="s">
        <v>32</v>
      </c>
      <c r="S5472" t="s">
        <v>36</v>
      </c>
    </row>
    <row r="5473" spans="1:19" x14ac:dyDescent="0.3">
      <c r="A5473">
        <v>59632</v>
      </c>
      <c r="B5473" s="1">
        <v>45698</v>
      </c>
      <c r="C5473" s="11">
        <v>0.80138888888888893</v>
      </c>
      <c r="D5473" s="12">
        <v>19</v>
      </c>
      <c r="E5473" s="12" t="str">
        <f>IF(Table2[[#This Row],[Request_Time]]&lt;TIME(12,0,0),"Morning",IF(Table2[[#This Row],[Request_Time]]&lt;TIME(17,0,0),"Afternoon","Evening"))</f>
        <v>Evening</v>
      </c>
      <c r="F5473" s="12"/>
      <c r="G5473" t="s">
        <v>26</v>
      </c>
      <c r="H5473" t="s">
        <v>83</v>
      </c>
      <c r="I5473" t="s">
        <v>27</v>
      </c>
      <c r="J5473">
        <v>210</v>
      </c>
      <c r="K5473" t="s">
        <v>19</v>
      </c>
      <c r="L5473" s="13">
        <v>60.07</v>
      </c>
      <c r="M5473" s="14">
        <v>9.33</v>
      </c>
      <c r="N5473">
        <v>3</v>
      </c>
      <c r="O5473">
        <v>1416</v>
      </c>
      <c r="P5473">
        <v>246</v>
      </c>
      <c r="Q5473" t="s">
        <v>28</v>
      </c>
      <c r="S5473" t="s">
        <v>21</v>
      </c>
    </row>
    <row r="5474" spans="1:19" x14ac:dyDescent="0.3">
      <c r="A5474">
        <v>59635</v>
      </c>
      <c r="B5474" s="1">
        <v>45671</v>
      </c>
      <c r="C5474" s="11">
        <v>2.0833333333333332E-2</v>
      </c>
      <c r="D5474" s="12">
        <v>0</v>
      </c>
      <c r="E5474" s="12" t="str">
        <f>IF(Table2[[#This Row],[Request_Time]]&lt;TIME(12,0,0),"Morning",IF(Table2[[#This Row],[Request_Time]]&lt;TIME(17,0,0),"Afternoon","Evening"))</f>
        <v>Morning</v>
      </c>
      <c r="F5474" s="12"/>
      <c r="G5474" t="s">
        <v>52</v>
      </c>
      <c r="H5474" t="s">
        <v>38</v>
      </c>
      <c r="I5474" t="s">
        <v>40</v>
      </c>
      <c r="J5474">
        <v>239</v>
      </c>
      <c r="K5474" t="s">
        <v>24</v>
      </c>
      <c r="L5474" s="13"/>
      <c r="M5474" s="14"/>
      <c r="O5474">
        <v>1372</v>
      </c>
      <c r="P5474">
        <v>228</v>
      </c>
    </row>
    <row r="5475" spans="1:19" x14ac:dyDescent="0.3">
      <c r="A5475">
        <v>59639</v>
      </c>
      <c r="B5475" s="1">
        <v>45764</v>
      </c>
      <c r="C5475" s="11">
        <v>0.92847222222222225</v>
      </c>
      <c r="D5475" s="12">
        <v>22</v>
      </c>
      <c r="E5475" s="12" t="str">
        <f>IF(Table2[[#This Row],[Request_Time]]&lt;TIME(12,0,0),"Morning",IF(Table2[[#This Row],[Request_Time]]&lt;TIME(17,0,0),"Afternoon","Evening"))</f>
        <v>Evening</v>
      </c>
      <c r="F5475" s="12"/>
      <c r="G5475" t="s">
        <v>72</v>
      </c>
      <c r="H5475" t="s">
        <v>6272</v>
      </c>
      <c r="I5475" t="s">
        <v>40</v>
      </c>
      <c r="J5475">
        <v>241</v>
      </c>
      <c r="K5475" t="s">
        <v>19</v>
      </c>
      <c r="L5475" s="13">
        <v>74.650000000000006</v>
      </c>
      <c r="M5475" s="14">
        <v>26.8</v>
      </c>
      <c r="N5475">
        <v>5</v>
      </c>
      <c r="O5475">
        <v>1962</v>
      </c>
      <c r="P5475">
        <v>213</v>
      </c>
      <c r="Q5475" t="s">
        <v>53</v>
      </c>
      <c r="S5475" t="s">
        <v>36</v>
      </c>
    </row>
    <row r="5476" spans="1:19" x14ac:dyDescent="0.3">
      <c r="A5476">
        <v>59639</v>
      </c>
      <c r="B5476" s="1">
        <v>45722</v>
      </c>
      <c r="C5476" s="11">
        <v>0.30555555555555552</v>
      </c>
      <c r="D5476" s="12">
        <v>7</v>
      </c>
      <c r="E5476" s="12" t="str">
        <f>IF(Table2[[#This Row],[Request_Time]]&lt;TIME(12,0,0),"Morning",IF(Table2[[#This Row],[Request_Time]]&lt;TIME(17,0,0),"Afternoon","Evening"))</f>
        <v>Morning</v>
      </c>
      <c r="F5476" s="12"/>
      <c r="G5476" t="s">
        <v>81</v>
      </c>
      <c r="H5476" t="s">
        <v>6273</v>
      </c>
      <c r="I5476" t="s">
        <v>18</v>
      </c>
      <c r="J5476">
        <v>226</v>
      </c>
      <c r="K5476" t="s">
        <v>19</v>
      </c>
      <c r="L5476" s="13">
        <v>8.65</v>
      </c>
      <c r="M5476" s="14">
        <v>19.59</v>
      </c>
      <c r="N5476">
        <v>4</v>
      </c>
      <c r="O5476">
        <v>2169</v>
      </c>
      <c r="P5476">
        <v>257</v>
      </c>
      <c r="Q5476" t="s">
        <v>20</v>
      </c>
      <c r="S5476" t="s">
        <v>21</v>
      </c>
    </row>
    <row r="5477" spans="1:19" x14ac:dyDescent="0.3">
      <c r="A5477">
        <v>59643</v>
      </c>
      <c r="B5477" s="1">
        <v>45974</v>
      </c>
      <c r="C5477" s="11">
        <v>0.31666666666666665</v>
      </c>
      <c r="D5477" s="12">
        <v>7</v>
      </c>
      <c r="E5477" s="12" t="str">
        <f>IF(Table2[[#This Row],[Request_Time]]&lt;TIME(12,0,0),"Morning",IF(Table2[[#This Row],[Request_Time]]&lt;TIME(17,0,0),"Afternoon","Evening"))</f>
        <v>Morning</v>
      </c>
      <c r="F5477" s="12"/>
      <c r="G5477" t="s">
        <v>6273</v>
      </c>
      <c r="H5477" t="s">
        <v>83</v>
      </c>
      <c r="I5477" t="s">
        <v>27</v>
      </c>
      <c r="J5477">
        <v>241</v>
      </c>
      <c r="K5477" t="s">
        <v>19</v>
      </c>
      <c r="L5477" s="13">
        <v>24.9</v>
      </c>
      <c r="M5477" s="14">
        <v>11.76</v>
      </c>
      <c r="N5477">
        <v>1</v>
      </c>
      <c r="O5477">
        <v>1850</v>
      </c>
      <c r="P5477">
        <v>224</v>
      </c>
      <c r="Q5477" t="s">
        <v>53</v>
      </c>
      <c r="S5477" t="s">
        <v>21</v>
      </c>
    </row>
    <row r="5478" spans="1:19" x14ac:dyDescent="0.3">
      <c r="A5478">
        <v>59662</v>
      </c>
      <c r="B5478" s="1">
        <v>46013</v>
      </c>
      <c r="C5478" s="11">
        <v>0.97083333333333333</v>
      </c>
      <c r="D5478" s="12">
        <v>23</v>
      </c>
      <c r="E5478" s="12" t="str">
        <f>IF(Table2[[#This Row],[Request_Time]]&lt;TIME(12,0,0),"Morning",IF(Table2[[#This Row],[Request_Time]]&lt;TIME(17,0,0),"Afternoon","Evening"))</f>
        <v>Evening</v>
      </c>
      <c r="F5478" s="12"/>
      <c r="G5478" t="s">
        <v>6272</v>
      </c>
      <c r="H5478" t="s">
        <v>72</v>
      </c>
      <c r="I5478" t="s">
        <v>27</v>
      </c>
      <c r="J5478">
        <v>259</v>
      </c>
      <c r="K5478" t="s">
        <v>19</v>
      </c>
      <c r="L5478" s="13">
        <v>39.79</v>
      </c>
      <c r="M5478" s="14">
        <v>17.940000000000001</v>
      </c>
      <c r="N5478">
        <v>5</v>
      </c>
      <c r="O5478">
        <v>1000</v>
      </c>
      <c r="P5478">
        <v>241</v>
      </c>
      <c r="Q5478" t="s">
        <v>28</v>
      </c>
      <c r="S5478" t="s">
        <v>21</v>
      </c>
    </row>
    <row r="5479" spans="1:19" x14ac:dyDescent="0.3">
      <c r="A5479">
        <v>59665</v>
      </c>
      <c r="B5479" s="1">
        <v>45747</v>
      </c>
      <c r="C5479" s="11">
        <v>0.4993055555555555</v>
      </c>
      <c r="D5479" s="12">
        <v>11</v>
      </c>
      <c r="E5479" s="12" t="str">
        <f>IF(Table2[[#This Row],[Request_Time]]&lt;TIME(12,0,0),"Morning",IF(Table2[[#This Row],[Request_Time]]&lt;TIME(17,0,0),"Afternoon","Evening"))</f>
        <v>Morning</v>
      </c>
      <c r="F5479" s="12"/>
      <c r="G5479" t="s">
        <v>58</v>
      </c>
      <c r="H5479" t="s">
        <v>6272</v>
      </c>
      <c r="I5479" t="s">
        <v>40</v>
      </c>
      <c r="J5479">
        <v>260</v>
      </c>
      <c r="K5479" t="s">
        <v>19</v>
      </c>
      <c r="L5479" s="13">
        <v>21.48</v>
      </c>
      <c r="M5479" s="14">
        <v>16.32</v>
      </c>
      <c r="N5479">
        <v>5</v>
      </c>
      <c r="O5479">
        <v>1813</v>
      </c>
      <c r="P5479">
        <v>235</v>
      </c>
      <c r="Q5479" t="s">
        <v>28</v>
      </c>
      <c r="S5479" t="s">
        <v>36</v>
      </c>
    </row>
    <row r="5480" spans="1:19" x14ac:dyDescent="0.3">
      <c r="A5480">
        <v>59691</v>
      </c>
      <c r="B5480" s="1">
        <v>46015</v>
      </c>
      <c r="C5480" s="11">
        <v>0.12222222222222223</v>
      </c>
      <c r="D5480" s="12">
        <v>2</v>
      </c>
      <c r="E5480" s="12" t="str">
        <f>IF(Table2[[#This Row],[Request_Time]]&lt;TIME(12,0,0),"Morning",IF(Table2[[#This Row],[Request_Time]]&lt;TIME(17,0,0),"Afternoon","Evening"))</f>
        <v>Morning</v>
      </c>
      <c r="F5480" s="12"/>
      <c r="G5480" t="s">
        <v>75</v>
      </c>
      <c r="H5480" t="s">
        <v>83</v>
      </c>
      <c r="I5480" t="s">
        <v>18</v>
      </c>
      <c r="J5480">
        <v>253</v>
      </c>
      <c r="K5480" t="s">
        <v>19</v>
      </c>
      <c r="L5480" s="13">
        <v>81.31</v>
      </c>
      <c r="M5480" s="14">
        <v>12.51</v>
      </c>
      <c r="N5480">
        <v>3</v>
      </c>
      <c r="O5480">
        <v>1905</v>
      </c>
      <c r="P5480">
        <v>246</v>
      </c>
      <c r="Q5480" t="s">
        <v>53</v>
      </c>
      <c r="S5480" t="s">
        <v>21</v>
      </c>
    </row>
    <row r="5481" spans="1:19" x14ac:dyDescent="0.3">
      <c r="A5481">
        <v>59694</v>
      </c>
      <c r="B5481" s="1">
        <v>45745</v>
      </c>
      <c r="C5481" s="11">
        <v>0.76666666666666661</v>
      </c>
      <c r="D5481" s="12">
        <v>18</v>
      </c>
      <c r="E5481" s="12" t="str">
        <f>IF(Table2[[#This Row],[Request_Time]]&lt;TIME(12,0,0),"Morning",IF(Table2[[#This Row],[Request_Time]]&lt;TIME(17,0,0),"Afternoon","Evening"))</f>
        <v>Evening</v>
      </c>
      <c r="F5481" s="12"/>
      <c r="G5481" t="s">
        <v>6272</v>
      </c>
      <c r="H5481" t="s">
        <v>23</v>
      </c>
      <c r="I5481" t="s">
        <v>40</v>
      </c>
      <c r="J5481">
        <v>233</v>
      </c>
      <c r="K5481" t="s">
        <v>31</v>
      </c>
      <c r="L5481" s="13"/>
      <c r="M5481" s="14"/>
      <c r="O5481">
        <v>2152</v>
      </c>
      <c r="P5481">
        <v>229</v>
      </c>
      <c r="R5481" t="s">
        <v>108</v>
      </c>
    </row>
    <row r="5482" spans="1:19" x14ac:dyDescent="0.3">
      <c r="A5482">
        <v>59707</v>
      </c>
      <c r="B5482" s="1">
        <v>45925</v>
      </c>
      <c r="C5482" s="11">
        <v>0.57361111111111118</v>
      </c>
      <c r="D5482" s="12">
        <v>13</v>
      </c>
      <c r="E5482" s="12" t="str">
        <f>IF(Table2[[#This Row],[Request_Time]]&lt;TIME(12,0,0),"Morning",IF(Table2[[#This Row],[Request_Time]]&lt;TIME(17,0,0),"Afternoon","Evening"))</f>
        <v>Afternoon</v>
      </c>
      <c r="F5482" s="12"/>
      <c r="G5482" t="s">
        <v>94</v>
      </c>
      <c r="H5482" t="s">
        <v>6272</v>
      </c>
      <c r="I5482" t="s">
        <v>40</v>
      </c>
      <c r="J5482">
        <v>242</v>
      </c>
      <c r="K5482" t="s">
        <v>31</v>
      </c>
      <c r="L5482" s="13"/>
      <c r="M5482" s="14"/>
      <c r="O5482">
        <v>1266</v>
      </c>
      <c r="P5482">
        <v>256</v>
      </c>
      <c r="R5482" t="s">
        <v>55</v>
      </c>
    </row>
    <row r="5483" spans="1:19" x14ac:dyDescent="0.3">
      <c r="A5483">
        <v>59720</v>
      </c>
      <c r="B5483" s="1">
        <v>45915</v>
      </c>
      <c r="C5483" s="11">
        <v>0.67638888888888893</v>
      </c>
      <c r="D5483" s="12">
        <v>16</v>
      </c>
      <c r="E5483" s="12" t="str">
        <f>IF(Table2[[#This Row],[Request_Time]]&lt;TIME(12,0,0),"Morning",IF(Table2[[#This Row],[Request_Time]]&lt;TIME(17,0,0),"Afternoon","Evening"))</f>
        <v>Afternoon</v>
      </c>
      <c r="F5483" s="12"/>
      <c r="G5483" t="s">
        <v>58</v>
      </c>
      <c r="H5483" t="s">
        <v>23</v>
      </c>
      <c r="I5483" t="s">
        <v>27</v>
      </c>
      <c r="J5483">
        <v>240</v>
      </c>
      <c r="K5483" t="s">
        <v>19</v>
      </c>
      <c r="L5483" s="13">
        <v>26.54</v>
      </c>
      <c r="M5483" s="14">
        <v>14.17</v>
      </c>
      <c r="N5483">
        <v>4</v>
      </c>
      <c r="O5483">
        <v>1753</v>
      </c>
      <c r="P5483">
        <v>232</v>
      </c>
      <c r="Q5483" t="s">
        <v>44</v>
      </c>
      <c r="S5483" t="s">
        <v>21</v>
      </c>
    </row>
    <row r="5484" spans="1:19" x14ac:dyDescent="0.3">
      <c r="A5484">
        <v>59722</v>
      </c>
      <c r="B5484" s="1">
        <v>45697</v>
      </c>
      <c r="C5484" s="11">
        <v>0.15694444444444444</v>
      </c>
      <c r="D5484" s="12">
        <v>3</v>
      </c>
      <c r="E5484" s="12" t="str">
        <f>IF(Table2[[#This Row],[Request_Time]]&lt;TIME(12,0,0),"Morning",IF(Table2[[#This Row],[Request_Time]]&lt;TIME(17,0,0),"Afternoon","Evening"))</f>
        <v>Morning</v>
      </c>
      <c r="F5484" s="12"/>
      <c r="G5484" t="s">
        <v>6273</v>
      </c>
      <c r="H5484" t="s">
        <v>6272</v>
      </c>
      <c r="I5484" t="s">
        <v>18</v>
      </c>
      <c r="J5484">
        <v>229</v>
      </c>
      <c r="K5484" t="s">
        <v>31</v>
      </c>
      <c r="L5484" s="13"/>
      <c r="M5484" s="14"/>
      <c r="O5484">
        <v>1802</v>
      </c>
      <c r="P5484">
        <v>221</v>
      </c>
      <c r="R5484" t="s">
        <v>61</v>
      </c>
    </row>
    <row r="5485" spans="1:19" x14ac:dyDescent="0.3">
      <c r="A5485">
        <v>59734</v>
      </c>
      <c r="B5485" s="1">
        <v>45984</v>
      </c>
      <c r="C5485" s="11">
        <v>0.75069444444444444</v>
      </c>
      <c r="D5485" s="12">
        <v>18</v>
      </c>
      <c r="E5485" s="12" t="str">
        <f>IF(Table2[[#This Row],[Request_Time]]&lt;TIME(12,0,0),"Morning",IF(Table2[[#This Row],[Request_Time]]&lt;TIME(17,0,0),"Afternoon","Evening"))</f>
        <v>Evening</v>
      </c>
      <c r="F5485" s="12"/>
      <c r="G5485" t="s">
        <v>75</v>
      </c>
      <c r="H5485" t="s">
        <v>23</v>
      </c>
      <c r="I5485" t="s">
        <v>40</v>
      </c>
      <c r="J5485">
        <v>212</v>
      </c>
      <c r="K5485" t="s">
        <v>19</v>
      </c>
      <c r="L5485" s="13">
        <v>40.090000000000003</v>
      </c>
      <c r="M5485" s="14">
        <v>10</v>
      </c>
      <c r="N5485">
        <v>2</v>
      </c>
      <c r="O5485">
        <v>1273</v>
      </c>
      <c r="P5485">
        <v>213</v>
      </c>
      <c r="Q5485" t="s">
        <v>32</v>
      </c>
      <c r="S5485" t="s">
        <v>21</v>
      </c>
    </row>
    <row r="5486" spans="1:19" x14ac:dyDescent="0.3">
      <c r="A5486">
        <v>59740</v>
      </c>
      <c r="B5486" s="1">
        <v>45850</v>
      </c>
      <c r="C5486" s="11">
        <v>0.3923611111111111</v>
      </c>
      <c r="D5486" s="12">
        <v>9</v>
      </c>
      <c r="E5486" s="12" t="str">
        <f>IF(Table2[[#This Row],[Request_Time]]&lt;TIME(12,0,0),"Morning",IF(Table2[[#This Row],[Request_Time]]&lt;TIME(17,0,0),"Afternoon","Evening"))</f>
        <v>Morning</v>
      </c>
      <c r="F5486" s="12"/>
      <c r="G5486" t="s">
        <v>91</v>
      </c>
      <c r="H5486" t="s">
        <v>23</v>
      </c>
      <c r="I5486" t="s">
        <v>18</v>
      </c>
      <c r="J5486">
        <v>253</v>
      </c>
      <c r="K5486" t="s">
        <v>31</v>
      </c>
      <c r="L5486" s="13"/>
      <c r="M5486" s="14"/>
      <c r="O5486">
        <v>1258</v>
      </c>
      <c r="P5486">
        <v>260</v>
      </c>
      <c r="R5486" t="s">
        <v>47</v>
      </c>
    </row>
    <row r="5487" spans="1:19" x14ac:dyDescent="0.3">
      <c r="A5487">
        <v>59743</v>
      </c>
      <c r="B5487" s="1">
        <v>45921</v>
      </c>
      <c r="C5487" s="11">
        <v>0.54305555555555551</v>
      </c>
      <c r="D5487" s="12">
        <v>13</v>
      </c>
      <c r="E5487" s="12" t="str">
        <f>IF(Table2[[#This Row],[Request_Time]]&lt;TIME(12,0,0),"Morning",IF(Table2[[#This Row],[Request_Time]]&lt;TIME(17,0,0),"Afternoon","Evening"))</f>
        <v>Afternoon</v>
      </c>
      <c r="F5487" s="12"/>
      <c r="G5487" t="s">
        <v>67</v>
      </c>
      <c r="H5487" t="s">
        <v>26</v>
      </c>
      <c r="I5487" t="s">
        <v>18</v>
      </c>
      <c r="J5487">
        <v>213</v>
      </c>
      <c r="K5487" t="s">
        <v>19</v>
      </c>
      <c r="L5487" s="13">
        <v>76.88</v>
      </c>
      <c r="M5487" s="14">
        <v>24.68</v>
      </c>
      <c r="N5487">
        <v>3</v>
      </c>
      <c r="O5487">
        <v>1457</v>
      </c>
      <c r="P5487">
        <v>208</v>
      </c>
      <c r="Q5487" t="s">
        <v>50</v>
      </c>
      <c r="S5487" t="s">
        <v>21</v>
      </c>
    </row>
    <row r="5488" spans="1:19" x14ac:dyDescent="0.3">
      <c r="A5488">
        <v>59757</v>
      </c>
      <c r="B5488" s="1">
        <v>45770</v>
      </c>
      <c r="C5488" s="11">
        <v>0.85138888888888886</v>
      </c>
      <c r="D5488" s="12">
        <v>20</v>
      </c>
      <c r="E5488" s="12" t="str">
        <f>IF(Table2[[#This Row],[Request_Time]]&lt;TIME(12,0,0),"Morning",IF(Table2[[#This Row],[Request_Time]]&lt;TIME(17,0,0),"Afternoon","Evening"))</f>
        <v>Evening</v>
      </c>
      <c r="F5488" s="12"/>
      <c r="G5488" t="s">
        <v>6272</v>
      </c>
      <c r="H5488" t="s">
        <v>38</v>
      </c>
      <c r="I5488" t="s">
        <v>27</v>
      </c>
      <c r="J5488">
        <v>228</v>
      </c>
      <c r="K5488" t="s">
        <v>19</v>
      </c>
      <c r="L5488" s="13">
        <v>26.98</v>
      </c>
      <c r="M5488" s="14">
        <v>12.02</v>
      </c>
      <c r="N5488">
        <v>2</v>
      </c>
      <c r="O5488">
        <v>1033</v>
      </c>
      <c r="P5488">
        <v>252</v>
      </c>
      <c r="Q5488" t="s">
        <v>44</v>
      </c>
      <c r="S5488" t="s">
        <v>21</v>
      </c>
    </row>
    <row r="5489" spans="1:19" x14ac:dyDescent="0.3">
      <c r="A5489">
        <v>59761</v>
      </c>
      <c r="B5489" s="1">
        <v>45867</v>
      </c>
      <c r="C5489" s="11">
        <v>0.96736111111111101</v>
      </c>
      <c r="D5489" s="12">
        <v>23</v>
      </c>
      <c r="E5489" s="12" t="str">
        <f>IF(Table2[[#This Row],[Request_Time]]&lt;TIME(12,0,0),"Morning",IF(Table2[[#This Row],[Request_Time]]&lt;TIME(17,0,0),"Afternoon","Evening"))</f>
        <v>Evening</v>
      </c>
      <c r="F5489" s="12"/>
      <c r="G5489" t="s">
        <v>26</v>
      </c>
      <c r="H5489" t="s">
        <v>30</v>
      </c>
      <c r="I5489" t="s">
        <v>18</v>
      </c>
      <c r="J5489">
        <v>242</v>
      </c>
      <c r="K5489" t="s">
        <v>24</v>
      </c>
      <c r="L5489" s="13"/>
      <c r="M5489" s="14"/>
      <c r="O5489">
        <v>1788</v>
      </c>
      <c r="P5489">
        <v>212</v>
      </c>
    </row>
    <row r="5490" spans="1:19" x14ac:dyDescent="0.3">
      <c r="A5490">
        <v>59762</v>
      </c>
      <c r="B5490" s="1">
        <v>45713</v>
      </c>
      <c r="C5490" s="11">
        <v>0.32291666666666669</v>
      </c>
      <c r="D5490" s="12">
        <v>7</v>
      </c>
      <c r="E5490" s="12" t="str">
        <f>IF(Table2[[#This Row],[Request_Time]]&lt;TIME(12,0,0),"Morning",IF(Table2[[#This Row],[Request_Time]]&lt;TIME(17,0,0),"Afternoon","Evening"))</f>
        <v>Morning</v>
      </c>
      <c r="F5490" s="12"/>
      <c r="G5490" t="s">
        <v>83</v>
      </c>
      <c r="H5490" t="s">
        <v>67</v>
      </c>
      <c r="I5490" t="s">
        <v>27</v>
      </c>
      <c r="J5490">
        <v>253</v>
      </c>
      <c r="K5490" t="s">
        <v>19</v>
      </c>
      <c r="L5490" s="13">
        <v>60.21</v>
      </c>
      <c r="M5490" s="14">
        <v>14.75</v>
      </c>
      <c r="N5490">
        <v>1</v>
      </c>
      <c r="O5490">
        <v>1286</v>
      </c>
      <c r="P5490">
        <v>249</v>
      </c>
      <c r="Q5490" t="s">
        <v>20</v>
      </c>
      <c r="S5490" t="s">
        <v>36</v>
      </c>
    </row>
    <row r="5491" spans="1:19" x14ac:dyDescent="0.3">
      <c r="A5491">
        <v>59762</v>
      </c>
      <c r="B5491" s="1">
        <v>46003</v>
      </c>
      <c r="C5491" s="11">
        <v>0.86388888888888893</v>
      </c>
      <c r="D5491" s="12">
        <v>20</v>
      </c>
      <c r="E5491" s="12" t="str">
        <f>IF(Table2[[#This Row],[Request_Time]]&lt;TIME(12,0,0),"Morning",IF(Table2[[#This Row],[Request_Time]]&lt;TIME(17,0,0),"Afternoon","Evening"))</f>
        <v>Evening</v>
      </c>
      <c r="F5491" s="12"/>
      <c r="G5491" t="s">
        <v>26</v>
      </c>
      <c r="H5491" t="s">
        <v>30</v>
      </c>
      <c r="I5491" t="s">
        <v>18</v>
      </c>
      <c r="J5491">
        <v>220</v>
      </c>
      <c r="K5491" t="s">
        <v>31</v>
      </c>
      <c r="L5491" s="13"/>
      <c r="M5491" s="14"/>
      <c r="O5491">
        <v>1689</v>
      </c>
      <c r="P5491">
        <v>231</v>
      </c>
      <c r="R5491" t="s">
        <v>32</v>
      </c>
    </row>
    <row r="5492" spans="1:19" x14ac:dyDescent="0.3">
      <c r="A5492">
        <v>59769</v>
      </c>
      <c r="B5492" s="1">
        <v>45842</v>
      </c>
      <c r="C5492" s="11">
        <v>5.4166666666666669E-2</v>
      </c>
      <c r="D5492" s="12">
        <v>1</v>
      </c>
      <c r="E5492" s="12" t="str">
        <f>IF(Table2[[#This Row],[Request_Time]]&lt;TIME(12,0,0),"Morning",IF(Table2[[#This Row],[Request_Time]]&lt;TIME(17,0,0),"Afternoon","Evening"))</f>
        <v>Morning</v>
      </c>
      <c r="F5492" s="12"/>
      <c r="G5492" t="s">
        <v>6273</v>
      </c>
      <c r="H5492" t="s">
        <v>30</v>
      </c>
      <c r="I5492" t="s">
        <v>27</v>
      </c>
      <c r="J5492">
        <v>206</v>
      </c>
      <c r="K5492" t="s">
        <v>19</v>
      </c>
      <c r="L5492" s="13">
        <v>21.61</v>
      </c>
      <c r="M5492" s="14">
        <v>24.98</v>
      </c>
      <c r="N5492">
        <v>1</v>
      </c>
      <c r="O5492">
        <v>1849</v>
      </c>
      <c r="P5492">
        <v>233</v>
      </c>
      <c r="Q5492" t="s">
        <v>44</v>
      </c>
      <c r="S5492" t="s">
        <v>21</v>
      </c>
    </row>
    <row r="5493" spans="1:19" x14ac:dyDescent="0.3">
      <c r="A5493">
        <v>59775</v>
      </c>
      <c r="B5493" s="1">
        <v>45756</v>
      </c>
      <c r="C5493" s="11">
        <v>0.44166666666666665</v>
      </c>
      <c r="D5493" s="12">
        <v>10</v>
      </c>
      <c r="E5493" s="12" t="str">
        <f>IF(Table2[[#This Row],[Request_Time]]&lt;TIME(12,0,0),"Morning",IF(Table2[[#This Row],[Request_Time]]&lt;TIME(17,0,0),"Afternoon","Evening"))</f>
        <v>Morning</v>
      </c>
      <c r="F5493" s="12"/>
      <c r="G5493" t="s">
        <v>81</v>
      </c>
      <c r="H5493" t="s">
        <v>81</v>
      </c>
      <c r="I5493" t="s">
        <v>40</v>
      </c>
      <c r="J5493">
        <v>253</v>
      </c>
      <c r="K5493" t="s">
        <v>24</v>
      </c>
      <c r="L5493" s="13"/>
      <c r="M5493" s="14"/>
      <c r="O5493">
        <v>1959</v>
      </c>
      <c r="P5493">
        <v>258</v>
      </c>
    </row>
    <row r="5494" spans="1:19" x14ac:dyDescent="0.3">
      <c r="A5494">
        <v>59780</v>
      </c>
      <c r="B5494" s="1">
        <v>45781</v>
      </c>
      <c r="C5494" s="11">
        <v>0.35902777777777778</v>
      </c>
      <c r="D5494" s="12">
        <v>8</v>
      </c>
      <c r="E5494" s="12" t="str">
        <f>IF(Table2[[#This Row],[Request_Time]]&lt;TIME(12,0,0),"Morning",IF(Table2[[#This Row],[Request_Time]]&lt;TIME(17,0,0),"Afternoon","Evening"))</f>
        <v>Morning</v>
      </c>
      <c r="F5494" s="12"/>
      <c r="G5494" t="s">
        <v>30</v>
      </c>
      <c r="H5494" t="s">
        <v>81</v>
      </c>
      <c r="I5494" t="s">
        <v>40</v>
      </c>
      <c r="J5494">
        <v>255</v>
      </c>
      <c r="K5494" t="s">
        <v>19</v>
      </c>
      <c r="L5494" s="13">
        <v>12.15</v>
      </c>
      <c r="M5494" s="14">
        <v>1.58</v>
      </c>
      <c r="N5494">
        <v>5</v>
      </c>
      <c r="O5494">
        <v>2044</v>
      </c>
      <c r="P5494">
        <v>223</v>
      </c>
      <c r="Q5494" t="s">
        <v>32</v>
      </c>
      <c r="S5494" t="s">
        <v>36</v>
      </c>
    </row>
    <row r="5495" spans="1:19" x14ac:dyDescent="0.3">
      <c r="A5495">
        <v>59788</v>
      </c>
      <c r="B5495" s="1">
        <v>45704</v>
      </c>
      <c r="C5495" s="11">
        <v>0.68194444444444446</v>
      </c>
      <c r="D5495" s="12">
        <v>16</v>
      </c>
      <c r="E5495" s="12" t="str">
        <f>IF(Table2[[#This Row],[Request_Time]]&lt;TIME(12,0,0),"Morning",IF(Table2[[#This Row],[Request_Time]]&lt;TIME(17,0,0),"Afternoon","Evening"))</f>
        <v>Afternoon</v>
      </c>
      <c r="F5495" s="12"/>
      <c r="G5495" t="s">
        <v>52</v>
      </c>
      <c r="H5495" t="s">
        <v>94</v>
      </c>
      <c r="I5495" t="s">
        <v>27</v>
      </c>
      <c r="J5495">
        <v>215</v>
      </c>
      <c r="K5495" t="s">
        <v>19</v>
      </c>
      <c r="L5495" s="13">
        <v>72</v>
      </c>
      <c r="M5495" s="14">
        <v>7.81</v>
      </c>
      <c r="N5495">
        <v>1</v>
      </c>
      <c r="O5495">
        <v>1218</v>
      </c>
      <c r="P5495">
        <v>250</v>
      </c>
      <c r="Q5495" t="s">
        <v>20</v>
      </c>
      <c r="S5495" t="s">
        <v>21</v>
      </c>
    </row>
    <row r="5496" spans="1:19" x14ac:dyDescent="0.3">
      <c r="A5496">
        <v>59792</v>
      </c>
      <c r="B5496" s="1">
        <v>45765</v>
      </c>
      <c r="C5496" s="11">
        <v>0.93958333333333333</v>
      </c>
      <c r="D5496" s="12">
        <v>22</v>
      </c>
      <c r="E5496" s="12" t="str">
        <f>IF(Table2[[#This Row],[Request_Time]]&lt;TIME(12,0,0),"Morning",IF(Table2[[#This Row],[Request_Time]]&lt;TIME(17,0,0),"Afternoon","Evening"))</f>
        <v>Evening</v>
      </c>
      <c r="F5496" s="12"/>
      <c r="G5496" t="s">
        <v>38</v>
      </c>
      <c r="H5496" t="s">
        <v>52</v>
      </c>
      <c r="I5496" t="s">
        <v>18</v>
      </c>
      <c r="J5496">
        <v>244</v>
      </c>
      <c r="K5496" t="s">
        <v>19</v>
      </c>
      <c r="L5496" s="13">
        <v>78.91</v>
      </c>
      <c r="M5496" s="14">
        <v>3.94</v>
      </c>
      <c r="N5496">
        <v>5</v>
      </c>
      <c r="O5496">
        <v>1302</v>
      </c>
      <c r="P5496">
        <v>245</v>
      </c>
      <c r="Q5496" t="s">
        <v>28</v>
      </c>
      <c r="S5496" t="s">
        <v>36</v>
      </c>
    </row>
    <row r="5497" spans="1:19" x14ac:dyDescent="0.3">
      <c r="A5497">
        <v>59793</v>
      </c>
      <c r="B5497" s="1">
        <v>45848</v>
      </c>
      <c r="C5497" s="11">
        <v>0.53888888888888886</v>
      </c>
      <c r="D5497" s="12">
        <v>12</v>
      </c>
      <c r="E5497" s="12" t="str">
        <f>IF(Table2[[#This Row],[Request_Time]]&lt;TIME(12,0,0),"Morning",IF(Table2[[#This Row],[Request_Time]]&lt;TIME(17,0,0),"Afternoon","Evening"))</f>
        <v>Afternoon</v>
      </c>
      <c r="F5497" s="12"/>
      <c r="G5497" t="s">
        <v>67</v>
      </c>
      <c r="H5497" t="s">
        <v>75</v>
      </c>
      <c r="I5497" t="s">
        <v>27</v>
      </c>
      <c r="J5497">
        <v>225</v>
      </c>
      <c r="K5497" t="s">
        <v>19</v>
      </c>
      <c r="L5497" s="13">
        <v>21.56</v>
      </c>
      <c r="M5497" s="14">
        <v>11.21</v>
      </c>
      <c r="N5497">
        <v>1</v>
      </c>
      <c r="O5497">
        <v>1556</v>
      </c>
      <c r="P5497">
        <v>228</v>
      </c>
      <c r="Q5497" t="s">
        <v>50</v>
      </c>
      <c r="S5497" t="s">
        <v>21</v>
      </c>
    </row>
    <row r="5498" spans="1:19" x14ac:dyDescent="0.3">
      <c r="A5498">
        <v>59803</v>
      </c>
      <c r="B5498" s="1">
        <v>45762</v>
      </c>
      <c r="C5498" s="11">
        <v>0.73611111111111116</v>
      </c>
      <c r="D5498" s="12">
        <v>17</v>
      </c>
      <c r="E5498" s="12" t="str">
        <f>IF(Table2[[#This Row],[Request_Time]]&lt;TIME(12,0,0),"Morning",IF(Table2[[#This Row],[Request_Time]]&lt;TIME(17,0,0),"Afternoon","Evening"))</f>
        <v>Evening</v>
      </c>
      <c r="F5498" s="12"/>
      <c r="G5498" t="s">
        <v>83</v>
      </c>
      <c r="H5498" t="s">
        <v>94</v>
      </c>
      <c r="I5498" t="s">
        <v>27</v>
      </c>
      <c r="J5498">
        <v>241</v>
      </c>
      <c r="K5498" t="s">
        <v>19</v>
      </c>
      <c r="L5498" s="13">
        <v>47.42</v>
      </c>
      <c r="M5498" s="14">
        <v>12.67</v>
      </c>
      <c r="N5498">
        <v>3</v>
      </c>
      <c r="O5498">
        <v>1952</v>
      </c>
      <c r="P5498">
        <v>219</v>
      </c>
      <c r="Q5498" t="s">
        <v>53</v>
      </c>
      <c r="S5498" t="s">
        <v>21</v>
      </c>
    </row>
    <row r="5499" spans="1:19" x14ac:dyDescent="0.3">
      <c r="A5499">
        <v>59806</v>
      </c>
      <c r="B5499" s="1">
        <v>45828</v>
      </c>
      <c r="C5499" s="11">
        <v>0.89583333333333337</v>
      </c>
      <c r="D5499" s="12">
        <v>21</v>
      </c>
      <c r="E5499" s="12" t="str">
        <f>IF(Table2[[#This Row],[Request_Time]]&lt;TIME(12,0,0),"Morning",IF(Table2[[#This Row],[Request_Time]]&lt;TIME(17,0,0),"Afternoon","Evening"))</f>
        <v>Evening</v>
      </c>
      <c r="F5499" s="12"/>
      <c r="G5499" t="s">
        <v>91</v>
      </c>
      <c r="H5499" t="s">
        <v>6272</v>
      </c>
      <c r="I5499" t="s">
        <v>27</v>
      </c>
      <c r="J5499">
        <v>246</v>
      </c>
      <c r="K5499" t="s">
        <v>19</v>
      </c>
      <c r="L5499" s="13">
        <v>60.75</v>
      </c>
      <c r="M5499" s="14">
        <v>12.28</v>
      </c>
      <c r="N5499">
        <v>5</v>
      </c>
      <c r="O5499">
        <v>1996</v>
      </c>
      <c r="P5499">
        <v>257</v>
      </c>
      <c r="Q5499" t="s">
        <v>50</v>
      </c>
      <c r="S5499" t="s">
        <v>36</v>
      </c>
    </row>
    <row r="5500" spans="1:19" x14ac:dyDescent="0.3">
      <c r="A5500">
        <v>59810</v>
      </c>
      <c r="B5500" s="1">
        <v>45844</v>
      </c>
      <c r="C5500" s="11">
        <v>0.38472222222222219</v>
      </c>
      <c r="D5500" s="12">
        <v>9</v>
      </c>
      <c r="E5500" s="12" t="str">
        <f>IF(Table2[[#This Row],[Request_Time]]&lt;TIME(12,0,0),"Morning",IF(Table2[[#This Row],[Request_Time]]&lt;TIME(17,0,0),"Afternoon","Evening"))</f>
        <v>Morning</v>
      </c>
      <c r="F5500" s="12"/>
      <c r="G5500" t="s">
        <v>26</v>
      </c>
      <c r="H5500" t="s">
        <v>67</v>
      </c>
      <c r="I5500" t="s">
        <v>18</v>
      </c>
      <c r="J5500">
        <v>241</v>
      </c>
      <c r="K5500" t="s">
        <v>31</v>
      </c>
      <c r="L5500" s="13"/>
      <c r="M5500" s="14"/>
      <c r="O5500">
        <v>1722</v>
      </c>
      <c r="P5500">
        <v>254</v>
      </c>
      <c r="R5500" t="s">
        <v>47</v>
      </c>
    </row>
    <row r="5501" spans="1:19" x14ac:dyDescent="0.3">
      <c r="A5501">
        <v>59832</v>
      </c>
      <c r="B5501" s="1">
        <v>45905</v>
      </c>
      <c r="C5501" s="11">
        <v>0.59236111111111112</v>
      </c>
      <c r="D5501" s="12">
        <v>14</v>
      </c>
      <c r="E5501" s="12" t="str">
        <f>IF(Table2[[#This Row],[Request_Time]]&lt;TIME(12,0,0),"Morning",IF(Table2[[#This Row],[Request_Time]]&lt;TIME(17,0,0),"Afternoon","Evening"))</f>
        <v>Afternoon</v>
      </c>
      <c r="F5501" s="12"/>
      <c r="G5501" t="s">
        <v>91</v>
      </c>
      <c r="H5501" t="s">
        <v>94</v>
      </c>
      <c r="I5501" t="s">
        <v>27</v>
      </c>
      <c r="J5501">
        <v>214</v>
      </c>
      <c r="K5501" t="s">
        <v>19</v>
      </c>
      <c r="L5501" s="13">
        <v>61.01</v>
      </c>
      <c r="M5501" s="14">
        <v>8.2200000000000006</v>
      </c>
      <c r="N5501">
        <v>2</v>
      </c>
      <c r="O5501">
        <v>1721</v>
      </c>
      <c r="P5501">
        <v>206</v>
      </c>
      <c r="Q5501" t="s">
        <v>20</v>
      </c>
      <c r="S5501" t="s">
        <v>21</v>
      </c>
    </row>
    <row r="5502" spans="1:19" x14ac:dyDescent="0.3">
      <c r="A5502">
        <v>59836</v>
      </c>
      <c r="B5502" s="1">
        <v>45944</v>
      </c>
      <c r="C5502" s="11">
        <v>0.76527777777777783</v>
      </c>
      <c r="D5502" s="12">
        <v>18</v>
      </c>
      <c r="E5502" s="12" t="str">
        <f>IF(Table2[[#This Row],[Request_Time]]&lt;TIME(12,0,0),"Morning",IF(Table2[[#This Row],[Request_Time]]&lt;TIME(17,0,0),"Afternoon","Evening"))</f>
        <v>Evening</v>
      </c>
      <c r="F5502" s="12"/>
      <c r="G5502" t="s">
        <v>81</v>
      </c>
      <c r="H5502" t="s">
        <v>23</v>
      </c>
      <c r="I5502" t="s">
        <v>27</v>
      </c>
      <c r="J5502">
        <v>232</v>
      </c>
      <c r="K5502" t="s">
        <v>31</v>
      </c>
      <c r="L5502" s="13"/>
      <c r="M5502" s="14"/>
      <c r="O5502">
        <v>1456</v>
      </c>
      <c r="P5502">
        <v>242</v>
      </c>
      <c r="R5502" t="s">
        <v>128</v>
      </c>
    </row>
    <row r="5503" spans="1:19" x14ac:dyDescent="0.3">
      <c r="A5503">
        <v>59875</v>
      </c>
      <c r="B5503" s="1">
        <v>45949</v>
      </c>
      <c r="C5503" s="11">
        <v>0.1986111111111111</v>
      </c>
      <c r="D5503" s="12">
        <v>4</v>
      </c>
      <c r="E5503" s="12" t="str">
        <f>IF(Table2[[#This Row],[Request_Time]]&lt;TIME(12,0,0),"Morning",IF(Table2[[#This Row],[Request_Time]]&lt;TIME(17,0,0),"Afternoon","Evening"))</f>
        <v>Morning</v>
      </c>
      <c r="F5503" s="12"/>
      <c r="G5503" t="s">
        <v>6273</v>
      </c>
      <c r="H5503" t="s">
        <v>81</v>
      </c>
      <c r="I5503" t="s">
        <v>27</v>
      </c>
      <c r="J5503">
        <v>219</v>
      </c>
      <c r="K5503" t="s">
        <v>19</v>
      </c>
      <c r="L5503" s="13">
        <v>82.46</v>
      </c>
      <c r="M5503" s="14">
        <v>4.54</v>
      </c>
      <c r="N5503">
        <v>4</v>
      </c>
      <c r="O5503">
        <v>1015</v>
      </c>
      <c r="P5503">
        <v>211</v>
      </c>
      <c r="Q5503" t="s">
        <v>50</v>
      </c>
      <c r="S5503" t="s">
        <v>36</v>
      </c>
    </row>
    <row r="5504" spans="1:19" x14ac:dyDescent="0.3">
      <c r="A5504">
        <v>59876</v>
      </c>
      <c r="B5504" s="1">
        <v>45795</v>
      </c>
      <c r="C5504" s="11">
        <v>0.40277777777777773</v>
      </c>
      <c r="D5504" s="12">
        <v>9</v>
      </c>
      <c r="E5504" s="12" t="str">
        <f>IF(Table2[[#This Row],[Request_Time]]&lt;TIME(12,0,0),"Morning",IF(Table2[[#This Row],[Request_Time]]&lt;TIME(17,0,0),"Afternoon","Evening"))</f>
        <v>Morning</v>
      </c>
      <c r="F5504" s="12"/>
      <c r="G5504" t="s">
        <v>6273</v>
      </c>
      <c r="H5504" t="s">
        <v>38</v>
      </c>
      <c r="I5504" t="s">
        <v>27</v>
      </c>
      <c r="J5504">
        <v>244</v>
      </c>
      <c r="K5504" t="s">
        <v>31</v>
      </c>
      <c r="L5504" s="13"/>
      <c r="M5504" s="14"/>
      <c r="O5504">
        <v>2049</v>
      </c>
      <c r="P5504">
        <v>238</v>
      </c>
      <c r="R5504" t="s">
        <v>128</v>
      </c>
    </row>
    <row r="5505" spans="1:19" x14ac:dyDescent="0.3">
      <c r="A5505">
        <v>59884</v>
      </c>
      <c r="B5505" s="1">
        <v>45956</v>
      </c>
      <c r="C5505" s="11">
        <v>0.66597222222222219</v>
      </c>
      <c r="D5505" s="12">
        <v>15</v>
      </c>
      <c r="E5505" s="12" t="str">
        <f>IF(Table2[[#This Row],[Request_Time]]&lt;TIME(12,0,0),"Morning",IF(Table2[[#This Row],[Request_Time]]&lt;TIME(17,0,0),"Afternoon","Evening"))</f>
        <v>Afternoon</v>
      </c>
      <c r="F5505" s="12"/>
      <c r="G5505" t="s">
        <v>23</v>
      </c>
      <c r="H5505" t="s">
        <v>83</v>
      </c>
      <c r="I5505" t="s">
        <v>40</v>
      </c>
      <c r="J5505">
        <v>249</v>
      </c>
      <c r="K5505" t="s">
        <v>31</v>
      </c>
      <c r="L5505" s="13"/>
      <c r="M5505" s="14"/>
      <c r="O5505">
        <v>1619</v>
      </c>
      <c r="P5505">
        <v>258</v>
      </c>
      <c r="R5505" t="s">
        <v>128</v>
      </c>
    </row>
    <row r="5506" spans="1:19" x14ac:dyDescent="0.3">
      <c r="A5506">
        <v>59886</v>
      </c>
      <c r="B5506" s="1">
        <v>46020</v>
      </c>
      <c r="C5506" s="11">
        <v>0.76458333333333339</v>
      </c>
      <c r="D5506" s="12">
        <v>18</v>
      </c>
      <c r="E5506" s="12" t="str">
        <f>IF(Table2[[#This Row],[Request_Time]]&lt;TIME(12,0,0),"Morning",IF(Table2[[#This Row],[Request_Time]]&lt;TIME(17,0,0),"Afternoon","Evening"))</f>
        <v>Evening</v>
      </c>
      <c r="F5506" s="12"/>
      <c r="G5506" t="s">
        <v>58</v>
      </c>
      <c r="H5506" t="s">
        <v>52</v>
      </c>
      <c r="I5506" t="s">
        <v>18</v>
      </c>
      <c r="J5506">
        <v>251</v>
      </c>
      <c r="K5506" t="s">
        <v>19</v>
      </c>
      <c r="L5506" s="13">
        <v>14.87</v>
      </c>
      <c r="M5506" s="14">
        <v>5.57</v>
      </c>
      <c r="N5506">
        <v>3</v>
      </c>
      <c r="O5506">
        <v>1639</v>
      </c>
      <c r="P5506">
        <v>234</v>
      </c>
      <c r="Q5506" t="s">
        <v>50</v>
      </c>
      <c r="S5506" t="s">
        <v>21</v>
      </c>
    </row>
    <row r="5507" spans="1:19" x14ac:dyDescent="0.3">
      <c r="A5507">
        <v>59910</v>
      </c>
      <c r="B5507" s="1">
        <v>45964</v>
      </c>
      <c r="C5507" s="11">
        <v>0.70833333333333337</v>
      </c>
      <c r="D5507" s="12">
        <v>17</v>
      </c>
      <c r="E5507" s="12" t="str">
        <f>IF(Table2[[#This Row],[Request_Time]]&lt;TIME(12,0,0),"Morning",IF(Table2[[#This Row],[Request_Time]]&lt;TIME(17,0,0),"Afternoon","Evening"))</f>
        <v>Evening</v>
      </c>
      <c r="F5507" s="12"/>
      <c r="G5507" t="s">
        <v>6273</v>
      </c>
      <c r="H5507" t="s">
        <v>58</v>
      </c>
      <c r="I5507" t="s">
        <v>18</v>
      </c>
      <c r="J5507">
        <v>257</v>
      </c>
      <c r="K5507" t="s">
        <v>31</v>
      </c>
      <c r="L5507" s="13"/>
      <c r="M5507" s="14"/>
      <c r="O5507">
        <v>1653</v>
      </c>
      <c r="P5507">
        <v>238</v>
      </c>
      <c r="R5507" t="s">
        <v>108</v>
      </c>
    </row>
    <row r="5508" spans="1:19" x14ac:dyDescent="0.3">
      <c r="A5508">
        <v>59930</v>
      </c>
      <c r="B5508" s="1">
        <v>45659</v>
      </c>
      <c r="C5508" s="11">
        <v>0.16388888888888889</v>
      </c>
      <c r="D5508" s="12">
        <v>3</v>
      </c>
      <c r="E5508" s="12" t="str">
        <f>IF(Table2[[#This Row],[Request_Time]]&lt;TIME(12,0,0),"Morning",IF(Table2[[#This Row],[Request_Time]]&lt;TIME(17,0,0),"Afternoon","Evening"))</f>
        <v>Morning</v>
      </c>
      <c r="F5508" s="12"/>
      <c r="G5508" t="s">
        <v>26</v>
      </c>
      <c r="H5508" t="s">
        <v>52</v>
      </c>
      <c r="I5508" t="s">
        <v>40</v>
      </c>
      <c r="J5508">
        <v>257</v>
      </c>
      <c r="K5508" t="s">
        <v>19</v>
      </c>
      <c r="L5508" s="13">
        <v>29.42</v>
      </c>
      <c r="M5508" s="14">
        <v>24.38</v>
      </c>
      <c r="N5508">
        <v>5</v>
      </c>
      <c r="O5508">
        <v>2003</v>
      </c>
      <c r="P5508">
        <v>243</v>
      </c>
      <c r="Q5508" t="s">
        <v>50</v>
      </c>
      <c r="S5508" t="s">
        <v>21</v>
      </c>
    </row>
    <row r="5509" spans="1:19" x14ac:dyDescent="0.3">
      <c r="A5509">
        <v>59932</v>
      </c>
      <c r="B5509" s="1">
        <v>45995</v>
      </c>
      <c r="C5509" s="11">
        <v>0.29722222222222222</v>
      </c>
      <c r="D5509" s="12">
        <v>7</v>
      </c>
      <c r="E5509" s="12" t="str">
        <f>IF(Table2[[#This Row],[Request_Time]]&lt;TIME(12,0,0),"Morning",IF(Table2[[#This Row],[Request_Time]]&lt;TIME(17,0,0),"Afternoon","Evening"))</f>
        <v>Morning</v>
      </c>
      <c r="F5509" s="12"/>
      <c r="G5509" t="s">
        <v>52</v>
      </c>
      <c r="H5509" t="s">
        <v>72</v>
      </c>
      <c r="I5509" t="s">
        <v>18</v>
      </c>
      <c r="J5509">
        <v>217</v>
      </c>
      <c r="K5509" t="s">
        <v>31</v>
      </c>
      <c r="L5509" s="13"/>
      <c r="M5509" s="14"/>
      <c r="O5509">
        <v>1771</v>
      </c>
      <c r="P5509">
        <v>250</v>
      </c>
      <c r="R5509" t="s">
        <v>55</v>
      </c>
    </row>
    <row r="5510" spans="1:19" x14ac:dyDescent="0.3">
      <c r="A5510">
        <v>59938</v>
      </c>
      <c r="B5510" s="1">
        <v>45776</v>
      </c>
      <c r="C5510" s="11">
        <v>0.44305555555555554</v>
      </c>
      <c r="D5510" s="12">
        <v>10</v>
      </c>
      <c r="E5510" s="12" t="str">
        <f>IF(Table2[[#This Row],[Request_Time]]&lt;TIME(12,0,0),"Morning",IF(Table2[[#This Row],[Request_Time]]&lt;TIME(17,0,0),"Afternoon","Evening"))</f>
        <v>Morning</v>
      </c>
      <c r="F5510" s="12"/>
      <c r="G5510" t="s">
        <v>30</v>
      </c>
      <c r="H5510" t="s">
        <v>6273</v>
      </c>
      <c r="I5510" t="s">
        <v>27</v>
      </c>
      <c r="J5510">
        <v>205</v>
      </c>
      <c r="K5510" t="s">
        <v>19</v>
      </c>
      <c r="L5510" s="13">
        <v>84.05</v>
      </c>
      <c r="M5510" s="14">
        <v>22.24</v>
      </c>
      <c r="N5510">
        <v>3</v>
      </c>
      <c r="O5510">
        <v>1078</v>
      </c>
      <c r="P5510">
        <v>224</v>
      </c>
      <c r="Q5510" t="s">
        <v>50</v>
      </c>
      <c r="S5510" t="s">
        <v>36</v>
      </c>
    </row>
    <row r="5511" spans="1:19" x14ac:dyDescent="0.3">
      <c r="A5511">
        <v>59940</v>
      </c>
      <c r="B5511" s="1">
        <v>45873</v>
      </c>
      <c r="C5511" s="11">
        <v>0.49236111111111108</v>
      </c>
      <c r="D5511" s="12">
        <v>11</v>
      </c>
      <c r="E5511" s="12" t="str">
        <f>IF(Table2[[#This Row],[Request_Time]]&lt;TIME(12,0,0),"Morning",IF(Table2[[#This Row],[Request_Time]]&lt;TIME(17,0,0),"Afternoon","Evening"))</f>
        <v>Morning</v>
      </c>
      <c r="F5511" s="12"/>
      <c r="G5511" t="s">
        <v>26</v>
      </c>
      <c r="H5511" t="s">
        <v>94</v>
      </c>
      <c r="I5511" t="s">
        <v>18</v>
      </c>
      <c r="J5511">
        <v>213</v>
      </c>
      <c r="K5511" t="s">
        <v>19</v>
      </c>
      <c r="L5511" s="13">
        <v>61.64</v>
      </c>
      <c r="M5511" s="14">
        <v>13.87</v>
      </c>
      <c r="N5511">
        <v>1</v>
      </c>
      <c r="O5511">
        <v>1741</v>
      </c>
      <c r="P5511">
        <v>241</v>
      </c>
      <c r="Q5511" t="s">
        <v>32</v>
      </c>
      <c r="S5511" t="s">
        <v>21</v>
      </c>
    </row>
    <row r="5512" spans="1:19" x14ac:dyDescent="0.3">
      <c r="A5512">
        <v>59953</v>
      </c>
      <c r="B5512" s="1">
        <v>45699</v>
      </c>
      <c r="C5512" s="11">
        <v>0.41250000000000003</v>
      </c>
      <c r="D5512" s="12">
        <v>9</v>
      </c>
      <c r="E5512" s="12" t="str">
        <f>IF(Table2[[#This Row],[Request_Time]]&lt;TIME(12,0,0),"Morning",IF(Table2[[#This Row],[Request_Time]]&lt;TIME(17,0,0),"Afternoon","Evening"))</f>
        <v>Morning</v>
      </c>
      <c r="F5512" s="12"/>
      <c r="G5512" t="s">
        <v>94</v>
      </c>
      <c r="H5512" t="s">
        <v>6273</v>
      </c>
      <c r="I5512" t="s">
        <v>27</v>
      </c>
      <c r="J5512">
        <v>219</v>
      </c>
      <c r="K5512" t="s">
        <v>19</v>
      </c>
      <c r="L5512" s="13">
        <v>81.86</v>
      </c>
      <c r="M5512" s="14">
        <v>22.35</v>
      </c>
      <c r="N5512">
        <v>2</v>
      </c>
      <c r="O5512">
        <v>1439</v>
      </c>
      <c r="P5512">
        <v>246</v>
      </c>
      <c r="Q5512" t="s">
        <v>32</v>
      </c>
      <c r="S5512" t="s">
        <v>36</v>
      </c>
    </row>
    <row r="5513" spans="1:19" x14ac:dyDescent="0.3">
      <c r="A5513">
        <v>59965</v>
      </c>
      <c r="B5513" s="1">
        <v>45959</v>
      </c>
      <c r="C5513" s="11">
        <v>0.45</v>
      </c>
      <c r="D5513" s="12">
        <v>10</v>
      </c>
      <c r="E5513" s="12" t="str">
        <f>IF(Table2[[#This Row],[Request_Time]]&lt;TIME(12,0,0),"Morning",IF(Table2[[#This Row],[Request_Time]]&lt;TIME(17,0,0),"Afternoon","Evening"))</f>
        <v>Morning</v>
      </c>
      <c r="F5513" s="12"/>
      <c r="G5513" t="s">
        <v>75</v>
      </c>
      <c r="H5513" t="s">
        <v>30</v>
      </c>
      <c r="I5513" t="s">
        <v>40</v>
      </c>
      <c r="J5513">
        <v>221</v>
      </c>
      <c r="K5513" t="s">
        <v>19</v>
      </c>
      <c r="L5513" s="13">
        <v>69.12</v>
      </c>
      <c r="M5513" s="14">
        <v>18.760000000000002</v>
      </c>
      <c r="N5513">
        <v>2</v>
      </c>
      <c r="O5513">
        <v>1078</v>
      </c>
      <c r="P5513">
        <v>211</v>
      </c>
      <c r="Q5513" t="s">
        <v>53</v>
      </c>
      <c r="S5513" t="s">
        <v>36</v>
      </c>
    </row>
    <row r="5514" spans="1:19" x14ac:dyDescent="0.3">
      <c r="A5514">
        <v>59966</v>
      </c>
      <c r="B5514" s="1">
        <v>45952</v>
      </c>
      <c r="C5514" s="11">
        <v>0.79583333333333339</v>
      </c>
      <c r="D5514" s="12">
        <v>19</v>
      </c>
      <c r="E5514" s="12" t="str">
        <f>IF(Table2[[#This Row],[Request_Time]]&lt;TIME(12,0,0),"Morning",IF(Table2[[#This Row],[Request_Time]]&lt;TIME(17,0,0),"Afternoon","Evening"))</f>
        <v>Evening</v>
      </c>
      <c r="F5514" s="12"/>
      <c r="G5514" t="s">
        <v>38</v>
      </c>
      <c r="H5514" t="s">
        <v>72</v>
      </c>
      <c r="I5514" t="s">
        <v>18</v>
      </c>
      <c r="J5514">
        <v>205</v>
      </c>
      <c r="K5514" t="s">
        <v>19</v>
      </c>
      <c r="L5514" s="13">
        <v>80.48</v>
      </c>
      <c r="M5514" s="14">
        <v>11.18</v>
      </c>
      <c r="N5514">
        <v>1</v>
      </c>
      <c r="O5514">
        <v>1150</v>
      </c>
      <c r="P5514">
        <v>237</v>
      </c>
      <c r="Q5514" t="s">
        <v>28</v>
      </c>
      <c r="S5514" t="s">
        <v>36</v>
      </c>
    </row>
    <row r="5515" spans="1:19" x14ac:dyDescent="0.3">
      <c r="A5515">
        <v>59984</v>
      </c>
      <c r="B5515" s="1">
        <v>45789</v>
      </c>
      <c r="C5515" s="11">
        <v>0.22500000000000001</v>
      </c>
      <c r="D5515" s="12">
        <v>5</v>
      </c>
      <c r="E5515" s="12" t="str">
        <f>IF(Table2[[#This Row],[Request_Time]]&lt;TIME(12,0,0),"Morning",IF(Table2[[#This Row],[Request_Time]]&lt;TIME(17,0,0),"Afternoon","Evening"))</f>
        <v>Morning</v>
      </c>
      <c r="F5515" s="12"/>
      <c r="G5515" t="s">
        <v>30</v>
      </c>
      <c r="H5515" t="s">
        <v>72</v>
      </c>
      <c r="I5515" t="s">
        <v>27</v>
      </c>
      <c r="J5515">
        <v>214</v>
      </c>
      <c r="K5515" t="s">
        <v>31</v>
      </c>
      <c r="L5515" s="13"/>
      <c r="M5515" s="14"/>
      <c r="O5515">
        <v>1517</v>
      </c>
      <c r="P5515">
        <v>239</v>
      </c>
      <c r="R5515" t="s">
        <v>108</v>
      </c>
    </row>
    <row r="5516" spans="1:19" x14ac:dyDescent="0.3">
      <c r="A5516">
        <v>60014</v>
      </c>
      <c r="B5516" s="1">
        <v>45675</v>
      </c>
      <c r="C5516" s="11">
        <v>0.49652777777777773</v>
      </c>
      <c r="D5516" s="12">
        <v>11</v>
      </c>
      <c r="E5516" s="12" t="str">
        <f>IF(Table2[[#This Row],[Request_Time]]&lt;TIME(12,0,0),"Morning",IF(Table2[[#This Row],[Request_Time]]&lt;TIME(17,0,0),"Afternoon","Evening"))</f>
        <v>Morning</v>
      </c>
      <c r="F5516" s="12"/>
      <c r="G5516" t="s">
        <v>75</v>
      </c>
      <c r="H5516" t="s">
        <v>6272</v>
      </c>
      <c r="I5516" t="s">
        <v>18</v>
      </c>
      <c r="J5516">
        <v>226</v>
      </c>
      <c r="K5516" t="s">
        <v>19</v>
      </c>
      <c r="L5516" s="13">
        <v>81.150000000000006</v>
      </c>
      <c r="M5516" s="14">
        <v>22.98</v>
      </c>
      <c r="N5516">
        <v>5</v>
      </c>
      <c r="O5516">
        <v>1967</v>
      </c>
      <c r="P5516">
        <v>243</v>
      </c>
      <c r="Q5516" t="s">
        <v>44</v>
      </c>
      <c r="S5516" t="s">
        <v>36</v>
      </c>
    </row>
    <row r="5517" spans="1:19" x14ac:dyDescent="0.3">
      <c r="A5517">
        <v>60023</v>
      </c>
      <c r="B5517" s="1">
        <v>46002</v>
      </c>
      <c r="C5517" s="11">
        <v>0.59166666666666667</v>
      </c>
      <c r="D5517" s="12">
        <v>14</v>
      </c>
      <c r="E5517" s="12" t="str">
        <f>IF(Table2[[#This Row],[Request_Time]]&lt;TIME(12,0,0),"Morning",IF(Table2[[#This Row],[Request_Time]]&lt;TIME(17,0,0),"Afternoon","Evening"))</f>
        <v>Afternoon</v>
      </c>
      <c r="F5517" s="12"/>
      <c r="G5517" t="s">
        <v>6273</v>
      </c>
      <c r="H5517" t="s">
        <v>75</v>
      </c>
      <c r="I5517" t="s">
        <v>18</v>
      </c>
      <c r="J5517">
        <v>259</v>
      </c>
      <c r="K5517" t="s">
        <v>19</v>
      </c>
      <c r="L5517" s="13">
        <v>76.489999999999995</v>
      </c>
      <c r="M5517" s="14">
        <v>27.74</v>
      </c>
      <c r="N5517">
        <v>2</v>
      </c>
      <c r="O5517">
        <v>1282</v>
      </c>
      <c r="P5517">
        <v>249</v>
      </c>
      <c r="Q5517" t="s">
        <v>28</v>
      </c>
      <c r="S5517" t="s">
        <v>21</v>
      </c>
    </row>
    <row r="5518" spans="1:19" x14ac:dyDescent="0.3">
      <c r="A5518">
        <v>60024</v>
      </c>
      <c r="B5518" s="1">
        <v>45884</v>
      </c>
      <c r="C5518" s="11">
        <v>0.79861111111111116</v>
      </c>
      <c r="D5518" s="12">
        <v>19</v>
      </c>
      <c r="E5518" s="12" t="str">
        <f>IF(Table2[[#This Row],[Request_Time]]&lt;TIME(12,0,0),"Morning",IF(Table2[[#This Row],[Request_Time]]&lt;TIME(17,0,0),"Afternoon","Evening"))</f>
        <v>Evening</v>
      </c>
      <c r="F5518" s="12"/>
      <c r="G5518" t="s">
        <v>83</v>
      </c>
      <c r="H5518" t="s">
        <v>72</v>
      </c>
      <c r="I5518" t="s">
        <v>40</v>
      </c>
      <c r="J5518">
        <v>245</v>
      </c>
      <c r="K5518" t="s">
        <v>31</v>
      </c>
      <c r="L5518" s="13"/>
      <c r="M5518" s="14"/>
      <c r="O5518">
        <v>1556</v>
      </c>
      <c r="P5518">
        <v>260</v>
      </c>
      <c r="R5518" t="s">
        <v>41</v>
      </c>
    </row>
    <row r="5519" spans="1:19" x14ac:dyDescent="0.3">
      <c r="A5519">
        <v>60031</v>
      </c>
      <c r="B5519" s="1">
        <v>45688</v>
      </c>
      <c r="C5519" s="11">
        <v>0.87083333333333324</v>
      </c>
      <c r="D5519" s="12">
        <v>20</v>
      </c>
      <c r="E5519" s="12" t="str">
        <f>IF(Table2[[#This Row],[Request_Time]]&lt;TIME(12,0,0),"Morning",IF(Table2[[#This Row],[Request_Time]]&lt;TIME(17,0,0),"Afternoon","Evening"))</f>
        <v>Evening</v>
      </c>
      <c r="F5519" s="12"/>
      <c r="G5519" t="s">
        <v>38</v>
      </c>
      <c r="H5519" t="s">
        <v>38</v>
      </c>
      <c r="I5519" t="s">
        <v>27</v>
      </c>
      <c r="J5519">
        <v>204</v>
      </c>
      <c r="K5519" t="s">
        <v>31</v>
      </c>
      <c r="L5519" s="13"/>
      <c r="M5519" s="14"/>
      <c r="O5519">
        <v>1279</v>
      </c>
      <c r="P5519">
        <v>203</v>
      </c>
      <c r="R5519" t="s">
        <v>61</v>
      </c>
    </row>
    <row r="5520" spans="1:19" x14ac:dyDescent="0.3">
      <c r="A5520">
        <v>60047</v>
      </c>
      <c r="B5520" s="1">
        <v>45787</v>
      </c>
      <c r="C5520" s="11">
        <v>0.76597222222222217</v>
      </c>
      <c r="D5520" s="12">
        <v>18</v>
      </c>
      <c r="E5520" s="12" t="str">
        <f>IF(Table2[[#This Row],[Request_Time]]&lt;TIME(12,0,0),"Morning",IF(Table2[[#This Row],[Request_Time]]&lt;TIME(17,0,0),"Afternoon","Evening"))</f>
        <v>Evening</v>
      </c>
      <c r="F5520" s="12"/>
      <c r="G5520" t="s">
        <v>94</v>
      </c>
      <c r="H5520" t="s">
        <v>72</v>
      </c>
      <c r="I5520" t="s">
        <v>40</v>
      </c>
      <c r="J5520">
        <v>251</v>
      </c>
      <c r="K5520" t="s">
        <v>19</v>
      </c>
      <c r="L5520" s="13">
        <v>44.7</v>
      </c>
      <c r="M5520" s="14">
        <v>8.9700000000000006</v>
      </c>
      <c r="N5520">
        <v>4</v>
      </c>
      <c r="O5520">
        <v>1070</v>
      </c>
      <c r="P5520">
        <v>201</v>
      </c>
      <c r="Q5520" t="s">
        <v>44</v>
      </c>
      <c r="S5520" t="s">
        <v>36</v>
      </c>
    </row>
    <row r="5521" spans="1:19" x14ac:dyDescent="0.3">
      <c r="A5521">
        <v>60053</v>
      </c>
      <c r="B5521" s="1">
        <v>45813</v>
      </c>
      <c r="C5521" s="11">
        <v>7.9166666666666663E-2</v>
      </c>
      <c r="D5521" s="12">
        <v>1</v>
      </c>
      <c r="E5521" s="12" t="str">
        <f>IF(Table2[[#This Row],[Request_Time]]&lt;TIME(12,0,0),"Morning",IF(Table2[[#This Row],[Request_Time]]&lt;TIME(17,0,0),"Afternoon","Evening"))</f>
        <v>Morning</v>
      </c>
      <c r="F5521" s="12"/>
      <c r="G5521" t="s">
        <v>52</v>
      </c>
      <c r="H5521" t="s">
        <v>94</v>
      </c>
      <c r="I5521" t="s">
        <v>27</v>
      </c>
      <c r="J5521">
        <v>236</v>
      </c>
      <c r="K5521" t="s">
        <v>19</v>
      </c>
      <c r="L5521" s="13">
        <v>60.58</v>
      </c>
      <c r="M5521" s="14">
        <v>9.18</v>
      </c>
      <c r="N5521">
        <v>4</v>
      </c>
      <c r="O5521">
        <v>2137</v>
      </c>
      <c r="P5521">
        <v>232</v>
      </c>
      <c r="Q5521" t="s">
        <v>53</v>
      </c>
      <c r="S5521" t="s">
        <v>21</v>
      </c>
    </row>
    <row r="5522" spans="1:19" x14ac:dyDescent="0.3">
      <c r="A5522">
        <v>60061</v>
      </c>
      <c r="B5522" s="1">
        <v>45845</v>
      </c>
      <c r="C5522" s="11">
        <v>0.29375000000000001</v>
      </c>
      <c r="D5522" s="12">
        <v>7</v>
      </c>
      <c r="E5522" s="12" t="str">
        <f>IF(Table2[[#This Row],[Request_Time]]&lt;TIME(12,0,0),"Morning",IF(Table2[[#This Row],[Request_Time]]&lt;TIME(17,0,0),"Afternoon","Evening"))</f>
        <v>Morning</v>
      </c>
      <c r="F5522" s="12"/>
      <c r="G5522" t="s">
        <v>72</v>
      </c>
      <c r="H5522" t="s">
        <v>52</v>
      </c>
      <c r="I5522" t="s">
        <v>27</v>
      </c>
      <c r="J5522">
        <v>211</v>
      </c>
      <c r="K5522" t="s">
        <v>19</v>
      </c>
      <c r="L5522" s="13">
        <v>56.58</v>
      </c>
      <c r="M5522" s="14">
        <v>9.8699999999999992</v>
      </c>
      <c r="N5522">
        <v>1</v>
      </c>
      <c r="O5522">
        <v>1424</v>
      </c>
      <c r="P5522">
        <v>206</v>
      </c>
      <c r="Q5522" t="s">
        <v>28</v>
      </c>
      <c r="S5522" t="s">
        <v>21</v>
      </c>
    </row>
    <row r="5523" spans="1:19" x14ac:dyDescent="0.3">
      <c r="A5523">
        <v>60068</v>
      </c>
      <c r="B5523" s="1">
        <v>45930</v>
      </c>
      <c r="C5523" s="11">
        <v>0.34722222222222227</v>
      </c>
      <c r="D5523" s="12">
        <v>8</v>
      </c>
      <c r="E5523" s="12" t="str">
        <f>IF(Table2[[#This Row],[Request_Time]]&lt;TIME(12,0,0),"Morning",IF(Table2[[#This Row],[Request_Time]]&lt;TIME(17,0,0),"Afternoon","Evening"))</f>
        <v>Morning</v>
      </c>
      <c r="F5523" s="12"/>
      <c r="G5523" t="s">
        <v>67</v>
      </c>
      <c r="H5523" t="s">
        <v>72</v>
      </c>
      <c r="I5523" t="s">
        <v>40</v>
      </c>
      <c r="J5523">
        <v>219</v>
      </c>
      <c r="K5523" t="s">
        <v>19</v>
      </c>
      <c r="L5523" s="13">
        <v>23.13</v>
      </c>
      <c r="M5523" s="14">
        <v>14.52</v>
      </c>
      <c r="N5523">
        <v>3</v>
      </c>
      <c r="O5523">
        <v>1371</v>
      </c>
      <c r="P5523">
        <v>210</v>
      </c>
      <c r="Q5523" t="s">
        <v>28</v>
      </c>
      <c r="S5523" t="s">
        <v>21</v>
      </c>
    </row>
    <row r="5524" spans="1:19" x14ac:dyDescent="0.3">
      <c r="A5524">
        <v>60069</v>
      </c>
      <c r="B5524" s="1">
        <v>45783</v>
      </c>
      <c r="C5524" s="11">
        <v>7.9166666666666663E-2</v>
      </c>
      <c r="D5524" s="12">
        <v>1</v>
      </c>
      <c r="E5524" s="12" t="str">
        <f>IF(Table2[[#This Row],[Request_Time]]&lt;TIME(12,0,0),"Morning",IF(Table2[[#This Row],[Request_Time]]&lt;TIME(17,0,0),"Afternoon","Evening"))</f>
        <v>Morning</v>
      </c>
      <c r="F5524" s="12"/>
      <c r="G5524" t="s">
        <v>91</v>
      </c>
      <c r="H5524" t="s">
        <v>83</v>
      </c>
      <c r="I5524" t="s">
        <v>27</v>
      </c>
      <c r="J5524">
        <v>238</v>
      </c>
      <c r="K5524" t="s">
        <v>24</v>
      </c>
      <c r="L5524" s="13"/>
      <c r="M5524" s="14"/>
      <c r="O5524">
        <v>1711</v>
      </c>
      <c r="P5524">
        <v>259</v>
      </c>
    </row>
    <row r="5525" spans="1:19" x14ac:dyDescent="0.3">
      <c r="A5525">
        <v>60075</v>
      </c>
      <c r="B5525" s="1">
        <v>46022</v>
      </c>
      <c r="C5525" s="11">
        <v>0.80972222222222223</v>
      </c>
      <c r="D5525" s="12">
        <v>19</v>
      </c>
      <c r="E5525" s="12" t="str">
        <f>IF(Table2[[#This Row],[Request_Time]]&lt;TIME(12,0,0),"Morning",IF(Table2[[#This Row],[Request_Time]]&lt;TIME(17,0,0),"Afternoon","Evening"))</f>
        <v>Evening</v>
      </c>
      <c r="F5525" s="12"/>
      <c r="G5525" t="s">
        <v>58</v>
      </c>
      <c r="H5525" t="s">
        <v>6273</v>
      </c>
      <c r="I5525" t="s">
        <v>18</v>
      </c>
      <c r="J5525">
        <v>233</v>
      </c>
      <c r="K5525" t="s">
        <v>19</v>
      </c>
      <c r="L5525" s="13">
        <v>44.58</v>
      </c>
      <c r="M5525" s="14">
        <v>13.73</v>
      </c>
      <c r="N5525">
        <v>4</v>
      </c>
      <c r="O5525">
        <v>1286</v>
      </c>
      <c r="P5525">
        <v>232</v>
      </c>
      <c r="Q5525" t="s">
        <v>32</v>
      </c>
      <c r="S5525" t="s">
        <v>21</v>
      </c>
    </row>
    <row r="5526" spans="1:19" x14ac:dyDescent="0.3">
      <c r="A5526">
        <v>60115</v>
      </c>
      <c r="B5526" s="1">
        <v>45964</v>
      </c>
      <c r="C5526" s="11">
        <v>0.1173611111111111</v>
      </c>
      <c r="D5526" s="12">
        <v>2</v>
      </c>
      <c r="E5526" s="12" t="str">
        <f>IF(Table2[[#This Row],[Request_Time]]&lt;TIME(12,0,0),"Morning",IF(Table2[[#This Row],[Request_Time]]&lt;TIME(17,0,0),"Afternoon","Evening"))</f>
        <v>Morning</v>
      </c>
      <c r="F5526" s="12"/>
      <c r="G5526" t="s">
        <v>91</v>
      </c>
      <c r="H5526" t="s">
        <v>67</v>
      </c>
      <c r="I5526" t="s">
        <v>40</v>
      </c>
      <c r="J5526">
        <v>217</v>
      </c>
      <c r="K5526" t="s">
        <v>24</v>
      </c>
      <c r="L5526" s="13"/>
      <c r="M5526" s="14"/>
      <c r="O5526">
        <v>1794</v>
      </c>
      <c r="P5526">
        <v>226</v>
      </c>
    </row>
    <row r="5527" spans="1:19" x14ac:dyDescent="0.3">
      <c r="A5527">
        <v>60120</v>
      </c>
      <c r="B5527" s="1">
        <v>45949</v>
      </c>
      <c r="C5527" s="11">
        <v>0.66180555555555554</v>
      </c>
      <c r="D5527" s="12">
        <v>15</v>
      </c>
      <c r="E5527" s="12" t="str">
        <f>IF(Table2[[#This Row],[Request_Time]]&lt;TIME(12,0,0),"Morning",IF(Table2[[#This Row],[Request_Time]]&lt;TIME(17,0,0),"Afternoon","Evening"))</f>
        <v>Afternoon</v>
      </c>
      <c r="F5527" s="12"/>
      <c r="G5527" t="s">
        <v>75</v>
      </c>
      <c r="H5527" t="s">
        <v>6272</v>
      </c>
      <c r="I5527" t="s">
        <v>40</v>
      </c>
      <c r="J5527">
        <v>236</v>
      </c>
      <c r="K5527" t="s">
        <v>24</v>
      </c>
      <c r="L5527" s="13"/>
      <c r="M5527" s="14"/>
      <c r="O5527">
        <v>1536</v>
      </c>
      <c r="P5527">
        <v>228</v>
      </c>
    </row>
    <row r="5528" spans="1:19" x14ac:dyDescent="0.3">
      <c r="A5528">
        <v>60142</v>
      </c>
      <c r="B5528" s="1">
        <v>45701</v>
      </c>
      <c r="C5528" s="11">
        <v>0.68888888888888899</v>
      </c>
      <c r="D5528" s="12">
        <v>16</v>
      </c>
      <c r="E5528" s="12" t="str">
        <f>IF(Table2[[#This Row],[Request_Time]]&lt;TIME(12,0,0),"Morning",IF(Table2[[#This Row],[Request_Time]]&lt;TIME(17,0,0),"Afternoon","Evening"))</f>
        <v>Afternoon</v>
      </c>
      <c r="F5528" s="12"/>
      <c r="G5528" t="s">
        <v>6272</v>
      </c>
      <c r="H5528" t="s">
        <v>38</v>
      </c>
      <c r="I5528" t="s">
        <v>40</v>
      </c>
      <c r="J5528">
        <v>231</v>
      </c>
      <c r="K5528" t="s">
        <v>19</v>
      </c>
      <c r="L5528" s="13">
        <v>49.3</v>
      </c>
      <c r="M5528" s="14">
        <v>23.01</v>
      </c>
      <c r="N5528">
        <v>5</v>
      </c>
      <c r="O5528">
        <v>2005</v>
      </c>
      <c r="P5528">
        <v>239</v>
      </c>
      <c r="Q5528" t="s">
        <v>32</v>
      </c>
      <c r="S5528" t="s">
        <v>21</v>
      </c>
    </row>
    <row r="5529" spans="1:19" x14ac:dyDescent="0.3">
      <c r="A5529">
        <v>60144</v>
      </c>
      <c r="B5529" s="1">
        <v>45995</v>
      </c>
      <c r="C5529" s="11">
        <v>4.9999999999999996E-2</v>
      </c>
      <c r="D5529" s="12">
        <v>1</v>
      </c>
      <c r="E5529" s="12" t="str">
        <f>IF(Table2[[#This Row],[Request_Time]]&lt;TIME(12,0,0),"Morning",IF(Table2[[#This Row],[Request_Time]]&lt;TIME(17,0,0),"Afternoon","Evening"))</f>
        <v>Morning</v>
      </c>
      <c r="F5529" s="12"/>
      <c r="G5529" t="s">
        <v>38</v>
      </c>
      <c r="H5529" t="s">
        <v>6272</v>
      </c>
      <c r="I5529" t="s">
        <v>40</v>
      </c>
      <c r="J5529">
        <v>218</v>
      </c>
      <c r="K5529" t="s">
        <v>19</v>
      </c>
      <c r="L5529" s="13">
        <v>84.88</v>
      </c>
      <c r="M5529" s="14">
        <v>14.02</v>
      </c>
      <c r="N5529">
        <v>2</v>
      </c>
      <c r="O5529">
        <v>2027</v>
      </c>
      <c r="P5529">
        <v>226</v>
      </c>
      <c r="Q5529" t="s">
        <v>20</v>
      </c>
      <c r="S5529" t="s">
        <v>36</v>
      </c>
    </row>
    <row r="5530" spans="1:19" x14ac:dyDescent="0.3">
      <c r="A5530">
        <v>60153</v>
      </c>
      <c r="B5530" s="1">
        <v>45852</v>
      </c>
      <c r="C5530" s="11">
        <v>0.82986111111111116</v>
      </c>
      <c r="D5530" s="12">
        <v>19</v>
      </c>
      <c r="E5530" s="12" t="str">
        <f>IF(Table2[[#This Row],[Request_Time]]&lt;TIME(12,0,0),"Morning",IF(Table2[[#This Row],[Request_Time]]&lt;TIME(17,0,0),"Afternoon","Evening"))</f>
        <v>Evening</v>
      </c>
      <c r="F5530" s="12"/>
      <c r="G5530" t="s">
        <v>38</v>
      </c>
      <c r="H5530" t="s">
        <v>67</v>
      </c>
      <c r="I5530" t="s">
        <v>40</v>
      </c>
      <c r="J5530">
        <v>224</v>
      </c>
      <c r="K5530" t="s">
        <v>19</v>
      </c>
      <c r="L5530" s="13">
        <v>30.01</v>
      </c>
      <c r="M5530" s="14">
        <v>14.98</v>
      </c>
      <c r="N5530">
        <v>4</v>
      </c>
      <c r="O5530">
        <v>1577</v>
      </c>
      <c r="P5530">
        <v>219</v>
      </c>
      <c r="Q5530" t="s">
        <v>50</v>
      </c>
      <c r="S5530" t="s">
        <v>36</v>
      </c>
    </row>
    <row r="5531" spans="1:19" x14ac:dyDescent="0.3">
      <c r="A5531">
        <v>60154</v>
      </c>
      <c r="B5531" s="1">
        <v>45920</v>
      </c>
      <c r="C5531" s="11">
        <v>0.34791666666666665</v>
      </c>
      <c r="D5531" s="12">
        <v>8</v>
      </c>
      <c r="E5531" s="12" t="str">
        <f>IF(Table2[[#This Row],[Request_Time]]&lt;TIME(12,0,0),"Morning",IF(Table2[[#This Row],[Request_Time]]&lt;TIME(17,0,0),"Afternoon","Evening"))</f>
        <v>Morning</v>
      </c>
      <c r="F5531" s="12"/>
      <c r="G5531" t="s">
        <v>91</v>
      </c>
      <c r="H5531" t="s">
        <v>23</v>
      </c>
      <c r="I5531" t="s">
        <v>40</v>
      </c>
      <c r="J5531">
        <v>208</v>
      </c>
      <c r="K5531" t="s">
        <v>19</v>
      </c>
      <c r="L5531" s="13">
        <v>30.89</v>
      </c>
      <c r="M5531" s="14">
        <v>5.96</v>
      </c>
      <c r="N5531">
        <v>2</v>
      </c>
      <c r="O5531">
        <v>1447</v>
      </c>
      <c r="P5531">
        <v>210</v>
      </c>
      <c r="Q5531" t="s">
        <v>44</v>
      </c>
      <c r="S5531" t="s">
        <v>36</v>
      </c>
    </row>
    <row r="5532" spans="1:19" x14ac:dyDescent="0.3">
      <c r="A5532">
        <v>60157</v>
      </c>
      <c r="B5532" s="1">
        <v>46003</v>
      </c>
      <c r="C5532" s="11">
        <v>0.26180555555555557</v>
      </c>
      <c r="D5532" s="12">
        <v>6</v>
      </c>
      <c r="E5532" s="12" t="str">
        <f>IF(Table2[[#This Row],[Request_Time]]&lt;TIME(12,0,0),"Morning",IF(Table2[[#This Row],[Request_Time]]&lt;TIME(17,0,0),"Afternoon","Evening"))</f>
        <v>Morning</v>
      </c>
      <c r="F5532" s="12"/>
      <c r="G5532" t="s">
        <v>81</v>
      </c>
      <c r="H5532" t="s">
        <v>75</v>
      </c>
      <c r="I5532" t="s">
        <v>40</v>
      </c>
      <c r="J5532">
        <v>254</v>
      </c>
      <c r="K5532" t="s">
        <v>19</v>
      </c>
      <c r="L5532" s="13">
        <v>40.33</v>
      </c>
      <c r="M5532" s="14">
        <v>24.49</v>
      </c>
      <c r="N5532">
        <v>4</v>
      </c>
      <c r="O5532">
        <v>1686</v>
      </c>
      <c r="P5532">
        <v>215</v>
      </c>
      <c r="Q5532" t="s">
        <v>32</v>
      </c>
      <c r="S5532" t="s">
        <v>21</v>
      </c>
    </row>
    <row r="5533" spans="1:19" x14ac:dyDescent="0.3">
      <c r="A5533">
        <v>60159</v>
      </c>
      <c r="B5533" s="1">
        <v>45965</v>
      </c>
      <c r="C5533" s="11">
        <v>0.4145833333333333</v>
      </c>
      <c r="D5533" s="12">
        <v>9</v>
      </c>
      <c r="E5533" s="12" t="str">
        <f>IF(Table2[[#This Row],[Request_Time]]&lt;TIME(12,0,0),"Morning",IF(Table2[[#This Row],[Request_Time]]&lt;TIME(17,0,0),"Afternoon","Evening"))</f>
        <v>Morning</v>
      </c>
      <c r="F5533" s="12"/>
      <c r="G5533" t="s">
        <v>75</v>
      </c>
      <c r="H5533" t="s">
        <v>83</v>
      </c>
      <c r="I5533" t="s">
        <v>27</v>
      </c>
      <c r="J5533">
        <v>228</v>
      </c>
      <c r="K5533" t="s">
        <v>31</v>
      </c>
      <c r="L5533" s="13"/>
      <c r="M5533" s="14"/>
      <c r="O5533">
        <v>1737</v>
      </c>
      <c r="P5533">
        <v>237</v>
      </c>
      <c r="R5533" t="s">
        <v>61</v>
      </c>
    </row>
    <row r="5534" spans="1:19" x14ac:dyDescent="0.3">
      <c r="A5534">
        <v>60177</v>
      </c>
      <c r="B5534" s="1">
        <v>45684</v>
      </c>
      <c r="C5534" s="11">
        <v>0.64444444444444449</v>
      </c>
      <c r="D5534" s="12">
        <v>15</v>
      </c>
      <c r="E5534" s="12" t="str">
        <f>IF(Table2[[#This Row],[Request_Time]]&lt;TIME(12,0,0),"Morning",IF(Table2[[#This Row],[Request_Time]]&lt;TIME(17,0,0),"Afternoon","Evening"))</f>
        <v>Afternoon</v>
      </c>
      <c r="F5534" s="12"/>
      <c r="G5534" t="s">
        <v>94</v>
      </c>
      <c r="H5534" t="s">
        <v>72</v>
      </c>
      <c r="I5534" t="s">
        <v>40</v>
      </c>
      <c r="J5534">
        <v>208</v>
      </c>
      <c r="K5534" t="s">
        <v>19</v>
      </c>
      <c r="L5534" s="13">
        <v>39.31</v>
      </c>
      <c r="M5534" s="14">
        <v>12.17</v>
      </c>
      <c r="N5534">
        <v>5</v>
      </c>
      <c r="O5534">
        <v>1251</v>
      </c>
      <c r="P5534">
        <v>253</v>
      </c>
      <c r="Q5534" t="s">
        <v>28</v>
      </c>
      <c r="S5534" t="s">
        <v>36</v>
      </c>
    </row>
    <row r="5535" spans="1:19" x14ac:dyDescent="0.3">
      <c r="A5535">
        <v>60181</v>
      </c>
      <c r="B5535" s="1">
        <v>45806</v>
      </c>
      <c r="C5535" s="11">
        <v>0.3611111111111111</v>
      </c>
      <c r="D5535" s="12">
        <v>8</v>
      </c>
      <c r="E5535" s="12" t="str">
        <f>IF(Table2[[#This Row],[Request_Time]]&lt;TIME(12,0,0),"Morning",IF(Table2[[#This Row],[Request_Time]]&lt;TIME(17,0,0),"Afternoon","Evening"))</f>
        <v>Morning</v>
      </c>
      <c r="F5535" s="12"/>
      <c r="G5535" t="s">
        <v>26</v>
      </c>
      <c r="H5535" t="s">
        <v>67</v>
      </c>
      <c r="I5535" t="s">
        <v>18</v>
      </c>
      <c r="J5535">
        <v>230</v>
      </c>
      <c r="K5535" t="s">
        <v>24</v>
      </c>
      <c r="L5535" s="13"/>
      <c r="M5535" s="14"/>
      <c r="O5535">
        <v>1897</v>
      </c>
      <c r="P5535">
        <v>252</v>
      </c>
    </row>
    <row r="5536" spans="1:19" x14ac:dyDescent="0.3">
      <c r="A5536">
        <v>60183</v>
      </c>
      <c r="B5536" s="1">
        <v>45818</v>
      </c>
      <c r="C5536" s="11">
        <v>0.93680555555555556</v>
      </c>
      <c r="D5536" s="12">
        <v>22</v>
      </c>
      <c r="E5536" s="12" t="str">
        <f>IF(Table2[[#This Row],[Request_Time]]&lt;TIME(12,0,0),"Morning",IF(Table2[[#This Row],[Request_Time]]&lt;TIME(17,0,0),"Afternoon","Evening"))</f>
        <v>Evening</v>
      </c>
      <c r="F5536" s="12"/>
      <c r="G5536" t="s">
        <v>52</v>
      </c>
      <c r="H5536" t="s">
        <v>81</v>
      </c>
      <c r="I5536" t="s">
        <v>40</v>
      </c>
      <c r="J5536">
        <v>219</v>
      </c>
      <c r="K5536" t="s">
        <v>19</v>
      </c>
      <c r="L5536" s="13">
        <v>72.78</v>
      </c>
      <c r="M5536" s="14">
        <v>27.36</v>
      </c>
      <c r="N5536">
        <v>2</v>
      </c>
      <c r="O5536">
        <v>1076</v>
      </c>
      <c r="P5536">
        <v>211</v>
      </c>
      <c r="Q5536" t="s">
        <v>28</v>
      </c>
      <c r="S5536" t="s">
        <v>21</v>
      </c>
    </row>
    <row r="5537" spans="1:19" x14ac:dyDescent="0.3">
      <c r="A5537">
        <v>60210</v>
      </c>
      <c r="B5537" s="1">
        <v>45942</v>
      </c>
      <c r="C5537" s="11">
        <v>0.94097222222222221</v>
      </c>
      <c r="D5537" s="12">
        <v>22</v>
      </c>
      <c r="E5537" s="12" t="str">
        <f>IF(Table2[[#This Row],[Request_Time]]&lt;TIME(12,0,0),"Morning",IF(Table2[[#This Row],[Request_Time]]&lt;TIME(17,0,0),"Afternoon","Evening"))</f>
        <v>Evening</v>
      </c>
      <c r="F5537" s="12"/>
      <c r="G5537" t="s">
        <v>6273</v>
      </c>
      <c r="H5537" t="s">
        <v>26</v>
      </c>
      <c r="I5537" t="s">
        <v>40</v>
      </c>
      <c r="J5537">
        <v>259</v>
      </c>
      <c r="K5537" t="s">
        <v>31</v>
      </c>
      <c r="L5537" s="13"/>
      <c r="M5537" s="14"/>
      <c r="O5537">
        <v>1123</v>
      </c>
      <c r="P5537">
        <v>224</v>
      </c>
      <c r="R5537" t="s">
        <v>61</v>
      </c>
    </row>
    <row r="5538" spans="1:19" x14ac:dyDescent="0.3">
      <c r="A5538">
        <v>60213</v>
      </c>
      <c r="B5538" s="1">
        <v>45680</v>
      </c>
      <c r="C5538" s="11">
        <v>0.96319444444444446</v>
      </c>
      <c r="D5538" s="12">
        <v>23</v>
      </c>
      <c r="E5538" s="12" t="str">
        <f>IF(Table2[[#This Row],[Request_Time]]&lt;TIME(12,0,0),"Morning",IF(Table2[[#This Row],[Request_Time]]&lt;TIME(17,0,0),"Afternoon","Evening"))</f>
        <v>Evening</v>
      </c>
      <c r="F5538" s="12"/>
      <c r="G5538" t="s">
        <v>72</v>
      </c>
      <c r="H5538" t="s">
        <v>94</v>
      </c>
      <c r="I5538" t="s">
        <v>18</v>
      </c>
      <c r="J5538">
        <v>219</v>
      </c>
      <c r="K5538" t="s">
        <v>24</v>
      </c>
      <c r="L5538" s="13"/>
      <c r="M5538" s="14"/>
      <c r="O5538">
        <v>1057</v>
      </c>
      <c r="P5538">
        <v>239</v>
      </c>
    </row>
    <row r="5539" spans="1:19" x14ac:dyDescent="0.3">
      <c r="A5539">
        <v>60222</v>
      </c>
      <c r="B5539" s="1">
        <v>45872</v>
      </c>
      <c r="C5539" s="11">
        <v>0.2722222222222222</v>
      </c>
      <c r="D5539" s="12">
        <v>6</v>
      </c>
      <c r="E5539" s="12" t="str">
        <f>IF(Table2[[#This Row],[Request_Time]]&lt;TIME(12,0,0),"Morning",IF(Table2[[#This Row],[Request_Time]]&lt;TIME(17,0,0),"Afternoon","Evening"))</f>
        <v>Morning</v>
      </c>
      <c r="F5539" s="12"/>
      <c r="G5539" t="s">
        <v>23</v>
      </c>
      <c r="H5539" t="s">
        <v>6273</v>
      </c>
      <c r="I5539" t="s">
        <v>27</v>
      </c>
      <c r="J5539">
        <v>207</v>
      </c>
      <c r="K5539" t="s">
        <v>19</v>
      </c>
      <c r="L5539" s="13">
        <v>46.06</v>
      </c>
      <c r="M5539" s="14">
        <v>22.44</v>
      </c>
      <c r="N5539">
        <v>1</v>
      </c>
      <c r="O5539">
        <v>1796</v>
      </c>
      <c r="P5539">
        <v>229</v>
      </c>
      <c r="Q5539" t="s">
        <v>50</v>
      </c>
      <c r="S5539" t="s">
        <v>21</v>
      </c>
    </row>
    <row r="5540" spans="1:19" x14ac:dyDescent="0.3">
      <c r="A5540">
        <v>60226</v>
      </c>
      <c r="B5540" s="1">
        <v>45715</v>
      </c>
      <c r="C5540" s="11">
        <v>0.52500000000000002</v>
      </c>
      <c r="D5540" s="12">
        <v>12</v>
      </c>
      <c r="E5540" s="12" t="str">
        <f>IF(Table2[[#This Row],[Request_Time]]&lt;TIME(12,0,0),"Morning",IF(Table2[[#This Row],[Request_Time]]&lt;TIME(17,0,0),"Afternoon","Evening"))</f>
        <v>Afternoon</v>
      </c>
      <c r="F5540" s="12"/>
      <c r="G5540" t="s">
        <v>81</v>
      </c>
      <c r="H5540" t="s">
        <v>6272</v>
      </c>
      <c r="I5540" t="s">
        <v>18</v>
      </c>
      <c r="J5540">
        <v>241</v>
      </c>
      <c r="K5540" t="s">
        <v>19</v>
      </c>
      <c r="L5540" s="13">
        <v>14.11</v>
      </c>
      <c r="M5540" s="14">
        <v>6.9</v>
      </c>
      <c r="N5540">
        <v>1</v>
      </c>
      <c r="O5540">
        <v>1549</v>
      </c>
      <c r="P5540">
        <v>227</v>
      </c>
      <c r="Q5540" t="s">
        <v>20</v>
      </c>
      <c r="S5540" t="s">
        <v>21</v>
      </c>
    </row>
    <row r="5541" spans="1:19" x14ac:dyDescent="0.3">
      <c r="A5541">
        <v>60251</v>
      </c>
      <c r="B5541" s="1">
        <v>45870</v>
      </c>
      <c r="C5541" s="11">
        <v>0.32569444444444445</v>
      </c>
      <c r="D5541" s="12">
        <v>7</v>
      </c>
      <c r="E5541" s="12" t="str">
        <f>IF(Table2[[#This Row],[Request_Time]]&lt;TIME(12,0,0),"Morning",IF(Table2[[#This Row],[Request_Time]]&lt;TIME(17,0,0),"Afternoon","Evening"))</f>
        <v>Morning</v>
      </c>
      <c r="F5541" s="12"/>
      <c r="G5541" t="s">
        <v>75</v>
      </c>
      <c r="H5541" t="s">
        <v>58</v>
      </c>
      <c r="I5541" t="s">
        <v>27</v>
      </c>
      <c r="J5541">
        <v>257</v>
      </c>
      <c r="K5541" t="s">
        <v>31</v>
      </c>
      <c r="L5541" s="13"/>
      <c r="M5541" s="14"/>
      <c r="O5541">
        <v>1623</v>
      </c>
      <c r="P5541">
        <v>213</v>
      </c>
      <c r="R5541" t="s">
        <v>61</v>
      </c>
    </row>
    <row r="5542" spans="1:19" x14ac:dyDescent="0.3">
      <c r="A5542">
        <v>60258</v>
      </c>
      <c r="B5542" s="1">
        <v>45698</v>
      </c>
      <c r="C5542" s="11">
        <v>0.75347222222222221</v>
      </c>
      <c r="D5542" s="12">
        <v>18</v>
      </c>
      <c r="E5542" s="12" t="str">
        <f>IF(Table2[[#This Row],[Request_Time]]&lt;TIME(12,0,0),"Morning",IF(Table2[[#This Row],[Request_Time]]&lt;TIME(17,0,0),"Afternoon","Evening"))</f>
        <v>Evening</v>
      </c>
      <c r="F5542" s="12"/>
      <c r="G5542" t="s">
        <v>83</v>
      </c>
      <c r="H5542" t="s">
        <v>6273</v>
      </c>
      <c r="I5542" t="s">
        <v>27</v>
      </c>
      <c r="J5542">
        <v>218</v>
      </c>
      <c r="K5542" t="s">
        <v>19</v>
      </c>
      <c r="L5542" s="13">
        <v>49.17</v>
      </c>
      <c r="M5542" s="14">
        <v>13.8</v>
      </c>
      <c r="N5542">
        <v>5</v>
      </c>
      <c r="O5542">
        <v>1767</v>
      </c>
      <c r="P5542">
        <v>250</v>
      </c>
      <c r="Q5542" t="s">
        <v>28</v>
      </c>
      <c r="S5542" t="s">
        <v>21</v>
      </c>
    </row>
    <row r="5543" spans="1:19" x14ac:dyDescent="0.3">
      <c r="A5543">
        <v>60265</v>
      </c>
      <c r="B5543" s="1">
        <v>45769</v>
      </c>
      <c r="C5543" s="11">
        <v>0.92986111111111114</v>
      </c>
      <c r="D5543" s="12">
        <v>22</v>
      </c>
      <c r="E5543" s="12" t="str">
        <f>IF(Table2[[#This Row],[Request_Time]]&lt;TIME(12,0,0),"Morning",IF(Table2[[#This Row],[Request_Time]]&lt;TIME(17,0,0),"Afternoon","Evening"))</f>
        <v>Evening</v>
      </c>
      <c r="F5543" s="12"/>
      <c r="G5543" t="s">
        <v>67</v>
      </c>
      <c r="H5543" t="s">
        <v>58</v>
      </c>
      <c r="I5543" t="s">
        <v>40</v>
      </c>
      <c r="J5543">
        <v>209</v>
      </c>
      <c r="K5543" t="s">
        <v>19</v>
      </c>
      <c r="L5543" s="13">
        <v>52.07</v>
      </c>
      <c r="M5543" s="14">
        <v>14.22</v>
      </c>
      <c r="N5543">
        <v>3</v>
      </c>
      <c r="O5543">
        <v>1139</v>
      </c>
      <c r="P5543">
        <v>260</v>
      </c>
      <c r="Q5543" t="s">
        <v>44</v>
      </c>
      <c r="S5543" t="s">
        <v>36</v>
      </c>
    </row>
    <row r="5544" spans="1:19" x14ac:dyDescent="0.3">
      <c r="A5544">
        <v>60286</v>
      </c>
      <c r="B5544" s="1">
        <v>45726</v>
      </c>
      <c r="C5544" s="11">
        <v>0.66249999999999998</v>
      </c>
      <c r="D5544" s="12">
        <v>15</v>
      </c>
      <c r="E5544" s="12" t="str">
        <f>IF(Table2[[#This Row],[Request_Time]]&lt;TIME(12,0,0),"Morning",IF(Table2[[#This Row],[Request_Time]]&lt;TIME(17,0,0),"Afternoon","Evening"))</f>
        <v>Afternoon</v>
      </c>
      <c r="F5544" s="12"/>
      <c r="G5544" t="s">
        <v>67</v>
      </c>
      <c r="H5544" t="s">
        <v>72</v>
      </c>
      <c r="I5544" t="s">
        <v>27</v>
      </c>
      <c r="J5544">
        <v>211</v>
      </c>
      <c r="K5544" t="s">
        <v>19</v>
      </c>
      <c r="L5544" s="13">
        <v>66.8</v>
      </c>
      <c r="M5544" s="14">
        <v>15.68</v>
      </c>
      <c r="N5544">
        <v>1</v>
      </c>
      <c r="O5544">
        <v>2095</v>
      </c>
      <c r="P5544">
        <v>226</v>
      </c>
      <c r="Q5544" t="s">
        <v>32</v>
      </c>
      <c r="S5544" t="s">
        <v>21</v>
      </c>
    </row>
    <row r="5545" spans="1:19" x14ac:dyDescent="0.3">
      <c r="A5545">
        <v>60307</v>
      </c>
      <c r="B5545" s="1">
        <v>45669</v>
      </c>
      <c r="C5545" s="11">
        <v>0.88958333333333339</v>
      </c>
      <c r="D5545" s="12">
        <v>21</v>
      </c>
      <c r="E5545" s="12" t="str">
        <f>IF(Table2[[#This Row],[Request_Time]]&lt;TIME(12,0,0),"Morning",IF(Table2[[#This Row],[Request_Time]]&lt;TIME(17,0,0),"Afternoon","Evening"))</f>
        <v>Evening</v>
      </c>
      <c r="F5545" s="12"/>
      <c r="G5545" t="s">
        <v>83</v>
      </c>
      <c r="H5545" t="s">
        <v>30</v>
      </c>
      <c r="I5545" t="s">
        <v>40</v>
      </c>
      <c r="J5545">
        <v>247</v>
      </c>
      <c r="K5545" t="s">
        <v>19</v>
      </c>
      <c r="L5545" s="13">
        <v>75.62</v>
      </c>
      <c r="M5545" s="14">
        <v>2.04</v>
      </c>
      <c r="N5545">
        <v>5</v>
      </c>
      <c r="O5545">
        <v>1588</v>
      </c>
      <c r="P5545">
        <v>210</v>
      </c>
      <c r="Q5545" t="s">
        <v>50</v>
      </c>
      <c r="S5545" t="s">
        <v>36</v>
      </c>
    </row>
    <row r="5546" spans="1:19" x14ac:dyDescent="0.3">
      <c r="A5546">
        <v>60322</v>
      </c>
      <c r="B5546" s="1">
        <v>45731</v>
      </c>
      <c r="C5546" s="11">
        <v>0.54791666666666672</v>
      </c>
      <c r="D5546" s="12">
        <v>13</v>
      </c>
      <c r="E5546" s="12" t="str">
        <f>IF(Table2[[#This Row],[Request_Time]]&lt;TIME(12,0,0),"Morning",IF(Table2[[#This Row],[Request_Time]]&lt;TIME(17,0,0),"Afternoon","Evening"))</f>
        <v>Afternoon</v>
      </c>
      <c r="F5546" s="12"/>
      <c r="G5546" t="s">
        <v>67</v>
      </c>
      <c r="H5546" t="s">
        <v>38</v>
      </c>
      <c r="I5546" t="s">
        <v>40</v>
      </c>
      <c r="J5546">
        <v>253</v>
      </c>
      <c r="K5546" t="s">
        <v>19</v>
      </c>
      <c r="L5546" s="13">
        <v>62.23</v>
      </c>
      <c r="M5546" s="14">
        <v>15.72</v>
      </c>
      <c r="N5546">
        <v>5</v>
      </c>
      <c r="O5546">
        <v>1910</v>
      </c>
      <c r="P5546">
        <v>246</v>
      </c>
      <c r="Q5546" t="s">
        <v>32</v>
      </c>
      <c r="S5546" t="s">
        <v>21</v>
      </c>
    </row>
    <row r="5547" spans="1:19" x14ac:dyDescent="0.3">
      <c r="A5547">
        <v>60326</v>
      </c>
      <c r="B5547" s="1">
        <v>45793</v>
      </c>
      <c r="C5547" s="11">
        <v>0.44513888888888892</v>
      </c>
      <c r="D5547" s="12">
        <v>10</v>
      </c>
      <c r="E5547" s="12" t="str">
        <f>IF(Table2[[#This Row],[Request_Time]]&lt;TIME(12,0,0),"Morning",IF(Table2[[#This Row],[Request_Time]]&lt;TIME(17,0,0),"Afternoon","Evening"))</f>
        <v>Morning</v>
      </c>
      <c r="F5547" s="12"/>
      <c r="G5547" t="s">
        <v>75</v>
      </c>
      <c r="H5547" t="s">
        <v>81</v>
      </c>
      <c r="I5547" t="s">
        <v>18</v>
      </c>
      <c r="J5547">
        <v>255</v>
      </c>
      <c r="K5547" t="s">
        <v>19</v>
      </c>
      <c r="L5547" s="13">
        <v>60.99</v>
      </c>
      <c r="M5547" s="14">
        <v>17.940000000000001</v>
      </c>
      <c r="N5547">
        <v>2</v>
      </c>
      <c r="O5547">
        <v>1170</v>
      </c>
      <c r="P5547">
        <v>260</v>
      </c>
      <c r="Q5547" t="s">
        <v>44</v>
      </c>
      <c r="S5547" t="s">
        <v>21</v>
      </c>
    </row>
    <row r="5548" spans="1:19" x14ac:dyDescent="0.3">
      <c r="A5548">
        <v>60345</v>
      </c>
      <c r="B5548" s="1">
        <v>45925</v>
      </c>
      <c r="C5548" s="11">
        <v>0.50347222222222221</v>
      </c>
      <c r="D5548" s="12">
        <v>12</v>
      </c>
      <c r="E5548" s="12" t="str">
        <f>IF(Table2[[#This Row],[Request_Time]]&lt;TIME(12,0,0),"Morning",IF(Table2[[#This Row],[Request_Time]]&lt;TIME(17,0,0),"Afternoon","Evening"))</f>
        <v>Afternoon</v>
      </c>
      <c r="F5548" s="12"/>
      <c r="G5548" t="s">
        <v>75</v>
      </c>
      <c r="H5548" t="s">
        <v>26</v>
      </c>
      <c r="I5548" t="s">
        <v>40</v>
      </c>
      <c r="J5548">
        <v>201</v>
      </c>
      <c r="K5548" t="s">
        <v>19</v>
      </c>
      <c r="L5548" s="13">
        <v>52.35</v>
      </c>
      <c r="M5548" s="14">
        <v>12.18</v>
      </c>
      <c r="N5548">
        <v>2</v>
      </c>
      <c r="O5548">
        <v>2108</v>
      </c>
      <c r="P5548">
        <v>243</v>
      </c>
      <c r="Q5548" t="s">
        <v>50</v>
      </c>
      <c r="S5548" t="s">
        <v>21</v>
      </c>
    </row>
    <row r="5549" spans="1:19" x14ac:dyDescent="0.3">
      <c r="A5549">
        <v>60346</v>
      </c>
      <c r="B5549" s="1">
        <v>45905</v>
      </c>
      <c r="C5549" s="11">
        <v>0.54097222222222219</v>
      </c>
      <c r="D5549" s="12">
        <v>12</v>
      </c>
      <c r="E5549" s="12" t="str">
        <f>IF(Table2[[#This Row],[Request_Time]]&lt;TIME(12,0,0),"Morning",IF(Table2[[#This Row],[Request_Time]]&lt;TIME(17,0,0),"Afternoon","Evening"))</f>
        <v>Afternoon</v>
      </c>
      <c r="F5549" s="12"/>
      <c r="G5549" t="s">
        <v>6272</v>
      </c>
      <c r="H5549" t="s">
        <v>30</v>
      </c>
      <c r="I5549" t="s">
        <v>27</v>
      </c>
      <c r="J5549">
        <v>225</v>
      </c>
      <c r="K5549" t="s">
        <v>24</v>
      </c>
      <c r="L5549" s="13"/>
      <c r="M5549" s="14"/>
      <c r="O5549">
        <v>1396</v>
      </c>
      <c r="P5549">
        <v>212</v>
      </c>
    </row>
    <row r="5550" spans="1:19" x14ac:dyDescent="0.3">
      <c r="A5550">
        <v>60380</v>
      </c>
      <c r="B5550" s="1">
        <v>45672</v>
      </c>
      <c r="C5550" s="11">
        <v>0.39930555555555558</v>
      </c>
      <c r="D5550" s="12">
        <v>9</v>
      </c>
      <c r="E5550" s="12" t="str">
        <f>IF(Table2[[#This Row],[Request_Time]]&lt;TIME(12,0,0),"Morning",IF(Table2[[#This Row],[Request_Time]]&lt;TIME(17,0,0),"Afternoon","Evening"))</f>
        <v>Morning</v>
      </c>
      <c r="F5550" s="12"/>
      <c r="G5550" t="s">
        <v>38</v>
      </c>
      <c r="H5550" t="s">
        <v>30</v>
      </c>
      <c r="I5550" t="s">
        <v>27</v>
      </c>
      <c r="J5550">
        <v>226</v>
      </c>
      <c r="K5550" t="s">
        <v>31</v>
      </c>
      <c r="L5550" s="13"/>
      <c r="M5550" s="14"/>
      <c r="O5550">
        <v>1554</v>
      </c>
      <c r="P5550">
        <v>231</v>
      </c>
      <c r="R5550" t="s">
        <v>128</v>
      </c>
    </row>
    <row r="5551" spans="1:19" x14ac:dyDescent="0.3">
      <c r="A5551">
        <v>60380</v>
      </c>
      <c r="B5551" s="1">
        <v>46000</v>
      </c>
      <c r="C5551" s="11">
        <v>0.69930555555555562</v>
      </c>
      <c r="D5551" s="12">
        <v>16</v>
      </c>
      <c r="E5551" s="12" t="str">
        <f>IF(Table2[[#This Row],[Request_Time]]&lt;TIME(12,0,0),"Morning",IF(Table2[[#This Row],[Request_Time]]&lt;TIME(17,0,0),"Afternoon","Evening"))</f>
        <v>Afternoon</v>
      </c>
      <c r="F5551" s="12"/>
      <c r="G5551" t="s">
        <v>83</v>
      </c>
      <c r="H5551" t="s">
        <v>23</v>
      </c>
      <c r="I5551" t="s">
        <v>27</v>
      </c>
      <c r="J5551">
        <v>208</v>
      </c>
      <c r="K5551" t="s">
        <v>31</v>
      </c>
      <c r="L5551" s="13"/>
      <c r="M5551" s="14"/>
      <c r="O5551">
        <v>2138</v>
      </c>
      <c r="P5551">
        <v>230</v>
      </c>
      <c r="R5551" t="s">
        <v>108</v>
      </c>
    </row>
    <row r="5552" spans="1:19" x14ac:dyDescent="0.3">
      <c r="A5552">
        <v>60399</v>
      </c>
      <c r="B5552" s="1">
        <v>45984</v>
      </c>
      <c r="C5552" s="11">
        <v>0.84652777777777777</v>
      </c>
      <c r="D5552" s="12">
        <v>20</v>
      </c>
      <c r="E5552" s="12" t="str">
        <f>IF(Table2[[#This Row],[Request_Time]]&lt;TIME(12,0,0),"Morning",IF(Table2[[#This Row],[Request_Time]]&lt;TIME(17,0,0),"Afternoon","Evening"))</f>
        <v>Evening</v>
      </c>
      <c r="F5552" s="12"/>
      <c r="G5552" t="s">
        <v>72</v>
      </c>
      <c r="H5552" t="s">
        <v>6273</v>
      </c>
      <c r="I5552" t="s">
        <v>18</v>
      </c>
      <c r="J5552">
        <v>200</v>
      </c>
      <c r="K5552" t="s">
        <v>19</v>
      </c>
      <c r="L5552" s="13">
        <v>5.62</v>
      </c>
      <c r="M5552" s="14">
        <v>18.68</v>
      </c>
      <c r="N5552">
        <v>1</v>
      </c>
      <c r="O5552">
        <v>1659</v>
      </c>
      <c r="P5552">
        <v>224</v>
      </c>
      <c r="Q5552" t="s">
        <v>44</v>
      </c>
      <c r="S5552" t="s">
        <v>21</v>
      </c>
    </row>
    <row r="5553" spans="1:19" x14ac:dyDescent="0.3">
      <c r="A5553">
        <v>60420</v>
      </c>
      <c r="B5553" s="1">
        <v>45942</v>
      </c>
      <c r="C5553" s="11">
        <v>0.7090277777777777</v>
      </c>
      <c r="D5553" s="12">
        <v>17</v>
      </c>
      <c r="E5553" s="12" t="str">
        <f>IF(Table2[[#This Row],[Request_Time]]&lt;TIME(12,0,0),"Morning",IF(Table2[[#This Row],[Request_Time]]&lt;TIME(17,0,0),"Afternoon","Evening"))</f>
        <v>Evening</v>
      </c>
      <c r="F5553" s="12"/>
      <c r="G5553" t="s">
        <v>81</v>
      </c>
      <c r="H5553" t="s">
        <v>58</v>
      </c>
      <c r="I5553" t="s">
        <v>18</v>
      </c>
      <c r="J5553">
        <v>229</v>
      </c>
      <c r="K5553" t="s">
        <v>24</v>
      </c>
      <c r="L5553" s="13"/>
      <c r="M5553" s="14"/>
      <c r="O5553">
        <v>1243</v>
      </c>
      <c r="P5553">
        <v>255</v>
      </c>
    </row>
    <row r="5554" spans="1:19" x14ac:dyDescent="0.3">
      <c r="A5554">
        <v>60435</v>
      </c>
      <c r="B5554" s="1">
        <v>45825</v>
      </c>
      <c r="C5554" s="11">
        <v>0.53472222222222221</v>
      </c>
      <c r="D5554" s="12">
        <v>12</v>
      </c>
      <c r="E5554" s="12" t="str">
        <f>IF(Table2[[#This Row],[Request_Time]]&lt;TIME(12,0,0),"Morning",IF(Table2[[#This Row],[Request_Time]]&lt;TIME(17,0,0),"Afternoon","Evening"))</f>
        <v>Afternoon</v>
      </c>
      <c r="F5554" s="12"/>
      <c r="G5554" t="s">
        <v>67</v>
      </c>
      <c r="H5554" t="s">
        <v>67</v>
      </c>
      <c r="I5554" t="s">
        <v>18</v>
      </c>
      <c r="J5554">
        <v>214</v>
      </c>
      <c r="K5554" t="s">
        <v>19</v>
      </c>
      <c r="L5554" s="13">
        <v>81.89</v>
      </c>
      <c r="M5554" s="14">
        <v>3.57</v>
      </c>
      <c r="N5554">
        <v>1</v>
      </c>
      <c r="O5554">
        <v>1196</v>
      </c>
      <c r="P5554">
        <v>228</v>
      </c>
      <c r="Q5554" t="s">
        <v>28</v>
      </c>
      <c r="S5554" t="s">
        <v>36</v>
      </c>
    </row>
    <row r="5555" spans="1:19" x14ac:dyDescent="0.3">
      <c r="A5555">
        <v>60447</v>
      </c>
      <c r="B5555" s="1">
        <v>45937</v>
      </c>
      <c r="C5555" s="11">
        <v>0.69097222222222221</v>
      </c>
      <c r="D5555" s="12">
        <v>16</v>
      </c>
      <c r="E5555" s="12" t="str">
        <f>IF(Table2[[#This Row],[Request_Time]]&lt;TIME(12,0,0),"Morning",IF(Table2[[#This Row],[Request_Time]]&lt;TIME(17,0,0),"Afternoon","Evening"))</f>
        <v>Afternoon</v>
      </c>
      <c r="F5555" s="12"/>
      <c r="G5555" t="s">
        <v>72</v>
      </c>
      <c r="H5555" t="s">
        <v>81</v>
      </c>
      <c r="I5555" t="s">
        <v>18</v>
      </c>
      <c r="J5555">
        <v>209</v>
      </c>
      <c r="K5555" t="s">
        <v>19</v>
      </c>
      <c r="L5555" s="13">
        <v>82.39</v>
      </c>
      <c r="M5555" s="14">
        <v>21.15</v>
      </c>
      <c r="N5555">
        <v>2</v>
      </c>
      <c r="O5555">
        <v>1044</v>
      </c>
      <c r="P5555">
        <v>209</v>
      </c>
      <c r="Q5555" t="s">
        <v>20</v>
      </c>
      <c r="S5555" t="s">
        <v>36</v>
      </c>
    </row>
    <row r="5556" spans="1:19" x14ac:dyDescent="0.3">
      <c r="A5556">
        <v>60447</v>
      </c>
      <c r="B5556" s="1">
        <v>45775</v>
      </c>
      <c r="C5556" s="11">
        <v>0.44791666666666669</v>
      </c>
      <c r="D5556" s="12">
        <v>10</v>
      </c>
      <c r="E5556" s="12" t="str">
        <f>IF(Table2[[#This Row],[Request_Time]]&lt;TIME(12,0,0),"Morning",IF(Table2[[#This Row],[Request_Time]]&lt;TIME(17,0,0),"Afternoon","Evening"))</f>
        <v>Morning</v>
      </c>
      <c r="F5556" s="12"/>
      <c r="G5556" t="s">
        <v>94</v>
      </c>
      <c r="H5556" t="s">
        <v>72</v>
      </c>
      <c r="I5556" t="s">
        <v>18</v>
      </c>
      <c r="J5556">
        <v>260</v>
      </c>
      <c r="K5556" t="s">
        <v>31</v>
      </c>
      <c r="L5556" s="13"/>
      <c r="M5556" s="14"/>
      <c r="O5556">
        <v>1460</v>
      </c>
      <c r="P5556">
        <v>239</v>
      </c>
      <c r="R5556" t="s">
        <v>128</v>
      </c>
    </row>
    <row r="5557" spans="1:19" x14ac:dyDescent="0.3">
      <c r="A5557">
        <v>60451</v>
      </c>
      <c r="B5557" s="1">
        <v>45705</v>
      </c>
      <c r="C5557" s="11">
        <v>0.89374999999999993</v>
      </c>
      <c r="D5557" s="12">
        <v>21</v>
      </c>
      <c r="E5557" s="12" t="str">
        <f>IF(Table2[[#This Row],[Request_Time]]&lt;TIME(12,0,0),"Morning",IF(Table2[[#This Row],[Request_Time]]&lt;TIME(17,0,0),"Afternoon","Evening"))</f>
        <v>Evening</v>
      </c>
      <c r="F5557" s="12"/>
      <c r="G5557" t="s">
        <v>91</v>
      </c>
      <c r="H5557" t="s">
        <v>30</v>
      </c>
      <c r="I5557" t="s">
        <v>40</v>
      </c>
      <c r="J5557">
        <v>229</v>
      </c>
      <c r="K5557" t="s">
        <v>19</v>
      </c>
      <c r="L5557" s="13">
        <v>70.78</v>
      </c>
      <c r="M5557" s="14">
        <v>3.47</v>
      </c>
      <c r="N5557">
        <v>3</v>
      </c>
      <c r="O5557">
        <v>2007</v>
      </c>
      <c r="P5557">
        <v>257</v>
      </c>
      <c r="Q5557" t="s">
        <v>50</v>
      </c>
      <c r="S5557" t="s">
        <v>21</v>
      </c>
    </row>
    <row r="5558" spans="1:19" x14ac:dyDescent="0.3">
      <c r="A5558">
        <v>60462</v>
      </c>
      <c r="B5558" s="1">
        <v>45739</v>
      </c>
      <c r="C5558" s="11">
        <v>0.12152777777777778</v>
      </c>
      <c r="D5558" s="12">
        <v>2</v>
      </c>
      <c r="E5558" s="12" t="str">
        <f>IF(Table2[[#This Row],[Request_Time]]&lt;TIME(12,0,0),"Morning",IF(Table2[[#This Row],[Request_Time]]&lt;TIME(17,0,0),"Afternoon","Evening"))</f>
        <v>Morning</v>
      </c>
      <c r="F5558" s="12"/>
      <c r="G5558" t="s">
        <v>67</v>
      </c>
      <c r="H5558" t="s">
        <v>83</v>
      </c>
      <c r="I5558" t="s">
        <v>40</v>
      </c>
      <c r="J5558">
        <v>252</v>
      </c>
      <c r="K5558" t="s">
        <v>19</v>
      </c>
      <c r="L5558" s="13">
        <v>72.52</v>
      </c>
      <c r="M5558" s="14">
        <v>10.93</v>
      </c>
      <c r="N5558">
        <v>4</v>
      </c>
      <c r="O5558">
        <v>2146</v>
      </c>
      <c r="P5558">
        <v>209</v>
      </c>
      <c r="Q5558" t="s">
        <v>50</v>
      </c>
      <c r="S5558" t="s">
        <v>36</v>
      </c>
    </row>
    <row r="5559" spans="1:19" x14ac:dyDescent="0.3">
      <c r="A5559">
        <v>60485</v>
      </c>
      <c r="B5559" s="1">
        <v>45696</v>
      </c>
      <c r="C5559" s="11">
        <v>0.21249999999999999</v>
      </c>
      <c r="D5559" s="12">
        <v>5</v>
      </c>
      <c r="E5559" s="12" t="str">
        <f>IF(Table2[[#This Row],[Request_Time]]&lt;TIME(12,0,0),"Morning",IF(Table2[[#This Row],[Request_Time]]&lt;TIME(17,0,0),"Afternoon","Evening"))</f>
        <v>Morning</v>
      </c>
      <c r="F5559" s="12"/>
      <c r="G5559" t="s">
        <v>67</v>
      </c>
      <c r="H5559" t="s">
        <v>6272</v>
      </c>
      <c r="I5559" t="s">
        <v>40</v>
      </c>
      <c r="J5559">
        <v>258</v>
      </c>
      <c r="K5559" t="s">
        <v>19</v>
      </c>
      <c r="L5559" s="13">
        <v>51.64</v>
      </c>
      <c r="M5559" s="14">
        <v>16.61</v>
      </c>
      <c r="N5559">
        <v>5</v>
      </c>
      <c r="O5559">
        <v>1328</v>
      </c>
      <c r="P5559">
        <v>247</v>
      </c>
      <c r="Q5559" t="s">
        <v>53</v>
      </c>
      <c r="S5559" t="s">
        <v>21</v>
      </c>
    </row>
    <row r="5560" spans="1:19" x14ac:dyDescent="0.3">
      <c r="A5560">
        <v>60490</v>
      </c>
      <c r="B5560" s="1">
        <v>45934</v>
      </c>
      <c r="C5560" s="11">
        <v>0.14305555555555557</v>
      </c>
      <c r="D5560" s="12">
        <v>3</v>
      </c>
      <c r="E5560" s="12" t="str">
        <f>IF(Table2[[#This Row],[Request_Time]]&lt;TIME(12,0,0),"Morning",IF(Table2[[#This Row],[Request_Time]]&lt;TIME(17,0,0),"Afternoon","Evening"))</f>
        <v>Morning</v>
      </c>
      <c r="F5560" s="12"/>
      <c r="G5560" t="s">
        <v>6272</v>
      </c>
      <c r="H5560" t="s">
        <v>6272</v>
      </c>
      <c r="I5560" t="s">
        <v>40</v>
      </c>
      <c r="J5560">
        <v>237</v>
      </c>
      <c r="K5560" t="s">
        <v>19</v>
      </c>
      <c r="L5560" s="13">
        <v>48.64</v>
      </c>
      <c r="M5560" s="14">
        <v>21.53</v>
      </c>
      <c r="N5560">
        <v>4</v>
      </c>
      <c r="O5560">
        <v>1210</v>
      </c>
      <c r="P5560">
        <v>217</v>
      </c>
      <c r="Q5560" t="s">
        <v>20</v>
      </c>
      <c r="S5560" t="s">
        <v>36</v>
      </c>
    </row>
    <row r="5561" spans="1:19" x14ac:dyDescent="0.3">
      <c r="A5561">
        <v>60492</v>
      </c>
      <c r="B5561" s="1">
        <v>45703</v>
      </c>
      <c r="C5561" s="11">
        <v>0.3659722222222222</v>
      </c>
      <c r="D5561" s="12">
        <v>8</v>
      </c>
      <c r="E5561" s="12" t="str">
        <f>IF(Table2[[#This Row],[Request_Time]]&lt;TIME(12,0,0),"Morning",IF(Table2[[#This Row],[Request_Time]]&lt;TIME(17,0,0),"Afternoon","Evening"))</f>
        <v>Morning</v>
      </c>
      <c r="F5561" s="12"/>
      <c r="G5561" t="s">
        <v>30</v>
      </c>
      <c r="H5561" t="s">
        <v>94</v>
      </c>
      <c r="I5561" t="s">
        <v>40</v>
      </c>
      <c r="J5561">
        <v>235</v>
      </c>
      <c r="K5561" t="s">
        <v>19</v>
      </c>
      <c r="L5561" s="13">
        <v>46.81</v>
      </c>
      <c r="M5561" s="14">
        <v>27.82</v>
      </c>
      <c r="N5561">
        <v>1</v>
      </c>
      <c r="O5561">
        <v>1798</v>
      </c>
      <c r="P5561">
        <v>225</v>
      </c>
      <c r="Q5561" t="s">
        <v>44</v>
      </c>
      <c r="S5561" t="s">
        <v>21</v>
      </c>
    </row>
    <row r="5562" spans="1:19" x14ac:dyDescent="0.3">
      <c r="A5562">
        <v>60496</v>
      </c>
      <c r="B5562" s="1">
        <v>45700</v>
      </c>
      <c r="C5562" s="11">
        <v>0.83819444444444446</v>
      </c>
      <c r="D5562" s="12">
        <v>20</v>
      </c>
      <c r="E5562" s="12" t="str">
        <f>IF(Table2[[#This Row],[Request_Time]]&lt;TIME(12,0,0),"Morning",IF(Table2[[#This Row],[Request_Time]]&lt;TIME(17,0,0),"Afternoon","Evening"))</f>
        <v>Evening</v>
      </c>
      <c r="F5562" s="12"/>
      <c r="G5562" t="s">
        <v>26</v>
      </c>
      <c r="H5562" t="s">
        <v>72</v>
      </c>
      <c r="I5562" t="s">
        <v>27</v>
      </c>
      <c r="J5562">
        <v>248</v>
      </c>
      <c r="K5562" t="s">
        <v>19</v>
      </c>
      <c r="L5562" s="13">
        <v>44.48</v>
      </c>
      <c r="M5562" s="14">
        <v>13.79</v>
      </c>
      <c r="N5562">
        <v>3</v>
      </c>
      <c r="O5562">
        <v>1779</v>
      </c>
      <c r="P5562">
        <v>242</v>
      </c>
      <c r="Q5562" t="s">
        <v>53</v>
      </c>
      <c r="S5562" t="s">
        <v>21</v>
      </c>
    </row>
    <row r="5563" spans="1:19" x14ac:dyDescent="0.3">
      <c r="A5563">
        <v>60503</v>
      </c>
      <c r="B5563" s="1">
        <v>45922</v>
      </c>
      <c r="C5563" s="11">
        <v>0.62638888888888888</v>
      </c>
      <c r="D5563" s="12">
        <v>15</v>
      </c>
      <c r="E5563" s="12" t="str">
        <f>IF(Table2[[#This Row],[Request_Time]]&lt;TIME(12,0,0),"Morning",IF(Table2[[#This Row],[Request_Time]]&lt;TIME(17,0,0),"Afternoon","Evening"))</f>
        <v>Afternoon</v>
      </c>
      <c r="F5563" s="12"/>
      <c r="G5563" t="s">
        <v>6272</v>
      </c>
      <c r="H5563" t="s">
        <v>23</v>
      </c>
      <c r="I5563" t="s">
        <v>18</v>
      </c>
      <c r="J5563">
        <v>200</v>
      </c>
      <c r="K5563" t="s">
        <v>19</v>
      </c>
      <c r="L5563" s="13">
        <v>50.9</v>
      </c>
      <c r="M5563" s="14">
        <v>1.35</v>
      </c>
      <c r="N5563">
        <v>1</v>
      </c>
      <c r="O5563">
        <v>2069</v>
      </c>
      <c r="P5563">
        <v>212</v>
      </c>
      <c r="Q5563" t="s">
        <v>20</v>
      </c>
      <c r="S5563" t="s">
        <v>36</v>
      </c>
    </row>
    <row r="5564" spans="1:19" x14ac:dyDescent="0.3">
      <c r="A5564">
        <v>60504</v>
      </c>
      <c r="B5564" s="1">
        <v>45840</v>
      </c>
      <c r="C5564" s="11">
        <v>0.93055555555555547</v>
      </c>
      <c r="D5564" s="12">
        <v>22</v>
      </c>
      <c r="E5564" s="12" t="str">
        <f>IF(Table2[[#This Row],[Request_Time]]&lt;TIME(12,0,0),"Morning",IF(Table2[[#This Row],[Request_Time]]&lt;TIME(17,0,0),"Afternoon","Evening"))</f>
        <v>Evening</v>
      </c>
      <c r="F5564" s="12"/>
      <c r="G5564" t="s">
        <v>6273</v>
      </c>
      <c r="H5564" t="s">
        <v>52</v>
      </c>
      <c r="I5564" t="s">
        <v>27</v>
      </c>
      <c r="J5564">
        <v>207</v>
      </c>
      <c r="K5564" t="s">
        <v>24</v>
      </c>
      <c r="L5564" s="13"/>
      <c r="M5564" s="14"/>
      <c r="O5564">
        <v>1293</v>
      </c>
      <c r="P5564">
        <v>231</v>
      </c>
    </row>
    <row r="5565" spans="1:19" x14ac:dyDescent="0.3">
      <c r="A5565">
        <v>60505</v>
      </c>
      <c r="B5565" s="1">
        <v>46022</v>
      </c>
      <c r="C5565" s="11">
        <v>0.64027777777777783</v>
      </c>
      <c r="D5565" s="12">
        <v>15</v>
      </c>
      <c r="E5565" s="12" t="str">
        <f>IF(Table2[[#This Row],[Request_Time]]&lt;TIME(12,0,0),"Morning",IF(Table2[[#This Row],[Request_Time]]&lt;TIME(17,0,0),"Afternoon","Evening"))</f>
        <v>Afternoon</v>
      </c>
      <c r="F5565" s="12"/>
      <c r="G5565" t="s">
        <v>72</v>
      </c>
      <c r="H5565" t="s">
        <v>72</v>
      </c>
      <c r="I5565" t="s">
        <v>27</v>
      </c>
      <c r="J5565">
        <v>212</v>
      </c>
      <c r="K5565" t="s">
        <v>19</v>
      </c>
      <c r="L5565" s="13">
        <v>21.98</v>
      </c>
      <c r="M5565" s="14">
        <v>22.07</v>
      </c>
      <c r="N5565">
        <v>2</v>
      </c>
      <c r="O5565">
        <v>2146</v>
      </c>
      <c r="P5565">
        <v>234</v>
      </c>
      <c r="Q5565" t="s">
        <v>32</v>
      </c>
      <c r="S5565" t="s">
        <v>36</v>
      </c>
    </row>
    <row r="5566" spans="1:19" x14ac:dyDescent="0.3">
      <c r="A5566">
        <v>60507</v>
      </c>
      <c r="B5566" s="1">
        <v>45813</v>
      </c>
      <c r="C5566" s="11">
        <v>0.97361111111111109</v>
      </c>
      <c r="D5566" s="12">
        <v>23</v>
      </c>
      <c r="E5566" s="12" t="str">
        <f>IF(Table2[[#This Row],[Request_Time]]&lt;TIME(12,0,0),"Morning",IF(Table2[[#This Row],[Request_Time]]&lt;TIME(17,0,0),"Afternoon","Evening"))</f>
        <v>Evening</v>
      </c>
      <c r="F5566" s="12"/>
      <c r="G5566" t="s">
        <v>67</v>
      </c>
      <c r="H5566" t="s">
        <v>6273</v>
      </c>
      <c r="I5566" t="s">
        <v>27</v>
      </c>
      <c r="J5566">
        <v>219</v>
      </c>
      <c r="K5566" t="s">
        <v>19</v>
      </c>
      <c r="L5566" s="13">
        <v>54.35</v>
      </c>
      <c r="M5566" s="14">
        <v>16.59</v>
      </c>
      <c r="N5566">
        <v>2</v>
      </c>
      <c r="O5566">
        <v>2122</v>
      </c>
      <c r="P5566">
        <v>257</v>
      </c>
      <c r="Q5566" t="s">
        <v>50</v>
      </c>
      <c r="S5566" t="s">
        <v>21</v>
      </c>
    </row>
    <row r="5567" spans="1:19" x14ac:dyDescent="0.3">
      <c r="A5567">
        <v>60518</v>
      </c>
      <c r="B5567" s="1">
        <v>45799</v>
      </c>
      <c r="C5567" s="11">
        <v>0.44305555555555554</v>
      </c>
      <c r="D5567" s="12">
        <v>10</v>
      </c>
      <c r="E5567" s="12" t="str">
        <f>IF(Table2[[#This Row],[Request_Time]]&lt;TIME(12,0,0),"Morning",IF(Table2[[#This Row],[Request_Time]]&lt;TIME(17,0,0),"Afternoon","Evening"))</f>
        <v>Morning</v>
      </c>
      <c r="F5567" s="12"/>
      <c r="G5567" t="s">
        <v>91</v>
      </c>
      <c r="H5567" t="s">
        <v>67</v>
      </c>
      <c r="I5567" t="s">
        <v>27</v>
      </c>
      <c r="J5567">
        <v>210</v>
      </c>
      <c r="K5567" t="s">
        <v>19</v>
      </c>
      <c r="L5567" s="13">
        <v>26.83</v>
      </c>
      <c r="M5567" s="14">
        <v>10.23</v>
      </c>
      <c r="N5567">
        <v>2</v>
      </c>
      <c r="O5567">
        <v>2103</v>
      </c>
      <c r="P5567">
        <v>206</v>
      </c>
      <c r="Q5567" t="s">
        <v>20</v>
      </c>
      <c r="S5567" t="s">
        <v>36</v>
      </c>
    </row>
    <row r="5568" spans="1:19" x14ac:dyDescent="0.3">
      <c r="A5568">
        <v>60518</v>
      </c>
      <c r="B5568" s="1">
        <v>45687</v>
      </c>
      <c r="C5568" s="11">
        <v>0.9291666666666667</v>
      </c>
      <c r="D5568" s="12">
        <v>22</v>
      </c>
      <c r="E5568" s="12" t="str">
        <f>IF(Table2[[#This Row],[Request_Time]]&lt;TIME(12,0,0),"Morning",IF(Table2[[#This Row],[Request_Time]]&lt;TIME(17,0,0),"Afternoon","Evening"))</f>
        <v>Evening</v>
      </c>
      <c r="F5568" s="12"/>
      <c r="G5568" t="s">
        <v>91</v>
      </c>
      <c r="H5568" t="s">
        <v>67</v>
      </c>
      <c r="I5568" t="s">
        <v>27</v>
      </c>
      <c r="J5568">
        <v>247</v>
      </c>
      <c r="K5568" t="s">
        <v>19</v>
      </c>
      <c r="L5568" s="13">
        <v>10.74</v>
      </c>
      <c r="M5568" s="14">
        <v>5.96</v>
      </c>
      <c r="N5568">
        <v>2</v>
      </c>
      <c r="O5568">
        <v>1178</v>
      </c>
      <c r="P5568">
        <v>206</v>
      </c>
      <c r="Q5568" t="s">
        <v>28</v>
      </c>
      <c r="S5568" t="s">
        <v>36</v>
      </c>
    </row>
    <row r="5569" spans="1:19" x14ac:dyDescent="0.3">
      <c r="A5569">
        <v>60525</v>
      </c>
      <c r="B5569" s="1">
        <v>46010</v>
      </c>
      <c r="C5569" s="11">
        <v>0.11319444444444444</v>
      </c>
      <c r="D5569" s="12">
        <v>2</v>
      </c>
      <c r="E5569" s="12" t="str">
        <f>IF(Table2[[#This Row],[Request_Time]]&lt;TIME(12,0,0),"Morning",IF(Table2[[#This Row],[Request_Time]]&lt;TIME(17,0,0),"Afternoon","Evening"))</f>
        <v>Morning</v>
      </c>
      <c r="F5569" s="12"/>
      <c r="G5569" t="s">
        <v>58</v>
      </c>
      <c r="H5569" t="s">
        <v>67</v>
      </c>
      <c r="I5569" t="s">
        <v>18</v>
      </c>
      <c r="J5569">
        <v>224</v>
      </c>
      <c r="K5569" t="s">
        <v>19</v>
      </c>
      <c r="L5569" s="13">
        <v>52.93</v>
      </c>
      <c r="M5569" s="14">
        <v>5.56</v>
      </c>
      <c r="N5569">
        <v>2</v>
      </c>
      <c r="O5569">
        <v>1808</v>
      </c>
      <c r="P5569">
        <v>245</v>
      </c>
      <c r="Q5569" t="s">
        <v>50</v>
      </c>
      <c r="S5569" t="s">
        <v>21</v>
      </c>
    </row>
    <row r="5570" spans="1:19" x14ac:dyDescent="0.3">
      <c r="A5570">
        <v>60532</v>
      </c>
      <c r="B5570" s="1">
        <v>45820</v>
      </c>
      <c r="C5570" s="11">
        <v>0.61111111111111105</v>
      </c>
      <c r="D5570" s="12">
        <v>14</v>
      </c>
      <c r="E5570" s="12" t="str">
        <f>IF(Table2[[#This Row],[Request_Time]]&lt;TIME(12,0,0),"Morning",IF(Table2[[#This Row],[Request_Time]]&lt;TIME(17,0,0),"Afternoon","Evening"))</f>
        <v>Afternoon</v>
      </c>
      <c r="F5570" s="12"/>
      <c r="G5570" t="s">
        <v>83</v>
      </c>
      <c r="H5570" t="s">
        <v>38</v>
      </c>
      <c r="I5570" t="s">
        <v>40</v>
      </c>
      <c r="J5570">
        <v>233</v>
      </c>
      <c r="K5570" t="s">
        <v>19</v>
      </c>
      <c r="L5570" s="13">
        <v>46.31</v>
      </c>
      <c r="M5570" s="14">
        <v>24.43</v>
      </c>
      <c r="N5570">
        <v>5</v>
      </c>
      <c r="O5570">
        <v>1555</v>
      </c>
      <c r="P5570">
        <v>245</v>
      </c>
      <c r="Q5570" t="s">
        <v>28</v>
      </c>
      <c r="S5570" t="s">
        <v>21</v>
      </c>
    </row>
    <row r="5571" spans="1:19" x14ac:dyDescent="0.3">
      <c r="A5571">
        <v>60536</v>
      </c>
      <c r="B5571" s="1">
        <v>45937</v>
      </c>
      <c r="C5571" s="11">
        <v>0.19444444444444445</v>
      </c>
      <c r="D5571" s="12">
        <v>4</v>
      </c>
      <c r="E5571" s="12" t="str">
        <f>IF(Table2[[#This Row],[Request_Time]]&lt;TIME(12,0,0),"Morning",IF(Table2[[#This Row],[Request_Time]]&lt;TIME(17,0,0),"Afternoon","Evening"))</f>
        <v>Morning</v>
      </c>
      <c r="F5571" s="12"/>
      <c r="G5571" t="s">
        <v>38</v>
      </c>
      <c r="H5571" t="s">
        <v>67</v>
      </c>
      <c r="I5571" t="s">
        <v>18</v>
      </c>
      <c r="J5571">
        <v>258</v>
      </c>
      <c r="K5571" t="s">
        <v>31</v>
      </c>
      <c r="L5571" s="13"/>
      <c r="M5571" s="14"/>
      <c r="O5571">
        <v>1588</v>
      </c>
      <c r="P5571">
        <v>251</v>
      </c>
      <c r="R5571" t="s">
        <v>32</v>
      </c>
    </row>
    <row r="5572" spans="1:19" x14ac:dyDescent="0.3">
      <c r="A5572">
        <v>60540</v>
      </c>
      <c r="B5572" s="1">
        <v>45880</v>
      </c>
      <c r="C5572" s="11">
        <v>0.33749999999999997</v>
      </c>
      <c r="D5572" s="12">
        <v>8</v>
      </c>
      <c r="E5572" s="12" t="str">
        <f>IF(Table2[[#This Row],[Request_Time]]&lt;TIME(12,0,0),"Morning",IF(Table2[[#This Row],[Request_Time]]&lt;TIME(17,0,0),"Afternoon","Evening"))</f>
        <v>Morning</v>
      </c>
      <c r="F5572" s="12"/>
      <c r="G5572" t="s">
        <v>58</v>
      </c>
      <c r="H5572" t="s">
        <v>30</v>
      </c>
      <c r="I5572" t="s">
        <v>40</v>
      </c>
      <c r="J5572">
        <v>237</v>
      </c>
      <c r="K5572" t="s">
        <v>19</v>
      </c>
      <c r="L5572" s="13">
        <v>74.790000000000006</v>
      </c>
      <c r="M5572" s="14">
        <v>21.21</v>
      </c>
      <c r="N5572">
        <v>5</v>
      </c>
      <c r="O5572">
        <v>1980</v>
      </c>
      <c r="P5572">
        <v>227</v>
      </c>
      <c r="Q5572" t="s">
        <v>53</v>
      </c>
      <c r="S5572" t="s">
        <v>21</v>
      </c>
    </row>
    <row r="5573" spans="1:19" x14ac:dyDescent="0.3">
      <c r="A5573">
        <v>60549</v>
      </c>
      <c r="B5573" s="1">
        <v>45839</v>
      </c>
      <c r="C5573" s="11">
        <v>0.72083333333333333</v>
      </c>
      <c r="D5573" s="12">
        <v>17</v>
      </c>
      <c r="E5573" s="12" t="str">
        <f>IF(Table2[[#This Row],[Request_Time]]&lt;TIME(12,0,0),"Morning",IF(Table2[[#This Row],[Request_Time]]&lt;TIME(17,0,0),"Afternoon","Evening"))</f>
        <v>Evening</v>
      </c>
      <c r="F5573" s="12"/>
      <c r="G5573" t="s">
        <v>81</v>
      </c>
      <c r="H5573" t="s">
        <v>81</v>
      </c>
      <c r="I5573" t="s">
        <v>18</v>
      </c>
      <c r="J5573">
        <v>223</v>
      </c>
      <c r="K5573" t="s">
        <v>31</v>
      </c>
      <c r="L5573" s="13"/>
      <c r="M5573" s="14"/>
      <c r="O5573">
        <v>1158</v>
      </c>
      <c r="P5573">
        <v>238</v>
      </c>
      <c r="R5573" t="s">
        <v>61</v>
      </c>
    </row>
    <row r="5574" spans="1:19" x14ac:dyDescent="0.3">
      <c r="A5574">
        <v>60550</v>
      </c>
      <c r="B5574" s="1">
        <v>45866</v>
      </c>
      <c r="C5574" s="11">
        <v>0.89236111111111116</v>
      </c>
      <c r="D5574" s="12">
        <v>21</v>
      </c>
      <c r="E5574" s="12" t="str">
        <f>IF(Table2[[#This Row],[Request_Time]]&lt;TIME(12,0,0),"Morning",IF(Table2[[#This Row],[Request_Time]]&lt;TIME(17,0,0),"Afternoon","Evening"))</f>
        <v>Evening</v>
      </c>
      <c r="F5574" s="12"/>
      <c r="G5574" t="s">
        <v>6272</v>
      </c>
      <c r="H5574" t="s">
        <v>23</v>
      </c>
      <c r="I5574" t="s">
        <v>27</v>
      </c>
      <c r="J5574">
        <v>249</v>
      </c>
      <c r="K5574" t="s">
        <v>31</v>
      </c>
      <c r="L5574" s="13"/>
      <c r="M5574" s="14"/>
      <c r="O5574">
        <v>1428</v>
      </c>
      <c r="P5574">
        <v>255</v>
      </c>
      <c r="R5574" t="s">
        <v>108</v>
      </c>
    </row>
    <row r="5575" spans="1:19" x14ac:dyDescent="0.3">
      <c r="A5575">
        <v>60574</v>
      </c>
      <c r="B5575" s="1">
        <v>45778</v>
      </c>
      <c r="C5575" s="11">
        <v>0.73125000000000007</v>
      </c>
      <c r="D5575" s="12">
        <v>17</v>
      </c>
      <c r="E5575" s="12" t="str">
        <f>IF(Table2[[#This Row],[Request_Time]]&lt;TIME(12,0,0),"Morning",IF(Table2[[#This Row],[Request_Time]]&lt;TIME(17,0,0),"Afternoon","Evening"))</f>
        <v>Evening</v>
      </c>
      <c r="F5575" s="12"/>
      <c r="G5575" t="s">
        <v>58</v>
      </c>
      <c r="H5575" t="s">
        <v>6272</v>
      </c>
      <c r="I5575" t="s">
        <v>27</v>
      </c>
      <c r="J5575">
        <v>226</v>
      </c>
      <c r="K5575" t="s">
        <v>31</v>
      </c>
      <c r="L5575" s="13"/>
      <c r="M5575" s="14"/>
      <c r="O5575">
        <v>1245</v>
      </c>
      <c r="P5575">
        <v>227</v>
      </c>
      <c r="R5575" t="s">
        <v>55</v>
      </c>
    </row>
    <row r="5576" spans="1:19" x14ac:dyDescent="0.3">
      <c r="A5576">
        <v>60585</v>
      </c>
      <c r="B5576" s="1">
        <v>45714</v>
      </c>
      <c r="C5576" s="11">
        <v>6.3194444444444442E-2</v>
      </c>
      <c r="D5576" s="12">
        <v>1</v>
      </c>
      <c r="E5576" s="12" t="str">
        <f>IF(Table2[[#This Row],[Request_Time]]&lt;TIME(12,0,0),"Morning",IF(Table2[[#This Row],[Request_Time]]&lt;TIME(17,0,0),"Afternoon","Evening"))</f>
        <v>Morning</v>
      </c>
      <c r="F5576" s="12"/>
      <c r="G5576" t="s">
        <v>75</v>
      </c>
      <c r="H5576" t="s">
        <v>72</v>
      </c>
      <c r="I5576" t="s">
        <v>18</v>
      </c>
      <c r="J5576">
        <v>209</v>
      </c>
      <c r="K5576" t="s">
        <v>19</v>
      </c>
      <c r="L5576" s="13">
        <v>66.400000000000006</v>
      </c>
      <c r="M5576" s="14">
        <v>10.38</v>
      </c>
      <c r="N5576">
        <v>1</v>
      </c>
      <c r="O5576">
        <v>1282</v>
      </c>
      <c r="P5576">
        <v>225</v>
      </c>
      <c r="Q5576" t="s">
        <v>53</v>
      </c>
      <c r="S5576" t="s">
        <v>21</v>
      </c>
    </row>
    <row r="5577" spans="1:19" x14ac:dyDescent="0.3">
      <c r="A5577">
        <v>60589</v>
      </c>
      <c r="B5577" s="1">
        <v>45842</v>
      </c>
      <c r="C5577" s="11">
        <v>0.95833333333333337</v>
      </c>
      <c r="D5577" s="12">
        <v>23</v>
      </c>
      <c r="E5577" s="12" t="str">
        <f>IF(Table2[[#This Row],[Request_Time]]&lt;TIME(12,0,0),"Morning",IF(Table2[[#This Row],[Request_Time]]&lt;TIME(17,0,0),"Afternoon","Evening"))</f>
        <v>Evening</v>
      </c>
      <c r="F5577" s="12"/>
      <c r="G5577" t="s">
        <v>6272</v>
      </c>
      <c r="H5577" t="s">
        <v>23</v>
      </c>
      <c r="I5577" t="s">
        <v>40</v>
      </c>
      <c r="J5577">
        <v>230</v>
      </c>
      <c r="K5577" t="s">
        <v>24</v>
      </c>
      <c r="L5577" s="13"/>
      <c r="M5577" s="14"/>
      <c r="O5577">
        <v>1856</v>
      </c>
      <c r="P5577">
        <v>225</v>
      </c>
    </row>
    <row r="5578" spans="1:19" x14ac:dyDescent="0.3">
      <c r="A5578">
        <v>60592</v>
      </c>
      <c r="B5578" s="1">
        <v>45765</v>
      </c>
      <c r="C5578" s="11">
        <v>0.21666666666666667</v>
      </c>
      <c r="D5578" s="12">
        <v>5</v>
      </c>
      <c r="E5578" s="12" t="str">
        <f>IF(Table2[[#This Row],[Request_Time]]&lt;TIME(12,0,0),"Morning",IF(Table2[[#This Row],[Request_Time]]&lt;TIME(17,0,0),"Afternoon","Evening"))</f>
        <v>Morning</v>
      </c>
      <c r="F5578" s="12"/>
      <c r="G5578" t="s">
        <v>91</v>
      </c>
      <c r="H5578" t="s">
        <v>23</v>
      </c>
      <c r="I5578" t="s">
        <v>27</v>
      </c>
      <c r="J5578">
        <v>242</v>
      </c>
      <c r="K5578" t="s">
        <v>19</v>
      </c>
      <c r="L5578" s="13">
        <v>54.61</v>
      </c>
      <c r="M5578" s="14">
        <v>19.149999999999999</v>
      </c>
      <c r="N5578">
        <v>5</v>
      </c>
      <c r="O5578">
        <v>1964</v>
      </c>
      <c r="P5578">
        <v>255</v>
      </c>
      <c r="Q5578" t="s">
        <v>32</v>
      </c>
      <c r="S5578" t="s">
        <v>21</v>
      </c>
    </row>
    <row r="5579" spans="1:19" x14ac:dyDescent="0.3">
      <c r="A5579">
        <v>60595</v>
      </c>
      <c r="B5579" s="1">
        <v>45808</v>
      </c>
      <c r="C5579" s="11">
        <v>0.44444444444444442</v>
      </c>
      <c r="D5579" s="12">
        <v>10</v>
      </c>
      <c r="E5579" s="12" t="str">
        <f>IF(Table2[[#This Row],[Request_Time]]&lt;TIME(12,0,0),"Morning",IF(Table2[[#This Row],[Request_Time]]&lt;TIME(17,0,0),"Afternoon","Evening"))</f>
        <v>Morning</v>
      </c>
      <c r="F5579" s="12"/>
      <c r="G5579" t="s">
        <v>6272</v>
      </c>
      <c r="H5579" t="s">
        <v>58</v>
      </c>
      <c r="I5579" t="s">
        <v>18</v>
      </c>
      <c r="J5579">
        <v>203</v>
      </c>
      <c r="K5579" t="s">
        <v>19</v>
      </c>
      <c r="L5579" s="13">
        <v>61.75</v>
      </c>
      <c r="M5579" s="14">
        <v>5.37</v>
      </c>
      <c r="N5579">
        <v>5</v>
      </c>
      <c r="O5579">
        <v>1442</v>
      </c>
      <c r="P5579">
        <v>246</v>
      </c>
      <c r="Q5579" t="s">
        <v>53</v>
      </c>
      <c r="S5579" t="s">
        <v>21</v>
      </c>
    </row>
    <row r="5580" spans="1:19" x14ac:dyDescent="0.3">
      <c r="A5580">
        <v>60595</v>
      </c>
      <c r="B5580" s="1">
        <v>45926</v>
      </c>
      <c r="C5580" s="11">
        <v>0.97222222222222221</v>
      </c>
      <c r="D5580" s="12">
        <v>23</v>
      </c>
      <c r="E5580" s="12" t="str">
        <f>IF(Table2[[#This Row],[Request_Time]]&lt;TIME(12,0,0),"Morning",IF(Table2[[#This Row],[Request_Time]]&lt;TIME(17,0,0),"Afternoon","Evening"))</f>
        <v>Evening</v>
      </c>
      <c r="F5580" s="12"/>
      <c r="G5580" t="s">
        <v>38</v>
      </c>
      <c r="H5580" t="s">
        <v>67</v>
      </c>
      <c r="I5580" t="s">
        <v>18</v>
      </c>
      <c r="J5580">
        <v>249</v>
      </c>
      <c r="K5580" t="s">
        <v>31</v>
      </c>
      <c r="L5580" s="13"/>
      <c r="M5580" s="14"/>
      <c r="O5580">
        <v>1299</v>
      </c>
      <c r="P5580">
        <v>222</v>
      </c>
      <c r="R5580" t="s">
        <v>32</v>
      </c>
    </row>
    <row r="5581" spans="1:19" x14ac:dyDescent="0.3">
      <c r="A5581">
        <v>60596</v>
      </c>
      <c r="B5581" s="1">
        <v>45820</v>
      </c>
      <c r="C5581" s="11">
        <v>3.4722222222222224E-2</v>
      </c>
      <c r="D5581" s="12">
        <v>0</v>
      </c>
      <c r="E5581" s="12" t="str">
        <f>IF(Table2[[#This Row],[Request_Time]]&lt;TIME(12,0,0),"Morning",IF(Table2[[#This Row],[Request_Time]]&lt;TIME(17,0,0),"Afternoon","Evening"))</f>
        <v>Morning</v>
      </c>
      <c r="F5581" s="12"/>
      <c r="G5581" t="s">
        <v>67</v>
      </c>
      <c r="H5581" t="s">
        <v>91</v>
      </c>
      <c r="I5581" t="s">
        <v>27</v>
      </c>
      <c r="J5581">
        <v>244</v>
      </c>
      <c r="K5581" t="s">
        <v>31</v>
      </c>
      <c r="L5581" s="13"/>
      <c r="M5581" s="14"/>
      <c r="O5581">
        <v>1096</v>
      </c>
      <c r="P5581">
        <v>242</v>
      </c>
      <c r="R5581" t="s">
        <v>47</v>
      </c>
    </row>
    <row r="5582" spans="1:19" x14ac:dyDescent="0.3">
      <c r="A5582">
        <v>60604</v>
      </c>
      <c r="B5582" s="1">
        <v>45912</v>
      </c>
      <c r="C5582" s="11">
        <v>0.65833333333333333</v>
      </c>
      <c r="D5582" s="12">
        <v>15</v>
      </c>
      <c r="E5582" s="12" t="str">
        <f>IF(Table2[[#This Row],[Request_Time]]&lt;TIME(12,0,0),"Morning",IF(Table2[[#This Row],[Request_Time]]&lt;TIME(17,0,0),"Afternoon","Evening"))</f>
        <v>Afternoon</v>
      </c>
      <c r="F5582" s="12"/>
      <c r="G5582" t="s">
        <v>94</v>
      </c>
      <c r="H5582" t="s">
        <v>30</v>
      </c>
      <c r="I5582" t="s">
        <v>18</v>
      </c>
      <c r="J5582">
        <v>242</v>
      </c>
      <c r="K5582" t="s">
        <v>19</v>
      </c>
      <c r="L5582" s="13">
        <v>79.2</v>
      </c>
      <c r="M5582" s="14">
        <v>17.55</v>
      </c>
      <c r="N5582">
        <v>5</v>
      </c>
      <c r="O5582">
        <v>1563</v>
      </c>
      <c r="P5582">
        <v>227</v>
      </c>
      <c r="Q5582" t="s">
        <v>32</v>
      </c>
      <c r="S5582" t="s">
        <v>21</v>
      </c>
    </row>
    <row r="5583" spans="1:19" x14ac:dyDescent="0.3">
      <c r="A5583">
        <v>60604</v>
      </c>
      <c r="B5583" s="1">
        <v>45787</v>
      </c>
      <c r="C5583" s="11">
        <v>0.54722222222222217</v>
      </c>
      <c r="D5583" s="12">
        <v>13</v>
      </c>
      <c r="E5583" s="12" t="str">
        <f>IF(Table2[[#This Row],[Request_Time]]&lt;TIME(12,0,0),"Morning",IF(Table2[[#This Row],[Request_Time]]&lt;TIME(17,0,0),"Afternoon","Evening"))</f>
        <v>Afternoon</v>
      </c>
      <c r="F5583" s="12"/>
      <c r="G5583" t="s">
        <v>83</v>
      </c>
      <c r="H5583" t="s">
        <v>38</v>
      </c>
      <c r="I5583" t="s">
        <v>40</v>
      </c>
      <c r="J5583">
        <v>231</v>
      </c>
      <c r="K5583" t="s">
        <v>19</v>
      </c>
      <c r="L5583" s="13">
        <v>73.25</v>
      </c>
      <c r="M5583" s="14">
        <v>25.87</v>
      </c>
      <c r="N5583">
        <v>1</v>
      </c>
      <c r="O5583">
        <v>1598</v>
      </c>
      <c r="P5583">
        <v>214</v>
      </c>
      <c r="Q5583" t="s">
        <v>20</v>
      </c>
      <c r="S5583" t="s">
        <v>21</v>
      </c>
    </row>
    <row r="5584" spans="1:19" x14ac:dyDescent="0.3">
      <c r="A5584">
        <v>60620</v>
      </c>
      <c r="B5584" s="1">
        <v>45714</v>
      </c>
      <c r="C5584" s="11">
        <v>0.39999999999999997</v>
      </c>
      <c r="D5584" s="12">
        <v>9</v>
      </c>
      <c r="E5584" s="12" t="str">
        <f>IF(Table2[[#This Row],[Request_Time]]&lt;TIME(12,0,0),"Morning",IF(Table2[[#This Row],[Request_Time]]&lt;TIME(17,0,0),"Afternoon","Evening"))</f>
        <v>Morning</v>
      </c>
      <c r="F5584" s="12"/>
      <c r="G5584" t="s">
        <v>6272</v>
      </c>
      <c r="H5584" t="s">
        <v>83</v>
      </c>
      <c r="I5584" t="s">
        <v>18</v>
      </c>
      <c r="J5584">
        <v>250</v>
      </c>
      <c r="K5584" t="s">
        <v>31</v>
      </c>
      <c r="L5584" s="13"/>
      <c r="M5584" s="14"/>
      <c r="O5584">
        <v>1538</v>
      </c>
      <c r="P5584">
        <v>232</v>
      </c>
      <c r="R5584" t="s">
        <v>108</v>
      </c>
    </row>
    <row r="5585" spans="1:19" x14ac:dyDescent="0.3">
      <c r="A5585">
        <v>60627</v>
      </c>
      <c r="B5585" s="1">
        <v>46015</v>
      </c>
      <c r="C5585" s="11">
        <v>9.4444444444444442E-2</v>
      </c>
      <c r="D5585" s="12">
        <v>2</v>
      </c>
      <c r="E5585" s="12" t="str">
        <f>IF(Table2[[#This Row],[Request_Time]]&lt;TIME(12,0,0),"Morning",IF(Table2[[#This Row],[Request_Time]]&lt;TIME(17,0,0),"Afternoon","Evening"))</f>
        <v>Morning</v>
      </c>
      <c r="F5585" s="12"/>
      <c r="G5585" t="s">
        <v>23</v>
      </c>
      <c r="H5585" t="s">
        <v>6272</v>
      </c>
      <c r="I5585" t="s">
        <v>27</v>
      </c>
      <c r="J5585">
        <v>206</v>
      </c>
      <c r="K5585" t="s">
        <v>19</v>
      </c>
      <c r="L5585" s="13">
        <v>9.86</v>
      </c>
      <c r="M5585" s="14">
        <v>21.66</v>
      </c>
      <c r="N5585">
        <v>1</v>
      </c>
      <c r="O5585">
        <v>1210</v>
      </c>
      <c r="P5585">
        <v>236</v>
      </c>
      <c r="Q5585" t="s">
        <v>50</v>
      </c>
      <c r="S5585" t="s">
        <v>36</v>
      </c>
    </row>
    <row r="5586" spans="1:19" x14ac:dyDescent="0.3">
      <c r="A5586">
        <v>60637</v>
      </c>
      <c r="B5586" s="1">
        <v>45686</v>
      </c>
      <c r="C5586" s="11">
        <v>0.36180555555555555</v>
      </c>
      <c r="D5586" s="12">
        <v>8</v>
      </c>
      <c r="E5586" s="12" t="str">
        <f>IF(Table2[[#This Row],[Request_Time]]&lt;TIME(12,0,0),"Morning",IF(Table2[[#This Row],[Request_Time]]&lt;TIME(17,0,0),"Afternoon","Evening"))</f>
        <v>Morning</v>
      </c>
      <c r="F5586" s="12"/>
      <c r="G5586" t="s">
        <v>38</v>
      </c>
      <c r="H5586" t="s">
        <v>83</v>
      </c>
      <c r="I5586" t="s">
        <v>27</v>
      </c>
      <c r="J5586">
        <v>206</v>
      </c>
      <c r="K5586" t="s">
        <v>19</v>
      </c>
      <c r="L5586" s="13">
        <v>49.88</v>
      </c>
      <c r="M5586" s="14">
        <v>12.05</v>
      </c>
      <c r="N5586">
        <v>5</v>
      </c>
      <c r="O5586">
        <v>1812</v>
      </c>
      <c r="P5586">
        <v>214</v>
      </c>
      <c r="Q5586" t="s">
        <v>50</v>
      </c>
      <c r="S5586" t="s">
        <v>21</v>
      </c>
    </row>
    <row r="5587" spans="1:19" x14ac:dyDescent="0.3">
      <c r="A5587">
        <v>60638</v>
      </c>
      <c r="B5587" s="1">
        <v>45965</v>
      </c>
      <c r="C5587" s="11">
        <v>0.55277777777777781</v>
      </c>
      <c r="D5587" s="12">
        <v>13</v>
      </c>
      <c r="E5587" s="12" t="str">
        <f>IF(Table2[[#This Row],[Request_Time]]&lt;TIME(12,0,0),"Morning",IF(Table2[[#This Row],[Request_Time]]&lt;TIME(17,0,0),"Afternoon","Evening"))</f>
        <v>Afternoon</v>
      </c>
      <c r="F5587" s="12"/>
      <c r="G5587" t="s">
        <v>6273</v>
      </c>
      <c r="H5587" t="s">
        <v>23</v>
      </c>
      <c r="I5587" t="s">
        <v>27</v>
      </c>
      <c r="J5587">
        <v>227</v>
      </c>
      <c r="K5587" t="s">
        <v>19</v>
      </c>
      <c r="L5587" s="13">
        <v>6.77</v>
      </c>
      <c r="M5587" s="14">
        <v>16.89</v>
      </c>
      <c r="N5587">
        <v>5</v>
      </c>
      <c r="O5587">
        <v>1683</v>
      </c>
      <c r="P5587">
        <v>206</v>
      </c>
      <c r="Q5587" t="s">
        <v>20</v>
      </c>
      <c r="S5587" t="s">
        <v>21</v>
      </c>
    </row>
    <row r="5588" spans="1:19" x14ac:dyDescent="0.3">
      <c r="A5588">
        <v>60647</v>
      </c>
      <c r="B5588" s="1">
        <v>45735</v>
      </c>
      <c r="C5588" s="11">
        <v>0.19513888888888889</v>
      </c>
      <c r="D5588" s="12">
        <v>4</v>
      </c>
      <c r="E5588" s="12" t="str">
        <f>IF(Table2[[#This Row],[Request_Time]]&lt;TIME(12,0,0),"Morning",IF(Table2[[#This Row],[Request_Time]]&lt;TIME(17,0,0),"Afternoon","Evening"))</f>
        <v>Morning</v>
      </c>
      <c r="F5588" s="12"/>
      <c r="G5588" t="s">
        <v>26</v>
      </c>
      <c r="H5588" t="s">
        <v>91</v>
      </c>
      <c r="I5588" t="s">
        <v>18</v>
      </c>
      <c r="J5588">
        <v>205</v>
      </c>
      <c r="K5588" t="s">
        <v>31</v>
      </c>
      <c r="L5588" s="13"/>
      <c r="M5588" s="14"/>
      <c r="O5588">
        <v>1287</v>
      </c>
      <c r="P5588">
        <v>233</v>
      </c>
      <c r="R5588" t="s">
        <v>61</v>
      </c>
    </row>
    <row r="5589" spans="1:19" x14ac:dyDescent="0.3">
      <c r="A5589">
        <v>60650</v>
      </c>
      <c r="B5589" s="1">
        <v>45742</v>
      </c>
      <c r="C5589" s="11">
        <v>0.13958333333333334</v>
      </c>
      <c r="D5589" s="12">
        <v>3</v>
      </c>
      <c r="E5589" s="12" t="str">
        <f>IF(Table2[[#This Row],[Request_Time]]&lt;TIME(12,0,0),"Morning",IF(Table2[[#This Row],[Request_Time]]&lt;TIME(17,0,0),"Afternoon","Evening"))</f>
        <v>Morning</v>
      </c>
      <c r="F5589" s="12"/>
      <c r="G5589" t="s">
        <v>81</v>
      </c>
      <c r="H5589" t="s">
        <v>30</v>
      </c>
      <c r="I5589" t="s">
        <v>40</v>
      </c>
      <c r="J5589">
        <v>239</v>
      </c>
      <c r="K5589" t="s">
        <v>19</v>
      </c>
      <c r="L5589" s="13">
        <v>23.65</v>
      </c>
      <c r="M5589" s="14">
        <v>14.15</v>
      </c>
      <c r="N5589">
        <v>3</v>
      </c>
      <c r="O5589">
        <v>1101</v>
      </c>
      <c r="P5589">
        <v>251</v>
      </c>
      <c r="Q5589" t="s">
        <v>28</v>
      </c>
      <c r="S5589" t="s">
        <v>36</v>
      </c>
    </row>
    <row r="5590" spans="1:19" x14ac:dyDescent="0.3">
      <c r="A5590">
        <v>60655</v>
      </c>
      <c r="B5590" s="1">
        <v>45679</v>
      </c>
      <c r="C5590" s="11">
        <v>0.93125000000000002</v>
      </c>
      <c r="D5590" s="12">
        <v>22</v>
      </c>
      <c r="E5590" s="12" t="str">
        <f>IF(Table2[[#This Row],[Request_Time]]&lt;TIME(12,0,0),"Morning",IF(Table2[[#This Row],[Request_Time]]&lt;TIME(17,0,0),"Afternoon","Evening"))</f>
        <v>Evening</v>
      </c>
      <c r="F5590" s="12"/>
      <c r="G5590" t="s">
        <v>72</v>
      </c>
      <c r="H5590" t="s">
        <v>30</v>
      </c>
      <c r="I5590" t="s">
        <v>27</v>
      </c>
      <c r="J5590">
        <v>215</v>
      </c>
      <c r="K5590" t="s">
        <v>19</v>
      </c>
      <c r="L5590" s="13">
        <v>73.489999999999995</v>
      </c>
      <c r="M5590" s="14">
        <v>10.99</v>
      </c>
      <c r="N5590">
        <v>4</v>
      </c>
      <c r="O5590">
        <v>1677</v>
      </c>
      <c r="P5590">
        <v>237</v>
      </c>
      <c r="Q5590" t="s">
        <v>28</v>
      </c>
      <c r="S5590" t="s">
        <v>21</v>
      </c>
    </row>
    <row r="5591" spans="1:19" x14ac:dyDescent="0.3">
      <c r="A5591">
        <v>60662</v>
      </c>
      <c r="B5591" s="1">
        <v>45811</v>
      </c>
      <c r="C5591" s="11">
        <v>0.3611111111111111</v>
      </c>
      <c r="D5591" s="12">
        <v>8</v>
      </c>
      <c r="E5591" s="12" t="str">
        <f>IF(Table2[[#This Row],[Request_Time]]&lt;TIME(12,0,0),"Morning",IF(Table2[[#This Row],[Request_Time]]&lt;TIME(17,0,0),"Afternoon","Evening"))</f>
        <v>Morning</v>
      </c>
      <c r="F5591" s="12"/>
      <c r="G5591" t="s">
        <v>75</v>
      </c>
      <c r="H5591" t="s">
        <v>6273</v>
      </c>
      <c r="I5591" t="s">
        <v>18</v>
      </c>
      <c r="J5591">
        <v>238</v>
      </c>
      <c r="K5591" t="s">
        <v>31</v>
      </c>
      <c r="L5591" s="13"/>
      <c r="M5591" s="14"/>
      <c r="O5591">
        <v>1211</v>
      </c>
      <c r="P5591">
        <v>249</v>
      </c>
      <c r="R5591" t="s">
        <v>47</v>
      </c>
    </row>
    <row r="5592" spans="1:19" x14ac:dyDescent="0.3">
      <c r="A5592">
        <v>60688</v>
      </c>
      <c r="B5592" s="1">
        <v>45759</v>
      </c>
      <c r="C5592" s="11">
        <v>0.79375000000000007</v>
      </c>
      <c r="D5592" s="12">
        <v>19</v>
      </c>
      <c r="E5592" s="12" t="str">
        <f>IF(Table2[[#This Row],[Request_Time]]&lt;TIME(12,0,0),"Morning",IF(Table2[[#This Row],[Request_Time]]&lt;TIME(17,0,0),"Afternoon","Evening"))</f>
        <v>Evening</v>
      </c>
      <c r="F5592" s="12"/>
      <c r="G5592" t="s">
        <v>67</v>
      </c>
      <c r="H5592" t="s">
        <v>81</v>
      </c>
      <c r="I5592" t="s">
        <v>18</v>
      </c>
      <c r="J5592">
        <v>233</v>
      </c>
      <c r="K5592" t="s">
        <v>24</v>
      </c>
      <c r="L5592" s="13"/>
      <c r="M5592" s="14"/>
      <c r="O5592">
        <v>1840</v>
      </c>
      <c r="P5592">
        <v>256</v>
      </c>
    </row>
    <row r="5593" spans="1:19" x14ac:dyDescent="0.3">
      <c r="A5593">
        <v>60699</v>
      </c>
      <c r="B5593" s="1">
        <v>46005</v>
      </c>
      <c r="C5593" s="11">
        <v>0.8222222222222223</v>
      </c>
      <c r="D5593" s="12">
        <v>19</v>
      </c>
      <c r="E5593" s="12" t="str">
        <f>IF(Table2[[#This Row],[Request_Time]]&lt;TIME(12,0,0),"Morning",IF(Table2[[#This Row],[Request_Time]]&lt;TIME(17,0,0),"Afternoon","Evening"))</f>
        <v>Evening</v>
      </c>
      <c r="F5593" s="12"/>
      <c r="G5593" t="s">
        <v>72</v>
      </c>
      <c r="H5593" t="s">
        <v>72</v>
      </c>
      <c r="I5593" t="s">
        <v>18</v>
      </c>
      <c r="J5593">
        <v>211</v>
      </c>
      <c r="K5593" t="s">
        <v>19</v>
      </c>
      <c r="L5593" s="13">
        <v>26.48</v>
      </c>
      <c r="M5593" s="14">
        <v>9.52</v>
      </c>
      <c r="N5593">
        <v>1</v>
      </c>
      <c r="O5593">
        <v>1163</v>
      </c>
      <c r="P5593">
        <v>238</v>
      </c>
      <c r="Q5593" t="s">
        <v>53</v>
      </c>
      <c r="S5593" t="s">
        <v>21</v>
      </c>
    </row>
    <row r="5594" spans="1:19" x14ac:dyDescent="0.3">
      <c r="A5594">
        <v>60709</v>
      </c>
      <c r="B5594" s="1">
        <v>45872</v>
      </c>
      <c r="C5594" s="11">
        <v>0.74652777777777779</v>
      </c>
      <c r="D5594" s="12">
        <v>17</v>
      </c>
      <c r="E5594" s="12" t="str">
        <f>IF(Table2[[#This Row],[Request_Time]]&lt;TIME(12,0,0),"Morning",IF(Table2[[#This Row],[Request_Time]]&lt;TIME(17,0,0),"Afternoon","Evening"))</f>
        <v>Evening</v>
      </c>
      <c r="F5594" s="12"/>
      <c r="G5594" t="s">
        <v>94</v>
      </c>
      <c r="H5594" t="s">
        <v>91</v>
      </c>
      <c r="I5594" t="s">
        <v>27</v>
      </c>
      <c r="J5594">
        <v>257</v>
      </c>
      <c r="K5594" t="s">
        <v>19</v>
      </c>
      <c r="L5594" s="13">
        <v>35.56</v>
      </c>
      <c r="M5594" s="14">
        <v>10.72</v>
      </c>
      <c r="N5594">
        <v>2</v>
      </c>
      <c r="O5594">
        <v>1471</v>
      </c>
      <c r="P5594">
        <v>227</v>
      </c>
      <c r="Q5594" t="s">
        <v>20</v>
      </c>
      <c r="S5594" t="s">
        <v>21</v>
      </c>
    </row>
    <row r="5595" spans="1:19" x14ac:dyDescent="0.3">
      <c r="A5595">
        <v>60735</v>
      </c>
      <c r="B5595" s="1">
        <v>45721</v>
      </c>
      <c r="C5595" s="11">
        <v>0.28055555555555556</v>
      </c>
      <c r="D5595" s="12">
        <v>6</v>
      </c>
      <c r="E5595" s="12" t="str">
        <f>IF(Table2[[#This Row],[Request_Time]]&lt;TIME(12,0,0),"Morning",IF(Table2[[#This Row],[Request_Time]]&lt;TIME(17,0,0),"Afternoon","Evening"))</f>
        <v>Morning</v>
      </c>
      <c r="F5595" s="12"/>
      <c r="G5595" t="s">
        <v>6272</v>
      </c>
      <c r="H5595" t="s">
        <v>26</v>
      </c>
      <c r="I5595" t="s">
        <v>40</v>
      </c>
      <c r="J5595">
        <v>201</v>
      </c>
      <c r="K5595" t="s">
        <v>19</v>
      </c>
      <c r="L5595" s="13">
        <v>73.069999999999993</v>
      </c>
      <c r="M5595" s="14">
        <v>2.62</v>
      </c>
      <c r="N5595">
        <v>1</v>
      </c>
      <c r="O5595">
        <v>1592</v>
      </c>
      <c r="P5595">
        <v>216</v>
      </c>
      <c r="Q5595" t="s">
        <v>44</v>
      </c>
      <c r="S5595" t="s">
        <v>36</v>
      </c>
    </row>
    <row r="5596" spans="1:19" x14ac:dyDescent="0.3">
      <c r="A5596">
        <v>60736</v>
      </c>
      <c r="B5596" s="1">
        <v>45714</v>
      </c>
      <c r="C5596" s="11">
        <v>0.46111111111111108</v>
      </c>
      <c r="D5596" s="12">
        <v>11</v>
      </c>
      <c r="E5596" s="12" t="str">
        <f>IF(Table2[[#This Row],[Request_Time]]&lt;TIME(12,0,0),"Morning",IF(Table2[[#This Row],[Request_Time]]&lt;TIME(17,0,0),"Afternoon","Evening"))</f>
        <v>Morning</v>
      </c>
      <c r="F5596" s="12"/>
      <c r="G5596" t="s">
        <v>72</v>
      </c>
      <c r="H5596" t="s">
        <v>26</v>
      </c>
      <c r="I5596" t="s">
        <v>18</v>
      </c>
      <c r="J5596">
        <v>255</v>
      </c>
      <c r="K5596" t="s">
        <v>19</v>
      </c>
      <c r="L5596" s="13">
        <v>32.159999999999997</v>
      </c>
      <c r="M5596" s="14">
        <v>19.53</v>
      </c>
      <c r="N5596">
        <v>3</v>
      </c>
      <c r="O5596">
        <v>2195</v>
      </c>
      <c r="P5596">
        <v>251</v>
      </c>
      <c r="Q5596" t="s">
        <v>53</v>
      </c>
      <c r="S5596" t="s">
        <v>36</v>
      </c>
    </row>
    <row r="5597" spans="1:19" x14ac:dyDescent="0.3">
      <c r="A5597">
        <v>60770</v>
      </c>
      <c r="B5597" s="1">
        <v>45891</v>
      </c>
      <c r="C5597" s="11">
        <v>0.55625000000000002</v>
      </c>
      <c r="D5597" s="12">
        <v>13</v>
      </c>
      <c r="E5597" s="12" t="str">
        <f>IF(Table2[[#This Row],[Request_Time]]&lt;TIME(12,0,0),"Morning",IF(Table2[[#This Row],[Request_Time]]&lt;TIME(17,0,0),"Afternoon","Evening"))</f>
        <v>Afternoon</v>
      </c>
      <c r="F5597" s="12"/>
      <c r="G5597" t="s">
        <v>75</v>
      </c>
      <c r="H5597" t="s">
        <v>75</v>
      </c>
      <c r="I5597" t="s">
        <v>18</v>
      </c>
      <c r="J5597">
        <v>223</v>
      </c>
      <c r="K5597" t="s">
        <v>31</v>
      </c>
      <c r="L5597" s="13"/>
      <c r="M5597" s="14"/>
      <c r="O5597">
        <v>1027</v>
      </c>
      <c r="P5597">
        <v>243</v>
      </c>
      <c r="R5597" t="s">
        <v>55</v>
      </c>
    </row>
    <row r="5598" spans="1:19" x14ac:dyDescent="0.3">
      <c r="A5598">
        <v>60771</v>
      </c>
      <c r="B5598" s="1">
        <v>45692</v>
      </c>
      <c r="C5598" s="11">
        <v>0.36180555555555555</v>
      </c>
      <c r="D5598" s="12">
        <v>8</v>
      </c>
      <c r="E5598" s="12" t="str">
        <f>IF(Table2[[#This Row],[Request_Time]]&lt;TIME(12,0,0),"Morning",IF(Table2[[#This Row],[Request_Time]]&lt;TIME(17,0,0),"Afternoon","Evening"))</f>
        <v>Morning</v>
      </c>
      <c r="F5598" s="12"/>
      <c r="G5598" t="s">
        <v>72</v>
      </c>
      <c r="H5598" t="s">
        <v>6272</v>
      </c>
      <c r="I5598" t="s">
        <v>18</v>
      </c>
      <c r="J5598">
        <v>203</v>
      </c>
      <c r="K5598" t="s">
        <v>19</v>
      </c>
      <c r="L5598" s="13">
        <v>76.41</v>
      </c>
      <c r="M5598" s="14">
        <v>20.88</v>
      </c>
      <c r="N5598">
        <v>2</v>
      </c>
      <c r="O5598">
        <v>2057</v>
      </c>
      <c r="P5598">
        <v>254</v>
      </c>
      <c r="Q5598" t="s">
        <v>44</v>
      </c>
      <c r="S5598" t="s">
        <v>36</v>
      </c>
    </row>
    <row r="5599" spans="1:19" x14ac:dyDescent="0.3">
      <c r="A5599">
        <v>60777</v>
      </c>
      <c r="B5599" s="1">
        <v>45688</v>
      </c>
      <c r="C5599" s="11">
        <v>0.8340277777777777</v>
      </c>
      <c r="D5599" s="12">
        <v>20</v>
      </c>
      <c r="E5599" s="12" t="str">
        <f>IF(Table2[[#This Row],[Request_Time]]&lt;TIME(12,0,0),"Morning",IF(Table2[[#This Row],[Request_Time]]&lt;TIME(17,0,0),"Afternoon","Evening"))</f>
        <v>Evening</v>
      </c>
      <c r="F5599" s="12"/>
      <c r="G5599" t="s">
        <v>6273</v>
      </c>
      <c r="H5599" t="s">
        <v>75</v>
      </c>
      <c r="I5599" t="s">
        <v>27</v>
      </c>
      <c r="J5599">
        <v>218</v>
      </c>
      <c r="K5599" t="s">
        <v>19</v>
      </c>
      <c r="L5599" s="13">
        <v>17.52</v>
      </c>
      <c r="M5599" s="14">
        <v>13.54</v>
      </c>
      <c r="N5599">
        <v>2</v>
      </c>
      <c r="O5599">
        <v>1546</v>
      </c>
      <c r="P5599">
        <v>204</v>
      </c>
      <c r="Q5599" t="s">
        <v>20</v>
      </c>
      <c r="S5599" t="s">
        <v>21</v>
      </c>
    </row>
    <row r="5600" spans="1:19" x14ac:dyDescent="0.3">
      <c r="A5600">
        <v>60780</v>
      </c>
      <c r="B5600" s="1">
        <v>46002</v>
      </c>
      <c r="C5600" s="11">
        <v>0.90694444444444444</v>
      </c>
      <c r="D5600" s="12">
        <v>21</v>
      </c>
      <c r="E5600" s="12" t="str">
        <f>IF(Table2[[#This Row],[Request_Time]]&lt;TIME(12,0,0),"Morning",IF(Table2[[#This Row],[Request_Time]]&lt;TIME(17,0,0),"Afternoon","Evening"))</f>
        <v>Evening</v>
      </c>
      <c r="F5600" s="12"/>
      <c r="G5600" t="s">
        <v>94</v>
      </c>
      <c r="H5600" t="s">
        <v>72</v>
      </c>
      <c r="I5600" t="s">
        <v>18</v>
      </c>
      <c r="J5600">
        <v>230</v>
      </c>
      <c r="K5600" t="s">
        <v>31</v>
      </c>
      <c r="L5600" s="13"/>
      <c r="M5600" s="14"/>
      <c r="O5600">
        <v>1075</v>
      </c>
      <c r="P5600">
        <v>206</v>
      </c>
      <c r="R5600" t="s">
        <v>32</v>
      </c>
    </row>
    <row r="5601" spans="1:19" x14ac:dyDescent="0.3">
      <c r="A5601">
        <v>60791</v>
      </c>
      <c r="B5601" s="1">
        <v>45914</v>
      </c>
      <c r="C5601" s="11">
        <v>0.99513888888888891</v>
      </c>
      <c r="D5601" s="12">
        <v>23</v>
      </c>
      <c r="E5601" s="12" t="str">
        <f>IF(Table2[[#This Row],[Request_Time]]&lt;TIME(12,0,0),"Morning",IF(Table2[[#This Row],[Request_Time]]&lt;TIME(17,0,0),"Afternoon","Evening"))</f>
        <v>Evening</v>
      </c>
      <c r="F5601" s="12"/>
      <c r="G5601" t="s">
        <v>26</v>
      </c>
      <c r="H5601" t="s">
        <v>30</v>
      </c>
      <c r="I5601" t="s">
        <v>18</v>
      </c>
      <c r="J5601">
        <v>212</v>
      </c>
      <c r="K5601" t="s">
        <v>19</v>
      </c>
      <c r="L5601" s="13">
        <v>42.78</v>
      </c>
      <c r="M5601" s="14">
        <v>6.93</v>
      </c>
      <c r="N5601">
        <v>2</v>
      </c>
      <c r="O5601">
        <v>1302</v>
      </c>
      <c r="P5601">
        <v>256</v>
      </c>
      <c r="Q5601" t="s">
        <v>44</v>
      </c>
      <c r="S5601" t="s">
        <v>21</v>
      </c>
    </row>
    <row r="5602" spans="1:19" x14ac:dyDescent="0.3">
      <c r="A5602">
        <v>60793</v>
      </c>
      <c r="B5602" s="1">
        <v>45777</v>
      </c>
      <c r="C5602" s="11">
        <v>0.23750000000000002</v>
      </c>
      <c r="D5602" s="12">
        <v>5</v>
      </c>
      <c r="E5602" s="12" t="str">
        <f>IF(Table2[[#This Row],[Request_Time]]&lt;TIME(12,0,0),"Morning",IF(Table2[[#This Row],[Request_Time]]&lt;TIME(17,0,0),"Afternoon","Evening"))</f>
        <v>Morning</v>
      </c>
      <c r="F5602" s="12"/>
      <c r="G5602" t="s">
        <v>30</v>
      </c>
      <c r="H5602" t="s">
        <v>6273</v>
      </c>
      <c r="I5602" t="s">
        <v>27</v>
      </c>
      <c r="J5602">
        <v>238</v>
      </c>
      <c r="K5602" t="s">
        <v>19</v>
      </c>
      <c r="L5602" s="13">
        <v>5.45</v>
      </c>
      <c r="M5602" s="14">
        <v>27.68</v>
      </c>
      <c r="N5602">
        <v>5</v>
      </c>
      <c r="O5602">
        <v>1679</v>
      </c>
      <c r="P5602">
        <v>236</v>
      </c>
      <c r="Q5602" t="s">
        <v>32</v>
      </c>
      <c r="S5602" t="s">
        <v>21</v>
      </c>
    </row>
    <row r="5603" spans="1:19" x14ac:dyDescent="0.3">
      <c r="A5603">
        <v>60797</v>
      </c>
      <c r="B5603" s="1">
        <v>45829</v>
      </c>
      <c r="C5603" s="11">
        <v>9.5833333333333326E-2</v>
      </c>
      <c r="D5603" s="12">
        <v>2</v>
      </c>
      <c r="E5603" s="12" t="str">
        <f>IF(Table2[[#This Row],[Request_Time]]&lt;TIME(12,0,0),"Morning",IF(Table2[[#This Row],[Request_Time]]&lt;TIME(17,0,0),"Afternoon","Evening"))</f>
        <v>Morning</v>
      </c>
      <c r="F5603" s="12"/>
      <c r="G5603" t="s">
        <v>6272</v>
      </c>
      <c r="H5603" t="s">
        <v>6272</v>
      </c>
      <c r="I5603" t="s">
        <v>18</v>
      </c>
      <c r="J5603">
        <v>255</v>
      </c>
      <c r="K5603" t="s">
        <v>19</v>
      </c>
      <c r="L5603" s="13">
        <v>21.98</v>
      </c>
      <c r="M5603" s="14">
        <v>19.52</v>
      </c>
      <c r="N5603">
        <v>5</v>
      </c>
      <c r="O5603">
        <v>1947</v>
      </c>
      <c r="P5603">
        <v>213</v>
      </c>
      <c r="Q5603" t="s">
        <v>50</v>
      </c>
      <c r="S5603" t="s">
        <v>36</v>
      </c>
    </row>
    <row r="5604" spans="1:19" x14ac:dyDescent="0.3">
      <c r="A5604">
        <v>60804</v>
      </c>
      <c r="B5604" s="1">
        <v>45671</v>
      </c>
      <c r="C5604" s="11">
        <v>1.1111111111111112E-2</v>
      </c>
      <c r="D5604" s="12">
        <v>0</v>
      </c>
      <c r="E5604" s="12" t="str">
        <f>IF(Table2[[#This Row],[Request_Time]]&lt;TIME(12,0,0),"Morning",IF(Table2[[#This Row],[Request_Time]]&lt;TIME(17,0,0),"Afternoon","Evening"))</f>
        <v>Morning</v>
      </c>
      <c r="F5604" s="12"/>
      <c r="G5604" t="s">
        <v>75</v>
      </c>
      <c r="H5604" t="s">
        <v>81</v>
      </c>
      <c r="I5604" t="s">
        <v>40</v>
      </c>
      <c r="J5604">
        <v>255</v>
      </c>
      <c r="K5604" t="s">
        <v>31</v>
      </c>
      <c r="L5604" s="13"/>
      <c r="M5604" s="14"/>
      <c r="O5604">
        <v>1771</v>
      </c>
      <c r="P5604">
        <v>230</v>
      </c>
      <c r="R5604" t="s">
        <v>108</v>
      </c>
    </row>
    <row r="5605" spans="1:19" x14ac:dyDescent="0.3">
      <c r="A5605">
        <v>60814</v>
      </c>
      <c r="B5605" s="1">
        <v>45963</v>
      </c>
      <c r="C5605" s="11">
        <v>0.88263888888888886</v>
      </c>
      <c r="D5605" s="12">
        <v>21</v>
      </c>
      <c r="E5605" s="12" t="str">
        <f>IF(Table2[[#This Row],[Request_Time]]&lt;TIME(12,0,0),"Morning",IF(Table2[[#This Row],[Request_Time]]&lt;TIME(17,0,0),"Afternoon","Evening"))</f>
        <v>Evening</v>
      </c>
      <c r="F5605" s="12"/>
      <c r="G5605" t="s">
        <v>26</v>
      </c>
      <c r="H5605" t="s">
        <v>30</v>
      </c>
      <c r="I5605" t="s">
        <v>40</v>
      </c>
      <c r="J5605">
        <v>252</v>
      </c>
      <c r="K5605" t="s">
        <v>19</v>
      </c>
      <c r="L5605" s="13">
        <v>30.64</v>
      </c>
      <c r="M5605" s="14">
        <v>8.24</v>
      </c>
      <c r="N5605">
        <v>5</v>
      </c>
      <c r="O5605">
        <v>1060</v>
      </c>
      <c r="P5605">
        <v>258</v>
      </c>
      <c r="Q5605" t="s">
        <v>44</v>
      </c>
      <c r="S5605" t="s">
        <v>36</v>
      </c>
    </row>
    <row r="5606" spans="1:19" x14ac:dyDescent="0.3">
      <c r="A5606">
        <v>60818</v>
      </c>
      <c r="B5606" s="1">
        <v>45785</v>
      </c>
      <c r="C5606" s="11">
        <v>0.72361111111111109</v>
      </c>
      <c r="D5606" s="12">
        <v>17</v>
      </c>
      <c r="E5606" s="12" t="str">
        <f>IF(Table2[[#This Row],[Request_Time]]&lt;TIME(12,0,0),"Morning",IF(Table2[[#This Row],[Request_Time]]&lt;TIME(17,0,0),"Afternoon","Evening"))</f>
        <v>Evening</v>
      </c>
      <c r="F5606" s="12"/>
      <c r="G5606" t="s">
        <v>6273</v>
      </c>
      <c r="H5606" t="s">
        <v>30</v>
      </c>
      <c r="I5606" t="s">
        <v>40</v>
      </c>
      <c r="J5606">
        <v>225</v>
      </c>
      <c r="K5606" t="s">
        <v>31</v>
      </c>
      <c r="L5606" s="13"/>
      <c r="M5606" s="14"/>
      <c r="O5606">
        <v>1685</v>
      </c>
      <c r="P5606">
        <v>248</v>
      </c>
      <c r="R5606" t="s">
        <v>55</v>
      </c>
    </row>
    <row r="5607" spans="1:19" x14ac:dyDescent="0.3">
      <c r="A5607">
        <v>60840</v>
      </c>
      <c r="B5607" s="1">
        <v>45823</v>
      </c>
      <c r="C5607" s="11">
        <v>9.0277777777777776E-2</v>
      </c>
      <c r="D5607" s="12">
        <v>2</v>
      </c>
      <c r="E5607" s="12" t="str">
        <f>IF(Table2[[#This Row],[Request_Time]]&lt;TIME(12,0,0),"Morning",IF(Table2[[#This Row],[Request_Time]]&lt;TIME(17,0,0),"Afternoon","Evening"))</f>
        <v>Morning</v>
      </c>
      <c r="F5607" s="12"/>
      <c r="G5607" t="s">
        <v>38</v>
      </c>
      <c r="H5607" t="s">
        <v>75</v>
      </c>
      <c r="I5607" t="s">
        <v>40</v>
      </c>
      <c r="J5607">
        <v>219</v>
      </c>
      <c r="K5607" t="s">
        <v>31</v>
      </c>
      <c r="L5607" s="13"/>
      <c r="M5607" s="14"/>
      <c r="O5607">
        <v>1574</v>
      </c>
      <c r="P5607">
        <v>242</v>
      </c>
      <c r="R5607" t="s">
        <v>47</v>
      </c>
    </row>
    <row r="5608" spans="1:19" x14ac:dyDescent="0.3">
      <c r="A5608">
        <v>60842</v>
      </c>
      <c r="B5608" s="1">
        <v>46016</v>
      </c>
      <c r="C5608" s="11">
        <v>0.22708333333333333</v>
      </c>
      <c r="D5608" s="12">
        <v>5</v>
      </c>
      <c r="E5608" s="12" t="str">
        <f>IF(Table2[[#This Row],[Request_Time]]&lt;TIME(12,0,0),"Morning",IF(Table2[[#This Row],[Request_Time]]&lt;TIME(17,0,0),"Afternoon","Evening"))</f>
        <v>Morning</v>
      </c>
      <c r="F5608" s="12"/>
      <c r="G5608" t="s">
        <v>6272</v>
      </c>
      <c r="H5608" t="s">
        <v>30</v>
      </c>
      <c r="I5608" t="s">
        <v>18</v>
      </c>
      <c r="J5608">
        <v>248</v>
      </c>
      <c r="K5608" t="s">
        <v>24</v>
      </c>
      <c r="L5608" s="13"/>
      <c r="M5608" s="14"/>
      <c r="O5608">
        <v>1496</v>
      </c>
      <c r="P5608">
        <v>207</v>
      </c>
    </row>
    <row r="5609" spans="1:19" x14ac:dyDescent="0.3">
      <c r="A5609">
        <v>60855</v>
      </c>
      <c r="B5609" s="1">
        <v>45719</v>
      </c>
      <c r="C5609" s="11">
        <v>0.46249999999999997</v>
      </c>
      <c r="D5609" s="12">
        <v>11</v>
      </c>
      <c r="E5609" s="12" t="str">
        <f>IF(Table2[[#This Row],[Request_Time]]&lt;TIME(12,0,0),"Morning",IF(Table2[[#This Row],[Request_Time]]&lt;TIME(17,0,0),"Afternoon","Evening"))</f>
        <v>Morning</v>
      </c>
      <c r="F5609" s="12"/>
      <c r="G5609" t="s">
        <v>91</v>
      </c>
      <c r="H5609" t="s">
        <v>72</v>
      </c>
      <c r="I5609" t="s">
        <v>27</v>
      </c>
      <c r="J5609">
        <v>225</v>
      </c>
      <c r="K5609" t="s">
        <v>19</v>
      </c>
      <c r="L5609" s="13">
        <v>51.67</v>
      </c>
      <c r="M5609" s="14">
        <v>23.86</v>
      </c>
      <c r="N5609">
        <v>1</v>
      </c>
      <c r="O5609">
        <v>1534</v>
      </c>
      <c r="P5609">
        <v>205</v>
      </c>
      <c r="Q5609" t="s">
        <v>28</v>
      </c>
      <c r="S5609" t="s">
        <v>21</v>
      </c>
    </row>
    <row r="5610" spans="1:19" x14ac:dyDescent="0.3">
      <c r="A5610">
        <v>60858</v>
      </c>
      <c r="B5610" s="1">
        <v>45789</v>
      </c>
      <c r="C5610" s="11">
        <v>0.86111111111111116</v>
      </c>
      <c r="D5610" s="12">
        <v>20</v>
      </c>
      <c r="E5610" s="12" t="str">
        <f>IF(Table2[[#This Row],[Request_Time]]&lt;TIME(12,0,0),"Morning",IF(Table2[[#This Row],[Request_Time]]&lt;TIME(17,0,0),"Afternoon","Evening"))</f>
        <v>Evening</v>
      </c>
      <c r="F5610" s="12"/>
      <c r="G5610" t="s">
        <v>23</v>
      </c>
      <c r="H5610" t="s">
        <v>72</v>
      </c>
      <c r="I5610" t="s">
        <v>18</v>
      </c>
      <c r="J5610">
        <v>219</v>
      </c>
      <c r="K5610" t="s">
        <v>24</v>
      </c>
      <c r="L5610" s="13"/>
      <c r="M5610" s="14"/>
      <c r="O5610">
        <v>1671</v>
      </c>
      <c r="P5610">
        <v>235</v>
      </c>
    </row>
    <row r="5611" spans="1:19" x14ac:dyDescent="0.3">
      <c r="A5611">
        <v>60871</v>
      </c>
      <c r="B5611" s="1">
        <v>45786</v>
      </c>
      <c r="C5611" s="11">
        <v>0.57916666666666672</v>
      </c>
      <c r="D5611" s="12">
        <v>13</v>
      </c>
      <c r="E5611" s="12" t="str">
        <f>IF(Table2[[#This Row],[Request_Time]]&lt;TIME(12,0,0),"Morning",IF(Table2[[#This Row],[Request_Time]]&lt;TIME(17,0,0),"Afternoon","Evening"))</f>
        <v>Afternoon</v>
      </c>
      <c r="F5611" s="12"/>
      <c r="G5611" t="s">
        <v>91</v>
      </c>
      <c r="H5611" t="s">
        <v>83</v>
      </c>
      <c r="I5611" t="s">
        <v>27</v>
      </c>
      <c r="J5611">
        <v>259</v>
      </c>
      <c r="K5611" t="s">
        <v>19</v>
      </c>
      <c r="L5611" s="13">
        <v>25.48</v>
      </c>
      <c r="M5611" s="14">
        <v>6.84</v>
      </c>
      <c r="N5611">
        <v>4</v>
      </c>
      <c r="O5611">
        <v>1163</v>
      </c>
      <c r="P5611">
        <v>233</v>
      </c>
      <c r="Q5611" t="s">
        <v>20</v>
      </c>
      <c r="S5611" t="s">
        <v>21</v>
      </c>
    </row>
    <row r="5612" spans="1:19" x14ac:dyDescent="0.3">
      <c r="A5612">
        <v>60874</v>
      </c>
      <c r="B5612" s="1">
        <v>45968</v>
      </c>
      <c r="C5612" s="11">
        <v>0.7680555555555556</v>
      </c>
      <c r="D5612" s="12">
        <v>18</v>
      </c>
      <c r="E5612" s="12" t="str">
        <f>IF(Table2[[#This Row],[Request_Time]]&lt;TIME(12,0,0),"Morning",IF(Table2[[#This Row],[Request_Time]]&lt;TIME(17,0,0),"Afternoon","Evening"))</f>
        <v>Evening</v>
      </c>
      <c r="F5612" s="12"/>
      <c r="G5612" t="s">
        <v>94</v>
      </c>
      <c r="H5612" t="s">
        <v>30</v>
      </c>
      <c r="I5612" t="s">
        <v>27</v>
      </c>
      <c r="J5612">
        <v>240</v>
      </c>
      <c r="K5612" t="s">
        <v>19</v>
      </c>
      <c r="L5612" s="13">
        <v>70.09</v>
      </c>
      <c r="M5612" s="14">
        <v>3.01</v>
      </c>
      <c r="N5612">
        <v>3</v>
      </c>
      <c r="O5612">
        <v>1323</v>
      </c>
      <c r="P5612">
        <v>236</v>
      </c>
      <c r="Q5612" t="s">
        <v>20</v>
      </c>
      <c r="S5612" t="s">
        <v>36</v>
      </c>
    </row>
    <row r="5613" spans="1:19" x14ac:dyDescent="0.3">
      <c r="A5613">
        <v>60890</v>
      </c>
      <c r="B5613" s="1">
        <v>45910</v>
      </c>
      <c r="C5613" s="11">
        <v>0.77361111111111114</v>
      </c>
      <c r="D5613" s="12">
        <v>18</v>
      </c>
      <c r="E5613" s="12" t="str">
        <f>IF(Table2[[#This Row],[Request_Time]]&lt;TIME(12,0,0),"Morning",IF(Table2[[#This Row],[Request_Time]]&lt;TIME(17,0,0),"Afternoon","Evening"))</f>
        <v>Evening</v>
      </c>
      <c r="F5613" s="12"/>
      <c r="G5613" t="s">
        <v>6273</v>
      </c>
      <c r="H5613" t="s">
        <v>52</v>
      </c>
      <c r="I5613" t="s">
        <v>27</v>
      </c>
      <c r="J5613">
        <v>260</v>
      </c>
      <c r="K5613" t="s">
        <v>24</v>
      </c>
      <c r="L5613" s="13"/>
      <c r="M5613" s="14"/>
      <c r="O5613">
        <v>1764</v>
      </c>
      <c r="P5613">
        <v>250</v>
      </c>
    </row>
    <row r="5614" spans="1:19" x14ac:dyDescent="0.3">
      <c r="A5614">
        <v>60897</v>
      </c>
      <c r="B5614" s="1">
        <v>45734</v>
      </c>
      <c r="C5614" s="11">
        <v>0.36874999999999997</v>
      </c>
      <c r="D5614" s="12">
        <v>8</v>
      </c>
      <c r="E5614" s="12" t="str">
        <f>IF(Table2[[#This Row],[Request_Time]]&lt;TIME(12,0,0),"Morning",IF(Table2[[#This Row],[Request_Time]]&lt;TIME(17,0,0),"Afternoon","Evening"))</f>
        <v>Morning</v>
      </c>
      <c r="F5614" s="12"/>
      <c r="G5614" t="s">
        <v>26</v>
      </c>
      <c r="H5614" t="s">
        <v>67</v>
      </c>
      <c r="I5614" t="s">
        <v>18</v>
      </c>
      <c r="J5614">
        <v>235</v>
      </c>
      <c r="K5614" t="s">
        <v>19</v>
      </c>
      <c r="L5614" s="13">
        <v>60.4</v>
      </c>
      <c r="M5614" s="14">
        <v>22.05</v>
      </c>
      <c r="N5614">
        <v>1</v>
      </c>
      <c r="O5614">
        <v>1801</v>
      </c>
      <c r="P5614">
        <v>224</v>
      </c>
      <c r="Q5614" t="s">
        <v>44</v>
      </c>
      <c r="S5614" t="s">
        <v>36</v>
      </c>
    </row>
    <row r="5615" spans="1:19" x14ac:dyDescent="0.3">
      <c r="A5615">
        <v>60903</v>
      </c>
      <c r="B5615" s="1">
        <v>45838</v>
      </c>
      <c r="C5615" s="11">
        <v>0.97013888888888899</v>
      </c>
      <c r="D5615" s="12">
        <v>23</v>
      </c>
      <c r="E5615" s="12" t="str">
        <f>IF(Table2[[#This Row],[Request_Time]]&lt;TIME(12,0,0),"Morning",IF(Table2[[#This Row],[Request_Time]]&lt;TIME(17,0,0),"Afternoon","Evening"))</f>
        <v>Evening</v>
      </c>
      <c r="F5615" s="12"/>
      <c r="G5615" t="s">
        <v>94</v>
      </c>
      <c r="H5615" t="s">
        <v>91</v>
      </c>
      <c r="I5615" t="s">
        <v>18</v>
      </c>
      <c r="J5615">
        <v>210</v>
      </c>
      <c r="K5615" t="s">
        <v>19</v>
      </c>
      <c r="L5615" s="13">
        <v>64.11</v>
      </c>
      <c r="M5615" s="14">
        <v>13.25</v>
      </c>
      <c r="N5615">
        <v>2</v>
      </c>
      <c r="O5615">
        <v>1555</v>
      </c>
      <c r="P5615">
        <v>214</v>
      </c>
      <c r="Q5615" t="s">
        <v>28</v>
      </c>
      <c r="S5615" t="s">
        <v>21</v>
      </c>
    </row>
    <row r="5616" spans="1:19" x14ac:dyDescent="0.3">
      <c r="A5616">
        <v>60915</v>
      </c>
      <c r="B5616" s="1">
        <v>46010</v>
      </c>
      <c r="C5616" s="11">
        <v>0.77083333333333337</v>
      </c>
      <c r="D5616" s="12">
        <v>18</v>
      </c>
      <c r="E5616" s="12" t="str">
        <f>IF(Table2[[#This Row],[Request_Time]]&lt;TIME(12,0,0),"Morning",IF(Table2[[#This Row],[Request_Time]]&lt;TIME(17,0,0),"Afternoon","Evening"))</f>
        <v>Evening</v>
      </c>
      <c r="F5616" s="12"/>
      <c r="G5616" t="s">
        <v>6272</v>
      </c>
      <c r="H5616" t="s">
        <v>23</v>
      </c>
      <c r="I5616" t="s">
        <v>27</v>
      </c>
      <c r="J5616">
        <v>235</v>
      </c>
      <c r="K5616" t="s">
        <v>31</v>
      </c>
      <c r="L5616" s="13"/>
      <c r="M5616" s="14"/>
      <c r="O5616">
        <v>2134</v>
      </c>
      <c r="P5616">
        <v>238</v>
      </c>
      <c r="R5616" t="s">
        <v>41</v>
      </c>
    </row>
    <row r="5617" spans="1:19" x14ac:dyDescent="0.3">
      <c r="A5617">
        <v>60943</v>
      </c>
      <c r="B5617" s="1">
        <v>45786</v>
      </c>
      <c r="C5617" s="11">
        <v>0.88263888888888886</v>
      </c>
      <c r="D5617" s="12">
        <v>21</v>
      </c>
      <c r="E5617" s="12" t="str">
        <f>IF(Table2[[#This Row],[Request_Time]]&lt;TIME(12,0,0),"Morning",IF(Table2[[#This Row],[Request_Time]]&lt;TIME(17,0,0),"Afternoon","Evening"))</f>
        <v>Evening</v>
      </c>
      <c r="F5617" s="12"/>
      <c r="G5617" t="s">
        <v>6273</v>
      </c>
      <c r="H5617" t="s">
        <v>94</v>
      </c>
      <c r="I5617" t="s">
        <v>18</v>
      </c>
      <c r="J5617">
        <v>208</v>
      </c>
      <c r="K5617" t="s">
        <v>19</v>
      </c>
      <c r="L5617" s="13">
        <v>41.82</v>
      </c>
      <c r="M5617" s="14">
        <v>8.4700000000000006</v>
      </c>
      <c r="N5617">
        <v>2</v>
      </c>
      <c r="O5617">
        <v>1616</v>
      </c>
      <c r="P5617">
        <v>247</v>
      </c>
      <c r="Q5617" t="s">
        <v>28</v>
      </c>
      <c r="S5617" t="s">
        <v>36</v>
      </c>
    </row>
    <row r="5618" spans="1:19" x14ac:dyDescent="0.3">
      <c r="A5618">
        <v>60947</v>
      </c>
      <c r="B5618" s="1">
        <v>45996</v>
      </c>
      <c r="C5618" s="11">
        <v>0.56874999999999998</v>
      </c>
      <c r="D5618" s="12">
        <v>13</v>
      </c>
      <c r="E5618" s="12" t="str">
        <f>IF(Table2[[#This Row],[Request_Time]]&lt;TIME(12,0,0),"Morning",IF(Table2[[#This Row],[Request_Time]]&lt;TIME(17,0,0),"Afternoon","Evening"))</f>
        <v>Afternoon</v>
      </c>
      <c r="F5618" s="12"/>
      <c r="G5618" t="s">
        <v>6273</v>
      </c>
      <c r="H5618" t="s">
        <v>91</v>
      </c>
      <c r="I5618" t="s">
        <v>40</v>
      </c>
      <c r="J5618">
        <v>246</v>
      </c>
      <c r="K5618" t="s">
        <v>19</v>
      </c>
      <c r="L5618" s="13">
        <v>73.56</v>
      </c>
      <c r="M5618" s="14">
        <v>3.76</v>
      </c>
      <c r="N5618">
        <v>1</v>
      </c>
      <c r="O5618">
        <v>1392</v>
      </c>
      <c r="P5618">
        <v>209</v>
      </c>
      <c r="Q5618" t="s">
        <v>50</v>
      </c>
      <c r="S5618" t="s">
        <v>21</v>
      </c>
    </row>
    <row r="5619" spans="1:19" x14ac:dyDescent="0.3">
      <c r="A5619">
        <v>60949</v>
      </c>
      <c r="B5619" s="1">
        <v>45859</v>
      </c>
      <c r="C5619" s="11">
        <v>0.44791666666666669</v>
      </c>
      <c r="D5619" s="12">
        <v>10</v>
      </c>
      <c r="E5619" s="12" t="str">
        <f>IF(Table2[[#This Row],[Request_Time]]&lt;TIME(12,0,0),"Morning",IF(Table2[[#This Row],[Request_Time]]&lt;TIME(17,0,0),"Afternoon","Evening"))</f>
        <v>Morning</v>
      </c>
      <c r="F5619" s="12"/>
      <c r="G5619" t="s">
        <v>38</v>
      </c>
      <c r="H5619" t="s">
        <v>83</v>
      </c>
      <c r="I5619" t="s">
        <v>18</v>
      </c>
      <c r="J5619">
        <v>257</v>
      </c>
      <c r="K5619" t="s">
        <v>31</v>
      </c>
      <c r="L5619" s="13"/>
      <c r="M5619" s="14"/>
      <c r="O5619">
        <v>1334</v>
      </c>
      <c r="P5619">
        <v>246</v>
      </c>
      <c r="R5619" t="s">
        <v>32</v>
      </c>
    </row>
    <row r="5620" spans="1:19" x14ac:dyDescent="0.3">
      <c r="A5620">
        <v>60950</v>
      </c>
      <c r="B5620" s="1">
        <v>45757</v>
      </c>
      <c r="C5620" s="11">
        <v>0.45347222222222222</v>
      </c>
      <c r="D5620" s="12">
        <v>10</v>
      </c>
      <c r="E5620" s="12" t="str">
        <f>IF(Table2[[#This Row],[Request_Time]]&lt;TIME(12,0,0),"Morning",IF(Table2[[#This Row],[Request_Time]]&lt;TIME(17,0,0),"Afternoon","Evening"))</f>
        <v>Morning</v>
      </c>
      <c r="F5620" s="12"/>
      <c r="G5620" t="s">
        <v>91</v>
      </c>
      <c r="H5620" t="s">
        <v>6272</v>
      </c>
      <c r="I5620" t="s">
        <v>27</v>
      </c>
      <c r="J5620">
        <v>238</v>
      </c>
      <c r="K5620" t="s">
        <v>19</v>
      </c>
      <c r="L5620" s="13">
        <v>41.77</v>
      </c>
      <c r="M5620" s="14">
        <v>7</v>
      </c>
      <c r="N5620">
        <v>2</v>
      </c>
      <c r="O5620">
        <v>1819</v>
      </c>
      <c r="P5620">
        <v>245</v>
      </c>
      <c r="Q5620" t="s">
        <v>32</v>
      </c>
      <c r="S5620" t="s">
        <v>21</v>
      </c>
    </row>
    <row r="5621" spans="1:19" x14ac:dyDescent="0.3">
      <c r="A5621">
        <v>60968</v>
      </c>
      <c r="B5621" s="1">
        <v>45665</v>
      </c>
      <c r="C5621" s="11">
        <v>1.2499999999999999E-2</v>
      </c>
      <c r="D5621" s="12">
        <v>0</v>
      </c>
      <c r="E5621" s="12" t="str">
        <f>IF(Table2[[#This Row],[Request_Time]]&lt;TIME(12,0,0),"Morning",IF(Table2[[#This Row],[Request_Time]]&lt;TIME(17,0,0),"Afternoon","Evening"))</f>
        <v>Morning</v>
      </c>
      <c r="F5621" s="12"/>
      <c r="G5621" t="s">
        <v>75</v>
      </c>
      <c r="H5621" t="s">
        <v>52</v>
      </c>
      <c r="I5621" t="s">
        <v>40</v>
      </c>
      <c r="J5621">
        <v>218</v>
      </c>
      <c r="K5621" t="s">
        <v>19</v>
      </c>
      <c r="L5621" s="13">
        <v>71.13</v>
      </c>
      <c r="M5621" s="14">
        <v>17.850000000000001</v>
      </c>
      <c r="N5621">
        <v>2</v>
      </c>
      <c r="O5621">
        <v>1636</v>
      </c>
      <c r="P5621">
        <v>200</v>
      </c>
      <c r="Q5621" t="s">
        <v>32</v>
      </c>
      <c r="S5621" t="s">
        <v>21</v>
      </c>
    </row>
    <row r="5622" spans="1:19" x14ac:dyDescent="0.3">
      <c r="A5622">
        <v>60972</v>
      </c>
      <c r="B5622" s="1">
        <v>45700</v>
      </c>
      <c r="C5622" s="11">
        <v>0.25069444444444444</v>
      </c>
      <c r="D5622" s="12">
        <v>6</v>
      </c>
      <c r="E5622" s="12" t="str">
        <f>IF(Table2[[#This Row],[Request_Time]]&lt;TIME(12,0,0),"Morning",IF(Table2[[#This Row],[Request_Time]]&lt;TIME(17,0,0),"Afternoon","Evening"))</f>
        <v>Morning</v>
      </c>
      <c r="F5622" s="12"/>
      <c r="G5622" t="s">
        <v>30</v>
      </c>
      <c r="H5622" t="s">
        <v>72</v>
      </c>
      <c r="I5622" t="s">
        <v>40</v>
      </c>
      <c r="J5622">
        <v>232</v>
      </c>
      <c r="K5622" t="s">
        <v>19</v>
      </c>
      <c r="L5622" s="13">
        <v>10.93</v>
      </c>
      <c r="M5622" s="14">
        <v>17.079999999999998</v>
      </c>
      <c r="N5622">
        <v>5</v>
      </c>
      <c r="O5622">
        <v>1983</v>
      </c>
      <c r="P5622">
        <v>236</v>
      </c>
      <c r="Q5622" t="s">
        <v>28</v>
      </c>
      <c r="S5622" t="s">
        <v>21</v>
      </c>
    </row>
    <row r="5623" spans="1:19" x14ac:dyDescent="0.3">
      <c r="A5623">
        <v>60986</v>
      </c>
      <c r="B5623" s="1">
        <v>45689</v>
      </c>
      <c r="C5623" s="11">
        <v>0.52430555555555558</v>
      </c>
      <c r="D5623" s="12">
        <v>12</v>
      </c>
      <c r="E5623" s="12" t="str">
        <f>IF(Table2[[#This Row],[Request_Time]]&lt;TIME(12,0,0),"Morning",IF(Table2[[#This Row],[Request_Time]]&lt;TIME(17,0,0),"Afternoon","Evening"))</f>
        <v>Afternoon</v>
      </c>
      <c r="F5623" s="12"/>
      <c r="G5623" t="s">
        <v>23</v>
      </c>
      <c r="H5623" t="s">
        <v>81</v>
      </c>
      <c r="I5623" t="s">
        <v>40</v>
      </c>
      <c r="J5623">
        <v>232</v>
      </c>
      <c r="K5623" t="s">
        <v>31</v>
      </c>
      <c r="L5623" s="13"/>
      <c r="M5623" s="14"/>
      <c r="O5623">
        <v>2186</v>
      </c>
      <c r="P5623">
        <v>218</v>
      </c>
      <c r="R5623" t="s">
        <v>108</v>
      </c>
    </row>
    <row r="5624" spans="1:19" x14ac:dyDescent="0.3">
      <c r="A5624">
        <v>61012</v>
      </c>
      <c r="B5624" s="1">
        <v>45958</v>
      </c>
      <c r="C5624" s="11">
        <v>0.26527777777777778</v>
      </c>
      <c r="D5624" s="12">
        <v>6</v>
      </c>
      <c r="E5624" s="12" t="str">
        <f>IF(Table2[[#This Row],[Request_Time]]&lt;TIME(12,0,0),"Morning",IF(Table2[[#This Row],[Request_Time]]&lt;TIME(17,0,0),"Afternoon","Evening"))</f>
        <v>Morning</v>
      </c>
      <c r="F5624" s="12"/>
      <c r="G5624" t="s">
        <v>67</v>
      </c>
      <c r="H5624" t="s">
        <v>83</v>
      </c>
      <c r="I5624" t="s">
        <v>18</v>
      </c>
      <c r="J5624">
        <v>253</v>
      </c>
      <c r="K5624" t="s">
        <v>31</v>
      </c>
      <c r="L5624" s="13"/>
      <c r="M5624" s="14"/>
      <c r="O5624">
        <v>1099</v>
      </c>
      <c r="P5624">
        <v>235</v>
      </c>
      <c r="R5624" t="s">
        <v>32</v>
      </c>
    </row>
    <row r="5625" spans="1:19" x14ac:dyDescent="0.3">
      <c r="A5625">
        <v>61073</v>
      </c>
      <c r="B5625" s="1">
        <v>45881</v>
      </c>
      <c r="C5625" s="11">
        <v>0.125</v>
      </c>
      <c r="D5625" s="12">
        <v>3</v>
      </c>
      <c r="E5625" s="12" t="str">
        <f>IF(Table2[[#This Row],[Request_Time]]&lt;TIME(12,0,0),"Morning",IF(Table2[[#This Row],[Request_Time]]&lt;TIME(17,0,0),"Afternoon","Evening"))</f>
        <v>Morning</v>
      </c>
      <c r="F5625" s="12"/>
      <c r="G5625" t="s">
        <v>30</v>
      </c>
      <c r="H5625" t="s">
        <v>58</v>
      </c>
      <c r="I5625" t="s">
        <v>18</v>
      </c>
      <c r="J5625">
        <v>247</v>
      </c>
      <c r="K5625" t="s">
        <v>19</v>
      </c>
      <c r="L5625" s="13">
        <v>34.380000000000003</v>
      </c>
      <c r="M5625" s="14">
        <v>18.420000000000002</v>
      </c>
      <c r="N5625">
        <v>4</v>
      </c>
      <c r="O5625">
        <v>1617</v>
      </c>
      <c r="P5625">
        <v>238</v>
      </c>
      <c r="Q5625" t="s">
        <v>32</v>
      </c>
      <c r="S5625" t="s">
        <v>21</v>
      </c>
    </row>
    <row r="5626" spans="1:19" x14ac:dyDescent="0.3">
      <c r="A5626">
        <v>61081</v>
      </c>
      <c r="B5626" s="1">
        <v>45861</v>
      </c>
      <c r="C5626" s="11">
        <v>0.35694444444444445</v>
      </c>
      <c r="D5626" s="12">
        <v>8</v>
      </c>
      <c r="E5626" s="12" t="str">
        <f>IF(Table2[[#This Row],[Request_Time]]&lt;TIME(12,0,0),"Morning",IF(Table2[[#This Row],[Request_Time]]&lt;TIME(17,0,0),"Afternoon","Evening"))</f>
        <v>Morning</v>
      </c>
      <c r="F5626" s="12"/>
      <c r="G5626" t="s">
        <v>91</v>
      </c>
      <c r="H5626" t="s">
        <v>26</v>
      </c>
      <c r="I5626" t="s">
        <v>27</v>
      </c>
      <c r="J5626">
        <v>241</v>
      </c>
      <c r="K5626" t="s">
        <v>31</v>
      </c>
      <c r="L5626" s="13"/>
      <c r="M5626" s="14"/>
      <c r="O5626">
        <v>1969</v>
      </c>
      <c r="P5626">
        <v>243</v>
      </c>
      <c r="R5626" t="s">
        <v>32</v>
      </c>
    </row>
    <row r="5627" spans="1:19" x14ac:dyDescent="0.3">
      <c r="A5627">
        <v>61086</v>
      </c>
      <c r="B5627" s="1">
        <v>45785</v>
      </c>
      <c r="C5627" s="11">
        <v>0.29305555555555557</v>
      </c>
      <c r="D5627" s="12">
        <v>7</v>
      </c>
      <c r="E5627" s="12" t="str">
        <f>IF(Table2[[#This Row],[Request_Time]]&lt;TIME(12,0,0),"Morning",IF(Table2[[#This Row],[Request_Time]]&lt;TIME(17,0,0),"Afternoon","Evening"))</f>
        <v>Morning</v>
      </c>
      <c r="F5627" s="12"/>
      <c r="G5627" t="s">
        <v>67</v>
      </c>
      <c r="H5627" t="s">
        <v>75</v>
      </c>
      <c r="I5627" t="s">
        <v>18</v>
      </c>
      <c r="J5627">
        <v>255</v>
      </c>
      <c r="K5627" t="s">
        <v>24</v>
      </c>
      <c r="L5627" s="13"/>
      <c r="M5627" s="14"/>
      <c r="O5627">
        <v>1989</v>
      </c>
      <c r="P5627">
        <v>231</v>
      </c>
    </row>
    <row r="5628" spans="1:19" x14ac:dyDescent="0.3">
      <c r="A5628">
        <v>61098</v>
      </c>
      <c r="B5628" s="1">
        <v>45834</v>
      </c>
      <c r="C5628" s="11">
        <v>0.37013888888888885</v>
      </c>
      <c r="D5628" s="12">
        <v>8</v>
      </c>
      <c r="E5628" s="12" t="str">
        <f>IF(Table2[[#This Row],[Request_Time]]&lt;TIME(12,0,0),"Morning",IF(Table2[[#This Row],[Request_Time]]&lt;TIME(17,0,0),"Afternoon","Evening"))</f>
        <v>Morning</v>
      </c>
      <c r="F5628" s="12"/>
      <c r="G5628" t="s">
        <v>91</v>
      </c>
      <c r="H5628" t="s">
        <v>75</v>
      </c>
      <c r="I5628" t="s">
        <v>40</v>
      </c>
      <c r="J5628">
        <v>211</v>
      </c>
      <c r="K5628" t="s">
        <v>24</v>
      </c>
      <c r="L5628" s="13"/>
      <c r="M5628" s="14"/>
      <c r="O5628">
        <v>1415</v>
      </c>
      <c r="P5628">
        <v>231</v>
      </c>
    </row>
    <row r="5629" spans="1:19" x14ac:dyDescent="0.3">
      <c r="A5629">
        <v>61106</v>
      </c>
      <c r="B5629" s="1">
        <v>45742</v>
      </c>
      <c r="C5629" s="11">
        <v>0.56388888888888888</v>
      </c>
      <c r="D5629" s="12">
        <v>13</v>
      </c>
      <c r="E5629" s="12" t="str">
        <f>IF(Table2[[#This Row],[Request_Time]]&lt;TIME(12,0,0),"Morning",IF(Table2[[#This Row],[Request_Time]]&lt;TIME(17,0,0),"Afternoon","Evening"))</f>
        <v>Afternoon</v>
      </c>
      <c r="F5629" s="12"/>
      <c r="G5629" t="s">
        <v>38</v>
      </c>
      <c r="H5629" t="s">
        <v>83</v>
      </c>
      <c r="I5629" t="s">
        <v>27</v>
      </c>
      <c r="J5629">
        <v>250</v>
      </c>
      <c r="K5629" t="s">
        <v>24</v>
      </c>
      <c r="L5629" s="13"/>
      <c r="M5629" s="14"/>
      <c r="O5629">
        <v>1920</v>
      </c>
      <c r="P5629">
        <v>242</v>
      </c>
    </row>
    <row r="5630" spans="1:19" x14ac:dyDescent="0.3">
      <c r="A5630">
        <v>61124</v>
      </c>
      <c r="B5630" s="1">
        <v>45816</v>
      </c>
      <c r="C5630" s="11">
        <v>0.23680555555555557</v>
      </c>
      <c r="D5630" s="12">
        <v>5</v>
      </c>
      <c r="E5630" s="12" t="str">
        <f>IF(Table2[[#This Row],[Request_Time]]&lt;TIME(12,0,0),"Morning",IF(Table2[[#This Row],[Request_Time]]&lt;TIME(17,0,0),"Afternoon","Evening"))</f>
        <v>Morning</v>
      </c>
      <c r="F5630" s="12"/>
      <c r="G5630" t="s">
        <v>94</v>
      </c>
      <c r="H5630" t="s">
        <v>6272</v>
      </c>
      <c r="I5630" t="s">
        <v>27</v>
      </c>
      <c r="J5630">
        <v>211</v>
      </c>
      <c r="K5630" t="s">
        <v>24</v>
      </c>
      <c r="L5630" s="13"/>
      <c r="M5630" s="14"/>
      <c r="O5630">
        <v>1501</v>
      </c>
      <c r="P5630">
        <v>258</v>
      </c>
    </row>
    <row r="5631" spans="1:19" x14ac:dyDescent="0.3">
      <c r="A5631">
        <v>61132</v>
      </c>
      <c r="B5631" s="1">
        <v>45846</v>
      </c>
      <c r="C5631" s="11">
        <v>0.1361111111111111</v>
      </c>
      <c r="D5631" s="12">
        <v>3</v>
      </c>
      <c r="E5631" s="12" t="str">
        <f>IF(Table2[[#This Row],[Request_Time]]&lt;TIME(12,0,0),"Morning",IF(Table2[[#This Row],[Request_Time]]&lt;TIME(17,0,0),"Afternoon","Evening"))</f>
        <v>Morning</v>
      </c>
      <c r="F5631" s="12"/>
      <c r="G5631" t="s">
        <v>72</v>
      </c>
      <c r="H5631" t="s">
        <v>23</v>
      </c>
      <c r="I5631" t="s">
        <v>40</v>
      </c>
      <c r="J5631">
        <v>253</v>
      </c>
      <c r="K5631" t="s">
        <v>31</v>
      </c>
      <c r="L5631" s="13"/>
      <c r="M5631" s="14"/>
      <c r="O5631">
        <v>1862</v>
      </c>
      <c r="P5631">
        <v>249</v>
      </c>
      <c r="R5631" t="s">
        <v>41</v>
      </c>
    </row>
    <row r="5632" spans="1:19" x14ac:dyDescent="0.3">
      <c r="A5632">
        <v>61136</v>
      </c>
      <c r="B5632" s="1">
        <v>45940</v>
      </c>
      <c r="C5632" s="11">
        <v>6.805555555555555E-2</v>
      </c>
      <c r="D5632" s="12">
        <v>1</v>
      </c>
      <c r="E5632" s="12" t="str">
        <f>IF(Table2[[#This Row],[Request_Time]]&lt;TIME(12,0,0),"Morning",IF(Table2[[#This Row],[Request_Time]]&lt;TIME(17,0,0),"Afternoon","Evening"))</f>
        <v>Morning</v>
      </c>
      <c r="F5632" s="12"/>
      <c r="G5632" t="s">
        <v>83</v>
      </c>
      <c r="H5632" t="s">
        <v>38</v>
      </c>
      <c r="I5632" t="s">
        <v>40</v>
      </c>
      <c r="J5632">
        <v>251</v>
      </c>
      <c r="K5632" t="s">
        <v>31</v>
      </c>
      <c r="L5632" s="13"/>
      <c r="M5632" s="14"/>
      <c r="O5632">
        <v>1799</v>
      </c>
      <c r="P5632">
        <v>239</v>
      </c>
      <c r="R5632" t="s">
        <v>41</v>
      </c>
    </row>
    <row r="5633" spans="1:19" x14ac:dyDescent="0.3">
      <c r="A5633">
        <v>61140</v>
      </c>
      <c r="B5633" s="1">
        <v>45825</v>
      </c>
      <c r="C5633" s="11">
        <v>0.27708333333333335</v>
      </c>
      <c r="D5633" s="12">
        <v>6</v>
      </c>
      <c r="E5633" s="12" t="str">
        <f>IF(Table2[[#This Row],[Request_Time]]&lt;TIME(12,0,0),"Morning",IF(Table2[[#This Row],[Request_Time]]&lt;TIME(17,0,0),"Afternoon","Evening"))</f>
        <v>Morning</v>
      </c>
      <c r="F5633" s="12"/>
      <c r="G5633" t="s">
        <v>52</v>
      </c>
      <c r="H5633" t="s">
        <v>67</v>
      </c>
      <c r="I5633" t="s">
        <v>18</v>
      </c>
      <c r="J5633">
        <v>240</v>
      </c>
      <c r="K5633" t="s">
        <v>19</v>
      </c>
      <c r="L5633" s="13">
        <v>4.4800000000000004</v>
      </c>
      <c r="M5633" s="14">
        <v>26.51</v>
      </c>
      <c r="N5633">
        <v>2</v>
      </c>
      <c r="O5633">
        <v>1281</v>
      </c>
      <c r="P5633">
        <v>201</v>
      </c>
      <c r="Q5633" t="s">
        <v>28</v>
      </c>
      <c r="S5633" t="s">
        <v>36</v>
      </c>
    </row>
    <row r="5634" spans="1:19" x14ac:dyDescent="0.3">
      <c r="A5634">
        <v>61144</v>
      </c>
      <c r="B5634" s="1">
        <v>45826</v>
      </c>
      <c r="C5634" s="11">
        <v>0.39097222222222222</v>
      </c>
      <c r="D5634" s="12">
        <v>9</v>
      </c>
      <c r="E5634" s="12" t="str">
        <f>IF(Table2[[#This Row],[Request_Time]]&lt;TIME(12,0,0),"Morning",IF(Table2[[#This Row],[Request_Time]]&lt;TIME(17,0,0),"Afternoon","Evening"))</f>
        <v>Morning</v>
      </c>
      <c r="F5634" s="12"/>
      <c r="G5634" t="s">
        <v>58</v>
      </c>
      <c r="H5634" t="s">
        <v>67</v>
      </c>
      <c r="I5634" t="s">
        <v>27</v>
      </c>
      <c r="J5634">
        <v>226</v>
      </c>
      <c r="K5634" t="s">
        <v>31</v>
      </c>
      <c r="L5634" s="13"/>
      <c r="M5634" s="14"/>
      <c r="O5634">
        <v>1253</v>
      </c>
      <c r="P5634">
        <v>206</v>
      </c>
      <c r="R5634" t="s">
        <v>41</v>
      </c>
    </row>
    <row r="5635" spans="1:19" x14ac:dyDescent="0.3">
      <c r="A5635">
        <v>61152</v>
      </c>
      <c r="B5635" s="1">
        <v>45991</v>
      </c>
      <c r="C5635" s="11">
        <v>0.7284722222222223</v>
      </c>
      <c r="D5635" s="12">
        <v>17</v>
      </c>
      <c r="E5635" s="12" t="str">
        <f>IF(Table2[[#This Row],[Request_Time]]&lt;TIME(12,0,0),"Morning",IF(Table2[[#This Row],[Request_Time]]&lt;TIME(17,0,0),"Afternoon","Evening"))</f>
        <v>Evening</v>
      </c>
      <c r="F5635" s="12"/>
      <c r="G5635" t="s">
        <v>6273</v>
      </c>
      <c r="H5635" t="s">
        <v>94</v>
      </c>
      <c r="I5635" t="s">
        <v>18</v>
      </c>
      <c r="J5635">
        <v>201</v>
      </c>
      <c r="K5635" t="s">
        <v>19</v>
      </c>
      <c r="L5635" s="13">
        <v>4.1399999999999997</v>
      </c>
      <c r="M5635" s="14">
        <v>6.63</v>
      </c>
      <c r="N5635">
        <v>3</v>
      </c>
      <c r="O5635">
        <v>1738</v>
      </c>
      <c r="P5635">
        <v>233</v>
      </c>
      <c r="Q5635" t="s">
        <v>28</v>
      </c>
      <c r="S5635" t="s">
        <v>36</v>
      </c>
    </row>
    <row r="5636" spans="1:19" x14ac:dyDescent="0.3">
      <c r="A5636">
        <v>61168</v>
      </c>
      <c r="B5636" s="1">
        <v>45957</v>
      </c>
      <c r="C5636" s="11">
        <v>0.29375000000000001</v>
      </c>
      <c r="D5636" s="12">
        <v>7</v>
      </c>
      <c r="E5636" s="12" t="str">
        <f>IF(Table2[[#This Row],[Request_Time]]&lt;TIME(12,0,0),"Morning",IF(Table2[[#This Row],[Request_Time]]&lt;TIME(17,0,0),"Afternoon","Evening"))</f>
        <v>Morning</v>
      </c>
      <c r="F5636" s="12"/>
      <c r="G5636" t="s">
        <v>58</v>
      </c>
      <c r="H5636" t="s">
        <v>52</v>
      </c>
      <c r="I5636" t="s">
        <v>27</v>
      </c>
      <c r="J5636">
        <v>226</v>
      </c>
      <c r="K5636" t="s">
        <v>19</v>
      </c>
      <c r="L5636" s="13">
        <v>29.44</v>
      </c>
      <c r="M5636" s="14">
        <v>25.87</v>
      </c>
      <c r="N5636">
        <v>3</v>
      </c>
      <c r="O5636">
        <v>1893</v>
      </c>
      <c r="P5636">
        <v>216</v>
      </c>
      <c r="Q5636" t="s">
        <v>53</v>
      </c>
      <c r="S5636" t="s">
        <v>36</v>
      </c>
    </row>
    <row r="5637" spans="1:19" x14ac:dyDescent="0.3">
      <c r="A5637">
        <v>61170</v>
      </c>
      <c r="B5637" s="1">
        <v>45813</v>
      </c>
      <c r="C5637" s="11">
        <v>0.65763888888888888</v>
      </c>
      <c r="D5637" s="12">
        <v>15</v>
      </c>
      <c r="E5637" s="12" t="str">
        <f>IF(Table2[[#This Row],[Request_Time]]&lt;TIME(12,0,0),"Morning",IF(Table2[[#This Row],[Request_Time]]&lt;TIME(17,0,0),"Afternoon","Evening"))</f>
        <v>Afternoon</v>
      </c>
      <c r="F5637" s="12"/>
      <c r="G5637" t="s">
        <v>81</v>
      </c>
      <c r="H5637" t="s">
        <v>6273</v>
      </c>
      <c r="I5637" t="s">
        <v>27</v>
      </c>
      <c r="J5637">
        <v>252</v>
      </c>
      <c r="K5637" t="s">
        <v>19</v>
      </c>
      <c r="L5637" s="13">
        <v>14.55</v>
      </c>
      <c r="M5637" s="14">
        <v>21.71</v>
      </c>
      <c r="N5637">
        <v>5</v>
      </c>
      <c r="O5637">
        <v>2091</v>
      </c>
      <c r="P5637">
        <v>223</v>
      </c>
      <c r="Q5637" t="s">
        <v>32</v>
      </c>
      <c r="S5637" t="s">
        <v>21</v>
      </c>
    </row>
    <row r="5638" spans="1:19" x14ac:dyDescent="0.3">
      <c r="A5638">
        <v>61182</v>
      </c>
      <c r="B5638" s="1">
        <v>45814</v>
      </c>
      <c r="C5638" s="11">
        <v>0.6020833333333333</v>
      </c>
      <c r="D5638" s="12">
        <v>14</v>
      </c>
      <c r="E5638" s="12" t="str">
        <f>IF(Table2[[#This Row],[Request_Time]]&lt;TIME(12,0,0),"Morning",IF(Table2[[#This Row],[Request_Time]]&lt;TIME(17,0,0),"Afternoon","Evening"))</f>
        <v>Afternoon</v>
      </c>
      <c r="F5638" s="12"/>
      <c r="G5638" t="s">
        <v>67</v>
      </c>
      <c r="H5638" t="s">
        <v>94</v>
      </c>
      <c r="I5638" t="s">
        <v>40</v>
      </c>
      <c r="J5638">
        <v>230</v>
      </c>
      <c r="K5638" t="s">
        <v>19</v>
      </c>
      <c r="L5638" s="13">
        <v>50.23</v>
      </c>
      <c r="M5638" s="14">
        <v>27.02</v>
      </c>
      <c r="N5638">
        <v>1</v>
      </c>
      <c r="O5638">
        <v>1777</v>
      </c>
      <c r="P5638">
        <v>248</v>
      </c>
      <c r="Q5638" t="s">
        <v>53</v>
      </c>
      <c r="S5638" t="s">
        <v>36</v>
      </c>
    </row>
    <row r="5639" spans="1:19" x14ac:dyDescent="0.3">
      <c r="A5639">
        <v>61192</v>
      </c>
      <c r="B5639" s="1">
        <v>45782</v>
      </c>
      <c r="C5639" s="11">
        <v>0.21597222222222223</v>
      </c>
      <c r="D5639" s="12">
        <v>5</v>
      </c>
      <c r="E5639" s="12" t="str">
        <f>IF(Table2[[#This Row],[Request_Time]]&lt;TIME(12,0,0),"Morning",IF(Table2[[#This Row],[Request_Time]]&lt;TIME(17,0,0),"Afternoon","Evening"))</f>
        <v>Morning</v>
      </c>
      <c r="F5639" s="12"/>
      <c r="G5639" t="s">
        <v>67</v>
      </c>
      <c r="H5639" t="s">
        <v>75</v>
      </c>
      <c r="I5639" t="s">
        <v>40</v>
      </c>
      <c r="J5639">
        <v>255</v>
      </c>
      <c r="K5639" t="s">
        <v>31</v>
      </c>
      <c r="L5639" s="13"/>
      <c r="M5639" s="14"/>
      <c r="O5639">
        <v>1920</v>
      </c>
      <c r="P5639">
        <v>233</v>
      </c>
      <c r="R5639" t="s">
        <v>41</v>
      </c>
    </row>
    <row r="5640" spans="1:19" x14ac:dyDescent="0.3">
      <c r="A5640">
        <v>61195</v>
      </c>
      <c r="B5640" s="1">
        <v>45905</v>
      </c>
      <c r="C5640" s="11">
        <v>1.5277777777777777E-2</v>
      </c>
      <c r="D5640" s="12">
        <v>0</v>
      </c>
      <c r="E5640" s="12" t="str">
        <f>IF(Table2[[#This Row],[Request_Time]]&lt;TIME(12,0,0),"Morning",IF(Table2[[#This Row],[Request_Time]]&lt;TIME(17,0,0),"Afternoon","Evening"))</f>
        <v>Morning</v>
      </c>
      <c r="F5640" s="12"/>
      <c r="G5640" t="s">
        <v>30</v>
      </c>
      <c r="H5640" t="s">
        <v>6273</v>
      </c>
      <c r="I5640" t="s">
        <v>40</v>
      </c>
      <c r="J5640">
        <v>235</v>
      </c>
      <c r="K5640" t="s">
        <v>31</v>
      </c>
      <c r="L5640" s="13"/>
      <c r="M5640" s="14"/>
      <c r="O5640">
        <v>2138</v>
      </c>
      <c r="P5640">
        <v>243</v>
      </c>
      <c r="R5640" t="s">
        <v>61</v>
      </c>
    </row>
    <row r="5641" spans="1:19" x14ac:dyDescent="0.3">
      <c r="A5641">
        <v>61206</v>
      </c>
      <c r="B5641" s="1">
        <v>45695</v>
      </c>
      <c r="C5641" s="11">
        <v>0.43124999999999997</v>
      </c>
      <c r="D5641" s="12">
        <v>10</v>
      </c>
      <c r="E5641" s="12" t="str">
        <f>IF(Table2[[#This Row],[Request_Time]]&lt;TIME(12,0,0),"Morning",IF(Table2[[#This Row],[Request_Time]]&lt;TIME(17,0,0),"Afternoon","Evening"))</f>
        <v>Morning</v>
      </c>
      <c r="F5641" s="12"/>
      <c r="G5641" t="s">
        <v>81</v>
      </c>
      <c r="H5641" t="s">
        <v>6273</v>
      </c>
      <c r="I5641" t="s">
        <v>40</v>
      </c>
      <c r="J5641">
        <v>213</v>
      </c>
      <c r="K5641" t="s">
        <v>31</v>
      </c>
      <c r="L5641" s="13"/>
      <c r="M5641" s="14"/>
      <c r="O5641">
        <v>2025</v>
      </c>
      <c r="P5641">
        <v>249</v>
      </c>
      <c r="R5641" t="s">
        <v>55</v>
      </c>
    </row>
    <row r="5642" spans="1:19" x14ac:dyDescent="0.3">
      <c r="A5642">
        <v>61218</v>
      </c>
      <c r="B5642" s="1">
        <v>46022</v>
      </c>
      <c r="C5642" s="11">
        <v>3.7499999999999999E-2</v>
      </c>
      <c r="D5642" s="12">
        <v>0</v>
      </c>
      <c r="E5642" s="12" t="str">
        <f>IF(Table2[[#This Row],[Request_Time]]&lt;TIME(12,0,0),"Morning",IF(Table2[[#This Row],[Request_Time]]&lt;TIME(17,0,0),"Afternoon","Evening"))</f>
        <v>Morning</v>
      </c>
      <c r="F5642" s="12"/>
      <c r="G5642" t="s">
        <v>67</v>
      </c>
      <c r="H5642" t="s">
        <v>6272</v>
      </c>
      <c r="I5642" t="s">
        <v>18</v>
      </c>
      <c r="J5642">
        <v>215</v>
      </c>
      <c r="K5642" t="s">
        <v>24</v>
      </c>
      <c r="L5642" s="13"/>
      <c r="M5642" s="14"/>
      <c r="O5642">
        <v>1797</v>
      </c>
      <c r="P5642">
        <v>201</v>
      </c>
    </row>
    <row r="5643" spans="1:19" x14ac:dyDescent="0.3">
      <c r="A5643">
        <v>61227</v>
      </c>
      <c r="B5643" s="1">
        <v>45955</v>
      </c>
      <c r="C5643" s="11">
        <v>0.67152777777777783</v>
      </c>
      <c r="D5643" s="12">
        <v>16</v>
      </c>
      <c r="E5643" s="12" t="str">
        <f>IF(Table2[[#This Row],[Request_Time]]&lt;TIME(12,0,0),"Morning",IF(Table2[[#This Row],[Request_Time]]&lt;TIME(17,0,0),"Afternoon","Evening"))</f>
        <v>Afternoon</v>
      </c>
      <c r="F5643" s="12"/>
      <c r="G5643" t="s">
        <v>94</v>
      </c>
      <c r="H5643" t="s">
        <v>26</v>
      </c>
      <c r="I5643" t="s">
        <v>27</v>
      </c>
      <c r="J5643">
        <v>226</v>
      </c>
      <c r="K5643" t="s">
        <v>19</v>
      </c>
      <c r="L5643" s="13">
        <v>50.62</v>
      </c>
      <c r="M5643" s="14">
        <v>18.010000000000002</v>
      </c>
      <c r="N5643">
        <v>3</v>
      </c>
      <c r="O5643">
        <v>2161</v>
      </c>
      <c r="P5643">
        <v>208</v>
      </c>
      <c r="Q5643" t="s">
        <v>20</v>
      </c>
      <c r="S5643" t="s">
        <v>36</v>
      </c>
    </row>
    <row r="5644" spans="1:19" x14ac:dyDescent="0.3">
      <c r="A5644">
        <v>61258</v>
      </c>
      <c r="B5644" s="1">
        <v>45954</v>
      </c>
      <c r="C5644" s="11">
        <v>0.10555555555555556</v>
      </c>
      <c r="D5644" s="12">
        <v>2</v>
      </c>
      <c r="E5644" s="12" t="str">
        <f>IF(Table2[[#This Row],[Request_Time]]&lt;TIME(12,0,0),"Morning",IF(Table2[[#This Row],[Request_Time]]&lt;TIME(17,0,0),"Afternoon","Evening"))</f>
        <v>Morning</v>
      </c>
      <c r="F5644" s="12"/>
      <c r="G5644" t="s">
        <v>75</v>
      </c>
      <c r="H5644" t="s">
        <v>67</v>
      </c>
      <c r="I5644" t="s">
        <v>18</v>
      </c>
      <c r="J5644">
        <v>240</v>
      </c>
      <c r="K5644" t="s">
        <v>19</v>
      </c>
      <c r="L5644" s="13">
        <v>21.16</v>
      </c>
      <c r="M5644" s="14">
        <v>10.38</v>
      </c>
      <c r="N5644">
        <v>4</v>
      </c>
      <c r="O5644">
        <v>1660</v>
      </c>
      <c r="P5644">
        <v>241</v>
      </c>
      <c r="Q5644" t="s">
        <v>20</v>
      </c>
      <c r="S5644" t="s">
        <v>36</v>
      </c>
    </row>
    <row r="5645" spans="1:19" x14ac:dyDescent="0.3">
      <c r="A5645">
        <v>61262</v>
      </c>
      <c r="B5645" s="1">
        <v>45727</v>
      </c>
      <c r="C5645" s="11">
        <v>0.18888888888888888</v>
      </c>
      <c r="D5645" s="12">
        <v>4</v>
      </c>
      <c r="E5645" s="12" t="str">
        <f>IF(Table2[[#This Row],[Request_Time]]&lt;TIME(12,0,0),"Morning",IF(Table2[[#This Row],[Request_Time]]&lt;TIME(17,0,0),"Afternoon","Evening"))</f>
        <v>Morning</v>
      </c>
      <c r="F5645" s="12"/>
      <c r="G5645" t="s">
        <v>94</v>
      </c>
      <c r="H5645" t="s">
        <v>23</v>
      </c>
      <c r="I5645" t="s">
        <v>27</v>
      </c>
      <c r="J5645">
        <v>254</v>
      </c>
      <c r="K5645" t="s">
        <v>19</v>
      </c>
      <c r="L5645" s="13">
        <v>5.57</v>
      </c>
      <c r="M5645" s="14">
        <v>18.350000000000001</v>
      </c>
      <c r="N5645">
        <v>2</v>
      </c>
      <c r="O5645">
        <v>2118</v>
      </c>
      <c r="P5645">
        <v>209</v>
      </c>
      <c r="Q5645" t="s">
        <v>20</v>
      </c>
      <c r="S5645" t="s">
        <v>36</v>
      </c>
    </row>
    <row r="5646" spans="1:19" x14ac:dyDescent="0.3">
      <c r="A5646">
        <v>61292</v>
      </c>
      <c r="B5646" s="1">
        <v>45948</v>
      </c>
      <c r="C5646" s="11">
        <v>0.41111111111111115</v>
      </c>
      <c r="D5646" s="12">
        <v>9</v>
      </c>
      <c r="E5646" s="12" t="str">
        <f>IF(Table2[[#This Row],[Request_Time]]&lt;TIME(12,0,0),"Morning",IF(Table2[[#This Row],[Request_Time]]&lt;TIME(17,0,0),"Afternoon","Evening"))</f>
        <v>Morning</v>
      </c>
      <c r="F5646" s="12"/>
      <c r="G5646" t="s">
        <v>72</v>
      </c>
      <c r="H5646" t="s">
        <v>75</v>
      </c>
      <c r="I5646" t="s">
        <v>18</v>
      </c>
      <c r="J5646">
        <v>221</v>
      </c>
      <c r="K5646" t="s">
        <v>19</v>
      </c>
      <c r="L5646" s="13">
        <v>69.13</v>
      </c>
      <c r="M5646" s="14">
        <v>10.61</v>
      </c>
      <c r="N5646">
        <v>5</v>
      </c>
      <c r="O5646">
        <v>2199</v>
      </c>
      <c r="P5646">
        <v>216</v>
      </c>
      <c r="Q5646" t="s">
        <v>32</v>
      </c>
      <c r="S5646" t="s">
        <v>21</v>
      </c>
    </row>
    <row r="5647" spans="1:19" x14ac:dyDescent="0.3">
      <c r="A5647">
        <v>61308</v>
      </c>
      <c r="B5647" s="1">
        <v>45788</v>
      </c>
      <c r="C5647" s="11">
        <v>0.9784722222222223</v>
      </c>
      <c r="D5647" s="12">
        <v>23</v>
      </c>
      <c r="E5647" s="12" t="str">
        <f>IF(Table2[[#This Row],[Request_Time]]&lt;TIME(12,0,0),"Morning",IF(Table2[[#This Row],[Request_Time]]&lt;TIME(17,0,0),"Afternoon","Evening"))</f>
        <v>Evening</v>
      </c>
      <c r="F5647" s="12"/>
      <c r="G5647" t="s">
        <v>81</v>
      </c>
      <c r="H5647" t="s">
        <v>81</v>
      </c>
      <c r="I5647" t="s">
        <v>27</v>
      </c>
      <c r="J5647">
        <v>242</v>
      </c>
      <c r="K5647" t="s">
        <v>19</v>
      </c>
      <c r="L5647" s="13">
        <v>54.18</v>
      </c>
      <c r="M5647" s="14">
        <v>13.19</v>
      </c>
      <c r="N5647">
        <v>4</v>
      </c>
      <c r="O5647">
        <v>1378</v>
      </c>
      <c r="P5647">
        <v>235</v>
      </c>
      <c r="Q5647" t="s">
        <v>20</v>
      </c>
      <c r="S5647" t="s">
        <v>21</v>
      </c>
    </row>
    <row r="5648" spans="1:19" x14ac:dyDescent="0.3">
      <c r="A5648">
        <v>61319</v>
      </c>
      <c r="B5648" s="1">
        <v>45971</v>
      </c>
      <c r="C5648" s="11">
        <v>0.78402777777777777</v>
      </c>
      <c r="D5648" s="12">
        <v>18</v>
      </c>
      <c r="E5648" s="12" t="str">
        <f>IF(Table2[[#This Row],[Request_Time]]&lt;TIME(12,0,0),"Morning",IF(Table2[[#This Row],[Request_Time]]&lt;TIME(17,0,0),"Afternoon","Evening"))</f>
        <v>Evening</v>
      </c>
      <c r="F5648" s="12"/>
      <c r="G5648" t="s">
        <v>91</v>
      </c>
      <c r="H5648" t="s">
        <v>38</v>
      </c>
      <c r="I5648" t="s">
        <v>40</v>
      </c>
      <c r="J5648">
        <v>233</v>
      </c>
      <c r="K5648" t="s">
        <v>19</v>
      </c>
      <c r="L5648" s="13">
        <v>61.88</v>
      </c>
      <c r="M5648" s="14">
        <v>2.5499999999999998</v>
      </c>
      <c r="N5648">
        <v>2</v>
      </c>
      <c r="O5648">
        <v>1710</v>
      </c>
      <c r="P5648">
        <v>237</v>
      </c>
      <c r="Q5648" t="s">
        <v>28</v>
      </c>
      <c r="S5648" t="s">
        <v>36</v>
      </c>
    </row>
    <row r="5649" spans="1:19" x14ac:dyDescent="0.3">
      <c r="A5649">
        <v>61333</v>
      </c>
      <c r="B5649" s="1">
        <v>45928</v>
      </c>
      <c r="C5649" s="11">
        <v>0.93958333333333333</v>
      </c>
      <c r="D5649" s="12">
        <v>22</v>
      </c>
      <c r="E5649" s="12" t="str">
        <f>IF(Table2[[#This Row],[Request_Time]]&lt;TIME(12,0,0),"Morning",IF(Table2[[#This Row],[Request_Time]]&lt;TIME(17,0,0),"Afternoon","Evening"))</f>
        <v>Evening</v>
      </c>
      <c r="F5649" s="12"/>
      <c r="G5649" t="s">
        <v>72</v>
      </c>
      <c r="H5649" t="s">
        <v>26</v>
      </c>
      <c r="I5649" t="s">
        <v>40</v>
      </c>
      <c r="J5649">
        <v>228</v>
      </c>
      <c r="K5649" t="s">
        <v>19</v>
      </c>
      <c r="L5649" s="13">
        <v>81.17</v>
      </c>
      <c r="M5649" s="14">
        <v>22.15</v>
      </c>
      <c r="N5649">
        <v>5</v>
      </c>
      <c r="O5649">
        <v>2175</v>
      </c>
      <c r="P5649">
        <v>222</v>
      </c>
      <c r="Q5649" t="s">
        <v>50</v>
      </c>
      <c r="S5649" t="s">
        <v>21</v>
      </c>
    </row>
    <row r="5650" spans="1:19" x14ac:dyDescent="0.3">
      <c r="A5650">
        <v>61341</v>
      </c>
      <c r="B5650" s="1">
        <v>45894</v>
      </c>
      <c r="C5650" s="11">
        <v>0.50486111111111109</v>
      </c>
      <c r="D5650" s="12">
        <v>12</v>
      </c>
      <c r="E5650" s="12" t="str">
        <f>IF(Table2[[#This Row],[Request_Time]]&lt;TIME(12,0,0),"Morning",IF(Table2[[#This Row],[Request_Time]]&lt;TIME(17,0,0),"Afternoon","Evening"))</f>
        <v>Afternoon</v>
      </c>
      <c r="F5650" s="12"/>
      <c r="G5650" t="s">
        <v>38</v>
      </c>
      <c r="H5650" t="s">
        <v>75</v>
      </c>
      <c r="I5650" t="s">
        <v>27</v>
      </c>
      <c r="J5650">
        <v>207</v>
      </c>
      <c r="K5650" t="s">
        <v>19</v>
      </c>
      <c r="L5650" s="13">
        <v>75.91</v>
      </c>
      <c r="M5650" s="14">
        <v>8.94</v>
      </c>
      <c r="N5650">
        <v>2</v>
      </c>
      <c r="O5650">
        <v>1442</v>
      </c>
      <c r="P5650">
        <v>237</v>
      </c>
      <c r="Q5650" t="s">
        <v>32</v>
      </c>
      <c r="S5650" t="s">
        <v>36</v>
      </c>
    </row>
    <row r="5651" spans="1:19" x14ac:dyDescent="0.3">
      <c r="A5651">
        <v>61344</v>
      </c>
      <c r="B5651" s="1">
        <v>45808</v>
      </c>
      <c r="C5651" s="11">
        <v>0.72222222222222221</v>
      </c>
      <c r="D5651" s="12">
        <v>17</v>
      </c>
      <c r="E5651" s="12" t="str">
        <f>IF(Table2[[#This Row],[Request_Time]]&lt;TIME(12,0,0),"Morning",IF(Table2[[#This Row],[Request_Time]]&lt;TIME(17,0,0),"Afternoon","Evening"))</f>
        <v>Evening</v>
      </c>
      <c r="F5651" s="12"/>
      <c r="G5651" t="s">
        <v>6273</v>
      </c>
      <c r="H5651" t="s">
        <v>52</v>
      </c>
      <c r="I5651" t="s">
        <v>18</v>
      </c>
      <c r="J5651">
        <v>240</v>
      </c>
      <c r="K5651" t="s">
        <v>31</v>
      </c>
      <c r="L5651" s="13"/>
      <c r="M5651" s="14"/>
      <c r="O5651">
        <v>1627</v>
      </c>
      <c r="P5651">
        <v>253</v>
      </c>
      <c r="R5651" t="s">
        <v>108</v>
      </c>
    </row>
    <row r="5652" spans="1:19" x14ac:dyDescent="0.3">
      <c r="A5652">
        <v>61360</v>
      </c>
      <c r="B5652" s="1">
        <v>45826</v>
      </c>
      <c r="C5652" s="11">
        <v>0.67499999999999993</v>
      </c>
      <c r="D5652" s="12">
        <v>16</v>
      </c>
      <c r="E5652" s="12" t="str">
        <f>IF(Table2[[#This Row],[Request_Time]]&lt;TIME(12,0,0),"Morning",IF(Table2[[#This Row],[Request_Time]]&lt;TIME(17,0,0),"Afternoon","Evening"))</f>
        <v>Afternoon</v>
      </c>
      <c r="F5652" s="12"/>
      <c r="G5652" t="s">
        <v>75</v>
      </c>
      <c r="H5652" t="s">
        <v>6272</v>
      </c>
      <c r="I5652" t="s">
        <v>27</v>
      </c>
      <c r="J5652">
        <v>247</v>
      </c>
      <c r="K5652" t="s">
        <v>31</v>
      </c>
      <c r="L5652" s="13"/>
      <c r="M5652" s="14"/>
      <c r="O5652">
        <v>1988</v>
      </c>
      <c r="P5652">
        <v>218</v>
      </c>
      <c r="R5652" t="s">
        <v>32</v>
      </c>
    </row>
    <row r="5653" spans="1:19" x14ac:dyDescent="0.3">
      <c r="A5653">
        <v>61380</v>
      </c>
      <c r="B5653" s="1">
        <v>45732</v>
      </c>
      <c r="C5653" s="11">
        <v>0.77361111111111114</v>
      </c>
      <c r="D5653" s="12">
        <v>18</v>
      </c>
      <c r="E5653" s="12" t="str">
        <f>IF(Table2[[#This Row],[Request_Time]]&lt;TIME(12,0,0),"Morning",IF(Table2[[#This Row],[Request_Time]]&lt;TIME(17,0,0),"Afternoon","Evening"))</f>
        <v>Evening</v>
      </c>
      <c r="F5653" s="12"/>
      <c r="G5653" t="s">
        <v>52</v>
      </c>
      <c r="H5653" t="s">
        <v>67</v>
      </c>
      <c r="I5653" t="s">
        <v>40</v>
      </c>
      <c r="J5653">
        <v>222</v>
      </c>
      <c r="K5653" t="s">
        <v>19</v>
      </c>
      <c r="L5653" s="13">
        <v>17.21</v>
      </c>
      <c r="M5653" s="14">
        <v>4.3899999999999997</v>
      </c>
      <c r="N5653">
        <v>2</v>
      </c>
      <c r="O5653">
        <v>1031</v>
      </c>
      <c r="P5653">
        <v>260</v>
      </c>
      <c r="Q5653" t="s">
        <v>50</v>
      </c>
      <c r="S5653" t="s">
        <v>36</v>
      </c>
    </row>
    <row r="5654" spans="1:19" x14ac:dyDescent="0.3">
      <c r="A5654">
        <v>61384</v>
      </c>
      <c r="B5654" s="1">
        <v>45733</v>
      </c>
      <c r="C5654" s="11">
        <v>7.2916666666666671E-2</v>
      </c>
      <c r="D5654" s="12">
        <v>1</v>
      </c>
      <c r="E5654" s="12" t="str">
        <f>IF(Table2[[#This Row],[Request_Time]]&lt;TIME(12,0,0),"Morning",IF(Table2[[#This Row],[Request_Time]]&lt;TIME(17,0,0),"Afternoon","Evening"))</f>
        <v>Morning</v>
      </c>
      <c r="F5654" s="12"/>
      <c r="G5654" t="s">
        <v>83</v>
      </c>
      <c r="H5654" t="s">
        <v>83</v>
      </c>
      <c r="I5654" t="s">
        <v>40</v>
      </c>
      <c r="J5654">
        <v>256</v>
      </c>
      <c r="K5654" t="s">
        <v>19</v>
      </c>
      <c r="L5654" s="13">
        <v>64.28</v>
      </c>
      <c r="M5654" s="14">
        <v>22.21</v>
      </c>
      <c r="N5654">
        <v>2</v>
      </c>
      <c r="O5654">
        <v>1791</v>
      </c>
      <c r="P5654">
        <v>202</v>
      </c>
      <c r="Q5654" t="s">
        <v>20</v>
      </c>
      <c r="S5654" t="s">
        <v>21</v>
      </c>
    </row>
    <row r="5655" spans="1:19" x14ac:dyDescent="0.3">
      <c r="A5655">
        <v>61392</v>
      </c>
      <c r="B5655" s="1">
        <v>45976</v>
      </c>
      <c r="C5655" s="11">
        <v>0.84513888888888899</v>
      </c>
      <c r="D5655" s="12">
        <v>20</v>
      </c>
      <c r="E5655" s="12" t="str">
        <f>IF(Table2[[#This Row],[Request_Time]]&lt;TIME(12,0,0),"Morning",IF(Table2[[#This Row],[Request_Time]]&lt;TIME(17,0,0),"Afternoon","Evening"))</f>
        <v>Evening</v>
      </c>
      <c r="F5655" s="12"/>
      <c r="G5655" t="s">
        <v>83</v>
      </c>
      <c r="H5655" t="s">
        <v>26</v>
      </c>
      <c r="I5655" t="s">
        <v>40</v>
      </c>
      <c r="J5655">
        <v>252</v>
      </c>
      <c r="K5655" t="s">
        <v>19</v>
      </c>
      <c r="L5655" s="13">
        <v>62.72</v>
      </c>
      <c r="M5655" s="14">
        <v>10.38</v>
      </c>
      <c r="N5655">
        <v>4</v>
      </c>
      <c r="O5655">
        <v>1581</v>
      </c>
      <c r="P5655">
        <v>259</v>
      </c>
      <c r="Q5655" t="s">
        <v>53</v>
      </c>
      <c r="S5655" t="s">
        <v>36</v>
      </c>
    </row>
    <row r="5656" spans="1:19" x14ac:dyDescent="0.3">
      <c r="A5656">
        <v>61400</v>
      </c>
      <c r="B5656" s="1">
        <v>45958</v>
      </c>
      <c r="C5656" s="11">
        <v>2.7083333333333334E-2</v>
      </c>
      <c r="D5656" s="12">
        <v>0</v>
      </c>
      <c r="E5656" s="12" t="str">
        <f>IF(Table2[[#This Row],[Request_Time]]&lt;TIME(12,0,0),"Morning",IF(Table2[[#This Row],[Request_Time]]&lt;TIME(17,0,0),"Afternoon","Evening"))</f>
        <v>Morning</v>
      </c>
      <c r="F5656" s="12"/>
      <c r="G5656" t="s">
        <v>30</v>
      </c>
      <c r="H5656" t="s">
        <v>26</v>
      </c>
      <c r="I5656" t="s">
        <v>27</v>
      </c>
      <c r="J5656">
        <v>224</v>
      </c>
      <c r="K5656" t="s">
        <v>24</v>
      </c>
      <c r="L5656" s="13"/>
      <c r="M5656" s="14"/>
      <c r="O5656">
        <v>1895</v>
      </c>
      <c r="P5656">
        <v>256</v>
      </c>
    </row>
    <row r="5657" spans="1:19" x14ac:dyDescent="0.3">
      <c r="A5657">
        <v>61422</v>
      </c>
      <c r="B5657" s="1">
        <v>45722</v>
      </c>
      <c r="C5657" s="11">
        <v>0.83472222222222225</v>
      </c>
      <c r="D5657" s="12">
        <v>20</v>
      </c>
      <c r="E5657" s="12" t="str">
        <f>IF(Table2[[#This Row],[Request_Time]]&lt;TIME(12,0,0),"Morning",IF(Table2[[#This Row],[Request_Time]]&lt;TIME(17,0,0),"Afternoon","Evening"))</f>
        <v>Evening</v>
      </c>
      <c r="F5657" s="12"/>
      <c r="G5657" t="s">
        <v>38</v>
      </c>
      <c r="H5657" t="s">
        <v>72</v>
      </c>
      <c r="I5657" t="s">
        <v>40</v>
      </c>
      <c r="J5657">
        <v>201</v>
      </c>
      <c r="K5657" t="s">
        <v>19</v>
      </c>
      <c r="L5657" s="13">
        <v>19.57</v>
      </c>
      <c r="M5657" s="14">
        <v>15.33</v>
      </c>
      <c r="N5657">
        <v>2</v>
      </c>
      <c r="O5657">
        <v>1533</v>
      </c>
      <c r="P5657">
        <v>234</v>
      </c>
      <c r="Q5657" t="s">
        <v>28</v>
      </c>
      <c r="S5657" t="s">
        <v>21</v>
      </c>
    </row>
    <row r="5658" spans="1:19" x14ac:dyDescent="0.3">
      <c r="A5658">
        <v>61434</v>
      </c>
      <c r="B5658" s="1">
        <v>45765</v>
      </c>
      <c r="C5658" s="11">
        <v>0.79305555555555562</v>
      </c>
      <c r="D5658" s="12">
        <v>19</v>
      </c>
      <c r="E5658" s="12" t="str">
        <f>IF(Table2[[#This Row],[Request_Time]]&lt;TIME(12,0,0),"Morning",IF(Table2[[#This Row],[Request_Time]]&lt;TIME(17,0,0),"Afternoon","Evening"))</f>
        <v>Evening</v>
      </c>
      <c r="F5658" s="12"/>
      <c r="G5658" t="s">
        <v>23</v>
      </c>
      <c r="H5658" t="s">
        <v>83</v>
      </c>
      <c r="I5658" t="s">
        <v>27</v>
      </c>
      <c r="J5658">
        <v>246</v>
      </c>
      <c r="K5658" t="s">
        <v>31</v>
      </c>
      <c r="L5658" s="13"/>
      <c r="M5658" s="14"/>
      <c r="O5658">
        <v>1840</v>
      </c>
      <c r="P5658">
        <v>260</v>
      </c>
      <c r="R5658" t="s">
        <v>41</v>
      </c>
    </row>
    <row r="5659" spans="1:19" x14ac:dyDescent="0.3">
      <c r="A5659">
        <v>61452</v>
      </c>
      <c r="B5659" s="1">
        <v>45744</v>
      </c>
      <c r="C5659" s="11">
        <v>0.48055555555555557</v>
      </c>
      <c r="D5659" s="12">
        <v>11</v>
      </c>
      <c r="E5659" s="12" t="str">
        <f>IF(Table2[[#This Row],[Request_Time]]&lt;TIME(12,0,0),"Morning",IF(Table2[[#This Row],[Request_Time]]&lt;TIME(17,0,0),"Afternoon","Evening"))</f>
        <v>Morning</v>
      </c>
      <c r="F5659" s="12"/>
      <c r="G5659" t="s">
        <v>6272</v>
      </c>
      <c r="H5659" t="s">
        <v>81</v>
      </c>
      <c r="I5659" t="s">
        <v>40</v>
      </c>
      <c r="J5659">
        <v>232</v>
      </c>
      <c r="K5659" t="s">
        <v>19</v>
      </c>
      <c r="L5659" s="13">
        <v>17.5</v>
      </c>
      <c r="M5659" s="14">
        <v>24.6</v>
      </c>
      <c r="N5659">
        <v>2</v>
      </c>
      <c r="O5659">
        <v>1557</v>
      </c>
      <c r="P5659">
        <v>210</v>
      </c>
      <c r="Q5659" t="s">
        <v>20</v>
      </c>
      <c r="S5659" t="s">
        <v>36</v>
      </c>
    </row>
    <row r="5660" spans="1:19" x14ac:dyDescent="0.3">
      <c r="A5660">
        <v>61453</v>
      </c>
      <c r="B5660" s="1">
        <v>45670</v>
      </c>
      <c r="C5660" s="11">
        <v>0.91388888888888886</v>
      </c>
      <c r="D5660" s="12">
        <v>21</v>
      </c>
      <c r="E5660" s="12" t="str">
        <f>IF(Table2[[#This Row],[Request_Time]]&lt;TIME(12,0,0),"Morning",IF(Table2[[#This Row],[Request_Time]]&lt;TIME(17,0,0),"Afternoon","Evening"))</f>
        <v>Evening</v>
      </c>
      <c r="F5660" s="12"/>
      <c r="G5660" t="s">
        <v>6272</v>
      </c>
      <c r="H5660" t="s">
        <v>83</v>
      </c>
      <c r="I5660" t="s">
        <v>27</v>
      </c>
      <c r="J5660">
        <v>257</v>
      </c>
      <c r="K5660" t="s">
        <v>19</v>
      </c>
      <c r="L5660" s="13">
        <v>64.89</v>
      </c>
      <c r="M5660" s="14">
        <v>27.36</v>
      </c>
      <c r="N5660">
        <v>3</v>
      </c>
      <c r="O5660">
        <v>1334</v>
      </c>
      <c r="P5660">
        <v>228</v>
      </c>
      <c r="Q5660" t="s">
        <v>44</v>
      </c>
      <c r="S5660" t="s">
        <v>36</v>
      </c>
    </row>
    <row r="5661" spans="1:19" x14ac:dyDescent="0.3">
      <c r="A5661">
        <v>61457</v>
      </c>
      <c r="B5661" s="1">
        <v>45748</v>
      </c>
      <c r="C5661" s="11">
        <v>0.24374999999999999</v>
      </c>
      <c r="D5661" s="12">
        <v>5</v>
      </c>
      <c r="E5661" s="12" t="str">
        <f>IF(Table2[[#This Row],[Request_Time]]&lt;TIME(12,0,0),"Morning",IF(Table2[[#This Row],[Request_Time]]&lt;TIME(17,0,0),"Afternoon","Evening"))</f>
        <v>Morning</v>
      </c>
      <c r="F5661" s="12"/>
      <c r="G5661" t="s">
        <v>67</v>
      </c>
      <c r="H5661" t="s">
        <v>81</v>
      </c>
      <c r="I5661" t="s">
        <v>40</v>
      </c>
      <c r="J5661">
        <v>213</v>
      </c>
      <c r="K5661" t="s">
        <v>19</v>
      </c>
      <c r="L5661" s="13">
        <v>16.34</v>
      </c>
      <c r="M5661" s="14">
        <v>16.829999999999998</v>
      </c>
      <c r="N5661">
        <v>2</v>
      </c>
      <c r="O5661">
        <v>1153</v>
      </c>
      <c r="P5661">
        <v>233</v>
      </c>
      <c r="Q5661" t="s">
        <v>32</v>
      </c>
      <c r="S5661" t="s">
        <v>36</v>
      </c>
    </row>
    <row r="5662" spans="1:19" x14ac:dyDescent="0.3">
      <c r="A5662">
        <v>61458</v>
      </c>
      <c r="B5662" s="1">
        <v>45761</v>
      </c>
      <c r="C5662" s="11">
        <v>0.61875000000000002</v>
      </c>
      <c r="D5662" s="12">
        <v>14</v>
      </c>
      <c r="E5662" s="12" t="str">
        <f>IF(Table2[[#This Row],[Request_Time]]&lt;TIME(12,0,0),"Morning",IF(Table2[[#This Row],[Request_Time]]&lt;TIME(17,0,0),"Afternoon","Evening"))</f>
        <v>Afternoon</v>
      </c>
      <c r="F5662" s="12"/>
      <c r="G5662" t="s">
        <v>6272</v>
      </c>
      <c r="H5662" t="s">
        <v>67</v>
      </c>
      <c r="I5662" t="s">
        <v>18</v>
      </c>
      <c r="J5662">
        <v>254</v>
      </c>
      <c r="K5662" t="s">
        <v>19</v>
      </c>
      <c r="L5662" s="13">
        <v>38.06</v>
      </c>
      <c r="M5662" s="14">
        <v>17.77</v>
      </c>
      <c r="N5662">
        <v>1</v>
      </c>
      <c r="O5662">
        <v>2179</v>
      </c>
      <c r="P5662">
        <v>212</v>
      </c>
      <c r="Q5662" t="s">
        <v>50</v>
      </c>
      <c r="S5662" t="s">
        <v>21</v>
      </c>
    </row>
    <row r="5663" spans="1:19" x14ac:dyDescent="0.3">
      <c r="A5663">
        <v>61467</v>
      </c>
      <c r="B5663" s="1">
        <v>45922</v>
      </c>
      <c r="C5663" s="11">
        <v>0.4465277777777778</v>
      </c>
      <c r="D5663" s="12">
        <v>10</v>
      </c>
      <c r="E5663" s="12" t="str">
        <f>IF(Table2[[#This Row],[Request_Time]]&lt;TIME(12,0,0),"Morning",IF(Table2[[#This Row],[Request_Time]]&lt;TIME(17,0,0),"Afternoon","Evening"))</f>
        <v>Morning</v>
      </c>
      <c r="F5663" s="12"/>
      <c r="G5663" t="s">
        <v>83</v>
      </c>
      <c r="H5663" t="s">
        <v>38</v>
      </c>
      <c r="I5663" t="s">
        <v>27</v>
      </c>
      <c r="J5663">
        <v>257</v>
      </c>
      <c r="K5663" t="s">
        <v>31</v>
      </c>
      <c r="L5663" s="13"/>
      <c r="M5663" s="14"/>
      <c r="O5663">
        <v>1913</v>
      </c>
      <c r="P5663">
        <v>258</v>
      </c>
      <c r="R5663" t="s">
        <v>47</v>
      </c>
    </row>
    <row r="5664" spans="1:19" x14ac:dyDescent="0.3">
      <c r="A5664">
        <v>61494</v>
      </c>
      <c r="B5664" s="1">
        <v>45906</v>
      </c>
      <c r="C5664" s="11">
        <v>0.62638888888888888</v>
      </c>
      <c r="D5664" s="12">
        <v>15</v>
      </c>
      <c r="E5664" s="12" t="str">
        <f>IF(Table2[[#This Row],[Request_Time]]&lt;TIME(12,0,0),"Morning",IF(Table2[[#This Row],[Request_Time]]&lt;TIME(17,0,0),"Afternoon","Evening"))</f>
        <v>Afternoon</v>
      </c>
      <c r="F5664" s="12"/>
      <c r="G5664" t="s">
        <v>52</v>
      </c>
      <c r="H5664" t="s">
        <v>52</v>
      </c>
      <c r="I5664" t="s">
        <v>40</v>
      </c>
      <c r="J5664">
        <v>226</v>
      </c>
      <c r="K5664" t="s">
        <v>24</v>
      </c>
      <c r="L5664" s="13"/>
      <c r="M5664" s="14"/>
      <c r="O5664">
        <v>1055</v>
      </c>
      <c r="P5664">
        <v>201</v>
      </c>
    </row>
    <row r="5665" spans="1:19" x14ac:dyDescent="0.3">
      <c r="A5665">
        <v>61528</v>
      </c>
      <c r="B5665" s="1">
        <v>45990</v>
      </c>
      <c r="C5665" s="11">
        <v>0.61875000000000002</v>
      </c>
      <c r="D5665" s="12">
        <v>14</v>
      </c>
      <c r="E5665" s="12" t="str">
        <f>IF(Table2[[#This Row],[Request_Time]]&lt;TIME(12,0,0),"Morning",IF(Table2[[#This Row],[Request_Time]]&lt;TIME(17,0,0),"Afternoon","Evening"))</f>
        <v>Afternoon</v>
      </c>
      <c r="F5665" s="12"/>
      <c r="G5665" t="s">
        <v>6272</v>
      </c>
      <c r="H5665" t="s">
        <v>23</v>
      </c>
      <c r="I5665" t="s">
        <v>27</v>
      </c>
      <c r="J5665">
        <v>251</v>
      </c>
      <c r="K5665" t="s">
        <v>19</v>
      </c>
      <c r="L5665" s="13">
        <v>62.33</v>
      </c>
      <c r="M5665" s="14">
        <v>10.54</v>
      </c>
      <c r="N5665">
        <v>4</v>
      </c>
      <c r="O5665">
        <v>1714</v>
      </c>
      <c r="P5665">
        <v>218</v>
      </c>
      <c r="Q5665" t="s">
        <v>50</v>
      </c>
      <c r="S5665" t="s">
        <v>36</v>
      </c>
    </row>
    <row r="5666" spans="1:19" x14ac:dyDescent="0.3">
      <c r="A5666">
        <v>61533</v>
      </c>
      <c r="B5666" s="1">
        <v>46014</v>
      </c>
      <c r="C5666" s="11">
        <v>0.3923611111111111</v>
      </c>
      <c r="D5666" s="12">
        <v>9</v>
      </c>
      <c r="E5666" s="12" t="str">
        <f>IF(Table2[[#This Row],[Request_Time]]&lt;TIME(12,0,0),"Morning",IF(Table2[[#This Row],[Request_Time]]&lt;TIME(17,0,0),"Afternoon","Evening"))</f>
        <v>Morning</v>
      </c>
      <c r="F5666" s="12"/>
      <c r="G5666" t="s">
        <v>67</v>
      </c>
      <c r="H5666" t="s">
        <v>67</v>
      </c>
      <c r="I5666" t="s">
        <v>40</v>
      </c>
      <c r="J5666">
        <v>209</v>
      </c>
      <c r="K5666" t="s">
        <v>19</v>
      </c>
      <c r="L5666" s="13">
        <v>37.270000000000003</v>
      </c>
      <c r="M5666" s="14">
        <v>14.64</v>
      </c>
      <c r="N5666">
        <v>5</v>
      </c>
      <c r="O5666">
        <v>1592</v>
      </c>
      <c r="P5666">
        <v>215</v>
      </c>
      <c r="Q5666" t="s">
        <v>53</v>
      </c>
      <c r="S5666" t="s">
        <v>36</v>
      </c>
    </row>
    <row r="5667" spans="1:19" x14ac:dyDescent="0.3">
      <c r="A5667">
        <v>61544</v>
      </c>
      <c r="B5667" s="1">
        <v>45917</v>
      </c>
      <c r="C5667" s="11">
        <v>0.85833333333333339</v>
      </c>
      <c r="D5667" s="12">
        <v>20</v>
      </c>
      <c r="E5667" s="12" t="str">
        <f>IF(Table2[[#This Row],[Request_Time]]&lt;TIME(12,0,0),"Morning",IF(Table2[[#This Row],[Request_Time]]&lt;TIME(17,0,0),"Afternoon","Evening"))</f>
        <v>Evening</v>
      </c>
      <c r="F5667" s="12"/>
      <c r="G5667" t="s">
        <v>91</v>
      </c>
      <c r="H5667" t="s">
        <v>67</v>
      </c>
      <c r="I5667" t="s">
        <v>27</v>
      </c>
      <c r="J5667">
        <v>218</v>
      </c>
      <c r="K5667" t="s">
        <v>19</v>
      </c>
      <c r="L5667" s="13">
        <v>75.849999999999994</v>
      </c>
      <c r="M5667" s="14">
        <v>8.36</v>
      </c>
      <c r="N5667">
        <v>2</v>
      </c>
      <c r="O5667">
        <v>1755</v>
      </c>
      <c r="P5667">
        <v>222</v>
      </c>
      <c r="Q5667" t="s">
        <v>53</v>
      </c>
      <c r="S5667" t="s">
        <v>21</v>
      </c>
    </row>
    <row r="5668" spans="1:19" x14ac:dyDescent="0.3">
      <c r="A5668">
        <v>61556</v>
      </c>
      <c r="B5668" s="1">
        <v>45974</v>
      </c>
      <c r="C5668" s="11">
        <v>0.36319444444444443</v>
      </c>
      <c r="D5668" s="12">
        <v>8</v>
      </c>
      <c r="E5668" s="12" t="str">
        <f>IF(Table2[[#This Row],[Request_Time]]&lt;TIME(12,0,0),"Morning",IF(Table2[[#This Row],[Request_Time]]&lt;TIME(17,0,0),"Afternoon","Evening"))</f>
        <v>Morning</v>
      </c>
      <c r="F5668" s="12"/>
      <c r="G5668" t="s">
        <v>52</v>
      </c>
      <c r="H5668" t="s">
        <v>23</v>
      </c>
      <c r="I5668" t="s">
        <v>18</v>
      </c>
      <c r="J5668">
        <v>225</v>
      </c>
      <c r="K5668" t="s">
        <v>19</v>
      </c>
      <c r="L5668" s="13">
        <v>32.15</v>
      </c>
      <c r="M5668" s="14">
        <v>8.82</v>
      </c>
      <c r="N5668">
        <v>3</v>
      </c>
      <c r="O5668">
        <v>1196</v>
      </c>
      <c r="P5668">
        <v>241</v>
      </c>
      <c r="Q5668" t="s">
        <v>20</v>
      </c>
      <c r="S5668" t="s">
        <v>36</v>
      </c>
    </row>
    <row r="5669" spans="1:19" x14ac:dyDescent="0.3">
      <c r="A5669">
        <v>61557</v>
      </c>
      <c r="B5669" s="1">
        <v>45658</v>
      </c>
      <c r="C5669" s="11">
        <v>0.13541666666666666</v>
      </c>
      <c r="D5669" s="12">
        <v>3</v>
      </c>
      <c r="E5669" s="12" t="str">
        <f>IF(Table2[[#This Row],[Request_Time]]&lt;TIME(12,0,0),"Morning",IF(Table2[[#This Row],[Request_Time]]&lt;TIME(17,0,0),"Afternoon","Evening"))</f>
        <v>Morning</v>
      </c>
      <c r="F5669" s="12"/>
      <c r="G5669" t="s">
        <v>26</v>
      </c>
      <c r="H5669" t="s">
        <v>83</v>
      </c>
      <c r="I5669" t="s">
        <v>40</v>
      </c>
      <c r="J5669">
        <v>256</v>
      </c>
      <c r="K5669" t="s">
        <v>19</v>
      </c>
      <c r="L5669" s="13">
        <v>55.03</v>
      </c>
      <c r="M5669" s="14">
        <v>3.16</v>
      </c>
      <c r="N5669">
        <v>1</v>
      </c>
      <c r="O5669">
        <v>1647</v>
      </c>
      <c r="P5669">
        <v>229</v>
      </c>
      <c r="Q5669" t="s">
        <v>44</v>
      </c>
      <c r="S5669" t="s">
        <v>21</v>
      </c>
    </row>
    <row r="5670" spans="1:19" x14ac:dyDescent="0.3">
      <c r="A5670">
        <v>61575</v>
      </c>
      <c r="B5670" s="1">
        <v>45957</v>
      </c>
      <c r="C5670" s="11">
        <v>0.60833333333333328</v>
      </c>
      <c r="D5670" s="12">
        <v>14</v>
      </c>
      <c r="E5670" s="12" t="str">
        <f>IF(Table2[[#This Row],[Request_Time]]&lt;TIME(12,0,0),"Morning",IF(Table2[[#This Row],[Request_Time]]&lt;TIME(17,0,0),"Afternoon","Evening"))</f>
        <v>Afternoon</v>
      </c>
      <c r="F5670" s="12"/>
      <c r="G5670" t="s">
        <v>6273</v>
      </c>
      <c r="H5670" t="s">
        <v>26</v>
      </c>
      <c r="I5670" t="s">
        <v>18</v>
      </c>
      <c r="J5670">
        <v>212</v>
      </c>
      <c r="K5670" t="s">
        <v>19</v>
      </c>
      <c r="L5670" s="13">
        <v>37.11</v>
      </c>
      <c r="M5670" s="14">
        <v>8.9700000000000006</v>
      </c>
      <c r="N5670">
        <v>1</v>
      </c>
      <c r="O5670">
        <v>1119</v>
      </c>
      <c r="P5670">
        <v>241</v>
      </c>
      <c r="Q5670" t="s">
        <v>50</v>
      </c>
      <c r="S5670" t="s">
        <v>36</v>
      </c>
    </row>
    <row r="5671" spans="1:19" x14ac:dyDescent="0.3">
      <c r="A5671">
        <v>61576</v>
      </c>
      <c r="B5671" s="1">
        <v>45828</v>
      </c>
      <c r="C5671" s="11">
        <v>0.17291666666666669</v>
      </c>
      <c r="D5671" s="12">
        <v>4</v>
      </c>
      <c r="E5671" s="12" t="str">
        <f>IF(Table2[[#This Row],[Request_Time]]&lt;TIME(12,0,0),"Morning",IF(Table2[[#This Row],[Request_Time]]&lt;TIME(17,0,0),"Afternoon","Evening"))</f>
        <v>Morning</v>
      </c>
      <c r="F5671" s="12"/>
      <c r="G5671" t="s">
        <v>81</v>
      </c>
      <c r="H5671" t="s">
        <v>81</v>
      </c>
      <c r="I5671" t="s">
        <v>18</v>
      </c>
      <c r="J5671">
        <v>216</v>
      </c>
      <c r="K5671" t="s">
        <v>31</v>
      </c>
      <c r="L5671" s="13"/>
      <c r="M5671" s="14"/>
      <c r="O5671">
        <v>1469</v>
      </c>
      <c r="P5671">
        <v>257</v>
      </c>
      <c r="R5671" t="s">
        <v>61</v>
      </c>
    </row>
    <row r="5672" spans="1:19" x14ac:dyDescent="0.3">
      <c r="A5672">
        <v>61621</v>
      </c>
      <c r="B5672" s="1">
        <v>45945</v>
      </c>
      <c r="C5672" s="11">
        <v>0.75624999999999998</v>
      </c>
      <c r="D5672" s="12">
        <v>18</v>
      </c>
      <c r="E5672" s="12" t="str">
        <f>IF(Table2[[#This Row],[Request_Time]]&lt;TIME(12,0,0),"Morning",IF(Table2[[#This Row],[Request_Time]]&lt;TIME(17,0,0),"Afternoon","Evening"))</f>
        <v>Evening</v>
      </c>
      <c r="F5672" s="12"/>
      <c r="G5672" t="s">
        <v>58</v>
      </c>
      <c r="H5672" t="s">
        <v>75</v>
      </c>
      <c r="I5672" t="s">
        <v>18</v>
      </c>
      <c r="J5672">
        <v>232</v>
      </c>
      <c r="K5672" t="s">
        <v>19</v>
      </c>
      <c r="L5672" s="13">
        <v>18.149999999999999</v>
      </c>
      <c r="M5672" s="14">
        <v>13.87</v>
      </c>
      <c r="N5672">
        <v>3</v>
      </c>
      <c r="O5672">
        <v>1443</v>
      </c>
      <c r="P5672">
        <v>246</v>
      </c>
      <c r="Q5672" t="s">
        <v>28</v>
      </c>
      <c r="S5672" t="s">
        <v>36</v>
      </c>
    </row>
    <row r="5673" spans="1:19" x14ac:dyDescent="0.3">
      <c r="A5673">
        <v>61626</v>
      </c>
      <c r="B5673" s="1">
        <v>45716</v>
      </c>
      <c r="C5673" s="11">
        <v>0.23263888888888887</v>
      </c>
      <c r="D5673" s="12">
        <v>5</v>
      </c>
      <c r="E5673" s="12" t="str">
        <f>IF(Table2[[#This Row],[Request_Time]]&lt;TIME(12,0,0),"Morning",IF(Table2[[#This Row],[Request_Time]]&lt;TIME(17,0,0),"Afternoon","Evening"))</f>
        <v>Morning</v>
      </c>
      <c r="F5673" s="12"/>
      <c r="G5673" t="s">
        <v>81</v>
      </c>
      <c r="H5673" t="s">
        <v>6273</v>
      </c>
      <c r="I5673" t="s">
        <v>40</v>
      </c>
      <c r="J5673">
        <v>242</v>
      </c>
      <c r="K5673" t="s">
        <v>31</v>
      </c>
      <c r="L5673" s="13"/>
      <c r="M5673" s="14"/>
      <c r="O5673">
        <v>1375</v>
      </c>
      <c r="P5673">
        <v>211</v>
      </c>
      <c r="R5673" t="s">
        <v>32</v>
      </c>
    </row>
    <row r="5674" spans="1:19" x14ac:dyDescent="0.3">
      <c r="A5674">
        <v>61637</v>
      </c>
      <c r="B5674" s="1">
        <v>45873</v>
      </c>
      <c r="C5674" s="11">
        <v>0.3347222222222222</v>
      </c>
      <c r="D5674" s="12">
        <v>8</v>
      </c>
      <c r="E5674" s="12" t="str">
        <f>IF(Table2[[#This Row],[Request_Time]]&lt;TIME(12,0,0),"Morning",IF(Table2[[#This Row],[Request_Time]]&lt;TIME(17,0,0),"Afternoon","Evening"))</f>
        <v>Morning</v>
      </c>
      <c r="F5674" s="12"/>
      <c r="G5674" t="s">
        <v>30</v>
      </c>
      <c r="H5674" t="s">
        <v>52</v>
      </c>
      <c r="I5674" t="s">
        <v>27</v>
      </c>
      <c r="J5674">
        <v>207</v>
      </c>
      <c r="K5674" t="s">
        <v>24</v>
      </c>
      <c r="L5674" s="13"/>
      <c r="M5674" s="14"/>
      <c r="O5674">
        <v>2099</v>
      </c>
      <c r="P5674">
        <v>243</v>
      </c>
    </row>
    <row r="5675" spans="1:19" x14ac:dyDescent="0.3">
      <c r="A5675">
        <v>61639</v>
      </c>
      <c r="B5675" s="1">
        <v>45688</v>
      </c>
      <c r="C5675" s="11">
        <v>0.4368055555555555</v>
      </c>
      <c r="D5675" s="12">
        <v>10</v>
      </c>
      <c r="E5675" s="12" t="str">
        <f>IF(Table2[[#This Row],[Request_Time]]&lt;TIME(12,0,0),"Morning",IF(Table2[[#This Row],[Request_Time]]&lt;TIME(17,0,0),"Afternoon","Evening"))</f>
        <v>Morning</v>
      </c>
      <c r="F5675" s="12"/>
      <c r="G5675" t="s">
        <v>23</v>
      </c>
      <c r="H5675" t="s">
        <v>23</v>
      </c>
      <c r="I5675" t="s">
        <v>27</v>
      </c>
      <c r="J5675">
        <v>260</v>
      </c>
      <c r="K5675" t="s">
        <v>19</v>
      </c>
      <c r="L5675" s="13">
        <v>48.68</v>
      </c>
      <c r="M5675" s="14">
        <v>4.8499999999999996</v>
      </c>
      <c r="N5675">
        <v>3</v>
      </c>
      <c r="O5675">
        <v>1567</v>
      </c>
      <c r="P5675">
        <v>219</v>
      </c>
      <c r="Q5675" t="s">
        <v>53</v>
      </c>
      <c r="S5675" t="s">
        <v>21</v>
      </c>
    </row>
    <row r="5676" spans="1:19" x14ac:dyDescent="0.3">
      <c r="A5676">
        <v>61650</v>
      </c>
      <c r="B5676" s="1">
        <v>45751</v>
      </c>
      <c r="C5676" s="11">
        <v>0.15</v>
      </c>
      <c r="D5676" s="12">
        <v>3</v>
      </c>
      <c r="E5676" s="12" t="str">
        <f>IF(Table2[[#This Row],[Request_Time]]&lt;TIME(12,0,0),"Morning",IF(Table2[[#This Row],[Request_Time]]&lt;TIME(17,0,0),"Afternoon","Evening"))</f>
        <v>Morning</v>
      </c>
      <c r="F5676" s="12"/>
      <c r="G5676" t="s">
        <v>81</v>
      </c>
      <c r="H5676" t="s">
        <v>72</v>
      </c>
      <c r="I5676" t="s">
        <v>18</v>
      </c>
      <c r="J5676">
        <v>239</v>
      </c>
      <c r="K5676" t="s">
        <v>19</v>
      </c>
      <c r="L5676" s="13">
        <v>74.760000000000005</v>
      </c>
      <c r="M5676" s="14">
        <v>23.91</v>
      </c>
      <c r="N5676">
        <v>1</v>
      </c>
      <c r="O5676">
        <v>1676</v>
      </c>
      <c r="P5676">
        <v>231</v>
      </c>
      <c r="Q5676" t="s">
        <v>53</v>
      </c>
      <c r="S5676" t="s">
        <v>36</v>
      </c>
    </row>
    <row r="5677" spans="1:19" x14ac:dyDescent="0.3">
      <c r="A5677">
        <v>61653</v>
      </c>
      <c r="B5677" s="1">
        <v>45795</v>
      </c>
      <c r="C5677" s="11">
        <v>0.31180555555555556</v>
      </c>
      <c r="D5677" s="12">
        <v>7</v>
      </c>
      <c r="E5677" s="12" t="str">
        <f>IF(Table2[[#This Row],[Request_Time]]&lt;TIME(12,0,0),"Morning",IF(Table2[[#This Row],[Request_Time]]&lt;TIME(17,0,0),"Afternoon","Evening"))</f>
        <v>Morning</v>
      </c>
      <c r="F5677" s="12"/>
      <c r="G5677" t="s">
        <v>83</v>
      </c>
      <c r="H5677" t="s">
        <v>91</v>
      </c>
      <c r="I5677" t="s">
        <v>18</v>
      </c>
      <c r="J5677">
        <v>240</v>
      </c>
      <c r="K5677" t="s">
        <v>19</v>
      </c>
      <c r="L5677" s="13">
        <v>24.51</v>
      </c>
      <c r="M5677" s="14">
        <v>18.02</v>
      </c>
      <c r="N5677">
        <v>5</v>
      </c>
      <c r="O5677">
        <v>1779</v>
      </c>
      <c r="P5677">
        <v>221</v>
      </c>
      <c r="Q5677" t="s">
        <v>28</v>
      </c>
      <c r="S5677" t="s">
        <v>21</v>
      </c>
    </row>
    <row r="5678" spans="1:19" x14ac:dyDescent="0.3">
      <c r="A5678">
        <v>61668</v>
      </c>
      <c r="B5678" s="1">
        <v>45912</v>
      </c>
      <c r="C5678" s="11">
        <v>0.64652777777777781</v>
      </c>
      <c r="D5678" s="12">
        <v>15</v>
      </c>
      <c r="E5678" s="12" t="str">
        <f>IF(Table2[[#This Row],[Request_Time]]&lt;TIME(12,0,0),"Morning",IF(Table2[[#This Row],[Request_Time]]&lt;TIME(17,0,0),"Afternoon","Evening"))</f>
        <v>Afternoon</v>
      </c>
      <c r="F5678" s="12"/>
      <c r="G5678" t="s">
        <v>52</v>
      </c>
      <c r="H5678" t="s">
        <v>91</v>
      </c>
      <c r="I5678" t="s">
        <v>27</v>
      </c>
      <c r="J5678">
        <v>240</v>
      </c>
      <c r="K5678" t="s">
        <v>19</v>
      </c>
      <c r="L5678" s="13">
        <v>18.84</v>
      </c>
      <c r="M5678" s="14">
        <v>6.6</v>
      </c>
      <c r="N5678">
        <v>5</v>
      </c>
      <c r="O5678">
        <v>1806</v>
      </c>
      <c r="P5678">
        <v>219</v>
      </c>
      <c r="Q5678" t="s">
        <v>32</v>
      </c>
      <c r="S5678" t="s">
        <v>21</v>
      </c>
    </row>
    <row r="5679" spans="1:19" x14ac:dyDescent="0.3">
      <c r="A5679">
        <v>61670</v>
      </c>
      <c r="B5679" s="1">
        <v>45744</v>
      </c>
      <c r="C5679" s="11">
        <v>9.7222222222222224E-2</v>
      </c>
      <c r="D5679" s="12">
        <v>2</v>
      </c>
      <c r="E5679" s="12" t="str">
        <f>IF(Table2[[#This Row],[Request_Time]]&lt;TIME(12,0,0),"Morning",IF(Table2[[#This Row],[Request_Time]]&lt;TIME(17,0,0),"Afternoon","Evening"))</f>
        <v>Morning</v>
      </c>
      <c r="F5679" s="12"/>
      <c r="G5679" t="s">
        <v>30</v>
      </c>
      <c r="H5679" t="s">
        <v>6273</v>
      </c>
      <c r="I5679" t="s">
        <v>40</v>
      </c>
      <c r="J5679">
        <v>248</v>
      </c>
      <c r="K5679" t="s">
        <v>24</v>
      </c>
      <c r="L5679" s="13"/>
      <c r="M5679" s="14"/>
      <c r="O5679">
        <v>2025</v>
      </c>
      <c r="P5679">
        <v>213</v>
      </c>
    </row>
    <row r="5680" spans="1:19" x14ac:dyDescent="0.3">
      <c r="A5680">
        <v>61683</v>
      </c>
      <c r="B5680" s="1">
        <v>45725</v>
      </c>
      <c r="C5680" s="11">
        <v>0.625</v>
      </c>
      <c r="D5680" s="12">
        <v>15</v>
      </c>
      <c r="E5680" s="12" t="str">
        <f>IF(Table2[[#This Row],[Request_Time]]&lt;TIME(12,0,0),"Morning",IF(Table2[[#This Row],[Request_Time]]&lt;TIME(17,0,0),"Afternoon","Evening"))</f>
        <v>Afternoon</v>
      </c>
      <c r="F5680" s="12"/>
      <c r="G5680" t="s">
        <v>6272</v>
      </c>
      <c r="H5680" t="s">
        <v>6273</v>
      </c>
      <c r="I5680" t="s">
        <v>18</v>
      </c>
      <c r="J5680">
        <v>249</v>
      </c>
      <c r="K5680" t="s">
        <v>31</v>
      </c>
      <c r="L5680" s="13"/>
      <c r="M5680" s="14"/>
      <c r="O5680">
        <v>1698</v>
      </c>
      <c r="P5680">
        <v>232</v>
      </c>
      <c r="R5680" t="s">
        <v>32</v>
      </c>
    </row>
    <row r="5681" spans="1:19" x14ac:dyDescent="0.3">
      <c r="A5681">
        <v>61694</v>
      </c>
      <c r="B5681" s="1">
        <v>45880</v>
      </c>
      <c r="C5681" s="11">
        <v>0.6020833333333333</v>
      </c>
      <c r="D5681" s="12">
        <v>14</v>
      </c>
      <c r="E5681" s="12" t="str">
        <f>IF(Table2[[#This Row],[Request_Time]]&lt;TIME(12,0,0),"Morning",IF(Table2[[#This Row],[Request_Time]]&lt;TIME(17,0,0),"Afternoon","Evening"))</f>
        <v>Afternoon</v>
      </c>
      <c r="F5681" s="12"/>
      <c r="G5681" t="s">
        <v>6272</v>
      </c>
      <c r="H5681" t="s">
        <v>94</v>
      </c>
      <c r="I5681" t="s">
        <v>18</v>
      </c>
      <c r="J5681">
        <v>204</v>
      </c>
      <c r="K5681" t="s">
        <v>24</v>
      </c>
      <c r="L5681" s="13"/>
      <c r="M5681" s="14"/>
      <c r="O5681">
        <v>1600</v>
      </c>
      <c r="P5681">
        <v>217</v>
      </c>
    </row>
    <row r="5682" spans="1:19" x14ac:dyDescent="0.3">
      <c r="A5682">
        <v>61732</v>
      </c>
      <c r="B5682" s="1">
        <v>45828</v>
      </c>
      <c r="C5682" s="11">
        <v>0.6743055555555556</v>
      </c>
      <c r="D5682" s="12">
        <v>16</v>
      </c>
      <c r="E5682" s="12" t="str">
        <f>IF(Table2[[#This Row],[Request_Time]]&lt;TIME(12,0,0),"Morning",IF(Table2[[#This Row],[Request_Time]]&lt;TIME(17,0,0),"Afternoon","Evening"))</f>
        <v>Afternoon</v>
      </c>
      <c r="F5682" s="12"/>
      <c r="G5682" t="s">
        <v>26</v>
      </c>
      <c r="H5682" t="s">
        <v>75</v>
      </c>
      <c r="I5682" t="s">
        <v>18</v>
      </c>
      <c r="J5682">
        <v>225</v>
      </c>
      <c r="K5682" t="s">
        <v>19</v>
      </c>
      <c r="L5682" s="13">
        <v>26.88</v>
      </c>
      <c r="M5682" s="14">
        <v>21.99</v>
      </c>
      <c r="N5682">
        <v>3</v>
      </c>
      <c r="O5682">
        <v>1694</v>
      </c>
      <c r="P5682">
        <v>234</v>
      </c>
      <c r="Q5682" t="s">
        <v>20</v>
      </c>
      <c r="S5682" t="s">
        <v>21</v>
      </c>
    </row>
    <row r="5683" spans="1:19" x14ac:dyDescent="0.3">
      <c r="A5683">
        <v>61741</v>
      </c>
      <c r="B5683" s="1">
        <v>45690</v>
      </c>
      <c r="C5683" s="11">
        <v>0.33055555555555555</v>
      </c>
      <c r="D5683" s="12">
        <v>7</v>
      </c>
      <c r="E5683" s="12" t="str">
        <f>IF(Table2[[#This Row],[Request_Time]]&lt;TIME(12,0,0),"Morning",IF(Table2[[#This Row],[Request_Time]]&lt;TIME(17,0,0),"Afternoon","Evening"))</f>
        <v>Morning</v>
      </c>
      <c r="F5683" s="12"/>
      <c r="G5683" t="s">
        <v>72</v>
      </c>
      <c r="H5683" t="s">
        <v>72</v>
      </c>
      <c r="I5683" t="s">
        <v>27</v>
      </c>
      <c r="J5683">
        <v>224</v>
      </c>
      <c r="K5683" t="s">
        <v>19</v>
      </c>
      <c r="L5683" s="13">
        <v>58.31</v>
      </c>
      <c r="M5683" s="14">
        <v>14.79</v>
      </c>
      <c r="N5683">
        <v>4</v>
      </c>
      <c r="O5683">
        <v>1625</v>
      </c>
      <c r="P5683">
        <v>238</v>
      </c>
      <c r="Q5683" t="s">
        <v>20</v>
      </c>
      <c r="S5683" t="s">
        <v>36</v>
      </c>
    </row>
    <row r="5684" spans="1:19" x14ac:dyDescent="0.3">
      <c r="A5684">
        <v>61745</v>
      </c>
      <c r="B5684" s="1">
        <v>45821</v>
      </c>
      <c r="C5684" s="11">
        <v>0.84375</v>
      </c>
      <c r="D5684" s="12">
        <v>20</v>
      </c>
      <c r="E5684" s="12" t="str">
        <f>IF(Table2[[#This Row],[Request_Time]]&lt;TIME(12,0,0),"Morning",IF(Table2[[#This Row],[Request_Time]]&lt;TIME(17,0,0),"Afternoon","Evening"))</f>
        <v>Evening</v>
      </c>
      <c r="F5684" s="12"/>
      <c r="G5684" t="s">
        <v>30</v>
      </c>
      <c r="H5684" t="s">
        <v>75</v>
      </c>
      <c r="I5684" t="s">
        <v>18</v>
      </c>
      <c r="J5684">
        <v>219</v>
      </c>
      <c r="K5684" t="s">
        <v>31</v>
      </c>
      <c r="L5684" s="13"/>
      <c r="M5684" s="14"/>
      <c r="O5684">
        <v>1607</v>
      </c>
      <c r="P5684">
        <v>224</v>
      </c>
      <c r="R5684" t="s">
        <v>32</v>
      </c>
    </row>
    <row r="5685" spans="1:19" x14ac:dyDescent="0.3">
      <c r="A5685">
        <v>61746</v>
      </c>
      <c r="B5685" s="1">
        <v>45693</v>
      </c>
      <c r="C5685" s="11">
        <v>0.5131944444444444</v>
      </c>
      <c r="D5685" s="12">
        <v>12</v>
      </c>
      <c r="E5685" s="12" t="str">
        <f>IF(Table2[[#This Row],[Request_Time]]&lt;TIME(12,0,0),"Morning",IF(Table2[[#This Row],[Request_Time]]&lt;TIME(17,0,0),"Afternoon","Evening"))</f>
        <v>Afternoon</v>
      </c>
      <c r="F5685" s="12"/>
      <c r="G5685" t="s">
        <v>72</v>
      </c>
      <c r="H5685" t="s">
        <v>67</v>
      </c>
      <c r="I5685" t="s">
        <v>18</v>
      </c>
      <c r="J5685">
        <v>226</v>
      </c>
      <c r="K5685" t="s">
        <v>19</v>
      </c>
      <c r="L5685" s="13">
        <v>64.66</v>
      </c>
      <c r="M5685" s="14">
        <v>12.93</v>
      </c>
      <c r="N5685">
        <v>5</v>
      </c>
      <c r="O5685">
        <v>1621</v>
      </c>
      <c r="P5685">
        <v>231</v>
      </c>
      <c r="Q5685" t="s">
        <v>50</v>
      </c>
      <c r="S5685" t="s">
        <v>36</v>
      </c>
    </row>
    <row r="5686" spans="1:19" x14ac:dyDescent="0.3">
      <c r="A5686">
        <v>61746</v>
      </c>
      <c r="B5686" s="1">
        <v>45749</v>
      </c>
      <c r="C5686" s="11">
        <v>0.36388888888888887</v>
      </c>
      <c r="D5686" s="12">
        <v>8</v>
      </c>
      <c r="E5686" s="12" t="str">
        <f>IF(Table2[[#This Row],[Request_Time]]&lt;TIME(12,0,0),"Morning",IF(Table2[[#This Row],[Request_Time]]&lt;TIME(17,0,0),"Afternoon","Evening"))</f>
        <v>Morning</v>
      </c>
      <c r="F5686" s="12"/>
      <c r="G5686" t="s">
        <v>52</v>
      </c>
      <c r="H5686" t="s">
        <v>81</v>
      </c>
      <c r="I5686" t="s">
        <v>18</v>
      </c>
      <c r="J5686">
        <v>202</v>
      </c>
      <c r="K5686" t="s">
        <v>19</v>
      </c>
      <c r="L5686" s="13">
        <v>55.75</v>
      </c>
      <c r="M5686" s="14">
        <v>8.64</v>
      </c>
      <c r="N5686">
        <v>4</v>
      </c>
      <c r="O5686">
        <v>1747</v>
      </c>
      <c r="P5686">
        <v>204</v>
      </c>
      <c r="Q5686" t="s">
        <v>44</v>
      </c>
      <c r="S5686" t="s">
        <v>21</v>
      </c>
    </row>
    <row r="5687" spans="1:19" x14ac:dyDescent="0.3">
      <c r="A5687">
        <v>61755</v>
      </c>
      <c r="B5687" s="1">
        <v>45675</v>
      </c>
      <c r="C5687" s="11">
        <v>0.74305555555555547</v>
      </c>
      <c r="D5687" s="12">
        <v>17</v>
      </c>
      <c r="E5687" s="12" t="str">
        <f>IF(Table2[[#This Row],[Request_Time]]&lt;TIME(12,0,0),"Morning",IF(Table2[[#This Row],[Request_Time]]&lt;TIME(17,0,0),"Afternoon","Evening"))</f>
        <v>Evening</v>
      </c>
      <c r="F5687" s="12"/>
      <c r="G5687" t="s">
        <v>81</v>
      </c>
      <c r="H5687" t="s">
        <v>26</v>
      </c>
      <c r="I5687" t="s">
        <v>40</v>
      </c>
      <c r="J5687">
        <v>217</v>
      </c>
      <c r="K5687" t="s">
        <v>19</v>
      </c>
      <c r="L5687" s="13">
        <v>64.78</v>
      </c>
      <c r="M5687" s="14">
        <v>3.03</v>
      </c>
      <c r="N5687">
        <v>3</v>
      </c>
      <c r="O5687">
        <v>2102</v>
      </c>
      <c r="P5687">
        <v>209</v>
      </c>
      <c r="Q5687" t="s">
        <v>28</v>
      </c>
      <c r="S5687" t="s">
        <v>21</v>
      </c>
    </row>
    <row r="5688" spans="1:19" x14ac:dyDescent="0.3">
      <c r="A5688">
        <v>61770</v>
      </c>
      <c r="B5688" s="1">
        <v>45690</v>
      </c>
      <c r="C5688" s="11">
        <v>0.17222222222222225</v>
      </c>
      <c r="D5688" s="12">
        <v>4</v>
      </c>
      <c r="E5688" s="12" t="str">
        <f>IF(Table2[[#This Row],[Request_Time]]&lt;TIME(12,0,0),"Morning",IF(Table2[[#This Row],[Request_Time]]&lt;TIME(17,0,0),"Afternoon","Evening"))</f>
        <v>Morning</v>
      </c>
      <c r="F5688" s="12"/>
      <c r="G5688" t="s">
        <v>6272</v>
      </c>
      <c r="H5688" t="s">
        <v>38</v>
      </c>
      <c r="I5688" t="s">
        <v>27</v>
      </c>
      <c r="J5688">
        <v>253</v>
      </c>
      <c r="K5688" t="s">
        <v>19</v>
      </c>
      <c r="L5688" s="13">
        <v>61.31</v>
      </c>
      <c r="M5688" s="14">
        <v>6</v>
      </c>
      <c r="N5688">
        <v>2</v>
      </c>
      <c r="O5688">
        <v>1394</v>
      </c>
      <c r="P5688">
        <v>235</v>
      </c>
      <c r="Q5688" t="s">
        <v>44</v>
      </c>
      <c r="S5688" t="s">
        <v>36</v>
      </c>
    </row>
    <row r="5689" spans="1:19" x14ac:dyDescent="0.3">
      <c r="A5689">
        <v>61788</v>
      </c>
      <c r="B5689" s="1">
        <v>45842</v>
      </c>
      <c r="C5689" s="11">
        <v>0.60902777777777783</v>
      </c>
      <c r="D5689" s="12">
        <v>14</v>
      </c>
      <c r="E5689" s="12" t="str">
        <f>IF(Table2[[#This Row],[Request_Time]]&lt;TIME(12,0,0),"Morning",IF(Table2[[#This Row],[Request_Time]]&lt;TIME(17,0,0),"Afternoon","Evening"))</f>
        <v>Afternoon</v>
      </c>
      <c r="F5689" s="12"/>
      <c r="G5689" t="s">
        <v>52</v>
      </c>
      <c r="H5689" t="s">
        <v>94</v>
      </c>
      <c r="I5689" t="s">
        <v>27</v>
      </c>
      <c r="J5689">
        <v>228</v>
      </c>
      <c r="K5689" t="s">
        <v>19</v>
      </c>
      <c r="L5689" s="13">
        <v>49.55</v>
      </c>
      <c r="M5689" s="14">
        <v>1.72</v>
      </c>
      <c r="N5689">
        <v>5</v>
      </c>
      <c r="O5689">
        <v>1678</v>
      </c>
      <c r="P5689">
        <v>209</v>
      </c>
      <c r="Q5689" t="s">
        <v>20</v>
      </c>
      <c r="S5689" t="s">
        <v>36</v>
      </c>
    </row>
    <row r="5690" spans="1:19" x14ac:dyDescent="0.3">
      <c r="A5690">
        <v>61791</v>
      </c>
      <c r="B5690" s="1">
        <v>45787</v>
      </c>
      <c r="C5690" s="11">
        <v>0.22013888888888888</v>
      </c>
      <c r="D5690" s="12">
        <v>5</v>
      </c>
      <c r="E5690" s="12" t="str">
        <f>IF(Table2[[#This Row],[Request_Time]]&lt;TIME(12,0,0),"Morning",IF(Table2[[#This Row],[Request_Time]]&lt;TIME(17,0,0),"Afternoon","Evening"))</f>
        <v>Morning</v>
      </c>
      <c r="F5690" s="12"/>
      <c r="G5690" t="s">
        <v>83</v>
      </c>
      <c r="H5690" t="s">
        <v>94</v>
      </c>
      <c r="I5690" t="s">
        <v>27</v>
      </c>
      <c r="J5690">
        <v>253</v>
      </c>
      <c r="K5690" t="s">
        <v>31</v>
      </c>
      <c r="L5690" s="13"/>
      <c r="M5690" s="14"/>
      <c r="O5690">
        <v>1295</v>
      </c>
      <c r="P5690">
        <v>238</v>
      </c>
      <c r="R5690" t="s">
        <v>41</v>
      </c>
    </row>
    <row r="5691" spans="1:19" x14ac:dyDescent="0.3">
      <c r="A5691">
        <v>61802</v>
      </c>
      <c r="B5691" s="1">
        <v>45688</v>
      </c>
      <c r="C5691" s="11">
        <v>0.69930555555555562</v>
      </c>
      <c r="D5691" s="12">
        <v>16</v>
      </c>
      <c r="E5691" s="12" t="str">
        <f>IF(Table2[[#This Row],[Request_Time]]&lt;TIME(12,0,0),"Morning",IF(Table2[[#This Row],[Request_Time]]&lt;TIME(17,0,0),"Afternoon","Evening"))</f>
        <v>Afternoon</v>
      </c>
      <c r="F5691" s="12"/>
      <c r="G5691" t="s">
        <v>72</v>
      </c>
      <c r="H5691" t="s">
        <v>58</v>
      </c>
      <c r="I5691" t="s">
        <v>18</v>
      </c>
      <c r="J5691">
        <v>237</v>
      </c>
      <c r="K5691" t="s">
        <v>19</v>
      </c>
      <c r="L5691" s="13">
        <v>37.229999999999997</v>
      </c>
      <c r="M5691" s="14">
        <v>27.12</v>
      </c>
      <c r="N5691">
        <v>5</v>
      </c>
      <c r="O5691">
        <v>1398</v>
      </c>
      <c r="P5691">
        <v>225</v>
      </c>
      <c r="Q5691" t="s">
        <v>20</v>
      </c>
      <c r="S5691" t="s">
        <v>36</v>
      </c>
    </row>
    <row r="5692" spans="1:19" x14ac:dyDescent="0.3">
      <c r="A5692">
        <v>61804</v>
      </c>
      <c r="B5692" s="1">
        <v>45760</v>
      </c>
      <c r="C5692" s="11">
        <v>0.21458333333333335</v>
      </c>
      <c r="D5692" s="12">
        <v>5</v>
      </c>
      <c r="E5692" s="12" t="str">
        <f>IF(Table2[[#This Row],[Request_Time]]&lt;TIME(12,0,0),"Morning",IF(Table2[[#This Row],[Request_Time]]&lt;TIME(17,0,0),"Afternoon","Evening"))</f>
        <v>Morning</v>
      </c>
      <c r="F5692" s="12"/>
      <c r="G5692" t="s">
        <v>94</v>
      </c>
      <c r="H5692" t="s">
        <v>30</v>
      </c>
      <c r="I5692" t="s">
        <v>40</v>
      </c>
      <c r="J5692">
        <v>225</v>
      </c>
      <c r="K5692" t="s">
        <v>19</v>
      </c>
      <c r="L5692" s="13">
        <v>20.13</v>
      </c>
      <c r="M5692" s="14">
        <v>9.59</v>
      </c>
      <c r="N5692">
        <v>4</v>
      </c>
      <c r="O5692">
        <v>1218</v>
      </c>
      <c r="P5692">
        <v>214</v>
      </c>
      <c r="Q5692" t="s">
        <v>53</v>
      </c>
      <c r="S5692" t="s">
        <v>21</v>
      </c>
    </row>
    <row r="5693" spans="1:19" x14ac:dyDescent="0.3">
      <c r="A5693">
        <v>61820</v>
      </c>
      <c r="B5693" s="1">
        <v>45693</v>
      </c>
      <c r="C5693" s="11">
        <v>0.20625000000000002</v>
      </c>
      <c r="D5693" s="12">
        <v>4</v>
      </c>
      <c r="E5693" s="12" t="str">
        <f>IF(Table2[[#This Row],[Request_Time]]&lt;TIME(12,0,0),"Morning",IF(Table2[[#This Row],[Request_Time]]&lt;TIME(17,0,0),"Afternoon","Evening"))</f>
        <v>Morning</v>
      </c>
      <c r="F5693" s="12"/>
      <c r="G5693" t="s">
        <v>94</v>
      </c>
      <c r="H5693" t="s">
        <v>91</v>
      </c>
      <c r="I5693" t="s">
        <v>27</v>
      </c>
      <c r="J5693">
        <v>246</v>
      </c>
      <c r="K5693" t="s">
        <v>19</v>
      </c>
      <c r="L5693" s="13">
        <v>39.909999999999997</v>
      </c>
      <c r="M5693" s="14">
        <v>8.35</v>
      </c>
      <c r="N5693">
        <v>3</v>
      </c>
      <c r="O5693">
        <v>2155</v>
      </c>
      <c r="P5693">
        <v>214</v>
      </c>
      <c r="Q5693" t="s">
        <v>28</v>
      </c>
      <c r="S5693" t="s">
        <v>21</v>
      </c>
    </row>
    <row r="5694" spans="1:19" x14ac:dyDescent="0.3">
      <c r="A5694">
        <v>61824</v>
      </c>
      <c r="B5694" s="1">
        <v>45727</v>
      </c>
      <c r="C5694" s="11">
        <v>0.36180555555555555</v>
      </c>
      <c r="D5694" s="12">
        <v>8</v>
      </c>
      <c r="E5694" s="12" t="str">
        <f>IF(Table2[[#This Row],[Request_Time]]&lt;TIME(12,0,0),"Morning",IF(Table2[[#This Row],[Request_Time]]&lt;TIME(17,0,0),"Afternoon","Evening"))</f>
        <v>Morning</v>
      </c>
      <c r="F5694" s="12"/>
      <c r="G5694" t="s">
        <v>23</v>
      </c>
      <c r="H5694" t="s">
        <v>72</v>
      </c>
      <c r="I5694" t="s">
        <v>18</v>
      </c>
      <c r="J5694">
        <v>226</v>
      </c>
      <c r="K5694" t="s">
        <v>19</v>
      </c>
      <c r="L5694" s="13">
        <v>6.71</v>
      </c>
      <c r="M5694" s="14">
        <v>27.57</v>
      </c>
      <c r="N5694">
        <v>1</v>
      </c>
      <c r="O5694">
        <v>1666</v>
      </c>
      <c r="P5694">
        <v>201</v>
      </c>
      <c r="Q5694" t="s">
        <v>44</v>
      </c>
      <c r="S5694" t="s">
        <v>21</v>
      </c>
    </row>
    <row r="5695" spans="1:19" x14ac:dyDescent="0.3">
      <c r="A5695">
        <v>61825</v>
      </c>
      <c r="B5695" s="1">
        <v>45723</v>
      </c>
      <c r="C5695" s="11">
        <v>0.92291666666666661</v>
      </c>
      <c r="D5695" s="12">
        <v>22</v>
      </c>
      <c r="E5695" s="12" t="str">
        <f>IF(Table2[[#This Row],[Request_Time]]&lt;TIME(12,0,0),"Morning",IF(Table2[[#This Row],[Request_Time]]&lt;TIME(17,0,0),"Afternoon","Evening"))</f>
        <v>Evening</v>
      </c>
      <c r="F5695" s="12"/>
      <c r="G5695" t="s">
        <v>58</v>
      </c>
      <c r="H5695" t="s">
        <v>75</v>
      </c>
      <c r="I5695" t="s">
        <v>40</v>
      </c>
      <c r="J5695">
        <v>251</v>
      </c>
      <c r="K5695" t="s">
        <v>19</v>
      </c>
      <c r="L5695" s="13">
        <v>17.28</v>
      </c>
      <c r="M5695" s="14">
        <v>25.65</v>
      </c>
      <c r="N5695">
        <v>1</v>
      </c>
      <c r="O5695">
        <v>2149</v>
      </c>
      <c r="P5695">
        <v>258</v>
      </c>
      <c r="Q5695" t="s">
        <v>20</v>
      </c>
      <c r="S5695" t="s">
        <v>36</v>
      </c>
    </row>
    <row r="5696" spans="1:19" x14ac:dyDescent="0.3">
      <c r="A5696">
        <v>61841</v>
      </c>
      <c r="B5696" s="1">
        <v>45810</v>
      </c>
      <c r="C5696" s="11">
        <v>0.5708333333333333</v>
      </c>
      <c r="D5696" s="12">
        <v>13</v>
      </c>
      <c r="E5696" s="12" t="str">
        <f>IF(Table2[[#This Row],[Request_Time]]&lt;TIME(12,0,0),"Morning",IF(Table2[[#This Row],[Request_Time]]&lt;TIME(17,0,0),"Afternoon","Evening"))</f>
        <v>Afternoon</v>
      </c>
      <c r="F5696" s="12"/>
      <c r="G5696" t="s">
        <v>67</v>
      </c>
      <c r="H5696" t="s">
        <v>75</v>
      </c>
      <c r="I5696" t="s">
        <v>27</v>
      </c>
      <c r="J5696">
        <v>219</v>
      </c>
      <c r="K5696" t="s">
        <v>24</v>
      </c>
      <c r="L5696" s="13"/>
      <c r="M5696" s="14"/>
      <c r="O5696">
        <v>1652</v>
      </c>
      <c r="P5696">
        <v>243</v>
      </c>
    </row>
    <row r="5697" spans="1:19" x14ac:dyDescent="0.3">
      <c r="A5697">
        <v>61845</v>
      </c>
      <c r="B5697" s="1">
        <v>46007</v>
      </c>
      <c r="C5697" s="11">
        <v>0.75624999999999998</v>
      </c>
      <c r="D5697" s="12">
        <v>18</v>
      </c>
      <c r="E5697" s="12" t="str">
        <f>IF(Table2[[#This Row],[Request_Time]]&lt;TIME(12,0,0),"Morning",IF(Table2[[#This Row],[Request_Time]]&lt;TIME(17,0,0),"Afternoon","Evening"))</f>
        <v>Evening</v>
      </c>
      <c r="F5697" s="12"/>
      <c r="G5697" t="s">
        <v>26</v>
      </c>
      <c r="H5697" t="s">
        <v>91</v>
      </c>
      <c r="I5697" t="s">
        <v>18</v>
      </c>
      <c r="J5697">
        <v>254</v>
      </c>
      <c r="K5697" t="s">
        <v>19</v>
      </c>
      <c r="L5697" s="13">
        <v>36.29</v>
      </c>
      <c r="M5697" s="14">
        <v>4.09</v>
      </c>
      <c r="N5697">
        <v>4</v>
      </c>
      <c r="O5697">
        <v>1403</v>
      </c>
      <c r="P5697">
        <v>202</v>
      </c>
      <c r="Q5697" t="s">
        <v>32</v>
      </c>
      <c r="S5697" t="s">
        <v>21</v>
      </c>
    </row>
    <row r="5698" spans="1:19" x14ac:dyDescent="0.3">
      <c r="A5698">
        <v>61850</v>
      </c>
      <c r="B5698" s="1">
        <v>46000</v>
      </c>
      <c r="C5698" s="11">
        <v>9.0277777777777787E-3</v>
      </c>
      <c r="D5698" s="12">
        <v>0</v>
      </c>
      <c r="E5698" s="12" t="str">
        <f>IF(Table2[[#This Row],[Request_Time]]&lt;TIME(12,0,0),"Morning",IF(Table2[[#This Row],[Request_Time]]&lt;TIME(17,0,0),"Afternoon","Evening"))</f>
        <v>Morning</v>
      </c>
      <c r="F5698" s="12"/>
      <c r="G5698" t="s">
        <v>81</v>
      </c>
      <c r="H5698" t="s">
        <v>23</v>
      </c>
      <c r="I5698" t="s">
        <v>27</v>
      </c>
      <c r="J5698">
        <v>220</v>
      </c>
      <c r="K5698" t="s">
        <v>31</v>
      </c>
      <c r="L5698" s="13"/>
      <c r="M5698" s="14"/>
      <c r="O5698">
        <v>1029</v>
      </c>
      <c r="P5698">
        <v>232</v>
      </c>
      <c r="R5698" t="s">
        <v>61</v>
      </c>
    </row>
    <row r="5699" spans="1:19" x14ac:dyDescent="0.3">
      <c r="A5699">
        <v>61857</v>
      </c>
      <c r="B5699" s="1">
        <v>45674</v>
      </c>
      <c r="C5699" s="11">
        <v>0.23958333333333334</v>
      </c>
      <c r="D5699" s="12">
        <v>5</v>
      </c>
      <c r="E5699" s="12" t="str">
        <f>IF(Table2[[#This Row],[Request_Time]]&lt;TIME(12,0,0),"Morning",IF(Table2[[#This Row],[Request_Time]]&lt;TIME(17,0,0),"Afternoon","Evening"))</f>
        <v>Morning</v>
      </c>
      <c r="F5699" s="12"/>
      <c r="G5699" t="s">
        <v>81</v>
      </c>
      <c r="H5699" t="s">
        <v>91</v>
      </c>
      <c r="I5699" t="s">
        <v>18</v>
      </c>
      <c r="J5699">
        <v>222</v>
      </c>
      <c r="K5699" t="s">
        <v>19</v>
      </c>
      <c r="L5699" s="13">
        <v>25.5</v>
      </c>
      <c r="M5699" s="14">
        <v>23.33</v>
      </c>
      <c r="N5699">
        <v>5</v>
      </c>
      <c r="O5699">
        <v>1418</v>
      </c>
      <c r="P5699">
        <v>251</v>
      </c>
      <c r="Q5699" t="s">
        <v>32</v>
      </c>
      <c r="S5699" t="s">
        <v>21</v>
      </c>
    </row>
    <row r="5700" spans="1:19" x14ac:dyDescent="0.3">
      <c r="A5700">
        <v>61865</v>
      </c>
      <c r="B5700" s="1">
        <v>45990</v>
      </c>
      <c r="C5700" s="11">
        <v>8.1250000000000003E-2</v>
      </c>
      <c r="D5700" s="12">
        <v>1</v>
      </c>
      <c r="E5700" s="12" t="str">
        <f>IF(Table2[[#This Row],[Request_Time]]&lt;TIME(12,0,0),"Morning",IF(Table2[[#This Row],[Request_Time]]&lt;TIME(17,0,0),"Afternoon","Evening"))</f>
        <v>Morning</v>
      </c>
      <c r="F5700" s="12"/>
      <c r="G5700" t="s">
        <v>94</v>
      </c>
      <c r="H5700" t="s">
        <v>83</v>
      </c>
      <c r="I5700" t="s">
        <v>18</v>
      </c>
      <c r="J5700">
        <v>234</v>
      </c>
      <c r="K5700" t="s">
        <v>19</v>
      </c>
      <c r="L5700" s="13">
        <v>78.33</v>
      </c>
      <c r="M5700" s="14">
        <v>10.63</v>
      </c>
      <c r="N5700">
        <v>4</v>
      </c>
      <c r="O5700">
        <v>1364</v>
      </c>
      <c r="P5700">
        <v>230</v>
      </c>
      <c r="Q5700" t="s">
        <v>28</v>
      </c>
      <c r="S5700" t="s">
        <v>21</v>
      </c>
    </row>
    <row r="5701" spans="1:19" x14ac:dyDescent="0.3">
      <c r="A5701">
        <v>61866</v>
      </c>
      <c r="B5701" s="1">
        <v>45920</v>
      </c>
      <c r="C5701" s="11">
        <v>0.6118055555555556</v>
      </c>
      <c r="D5701" s="12">
        <v>14</v>
      </c>
      <c r="E5701" s="12" t="str">
        <f>IF(Table2[[#This Row],[Request_Time]]&lt;TIME(12,0,0),"Morning",IF(Table2[[#This Row],[Request_Time]]&lt;TIME(17,0,0),"Afternoon","Evening"))</f>
        <v>Afternoon</v>
      </c>
      <c r="F5701" s="12"/>
      <c r="G5701" t="s">
        <v>30</v>
      </c>
      <c r="H5701" t="s">
        <v>67</v>
      </c>
      <c r="I5701" t="s">
        <v>27</v>
      </c>
      <c r="J5701">
        <v>231</v>
      </c>
      <c r="K5701" t="s">
        <v>19</v>
      </c>
      <c r="L5701" s="13">
        <v>60.69</v>
      </c>
      <c r="M5701" s="14">
        <v>18.36</v>
      </c>
      <c r="N5701">
        <v>5</v>
      </c>
      <c r="O5701">
        <v>1954</v>
      </c>
      <c r="P5701">
        <v>200</v>
      </c>
      <c r="Q5701" t="s">
        <v>32</v>
      </c>
      <c r="S5701" t="s">
        <v>36</v>
      </c>
    </row>
    <row r="5702" spans="1:19" x14ac:dyDescent="0.3">
      <c r="A5702">
        <v>61889</v>
      </c>
      <c r="B5702" s="1">
        <v>45964</v>
      </c>
      <c r="C5702" s="11">
        <v>2.8472222222222222E-2</v>
      </c>
      <c r="D5702" s="12">
        <v>0</v>
      </c>
      <c r="E5702" s="12" t="str">
        <f>IF(Table2[[#This Row],[Request_Time]]&lt;TIME(12,0,0),"Morning",IF(Table2[[#This Row],[Request_Time]]&lt;TIME(17,0,0),"Afternoon","Evening"))</f>
        <v>Morning</v>
      </c>
      <c r="F5702" s="12"/>
      <c r="G5702" t="s">
        <v>23</v>
      </c>
      <c r="H5702" t="s">
        <v>72</v>
      </c>
      <c r="I5702" t="s">
        <v>27</v>
      </c>
      <c r="J5702">
        <v>239</v>
      </c>
      <c r="K5702" t="s">
        <v>19</v>
      </c>
      <c r="L5702" s="13">
        <v>56.31</v>
      </c>
      <c r="M5702" s="14">
        <v>17.87</v>
      </c>
      <c r="N5702">
        <v>5</v>
      </c>
      <c r="O5702">
        <v>1751</v>
      </c>
      <c r="P5702">
        <v>240</v>
      </c>
      <c r="Q5702" t="s">
        <v>50</v>
      </c>
      <c r="S5702" t="s">
        <v>36</v>
      </c>
    </row>
    <row r="5703" spans="1:19" x14ac:dyDescent="0.3">
      <c r="A5703">
        <v>61902</v>
      </c>
      <c r="B5703" s="1">
        <v>45766</v>
      </c>
      <c r="C5703" s="11">
        <v>0.99722222222222223</v>
      </c>
      <c r="D5703" s="12">
        <v>23</v>
      </c>
      <c r="E5703" s="12" t="str">
        <f>IF(Table2[[#This Row],[Request_Time]]&lt;TIME(12,0,0),"Morning",IF(Table2[[#This Row],[Request_Time]]&lt;TIME(17,0,0),"Afternoon","Evening"))</f>
        <v>Evening</v>
      </c>
      <c r="F5703" s="12"/>
      <c r="G5703" t="s">
        <v>58</v>
      </c>
      <c r="H5703" t="s">
        <v>94</v>
      </c>
      <c r="I5703" t="s">
        <v>40</v>
      </c>
      <c r="J5703">
        <v>230</v>
      </c>
      <c r="K5703" t="s">
        <v>19</v>
      </c>
      <c r="L5703" s="13">
        <v>39.14</v>
      </c>
      <c r="M5703" s="14">
        <v>8.4600000000000009</v>
      </c>
      <c r="N5703">
        <v>2</v>
      </c>
      <c r="O5703">
        <v>1758</v>
      </c>
      <c r="P5703">
        <v>248</v>
      </c>
      <c r="Q5703" t="s">
        <v>28</v>
      </c>
      <c r="S5703" t="s">
        <v>21</v>
      </c>
    </row>
    <row r="5704" spans="1:19" x14ac:dyDescent="0.3">
      <c r="A5704">
        <v>61909</v>
      </c>
      <c r="B5704" s="1">
        <v>45992</v>
      </c>
      <c r="C5704" s="11">
        <v>0.80694444444444446</v>
      </c>
      <c r="D5704" s="12">
        <v>19</v>
      </c>
      <c r="E5704" s="12" t="str">
        <f>IF(Table2[[#This Row],[Request_Time]]&lt;TIME(12,0,0),"Morning",IF(Table2[[#This Row],[Request_Time]]&lt;TIME(17,0,0),"Afternoon","Evening"))</f>
        <v>Evening</v>
      </c>
      <c r="F5704" s="12"/>
      <c r="G5704" t="s">
        <v>83</v>
      </c>
      <c r="H5704" t="s">
        <v>26</v>
      </c>
      <c r="I5704" t="s">
        <v>40</v>
      </c>
      <c r="J5704">
        <v>223</v>
      </c>
      <c r="K5704" t="s">
        <v>31</v>
      </c>
      <c r="L5704" s="13"/>
      <c r="M5704" s="14"/>
      <c r="O5704">
        <v>2010</v>
      </c>
      <c r="P5704">
        <v>208</v>
      </c>
      <c r="R5704" t="s">
        <v>32</v>
      </c>
    </row>
    <row r="5705" spans="1:19" x14ac:dyDescent="0.3">
      <c r="A5705">
        <v>61911</v>
      </c>
      <c r="B5705" s="1">
        <v>45957</v>
      </c>
      <c r="C5705" s="11">
        <v>0.19583333333333333</v>
      </c>
      <c r="D5705" s="12">
        <v>4</v>
      </c>
      <c r="E5705" s="12" t="str">
        <f>IF(Table2[[#This Row],[Request_Time]]&lt;TIME(12,0,0),"Morning",IF(Table2[[#This Row],[Request_Time]]&lt;TIME(17,0,0),"Afternoon","Evening"))</f>
        <v>Morning</v>
      </c>
      <c r="F5705" s="12"/>
      <c r="G5705" t="s">
        <v>58</v>
      </c>
      <c r="H5705" t="s">
        <v>52</v>
      </c>
      <c r="I5705" t="s">
        <v>40</v>
      </c>
      <c r="J5705">
        <v>225</v>
      </c>
      <c r="K5705" t="s">
        <v>19</v>
      </c>
      <c r="L5705" s="13">
        <v>62.7</v>
      </c>
      <c r="M5705" s="14">
        <v>13.08</v>
      </c>
      <c r="N5705">
        <v>4</v>
      </c>
      <c r="O5705">
        <v>1752</v>
      </c>
      <c r="P5705">
        <v>237</v>
      </c>
      <c r="Q5705" t="s">
        <v>44</v>
      </c>
      <c r="S5705" t="s">
        <v>21</v>
      </c>
    </row>
    <row r="5706" spans="1:19" x14ac:dyDescent="0.3">
      <c r="A5706">
        <v>61919</v>
      </c>
      <c r="B5706" s="1">
        <v>45705</v>
      </c>
      <c r="C5706" s="11">
        <v>0.39583333333333331</v>
      </c>
      <c r="D5706" s="12">
        <v>9</v>
      </c>
      <c r="E5706" s="12" t="str">
        <f>IF(Table2[[#This Row],[Request_Time]]&lt;TIME(12,0,0),"Morning",IF(Table2[[#This Row],[Request_Time]]&lt;TIME(17,0,0),"Afternoon","Evening"))</f>
        <v>Morning</v>
      </c>
      <c r="F5706" s="12"/>
      <c r="G5706" t="s">
        <v>6272</v>
      </c>
      <c r="H5706" t="s">
        <v>30</v>
      </c>
      <c r="I5706" t="s">
        <v>18</v>
      </c>
      <c r="J5706">
        <v>246</v>
      </c>
      <c r="K5706" t="s">
        <v>19</v>
      </c>
      <c r="L5706" s="13">
        <v>61.12</v>
      </c>
      <c r="M5706" s="14">
        <v>10.88</v>
      </c>
      <c r="N5706">
        <v>1</v>
      </c>
      <c r="O5706">
        <v>1536</v>
      </c>
      <c r="P5706">
        <v>249</v>
      </c>
      <c r="Q5706" t="s">
        <v>44</v>
      </c>
      <c r="S5706" t="s">
        <v>21</v>
      </c>
    </row>
    <row r="5707" spans="1:19" x14ac:dyDescent="0.3">
      <c r="A5707">
        <v>61920</v>
      </c>
      <c r="B5707" s="1">
        <v>45853</v>
      </c>
      <c r="C5707" s="11">
        <v>1.6666666666666666E-2</v>
      </c>
      <c r="D5707" s="12">
        <v>0</v>
      </c>
      <c r="E5707" s="12" t="str">
        <f>IF(Table2[[#This Row],[Request_Time]]&lt;TIME(12,0,0),"Morning",IF(Table2[[#This Row],[Request_Time]]&lt;TIME(17,0,0),"Afternoon","Evening"))</f>
        <v>Morning</v>
      </c>
      <c r="F5707" s="12"/>
      <c r="G5707" t="s">
        <v>83</v>
      </c>
      <c r="H5707" t="s">
        <v>23</v>
      </c>
      <c r="I5707" t="s">
        <v>40</v>
      </c>
      <c r="J5707">
        <v>201</v>
      </c>
      <c r="K5707" t="s">
        <v>19</v>
      </c>
      <c r="L5707" s="13">
        <v>70.08</v>
      </c>
      <c r="M5707" s="14">
        <v>12.19</v>
      </c>
      <c r="N5707">
        <v>1</v>
      </c>
      <c r="O5707">
        <v>2139</v>
      </c>
      <c r="P5707">
        <v>210</v>
      </c>
      <c r="Q5707" t="s">
        <v>53</v>
      </c>
      <c r="S5707" t="s">
        <v>36</v>
      </c>
    </row>
    <row r="5708" spans="1:19" x14ac:dyDescent="0.3">
      <c r="A5708">
        <v>61938</v>
      </c>
      <c r="B5708" s="1">
        <v>45808</v>
      </c>
      <c r="C5708" s="11">
        <v>0.53611111111111109</v>
      </c>
      <c r="D5708" s="12">
        <v>12</v>
      </c>
      <c r="E5708" s="12" t="str">
        <f>IF(Table2[[#This Row],[Request_Time]]&lt;TIME(12,0,0),"Morning",IF(Table2[[#This Row],[Request_Time]]&lt;TIME(17,0,0),"Afternoon","Evening"))</f>
        <v>Afternoon</v>
      </c>
      <c r="F5708" s="12"/>
      <c r="G5708" t="s">
        <v>81</v>
      </c>
      <c r="H5708" t="s">
        <v>75</v>
      </c>
      <c r="I5708" t="s">
        <v>27</v>
      </c>
      <c r="J5708">
        <v>204</v>
      </c>
      <c r="K5708" t="s">
        <v>19</v>
      </c>
      <c r="L5708" s="13">
        <v>18.53</v>
      </c>
      <c r="M5708" s="14">
        <v>24.17</v>
      </c>
      <c r="N5708">
        <v>4</v>
      </c>
      <c r="O5708">
        <v>2156</v>
      </c>
      <c r="P5708">
        <v>248</v>
      </c>
      <c r="Q5708" t="s">
        <v>32</v>
      </c>
      <c r="S5708" t="s">
        <v>21</v>
      </c>
    </row>
    <row r="5709" spans="1:19" x14ac:dyDescent="0.3">
      <c r="A5709">
        <v>61940</v>
      </c>
      <c r="B5709" s="1">
        <v>45962</v>
      </c>
      <c r="C5709" s="11">
        <v>0.42152777777777778</v>
      </c>
      <c r="D5709" s="12">
        <v>10</v>
      </c>
      <c r="E5709" s="12" t="str">
        <f>IF(Table2[[#This Row],[Request_Time]]&lt;TIME(12,0,0),"Morning",IF(Table2[[#This Row],[Request_Time]]&lt;TIME(17,0,0),"Afternoon","Evening"))</f>
        <v>Morning</v>
      </c>
      <c r="F5709" s="12"/>
      <c r="G5709" t="s">
        <v>23</v>
      </c>
      <c r="H5709" t="s">
        <v>67</v>
      </c>
      <c r="I5709" t="s">
        <v>18</v>
      </c>
      <c r="J5709">
        <v>259</v>
      </c>
      <c r="K5709" t="s">
        <v>19</v>
      </c>
      <c r="L5709" s="13">
        <v>51.43</v>
      </c>
      <c r="M5709" s="14">
        <v>11.45</v>
      </c>
      <c r="N5709">
        <v>2</v>
      </c>
      <c r="O5709">
        <v>1964</v>
      </c>
      <c r="P5709">
        <v>234</v>
      </c>
      <c r="Q5709" t="s">
        <v>28</v>
      </c>
      <c r="S5709" t="s">
        <v>36</v>
      </c>
    </row>
    <row r="5710" spans="1:19" x14ac:dyDescent="0.3">
      <c r="A5710">
        <v>61942</v>
      </c>
      <c r="B5710" s="1">
        <v>45899</v>
      </c>
      <c r="C5710" s="11">
        <v>0.26597222222222222</v>
      </c>
      <c r="D5710" s="12">
        <v>6</v>
      </c>
      <c r="E5710" s="12" t="str">
        <f>IF(Table2[[#This Row],[Request_Time]]&lt;TIME(12,0,0),"Morning",IF(Table2[[#This Row],[Request_Time]]&lt;TIME(17,0,0),"Afternoon","Evening"))</f>
        <v>Morning</v>
      </c>
      <c r="F5710" s="12"/>
      <c r="G5710" t="s">
        <v>6272</v>
      </c>
      <c r="H5710" t="s">
        <v>81</v>
      </c>
      <c r="I5710" t="s">
        <v>18</v>
      </c>
      <c r="J5710">
        <v>229</v>
      </c>
      <c r="K5710" t="s">
        <v>31</v>
      </c>
      <c r="L5710" s="13"/>
      <c r="M5710" s="14"/>
      <c r="O5710">
        <v>1901</v>
      </c>
      <c r="P5710">
        <v>238</v>
      </c>
      <c r="R5710" t="s">
        <v>41</v>
      </c>
    </row>
    <row r="5711" spans="1:19" x14ac:dyDescent="0.3">
      <c r="A5711">
        <v>61949</v>
      </c>
      <c r="B5711" s="1">
        <v>46003</v>
      </c>
      <c r="C5711" s="11">
        <v>0.82152777777777775</v>
      </c>
      <c r="D5711" s="12">
        <v>19</v>
      </c>
      <c r="E5711" s="12" t="str">
        <f>IF(Table2[[#This Row],[Request_Time]]&lt;TIME(12,0,0),"Morning",IF(Table2[[#This Row],[Request_Time]]&lt;TIME(17,0,0),"Afternoon","Evening"))</f>
        <v>Evening</v>
      </c>
      <c r="F5711" s="12"/>
      <c r="G5711" t="s">
        <v>6273</v>
      </c>
      <c r="H5711" t="s">
        <v>26</v>
      </c>
      <c r="I5711" t="s">
        <v>27</v>
      </c>
      <c r="J5711">
        <v>234</v>
      </c>
      <c r="K5711" t="s">
        <v>19</v>
      </c>
      <c r="L5711" s="13">
        <v>43.96</v>
      </c>
      <c r="M5711" s="14">
        <v>22.17</v>
      </c>
      <c r="N5711">
        <v>2</v>
      </c>
      <c r="O5711">
        <v>1636</v>
      </c>
      <c r="P5711">
        <v>231</v>
      </c>
      <c r="Q5711" t="s">
        <v>50</v>
      </c>
      <c r="S5711" t="s">
        <v>36</v>
      </c>
    </row>
    <row r="5712" spans="1:19" x14ac:dyDescent="0.3">
      <c r="A5712">
        <v>61951</v>
      </c>
      <c r="B5712" s="1">
        <v>45732</v>
      </c>
      <c r="C5712" s="11">
        <v>0.46249999999999997</v>
      </c>
      <c r="D5712" s="12">
        <v>11</v>
      </c>
      <c r="E5712" s="12" t="str">
        <f>IF(Table2[[#This Row],[Request_Time]]&lt;TIME(12,0,0),"Morning",IF(Table2[[#This Row],[Request_Time]]&lt;TIME(17,0,0),"Afternoon","Evening"))</f>
        <v>Morning</v>
      </c>
      <c r="F5712" s="12"/>
      <c r="G5712" t="s">
        <v>6272</v>
      </c>
      <c r="H5712" t="s">
        <v>58</v>
      </c>
      <c r="I5712" t="s">
        <v>40</v>
      </c>
      <c r="J5712">
        <v>218</v>
      </c>
      <c r="K5712" t="s">
        <v>19</v>
      </c>
      <c r="L5712" s="13">
        <v>67.77</v>
      </c>
      <c r="M5712" s="14">
        <v>23.95</v>
      </c>
      <c r="N5712">
        <v>2</v>
      </c>
      <c r="O5712">
        <v>1693</v>
      </c>
      <c r="P5712">
        <v>207</v>
      </c>
      <c r="Q5712" t="s">
        <v>44</v>
      </c>
      <c r="S5712" t="s">
        <v>36</v>
      </c>
    </row>
    <row r="5713" spans="1:19" x14ac:dyDescent="0.3">
      <c r="A5713">
        <v>61959</v>
      </c>
      <c r="B5713" s="1">
        <v>45990</v>
      </c>
      <c r="C5713" s="11">
        <v>9.0277777777777787E-3</v>
      </c>
      <c r="D5713" s="12">
        <v>0</v>
      </c>
      <c r="E5713" s="12" t="str">
        <f>IF(Table2[[#This Row],[Request_Time]]&lt;TIME(12,0,0),"Morning",IF(Table2[[#This Row],[Request_Time]]&lt;TIME(17,0,0),"Afternoon","Evening"))</f>
        <v>Morning</v>
      </c>
      <c r="F5713" s="12"/>
      <c r="G5713" t="s">
        <v>75</v>
      </c>
      <c r="H5713" t="s">
        <v>23</v>
      </c>
      <c r="I5713" t="s">
        <v>18</v>
      </c>
      <c r="J5713">
        <v>253</v>
      </c>
      <c r="K5713" t="s">
        <v>31</v>
      </c>
      <c r="L5713" s="13"/>
      <c r="M5713" s="14"/>
      <c r="O5713">
        <v>1779</v>
      </c>
      <c r="P5713">
        <v>248</v>
      </c>
      <c r="R5713" t="s">
        <v>55</v>
      </c>
    </row>
    <row r="5714" spans="1:19" x14ac:dyDescent="0.3">
      <c r="A5714">
        <v>61960</v>
      </c>
      <c r="B5714" s="1">
        <v>45743</v>
      </c>
      <c r="C5714" s="11">
        <v>0.68125000000000002</v>
      </c>
      <c r="D5714" s="12">
        <v>16</v>
      </c>
      <c r="E5714" s="12" t="str">
        <f>IF(Table2[[#This Row],[Request_Time]]&lt;TIME(12,0,0),"Morning",IF(Table2[[#This Row],[Request_Time]]&lt;TIME(17,0,0),"Afternoon","Evening"))</f>
        <v>Afternoon</v>
      </c>
      <c r="F5714" s="12"/>
      <c r="G5714" t="s">
        <v>58</v>
      </c>
      <c r="H5714" t="s">
        <v>83</v>
      </c>
      <c r="I5714" t="s">
        <v>40</v>
      </c>
      <c r="J5714">
        <v>241</v>
      </c>
      <c r="K5714" t="s">
        <v>24</v>
      </c>
      <c r="L5714" s="13"/>
      <c r="M5714" s="14"/>
      <c r="O5714">
        <v>1986</v>
      </c>
      <c r="P5714">
        <v>242</v>
      </c>
    </row>
    <row r="5715" spans="1:19" x14ac:dyDescent="0.3">
      <c r="A5715">
        <v>61970</v>
      </c>
      <c r="B5715" s="1">
        <v>45865</v>
      </c>
      <c r="C5715" s="11">
        <v>0.9819444444444444</v>
      </c>
      <c r="D5715" s="12">
        <v>23</v>
      </c>
      <c r="E5715" s="12" t="str">
        <f>IF(Table2[[#This Row],[Request_Time]]&lt;TIME(12,0,0),"Morning",IF(Table2[[#This Row],[Request_Time]]&lt;TIME(17,0,0),"Afternoon","Evening"))</f>
        <v>Evening</v>
      </c>
      <c r="F5715" s="12"/>
      <c r="G5715" t="s">
        <v>83</v>
      </c>
      <c r="H5715" t="s">
        <v>30</v>
      </c>
      <c r="I5715" t="s">
        <v>18</v>
      </c>
      <c r="J5715">
        <v>235</v>
      </c>
      <c r="K5715" t="s">
        <v>31</v>
      </c>
      <c r="L5715" s="13"/>
      <c r="M5715" s="14"/>
      <c r="O5715">
        <v>1480</v>
      </c>
      <c r="P5715">
        <v>235</v>
      </c>
      <c r="R5715" t="s">
        <v>41</v>
      </c>
    </row>
    <row r="5716" spans="1:19" x14ac:dyDescent="0.3">
      <c r="A5716">
        <v>61973</v>
      </c>
      <c r="B5716" s="1">
        <v>46006</v>
      </c>
      <c r="C5716" s="11">
        <v>0.62777777777777777</v>
      </c>
      <c r="D5716" s="12">
        <v>15</v>
      </c>
      <c r="E5716" s="12" t="str">
        <f>IF(Table2[[#This Row],[Request_Time]]&lt;TIME(12,0,0),"Morning",IF(Table2[[#This Row],[Request_Time]]&lt;TIME(17,0,0),"Afternoon","Evening"))</f>
        <v>Afternoon</v>
      </c>
      <c r="F5716" s="12"/>
      <c r="G5716" t="s">
        <v>94</v>
      </c>
      <c r="H5716" t="s">
        <v>83</v>
      </c>
      <c r="I5716" t="s">
        <v>18</v>
      </c>
      <c r="J5716">
        <v>258</v>
      </c>
      <c r="K5716" t="s">
        <v>31</v>
      </c>
      <c r="L5716" s="13"/>
      <c r="M5716" s="14"/>
      <c r="O5716">
        <v>2156</v>
      </c>
      <c r="P5716">
        <v>241</v>
      </c>
      <c r="R5716" t="s">
        <v>108</v>
      </c>
    </row>
    <row r="5717" spans="1:19" x14ac:dyDescent="0.3">
      <c r="A5717">
        <v>61974</v>
      </c>
      <c r="B5717" s="1">
        <v>45814</v>
      </c>
      <c r="C5717" s="11">
        <v>6.9444444444444447E-4</v>
      </c>
      <c r="D5717" s="12">
        <v>0</v>
      </c>
      <c r="E5717" s="12" t="str">
        <f>IF(Table2[[#This Row],[Request_Time]]&lt;TIME(12,0,0),"Morning",IF(Table2[[#This Row],[Request_Time]]&lt;TIME(17,0,0),"Afternoon","Evening"))</f>
        <v>Morning</v>
      </c>
      <c r="F5717" s="12"/>
      <c r="G5717" t="s">
        <v>58</v>
      </c>
      <c r="H5717" t="s">
        <v>83</v>
      </c>
      <c r="I5717" t="s">
        <v>40</v>
      </c>
      <c r="J5717">
        <v>203</v>
      </c>
      <c r="K5717" t="s">
        <v>19</v>
      </c>
      <c r="L5717" s="13">
        <v>12.09</v>
      </c>
      <c r="M5717" s="14">
        <v>18.59</v>
      </c>
      <c r="N5717">
        <v>4</v>
      </c>
      <c r="O5717">
        <v>1149</v>
      </c>
      <c r="P5717">
        <v>215</v>
      </c>
      <c r="Q5717" t="s">
        <v>50</v>
      </c>
      <c r="S5717" t="s">
        <v>21</v>
      </c>
    </row>
    <row r="5718" spans="1:19" x14ac:dyDescent="0.3">
      <c r="A5718">
        <v>61983</v>
      </c>
      <c r="B5718" s="1">
        <v>45798</v>
      </c>
      <c r="C5718" s="11">
        <v>5.5555555555555552E-2</v>
      </c>
      <c r="D5718" s="12">
        <v>1</v>
      </c>
      <c r="E5718" s="12" t="str">
        <f>IF(Table2[[#This Row],[Request_Time]]&lt;TIME(12,0,0),"Morning",IF(Table2[[#This Row],[Request_Time]]&lt;TIME(17,0,0),"Afternoon","Evening"))</f>
        <v>Morning</v>
      </c>
      <c r="F5718" s="12"/>
      <c r="G5718" t="s">
        <v>91</v>
      </c>
      <c r="H5718" t="s">
        <v>30</v>
      </c>
      <c r="I5718" t="s">
        <v>40</v>
      </c>
      <c r="J5718">
        <v>240</v>
      </c>
      <c r="K5718" t="s">
        <v>19</v>
      </c>
      <c r="L5718" s="13">
        <v>47.06</v>
      </c>
      <c r="M5718" s="14">
        <v>6.23</v>
      </c>
      <c r="N5718">
        <v>1</v>
      </c>
      <c r="O5718">
        <v>1452</v>
      </c>
      <c r="P5718">
        <v>208</v>
      </c>
      <c r="Q5718" t="s">
        <v>44</v>
      </c>
      <c r="S5718" t="s">
        <v>36</v>
      </c>
    </row>
    <row r="5719" spans="1:19" x14ac:dyDescent="0.3">
      <c r="A5719">
        <v>61986</v>
      </c>
      <c r="B5719" s="1">
        <v>45891</v>
      </c>
      <c r="C5719" s="11">
        <v>0.11666666666666665</v>
      </c>
      <c r="D5719" s="12">
        <v>2</v>
      </c>
      <c r="E5719" s="12" t="str">
        <f>IF(Table2[[#This Row],[Request_Time]]&lt;TIME(12,0,0),"Morning",IF(Table2[[#This Row],[Request_Time]]&lt;TIME(17,0,0),"Afternoon","Evening"))</f>
        <v>Morning</v>
      </c>
      <c r="F5719" s="12"/>
      <c r="G5719" t="s">
        <v>30</v>
      </c>
      <c r="H5719" t="s">
        <v>6273</v>
      </c>
      <c r="I5719" t="s">
        <v>40</v>
      </c>
      <c r="J5719">
        <v>216</v>
      </c>
      <c r="K5719" t="s">
        <v>31</v>
      </c>
      <c r="L5719" s="13"/>
      <c r="M5719" s="14"/>
      <c r="O5719">
        <v>1015</v>
      </c>
      <c r="P5719">
        <v>216</v>
      </c>
      <c r="R5719" t="s">
        <v>55</v>
      </c>
    </row>
    <row r="5720" spans="1:19" x14ac:dyDescent="0.3">
      <c r="A5720">
        <v>61997</v>
      </c>
      <c r="B5720" s="1">
        <v>45749</v>
      </c>
      <c r="C5720" s="11">
        <v>0.81527777777777777</v>
      </c>
      <c r="D5720" s="12">
        <v>19</v>
      </c>
      <c r="E5720" s="12" t="str">
        <f>IF(Table2[[#This Row],[Request_Time]]&lt;TIME(12,0,0),"Morning",IF(Table2[[#This Row],[Request_Time]]&lt;TIME(17,0,0),"Afternoon","Evening"))</f>
        <v>Evening</v>
      </c>
      <c r="F5720" s="12"/>
      <c r="G5720" t="s">
        <v>72</v>
      </c>
      <c r="H5720" t="s">
        <v>83</v>
      </c>
      <c r="I5720" t="s">
        <v>40</v>
      </c>
      <c r="J5720">
        <v>214</v>
      </c>
      <c r="K5720" t="s">
        <v>31</v>
      </c>
      <c r="L5720" s="13"/>
      <c r="M5720" s="14"/>
      <c r="O5720">
        <v>1047</v>
      </c>
      <c r="P5720">
        <v>209</v>
      </c>
      <c r="R5720" t="s">
        <v>61</v>
      </c>
    </row>
    <row r="5721" spans="1:19" x14ac:dyDescent="0.3">
      <c r="A5721">
        <v>61998</v>
      </c>
      <c r="B5721" s="1">
        <v>45931</v>
      </c>
      <c r="C5721" s="11">
        <v>0.79513888888888884</v>
      </c>
      <c r="D5721" s="12">
        <v>19</v>
      </c>
      <c r="E5721" s="12" t="str">
        <f>IF(Table2[[#This Row],[Request_Time]]&lt;TIME(12,0,0),"Morning",IF(Table2[[#This Row],[Request_Time]]&lt;TIME(17,0,0),"Afternoon","Evening"))</f>
        <v>Evening</v>
      </c>
      <c r="F5721" s="12"/>
      <c r="G5721" t="s">
        <v>26</v>
      </c>
      <c r="H5721" t="s">
        <v>6272</v>
      </c>
      <c r="I5721" t="s">
        <v>18</v>
      </c>
      <c r="J5721">
        <v>248</v>
      </c>
      <c r="K5721" t="s">
        <v>19</v>
      </c>
      <c r="L5721" s="13">
        <v>68.77</v>
      </c>
      <c r="M5721" s="14">
        <v>19.05</v>
      </c>
      <c r="N5721">
        <v>3</v>
      </c>
      <c r="O5721">
        <v>1476</v>
      </c>
      <c r="P5721">
        <v>238</v>
      </c>
      <c r="Q5721" t="s">
        <v>50</v>
      </c>
      <c r="S5721" t="s">
        <v>36</v>
      </c>
    </row>
    <row r="5722" spans="1:19" x14ac:dyDescent="0.3">
      <c r="A5722">
        <v>61999</v>
      </c>
      <c r="B5722" s="1">
        <v>45875</v>
      </c>
      <c r="C5722" s="11">
        <v>0.70416666666666661</v>
      </c>
      <c r="D5722" s="12">
        <v>16</v>
      </c>
      <c r="E5722" s="12" t="str">
        <f>IF(Table2[[#This Row],[Request_Time]]&lt;TIME(12,0,0),"Morning",IF(Table2[[#This Row],[Request_Time]]&lt;TIME(17,0,0),"Afternoon","Evening"))</f>
        <v>Afternoon</v>
      </c>
      <c r="F5722" s="12"/>
      <c r="G5722" t="s">
        <v>30</v>
      </c>
      <c r="H5722" t="s">
        <v>94</v>
      </c>
      <c r="I5722" t="s">
        <v>40</v>
      </c>
      <c r="J5722">
        <v>236</v>
      </c>
      <c r="K5722" t="s">
        <v>19</v>
      </c>
      <c r="L5722" s="13">
        <v>22.59</v>
      </c>
      <c r="M5722" s="14">
        <v>5.76</v>
      </c>
      <c r="N5722">
        <v>2</v>
      </c>
      <c r="O5722">
        <v>1278</v>
      </c>
      <c r="P5722">
        <v>203</v>
      </c>
      <c r="Q5722" t="s">
        <v>44</v>
      </c>
      <c r="S5722" t="s">
        <v>21</v>
      </c>
    </row>
    <row r="5723" spans="1:19" x14ac:dyDescent="0.3">
      <c r="A5723">
        <v>62034</v>
      </c>
      <c r="B5723" s="1">
        <v>46005</v>
      </c>
      <c r="C5723" s="11">
        <v>0.65972222222222221</v>
      </c>
      <c r="D5723" s="12">
        <v>15</v>
      </c>
      <c r="E5723" s="12" t="str">
        <f>IF(Table2[[#This Row],[Request_Time]]&lt;TIME(12,0,0),"Morning",IF(Table2[[#This Row],[Request_Time]]&lt;TIME(17,0,0),"Afternoon","Evening"))</f>
        <v>Afternoon</v>
      </c>
      <c r="F5723" s="12"/>
      <c r="G5723" t="s">
        <v>38</v>
      </c>
      <c r="H5723" t="s">
        <v>6272</v>
      </c>
      <c r="I5723" t="s">
        <v>18</v>
      </c>
      <c r="J5723">
        <v>200</v>
      </c>
      <c r="K5723" t="s">
        <v>19</v>
      </c>
      <c r="L5723" s="13">
        <v>37.56</v>
      </c>
      <c r="M5723" s="14">
        <v>25.81</v>
      </c>
      <c r="N5723">
        <v>4</v>
      </c>
      <c r="O5723">
        <v>1250</v>
      </c>
      <c r="P5723">
        <v>208</v>
      </c>
      <c r="Q5723" t="s">
        <v>53</v>
      </c>
      <c r="S5723" t="s">
        <v>36</v>
      </c>
    </row>
    <row r="5724" spans="1:19" x14ac:dyDescent="0.3">
      <c r="A5724">
        <v>62042</v>
      </c>
      <c r="B5724" s="1">
        <v>45899</v>
      </c>
      <c r="C5724" s="11">
        <v>0.19930555555555554</v>
      </c>
      <c r="D5724" s="12">
        <v>4</v>
      </c>
      <c r="E5724" s="12" t="str">
        <f>IF(Table2[[#This Row],[Request_Time]]&lt;TIME(12,0,0),"Morning",IF(Table2[[#This Row],[Request_Time]]&lt;TIME(17,0,0),"Afternoon","Evening"))</f>
        <v>Morning</v>
      </c>
      <c r="F5724" s="12"/>
      <c r="G5724" t="s">
        <v>58</v>
      </c>
      <c r="H5724" t="s">
        <v>67</v>
      </c>
      <c r="I5724" t="s">
        <v>18</v>
      </c>
      <c r="J5724">
        <v>241</v>
      </c>
      <c r="K5724" t="s">
        <v>19</v>
      </c>
      <c r="L5724" s="13">
        <v>15.35</v>
      </c>
      <c r="M5724" s="14">
        <v>27.28</v>
      </c>
      <c r="N5724">
        <v>1</v>
      </c>
      <c r="O5724">
        <v>2189</v>
      </c>
      <c r="P5724">
        <v>216</v>
      </c>
      <c r="Q5724" t="s">
        <v>44</v>
      </c>
      <c r="S5724" t="s">
        <v>21</v>
      </c>
    </row>
    <row r="5725" spans="1:19" x14ac:dyDescent="0.3">
      <c r="A5725">
        <v>62046</v>
      </c>
      <c r="B5725" s="1">
        <v>45904</v>
      </c>
      <c r="C5725" s="11">
        <v>0.48680555555555555</v>
      </c>
      <c r="D5725" s="12">
        <v>11</v>
      </c>
      <c r="E5725" s="12" t="str">
        <f>IF(Table2[[#This Row],[Request_Time]]&lt;TIME(12,0,0),"Morning",IF(Table2[[#This Row],[Request_Time]]&lt;TIME(17,0,0),"Afternoon","Evening"))</f>
        <v>Morning</v>
      </c>
      <c r="F5725" s="12"/>
      <c r="G5725" t="s">
        <v>91</v>
      </c>
      <c r="H5725" t="s">
        <v>83</v>
      </c>
      <c r="I5725" t="s">
        <v>27</v>
      </c>
      <c r="J5725">
        <v>212</v>
      </c>
      <c r="K5725" t="s">
        <v>19</v>
      </c>
      <c r="L5725" s="13">
        <v>67.180000000000007</v>
      </c>
      <c r="M5725" s="14">
        <v>10.08</v>
      </c>
      <c r="N5725">
        <v>2</v>
      </c>
      <c r="O5725">
        <v>1462</v>
      </c>
      <c r="P5725">
        <v>254</v>
      </c>
      <c r="Q5725" t="s">
        <v>20</v>
      </c>
      <c r="S5725" t="s">
        <v>36</v>
      </c>
    </row>
    <row r="5726" spans="1:19" x14ac:dyDescent="0.3">
      <c r="A5726">
        <v>62046</v>
      </c>
      <c r="B5726" s="1">
        <v>45806</v>
      </c>
      <c r="C5726" s="11">
        <v>4.027777777777778E-2</v>
      </c>
      <c r="D5726" s="12">
        <v>0</v>
      </c>
      <c r="E5726" s="12" t="str">
        <f>IF(Table2[[#This Row],[Request_Time]]&lt;TIME(12,0,0),"Morning",IF(Table2[[#This Row],[Request_Time]]&lt;TIME(17,0,0),"Afternoon","Evening"))</f>
        <v>Morning</v>
      </c>
      <c r="F5726" s="12"/>
      <c r="G5726" t="s">
        <v>6272</v>
      </c>
      <c r="H5726" t="s">
        <v>72</v>
      </c>
      <c r="I5726" t="s">
        <v>40</v>
      </c>
      <c r="J5726">
        <v>225</v>
      </c>
      <c r="K5726" t="s">
        <v>19</v>
      </c>
      <c r="L5726" s="13">
        <v>28.43</v>
      </c>
      <c r="M5726" s="14">
        <v>20.88</v>
      </c>
      <c r="N5726">
        <v>4</v>
      </c>
      <c r="O5726">
        <v>1473</v>
      </c>
      <c r="P5726">
        <v>203</v>
      </c>
      <c r="Q5726" t="s">
        <v>32</v>
      </c>
      <c r="S5726" t="s">
        <v>36</v>
      </c>
    </row>
    <row r="5727" spans="1:19" x14ac:dyDescent="0.3">
      <c r="A5727">
        <v>62047</v>
      </c>
      <c r="B5727" s="1">
        <v>45786</v>
      </c>
      <c r="C5727" s="11">
        <v>0.5854166666666667</v>
      </c>
      <c r="D5727" s="12">
        <v>14</v>
      </c>
      <c r="E5727" s="12" t="str">
        <f>IF(Table2[[#This Row],[Request_Time]]&lt;TIME(12,0,0),"Morning",IF(Table2[[#This Row],[Request_Time]]&lt;TIME(17,0,0),"Afternoon","Evening"))</f>
        <v>Afternoon</v>
      </c>
      <c r="F5727" s="12"/>
      <c r="G5727" t="s">
        <v>30</v>
      </c>
      <c r="H5727" t="s">
        <v>6273</v>
      </c>
      <c r="I5727" t="s">
        <v>27</v>
      </c>
      <c r="J5727">
        <v>224</v>
      </c>
      <c r="K5727" t="s">
        <v>31</v>
      </c>
      <c r="L5727" s="13"/>
      <c r="M5727" s="14"/>
      <c r="O5727">
        <v>1150</v>
      </c>
      <c r="P5727">
        <v>200</v>
      </c>
      <c r="R5727" t="s">
        <v>55</v>
      </c>
    </row>
    <row r="5728" spans="1:19" x14ac:dyDescent="0.3">
      <c r="A5728">
        <v>62052</v>
      </c>
      <c r="B5728" s="1">
        <v>45881</v>
      </c>
      <c r="C5728" s="11">
        <v>0.58333333333333337</v>
      </c>
      <c r="D5728" s="12">
        <v>14</v>
      </c>
      <c r="E5728" s="12" t="str">
        <f>IF(Table2[[#This Row],[Request_Time]]&lt;TIME(12,0,0),"Morning",IF(Table2[[#This Row],[Request_Time]]&lt;TIME(17,0,0),"Afternoon","Evening"))</f>
        <v>Afternoon</v>
      </c>
      <c r="F5728" s="12"/>
      <c r="G5728" t="s">
        <v>6273</v>
      </c>
      <c r="H5728" t="s">
        <v>52</v>
      </c>
      <c r="I5728" t="s">
        <v>18</v>
      </c>
      <c r="J5728">
        <v>210</v>
      </c>
      <c r="K5728" t="s">
        <v>24</v>
      </c>
      <c r="L5728" s="13"/>
      <c r="M5728" s="14"/>
      <c r="O5728">
        <v>1689</v>
      </c>
      <c r="P5728">
        <v>247</v>
      </c>
    </row>
    <row r="5729" spans="1:19" x14ac:dyDescent="0.3">
      <c r="A5729">
        <v>62064</v>
      </c>
      <c r="B5729" s="1">
        <v>45687</v>
      </c>
      <c r="C5729" s="11">
        <v>0.32291666666666669</v>
      </c>
      <c r="D5729" s="12">
        <v>7</v>
      </c>
      <c r="E5729" s="12" t="str">
        <f>IF(Table2[[#This Row],[Request_Time]]&lt;TIME(12,0,0),"Morning",IF(Table2[[#This Row],[Request_Time]]&lt;TIME(17,0,0),"Afternoon","Evening"))</f>
        <v>Morning</v>
      </c>
      <c r="F5729" s="12"/>
      <c r="G5729" t="s">
        <v>6272</v>
      </c>
      <c r="H5729" t="s">
        <v>58</v>
      </c>
      <c r="I5729" t="s">
        <v>40</v>
      </c>
      <c r="J5729">
        <v>231</v>
      </c>
      <c r="K5729" t="s">
        <v>19</v>
      </c>
      <c r="L5729" s="13">
        <v>30.88</v>
      </c>
      <c r="M5729" s="14">
        <v>20.37</v>
      </c>
      <c r="N5729">
        <v>2</v>
      </c>
      <c r="O5729">
        <v>1006</v>
      </c>
      <c r="P5729">
        <v>218</v>
      </c>
      <c r="Q5729" t="s">
        <v>50</v>
      </c>
      <c r="S5729" t="s">
        <v>21</v>
      </c>
    </row>
    <row r="5730" spans="1:19" x14ac:dyDescent="0.3">
      <c r="A5730">
        <v>62081</v>
      </c>
      <c r="B5730" s="1">
        <v>45904</v>
      </c>
      <c r="C5730" s="11">
        <v>0.45833333333333331</v>
      </c>
      <c r="D5730" s="12">
        <v>11</v>
      </c>
      <c r="E5730" s="12" t="str">
        <f>IF(Table2[[#This Row],[Request_Time]]&lt;TIME(12,0,0),"Morning",IF(Table2[[#This Row],[Request_Time]]&lt;TIME(17,0,0),"Afternoon","Evening"))</f>
        <v>Morning</v>
      </c>
      <c r="F5730" s="12"/>
      <c r="G5730" t="s">
        <v>52</v>
      </c>
      <c r="H5730" t="s">
        <v>67</v>
      </c>
      <c r="I5730" t="s">
        <v>40</v>
      </c>
      <c r="J5730">
        <v>253</v>
      </c>
      <c r="K5730" t="s">
        <v>19</v>
      </c>
      <c r="L5730" s="13">
        <v>27.56</v>
      </c>
      <c r="M5730" s="14">
        <v>24.5</v>
      </c>
      <c r="N5730">
        <v>4</v>
      </c>
      <c r="O5730">
        <v>1657</v>
      </c>
      <c r="P5730">
        <v>220</v>
      </c>
      <c r="Q5730" t="s">
        <v>28</v>
      </c>
      <c r="S5730" t="s">
        <v>36</v>
      </c>
    </row>
    <row r="5731" spans="1:19" x14ac:dyDescent="0.3">
      <c r="A5731">
        <v>62092</v>
      </c>
      <c r="B5731" s="1">
        <v>45833</v>
      </c>
      <c r="C5731" s="11">
        <v>0.12569444444444444</v>
      </c>
      <c r="D5731" s="12">
        <v>3</v>
      </c>
      <c r="E5731" s="12" t="str">
        <f>IF(Table2[[#This Row],[Request_Time]]&lt;TIME(12,0,0),"Morning",IF(Table2[[#This Row],[Request_Time]]&lt;TIME(17,0,0),"Afternoon","Evening"))</f>
        <v>Morning</v>
      </c>
      <c r="F5731" s="12"/>
      <c r="G5731" t="s">
        <v>6272</v>
      </c>
      <c r="H5731" t="s">
        <v>23</v>
      </c>
      <c r="I5731" t="s">
        <v>27</v>
      </c>
      <c r="J5731">
        <v>241</v>
      </c>
      <c r="K5731" t="s">
        <v>24</v>
      </c>
      <c r="L5731" s="13"/>
      <c r="M5731" s="14"/>
      <c r="O5731">
        <v>1380</v>
      </c>
      <c r="P5731">
        <v>236</v>
      </c>
    </row>
    <row r="5732" spans="1:19" x14ac:dyDescent="0.3">
      <c r="A5732">
        <v>62097</v>
      </c>
      <c r="B5732" s="1">
        <v>45670</v>
      </c>
      <c r="C5732" s="11">
        <v>0.26944444444444443</v>
      </c>
      <c r="D5732" s="12">
        <v>6</v>
      </c>
      <c r="E5732" s="12" t="str">
        <f>IF(Table2[[#This Row],[Request_Time]]&lt;TIME(12,0,0),"Morning",IF(Table2[[#This Row],[Request_Time]]&lt;TIME(17,0,0),"Afternoon","Evening"))</f>
        <v>Morning</v>
      </c>
      <c r="F5732" s="12"/>
      <c r="G5732" t="s">
        <v>38</v>
      </c>
      <c r="H5732" t="s">
        <v>52</v>
      </c>
      <c r="I5732" t="s">
        <v>40</v>
      </c>
      <c r="J5732">
        <v>206</v>
      </c>
      <c r="K5732" t="s">
        <v>31</v>
      </c>
      <c r="L5732" s="13"/>
      <c r="M5732" s="14"/>
      <c r="O5732">
        <v>1706</v>
      </c>
      <c r="P5732">
        <v>224</v>
      </c>
      <c r="R5732" t="s">
        <v>32</v>
      </c>
    </row>
    <row r="5733" spans="1:19" x14ac:dyDescent="0.3">
      <c r="A5733">
        <v>62101</v>
      </c>
      <c r="B5733" s="1">
        <v>45837</v>
      </c>
      <c r="C5733" s="11">
        <v>0.4284722222222222</v>
      </c>
      <c r="D5733" s="12">
        <v>10</v>
      </c>
      <c r="E5733" s="12" t="str">
        <f>IF(Table2[[#This Row],[Request_Time]]&lt;TIME(12,0,0),"Morning",IF(Table2[[#This Row],[Request_Time]]&lt;TIME(17,0,0),"Afternoon","Evening"))</f>
        <v>Morning</v>
      </c>
      <c r="F5733" s="12"/>
      <c r="G5733" t="s">
        <v>6273</v>
      </c>
      <c r="H5733" t="s">
        <v>26</v>
      </c>
      <c r="I5733" t="s">
        <v>40</v>
      </c>
      <c r="J5733">
        <v>243</v>
      </c>
      <c r="K5733" t="s">
        <v>24</v>
      </c>
      <c r="L5733" s="13"/>
      <c r="M5733" s="14"/>
      <c r="O5733">
        <v>1601</v>
      </c>
      <c r="P5733">
        <v>243</v>
      </c>
    </row>
    <row r="5734" spans="1:19" x14ac:dyDescent="0.3">
      <c r="A5734">
        <v>62112</v>
      </c>
      <c r="B5734" s="1">
        <v>45759</v>
      </c>
      <c r="C5734" s="11">
        <v>0.26111111111111113</v>
      </c>
      <c r="D5734" s="12">
        <v>6</v>
      </c>
      <c r="E5734" s="12" t="str">
        <f>IF(Table2[[#This Row],[Request_Time]]&lt;TIME(12,0,0),"Morning",IF(Table2[[#This Row],[Request_Time]]&lt;TIME(17,0,0),"Afternoon","Evening"))</f>
        <v>Morning</v>
      </c>
      <c r="F5734" s="12"/>
      <c r="G5734" t="s">
        <v>30</v>
      </c>
      <c r="H5734" t="s">
        <v>67</v>
      </c>
      <c r="I5734" t="s">
        <v>18</v>
      </c>
      <c r="J5734">
        <v>240</v>
      </c>
      <c r="K5734" t="s">
        <v>19</v>
      </c>
      <c r="L5734" s="13">
        <v>57.27</v>
      </c>
      <c r="M5734" s="14">
        <v>19.11</v>
      </c>
      <c r="N5734">
        <v>3</v>
      </c>
      <c r="O5734">
        <v>1226</v>
      </c>
      <c r="P5734">
        <v>209</v>
      </c>
      <c r="Q5734" t="s">
        <v>44</v>
      </c>
      <c r="S5734" t="s">
        <v>21</v>
      </c>
    </row>
    <row r="5735" spans="1:19" x14ac:dyDescent="0.3">
      <c r="A5735">
        <v>62113</v>
      </c>
      <c r="B5735" s="1">
        <v>45771</v>
      </c>
      <c r="C5735" s="11">
        <v>0.41180555555555554</v>
      </c>
      <c r="D5735" s="12">
        <v>9</v>
      </c>
      <c r="E5735" s="12" t="str">
        <f>IF(Table2[[#This Row],[Request_Time]]&lt;TIME(12,0,0),"Morning",IF(Table2[[#This Row],[Request_Time]]&lt;TIME(17,0,0),"Afternoon","Evening"))</f>
        <v>Morning</v>
      </c>
      <c r="F5735" s="12"/>
      <c r="G5735" t="s">
        <v>72</v>
      </c>
      <c r="H5735" t="s">
        <v>23</v>
      </c>
      <c r="I5735" t="s">
        <v>18</v>
      </c>
      <c r="J5735">
        <v>203</v>
      </c>
      <c r="K5735" t="s">
        <v>24</v>
      </c>
      <c r="L5735" s="13"/>
      <c r="M5735" s="14"/>
      <c r="O5735">
        <v>2083</v>
      </c>
      <c r="P5735">
        <v>230</v>
      </c>
    </row>
    <row r="5736" spans="1:19" x14ac:dyDescent="0.3">
      <c r="A5736">
        <v>62125</v>
      </c>
      <c r="B5736" s="1">
        <v>45755</v>
      </c>
      <c r="C5736" s="11">
        <v>0.19513888888888889</v>
      </c>
      <c r="D5736" s="12">
        <v>4</v>
      </c>
      <c r="E5736" s="12" t="str">
        <f>IF(Table2[[#This Row],[Request_Time]]&lt;TIME(12,0,0),"Morning",IF(Table2[[#This Row],[Request_Time]]&lt;TIME(17,0,0),"Afternoon","Evening"))</f>
        <v>Morning</v>
      </c>
      <c r="F5736" s="12"/>
      <c r="G5736" t="s">
        <v>75</v>
      </c>
      <c r="H5736" t="s">
        <v>91</v>
      </c>
      <c r="I5736" t="s">
        <v>27</v>
      </c>
      <c r="J5736">
        <v>226</v>
      </c>
      <c r="K5736" t="s">
        <v>19</v>
      </c>
      <c r="L5736" s="13">
        <v>65.61</v>
      </c>
      <c r="M5736" s="14">
        <v>14</v>
      </c>
      <c r="N5736">
        <v>5</v>
      </c>
      <c r="O5736">
        <v>2031</v>
      </c>
      <c r="P5736">
        <v>208</v>
      </c>
      <c r="Q5736" t="s">
        <v>20</v>
      </c>
      <c r="S5736" t="s">
        <v>21</v>
      </c>
    </row>
    <row r="5737" spans="1:19" x14ac:dyDescent="0.3">
      <c r="A5737">
        <v>62132</v>
      </c>
      <c r="B5737" s="1">
        <v>45692</v>
      </c>
      <c r="C5737" s="11">
        <v>0.39027777777777778</v>
      </c>
      <c r="D5737" s="12">
        <v>9</v>
      </c>
      <c r="E5737" s="12" t="str">
        <f>IF(Table2[[#This Row],[Request_Time]]&lt;TIME(12,0,0),"Morning",IF(Table2[[#This Row],[Request_Time]]&lt;TIME(17,0,0),"Afternoon","Evening"))</f>
        <v>Morning</v>
      </c>
      <c r="F5737" s="12"/>
      <c r="G5737" t="s">
        <v>67</v>
      </c>
      <c r="H5737" t="s">
        <v>83</v>
      </c>
      <c r="I5737" t="s">
        <v>27</v>
      </c>
      <c r="J5737">
        <v>202</v>
      </c>
      <c r="K5737" t="s">
        <v>19</v>
      </c>
      <c r="L5737" s="13">
        <v>50.04</v>
      </c>
      <c r="M5737" s="14">
        <v>17.72</v>
      </c>
      <c r="N5737">
        <v>5</v>
      </c>
      <c r="O5737">
        <v>1197</v>
      </c>
      <c r="P5737">
        <v>213</v>
      </c>
      <c r="Q5737" t="s">
        <v>32</v>
      </c>
      <c r="S5737" t="s">
        <v>36</v>
      </c>
    </row>
    <row r="5738" spans="1:19" x14ac:dyDescent="0.3">
      <c r="A5738">
        <v>62138</v>
      </c>
      <c r="B5738" s="1">
        <v>45988</v>
      </c>
      <c r="C5738" s="11">
        <v>0.23263888888888887</v>
      </c>
      <c r="D5738" s="12">
        <v>5</v>
      </c>
      <c r="E5738" s="12" t="str">
        <f>IF(Table2[[#This Row],[Request_Time]]&lt;TIME(12,0,0),"Morning",IF(Table2[[#This Row],[Request_Time]]&lt;TIME(17,0,0),"Afternoon","Evening"))</f>
        <v>Morning</v>
      </c>
      <c r="F5738" s="12"/>
      <c r="G5738" t="s">
        <v>23</v>
      </c>
      <c r="H5738" t="s">
        <v>6272</v>
      </c>
      <c r="I5738" t="s">
        <v>27</v>
      </c>
      <c r="J5738">
        <v>249</v>
      </c>
      <c r="K5738" t="s">
        <v>24</v>
      </c>
      <c r="L5738" s="13"/>
      <c r="M5738" s="14"/>
      <c r="O5738">
        <v>1955</v>
      </c>
      <c r="P5738">
        <v>230</v>
      </c>
    </row>
    <row r="5739" spans="1:19" x14ac:dyDescent="0.3">
      <c r="A5739">
        <v>62143</v>
      </c>
      <c r="B5739" s="1">
        <v>45894</v>
      </c>
      <c r="C5739" s="11">
        <v>0.70138888888888884</v>
      </c>
      <c r="D5739" s="12">
        <v>16</v>
      </c>
      <c r="E5739" s="12" t="str">
        <f>IF(Table2[[#This Row],[Request_Time]]&lt;TIME(12,0,0),"Morning",IF(Table2[[#This Row],[Request_Time]]&lt;TIME(17,0,0),"Afternoon","Evening"))</f>
        <v>Afternoon</v>
      </c>
      <c r="F5739" s="12"/>
      <c r="G5739" t="s">
        <v>6272</v>
      </c>
      <c r="H5739" t="s">
        <v>72</v>
      </c>
      <c r="I5739" t="s">
        <v>40</v>
      </c>
      <c r="J5739">
        <v>239</v>
      </c>
      <c r="K5739" t="s">
        <v>19</v>
      </c>
      <c r="L5739" s="13">
        <v>44.11</v>
      </c>
      <c r="M5739" s="14">
        <v>8.77</v>
      </c>
      <c r="N5739">
        <v>1</v>
      </c>
      <c r="O5739">
        <v>2169</v>
      </c>
      <c r="P5739">
        <v>223</v>
      </c>
      <c r="Q5739" t="s">
        <v>44</v>
      </c>
      <c r="S5739" t="s">
        <v>36</v>
      </c>
    </row>
    <row r="5740" spans="1:19" x14ac:dyDescent="0.3">
      <c r="A5740">
        <v>62148</v>
      </c>
      <c r="B5740" s="1">
        <v>45697</v>
      </c>
      <c r="C5740" s="11">
        <v>1.5277777777777777E-2</v>
      </c>
      <c r="D5740" s="12">
        <v>0</v>
      </c>
      <c r="E5740" s="12" t="str">
        <f>IF(Table2[[#This Row],[Request_Time]]&lt;TIME(12,0,0),"Morning",IF(Table2[[#This Row],[Request_Time]]&lt;TIME(17,0,0),"Afternoon","Evening"))</f>
        <v>Morning</v>
      </c>
      <c r="F5740" s="12"/>
      <c r="G5740" t="s">
        <v>83</v>
      </c>
      <c r="H5740" t="s">
        <v>30</v>
      </c>
      <c r="I5740" t="s">
        <v>40</v>
      </c>
      <c r="J5740">
        <v>238</v>
      </c>
      <c r="K5740" t="s">
        <v>31</v>
      </c>
      <c r="L5740" s="13"/>
      <c r="M5740" s="14"/>
      <c r="O5740">
        <v>1510</v>
      </c>
      <c r="P5740">
        <v>203</v>
      </c>
      <c r="R5740" t="s">
        <v>61</v>
      </c>
    </row>
    <row r="5741" spans="1:19" x14ac:dyDescent="0.3">
      <c r="A5741">
        <v>62173</v>
      </c>
      <c r="B5741" s="1">
        <v>45880</v>
      </c>
      <c r="C5741" s="11">
        <v>0.57291666666666663</v>
      </c>
      <c r="D5741" s="12">
        <v>13</v>
      </c>
      <c r="E5741" s="12" t="str">
        <f>IF(Table2[[#This Row],[Request_Time]]&lt;TIME(12,0,0),"Morning",IF(Table2[[#This Row],[Request_Time]]&lt;TIME(17,0,0),"Afternoon","Evening"))</f>
        <v>Afternoon</v>
      </c>
      <c r="F5741" s="12"/>
      <c r="G5741" t="s">
        <v>94</v>
      </c>
      <c r="H5741" t="s">
        <v>58</v>
      </c>
      <c r="I5741" t="s">
        <v>18</v>
      </c>
      <c r="J5741">
        <v>212</v>
      </c>
      <c r="K5741" t="s">
        <v>31</v>
      </c>
      <c r="L5741" s="13"/>
      <c r="M5741" s="14"/>
      <c r="O5741">
        <v>1146</v>
      </c>
      <c r="P5741">
        <v>211</v>
      </c>
      <c r="R5741" t="s">
        <v>32</v>
      </c>
    </row>
    <row r="5742" spans="1:19" x14ac:dyDescent="0.3">
      <c r="A5742">
        <v>62174</v>
      </c>
      <c r="B5742" s="1">
        <v>45871</v>
      </c>
      <c r="C5742" s="11">
        <v>0.66805555555555562</v>
      </c>
      <c r="D5742" s="12">
        <v>16</v>
      </c>
      <c r="E5742" s="12" t="str">
        <f>IF(Table2[[#This Row],[Request_Time]]&lt;TIME(12,0,0),"Morning",IF(Table2[[#This Row],[Request_Time]]&lt;TIME(17,0,0),"Afternoon","Evening"))</f>
        <v>Afternoon</v>
      </c>
      <c r="F5742" s="12"/>
      <c r="G5742" t="s">
        <v>30</v>
      </c>
      <c r="H5742" t="s">
        <v>52</v>
      </c>
      <c r="I5742" t="s">
        <v>18</v>
      </c>
      <c r="J5742">
        <v>211</v>
      </c>
      <c r="K5742" t="s">
        <v>19</v>
      </c>
      <c r="L5742" s="13">
        <v>35.729999999999997</v>
      </c>
      <c r="M5742" s="14">
        <v>18.100000000000001</v>
      </c>
      <c r="N5742">
        <v>5</v>
      </c>
      <c r="O5742">
        <v>1089</v>
      </c>
      <c r="P5742">
        <v>248</v>
      </c>
      <c r="Q5742" t="s">
        <v>53</v>
      </c>
      <c r="S5742" t="s">
        <v>36</v>
      </c>
    </row>
    <row r="5743" spans="1:19" x14ac:dyDescent="0.3">
      <c r="A5743">
        <v>62194</v>
      </c>
      <c r="B5743" s="1">
        <v>45746</v>
      </c>
      <c r="C5743" s="11">
        <v>0.22777777777777777</v>
      </c>
      <c r="D5743" s="12">
        <v>5</v>
      </c>
      <c r="E5743" s="12" t="str">
        <f>IF(Table2[[#This Row],[Request_Time]]&lt;TIME(12,0,0),"Morning",IF(Table2[[#This Row],[Request_Time]]&lt;TIME(17,0,0),"Afternoon","Evening"))</f>
        <v>Morning</v>
      </c>
      <c r="F5743" s="12"/>
      <c r="G5743" t="s">
        <v>30</v>
      </c>
      <c r="H5743" t="s">
        <v>26</v>
      </c>
      <c r="I5743" t="s">
        <v>27</v>
      </c>
      <c r="J5743">
        <v>235</v>
      </c>
      <c r="K5743" t="s">
        <v>19</v>
      </c>
      <c r="L5743" s="13">
        <v>46.26</v>
      </c>
      <c r="M5743" s="14">
        <v>19.52</v>
      </c>
      <c r="N5743">
        <v>2</v>
      </c>
      <c r="O5743">
        <v>1604</v>
      </c>
      <c r="P5743">
        <v>244</v>
      </c>
      <c r="Q5743" t="s">
        <v>20</v>
      </c>
      <c r="S5743" t="s">
        <v>21</v>
      </c>
    </row>
    <row r="5744" spans="1:19" x14ac:dyDescent="0.3">
      <c r="A5744">
        <v>62204</v>
      </c>
      <c r="B5744" s="1">
        <v>45686</v>
      </c>
      <c r="C5744" s="11">
        <v>0.8027777777777777</v>
      </c>
      <c r="D5744" s="12">
        <v>19</v>
      </c>
      <c r="E5744" s="12" t="str">
        <f>IF(Table2[[#This Row],[Request_Time]]&lt;TIME(12,0,0),"Morning",IF(Table2[[#This Row],[Request_Time]]&lt;TIME(17,0,0),"Afternoon","Evening"))</f>
        <v>Evening</v>
      </c>
      <c r="F5744" s="12"/>
      <c r="G5744" t="s">
        <v>6272</v>
      </c>
      <c r="H5744" t="s">
        <v>75</v>
      </c>
      <c r="I5744" t="s">
        <v>27</v>
      </c>
      <c r="J5744">
        <v>219</v>
      </c>
      <c r="K5744" t="s">
        <v>19</v>
      </c>
      <c r="L5744" s="13">
        <v>60.32</v>
      </c>
      <c r="M5744" s="14">
        <v>4.12</v>
      </c>
      <c r="N5744">
        <v>3</v>
      </c>
      <c r="O5744">
        <v>1542</v>
      </c>
      <c r="P5744">
        <v>246</v>
      </c>
      <c r="Q5744" t="s">
        <v>32</v>
      </c>
      <c r="S5744" t="s">
        <v>36</v>
      </c>
    </row>
    <row r="5745" spans="1:19" x14ac:dyDescent="0.3">
      <c r="A5745">
        <v>62213</v>
      </c>
      <c r="B5745" s="1">
        <v>45915</v>
      </c>
      <c r="C5745" s="11">
        <v>0.32361111111111113</v>
      </c>
      <c r="D5745" s="12">
        <v>7</v>
      </c>
      <c r="E5745" s="12" t="str">
        <f>IF(Table2[[#This Row],[Request_Time]]&lt;TIME(12,0,0),"Morning",IF(Table2[[#This Row],[Request_Time]]&lt;TIME(17,0,0),"Afternoon","Evening"))</f>
        <v>Morning</v>
      </c>
      <c r="F5745" s="12"/>
      <c r="G5745" t="s">
        <v>26</v>
      </c>
      <c r="H5745" t="s">
        <v>38</v>
      </c>
      <c r="I5745" t="s">
        <v>40</v>
      </c>
      <c r="J5745">
        <v>233</v>
      </c>
      <c r="K5745" t="s">
        <v>19</v>
      </c>
      <c r="L5745" s="13">
        <v>66.709999999999994</v>
      </c>
      <c r="M5745" s="14">
        <v>9.0500000000000007</v>
      </c>
      <c r="N5745">
        <v>4</v>
      </c>
      <c r="O5745">
        <v>1751</v>
      </c>
      <c r="P5745">
        <v>206</v>
      </c>
      <c r="Q5745" t="s">
        <v>20</v>
      </c>
      <c r="S5745" t="s">
        <v>21</v>
      </c>
    </row>
    <row r="5746" spans="1:19" x14ac:dyDescent="0.3">
      <c r="A5746">
        <v>62229</v>
      </c>
      <c r="B5746" s="1">
        <v>45906</v>
      </c>
      <c r="C5746" s="11">
        <v>0.24027777777777778</v>
      </c>
      <c r="D5746" s="12">
        <v>5</v>
      </c>
      <c r="E5746" s="12" t="str">
        <f>IF(Table2[[#This Row],[Request_Time]]&lt;TIME(12,0,0),"Morning",IF(Table2[[#This Row],[Request_Time]]&lt;TIME(17,0,0),"Afternoon","Evening"))</f>
        <v>Morning</v>
      </c>
      <c r="F5746" s="12"/>
      <c r="G5746" t="s">
        <v>81</v>
      </c>
      <c r="H5746" t="s">
        <v>58</v>
      </c>
      <c r="I5746" t="s">
        <v>18</v>
      </c>
      <c r="J5746">
        <v>256</v>
      </c>
      <c r="K5746" t="s">
        <v>19</v>
      </c>
      <c r="L5746" s="13">
        <v>84.66</v>
      </c>
      <c r="M5746" s="14">
        <v>15.61</v>
      </c>
      <c r="N5746">
        <v>5</v>
      </c>
      <c r="O5746">
        <v>1018</v>
      </c>
      <c r="P5746">
        <v>252</v>
      </c>
      <c r="Q5746" t="s">
        <v>50</v>
      </c>
      <c r="S5746" t="s">
        <v>21</v>
      </c>
    </row>
    <row r="5747" spans="1:19" x14ac:dyDescent="0.3">
      <c r="A5747">
        <v>62230</v>
      </c>
      <c r="B5747" s="1">
        <v>46015</v>
      </c>
      <c r="C5747" s="11">
        <v>0.40972222222222227</v>
      </c>
      <c r="D5747" s="12">
        <v>9</v>
      </c>
      <c r="E5747" s="12" t="str">
        <f>IF(Table2[[#This Row],[Request_Time]]&lt;TIME(12,0,0),"Morning",IF(Table2[[#This Row],[Request_Time]]&lt;TIME(17,0,0),"Afternoon","Evening"))</f>
        <v>Morning</v>
      </c>
      <c r="F5747" s="12"/>
      <c r="G5747" t="s">
        <v>6273</v>
      </c>
      <c r="H5747" t="s">
        <v>6272</v>
      </c>
      <c r="I5747" t="s">
        <v>18</v>
      </c>
      <c r="J5747">
        <v>221</v>
      </c>
      <c r="K5747" t="s">
        <v>19</v>
      </c>
      <c r="L5747" s="13">
        <v>37.6</v>
      </c>
      <c r="M5747" s="14">
        <v>11.84</v>
      </c>
      <c r="N5747">
        <v>5</v>
      </c>
      <c r="O5747">
        <v>1522</v>
      </c>
      <c r="P5747">
        <v>250</v>
      </c>
      <c r="Q5747" t="s">
        <v>50</v>
      </c>
      <c r="S5747" t="s">
        <v>36</v>
      </c>
    </row>
    <row r="5748" spans="1:19" x14ac:dyDescent="0.3">
      <c r="A5748">
        <v>62239</v>
      </c>
      <c r="B5748" s="1">
        <v>45887</v>
      </c>
      <c r="C5748" s="11">
        <v>0.77083333333333337</v>
      </c>
      <c r="D5748" s="12">
        <v>18</v>
      </c>
      <c r="E5748" s="12" t="str">
        <f>IF(Table2[[#This Row],[Request_Time]]&lt;TIME(12,0,0),"Morning",IF(Table2[[#This Row],[Request_Time]]&lt;TIME(17,0,0),"Afternoon","Evening"))</f>
        <v>Evening</v>
      </c>
      <c r="F5748" s="12"/>
      <c r="G5748" t="s">
        <v>75</v>
      </c>
      <c r="H5748" t="s">
        <v>52</v>
      </c>
      <c r="I5748" t="s">
        <v>27</v>
      </c>
      <c r="J5748">
        <v>246</v>
      </c>
      <c r="K5748" t="s">
        <v>24</v>
      </c>
      <c r="L5748" s="13"/>
      <c r="M5748" s="14"/>
      <c r="O5748">
        <v>1399</v>
      </c>
      <c r="P5748">
        <v>242</v>
      </c>
    </row>
    <row r="5749" spans="1:19" x14ac:dyDescent="0.3">
      <c r="A5749">
        <v>62247</v>
      </c>
      <c r="B5749" s="1">
        <v>45857</v>
      </c>
      <c r="C5749" s="11">
        <v>0.33611111111111108</v>
      </c>
      <c r="D5749" s="12">
        <v>8</v>
      </c>
      <c r="E5749" s="12" t="str">
        <f>IF(Table2[[#This Row],[Request_Time]]&lt;TIME(12,0,0),"Morning",IF(Table2[[#This Row],[Request_Time]]&lt;TIME(17,0,0),"Afternoon","Evening"))</f>
        <v>Morning</v>
      </c>
      <c r="F5749" s="12"/>
      <c r="G5749" t="s">
        <v>23</v>
      </c>
      <c r="H5749" t="s">
        <v>83</v>
      </c>
      <c r="I5749" t="s">
        <v>40</v>
      </c>
      <c r="J5749">
        <v>244</v>
      </c>
      <c r="K5749" t="s">
        <v>19</v>
      </c>
      <c r="L5749" s="13">
        <v>80.05</v>
      </c>
      <c r="M5749" s="14">
        <v>21.44</v>
      </c>
      <c r="N5749">
        <v>3</v>
      </c>
      <c r="O5749">
        <v>1438</v>
      </c>
      <c r="P5749">
        <v>227</v>
      </c>
      <c r="Q5749" t="s">
        <v>28</v>
      </c>
      <c r="S5749" t="s">
        <v>36</v>
      </c>
    </row>
    <row r="5750" spans="1:19" x14ac:dyDescent="0.3">
      <c r="A5750">
        <v>62259</v>
      </c>
      <c r="B5750" s="1">
        <v>45738</v>
      </c>
      <c r="C5750" s="11">
        <v>5.6944444444444443E-2</v>
      </c>
      <c r="D5750" s="12">
        <v>1</v>
      </c>
      <c r="E5750" s="12" t="str">
        <f>IF(Table2[[#This Row],[Request_Time]]&lt;TIME(12,0,0),"Morning",IF(Table2[[#This Row],[Request_Time]]&lt;TIME(17,0,0),"Afternoon","Evening"))</f>
        <v>Morning</v>
      </c>
      <c r="F5750" s="12"/>
      <c r="G5750" t="s">
        <v>6272</v>
      </c>
      <c r="H5750" t="s">
        <v>26</v>
      </c>
      <c r="I5750" t="s">
        <v>27</v>
      </c>
      <c r="J5750">
        <v>215</v>
      </c>
      <c r="K5750" t="s">
        <v>24</v>
      </c>
      <c r="L5750" s="13"/>
      <c r="M5750" s="14"/>
      <c r="O5750">
        <v>1894</v>
      </c>
      <c r="P5750">
        <v>221</v>
      </c>
    </row>
    <row r="5751" spans="1:19" x14ac:dyDescent="0.3">
      <c r="A5751">
        <v>62260</v>
      </c>
      <c r="B5751" s="1">
        <v>45764</v>
      </c>
      <c r="C5751" s="11">
        <v>0.63472222222222219</v>
      </c>
      <c r="D5751" s="12">
        <v>15</v>
      </c>
      <c r="E5751" s="12" t="str">
        <f>IF(Table2[[#This Row],[Request_Time]]&lt;TIME(12,0,0),"Morning",IF(Table2[[#This Row],[Request_Time]]&lt;TIME(17,0,0),"Afternoon","Evening"))</f>
        <v>Afternoon</v>
      </c>
      <c r="F5751" s="12"/>
      <c r="G5751" t="s">
        <v>94</v>
      </c>
      <c r="H5751" t="s">
        <v>81</v>
      </c>
      <c r="I5751" t="s">
        <v>40</v>
      </c>
      <c r="J5751">
        <v>228</v>
      </c>
      <c r="K5751" t="s">
        <v>31</v>
      </c>
      <c r="L5751" s="13"/>
      <c r="M5751" s="14"/>
      <c r="O5751">
        <v>2086</v>
      </c>
      <c r="P5751">
        <v>232</v>
      </c>
      <c r="R5751" t="s">
        <v>47</v>
      </c>
    </row>
    <row r="5752" spans="1:19" x14ac:dyDescent="0.3">
      <c r="A5752">
        <v>62261</v>
      </c>
      <c r="B5752" s="1">
        <v>45699</v>
      </c>
      <c r="C5752" s="11">
        <v>0.68194444444444446</v>
      </c>
      <c r="D5752" s="12">
        <v>16</v>
      </c>
      <c r="E5752" s="12" t="str">
        <f>IF(Table2[[#This Row],[Request_Time]]&lt;TIME(12,0,0),"Morning",IF(Table2[[#This Row],[Request_Time]]&lt;TIME(17,0,0),"Afternoon","Evening"))</f>
        <v>Afternoon</v>
      </c>
      <c r="F5752" s="12"/>
      <c r="G5752" t="s">
        <v>75</v>
      </c>
      <c r="H5752" t="s">
        <v>30</v>
      </c>
      <c r="I5752" t="s">
        <v>18</v>
      </c>
      <c r="J5752">
        <v>203</v>
      </c>
      <c r="K5752" t="s">
        <v>19</v>
      </c>
      <c r="L5752" s="13">
        <v>40.14</v>
      </c>
      <c r="M5752" s="14">
        <v>24.5</v>
      </c>
      <c r="N5752">
        <v>1</v>
      </c>
      <c r="O5752">
        <v>1308</v>
      </c>
      <c r="P5752">
        <v>240</v>
      </c>
      <c r="Q5752" t="s">
        <v>20</v>
      </c>
      <c r="S5752" t="s">
        <v>36</v>
      </c>
    </row>
    <row r="5753" spans="1:19" x14ac:dyDescent="0.3">
      <c r="A5753">
        <v>62268</v>
      </c>
      <c r="B5753" s="1">
        <v>46004</v>
      </c>
      <c r="C5753" s="11">
        <v>0.81597222222222221</v>
      </c>
      <c r="D5753" s="12">
        <v>19</v>
      </c>
      <c r="E5753" s="12" t="str">
        <f>IF(Table2[[#This Row],[Request_Time]]&lt;TIME(12,0,0),"Morning",IF(Table2[[#This Row],[Request_Time]]&lt;TIME(17,0,0),"Afternoon","Evening"))</f>
        <v>Evening</v>
      </c>
      <c r="F5753" s="12"/>
      <c r="G5753" t="s">
        <v>26</v>
      </c>
      <c r="H5753" t="s">
        <v>6273</v>
      </c>
      <c r="I5753" t="s">
        <v>27</v>
      </c>
      <c r="J5753">
        <v>206</v>
      </c>
      <c r="K5753" t="s">
        <v>31</v>
      </c>
      <c r="L5753" s="13"/>
      <c r="M5753" s="14"/>
      <c r="O5753">
        <v>1406</v>
      </c>
      <c r="P5753">
        <v>203</v>
      </c>
      <c r="R5753" t="s">
        <v>41</v>
      </c>
    </row>
    <row r="5754" spans="1:19" x14ac:dyDescent="0.3">
      <c r="A5754">
        <v>62277</v>
      </c>
      <c r="B5754" s="1">
        <v>45686</v>
      </c>
      <c r="C5754" s="11">
        <v>0.33958333333333335</v>
      </c>
      <c r="D5754" s="12">
        <v>8</v>
      </c>
      <c r="E5754" s="12" t="str">
        <f>IF(Table2[[#This Row],[Request_Time]]&lt;TIME(12,0,0),"Morning",IF(Table2[[#This Row],[Request_Time]]&lt;TIME(17,0,0),"Afternoon","Evening"))</f>
        <v>Morning</v>
      </c>
      <c r="F5754" s="12"/>
      <c r="G5754" t="s">
        <v>26</v>
      </c>
      <c r="H5754" t="s">
        <v>23</v>
      </c>
      <c r="I5754" t="s">
        <v>27</v>
      </c>
      <c r="J5754">
        <v>236</v>
      </c>
      <c r="K5754" t="s">
        <v>31</v>
      </c>
      <c r="L5754" s="13"/>
      <c r="M5754" s="14"/>
      <c r="O5754">
        <v>1662</v>
      </c>
      <c r="P5754">
        <v>215</v>
      </c>
      <c r="R5754" t="s">
        <v>128</v>
      </c>
    </row>
    <row r="5755" spans="1:19" x14ac:dyDescent="0.3">
      <c r="A5755">
        <v>62289</v>
      </c>
      <c r="B5755" s="1">
        <v>45811</v>
      </c>
      <c r="C5755" s="11">
        <v>0.69930555555555562</v>
      </c>
      <c r="D5755" s="12">
        <v>16</v>
      </c>
      <c r="E5755" s="12" t="str">
        <f>IF(Table2[[#This Row],[Request_Time]]&lt;TIME(12,0,0),"Morning",IF(Table2[[#This Row],[Request_Time]]&lt;TIME(17,0,0),"Afternoon","Evening"))</f>
        <v>Afternoon</v>
      </c>
      <c r="F5755" s="12"/>
      <c r="G5755" t="s">
        <v>83</v>
      </c>
      <c r="H5755" t="s">
        <v>81</v>
      </c>
      <c r="I5755" t="s">
        <v>18</v>
      </c>
      <c r="J5755">
        <v>251</v>
      </c>
      <c r="K5755" t="s">
        <v>24</v>
      </c>
      <c r="L5755" s="13"/>
      <c r="M5755" s="14"/>
      <c r="O5755">
        <v>1663</v>
      </c>
      <c r="P5755">
        <v>231</v>
      </c>
    </row>
    <row r="5756" spans="1:19" x14ac:dyDescent="0.3">
      <c r="A5756">
        <v>62290</v>
      </c>
      <c r="B5756" s="1">
        <v>45766</v>
      </c>
      <c r="C5756" s="11">
        <v>0.85555555555555562</v>
      </c>
      <c r="D5756" s="12">
        <v>20</v>
      </c>
      <c r="E5756" s="12" t="str">
        <f>IF(Table2[[#This Row],[Request_Time]]&lt;TIME(12,0,0),"Morning",IF(Table2[[#This Row],[Request_Time]]&lt;TIME(17,0,0),"Afternoon","Evening"))</f>
        <v>Evening</v>
      </c>
      <c r="F5756" s="12"/>
      <c r="G5756" t="s">
        <v>38</v>
      </c>
      <c r="H5756" t="s">
        <v>67</v>
      </c>
      <c r="I5756" t="s">
        <v>27</v>
      </c>
      <c r="J5756">
        <v>249</v>
      </c>
      <c r="K5756" t="s">
        <v>19</v>
      </c>
      <c r="L5756" s="13">
        <v>32.9</v>
      </c>
      <c r="M5756" s="14">
        <v>10.79</v>
      </c>
      <c r="N5756">
        <v>3</v>
      </c>
      <c r="O5756">
        <v>1201</v>
      </c>
      <c r="P5756">
        <v>200</v>
      </c>
      <c r="Q5756" t="s">
        <v>20</v>
      </c>
      <c r="S5756" t="s">
        <v>36</v>
      </c>
    </row>
    <row r="5757" spans="1:19" x14ac:dyDescent="0.3">
      <c r="A5757">
        <v>62294</v>
      </c>
      <c r="B5757" s="1">
        <v>45788</v>
      </c>
      <c r="C5757" s="11">
        <v>6.5277777777777782E-2</v>
      </c>
      <c r="D5757" s="12">
        <v>1</v>
      </c>
      <c r="E5757" s="12" t="str">
        <f>IF(Table2[[#This Row],[Request_Time]]&lt;TIME(12,0,0),"Morning",IF(Table2[[#This Row],[Request_Time]]&lt;TIME(17,0,0),"Afternoon","Evening"))</f>
        <v>Morning</v>
      </c>
      <c r="F5757" s="12"/>
      <c r="G5757" t="s">
        <v>58</v>
      </c>
      <c r="H5757" t="s">
        <v>26</v>
      </c>
      <c r="I5757" t="s">
        <v>18</v>
      </c>
      <c r="J5757">
        <v>210</v>
      </c>
      <c r="K5757" t="s">
        <v>19</v>
      </c>
      <c r="L5757" s="13">
        <v>64.02</v>
      </c>
      <c r="M5757" s="14">
        <v>10</v>
      </c>
      <c r="N5757">
        <v>4</v>
      </c>
      <c r="O5757">
        <v>2068</v>
      </c>
      <c r="P5757">
        <v>223</v>
      </c>
      <c r="Q5757" t="s">
        <v>32</v>
      </c>
      <c r="S5757" t="s">
        <v>21</v>
      </c>
    </row>
    <row r="5758" spans="1:19" x14ac:dyDescent="0.3">
      <c r="A5758">
        <v>62298</v>
      </c>
      <c r="B5758" s="1">
        <v>45861</v>
      </c>
      <c r="C5758" s="11">
        <v>0.4777777777777778</v>
      </c>
      <c r="D5758" s="12">
        <v>11</v>
      </c>
      <c r="E5758" s="12" t="str">
        <f>IF(Table2[[#This Row],[Request_Time]]&lt;TIME(12,0,0),"Morning",IF(Table2[[#This Row],[Request_Time]]&lt;TIME(17,0,0),"Afternoon","Evening"))</f>
        <v>Morning</v>
      </c>
      <c r="F5758" s="12"/>
      <c r="G5758" t="s">
        <v>67</v>
      </c>
      <c r="H5758" t="s">
        <v>6273</v>
      </c>
      <c r="I5758" t="s">
        <v>18</v>
      </c>
      <c r="J5758">
        <v>246</v>
      </c>
      <c r="K5758" t="s">
        <v>19</v>
      </c>
      <c r="L5758" s="13">
        <v>47.77</v>
      </c>
      <c r="M5758" s="14">
        <v>9.0399999999999991</v>
      </c>
      <c r="N5758">
        <v>3</v>
      </c>
      <c r="O5758">
        <v>2105</v>
      </c>
      <c r="P5758">
        <v>251</v>
      </c>
      <c r="Q5758" t="s">
        <v>50</v>
      </c>
      <c r="S5758" t="s">
        <v>21</v>
      </c>
    </row>
    <row r="5759" spans="1:19" x14ac:dyDescent="0.3">
      <c r="A5759">
        <v>62328</v>
      </c>
      <c r="B5759" s="1">
        <v>46014</v>
      </c>
      <c r="C5759" s="11">
        <v>0.64236111111111105</v>
      </c>
      <c r="D5759" s="12">
        <v>15</v>
      </c>
      <c r="E5759" s="12" t="str">
        <f>IF(Table2[[#This Row],[Request_Time]]&lt;TIME(12,0,0),"Morning",IF(Table2[[#This Row],[Request_Time]]&lt;TIME(17,0,0),"Afternoon","Evening"))</f>
        <v>Afternoon</v>
      </c>
      <c r="F5759" s="12"/>
      <c r="G5759" t="s">
        <v>75</v>
      </c>
      <c r="H5759" t="s">
        <v>94</v>
      </c>
      <c r="I5759" t="s">
        <v>40</v>
      </c>
      <c r="J5759">
        <v>246</v>
      </c>
      <c r="K5759" t="s">
        <v>31</v>
      </c>
      <c r="L5759" s="13"/>
      <c r="M5759" s="14"/>
      <c r="O5759">
        <v>1076</v>
      </c>
      <c r="P5759">
        <v>213</v>
      </c>
      <c r="R5759" t="s">
        <v>32</v>
      </c>
    </row>
    <row r="5760" spans="1:19" x14ac:dyDescent="0.3">
      <c r="A5760">
        <v>62345</v>
      </c>
      <c r="B5760" s="1">
        <v>45684</v>
      </c>
      <c r="C5760" s="11">
        <v>0.95694444444444438</v>
      </c>
      <c r="D5760" s="12">
        <v>22</v>
      </c>
      <c r="E5760" s="12" t="str">
        <f>IF(Table2[[#This Row],[Request_Time]]&lt;TIME(12,0,0),"Morning",IF(Table2[[#This Row],[Request_Time]]&lt;TIME(17,0,0),"Afternoon","Evening"))</f>
        <v>Evening</v>
      </c>
      <c r="F5760" s="12"/>
      <c r="G5760" t="s">
        <v>6272</v>
      </c>
      <c r="H5760" t="s">
        <v>81</v>
      </c>
      <c r="I5760" t="s">
        <v>18</v>
      </c>
      <c r="J5760">
        <v>211</v>
      </c>
      <c r="K5760" t="s">
        <v>19</v>
      </c>
      <c r="L5760" s="13">
        <v>13.72</v>
      </c>
      <c r="M5760" s="14">
        <v>9.82</v>
      </c>
      <c r="N5760">
        <v>3</v>
      </c>
      <c r="O5760">
        <v>1614</v>
      </c>
      <c r="P5760">
        <v>258</v>
      </c>
      <c r="Q5760" t="s">
        <v>50</v>
      </c>
      <c r="S5760" t="s">
        <v>36</v>
      </c>
    </row>
    <row r="5761" spans="1:19" x14ac:dyDescent="0.3">
      <c r="A5761">
        <v>62349</v>
      </c>
      <c r="B5761" s="1">
        <v>46015</v>
      </c>
      <c r="C5761" s="11">
        <v>0.1451388888888889</v>
      </c>
      <c r="D5761" s="12">
        <v>3</v>
      </c>
      <c r="E5761" s="12" t="str">
        <f>IF(Table2[[#This Row],[Request_Time]]&lt;TIME(12,0,0),"Morning",IF(Table2[[#This Row],[Request_Time]]&lt;TIME(17,0,0),"Afternoon","Evening"))</f>
        <v>Morning</v>
      </c>
      <c r="F5761" s="12"/>
      <c r="G5761" t="s">
        <v>6272</v>
      </c>
      <c r="H5761" t="s">
        <v>6273</v>
      </c>
      <c r="I5761" t="s">
        <v>40</v>
      </c>
      <c r="J5761">
        <v>214</v>
      </c>
      <c r="K5761" t="s">
        <v>19</v>
      </c>
      <c r="L5761" s="13">
        <v>83.48</v>
      </c>
      <c r="M5761" s="14">
        <v>24.83</v>
      </c>
      <c r="N5761">
        <v>3</v>
      </c>
      <c r="O5761">
        <v>2166</v>
      </c>
      <c r="P5761">
        <v>251</v>
      </c>
      <c r="Q5761" t="s">
        <v>44</v>
      </c>
      <c r="S5761" t="s">
        <v>36</v>
      </c>
    </row>
    <row r="5762" spans="1:19" x14ac:dyDescent="0.3">
      <c r="A5762">
        <v>62358</v>
      </c>
      <c r="B5762" s="1">
        <v>45807</v>
      </c>
      <c r="C5762" s="11">
        <v>0.30486111111111108</v>
      </c>
      <c r="D5762" s="12">
        <v>7</v>
      </c>
      <c r="E5762" s="12" t="str">
        <f>IF(Table2[[#This Row],[Request_Time]]&lt;TIME(12,0,0),"Morning",IF(Table2[[#This Row],[Request_Time]]&lt;TIME(17,0,0),"Afternoon","Evening"))</f>
        <v>Morning</v>
      </c>
      <c r="F5762" s="12"/>
      <c r="G5762" t="s">
        <v>72</v>
      </c>
      <c r="H5762" t="s">
        <v>6272</v>
      </c>
      <c r="I5762" t="s">
        <v>27</v>
      </c>
      <c r="J5762">
        <v>205</v>
      </c>
      <c r="K5762" t="s">
        <v>31</v>
      </c>
      <c r="L5762" s="13"/>
      <c r="M5762" s="14"/>
      <c r="O5762">
        <v>1215</v>
      </c>
      <c r="P5762">
        <v>227</v>
      </c>
      <c r="R5762" t="s">
        <v>61</v>
      </c>
    </row>
    <row r="5763" spans="1:19" x14ac:dyDescent="0.3">
      <c r="A5763">
        <v>62368</v>
      </c>
      <c r="B5763" s="1">
        <v>45794</v>
      </c>
      <c r="C5763" s="11">
        <v>0.72013888888888899</v>
      </c>
      <c r="D5763" s="12">
        <v>17</v>
      </c>
      <c r="E5763" s="12" t="str">
        <f>IF(Table2[[#This Row],[Request_Time]]&lt;TIME(12,0,0),"Morning",IF(Table2[[#This Row],[Request_Time]]&lt;TIME(17,0,0),"Afternoon","Evening"))</f>
        <v>Evening</v>
      </c>
      <c r="F5763" s="12"/>
      <c r="G5763" t="s">
        <v>52</v>
      </c>
      <c r="H5763" t="s">
        <v>52</v>
      </c>
      <c r="I5763" t="s">
        <v>27</v>
      </c>
      <c r="J5763">
        <v>205</v>
      </c>
      <c r="K5763" t="s">
        <v>19</v>
      </c>
      <c r="L5763" s="13">
        <v>75.86</v>
      </c>
      <c r="M5763" s="14">
        <v>25.32</v>
      </c>
      <c r="N5763">
        <v>3</v>
      </c>
      <c r="O5763">
        <v>1168</v>
      </c>
      <c r="P5763">
        <v>250</v>
      </c>
      <c r="Q5763" t="s">
        <v>50</v>
      </c>
      <c r="S5763" t="s">
        <v>21</v>
      </c>
    </row>
    <row r="5764" spans="1:19" x14ac:dyDescent="0.3">
      <c r="A5764">
        <v>62377</v>
      </c>
      <c r="B5764" s="1">
        <v>45769</v>
      </c>
      <c r="C5764" s="11">
        <v>0.76944444444444438</v>
      </c>
      <c r="D5764" s="12">
        <v>18</v>
      </c>
      <c r="E5764" s="12" t="str">
        <f>IF(Table2[[#This Row],[Request_Time]]&lt;TIME(12,0,0),"Morning",IF(Table2[[#This Row],[Request_Time]]&lt;TIME(17,0,0),"Afternoon","Evening"))</f>
        <v>Evening</v>
      </c>
      <c r="F5764" s="12"/>
      <c r="G5764" t="s">
        <v>52</v>
      </c>
      <c r="H5764" t="s">
        <v>58</v>
      </c>
      <c r="I5764" t="s">
        <v>40</v>
      </c>
      <c r="J5764">
        <v>260</v>
      </c>
      <c r="K5764" t="s">
        <v>31</v>
      </c>
      <c r="L5764" s="13"/>
      <c r="M5764" s="14"/>
      <c r="O5764">
        <v>1388</v>
      </c>
      <c r="P5764">
        <v>240</v>
      </c>
      <c r="R5764" t="s">
        <v>32</v>
      </c>
    </row>
    <row r="5765" spans="1:19" x14ac:dyDescent="0.3">
      <c r="A5765">
        <v>62382</v>
      </c>
      <c r="B5765" s="1">
        <v>45782</v>
      </c>
      <c r="C5765" s="11">
        <v>0.27777777777777779</v>
      </c>
      <c r="D5765" s="12">
        <v>6</v>
      </c>
      <c r="E5765" s="12" t="str">
        <f>IF(Table2[[#This Row],[Request_Time]]&lt;TIME(12,0,0),"Morning",IF(Table2[[#This Row],[Request_Time]]&lt;TIME(17,0,0),"Afternoon","Evening"))</f>
        <v>Morning</v>
      </c>
      <c r="F5765" s="12"/>
      <c r="G5765" t="s">
        <v>38</v>
      </c>
      <c r="H5765" t="s">
        <v>58</v>
      </c>
      <c r="I5765" t="s">
        <v>27</v>
      </c>
      <c r="J5765">
        <v>241</v>
      </c>
      <c r="K5765" t="s">
        <v>19</v>
      </c>
      <c r="L5765" s="13">
        <v>80.87</v>
      </c>
      <c r="M5765" s="14">
        <v>13.98</v>
      </c>
      <c r="N5765">
        <v>3</v>
      </c>
      <c r="O5765">
        <v>1427</v>
      </c>
      <c r="P5765">
        <v>215</v>
      </c>
      <c r="Q5765" t="s">
        <v>28</v>
      </c>
      <c r="S5765" t="s">
        <v>36</v>
      </c>
    </row>
    <row r="5766" spans="1:19" x14ac:dyDescent="0.3">
      <c r="A5766">
        <v>62411</v>
      </c>
      <c r="B5766" s="1">
        <v>45950</v>
      </c>
      <c r="C5766" s="11">
        <v>0.2902777777777778</v>
      </c>
      <c r="D5766" s="12">
        <v>6</v>
      </c>
      <c r="E5766" s="12" t="str">
        <f>IF(Table2[[#This Row],[Request_Time]]&lt;TIME(12,0,0),"Morning",IF(Table2[[#This Row],[Request_Time]]&lt;TIME(17,0,0),"Afternoon","Evening"))</f>
        <v>Morning</v>
      </c>
      <c r="F5766" s="12"/>
      <c r="G5766" t="s">
        <v>26</v>
      </c>
      <c r="H5766" t="s">
        <v>30</v>
      </c>
      <c r="I5766" t="s">
        <v>40</v>
      </c>
      <c r="J5766">
        <v>209</v>
      </c>
      <c r="K5766" t="s">
        <v>19</v>
      </c>
      <c r="L5766" s="13">
        <v>14.4</v>
      </c>
      <c r="M5766" s="14">
        <v>11.05</v>
      </c>
      <c r="N5766">
        <v>4</v>
      </c>
      <c r="O5766">
        <v>1479</v>
      </c>
      <c r="P5766">
        <v>214</v>
      </c>
      <c r="Q5766" t="s">
        <v>50</v>
      </c>
      <c r="S5766" t="s">
        <v>21</v>
      </c>
    </row>
    <row r="5767" spans="1:19" x14ac:dyDescent="0.3">
      <c r="A5767">
        <v>62415</v>
      </c>
      <c r="B5767" s="1">
        <v>45948</v>
      </c>
      <c r="C5767" s="11">
        <v>1.7361111111111112E-2</v>
      </c>
      <c r="D5767" s="12">
        <v>0</v>
      </c>
      <c r="E5767" s="12" t="str">
        <f>IF(Table2[[#This Row],[Request_Time]]&lt;TIME(12,0,0),"Morning",IF(Table2[[#This Row],[Request_Time]]&lt;TIME(17,0,0),"Afternoon","Evening"))</f>
        <v>Morning</v>
      </c>
      <c r="F5767" s="12"/>
      <c r="G5767" t="s">
        <v>83</v>
      </c>
      <c r="H5767" t="s">
        <v>38</v>
      </c>
      <c r="I5767" t="s">
        <v>18</v>
      </c>
      <c r="J5767">
        <v>215</v>
      </c>
      <c r="K5767" t="s">
        <v>19</v>
      </c>
      <c r="L5767" s="13">
        <v>8.69</v>
      </c>
      <c r="M5767" s="14">
        <v>27.81</v>
      </c>
      <c r="N5767">
        <v>5</v>
      </c>
      <c r="O5767">
        <v>1906</v>
      </c>
      <c r="P5767">
        <v>232</v>
      </c>
      <c r="Q5767" t="s">
        <v>28</v>
      </c>
      <c r="S5767" t="s">
        <v>21</v>
      </c>
    </row>
    <row r="5768" spans="1:19" x14ac:dyDescent="0.3">
      <c r="A5768">
        <v>62420</v>
      </c>
      <c r="B5768" s="1">
        <v>45782</v>
      </c>
      <c r="C5768" s="11">
        <v>0.31805555555555554</v>
      </c>
      <c r="D5768" s="12">
        <v>7</v>
      </c>
      <c r="E5768" s="12" t="str">
        <f>IF(Table2[[#This Row],[Request_Time]]&lt;TIME(12,0,0),"Morning",IF(Table2[[#This Row],[Request_Time]]&lt;TIME(17,0,0),"Afternoon","Evening"))</f>
        <v>Morning</v>
      </c>
      <c r="F5768" s="12"/>
      <c r="G5768" t="s">
        <v>52</v>
      </c>
      <c r="H5768" t="s">
        <v>91</v>
      </c>
      <c r="I5768" t="s">
        <v>18</v>
      </c>
      <c r="J5768">
        <v>256</v>
      </c>
      <c r="K5768" t="s">
        <v>19</v>
      </c>
      <c r="L5768" s="13">
        <v>66.75</v>
      </c>
      <c r="M5768" s="14">
        <v>5.26</v>
      </c>
      <c r="N5768">
        <v>5</v>
      </c>
      <c r="O5768">
        <v>1737</v>
      </c>
      <c r="P5768">
        <v>239</v>
      </c>
      <c r="Q5768" t="s">
        <v>50</v>
      </c>
      <c r="S5768" t="s">
        <v>21</v>
      </c>
    </row>
    <row r="5769" spans="1:19" x14ac:dyDescent="0.3">
      <c r="A5769">
        <v>62421</v>
      </c>
      <c r="B5769" s="1">
        <v>45693</v>
      </c>
      <c r="C5769" s="11">
        <v>0.13749999999999998</v>
      </c>
      <c r="D5769" s="12">
        <v>3</v>
      </c>
      <c r="E5769" s="12" t="str">
        <f>IF(Table2[[#This Row],[Request_Time]]&lt;TIME(12,0,0),"Morning",IF(Table2[[#This Row],[Request_Time]]&lt;TIME(17,0,0),"Afternoon","Evening"))</f>
        <v>Morning</v>
      </c>
      <c r="F5769" s="12"/>
      <c r="G5769" t="s">
        <v>91</v>
      </c>
      <c r="H5769" t="s">
        <v>58</v>
      </c>
      <c r="I5769" t="s">
        <v>27</v>
      </c>
      <c r="J5769">
        <v>250</v>
      </c>
      <c r="K5769" t="s">
        <v>19</v>
      </c>
      <c r="L5769" s="13">
        <v>39.1</v>
      </c>
      <c r="M5769" s="14">
        <v>1.17</v>
      </c>
      <c r="N5769">
        <v>1</v>
      </c>
      <c r="O5769">
        <v>1907</v>
      </c>
      <c r="P5769">
        <v>215</v>
      </c>
      <c r="Q5769" t="s">
        <v>44</v>
      </c>
      <c r="S5769" t="s">
        <v>21</v>
      </c>
    </row>
    <row r="5770" spans="1:19" x14ac:dyDescent="0.3">
      <c r="A5770">
        <v>62425</v>
      </c>
      <c r="B5770" s="1">
        <v>45837</v>
      </c>
      <c r="C5770" s="11">
        <v>0.17361111111111113</v>
      </c>
      <c r="D5770" s="12">
        <v>4</v>
      </c>
      <c r="E5770" s="12" t="str">
        <f>IF(Table2[[#This Row],[Request_Time]]&lt;TIME(12,0,0),"Morning",IF(Table2[[#This Row],[Request_Time]]&lt;TIME(17,0,0),"Afternoon","Evening"))</f>
        <v>Morning</v>
      </c>
      <c r="F5770" s="12"/>
      <c r="G5770" t="s">
        <v>23</v>
      </c>
      <c r="H5770" t="s">
        <v>75</v>
      </c>
      <c r="I5770" t="s">
        <v>18</v>
      </c>
      <c r="J5770">
        <v>215</v>
      </c>
      <c r="K5770" t="s">
        <v>24</v>
      </c>
      <c r="L5770" s="13"/>
      <c r="M5770" s="14"/>
      <c r="O5770">
        <v>1987</v>
      </c>
      <c r="P5770">
        <v>244</v>
      </c>
    </row>
    <row r="5771" spans="1:19" x14ac:dyDescent="0.3">
      <c r="A5771">
        <v>62430</v>
      </c>
      <c r="B5771" s="1">
        <v>45982</v>
      </c>
      <c r="C5771" s="11">
        <v>0.26458333333333334</v>
      </c>
      <c r="D5771" s="12">
        <v>6</v>
      </c>
      <c r="E5771" s="12" t="str">
        <f>IF(Table2[[#This Row],[Request_Time]]&lt;TIME(12,0,0),"Morning",IF(Table2[[#This Row],[Request_Time]]&lt;TIME(17,0,0),"Afternoon","Evening"))</f>
        <v>Morning</v>
      </c>
      <c r="F5771" s="12"/>
      <c r="G5771" t="s">
        <v>6273</v>
      </c>
      <c r="H5771" t="s">
        <v>94</v>
      </c>
      <c r="I5771" t="s">
        <v>18</v>
      </c>
      <c r="J5771">
        <v>232</v>
      </c>
      <c r="K5771" t="s">
        <v>24</v>
      </c>
      <c r="L5771" s="13"/>
      <c r="M5771" s="14"/>
      <c r="O5771">
        <v>1809</v>
      </c>
      <c r="P5771">
        <v>222</v>
      </c>
    </row>
    <row r="5772" spans="1:19" x14ac:dyDescent="0.3">
      <c r="A5772">
        <v>62456</v>
      </c>
      <c r="B5772" s="1">
        <v>45702</v>
      </c>
      <c r="C5772" s="11">
        <v>0.99930555555555556</v>
      </c>
      <c r="D5772" s="12">
        <v>23</v>
      </c>
      <c r="E5772" s="12" t="str">
        <f>IF(Table2[[#This Row],[Request_Time]]&lt;TIME(12,0,0),"Morning",IF(Table2[[#This Row],[Request_Time]]&lt;TIME(17,0,0),"Afternoon","Evening"))</f>
        <v>Evening</v>
      </c>
      <c r="F5772" s="12"/>
      <c r="G5772" t="s">
        <v>26</v>
      </c>
      <c r="H5772" t="s">
        <v>94</v>
      </c>
      <c r="I5772" t="s">
        <v>40</v>
      </c>
      <c r="J5772">
        <v>217</v>
      </c>
      <c r="K5772" t="s">
        <v>19</v>
      </c>
      <c r="L5772" s="13">
        <v>29.43</v>
      </c>
      <c r="M5772" s="14">
        <v>24.24</v>
      </c>
      <c r="N5772">
        <v>4</v>
      </c>
      <c r="O5772">
        <v>2065</v>
      </c>
      <c r="P5772">
        <v>245</v>
      </c>
      <c r="Q5772" t="s">
        <v>32</v>
      </c>
      <c r="S5772" t="s">
        <v>21</v>
      </c>
    </row>
    <row r="5773" spans="1:19" x14ac:dyDescent="0.3">
      <c r="A5773">
        <v>62460</v>
      </c>
      <c r="B5773" s="1">
        <v>46012</v>
      </c>
      <c r="C5773" s="11">
        <v>0.97569444444444453</v>
      </c>
      <c r="D5773" s="12">
        <v>23</v>
      </c>
      <c r="E5773" s="12" t="str">
        <f>IF(Table2[[#This Row],[Request_Time]]&lt;TIME(12,0,0),"Morning",IF(Table2[[#This Row],[Request_Time]]&lt;TIME(17,0,0),"Afternoon","Evening"))</f>
        <v>Evening</v>
      </c>
      <c r="F5773" s="12"/>
      <c r="G5773" t="s">
        <v>23</v>
      </c>
      <c r="H5773" t="s">
        <v>23</v>
      </c>
      <c r="I5773" t="s">
        <v>27</v>
      </c>
      <c r="J5773">
        <v>222</v>
      </c>
      <c r="K5773" t="s">
        <v>19</v>
      </c>
      <c r="L5773" s="13">
        <v>48.88</v>
      </c>
      <c r="M5773" s="14">
        <v>26.07</v>
      </c>
      <c r="N5773">
        <v>3</v>
      </c>
      <c r="O5773">
        <v>2070</v>
      </c>
      <c r="P5773">
        <v>255</v>
      </c>
      <c r="Q5773" t="s">
        <v>53</v>
      </c>
      <c r="S5773" t="s">
        <v>21</v>
      </c>
    </row>
    <row r="5774" spans="1:19" x14ac:dyDescent="0.3">
      <c r="A5774">
        <v>62482</v>
      </c>
      <c r="B5774" s="1">
        <v>45886</v>
      </c>
      <c r="C5774" s="11">
        <v>0.63124999999999998</v>
      </c>
      <c r="D5774" s="12">
        <v>15</v>
      </c>
      <c r="E5774" s="12" t="str">
        <f>IF(Table2[[#This Row],[Request_Time]]&lt;TIME(12,0,0),"Morning",IF(Table2[[#This Row],[Request_Time]]&lt;TIME(17,0,0),"Afternoon","Evening"))</f>
        <v>Afternoon</v>
      </c>
      <c r="F5774" s="12"/>
      <c r="G5774" t="s">
        <v>81</v>
      </c>
      <c r="H5774" t="s">
        <v>91</v>
      </c>
      <c r="I5774" t="s">
        <v>18</v>
      </c>
      <c r="J5774">
        <v>208</v>
      </c>
      <c r="K5774" t="s">
        <v>19</v>
      </c>
      <c r="L5774" s="13">
        <v>83.11</v>
      </c>
      <c r="M5774" s="14">
        <v>10.57</v>
      </c>
      <c r="N5774">
        <v>1</v>
      </c>
      <c r="O5774">
        <v>1725</v>
      </c>
      <c r="P5774">
        <v>214</v>
      </c>
      <c r="Q5774" t="s">
        <v>28</v>
      </c>
      <c r="S5774" t="s">
        <v>21</v>
      </c>
    </row>
    <row r="5775" spans="1:19" x14ac:dyDescent="0.3">
      <c r="A5775">
        <v>62485</v>
      </c>
      <c r="B5775" s="1">
        <v>45726</v>
      </c>
      <c r="C5775" s="11">
        <v>0.76111111111111107</v>
      </c>
      <c r="D5775" s="12">
        <v>18</v>
      </c>
      <c r="E5775" s="12" t="str">
        <f>IF(Table2[[#This Row],[Request_Time]]&lt;TIME(12,0,0),"Morning",IF(Table2[[#This Row],[Request_Time]]&lt;TIME(17,0,0),"Afternoon","Evening"))</f>
        <v>Evening</v>
      </c>
      <c r="F5775" s="12"/>
      <c r="G5775" t="s">
        <v>6273</v>
      </c>
      <c r="H5775" t="s">
        <v>26</v>
      </c>
      <c r="I5775" t="s">
        <v>27</v>
      </c>
      <c r="J5775">
        <v>206</v>
      </c>
      <c r="K5775" t="s">
        <v>24</v>
      </c>
      <c r="L5775" s="13"/>
      <c r="M5775" s="14"/>
      <c r="O5775">
        <v>1791</v>
      </c>
      <c r="P5775">
        <v>213</v>
      </c>
    </row>
    <row r="5776" spans="1:19" x14ac:dyDescent="0.3">
      <c r="A5776">
        <v>62499</v>
      </c>
      <c r="B5776" s="1">
        <v>45805</v>
      </c>
      <c r="C5776" s="11">
        <v>0.64166666666666672</v>
      </c>
      <c r="D5776" s="12">
        <v>15</v>
      </c>
      <c r="E5776" s="12" t="str">
        <f>IF(Table2[[#This Row],[Request_Time]]&lt;TIME(12,0,0),"Morning",IF(Table2[[#This Row],[Request_Time]]&lt;TIME(17,0,0),"Afternoon","Evening"))</f>
        <v>Afternoon</v>
      </c>
      <c r="F5776" s="12"/>
      <c r="G5776" t="s">
        <v>58</v>
      </c>
      <c r="H5776" t="s">
        <v>58</v>
      </c>
      <c r="I5776" t="s">
        <v>40</v>
      </c>
      <c r="J5776">
        <v>214</v>
      </c>
      <c r="K5776" t="s">
        <v>31</v>
      </c>
      <c r="L5776" s="13"/>
      <c r="M5776" s="14"/>
      <c r="O5776">
        <v>1802</v>
      </c>
      <c r="P5776">
        <v>214</v>
      </c>
      <c r="R5776" t="s">
        <v>32</v>
      </c>
    </row>
    <row r="5777" spans="1:19" x14ac:dyDescent="0.3">
      <c r="A5777">
        <v>62499</v>
      </c>
      <c r="B5777" s="1">
        <v>45689</v>
      </c>
      <c r="C5777" s="11">
        <v>0.53194444444444444</v>
      </c>
      <c r="D5777" s="12">
        <v>12</v>
      </c>
      <c r="E5777" s="12" t="str">
        <f>IF(Table2[[#This Row],[Request_Time]]&lt;TIME(12,0,0),"Morning",IF(Table2[[#This Row],[Request_Time]]&lt;TIME(17,0,0),"Afternoon","Evening"))</f>
        <v>Afternoon</v>
      </c>
      <c r="F5777" s="12"/>
      <c r="G5777" t="s">
        <v>6273</v>
      </c>
      <c r="H5777" t="s">
        <v>23</v>
      </c>
      <c r="I5777" t="s">
        <v>27</v>
      </c>
      <c r="J5777">
        <v>232</v>
      </c>
      <c r="K5777" t="s">
        <v>31</v>
      </c>
      <c r="L5777" s="13"/>
      <c r="M5777" s="14"/>
      <c r="O5777">
        <v>1364</v>
      </c>
      <c r="P5777">
        <v>201</v>
      </c>
      <c r="R5777" t="s">
        <v>41</v>
      </c>
    </row>
    <row r="5778" spans="1:19" x14ac:dyDescent="0.3">
      <c r="A5778">
        <v>62499</v>
      </c>
      <c r="B5778" s="1">
        <v>45695</v>
      </c>
      <c r="C5778" s="11">
        <v>3.472222222222222E-3</v>
      </c>
      <c r="D5778" s="12">
        <v>0</v>
      </c>
      <c r="E5778" s="12" t="str">
        <f>IF(Table2[[#This Row],[Request_Time]]&lt;TIME(12,0,0),"Morning",IF(Table2[[#This Row],[Request_Time]]&lt;TIME(17,0,0),"Afternoon","Evening"))</f>
        <v>Morning</v>
      </c>
      <c r="F5778" s="12"/>
      <c r="G5778" t="s">
        <v>94</v>
      </c>
      <c r="H5778" t="s">
        <v>94</v>
      </c>
      <c r="I5778" t="s">
        <v>40</v>
      </c>
      <c r="J5778">
        <v>228</v>
      </c>
      <c r="K5778" t="s">
        <v>31</v>
      </c>
      <c r="L5778" s="13"/>
      <c r="M5778" s="14"/>
      <c r="O5778">
        <v>2041</v>
      </c>
      <c r="P5778">
        <v>220</v>
      </c>
      <c r="R5778" t="s">
        <v>55</v>
      </c>
    </row>
    <row r="5779" spans="1:19" x14ac:dyDescent="0.3">
      <c r="A5779">
        <v>62522</v>
      </c>
      <c r="B5779" s="1">
        <v>45703</v>
      </c>
      <c r="C5779" s="11">
        <v>0.89027777777777783</v>
      </c>
      <c r="D5779" s="12">
        <v>21</v>
      </c>
      <c r="E5779" s="12" t="str">
        <f>IF(Table2[[#This Row],[Request_Time]]&lt;TIME(12,0,0),"Morning",IF(Table2[[#This Row],[Request_Time]]&lt;TIME(17,0,0),"Afternoon","Evening"))</f>
        <v>Evening</v>
      </c>
      <c r="F5779" s="12"/>
      <c r="G5779" t="s">
        <v>67</v>
      </c>
      <c r="H5779" t="s">
        <v>67</v>
      </c>
      <c r="I5779" t="s">
        <v>18</v>
      </c>
      <c r="J5779">
        <v>247</v>
      </c>
      <c r="K5779" t="s">
        <v>19</v>
      </c>
      <c r="L5779" s="13">
        <v>70.180000000000007</v>
      </c>
      <c r="M5779" s="14">
        <v>15.15</v>
      </c>
      <c r="N5779">
        <v>5</v>
      </c>
      <c r="O5779">
        <v>1647</v>
      </c>
      <c r="P5779">
        <v>257</v>
      </c>
      <c r="Q5779" t="s">
        <v>32</v>
      </c>
      <c r="S5779" t="s">
        <v>21</v>
      </c>
    </row>
    <row r="5780" spans="1:19" x14ac:dyDescent="0.3">
      <c r="A5780">
        <v>62553</v>
      </c>
      <c r="B5780" s="1">
        <v>45977</v>
      </c>
      <c r="C5780" s="11">
        <v>0.88055555555555554</v>
      </c>
      <c r="D5780" s="12">
        <v>21</v>
      </c>
      <c r="E5780" s="12" t="str">
        <f>IF(Table2[[#This Row],[Request_Time]]&lt;TIME(12,0,0),"Morning",IF(Table2[[#This Row],[Request_Time]]&lt;TIME(17,0,0),"Afternoon","Evening"))</f>
        <v>Evening</v>
      </c>
      <c r="F5780" s="12"/>
      <c r="G5780" t="s">
        <v>81</v>
      </c>
      <c r="H5780" t="s">
        <v>91</v>
      </c>
      <c r="I5780" t="s">
        <v>18</v>
      </c>
      <c r="J5780">
        <v>257</v>
      </c>
      <c r="K5780" t="s">
        <v>19</v>
      </c>
      <c r="L5780" s="13">
        <v>84.75</v>
      </c>
      <c r="M5780" s="14">
        <v>22.93</v>
      </c>
      <c r="N5780">
        <v>3</v>
      </c>
      <c r="O5780">
        <v>1222</v>
      </c>
      <c r="P5780">
        <v>260</v>
      </c>
      <c r="Q5780" t="s">
        <v>53</v>
      </c>
      <c r="S5780" t="s">
        <v>21</v>
      </c>
    </row>
    <row r="5781" spans="1:19" x14ac:dyDescent="0.3">
      <c r="A5781">
        <v>62563</v>
      </c>
      <c r="B5781" s="1">
        <v>45748</v>
      </c>
      <c r="C5781" s="11">
        <v>0.16388888888888889</v>
      </c>
      <c r="D5781" s="12">
        <v>3</v>
      </c>
      <c r="E5781" s="12" t="str">
        <f>IF(Table2[[#This Row],[Request_Time]]&lt;TIME(12,0,0),"Morning",IF(Table2[[#This Row],[Request_Time]]&lt;TIME(17,0,0),"Afternoon","Evening"))</f>
        <v>Morning</v>
      </c>
      <c r="F5781" s="12"/>
      <c r="G5781" t="s">
        <v>94</v>
      </c>
      <c r="H5781" t="s">
        <v>23</v>
      </c>
      <c r="I5781" t="s">
        <v>40</v>
      </c>
      <c r="J5781">
        <v>225</v>
      </c>
      <c r="K5781" t="s">
        <v>31</v>
      </c>
      <c r="L5781" s="13"/>
      <c r="M5781" s="14"/>
      <c r="O5781">
        <v>1323</v>
      </c>
      <c r="P5781">
        <v>202</v>
      </c>
      <c r="R5781" t="s">
        <v>108</v>
      </c>
    </row>
    <row r="5782" spans="1:19" x14ac:dyDescent="0.3">
      <c r="A5782">
        <v>62586</v>
      </c>
      <c r="B5782" s="1">
        <v>45908</v>
      </c>
      <c r="C5782" s="11">
        <v>0.58472222222222225</v>
      </c>
      <c r="D5782" s="12">
        <v>14</v>
      </c>
      <c r="E5782" s="12" t="str">
        <f>IF(Table2[[#This Row],[Request_Time]]&lt;TIME(12,0,0),"Morning",IF(Table2[[#This Row],[Request_Time]]&lt;TIME(17,0,0),"Afternoon","Evening"))</f>
        <v>Afternoon</v>
      </c>
      <c r="F5782" s="12"/>
      <c r="G5782" t="s">
        <v>58</v>
      </c>
      <c r="H5782" t="s">
        <v>83</v>
      </c>
      <c r="I5782" t="s">
        <v>18</v>
      </c>
      <c r="J5782">
        <v>217</v>
      </c>
      <c r="K5782" t="s">
        <v>24</v>
      </c>
      <c r="L5782" s="13"/>
      <c r="M5782" s="14"/>
      <c r="O5782">
        <v>1800</v>
      </c>
      <c r="P5782">
        <v>241</v>
      </c>
    </row>
    <row r="5783" spans="1:19" x14ac:dyDescent="0.3">
      <c r="A5783">
        <v>62621</v>
      </c>
      <c r="B5783" s="1">
        <v>46013</v>
      </c>
      <c r="C5783" s="11">
        <v>0.44513888888888892</v>
      </c>
      <c r="D5783" s="12">
        <v>10</v>
      </c>
      <c r="E5783" s="12" t="str">
        <f>IF(Table2[[#This Row],[Request_Time]]&lt;TIME(12,0,0),"Morning",IF(Table2[[#This Row],[Request_Time]]&lt;TIME(17,0,0),"Afternoon","Evening"))</f>
        <v>Morning</v>
      </c>
      <c r="F5783" s="12"/>
      <c r="G5783" t="s">
        <v>30</v>
      </c>
      <c r="H5783" t="s">
        <v>94</v>
      </c>
      <c r="I5783" t="s">
        <v>40</v>
      </c>
      <c r="J5783">
        <v>210</v>
      </c>
      <c r="K5783" t="s">
        <v>19</v>
      </c>
      <c r="L5783" s="13">
        <v>28.64</v>
      </c>
      <c r="M5783" s="14">
        <v>1.04</v>
      </c>
      <c r="N5783">
        <v>4</v>
      </c>
      <c r="O5783">
        <v>1710</v>
      </c>
      <c r="P5783">
        <v>202</v>
      </c>
      <c r="Q5783" t="s">
        <v>50</v>
      </c>
      <c r="S5783" t="s">
        <v>21</v>
      </c>
    </row>
    <row r="5784" spans="1:19" x14ac:dyDescent="0.3">
      <c r="A5784">
        <v>62626</v>
      </c>
      <c r="B5784" s="1">
        <v>45835</v>
      </c>
      <c r="C5784" s="11">
        <v>0.36458333333333331</v>
      </c>
      <c r="D5784" s="12">
        <v>8</v>
      </c>
      <c r="E5784" s="12" t="str">
        <f>IF(Table2[[#This Row],[Request_Time]]&lt;TIME(12,0,0),"Morning",IF(Table2[[#This Row],[Request_Time]]&lt;TIME(17,0,0),"Afternoon","Evening"))</f>
        <v>Morning</v>
      </c>
      <c r="F5784" s="12"/>
      <c r="G5784" t="s">
        <v>30</v>
      </c>
      <c r="H5784" t="s">
        <v>81</v>
      </c>
      <c r="I5784" t="s">
        <v>18</v>
      </c>
      <c r="J5784">
        <v>244</v>
      </c>
      <c r="K5784" t="s">
        <v>31</v>
      </c>
      <c r="L5784" s="13"/>
      <c r="M5784" s="14"/>
      <c r="O5784">
        <v>1896</v>
      </c>
      <c r="P5784">
        <v>236</v>
      </c>
      <c r="R5784" t="s">
        <v>41</v>
      </c>
    </row>
    <row r="5785" spans="1:19" x14ac:dyDescent="0.3">
      <c r="A5785">
        <v>62631</v>
      </c>
      <c r="B5785" s="1">
        <v>45948</v>
      </c>
      <c r="C5785" s="11">
        <v>0.33680555555555558</v>
      </c>
      <c r="D5785" s="12">
        <v>8</v>
      </c>
      <c r="E5785" s="12" t="str">
        <f>IF(Table2[[#This Row],[Request_Time]]&lt;TIME(12,0,0),"Morning",IF(Table2[[#This Row],[Request_Time]]&lt;TIME(17,0,0),"Afternoon","Evening"))</f>
        <v>Morning</v>
      </c>
      <c r="F5785" s="12"/>
      <c r="G5785" t="s">
        <v>81</v>
      </c>
      <c r="H5785" t="s">
        <v>26</v>
      </c>
      <c r="I5785" t="s">
        <v>40</v>
      </c>
      <c r="J5785">
        <v>255</v>
      </c>
      <c r="K5785" t="s">
        <v>19</v>
      </c>
      <c r="L5785" s="13">
        <v>64.78</v>
      </c>
      <c r="M5785" s="14">
        <v>3.53</v>
      </c>
      <c r="N5785">
        <v>2</v>
      </c>
      <c r="O5785">
        <v>1196</v>
      </c>
      <c r="P5785">
        <v>206</v>
      </c>
      <c r="Q5785" t="s">
        <v>32</v>
      </c>
      <c r="S5785" t="s">
        <v>36</v>
      </c>
    </row>
    <row r="5786" spans="1:19" x14ac:dyDescent="0.3">
      <c r="A5786">
        <v>62642</v>
      </c>
      <c r="B5786" s="1">
        <v>45816</v>
      </c>
      <c r="C5786" s="11">
        <v>0.30972222222222223</v>
      </c>
      <c r="D5786" s="12">
        <v>7</v>
      </c>
      <c r="E5786" s="12" t="str">
        <f>IF(Table2[[#This Row],[Request_Time]]&lt;TIME(12,0,0),"Morning",IF(Table2[[#This Row],[Request_Time]]&lt;TIME(17,0,0),"Afternoon","Evening"))</f>
        <v>Morning</v>
      </c>
      <c r="F5786" s="12"/>
      <c r="G5786" t="s">
        <v>81</v>
      </c>
      <c r="H5786" t="s">
        <v>94</v>
      </c>
      <c r="I5786" t="s">
        <v>40</v>
      </c>
      <c r="J5786">
        <v>251</v>
      </c>
      <c r="K5786" t="s">
        <v>19</v>
      </c>
      <c r="L5786" s="13">
        <v>11.02</v>
      </c>
      <c r="M5786" s="14">
        <v>20.61</v>
      </c>
      <c r="N5786">
        <v>2</v>
      </c>
      <c r="O5786">
        <v>2151</v>
      </c>
      <c r="P5786">
        <v>251</v>
      </c>
      <c r="Q5786" t="s">
        <v>20</v>
      </c>
      <c r="S5786" t="s">
        <v>36</v>
      </c>
    </row>
    <row r="5787" spans="1:19" x14ac:dyDescent="0.3">
      <c r="A5787">
        <v>62649</v>
      </c>
      <c r="B5787" s="1">
        <v>45965</v>
      </c>
      <c r="C5787" s="11">
        <v>0.49791666666666662</v>
      </c>
      <c r="D5787" s="12">
        <v>11</v>
      </c>
      <c r="E5787" s="12" t="str">
        <f>IF(Table2[[#This Row],[Request_Time]]&lt;TIME(12,0,0),"Morning",IF(Table2[[#This Row],[Request_Time]]&lt;TIME(17,0,0),"Afternoon","Evening"))</f>
        <v>Morning</v>
      </c>
      <c r="F5787" s="12"/>
      <c r="G5787" t="s">
        <v>83</v>
      </c>
      <c r="H5787" t="s">
        <v>30</v>
      </c>
      <c r="I5787" t="s">
        <v>40</v>
      </c>
      <c r="J5787">
        <v>255</v>
      </c>
      <c r="K5787" t="s">
        <v>19</v>
      </c>
      <c r="L5787" s="13">
        <v>46.02</v>
      </c>
      <c r="M5787" s="14">
        <v>14.93</v>
      </c>
      <c r="N5787">
        <v>1</v>
      </c>
      <c r="O5787">
        <v>1714</v>
      </c>
      <c r="P5787">
        <v>221</v>
      </c>
      <c r="Q5787" t="s">
        <v>44</v>
      </c>
      <c r="S5787" t="s">
        <v>21</v>
      </c>
    </row>
    <row r="5788" spans="1:19" x14ac:dyDescent="0.3">
      <c r="A5788">
        <v>62652</v>
      </c>
      <c r="B5788" s="1">
        <v>45830</v>
      </c>
      <c r="C5788" s="11">
        <v>0.62222222222222223</v>
      </c>
      <c r="D5788" s="12">
        <v>14</v>
      </c>
      <c r="E5788" s="12" t="str">
        <f>IF(Table2[[#This Row],[Request_Time]]&lt;TIME(12,0,0),"Morning",IF(Table2[[#This Row],[Request_Time]]&lt;TIME(17,0,0),"Afternoon","Evening"))</f>
        <v>Afternoon</v>
      </c>
      <c r="F5788" s="12"/>
      <c r="G5788" t="s">
        <v>30</v>
      </c>
      <c r="H5788" t="s">
        <v>6272</v>
      </c>
      <c r="I5788" t="s">
        <v>18</v>
      </c>
      <c r="J5788">
        <v>243</v>
      </c>
      <c r="K5788" t="s">
        <v>19</v>
      </c>
      <c r="L5788" s="13">
        <v>76.14</v>
      </c>
      <c r="M5788" s="14">
        <v>23.69</v>
      </c>
      <c r="N5788">
        <v>5</v>
      </c>
      <c r="O5788">
        <v>1439</v>
      </c>
      <c r="P5788">
        <v>247</v>
      </c>
      <c r="Q5788" t="s">
        <v>28</v>
      </c>
      <c r="S5788" t="s">
        <v>21</v>
      </c>
    </row>
    <row r="5789" spans="1:19" x14ac:dyDescent="0.3">
      <c r="A5789">
        <v>62677</v>
      </c>
      <c r="B5789" s="1">
        <v>45965</v>
      </c>
      <c r="C5789" s="11">
        <v>0.7895833333333333</v>
      </c>
      <c r="D5789" s="12">
        <v>18</v>
      </c>
      <c r="E5789" s="12" t="str">
        <f>IF(Table2[[#This Row],[Request_Time]]&lt;TIME(12,0,0),"Morning",IF(Table2[[#This Row],[Request_Time]]&lt;TIME(17,0,0),"Afternoon","Evening"))</f>
        <v>Evening</v>
      </c>
      <c r="F5789" s="12"/>
      <c r="G5789" t="s">
        <v>6272</v>
      </c>
      <c r="H5789" t="s">
        <v>23</v>
      </c>
      <c r="I5789" t="s">
        <v>18</v>
      </c>
      <c r="J5789">
        <v>247</v>
      </c>
      <c r="K5789" t="s">
        <v>19</v>
      </c>
      <c r="L5789" s="13">
        <v>61.42</v>
      </c>
      <c r="M5789" s="14">
        <v>20.05</v>
      </c>
      <c r="N5789">
        <v>2</v>
      </c>
      <c r="O5789">
        <v>1579</v>
      </c>
      <c r="P5789">
        <v>233</v>
      </c>
      <c r="Q5789" t="s">
        <v>53</v>
      </c>
      <c r="S5789" t="s">
        <v>21</v>
      </c>
    </row>
    <row r="5790" spans="1:19" x14ac:dyDescent="0.3">
      <c r="A5790">
        <v>62679</v>
      </c>
      <c r="B5790" s="1">
        <v>45868</v>
      </c>
      <c r="C5790" s="11">
        <v>0.50555555555555554</v>
      </c>
      <c r="D5790" s="12">
        <v>12</v>
      </c>
      <c r="E5790" s="12" t="str">
        <f>IF(Table2[[#This Row],[Request_Time]]&lt;TIME(12,0,0),"Morning",IF(Table2[[#This Row],[Request_Time]]&lt;TIME(17,0,0),"Afternoon","Evening"))</f>
        <v>Afternoon</v>
      </c>
      <c r="F5790" s="12"/>
      <c r="G5790" t="s">
        <v>30</v>
      </c>
      <c r="H5790" t="s">
        <v>30</v>
      </c>
      <c r="I5790" t="s">
        <v>18</v>
      </c>
      <c r="J5790">
        <v>230</v>
      </c>
      <c r="K5790" t="s">
        <v>24</v>
      </c>
      <c r="L5790" s="13"/>
      <c r="M5790" s="14"/>
      <c r="O5790">
        <v>1369</v>
      </c>
      <c r="P5790">
        <v>245</v>
      </c>
    </row>
    <row r="5791" spans="1:19" x14ac:dyDescent="0.3">
      <c r="A5791">
        <v>62707</v>
      </c>
      <c r="B5791" s="1">
        <v>45694</v>
      </c>
      <c r="C5791" s="11">
        <v>0.58819444444444446</v>
      </c>
      <c r="D5791" s="12">
        <v>14</v>
      </c>
      <c r="E5791" s="12" t="str">
        <f>IF(Table2[[#This Row],[Request_Time]]&lt;TIME(12,0,0),"Morning",IF(Table2[[#This Row],[Request_Time]]&lt;TIME(17,0,0),"Afternoon","Evening"))</f>
        <v>Afternoon</v>
      </c>
      <c r="F5791" s="12"/>
      <c r="G5791" t="s">
        <v>81</v>
      </c>
      <c r="H5791" t="s">
        <v>38</v>
      </c>
      <c r="I5791" t="s">
        <v>18</v>
      </c>
      <c r="J5791">
        <v>208</v>
      </c>
      <c r="K5791" t="s">
        <v>31</v>
      </c>
      <c r="L5791" s="13"/>
      <c r="M5791" s="14"/>
      <c r="O5791">
        <v>1569</v>
      </c>
      <c r="P5791">
        <v>200</v>
      </c>
      <c r="R5791" t="s">
        <v>41</v>
      </c>
    </row>
    <row r="5792" spans="1:19" x14ac:dyDescent="0.3">
      <c r="A5792">
        <v>62721</v>
      </c>
      <c r="B5792" s="1">
        <v>45835</v>
      </c>
      <c r="C5792" s="11">
        <v>0.52430555555555558</v>
      </c>
      <c r="D5792" s="12">
        <v>12</v>
      </c>
      <c r="E5792" s="12" t="str">
        <f>IF(Table2[[#This Row],[Request_Time]]&lt;TIME(12,0,0),"Morning",IF(Table2[[#This Row],[Request_Time]]&lt;TIME(17,0,0),"Afternoon","Evening"))</f>
        <v>Afternoon</v>
      </c>
      <c r="F5792" s="12"/>
      <c r="G5792" t="s">
        <v>26</v>
      </c>
      <c r="H5792" t="s">
        <v>30</v>
      </c>
      <c r="I5792" t="s">
        <v>18</v>
      </c>
      <c r="J5792">
        <v>206</v>
      </c>
      <c r="K5792" t="s">
        <v>19</v>
      </c>
      <c r="L5792" s="13">
        <v>80.349999999999994</v>
      </c>
      <c r="M5792" s="14">
        <v>21.97</v>
      </c>
      <c r="N5792">
        <v>1</v>
      </c>
      <c r="O5792">
        <v>1299</v>
      </c>
      <c r="P5792">
        <v>213</v>
      </c>
      <c r="Q5792" t="s">
        <v>53</v>
      </c>
      <c r="S5792" t="s">
        <v>36</v>
      </c>
    </row>
    <row r="5793" spans="1:19" x14ac:dyDescent="0.3">
      <c r="A5793">
        <v>62724</v>
      </c>
      <c r="B5793" s="1">
        <v>45881</v>
      </c>
      <c r="C5793" s="11">
        <v>0.72222222222222221</v>
      </c>
      <c r="D5793" s="12">
        <v>17</v>
      </c>
      <c r="E5793" s="12" t="str">
        <f>IF(Table2[[#This Row],[Request_Time]]&lt;TIME(12,0,0),"Morning",IF(Table2[[#This Row],[Request_Time]]&lt;TIME(17,0,0),"Afternoon","Evening"))</f>
        <v>Evening</v>
      </c>
      <c r="F5793" s="12"/>
      <c r="G5793" t="s">
        <v>72</v>
      </c>
      <c r="H5793" t="s">
        <v>91</v>
      </c>
      <c r="I5793" t="s">
        <v>27</v>
      </c>
      <c r="J5793">
        <v>253</v>
      </c>
      <c r="K5793" t="s">
        <v>24</v>
      </c>
      <c r="L5793" s="13"/>
      <c r="M5793" s="14"/>
      <c r="O5793">
        <v>1474</v>
      </c>
      <c r="P5793">
        <v>219</v>
      </c>
    </row>
    <row r="5794" spans="1:19" x14ac:dyDescent="0.3">
      <c r="A5794">
        <v>62724</v>
      </c>
      <c r="B5794" s="1">
        <v>45876</v>
      </c>
      <c r="C5794" s="11">
        <v>0.84791666666666676</v>
      </c>
      <c r="D5794" s="12">
        <v>20</v>
      </c>
      <c r="E5794" s="12" t="str">
        <f>IF(Table2[[#This Row],[Request_Time]]&lt;TIME(12,0,0),"Morning",IF(Table2[[#This Row],[Request_Time]]&lt;TIME(17,0,0),"Afternoon","Evening"))</f>
        <v>Evening</v>
      </c>
      <c r="F5794" s="12"/>
      <c r="G5794" t="s">
        <v>58</v>
      </c>
      <c r="H5794" t="s">
        <v>91</v>
      </c>
      <c r="I5794" t="s">
        <v>18</v>
      </c>
      <c r="J5794">
        <v>210</v>
      </c>
      <c r="K5794" t="s">
        <v>31</v>
      </c>
      <c r="L5794" s="13"/>
      <c r="M5794" s="14"/>
      <c r="O5794">
        <v>1757</v>
      </c>
      <c r="P5794">
        <v>217</v>
      </c>
      <c r="R5794" t="s">
        <v>55</v>
      </c>
    </row>
    <row r="5795" spans="1:19" x14ac:dyDescent="0.3">
      <c r="A5795">
        <v>62725</v>
      </c>
      <c r="B5795" s="1">
        <v>45866</v>
      </c>
      <c r="C5795" s="11">
        <v>2.7083333333333334E-2</v>
      </c>
      <c r="D5795" s="12">
        <v>0</v>
      </c>
      <c r="E5795" s="12" t="str">
        <f>IF(Table2[[#This Row],[Request_Time]]&lt;TIME(12,0,0),"Morning",IF(Table2[[#This Row],[Request_Time]]&lt;TIME(17,0,0),"Afternoon","Evening"))</f>
        <v>Morning</v>
      </c>
      <c r="F5795" s="12"/>
      <c r="G5795" t="s">
        <v>38</v>
      </c>
      <c r="H5795" t="s">
        <v>75</v>
      </c>
      <c r="I5795" t="s">
        <v>40</v>
      </c>
      <c r="J5795">
        <v>209</v>
      </c>
      <c r="K5795" t="s">
        <v>19</v>
      </c>
      <c r="L5795" s="13">
        <v>77.069999999999993</v>
      </c>
      <c r="M5795" s="14">
        <v>19.93</v>
      </c>
      <c r="N5795">
        <v>1</v>
      </c>
      <c r="O5795">
        <v>1549</v>
      </c>
      <c r="P5795">
        <v>242</v>
      </c>
      <c r="Q5795" t="s">
        <v>32</v>
      </c>
      <c r="S5795" t="s">
        <v>36</v>
      </c>
    </row>
    <row r="5796" spans="1:19" x14ac:dyDescent="0.3">
      <c r="A5796">
        <v>62725</v>
      </c>
      <c r="B5796" s="1">
        <v>45926</v>
      </c>
      <c r="C5796" s="11">
        <v>0.11180555555555556</v>
      </c>
      <c r="D5796" s="12">
        <v>2</v>
      </c>
      <c r="E5796" s="12" t="str">
        <f>IF(Table2[[#This Row],[Request_Time]]&lt;TIME(12,0,0),"Morning",IF(Table2[[#This Row],[Request_Time]]&lt;TIME(17,0,0),"Afternoon","Evening"))</f>
        <v>Morning</v>
      </c>
      <c r="F5796" s="12"/>
      <c r="G5796" t="s">
        <v>26</v>
      </c>
      <c r="H5796" t="s">
        <v>83</v>
      </c>
      <c r="I5796" t="s">
        <v>27</v>
      </c>
      <c r="J5796">
        <v>234</v>
      </c>
      <c r="K5796" t="s">
        <v>19</v>
      </c>
      <c r="L5796" s="13">
        <v>66.489999999999995</v>
      </c>
      <c r="M5796" s="14">
        <v>27.56</v>
      </c>
      <c r="N5796">
        <v>2</v>
      </c>
      <c r="O5796">
        <v>1335</v>
      </c>
      <c r="P5796">
        <v>211</v>
      </c>
      <c r="Q5796" t="s">
        <v>32</v>
      </c>
      <c r="S5796" t="s">
        <v>36</v>
      </c>
    </row>
    <row r="5797" spans="1:19" x14ac:dyDescent="0.3">
      <c r="A5797">
        <v>62726</v>
      </c>
      <c r="B5797" s="1">
        <v>45732</v>
      </c>
      <c r="C5797" s="11">
        <v>0.4458333333333333</v>
      </c>
      <c r="D5797" s="12">
        <v>10</v>
      </c>
      <c r="E5797" s="12" t="str">
        <f>IF(Table2[[#This Row],[Request_Time]]&lt;TIME(12,0,0),"Morning",IF(Table2[[#This Row],[Request_Time]]&lt;TIME(17,0,0),"Afternoon","Evening"))</f>
        <v>Morning</v>
      </c>
      <c r="F5797" s="12"/>
      <c r="G5797" t="s">
        <v>52</v>
      </c>
      <c r="H5797" t="s">
        <v>6272</v>
      </c>
      <c r="I5797" t="s">
        <v>27</v>
      </c>
      <c r="J5797">
        <v>202</v>
      </c>
      <c r="K5797" t="s">
        <v>24</v>
      </c>
      <c r="L5797" s="13"/>
      <c r="M5797" s="14"/>
      <c r="O5797">
        <v>1419</v>
      </c>
      <c r="P5797">
        <v>205</v>
      </c>
    </row>
    <row r="5798" spans="1:19" x14ac:dyDescent="0.3">
      <c r="A5798">
        <v>62729</v>
      </c>
      <c r="B5798" s="1">
        <v>45790</v>
      </c>
      <c r="C5798" s="11">
        <v>0.6777777777777777</v>
      </c>
      <c r="D5798" s="12">
        <v>16</v>
      </c>
      <c r="E5798" s="12" t="str">
        <f>IF(Table2[[#This Row],[Request_Time]]&lt;TIME(12,0,0),"Morning",IF(Table2[[#This Row],[Request_Time]]&lt;TIME(17,0,0),"Afternoon","Evening"))</f>
        <v>Afternoon</v>
      </c>
      <c r="F5798" s="12"/>
      <c r="G5798" t="s">
        <v>75</v>
      </c>
      <c r="H5798" t="s">
        <v>72</v>
      </c>
      <c r="I5798" t="s">
        <v>40</v>
      </c>
      <c r="J5798">
        <v>230</v>
      </c>
      <c r="K5798" t="s">
        <v>31</v>
      </c>
      <c r="L5798" s="13"/>
      <c r="M5798" s="14"/>
      <c r="O5798">
        <v>1766</v>
      </c>
      <c r="P5798">
        <v>250</v>
      </c>
      <c r="R5798" t="s">
        <v>41</v>
      </c>
    </row>
    <row r="5799" spans="1:19" x14ac:dyDescent="0.3">
      <c r="A5799">
        <v>62730</v>
      </c>
      <c r="B5799" s="1">
        <v>45966</v>
      </c>
      <c r="C5799" s="11">
        <v>0.70624999999999993</v>
      </c>
      <c r="D5799" s="12">
        <v>16</v>
      </c>
      <c r="E5799" s="12" t="str">
        <f>IF(Table2[[#This Row],[Request_Time]]&lt;TIME(12,0,0),"Morning",IF(Table2[[#This Row],[Request_Time]]&lt;TIME(17,0,0),"Afternoon","Evening"))</f>
        <v>Afternoon</v>
      </c>
      <c r="F5799" s="12"/>
      <c r="G5799" t="s">
        <v>75</v>
      </c>
      <c r="H5799" t="s">
        <v>30</v>
      </c>
      <c r="I5799" t="s">
        <v>27</v>
      </c>
      <c r="J5799">
        <v>212</v>
      </c>
      <c r="K5799" t="s">
        <v>31</v>
      </c>
      <c r="L5799" s="13"/>
      <c r="M5799" s="14"/>
      <c r="O5799">
        <v>1574</v>
      </c>
      <c r="P5799">
        <v>253</v>
      </c>
      <c r="R5799" t="s">
        <v>61</v>
      </c>
    </row>
    <row r="5800" spans="1:19" x14ac:dyDescent="0.3">
      <c r="A5800">
        <v>62740</v>
      </c>
      <c r="B5800" s="1">
        <v>45957</v>
      </c>
      <c r="C5800" s="11">
        <v>0.52013888888888882</v>
      </c>
      <c r="D5800" s="12">
        <v>12</v>
      </c>
      <c r="E5800" s="12" t="str">
        <f>IF(Table2[[#This Row],[Request_Time]]&lt;TIME(12,0,0),"Morning",IF(Table2[[#This Row],[Request_Time]]&lt;TIME(17,0,0),"Afternoon","Evening"))</f>
        <v>Afternoon</v>
      </c>
      <c r="F5800" s="12"/>
      <c r="G5800" t="s">
        <v>38</v>
      </c>
      <c r="H5800" t="s">
        <v>6272</v>
      </c>
      <c r="I5800" t="s">
        <v>40</v>
      </c>
      <c r="J5800">
        <v>208</v>
      </c>
      <c r="K5800" t="s">
        <v>19</v>
      </c>
      <c r="L5800" s="13">
        <v>54.31</v>
      </c>
      <c r="M5800" s="14">
        <v>11.38</v>
      </c>
      <c r="N5800">
        <v>3</v>
      </c>
      <c r="O5800">
        <v>1069</v>
      </c>
      <c r="P5800">
        <v>244</v>
      </c>
      <c r="Q5800" t="s">
        <v>44</v>
      </c>
      <c r="S5800" t="s">
        <v>21</v>
      </c>
    </row>
    <row r="5801" spans="1:19" x14ac:dyDescent="0.3">
      <c r="A5801">
        <v>62750</v>
      </c>
      <c r="B5801" s="1">
        <v>45810</v>
      </c>
      <c r="C5801" s="11">
        <v>0.65694444444444444</v>
      </c>
      <c r="D5801" s="12">
        <v>15</v>
      </c>
      <c r="E5801" s="12" t="str">
        <f>IF(Table2[[#This Row],[Request_Time]]&lt;TIME(12,0,0),"Morning",IF(Table2[[#This Row],[Request_Time]]&lt;TIME(17,0,0),"Afternoon","Evening"))</f>
        <v>Afternoon</v>
      </c>
      <c r="F5801" s="12"/>
      <c r="G5801" t="s">
        <v>6272</v>
      </c>
      <c r="H5801" t="s">
        <v>58</v>
      </c>
      <c r="I5801" t="s">
        <v>40</v>
      </c>
      <c r="J5801">
        <v>218</v>
      </c>
      <c r="K5801" t="s">
        <v>19</v>
      </c>
      <c r="L5801" s="13">
        <v>6.36</v>
      </c>
      <c r="M5801" s="14">
        <v>24.84</v>
      </c>
      <c r="N5801">
        <v>4</v>
      </c>
      <c r="O5801">
        <v>1712</v>
      </c>
      <c r="P5801">
        <v>238</v>
      </c>
      <c r="Q5801" t="s">
        <v>53</v>
      </c>
      <c r="S5801" t="s">
        <v>36</v>
      </c>
    </row>
    <row r="5802" spans="1:19" x14ac:dyDescent="0.3">
      <c r="A5802">
        <v>62761</v>
      </c>
      <c r="B5802" s="1">
        <v>45764</v>
      </c>
      <c r="C5802" s="11">
        <v>0.88055555555555554</v>
      </c>
      <c r="D5802" s="12">
        <v>21</v>
      </c>
      <c r="E5802" s="12" t="str">
        <f>IF(Table2[[#This Row],[Request_Time]]&lt;TIME(12,0,0),"Morning",IF(Table2[[#This Row],[Request_Time]]&lt;TIME(17,0,0),"Afternoon","Evening"))</f>
        <v>Evening</v>
      </c>
      <c r="F5802" s="12"/>
      <c r="G5802" t="s">
        <v>81</v>
      </c>
      <c r="H5802" t="s">
        <v>6273</v>
      </c>
      <c r="I5802" t="s">
        <v>40</v>
      </c>
      <c r="J5802">
        <v>204</v>
      </c>
      <c r="K5802" t="s">
        <v>19</v>
      </c>
      <c r="L5802" s="13">
        <v>53.67</v>
      </c>
      <c r="M5802" s="14">
        <v>25.5</v>
      </c>
      <c r="N5802">
        <v>2</v>
      </c>
      <c r="O5802">
        <v>1670</v>
      </c>
      <c r="P5802">
        <v>216</v>
      </c>
      <c r="Q5802" t="s">
        <v>50</v>
      </c>
      <c r="S5802" t="s">
        <v>36</v>
      </c>
    </row>
    <row r="5803" spans="1:19" x14ac:dyDescent="0.3">
      <c r="A5803">
        <v>62768</v>
      </c>
      <c r="B5803" s="1">
        <v>46020</v>
      </c>
      <c r="C5803" s="11">
        <v>0.3</v>
      </c>
      <c r="D5803" s="12">
        <v>7</v>
      </c>
      <c r="E5803" s="12" t="str">
        <f>IF(Table2[[#This Row],[Request_Time]]&lt;TIME(12,0,0),"Morning",IF(Table2[[#This Row],[Request_Time]]&lt;TIME(17,0,0),"Afternoon","Evening"))</f>
        <v>Morning</v>
      </c>
      <c r="F5803" s="12"/>
      <c r="G5803" t="s">
        <v>30</v>
      </c>
      <c r="H5803" t="s">
        <v>58</v>
      </c>
      <c r="I5803" t="s">
        <v>40</v>
      </c>
      <c r="J5803">
        <v>246</v>
      </c>
      <c r="K5803" t="s">
        <v>19</v>
      </c>
      <c r="L5803" s="13">
        <v>43.9</v>
      </c>
      <c r="M5803" s="14">
        <v>2.25</v>
      </c>
      <c r="N5803">
        <v>1</v>
      </c>
      <c r="O5803">
        <v>1639</v>
      </c>
      <c r="P5803">
        <v>233</v>
      </c>
      <c r="Q5803" t="s">
        <v>44</v>
      </c>
      <c r="S5803" t="s">
        <v>21</v>
      </c>
    </row>
    <row r="5804" spans="1:19" x14ac:dyDescent="0.3">
      <c r="A5804">
        <v>62779</v>
      </c>
      <c r="B5804" s="1">
        <v>45781</v>
      </c>
      <c r="C5804" s="11">
        <v>0.57777777777777783</v>
      </c>
      <c r="D5804" s="12">
        <v>13</v>
      </c>
      <c r="E5804" s="12" t="str">
        <f>IF(Table2[[#This Row],[Request_Time]]&lt;TIME(12,0,0),"Morning",IF(Table2[[#This Row],[Request_Time]]&lt;TIME(17,0,0),"Afternoon","Evening"))</f>
        <v>Afternoon</v>
      </c>
      <c r="F5804" s="12"/>
      <c r="G5804" t="s">
        <v>72</v>
      </c>
      <c r="H5804" t="s">
        <v>38</v>
      </c>
      <c r="I5804" t="s">
        <v>18</v>
      </c>
      <c r="J5804">
        <v>257</v>
      </c>
      <c r="K5804" t="s">
        <v>19</v>
      </c>
      <c r="L5804" s="13">
        <v>69.58</v>
      </c>
      <c r="M5804" s="14">
        <v>16.12</v>
      </c>
      <c r="N5804">
        <v>2</v>
      </c>
      <c r="O5804">
        <v>2126</v>
      </c>
      <c r="P5804">
        <v>242</v>
      </c>
      <c r="Q5804" t="s">
        <v>20</v>
      </c>
      <c r="S5804" t="s">
        <v>36</v>
      </c>
    </row>
    <row r="5805" spans="1:19" x14ac:dyDescent="0.3">
      <c r="A5805">
        <v>62781</v>
      </c>
      <c r="B5805" s="1">
        <v>45814</v>
      </c>
      <c r="C5805" s="11">
        <v>4.7916666666666663E-2</v>
      </c>
      <c r="D5805" s="12">
        <v>1</v>
      </c>
      <c r="E5805" s="12" t="str">
        <f>IF(Table2[[#This Row],[Request_Time]]&lt;TIME(12,0,0),"Morning",IF(Table2[[#This Row],[Request_Time]]&lt;TIME(17,0,0),"Afternoon","Evening"))</f>
        <v>Morning</v>
      </c>
      <c r="F5805" s="12"/>
      <c r="G5805" t="s">
        <v>30</v>
      </c>
      <c r="H5805" t="s">
        <v>83</v>
      </c>
      <c r="I5805" t="s">
        <v>27</v>
      </c>
      <c r="J5805">
        <v>209</v>
      </c>
      <c r="K5805" t="s">
        <v>19</v>
      </c>
      <c r="L5805" s="13">
        <v>73.489999999999995</v>
      </c>
      <c r="M5805" s="14">
        <v>1.17</v>
      </c>
      <c r="N5805">
        <v>5</v>
      </c>
      <c r="O5805">
        <v>1962</v>
      </c>
      <c r="P5805">
        <v>231</v>
      </c>
      <c r="Q5805" t="s">
        <v>28</v>
      </c>
      <c r="S5805" t="s">
        <v>36</v>
      </c>
    </row>
    <row r="5806" spans="1:19" x14ac:dyDescent="0.3">
      <c r="A5806">
        <v>62784</v>
      </c>
      <c r="B5806" s="1">
        <v>45769</v>
      </c>
      <c r="C5806" s="11">
        <v>0.71597222222222223</v>
      </c>
      <c r="D5806" s="12">
        <v>17</v>
      </c>
      <c r="E5806" s="12" t="str">
        <f>IF(Table2[[#This Row],[Request_Time]]&lt;TIME(12,0,0),"Morning",IF(Table2[[#This Row],[Request_Time]]&lt;TIME(17,0,0),"Afternoon","Evening"))</f>
        <v>Evening</v>
      </c>
      <c r="F5806" s="12"/>
      <c r="G5806" t="s">
        <v>38</v>
      </c>
      <c r="H5806" t="s">
        <v>6273</v>
      </c>
      <c r="I5806" t="s">
        <v>27</v>
      </c>
      <c r="J5806">
        <v>209</v>
      </c>
      <c r="K5806" t="s">
        <v>19</v>
      </c>
      <c r="L5806" s="13">
        <v>49</v>
      </c>
      <c r="M5806" s="14">
        <v>3</v>
      </c>
      <c r="N5806">
        <v>2</v>
      </c>
      <c r="O5806">
        <v>1473</v>
      </c>
      <c r="P5806">
        <v>248</v>
      </c>
      <c r="Q5806" t="s">
        <v>20</v>
      </c>
      <c r="S5806" t="s">
        <v>36</v>
      </c>
    </row>
    <row r="5807" spans="1:19" x14ac:dyDescent="0.3">
      <c r="A5807">
        <v>62786</v>
      </c>
      <c r="B5807" s="1">
        <v>46009</v>
      </c>
      <c r="C5807" s="11">
        <v>0.75624999999999998</v>
      </c>
      <c r="D5807" s="12">
        <v>18</v>
      </c>
      <c r="E5807" s="12" t="str">
        <f>IF(Table2[[#This Row],[Request_Time]]&lt;TIME(12,0,0),"Morning",IF(Table2[[#This Row],[Request_Time]]&lt;TIME(17,0,0),"Afternoon","Evening"))</f>
        <v>Evening</v>
      </c>
      <c r="F5807" s="12"/>
      <c r="G5807" t="s">
        <v>72</v>
      </c>
      <c r="H5807" t="s">
        <v>58</v>
      </c>
      <c r="I5807" t="s">
        <v>40</v>
      </c>
      <c r="J5807">
        <v>212</v>
      </c>
      <c r="K5807" t="s">
        <v>19</v>
      </c>
      <c r="L5807" s="13">
        <v>29.02</v>
      </c>
      <c r="M5807" s="14">
        <v>2.2799999999999998</v>
      </c>
      <c r="N5807">
        <v>3</v>
      </c>
      <c r="O5807">
        <v>1804</v>
      </c>
      <c r="P5807">
        <v>239</v>
      </c>
      <c r="Q5807" t="s">
        <v>28</v>
      </c>
      <c r="S5807" t="s">
        <v>21</v>
      </c>
    </row>
    <row r="5808" spans="1:19" x14ac:dyDescent="0.3">
      <c r="A5808">
        <v>62792</v>
      </c>
      <c r="B5808" s="1">
        <v>45731</v>
      </c>
      <c r="C5808" s="11">
        <v>0.80972222222222223</v>
      </c>
      <c r="D5808" s="12">
        <v>19</v>
      </c>
      <c r="E5808" s="12" t="str">
        <f>IF(Table2[[#This Row],[Request_Time]]&lt;TIME(12,0,0),"Morning",IF(Table2[[#This Row],[Request_Time]]&lt;TIME(17,0,0),"Afternoon","Evening"))</f>
        <v>Evening</v>
      </c>
      <c r="F5808" s="12"/>
      <c r="G5808" t="s">
        <v>67</v>
      </c>
      <c r="H5808" t="s">
        <v>75</v>
      </c>
      <c r="I5808" t="s">
        <v>27</v>
      </c>
      <c r="J5808">
        <v>233</v>
      </c>
      <c r="K5808" t="s">
        <v>31</v>
      </c>
      <c r="L5808" s="13"/>
      <c r="M5808" s="14"/>
      <c r="O5808">
        <v>1903</v>
      </c>
      <c r="P5808">
        <v>208</v>
      </c>
      <c r="R5808" t="s">
        <v>108</v>
      </c>
    </row>
    <row r="5809" spans="1:19" x14ac:dyDescent="0.3">
      <c r="A5809">
        <v>62804</v>
      </c>
      <c r="B5809" s="1">
        <v>45826</v>
      </c>
      <c r="C5809" s="11">
        <v>0.72638888888888886</v>
      </c>
      <c r="D5809" s="12">
        <v>17</v>
      </c>
      <c r="E5809" s="12" t="str">
        <f>IF(Table2[[#This Row],[Request_Time]]&lt;TIME(12,0,0),"Morning",IF(Table2[[#This Row],[Request_Time]]&lt;TIME(17,0,0),"Afternoon","Evening"))</f>
        <v>Evening</v>
      </c>
      <c r="F5809" s="12"/>
      <c r="G5809" t="s">
        <v>38</v>
      </c>
      <c r="H5809" t="s">
        <v>75</v>
      </c>
      <c r="I5809" t="s">
        <v>27</v>
      </c>
      <c r="J5809">
        <v>247</v>
      </c>
      <c r="K5809" t="s">
        <v>31</v>
      </c>
      <c r="L5809" s="13"/>
      <c r="M5809" s="14"/>
      <c r="O5809">
        <v>1137</v>
      </c>
      <c r="P5809">
        <v>215</v>
      </c>
      <c r="R5809" t="s">
        <v>61</v>
      </c>
    </row>
    <row r="5810" spans="1:19" x14ac:dyDescent="0.3">
      <c r="A5810">
        <v>62824</v>
      </c>
      <c r="B5810" s="1">
        <v>45862</v>
      </c>
      <c r="C5810" s="11">
        <v>0.69027777777777777</v>
      </c>
      <c r="D5810" s="12">
        <v>16</v>
      </c>
      <c r="E5810" s="12" t="str">
        <f>IF(Table2[[#This Row],[Request_Time]]&lt;TIME(12,0,0),"Morning",IF(Table2[[#This Row],[Request_Time]]&lt;TIME(17,0,0),"Afternoon","Evening"))</f>
        <v>Afternoon</v>
      </c>
      <c r="F5810" s="12"/>
      <c r="G5810" t="s">
        <v>6272</v>
      </c>
      <c r="H5810" t="s">
        <v>72</v>
      </c>
      <c r="I5810" t="s">
        <v>18</v>
      </c>
      <c r="J5810">
        <v>210</v>
      </c>
      <c r="K5810" t="s">
        <v>31</v>
      </c>
      <c r="L5810" s="13"/>
      <c r="M5810" s="14"/>
      <c r="O5810">
        <v>1809</v>
      </c>
      <c r="P5810">
        <v>224</v>
      </c>
      <c r="R5810" t="s">
        <v>41</v>
      </c>
    </row>
    <row r="5811" spans="1:19" x14ac:dyDescent="0.3">
      <c r="A5811">
        <v>62837</v>
      </c>
      <c r="B5811" s="1">
        <v>45764</v>
      </c>
      <c r="C5811" s="11">
        <v>0.48958333333333331</v>
      </c>
      <c r="D5811" s="12">
        <v>11</v>
      </c>
      <c r="E5811" s="12" t="str">
        <f>IF(Table2[[#This Row],[Request_Time]]&lt;TIME(12,0,0),"Morning",IF(Table2[[#This Row],[Request_Time]]&lt;TIME(17,0,0),"Afternoon","Evening"))</f>
        <v>Morning</v>
      </c>
      <c r="F5811" s="12"/>
      <c r="G5811" t="s">
        <v>72</v>
      </c>
      <c r="H5811" t="s">
        <v>81</v>
      </c>
      <c r="I5811" t="s">
        <v>18</v>
      </c>
      <c r="J5811">
        <v>223</v>
      </c>
      <c r="K5811" t="s">
        <v>31</v>
      </c>
      <c r="L5811" s="13"/>
      <c r="M5811" s="14"/>
      <c r="O5811">
        <v>1277</v>
      </c>
      <c r="P5811">
        <v>229</v>
      </c>
      <c r="R5811" t="s">
        <v>128</v>
      </c>
    </row>
    <row r="5812" spans="1:19" x14ac:dyDescent="0.3">
      <c r="A5812">
        <v>62865</v>
      </c>
      <c r="B5812" s="1">
        <v>45679</v>
      </c>
      <c r="C5812" s="11">
        <v>0.15486111111111112</v>
      </c>
      <c r="D5812" s="12">
        <v>3</v>
      </c>
      <c r="E5812" s="12" t="str">
        <f>IF(Table2[[#This Row],[Request_Time]]&lt;TIME(12,0,0),"Morning",IF(Table2[[#This Row],[Request_Time]]&lt;TIME(17,0,0),"Afternoon","Evening"))</f>
        <v>Morning</v>
      </c>
      <c r="F5812" s="12"/>
      <c r="G5812" t="s">
        <v>91</v>
      </c>
      <c r="H5812" t="s">
        <v>91</v>
      </c>
      <c r="I5812" t="s">
        <v>27</v>
      </c>
      <c r="J5812">
        <v>244</v>
      </c>
      <c r="K5812" t="s">
        <v>31</v>
      </c>
      <c r="L5812" s="13"/>
      <c r="M5812" s="14"/>
      <c r="O5812">
        <v>1513</v>
      </c>
      <c r="P5812">
        <v>229</v>
      </c>
      <c r="R5812" t="s">
        <v>41</v>
      </c>
    </row>
    <row r="5813" spans="1:19" x14ac:dyDescent="0.3">
      <c r="A5813">
        <v>62902</v>
      </c>
      <c r="B5813" s="1">
        <v>45846</v>
      </c>
      <c r="C5813" s="11">
        <v>0.54652777777777783</v>
      </c>
      <c r="D5813" s="12">
        <v>13</v>
      </c>
      <c r="E5813" s="12" t="str">
        <f>IF(Table2[[#This Row],[Request_Time]]&lt;TIME(12,0,0),"Morning",IF(Table2[[#This Row],[Request_Time]]&lt;TIME(17,0,0),"Afternoon","Evening"))</f>
        <v>Afternoon</v>
      </c>
      <c r="F5813" s="12"/>
      <c r="G5813" t="s">
        <v>6272</v>
      </c>
      <c r="H5813" t="s">
        <v>26</v>
      </c>
      <c r="I5813" t="s">
        <v>27</v>
      </c>
      <c r="J5813">
        <v>208</v>
      </c>
      <c r="K5813" t="s">
        <v>19</v>
      </c>
      <c r="L5813" s="13">
        <v>47.33</v>
      </c>
      <c r="M5813" s="14">
        <v>5.6</v>
      </c>
      <c r="N5813">
        <v>2</v>
      </c>
      <c r="O5813">
        <v>2191</v>
      </c>
      <c r="P5813">
        <v>212</v>
      </c>
      <c r="Q5813" t="s">
        <v>28</v>
      </c>
      <c r="S5813" t="s">
        <v>21</v>
      </c>
    </row>
    <row r="5814" spans="1:19" x14ac:dyDescent="0.3">
      <c r="A5814">
        <v>62910</v>
      </c>
      <c r="B5814" s="1">
        <v>45845</v>
      </c>
      <c r="C5814" s="11">
        <v>0.49791666666666662</v>
      </c>
      <c r="D5814" s="12">
        <v>11</v>
      </c>
      <c r="E5814" s="12" t="str">
        <f>IF(Table2[[#This Row],[Request_Time]]&lt;TIME(12,0,0),"Morning",IF(Table2[[#This Row],[Request_Time]]&lt;TIME(17,0,0),"Afternoon","Evening"))</f>
        <v>Morning</v>
      </c>
      <c r="F5814" s="12"/>
      <c r="G5814" t="s">
        <v>67</v>
      </c>
      <c r="H5814" t="s">
        <v>38</v>
      </c>
      <c r="I5814" t="s">
        <v>27</v>
      </c>
      <c r="J5814">
        <v>227</v>
      </c>
      <c r="K5814" t="s">
        <v>24</v>
      </c>
      <c r="L5814" s="13"/>
      <c r="M5814" s="14"/>
      <c r="O5814">
        <v>1349</v>
      </c>
      <c r="P5814">
        <v>254</v>
      </c>
    </row>
    <row r="5815" spans="1:19" x14ac:dyDescent="0.3">
      <c r="A5815">
        <v>62916</v>
      </c>
      <c r="B5815" s="1">
        <v>45720</v>
      </c>
      <c r="C5815" s="11">
        <v>0.77083333333333337</v>
      </c>
      <c r="D5815" s="12">
        <v>18</v>
      </c>
      <c r="E5815" s="12" t="str">
        <f>IF(Table2[[#This Row],[Request_Time]]&lt;TIME(12,0,0),"Morning",IF(Table2[[#This Row],[Request_Time]]&lt;TIME(17,0,0),"Afternoon","Evening"))</f>
        <v>Evening</v>
      </c>
      <c r="F5815" s="12"/>
      <c r="G5815" t="s">
        <v>26</v>
      </c>
      <c r="H5815" t="s">
        <v>6272</v>
      </c>
      <c r="I5815" t="s">
        <v>40</v>
      </c>
      <c r="J5815">
        <v>202</v>
      </c>
      <c r="K5815" t="s">
        <v>19</v>
      </c>
      <c r="L5815" s="13">
        <v>61</v>
      </c>
      <c r="M5815" s="14">
        <v>9.31</v>
      </c>
      <c r="N5815">
        <v>3</v>
      </c>
      <c r="O5815">
        <v>1358</v>
      </c>
      <c r="P5815">
        <v>215</v>
      </c>
      <c r="Q5815" t="s">
        <v>20</v>
      </c>
      <c r="S5815" t="s">
        <v>36</v>
      </c>
    </row>
    <row r="5816" spans="1:19" x14ac:dyDescent="0.3">
      <c r="A5816">
        <v>62919</v>
      </c>
      <c r="B5816" s="1">
        <v>45682</v>
      </c>
      <c r="C5816" s="11">
        <v>0.71527777777777779</v>
      </c>
      <c r="D5816" s="12">
        <v>17</v>
      </c>
      <c r="E5816" s="12" t="str">
        <f>IF(Table2[[#This Row],[Request_Time]]&lt;TIME(12,0,0),"Morning",IF(Table2[[#This Row],[Request_Time]]&lt;TIME(17,0,0),"Afternoon","Evening"))</f>
        <v>Evening</v>
      </c>
      <c r="F5816" s="12"/>
      <c r="G5816" t="s">
        <v>26</v>
      </c>
      <c r="H5816" t="s">
        <v>83</v>
      </c>
      <c r="I5816" t="s">
        <v>27</v>
      </c>
      <c r="J5816">
        <v>225</v>
      </c>
      <c r="K5816" t="s">
        <v>19</v>
      </c>
      <c r="L5816" s="13">
        <v>48.16</v>
      </c>
      <c r="M5816" s="14">
        <v>10.5</v>
      </c>
      <c r="N5816">
        <v>1</v>
      </c>
      <c r="O5816">
        <v>1928</v>
      </c>
      <c r="P5816">
        <v>238</v>
      </c>
      <c r="Q5816" t="s">
        <v>53</v>
      </c>
      <c r="S5816" t="s">
        <v>21</v>
      </c>
    </row>
    <row r="5817" spans="1:19" x14ac:dyDescent="0.3">
      <c r="A5817">
        <v>62925</v>
      </c>
      <c r="B5817" s="1">
        <v>45861</v>
      </c>
      <c r="C5817" s="11">
        <v>5.0694444444444452E-2</v>
      </c>
      <c r="D5817" s="12">
        <v>1</v>
      </c>
      <c r="E5817" s="12" t="str">
        <f>IF(Table2[[#This Row],[Request_Time]]&lt;TIME(12,0,0),"Morning",IF(Table2[[#This Row],[Request_Time]]&lt;TIME(17,0,0),"Afternoon","Evening"))</f>
        <v>Morning</v>
      </c>
      <c r="F5817" s="12"/>
      <c r="G5817" t="s">
        <v>6272</v>
      </c>
      <c r="H5817" t="s">
        <v>72</v>
      </c>
      <c r="I5817" t="s">
        <v>18</v>
      </c>
      <c r="J5817">
        <v>259</v>
      </c>
      <c r="K5817" t="s">
        <v>19</v>
      </c>
      <c r="L5817" s="13">
        <v>10.88</v>
      </c>
      <c r="M5817" s="14">
        <v>2.56</v>
      </c>
      <c r="N5817">
        <v>4</v>
      </c>
      <c r="O5817">
        <v>1830</v>
      </c>
      <c r="P5817">
        <v>224</v>
      </c>
      <c r="Q5817" t="s">
        <v>50</v>
      </c>
      <c r="S5817" t="s">
        <v>36</v>
      </c>
    </row>
    <row r="5818" spans="1:19" x14ac:dyDescent="0.3">
      <c r="A5818">
        <v>62933</v>
      </c>
      <c r="B5818" s="1">
        <v>45826</v>
      </c>
      <c r="C5818" s="11">
        <v>0.82847222222222217</v>
      </c>
      <c r="D5818" s="12">
        <v>19</v>
      </c>
      <c r="E5818" s="12" t="str">
        <f>IF(Table2[[#This Row],[Request_Time]]&lt;TIME(12,0,0),"Morning",IF(Table2[[#This Row],[Request_Time]]&lt;TIME(17,0,0),"Afternoon","Evening"))</f>
        <v>Evening</v>
      </c>
      <c r="F5818" s="12"/>
      <c r="G5818" t="s">
        <v>81</v>
      </c>
      <c r="H5818" t="s">
        <v>94</v>
      </c>
      <c r="I5818" t="s">
        <v>40</v>
      </c>
      <c r="J5818">
        <v>201</v>
      </c>
      <c r="K5818" t="s">
        <v>19</v>
      </c>
      <c r="L5818" s="13">
        <v>41.37</v>
      </c>
      <c r="M5818" s="14">
        <v>7.68</v>
      </c>
      <c r="N5818">
        <v>4</v>
      </c>
      <c r="O5818">
        <v>2003</v>
      </c>
      <c r="P5818">
        <v>217</v>
      </c>
      <c r="Q5818" t="s">
        <v>50</v>
      </c>
      <c r="S5818" t="s">
        <v>36</v>
      </c>
    </row>
    <row r="5819" spans="1:19" x14ac:dyDescent="0.3">
      <c r="A5819">
        <v>62936</v>
      </c>
      <c r="B5819" s="1">
        <v>45703</v>
      </c>
      <c r="C5819" s="11">
        <v>0.76458333333333339</v>
      </c>
      <c r="D5819" s="12">
        <v>18</v>
      </c>
      <c r="E5819" s="12" t="str">
        <f>IF(Table2[[#This Row],[Request_Time]]&lt;TIME(12,0,0),"Morning",IF(Table2[[#This Row],[Request_Time]]&lt;TIME(17,0,0),"Afternoon","Evening"))</f>
        <v>Evening</v>
      </c>
      <c r="F5819" s="12"/>
      <c r="G5819" t="s">
        <v>94</v>
      </c>
      <c r="H5819" t="s">
        <v>75</v>
      </c>
      <c r="I5819" t="s">
        <v>27</v>
      </c>
      <c r="J5819">
        <v>217</v>
      </c>
      <c r="K5819" t="s">
        <v>31</v>
      </c>
      <c r="L5819" s="13"/>
      <c r="M5819" s="14"/>
      <c r="O5819">
        <v>1550</v>
      </c>
      <c r="P5819">
        <v>206</v>
      </c>
      <c r="R5819" t="s">
        <v>47</v>
      </c>
    </row>
    <row r="5820" spans="1:19" x14ac:dyDescent="0.3">
      <c r="A5820">
        <v>62937</v>
      </c>
      <c r="B5820" s="1">
        <v>45711</v>
      </c>
      <c r="C5820" s="11">
        <v>0.52361111111111114</v>
      </c>
      <c r="D5820" s="12">
        <v>12</v>
      </c>
      <c r="E5820" s="12" t="str">
        <f>IF(Table2[[#This Row],[Request_Time]]&lt;TIME(12,0,0),"Morning",IF(Table2[[#This Row],[Request_Time]]&lt;TIME(17,0,0),"Afternoon","Evening"))</f>
        <v>Afternoon</v>
      </c>
      <c r="F5820" s="12"/>
      <c r="G5820" t="s">
        <v>30</v>
      </c>
      <c r="H5820" t="s">
        <v>26</v>
      </c>
      <c r="I5820" t="s">
        <v>18</v>
      </c>
      <c r="J5820">
        <v>250</v>
      </c>
      <c r="K5820" t="s">
        <v>24</v>
      </c>
      <c r="L5820" s="13"/>
      <c r="M5820" s="14"/>
      <c r="O5820">
        <v>2039</v>
      </c>
      <c r="P5820">
        <v>259</v>
      </c>
    </row>
    <row r="5821" spans="1:19" x14ac:dyDescent="0.3">
      <c r="A5821">
        <v>62942</v>
      </c>
      <c r="B5821" s="1">
        <v>45675</v>
      </c>
      <c r="C5821" s="11">
        <v>0.42152777777777778</v>
      </c>
      <c r="D5821" s="12">
        <v>10</v>
      </c>
      <c r="E5821" s="12" t="str">
        <f>IF(Table2[[#This Row],[Request_Time]]&lt;TIME(12,0,0),"Morning",IF(Table2[[#This Row],[Request_Time]]&lt;TIME(17,0,0),"Afternoon","Evening"))</f>
        <v>Morning</v>
      </c>
      <c r="F5821" s="12"/>
      <c r="G5821" t="s">
        <v>26</v>
      </c>
      <c r="H5821" t="s">
        <v>30</v>
      </c>
      <c r="I5821" t="s">
        <v>40</v>
      </c>
      <c r="J5821">
        <v>240</v>
      </c>
      <c r="K5821" t="s">
        <v>19</v>
      </c>
      <c r="L5821" s="13">
        <v>57.31</v>
      </c>
      <c r="M5821" s="14">
        <v>26.66</v>
      </c>
      <c r="N5821">
        <v>1</v>
      </c>
      <c r="O5821">
        <v>1028</v>
      </c>
      <c r="P5821">
        <v>243</v>
      </c>
      <c r="Q5821" t="s">
        <v>20</v>
      </c>
      <c r="S5821" t="s">
        <v>21</v>
      </c>
    </row>
    <row r="5822" spans="1:19" x14ac:dyDescent="0.3">
      <c r="A5822">
        <v>62958</v>
      </c>
      <c r="B5822" s="1">
        <v>45997</v>
      </c>
      <c r="C5822" s="11">
        <v>0.96597222222222223</v>
      </c>
      <c r="D5822" s="12">
        <v>23</v>
      </c>
      <c r="E5822" s="12" t="str">
        <f>IF(Table2[[#This Row],[Request_Time]]&lt;TIME(12,0,0),"Morning",IF(Table2[[#This Row],[Request_Time]]&lt;TIME(17,0,0),"Afternoon","Evening"))</f>
        <v>Evening</v>
      </c>
      <c r="F5822" s="12"/>
      <c r="G5822" t="s">
        <v>67</v>
      </c>
      <c r="H5822" t="s">
        <v>81</v>
      </c>
      <c r="I5822" t="s">
        <v>27</v>
      </c>
      <c r="J5822">
        <v>235</v>
      </c>
      <c r="K5822" t="s">
        <v>19</v>
      </c>
      <c r="L5822" s="13">
        <v>40.01</v>
      </c>
      <c r="M5822" s="14">
        <v>22.19</v>
      </c>
      <c r="N5822">
        <v>4</v>
      </c>
      <c r="O5822">
        <v>1565</v>
      </c>
      <c r="P5822">
        <v>229</v>
      </c>
      <c r="Q5822" t="s">
        <v>44</v>
      </c>
      <c r="S5822" t="s">
        <v>21</v>
      </c>
    </row>
    <row r="5823" spans="1:19" x14ac:dyDescent="0.3">
      <c r="A5823">
        <v>62960</v>
      </c>
      <c r="B5823" s="1">
        <v>45709</v>
      </c>
      <c r="C5823" s="11">
        <v>0.4861111111111111</v>
      </c>
      <c r="D5823" s="12">
        <v>11</v>
      </c>
      <c r="E5823" s="12" t="str">
        <f>IF(Table2[[#This Row],[Request_Time]]&lt;TIME(12,0,0),"Morning",IF(Table2[[#This Row],[Request_Time]]&lt;TIME(17,0,0),"Afternoon","Evening"))</f>
        <v>Morning</v>
      </c>
      <c r="F5823" s="12"/>
      <c r="G5823" t="s">
        <v>26</v>
      </c>
      <c r="H5823" t="s">
        <v>52</v>
      </c>
      <c r="I5823" t="s">
        <v>40</v>
      </c>
      <c r="J5823">
        <v>215</v>
      </c>
      <c r="K5823" t="s">
        <v>19</v>
      </c>
      <c r="L5823" s="13">
        <v>57.63</v>
      </c>
      <c r="M5823" s="14">
        <v>4.0599999999999996</v>
      </c>
      <c r="N5823">
        <v>2</v>
      </c>
      <c r="O5823">
        <v>1668</v>
      </c>
      <c r="P5823">
        <v>221</v>
      </c>
      <c r="Q5823" t="s">
        <v>44</v>
      </c>
      <c r="S5823" t="s">
        <v>36</v>
      </c>
    </row>
    <row r="5824" spans="1:19" x14ac:dyDescent="0.3">
      <c r="A5824">
        <v>62975</v>
      </c>
      <c r="B5824" s="1">
        <v>45928</v>
      </c>
      <c r="C5824" s="11">
        <v>0.10555555555555556</v>
      </c>
      <c r="D5824" s="12">
        <v>2</v>
      </c>
      <c r="E5824" s="12" t="str">
        <f>IF(Table2[[#This Row],[Request_Time]]&lt;TIME(12,0,0),"Morning",IF(Table2[[#This Row],[Request_Time]]&lt;TIME(17,0,0),"Afternoon","Evening"))</f>
        <v>Morning</v>
      </c>
      <c r="F5824" s="12"/>
      <c r="G5824" t="s">
        <v>91</v>
      </c>
      <c r="H5824" t="s">
        <v>26</v>
      </c>
      <c r="I5824" t="s">
        <v>40</v>
      </c>
      <c r="J5824">
        <v>257</v>
      </c>
      <c r="K5824" t="s">
        <v>19</v>
      </c>
      <c r="L5824" s="13">
        <v>84.14</v>
      </c>
      <c r="M5824" s="14">
        <v>7.6</v>
      </c>
      <c r="N5824">
        <v>1</v>
      </c>
      <c r="O5824">
        <v>1344</v>
      </c>
      <c r="P5824">
        <v>243</v>
      </c>
      <c r="Q5824" t="s">
        <v>53</v>
      </c>
      <c r="S5824" t="s">
        <v>36</v>
      </c>
    </row>
    <row r="5825" spans="1:19" x14ac:dyDescent="0.3">
      <c r="A5825">
        <v>62979</v>
      </c>
      <c r="B5825" s="1">
        <v>45901</v>
      </c>
      <c r="C5825" s="11">
        <v>0.36527777777777781</v>
      </c>
      <c r="D5825" s="12">
        <v>8</v>
      </c>
      <c r="E5825" s="12" t="str">
        <f>IF(Table2[[#This Row],[Request_Time]]&lt;TIME(12,0,0),"Morning",IF(Table2[[#This Row],[Request_Time]]&lt;TIME(17,0,0),"Afternoon","Evening"))</f>
        <v>Morning</v>
      </c>
      <c r="F5825" s="12"/>
      <c r="G5825" t="s">
        <v>81</v>
      </c>
      <c r="H5825" t="s">
        <v>81</v>
      </c>
      <c r="I5825" t="s">
        <v>40</v>
      </c>
      <c r="J5825">
        <v>246</v>
      </c>
      <c r="K5825" t="s">
        <v>31</v>
      </c>
      <c r="L5825" s="13"/>
      <c r="M5825" s="14"/>
      <c r="O5825">
        <v>2119</v>
      </c>
      <c r="P5825">
        <v>237</v>
      </c>
      <c r="R5825" t="s">
        <v>41</v>
      </c>
    </row>
    <row r="5826" spans="1:19" x14ac:dyDescent="0.3">
      <c r="A5826">
        <v>62982</v>
      </c>
      <c r="B5826" s="1">
        <v>45891</v>
      </c>
      <c r="C5826" s="11">
        <v>5.6944444444444443E-2</v>
      </c>
      <c r="D5826" s="12">
        <v>1</v>
      </c>
      <c r="E5826" s="12" t="str">
        <f>IF(Table2[[#This Row],[Request_Time]]&lt;TIME(12,0,0),"Morning",IF(Table2[[#This Row],[Request_Time]]&lt;TIME(17,0,0),"Afternoon","Evening"))</f>
        <v>Morning</v>
      </c>
      <c r="F5826" s="12"/>
      <c r="G5826" t="s">
        <v>6273</v>
      </c>
      <c r="H5826" t="s">
        <v>23</v>
      </c>
      <c r="I5826" t="s">
        <v>18</v>
      </c>
      <c r="J5826">
        <v>224</v>
      </c>
      <c r="K5826" t="s">
        <v>19</v>
      </c>
      <c r="L5826" s="13">
        <v>24.56</v>
      </c>
      <c r="M5826" s="14">
        <v>20.190000000000001</v>
      </c>
      <c r="N5826">
        <v>4</v>
      </c>
      <c r="O5826">
        <v>1294</v>
      </c>
      <c r="P5826">
        <v>222</v>
      </c>
      <c r="Q5826" t="s">
        <v>44</v>
      </c>
      <c r="S5826" t="s">
        <v>36</v>
      </c>
    </row>
    <row r="5827" spans="1:19" x14ac:dyDescent="0.3">
      <c r="A5827">
        <v>62984</v>
      </c>
      <c r="B5827" s="1">
        <v>46015</v>
      </c>
      <c r="C5827" s="11">
        <v>0.22291666666666665</v>
      </c>
      <c r="D5827" s="12">
        <v>5</v>
      </c>
      <c r="E5827" s="12" t="str">
        <f>IF(Table2[[#This Row],[Request_Time]]&lt;TIME(12,0,0),"Morning",IF(Table2[[#This Row],[Request_Time]]&lt;TIME(17,0,0),"Afternoon","Evening"))</f>
        <v>Morning</v>
      </c>
      <c r="F5827" s="12"/>
      <c r="G5827" t="s">
        <v>91</v>
      </c>
      <c r="H5827" t="s">
        <v>6272</v>
      </c>
      <c r="I5827" t="s">
        <v>27</v>
      </c>
      <c r="J5827">
        <v>255</v>
      </c>
      <c r="K5827" t="s">
        <v>19</v>
      </c>
      <c r="L5827" s="13">
        <v>11.3</v>
      </c>
      <c r="M5827" s="14">
        <v>2.2799999999999998</v>
      </c>
      <c r="N5827">
        <v>3</v>
      </c>
      <c r="O5827">
        <v>1966</v>
      </c>
      <c r="P5827">
        <v>226</v>
      </c>
      <c r="Q5827" t="s">
        <v>53</v>
      </c>
      <c r="S5827" t="s">
        <v>36</v>
      </c>
    </row>
    <row r="5828" spans="1:19" x14ac:dyDescent="0.3">
      <c r="A5828">
        <v>63001</v>
      </c>
      <c r="B5828" s="1">
        <v>45902</v>
      </c>
      <c r="C5828" s="11">
        <v>0.46249999999999997</v>
      </c>
      <c r="D5828" s="12">
        <v>11</v>
      </c>
      <c r="E5828" s="12" t="str">
        <f>IF(Table2[[#This Row],[Request_Time]]&lt;TIME(12,0,0),"Morning",IF(Table2[[#This Row],[Request_Time]]&lt;TIME(17,0,0),"Afternoon","Evening"))</f>
        <v>Morning</v>
      </c>
      <c r="F5828" s="12"/>
      <c r="G5828" t="s">
        <v>94</v>
      </c>
      <c r="H5828" t="s">
        <v>58</v>
      </c>
      <c r="I5828" t="s">
        <v>18</v>
      </c>
      <c r="J5828">
        <v>255</v>
      </c>
      <c r="K5828" t="s">
        <v>19</v>
      </c>
      <c r="L5828" s="13">
        <v>22.91</v>
      </c>
      <c r="M5828" s="14">
        <v>23.08</v>
      </c>
      <c r="N5828">
        <v>2</v>
      </c>
      <c r="O5828">
        <v>1209</v>
      </c>
      <c r="P5828">
        <v>245</v>
      </c>
      <c r="Q5828" t="s">
        <v>50</v>
      </c>
      <c r="S5828" t="s">
        <v>21</v>
      </c>
    </row>
    <row r="5829" spans="1:19" x14ac:dyDescent="0.3">
      <c r="A5829">
        <v>63045</v>
      </c>
      <c r="B5829" s="1">
        <v>45872</v>
      </c>
      <c r="C5829" s="11">
        <v>0.68402777777777779</v>
      </c>
      <c r="D5829" s="12">
        <v>16</v>
      </c>
      <c r="E5829" s="12" t="str">
        <f>IF(Table2[[#This Row],[Request_Time]]&lt;TIME(12,0,0),"Morning",IF(Table2[[#This Row],[Request_Time]]&lt;TIME(17,0,0),"Afternoon","Evening"))</f>
        <v>Afternoon</v>
      </c>
      <c r="F5829" s="12"/>
      <c r="G5829" t="s">
        <v>94</v>
      </c>
      <c r="H5829" t="s">
        <v>83</v>
      </c>
      <c r="I5829" t="s">
        <v>27</v>
      </c>
      <c r="J5829">
        <v>255</v>
      </c>
      <c r="K5829" t="s">
        <v>19</v>
      </c>
      <c r="L5829" s="13">
        <v>43.96</v>
      </c>
      <c r="M5829" s="14">
        <v>23.34</v>
      </c>
      <c r="N5829">
        <v>4</v>
      </c>
      <c r="O5829">
        <v>1659</v>
      </c>
      <c r="P5829">
        <v>204</v>
      </c>
      <c r="Q5829" t="s">
        <v>50</v>
      </c>
      <c r="S5829" t="s">
        <v>21</v>
      </c>
    </row>
    <row r="5830" spans="1:19" x14ac:dyDescent="0.3">
      <c r="A5830">
        <v>63056</v>
      </c>
      <c r="B5830" s="1">
        <v>45899</v>
      </c>
      <c r="C5830" s="11">
        <v>0.90763888888888899</v>
      </c>
      <c r="D5830" s="12">
        <v>21</v>
      </c>
      <c r="E5830" s="12" t="str">
        <f>IF(Table2[[#This Row],[Request_Time]]&lt;TIME(12,0,0),"Morning",IF(Table2[[#This Row],[Request_Time]]&lt;TIME(17,0,0),"Afternoon","Evening"))</f>
        <v>Evening</v>
      </c>
      <c r="F5830" s="12"/>
      <c r="G5830" t="s">
        <v>6272</v>
      </c>
      <c r="H5830" t="s">
        <v>81</v>
      </c>
      <c r="I5830" t="s">
        <v>18</v>
      </c>
      <c r="J5830">
        <v>217</v>
      </c>
      <c r="K5830" t="s">
        <v>19</v>
      </c>
      <c r="L5830" s="13">
        <v>70.150000000000006</v>
      </c>
      <c r="M5830" s="14">
        <v>16.95</v>
      </c>
      <c r="N5830">
        <v>4</v>
      </c>
      <c r="O5830">
        <v>1708</v>
      </c>
      <c r="P5830">
        <v>211</v>
      </c>
      <c r="Q5830" t="s">
        <v>44</v>
      </c>
      <c r="S5830" t="s">
        <v>21</v>
      </c>
    </row>
    <row r="5831" spans="1:19" x14ac:dyDescent="0.3">
      <c r="A5831">
        <v>63057</v>
      </c>
      <c r="B5831" s="1">
        <v>45868</v>
      </c>
      <c r="C5831" s="11">
        <v>0.28472222222222221</v>
      </c>
      <c r="D5831" s="12">
        <v>6</v>
      </c>
      <c r="E5831" s="12" t="str">
        <f>IF(Table2[[#This Row],[Request_Time]]&lt;TIME(12,0,0),"Morning",IF(Table2[[#This Row],[Request_Time]]&lt;TIME(17,0,0),"Afternoon","Evening"))</f>
        <v>Morning</v>
      </c>
      <c r="F5831" s="12"/>
      <c r="G5831" t="s">
        <v>30</v>
      </c>
      <c r="H5831" t="s">
        <v>91</v>
      </c>
      <c r="I5831" t="s">
        <v>40</v>
      </c>
      <c r="J5831">
        <v>256</v>
      </c>
      <c r="K5831" t="s">
        <v>19</v>
      </c>
      <c r="L5831" s="13">
        <v>68.34</v>
      </c>
      <c r="M5831" s="14">
        <v>16.21</v>
      </c>
      <c r="N5831">
        <v>2</v>
      </c>
      <c r="O5831">
        <v>1556</v>
      </c>
      <c r="P5831">
        <v>243</v>
      </c>
      <c r="Q5831" t="s">
        <v>20</v>
      </c>
      <c r="S5831" t="s">
        <v>36</v>
      </c>
    </row>
    <row r="5832" spans="1:19" x14ac:dyDescent="0.3">
      <c r="A5832">
        <v>63076</v>
      </c>
      <c r="B5832" s="1">
        <v>45983</v>
      </c>
      <c r="C5832" s="11">
        <v>0.21527777777777779</v>
      </c>
      <c r="D5832" s="12">
        <v>5</v>
      </c>
      <c r="E5832" s="12" t="str">
        <f>IF(Table2[[#This Row],[Request_Time]]&lt;TIME(12,0,0),"Morning",IF(Table2[[#This Row],[Request_Time]]&lt;TIME(17,0,0),"Afternoon","Evening"))</f>
        <v>Morning</v>
      </c>
      <c r="F5832" s="12"/>
      <c r="G5832" t="s">
        <v>94</v>
      </c>
      <c r="H5832" t="s">
        <v>81</v>
      </c>
      <c r="I5832" t="s">
        <v>27</v>
      </c>
      <c r="J5832">
        <v>255</v>
      </c>
      <c r="K5832" t="s">
        <v>19</v>
      </c>
      <c r="L5832" s="13">
        <v>23.32</v>
      </c>
      <c r="M5832" s="14">
        <v>6.82</v>
      </c>
      <c r="N5832">
        <v>5</v>
      </c>
      <c r="O5832">
        <v>1358</v>
      </c>
      <c r="P5832">
        <v>231</v>
      </c>
      <c r="Q5832" t="s">
        <v>50</v>
      </c>
      <c r="S5832" t="s">
        <v>36</v>
      </c>
    </row>
    <row r="5833" spans="1:19" x14ac:dyDescent="0.3">
      <c r="A5833">
        <v>63084</v>
      </c>
      <c r="B5833" s="1">
        <v>45819</v>
      </c>
      <c r="C5833" s="11">
        <v>0.49791666666666662</v>
      </c>
      <c r="D5833" s="12">
        <v>11</v>
      </c>
      <c r="E5833" s="12" t="str">
        <f>IF(Table2[[#This Row],[Request_Time]]&lt;TIME(12,0,0),"Morning",IF(Table2[[#This Row],[Request_Time]]&lt;TIME(17,0,0),"Afternoon","Evening"))</f>
        <v>Morning</v>
      </c>
      <c r="F5833" s="12"/>
      <c r="G5833" t="s">
        <v>6272</v>
      </c>
      <c r="H5833" t="s">
        <v>6273</v>
      </c>
      <c r="I5833" t="s">
        <v>18</v>
      </c>
      <c r="J5833">
        <v>255</v>
      </c>
      <c r="K5833" t="s">
        <v>19</v>
      </c>
      <c r="L5833" s="13">
        <v>17.88</v>
      </c>
      <c r="M5833" s="14">
        <v>18.690000000000001</v>
      </c>
      <c r="N5833">
        <v>2</v>
      </c>
      <c r="O5833">
        <v>1029</v>
      </c>
      <c r="P5833">
        <v>252</v>
      </c>
      <c r="Q5833" t="s">
        <v>20</v>
      </c>
      <c r="S5833" t="s">
        <v>36</v>
      </c>
    </row>
    <row r="5834" spans="1:19" x14ac:dyDescent="0.3">
      <c r="A5834">
        <v>63085</v>
      </c>
      <c r="B5834" s="1">
        <v>46011</v>
      </c>
      <c r="C5834" s="11">
        <v>0.43958333333333338</v>
      </c>
      <c r="D5834" s="12">
        <v>10</v>
      </c>
      <c r="E5834" s="12" t="str">
        <f>IF(Table2[[#This Row],[Request_Time]]&lt;TIME(12,0,0),"Morning",IF(Table2[[#This Row],[Request_Time]]&lt;TIME(17,0,0),"Afternoon","Evening"))</f>
        <v>Morning</v>
      </c>
      <c r="F5834" s="12"/>
      <c r="G5834" t="s">
        <v>6273</v>
      </c>
      <c r="H5834" t="s">
        <v>30</v>
      </c>
      <c r="I5834" t="s">
        <v>18</v>
      </c>
      <c r="J5834">
        <v>259</v>
      </c>
      <c r="K5834" t="s">
        <v>19</v>
      </c>
      <c r="L5834" s="13">
        <v>35.71</v>
      </c>
      <c r="M5834" s="14">
        <v>15.09</v>
      </c>
      <c r="N5834">
        <v>1</v>
      </c>
      <c r="O5834">
        <v>1067</v>
      </c>
      <c r="P5834">
        <v>227</v>
      </c>
      <c r="Q5834" t="s">
        <v>50</v>
      </c>
      <c r="S5834" t="s">
        <v>21</v>
      </c>
    </row>
    <row r="5835" spans="1:19" x14ac:dyDescent="0.3">
      <c r="A5835">
        <v>63091</v>
      </c>
      <c r="B5835" s="1">
        <v>45801</v>
      </c>
      <c r="C5835" s="11">
        <v>0.56597222222222221</v>
      </c>
      <c r="D5835" s="12">
        <v>13</v>
      </c>
      <c r="E5835" s="12" t="str">
        <f>IF(Table2[[#This Row],[Request_Time]]&lt;TIME(12,0,0),"Morning",IF(Table2[[#This Row],[Request_Time]]&lt;TIME(17,0,0),"Afternoon","Evening"))</f>
        <v>Afternoon</v>
      </c>
      <c r="F5835" s="12"/>
      <c r="G5835" t="s">
        <v>83</v>
      </c>
      <c r="H5835" t="s">
        <v>38</v>
      </c>
      <c r="I5835" t="s">
        <v>27</v>
      </c>
      <c r="J5835">
        <v>205</v>
      </c>
      <c r="K5835" t="s">
        <v>19</v>
      </c>
      <c r="L5835" s="13">
        <v>84.17</v>
      </c>
      <c r="M5835" s="14">
        <v>27.71</v>
      </c>
      <c r="N5835">
        <v>4</v>
      </c>
      <c r="O5835">
        <v>1490</v>
      </c>
      <c r="P5835">
        <v>204</v>
      </c>
      <c r="Q5835" t="s">
        <v>32</v>
      </c>
      <c r="S5835" t="s">
        <v>21</v>
      </c>
    </row>
    <row r="5836" spans="1:19" x14ac:dyDescent="0.3">
      <c r="A5836">
        <v>63093</v>
      </c>
      <c r="B5836" s="1">
        <v>46019</v>
      </c>
      <c r="C5836" s="11">
        <v>0.15763888888888888</v>
      </c>
      <c r="D5836" s="12">
        <v>3</v>
      </c>
      <c r="E5836" s="12" t="str">
        <f>IF(Table2[[#This Row],[Request_Time]]&lt;TIME(12,0,0),"Morning",IF(Table2[[#This Row],[Request_Time]]&lt;TIME(17,0,0),"Afternoon","Evening"))</f>
        <v>Morning</v>
      </c>
      <c r="F5836" s="12"/>
      <c r="G5836" t="s">
        <v>75</v>
      </c>
      <c r="H5836" t="s">
        <v>38</v>
      </c>
      <c r="I5836" t="s">
        <v>40</v>
      </c>
      <c r="J5836">
        <v>235</v>
      </c>
      <c r="K5836" t="s">
        <v>19</v>
      </c>
      <c r="L5836" s="13">
        <v>24.58</v>
      </c>
      <c r="M5836" s="14">
        <v>22.68</v>
      </c>
      <c r="N5836">
        <v>5</v>
      </c>
      <c r="O5836">
        <v>2035</v>
      </c>
      <c r="P5836">
        <v>216</v>
      </c>
      <c r="Q5836" t="s">
        <v>53</v>
      </c>
      <c r="S5836" t="s">
        <v>36</v>
      </c>
    </row>
    <row r="5837" spans="1:19" x14ac:dyDescent="0.3">
      <c r="A5837">
        <v>63098</v>
      </c>
      <c r="B5837" s="1">
        <v>45782</v>
      </c>
      <c r="C5837" s="11">
        <v>0.9784722222222223</v>
      </c>
      <c r="D5837" s="12">
        <v>23</v>
      </c>
      <c r="E5837" s="12" t="str">
        <f>IF(Table2[[#This Row],[Request_Time]]&lt;TIME(12,0,0),"Morning",IF(Table2[[#This Row],[Request_Time]]&lt;TIME(17,0,0),"Afternoon","Evening"))</f>
        <v>Evening</v>
      </c>
      <c r="F5837" s="12"/>
      <c r="G5837" t="s">
        <v>6273</v>
      </c>
      <c r="H5837" t="s">
        <v>6273</v>
      </c>
      <c r="I5837" t="s">
        <v>40</v>
      </c>
      <c r="J5837">
        <v>208</v>
      </c>
      <c r="K5837" t="s">
        <v>24</v>
      </c>
      <c r="L5837" s="13"/>
      <c r="M5837" s="14"/>
      <c r="O5837">
        <v>1824</v>
      </c>
      <c r="P5837">
        <v>215</v>
      </c>
    </row>
    <row r="5838" spans="1:19" x14ac:dyDescent="0.3">
      <c r="A5838">
        <v>63099</v>
      </c>
      <c r="B5838" s="1">
        <v>45821</v>
      </c>
      <c r="C5838" s="11">
        <v>0.98541666666666661</v>
      </c>
      <c r="D5838" s="12">
        <v>23</v>
      </c>
      <c r="E5838" s="12" t="str">
        <f>IF(Table2[[#This Row],[Request_Time]]&lt;TIME(12,0,0),"Morning",IF(Table2[[#This Row],[Request_Time]]&lt;TIME(17,0,0),"Afternoon","Evening"))</f>
        <v>Evening</v>
      </c>
      <c r="F5838" s="12"/>
      <c r="G5838" t="s">
        <v>6272</v>
      </c>
      <c r="H5838" t="s">
        <v>58</v>
      </c>
      <c r="I5838" t="s">
        <v>40</v>
      </c>
      <c r="J5838">
        <v>219</v>
      </c>
      <c r="K5838" t="s">
        <v>19</v>
      </c>
      <c r="L5838" s="13">
        <v>46.82</v>
      </c>
      <c r="M5838" s="14">
        <v>9.18</v>
      </c>
      <c r="N5838">
        <v>2</v>
      </c>
      <c r="O5838">
        <v>1816</v>
      </c>
      <c r="P5838">
        <v>238</v>
      </c>
      <c r="Q5838" t="s">
        <v>32</v>
      </c>
      <c r="S5838" t="s">
        <v>21</v>
      </c>
    </row>
    <row r="5839" spans="1:19" x14ac:dyDescent="0.3">
      <c r="A5839">
        <v>63139</v>
      </c>
      <c r="B5839" s="1">
        <v>45689</v>
      </c>
      <c r="C5839" s="11">
        <v>0.84166666666666667</v>
      </c>
      <c r="D5839" s="12">
        <v>20</v>
      </c>
      <c r="E5839" s="12" t="str">
        <f>IF(Table2[[#This Row],[Request_Time]]&lt;TIME(12,0,0),"Morning",IF(Table2[[#This Row],[Request_Time]]&lt;TIME(17,0,0),"Afternoon","Evening"))</f>
        <v>Evening</v>
      </c>
      <c r="F5839" s="12"/>
      <c r="G5839" t="s">
        <v>94</v>
      </c>
      <c r="H5839" t="s">
        <v>6273</v>
      </c>
      <c r="I5839" t="s">
        <v>18</v>
      </c>
      <c r="J5839">
        <v>229</v>
      </c>
      <c r="K5839" t="s">
        <v>31</v>
      </c>
      <c r="L5839" s="13"/>
      <c r="M5839" s="14"/>
      <c r="O5839">
        <v>1386</v>
      </c>
      <c r="P5839">
        <v>245</v>
      </c>
      <c r="R5839" t="s">
        <v>128</v>
      </c>
    </row>
    <row r="5840" spans="1:19" x14ac:dyDescent="0.3">
      <c r="A5840">
        <v>63156</v>
      </c>
      <c r="B5840" s="1">
        <v>45901</v>
      </c>
      <c r="C5840" s="11">
        <v>0.94930555555555562</v>
      </c>
      <c r="D5840" s="12">
        <v>22</v>
      </c>
      <c r="E5840" s="12" t="str">
        <f>IF(Table2[[#This Row],[Request_Time]]&lt;TIME(12,0,0),"Morning",IF(Table2[[#This Row],[Request_Time]]&lt;TIME(17,0,0),"Afternoon","Evening"))</f>
        <v>Evening</v>
      </c>
      <c r="F5840" s="12"/>
      <c r="G5840" t="s">
        <v>38</v>
      </c>
      <c r="H5840" t="s">
        <v>81</v>
      </c>
      <c r="I5840" t="s">
        <v>40</v>
      </c>
      <c r="J5840">
        <v>259</v>
      </c>
      <c r="K5840" t="s">
        <v>24</v>
      </c>
      <c r="L5840" s="13"/>
      <c r="M5840" s="14"/>
      <c r="O5840">
        <v>1978</v>
      </c>
      <c r="P5840">
        <v>241</v>
      </c>
    </row>
    <row r="5841" spans="1:19" x14ac:dyDescent="0.3">
      <c r="A5841">
        <v>63187</v>
      </c>
      <c r="B5841" s="1">
        <v>45904</v>
      </c>
      <c r="C5841" s="11">
        <v>0.95277777777777783</v>
      </c>
      <c r="D5841" s="12">
        <v>22</v>
      </c>
      <c r="E5841" s="12" t="str">
        <f>IF(Table2[[#This Row],[Request_Time]]&lt;TIME(12,0,0),"Morning",IF(Table2[[#This Row],[Request_Time]]&lt;TIME(17,0,0),"Afternoon","Evening"))</f>
        <v>Evening</v>
      </c>
      <c r="F5841" s="12"/>
      <c r="G5841" t="s">
        <v>75</v>
      </c>
      <c r="H5841" t="s">
        <v>94</v>
      </c>
      <c r="I5841" t="s">
        <v>18</v>
      </c>
      <c r="J5841">
        <v>237</v>
      </c>
      <c r="K5841" t="s">
        <v>19</v>
      </c>
      <c r="L5841" s="13">
        <v>67.819999999999993</v>
      </c>
      <c r="M5841" s="14">
        <v>11.74</v>
      </c>
      <c r="N5841">
        <v>4</v>
      </c>
      <c r="O5841">
        <v>1804</v>
      </c>
      <c r="P5841">
        <v>213</v>
      </c>
      <c r="Q5841" t="s">
        <v>20</v>
      </c>
      <c r="S5841" t="s">
        <v>21</v>
      </c>
    </row>
    <row r="5842" spans="1:19" x14ac:dyDescent="0.3">
      <c r="A5842">
        <v>63191</v>
      </c>
      <c r="B5842" s="1">
        <v>45943</v>
      </c>
      <c r="C5842" s="11">
        <v>0.21527777777777779</v>
      </c>
      <c r="D5842" s="12">
        <v>5</v>
      </c>
      <c r="E5842" s="12" t="str">
        <f>IF(Table2[[#This Row],[Request_Time]]&lt;TIME(12,0,0),"Morning",IF(Table2[[#This Row],[Request_Time]]&lt;TIME(17,0,0),"Afternoon","Evening"))</f>
        <v>Morning</v>
      </c>
      <c r="F5842" s="12"/>
      <c r="G5842" t="s">
        <v>94</v>
      </c>
      <c r="H5842" t="s">
        <v>72</v>
      </c>
      <c r="I5842" t="s">
        <v>18</v>
      </c>
      <c r="J5842">
        <v>255</v>
      </c>
      <c r="K5842" t="s">
        <v>19</v>
      </c>
      <c r="L5842" s="13">
        <v>40.53</v>
      </c>
      <c r="M5842" s="14">
        <v>8.17</v>
      </c>
      <c r="N5842">
        <v>3</v>
      </c>
      <c r="O5842">
        <v>1466</v>
      </c>
      <c r="P5842">
        <v>223</v>
      </c>
      <c r="Q5842" t="s">
        <v>53</v>
      </c>
      <c r="S5842" t="s">
        <v>36</v>
      </c>
    </row>
    <row r="5843" spans="1:19" x14ac:dyDescent="0.3">
      <c r="A5843">
        <v>63192</v>
      </c>
      <c r="B5843" s="1">
        <v>45899</v>
      </c>
      <c r="C5843" s="11">
        <v>0.71944444444444444</v>
      </c>
      <c r="D5843" s="12">
        <v>17</v>
      </c>
      <c r="E5843" s="12" t="str">
        <f>IF(Table2[[#This Row],[Request_Time]]&lt;TIME(12,0,0),"Morning",IF(Table2[[#This Row],[Request_Time]]&lt;TIME(17,0,0),"Afternoon","Evening"))</f>
        <v>Evening</v>
      </c>
      <c r="F5843" s="12"/>
      <c r="G5843" t="s">
        <v>30</v>
      </c>
      <c r="H5843" t="s">
        <v>38</v>
      </c>
      <c r="I5843" t="s">
        <v>18</v>
      </c>
      <c r="J5843">
        <v>256</v>
      </c>
      <c r="K5843" t="s">
        <v>31</v>
      </c>
      <c r="L5843" s="13"/>
      <c r="M5843" s="14"/>
      <c r="O5843">
        <v>1848</v>
      </c>
      <c r="P5843">
        <v>217</v>
      </c>
      <c r="R5843" t="s">
        <v>55</v>
      </c>
    </row>
    <row r="5844" spans="1:19" x14ac:dyDescent="0.3">
      <c r="A5844">
        <v>63197</v>
      </c>
      <c r="B5844" s="1">
        <v>45702</v>
      </c>
      <c r="C5844" s="11">
        <v>0.90763888888888899</v>
      </c>
      <c r="D5844" s="12">
        <v>21</v>
      </c>
      <c r="E5844" s="12" t="str">
        <f>IF(Table2[[#This Row],[Request_Time]]&lt;TIME(12,0,0),"Morning",IF(Table2[[#This Row],[Request_Time]]&lt;TIME(17,0,0),"Afternoon","Evening"))</f>
        <v>Evening</v>
      </c>
      <c r="F5844" s="12"/>
      <c r="G5844" t="s">
        <v>26</v>
      </c>
      <c r="H5844" t="s">
        <v>91</v>
      </c>
      <c r="I5844" t="s">
        <v>18</v>
      </c>
      <c r="J5844">
        <v>224</v>
      </c>
      <c r="K5844" t="s">
        <v>24</v>
      </c>
      <c r="L5844" s="13"/>
      <c r="M5844" s="14"/>
      <c r="O5844">
        <v>1229</v>
      </c>
      <c r="P5844">
        <v>256</v>
      </c>
    </row>
    <row r="5845" spans="1:19" x14ac:dyDescent="0.3">
      <c r="A5845">
        <v>63199</v>
      </c>
      <c r="B5845" s="1">
        <v>45871</v>
      </c>
      <c r="C5845" s="11">
        <v>0.76944444444444438</v>
      </c>
      <c r="D5845" s="12">
        <v>18</v>
      </c>
      <c r="E5845" s="12" t="str">
        <f>IF(Table2[[#This Row],[Request_Time]]&lt;TIME(12,0,0),"Morning",IF(Table2[[#This Row],[Request_Time]]&lt;TIME(17,0,0),"Afternoon","Evening"))</f>
        <v>Evening</v>
      </c>
      <c r="F5845" s="12"/>
      <c r="G5845" t="s">
        <v>75</v>
      </c>
      <c r="H5845" t="s">
        <v>26</v>
      </c>
      <c r="I5845" t="s">
        <v>18</v>
      </c>
      <c r="J5845">
        <v>207</v>
      </c>
      <c r="K5845" t="s">
        <v>24</v>
      </c>
      <c r="L5845" s="13"/>
      <c r="M5845" s="14"/>
      <c r="O5845">
        <v>1554</v>
      </c>
      <c r="P5845">
        <v>237</v>
      </c>
    </row>
    <row r="5846" spans="1:19" x14ac:dyDescent="0.3">
      <c r="A5846">
        <v>63205</v>
      </c>
      <c r="B5846" s="1">
        <v>45909</v>
      </c>
      <c r="C5846" s="11">
        <v>0.32569444444444445</v>
      </c>
      <c r="D5846" s="12">
        <v>7</v>
      </c>
      <c r="E5846" s="12" t="str">
        <f>IF(Table2[[#This Row],[Request_Time]]&lt;TIME(12,0,0),"Morning",IF(Table2[[#This Row],[Request_Time]]&lt;TIME(17,0,0),"Afternoon","Evening"))</f>
        <v>Morning</v>
      </c>
      <c r="F5846" s="12"/>
      <c r="G5846" t="s">
        <v>67</v>
      </c>
      <c r="H5846" t="s">
        <v>67</v>
      </c>
      <c r="I5846" t="s">
        <v>18</v>
      </c>
      <c r="J5846">
        <v>251</v>
      </c>
      <c r="K5846" t="s">
        <v>19</v>
      </c>
      <c r="L5846" s="13">
        <v>18.16</v>
      </c>
      <c r="M5846" s="14">
        <v>8.66</v>
      </c>
      <c r="N5846">
        <v>5</v>
      </c>
      <c r="O5846">
        <v>1486</v>
      </c>
      <c r="P5846">
        <v>209</v>
      </c>
      <c r="Q5846" t="s">
        <v>20</v>
      </c>
      <c r="S5846" t="s">
        <v>21</v>
      </c>
    </row>
    <row r="5847" spans="1:19" x14ac:dyDescent="0.3">
      <c r="A5847">
        <v>63213</v>
      </c>
      <c r="B5847" s="1">
        <v>45866</v>
      </c>
      <c r="C5847" s="11">
        <v>7.4305555555555555E-2</v>
      </c>
      <c r="D5847" s="12">
        <v>1</v>
      </c>
      <c r="E5847" s="12" t="str">
        <f>IF(Table2[[#This Row],[Request_Time]]&lt;TIME(12,0,0),"Morning",IF(Table2[[#This Row],[Request_Time]]&lt;TIME(17,0,0),"Afternoon","Evening"))</f>
        <v>Morning</v>
      </c>
      <c r="F5847" s="12"/>
      <c r="G5847" t="s">
        <v>38</v>
      </c>
      <c r="H5847" t="s">
        <v>83</v>
      </c>
      <c r="I5847" t="s">
        <v>18</v>
      </c>
      <c r="J5847">
        <v>251</v>
      </c>
      <c r="K5847" t="s">
        <v>19</v>
      </c>
      <c r="L5847" s="13">
        <v>30.57</v>
      </c>
      <c r="M5847" s="14">
        <v>22.62</v>
      </c>
      <c r="N5847">
        <v>5</v>
      </c>
      <c r="O5847">
        <v>1702</v>
      </c>
      <c r="P5847">
        <v>230</v>
      </c>
      <c r="Q5847" t="s">
        <v>32</v>
      </c>
      <c r="S5847" t="s">
        <v>21</v>
      </c>
    </row>
    <row r="5848" spans="1:19" x14ac:dyDescent="0.3">
      <c r="A5848">
        <v>63216</v>
      </c>
      <c r="B5848" s="1">
        <v>45958</v>
      </c>
      <c r="C5848" s="11">
        <v>0.16250000000000001</v>
      </c>
      <c r="D5848" s="12">
        <v>3</v>
      </c>
      <c r="E5848" s="12" t="str">
        <f>IF(Table2[[#This Row],[Request_Time]]&lt;TIME(12,0,0),"Morning",IF(Table2[[#This Row],[Request_Time]]&lt;TIME(17,0,0),"Afternoon","Evening"))</f>
        <v>Morning</v>
      </c>
      <c r="F5848" s="12"/>
      <c r="G5848" t="s">
        <v>83</v>
      </c>
      <c r="H5848" t="s">
        <v>75</v>
      </c>
      <c r="I5848" t="s">
        <v>18</v>
      </c>
      <c r="J5848">
        <v>219</v>
      </c>
      <c r="K5848" t="s">
        <v>19</v>
      </c>
      <c r="L5848" s="13">
        <v>43.24</v>
      </c>
      <c r="M5848" s="14">
        <v>17.350000000000001</v>
      </c>
      <c r="N5848">
        <v>5</v>
      </c>
      <c r="O5848">
        <v>1944</v>
      </c>
      <c r="P5848">
        <v>240</v>
      </c>
      <c r="Q5848" t="s">
        <v>44</v>
      </c>
      <c r="S5848" t="s">
        <v>21</v>
      </c>
    </row>
    <row r="5849" spans="1:19" x14ac:dyDescent="0.3">
      <c r="A5849">
        <v>63229</v>
      </c>
      <c r="B5849" s="1">
        <v>45934</v>
      </c>
      <c r="C5849" s="11">
        <v>0.64583333333333337</v>
      </c>
      <c r="D5849" s="12">
        <v>15</v>
      </c>
      <c r="E5849" s="12" t="str">
        <f>IF(Table2[[#This Row],[Request_Time]]&lt;TIME(12,0,0),"Morning",IF(Table2[[#This Row],[Request_Time]]&lt;TIME(17,0,0),"Afternoon","Evening"))</f>
        <v>Afternoon</v>
      </c>
      <c r="F5849" s="12"/>
      <c r="G5849" t="s">
        <v>75</v>
      </c>
      <c r="H5849" t="s">
        <v>38</v>
      </c>
      <c r="I5849" t="s">
        <v>27</v>
      </c>
      <c r="J5849">
        <v>208</v>
      </c>
      <c r="K5849" t="s">
        <v>19</v>
      </c>
      <c r="L5849" s="13">
        <v>64.02</v>
      </c>
      <c r="M5849" s="14">
        <v>16.13</v>
      </c>
      <c r="N5849">
        <v>1</v>
      </c>
      <c r="O5849">
        <v>1705</v>
      </c>
      <c r="P5849">
        <v>227</v>
      </c>
      <c r="Q5849" t="s">
        <v>28</v>
      </c>
      <c r="S5849" t="s">
        <v>21</v>
      </c>
    </row>
    <row r="5850" spans="1:19" x14ac:dyDescent="0.3">
      <c r="A5850">
        <v>63240</v>
      </c>
      <c r="B5850" s="1">
        <v>45796</v>
      </c>
      <c r="C5850" s="11">
        <v>0.23750000000000002</v>
      </c>
      <c r="D5850" s="12">
        <v>5</v>
      </c>
      <c r="E5850" s="12" t="str">
        <f>IF(Table2[[#This Row],[Request_Time]]&lt;TIME(12,0,0),"Morning",IF(Table2[[#This Row],[Request_Time]]&lt;TIME(17,0,0),"Afternoon","Evening"))</f>
        <v>Morning</v>
      </c>
      <c r="F5850" s="12"/>
      <c r="G5850" t="s">
        <v>58</v>
      </c>
      <c r="H5850" t="s">
        <v>23</v>
      </c>
      <c r="I5850" t="s">
        <v>18</v>
      </c>
      <c r="J5850">
        <v>210</v>
      </c>
      <c r="K5850" t="s">
        <v>19</v>
      </c>
      <c r="L5850" s="13">
        <v>65.239999999999995</v>
      </c>
      <c r="M5850" s="14">
        <v>4.8600000000000003</v>
      </c>
      <c r="N5850">
        <v>5</v>
      </c>
      <c r="O5850">
        <v>1603</v>
      </c>
      <c r="P5850">
        <v>243</v>
      </c>
      <c r="Q5850" t="s">
        <v>20</v>
      </c>
      <c r="S5850" t="s">
        <v>21</v>
      </c>
    </row>
    <row r="5851" spans="1:19" x14ac:dyDescent="0.3">
      <c r="A5851">
        <v>63243</v>
      </c>
      <c r="B5851" s="1">
        <v>45875</v>
      </c>
      <c r="C5851" s="11">
        <v>0.29166666666666669</v>
      </c>
      <c r="D5851" s="12">
        <v>7</v>
      </c>
      <c r="E5851" s="12" t="str">
        <f>IF(Table2[[#This Row],[Request_Time]]&lt;TIME(12,0,0),"Morning",IF(Table2[[#This Row],[Request_Time]]&lt;TIME(17,0,0),"Afternoon","Evening"))</f>
        <v>Morning</v>
      </c>
      <c r="F5851" s="12"/>
      <c r="G5851" t="s">
        <v>23</v>
      </c>
      <c r="H5851" t="s">
        <v>75</v>
      </c>
      <c r="I5851" t="s">
        <v>18</v>
      </c>
      <c r="J5851">
        <v>202</v>
      </c>
      <c r="K5851" t="s">
        <v>31</v>
      </c>
      <c r="L5851" s="13"/>
      <c r="M5851" s="14"/>
      <c r="O5851">
        <v>1100</v>
      </c>
      <c r="P5851">
        <v>231</v>
      </c>
      <c r="R5851" t="s">
        <v>55</v>
      </c>
    </row>
    <row r="5852" spans="1:19" x14ac:dyDescent="0.3">
      <c r="A5852">
        <v>63249</v>
      </c>
      <c r="B5852" s="1">
        <v>45714</v>
      </c>
      <c r="C5852" s="11">
        <v>0.8618055555555556</v>
      </c>
      <c r="D5852" s="12">
        <v>20</v>
      </c>
      <c r="E5852" s="12" t="str">
        <f>IF(Table2[[#This Row],[Request_Time]]&lt;TIME(12,0,0),"Morning",IF(Table2[[#This Row],[Request_Time]]&lt;TIME(17,0,0),"Afternoon","Evening"))</f>
        <v>Evening</v>
      </c>
      <c r="F5852" s="12"/>
      <c r="G5852" t="s">
        <v>58</v>
      </c>
      <c r="H5852" t="s">
        <v>52</v>
      </c>
      <c r="I5852" t="s">
        <v>27</v>
      </c>
      <c r="J5852">
        <v>230</v>
      </c>
      <c r="K5852" t="s">
        <v>31</v>
      </c>
      <c r="L5852" s="13"/>
      <c r="M5852" s="14"/>
      <c r="O5852">
        <v>1800</v>
      </c>
      <c r="P5852">
        <v>204</v>
      </c>
      <c r="R5852" t="s">
        <v>61</v>
      </c>
    </row>
    <row r="5853" spans="1:19" x14ac:dyDescent="0.3">
      <c r="A5853">
        <v>63255</v>
      </c>
      <c r="B5853" s="1">
        <v>45805</v>
      </c>
      <c r="C5853" s="11">
        <v>0.5854166666666667</v>
      </c>
      <c r="D5853" s="12">
        <v>14</v>
      </c>
      <c r="E5853" s="12" t="str">
        <f>IF(Table2[[#This Row],[Request_Time]]&lt;TIME(12,0,0),"Morning",IF(Table2[[#This Row],[Request_Time]]&lt;TIME(17,0,0),"Afternoon","Evening"))</f>
        <v>Afternoon</v>
      </c>
      <c r="F5853" s="12"/>
      <c r="G5853" t="s">
        <v>58</v>
      </c>
      <c r="H5853" t="s">
        <v>6272</v>
      </c>
      <c r="I5853" t="s">
        <v>40</v>
      </c>
      <c r="J5853">
        <v>237</v>
      </c>
      <c r="K5853" t="s">
        <v>31</v>
      </c>
      <c r="L5853" s="13"/>
      <c r="M5853" s="14"/>
      <c r="O5853">
        <v>1103</v>
      </c>
      <c r="P5853">
        <v>230</v>
      </c>
      <c r="R5853" t="s">
        <v>108</v>
      </c>
    </row>
    <row r="5854" spans="1:19" x14ac:dyDescent="0.3">
      <c r="A5854">
        <v>63259</v>
      </c>
      <c r="B5854" s="1">
        <v>46007</v>
      </c>
      <c r="C5854" s="11">
        <v>0.25972222222222224</v>
      </c>
      <c r="D5854" s="12">
        <v>6</v>
      </c>
      <c r="E5854" s="12" t="str">
        <f>IF(Table2[[#This Row],[Request_Time]]&lt;TIME(12,0,0),"Morning",IF(Table2[[#This Row],[Request_Time]]&lt;TIME(17,0,0),"Afternoon","Evening"))</f>
        <v>Morning</v>
      </c>
      <c r="F5854" s="12"/>
      <c r="G5854" t="s">
        <v>94</v>
      </c>
      <c r="H5854" t="s">
        <v>83</v>
      </c>
      <c r="I5854" t="s">
        <v>18</v>
      </c>
      <c r="J5854">
        <v>254</v>
      </c>
      <c r="K5854" t="s">
        <v>31</v>
      </c>
      <c r="L5854" s="13"/>
      <c r="M5854" s="14"/>
      <c r="O5854">
        <v>1169</v>
      </c>
      <c r="P5854">
        <v>224</v>
      </c>
      <c r="R5854" t="s">
        <v>41</v>
      </c>
    </row>
    <row r="5855" spans="1:19" x14ac:dyDescent="0.3">
      <c r="A5855">
        <v>63272</v>
      </c>
      <c r="B5855" s="1">
        <v>45773</v>
      </c>
      <c r="C5855" s="11">
        <v>3.4722222222222224E-2</v>
      </c>
      <c r="D5855" s="12">
        <v>0</v>
      </c>
      <c r="E5855" s="12" t="str">
        <f>IF(Table2[[#This Row],[Request_Time]]&lt;TIME(12,0,0),"Morning",IF(Table2[[#This Row],[Request_Time]]&lt;TIME(17,0,0),"Afternoon","Evening"))</f>
        <v>Morning</v>
      </c>
      <c r="F5855" s="12"/>
      <c r="G5855" t="s">
        <v>75</v>
      </c>
      <c r="H5855" t="s">
        <v>81</v>
      </c>
      <c r="I5855" t="s">
        <v>27</v>
      </c>
      <c r="J5855">
        <v>254</v>
      </c>
      <c r="K5855" t="s">
        <v>31</v>
      </c>
      <c r="L5855" s="13"/>
      <c r="M5855" s="14"/>
      <c r="O5855">
        <v>1451</v>
      </c>
      <c r="P5855">
        <v>222</v>
      </c>
      <c r="R5855" t="s">
        <v>32</v>
      </c>
    </row>
    <row r="5856" spans="1:19" x14ac:dyDescent="0.3">
      <c r="A5856">
        <v>63273</v>
      </c>
      <c r="B5856" s="1">
        <v>45914</v>
      </c>
      <c r="C5856" s="11">
        <v>0.69097222222222221</v>
      </c>
      <c r="D5856" s="12">
        <v>16</v>
      </c>
      <c r="E5856" s="12" t="str">
        <f>IF(Table2[[#This Row],[Request_Time]]&lt;TIME(12,0,0),"Morning",IF(Table2[[#This Row],[Request_Time]]&lt;TIME(17,0,0),"Afternoon","Evening"))</f>
        <v>Afternoon</v>
      </c>
      <c r="F5856" s="12"/>
      <c r="G5856" t="s">
        <v>6272</v>
      </c>
      <c r="H5856" t="s">
        <v>26</v>
      </c>
      <c r="I5856" t="s">
        <v>40</v>
      </c>
      <c r="J5856">
        <v>235</v>
      </c>
      <c r="K5856" t="s">
        <v>19</v>
      </c>
      <c r="L5856" s="13">
        <v>17.64</v>
      </c>
      <c r="M5856" s="14">
        <v>4.34</v>
      </c>
      <c r="N5856">
        <v>3</v>
      </c>
      <c r="O5856">
        <v>1105</v>
      </c>
      <c r="P5856">
        <v>237</v>
      </c>
      <c r="Q5856" t="s">
        <v>44</v>
      </c>
      <c r="S5856" t="s">
        <v>36</v>
      </c>
    </row>
    <row r="5857" spans="1:19" x14ac:dyDescent="0.3">
      <c r="A5857">
        <v>63284</v>
      </c>
      <c r="B5857" s="1">
        <v>45957</v>
      </c>
      <c r="C5857" s="11">
        <v>0.1986111111111111</v>
      </c>
      <c r="D5857" s="12">
        <v>4</v>
      </c>
      <c r="E5857" s="12" t="str">
        <f>IF(Table2[[#This Row],[Request_Time]]&lt;TIME(12,0,0),"Morning",IF(Table2[[#This Row],[Request_Time]]&lt;TIME(17,0,0),"Afternoon","Evening"))</f>
        <v>Morning</v>
      </c>
      <c r="F5857" s="12"/>
      <c r="G5857" t="s">
        <v>83</v>
      </c>
      <c r="H5857" t="s">
        <v>58</v>
      </c>
      <c r="I5857" t="s">
        <v>18</v>
      </c>
      <c r="J5857">
        <v>257</v>
      </c>
      <c r="K5857" t="s">
        <v>19</v>
      </c>
      <c r="L5857" s="13">
        <v>40.799999999999997</v>
      </c>
      <c r="M5857" s="14">
        <v>27.8</v>
      </c>
      <c r="N5857">
        <v>1</v>
      </c>
      <c r="O5857">
        <v>1990</v>
      </c>
      <c r="P5857">
        <v>219</v>
      </c>
      <c r="Q5857" t="s">
        <v>20</v>
      </c>
      <c r="S5857" t="s">
        <v>21</v>
      </c>
    </row>
    <row r="5858" spans="1:19" x14ac:dyDescent="0.3">
      <c r="A5858">
        <v>63294</v>
      </c>
      <c r="B5858" s="1">
        <v>45725</v>
      </c>
      <c r="C5858" s="11">
        <v>0.56666666666666665</v>
      </c>
      <c r="D5858" s="12">
        <v>13</v>
      </c>
      <c r="E5858" s="12" t="str">
        <f>IF(Table2[[#This Row],[Request_Time]]&lt;TIME(12,0,0),"Morning",IF(Table2[[#This Row],[Request_Time]]&lt;TIME(17,0,0),"Afternoon","Evening"))</f>
        <v>Afternoon</v>
      </c>
      <c r="F5858" s="12"/>
      <c r="G5858" t="s">
        <v>91</v>
      </c>
      <c r="H5858" t="s">
        <v>23</v>
      </c>
      <c r="I5858" t="s">
        <v>27</v>
      </c>
      <c r="J5858">
        <v>246</v>
      </c>
      <c r="K5858" t="s">
        <v>19</v>
      </c>
      <c r="L5858" s="13">
        <v>83.37</v>
      </c>
      <c r="M5858" s="14">
        <v>13.53</v>
      </c>
      <c r="N5858">
        <v>4</v>
      </c>
      <c r="O5858">
        <v>1674</v>
      </c>
      <c r="P5858">
        <v>258</v>
      </c>
      <c r="Q5858" t="s">
        <v>50</v>
      </c>
      <c r="S5858" t="s">
        <v>36</v>
      </c>
    </row>
    <row r="5859" spans="1:19" x14ac:dyDescent="0.3">
      <c r="A5859">
        <v>63305</v>
      </c>
      <c r="B5859" s="1">
        <v>45992</v>
      </c>
      <c r="C5859" s="11">
        <v>2.2916666666666669E-2</v>
      </c>
      <c r="D5859" s="12">
        <v>0</v>
      </c>
      <c r="E5859" s="12" t="str">
        <f>IF(Table2[[#This Row],[Request_Time]]&lt;TIME(12,0,0),"Morning",IF(Table2[[#This Row],[Request_Time]]&lt;TIME(17,0,0),"Afternoon","Evening"))</f>
        <v>Morning</v>
      </c>
      <c r="F5859" s="12"/>
      <c r="G5859" t="s">
        <v>91</v>
      </c>
      <c r="H5859" t="s">
        <v>58</v>
      </c>
      <c r="I5859" t="s">
        <v>27</v>
      </c>
      <c r="J5859">
        <v>224</v>
      </c>
      <c r="K5859" t="s">
        <v>19</v>
      </c>
      <c r="L5859" s="13">
        <v>6.88</v>
      </c>
      <c r="M5859" s="14">
        <v>13.41</v>
      </c>
      <c r="N5859">
        <v>3</v>
      </c>
      <c r="O5859">
        <v>2052</v>
      </c>
      <c r="P5859">
        <v>249</v>
      </c>
      <c r="Q5859" t="s">
        <v>50</v>
      </c>
      <c r="S5859" t="s">
        <v>21</v>
      </c>
    </row>
    <row r="5860" spans="1:19" x14ac:dyDescent="0.3">
      <c r="A5860">
        <v>63308</v>
      </c>
      <c r="B5860" s="1">
        <v>45667</v>
      </c>
      <c r="C5860" s="11">
        <v>9.930555555555555E-2</v>
      </c>
      <c r="D5860" s="12">
        <v>2</v>
      </c>
      <c r="E5860" s="12" t="str">
        <f>IF(Table2[[#This Row],[Request_Time]]&lt;TIME(12,0,0),"Morning",IF(Table2[[#This Row],[Request_Time]]&lt;TIME(17,0,0),"Afternoon","Evening"))</f>
        <v>Morning</v>
      </c>
      <c r="F5860" s="12"/>
      <c r="G5860" t="s">
        <v>91</v>
      </c>
      <c r="H5860" t="s">
        <v>67</v>
      </c>
      <c r="I5860" t="s">
        <v>18</v>
      </c>
      <c r="J5860">
        <v>236</v>
      </c>
      <c r="K5860" t="s">
        <v>31</v>
      </c>
      <c r="L5860" s="13"/>
      <c r="M5860" s="14"/>
      <c r="O5860">
        <v>1708</v>
      </c>
      <c r="P5860">
        <v>240</v>
      </c>
      <c r="R5860" t="s">
        <v>47</v>
      </c>
    </row>
    <row r="5861" spans="1:19" x14ac:dyDescent="0.3">
      <c r="A5861">
        <v>63311</v>
      </c>
      <c r="B5861" s="1">
        <v>45905</v>
      </c>
      <c r="C5861" s="11">
        <v>0.59444444444444444</v>
      </c>
      <c r="D5861" s="12">
        <v>14</v>
      </c>
      <c r="E5861" s="12" t="str">
        <f>IF(Table2[[#This Row],[Request_Time]]&lt;TIME(12,0,0),"Morning",IF(Table2[[#This Row],[Request_Time]]&lt;TIME(17,0,0),"Afternoon","Evening"))</f>
        <v>Afternoon</v>
      </c>
      <c r="F5861" s="12"/>
      <c r="G5861" t="s">
        <v>91</v>
      </c>
      <c r="H5861" t="s">
        <v>67</v>
      </c>
      <c r="I5861" t="s">
        <v>27</v>
      </c>
      <c r="J5861">
        <v>248</v>
      </c>
      <c r="K5861" t="s">
        <v>19</v>
      </c>
      <c r="L5861" s="13">
        <v>42.47</v>
      </c>
      <c r="M5861" s="14">
        <v>5.13</v>
      </c>
      <c r="N5861">
        <v>4</v>
      </c>
      <c r="O5861">
        <v>1846</v>
      </c>
      <c r="P5861">
        <v>223</v>
      </c>
      <c r="Q5861" t="s">
        <v>32</v>
      </c>
      <c r="S5861" t="s">
        <v>21</v>
      </c>
    </row>
    <row r="5862" spans="1:19" x14ac:dyDescent="0.3">
      <c r="A5862">
        <v>63364</v>
      </c>
      <c r="B5862" s="1">
        <v>45892</v>
      </c>
      <c r="C5862" s="11">
        <v>0.35902777777777778</v>
      </c>
      <c r="D5862" s="12">
        <v>8</v>
      </c>
      <c r="E5862" s="12" t="str">
        <f>IF(Table2[[#This Row],[Request_Time]]&lt;TIME(12,0,0),"Morning",IF(Table2[[#This Row],[Request_Time]]&lt;TIME(17,0,0),"Afternoon","Evening"))</f>
        <v>Morning</v>
      </c>
      <c r="F5862" s="12"/>
      <c r="G5862" t="s">
        <v>38</v>
      </c>
      <c r="H5862" t="s">
        <v>67</v>
      </c>
      <c r="I5862" t="s">
        <v>27</v>
      </c>
      <c r="J5862">
        <v>250</v>
      </c>
      <c r="K5862" t="s">
        <v>19</v>
      </c>
      <c r="L5862" s="13">
        <v>61.97</v>
      </c>
      <c r="M5862" s="14">
        <v>11.36</v>
      </c>
      <c r="N5862">
        <v>5</v>
      </c>
      <c r="O5862">
        <v>1892</v>
      </c>
      <c r="P5862">
        <v>257</v>
      </c>
      <c r="Q5862" t="s">
        <v>32</v>
      </c>
      <c r="S5862" t="s">
        <v>21</v>
      </c>
    </row>
    <row r="5863" spans="1:19" x14ac:dyDescent="0.3">
      <c r="A5863">
        <v>63365</v>
      </c>
      <c r="B5863" s="1">
        <v>45975</v>
      </c>
      <c r="C5863" s="11">
        <v>0.6166666666666667</v>
      </c>
      <c r="D5863" s="12">
        <v>14</v>
      </c>
      <c r="E5863" s="12" t="str">
        <f>IF(Table2[[#This Row],[Request_Time]]&lt;TIME(12,0,0),"Morning",IF(Table2[[#This Row],[Request_Time]]&lt;TIME(17,0,0),"Afternoon","Evening"))</f>
        <v>Afternoon</v>
      </c>
      <c r="F5863" s="12"/>
      <c r="G5863" t="s">
        <v>83</v>
      </c>
      <c r="H5863" t="s">
        <v>30</v>
      </c>
      <c r="I5863" t="s">
        <v>18</v>
      </c>
      <c r="J5863">
        <v>200</v>
      </c>
      <c r="K5863" t="s">
        <v>19</v>
      </c>
      <c r="L5863" s="13">
        <v>43.98</v>
      </c>
      <c r="M5863" s="14">
        <v>5.89</v>
      </c>
      <c r="N5863">
        <v>3</v>
      </c>
      <c r="O5863">
        <v>1405</v>
      </c>
      <c r="P5863">
        <v>224</v>
      </c>
      <c r="Q5863" t="s">
        <v>44</v>
      </c>
      <c r="S5863" t="s">
        <v>21</v>
      </c>
    </row>
    <row r="5864" spans="1:19" x14ac:dyDescent="0.3">
      <c r="A5864">
        <v>63371</v>
      </c>
      <c r="B5864" s="1">
        <v>46003</v>
      </c>
      <c r="C5864" s="11">
        <v>0.34027777777777773</v>
      </c>
      <c r="D5864" s="12">
        <v>8</v>
      </c>
      <c r="E5864" s="12" t="str">
        <f>IF(Table2[[#This Row],[Request_Time]]&lt;TIME(12,0,0),"Morning",IF(Table2[[#This Row],[Request_Time]]&lt;TIME(17,0,0),"Afternoon","Evening"))</f>
        <v>Morning</v>
      </c>
      <c r="F5864" s="12"/>
      <c r="G5864" t="s">
        <v>30</v>
      </c>
      <c r="H5864" t="s">
        <v>30</v>
      </c>
      <c r="I5864" t="s">
        <v>40</v>
      </c>
      <c r="J5864">
        <v>200</v>
      </c>
      <c r="K5864" t="s">
        <v>19</v>
      </c>
      <c r="L5864" s="13">
        <v>24.26</v>
      </c>
      <c r="M5864" s="14">
        <v>24.19</v>
      </c>
      <c r="N5864">
        <v>3</v>
      </c>
      <c r="O5864">
        <v>1692</v>
      </c>
      <c r="P5864">
        <v>203</v>
      </c>
      <c r="Q5864" t="s">
        <v>32</v>
      </c>
      <c r="S5864" t="s">
        <v>21</v>
      </c>
    </row>
    <row r="5865" spans="1:19" x14ac:dyDescent="0.3">
      <c r="A5865">
        <v>63381</v>
      </c>
      <c r="B5865" s="1">
        <v>45984</v>
      </c>
      <c r="C5865" s="11">
        <v>0.22152777777777777</v>
      </c>
      <c r="D5865" s="12">
        <v>5</v>
      </c>
      <c r="E5865" s="12" t="str">
        <f>IF(Table2[[#This Row],[Request_Time]]&lt;TIME(12,0,0),"Morning",IF(Table2[[#This Row],[Request_Time]]&lt;TIME(17,0,0),"Afternoon","Evening"))</f>
        <v>Morning</v>
      </c>
      <c r="F5865" s="12"/>
      <c r="G5865" t="s">
        <v>30</v>
      </c>
      <c r="H5865" t="s">
        <v>94</v>
      </c>
      <c r="I5865" t="s">
        <v>18</v>
      </c>
      <c r="J5865">
        <v>213</v>
      </c>
      <c r="K5865" t="s">
        <v>19</v>
      </c>
      <c r="L5865" s="13">
        <v>27.75</v>
      </c>
      <c r="M5865" s="14">
        <v>17.440000000000001</v>
      </c>
      <c r="N5865">
        <v>2</v>
      </c>
      <c r="O5865">
        <v>1434</v>
      </c>
      <c r="P5865">
        <v>249</v>
      </c>
      <c r="Q5865" t="s">
        <v>50</v>
      </c>
      <c r="S5865" t="s">
        <v>36</v>
      </c>
    </row>
    <row r="5866" spans="1:19" x14ac:dyDescent="0.3">
      <c r="A5866">
        <v>63381</v>
      </c>
      <c r="B5866" s="1">
        <v>45847</v>
      </c>
      <c r="C5866" s="11">
        <v>0.22222222222222221</v>
      </c>
      <c r="D5866" s="12">
        <v>5</v>
      </c>
      <c r="E5866" s="12" t="str">
        <f>IF(Table2[[#This Row],[Request_Time]]&lt;TIME(12,0,0),"Morning",IF(Table2[[#This Row],[Request_Time]]&lt;TIME(17,0,0),"Afternoon","Evening"))</f>
        <v>Morning</v>
      </c>
      <c r="F5866" s="12"/>
      <c r="G5866" t="s">
        <v>83</v>
      </c>
      <c r="H5866" t="s">
        <v>72</v>
      </c>
      <c r="I5866" t="s">
        <v>40</v>
      </c>
      <c r="J5866">
        <v>230</v>
      </c>
      <c r="K5866" t="s">
        <v>31</v>
      </c>
      <c r="L5866" s="13"/>
      <c r="M5866" s="14"/>
      <c r="O5866">
        <v>1651</v>
      </c>
      <c r="P5866">
        <v>203</v>
      </c>
      <c r="R5866" t="s">
        <v>32</v>
      </c>
    </row>
    <row r="5867" spans="1:19" x14ac:dyDescent="0.3">
      <c r="A5867">
        <v>63388</v>
      </c>
      <c r="B5867" s="1">
        <v>45875</v>
      </c>
      <c r="C5867" s="11">
        <v>0.7729166666666667</v>
      </c>
      <c r="D5867" s="12">
        <v>18</v>
      </c>
      <c r="E5867" s="12" t="str">
        <f>IF(Table2[[#This Row],[Request_Time]]&lt;TIME(12,0,0),"Morning",IF(Table2[[#This Row],[Request_Time]]&lt;TIME(17,0,0),"Afternoon","Evening"))</f>
        <v>Evening</v>
      </c>
      <c r="F5867" s="12"/>
      <c r="G5867" t="s">
        <v>6273</v>
      </c>
      <c r="H5867" t="s">
        <v>58</v>
      </c>
      <c r="I5867" t="s">
        <v>27</v>
      </c>
      <c r="J5867">
        <v>256</v>
      </c>
      <c r="K5867" t="s">
        <v>31</v>
      </c>
      <c r="L5867" s="13"/>
      <c r="M5867" s="14"/>
      <c r="O5867">
        <v>1894</v>
      </c>
      <c r="P5867">
        <v>216</v>
      </c>
      <c r="R5867" t="s">
        <v>55</v>
      </c>
    </row>
    <row r="5868" spans="1:19" x14ac:dyDescent="0.3">
      <c r="A5868">
        <v>63391</v>
      </c>
      <c r="B5868" s="1">
        <v>46022</v>
      </c>
      <c r="C5868" s="11">
        <v>0.35902777777777778</v>
      </c>
      <c r="D5868" s="12">
        <v>8</v>
      </c>
      <c r="E5868" s="12" t="str">
        <f>IF(Table2[[#This Row],[Request_Time]]&lt;TIME(12,0,0),"Morning",IF(Table2[[#This Row],[Request_Time]]&lt;TIME(17,0,0),"Afternoon","Evening"))</f>
        <v>Morning</v>
      </c>
      <c r="F5868" s="12"/>
      <c r="G5868" t="s">
        <v>67</v>
      </c>
      <c r="H5868" t="s">
        <v>52</v>
      </c>
      <c r="I5868" t="s">
        <v>18</v>
      </c>
      <c r="J5868">
        <v>230</v>
      </c>
      <c r="K5868" t="s">
        <v>19</v>
      </c>
      <c r="L5868" s="13">
        <v>53.58</v>
      </c>
      <c r="M5868" s="14">
        <v>5.21</v>
      </c>
      <c r="N5868">
        <v>3</v>
      </c>
      <c r="O5868">
        <v>1541</v>
      </c>
      <c r="P5868">
        <v>224</v>
      </c>
      <c r="Q5868" t="s">
        <v>28</v>
      </c>
      <c r="S5868" t="s">
        <v>21</v>
      </c>
    </row>
    <row r="5869" spans="1:19" x14ac:dyDescent="0.3">
      <c r="A5869">
        <v>63392</v>
      </c>
      <c r="B5869" s="1">
        <v>45697</v>
      </c>
      <c r="C5869" s="11">
        <v>0.4069444444444445</v>
      </c>
      <c r="D5869" s="12">
        <v>9</v>
      </c>
      <c r="E5869" s="12" t="str">
        <f>IF(Table2[[#This Row],[Request_Time]]&lt;TIME(12,0,0),"Morning",IF(Table2[[#This Row],[Request_Time]]&lt;TIME(17,0,0),"Afternoon","Evening"))</f>
        <v>Morning</v>
      </c>
      <c r="F5869" s="12"/>
      <c r="G5869" t="s">
        <v>58</v>
      </c>
      <c r="H5869" t="s">
        <v>52</v>
      </c>
      <c r="I5869" t="s">
        <v>40</v>
      </c>
      <c r="J5869">
        <v>210</v>
      </c>
      <c r="K5869" t="s">
        <v>19</v>
      </c>
      <c r="L5869" s="13">
        <v>81.27</v>
      </c>
      <c r="M5869" s="14">
        <v>12.15</v>
      </c>
      <c r="N5869">
        <v>1</v>
      </c>
      <c r="O5869">
        <v>2153</v>
      </c>
      <c r="P5869">
        <v>249</v>
      </c>
      <c r="Q5869" t="s">
        <v>44</v>
      </c>
      <c r="S5869" t="s">
        <v>21</v>
      </c>
    </row>
    <row r="5870" spans="1:19" x14ac:dyDescent="0.3">
      <c r="A5870">
        <v>63393</v>
      </c>
      <c r="B5870" s="1">
        <v>46010</v>
      </c>
      <c r="C5870" s="11">
        <v>6.3888888888888884E-2</v>
      </c>
      <c r="D5870" s="12">
        <v>1</v>
      </c>
      <c r="E5870" s="12" t="str">
        <f>IF(Table2[[#This Row],[Request_Time]]&lt;TIME(12,0,0),"Morning",IF(Table2[[#This Row],[Request_Time]]&lt;TIME(17,0,0),"Afternoon","Evening"))</f>
        <v>Morning</v>
      </c>
      <c r="F5870" s="12"/>
      <c r="G5870" t="s">
        <v>26</v>
      </c>
      <c r="H5870" t="s">
        <v>26</v>
      </c>
      <c r="I5870" t="s">
        <v>27</v>
      </c>
      <c r="J5870">
        <v>211</v>
      </c>
      <c r="K5870" t="s">
        <v>19</v>
      </c>
      <c r="L5870" s="13">
        <v>58.92</v>
      </c>
      <c r="M5870" s="14">
        <v>21.11</v>
      </c>
      <c r="N5870">
        <v>4</v>
      </c>
      <c r="O5870">
        <v>1817</v>
      </c>
      <c r="P5870">
        <v>209</v>
      </c>
      <c r="Q5870" t="s">
        <v>44</v>
      </c>
      <c r="S5870" t="s">
        <v>36</v>
      </c>
    </row>
    <row r="5871" spans="1:19" x14ac:dyDescent="0.3">
      <c r="A5871">
        <v>63397</v>
      </c>
      <c r="B5871" s="1">
        <v>45737</v>
      </c>
      <c r="C5871" s="11">
        <v>0.4694444444444445</v>
      </c>
      <c r="D5871" s="12">
        <v>11</v>
      </c>
      <c r="E5871" s="12" t="str">
        <f>IF(Table2[[#This Row],[Request_Time]]&lt;TIME(12,0,0),"Morning",IF(Table2[[#This Row],[Request_Time]]&lt;TIME(17,0,0),"Afternoon","Evening"))</f>
        <v>Morning</v>
      </c>
      <c r="F5871" s="12"/>
      <c r="G5871" t="s">
        <v>30</v>
      </c>
      <c r="H5871" t="s">
        <v>23</v>
      </c>
      <c r="I5871" t="s">
        <v>18</v>
      </c>
      <c r="J5871">
        <v>240</v>
      </c>
      <c r="K5871" t="s">
        <v>31</v>
      </c>
      <c r="L5871" s="13"/>
      <c r="M5871" s="14"/>
      <c r="O5871">
        <v>1076</v>
      </c>
      <c r="P5871">
        <v>247</v>
      </c>
      <c r="R5871" t="s">
        <v>108</v>
      </c>
    </row>
    <row r="5872" spans="1:19" x14ac:dyDescent="0.3">
      <c r="A5872">
        <v>63403</v>
      </c>
      <c r="B5872" s="1">
        <v>45916</v>
      </c>
      <c r="C5872" s="11">
        <v>0.39374999999999999</v>
      </c>
      <c r="D5872" s="12">
        <v>9</v>
      </c>
      <c r="E5872" s="12" t="str">
        <f>IF(Table2[[#This Row],[Request_Time]]&lt;TIME(12,0,0),"Morning",IF(Table2[[#This Row],[Request_Time]]&lt;TIME(17,0,0),"Afternoon","Evening"))</f>
        <v>Morning</v>
      </c>
      <c r="F5872" s="12"/>
      <c r="G5872" t="s">
        <v>30</v>
      </c>
      <c r="H5872" t="s">
        <v>6273</v>
      </c>
      <c r="I5872" t="s">
        <v>40</v>
      </c>
      <c r="J5872">
        <v>211</v>
      </c>
      <c r="K5872" t="s">
        <v>19</v>
      </c>
      <c r="L5872" s="13">
        <v>31.64</v>
      </c>
      <c r="M5872" s="14">
        <v>9.44</v>
      </c>
      <c r="N5872">
        <v>4</v>
      </c>
      <c r="O5872">
        <v>1754</v>
      </c>
      <c r="P5872">
        <v>241</v>
      </c>
      <c r="Q5872" t="s">
        <v>53</v>
      </c>
      <c r="S5872" t="s">
        <v>36</v>
      </c>
    </row>
    <row r="5873" spans="1:19" x14ac:dyDescent="0.3">
      <c r="A5873">
        <v>63407</v>
      </c>
      <c r="B5873" s="1">
        <v>45956</v>
      </c>
      <c r="C5873" s="11">
        <v>0.62777777777777777</v>
      </c>
      <c r="D5873" s="12">
        <v>15</v>
      </c>
      <c r="E5873" s="12" t="str">
        <f>IF(Table2[[#This Row],[Request_Time]]&lt;TIME(12,0,0),"Morning",IF(Table2[[#This Row],[Request_Time]]&lt;TIME(17,0,0),"Afternoon","Evening"))</f>
        <v>Afternoon</v>
      </c>
      <c r="F5873" s="12"/>
      <c r="G5873" t="s">
        <v>6273</v>
      </c>
      <c r="H5873" t="s">
        <v>30</v>
      </c>
      <c r="I5873" t="s">
        <v>40</v>
      </c>
      <c r="J5873">
        <v>200</v>
      </c>
      <c r="K5873" t="s">
        <v>19</v>
      </c>
      <c r="L5873" s="13">
        <v>84.83</v>
      </c>
      <c r="M5873" s="14">
        <v>22.6</v>
      </c>
      <c r="N5873">
        <v>5</v>
      </c>
      <c r="O5873">
        <v>2065</v>
      </c>
      <c r="P5873">
        <v>203</v>
      </c>
      <c r="Q5873" t="s">
        <v>53</v>
      </c>
      <c r="S5873" t="s">
        <v>36</v>
      </c>
    </row>
    <row r="5874" spans="1:19" x14ac:dyDescent="0.3">
      <c r="A5874">
        <v>63410</v>
      </c>
      <c r="B5874" s="1">
        <v>45970</v>
      </c>
      <c r="C5874" s="11">
        <v>0.4375</v>
      </c>
      <c r="D5874" s="12">
        <v>10</v>
      </c>
      <c r="E5874" s="12" t="str">
        <f>IF(Table2[[#This Row],[Request_Time]]&lt;TIME(12,0,0),"Morning",IF(Table2[[#This Row],[Request_Time]]&lt;TIME(17,0,0),"Afternoon","Evening"))</f>
        <v>Morning</v>
      </c>
      <c r="F5874" s="12"/>
      <c r="G5874" t="s">
        <v>67</v>
      </c>
      <c r="H5874" t="s">
        <v>75</v>
      </c>
      <c r="I5874" t="s">
        <v>27</v>
      </c>
      <c r="J5874">
        <v>216</v>
      </c>
      <c r="K5874" t="s">
        <v>19</v>
      </c>
      <c r="L5874" s="13">
        <v>29.56</v>
      </c>
      <c r="M5874" s="14">
        <v>7.43</v>
      </c>
      <c r="N5874">
        <v>1</v>
      </c>
      <c r="O5874">
        <v>2189</v>
      </c>
      <c r="P5874">
        <v>255</v>
      </c>
      <c r="Q5874" t="s">
        <v>28</v>
      </c>
      <c r="S5874" t="s">
        <v>36</v>
      </c>
    </row>
    <row r="5875" spans="1:19" x14ac:dyDescent="0.3">
      <c r="A5875">
        <v>63411</v>
      </c>
      <c r="B5875" s="1">
        <v>45732</v>
      </c>
      <c r="C5875" s="11">
        <v>0.25763888888888892</v>
      </c>
      <c r="D5875" s="12">
        <v>6</v>
      </c>
      <c r="E5875" s="12" t="str">
        <f>IF(Table2[[#This Row],[Request_Time]]&lt;TIME(12,0,0),"Morning",IF(Table2[[#This Row],[Request_Time]]&lt;TIME(17,0,0),"Afternoon","Evening"))</f>
        <v>Morning</v>
      </c>
      <c r="F5875" s="12"/>
      <c r="G5875" t="s">
        <v>6272</v>
      </c>
      <c r="H5875" t="s">
        <v>94</v>
      </c>
      <c r="I5875" t="s">
        <v>18</v>
      </c>
      <c r="J5875">
        <v>257</v>
      </c>
      <c r="K5875" t="s">
        <v>19</v>
      </c>
      <c r="L5875" s="13">
        <v>44.58</v>
      </c>
      <c r="M5875" s="14">
        <v>12.79</v>
      </c>
      <c r="N5875">
        <v>5</v>
      </c>
      <c r="O5875">
        <v>1535</v>
      </c>
      <c r="P5875">
        <v>214</v>
      </c>
      <c r="Q5875" t="s">
        <v>50</v>
      </c>
      <c r="S5875" t="s">
        <v>21</v>
      </c>
    </row>
    <row r="5876" spans="1:19" x14ac:dyDescent="0.3">
      <c r="A5876">
        <v>63417</v>
      </c>
      <c r="B5876" s="1">
        <v>45807</v>
      </c>
      <c r="C5876" s="11">
        <v>0.82708333333333339</v>
      </c>
      <c r="D5876" s="12">
        <v>19</v>
      </c>
      <c r="E5876" s="12" t="str">
        <f>IF(Table2[[#This Row],[Request_Time]]&lt;TIME(12,0,0),"Morning",IF(Table2[[#This Row],[Request_Time]]&lt;TIME(17,0,0),"Afternoon","Evening"))</f>
        <v>Evening</v>
      </c>
      <c r="F5876" s="12"/>
      <c r="G5876" t="s">
        <v>91</v>
      </c>
      <c r="H5876" t="s">
        <v>6273</v>
      </c>
      <c r="I5876" t="s">
        <v>18</v>
      </c>
      <c r="J5876">
        <v>217</v>
      </c>
      <c r="K5876" t="s">
        <v>24</v>
      </c>
      <c r="L5876" s="13"/>
      <c r="M5876" s="14"/>
      <c r="O5876">
        <v>1326</v>
      </c>
      <c r="P5876">
        <v>225</v>
      </c>
    </row>
    <row r="5877" spans="1:19" x14ac:dyDescent="0.3">
      <c r="A5877">
        <v>63418</v>
      </c>
      <c r="B5877" s="1">
        <v>45864</v>
      </c>
      <c r="C5877" s="11">
        <v>0.19513888888888889</v>
      </c>
      <c r="D5877" s="12">
        <v>4</v>
      </c>
      <c r="E5877" s="12" t="str">
        <f>IF(Table2[[#This Row],[Request_Time]]&lt;TIME(12,0,0),"Morning",IF(Table2[[#This Row],[Request_Time]]&lt;TIME(17,0,0),"Afternoon","Evening"))</f>
        <v>Morning</v>
      </c>
      <c r="F5877" s="12"/>
      <c r="G5877" t="s">
        <v>67</v>
      </c>
      <c r="H5877" t="s">
        <v>26</v>
      </c>
      <c r="I5877" t="s">
        <v>18</v>
      </c>
      <c r="J5877">
        <v>232</v>
      </c>
      <c r="K5877" t="s">
        <v>19</v>
      </c>
      <c r="L5877" s="13">
        <v>40.159999999999997</v>
      </c>
      <c r="M5877" s="14">
        <v>14.79</v>
      </c>
      <c r="N5877">
        <v>3</v>
      </c>
      <c r="O5877">
        <v>1529</v>
      </c>
      <c r="P5877">
        <v>237</v>
      </c>
      <c r="Q5877" t="s">
        <v>44</v>
      </c>
      <c r="S5877" t="s">
        <v>21</v>
      </c>
    </row>
    <row r="5878" spans="1:19" x14ac:dyDescent="0.3">
      <c r="A5878">
        <v>63419</v>
      </c>
      <c r="B5878" s="1">
        <v>45860</v>
      </c>
      <c r="C5878" s="11">
        <v>0.59236111111111112</v>
      </c>
      <c r="D5878" s="12">
        <v>14</v>
      </c>
      <c r="E5878" s="12" t="str">
        <f>IF(Table2[[#This Row],[Request_Time]]&lt;TIME(12,0,0),"Morning",IF(Table2[[#This Row],[Request_Time]]&lt;TIME(17,0,0),"Afternoon","Evening"))</f>
        <v>Afternoon</v>
      </c>
      <c r="F5878" s="12"/>
      <c r="G5878" t="s">
        <v>83</v>
      </c>
      <c r="H5878" t="s">
        <v>26</v>
      </c>
      <c r="I5878" t="s">
        <v>27</v>
      </c>
      <c r="J5878">
        <v>209</v>
      </c>
      <c r="K5878" t="s">
        <v>19</v>
      </c>
      <c r="L5878" s="13">
        <v>18.61</v>
      </c>
      <c r="M5878" s="14">
        <v>5.78</v>
      </c>
      <c r="N5878">
        <v>3</v>
      </c>
      <c r="O5878">
        <v>1114</v>
      </c>
      <c r="P5878">
        <v>244</v>
      </c>
      <c r="Q5878" t="s">
        <v>53</v>
      </c>
      <c r="S5878" t="s">
        <v>36</v>
      </c>
    </row>
    <row r="5879" spans="1:19" x14ac:dyDescent="0.3">
      <c r="A5879">
        <v>63427</v>
      </c>
      <c r="B5879" s="1">
        <v>45943</v>
      </c>
      <c r="C5879" s="11">
        <v>0.80972222222222223</v>
      </c>
      <c r="D5879" s="12">
        <v>19</v>
      </c>
      <c r="E5879" s="12" t="str">
        <f>IF(Table2[[#This Row],[Request_Time]]&lt;TIME(12,0,0),"Morning",IF(Table2[[#This Row],[Request_Time]]&lt;TIME(17,0,0),"Afternoon","Evening"))</f>
        <v>Evening</v>
      </c>
      <c r="F5879" s="12"/>
      <c r="G5879" t="s">
        <v>94</v>
      </c>
      <c r="H5879" t="s">
        <v>6273</v>
      </c>
      <c r="I5879" t="s">
        <v>18</v>
      </c>
      <c r="J5879">
        <v>250</v>
      </c>
      <c r="K5879" t="s">
        <v>31</v>
      </c>
      <c r="L5879" s="13"/>
      <c r="M5879" s="14"/>
      <c r="O5879">
        <v>1812</v>
      </c>
      <c r="P5879">
        <v>248</v>
      </c>
      <c r="R5879" t="s">
        <v>128</v>
      </c>
    </row>
    <row r="5880" spans="1:19" x14ac:dyDescent="0.3">
      <c r="A5880">
        <v>63435</v>
      </c>
      <c r="B5880" s="1">
        <v>45780</v>
      </c>
      <c r="C5880" s="11">
        <v>0.68055555555555547</v>
      </c>
      <c r="D5880" s="12">
        <v>16</v>
      </c>
      <c r="E5880" s="12" t="str">
        <f>IF(Table2[[#This Row],[Request_Time]]&lt;TIME(12,0,0),"Morning",IF(Table2[[#This Row],[Request_Time]]&lt;TIME(17,0,0),"Afternoon","Evening"))</f>
        <v>Afternoon</v>
      </c>
      <c r="F5880" s="12"/>
      <c r="G5880" t="s">
        <v>23</v>
      </c>
      <c r="H5880" t="s">
        <v>26</v>
      </c>
      <c r="I5880" t="s">
        <v>27</v>
      </c>
      <c r="J5880">
        <v>217</v>
      </c>
      <c r="K5880" t="s">
        <v>19</v>
      </c>
      <c r="L5880" s="13">
        <v>27.87</v>
      </c>
      <c r="M5880" s="14">
        <v>24.45</v>
      </c>
      <c r="N5880">
        <v>5</v>
      </c>
      <c r="O5880">
        <v>1750</v>
      </c>
      <c r="P5880">
        <v>259</v>
      </c>
      <c r="Q5880" t="s">
        <v>53</v>
      </c>
      <c r="S5880" t="s">
        <v>36</v>
      </c>
    </row>
    <row r="5881" spans="1:19" x14ac:dyDescent="0.3">
      <c r="A5881">
        <v>63439</v>
      </c>
      <c r="B5881" s="1">
        <v>45674</v>
      </c>
      <c r="C5881" s="11">
        <v>0.58888888888888891</v>
      </c>
      <c r="D5881" s="12">
        <v>14</v>
      </c>
      <c r="E5881" s="12" t="str">
        <f>IF(Table2[[#This Row],[Request_Time]]&lt;TIME(12,0,0),"Morning",IF(Table2[[#This Row],[Request_Time]]&lt;TIME(17,0,0),"Afternoon","Evening"))</f>
        <v>Afternoon</v>
      </c>
      <c r="F5881" s="12"/>
      <c r="G5881" t="s">
        <v>26</v>
      </c>
      <c r="H5881" t="s">
        <v>91</v>
      </c>
      <c r="I5881" t="s">
        <v>27</v>
      </c>
      <c r="J5881">
        <v>255</v>
      </c>
      <c r="K5881" t="s">
        <v>31</v>
      </c>
      <c r="L5881" s="13"/>
      <c r="M5881" s="14"/>
      <c r="O5881">
        <v>1149</v>
      </c>
      <c r="P5881">
        <v>253</v>
      </c>
      <c r="R5881" t="s">
        <v>47</v>
      </c>
    </row>
    <row r="5882" spans="1:19" x14ac:dyDescent="0.3">
      <c r="A5882">
        <v>63447</v>
      </c>
      <c r="B5882" s="1">
        <v>45979</v>
      </c>
      <c r="C5882" s="11">
        <v>0.74722222222222223</v>
      </c>
      <c r="D5882" s="12">
        <v>17</v>
      </c>
      <c r="E5882" s="12" t="str">
        <f>IF(Table2[[#This Row],[Request_Time]]&lt;TIME(12,0,0),"Morning",IF(Table2[[#This Row],[Request_Time]]&lt;TIME(17,0,0),"Afternoon","Evening"))</f>
        <v>Evening</v>
      </c>
      <c r="F5882" s="12"/>
      <c r="G5882" t="s">
        <v>26</v>
      </c>
      <c r="H5882" t="s">
        <v>58</v>
      </c>
      <c r="I5882" t="s">
        <v>40</v>
      </c>
      <c r="J5882">
        <v>206</v>
      </c>
      <c r="K5882" t="s">
        <v>24</v>
      </c>
      <c r="L5882" s="13"/>
      <c r="M5882" s="14"/>
      <c r="O5882">
        <v>1470</v>
      </c>
      <c r="P5882">
        <v>207</v>
      </c>
    </row>
    <row r="5883" spans="1:19" x14ac:dyDescent="0.3">
      <c r="A5883">
        <v>63450</v>
      </c>
      <c r="B5883" s="1">
        <v>45955</v>
      </c>
      <c r="C5883" s="11">
        <v>0.60277777777777775</v>
      </c>
      <c r="D5883" s="12">
        <v>14</v>
      </c>
      <c r="E5883" s="12" t="str">
        <f>IF(Table2[[#This Row],[Request_Time]]&lt;TIME(12,0,0),"Morning",IF(Table2[[#This Row],[Request_Time]]&lt;TIME(17,0,0),"Afternoon","Evening"))</f>
        <v>Afternoon</v>
      </c>
      <c r="F5883" s="12"/>
      <c r="G5883" t="s">
        <v>72</v>
      </c>
      <c r="H5883" t="s">
        <v>72</v>
      </c>
      <c r="I5883" t="s">
        <v>40</v>
      </c>
      <c r="J5883">
        <v>200</v>
      </c>
      <c r="K5883" t="s">
        <v>24</v>
      </c>
      <c r="L5883" s="13"/>
      <c r="M5883" s="14"/>
      <c r="O5883">
        <v>1472</v>
      </c>
      <c r="P5883">
        <v>206</v>
      </c>
    </row>
    <row r="5884" spans="1:19" x14ac:dyDescent="0.3">
      <c r="A5884">
        <v>63450</v>
      </c>
      <c r="B5884" s="1">
        <v>45741</v>
      </c>
      <c r="C5884" s="11">
        <v>0.1277777777777778</v>
      </c>
      <c r="D5884" s="12">
        <v>3</v>
      </c>
      <c r="E5884" s="12" t="str">
        <f>IF(Table2[[#This Row],[Request_Time]]&lt;TIME(12,0,0),"Morning",IF(Table2[[#This Row],[Request_Time]]&lt;TIME(17,0,0),"Afternoon","Evening"))</f>
        <v>Morning</v>
      </c>
      <c r="F5884" s="12"/>
      <c r="G5884" t="s">
        <v>75</v>
      </c>
      <c r="H5884" t="s">
        <v>83</v>
      </c>
      <c r="I5884" t="s">
        <v>40</v>
      </c>
      <c r="J5884">
        <v>218</v>
      </c>
      <c r="K5884" t="s">
        <v>24</v>
      </c>
      <c r="L5884" s="13"/>
      <c r="M5884" s="14"/>
      <c r="O5884">
        <v>1088</v>
      </c>
      <c r="P5884">
        <v>207</v>
      </c>
    </row>
    <row r="5885" spans="1:19" x14ac:dyDescent="0.3">
      <c r="A5885">
        <v>63474</v>
      </c>
      <c r="B5885" s="1">
        <v>45886</v>
      </c>
      <c r="C5885" s="11">
        <v>0.76944444444444438</v>
      </c>
      <c r="D5885" s="12">
        <v>18</v>
      </c>
      <c r="E5885" s="12" t="str">
        <f>IF(Table2[[#This Row],[Request_Time]]&lt;TIME(12,0,0),"Morning",IF(Table2[[#This Row],[Request_Time]]&lt;TIME(17,0,0),"Afternoon","Evening"))</f>
        <v>Evening</v>
      </c>
      <c r="F5885" s="12"/>
      <c r="G5885" t="s">
        <v>30</v>
      </c>
      <c r="H5885" t="s">
        <v>94</v>
      </c>
      <c r="I5885" t="s">
        <v>27</v>
      </c>
      <c r="J5885">
        <v>255</v>
      </c>
      <c r="K5885" t="s">
        <v>31</v>
      </c>
      <c r="L5885" s="13"/>
      <c r="M5885" s="14"/>
      <c r="O5885">
        <v>1559</v>
      </c>
      <c r="P5885">
        <v>210</v>
      </c>
      <c r="R5885" t="s">
        <v>32</v>
      </c>
    </row>
    <row r="5886" spans="1:19" x14ac:dyDescent="0.3">
      <c r="A5886">
        <v>63483</v>
      </c>
      <c r="B5886" s="1">
        <v>45678</v>
      </c>
      <c r="C5886" s="11">
        <v>0.90694444444444444</v>
      </c>
      <c r="D5886" s="12">
        <v>21</v>
      </c>
      <c r="E5886" s="12" t="str">
        <f>IF(Table2[[#This Row],[Request_Time]]&lt;TIME(12,0,0),"Morning",IF(Table2[[#This Row],[Request_Time]]&lt;TIME(17,0,0),"Afternoon","Evening"))</f>
        <v>Evening</v>
      </c>
      <c r="F5886" s="12"/>
      <c r="G5886" t="s">
        <v>67</v>
      </c>
      <c r="H5886" t="s">
        <v>67</v>
      </c>
      <c r="I5886" t="s">
        <v>18</v>
      </c>
      <c r="J5886">
        <v>255</v>
      </c>
      <c r="K5886" t="s">
        <v>31</v>
      </c>
      <c r="L5886" s="13"/>
      <c r="M5886" s="14"/>
      <c r="O5886">
        <v>1868</v>
      </c>
      <c r="P5886">
        <v>214</v>
      </c>
      <c r="R5886" t="s">
        <v>41</v>
      </c>
    </row>
    <row r="5887" spans="1:19" x14ac:dyDescent="0.3">
      <c r="A5887">
        <v>63505</v>
      </c>
      <c r="B5887" s="1">
        <v>45967</v>
      </c>
      <c r="C5887" s="11">
        <v>0.67986111111111114</v>
      </c>
      <c r="D5887" s="12">
        <v>16</v>
      </c>
      <c r="E5887" s="12" t="str">
        <f>IF(Table2[[#This Row],[Request_Time]]&lt;TIME(12,0,0),"Morning",IF(Table2[[#This Row],[Request_Time]]&lt;TIME(17,0,0),"Afternoon","Evening"))</f>
        <v>Afternoon</v>
      </c>
      <c r="F5887" s="12"/>
      <c r="G5887" t="s">
        <v>6273</v>
      </c>
      <c r="H5887" t="s">
        <v>75</v>
      </c>
      <c r="I5887" t="s">
        <v>18</v>
      </c>
      <c r="J5887">
        <v>251</v>
      </c>
      <c r="K5887" t="s">
        <v>19</v>
      </c>
      <c r="L5887" s="13">
        <v>62.33</v>
      </c>
      <c r="M5887" s="14">
        <v>13.51</v>
      </c>
      <c r="N5887">
        <v>1</v>
      </c>
      <c r="O5887">
        <v>1235</v>
      </c>
      <c r="P5887">
        <v>228</v>
      </c>
      <c r="Q5887" t="s">
        <v>20</v>
      </c>
      <c r="S5887" t="s">
        <v>36</v>
      </c>
    </row>
    <row r="5888" spans="1:19" x14ac:dyDescent="0.3">
      <c r="A5888">
        <v>63508</v>
      </c>
      <c r="B5888" s="1">
        <v>45923</v>
      </c>
      <c r="C5888" s="11">
        <v>0.16527777777777777</v>
      </c>
      <c r="D5888" s="12">
        <v>3</v>
      </c>
      <c r="E5888" s="12" t="str">
        <f>IF(Table2[[#This Row],[Request_Time]]&lt;TIME(12,0,0),"Morning",IF(Table2[[#This Row],[Request_Time]]&lt;TIME(17,0,0),"Afternoon","Evening"))</f>
        <v>Morning</v>
      </c>
      <c r="F5888" s="12"/>
      <c r="G5888" t="s">
        <v>83</v>
      </c>
      <c r="H5888" t="s">
        <v>83</v>
      </c>
      <c r="I5888" t="s">
        <v>40</v>
      </c>
      <c r="J5888">
        <v>208</v>
      </c>
      <c r="K5888" t="s">
        <v>19</v>
      </c>
      <c r="L5888" s="13">
        <v>63.11</v>
      </c>
      <c r="M5888" s="14">
        <v>11.91</v>
      </c>
      <c r="N5888">
        <v>5</v>
      </c>
      <c r="O5888">
        <v>1984</v>
      </c>
      <c r="P5888">
        <v>245</v>
      </c>
      <c r="Q5888" t="s">
        <v>32</v>
      </c>
      <c r="S5888" t="s">
        <v>21</v>
      </c>
    </row>
    <row r="5889" spans="1:19" x14ac:dyDescent="0.3">
      <c r="A5889">
        <v>63513</v>
      </c>
      <c r="B5889" s="1">
        <v>45830</v>
      </c>
      <c r="C5889" s="11">
        <v>0.61597222222222225</v>
      </c>
      <c r="D5889" s="12">
        <v>14</v>
      </c>
      <c r="E5889" s="12" t="str">
        <f>IF(Table2[[#This Row],[Request_Time]]&lt;TIME(12,0,0),"Morning",IF(Table2[[#This Row],[Request_Time]]&lt;TIME(17,0,0),"Afternoon","Evening"))</f>
        <v>Afternoon</v>
      </c>
      <c r="F5889" s="12"/>
      <c r="G5889" t="s">
        <v>94</v>
      </c>
      <c r="H5889" t="s">
        <v>52</v>
      </c>
      <c r="I5889" t="s">
        <v>40</v>
      </c>
      <c r="J5889">
        <v>205</v>
      </c>
      <c r="K5889" t="s">
        <v>19</v>
      </c>
      <c r="L5889" s="13">
        <v>70.61</v>
      </c>
      <c r="M5889" s="14">
        <v>21.33</v>
      </c>
      <c r="N5889">
        <v>5</v>
      </c>
      <c r="O5889">
        <v>1861</v>
      </c>
      <c r="P5889">
        <v>260</v>
      </c>
      <c r="Q5889" t="s">
        <v>28</v>
      </c>
      <c r="S5889" t="s">
        <v>36</v>
      </c>
    </row>
    <row r="5890" spans="1:19" x14ac:dyDescent="0.3">
      <c r="A5890">
        <v>63517</v>
      </c>
      <c r="B5890" s="1">
        <v>46000</v>
      </c>
      <c r="C5890" s="11">
        <v>0.7909722222222223</v>
      </c>
      <c r="D5890" s="12">
        <v>18</v>
      </c>
      <c r="E5890" s="12" t="str">
        <f>IF(Table2[[#This Row],[Request_Time]]&lt;TIME(12,0,0),"Morning",IF(Table2[[#This Row],[Request_Time]]&lt;TIME(17,0,0),"Afternoon","Evening"))</f>
        <v>Evening</v>
      </c>
      <c r="F5890" s="12"/>
      <c r="G5890" t="s">
        <v>52</v>
      </c>
      <c r="H5890" t="s">
        <v>6272</v>
      </c>
      <c r="I5890" t="s">
        <v>40</v>
      </c>
      <c r="J5890">
        <v>210</v>
      </c>
      <c r="K5890" t="s">
        <v>24</v>
      </c>
      <c r="L5890" s="13"/>
      <c r="M5890" s="14"/>
      <c r="O5890">
        <v>1487</v>
      </c>
      <c r="P5890">
        <v>207</v>
      </c>
    </row>
    <row r="5891" spans="1:19" x14ac:dyDescent="0.3">
      <c r="A5891">
        <v>63537</v>
      </c>
      <c r="B5891" s="1">
        <v>45673</v>
      </c>
      <c r="C5891" s="11">
        <v>6.7361111111111108E-2</v>
      </c>
      <c r="D5891" s="12">
        <v>1</v>
      </c>
      <c r="E5891" s="12" t="str">
        <f>IF(Table2[[#This Row],[Request_Time]]&lt;TIME(12,0,0),"Morning",IF(Table2[[#This Row],[Request_Time]]&lt;TIME(17,0,0),"Afternoon","Evening"))</f>
        <v>Morning</v>
      </c>
      <c r="F5891" s="12"/>
      <c r="G5891" t="s">
        <v>81</v>
      </c>
      <c r="H5891" t="s">
        <v>26</v>
      </c>
      <c r="I5891" t="s">
        <v>18</v>
      </c>
      <c r="J5891">
        <v>229</v>
      </c>
      <c r="K5891" t="s">
        <v>19</v>
      </c>
      <c r="L5891" s="13">
        <v>49.53</v>
      </c>
      <c r="M5891" s="14">
        <v>5.31</v>
      </c>
      <c r="N5891">
        <v>3</v>
      </c>
      <c r="O5891">
        <v>1404</v>
      </c>
      <c r="P5891">
        <v>240</v>
      </c>
      <c r="Q5891" t="s">
        <v>28</v>
      </c>
      <c r="S5891" t="s">
        <v>36</v>
      </c>
    </row>
    <row r="5892" spans="1:19" x14ac:dyDescent="0.3">
      <c r="A5892">
        <v>63539</v>
      </c>
      <c r="B5892" s="1">
        <v>45689</v>
      </c>
      <c r="C5892" s="11">
        <v>0.82847222222222217</v>
      </c>
      <c r="D5892" s="12">
        <v>19</v>
      </c>
      <c r="E5892" s="12" t="str">
        <f>IF(Table2[[#This Row],[Request_Time]]&lt;TIME(12,0,0),"Morning",IF(Table2[[#This Row],[Request_Time]]&lt;TIME(17,0,0),"Afternoon","Evening"))</f>
        <v>Evening</v>
      </c>
      <c r="F5892" s="12"/>
      <c r="G5892" t="s">
        <v>94</v>
      </c>
      <c r="H5892" t="s">
        <v>81</v>
      </c>
      <c r="I5892" t="s">
        <v>27</v>
      </c>
      <c r="J5892">
        <v>203</v>
      </c>
      <c r="K5892" t="s">
        <v>24</v>
      </c>
      <c r="L5892" s="13"/>
      <c r="M5892" s="14"/>
      <c r="O5892">
        <v>1076</v>
      </c>
      <c r="P5892">
        <v>233</v>
      </c>
    </row>
    <row r="5893" spans="1:19" x14ac:dyDescent="0.3">
      <c r="A5893">
        <v>63541</v>
      </c>
      <c r="B5893" s="1">
        <v>46003</v>
      </c>
      <c r="C5893" s="11">
        <v>0.50277777777777777</v>
      </c>
      <c r="D5893" s="12">
        <v>12</v>
      </c>
      <c r="E5893" s="12" t="str">
        <f>IF(Table2[[#This Row],[Request_Time]]&lt;TIME(12,0,0),"Morning",IF(Table2[[#This Row],[Request_Time]]&lt;TIME(17,0,0),"Afternoon","Evening"))</f>
        <v>Afternoon</v>
      </c>
      <c r="F5893" s="12"/>
      <c r="G5893" t="s">
        <v>91</v>
      </c>
      <c r="H5893" t="s">
        <v>6272</v>
      </c>
      <c r="I5893" t="s">
        <v>40</v>
      </c>
      <c r="J5893">
        <v>255</v>
      </c>
      <c r="K5893" t="s">
        <v>24</v>
      </c>
      <c r="L5893" s="13"/>
      <c r="M5893" s="14"/>
      <c r="O5893">
        <v>1906</v>
      </c>
      <c r="P5893">
        <v>242</v>
      </c>
    </row>
    <row r="5894" spans="1:19" x14ac:dyDescent="0.3">
      <c r="A5894">
        <v>63546</v>
      </c>
      <c r="B5894" s="1">
        <v>45868</v>
      </c>
      <c r="C5894" s="11">
        <v>0.29375000000000001</v>
      </c>
      <c r="D5894" s="12">
        <v>7</v>
      </c>
      <c r="E5894" s="12" t="str">
        <f>IF(Table2[[#This Row],[Request_Time]]&lt;TIME(12,0,0),"Morning",IF(Table2[[#This Row],[Request_Time]]&lt;TIME(17,0,0),"Afternoon","Evening"))</f>
        <v>Morning</v>
      </c>
      <c r="F5894" s="12"/>
      <c r="G5894" t="s">
        <v>38</v>
      </c>
      <c r="H5894" t="s">
        <v>38</v>
      </c>
      <c r="I5894" t="s">
        <v>40</v>
      </c>
      <c r="J5894">
        <v>246</v>
      </c>
      <c r="K5894" t="s">
        <v>19</v>
      </c>
      <c r="L5894" s="13">
        <v>34.67</v>
      </c>
      <c r="M5894" s="14">
        <v>0.97</v>
      </c>
      <c r="N5894">
        <v>4</v>
      </c>
      <c r="O5894">
        <v>1485</v>
      </c>
      <c r="P5894">
        <v>245</v>
      </c>
      <c r="Q5894" t="s">
        <v>28</v>
      </c>
      <c r="S5894" t="s">
        <v>21</v>
      </c>
    </row>
    <row r="5895" spans="1:19" x14ac:dyDescent="0.3">
      <c r="A5895">
        <v>63559</v>
      </c>
      <c r="B5895" s="1">
        <v>45749</v>
      </c>
      <c r="C5895" s="11">
        <v>0.33055555555555555</v>
      </c>
      <c r="D5895" s="12">
        <v>7</v>
      </c>
      <c r="E5895" s="12" t="str">
        <f>IF(Table2[[#This Row],[Request_Time]]&lt;TIME(12,0,0),"Morning",IF(Table2[[#This Row],[Request_Time]]&lt;TIME(17,0,0),"Afternoon","Evening"))</f>
        <v>Morning</v>
      </c>
      <c r="F5895" s="12"/>
      <c r="G5895" t="s">
        <v>6273</v>
      </c>
      <c r="H5895" t="s">
        <v>58</v>
      </c>
      <c r="I5895" t="s">
        <v>40</v>
      </c>
      <c r="J5895">
        <v>227</v>
      </c>
      <c r="K5895" t="s">
        <v>19</v>
      </c>
      <c r="L5895" s="13">
        <v>44.51</v>
      </c>
      <c r="M5895" s="14">
        <v>6.56</v>
      </c>
      <c r="N5895">
        <v>3</v>
      </c>
      <c r="O5895">
        <v>1621</v>
      </c>
      <c r="P5895">
        <v>259</v>
      </c>
      <c r="Q5895" t="s">
        <v>20</v>
      </c>
      <c r="S5895" t="s">
        <v>21</v>
      </c>
    </row>
    <row r="5896" spans="1:19" x14ac:dyDescent="0.3">
      <c r="A5896">
        <v>63574</v>
      </c>
      <c r="B5896" s="1">
        <v>45670</v>
      </c>
      <c r="C5896" s="11">
        <v>0.89444444444444438</v>
      </c>
      <c r="D5896" s="12">
        <v>21</v>
      </c>
      <c r="E5896" s="12" t="str">
        <f>IF(Table2[[#This Row],[Request_Time]]&lt;TIME(12,0,0),"Morning",IF(Table2[[#This Row],[Request_Time]]&lt;TIME(17,0,0),"Afternoon","Evening"))</f>
        <v>Evening</v>
      </c>
      <c r="F5896" s="12"/>
      <c r="G5896" t="s">
        <v>38</v>
      </c>
      <c r="H5896" t="s">
        <v>75</v>
      </c>
      <c r="I5896" t="s">
        <v>18</v>
      </c>
      <c r="J5896">
        <v>247</v>
      </c>
      <c r="K5896" t="s">
        <v>24</v>
      </c>
      <c r="L5896" s="13"/>
      <c r="M5896" s="14"/>
      <c r="O5896">
        <v>2094</v>
      </c>
      <c r="P5896">
        <v>254</v>
      </c>
    </row>
    <row r="5897" spans="1:19" x14ac:dyDescent="0.3">
      <c r="A5897">
        <v>63575</v>
      </c>
      <c r="B5897" s="1">
        <v>45827</v>
      </c>
      <c r="C5897" s="11">
        <v>0.45277777777777778</v>
      </c>
      <c r="D5897" s="12">
        <v>10</v>
      </c>
      <c r="E5897" s="12" t="str">
        <f>IF(Table2[[#This Row],[Request_Time]]&lt;TIME(12,0,0),"Morning",IF(Table2[[#This Row],[Request_Time]]&lt;TIME(17,0,0),"Afternoon","Evening"))</f>
        <v>Morning</v>
      </c>
      <c r="F5897" s="12"/>
      <c r="G5897" t="s">
        <v>26</v>
      </c>
      <c r="H5897" t="s">
        <v>30</v>
      </c>
      <c r="I5897" t="s">
        <v>27</v>
      </c>
      <c r="J5897">
        <v>207</v>
      </c>
      <c r="K5897" t="s">
        <v>19</v>
      </c>
      <c r="L5897" s="13">
        <v>4.47</v>
      </c>
      <c r="M5897" s="14">
        <v>15.38</v>
      </c>
      <c r="N5897">
        <v>1</v>
      </c>
      <c r="O5897">
        <v>2187</v>
      </c>
      <c r="P5897">
        <v>208</v>
      </c>
      <c r="Q5897" t="s">
        <v>20</v>
      </c>
      <c r="S5897" t="s">
        <v>36</v>
      </c>
    </row>
    <row r="5898" spans="1:19" x14ac:dyDescent="0.3">
      <c r="A5898">
        <v>63583</v>
      </c>
      <c r="B5898" s="1">
        <v>45692</v>
      </c>
      <c r="C5898" s="11">
        <v>0.35138888888888892</v>
      </c>
      <c r="D5898" s="12">
        <v>8</v>
      </c>
      <c r="E5898" s="12" t="str">
        <f>IF(Table2[[#This Row],[Request_Time]]&lt;TIME(12,0,0),"Morning",IF(Table2[[#This Row],[Request_Time]]&lt;TIME(17,0,0),"Afternoon","Evening"))</f>
        <v>Morning</v>
      </c>
      <c r="F5898" s="12"/>
      <c r="G5898" t="s">
        <v>83</v>
      </c>
      <c r="H5898" t="s">
        <v>38</v>
      </c>
      <c r="I5898" t="s">
        <v>27</v>
      </c>
      <c r="J5898">
        <v>236</v>
      </c>
      <c r="K5898" t="s">
        <v>31</v>
      </c>
      <c r="L5898" s="13"/>
      <c r="M5898" s="14"/>
      <c r="O5898">
        <v>2048</v>
      </c>
      <c r="P5898">
        <v>233</v>
      </c>
      <c r="R5898" t="s">
        <v>61</v>
      </c>
    </row>
    <row r="5899" spans="1:19" x14ac:dyDescent="0.3">
      <c r="A5899">
        <v>63601</v>
      </c>
      <c r="B5899" s="1">
        <v>45879</v>
      </c>
      <c r="C5899" s="11">
        <v>0.82430555555555562</v>
      </c>
      <c r="D5899" s="12">
        <v>19</v>
      </c>
      <c r="E5899" s="12" t="str">
        <f>IF(Table2[[#This Row],[Request_Time]]&lt;TIME(12,0,0),"Morning",IF(Table2[[#This Row],[Request_Time]]&lt;TIME(17,0,0),"Afternoon","Evening"))</f>
        <v>Evening</v>
      </c>
      <c r="F5899" s="12"/>
      <c r="G5899" t="s">
        <v>58</v>
      </c>
      <c r="H5899" t="s">
        <v>6272</v>
      </c>
      <c r="I5899" t="s">
        <v>18</v>
      </c>
      <c r="J5899">
        <v>202</v>
      </c>
      <c r="K5899" t="s">
        <v>19</v>
      </c>
      <c r="L5899" s="13">
        <v>63.25</v>
      </c>
      <c r="M5899" s="14">
        <v>6.17</v>
      </c>
      <c r="N5899">
        <v>2</v>
      </c>
      <c r="O5899">
        <v>1973</v>
      </c>
      <c r="P5899">
        <v>211</v>
      </c>
      <c r="Q5899" t="s">
        <v>28</v>
      </c>
      <c r="S5899" t="s">
        <v>36</v>
      </c>
    </row>
    <row r="5900" spans="1:19" x14ac:dyDescent="0.3">
      <c r="A5900">
        <v>63621</v>
      </c>
      <c r="B5900" s="1">
        <v>46017</v>
      </c>
      <c r="C5900" s="11">
        <v>0.20069444444444443</v>
      </c>
      <c r="D5900" s="12">
        <v>4</v>
      </c>
      <c r="E5900" s="12" t="str">
        <f>IF(Table2[[#This Row],[Request_Time]]&lt;TIME(12,0,0),"Morning",IF(Table2[[#This Row],[Request_Time]]&lt;TIME(17,0,0),"Afternoon","Evening"))</f>
        <v>Morning</v>
      </c>
      <c r="F5900" s="12"/>
      <c r="G5900" t="s">
        <v>26</v>
      </c>
      <c r="H5900" t="s">
        <v>75</v>
      </c>
      <c r="I5900" t="s">
        <v>40</v>
      </c>
      <c r="J5900">
        <v>225</v>
      </c>
      <c r="K5900" t="s">
        <v>31</v>
      </c>
      <c r="L5900" s="13"/>
      <c r="M5900" s="14"/>
      <c r="O5900">
        <v>1557</v>
      </c>
      <c r="P5900">
        <v>257</v>
      </c>
      <c r="R5900" t="s">
        <v>41</v>
      </c>
    </row>
    <row r="5901" spans="1:19" x14ac:dyDescent="0.3">
      <c r="A5901">
        <v>63623</v>
      </c>
      <c r="B5901" s="1">
        <v>45982</v>
      </c>
      <c r="C5901" s="11">
        <v>0.44930555555555557</v>
      </c>
      <c r="D5901" s="12">
        <v>10</v>
      </c>
      <c r="E5901" s="12" t="str">
        <f>IF(Table2[[#This Row],[Request_Time]]&lt;TIME(12,0,0),"Morning",IF(Table2[[#This Row],[Request_Time]]&lt;TIME(17,0,0),"Afternoon","Evening"))</f>
        <v>Morning</v>
      </c>
      <c r="F5901" s="12"/>
      <c r="G5901" t="s">
        <v>91</v>
      </c>
      <c r="H5901" t="s">
        <v>38</v>
      </c>
      <c r="I5901" t="s">
        <v>40</v>
      </c>
      <c r="J5901">
        <v>224</v>
      </c>
      <c r="K5901" t="s">
        <v>19</v>
      </c>
      <c r="L5901" s="13">
        <v>7.48</v>
      </c>
      <c r="M5901" s="14">
        <v>27.62</v>
      </c>
      <c r="N5901">
        <v>2</v>
      </c>
      <c r="O5901">
        <v>1526</v>
      </c>
      <c r="P5901">
        <v>211</v>
      </c>
      <c r="Q5901" t="s">
        <v>20</v>
      </c>
      <c r="S5901" t="s">
        <v>21</v>
      </c>
    </row>
    <row r="5902" spans="1:19" x14ac:dyDescent="0.3">
      <c r="A5902">
        <v>63635</v>
      </c>
      <c r="B5902" s="1">
        <v>45852</v>
      </c>
      <c r="C5902" s="11">
        <v>0.84305555555555556</v>
      </c>
      <c r="D5902" s="12">
        <v>20</v>
      </c>
      <c r="E5902" s="12" t="str">
        <f>IF(Table2[[#This Row],[Request_Time]]&lt;TIME(12,0,0),"Morning",IF(Table2[[#This Row],[Request_Time]]&lt;TIME(17,0,0),"Afternoon","Evening"))</f>
        <v>Evening</v>
      </c>
      <c r="F5902" s="12"/>
      <c r="G5902" t="s">
        <v>30</v>
      </c>
      <c r="H5902" t="s">
        <v>23</v>
      </c>
      <c r="I5902" t="s">
        <v>18</v>
      </c>
      <c r="J5902">
        <v>239</v>
      </c>
      <c r="K5902" t="s">
        <v>19</v>
      </c>
      <c r="L5902" s="13">
        <v>71.180000000000007</v>
      </c>
      <c r="M5902" s="14">
        <v>4.6500000000000004</v>
      </c>
      <c r="N5902">
        <v>2</v>
      </c>
      <c r="O5902">
        <v>1003</v>
      </c>
      <c r="P5902">
        <v>250</v>
      </c>
      <c r="Q5902" t="s">
        <v>50</v>
      </c>
      <c r="S5902" t="s">
        <v>36</v>
      </c>
    </row>
    <row r="5903" spans="1:19" x14ac:dyDescent="0.3">
      <c r="A5903">
        <v>63636</v>
      </c>
      <c r="B5903" s="1">
        <v>45731</v>
      </c>
      <c r="C5903" s="11">
        <v>0.50486111111111109</v>
      </c>
      <c r="D5903" s="12">
        <v>12</v>
      </c>
      <c r="E5903" s="12" t="str">
        <f>IF(Table2[[#This Row],[Request_Time]]&lt;TIME(12,0,0),"Morning",IF(Table2[[#This Row],[Request_Time]]&lt;TIME(17,0,0),"Afternoon","Evening"))</f>
        <v>Afternoon</v>
      </c>
      <c r="F5903" s="12"/>
      <c r="G5903" t="s">
        <v>91</v>
      </c>
      <c r="H5903" t="s">
        <v>91</v>
      </c>
      <c r="I5903" t="s">
        <v>18</v>
      </c>
      <c r="J5903">
        <v>226</v>
      </c>
      <c r="K5903" t="s">
        <v>19</v>
      </c>
      <c r="L5903" s="13">
        <v>34.79</v>
      </c>
      <c r="M5903" s="14">
        <v>21.82</v>
      </c>
      <c r="N5903">
        <v>2</v>
      </c>
      <c r="O5903">
        <v>1741</v>
      </c>
      <c r="P5903">
        <v>258</v>
      </c>
      <c r="Q5903" t="s">
        <v>50</v>
      </c>
      <c r="S5903" t="s">
        <v>36</v>
      </c>
    </row>
    <row r="5904" spans="1:19" x14ac:dyDescent="0.3">
      <c r="A5904">
        <v>63637</v>
      </c>
      <c r="B5904" s="1">
        <v>45941</v>
      </c>
      <c r="C5904" s="11">
        <v>0.67847222222222225</v>
      </c>
      <c r="D5904" s="12">
        <v>16</v>
      </c>
      <c r="E5904" s="12" t="str">
        <f>IF(Table2[[#This Row],[Request_Time]]&lt;TIME(12,0,0),"Morning",IF(Table2[[#This Row],[Request_Time]]&lt;TIME(17,0,0),"Afternoon","Evening"))</f>
        <v>Afternoon</v>
      </c>
      <c r="F5904" s="12"/>
      <c r="G5904" t="s">
        <v>30</v>
      </c>
      <c r="H5904" t="s">
        <v>83</v>
      </c>
      <c r="I5904" t="s">
        <v>40</v>
      </c>
      <c r="J5904">
        <v>237</v>
      </c>
      <c r="K5904" t="s">
        <v>19</v>
      </c>
      <c r="L5904" s="13">
        <v>50.62</v>
      </c>
      <c r="M5904" s="14">
        <v>5</v>
      </c>
      <c r="N5904">
        <v>4</v>
      </c>
      <c r="O5904">
        <v>2119</v>
      </c>
      <c r="P5904">
        <v>225</v>
      </c>
      <c r="Q5904" t="s">
        <v>32</v>
      </c>
      <c r="S5904" t="s">
        <v>36</v>
      </c>
    </row>
    <row r="5905" spans="1:19" x14ac:dyDescent="0.3">
      <c r="A5905">
        <v>63654</v>
      </c>
      <c r="B5905" s="1">
        <v>45685</v>
      </c>
      <c r="C5905" s="11">
        <v>0.6381944444444444</v>
      </c>
      <c r="D5905" s="12">
        <v>15</v>
      </c>
      <c r="E5905" s="12" t="str">
        <f>IF(Table2[[#This Row],[Request_Time]]&lt;TIME(12,0,0),"Morning",IF(Table2[[#This Row],[Request_Time]]&lt;TIME(17,0,0),"Afternoon","Evening"))</f>
        <v>Afternoon</v>
      </c>
      <c r="F5905" s="12"/>
      <c r="G5905" t="s">
        <v>30</v>
      </c>
      <c r="H5905" t="s">
        <v>91</v>
      </c>
      <c r="I5905" t="s">
        <v>40</v>
      </c>
      <c r="J5905">
        <v>203</v>
      </c>
      <c r="K5905" t="s">
        <v>19</v>
      </c>
      <c r="L5905" s="13">
        <v>29.12</v>
      </c>
      <c r="M5905" s="14">
        <v>23.62</v>
      </c>
      <c r="N5905">
        <v>1</v>
      </c>
      <c r="O5905">
        <v>1406</v>
      </c>
      <c r="P5905">
        <v>202</v>
      </c>
      <c r="Q5905" t="s">
        <v>32</v>
      </c>
      <c r="S5905" t="s">
        <v>21</v>
      </c>
    </row>
    <row r="5906" spans="1:19" x14ac:dyDescent="0.3">
      <c r="A5906">
        <v>63686</v>
      </c>
      <c r="B5906" s="1">
        <v>45777</v>
      </c>
      <c r="C5906" s="11">
        <v>1.0416666666666666E-2</v>
      </c>
      <c r="D5906" s="12">
        <v>0</v>
      </c>
      <c r="E5906" s="12" t="str">
        <f>IF(Table2[[#This Row],[Request_Time]]&lt;TIME(12,0,0),"Morning",IF(Table2[[#This Row],[Request_Time]]&lt;TIME(17,0,0),"Afternoon","Evening"))</f>
        <v>Morning</v>
      </c>
      <c r="F5906" s="12"/>
      <c r="G5906" t="s">
        <v>94</v>
      </c>
      <c r="H5906" t="s">
        <v>52</v>
      </c>
      <c r="I5906" t="s">
        <v>27</v>
      </c>
      <c r="J5906">
        <v>217</v>
      </c>
      <c r="K5906" t="s">
        <v>19</v>
      </c>
      <c r="L5906" s="13">
        <v>56.12</v>
      </c>
      <c r="M5906" s="14">
        <v>14.33</v>
      </c>
      <c r="N5906">
        <v>3</v>
      </c>
      <c r="O5906">
        <v>1751</v>
      </c>
      <c r="P5906">
        <v>228</v>
      </c>
      <c r="Q5906" t="s">
        <v>44</v>
      </c>
      <c r="S5906" t="s">
        <v>21</v>
      </c>
    </row>
    <row r="5907" spans="1:19" x14ac:dyDescent="0.3">
      <c r="A5907">
        <v>63689</v>
      </c>
      <c r="B5907" s="1">
        <v>45933</v>
      </c>
      <c r="C5907" s="11">
        <v>0.9916666666666667</v>
      </c>
      <c r="D5907" s="12">
        <v>23</v>
      </c>
      <c r="E5907" s="12" t="str">
        <f>IF(Table2[[#This Row],[Request_Time]]&lt;TIME(12,0,0),"Morning",IF(Table2[[#This Row],[Request_Time]]&lt;TIME(17,0,0),"Afternoon","Evening"))</f>
        <v>Evening</v>
      </c>
      <c r="F5907" s="12"/>
      <c r="G5907" t="s">
        <v>81</v>
      </c>
      <c r="H5907" t="s">
        <v>72</v>
      </c>
      <c r="I5907" t="s">
        <v>18</v>
      </c>
      <c r="J5907">
        <v>244</v>
      </c>
      <c r="K5907" t="s">
        <v>19</v>
      </c>
      <c r="L5907" s="13">
        <v>61.57</v>
      </c>
      <c r="M5907" s="14">
        <v>27.19</v>
      </c>
      <c r="N5907">
        <v>3</v>
      </c>
      <c r="O5907">
        <v>2176</v>
      </c>
      <c r="P5907">
        <v>224</v>
      </c>
      <c r="Q5907" t="s">
        <v>44</v>
      </c>
      <c r="S5907" t="s">
        <v>36</v>
      </c>
    </row>
    <row r="5908" spans="1:19" x14ac:dyDescent="0.3">
      <c r="A5908">
        <v>63708</v>
      </c>
      <c r="B5908" s="1">
        <v>45940</v>
      </c>
      <c r="C5908" s="11">
        <v>0.24722222222222223</v>
      </c>
      <c r="D5908" s="12">
        <v>5</v>
      </c>
      <c r="E5908" s="12" t="str">
        <f>IF(Table2[[#This Row],[Request_Time]]&lt;TIME(12,0,0),"Morning",IF(Table2[[#This Row],[Request_Time]]&lt;TIME(17,0,0),"Afternoon","Evening"))</f>
        <v>Morning</v>
      </c>
      <c r="F5908" s="12"/>
      <c r="G5908" t="s">
        <v>38</v>
      </c>
      <c r="H5908" t="s">
        <v>83</v>
      </c>
      <c r="I5908" t="s">
        <v>40</v>
      </c>
      <c r="J5908">
        <v>252</v>
      </c>
      <c r="K5908" t="s">
        <v>19</v>
      </c>
      <c r="L5908" s="13">
        <v>15.65</v>
      </c>
      <c r="M5908" s="14">
        <v>13.27</v>
      </c>
      <c r="N5908">
        <v>1</v>
      </c>
      <c r="O5908">
        <v>1063</v>
      </c>
      <c r="P5908">
        <v>200</v>
      </c>
      <c r="Q5908" t="s">
        <v>20</v>
      </c>
      <c r="S5908" t="s">
        <v>36</v>
      </c>
    </row>
    <row r="5909" spans="1:19" x14ac:dyDescent="0.3">
      <c r="A5909">
        <v>63748</v>
      </c>
      <c r="B5909" s="1">
        <v>45807</v>
      </c>
      <c r="C5909" s="11">
        <v>0.35833333333333334</v>
      </c>
      <c r="D5909" s="12">
        <v>8</v>
      </c>
      <c r="E5909" s="12" t="str">
        <f>IF(Table2[[#This Row],[Request_Time]]&lt;TIME(12,0,0),"Morning",IF(Table2[[#This Row],[Request_Time]]&lt;TIME(17,0,0),"Afternoon","Evening"))</f>
        <v>Morning</v>
      </c>
      <c r="F5909" s="12"/>
      <c r="G5909" t="s">
        <v>26</v>
      </c>
      <c r="H5909" t="s">
        <v>75</v>
      </c>
      <c r="I5909" t="s">
        <v>18</v>
      </c>
      <c r="J5909">
        <v>231</v>
      </c>
      <c r="K5909" t="s">
        <v>19</v>
      </c>
      <c r="L5909" s="13">
        <v>22.8</v>
      </c>
      <c r="M5909" s="14">
        <v>20.97</v>
      </c>
      <c r="N5909">
        <v>1</v>
      </c>
      <c r="O5909">
        <v>1975</v>
      </c>
      <c r="P5909">
        <v>249</v>
      </c>
      <c r="Q5909" t="s">
        <v>50</v>
      </c>
      <c r="S5909" t="s">
        <v>36</v>
      </c>
    </row>
    <row r="5910" spans="1:19" x14ac:dyDescent="0.3">
      <c r="A5910">
        <v>63758</v>
      </c>
      <c r="B5910" s="1">
        <v>45691</v>
      </c>
      <c r="C5910" s="11">
        <v>6.805555555555555E-2</v>
      </c>
      <c r="D5910" s="12">
        <v>1</v>
      </c>
      <c r="E5910" s="12" t="str">
        <f>IF(Table2[[#This Row],[Request_Time]]&lt;TIME(12,0,0),"Morning",IF(Table2[[#This Row],[Request_Time]]&lt;TIME(17,0,0),"Afternoon","Evening"))</f>
        <v>Morning</v>
      </c>
      <c r="F5910" s="12"/>
      <c r="G5910" t="s">
        <v>23</v>
      </c>
      <c r="H5910" t="s">
        <v>6272</v>
      </c>
      <c r="I5910" t="s">
        <v>18</v>
      </c>
      <c r="J5910">
        <v>210</v>
      </c>
      <c r="K5910" t="s">
        <v>24</v>
      </c>
      <c r="L5910" s="13"/>
      <c r="M5910" s="14"/>
      <c r="O5910">
        <v>1788</v>
      </c>
      <c r="P5910">
        <v>218</v>
      </c>
    </row>
    <row r="5911" spans="1:19" x14ac:dyDescent="0.3">
      <c r="A5911">
        <v>63770</v>
      </c>
      <c r="B5911" s="1">
        <v>45834</v>
      </c>
      <c r="C5911" s="11">
        <v>0.85625000000000007</v>
      </c>
      <c r="D5911" s="12">
        <v>20</v>
      </c>
      <c r="E5911" s="12" t="str">
        <f>IF(Table2[[#This Row],[Request_Time]]&lt;TIME(12,0,0),"Morning",IF(Table2[[#This Row],[Request_Time]]&lt;TIME(17,0,0),"Afternoon","Evening"))</f>
        <v>Evening</v>
      </c>
      <c r="F5911" s="12"/>
      <c r="G5911" t="s">
        <v>91</v>
      </c>
      <c r="H5911" t="s">
        <v>38</v>
      </c>
      <c r="I5911" t="s">
        <v>18</v>
      </c>
      <c r="J5911">
        <v>234</v>
      </c>
      <c r="K5911" t="s">
        <v>19</v>
      </c>
      <c r="L5911" s="13">
        <v>41.4</v>
      </c>
      <c r="M5911" s="14">
        <v>10.44</v>
      </c>
      <c r="N5911">
        <v>5</v>
      </c>
      <c r="O5911">
        <v>1845</v>
      </c>
      <c r="P5911">
        <v>246</v>
      </c>
      <c r="Q5911" t="s">
        <v>28</v>
      </c>
      <c r="S5911" t="s">
        <v>21</v>
      </c>
    </row>
    <row r="5912" spans="1:19" x14ac:dyDescent="0.3">
      <c r="A5912">
        <v>63776</v>
      </c>
      <c r="B5912" s="1">
        <v>45994</v>
      </c>
      <c r="C5912" s="11">
        <v>0.85277777777777775</v>
      </c>
      <c r="D5912" s="12">
        <v>20</v>
      </c>
      <c r="E5912" s="12" t="str">
        <f>IF(Table2[[#This Row],[Request_Time]]&lt;TIME(12,0,0),"Morning",IF(Table2[[#This Row],[Request_Time]]&lt;TIME(17,0,0),"Afternoon","Evening"))</f>
        <v>Evening</v>
      </c>
      <c r="F5912" s="12"/>
      <c r="G5912" t="s">
        <v>23</v>
      </c>
      <c r="H5912" t="s">
        <v>23</v>
      </c>
      <c r="I5912" t="s">
        <v>40</v>
      </c>
      <c r="J5912">
        <v>227</v>
      </c>
      <c r="K5912" t="s">
        <v>19</v>
      </c>
      <c r="L5912" s="13">
        <v>49.05</v>
      </c>
      <c r="M5912" s="14">
        <v>21.62</v>
      </c>
      <c r="N5912">
        <v>4</v>
      </c>
      <c r="O5912">
        <v>2120</v>
      </c>
      <c r="P5912">
        <v>222</v>
      </c>
      <c r="Q5912" t="s">
        <v>20</v>
      </c>
      <c r="S5912" t="s">
        <v>21</v>
      </c>
    </row>
    <row r="5913" spans="1:19" x14ac:dyDescent="0.3">
      <c r="A5913">
        <v>63777</v>
      </c>
      <c r="B5913" s="1">
        <v>45912</v>
      </c>
      <c r="C5913" s="11">
        <v>0.95763888888888893</v>
      </c>
      <c r="D5913" s="12">
        <v>22</v>
      </c>
      <c r="E5913" s="12" t="str">
        <f>IF(Table2[[#This Row],[Request_Time]]&lt;TIME(12,0,0),"Morning",IF(Table2[[#This Row],[Request_Time]]&lt;TIME(17,0,0),"Afternoon","Evening"))</f>
        <v>Evening</v>
      </c>
      <c r="F5913" s="12"/>
      <c r="G5913" t="s">
        <v>83</v>
      </c>
      <c r="H5913" t="s">
        <v>6272</v>
      </c>
      <c r="I5913" t="s">
        <v>27</v>
      </c>
      <c r="J5913">
        <v>219</v>
      </c>
      <c r="K5913" t="s">
        <v>19</v>
      </c>
      <c r="L5913" s="13">
        <v>38.44</v>
      </c>
      <c r="M5913" s="14">
        <v>7.71</v>
      </c>
      <c r="N5913">
        <v>5</v>
      </c>
      <c r="O5913">
        <v>2048</v>
      </c>
      <c r="P5913">
        <v>228</v>
      </c>
      <c r="Q5913" t="s">
        <v>28</v>
      </c>
      <c r="S5913" t="s">
        <v>36</v>
      </c>
    </row>
    <row r="5914" spans="1:19" x14ac:dyDescent="0.3">
      <c r="A5914">
        <v>63778</v>
      </c>
      <c r="B5914" s="1">
        <v>45961</v>
      </c>
      <c r="C5914" s="11">
        <v>0.66249999999999998</v>
      </c>
      <c r="D5914" s="12">
        <v>15</v>
      </c>
      <c r="E5914" s="12" t="str">
        <f>IF(Table2[[#This Row],[Request_Time]]&lt;TIME(12,0,0),"Morning",IF(Table2[[#This Row],[Request_Time]]&lt;TIME(17,0,0),"Afternoon","Evening"))</f>
        <v>Afternoon</v>
      </c>
      <c r="F5914" s="12"/>
      <c r="G5914" t="s">
        <v>94</v>
      </c>
      <c r="H5914" t="s">
        <v>94</v>
      </c>
      <c r="I5914" t="s">
        <v>27</v>
      </c>
      <c r="J5914">
        <v>210</v>
      </c>
      <c r="K5914" t="s">
        <v>19</v>
      </c>
      <c r="L5914" s="13">
        <v>34.909999999999997</v>
      </c>
      <c r="M5914" s="14">
        <v>10.86</v>
      </c>
      <c r="N5914">
        <v>2</v>
      </c>
      <c r="O5914">
        <v>1535</v>
      </c>
      <c r="P5914">
        <v>230</v>
      </c>
      <c r="Q5914" t="s">
        <v>44</v>
      </c>
      <c r="S5914" t="s">
        <v>21</v>
      </c>
    </row>
    <row r="5915" spans="1:19" x14ac:dyDescent="0.3">
      <c r="A5915">
        <v>63785</v>
      </c>
      <c r="B5915" s="1">
        <v>45963</v>
      </c>
      <c r="C5915" s="11">
        <v>0.3576388888888889</v>
      </c>
      <c r="D5915" s="12">
        <v>8</v>
      </c>
      <c r="E5915" s="12" t="str">
        <f>IF(Table2[[#This Row],[Request_Time]]&lt;TIME(12,0,0),"Morning",IF(Table2[[#This Row],[Request_Time]]&lt;TIME(17,0,0),"Afternoon","Evening"))</f>
        <v>Morning</v>
      </c>
      <c r="F5915" s="12"/>
      <c r="G5915" t="s">
        <v>91</v>
      </c>
      <c r="H5915" t="s">
        <v>23</v>
      </c>
      <c r="I5915" t="s">
        <v>27</v>
      </c>
      <c r="J5915">
        <v>213</v>
      </c>
      <c r="K5915" t="s">
        <v>24</v>
      </c>
      <c r="L5915" s="13"/>
      <c r="M5915" s="14"/>
      <c r="O5915">
        <v>1934</v>
      </c>
      <c r="P5915">
        <v>209</v>
      </c>
    </row>
    <row r="5916" spans="1:19" x14ac:dyDescent="0.3">
      <c r="A5916">
        <v>63786</v>
      </c>
      <c r="B5916" s="1">
        <v>45740</v>
      </c>
      <c r="C5916" s="11">
        <v>0.24444444444444446</v>
      </c>
      <c r="D5916" s="12">
        <v>5</v>
      </c>
      <c r="E5916" s="12" t="str">
        <f>IF(Table2[[#This Row],[Request_Time]]&lt;TIME(12,0,0),"Morning",IF(Table2[[#This Row],[Request_Time]]&lt;TIME(17,0,0),"Afternoon","Evening"))</f>
        <v>Morning</v>
      </c>
      <c r="F5916" s="12"/>
      <c r="G5916" t="s">
        <v>6272</v>
      </c>
      <c r="H5916" t="s">
        <v>23</v>
      </c>
      <c r="I5916" t="s">
        <v>40</v>
      </c>
      <c r="J5916">
        <v>256</v>
      </c>
      <c r="K5916" t="s">
        <v>19</v>
      </c>
      <c r="L5916" s="13">
        <v>71.83</v>
      </c>
      <c r="M5916" s="14">
        <v>11.61</v>
      </c>
      <c r="N5916">
        <v>5</v>
      </c>
      <c r="O5916">
        <v>1913</v>
      </c>
      <c r="P5916">
        <v>212</v>
      </c>
      <c r="Q5916" t="s">
        <v>44</v>
      </c>
      <c r="S5916" t="s">
        <v>36</v>
      </c>
    </row>
    <row r="5917" spans="1:19" x14ac:dyDescent="0.3">
      <c r="A5917">
        <v>63789</v>
      </c>
      <c r="B5917" s="1">
        <v>45912</v>
      </c>
      <c r="C5917" s="11">
        <v>0.62291666666666667</v>
      </c>
      <c r="D5917" s="12">
        <v>14</v>
      </c>
      <c r="E5917" s="12" t="str">
        <f>IF(Table2[[#This Row],[Request_Time]]&lt;TIME(12,0,0),"Morning",IF(Table2[[#This Row],[Request_Time]]&lt;TIME(17,0,0),"Afternoon","Evening"))</f>
        <v>Afternoon</v>
      </c>
      <c r="F5917" s="12"/>
      <c r="G5917" t="s">
        <v>67</v>
      </c>
      <c r="H5917" t="s">
        <v>6273</v>
      </c>
      <c r="I5917" t="s">
        <v>27</v>
      </c>
      <c r="J5917">
        <v>224</v>
      </c>
      <c r="K5917" t="s">
        <v>19</v>
      </c>
      <c r="L5917" s="13">
        <v>80.790000000000006</v>
      </c>
      <c r="M5917" s="14">
        <v>2.89</v>
      </c>
      <c r="N5917">
        <v>5</v>
      </c>
      <c r="O5917">
        <v>1489</v>
      </c>
      <c r="P5917">
        <v>220</v>
      </c>
      <c r="Q5917" t="s">
        <v>53</v>
      </c>
      <c r="S5917" t="s">
        <v>36</v>
      </c>
    </row>
    <row r="5918" spans="1:19" x14ac:dyDescent="0.3">
      <c r="A5918">
        <v>63797</v>
      </c>
      <c r="B5918" s="1">
        <v>45967</v>
      </c>
      <c r="C5918" s="11">
        <v>0.30763888888888891</v>
      </c>
      <c r="D5918" s="12">
        <v>7</v>
      </c>
      <c r="E5918" s="12" t="str">
        <f>IF(Table2[[#This Row],[Request_Time]]&lt;TIME(12,0,0),"Morning",IF(Table2[[#This Row],[Request_Time]]&lt;TIME(17,0,0),"Afternoon","Evening"))</f>
        <v>Morning</v>
      </c>
      <c r="F5918" s="12"/>
      <c r="G5918" t="s">
        <v>30</v>
      </c>
      <c r="H5918" t="s">
        <v>6272</v>
      </c>
      <c r="I5918" t="s">
        <v>40</v>
      </c>
      <c r="J5918">
        <v>238</v>
      </c>
      <c r="K5918" t="s">
        <v>31</v>
      </c>
      <c r="L5918" s="13"/>
      <c r="M5918" s="14"/>
      <c r="O5918">
        <v>1428</v>
      </c>
      <c r="P5918">
        <v>217</v>
      </c>
      <c r="R5918" t="s">
        <v>32</v>
      </c>
    </row>
    <row r="5919" spans="1:19" x14ac:dyDescent="0.3">
      <c r="A5919">
        <v>63805</v>
      </c>
      <c r="B5919" s="1">
        <v>45744</v>
      </c>
      <c r="C5919" s="11">
        <v>0.54027777777777775</v>
      </c>
      <c r="D5919" s="12">
        <v>12</v>
      </c>
      <c r="E5919" s="12" t="str">
        <f>IF(Table2[[#This Row],[Request_Time]]&lt;TIME(12,0,0),"Morning",IF(Table2[[#This Row],[Request_Time]]&lt;TIME(17,0,0),"Afternoon","Evening"))</f>
        <v>Afternoon</v>
      </c>
      <c r="F5919" s="12"/>
      <c r="G5919" t="s">
        <v>23</v>
      </c>
      <c r="H5919" t="s">
        <v>72</v>
      </c>
      <c r="I5919" t="s">
        <v>27</v>
      </c>
      <c r="J5919">
        <v>225</v>
      </c>
      <c r="K5919" t="s">
        <v>24</v>
      </c>
      <c r="L5919" s="13"/>
      <c r="M5919" s="14"/>
      <c r="O5919">
        <v>1872</v>
      </c>
      <c r="P5919">
        <v>209</v>
      </c>
    </row>
    <row r="5920" spans="1:19" x14ac:dyDescent="0.3">
      <c r="A5920">
        <v>63806</v>
      </c>
      <c r="B5920" s="1">
        <v>45844</v>
      </c>
      <c r="C5920" s="11">
        <v>0.6118055555555556</v>
      </c>
      <c r="D5920" s="12">
        <v>14</v>
      </c>
      <c r="E5920" s="12" t="str">
        <f>IF(Table2[[#This Row],[Request_Time]]&lt;TIME(12,0,0),"Morning",IF(Table2[[#This Row],[Request_Time]]&lt;TIME(17,0,0),"Afternoon","Evening"))</f>
        <v>Afternoon</v>
      </c>
      <c r="F5920" s="12"/>
      <c r="G5920" t="s">
        <v>58</v>
      </c>
      <c r="H5920" t="s">
        <v>58</v>
      </c>
      <c r="I5920" t="s">
        <v>27</v>
      </c>
      <c r="J5920">
        <v>251</v>
      </c>
      <c r="K5920" t="s">
        <v>19</v>
      </c>
      <c r="L5920" s="13">
        <v>43.2</v>
      </c>
      <c r="M5920" s="14">
        <v>15.97</v>
      </c>
      <c r="N5920">
        <v>1</v>
      </c>
      <c r="O5920">
        <v>2035</v>
      </c>
      <c r="P5920">
        <v>225</v>
      </c>
      <c r="Q5920" t="s">
        <v>44</v>
      </c>
      <c r="S5920" t="s">
        <v>36</v>
      </c>
    </row>
    <row r="5921" spans="1:19" x14ac:dyDescent="0.3">
      <c r="A5921">
        <v>63811</v>
      </c>
      <c r="B5921" s="1">
        <v>45752</v>
      </c>
      <c r="C5921" s="11">
        <v>9.9999999999999992E-2</v>
      </c>
      <c r="D5921" s="12">
        <v>2</v>
      </c>
      <c r="E5921" s="12" t="str">
        <f>IF(Table2[[#This Row],[Request_Time]]&lt;TIME(12,0,0),"Morning",IF(Table2[[#This Row],[Request_Time]]&lt;TIME(17,0,0),"Afternoon","Evening"))</f>
        <v>Morning</v>
      </c>
      <c r="F5921" s="12"/>
      <c r="G5921" t="s">
        <v>75</v>
      </c>
      <c r="H5921" t="s">
        <v>38</v>
      </c>
      <c r="I5921" t="s">
        <v>18</v>
      </c>
      <c r="J5921">
        <v>204</v>
      </c>
      <c r="K5921" t="s">
        <v>24</v>
      </c>
      <c r="L5921" s="13"/>
      <c r="M5921" s="14"/>
      <c r="O5921">
        <v>1834</v>
      </c>
      <c r="P5921">
        <v>250</v>
      </c>
    </row>
    <row r="5922" spans="1:19" x14ac:dyDescent="0.3">
      <c r="A5922">
        <v>63827</v>
      </c>
      <c r="B5922" s="1">
        <v>45732</v>
      </c>
      <c r="C5922" s="11">
        <v>0.15625</v>
      </c>
      <c r="D5922" s="12">
        <v>3</v>
      </c>
      <c r="E5922" s="12" t="str">
        <f>IF(Table2[[#This Row],[Request_Time]]&lt;TIME(12,0,0),"Morning",IF(Table2[[#This Row],[Request_Time]]&lt;TIME(17,0,0),"Afternoon","Evening"))</f>
        <v>Morning</v>
      </c>
      <c r="F5922" s="12"/>
      <c r="G5922" t="s">
        <v>58</v>
      </c>
      <c r="H5922" t="s">
        <v>52</v>
      </c>
      <c r="I5922" t="s">
        <v>40</v>
      </c>
      <c r="J5922">
        <v>226</v>
      </c>
      <c r="K5922" t="s">
        <v>31</v>
      </c>
      <c r="L5922" s="13"/>
      <c r="M5922" s="14"/>
      <c r="O5922">
        <v>1324</v>
      </c>
      <c r="P5922">
        <v>202</v>
      </c>
      <c r="R5922" t="s">
        <v>128</v>
      </c>
    </row>
    <row r="5923" spans="1:19" x14ac:dyDescent="0.3">
      <c r="A5923">
        <v>63831</v>
      </c>
      <c r="B5923" s="1">
        <v>45990</v>
      </c>
      <c r="C5923" s="11">
        <v>0.48402777777777778</v>
      </c>
      <c r="D5923" s="12">
        <v>11</v>
      </c>
      <c r="E5923" s="12" t="str">
        <f>IF(Table2[[#This Row],[Request_Time]]&lt;TIME(12,0,0),"Morning",IF(Table2[[#This Row],[Request_Time]]&lt;TIME(17,0,0),"Afternoon","Evening"))</f>
        <v>Morning</v>
      </c>
      <c r="F5923" s="12"/>
      <c r="G5923" t="s">
        <v>94</v>
      </c>
      <c r="H5923" t="s">
        <v>83</v>
      </c>
      <c r="I5923" t="s">
        <v>40</v>
      </c>
      <c r="J5923">
        <v>204</v>
      </c>
      <c r="K5923" t="s">
        <v>19</v>
      </c>
      <c r="L5923" s="13">
        <v>22.39</v>
      </c>
      <c r="M5923" s="14">
        <v>3.34</v>
      </c>
      <c r="N5923">
        <v>5</v>
      </c>
      <c r="O5923">
        <v>1714</v>
      </c>
      <c r="P5923">
        <v>212</v>
      </c>
      <c r="Q5923" t="s">
        <v>32</v>
      </c>
      <c r="S5923" t="s">
        <v>36</v>
      </c>
    </row>
    <row r="5924" spans="1:19" x14ac:dyDescent="0.3">
      <c r="A5924">
        <v>63850</v>
      </c>
      <c r="B5924" s="1">
        <v>46012</v>
      </c>
      <c r="C5924" s="11">
        <v>0.52152777777777781</v>
      </c>
      <c r="D5924" s="12">
        <v>12</v>
      </c>
      <c r="E5924" s="12" t="str">
        <f>IF(Table2[[#This Row],[Request_Time]]&lt;TIME(12,0,0),"Morning",IF(Table2[[#This Row],[Request_Time]]&lt;TIME(17,0,0),"Afternoon","Evening"))</f>
        <v>Afternoon</v>
      </c>
      <c r="F5924" s="12"/>
      <c r="G5924" t="s">
        <v>94</v>
      </c>
      <c r="H5924" t="s">
        <v>83</v>
      </c>
      <c r="I5924" t="s">
        <v>18</v>
      </c>
      <c r="J5924">
        <v>242</v>
      </c>
      <c r="K5924" t="s">
        <v>19</v>
      </c>
      <c r="L5924" s="13">
        <v>56.37</v>
      </c>
      <c r="M5924" s="14">
        <v>13.79</v>
      </c>
      <c r="N5924">
        <v>1</v>
      </c>
      <c r="O5924">
        <v>1408</v>
      </c>
      <c r="P5924">
        <v>230</v>
      </c>
      <c r="Q5924" t="s">
        <v>44</v>
      </c>
      <c r="S5924" t="s">
        <v>21</v>
      </c>
    </row>
    <row r="5925" spans="1:19" x14ac:dyDescent="0.3">
      <c r="A5925">
        <v>63858</v>
      </c>
      <c r="B5925" s="1">
        <v>45725</v>
      </c>
      <c r="C5925" s="11">
        <v>0.3298611111111111</v>
      </c>
      <c r="D5925" s="12">
        <v>7</v>
      </c>
      <c r="E5925" s="12" t="str">
        <f>IF(Table2[[#This Row],[Request_Time]]&lt;TIME(12,0,0),"Morning",IF(Table2[[#This Row],[Request_Time]]&lt;TIME(17,0,0),"Afternoon","Evening"))</f>
        <v>Morning</v>
      </c>
      <c r="F5925" s="12"/>
      <c r="G5925" t="s">
        <v>94</v>
      </c>
      <c r="H5925" t="s">
        <v>67</v>
      </c>
      <c r="I5925" t="s">
        <v>40</v>
      </c>
      <c r="J5925">
        <v>213</v>
      </c>
      <c r="K5925" t="s">
        <v>19</v>
      </c>
      <c r="L5925" s="13">
        <v>72.89</v>
      </c>
      <c r="M5925" s="14">
        <v>8.69</v>
      </c>
      <c r="N5925">
        <v>2</v>
      </c>
      <c r="O5925">
        <v>1293</v>
      </c>
      <c r="P5925">
        <v>222</v>
      </c>
      <c r="Q5925" t="s">
        <v>44</v>
      </c>
      <c r="S5925" t="s">
        <v>36</v>
      </c>
    </row>
    <row r="5926" spans="1:19" x14ac:dyDescent="0.3">
      <c r="A5926">
        <v>63870</v>
      </c>
      <c r="B5926" s="1">
        <v>45746</v>
      </c>
      <c r="C5926" s="11">
        <v>0.31319444444444444</v>
      </c>
      <c r="D5926" s="12">
        <v>7</v>
      </c>
      <c r="E5926" s="12" t="str">
        <f>IF(Table2[[#This Row],[Request_Time]]&lt;TIME(12,0,0),"Morning",IF(Table2[[#This Row],[Request_Time]]&lt;TIME(17,0,0),"Afternoon","Evening"))</f>
        <v>Morning</v>
      </c>
      <c r="F5926" s="12"/>
      <c r="G5926" t="s">
        <v>72</v>
      </c>
      <c r="H5926" t="s">
        <v>75</v>
      </c>
      <c r="I5926" t="s">
        <v>18</v>
      </c>
      <c r="J5926">
        <v>201</v>
      </c>
      <c r="K5926" t="s">
        <v>19</v>
      </c>
      <c r="L5926" s="13">
        <v>70.58</v>
      </c>
      <c r="M5926" s="14">
        <v>24.73</v>
      </c>
      <c r="N5926">
        <v>5</v>
      </c>
      <c r="O5926">
        <v>1301</v>
      </c>
      <c r="P5926">
        <v>228</v>
      </c>
      <c r="Q5926" t="s">
        <v>44</v>
      </c>
      <c r="S5926" t="s">
        <v>21</v>
      </c>
    </row>
    <row r="5927" spans="1:19" x14ac:dyDescent="0.3">
      <c r="A5927">
        <v>63871</v>
      </c>
      <c r="B5927" s="1">
        <v>45988</v>
      </c>
      <c r="C5927" s="11">
        <v>0.19999999999999998</v>
      </c>
      <c r="D5927" s="12">
        <v>4</v>
      </c>
      <c r="E5927" s="12" t="str">
        <f>IF(Table2[[#This Row],[Request_Time]]&lt;TIME(12,0,0),"Morning",IF(Table2[[#This Row],[Request_Time]]&lt;TIME(17,0,0),"Afternoon","Evening"))</f>
        <v>Morning</v>
      </c>
      <c r="F5927" s="12"/>
      <c r="G5927" t="s">
        <v>23</v>
      </c>
      <c r="H5927" t="s">
        <v>58</v>
      </c>
      <c r="I5927" t="s">
        <v>40</v>
      </c>
      <c r="J5927">
        <v>250</v>
      </c>
      <c r="K5927" t="s">
        <v>24</v>
      </c>
      <c r="L5927" s="13"/>
      <c r="M5927" s="14"/>
      <c r="O5927">
        <v>1025</v>
      </c>
      <c r="P5927">
        <v>242</v>
      </c>
    </row>
    <row r="5928" spans="1:19" x14ac:dyDescent="0.3">
      <c r="A5928">
        <v>63872</v>
      </c>
      <c r="B5928" s="1">
        <v>45744</v>
      </c>
      <c r="C5928" s="11">
        <v>0.35694444444444445</v>
      </c>
      <c r="D5928" s="12">
        <v>8</v>
      </c>
      <c r="E5928" s="12" t="str">
        <f>IF(Table2[[#This Row],[Request_Time]]&lt;TIME(12,0,0),"Morning",IF(Table2[[#This Row],[Request_Time]]&lt;TIME(17,0,0),"Afternoon","Evening"))</f>
        <v>Morning</v>
      </c>
      <c r="F5928" s="12"/>
      <c r="G5928" t="s">
        <v>6273</v>
      </c>
      <c r="H5928" t="s">
        <v>83</v>
      </c>
      <c r="I5928" t="s">
        <v>40</v>
      </c>
      <c r="J5928">
        <v>232</v>
      </c>
      <c r="K5928" t="s">
        <v>31</v>
      </c>
      <c r="L5928" s="13"/>
      <c r="M5928" s="14"/>
      <c r="O5928">
        <v>1017</v>
      </c>
      <c r="P5928">
        <v>246</v>
      </c>
      <c r="R5928" t="s">
        <v>61</v>
      </c>
    </row>
    <row r="5929" spans="1:19" x14ac:dyDescent="0.3">
      <c r="A5929">
        <v>63875</v>
      </c>
      <c r="B5929" s="1">
        <v>45830</v>
      </c>
      <c r="C5929" s="11">
        <v>0.8979166666666667</v>
      </c>
      <c r="D5929" s="12">
        <v>21</v>
      </c>
      <c r="E5929" s="12" t="str">
        <f>IF(Table2[[#This Row],[Request_Time]]&lt;TIME(12,0,0),"Morning",IF(Table2[[#This Row],[Request_Time]]&lt;TIME(17,0,0),"Afternoon","Evening"))</f>
        <v>Evening</v>
      </c>
      <c r="F5929" s="12"/>
      <c r="G5929" t="s">
        <v>72</v>
      </c>
      <c r="H5929" t="s">
        <v>91</v>
      </c>
      <c r="I5929" t="s">
        <v>18</v>
      </c>
      <c r="J5929">
        <v>255</v>
      </c>
      <c r="K5929" t="s">
        <v>19</v>
      </c>
      <c r="L5929" s="13">
        <v>15.97</v>
      </c>
      <c r="M5929" s="14">
        <v>1.96</v>
      </c>
      <c r="N5929">
        <v>5</v>
      </c>
      <c r="O5929">
        <v>1772</v>
      </c>
      <c r="P5929">
        <v>231</v>
      </c>
      <c r="Q5929" t="s">
        <v>32</v>
      </c>
      <c r="S5929" t="s">
        <v>21</v>
      </c>
    </row>
    <row r="5930" spans="1:19" x14ac:dyDescent="0.3">
      <c r="A5930">
        <v>63884</v>
      </c>
      <c r="B5930" s="1">
        <v>45709</v>
      </c>
      <c r="C5930" s="11">
        <v>0.25</v>
      </c>
      <c r="D5930" s="12">
        <v>6</v>
      </c>
      <c r="E5930" s="12" t="str">
        <f>IF(Table2[[#This Row],[Request_Time]]&lt;TIME(12,0,0),"Morning",IF(Table2[[#This Row],[Request_Time]]&lt;TIME(17,0,0),"Afternoon","Evening"))</f>
        <v>Morning</v>
      </c>
      <c r="F5930" s="12"/>
      <c r="G5930" t="s">
        <v>38</v>
      </c>
      <c r="H5930" t="s">
        <v>38</v>
      </c>
      <c r="I5930" t="s">
        <v>27</v>
      </c>
      <c r="J5930">
        <v>258</v>
      </c>
      <c r="K5930" t="s">
        <v>24</v>
      </c>
      <c r="L5930" s="13"/>
      <c r="M5930" s="14"/>
      <c r="O5930">
        <v>1509</v>
      </c>
      <c r="P5930">
        <v>222</v>
      </c>
    </row>
    <row r="5931" spans="1:19" x14ac:dyDescent="0.3">
      <c r="A5931">
        <v>63887</v>
      </c>
      <c r="B5931" s="1">
        <v>45982</v>
      </c>
      <c r="C5931" s="11">
        <v>0.24722222222222223</v>
      </c>
      <c r="D5931" s="12">
        <v>5</v>
      </c>
      <c r="E5931" s="12" t="str">
        <f>IF(Table2[[#This Row],[Request_Time]]&lt;TIME(12,0,0),"Morning",IF(Table2[[#This Row],[Request_Time]]&lt;TIME(17,0,0),"Afternoon","Evening"))</f>
        <v>Morning</v>
      </c>
      <c r="F5931" s="12"/>
      <c r="G5931" t="s">
        <v>30</v>
      </c>
      <c r="H5931" t="s">
        <v>83</v>
      </c>
      <c r="I5931" t="s">
        <v>27</v>
      </c>
      <c r="J5931">
        <v>256</v>
      </c>
      <c r="K5931" t="s">
        <v>19</v>
      </c>
      <c r="L5931" s="13">
        <v>12.64</v>
      </c>
      <c r="M5931" s="14">
        <v>3.36</v>
      </c>
      <c r="N5931">
        <v>1</v>
      </c>
      <c r="O5931">
        <v>1075</v>
      </c>
      <c r="P5931">
        <v>208</v>
      </c>
      <c r="Q5931" t="s">
        <v>44</v>
      </c>
      <c r="S5931" t="s">
        <v>36</v>
      </c>
    </row>
    <row r="5932" spans="1:19" x14ac:dyDescent="0.3">
      <c r="A5932">
        <v>63889</v>
      </c>
      <c r="B5932" s="1">
        <v>45909</v>
      </c>
      <c r="C5932" s="11">
        <v>0.19722222222222222</v>
      </c>
      <c r="D5932" s="12">
        <v>4</v>
      </c>
      <c r="E5932" s="12" t="str">
        <f>IF(Table2[[#This Row],[Request_Time]]&lt;TIME(12,0,0),"Morning",IF(Table2[[#This Row],[Request_Time]]&lt;TIME(17,0,0),"Afternoon","Evening"))</f>
        <v>Morning</v>
      </c>
      <c r="F5932" s="12"/>
      <c r="G5932" t="s">
        <v>30</v>
      </c>
      <c r="H5932" t="s">
        <v>6273</v>
      </c>
      <c r="I5932" t="s">
        <v>18</v>
      </c>
      <c r="J5932">
        <v>215</v>
      </c>
      <c r="K5932" t="s">
        <v>24</v>
      </c>
      <c r="L5932" s="13"/>
      <c r="M5932" s="14"/>
      <c r="O5932">
        <v>1316</v>
      </c>
      <c r="P5932">
        <v>208</v>
      </c>
    </row>
    <row r="5933" spans="1:19" x14ac:dyDescent="0.3">
      <c r="A5933">
        <v>63894</v>
      </c>
      <c r="B5933" s="1">
        <v>45695</v>
      </c>
      <c r="C5933" s="11">
        <v>0.36874999999999997</v>
      </c>
      <c r="D5933" s="12">
        <v>8</v>
      </c>
      <c r="E5933" s="12" t="str">
        <f>IF(Table2[[#This Row],[Request_Time]]&lt;TIME(12,0,0),"Morning",IF(Table2[[#This Row],[Request_Time]]&lt;TIME(17,0,0),"Afternoon","Evening"))</f>
        <v>Morning</v>
      </c>
      <c r="F5933" s="12"/>
      <c r="G5933" t="s">
        <v>30</v>
      </c>
      <c r="H5933" t="s">
        <v>58</v>
      </c>
      <c r="I5933" t="s">
        <v>18</v>
      </c>
      <c r="J5933">
        <v>208</v>
      </c>
      <c r="K5933" t="s">
        <v>19</v>
      </c>
      <c r="L5933" s="13">
        <v>38.47</v>
      </c>
      <c r="M5933" s="14">
        <v>25.38</v>
      </c>
      <c r="N5933">
        <v>3</v>
      </c>
      <c r="O5933">
        <v>2141</v>
      </c>
      <c r="P5933">
        <v>213</v>
      </c>
      <c r="Q5933" t="s">
        <v>53</v>
      </c>
      <c r="S5933" t="s">
        <v>36</v>
      </c>
    </row>
    <row r="5934" spans="1:19" x14ac:dyDescent="0.3">
      <c r="A5934">
        <v>63895</v>
      </c>
      <c r="B5934" s="1">
        <v>45752</v>
      </c>
      <c r="C5934" s="11">
        <v>0.87986111111111109</v>
      </c>
      <c r="D5934" s="12">
        <v>21</v>
      </c>
      <c r="E5934" s="12" t="str">
        <f>IF(Table2[[#This Row],[Request_Time]]&lt;TIME(12,0,0),"Morning",IF(Table2[[#This Row],[Request_Time]]&lt;TIME(17,0,0),"Afternoon","Evening"))</f>
        <v>Evening</v>
      </c>
      <c r="F5934" s="12"/>
      <c r="G5934" t="s">
        <v>94</v>
      </c>
      <c r="H5934" t="s">
        <v>52</v>
      </c>
      <c r="I5934" t="s">
        <v>18</v>
      </c>
      <c r="J5934">
        <v>220</v>
      </c>
      <c r="K5934" t="s">
        <v>19</v>
      </c>
      <c r="L5934" s="13">
        <v>47.37</v>
      </c>
      <c r="M5934" s="14">
        <v>14.55</v>
      </c>
      <c r="N5934">
        <v>5</v>
      </c>
      <c r="O5934">
        <v>2027</v>
      </c>
      <c r="P5934">
        <v>210</v>
      </c>
      <c r="Q5934" t="s">
        <v>28</v>
      </c>
      <c r="S5934" t="s">
        <v>21</v>
      </c>
    </row>
    <row r="5935" spans="1:19" x14ac:dyDescent="0.3">
      <c r="A5935">
        <v>63908</v>
      </c>
      <c r="B5935" s="1">
        <v>46022</v>
      </c>
      <c r="C5935" s="11">
        <v>0.63750000000000007</v>
      </c>
      <c r="D5935" s="12">
        <v>15</v>
      </c>
      <c r="E5935" s="12" t="str">
        <f>IF(Table2[[#This Row],[Request_Time]]&lt;TIME(12,0,0),"Morning",IF(Table2[[#This Row],[Request_Time]]&lt;TIME(17,0,0),"Afternoon","Evening"))</f>
        <v>Afternoon</v>
      </c>
      <c r="F5935" s="12"/>
      <c r="G5935" t="s">
        <v>75</v>
      </c>
      <c r="H5935" t="s">
        <v>75</v>
      </c>
      <c r="I5935" t="s">
        <v>40</v>
      </c>
      <c r="J5935">
        <v>252</v>
      </c>
      <c r="K5935" t="s">
        <v>19</v>
      </c>
      <c r="L5935" s="13">
        <v>84.68</v>
      </c>
      <c r="M5935" s="14">
        <v>16.239999999999998</v>
      </c>
      <c r="N5935">
        <v>4</v>
      </c>
      <c r="O5935">
        <v>1628</v>
      </c>
      <c r="P5935">
        <v>247</v>
      </c>
      <c r="Q5935" t="s">
        <v>32</v>
      </c>
      <c r="S5935" t="s">
        <v>36</v>
      </c>
    </row>
    <row r="5936" spans="1:19" x14ac:dyDescent="0.3">
      <c r="A5936">
        <v>63914</v>
      </c>
      <c r="B5936" s="1">
        <v>45802</v>
      </c>
      <c r="C5936" s="11">
        <v>0.63263888888888886</v>
      </c>
      <c r="D5936" s="12">
        <v>15</v>
      </c>
      <c r="E5936" s="12" t="str">
        <f>IF(Table2[[#This Row],[Request_Time]]&lt;TIME(12,0,0),"Morning",IF(Table2[[#This Row],[Request_Time]]&lt;TIME(17,0,0),"Afternoon","Evening"))</f>
        <v>Afternoon</v>
      </c>
      <c r="F5936" s="12"/>
      <c r="G5936" t="s">
        <v>23</v>
      </c>
      <c r="H5936" t="s">
        <v>94</v>
      </c>
      <c r="I5936" t="s">
        <v>40</v>
      </c>
      <c r="J5936">
        <v>205</v>
      </c>
      <c r="K5936" t="s">
        <v>24</v>
      </c>
      <c r="L5936" s="13"/>
      <c r="M5936" s="14"/>
      <c r="O5936">
        <v>1951</v>
      </c>
      <c r="P5936">
        <v>206</v>
      </c>
    </row>
    <row r="5937" spans="1:19" x14ac:dyDescent="0.3">
      <c r="A5937">
        <v>63921</v>
      </c>
      <c r="B5937" s="1">
        <v>45811</v>
      </c>
      <c r="C5937" s="11">
        <v>0.16527777777777777</v>
      </c>
      <c r="D5937" s="12">
        <v>3</v>
      </c>
      <c r="E5937" s="12" t="str">
        <f>IF(Table2[[#This Row],[Request_Time]]&lt;TIME(12,0,0),"Morning",IF(Table2[[#This Row],[Request_Time]]&lt;TIME(17,0,0),"Afternoon","Evening"))</f>
        <v>Morning</v>
      </c>
      <c r="F5937" s="12"/>
      <c r="G5937" t="s">
        <v>52</v>
      </c>
      <c r="H5937" t="s">
        <v>91</v>
      </c>
      <c r="I5937" t="s">
        <v>27</v>
      </c>
      <c r="J5937">
        <v>236</v>
      </c>
      <c r="K5937" t="s">
        <v>19</v>
      </c>
      <c r="L5937" s="13">
        <v>12.67</v>
      </c>
      <c r="M5937" s="14">
        <v>25.48</v>
      </c>
      <c r="N5937">
        <v>4</v>
      </c>
      <c r="O5937">
        <v>1538</v>
      </c>
      <c r="P5937">
        <v>247</v>
      </c>
      <c r="Q5937" t="s">
        <v>53</v>
      </c>
      <c r="S5937" t="s">
        <v>36</v>
      </c>
    </row>
    <row r="5938" spans="1:19" x14ac:dyDescent="0.3">
      <c r="A5938">
        <v>63931</v>
      </c>
      <c r="B5938" s="1">
        <v>45667</v>
      </c>
      <c r="C5938" s="11">
        <v>0.92638888888888893</v>
      </c>
      <c r="D5938" s="12">
        <v>22</v>
      </c>
      <c r="E5938" s="12" t="str">
        <f>IF(Table2[[#This Row],[Request_Time]]&lt;TIME(12,0,0),"Morning",IF(Table2[[#This Row],[Request_Time]]&lt;TIME(17,0,0),"Afternoon","Evening"))</f>
        <v>Evening</v>
      </c>
      <c r="F5938" s="12"/>
      <c r="G5938" t="s">
        <v>58</v>
      </c>
      <c r="H5938" t="s">
        <v>81</v>
      </c>
      <c r="I5938" t="s">
        <v>40</v>
      </c>
      <c r="J5938">
        <v>211</v>
      </c>
      <c r="K5938" t="s">
        <v>19</v>
      </c>
      <c r="L5938" s="13">
        <v>15.62</v>
      </c>
      <c r="M5938" s="14">
        <v>27.49</v>
      </c>
      <c r="N5938">
        <v>2</v>
      </c>
      <c r="O5938">
        <v>1179</v>
      </c>
      <c r="P5938">
        <v>230</v>
      </c>
      <c r="Q5938" t="s">
        <v>53</v>
      </c>
      <c r="S5938" t="s">
        <v>21</v>
      </c>
    </row>
    <row r="5939" spans="1:19" x14ac:dyDescent="0.3">
      <c r="A5939">
        <v>63944</v>
      </c>
      <c r="B5939" s="1">
        <v>45790</v>
      </c>
      <c r="C5939" s="11">
        <v>0.76666666666666661</v>
      </c>
      <c r="D5939" s="12">
        <v>18</v>
      </c>
      <c r="E5939" s="12" t="str">
        <f>IF(Table2[[#This Row],[Request_Time]]&lt;TIME(12,0,0),"Morning",IF(Table2[[#This Row],[Request_Time]]&lt;TIME(17,0,0),"Afternoon","Evening"))</f>
        <v>Evening</v>
      </c>
      <c r="F5939" s="12"/>
      <c r="G5939" t="s">
        <v>38</v>
      </c>
      <c r="H5939" t="s">
        <v>6272</v>
      </c>
      <c r="I5939" t="s">
        <v>27</v>
      </c>
      <c r="J5939">
        <v>223</v>
      </c>
      <c r="K5939" t="s">
        <v>24</v>
      </c>
      <c r="L5939" s="13"/>
      <c r="M5939" s="14"/>
      <c r="O5939">
        <v>1560</v>
      </c>
      <c r="P5939">
        <v>250</v>
      </c>
    </row>
    <row r="5940" spans="1:19" x14ac:dyDescent="0.3">
      <c r="A5940">
        <v>63945</v>
      </c>
      <c r="B5940" s="1">
        <v>45898</v>
      </c>
      <c r="C5940" s="11">
        <v>0.54652777777777783</v>
      </c>
      <c r="D5940" s="12">
        <v>13</v>
      </c>
      <c r="E5940" s="12" t="str">
        <f>IF(Table2[[#This Row],[Request_Time]]&lt;TIME(12,0,0),"Morning",IF(Table2[[#This Row],[Request_Time]]&lt;TIME(17,0,0),"Afternoon","Evening"))</f>
        <v>Afternoon</v>
      </c>
      <c r="F5940" s="12"/>
      <c r="G5940" t="s">
        <v>83</v>
      </c>
      <c r="H5940" t="s">
        <v>52</v>
      </c>
      <c r="I5940" t="s">
        <v>27</v>
      </c>
      <c r="J5940">
        <v>249</v>
      </c>
      <c r="K5940" t="s">
        <v>19</v>
      </c>
      <c r="L5940" s="13">
        <v>78.87</v>
      </c>
      <c r="M5940" s="14">
        <v>15.62</v>
      </c>
      <c r="N5940">
        <v>1</v>
      </c>
      <c r="O5940">
        <v>1969</v>
      </c>
      <c r="P5940">
        <v>232</v>
      </c>
      <c r="Q5940" t="s">
        <v>53</v>
      </c>
      <c r="S5940" t="s">
        <v>36</v>
      </c>
    </row>
    <row r="5941" spans="1:19" x14ac:dyDescent="0.3">
      <c r="A5941">
        <v>63956</v>
      </c>
      <c r="B5941" s="1">
        <v>45797</v>
      </c>
      <c r="C5941" s="11">
        <v>0.81111111111111101</v>
      </c>
      <c r="D5941" s="12">
        <v>19</v>
      </c>
      <c r="E5941" s="12" t="str">
        <f>IF(Table2[[#This Row],[Request_Time]]&lt;TIME(12,0,0),"Morning",IF(Table2[[#This Row],[Request_Time]]&lt;TIME(17,0,0),"Afternoon","Evening"))</f>
        <v>Evening</v>
      </c>
      <c r="F5941" s="12"/>
      <c r="G5941" t="s">
        <v>94</v>
      </c>
      <c r="H5941" t="s">
        <v>72</v>
      </c>
      <c r="I5941" t="s">
        <v>40</v>
      </c>
      <c r="J5941">
        <v>204</v>
      </c>
      <c r="K5941" t="s">
        <v>19</v>
      </c>
      <c r="L5941" s="13">
        <v>12.54</v>
      </c>
      <c r="M5941" s="14">
        <v>21.48</v>
      </c>
      <c r="N5941">
        <v>1</v>
      </c>
      <c r="O5941">
        <v>1959</v>
      </c>
      <c r="P5941">
        <v>214</v>
      </c>
      <c r="Q5941" t="s">
        <v>53</v>
      </c>
      <c r="S5941" t="s">
        <v>21</v>
      </c>
    </row>
    <row r="5942" spans="1:19" x14ac:dyDescent="0.3">
      <c r="A5942">
        <v>63961</v>
      </c>
      <c r="B5942" s="1">
        <v>45658</v>
      </c>
      <c r="C5942" s="11">
        <v>0.59027777777777779</v>
      </c>
      <c r="D5942" s="12">
        <v>14</v>
      </c>
      <c r="E5942" s="12" t="str">
        <f>IF(Table2[[#This Row],[Request_Time]]&lt;TIME(12,0,0),"Morning",IF(Table2[[#This Row],[Request_Time]]&lt;TIME(17,0,0),"Afternoon","Evening"))</f>
        <v>Afternoon</v>
      </c>
      <c r="F5942" s="12"/>
      <c r="G5942" t="s">
        <v>26</v>
      </c>
      <c r="H5942" t="s">
        <v>83</v>
      </c>
      <c r="I5942" t="s">
        <v>27</v>
      </c>
      <c r="J5942">
        <v>251</v>
      </c>
      <c r="K5942" t="s">
        <v>19</v>
      </c>
      <c r="L5942" s="13">
        <v>59.16</v>
      </c>
      <c r="M5942" s="14">
        <v>21.74</v>
      </c>
      <c r="N5942">
        <v>2</v>
      </c>
      <c r="O5942">
        <v>1273</v>
      </c>
      <c r="P5942">
        <v>229</v>
      </c>
      <c r="Q5942" t="s">
        <v>53</v>
      </c>
      <c r="S5942" t="s">
        <v>36</v>
      </c>
    </row>
    <row r="5943" spans="1:19" x14ac:dyDescent="0.3">
      <c r="A5943">
        <v>63963</v>
      </c>
      <c r="B5943" s="1">
        <v>45866</v>
      </c>
      <c r="C5943" s="11">
        <v>0.45277777777777778</v>
      </c>
      <c r="D5943" s="12">
        <v>10</v>
      </c>
      <c r="E5943" s="12" t="str">
        <f>IF(Table2[[#This Row],[Request_Time]]&lt;TIME(12,0,0),"Morning",IF(Table2[[#This Row],[Request_Time]]&lt;TIME(17,0,0),"Afternoon","Evening"))</f>
        <v>Morning</v>
      </c>
      <c r="F5943" s="12"/>
      <c r="G5943" t="s">
        <v>6273</v>
      </c>
      <c r="H5943" t="s">
        <v>81</v>
      </c>
      <c r="I5943" t="s">
        <v>40</v>
      </c>
      <c r="J5943">
        <v>247</v>
      </c>
      <c r="K5943" t="s">
        <v>19</v>
      </c>
      <c r="L5943" s="13">
        <v>12.62</v>
      </c>
      <c r="M5943" s="14">
        <v>19.059999999999999</v>
      </c>
      <c r="N5943">
        <v>4</v>
      </c>
      <c r="O5943">
        <v>1181</v>
      </c>
      <c r="P5943">
        <v>250</v>
      </c>
      <c r="Q5943" t="s">
        <v>50</v>
      </c>
      <c r="S5943" t="s">
        <v>21</v>
      </c>
    </row>
    <row r="5944" spans="1:19" x14ac:dyDescent="0.3">
      <c r="A5944">
        <v>63967</v>
      </c>
      <c r="B5944" s="1">
        <v>45910</v>
      </c>
      <c r="C5944" s="11">
        <v>0.72777777777777775</v>
      </c>
      <c r="D5944" s="12">
        <v>17</v>
      </c>
      <c r="E5944" s="12" t="str">
        <f>IF(Table2[[#This Row],[Request_Time]]&lt;TIME(12,0,0),"Morning",IF(Table2[[#This Row],[Request_Time]]&lt;TIME(17,0,0),"Afternoon","Evening"))</f>
        <v>Evening</v>
      </c>
      <c r="F5944" s="12"/>
      <c r="G5944" t="s">
        <v>83</v>
      </c>
      <c r="H5944" t="s">
        <v>81</v>
      </c>
      <c r="I5944" t="s">
        <v>40</v>
      </c>
      <c r="J5944">
        <v>206</v>
      </c>
      <c r="K5944" t="s">
        <v>19</v>
      </c>
      <c r="L5944" s="13">
        <v>31.88</v>
      </c>
      <c r="M5944" s="14">
        <v>24.49</v>
      </c>
      <c r="N5944">
        <v>5</v>
      </c>
      <c r="O5944">
        <v>1907</v>
      </c>
      <c r="P5944">
        <v>249</v>
      </c>
      <c r="Q5944" t="s">
        <v>28</v>
      </c>
      <c r="S5944" t="s">
        <v>21</v>
      </c>
    </row>
    <row r="5945" spans="1:19" x14ac:dyDescent="0.3">
      <c r="A5945">
        <v>63968</v>
      </c>
      <c r="B5945" s="1">
        <v>45870</v>
      </c>
      <c r="C5945" s="11">
        <v>0.16250000000000001</v>
      </c>
      <c r="D5945" s="12">
        <v>3</v>
      </c>
      <c r="E5945" s="12" t="str">
        <f>IF(Table2[[#This Row],[Request_Time]]&lt;TIME(12,0,0),"Morning",IF(Table2[[#This Row],[Request_Time]]&lt;TIME(17,0,0),"Afternoon","Evening"))</f>
        <v>Morning</v>
      </c>
      <c r="F5945" s="12"/>
      <c r="G5945" t="s">
        <v>26</v>
      </c>
      <c r="H5945" t="s">
        <v>23</v>
      </c>
      <c r="I5945" t="s">
        <v>27</v>
      </c>
      <c r="J5945">
        <v>258</v>
      </c>
      <c r="K5945" t="s">
        <v>31</v>
      </c>
      <c r="L5945" s="13"/>
      <c r="M5945" s="14"/>
      <c r="O5945">
        <v>2094</v>
      </c>
      <c r="P5945">
        <v>239</v>
      </c>
      <c r="R5945" t="s">
        <v>61</v>
      </c>
    </row>
    <row r="5946" spans="1:19" x14ac:dyDescent="0.3">
      <c r="A5946">
        <v>63977</v>
      </c>
      <c r="B5946" s="1">
        <v>45965</v>
      </c>
      <c r="C5946" s="11">
        <v>0.17986111111111111</v>
      </c>
      <c r="D5946" s="12">
        <v>4</v>
      </c>
      <c r="E5946" s="12" t="str">
        <f>IF(Table2[[#This Row],[Request_Time]]&lt;TIME(12,0,0),"Morning",IF(Table2[[#This Row],[Request_Time]]&lt;TIME(17,0,0),"Afternoon","Evening"))</f>
        <v>Morning</v>
      </c>
      <c r="F5946" s="12"/>
      <c r="G5946" t="s">
        <v>91</v>
      </c>
      <c r="H5946" t="s">
        <v>72</v>
      </c>
      <c r="I5946" t="s">
        <v>27</v>
      </c>
      <c r="J5946">
        <v>254</v>
      </c>
      <c r="K5946" t="s">
        <v>19</v>
      </c>
      <c r="L5946" s="13">
        <v>53.48</v>
      </c>
      <c r="M5946" s="14">
        <v>1.2</v>
      </c>
      <c r="N5946">
        <v>4</v>
      </c>
      <c r="O5946">
        <v>1462</v>
      </c>
      <c r="P5946">
        <v>236</v>
      </c>
      <c r="Q5946" t="s">
        <v>20</v>
      </c>
      <c r="S5946" t="s">
        <v>21</v>
      </c>
    </row>
    <row r="5947" spans="1:19" x14ac:dyDescent="0.3">
      <c r="A5947">
        <v>63979</v>
      </c>
      <c r="B5947" s="1">
        <v>45859</v>
      </c>
      <c r="C5947" s="11">
        <v>0.54027777777777775</v>
      </c>
      <c r="D5947" s="12">
        <v>12</v>
      </c>
      <c r="E5947" s="12" t="str">
        <f>IF(Table2[[#This Row],[Request_Time]]&lt;TIME(12,0,0),"Morning",IF(Table2[[#This Row],[Request_Time]]&lt;TIME(17,0,0),"Afternoon","Evening"))</f>
        <v>Afternoon</v>
      </c>
      <c r="F5947" s="12"/>
      <c r="G5947" t="s">
        <v>26</v>
      </c>
      <c r="H5947" t="s">
        <v>81</v>
      </c>
      <c r="I5947" t="s">
        <v>27</v>
      </c>
      <c r="J5947">
        <v>206</v>
      </c>
      <c r="K5947" t="s">
        <v>19</v>
      </c>
      <c r="L5947" s="13">
        <v>7.76</v>
      </c>
      <c r="M5947" s="14">
        <v>1.6</v>
      </c>
      <c r="N5947">
        <v>3</v>
      </c>
      <c r="O5947">
        <v>1709</v>
      </c>
      <c r="P5947">
        <v>223</v>
      </c>
      <c r="Q5947" t="s">
        <v>50</v>
      </c>
      <c r="S5947" t="s">
        <v>36</v>
      </c>
    </row>
    <row r="5948" spans="1:19" x14ac:dyDescent="0.3">
      <c r="A5948">
        <v>63985</v>
      </c>
      <c r="B5948" s="1">
        <v>46019</v>
      </c>
      <c r="C5948" s="11">
        <v>0.59027777777777779</v>
      </c>
      <c r="D5948" s="12">
        <v>14</v>
      </c>
      <c r="E5948" s="12" t="str">
        <f>IF(Table2[[#This Row],[Request_Time]]&lt;TIME(12,0,0),"Morning",IF(Table2[[#This Row],[Request_Time]]&lt;TIME(17,0,0),"Afternoon","Evening"))</f>
        <v>Afternoon</v>
      </c>
      <c r="F5948" s="12"/>
      <c r="G5948" t="s">
        <v>38</v>
      </c>
      <c r="H5948" t="s">
        <v>23</v>
      </c>
      <c r="I5948" t="s">
        <v>18</v>
      </c>
      <c r="J5948">
        <v>207</v>
      </c>
      <c r="K5948" t="s">
        <v>31</v>
      </c>
      <c r="L5948" s="13"/>
      <c r="M5948" s="14"/>
      <c r="O5948">
        <v>1832</v>
      </c>
      <c r="P5948">
        <v>215</v>
      </c>
      <c r="R5948" t="s">
        <v>41</v>
      </c>
    </row>
    <row r="5949" spans="1:19" x14ac:dyDescent="0.3">
      <c r="A5949">
        <v>63988</v>
      </c>
      <c r="B5949" s="1">
        <v>45935</v>
      </c>
      <c r="C5949" s="11">
        <v>0.65833333333333333</v>
      </c>
      <c r="D5949" s="12">
        <v>15</v>
      </c>
      <c r="E5949" s="12" t="str">
        <f>IF(Table2[[#This Row],[Request_Time]]&lt;TIME(12,0,0),"Morning",IF(Table2[[#This Row],[Request_Time]]&lt;TIME(17,0,0),"Afternoon","Evening"))</f>
        <v>Afternoon</v>
      </c>
      <c r="F5949" s="12"/>
      <c r="G5949" t="s">
        <v>38</v>
      </c>
      <c r="H5949" t="s">
        <v>58</v>
      </c>
      <c r="I5949" t="s">
        <v>40</v>
      </c>
      <c r="J5949">
        <v>229</v>
      </c>
      <c r="K5949" t="s">
        <v>19</v>
      </c>
      <c r="L5949" s="13">
        <v>25.97</v>
      </c>
      <c r="M5949" s="14">
        <v>1.32</v>
      </c>
      <c r="N5949">
        <v>1</v>
      </c>
      <c r="O5949">
        <v>1920</v>
      </c>
      <c r="P5949">
        <v>245</v>
      </c>
      <c r="Q5949" t="s">
        <v>53</v>
      </c>
      <c r="S5949" t="s">
        <v>36</v>
      </c>
    </row>
    <row r="5950" spans="1:19" x14ac:dyDescent="0.3">
      <c r="A5950">
        <v>63991</v>
      </c>
      <c r="B5950" s="1">
        <v>45857</v>
      </c>
      <c r="C5950" s="11">
        <v>7.5694444444444439E-2</v>
      </c>
      <c r="D5950" s="12">
        <v>1</v>
      </c>
      <c r="E5950" s="12" t="str">
        <f>IF(Table2[[#This Row],[Request_Time]]&lt;TIME(12,0,0),"Morning",IF(Table2[[#This Row],[Request_Time]]&lt;TIME(17,0,0),"Afternoon","Evening"))</f>
        <v>Morning</v>
      </c>
      <c r="F5950" s="12"/>
      <c r="G5950" t="s">
        <v>81</v>
      </c>
      <c r="H5950" t="s">
        <v>58</v>
      </c>
      <c r="I5950" t="s">
        <v>27</v>
      </c>
      <c r="J5950">
        <v>212</v>
      </c>
      <c r="K5950" t="s">
        <v>31</v>
      </c>
      <c r="L5950" s="13"/>
      <c r="M5950" s="14"/>
      <c r="O5950">
        <v>1974</v>
      </c>
      <c r="P5950">
        <v>228</v>
      </c>
      <c r="R5950" t="s">
        <v>61</v>
      </c>
    </row>
    <row r="5951" spans="1:19" x14ac:dyDescent="0.3">
      <c r="A5951">
        <v>63993</v>
      </c>
      <c r="B5951" s="1">
        <v>45792</v>
      </c>
      <c r="C5951" s="11">
        <v>9.930555555555555E-2</v>
      </c>
      <c r="D5951" s="12">
        <v>2</v>
      </c>
      <c r="E5951" s="12" t="str">
        <f>IF(Table2[[#This Row],[Request_Time]]&lt;TIME(12,0,0),"Morning",IF(Table2[[#This Row],[Request_Time]]&lt;TIME(17,0,0),"Afternoon","Evening"))</f>
        <v>Morning</v>
      </c>
      <c r="F5951" s="12"/>
      <c r="G5951" t="s">
        <v>52</v>
      </c>
      <c r="H5951" t="s">
        <v>67</v>
      </c>
      <c r="I5951" t="s">
        <v>40</v>
      </c>
      <c r="J5951">
        <v>231</v>
      </c>
      <c r="K5951" t="s">
        <v>19</v>
      </c>
      <c r="L5951" s="13">
        <v>72.44</v>
      </c>
      <c r="M5951" s="14">
        <v>5.94</v>
      </c>
      <c r="N5951">
        <v>1</v>
      </c>
      <c r="O5951">
        <v>1739</v>
      </c>
      <c r="P5951">
        <v>247</v>
      </c>
      <c r="Q5951" t="s">
        <v>50</v>
      </c>
      <c r="S5951" t="s">
        <v>21</v>
      </c>
    </row>
    <row r="5952" spans="1:19" x14ac:dyDescent="0.3">
      <c r="A5952">
        <v>64009</v>
      </c>
      <c r="B5952" s="1">
        <v>45725</v>
      </c>
      <c r="C5952" s="11">
        <v>0.12222222222222223</v>
      </c>
      <c r="D5952" s="12">
        <v>2</v>
      </c>
      <c r="E5952" s="12" t="str">
        <f>IF(Table2[[#This Row],[Request_Time]]&lt;TIME(12,0,0),"Morning",IF(Table2[[#This Row],[Request_Time]]&lt;TIME(17,0,0),"Afternoon","Evening"))</f>
        <v>Morning</v>
      </c>
      <c r="F5952" s="12"/>
      <c r="G5952" t="s">
        <v>81</v>
      </c>
      <c r="H5952" t="s">
        <v>58</v>
      </c>
      <c r="I5952" t="s">
        <v>27</v>
      </c>
      <c r="J5952">
        <v>248</v>
      </c>
      <c r="K5952" t="s">
        <v>19</v>
      </c>
      <c r="L5952" s="13">
        <v>71.540000000000006</v>
      </c>
      <c r="M5952" s="14">
        <v>7.38</v>
      </c>
      <c r="N5952">
        <v>2</v>
      </c>
      <c r="O5952">
        <v>2041</v>
      </c>
      <c r="P5952">
        <v>228</v>
      </c>
      <c r="Q5952" t="s">
        <v>44</v>
      </c>
      <c r="S5952" t="s">
        <v>36</v>
      </c>
    </row>
    <row r="5953" spans="1:19" x14ac:dyDescent="0.3">
      <c r="A5953">
        <v>64011</v>
      </c>
      <c r="B5953" s="1">
        <v>45971</v>
      </c>
      <c r="C5953" s="11">
        <v>0.84583333333333333</v>
      </c>
      <c r="D5953" s="12">
        <v>20</v>
      </c>
      <c r="E5953" s="12" t="str">
        <f>IF(Table2[[#This Row],[Request_Time]]&lt;TIME(12,0,0),"Morning",IF(Table2[[#This Row],[Request_Time]]&lt;TIME(17,0,0),"Afternoon","Evening"))</f>
        <v>Evening</v>
      </c>
      <c r="F5953" s="12"/>
      <c r="G5953" t="s">
        <v>83</v>
      </c>
      <c r="H5953" t="s">
        <v>26</v>
      </c>
      <c r="I5953" t="s">
        <v>40</v>
      </c>
      <c r="J5953">
        <v>247</v>
      </c>
      <c r="K5953" t="s">
        <v>19</v>
      </c>
      <c r="L5953" s="13">
        <v>80.25</v>
      </c>
      <c r="M5953" s="14">
        <v>12.43</v>
      </c>
      <c r="N5953">
        <v>1</v>
      </c>
      <c r="O5953">
        <v>1443</v>
      </c>
      <c r="P5953">
        <v>204</v>
      </c>
      <c r="Q5953" t="s">
        <v>32</v>
      </c>
      <c r="S5953" t="s">
        <v>21</v>
      </c>
    </row>
    <row r="5954" spans="1:19" x14ac:dyDescent="0.3">
      <c r="A5954">
        <v>64018</v>
      </c>
      <c r="B5954" s="1">
        <v>45956</v>
      </c>
      <c r="C5954" s="11">
        <v>0.4861111111111111</v>
      </c>
      <c r="D5954" s="12">
        <v>11</v>
      </c>
      <c r="E5954" s="12" t="str">
        <f>IF(Table2[[#This Row],[Request_Time]]&lt;TIME(12,0,0),"Morning",IF(Table2[[#This Row],[Request_Time]]&lt;TIME(17,0,0),"Afternoon","Evening"))</f>
        <v>Morning</v>
      </c>
      <c r="F5954" s="12"/>
      <c r="G5954" t="s">
        <v>6272</v>
      </c>
      <c r="H5954" t="s">
        <v>52</v>
      </c>
      <c r="I5954" t="s">
        <v>27</v>
      </c>
      <c r="J5954">
        <v>254</v>
      </c>
      <c r="K5954" t="s">
        <v>19</v>
      </c>
      <c r="L5954" s="13">
        <v>24.92</v>
      </c>
      <c r="M5954" s="14">
        <v>25.17</v>
      </c>
      <c r="N5954">
        <v>5</v>
      </c>
      <c r="O5954">
        <v>1719</v>
      </c>
      <c r="P5954">
        <v>215</v>
      </c>
      <c r="Q5954" t="s">
        <v>44</v>
      </c>
      <c r="S5954" t="s">
        <v>36</v>
      </c>
    </row>
    <row r="5955" spans="1:19" x14ac:dyDescent="0.3">
      <c r="A5955">
        <v>64046</v>
      </c>
      <c r="B5955" s="1">
        <v>45800</v>
      </c>
      <c r="C5955" s="11">
        <v>4.1666666666666666E-3</v>
      </c>
      <c r="D5955" s="12">
        <v>0</v>
      </c>
      <c r="E5955" s="12" t="str">
        <f>IF(Table2[[#This Row],[Request_Time]]&lt;TIME(12,0,0),"Morning",IF(Table2[[#This Row],[Request_Time]]&lt;TIME(17,0,0),"Afternoon","Evening"))</f>
        <v>Morning</v>
      </c>
      <c r="F5955" s="12"/>
      <c r="G5955" t="s">
        <v>30</v>
      </c>
      <c r="H5955" t="s">
        <v>81</v>
      </c>
      <c r="I5955" t="s">
        <v>18</v>
      </c>
      <c r="J5955">
        <v>200</v>
      </c>
      <c r="K5955" t="s">
        <v>31</v>
      </c>
      <c r="L5955" s="13"/>
      <c r="M5955" s="14"/>
      <c r="O5955">
        <v>1791</v>
      </c>
      <c r="P5955">
        <v>255</v>
      </c>
      <c r="R5955" t="s">
        <v>61</v>
      </c>
    </row>
    <row r="5956" spans="1:19" x14ac:dyDescent="0.3">
      <c r="A5956">
        <v>64054</v>
      </c>
      <c r="B5956" s="1">
        <v>45811</v>
      </c>
      <c r="C5956" s="11">
        <v>0.34097222222222223</v>
      </c>
      <c r="D5956" s="12">
        <v>8</v>
      </c>
      <c r="E5956" s="12" t="str">
        <f>IF(Table2[[#This Row],[Request_Time]]&lt;TIME(12,0,0),"Morning",IF(Table2[[#This Row],[Request_Time]]&lt;TIME(17,0,0),"Afternoon","Evening"))</f>
        <v>Morning</v>
      </c>
      <c r="F5956" s="12"/>
      <c r="G5956" t="s">
        <v>75</v>
      </c>
      <c r="H5956" t="s">
        <v>38</v>
      </c>
      <c r="I5956" t="s">
        <v>27</v>
      </c>
      <c r="J5956">
        <v>222</v>
      </c>
      <c r="K5956" t="s">
        <v>19</v>
      </c>
      <c r="L5956" s="13">
        <v>73.59</v>
      </c>
      <c r="M5956" s="14">
        <v>7.4</v>
      </c>
      <c r="N5956">
        <v>2</v>
      </c>
      <c r="O5956">
        <v>2041</v>
      </c>
      <c r="P5956">
        <v>200</v>
      </c>
      <c r="Q5956" t="s">
        <v>20</v>
      </c>
      <c r="S5956" t="s">
        <v>21</v>
      </c>
    </row>
    <row r="5957" spans="1:19" x14ac:dyDescent="0.3">
      <c r="A5957">
        <v>64068</v>
      </c>
      <c r="B5957" s="1">
        <v>45913</v>
      </c>
      <c r="C5957" s="11">
        <v>0.50763888888888886</v>
      </c>
      <c r="D5957" s="12">
        <v>12</v>
      </c>
      <c r="E5957" s="12" t="str">
        <f>IF(Table2[[#This Row],[Request_Time]]&lt;TIME(12,0,0),"Morning",IF(Table2[[#This Row],[Request_Time]]&lt;TIME(17,0,0),"Afternoon","Evening"))</f>
        <v>Afternoon</v>
      </c>
      <c r="F5957" s="12"/>
      <c r="G5957" t="s">
        <v>58</v>
      </c>
      <c r="H5957" t="s">
        <v>94</v>
      </c>
      <c r="I5957" t="s">
        <v>40</v>
      </c>
      <c r="J5957">
        <v>229</v>
      </c>
      <c r="K5957" t="s">
        <v>31</v>
      </c>
      <c r="L5957" s="13"/>
      <c r="M5957" s="14"/>
      <c r="O5957">
        <v>2037</v>
      </c>
      <c r="P5957">
        <v>245</v>
      </c>
      <c r="R5957" t="s">
        <v>55</v>
      </c>
    </row>
    <row r="5958" spans="1:19" x14ac:dyDescent="0.3">
      <c r="A5958">
        <v>64078</v>
      </c>
      <c r="B5958" s="1">
        <v>45697</v>
      </c>
      <c r="C5958" s="11">
        <v>0.6777777777777777</v>
      </c>
      <c r="D5958" s="12">
        <v>16</v>
      </c>
      <c r="E5958" s="12" t="str">
        <f>IF(Table2[[#This Row],[Request_Time]]&lt;TIME(12,0,0),"Morning",IF(Table2[[#This Row],[Request_Time]]&lt;TIME(17,0,0),"Afternoon","Evening"))</f>
        <v>Afternoon</v>
      </c>
      <c r="F5958" s="12"/>
      <c r="G5958" t="s">
        <v>6273</v>
      </c>
      <c r="H5958" t="s">
        <v>91</v>
      </c>
      <c r="I5958" t="s">
        <v>27</v>
      </c>
      <c r="J5958">
        <v>254</v>
      </c>
      <c r="K5958" t="s">
        <v>19</v>
      </c>
      <c r="L5958" s="13">
        <v>9.4600000000000009</v>
      </c>
      <c r="M5958" s="14">
        <v>7.71</v>
      </c>
      <c r="N5958">
        <v>4</v>
      </c>
      <c r="O5958">
        <v>1393</v>
      </c>
      <c r="P5958">
        <v>234</v>
      </c>
      <c r="Q5958" t="s">
        <v>32</v>
      </c>
      <c r="S5958" t="s">
        <v>36</v>
      </c>
    </row>
    <row r="5959" spans="1:19" x14ac:dyDescent="0.3">
      <c r="A5959">
        <v>64103</v>
      </c>
      <c r="B5959" s="1">
        <v>46018</v>
      </c>
      <c r="C5959" s="11">
        <v>0.64236111111111105</v>
      </c>
      <c r="D5959" s="12">
        <v>15</v>
      </c>
      <c r="E5959" s="12" t="str">
        <f>IF(Table2[[#This Row],[Request_Time]]&lt;TIME(12,0,0),"Morning",IF(Table2[[#This Row],[Request_Time]]&lt;TIME(17,0,0),"Afternoon","Evening"))</f>
        <v>Afternoon</v>
      </c>
      <c r="F5959" s="12"/>
      <c r="G5959" t="s">
        <v>52</v>
      </c>
      <c r="H5959" t="s">
        <v>26</v>
      </c>
      <c r="I5959" t="s">
        <v>18</v>
      </c>
      <c r="J5959">
        <v>253</v>
      </c>
      <c r="K5959" t="s">
        <v>24</v>
      </c>
      <c r="L5959" s="13"/>
      <c r="M5959" s="14"/>
      <c r="O5959">
        <v>1454</v>
      </c>
      <c r="P5959">
        <v>247</v>
      </c>
    </row>
    <row r="5960" spans="1:19" x14ac:dyDescent="0.3">
      <c r="A5960">
        <v>64117</v>
      </c>
      <c r="B5960" s="1">
        <v>45963</v>
      </c>
      <c r="C5960" s="11">
        <v>0.44375000000000003</v>
      </c>
      <c r="D5960" s="12">
        <v>10</v>
      </c>
      <c r="E5960" s="12" t="str">
        <f>IF(Table2[[#This Row],[Request_Time]]&lt;TIME(12,0,0),"Morning",IF(Table2[[#This Row],[Request_Time]]&lt;TIME(17,0,0),"Afternoon","Evening"))</f>
        <v>Morning</v>
      </c>
      <c r="F5960" s="12"/>
      <c r="G5960" t="s">
        <v>30</v>
      </c>
      <c r="H5960" t="s">
        <v>81</v>
      </c>
      <c r="I5960" t="s">
        <v>27</v>
      </c>
      <c r="J5960">
        <v>237</v>
      </c>
      <c r="K5960" t="s">
        <v>24</v>
      </c>
      <c r="L5960" s="13"/>
      <c r="M5960" s="14"/>
      <c r="O5960">
        <v>1220</v>
      </c>
      <c r="P5960">
        <v>232</v>
      </c>
    </row>
    <row r="5961" spans="1:19" x14ac:dyDescent="0.3">
      <c r="A5961">
        <v>64123</v>
      </c>
      <c r="B5961" s="1">
        <v>45801</v>
      </c>
      <c r="C5961" s="11">
        <v>0.90902777777777777</v>
      </c>
      <c r="D5961" s="12">
        <v>21</v>
      </c>
      <c r="E5961" s="12" t="str">
        <f>IF(Table2[[#This Row],[Request_Time]]&lt;TIME(12,0,0),"Morning",IF(Table2[[#This Row],[Request_Time]]&lt;TIME(17,0,0),"Afternoon","Evening"))</f>
        <v>Evening</v>
      </c>
      <c r="F5961" s="12"/>
      <c r="G5961" t="s">
        <v>67</v>
      </c>
      <c r="H5961" t="s">
        <v>83</v>
      </c>
      <c r="I5961" t="s">
        <v>18</v>
      </c>
      <c r="J5961">
        <v>234</v>
      </c>
      <c r="K5961" t="s">
        <v>19</v>
      </c>
      <c r="L5961" s="13">
        <v>72.23</v>
      </c>
      <c r="M5961" s="14">
        <v>17.11</v>
      </c>
      <c r="N5961">
        <v>5</v>
      </c>
      <c r="O5961">
        <v>1327</v>
      </c>
      <c r="P5961">
        <v>240</v>
      </c>
      <c r="Q5961" t="s">
        <v>50</v>
      </c>
      <c r="S5961" t="s">
        <v>36</v>
      </c>
    </row>
    <row r="5962" spans="1:19" x14ac:dyDescent="0.3">
      <c r="A5962">
        <v>64126</v>
      </c>
      <c r="B5962" s="1">
        <v>45960</v>
      </c>
      <c r="C5962" s="11">
        <v>0.96666666666666667</v>
      </c>
      <c r="D5962" s="12">
        <v>23</v>
      </c>
      <c r="E5962" s="12" t="str">
        <f>IF(Table2[[#This Row],[Request_Time]]&lt;TIME(12,0,0),"Morning",IF(Table2[[#This Row],[Request_Time]]&lt;TIME(17,0,0),"Afternoon","Evening"))</f>
        <v>Evening</v>
      </c>
      <c r="F5962" s="12"/>
      <c r="G5962" t="s">
        <v>6273</v>
      </c>
      <c r="H5962" t="s">
        <v>58</v>
      </c>
      <c r="I5962" t="s">
        <v>27</v>
      </c>
      <c r="J5962">
        <v>234</v>
      </c>
      <c r="K5962" t="s">
        <v>19</v>
      </c>
      <c r="L5962" s="13">
        <v>22.39</v>
      </c>
      <c r="M5962" s="14">
        <v>13.17</v>
      </c>
      <c r="N5962">
        <v>4</v>
      </c>
      <c r="O5962">
        <v>2058</v>
      </c>
      <c r="P5962">
        <v>255</v>
      </c>
      <c r="Q5962" t="s">
        <v>44</v>
      </c>
      <c r="S5962" t="s">
        <v>21</v>
      </c>
    </row>
    <row r="5963" spans="1:19" x14ac:dyDescent="0.3">
      <c r="A5963">
        <v>64127</v>
      </c>
      <c r="B5963" s="1">
        <v>45811</v>
      </c>
      <c r="C5963" s="11">
        <v>0.18958333333333333</v>
      </c>
      <c r="D5963" s="12">
        <v>4</v>
      </c>
      <c r="E5963" s="12" t="str">
        <f>IF(Table2[[#This Row],[Request_Time]]&lt;TIME(12,0,0),"Morning",IF(Table2[[#This Row],[Request_Time]]&lt;TIME(17,0,0),"Afternoon","Evening"))</f>
        <v>Morning</v>
      </c>
      <c r="F5963" s="12"/>
      <c r="G5963" t="s">
        <v>91</v>
      </c>
      <c r="H5963" t="s">
        <v>83</v>
      </c>
      <c r="I5963" t="s">
        <v>40</v>
      </c>
      <c r="J5963">
        <v>247</v>
      </c>
      <c r="K5963" t="s">
        <v>19</v>
      </c>
      <c r="L5963" s="13">
        <v>20.93</v>
      </c>
      <c r="M5963" s="14">
        <v>26.24</v>
      </c>
      <c r="N5963">
        <v>5</v>
      </c>
      <c r="O5963">
        <v>1477</v>
      </c>
      <c r="P5963">
        <v>212</v>
      </c>
      <c r="Q5963" t="s">
        <v>50</v>
      </c>
      <c r="S5963" t="s">
        <v>36</v>
      </c>
    </row>
    <row r="5964" spans="1:19" x14ac:dyDescent="0.3">
      <c r="A5964">
        <v>64129</v>
      </c>
      <c r="B5964" s="1">
        <v>45677</v>
      </c>
      <c r="C5964" s="11">
        <v>0.69374999999999998</v>
      </c>
      <c r="D5964" s="12">
        <v>16</v>
      </c>
      <c r="E5964" s="12" t="str">
        <f>IF(Table2[[#This Row],[Request_Time]]&lt;TIME(12,0,0),"Morning",IF(Table2[[#This Row],[Request_Time]]&lt;TIME(17,0,0),"Afternoon","Evening"))</f>
        <v>Afternoon</v>
      </c>
      <c r="F5964" s="12"/>
      <c r="G5964" t="s">
        <v>81</v>
      </c>
      <c r="H5964" t="s">
        <v>94</v>
      </c>
      <c r="I5964" t="s">
        <v>18</v>
      </c>
      <c r="J5964">
        <v>219</v>
      </c>
      <c r="K5964" t="s">
        <v>19</v>
      </c>
      <c r="L5964" s="13">
        <v>78.78</v>
      </c>
      <c r="M5964" s="14">
        <v>23.51</v>
      </c>
      <c r="N5964">
        <v>3</v>
      </c>
      <c r="O5964">
        <v>1940</v>
      </c>
      <c r="P5964">
        <v>244</v>
      </c>
      <c r="Q5964" t="s">
        <v>20</v>
      </c>
      <c r="S5964" t="s">
        <v>21</v>
      </c>
    </row>
    <row r="5965" spans="1:19" x14ac:dyDescent="0.3">
      <c r="A5965">
        <v>64135</v>
      </c>
      <c r="B5965" s="1">
        <v>45886</v>
      </c>
      <c r="C5965" s="11">
        <v>0.8520833333333333</v>
      </c>
      <c r="D5965" s="12">
        <v>20</v>
      </c>
      <c r="E5965" s="12" t="str">
        <f>IF(Table2[[#This Row],[Request_Time]]&lt;TIME(12,0,0),"Morning",IF(Table2[[#This Row],[Request_Time]]&lt;TIME(17,0,0),"Afternoon","Evening"))</f>
        <v>Evening</v>
      </c>
      <c r="F5965" s="12"/>
      <c r="G5965" t="s">
        <v>94</v>
      </c>
      <c r="H5965" t="s">
        <v>94</v>
      </c>
      <c r="I5965" t="s">
        <v>27</v>
      </c>
      <c r="J5965">
        <v>216</v>
      </c>
      <c r="K5965" t="s">
        <v>31</v>
      </c>
      <c r="L5965" s="13"/>
      <c r="M5965" s="14"/>
      <c r="O5965">
        <v>1857</v>
      </c>
      <c r="P5965">
        <v>204</v>
      </c>
      <c r="R5965" t="s">
        <v>32</v>
      </c>
    </row>
    <row r="5966" spans="1:19" x14ac:dyDescent="0.3">
      <c r="A5966">
        <v>64137</v>
      </c>
      <c r="B5966" s="1">
        <v>45722</v>
      </c>
      <c r="C5966" s="11">
        <v>0.74513888888888891</v>
      </c>
      <c r="D5966" s="12">
        <v>17</v>
      </c>
      <c r="E5966" s="12" t="str">
        <f>IF(Table2[[#This Row],[Request_Time]]&lt;TIME(12,0,0),"Morning",IF(Table2[[#This Row],[Request_Time]]&lt;TIME(17,0,0),"Afternoon","Evening"))</f>
        <v>Evening</v>
      </c>
      <c r="F5966" s="12"/>
      <c r="G5966" t="s">
        <v>72</v>
      </c>
      <c r="H5966" t="s">
        <v>6272</v>
      </c>
      <c r="I5966" t="s">
        <v>18</v>
      </c>
      <c r="J5966">
        <v>201</v>
      </c>
      <c r="K5966" t="s">
        <v>19</v>
      </c>
      <c r="L5966" s="13">
        <v>35.94</v>
      </c>
      <c r="M5966" s="14">
        <v>3.81</v>
      </c>
      <c r="N5966">
        <v>2</v>
      </c>
      <c r="O5966">
        <v>2134</v>
      </c>
      <c r="P5966">
        <v>249</v>
      </c>
      <c r="Q5966" t="s">
        <v>50</v>
      </c>
      <c r="S5966" t="s">
        <v>36</v>
      </c>
    </row>
    <row r="5967" spans="1:19" x14ac:dyDescent="0.3">
      <c r="A5967">
        <v>64185</v>
      </c>
      <c r="B5967" s="1">
        <v>45783</v>
      </c>
      <c r="C5967" s="11">
        <v>0.44513888888888892</v>
      </c>
      <c r="D5967" s="12">
        <v>10</v>
      </c>
      <c r="E5967" s="12" t="str">
        <f>IF(Table2[[#This Row],[Request_Time]]&lt;TIME(12,0,0),"Morning",IF(Table2[[#This Row],[Request_Time]]&lt;TIME(17,0,0),"Afternoon","Evening"))</f>
        <v>Morning</v>
      </c>
      <c r="F5967" s="12"/>
      <c r="G5967" t="s">
        <v>30</v>
      </c>
      <c r="H5967" t="s">
        <v>83</v>
      </c>
      <c r="I5967" t="s">
        <v>40</v>
      </c>
      <c r="J5967">
        <v>242</v>
      </c>
      <c r="K5967" t="s">
        <v>19</v>
      </c>
      <c r="L5967" s="13">
        <v>26.35</v>
      </c>
      <c r="M5967" s="14">
        <v>23.02</v>
      </c>
      <c r="N5967">
        <v>5</v>
      </c>
      <c r="O5967">
        <v>1875</v>
      </c>
      <c r="P5967">
        <v>222</v>
      </c>
      <c r="Q5967" t="s">
        <v>44</v>
      </c>
      <c r="S5967" t="s">
        <v>36</v>
      </c>
    </row>
    <row r="5968" spans="1:19" x14ac:dyDescent="0.3">
      <c r="A5968">
        <v>64189</v>
      </c>
      <c r="B5968" s="1">
        <v>45998</v>
      </c>
      <c r="C5968" s="11">
        <v>0.83611111111111114</v>
      </c>
      <c r="D5968" s="12">
        <v>20</v>
      </c>
      <c r="E5968" s="12" t="str">
        <f>IF(Table2[[#This Row],[Request_Time]]&lt;TIME(12,0,0),"Morning",IF(Table2[[#This Row],[Request_Time]]&lt;TIME(17,0,0),"Afternoon","Evening"))</f>
        <v>Evening</v>
      </c>
      <c r="F5968" s="12"/>
      <c r="G5968" t="s">
        <v>52</v>
      </c>
      <c r="H5968" t="s">
        <v>52</v>
      </c>
      <c r="I5968" t="s">
        <v>27</v>
      </c>
      <c r="J5968">
        <v>226</v>
      </c>
      <c r="K5968" t="s">
        <v>19</v>
      </c>
      <c r="L5968" s="13">
        <v>80.260000000000005</v>
      </c>
      <c r="M5968" s="14">
        <v>12.44</v>
      </c>
      <c r="N5968">
        <v>2</v>
      </c>
      <c r="O5968">
        <v>1243</v>
      </c>
      <c r="P5968">
        <v>223</v>
      </c>
      <c r="Q5968" t="s">
        <v>53</v>
      </c>
      <c r="S5968" t="s">
        <v>36</v>
      </c>
    </row>
    <row r="5969" spans="1:19" x14ac:dyDescent="0.3">
      <c r="A5969">
        <v>64211</v>
      </c>
      <c r="B5969" s="1">
        <v>45828</v>
      </c>
      <c r="C5969" s="11">
        <v>0.92986111111111114</v>
      </c>
      <c r="D5969" s="12">
        <v>22</v>
      </c>
      <c r="E5969" s="12" t="str">
        <f>IF(Table2[[#This Row],[Request_Time]]&lt;TIME(12,0,0),"Morning",IF(Table2[[#This Row],[Request_Time]]&lt;TIME(17,0,0),"Afternoon","Evening"))</f>
        <v>Evening</v>
      </c>
      <c r="F5969" s="12"/>
      <c r="G5969" t="s">
        <v>67</v>
      </c>
      <c r="H5969" t="s">
        <v>94</v>
      </c>
      <c r="I5969" t="s">
        <v>27</v>
      </c>
      <c r="J5969">
        <v>214</v>
      </c>
      <c r="K5969" t="s">
        <v>19</v>
      </c>
      <c r="L5969" s="13">
        <v>71.45</v>
      </c>
      <c r="M5969" s="14">
        <v>8.91</v>
      </c>
      <c r="N5969">
        <v>2</v>
      </c>
      <c r="O5969">
        <v>1103</v>
      </c>
      <c r="P5969">
        <v>218</v>
      </c>
      <c r="Q5969" t="s">
        <v>53</v>
      </c>
      <c r="S5969" t="s">
        <v>21</v>
      </c>
    </row>
    <row r="5970" spans="1:19" x14ac:dyDescent="0.3">
      <c r="A5970">
        <v>64217</v>
      </c>
      <c r="B5970" s="1">
        <v>45696</v>
      </c>
      <c r="C5970" s="11">
        <v>0.39513888888888887</v>
      </c>
      <c r="D5970" s="12">
        <v>9</v>
      </c>
      <c r="E5970" s="12" t="str">
        <f>IF(Table2[[#This Row],[Request_Time]]&lt;TIME(12,0,0),"Morning",IF(Table2[[#This Row],[Request_Time]]&lt;TIME(17,0,0),"Afternoon","Evening"))</f>
        <v>Morning</v>
      </c>
      <c r="F5970" s="12"/>
      <c r="G5970" t="s">
        <v>6273</v>
      </c>
      <c r="H5970" t="s">
        <v>26</v>
      </c>
      <c r="I5970" t="s">
        <v>18</v>
      </c>
      <c r="J5970">
        <v>222</v>
      </c>
      <c r="K5970" t="s">
        <v>24</v>
      </c>
      <c r="L5970" s="13"/>
      <c r="M5970" s="14"/>
      <c r="O5970">
        <v>1636</v>
      </c>
      <c r="P5970">
        <v>259</v>
      </c>
    </row>
    <row r="5971" spans="1:19" x14ac:dyDescent="0.3">
      <c r="A5971">
        <v>64252</v>
      </c>
      <c r="B5971" s="1">
        <v>45739</v>
      </c>
      <c r="C5971" s="11">
        <v>0.54999999999999993</v>
      </c>
      <c r="D5971" s="12">
        <v>13</v>
      </c>
      <c r="E5971" s="12" t="str">
        <f>IF(Table2[[#This Row],[Request_Time]]&lt;TIME(12,0,0),"Morning",IF(Table2[[#This Row],[Request_Time]]&lt;TIME(17,0,0),"Afternoon","Evening"))</f>
        <v>Afternoon</v>
      </c>
      <c r="F5971" s="12"/>
      <c r="G5971" t="s">
        <v>94</v>
      </c>
      <c r="H5971" t="s">
        <v>6273</v>
      </c>
      <c r="I5971" t="s">
        <v>18</v>
      </c>
      <c r="J5971">
        <v>232</v>
      </c>
      <c r="K5971" t="s">
        <v>19</v>
      </c>
      <c r="L5971" s="13">
        <v>24.37</v>
      </c>
      <c r="M5971" s="14">
        <v>1.99</v>
      </c>
      <c r="N5971">
        <v>1</v>
      </c>
      <c r="O5971">
        <v>1849</v>
      </c>
      <c r="P5971">
        <v>246</v>
      </c>
      <c r="Q5971" t="s">
        <v>32</v>
      </c>
      <c r="S5971" t="s">
        <v>36</v>
      </c>
    </row>
    <row r="5972" spans="1:19" x14ac:dyDescent="0.3">
      <c r="A5972">
        <v>64276</v>
      </c>
      <c r="B5972" s="1">
        <v>45757</v>
      </c>
      <c r="C5972" s="11">
        <v>0.7631944444444444</v>
      </c>
      <c r="D5972" s="12">
        <v>18</v>
      </c>
      <c r="E5972" s="12" t="str">
        <f>IF(Table2[[#This Row],[Request_Time]]&lt;TIME(12,0,0),"Morning",IF(Table2[[#This Row],[Request_Time]]&lt;TIME(17,0,0),"Afternoon","Evening"))</f>
        <v>Evening</v>
      </c>
      <c r="F5972" s="12"/>
      <c r="G5972" t="s">
        <v>91</v>
      </c>
      <c r="H5972" t="s">
        <v>75</v>
      </c>
      <c r="I5972" t="s">
        <v>18</v>
      </c>
      <c r="J5972">
        <v>206</v>
      </c>
      <c r="K5972" t="s">
        <v>19</v>
      </c>
      <c r="L5972" s="13">
        <v>67.2</v>
      </c>
      <c r="M5972" s="14">
        <v>5.82</v>
      </c>
      <c r="N5972">
        <v>4</v>
      </c>
      <c r="O5972">
        <v>2187</v>
      </c>
      <c r="P5972">
        <v>223</v>
      </c>
      <c r="Q5972" t="s">
        <v>50</v>
      </c>
      <c r="S5972" t="s">
        <v>21</v>
      </c>
    </row>
    <row r="5973" spans="1:19" x14ac:dyDescent="0.3">
      <c r="A5973">
        <v>64276</v>
      </c>
      <c r="B5973" s="1">
        <v>45718</v>
      </c>
      <c r="C5973" s="11">
        <v>0.95138888888888884</v>
      </c>
      <c r="D5973" s="12">
        <v>22</v>
      </c>
      <c r="E5973" s="12" t="str">
        <f>IF(Table2[[#This Row],[Request_Time]]&lt;TIME(12,0,0),"Morning",IF(Table2[[#This Row],[Request_Time]]&lt;TIME(17,0,0),"Afternoon","Evening"))</f>
        <v>Evening</v>
      </c>
      <c r="F5973" s="12"/>
      <c r="G5973" t="s">
        <v>30</v>
      </c>
      <c r="H5973" t="s">
        <v>38</v>
      </c>
      <c r="I5973" t="s">
        <v>27</v>
      </c>
      <c r="J5973">
        <v>233</v>
      </c>
      <c r="K5973" t="s">
        <v>19</v>
      </c>
      <c r="L5973" s="13">
        <v>26.26</v>
      </c>
      <c r="M5973" s="14">
        <v>21.46</v>
      </c>
      <c r="N5973">
        <v>1</v>
      </c>
      <c r="O5973">
        <v>1215</v>
      </c>
      <c r="P5973">
        <v>206</v>
      </c>
      <c r="Q5973" t="s">
        <v>28</v>
      </c>
      <c r="S5973" t="s">
        <v>36</v>
      </c>
    </row>
    <row r="5974" spans="1:19" x14ac:dyDescent="0.3">
      <c r="A5974">
        <v>64280</v>
      </c>
      <c r="B5974" s="1">
        <v>45742</v>
      </c>
      <c r="C5974" s="11">
        <v>9.7222222222222224E-2</v>
      </c>
      <c r="D5974" s="12">
        <v>2</v>
      </c>
      <c r="E5974" s="12" t="str">
        <f>IF(Table2[[#This Row],[Request_Time]]&lt;TIME(12,0,0),"Morning",IF(Table2[[#This Row],[Request_Time]]&lt;TIME(17,0,0),"Afternoon","Evening"))</f>
        <v>Morning</v>
      </c>
      <c r="F5974" s="12"/>
      <c r="G5974" t="s">
        <v>83</v>
      </c>
      <c r="H5974" t="s">
        <v>6272</v>
      </c>
      <c r="I5974" t="s">
        <v>40</v>
      </c>
      <c r="J5974">
        <v>257</v>
      </c>
      <c r="K5974" t="s">
        <v>24</v>
      </c>
      <c r="L5974" s="13"/>
      <c r="M5974" s="14"/>
      <c r="O5974">
        <v>2141</v>
      </c>
      <c r="P5974">
        <v>257</v>
      </c>
    </row>
    <row r="5975" spans="1:19" x14ac:dyDescent="0.3">
      <c r="A5975">
        <v>64282</v>
      </c>
      <c r="B5975" s="1">
        <v>45765</v>
      </c>
      <c r="C5975" s="11">
        <v>0.89166666666666661</v>
      </c>
      <c r="D5975" s="12">
        <v>21</v>
      </c>
      <c r="E5975" s="12" t="str">
        <f>IF(Table2[[#This Row],[Request_Time]]&lt;TIME(12,0,0),"Morning",IF(Table2[[#This Row],[Request_Time]]&lt;TIME(17,0,0),"Afternoon","Evening"))</f>
        <v>Evening</v>
      </c>
      <c r="F5975" s="12"/>
      <c r="G5975" t="s">
        <v>38</v>
      </c>
      <c r="H5975" t="s">
        <v>6273</v>
      </c>
      <c r="I5975" t="s">
        <v>27</v>
      </c>
      <c r="J5975">
        <v>233</v>
      </c>
      <c r="K5975" t="s">
        <v>19</v>
      </c>
      <c r="L5975" s="13">
        <v>61.13</v>
      </c>
      <c r="M5975" s="14">
        <v>10.57</v>
      </c>
      <c r="N5975">
        <v>1</v>
      </c>
      <c r="O5975">
        <v>1345</v>
      </c>
      <c r="P5975">
        <v>210</v>
      </c>
      <c r="Q5975" t="s">
        <v>28</v>
      </c>
      <c r="S5975" t="s">
        <v>21</v>
      </c>
    </row>
    <row r="5976" spans="1:19" x14ac:dyDescent="0.3">
      <c r="A5976">
        <v>64290</v>
      </c>
      <c r="B5976" s="1">
        <v>45994</v>
      </c>
      <c r="C5976" s="11">
        <v>0.70347222222222217</v>
      </c>
      <c r="D5976" s="12">
        <v>16</v>
      </c>
      <c r="E5976" s="12" t="str">
        <f>IF(Table2[[#This Row],[Request_Time]]&lt;TIME(12,0,0),"Morning",IF(Table2[[#This Row],[Request_Time]]&lt;TIME(17,0,0),"Afternoon","Evening"))</f>
        <v>Afternoon</v>
      </c>
      <c r="F5976" s="12"/>
      <c r="G5976" t="s">
        <v>6273</v>
      </c>
      <c r="H5976" t="s">
        <v>30</v>
      </c>
      <c r="I5976" t="s">
        <v>40</v>
      </c>
      <c r="J5976">
        <v>213</v>
      </c>
      <c r="K5976" t="s">
        <v>19</v>
      </c>
      <c r="L5976" s="13">
        <v>47.22</v>
      </c>
      <c r="M5976" s="14">
        <v>14.32</v>
      </c>
      <c r="N5976">
        <v>5</v>
      </c>
      <c r="O5976">
        <v>1632</v>
      </c>
      <c r="P5976">
        <v>256</v>
      </c>
      <c r="Q5976" t="s">
        <v>20</v>
      </c>
      <c r="S5976" t="s">
        <v>21</v>
      </c>
    </row>
    <row r="5977" spans="1:19" x14ac:dyDescent="0.3">
      <c r="A5977">
        <v>64290</v>
      </c>
      <c r="B5977" s="1">
        <v>45700</v>
      </c>
      <c r="C5977" s="11">
        <v>0.875</v>
      </c>
      <c r="D5977" s="12">
        <v>21</v>
      </c>
      <c r="E5977" s="12" t="str">
        <f>IF(Table2[[#This Row],[Request_Time]]&lt;TIME(12,0,0),"Morning",IF(Table2[[#This Row],[Request_Time]]&lt;TIME(17,0,0),"Afternoon","Evening"))</f>
        <v>Evening</v>
      </c>
      <c r="F5977" s="12"/>
      <c r="G5977" t="s">
        <v>91</v>
      </c>
      <c r="H5977" t="s">
        <v>72</v>
      </c>
      <c r="I5977" t="s">
        <v>27</v>
      </c>
      <c r="J5977">
        <v>249</v>
      </c>
      <c r="K5977" t="s">
        <v>31</v>
      </c>
      <c r="L5977" s="13"/>
      <c r="M5977" s="14"/>
      <c r="O5977">
        <v>1996</v>
      </c>
      <c r="P5977">
        <v>248</v>
      </c>
      <c r="R5977" t="s">
        <v>61</v>
      </c>
    </row>
    <row r="5978" spans="1:19" x14ac:dyDescent="0.3">
      <c r="A5978">
        <v>64295</v>
      </c>
      <c r="B5978" s="1">
        <v>45907</v>
      </c>
      <c r="C5978" s="11">
        <v>0.42222222222222222</v>
      </c>
      <c r="D5978" s="12">
        <v>10</v>
      </c>
      <c r="E5978" s="12" t="str">
        <f>IF(Table2[[#This Row],[Request_Time]]&lt;TIME(12,0,0),"Morning",IF(Table2[[#This Row],[Request_Time]]&lt;TIME(17,0,0),"Afternoon","Evening"))</f>
        <v>Morning</v>
      </c>
      <c r="F5978" s="12"/>
      <c r="G5978" t="s">
        <v>6272</v>
      </c>
      <c r="H5978" t="s">
        <v>91</v>
      </c>
      <c r="I5978" t="s">
        <v>27</v>
      </c>
      <c r="J5978">
        <v>241</v>
      </c>
      <c r="K5978" t="s">
        <v>19</v>
      </c>
      <c r="L5978" s="13">
        <v>71.48</v>
      </c>
      <c r="M5978" s="14">
        <v>21.41</v>
      </c>
      <c r="N5978">
        <v>4</v>
      </c>
      <c r="O5978">
        <v>1926</v>
      </c>
      <c r="P5978">
        <v>231</v>
      </c>
      <c r="Q5978" t="s">
        <v>53</v>
      </c>
      <c r="S5978" t="s">
        <v>36</v>
      </c>
    </row>
    <row r="5979" spans="1:19" x14ac:dyDescent="0.3">
      <c r="A5979">
        <v>64296</v>
      </c>
      <c r="B5979" s="1">
        <v>45893</v>
      </c>
      <c r="C5979" s="11">
        <v>9.4444444444444442E-2</v>
      </c>
      <c r="D5979" s="12">
        <v>2</v>
      </c>
      <c r="E5979" s="12" t="str">
        <f>IF(Table2[[#This Row],[Request_Time]]&lt;TIME(12,0,0),"Morning",IF(Table2[[#This Row],[Request_Time]]&lt;TIME(17,0,0),"Afternoon","Evening"))</f>
        <v>Morning</v>
      </c>
      <c r="F5979" s="12"/>
      <c r="G5979" t="s">
        <v>81</v>
      </c>
      <c r="H5979" t="s">
        <v>6272</v>
      </c>
      <c r="I5979" t="s">
        <v>27</v>
      </c>
      <c r="J5979">
        <v>234</v>
      </c>
      <c r="K5979" t="s">
        <v>19</v>
      </c>
      <c r="L5979" s="13">
        <v>20.58</v>
      </c>
      <c r="M5979" s="14">
        <v>24.65</v>
      </c>
      <c r="N5979">
        <v>2</v>
      </c>
      <c r="O5979">
        <v>1159</v>
      </c>
      <c r="P5979">
        <v>204</v>
      </c>
      <c r="Q5979" t="s">
        <v>20</v>
      </c>
      <c r="S5979" t="s">
        <v>21</v>
      </c>
    </row>
    <row r="5980" spans="1:19" x14ac:dyDescent="0.3">
      <c r="A5980">
        <v>64312</v>
      </c>
      <c r="B5980" s="1">
        <v>45861</v>
      </c>
      <c r="C5980" s="11">
        <v>0.15069444444444444</v>
      </c>
      <c r="D5980" s="12">
        <v>3</v>
      </c>
      <c r="E5980" s="12" t="str">
        <f>IF(Table2[[#This Row],[Request_Time]]&lt;TIME(12,0,0),"Morning",IF(Table2[[#This Row],[Request_Time]]&lt;TIME(17,0,0),"Afternoon","Evening"))</f>
        <v>Morning</v>
      </c>
      <c r="F5980" s="12"/>
      <c r="G5980" t="s">
        <v>83</v>
      </c>
      <c r="H5980" t="s">
        <v>94</v>
      </c>
      <c r="I5980" t="s">
        <v>18</v>
      </c>
      <c r="J5980">
        <v>230</v>
      </c>
      <c r="K5980" t="s">
        <v>19</v>
      </c>
      <c r="L5980" s="13">
        <v>9.7100000000000009</v>
      </c>
      <c r="M5980" s="14">
        <v>15.25</v>
      </c>
      <c r="N5980">
        <v>1</v>
      </c>
      <c r="O5980">
        <v>1297</v>
      </c>
      <c r="P5980">
        <v>259</v>
      </c>
      <c r="Q5980" t="s">
        <v>44</v>
      </c>
      <c r="S5980" t="s">
        <v>21</v>
      </c>
    </row>
    <row r="5981" spans="1:19" x14ac:dyDescent="0.3">
      <c r="A5981">
        <v>64315</v>
      </c>
      <c r="B5981" s="1">
        <v>45665</v>
      </c>
      <c r="C5981" s="11">
        <v>0.90416666666666667</v>
      </c>
      <c r="D5981" s="12">
        <v>21</v>
      </c>
      <c r="E5981" s="12" t="str">
        <f>IF(Table2[[#This Row],[Request_Time]]&lt;TIME(12,0,0),"Morning",IF(Table2[[#This Row],[Request_Time]]&lt;TIME(17,0,0),"Afternoon","Evening"))</f>
        <v>Evening</v>
      </c>
      <c r="F5981" s="12"/>
      <c r="G5981" t="s">
        <v>94</v>
      </c>
      <c r="H5981" t="s">
        <v>26</v>
      </c>
      <c r="I5981" t="s">
        <v>27</v>
      </c>
      <c r="J5981">
        <v>252</v>
      </c>
      <c r="K5981" t="s">
        <v>19</v>
      </c>
      <c r="L5981" s="13">
        <v>62.19</v>
      </c>
      <c r="M5981" s="14">
        <v>15.65</v>
      </c>
      <c r="N5981">
        <v>3</v>
      </c>
      <c r="O5981">
        <v>1225</v>
      </c>
      <c r="P5981">
        <v>254</v>
      </c>
      <c r="Q5981" t="s">
        <v>20</v>
      </c>
      <c r="S5981" t="s">
        <v>21</v>
      </c>
    </row>
    <row r="5982" spans="1:19" x14ac:dyDescent="0.3">
      <c r="A5982">
        <v>64318</v>
      </c>
      <c r="B5982" s="1">
        <v>46010</v>
      </c>
      <c r="C5982" s="11">
        <v>0.40347222222222223</v>
      </c>
      <c r="D5982" s="12">
        <v>9</v>
      </c>
      <c r="E5982" s="12" t="str">
        <f>IF(Table2[[#This Row],[Request_Time]]&lt;TIME(12,0,0),"Morning",IF(Table2[[#This Row],[Request_Time]]&lt;TIME(17,0,0),"Afternoon","Evening"))</f>
        <v>Morning</v>
      </c>
      <c r="F5982" s="12"/>
      <c r="G5982" t="s">
        <v>58</v>
      </c>
      <c r="H5982" t="s">
        <v>58</v>
      </c>
      <c r="I5982" t="s">
        <v>18</v>
      </c>
      <c r="J5982">
        <v>203</v>
      </c>
      <c r="K5982" t="s">
        <v>19</v>
      </c>
      <c r="L5982" s="13">
        <v>77.86</v>
      </c>
      <c r="M5982" s="14">
        <v>6.16</v>
      </c>
      <c r="N5982">
        <v>5</v>
      </c>
      <c r="O5982">
        <v>1401</v>
      </c>
      <c r="P5982">
        <v>205</v>
      </c>
      <c r="Q5982" t="s">
        <v>28</v>
      </c>
      <c r="S5982" t="s">
        <v>36</v>
      </c>
    </row>
    <row r="5983" spans="1:19" x14ac:dyDescent="0.3">
      <c r="A5983">
        <v>64323</v>
      </c>
      <c r="B5983" s="1">
        <v>45913</v>
      </c>
      <c r="C5983" s="11">
        <v>0.20972222222222223</v>
      </c>
      <c r="D5983" s="12">
        <v>5</v>
      </c>
      <c r="E5983" s="12" t="str">
        <f>IF(Table2[[#This Row],[Request_Time]]&lt;TIME(12,0,0),"Morning",IF(Table2[[#This Row],[Request_Time]]&lt;TIME(17,0,0),"Afternoon","Evening"))</f>
        <v>Morning</v>
      </c>
      <c r="F5983" s="12"/>
      <c r="G5983" t="s">
        <v>30</v>
      </c>
      <c r="H5983" t="s">
        <v>75</v>
      </c>
      <c r="I5983" t="s">
        <v>27</v>
      </c>
      <c r="J5983">
        <v>202</v>
      </c>
      <c r="K5983" t="s">
        <v>31</v>
      </c>
      <c r="L5983" s="13"/>
      <c r="M5983" s="14"/>
      <c r="O5983">
        <v>1608</v>
      </c>
      <c r="P5983">
        <v>213</v>
      </c>
      <c r="R5983" t="s">
        <v>41</v>
      </c>
    </row>
    <row r="5984" spans="1:19" x14ac:dyDescent="0.3">
      <c r="A5984">
        <v>64327</v>
      </c>
      <c r="B5984" s="1">
        <v>45768</v>
      </c>
      <c r="C5984" s="11">
        <v>0.8222222222222223</v>
      </c>
      <c r="D5984" s="12">
        <v>19</v>
      </c>
      <c r="E5984" s="12" t="str">
        <f>IF(Table2[[#This Row],[Request_Time]]&lt;TIME(12,0,0),"Morning",IF(Table2[[#This Row],[Request_Time]]&lt;TIME(17,0,0),"Afternoon","Evening"))</f>
        <v>Evening</v>
      </c>
      <c r="F5984" s="12"/>
      <c r="G5984" t="s">
        <v>67</v>
      </c>
      <c r="H5984" t="s">
        <v>91</v>
      </c>
      <c r="I5984" t="s">
        <v>18</v>
      </c>
      <c r="J5984">
        <v>218</v>
      </c>
      <c r="K5984" t="s">
        <v>19</v>
      </c>
      <c r="L5984" s="13">
        <v>29.44</v>
      </c>
      <c r="M5984" s="14">
        <v>11.37</v>
      </c>
      <c r="N5984">
        <v>3</v>
      </c>
      <c r="O5984">
        <v>1421</v>
      </c>
      <c r="P5984">
        <v>214</v>
      </c>
      <c r="Q5984" t="s">
        <v>53</v>
      </c>
      <c r="S5984" t="s">
        <v>36</v>
      </c>
    </row>
    <row r="5985" spans="1:19" x14ac:dyDescent="0.3">
      <c r="A5985">
        <v>64328</v>
      </c>
      <c r="B5985" s="1">
        <v>45777</v>
      </c>
      <c r="C5985" s="11">
        <v>0.31180555555555556</v>
      </c>
      <c r="D5985" s="12">
        <v>7</v>
      </c>
      <c r="E5985" s="12" t="str">
        <f>IF(Table2[[#This Row],[Request_Time]]&lt;TIME(12,0,0),"Morning",IF(Table2[[#This Row],[Request_Time]]&lt;TIME(17,0,0),"Afternoon","Evening"))</f>
        <v>Morning</v>
      </c>
      <c r="F5985" s="12"/>
      <c r="G5985" t="s">
        <v>6273</v>
      </c>
      <c r="H5985" t="s">
        <v>23</v>
      </c>
      <c r="I5985" t="s">
        <v>27</v>
      </c>
      <c r="J5985">
        <v>222</v>
      </c>
      <c r="K5985" t="s">
        <v>31</v>
      </c>
      <c r="L5985" s="13"/>
      <c r="M5985" s="14"/>
      <c r="O5985">
        <v>2003</v>
      </c>
      <c r="P5985">
        <v>234</v>
      </c>
      <c r="R5985" t="s">
        <v>41</v>
      </c>
    </row>
    <row r="5986" spans="1:19" x14ac:dyDescent="0.3">
      <c r="A5986">
        <v>64329</v>
      </c>
      <c r="B5986" s="1">
        <v>45871</v>
      </c>
      <c r="C5986" s="11">
        <v>0.4055555555555555</v>
      </c>
      <c r="D5986" s="12">
        <v>9</v>
      </c>
      <c r="E5986" s="12" t="str">
        <f>IF(Table2[[#This Row],[Request_Time]]&lt;TIME(12,0,0),"Morning",IF(Table2[[#This Row],[Request_Time]]&lt;TIME(17,0,0),"Afternoon","Evening"))</f>
        <v>Morning</v>
      </c>
      <c r="F5986" s="12"/>
      <c r="G5986" t="s">
        <v>72</v>
      </c>
      <c r="H5986" t="s">
        <v>6272</v>
      </c>
      <c r="I5986" t="s">
        <v>40</v>
      </c>
      <c r="J5986">
        <v>214</v>
      </c>
      <c r="K5986" t="s">
        <v>19</v>
      </c>
      <c r="L5986" s="13">
        <v>50.66</v>
      </c>
      <c r="M5986" s="14">
        <v>21.04</v>
      </c>
      <c r="N5986">
        <v>2</v>
      </c>
      <c r="O5986">
        <v>1811</v>
      </c>
      <c r="P5986">
        <v>256</v>
      </c>
      <c r="Q5986" t="s">
        <v>53</v>
      </c>
      <c r="S5986" t="s">
        <v>36</v>
      </c>
    </row>
    <row r="5987" spans="1:19" x14ac:dyDescent="0.3">
      <c r="A5987">
        <v>64352</v>
      </c>
      <c r="B5987" s="1">
        <v>45973</v>
      </c>
      <c r="C5987" s="11">
        <v>0.49513888888888885</v>
      </c>
      <c r="D5987" s="12">
        <v>11</v>
      </c>
      <c r="E5987" s="12" t="str">
        <f>IF(Table2[[#This Row],[Request_Time]]&lt;TIME(12,0,0),"Morning",IF(Table2[[#This Row],[Request_Time]]&lt;TIME(17,0,0),"Afternoon","Evening"))</f>
        <v>Morning</v>
      </c>
      <c r="F5987" s="12"/>
      <c r="G5987" t="s">
        <v>67</v>
      </c>
      <c r="H5987" t="s">
        <v>81</v>
      </c>
      <c r="I5987" t="s">
        <v>40</v>
      </c>
      <c r="J5987">
        <v>229</v>
      </c>
      <c r="K5987" t="s">
        <v>19</v>
      </c>
      <c r="L5987" s="13">
        <v>34.119999999999997</v>
      </c>
      <c r="M5987" s="14">
        <v>1.28</v>
      </c>
      <c r="N5987">
        <v>5</v>
      </c>
      <c r="O5987">
        <v>1001</v>
      </c>
      <c r="P5987">
        <v>238</v>
      </c>
      <c r="Q5987" t="s">
        <v>32</v>
      </c>
      <c r="S5987" t="s">
        <v>21</v>
      </c>
    </row>
    <row r="5988" spans="1:19" x14ac:dyDescent="0.3">
      <c r="A5988">
        <v>64362</v>
      </c>
      <c r="B5988" s="1">
        <v>45685</v>
      </c>
      <c r="C5988" s="11">
        <v>0.39513888888888887</v>
      </c>
      <c r="D5988" s="12">
        <v>9</v>
      </c>
      <c r="E5988" s="12" t="str">
        <f>IF(Table2[[#This Row],[Request_Time]]&lt;TIME(12,0,0),"Morning",IF(Table2[[#This Row],[Request_Time]]&lt;TIME(17,0,0),"Afternoon","Evening"))</f>
        <v>Morning</v>
      </c>
      <c r="F5988" s="12"/>
      <c r="G5988" t="s">
        <v>91</v>
      </c>
      <c r="H5988" t="s">
        <v>6272</v>
      </c>
      <c r="I5988" t="s">
        <v>18</v>
      </c>
      <c r="J5988">
        <v>214</v>
      </c>
      <c r="K5988" t="s">
        <v>19</v>
      </c>
      <c r="L5988" s="13">
        <v>15.16</v>
      </c>
      <c r="M5988" s="14">
        <v>27.12</v>
      </c>
      <c r="N5988">
        <v>4</v>
      </c>
      <c r="O5988">
        <v>1479</v>
      </c>
      <c r="P5988">
        <v>228</v>
      </c>
      <c r="Q5988" t="s">
        <v>28</v>
      </c>
      <c r="S5988" t="s">
        <v>21</v>
      </c>
    </row>
    <row r="5989" spans="1:19" x14ac:dyDescent="0.3">
      <c r="A5989">
        <v>64363</v>
      </c>
      <c r="B5989" s="1">
        <v>45892</v>
      </c>
      <c r="C5989" s="11">
        <v>9.9999999999999992E-2</v>
      </c>
      <c r="D5989" s="12">
        <v>2</v>
      </c>
      <c r="E5989" s="12" t="str">
        <f>IF(Table2[[#This Row],[Request_Time]]&lt;TIME(12,0,0),"Morning",IF(Table2[[#This Row],[Request_Time]]&lt;TIME(17,0,0),"Afternoon","Evening"))</f>
        <v>Morning</v>
      </c>
      <c r="F5989" s="12"/>
      <c r="G5989" t="s">
        <v>30</v>
      </c>
      <c r="H5989" t="s">
        <v>67</v>
      </c>
      <c r="I5989" t="s">
        <v>27</v>
      </c>
      <c r="J5989">
        <v>241</v>
      </c>
      <c r="K5989" t="s">
        <v>19</v>
      </c>
      <c r="L5989" s="13">
        <v>61.99</v>
      </c>
      <c r="M5989" s="14">
        <v>8.2799999999999994</v>
      </c>
      <c r="N5989">
        <v>3</v>
      </c>
      <c r="O5989">
        <v>1678</v>
      </c>
      <c r="P5989">
        <v>219</v>
      </c>
      <c r="Q5989" t="s">
        <v>28</v>
      </c>
      <c r="S5989" t="s">
        <v>36</v>
      </c>
    </row>
    <row r="5990" spans="1:19" x14ac:dyDescent="0.3">
      <c r="A5990">
        <v>64366</v>
      </c>
      <c r="B5990" s="1">
        <v>45834</v>
      </c>
      <c r="C5990" s="11">
        <v>1.8055555555555557E-2</v>
      </c>
      <c r="D5990" s="12">
        <v>0</v>
      </c>
      <c r="E5990" s="12" t="str">
        <f>IF(Table2[[#This Row],[Request_Time]]&lt;TIME(12,0,0),"Morning",IF(Table2[[#This Row],[Request_Time]]&lt;TIME(17,0,0),"Afternoon","Evening"))</f>
        <v>Morning</v>
      </c>
      <c r="F5990" s="12"/>
      <c r="G5990" t="s">
        <v>6272</v>
      </c>
      <c r="H5990" t="s">
        <v>6272</v>
      </c>
      <c r="I5990" t="s">
        <v>27</v>
      </c>
      <c r="J5990">
        <v>212</v>
      </c>
      <c r="K5990" t="s">
        <v>19</v>
      </c>
      <c r="L5990" s="13">
        <v>80.489999999999995</v>
      </c>
      <c r="M5990" s="14">
        <v>17.54</v>
      </c>
      <c r="N5990">
        <v>1</v>
      </c>
      <c r="O5990">
        <v>1428</v>
      </c>
      <c r="P5990">
        <v>217</v>
      </c>
      <c r="Q5990" t="s">
        <v>44</v>
      </c>
      <c r="S5990" t="s">
        <v>36</v>
      </c>
    </row>
    <row r="5991" spans="1:19" x14ac:dyDescent="0.3">
      <c r="A5991">
        <v>64367</v>
      </c>
      <c r="B5991" s="1">
        <v>45837</v>
      </c>
      <c r="C5991" s="11">
        <v>0.11041666666666666</v>
      </c>
      <c r="D5991" s="12">
        <v>2</v>
      </c>
      <c r="E5991" s="12" t="str">
        <f>IF(Table2[[#This Row],[Request_Time]]&lt;TIME(12,0,0),"Morning",IF(Table2[[#This Row],[Request_Time]]&lt;TIME(17,0,0),"Afternoon","Evening"))</f>
        <v>Morning</v>
      </c>
      <c r="F5991" s="12"/>
      <c r="G5991" t="s">
        <v>38</v>
      </c>
      <c r="H5991" t="s">
        <v>75</v>
      </c>
      <c r="I5991" t="s">
        <v>18</v>
      </c>
      <c r="J5991">
        <v>236</v>
      </c>
      <c r="K5991" t="s">
        <v>19</v>
      </c>
      <c r="L5991" s="13">
        <v>40.130000000000003</v>
      </c>
      <c r="M5991" s="14">
        <v>18.739999999999998</v>
      </c>
      <c r="N5991">
        <v>1</v>
      </c>
      <c r="O5991">
        <v>1596</v>
      </c>
      <c r="P5991">
        <v>223</v>
      </c>
      <c r="Q5991" t="s">
        <v>20</v>
      </c>
      <c r="S5991" t="s">
        <v>36</v>
      </c>
    </row>
    <row r="5992" spans="1:19" x14ac:dyDescent="0.3">
      <c r="A5992">
        <v>64378</v>
      </c>
      <c r="B5992" s="1">
        <v>45682</v>
      </c>
      <c r="C5992" s="11">
        <v>0.28680555555555554</v>
      </c>
      <c r="D5992" s="12">
        <v>6</v>
      </c>
      <c r="E5992" s="12" t="str">
        <f>IF(Table2[[#This Row],[Request_Time]]&lt;TIME(12,0,0),"Morning",IF(Table2[[#This Row],[Request_Time]]&lt;TIME(17,0,0),"Afternoon","Evening"))</f>
        <v>Morning</v>
      </c>
      <c r="F5992" s="12"/>
      <c r="G5992" t="s">
        <v>30</v>
      </c>
      <c r="H5992" t="s">
        <v>38</v>
      </c>
      <c r="I5992" t="s">
        <v>18</v>
      </c>
      <c r="J5992">
        <v>216</v>
      </c>
      <c r="K5992" t="s">
        <v>19</v>
      </c>
      <c r="L5992" s="13">
        <v>44.35</v>
      </c>
      <c r="M5992" s="14">
        <v>20.28</v>
      </c>
      <c r="N5992">
        <v>1</v>
      </c>
      <c r="O5992">
        <v>1218</v>
      </c>
      <c r="P5992">
        <v>204</v>
      </c>
      <c r="Q5992" t="s">
        <v>28</v>
      </c>
      <c r="S5992" t="s">
        <v>36</v>
      </c>
    </row>
    <row r="5993" spans="1:19" x14ac:dyDescent="0.3">
      <c r="A5993">
        <v>64383</v>
      </c>
      <c r="B5993" s="1">
        <v>45858</v>
      </c>
      <c r="C5993" s="11">
        <v>0.75138888888888899</v>
      </c>
      <c r="D5993" s="12">
        <v>18</v>
      </c>
      <c r="E5993" s="12" t="str">
        <f>IF(Table2[[#This Row],[Request_Time]]&lt;TIME(12,0,0),"Morning",IF(Table2[[#This Row],[Request_Time]]&lt;TIME(17,0,0),"Afternoon","Evening"))</f>
        <v>Evening</v>
      </c>
      <c r="F5993" s="12"/>
      <c r="G5993" t="s">
        <v>72</v>
      </c>
      <c r="H5993" t="s">
        <v>30</v>
      </c>
      <c r="I5993" t="s">
        <v>40</v>
      </c>
      <c r="J5993">
        <v>260</v>
      </c>
      <c r="K5993" t="s">
        <v>19</v>
      </c>
      <c r="L5993" s="13">
        <v>45.6</v>
      </c>
      <c r="M5993" s="14">
        <v>0.61</v>
      </c>
      <c r="N5993">
        <v>4</v>
      </c>
      <c r="O5993">
        <v>1321</v>
      </c>
      <c r="P5993">
        <v>257</v>
      </c>
      <c r="Q5993" t="s">
        <v>50</v>
      </c>
      <c r="S5993" t="s">
        <v>36</v>
      </c>
    </row>
    <row r="5994" spans="1:19" x14ac:dyDescent="0.3">
      <c r="A5994">
        <v>64401</v>
      </c>
      <c r="B5994" s="1">
        <v>46017</v>
      </c>
      <c r="C5994" s="11">
        <v>0.96319444444444446</v>
      </c>
      <c r="D5994" s="12">
        <v>23</v>
      </c>
      <c r="E5994" s="12" t="str">
        <f>IF(Table2[[#This Row],[Request_Time]]&lt;TIME(12,0,0),"Morning",IF(Table2[[#This Row],[Request_Time]]&lt;TIME(17,0,0),"Afternoon","Evening"))</f>
        <v>Evening</v>
      </c>
      <c r="F5994" s="12"/>
      <c r="G5994" t="s">
        <v>30</v>
      </c>
      <c r="H5994" t="s">
        <v>38</v>
      </c>
      <c r="I5994" t="s">
        <v>40</v>
      </c>
      <c r="J5994">
        <v>209</v>
      </c>
      <c r="K5994" t="s">
        <v>19</v>
      </c>
      <c r="L5994" s="13">
        <v>70.599999999999994</v>
      </c>
      <c r="M5994" s="14">
        <v>25.15</v>
      </c>
      <c r="N5994">
        <v>5</v>
      </c>
      <c r="O5994">
        <v>1211</v>
      </c>
      <c r="P5994">
        <v>258</v>
      </c>
      <c r="Q5994" t="s">
        <v>44</v>
      </c>
      <c r="S5994" t="s">
        <v>21</v>
      </c>
    </row>
    <row r="5995" spans="1:19" x14ac:dyDescent="0.3">
      <c r="A5995">
        <v>64406</v>
      </c>
      <c r="B5995" s="1">
        <v>45825</v>
      </c>
      <c r="C5995" s="11">
        <v>0.59236111111111112</v>
      </c>
      <c r="D5995" s="12">
        <v>14</v>
      </c>
      <c r="E5995" s="12" t="str">
        <f>IF(Table2[[#This Row],[Request_Time]]&lt;TIME(12,0,0),"Morning",IF(Table2[[#This Row],[Request_Time]]&lt;TIME(17,0,0),"Afternoon","Evening"))</f>
        <v>Afternoon</v>
      </c>
      <c r="F5995" s="12"/>
      <c r="G5995" t="s">
        <v>83</v>
      </c>
      <c r="H5995" t="s">
        <v>52</v>
      </c>
      <c r="I5995" t="s">
        <v>27</v>
      </c>
      <c r="J5995">
        <v>207</v>
      </c>
      <c r="K5995" t="s">
        <v>31</v>
      </c>
      <c r="L5995" s="13"/>
      <c r="M5995" s="14"/>
      <c r="O5995">
        <v>2077</v>
      </c>
      <c r="P5995">
        <v>247</v>
      </c>
      <c r="R5995" t="s">
        <v>41</v>
      </c>
    </row>
    <row r="5996" spans="1:19" x14ac:dyDescent="0.3">
      <c r="A5996">
        <v>64410</v>
      </c>
      <c r="B5996" s="1">
        <v>45911</v>
      </c>
      <c r="C5996" s="11">
        <v>0.19999999999999998</v>
      </c>
      <c r="D5996" s="12">
        <v>4</v>
      </c>
      <c r="E5996" s="12" t="str">
        <f>IF(Table2[[#This Row],[Request_Time]]&lt;TIME(12,0,0),"Morning",IF(Table2[[#This Row],[Request_Time]]&lt;TIME(17,0,0),"Afternoon","Evening"))</f>
        <v>Morning</v>
      </c>
      <c r="F5996" s="12"/>
      <c r="G5996" t="s">
        <v>6273</v>
      </c>
      <c r="H5996" t="s">
        <v>52</v>
      </c>
      <c r="I5996" t="s">
        <v>40</v>
      </c>
      <c r="J5996">
        <v>250</v>
      </c>
      <c r="K5996" t="s">
        <v>19</v>
      </c>
      <c r="L5996" s="13">
        <v>7.06</v>
      </c>
      <c r="M5996" s="14">
        <v>12.99</v>
      </c>
      <c r="N5996">
        <v>1</v>
      </c>
      <c r="O5996">
        <v>1785</v>
      </c>
      <c r="P5996">
        <v>208</v>
      </c>
      <c r="Q5996" t="s">
        <v>28</v>
      </c>
      <c r="S5996" t="s">
        <v>21</v>
      </c>
    </row>
    <row r="5997" spans="1:19" x14ac:dyDescent="0.3">
      <c r="A5997">
        <v>64410</v>
      </c>
      <c r="B5997" s="1">
        <v>45812</v>
      </c>
      <c r="C5997" s="11">
        <v>0.10347222222222223</v>
      </c>
      <c r="D5997" s="12">
        <v>2</v>
      </c>
      <c r="E5997" s="12" t="str">
        <f>IF(Table2[[#This Row],[Request_Time]]&lt;TIME(12,0,0),"Morning",IF(Table2[[#This Row],[Request_Time]]&lt;TIME(17,0,0),"Afternoon","Evening"))</f>
        <v>Morning</v>
      </c>
      <c r="F5997" s="12"/>
      <c r="G5997" t="s">
        <v>75</v>
      </c>
      <c r="H5997" t="s">
        <v>67</v>
      </c>
      <c r="I5997" t="s">
        <v>27</v>
      </c>
      <c r="J5997">
        <v>220</v>
      </c>
      <c r="K5997" t="s">
        <v>31</v>
      </c>
      <c r="L5997" s="13"/>
      <c r="M5997" s="14"/>
      <c r="O5997">
        <v>1437</v>
      </c>
      <c r="P5997">
        <v>214</v>
      </c>
      <c r="R5997" t="s">
        <v>108</v>
      </c>
    </row>
    <row r="5998" spans="1:19" x14ac:dyDescent="0.3">
      <c r="A5998">
        <v>64411</v>
      </c>
      <c r="B5998" s="1">
        <v>45699</v>
      </c>
      <c r="C5998" s="11">
        <v>0.90416666666666667</v>
      </c>
      <c r="D5998" s="12">
        <v>21</v>
      </c>
      <c r="E5998" s="12" t="str">
        <f>IF(Table2[[#This Row],[Request_Time]]&lt;TIME(12,0,0),"Morning",IF(Table2[[#This Row],[Request_Time]]&lt;TIME(17,0,0),"Afternoon","Evening"))</f>
        <v>Evening</v>
      </c>
      <c r="F5998" s="12"/>
      <c r="G5998" t="s">
        <v>6273</v>
      </c>
      <c r="H5998" t="s">
        <v>58</v>
      </c>
      <c r="I5998" t="s">
        <v>18</v>
      </c>
      <c r="J5998">
        <v>224</v>
      </c>
      <c r="K5998" t="s">
        <v>19</v>
      </c>
      <c r="L5998" s="13">
        <v>79.459999999999994</v>
      </c>
      <c r="M5998" s="14">
        <v>7.93</v>
      </c>
      <c r="N5998">
        <v>2</v>
      </c>
      <c r="O5998">
        <v>1665</v>
      </c>
      <c r="P5998">
        <v>238</v>
      </c>
      <c r="Q5998" t="s">
        <v>32</v>
      </c>
      <c r="S5998" t="s">
        <v>36</v>
      </c>
    </row>
    <row r="5999" spans="1:19" x14ac:dyDescent="0.3">
      <c r="A5999">
        <v>64414</v>
      </c>
      <c r="B5999" s="1">
        <v>45773</v>
      </c>
      <c r="C5999" s="11">
        <v>0.99652777777777779</v>
      </c>
      <c r="D5999" s="12">
        <v>23</v>
      </c>
      <c r="E5999" s="12" t="str">
        <f>IF(Table2[[#This Row],[Request_Time]]&lt;TIME(12,0,0),"Morning",IF(Table2[[#This Row],[Request_Time]]&lt;TIME(17,0,0),"Afternoon","Evening"))</f>
        <v>Evening</v>
      </c>
      <c r="F5999" s="12"/>
      <c r="G5999" t="s">
        <v>30</v>
      </c>
      <c r="H5999" t="s">
        <v>6273</v>
      </c>
      <c r="I5999" t="s">
        <v>27</v>
      </c>
      <c r="J5999">
        <v>236</v>
      </c>
      <c r="K5999" t="s">
        <v>31</v>
      </c>
      <c r="L5999" s="13"/>
      <c r="M5999" s="14"/>
      <c r="O5999">
        <v>1891</v>
      </c>
      <c r="P5999">
        <v>240</v>
      </c>
      <c r="R5999" t="s">
        <v>41</v>
      </c>
    </row>
    <row r="6000" spans="1:19" x14ac:dyDescent="0.3">
      <c r="A6000">
        <v>64421</v>
      </c>
      <c r="B6000" s="1">
        <v>45733</v>
      </c>
      <c r="C6000" s="11">
        <v>0.70416666666666661</v>
      </c>
      <c r="D6000" s="12">
        <v>16</v>
      </c>
      <c r="E6000" s="12" t="str">
        <f>IF(Table2[[#This Row],[Request_Time]]&lt;TIME(12,0,0),"Morning",IF(Table2[[#This Row],[Request_Time]]&lt;TIME(17,0,0),"Afternoon","Evening"))</f>
        <v>Afternoon</v>
      </c>
      <c r="F6000" s="12"/>
      <c r="G6000" t="s">
        <v>81</v>
      </c>
      <c r="H6000" t="s">
        <v>67</v>
      </c>
      <c r="I6000" t="s">
        <v>40</v>
      </c>
      <c r="J6000">
        <v>207</v>
      </c>
      <c r="K6000" t="s">
        <v>24</v>
      </c>
      <c r="L6000" s="13"/>
      <c r="M6000" s="14"/>
      <c r="O6000">
        <v>1340</v>
      </c>
      <c r="P6000">
        <v>229</v>
      </c>
    </row>
    <row r="6001" spans="1:19" x14ac:dyDescent="0.3">
      <c r="A6001">
        <v>64424</v>
      </c>
      <c r="B6001" s="1">
        <v>45889</v>
      </c>
      <c r="C6001" s="11">
        <v>0.92222222222222217</v>
      </c>
      <c r="D6001" s="12">
        <v>22</v>
      </c>
      <c r="E6001" s="12" t="str">
        <f>IF(Table2[[#This Row],[Request_Time]]&lt;TIME(12,0,0),"Morning",IF(Table2[[#This Row],[Request_Time]]&lt;TIME(17,0,0),"Afternoon","Evening"))</f>
        <v>Evening</v>
      </c>
      <c r="F6001" s="12"/>
      <c r="G6001" t="s">
        <v>81</v>
      </c>
      <c r="H6001" t="s">
        <v>6272</v>
      </c>
      <c r="I6001" t="s">
        <v>18</v>
      </c>
      <c r="J6001">
        <v>212</v>
      </c>
      <c r="K6001" t="s">
        <v>31</v>
      </c>
      <c r="L6001" s="13"/>
      <c r="M6001" s="14"/>
      <c r="O6001">
        <v>1215</v>
      </c>
      <c r="P6001">
        <v>239</v>
      </c>
      <c r="R6001" t="s">
        <v>108</v>
      </c>
    </row>
    <row r="6002" spans="1:19" x14ac:dyDescent="0.3">
      <c r="A6002">
        <v>64442</v>
      </c>
      <c r="B6002" s="1">
        <v>45821</v>
      </c>
      <c r="C6002" s="11">
        <v>0.76250000000000007</v>
      </c>
      <c r="D6002" s="12">
        <v>18</v>
      </c>
      <c r="E6002" s="12" t="str">
        <f>IF(Table2[[#This Row],[Request_Time]]&lt;TIME(12,0,0),"Morning",IF(Table2[[#This Row],[Request_Time]]&lt;TIME(17,0,0),"Afternoon","Evening"))</f>
        <v>Evening</v>
      </c>
      <c r="F6002" s="12"/>
      <c r="G6002" t="s">
        <v>6272</v>
      </c>
      <c r="H6002" t="s">
        <v>94</v>
      </c>
      <c r="I6002" t="s">
        <v>40</v>
      </c>
      <c r="J6002">
        <v>259</v>
      </c>
      <c r="K6002" t="s">
        <v>19</v>
      </c>
      <c r="L6002" s="13">
        <v>21.51</v>
      </c>
      <c r="M6002" s="14">
        <v>8.1199999999999992</v>
      </c>
      <c r="N6002">
        <v>3</v>
      </c>
      <c r="O6002">
        <v>1962</v>
      </c>
      <c r="P6002">
        <v>230</v>
      </c>
      <c r="Q6002" t="s">
        <v>44</v>
      </c>
      <c r="S6002" t="s">
        <v>36</v>
      </c>
    </row>
    <row r="6003" spans="1:19" x14ac:dyDescent="0.3">
      <c r="A6003">
        <v>64451</v>
      </c>
      <c r="B6003" s="1">
        <v>45682</v>
      </c>
      <c r="C6003" s="11">
        <v>0.55347222222222225</v>
      </c>
      <c r="D6003" s="12">
        <v>13</v>
      </c>
      <c r="E6003" s="12" t="str">
        <f>IF(Table2[[#This Row],[Request_Time]]&lt;TIME(12,0,0),"Morning",IF(Table2[[#This Row],[Request_Time]]&lt;TIME(17,0,0),"Afternoon","Evening"))</f>
        <v>Afternoon</v>
      </c>
      <c r="F6003" s="12"/>
      <c r="G6003" t="s">
        <v>23</v>
      </c>
      <c r="H6003" t="s">
        <v>6272</v>
      </c>
      <c r="I6003" t="s">
        <v>40</v>
      </c>
      <c r="J6003">
        <v>207</v>
      </c>
      <c r="K6003" t="s">
        <v>19</v>
      </c>
      <c r="L6003" s="13">
        <v>78.38</v>
      </c>
      <c r="M6003" s="14">
        <v>24.34</v>
      </c>
      <c r="N6003">
        <v>1</v>
      </c>
      <c r="O6003">
        <v>1612</v>
      </c>
      <c r="P6003">
        <v>242</v>
      </c>
      <c r="Q6003" t="s">
        <v>28</v>
      </c>
      <c r="S6003" t="s">
        <v>21</v>
      </c>
    </row>
    <row r="6004" spans="1:19" x14ac:dyDescent="0.3">
      <c r="A6004">
        <v>64455</v>
      </c>
      <c r="B6004" s="1">
        <v>45827</v>
      </c>
      <c r="C6004" s="11">
        <v>0.12083333333333333</v>
      </c>
      <c r="D6004" s="12">
        <v>2</v>
      </c>
      <c r="E6004" s="12" t="str">
        <f>IF(Table2[[#This Row],[Request_Time]]&lt;TIME(12,0,0),"Morning",IF(Table2[[#This Row],[Request_Time]]&lt;TIME(17,0,0),"Afternoon","Evening"))</f>
        <v>Morning</v>
      </c>
      <c r="F6004" s="12"/>
      <c r="G6004" t="s">
        <v>58</v>
      </c>
      <c r="H6004" t="s">
        <v>94</v>
      </c>
      <c r="I6004" t="s">
        <v>40</v>
      </c>
      <c r="J6004">
        <v>211</v>
      </c>
      <c r="K6004" t="s">
        <v>19</v>
      </c>
      <c r="L6004" s="13">
        <v>32.9</v>
      </c>
      <c r="M6004" s="14">
        <v>26.75</v>
      </c>
      <c r="N6004">
        <v>1</v>
      </c>
      <c r="O6004">
        <v>1592</v>
      </c>
      <c r="P6004">
        <v>235</v>
      </c>
      <c r="Q6004" t="s">
        <v>28</v>
      </c>
      <c r="S6004" t="s">
        <v>21</v>
      </c>
    </row>
    <row r="6005" spans="1:19" x14ac:dyDescent="0.3">
      <c r="A6005">
        <v>64457</v>
      </c>
      <c r="B6005" s="1">
        <v>45662</v>
      </c>
      <c r="C6005" s="11">
        <v>0.76736111111111116</v>
      </c>
      <c r="D6005" s="12">
        <v>18</v>
      </c>
      <c r="E6005" s="12" t="str">
        <f>IF(Table2[[#This Row],[Request_Time]]&lt;TIME(12,0,0),"Morning",IF(Table2[[#This Row],[Request_Time]]&lt;TIME(17,0,0),"Afternoon","Evening"))</f>
        <v>Evening</v>
      </c>
      <c r="F6005" s="12"/>
      <c r="G6005" t="s">
        <v>94</v>
      </c>
      <c r="H6005" t="s">
        <v>30</v>
      </c>
      <c r="I6005" t="s">
        <v>18</v>
      </c>
      <c r="J6005">
        <v>224</v>
      </c>
      <c r="K6005" t="s">
        <v>19</v>
      </c>
      <c r="L6005" s="13">
        <v>42.58</v>
      </c>
      <c r="M6005" s="14">
        <v>9.33</v>
      </c>
      <c r="N6005">
        <v>5</v>
      </c>
      <c r="O6005">
        <v>1968</v>
      </c>
      <c r="P6005">
        <v>236</v>
      </c>
      <c r="Q6005" t="s">
        <v>20</v>
      </c>
      <c r="S6005" t="s">
        <v>36</v>
      </c>
    </row>
    <row r="6006" spans="1:19" x14ac:dyDescent="0.3">
      <c r="A6006">
        <v>64466</v>
      </c>
      <c r="B6006" s="1">
        <v>45884</v>
      </c>
      <c r="C6006" s="11">
        <v>0.37291666666666662</v>
      </c>
      <c r="D6006" s="12">
        <v>8</v>
      </c>
      <c r="E6006" s="12" t="str">
        <f>IF(Table2[[#This Row],[Request_Time]]&lt;TIME(12,0,0),"Morning",IF(Table2[[#This Row],[Request_Time]]&lt;TIME(17,0,0),"Afternoon","Evening"))</f>
        <v>Morning</v>
      </c>
      <c r="F6006" s="12"/>
      <c r="G6006" t="s">
        <v>58</v>
      </c>
      <c r="H6006" t="s">
        <v>72</v>
      </c>
      <c r="I6006" t="s">
        <v>18</v>
      </c>
      <c r="J6006">
        <v>208</v>
      </c>
      <c r="K6006" t="s">
        <v>19</v>
      </c>
      <c r="L6006" s="13">
        <v>78.98</v>
      </c>
      <c r="M6006" s="14">
        <v>9.48</v>
      </c>
      <c r="N6006">
        <v>3</v>
      </c>
      <c r="O6006">
        <v>2016</v>
      </c>
      <c r="P6006">
        <v>227</v>
      </c>
      <c r="Q6006" t="s">
        <v>44</v>
      </c>
      <c r="S6006" t="s">
        <v>21</v>
      </c>
    </row>
    <row r="6007" spans="1:19" x14ac:dyDescent="0.3">
      <c r="A6007">
        <v>64480</v>
      </c>
      <c r="B6007" s="1">
        <v>45994</v>
      </c>
      <c r="C6007" s="11">
        <v>0.2951388888888889</v>
      </c>
      <c r="D6007" s="12">
        <v>7</v>
      </c>
      <c r="E6007" s="12" t="str">
        <f>IF(Table2[[#This Row],[Request_Time]]&lt;TIME(12,0,0),"Morning",IF(Table2[[#This Row],[Request_Time]]&lt;TIME(17,0,0),"Afternoon","Evening"))</f>
        <v>Morning</v>
      </c>
      <c r="F6007" s="12"/>
      <c r="G6007" t="s">
        <v>94</v>
      </c>
      <c r="H6007" t="s">
        <v>30</v>
      </c>
      <c r="I6007" t="s">
        <v>18</v>
      </c>
      <c r="J6007">
        <v>231</v>
      </c>
      <c r="K6007" t="s">
        <v>19</v>
      </c>
      <c r="L6007" s="13">
        <v>59.73</v>
      </c>
      <c r="M6007" s="14">
        <v>5.33</v>
      </c>
      <c r="N6007">
        <v>5</v>
      </c>
      <c r="O6007">
        <v>1958</v>
      </c>
      <c r="P6007">
        <v>242</v>
      </c>
      <c r="Q6007" t="s">
        <v>53</v>
      </c>
      <c r="S6007" t="s">
        <v>21</v>
      </c>
    </row>
    <row r="6008" spans="1:19" x14ac:dyDescent="0.3">
      <c r="A6008">
        <v>64483</v>
      </c>
      <c r="B6008" s="1">
        <v>45733</v>
      </c>
      <c r="C6008" s="11">
        <v>0.50208333333333333</v>
      </c>
      <c r="D6008" s="12">
        <v>12</v>
      </c>
      <c r="E6008" s="12" t="str">
        <f>IF(Table2[[#This Row],[Request_Time]]&lt;TIME(12,0,0),"Morning",IF(Table2[[#This Row],[Request_Time]]&lt;TIME(17,0,0),"Afternoon","Evening"))</f>
        <v>Afternoon</v>
      </c>
      <c r="F6008" s="12"/>
      <c r="G6008" t="s">
        <v>83</v>
      </c>
      <c r="H6008" t="s">
        <v>91</v>
      </c>
      <c r="I6008" t="s">
        <v>18</v>
      </c>
      <c r="J6008">
        <v>202</v>
      </c>
      <c r="K6008" t="s">
        <v>19</v>
      </c>
      <c r="L6008" s="13">
        <v>76.94</v>
      </c>
      <c r="M6008" s="14">
        <v>20.47</v>
      </c>
      <c r="N6008">
        <v>2</v>
      </c>
      <c r="O6008">
        <v>1505</v>
      </c>
      <c r="P6008">
        <v>229</v>
      </c>
      <c r="Q6008" t="s">
        <v>20</v>
      </c>
      <c r="S6008" t="s">
        <v>36</v>
      </c>
    </row>
    <row r="6009" spans="1:19" x14ac:dyDescent="0.3">
      <c r="A6009">
        <v>64498</v>
      </c>
      <c r="B6009" s="1">
        <v>46015</v>
      </c>
      <c r="C6009" s="11">
        <v>0.22500000000000001</v>
      </c>
      <c r="D6009" s="12">
        <v>5</v>
      </c>
      <c r="E6009" s="12" t="str">
        <f>IF(Table2[[#This Row],[Request_Time]]&lt;TIME(12,0,0),"Morning",IF(Table2[[#This Row],[Request_Time]]&lt;TIME(17,0,0),"Afternoon","Evening"))</f>
        <v>Morning</v>
      </c>
      <c r="F6009" s="12"/>
      <c r="G6009" t="s">
        <v>6272</v>
      </c>
      <c r="H6009" t="s">
        <v>26</v>
      </c>
      <c r="I6009" t="s">
        <v>27</v>
      </c>
      <c r="J6009">
        <v>215</v>
      </c>
      <c r="K6009" t="s">
        <v>19</v>
      </c>
      <c r="L6009" s="13">
        <v>5.38</v>
      </c>
      <c r="M6009" s="14">
        <v>10.78</v>
      </c>
      <c r="N6009">
        <v>1</v>
      </c>
      <c r="O6009">
        <v>1407</v>
      </c>
      <c r="P6009">
        <v>229</v>
      </c>
      <c r="Q6009" t="s">
        <v>32</v>
      </c>
      <c r="S6009" t="s">
        <v>36</v>
      </c>
    </row>
    <row r="6010" spans="1:19" x14ac:dyDescent="0.3">
      <c r="A6010">
        <v>64503</v>
      </c>
      <c r="B6010" s="1">
        <v>45891</v>
      </c>
      <c r="C6010" s="11">
        <v>0.54097222222222219</v>
      </c>
      <c r="D6010" s="12">
        <v>12</v>
      </c>
      <c r="E6010" s="12" t="str">
        <f>IF(Table2[[#This Row],[Request_Time]]&lt;TIME(12,0,0),"Morning",IF(Table2[[#This Row],[Request_Time]]&lt;TIME(17,0,0),"Afternoon","Evening"))</f>
        <v>Afternoon</v>
      </c>
      <c r="F6010" s="12"/>
      <c r="G6010" t="s">
        <v>30</v>
      </c>
      <c r="H6010" t="s">
        <v>58</v>
      </c>
      <c r="I6010" t="s">
        <v>18</v>
      </c>
      <c r="J6010">
        <v>233</v>
      </c>
      <c r="K6010" t="s">
        <v>19</v>
      </c>
      <c r="L6010" s="13">
        <v>58.37</v>
      </c>
      <c r="M6010" s="14">
        <v>7.58</v>
      </c>
      <c r="N6010">
        <v>1</v>
      </c>
      <c r="O6010">
        <v>2040</v>
      </c>
      <c r="P6010">
        <v>255</v>
      </c>
      <c r="Q6010" t="s">
        <v>28</v>
      </c>
      <c r="S6010" t="s">
        <v>21</v>
      </c>
    </row>
    <row r="6011" spans="1:19" x14ac:dyDescent="0.3">
      <c r="A6011">
        <v>64506</v>
      </c>
      <c r="B6011" s="1">
        <v>45787</v>
      </c>
      <c r="C6011" s="11">
        <v>0.66041666666666665</v>
      </c>
      <c r="D6011" s="12">
        <v>15</v>
      </c>
      <c r="E6011" s="12" t="str">
        <f>IF(Table2[[#This Row],[Request_Time]]&lt;TIME(12,0,0),"Morning",IF(Table2[[#This Row],[Request_Time]]&lt;TIME(17,0,0),"Afternoon","Evening"))</f>
        <v>Afternoon</v>
      </c>
      <c r="F6011" s="12"/>
      <c r="G6011" t="s">
        <v>30</v>
      </c>
      <c r="H6011" t="s">
        <v>72</v>
      </c>
      <c r="I6011" t="s">
        <v>27</v>
      </c>
      <c r="J6011">
        <v>229</v>
      </c>
      <c r="K6011" t="s">
        <v>19</v>
      </c>
      <c r="L6011" s="13">
        <v>8.43</v>
      </c>
      <c r="M6011" s="14">
        <v>24.08</v>
      </c>
      <c r="N6011">
        <v>2</v>
      </c>
      <c r="O6011">
        <v>1713</v>
      </c>
      <c r="P6011">
        <v>256</v>
      </c>
      <c r="Q6011" t="s">
        <v>32</v>
      </c>
      <c r="S6011" t="s">
        <v>36</v>
      </c>
    </row>
    <row r="6012" spans="1:19" x14ac:dyDescent="0.3">
      <c r="A6012">
        <v>64509</v>
      </c>
      <c r="B6012" s="1">
        <v>45735</v>
      </c>
      <c r="C6012" s="11">
        <v>0.4284722222222222</v>
      </c>
      <c r="D6012" s="12">
        <v>10</v>
      </c>
      <c r="E6012" s="12" t="str">
        <f>IF(Table2[[#This Row],[Request_Time]]&lt;TIME(12,0,0),"Morning",IF(Table2[[#This Row],[Request_Time]]&lt;TIME(17,0,0),"Afternoon","Evening"))</f>
        <v>Morning</v>
      </c>
      <c r="F6012" s="12"/>
      <c r="G6012" t="s">
        <v>26</v>
      </c>
      <c r="H6012" t="s">
        <v>94</v>
      </c>
      <c r="I6012" t="s">
        <v>18</v>
      </c>
      <c r="J6012">
        <v>232</v>
      </c>
      <c r="K6012" t="s">
        <v>19</v>
      </c>
      <c r="L6012" s="13">
        <v>37.49</v>
      </c>
      <c r="M6012" s="14">
        <v>18.899999999999999</v>
      </c>
      <c r="N6012">
        <v>1</v>
      </c>
      <c r="O6012">
        <v>1869</v>
      </c>
      <c r="P6012">
        <v>213</v>
      </c>
      <c r="Q6012" t="s">
        <v>32</v>
      </c>
      <c r="S6012" t="s">
        <v>21</v>
      </c>
    </row>
    <row r="6013" spans="1:19" x14ac:dyDescent="0.3">
      <c r="A6013">
        <v>64510</v>
      </c>
      <c r="B6013" s="1">
        <v>45736</v>
      </c>
      <c r="C6013" s="11">
        <v>0.14166666666666666</v>
      </c>
      <c r="D6013" s="12">
        <v>3</v>
      </c>
      <c r="E6013" s="12" t="str">
        <f>IF(Table2[[#This Row],[Request_Time]]&lt;TIME(12,0,0),"Morning",IF(Table2[[#This Row],[Request_Time]]&lt;TIME(17,0,0),"Afternoon","Evening"))</f>
        <v>Morning</v>
      </c>
      <c r="F6013" s="12"/>
      <c r="G6013" t="s">
        <v>94</v>
      </c>
      <c r="H6013" t="s">
        <v>75</v>
      </c>
      <c r="I6013" t="s">
        <v>18</v>
      </c>
      <c r="J6013">
        <v>232</v>
      </c>
      <c r="K6013" t="s">
        <v>31</v>
      </c>
      <c r="L6013" s="13"/>
      <c r="M6013" s="14"/>
      <c r="O6013">
        <v>1829</v>
      </c>
      <c r="P6013">
        <v>208</v>
      </c>
      <c r="R6013" t="s">
        <v>41</v>
      </c>
    </row>
    <row r="6014" spans="1:19" x14ac:dyDescent="0.3">
      <c r="A6014">
        <v>64511</v>
      </c>
      <c r="B6014" s="1">
        <v>45673</v>
      </c>
      <c r="C6014" s="11">
        <v>0.71388888888888891</v>
      </c>
      <c r="D6014" s="12">
        <v>17</v>
      </c>
      <c r="E6014" s="12" t="str">
        <f>IF(Table2[[#This Row],[Request_Time]]&lt;TIME(12,0,0),"Morning",IF(Table2[[#This Row],[Request_Time]]&lt;TIME(17,0,0),"Afternoon","Evening"))</f>
        <v>Evening</v>
      </c>
      <c r="F6014" s="12"/>
      <c r="G6014" t="s">
        <v>38</v>
      </c>
      <c r="H6014" t="s">
        <v>52</v>
      </c>
      <c r="I6014" t="s">
        <v>40</v>
      </c>
      <c r="J6014">
        <v>232</v>
      </c>
      <c r="K6014" t="s">
        <v>31</v>
      </c>
      <c r="L6014" s="13"/>
      <c r="M6014" s="14"/>
      <c r="O6014">
        <v>1680</v>
      </c>
      <c r="P6014">
        <v>218</v>
      </c>
      <c r="R6014" t="s">
        <v>41</v>
      </c>
    </row>
    <row r="6015" spans="1:19" x14ac:dyDescent="0.3">
      <c r="A6015">
        <v>64512</v>
      </c>
      <c r="B6015" s="1">
        <v>46001</v>
      </c>
      <c r="C6015" s="11">
        <v>0.62291666666666667</v>
      </c>
      <c r="D6015" s="12">
        <v>14</v>
      </c>
      <c r="E6015" s="12" t="str">
        <f>IF(Table2[[#This Row],[Request_Time]]&lt;TIME(12,0,0),"Morning",IF(Table2[[#This Row],[Request_Time]]&lt;TIME(17,0,0),"Afternoon","Evening"))</f>
        <v>Afternoon</v>
      </c>
      <c r="F6015" s="12"/>
      <c r="G6015" t="s">
        <v>81</v>
      </c>
      <c r="H6015" t="s">
        <v>38</v>
      </c>
      <c r="I6015" t="s">
        <v>40</v>
      </c>
      <c r="J6015">
        <v>228</v>
      </c>
      <c r="K6015" t="s">
        <v>19</v>
      </c>
      <c r="L6015" s="13">
        <v>63.87</v>
      </c>
      <c r="M6015" s="14">
        <v>6.64</v>
      </c>
      <c r="N6015">
        <v>3</v>
      </c>
      <c r="O6015">
        <v>1629</v>
      </c>
      <c r="P6015">
        <v>208</v>
      </c>
      <c r="Q6015" t="s">
        <v>28</v>
      </c>
      <c r="S6015" t="s">
        <v>36</v>
      </c>
    </row>
    <row r="6016" spans="1:19" x14ac:dyDescent="0.3">
      <c r="A6016">
        <v>64525</v>
      </c>
      <c r="B6016" s="1">
        <v>45691</v>
      </c>
      <c r="C6016" s="11">
        <v>0.3756944444444445</v>
      </c>
      <c r="D6016" s="12">
        <v>9</v>
      </c>
      <c r="E6016" s="12" t="str">
        <f>IF(Table2[[#This Row],[Request_Time]]&lt;TIME(12,0,0),"Morning",IF(Table2[[#This Row],[Request_Time]]&lt;TIME(17,0,0),"Afternoon","Evening"))</f>
        <v>Morning</v>
      </c>
      <c r="F6016" s="12"/>
      <c r="G6016" t="s">
        <v>26</v>
      </c>
      <c r="H6016" t="s">
        <v>72</v>
      </c>
      <c r="I6016" t="s">
        <v>27</v>
      </c>
      <c r="J6016">
        <v>204</v>
      </c>
      <c r="K6016" t="s">
        <v>19</v>
      </c>
      <c r="L6016" s="13">
        <v>17.87</v>
      </c>
      <c r="M6016" s="14">
        <v>18.579999999999998</v>
      </c>
      <c r="N6016">
        <v>3</v>
      </c>
      <c r="O6016">
        <v>1552</v>
      </c>
      <c r="P6016">
        <v>217</v>
      </c>
      <c r="Q6016" t="s">
        <v>44</v>
      </c>
      <c r="S6016" t="s">
        <v>21</v>
      </c>
    </row>
    <row r="6017" spans="1:19" x14ac:dyDescent="0.3">
      <c r="A6017">
        <v>64526</v>
      </c>
      <c r="B6017" s="1">
        <v>45789</v>
      </c>
      <c r="C6017" s="11">
        <v>0.66666666666666663</v>
      </c>
      <c r="D6017" s="12">
        <v>16</v>
      </c>
      <c r="E6017" s="12" t="str">
        <f>IF(Table2[[#This Row],[Request_Time]]&lt;TIME(12,0,0),"Morning",IF(Table2[[#This Row],[Request_Time]]&lt;TIME(17,0,0),"Afternoon","Evening"))</f>
        <v>Afternoon</v>
      </c>
      <c r="F6017" s="12"/>
      <c r="G6017" t="s">
        <v>81</v>
      </c>
      <c r="H6017" t="s">
        <v>72</v>
      </c>
      <c r="I6017" t="s">
        <v>18</v>
      </c>
      <c r="J6017">
        <v>225</v>
      </c>
      <c r="K6017" t="s">
        <v>19</v>
      </c>
      <c r="L6017" s="13">
        <v>68.81</v>
      </c>
      <c r="M6017" s="14">
        <v>16.989999999999998</v>
      </c>
      <c r="N6017">
        <v>4</v>
      </c>
      <c r="O6017">
        <v>1210</v>
      </c>
      <c r="P6017">
        <v>247</v>
      </c>
      <c r="Q6017" t="s">
        <v>20</v>
      </c>
      <c r="S6017" t="s">
        <v>36</v>
      </c>
    </row>
    <row r="6018" spans="1:19" x14ac:dyDescent="0.3">
      <c r="A6018">
        <v>64537</v>
      </c>
      <c r="B6018" s="1">
        <v>45857</v>
      </c>
      <c r="C6018" s="11">
        <v>0.34861111111111115</v>
      </c>
      <c r="D6018" s="12">
        <v>8</v>
      </c>
      <c r="E6018" s="12" t="str">
        <f>IF(Table2[[#This Row],[Request_Time]]&lt;TIME(12,0,0),"Morning",IF(Table2[[#This Row],[Request_Time]]&lt;TIME(17,0,0),"Afternoon","Evening"))</f>
        <v>Morning</v>
      </c>
      <c r="F6018" s="12"/>
      <c r="G6018" t="s">
        <v>26</v>
      </c>
      <c r="H6018" t="s">
        <v>26</v>
      </c>
      <c r="I6018" t="s">
        <v>40</v>
      </c>
      <c r="J6018">
        <v>202</v>
      </c>
      <c r="K6018" t="s">
        <v>24</v>
      </c>
      <c r="L6018" s="13"/>
      <c r="M6018" s="14"/>
      <c r="O6018">
        <v>1811</v>
      </c>
      <c r="P6018">
        <v>241</v>
      </c>
    </row>
    <row r="6019" spans="1:19" x14ac:dyDescent="0.3">
      <c r="A6019">
        <v>64542</v>
      </c>
      <c r="B6019" s="1">
        <v>45833</v>
      </c>
      <c r="C6019" s="11">
        <v>0.95138888888888884</v>
      </c>
      <c r="D6019" s="12">
        <v>22</v>
      </c>
      <c r="E6019" s="12" t="str">
        <f>IF(Table2[[#This Row],[Request_Time]]&lt;TIME(12,0,0),"Morning",IF(Table2[[#This Row],[Request_Time]]&lt;TIME(17,0,0),"Afternoon","Evening"))</f>
        <v>Evening</v>
      </c>
      <c r="F6019" s="12"/>
      <c r="G6019" t="s">
        <v>52</v>
      </c>
      <c r="H6019" t="s">
        <v>75</v>
      </c>
      <c r="I6019" t="s">
        <v>27</v>
      </c>
      <c r="J6019">
        <v>256</v>
      </c>
      <c r="K6019" t="s">
        <v>19</v>
      </c>
      <c r="L6019" s="13">
        <v>38.130000000000003</v>
      </c>
      <c r="M6019" s="14">
        <v>8.9700000000000006</v>
      </c>
      <c r="N6019">
        <v>5</v>
      </c>
      <c r="O6019">
        <v>1485</v>
      </c>
      <c r="P6019">
        <v>238</v>
      </c>
      <c r="Q6019" t="s">
        <v>44</v>
      </c>
      <c r="S6019" t="s">
        <v>36</v>
      </c>
    </row>
    <row r="6020" spans="1:19" x14ac:dyDescent="0.3">
      <c r="A6020">
        <v>64546</v>
      </c>
      <c r="B6020" s="1">
        <v>45706</v>
      </c>
      <c r="C6020" s="11">
        <v>0.34027777777777773</v>
      </c>
      <c r="D6020" s="12">
        <v>8</v>
      </c>
      <c r="E6020" s="12" t="str">
        <f>IF(Table2[[#This Row],[Request_Time]]&lt;TIME(12,0,0),"Morning",IF(Table2[[#This Row],[Request_Time]]&lt;TIME(17,0,0),"Afternoon","Evening"))</f>
        <v>Morning</v>
      </c>
      <c r="F6020" s="12"/>
      <c r="G6020" t="s">
        <v>67</v>
      </c>
      <c r="H6020" t="s">
        <v>83</v>
      </c>
      <c r="I6020" t="s">
        <v>27</v>
      </c>
      <c r="J6020">
        <v>239</v>
      </c>
      <c r="K6020" t="s">
        <v>24</v>
      </c>
      <c r="L6020" s="13"/>
      <c r="M6020" s="14"/>
      <c r="O6020">
        <v>1528</v>
      </c>
      <c r="P6020">
        <v>217</v>
      </c>
    </row>
    <row r="6021" spans="1:19" x14ac:dyDescent="0.3">
      <c r="A6021">
        <v>64578</v>
      </c>
      <c r="B6021" s="1">
        <v>45953</v>
      </c>
      <c r="C6021" s="11">
        <v>0.4458333333333333</v>
      </c>
      <c r="D6021" s="12">
        <v>10</v>
      </c>
      <c r="E6021" s="12" t="str">
        <f>IF(Table2[[#This Row],[Request_Time]]&lt;TIME(12,0,0),"Morning",IF(Table2[[#This Row],[Request_Time]]&lt;TIME(17,0,0),"Afternoon","Evening"))</f>
        <v>Morning</v>
      </c>
      <c r="F6021" s="12"/>
      <c r="G6021" t="s">
        <v>6272</v>
      </c>
      <c r="H6021" t="s">
        <v>38</v>
      </c>
      <c r="I6021" t="s">
        <v>18</v>
      </c>
      <c r="J6021">
        <v>200</v>
      </c>
      <c r="K6021" t="s">
        <v>24</v>
      </c>
      <c r="L6021" s="13"/>
      <c r="M6021" s="14"/>
      <c r="O6021">
        <v>1711</v>
      </c>
      <c r="P6021">
        <v>208</v>
      </c>
    </row>
    <row r="6022" spans="1:19" x14ac:dyDescent="0.3">
      <c r="A6022">
        <v>64604</v>
      </c>
      <c r="B6022" s="1">
        <v>45845</v>
      </c>
      <c r="C6022" s="11">
        <v>0.60138888888888886</v>
      </c>
      <c r="D6022" s="12">
        <v>14</v>
      </c>
      <c r="E6022" s="12" t="str">
        <f>IF(Table2[[#This Row],[Request_Time]]&lt;TIME(12,0,0),"Morning",IF(Table2[[#This Row],[Request_Time]]&lt;TIME(17,0,0),"Afternoon","Evening"))</f>
        <v>Afternoon</v>
      </c>
      <c r="F6022" s="12"/>
      <c r="G6022" t="s">
        <v>26</v>
      </c>
      <c r="H6022" t="s">
        <v>91</v>
      </c>
      <c r="I6022" t="s">
        <v>27</v>
      </c>
      <c r="J6022">
        <v>234</v>
      </c>
      <c r="K6022" t="s">
        <v>19</v>
      </c>
      <c r="L6022" s="13">
        <v>53.67</v>
      </c>
      <c r="M6022" s="14">
        <v>20.84</v>
      </c>
      <c r="N6022">
        <v>2</v>
      </c>
      <c r="O6022">
        <v>1360</v>
      </c>
      <c r="P6022">
        <v>200</v>
      </c>
      <c r="Q6022" t="s">
        <v>50</v>
      </c>
      <c r="S6022" t="s">
        <v>36</v>
      </c>
    </row>
    <row r="6023" spans="1:19" x14ac:dyDescent="0.3">
      <c r="A6023">
        <v>64614</v>
      </c>
      <c r="B6023" s="1">
        <v>45831</v>
      </c>
      <c r="C6023" s="11">
        <v>0.5</v>
      </c>
      <c r="D6023" s="12">
        <v>12</v>
      </c>
      <c r="E6023" s="12" t="str">
        <f>IF(Table2[[#This Row],[Request_Time]]&lt;TIME(12,0,0),"Morning",IF(Table2[[#This Row],[Request_Time]]&lt;TIME(17,0,0),"Afternoon","Evening"))</f>
        <v>Afternoon</v>
      </c>
      <c r="F6023" s="12"/>
      <c r="G6023" t="s">
        <v>67</v>
      </c>
      <c r="H6023" t="s">
        <v>38</v>
      </c>
      <c r="I6023" t="s">
        <v>27</v>
      </c>
      <c r="J6023">
        <v>231</v>
      </c>
      <c r="K6023" t="s">
        <v>19</v>
      </c>
      <c r="L6023" s="13">
        <v>74.09</v>
      </c>
      <c r="M6023" s="14">
        <v>16.71</v>
      </c>
      <c r="N6023">
        <v>2</v>
      </c>
      <c r="O6023">
        <v>1287</v>
      </c>
      <c r="P6023">
        <v>245</v>
      </c>
      <c r="Q6023" t="s">
        <v>44</v>
      </c>
      <c r="S6023" t="s">
        <v>36</v>
      </c>
    </row>
    <row r="6024" spans="1:19" x14ac:dyDescent="0.3">
      <c r="A6024">
        <v>64644</v>
      </c>
      <c r="B6024" s="1">
        <v>45989</v>
      </c>
      <c r="C6024" s="11">
        <v>0.17708333333333334</v>
      </c>
      <c r="D6024" s="12">
        <v>4</v>
      </c>
      <c r="E6024" s="12" t="str">
        <f>IF(Table2[[#This Row],[Request_Time]]&lt;TIME(12,0,0),"Morning",IF(Table2[[#This Row],[Request_Time]]&lt;TIME(17,0,0),"Afternoon","Evening"))</f>
        <v>Morning</v>
      </c>
      <c r="F6024" s="12"/>
      <c r="G6024" t="s">
        <v>6272</v>
      </c>
      <c r="H6024" t="s">
        <v>6273</v>
      </c>
      <c r="I6024" t="s">
        <v>40</v>
      </c>
      <c r="J6024">
        <v>213</v>
      </c>
      <c r="K6024" t="s">
        <v>19</v>
      </c>
      <c r="L6024" s="13">
        <v>26</v>
      </c>
      <c r="M6024" s="14">
        <v>7.07</v>
      </c>
      <c r="N6024">
        <v>4</v>
      </c>
      <c r="O6024">
        <v>2122</v>
      </c>
      <c r="P6024">
        <v>255</v>
      </c>
      <c r="Q6024" t="s">
        <v>53</v>
      </c>
      <c r="S6024" t="s">
        <v>36</v>
      </c>
    </row>
    <row r="6025" spans="1:19" x14ac:dyDescent="0.3">
      <c r="A6025">
        <v>64646</v>
      </c>
      <c r="B6025" s="1">
        <v>45877</v>
      </c>
      <c r="C6025" s="11">
        <v>0.32777777777777778</v>
      </c>
      <c r="D6025" s="12">
        <v>7</v>
      </c>
      <c r="E6025" s="12" t="str">
        <f>IF(Table2[[#This Row],[Request_Time]]&lt;TIME(12,0,0),"Morning",IF(Table2[[#This Row],[Request_Time]]&lt;TIME(17,0,0),"Afternoon","Evening"))</f>
        <v>Morning</v>
      </c>
      <c r="F6025" s="12"/>
      <c r="G6025" t="s">
        <v>23</v>
      </c>
      <c r="H6025" t="s">
        <v>72</v>
      </c>
      <c r="I6025" t="s">
        <v>18</v>
      </c>
      <c r="J6025">
        <v>260</v>
      </c>
      <c r="K6025" t="s">
        <v>31</v>
      </c>
      <c r="L6025" s="13"/>
      <c r="M6025" s="14"/>
      <c r="O6025">
        <v>1717</v>
      </c>
      <c r="P6025">
        <v>253</v>
      </c>
      <c r="R6025" t="s">
        <v>41</v>
      </c>
    </row>
    <row r="6026" spans="1:19" x14ac:dyDescent="0.3">
      <c r="A6026">
        <v>64676</v>
      </c>
      <c r="B6026" s="1">
        <v>45697</v>
      </c>
      <c r="C6026" s="11">
        <v>0.55833333333333335</v>
      </c>
      <c r="D6026" s="12">
        <v>13</v>
      </c>
      <c r="E6026" s="12" t="str">
        <f>IF(Table2[[#This Row],[Request_Time]]&lt;TIME(12,0,0),"Morning",IF(Table2[[#This Row],[Request_Time]]&lt;TIME(17,0,0),"Afternoon","Evening"))</f>
        <v>Afternoon</v>
      </c>
      <c r="F6026" s="12"/>
      <c r="G6026" t="s">
        <v>30</v>
      </c>
      <c r="H6026" t="s">
        <v>38</v>
      </c>
      <c r="I6026" t="s">
        <v>40</v>
      </c>
      <c r="J6026">
        <v>260</v>
      </c>
      <c r="K6026" t="s">
        <v>31</v>
      </c>
      <c r="L6026" s="13"/>
      <c r="M6026" s="14"/>
      <c r="O6026">
        <v>2078</v>
      </c>
      <c r="P6026">
        <v>200</v>
      </c>
      <c r="R6026" t="s">
        <v>41</v>
      </c>
    </row>
    <row r="6027" spans="1:19" x14ac:dyDescent="0.3">
      <c r="A6027">
        <v>64680</v>
      </c>
      <c r="B6027" s="1">
        <v>45734</v>
      </c>
      <c r="C6027" s="11">
        <v>0.68958333333333333</v>
      </c>
      <c r="D6027" s="12">
        <v>16</v>
      </c>
      <c r="E6027" s="12" t="str">
        <f>IF(Table2[[#This Row],[Request_Time]]&lt;TIME(12,0,0),"Morning",IF(Table2[[#This Row],[Request_Time]]&lt;TIME(17,0,0),"Afternoon","Evening"))</f>
        <v>Afternoon</v>
      </c>
      <c r="F6027" s="12"/>
      <c r="G6027" t="s">
        <v>30</v>
      </c>
      <c r="H6027" t="s">
        <v>83</v>
      </c>
      <c r="I6027" t="s">
        <v>40</v>
      </c>
      <c r="J6027">
        <v>200</v>
      </c>
      <c r="K6027" t="s">
        <v>19</v>
      </c>
      <c r="L6027" s="13">
        <v>62.4</v>
      </c>
      <c r="M6027" s="14">
        <v>22.3</v>
      </c>
      <c r="N6027">
        <v>5</v>
      </c>
      <c r="O6027">
        <v>1908</v>
      </c>
      <c r="P6027">
        <v>215</v>
      </c>
      <c r="Q6027" t="s">
        <v>20</v>
      </c>
      <c r="S6027" t="s">
        <v>21</v>
      </c>
    </row>
    <row r="6028" spans="1:19" x14ac:dyDescent="0.3">
      <c r="A6028">
        <v>64685</v>
      </c>
      <c r="B6028" s="1">
        <v>45768</v>
      </c>
      <c r="C6028" s="11">
        <v>0.14444444444444446</v>
      </c>
      <c r="D6028" s="12">
        <v>3</v>
      </c>
      <c r="E6028" s="12" t="str">
        <f>IF(Table2[[#This Row],[Request_Time]]&lt;TIME(12,0,0),"Morning",IF(Table2[[#This Row],[Request_Time]]&lt;TIME(17,0,0),"Afternoon","Evening"))</f>
        <v>Morning</v>
      </c>
      <c r="F6028" s="12"/>
      <c r="G6028" t="s">
        <v>6273</v>
      </c>
      <c r="H6028" t="s">
        <v>30</v>
      </c>
      <c r="I6028" t="s">
        <v>40</v>
      </c>
      <c r="J6028">
        <v>231</v>
      </c>
      <c r="K6028" t="s">
        <v>31</v>
      </c>
      <c r="L6028" s="13"/>
      <c r="M6028" s="14"/>
      <c r="O6028">
        <v>1188</v>
      </c>
      <c r="P6028">
        <v>258</v>
      </c>
      <c r="R6028" t="s">
        <v>47</v>
      </c>
    </row>
    <row r="6029" spans="1:19" x14ac:dyDescent="0.3">
      <c r="A6029">
        <v>64687</v>
      </c>
      <c r="B6029" s="1">
        <v>45873</v>
      </c>
      <c r="C6029" s="11">
        <v>0.11666666666666665</v>
      </c>
      <c r="D6029" s="12">
        <v>2</v>
      </c>
      <c r="E6029" s="12" t="str">
        <f>IF(Table2[[#This Row],[Request_Time]]&lt;TIME(12,0,0),"Morning",IF(Table2[[#This Row],[Request_Time]]&lt;TIME(17,0,0),"Afternoon","Evening"))</f>
        <v>Morning</v>
      </c>
      <c r="F6029" s="12"/>
      <c r="G6029" t="s">
        <v>67</v>
      </c>
      <c r="H6029" t="s">
        <v>94</v>
      </c>
      <c r="I6029" t="s">
        <v>18</v>
      </c>
      <c r="J6029">
        <v>259</v>
      </c>
      <c r="K6029" t="s">
        <v>19</v>
      </c>
      <c r="L6029" s="13">
        <v>68.260000000000005</v>
      </c>
      <c r="M6029" s="14">
        <v>8.75</v>
      </c>
      <c r="N6029">
        <v>5</v>
      </c>
      <c r="O6029">
        <v>1895</v>
      </c>
      <c r="P6029">
        <v>230</v>
      </c>
      <c r="Q6029" t="s">
        <v>50</v>
      </c>
      <c r="S6029" t="s">
        <v>21</v>
      </c>
    </row>
    <row r="6030" spans="1:19" x14ac:dyDescent="0.3">
      <c r="A6030">
        <v>64691</v>
      </c>
      <c r="B6030" s="1">
        <v>45777</v>
      </c>
      <c r="C6030" s="11">
        <v>0.62569444444444444</v>
      </c>
      <c r="D6030" s="12">
        <v>15</v>
      </c>
      <c r="E6030" s="12" t="str">
        <f>IF(Table2[[#This Row],[Request_Time]]&lt;TIME(12,0,0),"Morning",IF(Table2[[#This Row],[Request_Time]]&lt;TIME(17,0,0),"Afternoon","Evening"))</f>
        <v>Afternoon</v>
      </c>
      <c r="F6030" s="12"/>
      <c r="G6030" t="s">
        <v>6273</v>
      </c>
      <c r="H6030" t="s">
        <v>91</v>
      </c>
      <c r="I6030" t="s">
        <v>18</v>
      </c>
      <c r="J6030">
        <v>230</v>
      </c>
      <c r="K6030" t="s">
        <v>31</v>
      </c>
      <c r="L6030" s="13"/>
      <c r="M6030" s="14"/>
      <c r="O6030">
        <v>1871</v>
      </c>
      <c r="P6030">
        <v>228</v>
      </c>
      <c r="R6030" t="s">
        <v>61</v>
      </c>
    </row>
    <row r="6031" spans="1:19" x14ac:dyDescent="0.3">
      <c r="A6031">
        <v>64705</v>
      </c>
      <c r="B6031" s="1">
        <v>45695</v>
      </c>
      <c r="C6031" s="11">
        <v>0.6645833333333333</v>
      </c>
      <c r="D6031" s="12">
        <v>15</v>
      </c>
      <c r="E6031" s="12" t="str">
        <f>IF(Table2[[#This Row],[Request_Time]]&lt;TIME(12,0,0),"Morning",IF(Table2[[#This Row],[Request_Time]]&lt;TIME(17,0,0),"Afternoon","Evening"))</f>
        <v>Afternoon</v>
      </c>
      <c r="F6031" s="12"/>
      <c r="G6031" t="s">
        <v>52</v>
      </c>
      <c r="H6031" t="s">
        <v>58</v>
      </c>
      <c r="I6031" t="s">
        <v>40</v>
      </c>
      <c r="J6031">
        <v>240</v>
      </c>
      <c r="K6031" t="s">
        <v>31</v>
      </c>
      <c r="L6031" s="13"/>
      <c r="M6031" s="14"/>
      <c r="O6031">
        <v>2139</v>
      </c>
      <c r="P6031">
        <v>225</v>
      </c>
      <c r="R6031" t="s">
        <v>32</v>
      </c>
    </row>
    <row r="6032" spans="1:19" x14ac:dyDescent="0.3">
      <c r="A6032">
        <v>64707</v>
      </c>
      <c r="B6032" s="1">
        <v>45777</v>
      </c>
      <c r="C6032" s="11">
        <v>0.93333333333333324</v>
      </c>
      <c r="D6032" s="12">
        <v>22</v>
      </c>
      <c r="E6032" s="12" t="str">
        <f>IF(Table2[[#This Row],[Request_Time]]&lt;TIME(12,0,0),"Morning",IF(Table2[[#This Row],[Request_Time]]&lt;TIME(17,0,0),"Afternoon","Evening"))</f>
        <v>Evening</v>
      </c>
      <c r="F6032" s="12"/>
      <c r="G6032" t="s">
        <v>94</v>
      </c>
      <c r="H6032" t="s">
        <v>6272</v>
      </c>
      <c r="I6032" t="s">
        <v>18</v>
      </c>
      <c r="J6032">
        <v>219</v>
      </c>
      <c r="K6032" t="s">
        <v>19</v>
      </c>
      <c r="L6032" s="13">
        <v>7.3</v>
      </c>
      <c r="M6032" s="14">
        <v>3.81</v>
      </c>
      <c r="N6032">
        <v>1</v>
      </c>
      <c r="O6032">
        <v>1089</v>
      </c>
      <c r="P6032">
        <v>201</v>
      </c>
      <c r="Q6032" t="s">
        <v>53</v>
      </c>
      <c r="S6032" t="s">
        <v>36</v>
      </c>
    </row>
    <row r="6033" spans="1:19" x14ac:dyDescent="0.3">
      <c r="A6033">
        <v>64712</v>
      </c>
      <c r="B6033" s="1">
        <v>45787</v>
      </c>
      <c r="C6033" s="11">
        <v>0.31388888888888888</v>
      </c>
      <c r="D6033" s="12">
        <v>7</v>
      </c>
      <c r="E6033" s="12" t="str">
        <f>IF(Table2[[#This Row],[Request_Time]]&lt;TIME(12,0,0),"Morning",IF(Table2[[#This Row],[Request_Time]]&lt;TIME(17,0,0),"Afternoon","Evening"))</f>
        <v>Morning</v>
      </c>
      <c r="F6033" s="12"/>
      <c r="G6033" t="s">
        <v>67</v>
      </c>
      <c r="H6033" t="s">
        <v>6272</v>
      </c>
      <c r="I6033" t="s">
        <v>40</v>
      </c>
      <c r="J6033">
        <v>211</v>
      </c>
      <c r="K6033" t="s">
        <v>19</v>
      </c>
      <c r="L6033" s="13">
        <v>46.4</v>
      </c>
      <c r="M6033" s="14">
        <v>9.24</v>
      </c>
      <c r="N6033">
        <v>4</v>
      </c>
      <c r="O6033">
        <v>1410</v>
      </c>
      <c r="P6033">
        <v>217</v>
      </c>
      <c r="Q6033" t="s">
        <v>53</v>
      </c>
      <c r="S6033" t="s">
        <v>36</v>
      </c>
    </row>
    <row r="6034" spans="1:19" x14ac:dyDescent="0.3">
      <c r="A6034">
        <v>64728</v>
      </c>
      <c r="B6034" s="1">
        <v>46000</v>
      </c>
      <c r="C6034" s="11">
        <v>0.82291666666666663</v>
      </c>
      <c r="D6034" s="12">
        <v>19</v>
      </c>
      <c r="E6034" s="12" t="str">
        <f>IF(Table2[[#This Row],[Request_Time]]&lt;TIME(12,0,0),"Morning",IF(Table2[[#This Row],[Request_Time]]&lt;TIME(17,0,0),"Afternoon","Evening"))</f>
        <v>Evening</v>
      </c>
      <c r="F6034" s="12"/>
      <c r="G6034" t="s">
        <v>26</v>
      </c>
      <c r="H6034" t="s">
        <v>67</v>
      </c>
      <c r="I6034" t="s">
        <v>27</v>
      </c>
      <c r="J6034">
        <v>235</v>
      </c>
      <c r="K6034" t="s">
        <v>19</v>
      </c>
      <c r="L6034" s="13">
        <v>4.9800000000000004</v>
      </c>
      <c r="M6034" s="14">
        <v>10.97</v>
      </c>
      <c r="N6034">
        <v>3</v>
      </c>
      <c r="O6034">
        <v>1942</v>
      </c>
      <c r="P6034">
        <v>225</v>
      </c>
      <c r="Q6034" t="s">
        <v>44</v>
      </c>
      <c r="S6034" t="s">
        <v>21</v>
      </c>
    </row>
    <row r="6035" spans="1:19" x14ac:dyDescent="0.3">
      <c r="A6035">
        <v>64740</v>
      </c>
      <c r="B6035" s="1">
        <v>45989</v>
      </c>
      <c r="C6035" s="11">
        <v>0.85902777777777783</v>
      </c>
      <c r="D6035" s="12">
        <v>20</v>
      </c>
      <c r="E6035" s="12" t="str">
        <f>IF(Table2[[#This Row],[Request_Time]]&lt;TIME(12,0,0),"Morning",IF(Table2[[#This Row],[Request_Time]]&lt;TIME(17,0,0),"Afternoon","Evening"))</f>
        <v>Evening</v>
      </c>
      <c r="F6035" s="12"/>
      <c r="G6035" t="s">
        <v>6272</v>
      </c>
      <c r="H6035" t="s">
        <v>30</v>
      </c>
      <c r="I6035" t="s">
        <v>18</v>
      </c>
      <c r="J6035">
        <v>258</v>
      </c>
      <c r="K6035" t="s">
        <v>19</v>
      </c>
      <c r="L6035" s="13">
        <v>61.77</v>
      </c>
      <c r="M6035" s="14">
        <v>23.86</v>
      </c>
      <c r="N6035">
        <v>5</v>
      </c>
      <c r="O6035">
        <v>1161</v>
      </c>
      <c r="P6035">
        <v>201</v>
      </c>
      <c r="Q6035" t="s">
        <v>20</v>
      </c>
      <c r="S6035" t="s">
        <v>36</v>
      </c>
    </row>
    <row r="6036" spans="1:19" x14ac:dyDescent="0.3">
      <c r="A6036">
        <v>64760</v>
      </c>
      <c r="B6036" s="1">
        <v>45928</v>
      </c>
      <c r="C6036" s="11">
        <v>0.51180555555555551</v>
      </c>
      <c r="D6036" s="12">
        <v>12</v>
      </c>
      <c r="E6036" s="12" t="str">
        <f>IF(Table2[[#This Row],[Request_Time]]&lt;TIME(12,0,0),"Morning",IF(Table2[[#This Row],[Request_Time]]&lt;TIME(17,0,0),"Afternoon","Evening"))</f>
        <v>Afternoon</v>
      </c>
      <c r="F6036" s="12"/>
      <c r="G6036" t="s">
        <v>72</v>
      </c>
      <c r="H6036" t="s">
        <v>72</v>
      </c>
      <c r="I6036" t="s">
        <v>27</v>
      </c>
      <c r="J6036">
        <v>246</v>
      </c>
      <c r="K6036" t="s">
        <v>31</v>
      </c>
      <c r="L6036" s="13"/>
      <c r="M6036" s="14"/>
      <c r="O6036">
        <v>1044</v>
      </c>
      <c r="P6036">
        <v>200</v>
      </c>
      <c r="R6036" t="s">
        <v>128</v>
      </c>
    </row>
    <row r="6037" spans="1:19" x14ac:dyDescent="0.3">
      <c r="A6037">
        <v>64761</v>
      </c>
      <c r="B6037" s="1">
        <v>45983</v>
      </c>
      <c r="C6037" s="11">
        <v>0.93958333333333333</v>
      </c>
      <c r="D6037" s="12">
        <v>22</v>
      </c>
      <c r="E6037" s="12" t="str">
        <f>IF(Table2[[#This Row],[Request_Time]]&lt;TIME(12,0,0),"Morning",IF(Table2[[#This Row],[Request_Time]]&lt;TIME(17,0,0),"Afternoon","Evening"))</f>
        <v>Evening</v>
      </c>
      <c r="F6037" s="12"/>
      <c r="G6037" t="s">
        <v>52</v>
      </c>
      <c r="H6037" t="s">
        <v>26</v>
      </c>
      <c r="I6037" t="s">
        <v>27</v>
      </c>
      <c r="J6037">
        <v>254</v>
      </c>
      <c r="K6037" t="s">
        <v>19</v>
      </c>
      <c r="L6037" s="13">
        <v>14.79</v>
      </c>
      <c r="M6037" s="14">
        <v>25.33</v>
      </c>
      <c r="N6037">
        <v>3</v>
      </c>
      <c r="O6037">
        <v>1232</v>
      </c>
      <c r="P6037">
        <v>243</v>
      </c>
      <c r="Q6037" t="s">
        <v>32</v>
      </c>
      <c r="S6037" t="s">
        <v>36</v>
      </c>
    </row>
    <row r="6038" spans="1:19" x14ac:dyDescent="0.3">
      <c r="A6038">
        <v>64761</v>
      </c>
      <c r="B6038" s="1">
        <v>45759</v>
      </c>
      <c r="C6038" s="11">
        <v>0.48819444444444443</v>
      </c>
      <c r="D6038" s="12">
        <v>11</v>
      </c>
      <c r="E6038" s="12" t="str">
        <f>IF(Table2[[#This Row],[Request_Time]]&lt;TIME(12,0,0),"Morning",IF(Table2[[#This Row],[Request_Time]]&lt;TIME(17,0,0),"Afternoon","Evening"))</f>
        <v>Morning</v>
      </c>
      <c r="F6038" s="12"/>
      <c r="G6038" t="s">
        <v>52</v>
      </c>
      <c r="H6038" t="s">
        <v>81</v>
      </c>
      <c r="I6038" t="s">
        <v>40</v>
      </c>
      <c r="J6038">
        <v>231</v>
      </c>
      <c r="K6038" t="s">
        <v>24</v>
      </c>
      <c r="L6038" s="13"/>
      <c r="M6038" s="14"/>
      <c r="O6038">
        <v>1351</v>
      </c>
      <c r="P6038">
        <v>205</v>
      </c>
    </row>
    <row r="6039" spans="1:19" x14ac:dyDescent="0.3">
      <c r="A6039">
        <v>64774</v>
      </c>
      <c r="B6039" s="1">
        <v>46004</v>
      </c>
      <c r="C6039" s="11">
        <v>0.72152777777777777</v>
      </c>
      <c r="D6039" s="12">
        <v>17</v>
      </c>
      <c r="E6039" s="12" t="str">
        <f>IF(Table2[[#This Row],[Request_Time]]&lt;TIME(12,0,0),"Morning",IF(Table2[[#This Row],[Request_Time]]&lt;TIME(17,0,0),"Afternoon","Evening"))</f>
        <v>Evening</v>
      </c>
      <c r="F6039" s="12"/>
      <c r="G6039" t="s">
        <v>38</v>
      </c>
      <c r="H6039" t="s">
        <v>6273</v>
      </c>
      <c r="I6039" t="s">
        <v>18</v>
      </c>
      <c r="J6039">
        <v>250</v>
      </c>
      <c r="K6039" t="s">
        <v>24</v>
      </c>
      <c r="L6039" s="13"/>
      <c r="M6039" s="14"/>
      <c r="O6039">
        <v>1985</v>
      </c>
      <c r="P6039">
        <v>231</v>
      </c>
    </row>
    <row r="6040" spans="1:19" x14ac:dyDescent="0.3">
      <c r="A6040">
        <v>64797</v>
      </c>
      <c r="B6040" s="1">
        <v>45937</v>
      </c>
      <c r="C6040" s="11">
        <v>0.64930555555555558</v>
      </c>
      <c r="D6040" s="12">
        <v>15</v>
      </c>
      <c r="E6040" s="12" t="str">
        <f>IF(Table2[[#This Row],[Request_Time]]&lt;TIME(12,0,0),"Morning",IF(Table2[[#This Row],[Request_Time]]&lt;TIME(17,0,0),"Afternoon","Evening"))</f>
        <v>Afternoon</v>
      </c>
      <c r="F6040" s="12"/>
      <c r="G6040" t="s">
        <v>83</v>
      </c>
      <c r="H6040" t="s">
        <v>67</v>
      </c>
      <c r="I6040" t="s">
        <v>27</v>
      </c>
      <c r="J6040">
        <v>254</v>
      </c>
      <c r="K6040" t="s">
        <v>19</v>
      </c>
      <c r="L6040" s="13">
        <v>49.03</v>
      </c>
      <c r="M6040" s="14">
        <v>3.84</v>
      </c>
      <c r="N6040">
        <v>1</v>
      </c>
      <c r="O6040">
        <v>2112</v>
      </c>
      <c r="P6040">
        <v>256</v>
      </c>
      <c r="Q6040" t="s">
        <v>32</v>
      </c>
      <c r="S6040" t="s">
        <v>21</v>
      </c>
    </row>
    <row r="6041" spans="1:19" x14ac:dyDescent="0.3">
      <c r="A6041">
        <v>64807</v>
      </c>
      <c r="B6041" s="1">
        <v>45798</v>
      </c>
      <c r="C6041" s="11">
        <v>0.14791666666666667</v>
      </c>
      <c r="D6041" s="12">
        <v>3</v>
      </c>
      <c r="E6041" s="12" t="str">
        <f>IF(Table2[[#This Row],[Request_Time]]&lt;TIME(12,0,0),"Morning",IF(Table2[[#This Row],[Request_Time]]&lt;TIME(17,0,0),"Afternoon","Evening"))</f>
        <v>Morning</v>
      </c>
      <c r="F6041" s="12"/>
      <c r="G6041" t="s">
        <v>23</v>
      </c>
      <c r="H6041" t="s">
        <v>75</v>
      </c>
      <c r="I6041" t="s">
        <v>40</v>
      </c>
      <c r="J6041">
        <v>259</v>
      </c>
      <c r="K6041" t="s">
        <v>19</v>
      </c>
      <c r="L6041" s="13">
        <v>43.95</v>
      </c>
      <c r="M6041" s="14">
        <v>13.65</v>
      </c>
      <c r="N6041">
        <v>1</v>
      </c>
      <c r="O6041">
        <v>1718</v>
      </c>
      <c r="P6041">
        <v>246</v>
      </c>
      <c r="Q6041" t="s">
        <v>20</v>
      </c>
      <c r="S6041" t="s">
        <v>36</v>
      </c>
    </row>
    <row r="6042" spans="1:19" x14ac:dyDescent="0.3">
      <c r="A6042">
        <v>64807</v>
      </c>
      <c r="B6042" s="1">
        <v>45964</v>
      </c>
      <c r="C6042" s="11">
        <v>0.45416666666666666</v>
      </c>
      <c r="D6042" s="12">
        <v>10</v>
      </c>
      <c r="E6042" s="12" t="str">
        <f>IF(Table2[[#This Row],[Request_Time]]&lt;TIME(12,0,0),"Morning",IF(Table2[[#This Row],[Request_Time]]&lt;TIME(17,0,0),"Afternoon","Evening"))</f>
        <v>Morning</v>
      </c>
      <c r="F6042" s="12"/>
      <c r="G6042" t="s">
        <v>38</v>
      </c>
      <c r="H6042" t="s">
        <v>6273</v>
      </c>
      <c r="I6042" t="s">
        <v>27</v>
      </c>
      <c r="J6042">
        <v>235</v>
      </c>
      <c r="K6042" t="s">
        <v>19</v>
      </c>
      <c r="L6042" s="13">
        <v>17.010000000000002</v>
      </c>
      <c r="M6042" s="14">
        <v>14.85</v>
      </c>
      <c r="N6042">
        <v>1</v>
      </c>
      <c r="O6042">
        <v>1672</v>
      </c>
      <c r="P6042">
        <v>257</v>
      </c>
      <c r="Q6042" t="s">
        <v>32</v>
      </c>
      <c r="S6042" t="s">
        <v>36</v>
      </c>
    </row>
    <row r="6043" spans="1:19" x14ac:dyDescent="0.3">
      <c r="A6043">
        <v>64809</v>
      </c>
      <c r="B6043" s="1">
        <v>45840</v>
      </c>
      <c r="C6043" s="11">
        <v>0.73888888888888893</v>
      </c>
      <c r="D6043" s="12">
        <v>17</v>
      </c>
      <c r="E6043" s="12" t="str">
        <f>IF(Table2[[#This Row],[Request_Time]]&lt;TIME(12,0,0),"Morning",IF(Table2[[#This Row],[Request_Time]]&lt;TIME(17,0,0),"Afternoon","Evening"))</f>
        <v>Evening</v>
      </c>
      <c r="F6043" s="12"/>
      <c r="G6043" t="s">
        <v>30</v>
      </c>
      <c r="H6043" t="s">
        <v>94</v>
      </c>
      <c r="I6043" t="s">
        <v>27</v>
      </c>
      <c r="J6043">
        <v>222</v>
      </c>
      <c r="K6043" t="s">
        <v>19</v>
      </c>
      <c r="L6043" s="13">
        <v>6.05</v>
      </c>
      <c r="M6043" s="14">
        <v>13.98</v>
      </c>
      <c r="N6043">
        <v>2</v>
      </c>
      <c r="O6043">
        <v>1244</v>
      </c>
      <c r="P6043">
        <v>252</v>
      </c>
      <c r="Q6043" t="s">
        <v>53</v>
      </c>
      <c r="S6043" t="s">
        <v>21</v>
      </c>
    </row>
    <row r="6044" spans="1:19" x14ac:dyDescent="0.3">
      <c r="A6044">
        <v>64815</v>
      </c>
      <c r="B6044" s="1">
        <v>45738</v>
      </c>
      <c r="C6044" s="11">
        <v>0.57291666666666663</v>
      </c>
      <c r="D6044" s="12">
        <v>13</v>
      </c>
      <c r="E6044" s="12" t="str">
        <f>IF(Table2[[#This Row],[Request_Time]]&lt;TIME(12,0,0),"Morning",IF(Table2[[#This Row],[Request_Time]]&lt;TIME(17,0,0),"Afternoon","Evening"))</f>
        <v>Afternoon</v>
      </c>
      <c r="F6044" s="12"/>
      <c r="G6044" t="s">
        <v>6272</v>
      </c>
      <c r="H6044" t="s">
        <v>94</v>
      </c>
      <c r="I6044" t="s">
        <v>18</v>
      </c>
      <c r="J6044">
        <v>227</v>
      </c>
      <c r="K6044" t="s">
        <v>19</v>
      </c>
      <c r="L6044" s="13">
        <v>41.92</v>
      </c>
      <c r="M6044" s="14">
        <v>21.88</v>
      </c>
      <c r="N6044">
        <v>4</v>
      </c>
      <c r="O6044">
        <v>1958</v>
      </c>
      <c r="P6044">
        <v>242</v>
      </c>
      <c r="Q6044" t="s">
        <v>53</v>
      </c>
      <c r="S6044" t="s">
        <v>36</v>
      </c>
    </row>
    <row r="6045" spans="1:19" x14ac:dyDescent="0.3">
      <c r="A6045">
        <v>64823</v>
      </c>
      <c r="B6045" s="1">
        <v>45755</v>
      </c>
      <c r="C6045" s="11">
        <v>0.4604166666666667</v>
      </c>
      <c r="D6045" s="12">
        <v>11</v>
      </c>
      <c r="E6045" s="12" t="str">
        <f>IF(Table2[[#This Row],[Request_Time]]&lt;TIME(12,0,0),"Morning",IF(Table2[[#This Row],[Request_Time]]&lt;TIME(17,0,0),"Afternoon","Evening"))</f>
        <v>Morning</v>
      </c>
      <c r="F6045" s="12"/>
      <c r="G6045" t="s">
        <v>26</v>
      </c>
      <c r="H6045" t="s">
        <v>58</v>
      </c>
      <c r="I6045" t="s">
        <v>40</v>
      </c>
      <c r="J6045">
        <v>231</v>
      </c>
      <c r="K6045" t="s">
        <v>31</v>
      </c>
      <c r="L6045" s="13"/>
      <c r="M6045" s="14"/>
      <c r="O6045">
        <v>1804</v>
      </c>
      <c r="P6045">
        <v>234</v>
      </c>
      <c r="R6045" t="s">
        <v>47</v>
      </c>
    </row>
    <row r="6046" spans="1:19" x14ac:dyDescent="0.3">
      <c r="A6046">
        <v>64830</v>
      </c>
      <c r="B6046" s="1">
        <v>45932</v>
      </c>
      <c r="C6046" s="11">
        <v>0.59166666666666667</v>
      </c>
      <c r="D6046" s="12">
        <v>14</v>
      </c>
      <c r="E6046" s="12" t="str">
        <f>IF(Table2[[#This Row],[Request_Time]]&lt;TIME(12,0,0),"Morning",IF(Table2[[#This Row],[Request_Time]]&lt;TIME(17,0,0),"Afternoon","Evening"))</f>
        <v>Afternoon</v>
      </c>
      <c r="F6046" s="12"/>
      <c r="G6046" t="s">
        <v>30</v>
      </c>
      <c r="H6046" t="s">
        <v>38</v>
      </c>
      <c r="I6046" t="s">
        <v>40</v>
      </c>
      <c r="J6046">
        <v>255</v>
      </c>
      <c r="K6046" t="s">
        <v>31</v>
      </c>
      <c r="L6046" s="13"/>
      <c r="M6046" s="14"/>
      <c r="O6046">
        <v>1016</v>
      </c>
      <c r="P6046">
        <v>235</v>
      </c>
      <c r="R6046" t="s">
        <v>47</v>
      </c>
    </row>
    <row r="6047" spans="1:19" x14ac:dyDescent="0.3">
      <c r="A6047">
        <v>64844</v>
      </c>
      <c r="B6047" s="1">
        <v>45755</v>
      </c>
      <c r="C6047" s="11">
        <v>0.80625000000000002</v>
      </c>
      <c r="D6047" s="12">
        <v>19</v>
      </c>
      <c r="E6047" s="12" t="str">
        <f>IF(Table2[[#This Row],[Request_Time]]&lt;TIME(12,0,0),"Morning",IF(Table2[[#This Row],[Request_Time]]&lt;TIME(17,0,0),"Afternoon","Evening"))</f>
        <v>Evening</v>
      </c>
      <c r="F6047" s="12"/>
      <c r="G6047" t="s">
        <v>83</v>
      </c>
      <c r="H6047" t="s">
        <v>6272</v>
      </c>
      <c r="I6047" t="s">
        <v>27</v>
      </c>
      <c r="J6047">
        <v>251</v>
      </c>
      <c r="K6047" t="s">
        <v>19</v>
      </c>
      <c r="L6047" s="13">
        <v>17.27</v>
      </c>
      <c r="M6047" s="14">
        <v>3.4</v>
      </c>
      <c r="N6047">
        <v>3</v>
      </c>
      <c r="O6047">
        <v>1050</v>
      </c>
      <c r="P6047">
        <v>209</v>
      </c>
      <c r="Q6047" t="s">
        <v>50</v>
      </c>
      <c r="S6047" t="s">
        <v>21</v>
      </c>
    </row>
    <row r="6048" spans="1:19" x14ac:dyDescent="0.3">
      <c r="A6048">
        <v>64847</v>
      </c>
      <c r="B6048" s="1">
        <v>45673</v>
      </c>
      <c r="C6048" s="11">
        <v>0.57708333333333328</v>
      </c>
      <c r="D6048" s="12">
        <v>13</v>
      </c>
      <c r="E6048" s="12" t="str">
        <f>IF(Table2[[#This Row],[Request_Time]]&lt;TIME(12,0,0),"Morning",IF(Table2[[#This Row],[Request_Time]]&lt;TIME(17,0,0),"Afternoon","Evening"))</f>
        <v>Afternoon</v>
      </c>
      <c r="F6048" s="12"/>
      <c r="G6048" t="s">
        <v>52</v>
      </c>
      <c r="H6048" t="s">
        <v>6272</v>
      </c>
      <c r="I6048" t="s">
        <v>27</v>
      </c>
      <c r="J6048">
        <v>256</v>
      </c>
      <c r="K6048" t="s">
        <v>19</v>
      </c>
      <c r="L6048" s="13">
        <v>64.25</v>
      </c>
      <c r="M6048" s="14">
        <v>8.6199999999999992</v>
      </c>
      <c r="N6048">
        <v>2</v>
      </c>
      <c r="O6048">
        <v>1787</v>
      </c>
      <c r="P6048">
        <v>206</v>
      </c>
      <c r="Q6048" t="s">
        <v>20</v>
      </c>
      <c r="S6048" t="s">
        <v>36</v>
      </c>
    </row>
    <row r="6049" spans="1:19" x14ac:dyDescent="0.3">
      <c r="A6049">
        <v>64863</v>
      </c>
      <c r="B6049" s="1">
        <v>45993</v>
      </c>
      <c r="C6049" s="11">
        <v>0.99097222222222225</v>
      </c>
      <c r="D6049" s="12">
        <v>23</v>
      </c>
      <c r="E6049" s="12" t="str">
        <f>IF(Table2[[#This Row],[Request_Time]]&lt;TIME(12,0,0),"Morning",IF(Table2[[#This Row],[Request_Time]]&lt;TIME(17,0,0),"Afternoon","Evening"))</f>
        <v>Evening</v>
      </c>
      <c r="F6049" s="12"/>
      <c r="G6049" t="s">
        <v>94</v>
      </c>
      <c r="H6049" t="s">
        <v>6272</v>
      </c>
      <c r="I6049" t="s">
        <v>18</v>
      </c>
      <c r="J6049">
        <v>231</v>
      </c>
      <c r="K6049" t="s">
        <v>19</v>
      </c>
      <c r="L6049" s="13">
        <v>51.3</v>
      </c>
      <c r="M6049" s="14">
        <v>27.85</v>
      </c>
      <c r="N6049">
        <v>4</v>
      </c>
      <c r="O6049">
        <v>1907</v>
      </c>
      <c r="P6049">
        <v>257</v>
      </c>
      <c r="Q6049" t="s">
        <v>32</v>
      </c>
      <c r="S6049" t="s">
        <v>36</v>
      </c>
    </row>
    <row r="6050" spans="1:19" x14ac:dyDescent="0.3">
      <c r="A6050">
        <v>64874</v>
      </c>
      <c r="B6050" s="1">
        <v>45756</v>
      </c>
      <c r="C6050" s="11">
        <v>0.50277777777777777</v>
      </c>
      <c r="D6050" s="12">
        <v>12</v>
      </c>
      <c r="E6050" s="12" t="str">
        <f>IF(Table2[[#This Row],[Request_Time]]&lt;TIME(12,0,0),"Morning",IF(Table2[[#This Row],[Request_Time]]&lt;TIME(17,0,0),"Afternoon","Evening"))</f>
        <v>Afternoon</v>
      </c>
      <c r="F6050" s="12"/>
      <c r="G6050" t="s">
        <v>52</v>
      </c>
      <c r="H6050" t="s">
        <v>52</v>
      </c>
      <c r="I6050" t="s">
        <v>18</v>
      </c>
      <c r="J6050">
        <v>256</v>
      </c>
      <c r="K6050" t="s">
        <v>19</v>
      </c>
      <c r="L6050" s="13">
        <v>69.11</v>
      </c>
      <c r="M6050" s="14">
        <v>25.33</v>
      </c>
      <c r="N6050">
        <v>2</v>
      </c>
      <c r="O6050">
        <v>2073</v>
      </c>
      <c r="P6050">
        <v>240</v>
      </c>
      <c r="Q6050" t="s">
        <v>20</v>
      </c>
      <c r="S6050" t="s">
        <v>21</v>
      </c>
    </row>
    <row r="6051" spans="1:19" x14ac:dyDescent="0.3">
      <c r="A6051">
        <v>64908</v>
      </c>
      <c r="B6051" s="1">
        <v>45855</v>
      </c>
      <c r="C6051" s="11">
        <v>0.31875000000000003</v>
      </c>
      <c r="D6051" s="12">
        <v>7</v>
      </c>
      <c r="E6051" s="12" t="str">
        <f>IF(Table2[[#This Row],[Request_Time]]&lt;TIME(12,0,0),"Morning",IF(Table2[[#This Row],[Request_Time]]&lt;TIME(17,0,0),"Afternoon","Evening"))</f>
        <v>Morning</v>
      </c>
      <c r="F6051" s="12"/>
      <c r="G6051" t="s">
        <v>52</v>
      </c>
      <c r="H6051" t="s">
        <v>94</v>
      </c>
      <c r="I6051" t="s">
        <v>18</v>
      </c>
      <c r="J6051">
        <v>215</v>
      </c>
      <c r="K6051" t="s">
        <v>31</v>
      </c>
      <c r="L6051" s="13"/>
      <c r="M6051" s="14"/>
      <c r="O6051">
        <v>2026</v>
      </c>
      <c r="P6051">
        <v>252</v>
      </c>
      <c r="R6051" t="s">
        <v>108</v>
      </c>
    </row>
    <row r="6052" spans="1:19" x14ac:dyDescent="0.3">
      <c r="A6052">
        <v>64922</v>
      </c>
      <c r="B6052" s="1">
        <v>45930</v>
      </c>
      <c r="C6052" s="11">
        <v>4.1666666666666666E-3</v>
      </c>
      <c r="D6052" s="12">
        <v>0</v>
      </c>
      <c r="E6052" s="12" t="str">
        <f>IF(Table2[[#This Row],[Request_Time]]&lt;TIME(12,0,0),"Morning",IF(Table2[[#This Row],[Request_Time]]&lt;TIME(17,0,0),"Afternoon","Evening"))</f>
        <v>Morning</v>
      </c>
      <c r="F6052" s="12"/>
      <c r="G6052" t="s">
        <v>58</v>
      </c>
      <c r="H6052" t="s">
        <v>30</v>
      </c>
      <c r="I6052" t="s">
        <v>27</v>
      </c>
      <c r="J6052">
        <v>241</v>
      </c>
      <c r="K6052" t="s">
        <v>31</v>
      </c>
      <c r="L6052" s="13"/>
      <c r="M6052" s="14"/>
      <c r="O6052">
        <v>1908</v>
      </c>
      <c r="P6052">
        <v>233</v>
      </c>
      <c r="R6052" t="s">
        <v>61</v>
      </c>
    </row>
    <row r="6053" spans="1:19" x14ac:dyDescent="0.3">
      <c r="A6053">
        <v>64925</v>
      </c>
      <c r="B6053" s="1">
        <v>45759</v>
      </c>
      <c r="C6053" s="11">
        <v>1.3888888888888889E-3</v>
      </c>
      <c r="D6053" s="12">
        <v>0</v>
      </c>
      <c r="E6053" s="12" t="str">
        <f>IF(Table2[[#This Row],[Request_Time]]&lt;TIME(12,0,0),"Morning",IF(Table2[[#This Row],[Request_Time]]&lt;TIME(17,0,0),"Afternoon","Evening"))</f>
        <v>Morning</v>
      </c>
      <c r="F6053" s="12"/>
      <c r="G6053" t="s">
        <v>23</v>
      </c>
      <c r="H6053" t="s">
        <v>6272</v>
      </c>
      <c r="I6053" t="s">
        <v>18</v>
      </c>
      <c r="J6053">
        <v>233</v>
      </c>
      <c r="K6053" t="s">
        <v>19</v>
      </c>
      <c r="L6053" s="13">
        <v>53.59</v>
      </c>
      <c r="M6053" s="14">
        <v>8.6199999999999992</v>
      </c>
      <c r="N6053">
        <v>3</v>
      </c>
      <c r="O6053">
        <v>1073</v>
      </c>
      <c r="P6053">
        <v>218</v>
      </c>
      <c r="Q6053" t="s">
        <v>53</v>
      </c>
      <c r="S6053" t="s">
        <v>21</v>
      </c>
    </row>
    <row r="6054" spans="1:19" x14ac:dyDescent="0.3">
      <c r="A6054">
        <v>64929</v>
      </c>
      <c r="B6054" s="1">
        <v>45898</v>
      </c>
      <c r="C6054" s="11">
        <v>0.54999999999999993</v>
      </c>
      <c r="D6054" s="12">
        <v>13</v>
      </c>
      <c r="E6054" s="12" t="str">
        <f>IF(Table2[[#This Row],[Request_Time]]&lt;TIME(12,0,0),"Morning",IF(Table2[[#This Row],[Request_Time]]&lt;TIME(17,0,0),"Afternoon","Evening"))</f>
        <v>Afternoon</v>
      </c>
      <c r="F6054" s="12"/>
      <c r="G6054" t="s">
        <v>83</v>
      </c>
      <c r="H6054" t="s">
        <v>26</v>
      </c>
      <c r="I6054" t="s">
        <v>40</v>
      </c>
      <c r="J6054">
        <v>216</v>
      </c>
      <c r="K6054" t="s">
        <v>19</v>
      </c>
      <c r="L6054" s="13">
        <v>84.12</v>
      </c>
      <c r="M6054" s="14">
        <v>11.2</v>
      </c>
      <c r="N6054">
        <v>2</v>
      </c>
      <c r="O6054">
        <v>2052</v>
      </c>
      <c r="P6054">
        <v>201</v>
      </c>
      <c r="Q6054" t="s">
        <v>50</v>
      </c>
      <c r="S6054" t="s">
        <v>36</v>
      </c>
    </row>
    <row r="6055" spans="1:19" x14ac:dyDescent="0.3">
      <c r="A6055">
        <v>64934</v>
      </c>
      <c r="B6055" s="1">
        <v>45775</v>
      </c>
      <c r="C6055" s="11">
        <v>0.69374999999999998</v>
      </c>
      <c r="D6055" s="12">
        <v>16</v>
      </c>
      <c r="E6055" s="12" t="str">
        <f>IF(Table2[[#This Row],[Request_Time]]&lt;TIME(12,0,0),"Morning",IF(Table2[[#This Row],[Request_Time]]&lt;TIME(17,0,0),"Afternoon","Evening"))</f>
        <v>Afternoon</v>
      </c>
      <c r="F6055" s="12"/>
      <c r="G6055" t="s">
        <v>67</v>
      </c>
      <c r="H6055" t="s">
        <v>52</v>
      </c>
      <c r="I6055" t="s">
        <v>27</v>
      </c>
      <c r="J6055">
        <v>233</v>
      </c>
      <c r="K6055" t="s">
        <v>19</v>
      </c>
      <c r="L6055" s="13">
        <v>30.83</v>
      </c>
      <c r="M6055" s="14">
        <v>16.18</v>
      </c>
      <c r="N6055">
        <v>2</v>
      </c>
      <c r="O6055">
        <v>2123</v>
      </c>
      <c r="P6055">
        <v>203</v>
      </c>
      <c r="Q6055" t="s">
        <v>44</v>
      </c>
      <c r="S6055" t="s">
        <v>21</v>
      </c>
    </row>
    <row r="6056" spans="1:19" x14ac:dyDescent="0.3">
      <c r="A6056">
        <v>64940</v>
      </c>
      <c r="B6056" s="1">
        <v>45714</v>
      </c>
      <c r="C6056" s="11">
        <v>0.60138888888888886</v>
      </c>
      <c r="D6056" s="12">
        <v>14</v>
      </c>
      <c r="E6056" s="12" t="str">
        <f>IF(Table2[[#This Row],[Request_Time]]&lt;TIME(12,0,0),"Morning",IF(Table2[[#This Row],[Request_Time]]&lt;TIME(17,0,0),"Afternoon","Evening"))</f>
        <v>Afternoon</v>
      </c>
      <c r="F6056" s="12"/>
      <c r="G6056" t="s">
        <v>91</v>
      </c>
      <c r="H6056" t="s">
        <v>75</v>
      </c>
      <c r="I6056" t="s">
        <v>40</v>
      </c>
      <c r="J6056">
        <v>202</v>
      </c>
      <c r="K6056" t="s">
        <v>19</v>
      </c>
      <c r="L6056" s="13">
        <v>5.58</v>
      </c>
      <c r="M6056" s="14">
        <v>27.3</v>
      </c>
      <c r="N6056">
        <v>4</v>
      </c>
      <c r="O6056">
        <v>1104</v>
      </c>
      <c r="P6056">
        <v>210</v>
      </c>
      <c r="Q6056" t="s">
        <v>44</v>
      </c>
      <c r="S6056" t="s">
        <v>36</v>
      </c>
    </row>
    <row r="6057" spans="1:19" x14ac:dyDescent="0.3">
      <c r="A6057">
        <v>64946</v>
      </c>
      <c r="B6057" s="1">
        <v>45854</v>
      </c>
      <c r="C6057" s="11">
        <v>0.93194444444444446</v>
      </c>
      <c r="D6057" s="12">
        <v>22</v>
      </c>
      <c r="E6057" s="12" t="str">
        <f>IF(Table2[[#This Row],[Request_Time]]&lt;TIME(12,0,0),"Morning",IF(Table2[[#This Row],[Request_Time]]&lt;TIME(17,0,0),"Afternoon","Evening"))</f>
        <v>Evening</v>
      </c>
      <c r="F6057" s="12"/>
      <c r="G6057" t="s">
        <v>91</v>
      </c>
      <c r="H6057" t="s">
        <v>6272</v>
      </c>
      <c r="I6057" t="s">
        <v>27</v>
      </c>
      <c r="J6057">
        <v>255</v>
      </c>
      <c r="K6057" t="s">
        <v>19</v>
      </c>
      <c r="L6057" s="13">
        <v>72.84</v>
      </c>
      <c r="M6057" s="14">
        <v>12.9</v>
      </c>
      <c r="N6057">
        <v>5</v>
      </c>
      <c r="O6057">
        <v>2119</v>
      </c>
      <c r="P6057">
        <v>246</v>
      </c>
      <c r="Q6057" t="s">
        <v>20</v>
      </c>
      <c r="S6057" t="s">
        <v>36</v>
      </c>
    </row>
    <row r="6058" spans="1:19" x14ac:dyDescent="0.3">
      <c r="A6058">
        <v>64947</v>
      </c>
      <c r="B6058" s="1">
        <v>45856</v>
      </c>
      <c r="C6058" s="11">
        <v>0.92152777777777783</v>
      </c>
      <c r="D6058" s="12">
        <v>22</v>
      </c>
      <c r="E6058" s="12" t="str">
        <f>IF(Table2[[#This Row],[Request_Time]]&lt;TIME(12,0,0),"Morning",IF(Table2[[#This Row],[Request_Time]]&lt;TIME(17,0,0),"Afternoon","Evening"))</f>
        <v>Evening</v>
      </c>
      <c r="F6058" s="12"/>
      <c r="G6058" t="s">
        <v>67</v>
      </c>
      <c r="H6058" t="s">
        <v>52</v>
      </c>
      <c r="I6058" t="s">
        <v>27</v>
      </c>
      <c r="J6058">
        <v>240</v>
      </c>
      <c r="K6058" t="s">
        <v>31</v>
      </c>
      <c r="L6058" s="13"/>
      <c r="M6058" s="14"/>
      <c r="O6058">
        <v>1000</v>
      </c>
      <c r="P6058">
        <v>237</v>
      </c>
      <c r="R6058" t="s">
        <v>32</v>
      </c>
    </row>
    <row r="6059" spans="1:19" x14ac:dyDescent="0.3">
      <c r="A6059">
        <v>64953</v>
      </c>
      <c r="B6059" s="1">
        <v>45944</v>
      </c>
      <c r="C6059" s="11">
        <v>0.75208333333333333</v>
      </c>
      <c r="D6059" s="12">
        <v>18</v>
      </c>
      <c r="E6059" s="12" t="str">
        <f>IF(Table2[[#This Row],[Request_Time]]&lt;TIME(12,0,0),"Morning",IF(Table2[[#This Row],[Request_Time]]&lt;TIME(17,0,0),"Afternoon","Evening"))</f>
        <v>Evening</v>
      </c>
      <c r="F6059" s="12"/>
      <c r="G6059" t="s">
        <v>23</v>
      </c>
      <c r="H6059" t="s">
        <v>75</v>
      </c>
      <c r="I6059" t="s">
        <v>40</v>
      </c>
      <c r="J6059">
        <v>238</v>
      </c>
      <c r="K6059" t="s">
        <v>19</v>
      </c>
      <c r="L6059" s="13">
        <v>43.49</v>
      </c>
      <c r="M6059" s="14">
        <v>19.64</v>
      </c>
      <c r="N6059">
        <v>5</v>
      </c>
      <c r="O6059">
        <v>1848</v>
      </c>
      <c r="P6059">
        <v>214</v>
      </c>
      <c r="Q6059" t="s">
        <v>50</v>
      </c>
      <c r="S6059" t="s">
        <v>21</v>
      </c>
    </row>
    <row r="6060" spans="1:19" x14ac:dyDescent="0.3">
      <c r="A6060">
        <v>64961</v>
      </c>
      <c r="B6060" s="1">
        <v>46003</v>
      </c>
      <c r="C6060" s="11">
        <v>8.6805555555555566E-2</v>
      </c>
      <c r="D6060" s="12">
        <v>2</v>
      </c>
      <c r="E6060" s="12" t="str">
        <f>IF(Table2[[#This Row],[Request_Time]]&lt;TIME(12,0,0),"Morning",IF(Table2[[#This Row],[Request_Time]]&lt;TIME(17,0,0),"Afternoon","Evening"))</f>
        <v>Morning</v>
      </c>
      <c r="F6060" s="12"/>
      <c r="G6060" t="s">
        <v>75</v>
      </c>
      <c r="H6060" t="s">
        <v>23</v>
      </c>
      <c r="I6060" t="s">
        <v>18</v>
      </c>
      <c r="J6060">
        <v>253</v>
      </c>
      <c r="K6060" t="s">
        <v>31</v>
      </c>
      <c r="L6060" s="13"/>
      <c r="M6060" s="14"/>
      <c r="O6060">
        <v>1236</v>
      </c>
      <c r="P6060">
        <v>216</v>
      </c>
      <c r="R6060" t="s">
        <v>41</v>
      </c>
    </row>
    <row r="6061" spans="1:19" x14ac:dyDescent="0.3">
      <c r="A6061">
        <v>64978</v>
      </c>
      <c r="B6061" s="1">
        <v>45775</v>
      </c>
      <c r="C6061" s="11">
        <v>0.65486111111111112</v>
      </c>
      <c r="D6061" s="12">
        <v>15</v>
      </c>
      <c r="E6061" s="12" t="str">
        <f>IF(Table2[[#This Row],[Request_Time]]&lt;TIME(12,0,0),"Morning",IF(Table2[[#This Row],[Request_Time]]&lt;TIME(17,0,0),"Afternoon","Evening"))</f>
        <v>Afternoon</v>
      </c>
      <c r="F6061" s="12"/>
      <c r="G6061" t="s">
        <v>30</v>
      </c>
      <c r="H6061" t="s">
        <v>52</v>
      </c>
      <c r="I6061" t="s">
        <v>18</v>
      </c>
      <c r="J6061">
        <v>225</v>
      </c>
      <c r="K6061" t="s">
        <v>19</v>
      </c>
      <c r="L6061" s="13">
        <v>54.36</v>
      </c>
      <c r="M6061" s="14">
        <v>27.9</v>
      </c>
      <c r="N6061">
        <v>5</v>
      </c>
      <c r="O6061">
        <v>1963</v>
      </c>
      <c r="P6061">
        <v>238</v>
      </c>
      <c r="Q6061" t="s">
        <v>20</v>
      </c>
      <c r="S6061" t="s">
        <v>21</v>
      </c>
    </row>
    <row r="6062" spans="1:19" x14ac:dyDescent="0.3">
      <c r="A6062">
        <v>64982</v>
      </c>
      <c r="B6062" s="1">
        <v>45897</v>
      </c>
      <c r="C6062" s="11">
        <v>0.8305555555555556</v>
      </c>
      <c r="D6062" s="12">
        <v>19</v>
      </c>
      <c r="E6062" s="12" t="str">
        <f>IF(Table2[[#This Row],[Request_Time]]&lt;TIME(12,0,0),"Morning",IF(Table2[[#This Row],[Request_Time]]&lt;TIME(17,0,0),"Afternoon","Evening"))</f>
        <v>Evening</v>
      </c>
      <c r="F6062" s="12"/>
      <c r="G6062" t="s">
        <v>91</v>
      </c>
      <c r="H6062" t="s">
        <v>91</v>
      </c>
      <c r="I6062" t="s">
        <v>40</v>
      </c>
      <c r="J6062">
        <v>213</v>
      </c>
      <c r="K6062" t="s">
        <v>19</v>
      </c>
      <c r="L6062" s="13">
        <v>24.71</v>
      </c>
      <c r="M6062" s="14">
        <v>14.55</v>
      </c>
      <c r="N6062">
        <v>3</v>
      </c>
      <c r="O6062">
        <v>2044</v>
      </c>
      <c r="P6062">
        <v>253</v>
      </c>
      <c r="Q6062" t="s">
        <v>28</v>
      </c>
      <c r="S6062" t="s">
        <v>36</v>
      </c>
    </row>
    <row r="6063" spans="1:19" x14ac:dyDescent="0.3">
      <c r="A6063">
        <v>64983</v>
      </c>
      <c r="B6063" s="1">
        <v>45769</v>
      </c>
      <c r="C6063" s="11">
        <v>0.62708333333333333</v>
      </c>
      <c r="D6063" s="12">
        <v>15</v>
      </c>
      <c r="E6063" s="12" t="str">
        <f>IF(Table2[[#This Row],[Request_Time]]&lt;TIME(12,0,0),"Morning",IF(Table2[[#This Row],[Request_Time]]&lt;TIME(17,0,0),"Afternoon","Evening"))</f>
        <v>Afternoon</v>
      </c>
      <c r="F6063" s="12"/>
      <c r="G6063" t="s">
        <v>30</v>
      </c>
      <c r="H6063" t="s">
        <v>81</v>
      </c>
      <c r="I6063" t="s">
        <v>27</v>
      </c>
      <c r="J6063">
        <v>244</v>
      </c>
      <c r="K6063" t="s">
        <v>31</v>
      </c>
      <c r="L6063" s="13"/>
      <c r="M6063" s="14"/>
      <c r="O6063">
        <v>1539</v>
      </c>
      <c r="P6063">
        <v>242</v>
      </c>
      <c r="R6063" t="s">
        <v>41</v>
      </c>
    </row>
    <row r="6064" spans="1:19" x14ac:dyDescent="0.3">
      <c r="A6064">
        <v>64986</v>
      </c>
      <c r="B6064" s="1">
        <v>46001</v>
      </c>
      <c r="C6064" s="11">
        <v>0.24513888888888888</v>
      </c>
      <c r="D6064" s="12">
        <v>5</v>
      </c>
      <c r="E6064" s="12" t="str">
        <f>IF(Table2[[#This Row],[Request_Time]]&lt;TIME(12,0,0),"Morning",IF(Table2[[#This Row],[Request_Time]]&lt;TIME(17,0,0),"Afternoon","Evening"))</f>
        <v>Morning</v>
      </c>
      <c r="F6064" s="12"/>
      <c r="G6064" t="s">
        <v>58</v>
      </c>
      <c r="H6064" t="s">
        <v>83</v>
      </c>
      <c r="I6064" t="s">
        <v>18</v>
      </c>
      <c r="J6064">
        <v>225</v>
      </c>
      <c r="K6064" t="s">
        <v>19</v>
      </c>
      <c r="L6064" s="13">
        <v>70.05</v>
      </c>
      <c r="M6064" s="14">
        <v>24.86</v>
      </c>
      <c r="N6064">
        <v>4</v>
      </c>
      <c r="O6064">
        <v>1434</v>
      </c>
      <c r="P6064">
        <v>234</v>
      </c>
      <c r="Q6064" t="s">
        <v>20</v>
      </c>
      <c r="S6064" t="s">
        <v>36</v>
      </c>
    </row>
    <row r="6065" spans="1:19" x14ac:dyDescent="0.3">
      <c r="A6065">
        <v>64997</v>
      </c>
      <c r="B6065" s="1">
        <v>45659</v>
      </c>
      <c r="C6065" s="11">
        <v>0.5083333333333333</v>
      </c>
      <c r="D6065" s="12">
        <v>12</v>
      </c>
      <c r="E6065" s="12" t="str">
        <f>IF(Table2[[#This Row],[Request_Time]]&lt;TIME(12,0,0),"Morning",IF(Table2[[#This Row],[Request_Time]]&lt;TIME(17,0,0),"Afternoon","Evening"))</f>
        <v>Afternoon</v>
      </c>
      <c r="F6065" s="12"/>
      <c r="G6065" t="s">
        <v>58</v>
      </c>
      <c r="H6065" t="s">
        <v>6272</v>
      </c>
      <c r="I6065" t="s">
        <v>27</v>
      </c>
      <c r="J6065">
        <v>221</v>
      </c>
      <c r="K6065" t="s">
        <v>19</v>
      </c>
      <c r="L6065" s="13">
        <v>64.14</v>
      </c>
      <c r="M6065" s="14">
        <v>19.87</v>
      </c>
      <c r="N6065">
        <v>1</v>
      </c>
      <c r="O6065">
        <v>1670</v>
      </c>
      <c r="P6065">
        <v>252</v>
      </c>
      <c r="Q6065" t="s">
        <v>53</v>
      </c>
      <c r="S6065" t="s">
        <v>21</v>
      </c>
    </row>
    <row r="6066" spans="1:19" x14ac:dyDescent="0.3">
      <c r="A6066">
        <v>65000</v>
      </c>
      <c r="B6066" s="1">
        <v>45879</v>
      </c>
      <c r="C6066" s="11">
        <v>0.22847222222222222</v>
      </c>
      <c r="D6066" s="12">
        <v>5</v>
      </c>
      <c r="E6066" s="12" t="str">
        <f>IF(Table2[[#This Row],[Request_Time]]&lt;TIME(12,0,0),"Morning",IF(Table2[[#This Row],[Request_Time]]&lt;TIME(17,0,0),"Afternoon","Evening"))</f>
        <v>Morning</v>
      </c>
      <c r="F6066" s="12"/>
      <c r="G6066" t="s">
        <v>83</v>
      </c>
      <c r="H6066" t="s">
        <v>75</v>
      </c>
      <c r="I6066" t="s">
        <v>18</v>
      </c>
      <c r="J6066">
        <v>252</v>
      </c>
      <c r="K6066" t="s">
        <v>31</v>
      </c>
      <c r="L6066" s="13"/>
      <c r="M6066" s="14"/>
      <c r="O6066">
        <v>1553</v>
      </c>
      <c r="P6066">
        <v>232</v>
      </c>
      <c r="R6066" t="s">
        <v>61</v>
      </c>
    </row>
    <row r="6067" spans="1:19" x14ac:dyDescent="0.3">
      <c r="A6067">
        <v>65009</v>
      </c>
      <c r="B6067" s="1">
        <v>45923</v>
      </c>
      <c r="C6067" s="11">
        <v>0.89444444444444438</v>
      </c>
      <c r="D6067" s="12">
        <v>21</v>
      </c>
      <c r="E6067" s="12" t="str">
        <f>IF(Table2[[#This Row],[Request_Time]]&lt;TIME(12,0,0),"Morning",IF(Table2[[#This Row],[Request_Time]]&lt;TIME(17,0,0),"Afternoon","Evening"))</f>
        <v>Evening</v>
      </c>
      <c r="F6067" s="12"/>
      <c r="G6067" t="s">
        <v>6273</v>
      </c>
      <c r="H6067" t="s">
        <v>83</v>
      </c>
      <c r="I6067" t="s">
        <v>40</v>
      </c>
      <c r="J6067">
        <v>260</v>
      </c>
      <c r="K6067" t="s">
        <v>19</v>
      </c>
      <c r="L6067" s="13">
        <v>48.88</v>
      </c>
      <c r="M6067" s="14">
        <v>19.77</v>
      </c>
      <c r="N6067">
        <v>4</v>
      </c>
      <c r="O6067">
        <v>1103</v>
      </c>
      <c r="P6067">
        <v>254</v>
      </c>
      <c r="Q6067" t="s">
        <v>50</v>
      </c>
      <c r="S6067" t="s">
        <v>36</v>
      </c>
    </row>
    <row r="6068" spans="1:19" x14ac:dyDescent="0.3">
      <c r="A6068">
        <v>65010</v>
      </c>
      <c r="B6068" s="1">
        <v>45687</v>
      </c>
      <c r="C6068" s="11">
        <v>0.4375</v>
      </c>
      <c r="D6068" s="12">
        <v>10</v>
      </c>
      <c r="E6068" s="12" t="str">
        <f>IF(Table2[[#This Row],[Request_Time]]&lt;TIME(12,0,0),"Morning",IF(Table2[[#This Row],[Request_Time]]&lt;TIME(17,0,0),"Afternoon","Evening"))</f>
        <v>Morning</v>
      </c>
      <c r="F6068" s="12"/>
      <c r="G6068" t="s">
        <v>6272</v>
      </c>
      <c r="H6068" t="s">
        <v>67</v>
      </c>
      <c r="I6068" t="s">
        <v>18</v>
      </c>
      <c r="J6068">
        <v>234</v>
      </c>
      <c r="K6068" t="s">
        <v>19</v>
      </c>
      <c r="L6068" s="13">
        <v>79.58</v>
      </c>
      <c r="M6068" s="14">
        <v>26.39</v>
      </c>
      <c r="N6068">
        <v>2</v>
      </c>
      <c r="O6068">
        <v>1175</v>
      </c>
      <c r="P6068">
        <v>227</v>
      </c>
      <c r="Q6068" t="s">
        <v>32</v>
      </c>
      <c r="S6068" t="s">
        <v>21</v>
      </c>
    </row>
    <row r="6069" spans="1:19" x14ac:dyDescent="0.3">
      <c r="A6069">
        <v>65011</v>
      </c>
      <c r="B6069" s="1">
        <v>45882</v>
      </c>
      <c r="C6069" s="11">
        <v>0.8041666666666667</v>
      </c>
      <c r="D6069" s="12">
        <v>19</v>
      </c>
      <c r="E6069" s="12" t="str">
        <f>IF(Table2[[#This Row],[Request_Time]]&lt;TIME(12,0,0),"Morning",IF(Table2[[#This Row],[Request_Time]]&lt;TIME(17,0,0),"Afternoon","Evening"))</f>
        <v>Evening</v>
      </c>
      <c r="F6069" s="12"/>
      <c r="G6069" t="s">
        <v>67</v>
      </c>
      <c r="H6069" t="s">
        <v>91</v>
      </c>
      <c r="I6069" t="s">
        <v>18</v>
      </c>
      <c r="J6069">
        <v>203</v>
      </c>
      <c r="K6069" t="s">
        <v>19</v>
      </c>
      <c r="L6069" s="13">
        <v>65.180000000000007</v>
      </c>
      <c r="M6069" s="14">
        <v>6.71</v>
      </c>
      <c r="N6069">
        <v>5</v>
      </c>
      <c r="O6069">
        <v>1824</v>
      </c>
      <c r="P6069">
        <v>260</v>
      </c>
      <c r="Q6069" t="s">
        <v>28</v>
      </c>
      <c r="S6069" t="s">
        <v>21</v>
      </c>
    </row>
    <row r="6070" spans="1:19" x14ac:dyDescent="0.3">
      <c r="A6070">
        <v>65021</v>
      </c>
      <c r="B6070" s="1">
        <v>45861</v>
      </c>
      <c r="C6070" s="11">
        <v>0.95972222222222225</v>
      </c>
      <c r="D6070" s="12">
        <v>23</v>
      </c>
      <c r="E6070" s="12" t="str">
        <f>IF(Table2[[#This Row],[Request_Time]]&lt;TIME(12,0,0),"Morning",IF(Table2[[#This Row],[Request_Time]]&lt;TIME(17,0,0),"Afternoon","Evening"))</f>
        <v>Evening</v>
      </c>
      <c r="F6070" s="12"/>
      <c r="G6070" t="s">
        <v>58</v>
      </c>
      <c r="H6070" t="s">
        <v>30</v>
      </c>
      <c r="I6070" t="s">
        <v>18</v>
      </c>
      <c r="J6070">
        <v>230</v>
      </c>
      <c r="K6070" t="s">
        <v>24</v>
      </c>
      <c r="L6070" s="13"/>
      <c r="M6070" s="14"/>
      <c r="O6070">
        <v>1824</v>
      </c>
      <c r="P6070">
        <v>253</v>
      </c>
    </row>
    <row r="6071" spans="1:19" x14ac:dyDescent="0.3">
      <c r="A6071">
        <v>65027</v>
      </c>
      <c r="B6071" s="1">
        <v>45860</v>
      </c>
      <c r="C6071" s="11">
        <v>0.1875</v>
      </c>
      <c r="D6071" s="12">
        <v>4</v>
      </c>
      <c r="E6071" s="12" t="str">
        <f>IF(Table2[[#This Row],[Request_Time]]&lt;TIME(12,0,0),"Morning",IF(Table2[[#This Row],[Request_Time]]&lt;TIME(17,0,0),"Afternoon","Evening"))</f>
        <v>Morning</v>
      </c>
      <c r="F6071" s="12"/>
      <c r="G6071" t="s">
        <v>67</v>
      </c>
      <c r="H6071" t="s">
        <v>83</v>
      </c>
      <c r="I6071" t="s">
        <v>18</v>
      </c>
      <c r="J6071">
        <v>203</v>
      </c>
      <c r="K6071" t="s">
        <v>19</v>
      </c>
      <c r="L6071" s="13">
        <v>42.57</v>
      </c>
      <c r="M6071" s="14">
        <v>1.96</v>
      </c>
      <c r="N6071">
        <v>5</v>
      </c>
      <c r="O6071">
        <v>1104</v>
      </c>
      <c r="P6071">
        <v>212</v>
      </c>
      <c r="Q6071" t="s">
        <v>44</v>
      </c>
      <c r="S6071" t="s">
        <v>36</v>
      </c>
    </row>
    <row r="6072" spans="1:19" x14ac:dyDescent="0.3">
      <c r="A6072">
        <v>65039</v>
      </c>
      <c r="B6072" s="1">
        <v>45785</v>
      </c>
      <c r="C6072" s="11">
        <v>0.35972222222222222</v>
      </c>
      <c r="D6072" s="12">
        <v>8</v>
      </c>
      <c r="E6072" s="12" t="str">
        <f>IF(Table2[[#This Row],[Request_Time]]&lt;TIME(12,0,0),"Morning",IF(Table2[[#This Row],[Request_Time]]&lt;TIME(17,0,0),"Afternoon","Evening"))</f>
        <v>Morning</v>
      </c>
      <c r="F6072" s="12"/>
      <c r="G6072" t="s">
        <v>52</v>
      </c>
      <c r="H6072" t="s">
        <v>83</v>
      </c>
      <c r="I6072" t="s">
        <v>18</v>
      </c>
      <c r="J6072">
        <v>234</v>
      </c>
      <c r="K6072" t="s">
        <v>19</v>
      </c>
      <c r="L6072" s="13">
        <v>51.61</v>
      </c>
      <c r="M6072" s="14">
        <v>8.14</v>
      </c>
      <c r="N6072">
        <v>2</v>
      </c>
      <c r="O6072">
        <v>1435</v>
      </c>
      <c r="P6072">
        <v>243</v>
      </c>
      <c r="Q6072" t="s">
        <v>28</v>
      </c>
      <c r="S6072" t="s">
        <v>21</v>
      </c>
    </row>
    <row r="6073" spans="1:19" x14ac:dyDescent="0.3">
      <c r="A6073">
        <v>65045</v>
      </c>
      <c r="B6073" s="1">
        <v>45981</v>
      </c>
      <c r="C6073" s="11">
        <v>0.58333333333333337</v>
      </c>
      <c r="D6073" s="12">
        <v>14</v>
      </c>
      <c r="E6073" s="12" t="str">
        <f>IF(Table2[[#This Row],[Request_Time]]&lt;TIME(12,0,0),"Morning",IF(Table2[[#This Row],[Request_Time]]&lt;TIME(17,0,0),"Afternoon","Evening"))</f>
        <v>Afternoon</v>
      </c>
      <c r="F6073" s="12"/>
      <c r="G6073" t="s">
        <v>75</v>
      </c>
      <c r="H6073" t="s">
        <v>58</v>
      </c>
      <c r="I6073" t="s">
        <v>18</v>
      </c>
      <c r="J6073">
        <v>233</v>
      </c>
      <c r="K6073" t="s">
        <v>19</v>
      </c>
      <c r="L6073" s="13">
        <v>14.78</v>
      </c>
      <c r="M6073" s="14">
        <v>16.93</v>
      </c>
      <c r="N6073">
        <v>4</v>
      </c>
      <c r="O6073">
        <v>1134</v>
      </c>
      <c r="P6073">
        <v>253</v>
      </c>
      <c r="Q6073" t="s">
        <v>50</v>
      </c>
      <c r="S6073" t="s">
        <v>21</v>
      </c>
    </row>
    <row r="6074" spans="1:19" x14ac:dyDescent="0.3">
      <c r="A6074">
        <v>65052</v>
      </c>
      <c r="B6074" s="1">
        <v>45939</v>
      </c>
      <c r="C6074" s="11">
        <v>0.52500000000000002</v>
      </c>
      <c r="D6074" s="12">
        <v>12</v>
      </c>
      <c r="E6074" s="12" t="str">
        <f>IF(Table2[[#This Row],[Request_Time]]&lt;TIME(12,0,0),"Morning",IF(Table2[[#This Row],[Request_Time]]&lt;TIME(17,0,0),"Afternoon","Evening"))</f>
        <v>Afternoon</v>
      </c>
      <c r="F6074" s="12"/>
      <c r="G6074" t="s">
        <v>83</v>
      </c>
      <c r="H6074" t="s">
        <v>72</v>
      </c>
      <c r="I6074" t="s">
        <v>27</v>
      </c>
      <c r="J6074">
        <v>243</v>
      </c>
      <c r="K6074" t="s">
        <v>19</v>
      </c>
      <c r="L6074" s="13">
        <v>42.18</v>
      </c>
      <c r="M6074" s="14">
        <v>26.97</v>
      </c>
      <c r="N6074">
        <v>4</v>
      </c>
      <c r="O6074">
        <v>2119</v>
      </c>
      <c r="P6074">
        <v>242</v>
      </c>
      <c r="Q6074" t="s">
        <v>53</v>
      </c>
      <c r="S6074" t="s">
        <v>21</v>
      </c>
    </row>
    <row r="6075" spans="1:19" x14ac:dyDescent="0.3">
      <c r="A6075">
        <v>65062</v>
      </c>
      <c r="B6075" s="1">
        <v>45714</v>
      </c>
      <c r="C6075" s="11">
        <v>6.7361111111111108E-2</v>
      </c>
      <c r="D6075" s="12">
        <v>1</v>
      </c>
      <c r="E6075" s="12" t="str">
        <f>IF(Table2[[#This Row],[Request_Time]]&lt;TIME(12,0,0),"Morning",IF(Table2[[#This Row],[Request_Time]]&lt;TIME(17,0,0),"Afternoon","Evening"))</f>
        <v>Morning</v>
      </c>
      <c r="F6075" s="12"/>
      <c r="G6075" t="s">
        <v>67</v>
      </c>
      <c r="H6075" t="s">
        <v>6272</v>
      </c>
      <c r="I6075" t="s">
        <v>27</v>
      </c>
      <c r="J6075">
        <v>246</v>
      </c>
      <c r="K6075" t="s">
        <v>19</v>
      </c>
      <c r="L6075" s="13">
        <v>26.38</v>
      </c>
      <c r="M6075" s="14">
        <v>12.55</v>
      </c>
      <c r="N6075">
        <v>1</v>
      </c>
      <c r="O6075">
        <v>1795</v>
      </c>
      <c r="P6075">
        <v>241</v>
      </c>
      <c r="Q6075" t="s">
        <v>44</v>
      </c>
      <c r="S6075" t="s">
        <v>36</v>
      </c>
    </row>
    <row r="6076" spans="1:19" x14ac:dyDescent="0.3">
      <c r="A6076">
        <v>65062</v>
      </c>
      <c r="B6076" s="1">
        <v>45760</v>
      </c>
      <c r="C6076" s="11">
        <v>3.4722222222222224E-2</v>
      </c>
      <c r="D6076" s="12">
        <v>0</v>
      </c>
      <c r="E6076" s="12" t="str">
        <f>IF(Table2[[#This Row],[Request_Time]]&lt;TIME(12,0,0),"Morning",IF(Table2[[#This Row],[Request_Time]]&lt;TIME(17,0,0),"Afternoon","Evening"))</f>
        <v>Morning</v>
      </c>
      <c r="F6076" s="12"/>
      <c r="G6076" t="s">
        <v>52</v>
      </c>
      <c r="H6076" t="s">
        <v>75</v>
      </c>
      <c r="I6076" t="s">
        <v>18</v>
      </c>
      <c r="J6076">
        <v>257</v>
      </c>
      <c r="K6076" t="s">
        <v>24</v>
      </c>
      <c r="L6076" s="13"/>
      <c r="M6076" s="14"/>
      <c r="O6076">
        <v>1530</v>
      </c>
      <c r="P6076">
        <v>257</v>
      </c>
    </row>
    <row r="6077" spans="1:19" x14ac:dyDescent="0.3">
      <c r="A6077">
        <v>65101</v>
      </c>
      <c r="B6077" s="1">
        <v>45723</v>
      </c>
      <c r="C6077" s="11">
        <v>0.29236111111111113</v>
      </c>
      <c r="D6077" s="12">
        <v>7</v>
      </c>
      <c r="E6077" s="12" t="str">
        <f>IF(Table2[[#This Row],[Request_Time]]&lt;TIME(12,0,0),"Morning",IF(Table2[[#This Row],[Request_Time]]&lt;TIME(17,0,0),"Afternoon","Evening"))</f>
        <v>Morning</v>
      </c>
      <c r="F6077" s="12"/>
      <c r="G6077" t="s">
        <v>58</v>
      </c>
      <c r="H6077" t="s">
        <v>6272</v>
      </c>
      <c r="I6077" t="s">
        <v>27</v>
      </c>
      <c r="J6077">
        <v>248</v>
      </c>
      <c r="K6077" t="s">
        <v>24</v>
      </c>
      <c r="L6077" s="13"/>
      <c r="M6077" s="14"/>
      <c r="O6077">
        <v>1823</v>
      </c>
      <c r="P6077">
        <v>234</v>
      </c>
    </row>
    <row r="6078" spans="1:19" x14ac:dyDescent="0.3">
      <c r="A6078">
        <v>65106</v>
      </c>
      <c r="B6078" s="1">
        <v>45928</v>
      </c>
      <c r="C6078" s="11">
        <v>0.68333333333333324</v>
      </c>
      <c r="D6078" s="12">
        <v>16</v>
      </c>
      <c r="E6078" s="12" t="str">
        <f>IF(Table2[[#This Row],[Request_Time]]&lt;TIME(12,0,0),"Morning",IF(Table2[[#This Row],[Request_Time]]&lt;TIME(17,0,0),"Afternoon","Evening"))</f>
        <v>Afternoon</v>
      </c>
      <c r="F6078" s="12"/>
      <c r="G6078" t="s">
        <v>72</v>
      </c>
      <c r="H6078" t="s">
        <v>75</v>
      </c>
      <c r="I6078" t="s">
        <v>40</v>
      </c>
      <c r="J6078">
        <v>210</v>
      </c>
      <c r="K6078" t="s">
        <v>19</v>
      </c>
      <c r="L6078" s="13">
        <v>64.14</v>
      </c>
      <c r="M6078" s="14">
        <v>0.91</v>
      </c>
      <c r="N6078">
        <v>3</v>
      </c>
      <c r="O6078">
        <v>1821</v>
      </c>
      <c r="P6078">
        <v>230</v>
      </c>
      <c r="Q6078" t="s">
        <v>50</v>
      </c>
      <c r="S6078" t="s">
        <v>21</v>
      </c>
    </row>
    <row r="6079" spans="1:19" x14ac:dyDescent="0.3">
      <c r="A6079">
        <v>65120</v>
      </c>
      <c r="B6079" s="1">
        <v>45936</v>
      </c>
      <c r="C6079" s="11">
        <v>8.5416666666666655E-2</v>
      </c>
      <c r="D6079" s="12">
        <v>2</v>
      </c>
      <c r="E6079" s="12" t="str">
        <f>IF(Table2[[#This Row],[Request_Time]]&lt;TIME(12,0,0),"Morning",IF(Table2[[#This Row],[Request_Time]]&lt;TIME(17,0,0),"Afternoon","Evening"))</f>
        <v>Morning</v>
      </c>
      <c r="F6079" s="12"/>
      <c r="G6079" t="s">
        <v>23</v>
      </c>
      <c r="H6079" t="s">
        <v>94</v>
      </c>
      <c r="I6079" t="s">
        <v>40</v>
      </c>
      <c r="J6079">
        <v>248</v>
      </c>
      <c r="K6079" t="s">
        <v>31</v>
      </c>
      <c r="L6079" s="13"/>
      <c r="M6079" s="14"/>
      <c r="O6079">
        <v>1145</v>
      </c>
      <c r="P6079">
        <v>216</v>
      </c>
      <c r="R6079" t="s">
        <v>128</v>
      </c>
    </row>
    <row r="6080" spans="1:19" x14ac:dyDescent="0.3">
      <c r="A6080">
        <v>65132</v>
      </c>
      <c r="B6080" s="1">
        <v>45802</v>
      </c>
      <c r="C6080" s="11">
        <v>0.1013888888888889</v>
      </c>
      <c r="D6080" s="12">
        <v>2</v>
      </c>
      <c r="E6080" s="12" t="str">
        <f>IF(Table2[[#This Row],[Request_Time]]&lt;TIME(12,0,0),"Morning",IF(Table2[[#This Row],[Request_Time]]&lt;TIME(17,0,0),"Afternoon","Evening"))</f>
        <v>Morning</v>
      </c>
      <c r="F6080" s="12"/>
      <c r="G6080" t="s">
        <v>72</v>
      </c>
      <c r="H6080" t="s">
        <v>94</v>
      </c>
      <c r="I6080" t="s">
        <v>27</v>
      </c>
      <c r="J6080">
        <v>209</v>
      </c>
      <c r="K6080" t="s">
        <v>19</v>
      </c>
      <c r="L6080" s="13">
        <v>54.45</v>
      </c>
      <c r="M6080" s="14">
        <v>6.64</v>
      </c>
      <c r="N6080">
        <v>1</v>
      </c>
      <c r="O6080">
        <v>1811</v>
      </c>
      <c r="P6080">
        <v>246</v>
      </c>
      <c r="Q6080" t="s">
        <v>20</v>
      </c>
      <c r="S6080" t="s">
        <v>21</v>
      </c>
    </row>
    <row r="6081" spans="1:19" x14ac:dyDescent="0.3">
      <c r="A6081">
        <v>65134</v>
      </c>
      <c r="B6081" s="1">
        <v>45944</v>
      </c>
      <c r="C6081" s="11">
        <v>4.9305555555555554E-2</v>
      </c>
      <c r="D6081" s="12">
        <v>1</v>
      </c>
      <c r="E6081" s="12" t="str">
        <f>IF(Table2[[#This Row],[Request_Time]]&lt;TIME(12,0,0),"Morning",IF(Table2[[#This Row],[Request_Time]]&lt;TIME(17,0,0),"Afternoon","Evening"))</f>
        <v>Morning</v>
      </c>
      <c r="F6081" s="12"/>
      <c r="G6081" t="s">
        <v>75</v>
      </c>
      <c r="H6081" t="s">
        <v>67</v>
      </c>
      <c r="I6081" t="s">
        <v>40</v>
      </c>
      <c r="J6081">
        <v>239</v>
      </c>
      <c r="K6081" t="s">
        <v>31</v>
      </c>
      <c r="L6081" s="13"/>
      <c r="M6081" s="14"/>
      <c r="O6081">
        <v>1973</v>
      </c>
      <c r="P6081">
        <v>258</v>
      </c>
      <c r="R6081" t="s">
        <v>61</v>
      </c>
    </row>
    <row r="6082" spans="1:19" x14ac:dyDescent="0.3">
      <c r="A6082">
        <v>65168</v>
      </c>
      <c r="B6082" s="1">
        <v>45926</v>
      </c>
      <c r="C6082" s="11">
        <v>0.41944444444444445</v>
      </c>
      <c r="D6082" s="12">
        <v>10</v>
      </c>
      <c r="E6082" s="12" t="str">
        <f>IF(Table2[[#This Row],[Request_Time]]&lt;TIME(12,0,0),"Morning",IF(Table2[[#This Row],[Request_Time]]&lt;TIME(17,0,0),"Afternoon","Evening"))</f>
        <v>Morning</v>
      </c>
      <c r="F6082" s="12"/>
      <c r="G6082" t="s">
        <v>94</v>
      </c>
      <c r="H6082" t="s">
        <v>75</v>
      </c>
      <c r="I6082" t="s">
        <v>18</v>
      </c>
      <c r="J6082">
        <v>258</v>
      </c>
      <c r="K6082" t="s">
        <v>19</v>
      </c>
      <c r="L6082" s="13">
        <v>70.23</v>
      </c>
      <c r="M6082" s="14">
        <v>14.28</v>
      </c>
      <c r="N6082">
        <v>1</v>
      </c>
      <c r="O6082">
        <v>1328</v>
      </c>
      <c r="P6082">
        <v>234</v>
      </c>
      <c r="Q6082" t="s">
        <v>20</v>
      </c>
      <c r="S6082" t="s">
        <v>36</v>
      </c>
    </row>
    <row r="6083" spans="1:19" x14ac:dyDescent="0.3">
      <c r="A6083">
        <v>65174</v>
      </c>
      <c r="B6083" s="1">
        <v>45690</v>
      </c>
      <c r="C6083" s="11">
        <v>0.4680555555555555</v>
      </c>
      <c r="D6083" s="12">
        <v>11</v>
      </c>
      <c r="E6083" s="12" t="str">
        <f>IF(Table2[[#This Row],[Request_Time]]&lt;TIME(12,0,0),"Morning",IF(Table2[[#This Row],[Request_Time]]&lt;TIME(17,0,0),"Afternoon","Evening"))</f>
        <v>Morning</v>
      </c>
      <c r="F6083" s="12"/>
      <c r="G6083" t="s">
        <v>94</v>
      </c>
      <c r="H6083" t="s">
        <v>91</v>
      </c>
      <c r="I6083" t="s">
        <v>27</v>
      </c>
      <c r="J6083">
        <v>248</v>
      </c>
      <c r="K6083" t="s">
        <v>19</v>
      </c>
      <c r="L6083" s="13">
        <v>68.73</v>
      </c>
      <c r="M6083" s="14">
        <v>19.61</v>
      </c>
      <c r="N6083">
        <v>2</v>
      </c>
      <c r="O6083">
        <v>1384</v>
      </c>
      <c r="P6083">
        <v>200</v>
      </c>
      <c r="Q6083" t="s">
        <v>44</v>
      </c>
      <c r="S6083" t="s">
        <v>36</v>
      </c>
    </row>
    <row r="6084" spans="1:19" x14ac:dyDescent="0.3">
      <c r="A6084">
        <v>65195</v>
      </c>
      <c r="B6084" s="1">
        <v>45847</v>
      </c>
      <c r="C6084" s="11">
        <v>0.68680555555555556</v>
      </c>
      <c r="D6084" s="12">
        <v>16</v>
      </c>
      <c r="E6084" s="12" t="str">
        <f>IF(Table2[[#This Row],[Request_Time]]&lt;TIME(12,0,0),"Morning",IF(Table2[[#This Row],[Request_Time]]&lt;TIME(17,0,0),"Afternoon","Evening"))</f>
        <v>Afternoon</v>
      </c>
      <c r="F6084" s="12"/>
      <c r="G6084" t="s">
        <v>38</v>
      </c>
      <c r="H6084" t="s">
        <v>30</v>
      </c>
      <c r="I6084" t="s">
        <v>40</v>
      </c>
      <c r="J6084">
        <v>230</v>
      </c>
      <c r="K6084" t="s">
        <v>19</v>
      </c>
      <c r="L6084" s="13">
        <v>14.59</v>
      </c>
      <c r="M6084" s="14">
        <v>20.420000000000002</v>
      </c>
      <c r="N6084">
        <v>1</v>
      </c>
      <c r="O6084">
        <v>1762</v>
      </c>
      <c r="P6084">
        <v>222</v>
      </c>
      <c r="Q6084" t="s">
        <v>28</v>
      </c>
      <c r="S6084" t="s">
        <v>36</v>
      </c>
    </row>
    <row r="6085" spans="1:19" x14ac:dyDescent="0.3">
      <c r="A6085">
        <v>65215</v>
      </c>
      <c r="B6085" s="1">
        <v>45955</v>
      </c>
      <c r="C6085" s="11">
        <v>0.13680555555555554</v>
      </c>
      <c r="D6085" s="12">
        <v>3</v>
      </c>
      <c r="E6085" s="12" t="str">
        <f>IF(Table2[[#This Row],[Request_Time]]&lt;TIME(12,0,0),"Morning",IF(Table2[[#This Row],[Request_Time]]&lt;TIME(17,0,0),"Afternoon","Evening"))</f>
        <v>Morning</v>
      </c>
      <c r="F6085" s="12"/>
      <c r="G6085" t="s">
        <v>23</v>
      </c>
      <c r="H6085" t="s">
        <v>75</v>
      </c>
      <c r="I6085" t="s">
        <v>40</v>
      </c>
      <c r="J6085">
        <v>241</v>
      </c>
      <c r="K6085" t="s">
        <v>19</v>
      </c>
      <c r="L6085" s="13">
        <v>37.18</v>
      </c>
      <c r="M6085" s="14">
        <v>3.33</v>
      </c>
      <c r="N6085">
        <v>2</v>
      </c>
      <c r="O6085">
        <v>1635</v>
      </c>
      <c r="P6085">
        <v>211</v>
      </c>
      <c r="Q6085" t="s">
        <v>20</v>
      </c>
      <c r="S6085" t="s">
        <v>36</v>
      </c>
    </row>
    <row r="6086" spans="1:19" x14ac:dyDescent="0.3">
      <c r="A6086">
        <v>65219</v>
      </c>
      <c r="B6086" s="1">
        <v>45666</v>
      </c>
      <c r="C6086" s="11">
        <v>0.16805555555555554</v>
      </c>
      <c r="D6086" s="12">
        <v>4</v>
      </c>
      <c r="E6086" s="12" t="str">
        <f>IF(Table2[[#This Row],[Request_Time]]&lt;TIME(12,0,0),"Morning",IF(Table2[[#This Row],[Request_Time]]&lt;TIME(17,0,0),"Afternoon","Evening"))</f>
        <v>Morning</v>
      </c>
      <c r="F6086" s="12"/>
      <c r="G6086" t="s">
        <v>83</v>
      </c>
      <c r="H6086" t="s">
        <v>83</v>
      </c>
      <c r="I6086" t="s">
        <v>18</v>
      </c>
      <c r="J6086">
        <v>234</v>
      </c>
      <c r="K6086" t="s">
        <v>19</v>
      </c>
      <c r="L6086" s="13">
        <v>77.77</v>
      </c>
      <c r="M6086" s="14">
        <v>10.28</v>
      </c>
      <c r="N6086">
        <v>2</v>
      </c>
      <c r="O6086">
        <v>1276</v>
      </c>
      <c r="P6086">
        <v>214</v>
      </c>
      <c r="Q6086" t="s">
        <v>44</v>
      </c>
      <c r="S6086" t="s">
        <v>21</v>
      </c>
    </row>
    <row r="6087" spans="1:19" x14ac:dyDescent="0.3">
      <c r="A6087">
        <v>65234</v>
      </c>
      <c r="B6087" s="1">
        <v>45910</v>
      </c>
      <c r="C6087" s="11">
        <v>0.67291666666666661</v>
      </c>
      <c r="D6087" s="12">
        <v>16</v>
      </c>
      <c r="E6087" s="12" t="str">
        <f>IF(Table2[[#This Row],[Request_Time]]&lt;TIME(12,0,0),"Morning",IF(Table2[[#This Row],[Request_Time]]&lt;TIME(17,0,0),"Afternoon","Evening"))</f>
        <v>Afternoon</v>
      </c>
      <c r="F6087" s="12"/>
      <c r="G6087" t="s">
        <v>52</v>
      </c>
      <c r="H6087" t="s">
        <v>23</v>
      </c>
      <c r="I6087" t="s">
        <v>18</v>
      </c>
      <c r="J6087">
        <v>228</v>
      </c>
      <c r="K6087" t="s">
        <v>31</v>
      </c>
      <c r="L6087" s="13"/>
      <c r="M6087" s="14"/>
      <c r="O6087">
        <v>1231</v>
      </c>
      <c r="P6087">
        <v>222</v>
      </c>
      <c r="R6087" t="s">
        <v>55</v>
      </c>
    </row>
    <row r="6088" spans="1:19" x14ac:dyDescent="0.3">
      <c r="A6088">
        <v>65246</v>
      </c>
      <c r="B6088" s="1">
        <v>45925</v>
      </c>
      <c r="C6088" s="11">
        <v>0.92361111111111116</v>
      </c>
      <c r="D6088" s="12">
        <v>22</v>
      </c>
      <c r="E6088" s="12" t="str">
        <f>IF(Table2[[#This Row],[Request_Time]]&lt;TIME(12,0,0),"Morning",IF(Table2[[#This Row],[Request_Time]]&lt;TIME(17,0,0),"Afternoon","Evening"))</f>
        <v>Evening</v>
      </c>
      <c r="F6088" s="12"/>
      <c r="G6088" t="s">
        <v>52</v>
      </c>
      <c r="H6088" t="s">
        <v>94</v>
      </c>
      <c r="I6088" t="s">
        <v>27</v>
      </c>
      <c r="J6088">
        <v>250</v>
      </c>
      <c r="K6088" t="s">
        <v>31</v>
      </c>
      <c r="L6088" s="13"/>
      <c r="M6088" s="14"/>
      <c r="O6088">
        <v>1374</v>
      </c>
      <c r="P6088">
        <v>234</v>
      </c>
      <c r="R6088" t="s">
        <v>47</v>
      </c>
    </row>
    <row r="6089" spans="1:19" x14ac:dyDescent="0.3">
      <c r="A6089">
        <v>65250</v>
      </c>
      <c r="B6089" s="1">
        <v>45770</v>
      </c>
      <c r="C6089" s="11">
        <v>0.33055555555555555</v>
      </c>
      <c r="D6089" s="12">
        <v>7</v>
      </c>
      <c r="E6089" s="12" t="str">
        <f>IF(Table2[[#This Row],[Request_Time]]&lt;TIME(12,0,0),"Morning",IF(Table2[[#This Row],[Request_Time]]&lt;TIME(17,0,0),"Afternoon","Evening"))</f>
        <v>Morning</v>
      </c>
      <c r="F6089" s="12"/>
      <c r="G6089" t="s">
        <v>75</v>
      </c>
      <c r="H6089" t="s">
        <v>6273</v>
      </c>
      <c r="I6089" t="s">
        <v>18</v>
      </c>
      <c r="J6089">
        <v>259</v>
      </c>
      <c r="K6089" t="s">
        <v>19</v>
      </c>
      <c r="L6089" s="13">
        <v>8.08</v>
      </c>
      <c r="M6089" s="14">
        <v>1.1399999999999999</v>
      </c>
      <c r="N6089">
        <v>1</v>
      </c>
      <c r="O6089">
        <v>1509</v>
      </c>
      <c r="P6089">
        <v>251</v>
      </c>
      <c r="Q6089" t="s">
        <v>44</v>
      </c>
      <c r="S6089" t="s">
        <v>21</v>
      </c>
    </row>
    <row r="6090" spans="1:19" x14ac:dyDescent="0.3">
      <c r="A6090">
        <v>65272</v>
      </c>
      <c r="B6090" s="1">
        <v>45845</v>
      </c>
      <c r="C6090" s="11">
        <v>0.75902777777777775</v>
      </c>
      <c r="D6090" s="12">
        <v>18</v>
      </c>
      <c r="E6090" s="12" t="str">
        <f>IF(Table2[[#This Row],[Request_Time]]&lt;TIME(12,0,0),"Morning",IF(Table2[[#This Row],[Request_Time]]&lt;TIME(17,0,0),"Afternoon","Evening"))</f>
        <v>Evening</v>
      </c>
      <c r="F6090" s="12"/>
      <c r="G6090" t="s">
        <v>94</v>
      </c>
      <c r="H6090" t="s">
        <v>38</v>
      </c>
      <c r="I6090" t="s">
        <v>40</v>
      </c>
      <c r="J6090">
        <v>253</v>
      </c>
      <c r="K6090" t="s">
        <v>19</v>
      </c>
      <c r="L6090" s="13">
        <v>69.31</v>
      </c>
      <c r="M6090" s="14">
        <v>14.89</v>
      </c>
      <c r="N6090">
        <v>3</v>
      </c>
      <c r="O6090">
        <v>2083</v>
      </c>
      <c r="P6090">
        <v>239</v>
      </c>
      <c r="Q6090" t="s">
        <v>50</v>
      </c>
      <c r="S6090" t="s">
        <v>36</v>
      </c>
    </row>
    <row r="6091" spans="1:19" x14ac:dyDescent="0.3">
      <c r="A6091">
        <v>65285</v>
      </c>
      <c r="B6091" s="1">
        <v>45862</v>
      </c>
      <c r="C6091" s="11">
        <v>0.56874999999999998</v>
      </c>
      <c r="D6091" s="12">
        <v>13</v>
      </c>
      <c r="E6091" s="12" t="str">
        <f>IF(Table2[[#This Row],[Request_Time]]&lt;TIME(12,0,0),"Morning",IF(Table2[[#This Row],[Request_Time]]&lt;TIME(17,0,0),"Afternoon","Evening"))</f>
        <v>Afternoon</v>
      </c>
      <c r="F6091" s="12"/>
      <c r="G6091" t="s">
        <v>58</v>
      </c>
      <c r="H6091" t="s">
        <v>75</v>
      </c>
      <c r="I6091" t="s">
        <v>18</v>
      </c>
      <c r="J6091">
        <v>203</v>
      </c>
      <c r="K6091" t="s">
        <v>24</v>
      </c>
      <c r="L6091" s="13"/>
      <c r="M6091" s="14"/>
      <c r="O6091">
        <v>1969</v>
      </c>
      <c r="P6091">
        <v>231</v>
      </c>
    </row>
    <row r="6092" spans="1:19" x14ac:dyDescent="0.3">
      <c r="A6092">
        <v>65291</v>
      </c>
      <c r="B6092" s="1">
        <v>45954</v>
      </c>
      <c r="C6092" s="11">
        <v>0.30763888888888891</v>
      </c>
      <c r="D6092" s="12">
        <v>7</v>
      </c>
      <c r="E6092" s="12" t="str">
        <f>IF(Table2[[#This Row],[Request_Time]]&lt;TIME(12,0,0),"Morning",IF(Table2[[#This Row],[Request_Time]]&lt;TIME(17,0,0),"Afternoon","Evening"))</f>
        <v>Morning</v>
      </c>
      <c r="F6092" s="12"/>
      <c r="G6092" t="s">
        <v>83</v>
      </c>
      <c r="H6092" t="s">
        <v>58</v>
      </c>
      <c r="I6092" t="s">
        <v>40</v>
      </c>
      <c r="J6092">
        <v>253</v>
      </c>
      <c r="K6092" t="s">
        <v>24</v>
      </c>
      <c r="L6092" s="13"/>
      <c r="M6092" s="14"/>
      <c r="O6092">
        <v>2082</v>
      </c>
      <c r="P6092">
        <v>242</v>
      </c>
    </row>
    <row r="6093" spans="1:19" x14ac:dyDescent="0.3">
      <c r="A6093">
        <v>65302</v>
      </c>
      <c r="B6093" s="1">
        <v>45847</v>
      </c>
      <c r="C6093" s="11">
        <v>0.50486111111111109</v>
      </c>
      <c r="D6093" s="12">
        <v>12</v>
      </c>
      <c r="E6093" s="12" t="str">
        <f>IF(Table2[[#This Row],[Request_Time]]&lt;TIME(12,0,0),"Morning",IF(Table2[[#This Row],[Request_Time]]&lt;TIME(17,0,0),"Afternoon","Evening"))</f>
        <v>Afternoon</v>
      </c>
      <c r="F6093" s="12"/>
      <c r="G6093" t="s">
        <v>58</v>
      </c>
      <c r="H6093" t="s">
        <v>38</v>
      </c>
      <c r="I6093" t="s">
        <v>18</v>
      </c>
      <c r="J6093">
        <v>259</v>
      </c>
      <c r="K6093" t="s">
        <v>19</v>
      </c>
      <c r="L6093" s="13">
        <v>66.239999999999995</v>
      </c>
      <c r="M6093" s="14">
        <v>11.81</v>
      </c>
      <c r="N6093">
        <v>3</v>
      </c>
      <c r="O6093">
        <v>1154</v>
      </c>
      <c r="P6093">
        <v>203</v>
      </c>
      <c r="Q6093" t="s">
        <v>28</v>
      </c>
      <c r="S6093" t="s">
        <v>36</v>
      </c>
    </row>
    <row r="6094" spans="1:19" x14ac:dyDescent="0.3">
      <c r="A6094">
        <v>65320</v>
      </c>
      <c r="B6094" s="1">
        <v>45840</v>
      </c>
      <c r="C6094" s="11">
        <v>0.6166666666666667</v>
      </c>
      <c r="D6094" s="12">
        <v>14</v>
      </c>
      <c r="E6094" s="12" t="str">
        <f>IF(Table2[[#This Row],[Request_Time]]&lt;TIME(12,0,0),"Morning",IF(Table2[[#This Row],[Request_Time]]&lt;TIME(17,0,0),"Afternoon","Evening"))</f>
        <v>Afternoon</v>
      </c>
      <c r="F6094" s="12"/>
      <c r="G6094" t="s">
        <v>6272</v>
      </c>
      <c r="H6094" t="s">
        <v>52</v>
      </c>
      <c r="I6094" t="s">
        <v>18</v>
      </c>
      <c r="J6094">
        <v>220</v>
      </c>
      <c r="K6094" t="s">
        <v>19</v>
      </c>
      <c r="L6094" s="13">
        <v>49.14</v>
      </c>
      <c r="M6094" s="14">
        <v>23.95</v>
      </c>
      <c r="N6094">
        <v>5</v>
      </c>
      <c r="O6094">
        <v>1653</v>
      </c>
      <c r="P6094">
        <v>251</v>
      </c>
      <c r="Q6094" t="s">
        <v>53</v>
      </c>
      <c r="S6094" t="s">
        <v>36</v>
      </c>
    </row>
    <row r="6095" spans="1:19" x14ac:dyDescent="0.3">
      <c r="A6095">
        <v>65335</v>
      </c>
      <c r="B6095" s="1">
        <v>45940</v>
      </c>
      <c r="C6095" s="11">
        <v>0.33402777777777781</v>
      </c>
      <c r="D6095" s="12">
        <v>8</v>
      </c>
      <c r="E6095" s="12" t="str">
        <f>IF(Table2[[#This Row],[Request_Time]]&lt;TIME(12,0,0),"Morning",IF(Table2[[#This Row],[Request_Time]]&lt;TIME(17,0,0),"Afternoon","Evening"))</f>
        <v>Morning</v>
      </c>
      <c r="F6095" s="12"/>
      <c r="G6095" t="s">
        <v>67</v>
      </c>
      <c r="H6095" t="s">
        <v>83</v>
      </c>
      <c r="I6095" t="s">
        <v>27</v>
      </c>
      <c r="J6095">
        <v>222</v>
      </c>
      <c r="K6095" t="s">
        <v>19</v>
      </c>
      <c r="L6095" s="13">
        <v>69.55</v>
      </c>
      <c r="M6095" s="14">
        <v>9.1199999999999992</v>
      </c>
      <c r="N6095">
        <v>3</v>
      </c>
      <c r="O6095">
        <v>1097</v>
      </c>
      <c r="P6095">
        <v>209</v>
      </c>
      <c r="Q6095" t="s">
        <v>44</v>
      </c>
      <c r="S6095" t="s">
        <v>36</v>
      </c>
    </row>
    <row r="6096" spans="1:19" x14ac:dyDescent="0.3">
      <c r="A6096">
        <v>65342</v>
      </c>
      <c r="B6096" s="1">
        <v>45944</v>
      </c>
      <c r="C6096" s="11">
        <v>0.95763888888888893</v>
      </c>
      <c r="D6096" s="12">
        <v>22</v>
      </c>
      <c r="E6096" s="12" t="str">
        <f>IF(Table2[[#This Row],[Request_Time]]&lt;TIME(12,0,0),"Morning",IF(Table2[[#This Row],[Request_Time]]&lt;TIME(17,0,0),"Afternoon","Evening"))</f>
        <v>Evening</v>
      </c>
      <c r="F6096" s="12"/>
      <c r="G6096" t="s">
        <v>6273</v>
      </c>
      <c r="H6096" t="s">
        <v>58</v>
      </c>
      <c r="I6096" t="s">
        <v>27</v>
      </c>
      <c r="J6096">
        <v>230</v>
      </c>
      <c r="K6096" t="s">
        <v>19</v>
      </c>
      <c r="L6096" s="13">
        <v>83.06</v>
      </c>
      <c r="M6096" s="14">
        <v>5.53</v>
      </c>
      <c r="N6096">
        <v>5</v>
      </c>
      <c r="O6096">
        <v>1266</v>
      </c>
      <c r="P6096">
        <v>210</v>
      </c>
      <c r="Q6096" t="s">
        <v>32</v>
      </c>
      <c r="S6096" t="s">
        <v>21</v>
      </c>
    </row>
    <row r="6097" spans="1:19" x14ac:dyDescent="0.3">
      <c r="A6097">
        <v>65342</v>
      </c>
      <c r="B6097" s="1">
        <v>45765</v>
      </c>
      <c r="C6097" s="11">
        <v>8.7500000000000008E-2</v>
      </c>
      <c r="D6097" s="12">
        <v>2</v>
      </c>
      <c r="E6097" s="12" t="str">
        <f>IF(Table2[[#This Row],[Request_Time]]&lt;TIME(12,0,0),"Morning",IF(Table2[[#This Row],[Request_Time]]&lt;TIME(17,0,0),"Afternoon","Evening"))</f>
        <v>Morning</v>
      </c>
      <c r="F6097" s="12"/>
      <c r="G6097" t="s">
        <v>52</v>
      </c>
      <c r="H6097" t="s">
        <v>83</v>
      </c>
      <c r="I6097" t="s">
        <v>18</v>
      </c>
      <c r="J6097">
        <v>231</v>
      </c>
      <c r="K6097" t="s">
        <v>19</v>
      </c>
      <c r="L6097" s="13">
        <v>58.97</v>
      </c>
      <c r="M6097" s="14">
        <v>25.13</v>
      </c>
      <c r="N6097">
        <v>3</v>
      </c>
      <c r="O6097">
        <v>1954</v>
      </c>
      <c r="P6097">
        <v>237</v>
      </c>
      <c r="Q6097" t="s">
        <v>44</v>
      </c>
      <c r="S6097" t="s">
        <v>36</v>
      </c>
    </row>
    <row r="6098" spans="1:19" x14ac:dyDescent="0.3">
      <c r="A6098">
        <v>65344</v>
      </c>
      <c r="B6098" s="1">
        <v>45819</v>
      </c>
      <c r="C6098" s="11">
        <v>0.35625000000000001</v>
      </c>
      <c r="D6098" s="12">
        <v>8</v>
      </c>
      <c r="E6098" s="12" t="str">
        <f>IF(Table2[[#This Row],[Request_Time]]&lt;TIME(12,0,0),"Morning",IF(Table2[[#This Row],[Request_Time]]&lt;TIME(17,0,0),"Afternoon","Evening"))</f>
        <v>Morning</v>
      </c>
      <c r="F6098" s="12"/>
      <c r="G6098" t="s">
        <v>91</v>
      </c>
      <c r="H6098" t="s">
        <v>67</v>
      </c>
      <c r="I6098" t="s">
        <v>40</v>
      </c>
      <c r="J6098">
        <v>239</v>
      </c>
      <c r="K6098" t="s">
        <v>31</v>
      </c>
      <c r="L6098" s="13"/>
      <c r="M6098" s="14"/>
      <c r="O6098">
        <v>2139</v>
      </c>
      <c r="P6098">
        <v>200</v>
      </c>
      <c r="R6098" t="s">
        <v>61</v>
      </c>
    </row>
    <row r="6099" spans="1:19" x14ac:dyDescent="0.3">
      <c r="A6099">
        <v>65345</v>
      </c>
      <c r="B6099" s="1">
        <v>45872</v>
      </c>
      <c r="C6099" s="11">
        <v>8.5416666666666655E-2</v>
      </c>
      <c r="D6099" s="12">
        <v>2</v>
      </c>
      <c r="E6099" s="12" t="str">
        <f>IF(Table2[[#This Row],[Request_Time]]&lt;TIME(12,0,0),"Morning",IF(Table2[[#This Row],[Request_Time]]&lt;TIME(17,0,0),"Afternoon","Evening"))</f>
        <v>Morning</v>
      </c>
      <c r="F6099" s="12"/>
      <c r="G6099" t="s">
        <v>26</v>
      </c>
      <c r="H6099" t="s">
        <v>72</v>
      </c>
      <c r="I6099" t="s">
        <v>40</v>
      </c>
      <c r="J6099">
        <v>224</v>
      </c>
      <c r="K6099" t="s">
        <v>19</v>
      </c>
      <c r="L6099" s="13">
        <v>6.64</v>
      </c>
      <c r="M6099" s="14">
        <v>5.87</v>
      </c>
      <c r="N6099">
        <v>1</v>
      </c>
      <c r="O6099">
        <v>1563</v>
      </c>
      <c r="P6099">
        <v>219</v>
      </c>
      <c r="Q6099" t="s">
        <v>32</v>
      </c>
      <c r="S6099" t="s">
        <v>36</v>
      </c>
    </row>
    <row r="6100" spans="1:19" x14ac:dyDescent="0.3">
      <c r="A6100">
        <v>65347</v>
      </c>
      <c r="B6100" s="1">
        <v>45973</v>
      </c>
      <c r="C6100" s="11">
        <v>0.24583333333333335</v>
      </c>
      <c r="D6100" s="12">
        <v>5</v>
      </c>
      <c r="E6100" s="12" t="str">
        <f>IF(Table2[[#This Row],[Request_Time]]&lt;TIME(12,0,0),"Morning",IF(Table2[[#This Row],[Request_Time]]&lt;TIME(17,0,0),"Afternoon","Evening"))</f>
        <v>Morning</v>
      </c>
      <c r="F6100" s="12"/>
      <c r="G6100" t="s">
        <v>6272</v>
      </c>
      <c r="H6100" t="s">
        <v>81</v>
      </c>
      <c r="I6100" t="s">
        <v>18</v>
      </c>
      <c r="J6100">
        <v>227</v>
      </c>
      <c r="K6100" t="s">
        <v>19</v>
      </c>
      <c r="L6100" s="13">
        <v>65.89</v>
      </c>
      <c r="M6100" s="14">
        <v>4.1500000000000004</v>
      </c>
      <c r="N6100">
        <v>1</v>
      </c>
      <c r="O6100">
        <v>1196</v>
      </c>
      <c r="P6100">
        <v>247</v>
      </c>
      <c r="Q6100" t="s">
        <v>50</v>
      </c>
      <c r="S6100" t="s">
        <v>36</v>
      </c>
    </row>
    <row r="6101" spans="1:19" x14ac:dyDescent="0.3">
      <c r="A6101">
        <v>65357</v>
      </c>
      <c r="B6101" s="1">
        <v>45972</v>
      </c>
      <c r="C6101" s="11">
        <v>0.1986111111111111</v>
      </c>
      <c r="D6101" s="12">
        <v>4</v>
      </c>
      <c r="E6101" s="12" t="str">
        <f>IF(Table2[[#This Row],[Request_Time]]&lt;TIME(12,0,0),"Morning",IF(Table2[[#This Row],[Request_Time]]&lt;TIME(17,0,0),"Afternoon","Evening"))</f>
        <v>Morning</v>
      </c>
      <c r="F6101" s="12"/>
      <c r="G6101" t="s">
        <v>91</v>
      </c>
      <c r="H6101" t="s">
        <v>67</v>
      </c>
      <c r="I6101" t="s">
        <v>18</v>
      </c>
      <c r="J6101">
        <v>246</v>
      </c>
      <c r="K6101" t="s">
        <v>19</v>
      </c>
      <c r="L6101" s="13">
        <v>37.51</v>
      </c>
      <c r="M6101" s="14">
        <v>8.3699999999999992</v>
      </c>
      <c r="N6101">
        <v>1</v>
      </c>
      <c r="O6101">
        <v>1551</v>
      </c>
      <c r="P6101">
        <v>203</v>
      </c>
      <c r="Q6101" t="s">
        <v>50</v>
      </c>
      <c r="S6101" t="s">
        <v>21</v>
      </c>
    </row>
    <row r="6102" spans="1:19" x14ac:dyDescent="0.3">
      <c r="A6102">
        <v>65358</v>
      </c>
      <c r="B6102" s="1">
        <v>46006</v>
      </c>
      <c r="C6102" s="11">
        <v>0.54097222222222219</v>
      </c>
      <c r="D6102" s="12">
        <v>12</v>
      </c>
      <c r="E6102" s="12" t="str">
        <f>IF(Table2[[#This Row],[Request_Time]]&lt;TIME(12,0,0),"Morning",IF(Table2[[#This Row],[Request_Time]]&lt;TIME(17,0,0),"Afternoon","Evening"))</f>
        <v>Afternoon</v>
      </c>
      <c r="F6102" s="12"/>
      <c r="G6102" t="s">
        <v>52</v>
      </c>
      <c r="H6102" t="s">
        <v>72</v>
      </c>
      <c r="I6102" t="s">
        <v>40</v>
      </c>
      <c r="J6102">
        <v>228</v>
      </c>
      <c r="K6102" t="s">
        <v>19</v>
      </c>
      <c r="L6102" s="13">
        <v>55.52</v>
      </c>
      <c r="M6102" s="14">
        <v>11.23</v>
      </c>
      <c r="N6102">
        <v>2</v>
      </c>
      <c r="O6102">
        <v>2154</v>
      </c>
      <c r="P6102">
        <v>232</v>
      </c>
      <c r="Q6102" t="s">
        <v>50</v>
      </c>
      <c r="S6102" t="s">
        <v>36</v>
      </c>
    </row>
    <row r="6103" spans="1:19" x14ac:dyDescent="0.3">
      <c r="A6103">
        <v>65370</v>
      </c>
      <c r="B6103" s="1">
        <v>45931</v>
      </c>
      <c r="C6103" s="11">
        <v>0.77777777777777779</v>
      </c>
      <c r="D6103" s="12">
        <v>18</v>
      </c>
      <c r="E6103" s="12" t="str">
        <f>IF(Table2[[#This Row],[Request_Time]]&lt;TIME(12,0,0),"Morning",IF(Table2[[#This Row],[Request_Time]]&lt;TIME(17,0,0),"Afternoon","Evening"))</f>
        <v>Evening</v>
      </c>
      <c r="F6103" s="12"/>
      <c r="G6103" t="s">
        <v>38</v>
      </c>
      <c r="H6103" t="s">
        <v>26</v>
      </c>
      <c r="I6103" t="s">
        <v>27</v>
      </c>
      <c r="J6103">
        <v>222</v>
      </c>
      <c r="K6103" t="s">
        <v>19</v>
      </c>
      <c r="L6103" s="13">
        <v>33.880000000000003</v>
      </c>
      <c r="M6103" s="14">
        <v>27.69</v>
      </c>
      <c r="N6103">
        <v>2</v>
      </c>
      <c r="O6103">
        <v>1000</v>
      </c>
      <c r="P6103">
        <v>254</v>
      </c>
      <c r="Q6103" t="s">
        <v>50</v>
      </c>
      <c r="S6103" t="s">
        <v>36</v>
      </c>
    </row>
    <row r="6104" spans="1:19" x14ac:dyDescent="0.3">
      <c r="A6104">
        <v>65377</v>
      </c>
      <c r="B6104" s="1">
        <v>45796</v>
      </c>
      <c r="C6104" s="11">
        <v>0.35694444444444445</v>
      </c>
      <c r="D6104" s="12">
        <v>8</v>
      </c>
      <c r="E6104" s="12" t="str">
        <f>IF(Table2[[#This Row],[Request_Time]]&lt;TIME(12,0,0),"Morning",IF(Table2[[#This Row],[Request_Time]]&lt;TIME(17,0,0),"Afternoon","Evening"))</f>
        <v>Morning</v>
      </c>
      <c r="F6104" s="12"/>
      <c r="G6104" t="s">
        <v>91</v>
      </c>
      <c r="H6104" t="s">
        <v>94</v>
      </c>
      <c r="I6104" t="s">
        <v>27</v>
      </c>
      <c r="J6104">
        <v>215</v>
      </c>
      <c r="K6104" t="s">
        <v>19</v>
      </c>
      <c r="L6104" s="13">
        <v>80.540000000000006</v>
      </c>
      <c r="M6104" s="14">
        <v>16.809999999999999</v>
      </c>
      <c r="N6104">
        <v>5</v>
      </c>
      <c r="O6104">
        <v>1719</v>
      </c>
      <c r="P6104">
        <v>220</v>
      </c>
      <c r="Q6104" t="s">
        <v>20</v>
      </c>
      <c r="S6104" t="s">
        <v>36</v>
      </c>
    </row>
    <row r="6105" spans="1:19" x14ac:dyDescent="0.3">
      <c r="A6105">
        <v>65378</v>
      </c>
      <c r="B6105" s="1">
        <v>45884</v>
      </c>
      <c r="C6105" s="11">
        <v>0.38958333333333334</v>
      </c>
      <c r="D6105" s="12">
        <v>9</v>
      </c>
      <c r="E6105" s="12" t="str">
        <f>IF(Table2[[#This Row],[Request_Time]]&lt;TIME(12,0,0),"Morning",IF(Table2[[#This Row],[Request_Time]]&lt;TIME(17,0,0),"Afternoon","Evening"))</f>
        <v>Morning</v>
      </c>
      <c r="F6105" s="12"/>
      <c r="G6105" t="s">
        <v>6272</v>
      </c>
      <c r="H6105" t="s">
        <v>23</v>
      </c>
      <c r="I6105" t="s">
        <v>18</v>
      </c>
      <c r="J6105">
        <v>207</v>
      </c>
      <c r="K6105" t="s">
        <v>31</v>
      </c>
      <c r="L6105" s="13"/>
      <c r="M6105" s="14"/>
      <c r="O6105">
        <v>2086</v>
      </c>
      <c r="P6105">
        <v>229</v>
      </c>
      <c r="R6105" t="s">
        <v>128</v>
      </c>
    </row>
    <row r="6106" spans="1:19" x14ac:dyDescent="0.3">
      <c r="A6106">
        <v>65380</v>
      </c>
      <c r="B6106" s="1">
        <v>45818</v>
      </c>
      <c r="C6106" s="11">
        <v>0.49236111111111108</v>
      </c>
      <c r="D6106" s="12">
        <v>11</v>
      </c>
      <c r="E6106" s="12" t="str">
        <f>IF(Table2[[#This Row],[Request_Time]]&lt;TIME(12,0,0),"Morning",IF(Table2[[#This Row],[Request_Time]]&lt;TIME(17,0,0),"Afternoon","Evening"))</f>
        <v>Morning</v>
      </c>
      <c r="F6106" s="12"/>
      <c r="G6106" t="s">
        <v>23</v>
      </c>
      <c r="H6106" t="s">
        <v>67</v>
      </c>
      <c r="I6106" t="s">
        <v>18</v>
      </c>
      <c r="J6106">
        <v>240</v>
      </c>
      <c r="K6106" t="s">
        <v>19</v>
      </c>
      <c r="L6106" s="13">
        <v>56.11</v>
      </c>
      <c r="M6106" s="14">
        <v>21.14</v>
      </c>
      <c r="N6106">
        <v>1</v>
      </c>
      <c r="O6106">
        <v>1155</v>
      </c>
      <c r="P6106">
        <v>214</v>
      </c>
      <c r="Q6106" t="s">
        <v>20</v>
      </c>
      <c r="S6106" t="s">
        <v>36</v>
      </c>
    </row>
    <row r="6107" spans="1:19" x14ac:dyDescent="0.3">
      <c r="A6107">
        <v>65389</v>
      </c>
      <c r="B6107" s="1">
        <v>45996</v>
      </c>
      <c r="C6107" s="11">
        <v>0.6743055555555556</v>
      </c>
      <c r="D6107" s="12">
        <v>16</v>
      </c>
      <c r="E6107" s="12" t="str">
        <f>IF(Table2[[#This Row],[Request_Time]]&lt;TIME(12,0,0),"Morning",IF(Table2[[#This Row],[Request_Time]]&lt;TIME(17,0,0),"Afternoon","Evening"))</f>
        <v>Afternoon</v>
      </c>
      <c r="F6107" s="12"/>
      <c r="G6107" t="s">
        <v>58</v>
      </c>
      <c r="H6107" t="s">
        <v>94</v>
      </c>
      <c r="I6107" t="s">
        <v>18</v>
      </c>
      <c r="J6107">
        <v>225</v>
      </c>
      <c r="K6107" t="s">
        <v>19</v>
      </c>
      <c r="L6107" s="13">
        <v>13.96</v>
      </c>
      <c r="M6107" s="14">
        <v>5.75</v>
      </c>
      <c r="N6107">
        <v>4</v>
      </c>
      <c r="O6107">
        <v>1394</v>
      </c>
      <c r="P6107">
        <v>208</v>
      </c>
      <c r="Q6107" t="s">
        <v>28</v>
      </c>
      <c r="S6107" t="s">
        <v>21</v>
      </c>
    </row>
    <row r="6108" spans="1:19" x14ac:dyDescent="0.3">
      <c r="A6108">
        <v>65395</v>
      </c>
      <c r="B6108" s="1">
        <v>45750</v>
      </c>
      <c r="C6108" s="11">
        <v>0.92499999999999993</v>
      </c>
      <c r="D6108" s="12">
        <v>22</v>
      </c>
      <c r="E6108" s="12" t="str">
        <f>IF(Table2[[#This Row],[Request_Time]]&lt;TIME(12,0,0),"Morning",IF(Table2[[#This Row],[Request_Time]]&lt;TIME(17,0,0),"Afternoon","Evening"))</f>
        <v>Evening</v>
      </c>
      <c r="F6108" s="12"/>
      <c r="G6108" t="s">
        <v>81</v>
      </c>
      <c r="H6108" t="s">
        <v>30</v>
      </c>
      <c r="I6108" t="s">
        <v>40</v>
      </c>
      <c r="J6108">
        <v>245</v>
      </c>
      <c r="K6108" t="s">
        <v>19</v>
      </c>
      <c r="L6108" s="13">
        <v>26.37</v>
      </c>
      <c r="M6108" s="14">
        <v>25.78</v>
      </c>
      <c r="N6108">
        <v>3</v>
      </c>
      <c r="O6108">
        <v>1708</v>
      </c>
      <c r="P6108">
        <v>259</v>
      </c>
      <c r="Q6108" t="s">
        <v>20</v>
      </c>
      <c r="S6108" t="s">
        <v>36</v>
      </c>
    </row>
    <row r="6109" spans="1:19" x14ac:dyDescent="0.3">
      <c r="A6109">
        <v>65397</v>
      </c>
      <c r="B6109" s="1">
        <v>45840</v>
      </c>
      <c r="C6109" s="11">
        <v>0.19027777777777777</v>
      </c>
      <c r="D6109" s="12">
        <v>4</v>
      </c>
      <c r="E6109" s="12" t="str">
        <f>IF(Table2[[#This Row],[Request_Time]]&lt;TIME(12,0,0),"Morning",IF(Table2[[#This Row],[Request_Time]]&lt;TIME(17,0,0),"Afternoon","Evening"))</f>
        <v>Morning</v>
      </c>
      <c r="F6109" s="12"/>
      <c r="G6109" t="s">
        <v>6272</v>
      </c>
      <c r="H6109" t="s">
        <v>6272</v>
      </c>
      <c r="I6109" t="s">
        <v>40</v>
      </c>
      <c r="J6109">
        <v>219</v>
      </c>
      <c r="K6109" t="s">
        <v>19</v>
      </c>
      <c r="L6109" s="13">
        <v>82.79</v>
      </c>
      <c r="M6109" s="14">
        <v>0.76</v>
      </c>
      <c r="N6109">
        <v>5</v>
      </c>
      <c r="O6109">
        <v>1240</v>
      </c>
      <c r="P6109">
        <v>222</v>
      </c>
      <c r="Q6109" t="s">
        <v>53</v>
      </c>
      <c r="S6109" t="s">
        <v>21</v>
      </c>
    </row>
    <row r="6110" spans="1:19" x14ac:dyDescent="0.3">
      <c r="A6110">
        <v>65401</v>
      </c>
      <c r="B6110" s="1">
        <v>45988</v>
      </c>
      <c r="C6110" s="11">
        <v>0.48680555555555555</v>
      </c>
      <c r="D6110" s="12">
        <v>11</v>
      </c>
      <c r="E6110" s="12" t="str">
        <f>IF(Table2[[#This Row],[Request_Time]]&lt;TIME(12,0,0),"Morning",IF(Table2[[#This Row],[Request_Time]]&lt;TIME(17,0,0),"Afternoon","Evening"))</f>
        <v>Morning</v>
      </c>
      <c r="F6110" s="12"/>
      <c r="G6110" t="s">
        <v>6273</v>
      </c>
      <c r="H6110" t="s">
        <v>26</v>
      </c>
      <c r="I6110" t="s">
        <v>18</v>
      </c>
      <c r="J6110">
        <v>225</v>
      </c>
      <c r="K6110" t="s">
        <v>19</v>
      </c>
      <c r="L6110" s="13">
        <v>79.930000000000007</v>
      </c>
      <c r="M6110" s="14">
        <v>21.15</v>
      </c>
      <c r="N6110">
        <v>1</v>
      </c>
      <c r="O6110">
        <v>2115</v>
      </c>
      <c r="P6110">
        <v>212</v>
      </c>
      <c r="Q6110" t="s">
        <v>20</v>
      </c>
      <c r="S6110" t="s">
        <v>21</v>
      </c>
    </row>
    <row r="6111" spans="1:19" x14ac:dyDescent="0.3">
      <c r="A6111">
        <v>65409</v>
      </c>
      <c r="B6111" s="1">
        <v>45832</v>
      </c>
      <c r="C6111" s="11">
        <v>0.4375</v>
      </c>
      <c r="D6111" s="12">
        <v>10</v>
      </c>
      <c r="E6111" s="12" t="str">
        <f>IF(Table2[[#This Row],[Request_Time]]&lt;TIME(12,0,0),"Morning",IF(Table2[[#This Row],[Request_Time]]&lt;TIME(17,0,0),"Afternoon","Evening"))</f>
        <v>Morning</v>
      </c>
      <c r="F6111" s="12"/>
      <c r="G6111" t="s">
        <v>94</v>
      </c>
      <c r="H6111" t="s">
        <v>75</v>
      </c>
      <c r="I6111" t="s">
        <v>27</v>
      </c>
      <c r="J6111">
        <v>237</v>
      </c>
      <c r="K6111" t="s">
        <v>19</v>
      </c>
      <c r="L6111" s="13">
        <v>57.71</v>
      </c>
      <c r="M6111" s="14">
        <v>19.23</v>
      </c>
      <c r="N6111">
        <v>4</v>
      </c>
      <c r="O6111">
        <v>1923</v>
      </c>
      <c r="P6111">
        <v>230</v>
      </c>
      <c r="Q6111" t="s">
        <v>44</v>
      </c>
      <c r="S6111" t="s">
        <v>36</v>
      </c>
    </row>
    <row r="6112" spans="1:19" x14ac:dyDescent="0.3">
      <c r="A6112">
        <v>65410</v>
      </c>
      <c r="B6112" s="1">
        <v>45804</v>
      </c>
      <c r="C6112" s="11">
        <v>0.14027777777777778</v>
      </c>
      <c r="D6112" s="12">
        <v>3</v>
      </c>
      <c r="E6112" s="12" t="str">
        <f>IF(Table2[[#This Row],[Request_Time]]&lt;TIME(12,0,0),"Morning",IF(Table2[[#This Row],[Request_Time]]&lt;TIME(17,0,0),"Afternoon","Evening"))</f>
        <v>Morning</v>
      </c>
      <c r="F6112" s="12"/>
      <c r="G6112" t="s">
        <v>94</v>
      </c>
      <c r="H6112" t="s">
        <v>52</v>
      </c>
      <c r="I6112" t="s">
        <v>40</v>
      </c>
      <c r="J6112">
        <v>208</v>
      </c>
      <c r="K6112" t="s">
        <v>19</v>
      </c>
      <c r="L6112" s="13">
        <v>60.76</v>
      </c>
      <c r="M6112" s="14">
        <v>3.92</v>
      </c>
      <c r="N6112">
        <v>2</v>
      </c>
      <c r="O6112">
        <v>1917</v>
      </c>
      <c r="P6112">
        <v>252</v>
      </c>
      <c r="Q6112" t="s">
        <v>50</v>
      </c>
      <c r="S6112" t="s">
        <v>36</v>
      </c>
    </row>
    <row r="6113" spans="1:19" x14ac:dyDescent="0.3">
      <c r="A6113">
        <v>65427</v>
      </c>
      <c r="B6113" s="1">
        <v>45778</v>
      </c>
      <c r="C6113" s="11">
        <v>0.125</v>
      </c>
      <c r="D6113" s="12">
        <v>3</v>
      </c>
      <c r="E6113" s="12" t="str">
        <f>IF(Table2[[#This Row],[Request_Time]]&lt;TIME(12,0,0),"Morning",IF(Table2[[#This Row],[Request_Time]]&lt;TIME(17,0,0),"Afternoon","Evening"))</f>
        <v>Morning</v>
      </c>
      <c r="F6113" s="12"/>
      <c r="G6113" t="s">
        <v>58</v>
      </c>
      <c r="H6113" t="s">
        <v>38</v>
      </c>
      <c r="I6113" t="s">
        <v>27</v>
      </c>
      <c r="J6113">
        <v>216</v>
      </c>
      <c r="K6113" t="s">
        <v>31</v>
      </c>
      <c r="L6113" s="13"/>
      <c r="M6113" s="14"/>
      <c r="O6113">
        <v>1922</v>
      </c>
      <c r="P6113">
        <v>223</v>
      </c>
      <c r="R6113" t="s">
        <v>61</v>
      </c>
    </row>
    <row r="6114" spans="1:19" x14ac:dyDescent="0.3">
      <c r="A6114">
        <v>65434</v>
      </c>
      <c r="B6114" s="1">
        <v>45812</v>
      </c>
      <c r="C6114" s="11">
        <v>0.60486111111111118</v>
      </c>
      <c r="D6114" s="12">
        <v>14</v>
      </c>
      <c r="E6114" s="12" t="str">
        <f>IF(Table2[[#This Row],[Request_Time]]&lt;TIME(12,0,0),"Morning",IF(Table2[[#This Row],[Request_Time]]&lt;TIME(17,0,0),"Afternoon","Evening"))</f>
        <v>Afternoon</v>
      </c>
      <c r="F6114" s="12"/>
      <c r="G6114" t="s">
        <v>67</v>
      </c>
      <c r="H6114" t="s">
        <v>67</v>
      </c>
      <c r="I6114" t="s">
        <v>18</v>
      </c>
      <c r="J6114">
        <v>201</v>
      </c>
      <c r="K6114" t="s">
        <v>19</v>
      </c>
      <c r="L6114" s="13">
        <v>51.35</v>
      </c>
      <c r="M6114" s="14">
        <v>18.36</v>
      </c>
      <c r="N6114">
        <v>2</v>
      </c>
      <c r="O6114">
        <v>1626</v>
      </c>
      <c r="P6114">
        <v>245</v>
      </c>
      <c r="Q6114" t="s">
        <v>50</v>
      </c>
      <c r="S6114" t="s">
        <v>36</v>
      </c>
    </row>
    <row r="6115" spans="1:19" x14ac:dyDescent="0.3">
      <c r="A6115">
        <v>65440</v>
      </c>
      <c r="B6115" s="1">
        <v>45856</v>
      </c>
      <c r="C6115" s="11">
        <v>0.87569444444444444</v>
      </c>
      <c r="D6115" s="12">
        <v>21</v>
      </c>
      <c r="E6115" s="12" t="str">
        <f>IF(Table2[[#This Row],[Request_Time]]&lt;TIME(12,0,0),"Morning",IF(Table2[[#This Row],[Request_Time]]&lt;TIME(17,0,0),"Afternoon","Evening"))</f>
        <v>Evening</v>
      </c>
      <c r="F6115" s="12"/>
      <c r="G6115" t="s">
        <v>72</v>
      </c>
      <c r="H6115" t="s">
        <v>81</v>
      </c>
      <c r="I6115" t="s">
        <v>18</v>
      </c>
      <c r="J6115">
        <v>236</v>
      </c>
      <c r="K6115" t="s">
        <v>31</v>
      </c>
      <c r="L6115" s="13"/>
      <c r="M6115" s="14"/>
      <c r="O6115">
        <v>1365</v>
      </c>
      <c r="P6115">
        <v>224</v>
      </c>
      <c r="R6115" t="s">
        <v>55</v>
      </c>
    </row>
    <row r="6116" spans="1:19" x14ac:dyDescent="0.3">
      <c r="A6116">
        <v>65442</v>
      </c>
      <c r="B6116" s="1">
        <v>45896</v>
      </c>
      <c r="C6116" s="11">
        <v>0.50624999999999998</v>
      </c>
      <c r="D6116" s="12">
        <v>12</v>
      </c>
      <c r="E6116" s="12" t="str">
        <f>IF(Table2[[#This Row],[Request_Time]]&lt;TIME(12,0,0),"Morning",IF(Table2[[#This Row],[Request_Time]]&lt;TIME(17,0,0),"Afternoon","Evening"))</f>
        <v>Afternoon</v>
      </c>
      <c r="F6116" s="12"/>
      <c r="G6116" t="s">
        <v>83</v>
      </c>
      <c r="H6116" t="s">
        <v>81</v>
      </c>
      <c r="I6116" t="s">
        <v>18</v>
      </c>
      <c r="J6116">
        <v>215</v>
      </c>
      <c r="K6116" t="s">
        <v>24</v>
      </c>
      <c r="L6116" s="13"/>
      <c r="M6116" s="14"/>
      <c r="O6116">
        <v>1587</v>
      </c>
      <c r="P6116">
        <v>235</v>
      </c>
    </row>
    <row r="6117" spans="1:19" x14ac:dyDescent="0.3">
      <c r="A6117">
        <v>65444</v>
      </c>
      <c r="B6117" s="1">
        <v>45773</v>
      </c>
      <c r="C6117" s="11">
        <v>0.81805555555555554</v>
      </c>
      <c r="D6117" s="12">
        <v>19</v>
      </c>
      <c r="E6117" s="12" t="str">
        <f>IF(Table2[[#This Row],[Request_Time]]&lt;TIME(12,0,0),"Morning",IF(Table2[[#This Row],[Request_Time]]&lt;TIME(17,0,0),"Afternoon","Evening"))</f>
        <v>Evening</v>
      </c>
      <c r="F6117" s="12"/>
      <c r="G6117" t="s">
        <v>81</v>
      </c>
      <c r="H6117" t="s">
        <v>75</v>
      </c>
      <c r="I6117" t="s">
        <v>27</v>
      </c>
      <c r="J6117">
        <v>237</v>
      </c>
      <c r="K6117" t="s">
        <v>19</v>
      </c>
      <c r="L6117" s="13">
        <v>41.63</v>
      </c>
      <c r="M6117" s="14">
        <v>2.42</v>
      </c>
      <c r="N6117">
        <v>3</v>
      </c>
      <c r="O6117">
        <v>1756</v>
      </c>
      <c r="P6117">
        <v>204</v>
      </c>
      <c r="Q6117" t="s">
        <v>50</v>
      </c>
      <c r="S6117" t="s">
        <v>21</v>
      </c>
    </row>
    <row r="6118" spans="1:19" x14ac:dyDescent="0.3">
      <c r="A6118">
        <v>65455</v>
      </c>
      <c r="B6118" s="1">
        <v>45773</v>
      </c>
      <c r="C6118" s="11">
        <v>0.29583333333333334</v>
      </c>
      <c r="D6118" s="12">
        <v>7</v>
      </c>
      <c r="E6118" s="12" t="str">
        <f>IF(Table2[[#This Row],[Request_Time]]&lt;TIME(12,0,0),"Morning",IF(Table2[[#This Row],[Request_Time]]&lt;TIME(17,0,0),"Afternoon","Evening"))</f>
        <v>Morning</v>
      </c>
      <c r="F6118" s="12"/>
      <c r="G6118" t="s">
        <v>72</v>
      </c>
      <c r="H6118" t="s">
        <v>23</v>
      </c>
      <c r="I6118" t="s">
        <v>40</v>
      </c>
      <c r="J6118">
        <v>218</v>
      </c>
      <c r="K6118" t="s">
        <v>31</v>
      </c>
      <c r="L6118" s="13"/>
      <c r="M6118" s="14"/>
      <c r="O6118">
        <v>1175</v>
      </c>
      <c r="P6118">
        <v>233</v>
      </c>
      <c r="R6118" t="s">
        <v>55</v>
      </c>
    </row>
    <row r="6119" spans="1:19" x14ac:dyDescent="0.3">
      <c r="A6119">
        <v>65460</v>
      </c>
      <c r="B6119" s="1">
        <v>45938</v>
      </c>
      <c r="C6119" s="11">
        <v>0.16805555555555554</v>
      </c>
      <c r="D6119" s="12">
        <v>4</v>
      </c>
      <c r="E6119" s="12" t="str">
        <f>IF(Table2[[#This Row],[Request_Time]]&lt;TIME(12,0,0),"Morning",IF(Table2[[#This Row],[Request_Time]]&lt;TIME(17,0,0),"Afternoon","Evening"))</f>
        <v>Morning</v>
      </c>
      <c r="F6119" s="12"/>
      <c r="G6119" t="s">
        <v>23</v>
      </c>
      <c r="H6119" t="s">
        <v>72</v>
      </c>
      <c r="I6119" t="s">
        <v>18</v>
      </c>
      <c r="J6119">
        <v>253</v>
      </c>
      <c r="K6119" t="s">
        <v>19</v>
      </c>
      <c r="L6119" s="13">
        <v>83.41</v>
      </c>
      <c r="M6119" s="14">
        <v>7.21</v>
      </c>
      <c r="N6119">
        <v>4</v>
      </c>
      <c r="O6119">
        <v>1038</v>
      </c>
      <c r="P6119">
        <v>204</v>
      </c>
      <c r="Q6119" t="s">
        <v>28</v>
      </c>
      <c r="S6119" t="s">
        <v>36</v>
      </c>
    </row>
    <row r="6120" spans="1:19" x14ac:dyDescent="0.3">
      <c r="A6120">
        <v>65462</v>
      </c>
      <c r="B6120" s="1">
        <v>45698</v>
      </c>
      <c r="C6120" s="11">
        <v>0.27708333333333335</v>
      </c>
      <c r="D6120" s="12">
        <v>6</v>
      </c>
      <c r="E6120" s="12" t="str">
        <f>IF(Table2[[#This Row],[Request_Time]]&lt;TIME(12,0,0),"Morning",IF(Table2[[#This Row],[Request_Time]]&lt;TIME(17,0,0),"Afternoon","Evening"))</f>
        <v>Morning</v>
      </c>
      <c r="F6120" s="12"/>
      <c r="G6120" t="s">
        <v>83</v>
      </c>
      <c r="H6120" t="s">
        <v>91</v>
      </c>
      <c r="I6120" t="s">
        <v>27</v>
      </c>
      <c r="J6120">
        <v>231</v>
      </c>
      <c r="K6120" t="s">
        <v>19</v>
      </c>
      <c r="L6120" s="13">
        <v>81.37</v>
      </c>
      <c r="M6120" s="14">
        <v>18.739999999999998</v>
      </c>
      <c r="N6120">
        <v>1</v>
      </c>
      <c r="O6120">
        <v>2051</v>
      </c>
      <c r="P6120">
        <v>233</v>
      </c>
      <c r="Q6120" t="s">
        <v>32</v>
      </c>
      <c r="S6120" t="s">
        <v>36</v>
      </c>
    </row>
    <row r="6121" spans="1:19" x14ac:dyDescent="0.3">
      <c r="A6121">
        <v>65468</v>
      </c>
      <c r="B6121" s="1">
        <v>45675</v>
      </c>
      <c r="C6121" s="11">
        <v>0.45277777777777778</v>
      </c>
      <c r="D6121" s="12">
        <v>10</v>
      </c>
      <c r="E6121" s="12" t="str">
        <f>IF(Table2[[#This Row],[Request_Time]]&lt;TIME(12,0,0),"Morning",IF(Table2[[#This Row],[Request_Time]]&lt;TIME(17,0,0),"Afternoon","Evening"))</f>
        <v>Morning</v>
      </c>
      <c r="F6121" s="12"/>
      <c r="G6121" t="s">
        <v>67</v>
      </c>
      <c r="H6121" t="s">
        <v>23</v>
      </c>
      <c r="I6121" t="s">
        <v>18</v>
      </c>
      <c r="J6121">
        <v>258</v>
      </c>
      <c r="K6121" t="s">
        <v>19</v>
      </c>
      <c r="L6121" s="13">
        <v>17.43</v>
      </c>
      <c r="M6121" s="14">
        <v>25.85</v>
      </c>
      <c r="N6121">
        <v>2</v>
      </c>
      <c r="O6121">
        <v>1345</v>
      </c>
      <c r="P6121">
        <v>207</v>
      </c>
      <c r="Q6121" t="s">
        <v>53</v>
      </c>
      <c r="S6121" t="s">
        <v>36</v>
      </c>
    </row>
    <row r="6122" spans="1:19" x14ac:dyDescent="0.3">
      <c r="A6122">
        <v>65471</v>
      </c>
      <c r="B6122" s="1">
        <v>45938</v>
      </c>
      <c r="C6122" s="11">
        <v>0.49583333333333335</v>
      </c>
      <c r="D6122" s="12">
        <v>11</v>
      </c>
      <c r="E6122" s="12" t="str">
        <f>IF(Table2[[#This Row],[Request_Time]]&lt;TIME(12,0,0),"Morning",IF(Table2[[#This Row],[Request_Time]]&lt;TIME(17,0,0),"Afternoon","Evening"))</f>
        <v>Morning</v>
      </c>
      <c r="F6122" s="12"/>
      <c r="G6122" t="s">
        <v>30</v>
      </c>
      <c r="H6122" t="s">
        <v>67</v>
      </c>
      <c r="I6122" t="s">
        <v>18</v>
      </c>
      <c r="J6122">
        <v>231</v>
      </c>
      <c r="K6122" t="s">
        <v>31</v>
      </c>
      <c r="L6122" s="13"/>
      <c r="M6122" s="14"/>
      <c r="O6122">
        <v>1624</v>
      </c>
      <c r="P6122">
        <v>252</v>
      </c>
      <c r="R6122" t="s">
        <v>41</v>
      </c>
    </row>
    <row r="6123" spans="1:19" x14ac:dyDescent="0.3">
      <c r="A6123">
        <v>65473</v>
      </c>
      <c r="B6123" s="1">
        <v>45776</v>
      </c>
      <c r="C6123" s="11">
        <v>0.92569444444444438</v>
      </c>
      <c r="D6123" s="12">
        <v>22</v>
      </c>
      <c r="E6123" s="12" t="str">
        <f>IF(Table2[[#This Row],[Request_Time]]&lt;TIME(12,0,0),"Morning",IF(Table2[[#This Row],[Request_Time]]&lt;TIME(17,0,0),"Afternoon","Evening"))</f>
        <v>Evening</v>
      </c>
      <c r="F6123" s="12"/>
      <c r="G6123" t="s">
        <v>94</v>
      </c>
      <c r="H6123" t="s">
        <v>6273</v>
      </c>
      <c r="I6123" t="s">
        <v>27</v>
      </c>
      <c r="J6123">
        <v>260</v>
      </c>
      <c r="K6123" t="s">
        <v>19</v>
      </c>
      <c r="L6123" s="13">
        <v>83.97</v>
      </c>
      <c r="M6123" s="14">
        <v>23.39</v>
      </c>
      <c r="N6123">
        <v>5</v>
      </c>
      <c r="O6123">
        <v>1564</v>
      </c>
      <c r="P6123">
        <v>246</v>
      </c>
      <c r="Q6123" t="s">
        <v>53</v>
      </c>
      <c r="S6123" t="s">
        <v>21</v>
      </c>
    </row>
    <row r="6124" spans="1:19" x14ac:dyDescent="0.3">
      <c r="A6124">
        <v>65475</v>
      </c>
      <c r="B6124" s="1">
        <v>45794</v>
      </c>
      <c r="C6124" s="11">
        <v>0.42222222222222222</v>
      </c>
      <c r="D6124" s="12">
        <v>10</v>
      </c>
      <c r="E6124" s="12" t="str">
        <f>IF(Table2[[#This Row],[Request_Time]]&lt;TIME(12,0,0),"Morning",IF(Table2[[#This Row],[Request_Time]]&lt;TIME(17,0,0),"Afternoon","Evening"))</f>
        <v>Morning</v>
      </c>
      <c r="F6124" s="12"/>
      <c r="G6124" t="s">
        <v>58</v>
      </c>
      <c r="H6124" t="s">
        <v>6273</v>
      </c>
      <c r="I6124" t="s">
        <v>27</v>
      </c>
      <c r="J6124">
        <v>246</v>
      </c>
      <c r="K6124" t="s">
        <v>31</v>
      </c>
      <c r="L6124" s="13"/>
      <c r="M6124" s="14"/>
      <c r="O6124">
        <v>1689</v>
      </c>
      <c r="P6124">
        <v>222</v>
      </c>
      <c r="R6124" t="s">
        <v>128</v>
      </c>
    </row>
    <row r="6125" spans="1:19" x14ac:dyDescent="0.3">
      <c r="A6125">
        <v>65486</v>
      </c>
      <c r="B6125" s="1">
        <v>45904</v>
      </c>
      <c r="C6125" s="11">
        <v>0.99513888888888891</v>
      </c>
      <c r="D6125" s="12">
        <v>23</v>
      </c>
      <c r="E6125" s="12" t="str">
        <f>IF(Table2[[#This Row],[Request_Time]]&lt;TIME(12,0,0),"Morning",IF(Table2[[#This Row],[Request_Time]]&lt;TIME(17,0,0),"Afternoon","Evening"))</f>
        <v>Evening</v>
      </c>
      <c r="F6125" s="12"/>
      <c r="G6125" t="s">
        <v>83</v>
      </c>
      <c r="H6125" t="s">
        <v>52</v>
      </c>
      <c r="I6125" t="s">
        <v>40</v>
      </c>
      <c r="J6125">
        <v>222</v>
      </c>
      <c r="K6125" t="s">
        <v>19</v>
      </c>
      <c r="L6125" s="13">
        <v>20.58</v>
      </c>
      <c r="M6125" s="14">
        <v>9.41</v>
      </c>
      <c r="N6125">
        <v>3</v>
      </c>
      <c r="O6125">
        <v>1783</v>
      </c>
      <c r="P6125">
        <v>220</v>
      </c>
      <c r="Q6125" t="s">
        <v>53</v>
      </c>
      <c r="S6125" t="s">
        <v>36</v>
      </c>
    </row>
    <row r="6126" spans="1:19" x14ac:dyDescent="0.3">
      <c r="A6126">
        <v>65488</v>
      </c>
      <c r="B6126" s="1">
        <v>45911</v>
      </c>
      <c r="C6126" s="11">
        <v>0.37638888888888888</v>
      </c>
      <c r="D6126" s="12">
        <v>9</v>
      </c>
      <c r="E6126" s="12" t="str">
        <f>IF(Table2[[#This Row],[Request_Time]]&lt;TIME(12,0,0),"Morning",IF(Table2[[#This Row],[Request_Time]]&lt;TIME(17,0,0),"Afternoon","Evening"))</f>
        <v>Morning</v>
      </c>
      <c r="F6126" s="12"/>
      <c r="G6126" t="s">
        <v>58</v>
      </c>
      <c r="H6126" t="s">
        <v>6272</v>
      </c>
      <c r="I6126" t="s">
        <v>27</v>
      </c>
      <c r="J6126">
        <v>259</v>
      </c>
      <c r="K6126" t="s">
        <v>19</v>
      </c>
      <c r="L6126" s="13">
        <v>25.5</v>
      </c>
      <c r="M6126" s="14">
        <v>19.59</v>
      </c>
      <c r="N6126">
        <v>5</v>
      </c>
      <c r="O6126">
        <v>1816</v>
      </c>
      <c r="P6126">
        <v>257</v>
      </c>
      <c r="Q6126" t="s">
        <v>20</v>
      </c>
      <c r="S6126" t="s">
        <v>21</v>
      </c>
    </row>
    <row r="6127" spans="1:19" x14ac:dyDescent="0.3">
      <c r="A6127">
        <v>65491</v>
      </c>
      <c r="B6127" s="1">
        <v>45887</v>
      </c>
      <c r="C6127" s="11">
        <v>5.5555555555555552E-2</v>
      </c>
      <c r="D6127" s="12">
        <v>1</v>
      </c>
      <c r="E6127" s="12" t="str">
        <f>IF(Table2[[#This Row],[Request_Time]]&lt;TIME(12,0,0),"Morning",IF(Table2[[#This Row],[Request_Time]]&lt;TIME(17,0,0),"Afternoon","Evening"))</f>
        <v>Morning</v>
      </c>
      <c r="F6127" s="12"/>
      <c r="G6127" t="s">
        <v>6272</v>
      </c>
      <c r="H6127" t="s">
        <v>52</v>
      </c>
      <c r="I6127" t="s">
        <v>18</v>
      </c>
      <c r="J6127">
        <v>225</v>
      </c>
      <c r="K6127" t="s">
        <v>19</v>
      </c>
      <c r="L6127" s="13">
        <v>80.680000000000007</v>
      </c>
      <c r="M6127" s="14">
        <v>11.42</v>
      </c>
      <c r="N6127">
        <v>5</v>
      </c>
      <c r="O6127">
        <v>2003</v>
      </c>
      <c r="P6127">
        <v>240</v>
      </c>
      <c r="Q6127" t="s">
        <v>53</v>
      </c>
      <c r="S6127" t="s">
        <v>36</v>
      </c>
    </row>
    <row r="6128" spans="1:19" x14ac:dyDescent="0.3">
      <c r="A6128">
        <v>65491</v>
      </c>
      <c r="B6128" s="1">
        <v>45848</v>
      </c>
      <c r="C6128" s="11">
        <v>0.65763888888888888</v>
      </c>
      <c r="D6128" s="12">
        <v>15</v>
      </c>
      <c r="E6128" s="12" t="str">
        <f>IF(Table2[[#This Row],[Request_Time]]&lt;TIME(12,0,0),"Morning",IF(Table2[[#This Row],[Request_Time]]&lt;TIME(17,0,0),"Afternoon","Evening"))</f>
        <v>Afternoon</v>
      </c>
      <c r="F6128" s="12"/>
      <c r="G6128" t="s">
        <v>38</v>
      </c>
      <c r="H6128" t="s">
        <v>75</v>
      </c>
      <c r="I6128" t="s">
        <v>18</v>
      </c>
      <c r="J6128">
        <v>258</v>
      </c>
      <c r="K6128" t="s">
        <v>24</v>
      </c>
      <c r="L6128" s="13"/>
      <c r="M6128" s="14"/>
      <c r="O6128">
        <v>2048</v>
      </c>
      <c r="P6128">
        <v>208</v>
      </c>
    </row>
    <row r="6129" spans="1:19" x14ac:dyDescent="0.3">
      <c r="A6129">
        <v>65494</v>
      </c>
      <c r="B6129" s="1">
        <v>45801</v>
      </c>
      <c r="C6129" s="11">
        <v>0.83750000000000002</v>
      </c>
      <c r="D6129" s="12">
        <v>20</v>
      </c>
      <c r="E6129" s="12" t="str">
        <f>IF(Table2[[#This Row],[Request_Time]]&lt;TIME(12,0,0),"Morning",IF(Table2[[#This Row],[Request_Time]]&lt;TIME(17,0,0),"Afternoon","Evening"))</f>
        <v>Evening</v>
      </c>
      <c r="F6129" s="12"/>
      <c r="G6129" t="s">
        <v>67</v>
      </c>
      <c r="H6129" t="s">
        <v>67</v>
      </c>
      <c r="I6129" t="s">
        <v>18</v>
      </c>
      <c r="J6129">
        <v>230</v>
      </c>
      <c r="K6129" t="s">
        <v>24</v>
      </c>
      <c r="L6129" s="13"/>
      <c r="M6129" s="14"/>
      <c r="O6129">
        <v>1509</v>
      </c>
      <c r="P6129">
        <v>259</v>
      </c>
    </row>
    <row r="6130" spans="1:19" x14ac:dyDescent="0.3">
      <c r="A6130">
        <v>65515</v>
      </c>
      <c r="B6130" s="1">
        <v>45831</v>
      </c>
      <c r="C6130" s="11">
        <v>0.93472222222222223</v>
      </c>
      <c r="D6130" s="12">
        <v>22</v>
      </c>
      <c r="E6130" s="12" t="str">
        <f>IF(Table2[[#This Row],[Request_Time]]&lt;TIME(12,0,0),"Morning",IF(Table2[[#This Row],[Request_Time]]&lt;TIME(17,0,0),"Afternoon","Evening"))</f>
        <v>Evening</v>
      </c>
      <c r="F6130" s="12"/>
      <c r="G6130" t="s">
        <v>91</v>
      </c>
      <c r="H6130" t="s">
        <v>23</v>
      </c>
      <c r="I6130" t="s">
        <v>27</v>
      </c>
      <c r="J6130">
        <v>242</v>
      </c>
      <c r="K6130" t="s">
        <v>24</v>
      </c>
      <c r="L6130" s="13"/>
      <c r="M6130" s="14"/>
      <c r="O6130">
        <v>1341</v>
      </c>
      <c r="P6130">
        <v>213</v>
      </c>
    </row>
    <row r="6131" spans="1:19" x14ac:dyDescent="0.3">
      <c r="A6131">
        <v>65521</v>
      </c>
      <c r="B6131" s="1">
        <v>45948</v>
      </c>
      <c r="C6131" s="11">
        <v>0.59652777777777777</v>
      </c>
      <c r="D6131" s="12">
        <v>14</v>
      </c>
      <c r="E6131" s="12" t="str">
        <f>IF(Table2[[#This Row],[Request_Time]]&lt;TIME(12,0,0),"Morning",IF(Table2[[#This Row],[Request_Time]]&lt;TIME(17,0,0),"Afternoon","Evening"))</f>
        <v>Afternoon</v>
      </c>
      <c r="F6131" s="12"/>
      <c r="G6131" t="s">
        <v>91</v>
      </c>
      <c r="H6131" t="s">
        <v>91</v>
      </c>
      <c r="I6131" t="s">
        <v>40</v>
      </c>
      <c r="J6131">
        <v>204</v>
      </c>
      <c r="K6131" t="s">
        <v>19</v>
      </c>
      <c r="L6131" s="13">
        <v>76.95</v>
      </c>
      <c r="M6131" s="14">
        <v>7.26</v>
      </c>
      <c r="N6131">
        <v>2</v>
      </c>
      <c r="O6131">
        <v>1103</v>
      </c>
      <c r="P6131">
        <v>226</v>
      </c>
      <c r="Q6131" t="s">
        <v>53</v>
      </c>
      <c r="S6131" t="s">
        <v>36</v>
      </c>
    </row>
    <row r="6132" spans="1:19" x14ac:dyDescent="0.3">
      <c r="A6132">
        <v>65557</v>
      </c>
      <c r="B6132" s="1">
        <v>45864</v>
      </c>
      <c r="C6132" s="11">
        <v>0.45277777777777778</v>
      </c>
      <c r="D6132" s="12">
        <v>10</v>
      </c>
      <c r="E6132" s="12" t="str">
        <f>IF(Table2[[#This Row],[Request_Time]]&lt;TIME(12,0,0),"Morning",IF(Table2[[#This Row],[Request_Time]]&lt;TIME(17,0,0),"Afternoon","Evening"))</f>
        <v>Morning</v>
      </c>
      <c r="F6132" s="12"/>
      <c r="G6132" t="s">
        <v>72</v>
      </c>
      <c r="H6132" t="s">
        <v>75</v>
      </c>
      <c r="I6132" t="s">
        <v>40</v>
      </c>
      <c r="J6132">
        <v>217</v>
      </c>
      <c r="K6132" t="s">
        <v>19</v>
      </c>
      <c r="L6132" s="13">
        <v>5.04</v>
      </c>
      <c r="M6132" s="14">
        <v>16.02</v>
      </c>
      <c r="N6132">
        <v>4</v>
      </c>
      <c r="O6132">
        <v>1613</v>
      </c>
      <c r="P6132">
        <v>213</v>
      </c>
      <c r="Q6132" t="s">
        <v>53</v>
      </c>
      <c r="S6132" t="s">
        <v>36</v>
      </c>
    </row>
    <row r="6133" spans="1:19" x14ac:dyDescent="0.3">
      <c r="A6133">
        <v>65580</v>
      </c>
      <c r="B6133" s="1">
        <v>45996</v>
      </c>
      <c r="C6133" s="11">
        <v>0.6958333333333333</v>
      </c>
      <c r="D6133" s="12">
        <v>16</v>
      </c>
      <c r="E6133" s="12" t="str">
        <f>IF(Table2[[#This Row],[Request_Time]]&lt;TIME(12,0,0),"Morning",IF(Table2[[#This Row],[Request_Time]]&lt;TIME(17,0,0),"Afternoon","Evening"))</f>
        <v>Afternoon</v>
      </c>
      <c r="F6133" s="12"/>
      <c r="G6133" t="s">
        <v>26</v>
      </c>
      <c r="H6133" t="s">
        <v>6272</v>
      </c>
      <c r="I6133" t="s">
        <v>18</v>
      </c>
      <c r="J6133">
        <v>201</v>
      </c>
      <c r="K6133" t="s">
        <v>19</v>
      </c>
      <c r="L6133" s="13">
        <v>73.37</v>
      </c>
      <c r="M6133" s="14">
        <v>2.71</v>
      </c>
      <c r="N6133">
        <v>2</v>
      </c>
      <c r="O6133">
        <v>1719</v>
      </c>
      <c r="P6133">
        <v>241</v>
      </c>
      <c r="Q6133" t="s">
        <v>32</v>
      </c>
      <c r="S6133" t="s">
        <v>36</v>
      </c>
    </row>
    <row r="6134" spans="1:19" x14ac:dyDescent="0.3">
      <c r="A6134">
        <v>65588</v>
      </c>
      <c r="B6134" s="1">
        <v>45883</v>
      </c>
      <c r="C6134" s="11">
        <v>0.74583333333333324</v>
      </c>
      <c r="D6134" s="12">
        <v>17</v>
      </c>
      <c r="E6134" s="12" t="str">
        <f>IF(Table2[[#This Row],[Request_Time]]&lt;TIME(12,0,0),"Morning",IF(Table2[[#This Row],[Request_Time]]&lt;TIME(17,0,0),"Afternoon","Evening"))</f>
        <v>Evening</v>
      </c>
      <c r="F6134" s="12"/>
      <c r="G6134" t="s">
        <v>81</v>
      </c>
      <c r="H6134" t="s">
        <v>75</v>
      </c>
      <c r="I6134" t="s">
        <v>40</v>
      </c>
      <c r="J6134">
        <v>210</v>
      </c>
      <c r="K6134" t="s">
        <v>19</v>
      </c>
      <c r="L6134" s="13">
        <v>67.34</v>
      </c>
      <c r="M6134" s="14">
        <v>1.32</v>
      </c>
      <c r="N6134">
        <v>3</v>
      </c>
      <c r="O6134">
        <v>1208</v>
      </c>
      <c r="P6134">
        <v>205</v>
      </c>
      <c r="Q6134" t="s">
        <v>20</v>
      </c>
      <c r="S6134" t="s">
        <v>36</v>
      </c>
    </row>
    <row r="6135" spans="1:19" x14ac:dyDescent="0.3">
      <c r="A6135">
        <v>65590</v>
      </c>
      <c r="B6135" s="1">
        <v>45995</v>
      </c>
      <c r="C6135" s="11">
        <v>0.61249999999999993</v>
      </c>
      <c r="D6135" s="12">
        <v>14</v>
      </c>
      <c r="E6135" s="12" t="str">
        <f>IF(Table2[[#This Row],[Request_Time]]&lt;TIME(12,0,0),"Morning",IF(Table2[[#This Row],[Request_Time]]&lt;TIME(17,0,0),"Afternoon","Evening"))</f>
        <v>Afternoon</v>
      </c>
      <c r="F6135" s="12"/>
      <c r="G6135" t="s">
        <v>6273</v>
      </c>
      <c r="H6135" t="s">
        <v>91</v>
      </c>
      <c r="I6135" t="s">
        <v>18</v>
      </c>
      <c r="J6135">
        <v>225</v>
      </c>
      <c r="K6135" t="s">
        <v>24</v>
      </c>
      <c r="L6135" s="13"/>
      <c r="M6135" s="14"/>
      <c r="O6135">
        <v>1516</v>
      </c>
      <c r="P6135">
        <v>202</v>
      </c>
    </row>
    <row r="6136" spans="1:19" x14ac:dyDescent="0.3">
      <c r="A6136">
        <v>65596</v>
      </c>
      <c r="B6136" s="1">
        <v>45771</v>
      </c>
      <c r="C6136" s="11">
        <v>0.60347222222222219</v>
      </c>
      <c r="D6136" s="12">
        <v>14</v>
      </c>
      <c r="E6136" s="12" t="str">
        <f>IF(Table2[[#This Row],[Request_Time]]&lt;TIME(12,0,0),"Morning",IF(Table2[[#This Row],[Request_Time]]&lt;TIME(17,0,0),"Afternoon","Evening"))</f>
        <v>Afternoon</v>
      </c>
      <c r="F6136" s="12"/>
      <c r="G6136" t="s">
        <v>75</v>
      </c>
      <c r="H6136" t="s">
        <v>75</v>
      </c>
      <c r="I6136" t="s">
        <v>27</v>
      </c>
      <c r="J6136">
        <v>224</v>
      </c>
      <c r="K6136" t="s">
        <v>19</v>
      </c>
      <c r="L6136" s="13">
        <v>27.91</v>
      </c>
      <c r="M6136" s="14">
        <v>5.07</v>
      </c>
      <c r="N6136">
        <v>1</v>
      </c>
      <c r="O6136">
        <v>1794</v>
      </c>
      <c r="P6136">
        <v>240</v>
      </c>
      <c r="Q6136" t="s">
        <v>53</v>
      </c>
      <c r="S6136" t="s">
        <v>36</v>
      </c>
    </row>
    <row r="6137" spans="1:19" x14ac:dyDescent="0.3">
      <c r="A6137">
        <v>65604</v>
      </c>
      <c r="B6137" s="1">
        <v>45857</v>
      </c>
      <c r="C6137" s="11">
        <v>0.74097222222222225</v>
      </c>
      <c r="D6137" s="12">
        <v>17</v>
      </c>
      <c r="E6137" s="12" t="str">
        <f>IF(Table2[[#This Row],[Request_Time]]&lt;TIME(12,0,0),"Morning",IF(Table2[[#This Row],[Request_Time]]&lt;TIME(17,0,0),"Afternoon","Evening"))</f>
        <v>Evening</v>
      </c>
      <c r="F6137" s="12"/>
      <c r="G6137" t="s">
        <v>72</v>
      </c>
      <c r="H6137" t="s">
        <v>83</v>
      </c>
      <c r="I6137" t="s">
        <v>27</v>
      </c>
      <c r="J6137">
        <v>219</v>
      </c>
      <c r="K6137" t="s">
        <v>31</v>
      </c>
      <c r="L6137" s="13"/>
      <c r="M6137" s="14"/>
      <c r="O6137">
        <v>2130</v>
      </c>
      <c r="P6137">
        <v>259</v>
      </c>
      <c r="R6137" t="s">
        <v>32</v>
      </c>
    </row>
    <row r="6138" spans="1:19" x14ac:dyDescent="0.3">
      <c r="A6138">
        <v>65609</v>
      </c>
      <c r="B6138" s="1">
        <v>45901</v>
      </c>
      <c r="C6138" s="11">
        <v>0.75555555555555554</v>
      </c>
      <c r="D6138" s="12">
        <v>18</v>
      </c>
      <c r="E6138" s="12" t="str">
        <f>IF(Table2[[#This Row],[Request_Time]]&lt;TIME(12,0,0),"Morning",IF(Table2[[#This Row],[Request_Time]]&lt;TIME(17,0,0),"Afternoon","Evening"))</f>
        <v>Evening</v>
      </c>
      <c r="F6138" s="12"/>
      <c r="G6138" t="s">
        <v>6272</v>
      </c>
      <c r="H6138" t="s">
        <v>23</v>
      </c>
      <c r="I6138" t="s">
        <v>18</v>
      </c>
      <c r="J6138">
        <v>219</v>
      </c>
      <c r="K6138" t="s">
        <v>31</v>
      </c>
      <c r="L6138" s="13"/>
      <c r="M6138" s="14"/>
      <c r="O6138">
        <v>2188</v>
      </c>
      <c r="P6138">
        <v>211</v>
      </c>
      <c r="R6138" t="s">
        <v>47</v>
      </c>
    </row>
    <row r="6139" spans="1:19" x14ac:dyDescent="0.3">
      <c r="A6139">
        <v>65611</v>
      </c>
      <c r="B6139" s="1">
        <v>45919</v>
      </c>
      <c r="C6139" s="11">
        <v>0.58958333333333335</v>
      </c>
      <c r="D6139" s="12">
        <v>14</v>
      </c>
      <c r="E6139" s="12" t="str">
        <f>IF(Table2[[#This Row],[Request_Time]]&lt;TIME(12,0,0),"Morning",IF(Table2[[#This Row],[Request_Time]]&lt;TIME(17,0,0),"Afternoon","Evening"))</f>
        <v>Afternoon</v>
      </c>
      <c r="F6139" s="12"/>
      <c r="G6139" t="s">
        <v>52</v>
      </c>
      <c r="H6139" t="s">
        <v>83</v>
      </c>
      <c r="I6139" t="s">
        <v>27</v>
      </c>
      <c r="J6139">
        <v>246</v>
      </c>
      <c r="K6139" t="s">
        <v>31</v>
      </c>
      <c r="L6139" s="13"/>
      <c r="M6139" s="14"/>
      <c r="O6139">
        <v>1549</v>
      </c>
      <c r="P6139">
        <v>248</v>
      </c>
      <c r="R6139" t="s">
        <v>47</v>
      </c>
    </row>
    <row r="6140" spans="1:19" x14ac:dyDescent="0.3">
      <c r="A6140">
        <v>65613</v>
      </c>
      <c r="B6140" s="1">
        <v>45948</v>
      </c>
      <c r="C6140" s="11">
        <v>0.94791666666666663</v>
      </c>
      <c r="D6140" s="12">
        <v>22</v>
      </c>
      <c r="E6140" s="12" t="str">
        <f>IF(Table2[[#This Row],[Request_Time]]&lt;TIME(12,0,0),"Morning",IF(Table2[[#This Row],[Request_Time]]&lt;TIME(17,0,0),"Afternoon","Evening"))</f>
        <v>Evening</v>
      </c>
      <c r="F6140" s="12"/>
      <c r="G6140" t="s">
        <v>81</v>
      </c>
      <c r="H6140" t="s">
        <v>91</v>
      </c>
      <c r="I6140" t="s">
        <v>18</v>
      </c>
      <c r="J6140">
        <v>224</v>
      </c>
      <c r="K6140" t="s">
        <v>19</v>
      </c>
      <c r="L6140" s="13">
        <v>4.37</v>
      </c>
      <c r="M6140" s="14">
        <v>7.39</v>
      </c>
      <c r="N6140">
        <v>4</v>
      </c>
      <c r="O6140">
        <v>1444</v>
      </c>
      <c r="P6140">
        <v>230</v>
      </c>
      <c r="Q6140" t="s">
        <v>32</v>
      </c>
      <c r="S6140" t="s">
        <v>21</v>
      </c>
    </row>
    <row r="6141" spans="1:19" x14ac:dyDescent="0.3">
      <c r="A6141">
        <v>65614</v>
      </c>
      <c r="B6141" s="1">
        <v>45863</v>
      </c>
      <c r="C6141" s="11">
        <v>0.45</v>
      </c>
      <c r="D6141" s="12">
        <v>10</v>
      </c>
      <c r="E6141" s="12" t="str">
        <f>IF(Table2[[#This Row],[Request_Time]]&lt;TIME(12,0,0),"Morning",IF(Table2[[#This Row],[Request_Time]]&lt;TIME(17,0,0),"Afternoon","Evening"))</f>
        <v>Morning</v>
      </c>
      <c r="F6141" s="12"/>
      <c r="G6141" t="s">
        <v>83</v>
      </c>
      <c r="H6141" t="s">
        <v>38</v>
      </c>
      <c r="I6141" t="s">
        <v>27</v>
      </c>
      <c r="J6141">
        <v>253</v>
      </c>
      <c r="K6141" t="s">
        <v>19</v>
      </c>
      <c r="L6141" s="13">
        <v>82.7</v>
      </c>
      <c r="M6141" s="14">
        <v>17.21</v>
      </c>
      <c r="N6141">
        <v>5</v>
      </c>
      <c r="O6141">
        <v>1777</v>
      </c>
      <c r="P6141">
        <v>212</v>
      </c>
      <c r="Q6141" t="s">
        <v>44</v>
      </c>
      <c r="S6141" t="s">
        <v>21</v>
      </c>
    </row>
    <row r="6142" spans="1:19" x14ac:dyDescent="0.3">
      <c r="A6142">
        <v>65614</v>
      </c>
      <c r="B6142" s="1">
        <v>45938</v>
      </c>
      <c r="C6142" s="11">
        <v>0.6791666666666667</v>
      </c>
      <c r="D6142" s="12">
        <v>16</v>
      </c>
      <c r="E6142" s="12" t="str">
        <f>IF(Table2[[#This Row],[Request_Time]]&lt;TIME(12,0,0),"Morning",IF(Table2[[#This Row],[Request_Time]]&lt;TIME(17,0,0),"Afternoon","Evening"))</f>
        <v>Afternoon</v>
      </c>
      <c r="F6142" s="12"/>
      <c r="G6142" t="s">
        <v>91</v>
      </c>
      <c r="H6142" t="s">
        <v>91</v>
      </c>
      <c r="I6142" t="s">
        <v>18</v>
      </c>
      <c r="J6142">
        <v>251</v>
      </c>
      <c r="K6142" t="s">
        <v>19</v>
      </c>
      <c r="L6142" s="13">
        <v>15.51</v>
      </c>
      <c r="M6142" s="14">
        <v>23.96</v>
      </c>
      <c r="N6142">
        <v>4</v>
      </c>
      <c r="O6142">
        <v>2156</v>
      </c>
      <c r="P6142">
        <v>250</v>
      </c>
      <c r="Q6142" t="s">
        <v>53</v>
      </c>
      <c r="S6142" t="s">
        <v>21</v>
      </c>
    </row>
    <row r="6143" spans="1:19" x14ac:dyDescent="0.3">
      <c r="A6143">
        <v>65625</v>
      </c>
      <c r="B6143" s="1">
        <v>45924</v>
      </c>
      <c r="C6143" s="11">
        <v>0.22500000000000001</v>
      </c>
      <c r="D6143" s="12">
        <v>5</v>
      </c>
      <c r="E6143" s="12" t="str">
        <f>IF(Table2[[#This Row],[Request_Time]]&lt;TIME(12,0,0),"Morning",IF(Table2[[#This Row],[Request_Time]]&lt;TIME(17,0,0),"Afternoon","Evening"))</f>
        <v>Morning</v>
      </c>
      <c r="F6143" s="12"/>
      <c r="G6143" t="s">
        <v>91</v>
      </c>
      <c r="H6143" t="s">
        <v>6273</v>
      </c>
      <c r="I6143" t="s">
        <v>27</v>
      </c>
      <c r="J6143">
        <v>231</v>
      </c>
      <c r="K6143" t="s">
        <v>19</v>
      </c>
      <c r="L6143" s="13">
        <v>20.39</v>
      </c>
      <c r="M6143" s="14">
        <v>17.82</v>
      </c>
      <c r="N6143">
        <v>4</v>
      </c>
      <c r="O6143">
        <v>2118</v>
      </c>
      <c r="P6143">
        <v>243</v>
      </c>
      <c r="Q6143" t="s">
        <v>50</v>
      </c>
      <c r="S6143" t="s">
        <v>21</v>
      </c>
    </row>
    <row r="6144" spans="1:19" x14ac:dyDescent="0.3">
      <c r="A6144">
        <v>65631</v>
      </c>
      <c r="B6144" s="1">
        <v>45867</v>
      </c>
      <c r="C6144" s="11">
        <v>0.47847222222222219</v>
      </c>
      <c r="D6144" s="12">
        <v>11</v>
      </c>
      <c r="E6144" s="12" t="str">
        <f>IF(Table2[[#This Row],[Request_Time]]&lt;TIME(12,0,0),"Morning",IF(Table2[[#This Row],[Request_Time]]&lt;TIME(17,0,0),"Afternoon","Evening"))</f>
        <v>Morning</v>
      </c>
      <c r="F6144" s="12"/>
      <c r="G6144" t="s">
        <v>6272</v>
      </c>
      <c r="H6144" t="s">
        <v>72</v>
      </c>
      <c r="I6144" t="s">
        <v>27</v>
      </c>
      <c r="J6144">
        <v>220</v>
      </c>
      <c r="K6144" t="s">
        <v>19</v>
      </c>
      <c r="L6144" s="13">
        <v>11.7</v>
      </c>
      <c r="M6144" s="14">
        <v>19.149999999999999</v>
      </c>
      <c r="N6144">
        <v>5</v>
      </c>
      <c r="O6144">
        <v>1036</v>
      </c>
      <c r="P6144">
        <v>249</v>
      </c>
      <c r="Q6144" t="s">
        <v>20</v>
      </c>
      <c r="S6144" t="s">
        <v>36</v>
      </c>
    </row>
    <row r="6145" spans="1:19" x14ac:dyDescent="0.3">
      <c r="A6145">
        <v>65634</v>
      </c>
      <c r="B6145" s="1">
        <v>45775</v>
      </c>
      <c r="C6145" s="11">
        <v>0.71319444444444446</v>
      </c>
      <c r="D6145" s="12">
        <v>17</v>
      </c>
      <c r="E6145" s="12" t="str">
        <f>IF(Table2[[#This Row],[Request_Time]]&lt;TIME(12,0,0),"Morning",IF(Table2[[#This Row],[Request_Time]]&lt;TIME(17,0,0),"Afternoon","Evening"))</f>
        <v>Evening</v>
      </c>
      <c r="F6145" s="12"/>
      <c r="G6145" t="s">
        <v>75</v>
      </c>
      <c r="H6145" t="s">
        <v>58</v>
      </c>
      <c r="I6145" t="s">
        <v>18</v>
      </c>
      <c r="J6145">
        <v>214</v>
      </c>
      <c r="K6145" t="s">
        <v>19</v>
      </c>
      <c r="L6145" s="13">
        <v>51.29</v>
      </c>
      <c r="M6145" s="14">
        <v>9.65</v>
      </c>
      <c r="N6145">
        <v>3</v>
      </c>
      <c r="O6145">
        <v>1798</v>
      </c>
      <c r="P6145">
        <v>218</v>
      </c>
      <c r="Q6145" t="s">
        <v>44</v>
      </c>
      <c r="S6145" t="s">
        <v>36</v>
      </c>
    </row>
    <row r="6146" spans="1:19" x14ac:dyDescent="0.3">
      <c r="A6146">
        <v>65635</v>
      </c>
      <c r="B6146" s="1">
        <v>45876</v>
      </c>
      <c r="C6146" s="11">
        <v>0.54236111111111118</v>
      </c>
      <c r="D6146" s="12">
        <v>13</v>
      </c>
      <c r="E6146" s="12" t="str">
        <f>IF(Table2[[#This Row],[Request_Time]]&lt;TIME(12,0,0),"Morning",IF(Table2[[#This Row],[Request_Time]]&lt;TIME(17,0,0),"Afternoon","Evening"))</f>
        <v>Afternoon</v>
      </c>
      <c r="F6146" s="12"/>
      <c r="G6146" t="s">
        <v>6272</v>
      </c>
      <c r="H6146" t="s">
        <v>91</v>
      </c>
      <c r="I6146" t="s">
        <v>27</v>
      </c>
      <c r="J6146">
        <v>245</v>
      </c>
      <c r="K6146" t="s">
        <v>31</v>
      </c>
      <c r="L6146" s="13"/>
      <c r="M6146" s="14"/>
      <c r="O6146">
        <v>1129</v>
      </c>
      <c r="P6146">
        <v>209</v>
      </c>
      <c r="R6146" t="s">
        <v>128</v>
      </c>
    </row>
    <row r="6147" spans="1:19" x14ac:dyDescent="0.3">
      <c r="A6147">
        <v>65639</v>
      </c>
      <c r="B6147" s="1">
        <v>45807</v>
      </c>
      <c r="C6147" s="11">
        <v>4.5138888888888888E-2</v>
      </c>
      <c r="D6147" s="12">
        <v>1</v>
      </c>
      <c r="E6147" s="12" t="str">
        <f>IF(Table2[[#This Row],[Request_Time]]&lt;TIME(12,0,0),"Morning",IF(Table2[[#This Row],[Request_Time]]&lt;TIME(17,0,0),"Afternoon","Evening"))</f>
        <v>Morning</v>
      </c>
      <c r="F6147" s="12"/>
      <c r="G6147" t="s">
        <v>72</v>
      </c>
      <c r="H6147" t="s">
        <v>52</v>
      </c>
      <c r="I6147" t="s">
        <v>18</v>
      </c>
      <c r="J6147">
        <v>208</v>
      </c>
      <c r="K6147" t="s">
        <v>19</v>
      </c>
      <c r="L6147" s="13">
        <v>4.8899999999999997</v>
      </c>
      <c r="M6147" s="14">
        <v>1.65</v>
      </c>
      <c r="N6147">
        <v>1</v>
      </c>
      <c r="O6147">
        <v>1547</v>
      </c>
      <c r="P6147">
        <v>228</v>
      </c>
      <c r="Q6147" t="s">
        <v>44</v>
      </c>
      <c r="S6147" t="s">
        <v>36</v>
      </c>
    </row>
    <row r="6148" spans="1:19" x14ac:dyDescent="0.3">
      <c r="A6148">
        <v>65642</v>
      </c>
      <c r="B6148" s="1">
        <v>45902</v>
      </c>
      <c r="C6148" s="11">
        <v>0.49236111111111108</v>
      </c>
      <c r="D6148" s="12">
        <v>11</v>
      </c>
      <c r="E6148" s="12" t="str">
        <f>IF(Table2[[#This Row],[Request_Time]]&lt;TIME(12,0,0),"Morning",IF(Table2[[#This Row],[Request_Time]]&lt;TIME(17,0,0),"Afternoon","Evening"))</f>
        <v>Morning</v>
      </c>
      <c r="F6148" s="12"/>
      <c r="G6148" t="s">
        <v>58</v>
      </c>
      <c r="H6148" t="s">
        <v>6273</v>
      </c>
      <c r="I6148" t="s">
        <v>40</v>
      </c>
      <c r="J6148">
        <v>247</v>
      </c>
      <c r="K6148" t="s">
        <v>19</v>
      </c>
      <c r="L6148" s="13">
        <v>38.26</v>
      </c>
      <c r="M6148" s="14">
        <v>7.97</v>
      </c>
      <c r="N6148">
        <v>1</v>
      </c>
      <c r="O6148">
        <v>1149</v>
      </c>
      <c r="P6148">
        <v>222</v>
      </c>
      <c r="Q6148" t="s">
        <v>28</v>
      </c>
      <c r="S6148" t="s">
        <v>36</v>
      </c>
    </row>
    <row r="6149" spans="1:19" x14ac:dyDescent="0.3">
      <c r="A6149">
        <v>65650</v>
      </c>
      <c r="B6149" s="1">
        <v>46020</v>
      </c>
      <c r="C6149" s="11">
        <v>0.77361111111111114</v>
      </c>
      <c r="D6149" s="12">
        <v>18</v>
      </c>
      <c r="E6149" s="12" t="str">
        <f>IF(Table2[[#This Row],[Request_Time]]&lt;TIME(12,0,0),"Morning",IF(Table2[[#This Row],[Request_Time]]&lt;TIME(17,0,0),"Afternoon","Evening"))</f>
        <v>Evening</v>
      </c>
      <c r="F6149" s="12"/>
      <c r="G6149" t="s">
        <v>58</v>
      </c>
      <c r="H6149" t="s">
        <v>58</v>
      </c>
      <c r="I6149" t="s">
        <v>40</v>
      </c>
      <c r="J6149">
        <v>222</v>
      </c>
      <c r="K6149" t="s">
        <v>31</v>
      </c>
      <c r="L6149" s="13"/>
      <c r="M6149" s="14"/>
      <c r="O6149">
        <v>1302</v>
      </c>
      <c r="P6149">
        <v>224</v>
      </c>
      <c r="R6149" t="s">
        <v>41</v>
      </c>
    </row>
    <row r="6150" spans="1:19" x14ac:dyDescent="0.3">
      <c r="A6150">
        <v>65651</v>
      </c>
      <c r="B6150" s="1">
        <v>45721</v>
      </c>
      <c r="C6150" s="11">
        <v>0.69027777777777777</v>
      </c>
      <c r="D6150" s="12">
        <v>16</v>
      </c>
      <c r="E6150" s="12" t="str">
        <f>IF(Table2[[#This Row],[Request_Time]]&lt;TIME(12,0,0),"Morning",IF(Table2[[#This Row],[Request_Time]]&lt;TIME(17,0,0),"Afternoon","Evening"))</f>
        <v>Afternoon</v>
      </c>
      <c r="F6150" s="12"/>
      <c r="G6150" t="s">
        <v>38</v>
      </c>
      <c r="H6150" t="s">
        <v>6272</v>
      </c>
      <c r="I6150" t="s">
        <v>18</v>
      </c>
      <c r="J6150">
        <v>251</v>
      </c>
      <c r="K6150" t="s">
        <v>19</v>
      </c>
      <c r="L6150" s="13">
        <v>65.72</v>
      </c>
      <c r="M6150" s="14">
        <v>16.600000000000001</v>
      </c>
      <c r="N6150">
        <v>1</v>
      </c>
      <c r="O6150">
        <v>1685</v>
      </c>
      <c r="P6150">
        <v>214</v>
      </c>
      <c r="Q6150" t="s">
        <v>50</v>
      </c>
      <c r="S6150" t="s">
        <v>21</v>
      </c>
    </row>
    <row r="6151" spans="1:19" x14ac:dyDescent="0.3">
      <c r="A6151">
        <v>65664</v>
      </c>
      <c r="B6151" s="1">
        <v>45675</v>
      </c>
      <c r="C6151" s="11">
        <v>0.27847222222222223</v>
      </c>
      <c r="D6151" s="12">
        <v>6</v>
      </c>
      <c r="E6151" s="12" t="str">
        <f>IF(Table2[[#This Row],[Request_Time]]&lt;TIME(12,0,0),"Morning",IF(Table2[[#This Row],[Request_Time]]&lt;TIME(17,0,0),"Afternoon","Evening"))</f>
        <v>Morning</v>
      </c>
      <c r="F6151" s="12"/>
      <c r="G6151" t="s">
        <v>81</v>
      </c>
      <c r="H6151" t="s">
        <v>6273</v>
      </c>
      <c r="I6151" t="s">
        <v>40</v>
      </c>
      <c r="J6151">
        <v>203</v>
      </c>
      <c r="K6151" t="s">
        <v>31</v>
      </c>
      <c r="L6151" s="13"/>
      <c r="M6151" s="14"/>
      <c r="O6151">
        <v>1115</v>
      </c>
      <c r="P6151">
        <v>230</v>
      </c>
      <c r="R6151" t="s">
        <v>108</v>
      </c>
    </row>
    <row r="6152" spans="1:19" x14ac:dyDescent="0.3">
      <c r="A6152">
        <v>65669</v>
      </c>
      <c r="B6152" s="1">
        <v>45870</v>
      </c>
      <c r="C6152" s="11">
        <v>0.36041666666666666</v>
      </c>
      <c r="D6152" s="12">
        <v>8</v>
      </c>
      <c r="E6152" s="12" t="str">
        <f>IF(Table2[[#This Row],[Request_Time]]&lt;TIME(12,0,0),"Morning",IF(Table2[[#This Row],[Request_Time]]&lt;TIME(17,0,0),"Afternoon","Evening"))</f>
        <v>Morning</v>
      </c>
      <c r="F6152" s="12"/>
      <c r="G6152" t="s">
        <v>6272</v>
      </c>
      <c r="H6152" t="s">
        <v>94</v>
      </c>
      <c r="I6152" t="s">
        <v>27</v>
      </c>
      <c r="J6152">
        <v>215</v>
      </c>
      <c r="K6152" t="s">
        <v>31</v>
      </c>
      <c r="L6152" s="13"/>
      <c r="M6152" s="14"/>
      <c r="O6152">
        <v>1170</v>
      </c>
      <c r="P6152">
        <v>212</v>
      </c>
      <c r="R6152" t="s">
        <v>128</v>
      </c>
    </row>
    <row r="6153" spans="1:19" x14ac:dyDescent="0.3">
      <c r="A6153">
        <v>65686</v>
      </c>
      <c r="B6153" s="1">
        <v>45802</v>
      </c>
      <c r="C6153" s="11">
        <v>0.10555555555555556</v>
      </c>
      <c r="D6153" s="12">
        <v>2</v>
      </c>
      <c r="E6153" s="12" t="str">
        <f>IF(Table2[[#This Row],[Request_Time]]&lt;TIME(12,0,0),"Morning",IF(Table2[[#This Row],[Request_Time]]&lt;TIME(17,0,0),"Afternoon","Evening"))</f>
        <v>Morning</v>
      </c>
      <c r="F6153" s="12"/>
      <c r="G6153" t="s">
        <v>94</v>
      </c>
      <c r="H6153" t="s">
        <v>83</v>
      </c>
      <c r="I6153" t="s">
        <v>40</v>
      </c>
      <c r="J6153">
        <v>252</v>
      </c>
      <c r="K6153" t="s">
        <v>19</v>
      </c>
      <c r="L6153" s="13">
        <v>67.03</v>
      </c>
      <c r="M6153" s="14">
        <v>8.61</v>
      </c>
      <c r="N6153">
        <v>3</v>
      </c>
      <c r="O6153">
        <v>1934</v>
      </c>
      <c r="P6153">
        <v>248</v>
      </c>
      <c r="Q6153" t="s">
        <v>44</v>
      </c>
      <c r="S6153" t="s">
        <v>21</v>
      </c>
    </row>
    <row r="6154" spans="1:19" x14ac:dyDescent="0.3">
      <c r="A6154">
        <v>65690</v>
      </c>
      <c r="B6154" s="1">
        <v>45751</v>
      </c>
      <c r="C6154" s="11">
        <v>0.37152777777777773</v>
      </c>
      <c r="D6154" s="12">
        <v>8</v>
      </c>
      <c r="E6154" s="12" t="str">
        <f>IF(Table2[[#This Row],[Request_Time]]&lt;TIME(12,0,0),"Morning",IF(Table2[[#This Row],[Request_Time]]&lt;TIME(17,0,0),"Afternoon","Evening"))</f>
        <v>Morning</v>
      </c>
      <c r="F6154" s="12"/>
      <c r="G6154" t="s">
        <v>81</v>
      </c>
      <c r="H6154" t="s">
        <v>67</v>
      </c>
      <c r="I6154" t="s">
        <v>18</v>
      </c>
      <c r="J6154">
        <v>257</v>
      </c>
      <c r="K6154" t="s">
        <v>19</v>
      </c>
      <c r="L6154" s="13">
        <v>17.899999999999999</v>
      </c>
      <c r="M6154" s="14">
        <v>26.38</v>
      </c>
      <c r="N6154">
        <v>2</v>
      </c>
      <c r="O6154">
        <v>1764</v>
      </c>
      <c r="P6154">
        <v>227</v>
      </c>
      <c r="Q6154" t="s">
        <v>20</v>
      </c>
      <c r="S6154" t="s">
        <v>21</v>
      </c>
    </row>
    <row r="6155" spans="1:19" x14ac:dyDescent="0.3">
      <c r="A6155">
        <v>65692</v>
      </c>
      <c r="B6155" s="1">
        <v>45940</v>
      </c>
      <c r="C6155" s="11">
        <v>2.4999999999999998E-2</v>
      </c>
      <c r="D6155" s="12">
        <v>0</v>
      </c>
      <c r="E6155" s="12" t="str">
        <f>IF(Table2[[#This Row],[Request_Time]]&lt;TIME(12,0,0),"Morning",IF(Table2[[#This Row],[Request_Time]]&lt;TIME(17,0,0),"Afternoon","Evening"))</f>
        <v>Morning</v>
      </c>
      <c r="F6155" s="12"/>
      <c r="G6155" t="s">
        <v>81</v>
      </c>
      <c r="H6155" t="s">
        <v>72</v>
      </c>
      <c r="I6155" t="s">
        <v>18</v>
      </c>
      <c r="J6155">
        <v>202</v>
      </c>
      <c r="K6155" t="s">
        <v>19</v>
      </c>
      <c r="L6155" s="13">
        <v>9.0399999999999991</v>
      </c>
      <c r="M6155" s="14">
        <v>16.89</v>
      </c>
      <c r="N6155">
        <v>2</v>
      </c>
      <c r="O6155">
        <v>1585</v>
      </c>
      <c r="P6155">
        <v>228</v>
      </c>
      <c r="Q6155" t="s">
        <v>20</v>
      </c>
      <c r="S6155" t="s">
        <v>21</v>
      </c>
    </row>
    <row r="6156" spans="1:19" x14ac:dyDescent="0.3">
      <c r="A6156">
        <v>65702</v>
      </c>
      <c r="B6156" s="1">
        <v>45832</v>
      </c>
      <c r="C6156" s="11">
        <v>0.92291666666666661</v>
      </c>
      <c r="D6156" s="12">
        <v>22</v>
      </c>
      <c r="E6156" s="12" t="str">
        <f>IF(Table2[[#This Row],[Request_Time]]&lt;TIME(12,0,0),"Morning",IF(Table2[[#This Row],[Request_Time]]&lt;TIME(17,0,0),"Afternoon","Evening"))</f>
        <v>Evening</v>
      </c>
      <c r="F6156" s="12"/>
      <c r="G6156" t="s">
        <v>83</v>
      </c>
      <c r="H6156" t="s">
        <v>67</v>
      </c>
      <c r="I6156" t="s">
        <v>18</v>
      </c>
      <c r="J6156">
        <v>221</v>
      </c>
      <c r="K6156" t="s">
        <v>31</v>
      </c>
      <c r="L6156" s="13"/>
      <c r="M6156" s="14"/>
      <c r="O6156">
        <v>1734</v>
      </c>
      <c r="P6156">
        <v>214</v>
      </c>
      <c r="R6156" t="s">
        <v>108</v>
      </c>
    </row>
    <row r="6157" spans="1:19" x14ac:dyDescent="0.3">
      <c r="A6157">
        <v>65711</v>
      </c>
      <c r="B6157" s="1">
        <v>45676</v>
      </c>
      <c r="C6157" s="11">
        <v>0.99305555555555547</v>
      </c>
      <c r="D6157" s="12">
        <v>23</v>
      </c>
      <c r="E6157" s="12" t="str">
        <f>IF(Table2[[#This Row],[Request_Time]]&lt;TIME(12,0,0),"Morning",IF(Table2[[#This Row],[Request_Time]]&lt;TIME(17,0,0),"Afternoon","Evening"))</f>
        <v>Evening</v>
      </c>
      <c r="F6157" s="12"/>
      <c r="G6157" t="s">
        <v>81</v>
      </c>
      <c r="H6157" t="s">
        <v>81</v>
      </c>
      <c r="I6157" t="s">
        <v>40</v>
      </c>
      <c r="J6157">
        <v>218</v>
      </c>
      <c r="K6157" t="s">
        <v>19</v>
      </c>
      <c r="L6157" s="13">
        <v>72.819999999999993</v>
      </c>
      <c r="M6157" s="14">
        <v>13.93</v>
      </c>
      <c r="N6157">
        <v>5</v>
      </c>
      <c r="O6157">
        <v>1739</v>
      </c>
      <c r="P6157">
        <v>259</v>
      </c>
      <c r="Q6157" t="s">
        <v>28</v>
      </c>
      <c r="S6157" t="s">
        <v>36</v>
      </c>
    </row>
    <row r="6158" spans="1:19" x14ac:dyDescent="0.3">
      <c r="A6158">
        <v>65720</v>
      </c>
      <c r="B6158" s="1">
        <v>45839</v>
      </c>
      <c r="C6158" s="11">
        <v>0.78819444444444453</v>
      </c>
      <c r="D6158" s="12">
        <v>18</v>
      </c>
      <c r="E6158" s="12" t="str">
        <f>IF(Table2[[#This Row],[Request_Time]]&lt;TIME(12,0,0),"Morning",IF(Table2[[#This Row],[Request_Time]]&lt;TIME(17,0,0),"Afternoon","Evening"))</f>
        <v>Evening</v>
      </c>
      <c r="F6158" s="12"/>
      <c r="G6158" t="s">
        <v>38</v>
      </c>
      <c r="H6158" t="s">
        <v>81</v>
      </c>
      <c r="I6158" t="s">
        <v>40</v>
      </c>
      <c r="J6158">
        <v>258</v>
      </c>
      <c r="K6158" t="s">
        <v>24</v>
      </c>
      <c r="L6158" s="13"/>
      <c r="M6158" s="14"/>
      <c r="O6158">
        <v>1818</v>
      </c>
      <c r="P6158">
        <v>242</v>
      </c>
    </row>
    <row r="6159" spans="1:19" x14ac:dyDescent="0.3">
      <c r="A6159">
        <v>65742</v>
      </c>
      <c r="B6159" s="1">
        <v>45968</v>
      </c>
      <c r="C6159" s="11">
        <v>0.6333333333333333</v>
      </c>
      <c r="D6159" s="12">
        <v>15</v>
      </c>
      <c r="E6159" s="12" t="str">
        <f>IF(Table2[[#This Row],[Request_Time]]&lt;TIME(12,0,0),"Morning",IF(Table2[[#This Row],[Request_Time]]&lt;TIME(17,0,0),"Afternoon","Evening"))</f>
        <v>Afternoon</v>
      </c>
      <c r="F6159" s="12"/>
      <c r="G6159" t="s">
        <v>23</v>
      </c>
      <c r="H6159" t="s">
        <v>75</v>
      </c>
      <c r="I6159" t="s">
        <v>40</v>
      </c>
      <c r="J6159">
        <v>257</v>
      </c>
      <c r="K6159" t="s">
        <v>19</v>
      </c>
      <c r="L6159" s="13">
        <v>16.170000000000002</v>
      </c>
      <c r="M6159" s="14">
        <v>25.62</v>
      </c>
      <c r="N6159">
        <v>2</v>
      </c>
      <c r="O6159">
        <v>2185</v>
      </c>
      <c r="P6159">
        <v>202</v>
      </c>
      <c r="Q6159" t="s">
        <v>32</v>
      </c>
      <c r="S6159" t="s">
        <v>36</v>
      </c>
    </row>
    <row r="6160" spans="1:19" x14ac:dyDescent="0.3">
      <c r="A6160">
        <v>65748</v>
      </c>
      <c r="B6160" s="1">
        <v>45734</v>
      </c>
      <c r="C6160" s="11">
        <v>0.94305555555555554</v>
      </c>
      <c r="D6160" s="12">
        <v>22</v>
      </c>
      <c r="E6160" s="12" t="str">
        <f>IF(Table2[[#This Row],[Request_Time]]&lt;TIME(12,0,0),"Morning",IF(Table2[[#This Row],[Request_Time]]&lt;TIME(17,0,0),"Afternoon","Evening"))</f>
        <v>Evening</v>
      </c>
      <c r="F6160" s="12"/>
      <c r="G6160" t="s">
        <v>52</v>
      </c>
      <c r="H6160" t="s">
        <v>67</v>
      </c>
      <c r="I6160" t="s">
        <v>18</v>
      </c>
      <c r="J6160">
        <v>203</v>
      </c>
      <c r="K6160" t="s">
        <v>19</v>
      </c>
      <c r="L6160" s="13">
        <v>63.22</v>
      </c>
      <c r="M6160" s="14">
        <v>21.93</v>
      </c>
      <c r="N6160">
        <v>3</v>
      </c>
      <c r="O6160">
        <v>1652</v>
      </c>
      <c r="P6160">
        <v>208</v>
      </c>
      <c r="Q6160" t="s">
        <v>20</v>
      </c>
      <c r="S6160" t="s">
        <v>21</v>
      </c>
    </row>
    <row r="6161" spans="1:19" x14ac:dyDescent="0.3">
      <c r="A6161">
        <v>65749</v>
      </c>
      <c r="B6161" s="1">
        <v>45954</v>
      </c>
      <c r="C6161" s="11">
        <v>0.3354166666666667</v>
      </c>
      <c r="D6161" s="12">
        <v>8</v>
      </c>
      <c r="E6161" s="12" t="str">
        <f>IF(Table2[[#This Row],[Request_Time]]&lt;TIME(12,0,0),"Morning",IF(Table2[[#This Row],[Request_Time]]&lt;TIME(17,0,0),"Afternoon","Evening"))</f>
        <v>Morning</v>
      </c>
      <c r="F6161" s="12"/>
      <c r="G6161" t="s">
        <v>75</v>
      </c>
      <c r="H6161" t="s">
        <v>67</v>
      </c>
      <c r="I6161" t="s">
        <v>27</v>
      </c>
      <c r="J6161">
        <v>235</v>
      </c>
      <c r="K6161" t="s">
        <v>31</v>
      </c>
      <c r="L6161" s="13"/>
      <c r="M6161" s="14"/>
      <c r="O6161">
        <v>1752</v>
      </c>
      <c r="P6161">
        <v>206</v>
      </c>
      <c r="R6161" t="s">
        <v>128</v>
      </c>
    </row>
    <row r="6162" spans="1:19" x14ac:dyDescent="0.3">
      <c r="A6162">
        <v>65770</v>
      </c>
      <c r="B6162" s="1">
        <v>45813</v>
      </c>
      <c r="C6162" s="11">
        <v>0.31388888888888888</v>
      </c>
      <c r="D6162" s="12">
        <v>7</v>
      </c>
      <c r="E6162" s="12" t="str">
        <f>IF(Table2[[#This Row],[Request_Time]]&lt;TIME(12,0,0),"Morning",IF(Table2[[#This Row],[Request_Time]]&lt;TIME(17,0,0),"Afternoon","Evening"))</f>
        <v>Morning</v>
      </c>
      <c r="F6162" s="12"/>
      <c r="G6162" t="s">
        <v>30</v>
      </c>
      <c r="H6162" t="s">
        <v>75</v>
      </c>
      <c r="I6162" t="s">
        <v>18</v>
      </c>
      <c r="J6162">
        <v>251</v>
      </c>
      <c r="K6162" t="s">
        <v>19</v>
      </c>
      <c r="L6162" s="13">
        <v>21.95</v>
      </c>
      <c r="M6162" s="14">
        <v>4.32</v>
      </c>
      <c r="N6162">
        <v>2</v>
      </c>
      <c r="O6162">
        <v>1219</v>
      </c>
      <c r="P6162">
        <v>236</v>
      </c>
      <c r="Q6162" t="s">
        <v>44</v>
      </c>
      <c r="S6162" t="s">
        <v>21</v>
      </c>
    </row>
    <row r="6163" spans="1:19" x14ac:dyDescent="0.3">
      <c r="A6163">
        <v>65770</v>
      </c>
      <c r="B6163" s="1">
        <v>45970</v>
      </c>
      <c r="C6163" s="11">
        <v>0.99583333333333324</v>
      </c>
      <c r="D6163" s="12">
        <v>23</v>
      </c>
      <c r="E6163" s="12" t="str">
        <f>IF(Table2[[#This Row],[Request_Time]]&lt;TIME(12,0,0),"Morning",IF(Table2[[#This Row],[Request_Time]]&lt;TIME(17,0,0),"Afternoon","Evening"))</f>
        <v>Evening</v>
      </c>
      <c r="F6163" s="12"/>
      <c r="G6163" t="s">
        <v>6273</v>
      </c>
      <c r="H6163" t="s">
        <v>30</v>
      </c>
      <c r="I6163" t="s">
        <v>18</v>
      </c>
      <c r="J6163">
        <v>255</v>
      </c>
      <c r="K6163" t="s">
        <v>19</v>
      </c>
      <c r="L6163" s="13">
        <v>4.51</v>
      </c>
      <c r="M6163" s="14">
        <v>21.69</v>
      </c>
      <c r="N6163">
        <v>5</v>
      </c>
      <c r="O6163">
        <v>1004</v>
      </c>
      <c r="P6163">
        <v>252</v>
      </c>
      <c r="Q6163" t="s">
        <v>53</v>
      </c>
      <c r="S6163" t="s">
        <v>21</v>
      </c>
    </row>
    <row r="6164" spans="1:19" x14ac:dyDescent="0.3">
      <c r="A6164">
        <v>65771</v>
      </c>
      <c r="B6164" s="1">
        <v>45659</v>
      </c>
      <c r="C6164" s="11">
        <v>3.888888888888889E-2</v>
      </c>
      <c r="D6164" s="12">
        <v>0</v>
      </c>
      <c r="E6164" s="12" t="str">
        <f>IF(Table2[[#This Row],[Request_Time]]&lt;TIME(12,0,0),"Morning",IF(Table2[[#This Row],[Request_Time]]&lt;TIME(17,0,0),"Afternoon","Evening"))</f>
        <v>Morning</v>
      </c>
      <c r="F6164" s="12"/>
      <c r="G6164" t="s">
        <v>75</v>
      </c>
      <c r="H6164" t="s">
        <v>52</v>
      </c>
      <c r="I6164" t="s">
        <v>40</v>
      </c>
      <c r="J6164">
        <v>257</v>
      </c>
      <c r="K6164" t="s">
        <v>31</v>
      </c>
      <c r="L6164" s="13"/>
      <c r="M6164" s="14"/>
      <c r="O6164">
        <v>1666</v>
      </c>
      <c r="P6164">
        <v>240</v>
      </c>
      <c r="R6164" t="s">
        <v>128</v>
      </c>
    </row>
    <row r="6165" spans="1:19" x14ac:dyDescent="0.3">
      <c r="A6165">
        <v>65786</v>
      </c>
      <c r="B6165" s="1">
        <v>45885</v>
      </c>
      <c r="C6165" s="11">
        <v>0.47430555555555554</v>
      </c>
      <c r="D6165" s="12">
        <v>11</v>
      </c>
      <c r="E6165" s="12" t="str">
        <f>IF(Table2[[#This Row],[Request_Time]]&lt;TIME(12,0,0),"Morning",IF(Table2[[#This Row],[Request_Time]]&lt;TIME(17,0,0),"Afternoon","Evening"))</f>
        <v>Morning</v>
      </c>
      <c r="F6165" s="12"/>
      <c r="G6165" t="s">
        <v>91</v>
      </c>
      <c r="H6165" t="s">
        <v>38</v>
      </c>
      <c r="I6165" t="s">
        <v>18</v>
      </c>
      <c r="J6165">
        <v>209</v>
      </c>
      <c r="K6165" t="s">
        <v>19</v>
      </c>
      <c r="L6165" s="13">
        <v>40.619999999999997</v>
      </c>
      <c r="M6165" s="14">
        <v>6.08</v>
      </c>
      <c r="N6165">
        <v>4</v>
      </c>
      <c r="O6165">
        <v>1884</v>
      </c>
      <c r="P6165">
        <v>259</v>
      </c>
      <c r="Q6165" t="s">
        <v>28</v>
      </c>
      <c r="S6165" t="s">
        <v>21</v>
      </c>
    </row>
    <row r="6166" spans="1:19" x14ac:dyDescent="0.3">
      <c r="A6166">
        <v>65796</v>
      </c>
      <c r="B6166" s="1">
        <v>45948</v>
      </c>
      <c r="C6166" s="11">
        <v>0.47222222222222227</v>
      </c>
      <c r="D6166" s="12">
        <v>11</v>
      </c>
      <c r="E6166" s="12" t="str">
        <f>IF(Table2[[#This Row],[Request_Time]]&lt;TIME(12,0,0),"Morning",IF(Table2[[#This Row],[Request_Time]]&lt;TIME(17,0,0),"Afternoon","Evening"))</f>
        <v>Morning</v>
      </c>
      <c r="F6166" s="12"/>
      <c r="G6166" t="s">
        <v>72</v>
      </c>
      <c r="H6166" t="s">
        <v>72</v>
      </c>
      <c r="I6166" t="s">
        <v>40</v>
      </c>
      <c r="J6166">
        <v>222</v>
      </c>
      <c r="K6166" t="s">
        <v>19</v>
      </c>
      <c r="L6166" s="13">
        <v>58.63</v>
      </c>
      <c r="M6166" s="14">
        <v>5.8</v>
      </c>
      <c r="N6166">
        <v>4</v>
      </c>
      <c r="O6166">
        <v>1067</v>
      </c>
      <c r="P6166">
        <v>223</v>
      </c>
      <c r="Q6166" t="s">
        <v>44</v>
      </c>
      <c r="S6166" t="s">
        <v>36</v>
      </c>
    </row>
    <row r="6167" spans="1:19" x14ac:dyDescent="0.3">
      <c r="A6167">
        <v>65801</v>
      </c>
      <c r="B6167" s="1">
        <v>46014</v>
      </c>
      <c r="C6167" s="11">
        <v>0.37638888888888888</v>
      </c>
      <c r="D6167" s="12">
        <v>9</v>
      </c>
      <c r="E6167" s="12" t="str">
        <f>IF(Table2[[#This Row],[Request_Time]]&lt;TIME(12,0,0),"Morning",IF(Table2[[#This Row],[Request_Time]]&lt;TIME(17,0,0),"Afternoon","Evening"))</f>
        <v>Morning</v>
      </c>
      <c r="F6167" s="12"/>
      <c r="G6167" t="s">
        <v>91</v>
      </c>
      <c r="H6167" t="s">
        <v>58</v>
      </c>
      <c r="I6167" t="s">
        <v>18</v>
      </c>
      <c r="J6167">
        <v>217</v>
      </c>
      <c r="K6167" t="s">
        <v>19</v>
      </c>
      <c r="L6167" s="13">
        <v>46.85</v>
      </c>
      <c r="M6167" s="14">
        <v>27.88</v>
      </c>
      <c r="N6167">
        <v>4</v>
      </c>
      <c r="O6167">
        <v>1902</v>
      </c>
      <c r="P6167">
        <v>251</v>
      </c>
      <c r="Q6167" t="s">
        <v>44</v>
      </c>
      <c r="S6167" t="s">
        <v>36</v>
      </c>
    </row>
    <row r="6168" spans="1:19" x14ac:dyDescent="0.3">
      <c r="A6168">
        <v>65808</v>
      </c>
      <c r="B6168" s="1">
        <v>45951</v>
      </c>
      <c r="C6168" s="11">
        <v>0.74097222222222225</v>
      </c>
      <c r="D6168" s="12">
        <v>17</v>
      </c>
      <c r="E6168" s="12" t="str">
        <f>IF(Table2[[#This Row],[Request_Time]]&lt;TIME(12,0,0),"Morning",IF(Table2[[#This Row],[Request_Time]]&lt;TIME(17,0,0),"Afternoon","Evening"))</f>
        <v>Evening</v>
      </c>
      <c r="F6168" s="12"/>
      <c r="G6168" t="s">
        <v>23</v>
      </c>
      <c r="H6168" t="s">
        <v>52</v>
      </c>
      <c r="I6168" t="s">
        <v>27</v>
      </c>
      <c r="J6168">
        <v>244</v>
      </c>
      <c r="K6168" t="s">
        <v>19</v>
      </c>
      <c r="L6168" s="13">
        <v>35.090000000000003</v>
      </c>
      <c r="M6168" s="14">
        <v>7.28</v>
      </c>
      <c r="N6168">
        <v>5</v>
      </c>
      <c r="O6168">
        <v>1980</v>
      </c>
      <c r="P6168">
        <v>247</v>
      </c>
      <c r="Q6168" t="s">
        <v>44</v>
      </c>
      <c r="S6168" t="s">
        <v>36</v>
      </c>
    </row>
    <row r="6169" spans="1:19" x14ac:dyDescent="0.3">
      <c r="A6169">
        <v>65821</v>
      </c>
      <c r="B6169" s="1">
        <v>45955</v>
      </c>
      <c r="C6169" s="11">
        <v>0.60347222222222219</v>
      </c>
      <c r="D6169" s="12">
        <v>14</v>
      </c>
      <c r="E6169" s="12" t="str">
        <f>IF(Table2[[#This Row],[Request_Time]]&lt;TIME(12,0,0),"Morning",IF(Table2[[#This Row],[Request_Time]]&lt;TIME(17,0,0),"Afternoon","Evening"))</f>
        <v>Afternoon</v>
      </c>
      <c r="F6169" s="12"/>
      <c r="G6169" t="s">
        <v>91</v>
      </c>
      <c r="H6169" t="s">
        <v>94</v>
      </c>
      <c r="I6169" t="s">
        <v>40</v>
      </c>
      <c r="J6169">
        <v>226</v>
      </c>
      <c r="K6169" t="s">
        <v>31</v>
      </c>
      <c r="L6169" s="13"/>
      <c r="M6169" s="14"/>
      <c r="O6169">
        <v>1910</v>
      </c>
      <c r="P6169">
        <v>260</v>
      </c>
      <c r="R6169" t="s">
        <v>32</v>
      </c>
    </row>
    <row r="6170" spans="1:19" x14ac:dyDescent="0.3">
      <c r="A6170">
        <v>65824</v>
      </c>
      <c r="B6170" s="1">
        <v>45735</v>
      </c>
      <c r="C6170" s="11">
        <v>0.95972222222222225</v>
      </c>
      <c r="D6170" s="12">
        <v>23</v>
      </c>
      <c r="E6170" s="12" t="str">
        <f>IF(Table2[[#This Row],[Request_Time]]&lt;TIME(12,0,0),"Morning",IF(Table2[[#This Row],[Request_Time]]&lt;TIME(17,0,0),"Afternoon","Evening"))</f>
        <v>Evening</v>
      </c>
      <c r="F6170" s="12"/>
      <c r="G6170" t="s">
        <v>52</v>
      </c>
      <c r="H6170" t="s">
        <v>6273</v>
      </c>
      <c r="I6170" t="s">
        <v>40</v>
      </c>
      <c r="J6170">
        <v>255</v>
      </c>
      <c r="K6170" t="s">
        <v>19</v>
      </c>
      <c r="L6170" s="13">
        <v>18.84</v>
      </c>
      <c r="M6170" s="14">
        <v>22.05</v>
      </c>
      <c r="N6170">
        <v>3</v>
      </c>
      <c r="O6170">
        <v>2098</v>
      </c>
      <c r="P6170">
        <v>202</v>
      </c>
      <c r="Q6170" t="s">
        <v>20</v>
      </c>
      <c r="S6170" t="s">
        <v>21</v>
      </c>
    </row>
    <row r="6171" spans="1:19" x14ac:dyDescent="0.3">
      <c r="A6171">
        <v>65826</v>
      </c>
      <c r="B6171" s="1">
        <v>45876</v>
      </c>
      <c r="C6171" s="11">
        <v>0.73541666666666661</v>
      </c>
      <c r="D6171" s="12">
        <v>17</v>
      </c>
      <c r="E6171" s="12" t="str">
        <f>IF(Table2[[#This Row],[Request_Time]]&lt;TIME(12,0,0),"Morning",IF(Table2[[#This Row],[Request_Time]]&lt;TIME(17,0,0),"Afternoon","Evening"))</f>
        <v>Evening</v>
      </c>
      <c r="F6171" s="12"/>
      <c r="G6171" t="s">
        <v>67</v>
      </c>
      <c r="H6171" t="s">
        <v>94</v>
      </c>
      <c r="I6171" t="s">
        <v>27</v>
      </c>
      <c r="J6171">
        <v>226</v>
      </c>
      <c r="K6171" t="s">
        <v>24</v>
      </c>
      <c r="L6171" s="13"/>
      <c r="M6171" s="14"/>
      <c r="O6171">
        <v>1207</v>
      </c>
      <c r="P6171">
        <v>212</v>
      </c>
    </row>
    <row r="6172" spans="1:19" x14ac:dyDescent="0.3">
      <c r="A6172">
        <v>65839</v>
      </c>
      <c r="B6172" s="1">
        <v>45931</v>
      </c>
      <c r="C6172" s="11">
        <v>0.78263888888888899</v>
      </c>
      <c r="D6172" s="12">
        <v>18</v>
      </c>
      <c r="E6172" s="12" t="str">
        <f>IF(Table2[[#This Row],[Request_Time]]&lt;TIME(12,0,0),"Morning",IF(Table2[[#This Row],[Request_Time]]&lt;TIME(17,0,0),"Afternoon","Evening"))</f>
        <v>Evening</v>
      </c>
      <c r="F6172" s="12"/>
      <c r="G6172" t="s">
        <v>38</v>
      </c>
      <c r="H6172" t="s">
        <v>91</v>
      </c>
      <c r="I6172" t="s">
        <v>27</v>
      </c>
      <c r="J6172">
        <v>235</v>
      </c>
      <c r="K6172" t="s">
        <v>19</v>
      </c>
      <c r="L6172" s="13">
        <v>40.31</v>
      </c>
      <c r="M6172" s="14">
        <v>12.38</v>
      </c>
      <c r="N6172">
        <v>1</v>
      </c>
      <c r="O6172">
        <v>1978</v>
      </c>
      <c r="P6172">
        <v>216</v>
      </c>
      <c r="Q6172" t="s">
        <v>32</v>
      </c>
      <c r="S6172" t="s">
        <v>36</v>
      </c>
    </row>
    <row r="6173" spans="1:19" x14ac:dyDescent="0.3">
      <c r="A6173">
        <v>65842</v>
      </c>
      <c r="B6173" s="1">
        <v>45720</v>
      </c>
      <c r="C6173" s="11">
        <v>0.73402777777777783</v>
      </c>
      <c r="D6173" s="12">
        <v>17</v>
      </c>
      <c r="E6173" s="12" t="str">
        <f>IF(Table2[[#This Row],[Request_Time]]&lt;TIME(12,0,0),"Morning",IF(Table2[[#This Row],[Request_Time]]&lt;TIME(17,0,0),"Afternoon","Evening"))</f>
        <v>Evening</v>
      </c>
      <c r="F6173" s="12"/>
      <c r="G6173" t="s">
        <v>38</v>
      </c>
      <c r="H6173" t="s">
        <v>30</v>
      </c>
      <c r="I6173" t="s">
        <v>40</v>
      </c>
      <c r="J6173">
        <v>240</v>
      </c>
      <c r="K6173" t="s">
        <v>24</v>
      </c>
      <c r="L6173" s="13"/>
      <c r="M6173" s="14"/>
      <c r="O6173">
        <v>2091</v>
      </c>
      <c r="P6173">
        <v>224</v>
      </c>
    </row>
    <row r="6174" spans="1:19" x14ac:dyDescent="0.3">
      <c r="A6174">
        <v>65848</v>
      </c>
      <c r="B6174" s="1">
        <v>45940</v>
      </c>
      <c r="C6174" s="11">
        <v>0.87638888888888899</v>
      </c>
      <c r="D6174" s="12">
        <v>21</v>
      </c>
      <c r="E6174" s="12" t="str">
        <f>IF(Table2[[#This Row],[Request_Time]]&lt;TIME(12,0,0),"Morning",IF(Table2[[#This Row],[Request_Time]]&lt;TIME(17,0,0),"Afternoon","Evening"))</f>
        <v>Evening</v>
      </c>
      <c r="F6174" s="12"/>
      <c r="G6174" t="s">
        <v>6273</v>
      </c>
      <c r="H6174" t="s">
        <v>67</v>
      </c>
      <c r="I6174" t="s">
        <v>27</v>
      </c>
      <c r="J6174">
        <v>251</v>
      </c>
      <c r="K6174" t="s">
        <v>19</v>
      </c>
      <c r="L6174" s="13">
        <v>48.28</v>
      </c>
      <c r="M6174" s="14">
        <v>4.46</v>
      </c>
      <c r="N6174">
        <v>3</v>
      </c>
      <c r="O6174">
        <v>1967</v>
      </c>
      <c r="P6174">
        <v>231</v>
      </c>
      <c r="Q6174" t="s">
        <v>28</v>
      </c>
      <c r="S6174" t="s">
        <v>36</v>
      </c>
    </row>
    <row r="6175" spans="1:19" x14ac:dyDescent="0.3">
      <c r="A6175">
        <v>65898</v>
      </c>
      <c r="B6175" s="1">
        <v>45719</v>
      </c>
      <c r="C6175" s="11">
        <v>0.53125</v>
      </c>
      <c r="D6175" s="12">
        <v>12</v>
      </c>
      <c r="E6175" s="12" t="str">
        <f>IF(Table2[[#This Row],[Request_Time]]&lt;TIME(12,0,0),"Morning",IF(Table2[[#This Row],[Request_Time]]&lt;TIME(17,0,0),"Afternoon","Evening"))</f>
        <v>Afternoon</v>
      </c>
      <c r="F6175" s="12"/>
      <c r="G6175" t="s">
        <v>26</v>
      </c>
      <c r="H6175" t="s">
        <v>38</v>
      </c>
      <c r="I6175" t="s">
        <v>27</v>
      </c>
      <c r="J6175">
        <v>201</v>
      </c>
      <c r="K6175" t="s">
        <v>24</v>
      </c>
      <c r="L6175" s="13"/>
      <c r="M6175" s="14"/>
      <c r="O6175">
        <v>2111</v>
      </c>
      <c r="P6175">
        <v>258</v>
      </c>
    </row>
    <row r="6176" spans="1:19" x14ac:dyDescent="0.3">
      <c r="A6176">
        <v>65900</v>
      </c>
      <c r="B6176" s="1">
        <v>45818</v>
      </c>
      <c r="C6176" s="11">
        <v>0.97986111111111107</v>
      </c>
      <c r="D6176" s="12">
        <v>23</v>
      </c>
      <c r="E6176" s="12" t="str">
        <f>IF(Table2[[#This Row],[Request_Time]]&lt;TIME(12,0,0),"Morning",IF(Table2[[#This Row],[Request_Time]]&lt;TIME(17,0,0),"Afternoon","Evening"))</f>
        <v>Evening</v>
      </c>
      <c r="F6176" s="12"/>
      <c r="G6176" t="s">
        <v>91</v>
      </c>
      <c r="H6176" t="s">
        <v>72</v>
      </c>
      <c r="I6176" t="s">
        <v>27</v>
      </c>
      <c r="J6176">
        <v>202</v>
      </c>
      <c r="K6176" t="s">
        <v>19</v>
      </c>
      <c r="L6176" s="13">
        <v>51.77</v>
      </c>
      <c r="M6176" s="14">
        <v>3.35</v>
      </c>
      <c r="N6176">
        <v>2</v>
      </c>
      <c r="O6176">
        <v>1425</v>
      </c>
      <c r="P6176">
        <v>228</v>
      </c>
      <c r="Q6176" t="s">
        <v>20</v>
      </c>
      <c r="S6176" t="s">
        <v>21</v>
      </c>
    </row>
    <row r="6177" spans="1:19" x14ac:dyDescent="0.3">
      <c r="A6177">
        <v>65906</v>
      </c>
      <c r="B6177" s="1">
        <v>45730</v>
      </c>
      <c r="C6177" s="11">
        <v>0.8354166666666667</v>
      </c>
      <c r="D6177" s="12">
        <v>20</v>
      </c>
      <c r="E6177" s="12" t="str">
        <f>IF(Table2[[#This Row],[Request_Time]]&lt;TIME(12,0,0),"Morning",IF(Table2[[#This Row],[Request_Time]]&lt;TIME(17,0,0),"Afternoon","Evening"))</f>
        <v>Evening</v>
      </c>
      <c r="F6177" s="12"/>
      <c r="G6177" t="s">
        <v>83</v>
      </c>
      <c r="H6177" t="s">
        <v>75</v>
      </c>
      <c r="I6177" t="s">
        <v>27</v>
      </c>
      <c r="J6177">
        <v>230</v>
      </c>
      <c r="K6177" t="s">
        <v>31</v>
      </c>
      <c r="L6177" s="13"/>
      <c r="M6177" s="14"/>
      <c r="O6177">
        <v>1616</v>
      </c>
      <c r="P6177">
        <v>244</v>
      </c>
      <c r="R6177" t="s">
        <v>55</v>
      </c>
    </row>
    <row r="6178" spans="1:19" x14ac:dyDescent="0.3">
      <c r="A6178">
        <v>65913</v>
      </c>
      <c r="B6178" s="1">
        <v>45754</v>
      </c>
      <c r="C6178" s="11">
        <v>0.76180555555555562</v>
      </c>
      <c r="D6178" s="12">
        <v>18</v>
      </c>
      <c r="E6178" s="12" t="str">
        <f>IF(Table2[[#This Row],[Request_Time]]&lt;TIME(12,0,0),"Morning",IF(Table2[[#This Row],[Request_Time]]&lt;TIME(17,0,0),"Afternoon","Evening"))</f>
        <v>Evening</v>
      </c>
      <c r="F6178" s="12"/>
      <c r="G6178" t="s">
        <v>75</v>
      </c>
      <c r="H6178" t="s">
        <v>67</v>
      </c>
      <c r="I6178" t="s">
        <v>27</v>
      </c>
      <c r="J6178">
        <v>238</v>
      </c>
      <c r="K6178" t="s">
        <v>19</v>
      </c>
      <c r="L6178" s="13">
        <v>22.74</v>
      </c>
      <c r="M6178" s="14">
        <v>26.8</v>
      </c>
      <c r="N6178">
        <v>3</v>
      </c>
      <c r="O6178">
        <v>1500</v>
      </c>
      <c r="P6178">
        <v>230</v>
      </c>
      <c r="Q6178" t="s">
        <v>20</v>
      </c>
      <c r="S6178" t="s">
        <v>21</v>
      </c>
    </row>
    <row r="6179" spans="1:19" x14ac:dyDescent="0.3">
      <c r="A6179">
        <v>65913</v>
      </c>
      <c r="B6179" s="1">
        <v>45808</v>
      </c>
      <c r="C6179" s="11">
        <v>0.77013888888888893</v>
      </c>
      <c r="D6179" s="12">
        <v>18</v>
      </c>
      <c r="E6179" s="12" t="str">
        <f>IF(Table2[[#This Row],[Request_Time]]&lt;TIME(12,0,0),"Morning",IF(Table2[[#This Row],[Request_Time]]&lt;TIME(17,0,0),"Afternoon","Evening"))</f>
        <v>Evening</v>
      </c>
      <c r="F6179" s="12"/>
      <c r="G6179" t="s">
        <v>75</v>
      </c>
      <c r="H6179" t="s">
        <v>38</v>
      </c>
      <c r="I6179" t="s">
        <v>40</v>
      </c>
      <c r="J6179">
        <v>240</v>
      </c>
      <c r="K6179" t="s">
        <v>19</v>
      </c>
      <c r="L6179" s="13">
        <v>7.59</v>
      </c>
      <c r="M6179" s="14">
        <v>7.75</v>
      </c>
      <c r="N6179">
        <v>4</v>
      </c>
      <c r="O6179">
        <v>1789</v>
      </c>
      <c r="P6179">
        <v>227</v>
      </c>
      <c r="Q6179" t="s">
        <v>32</v>
      </c>
      <c r="S6179" t="s">
        <v>21</v>
      </c>
    </row>
    <row r="6180" spans="1:19" x14ac:dyDescent="0.3">
      <c r="A6180">
        <v>65914</v>
      </c>
      <c r="B6180" s="1">
        <v>45967</v>
      </c>
      <c r="C6180" s="11">
        <v>0.21458333333333335</v>
      </c>
      <c r="D6180" s="12">
        <v>5</v>
      </c>
      <c r="E6180" s="12" t="str">
        <f>IF(Table2[[#This Row],[Request_Time]]&lt;TIME(12,0,0),"Morning",IF(Table2[[#This Row],[Request_Time]]&lt;TIME(17,0,0),"Afternoon","Evening"))</f>
        <v>Morning</v>
      </c>
      <c r="F6180" s="12"/>
      <c r="G6180" t="s">
        <v>67</v>
      </c>
      <c r="H6180" t="s">
        <v>75</v>
      </c>
      <c r="I6180" t="s">
        <v>27</v>
      </c>
      <c r="J6180">
        <v>249</v>
      </c>
      <c r="K6180" t="s">
        <v>31</v>
      </c>
      <c r="L6180" s="13"/>
      <c r="M6180" s="14"/>
      <c r="O6180">
        <v>1388</v>
      </c>
      <c r="P6180">
        <v>247</v>
      </c>
      <c r="R6180" t="s">
        <v>41</v>
      </c>
    </row>
    <row r="6181" spans="1:19" x14ac:dyDescent="0.3">
      <c r="A6181">
        <v>65915</v>
      </c>
      <c r="B6181" s="1">
        <v>45951</v>
      </c>
      <c r="C6181" s="11">
        <v>0.29097222222222224</v>
      </c>
      <c r="D6181" s="12">
        <v>6</v>
      </c>
      <c r="E6181" s="12" t="str">
        <f>IF(Table2[[#This Row],[Request_Time]]&lt;TIME(12,0,0),"Morning",IF(Table2[[#This Row],[Request_Time]]&lt;TIME(17,0,0),"Afternoon","Evening"))</f>
        <v>Morning</v>
      </c>
      <c r="F6181" s="12"/>
      <c r="G6181" t="s">
        <v>52</v>
      </c>
      <c r="H6181" t="s">
        <v>67</v>
      </c>
      <c r="I6181" t="s">
        <v>18</v>
      </c>
      <c r="J6181">
        <v>212</v>
      </c>
      <c r="K6181" t="s">
        <v>19</v>
      </c>
      <c r="L6181" s="13">
        <v>75.94</v>
      </c>
      <c r="M6181" s="14">
        <v>4.99</v>
      </c>
      <c r="N6181">
        <v>4</v>
      </c>
      <c r="O6181">
        <v>1682</v>
      </c>
      <c r="P6181">
        <v>228</v>
      </c>
      <c r="Q6181" t="s">
        <v>53</v>
      </c>
      <c r="S6181" t="s">
        <v>36</v>
      </c>
    </row>
    <row r="6182" spans="1:19" x14ac:dyDescent="0.3">
      <c r="A6182">
        <v>65916</v>
      </c>
      <c r="B6182" s="1">
        <v>45851</v>
      </c>
      <c r="C6182" s="11">
        <v>0.76874999999999993</v>
      </c>
      <c r="D6182" s="12">
        <v>18</v>
      </c>
      <c r="E6182" s="12" t="str">
        <f>IF(Table2[[#This Row],[Request_Time]]&lt;TIME(12,0,0),"Morning",IF(Table2[[#This Row],[Request_Time]]&lt;TIME(17,0,0),"Afternoon","Evening"))</f>
        <v>Evening</v>
      </c>
      <c r="F6182" s="12"/>
      <c r="G6182" t="s">
        <v>94</v>
      </c>
      <c r="H6182" t="s">
        <v>26</v>
      </c>
      <c r="I6182" t="s">
        <v>27</v>
      </c>
      <c r="J6182">
        <v>252</v>
      </c>
      <c r="K6182" t="s">
        <v>19</v>
      </c>
      <c r="L6182" s="13">
        <v>30.4</v>
      </c>
      <c r="M6182" s="14">
        <v>0.85</v>
      </c>
      <c r="N6182">
        <v>5</v>
      </c>
      <c r="O6182">
        <v>1616</v>
      </c>
      <c r="P6182">
        <v>200</v>
      </c>
      <c r="Q6182" t="s">
        <v>50</v>
      </c>
      <c r="S6182" t="s">
        <v>21</v>
      </c>
    </row>
    <row r="6183" spans="1:19" x14ac:dyDescent="0.3">
      <c r="A6183">
        <v>65919</v>
      </c>
      <c r="B6183" s="1">
        <v>45959</v>
      </c>
      <c r="C6183" s="11">
        <v>0.96597222222222223</v>
      </c>
      <c r="D6183" s="12">
        <v>23</v>
      </c>
      <c r="E6183" s="12" t="str">
        <f>IF(Table2[[#This Row],[Request_Time]]&lt;TIME(12,0,0),"Morning",IF(Table2[[#This Row],[Request_Time]]&lt;TIME(17,0,0),"Afternoon","Evening"))</f>
        <v>Evening</v>
      </c>
      <c r="F6183" s="12"/>
      <c r="G6183" t="s">
        <v>75</v>
      </c>
      <c r="H6183" t="s">
        <v>6272</v>
      </c>
      <c r="I6183" t="s">
        <v>18</v>
      </c>
      <c r="J6183">
        <v>250</v>
      </c>
      <c r="K6183" t="s">
        <v>19</v>
      </c>
      <c r="L6183" s="13">
        <v>26.87</v>
      </c>
      <c r="M6183" s="14">
        <v>1.86</v>
      </c>
      <c r="N6183">
        <v>3</v>
      </c>
      <c r="O6183">
        <v>1669</v>
      </c>
      <c r="P6183">
        <v>217</v>
      </c>
      <c r="Q6183" t="s">
        <v>44</v>
      </c>
      <c r="S6183" t="s">
        <v>36</v>
      </c>
    </row>
    <row r="6184" spans="1:19" x14ac:dyDescent="0.3">
      <c r="A6184">
        <v>65931</v>
      </c>
      <c r="B6184" s="1">
        <v>46000</v>
      </c>
      <c r="C6184" s="11">
        <v>0.12291666666666667</v>
      </c>
      <c r="D6184" s="12">
        <v>2</v>
      </c>
      <c r="E6184" s="12" t="str">
        <f>IF(Table2[[#This Row],[Request_Time]]&lt;TIME(12,0,0),"Morning",IF(Table2[[#This Row],[Request_Time]]&lt;TIME(17,0,0),"Afternoon","Evening"))</f>
        <v>Morning</v>
      </c>
      <c r="F6184" s="12"/>
      <c r="G6184" t="s">
        <v>26</v>
      </c>
      <c r="H6184" t="s">
        <v>94</v>
      </c>
      <c r="I6184" t="s">
        <v>18</v>
      </c>
      <c r="J6184">
        <v>213</v>
      </c>
      <c r="K6184" t="s">
        <v>19</v>
      </c>
      <c r="L6184" s="13">
        <v>4.67</v>
      </c>
      <c r="M6184" s="14">
        <v>23.25</v>
      </c>
      <c r="N6184">
        <v>5</v>
      </c>
      <c r="O6184">
        <v>1144</v>
      </c>
      <c r="P6184">
        <v>213</v>
      </c>
      <c r="Q6184" t="s">
        <v>50</v>
      </c>
      <c r="S6184" t="s">
        <v>21</v>
      </c>
    </row>
    <row r="6185" spans="1:19" x14ac:dyDescent="0.3">
      <c r="A6185">
        <v>65945</v>
      </c>
      <c r="B6185" s="1">
        <v>45958</v>
      </c>
      <c r="C6185" s="11">
        <v>0.8520833333333333</v>
      </c>
      <c r="D6185" s="12">
        <v>20</v>
      </c>
      <c r="E6185" s="12" t="str">
        <f>IF(Table2[[#This Row],[Request_Time]]&lt;TIME(12,0,0),"Morning",IF(Table2[[#This Row],[Request_Time]]&lt;TIME(17,0,0),"Afternoon","Evening"))</f>
        <v>Evening</v>
      </c>
      <c r="F6185" s="12"/>
      <c r="G6185" t="s">
        <v>38</v>
      </c>
      <c r="H6185" t="s">
        <v>83</v>
      </c>
      <c r="I6185" t="s">
        <v>40</v>
      </c>
      <c r="J6185">
        <v>250</v>
      </c>
      <c r="K6185" t="s">
        <v>19</v>
      </c>
      <c r="L6185" s="13">
        <v>50.94</v>
      </c>
      <c r="M6185" s="14">
        <v>2.69</v>
      </c>
      <c r="N6185">
        <v>2</v>
      </c>
      <c r="O6185">
        <v>1209</v>
      </c>
      <c r="P6185">
        <v>212</v>
      </c>
      <c r="Q6185" t="s">
        <v>53</v>
      </c>
      <c r="S6185" t="s">
        <v>36</v>
      </c>
    </row>
    <row r="6186" spans="1:19" x14ac:dyDescent="0.3">
      <c r="A6186">
        <v>65952</v>
      </c>
      <c r="B6186" s="1">
        <v>45963</v>
      </c>
      <c r="C6186" s="11">
        <v>0.41041666666666665</v>
      </c>
      <c r="D6186" s="12">
        <v>9</v>
      </c>
      <c r="E6186" s="12" t="str">
        <f>IF(Table2[[#This Row],[Request_Time]]&lt;TIME(12,0,0),"Morning",IF(Table2[[#This Row],[Request_Time]]&lt;TIME(17,0,0),"Afternoon","Evening"))</f>
        <v>Morning</v>
      </c>
      <c r="F6186" s="12"/>
      <c r="G6186" t="s">
        <v>52</v>
      </c>
      <c r="H6186" t="s">
        <v>6272</v>
      </c>
      <c r="I6186" t="s">
        <v>40</v>
      </c>
      <c r="J6186">
        <v>225</v>
      </c>
      <c r="K6186" t="s">
        <v>19</v>
      </c>
      <c r="L6186" s="13">
        <v>55.12</v>
      </c>
      <c r="M6186" s="14">
        <v>10.039999999999999</v>
      </c>
      <c r="N6186">
        <v>1</v>
      </c>
      <c r="O6186">
        <v>2028</v>
      </c>
      <c r="P6186">
        <v>247</v>
      </c>
      <c r="Q6186" t="s">
        <v>20</v>
      </c>
      <c r="S6186" t="s">
        <v>36</v>
      </c>
    </row>
    <row r="6187" spans="1:19" x14ac:dyDescent="0.3">
      <c r="A6187">
        <v>65966</v>
      </c>
      <c r="B6187" s="1">
        <v>45667</v>
      </c>
      <c r="C6187" s="11">
        <v>0.3520833333333333</v>
      </c>
      <c r="D6187" s="12">
        <v>8</v>
      </c>
      <c r="E6187" s="12" t="str">
        <f>IF(Table2[[#This Row],[Request_Time]]&lt;TIME(12,0,0),"Morning",IF(Table2[[#This Row],[Request_Time]]&lt;TIME(17,0,0),"Afternoon","Evening"))</f>
        <v>Morning</v>
      </c>
      <c r="F6187" s="12"/>
      <c r="G6187" t="s">
        <v>94</v>
      </c>
      <c r="H6187" t="s">
        <v>6272</v>
      </c>
      <c r="I6187" t="s">
        <v>40</v>
      </c>
      <c r="J6187">
        <v>209</v>
      </c>
      <c r="K6187" t="s">
        <v>24</v>
      </c>
      <c r="L6187" s="13"/>
      <c r="M6187" s="14"/>
      <c r="O6187">
        <v>1130</v>
      </c>
      <c r="P6187">
        <v>213</v>
      </c>
    </row>
    <row r="6188" spans="1:19" x14ac:dyDescent="0.3">
      <c r="A6188">
        <v>65968</v>
      </c>
      <c r="B6188" s="1">
        <v>45952</v>
      </c>
      <c r="C6188" s="11">
        <v>0.37638888888888888</v>
      </c>
      <c r="D6188" s="12">
        <v>9</v>
      </c>
      <c r="E6188" s="12" t="str">
        <f>IF(Table2[[#This Row],[Request_Time]]&lt;TIME(12,0,0),"Morning",IF(Table2[[#This Row],[Request_Time]]&lt;TIME(17,0,0),"Afternoon","Evening"))</f>
        <v>Morning</v>
      </c>
      <c r="F6188" s="12"/>
      <c r="G6188" t="s">
        <v>6273</v>
      </c>
      <c r="H6188" t="s">
        <v>94</v>
      </c>
      <c r="I6188" t="s">
        <v>27</v>
      </c>
      <c r="J6188">
        <v>205</v>
      </c>
      <c r="K6188" t="s">
        <v>19</v>
      </c>
      <c r="L6188" s="13">
        <v>45.13</v>
      </c>
      <c r="M6188" s="14">
        <v>4.3899999999999997</v>
      </c>
      <c r="N6188">
        <v>1</v>
      </c>
      <c r="O6188">
        <v>1928</v>
      </c>
      <c r="P6188">
        <v>231</v>
      </c>
      <c r="Q6188" t="s">
        <v>28</v>
      </c>
      <c r="S6188" t="s">
        <v>21</v>
      </c>
    </row>
    <row r="6189" spans="1:19" x14ac:dyDescent="0.3">
      <c r="A6189">
        <v>65971</v>
      </c>
      <c r="B6189" s="1">
        <v>45818</v>
      </c>
      <c r="C6189" s="11">
        <v>0.6743055555555556</v>
      </c>
      <c r="D6189" s="12">
        <v>16</v>
      </c>
      <c r="E6189" s="12" t="str">
        <f>IF(Table2[[#This Row],[Request_Time]]&lt;TIME(12,0,0),"Morning",IF(Table2[[#This Row],[Request_Time]]&lt;TIME(17,0,0),"Afternoon","Evening"))</f>
        <v>Afternoon</v>
      </c>
      <c r="F6189" s="12"/>
      <c r="G6189" t="s">
        <v>83</v>
      </c>
      <c r="H6189" t="s">
        <v>58</v>
      </c>
      <c r="I6189" t="s">
        <v>40</v>
      </c>
      <c r="J6189">
        <v>252</v>
      </c>
      <c r="K6189" t="s">
        <v>19</v>
      </c>
      <c r="L6189" s="13">
        <v>4.55</v>
      </c>
      <c r="M6189" s="14">
        <v>9.39</v>
      </c>
      <c r="N6189">
        <v>4</v>
      </c>
      <c r="O6189">
        <v>1675</v>
      </c>
      <c r="P6189">
        <v>254</v>
      </c>
      <c r="Q6189" t="s">
        <v>32</v>
      </c>
      <c r="S6189" t="s">
        <v>36</v>
      </c>
    </row>
    <row r="6190" spans="1:19" x14ac:dyDescent="0.3">
      <c r="A6190">
        <v>65972</v>
      </c>
      <c r="B6190" s="1">
        <v>45680</v>
      </c>
      <c r="C6190" s="11">
        <v>0.25277777777777777</v>
      </c>
      <c r="D6190" s="12">
        <v>6</v>
      </c>
      <c r="E6190" s="12" t="str">
        <f>IF(Table2[[#This Row],[Request_Time]]&lt;TIME(12,0,0),"Morning",IF(Table2[[#This Row],[Request_Time]]&lt;TIME(17,0,0),"Afternoon","Evening"))</f>
        <v>Morning</v>
      </c>
      <c r="F6190" s="12"/>
      <c r="G6190" t="s">
        <v>52</v>
      </c>
      <c r="H6190" t="s">
        <v>6272</v>
      </c>
      <c r="I6190" t="s">
        <v>27</v>
      </c>
      <c r="J6190">
        <v>248</v>
      </c>
      <c r="K6190" t="s">
        <v>19</v>
      </c>
      <c r="L6190" s="13">
        <v>61.22</v>
      </c>
      <c r="M6190" s="14">
        <v>18.36</v>
      </c>
      <c r="N6190">
        <v>5</v>
      </c>
      <c r="O6190">
        <v>2049</v>
      </c>
      <c r="P6190">
        <v>218</v>
      </c>
      <c r="Q6190" t="s">
        <v>20</v>
      </c>
      <c r="S6190" t="s">
        <v>36</v>
      </c>
    </row>
    <row r="6191" spans="1:19" x14ac:dyDescent="0.3">
      <c r="A6191">
        <v>65973</v>
      </c>
      <c r="B6191" s="1">
        <v>45930</v>
      </c>
      <c r="C6191" s="11">
        <v>0.23194444444444443</v>
      </c>
      <c r="D6191" s="12">
        <v>5</v>
      </c>
      <c r="E6191" s="12" t="str">
        <f>IF(Table2[[#This Row],[Request_Time]]&lt;TIME(12,0,0),"Morning",IF(Table2[[#This Row],[Request_Time]]&lt;TIME(17,0,0),"Afternoon","Evening"))</f>
        <v>Morning</v>
      </c>
      <c r="F6191" s="12"/>
      <c r="G6191" t="s">
        <v>30</v>
      </c>
      <c r="H6191" t="s">
        <v>23</v>
      </c>
      <c r="I6191" t="s">
        <v>18</v>
      </c>
      <c r="J6191">
        <v>219</v>
      </c>
      <c r="K6191" t="s">
        <v>24</v>
      </c>
      <c r="L6191" s="13"/>
      <c r="M6191" s="14"/>
      <c r="O6191">
        <v>2006</v>
      </c>
      <c r="P6191">
        <v>210</v>
      </c>
    </row>
    <row r="6192" spans="1:19" x14ac:dyDescent="0.3">
      <c r="A6192">
        <v>65975</v>
      </c>
      <c r="B6192" s="1">
        <v>45807</v>
      </c>
      <c r="C6192" s="11">
        <v>0.5229166666666667</v>
      </c>
      <c r="D6192" s="12">
        <v>12</v>
      </c>
      <c r="E6192" s="12" t="str">
        <f>IF(Table2[[#This Row],[Request_Time]]&lt;TIME(12,0,0),"Morning",IF(Table2[[#This Row],[Request_Time]]&lt;TIME(17,0,0),"Afternoon","Evening"))</f>
        <v>Afternoon</v>
      </c>
      <c r="F6192" s="12"/>
      <c r="G6192" t="s">
        <v>83</v>
      </c>
      <c r="H6192" t="s">
        <v>38</v>
      </c>
      <c r="I6192" t="s">
        <v>40</v>
      </c>
      <c r="J6192">
        <v>249</v>
      </c>
      <c r="K6192" t="s">
        <v>24</v>
      </c>
      <c r="L6192" s="13"/>
      <c r="M6192" s="14"/>
      <c r="O6192">
        <v>1977</v>
      </c>
      <c r="P6192">
        <v>213</v>
      </c>
    </row>
    <row r="6193" spans="1:19" x14ac:dyDescent="0.3">
      <c r="A6193">
        <v>65978</v>
      </c>
      <c r="B6193" s="1">
        <v>45728</v>
      </c>
      <c r="C6193" s="11">
        <v>0.17777777777777778</v>
      </c>
      <c r="D6193" s="12">
        <v>4</v>
      </c>
      <c r="E6193" s="12" t="str">
        <f>IF(Table2[[#This Row],[Request_Time]]&lt;TIME(12,0,0),"Morning",IF(Table2[[#This Row],[Request_Time]]&lt;TIME(17,0,0),"Afternoon","Evening"))</f>
        <v>Morning</v>
      </c>
      <c r="F6193" s="12"/>
      <c r="G6193" t="s">
        <v>75</v>
      </c>
      <c r="H6193" t="s">
        <v>94</v>
      </c>
      <c r="I6193" t="s">
        <v>18</v>
      </c>
      <c r="J6193">
        <v>244</v>
      </c>
      <c r="K6193" t="s">
        <v>31</v>
      </c>
      <c r="L6193" s="13"/>
      <c r="M6193" s="14"/>
      <c r="O6193">
        <v>1840</v>
      </c>
      <c r="P6193">
        <v>223</v>
      </c>
      <c r="R6193" t="s">
        <v>32</v>
      </c>
    </row>
    <row r="6194" spans="1:19" x14ac:dyDescent="0.3">
      <c r="A6194">
        <v>65979</v>
      </c>
      <c r="B6194" s="1">
        <v>46014</v>
      </c>
      <c r="C6194" s="11">
        <v>0.5756944444444444</v>
      </c>
      <c r="D6194" s="12">
        <v>13</v>
      </c>
      <c r="E6194" s="12" t="str">
        <f>IF(Table2[[#This Row],[Request_Time]]&lt;TIME(12,0,0),"Morning",IF(Table2[[#This Row],[Request_Time]]&lt;TIME(17,0,0),"Afternoon","Evening"))</f>
        <v>Afternoon</v>
      </c>
      <c r="F6194" s="12"/>
      <c r="G6194" t="s">
        <v>6272</v>
      </c>
      <c r="H6194" t="s">
        <v>94</v>
      </c>
      <c r="I6194" t="s">
        <v>27</v>
      </c>
      <c r="J6194">
        <v>208</v>
      </c>
      <c r="K6194" t="s">
        <v>24</v>
      </c>
      <c r="L6194" s="13"/>
      <c r="M6194" s="14"/>
      <c r="O6194">
        <v>2107</v>
      </c>
      <c r="P6194">
        <v>230</v>
      </c>
    </row>
    <row r="6195" spans="1:19" x14ac:dyDescent="0.3">
      <c r="A6195">
        <v>65983</v>
      </c>
      <c r="B6195" s="1">
        <v>46001</v>
      </c>
      <c r="C6195" s="11">
        <v>0.65347222222222223</v>
      </c>
      <c r="D6195" s="12">
        <v>15</v>
      </c>
      <c r="E6195" s="12" t="str">
        <f>IF(Table2[[#This Row],[Request_Time]]&lt;TIME(12,0,0),"Morning",IF(Table2[[#This Row],[Request_Time]]&lt;TIME(17,0,0),"Afternoon","Evening"))</f>
        <v>Afternoon</v>
      </c>
      <c r="F6195" s="12"/>
      <c r="G6195" t="s">
        <v>67</v>
      </c>
      <c r="H6195" t="s">
        <v>67</v>
      </c>
      <c r="I6195" t="s">
        <v>27</v>
      </c>
      <c r="J6195">
        <v>260</v>
      </c>
      <c r="K6195" t="s">
        <v>19</v>
      </c>
      <c r="L6195" s="13">
        <v>6.43</v>
      </c>
      <c r="M6195" s="14">
        <v>11.02</v>
      </c>
      <c r="N6195">
        <v>4</v>
      </c>
      <c r="O6195">
        <v>1023</v>
      </c>
      <c r="P6195">
        <v>207</v>
      </c>
      <c r="Q6195" t="s">
        <v>50</v>
      </c>
      <c r="S6195" t="s">
        <v>36</v>
      </c>
    </row>
    <row r="6196" spans="1:19" x14ac:dyDescent="0.3">
      <c r="A6196">
        <v>65984</v>
      </c>
      <c r="B6196" s="1">
        <v>45801</v>
      </c>
      <c r="C6196" s="11">
        <v>0.6694444444444444</v>
      </c>
      <c r="D6196" s="12">
        <v>16</v>
      </c>
      <c r="E6196" s="12" t="str">
        <f>IF(Table2[[#This Row],[Request_Time]]&lt;TIME(12,0,0),"Morning",IF(Table2[[#This Row],[Request_Time]]&lt;TIME(17,0,0),"Afternoon","Evening"))</f>
        <v>Afternoon</v>
      </c>
      <c r="F6196" s="12"/>
      <c r="G6196" t="s">
        <v>58</v>
      </c>
      <c r="H6196" t="s">
        <v>52</v>
      </c>
      <c r="I6196" t="s">
        <v>40</v>
      </c>
      <c r="J6196">
        <v>209</v>
      </c>
      <c r="K6196" t="s">
        <v>19</v>
      </c>
      <c r="L6196" s="13">
        <v>46.37</v>
      </c>
      <c r="M6196" s="14">
        <v>11.27</v>
      </c>
      <c r="N6196">
        <v>3</v>
      </c>
      <c r="O6196">
        <v>1889</v>
      </c>
      <c r="P6196">
        <v>242</v>
      </c>
      <c r="Q6196" t="s">
        <v>44</v>
      </c>
      <c r="S6196" t="s">
        <v>21</v>
      </c>
    </row>
    <row r="6197" spans="1:19" x14ac:dyDescent="0.3">
      <c r="A6197">
        <v>65985</v>
      </c>
      <c r="B6197" s="1">
        <v>45765</v>
      </c>
      <c r="C6197" s="11">
        <v>0.54305555555555551</v>
      </c>
      <c r="D6197" s="12">
        <v>13</v>
      </c>
      <c r="E6197" s="12" t="str">
        <f>IF(Table2[[#This Row],[Request_Time]]&lt;TIME(12,0,0),"Morning",IF(Table2[[#This Row],[Request_Time]]&lt;TIME(17,0,0),"Afternoon","Evening"))</f>
        <v>Afternoon</v>
      </c>
      <c r="F6197" s="12"/>
      <c r="G6197" t="s">
        <v>75</v>
      </c>
      <c r="H6197" t="s">
        <v>26</v>
      </c>
      <c r="I6197" t="s">
        <v>27</v>
      </c>
      <c r="J6197">
        <v>259</v>
      </c>
      <c r="K6197" t="s">
        <v>19</v>
      </c>
      <c r="L6197" s="13">
        <v>52.37</v>
      </c>
      <c r="M6197" s="14">
        <v>27.8</v>
      </c>
      <c r="N6197">
        <v>3</v>
      </c>
      <c r="O6197">
        <v>1879</v>
      </c>
      <c r="P6197">
        <v>202</v>
      </c>
      <c r="Q6197" t="s">
        <v>53</v>
      </c>
      <c r="S6197" t="s">
        <v>36</v>
      </c>
    </row>
    <row r="6198" spans="1:19" x14ac:dyDescent="0.3">
      <c r="A6198">
        <v>65999</v>
      </c>
      <c r="B6198" s="1">
        <v>45744</v>
      </c>
      <c r="C6198" s="11">
        <v>5.9027777777777783E-2</v>
      </c>
      <c r="D6198" s="12">
        <v>1</v>
      </c>
      <c r="E6198" s="12" t="str">
        <f>IF(Table2[[#This Row],[Request_Time]]&lt;TIME(12,0,0),"Morning",IF(Table2[[#This Row],[Request_Time]]&lt;TIME(17,0,0),"Afternoon","Evening"))</f>
        <v>Morning</v>
      </c>
      <c r="F6198" s="12"/>
      <c r="G6198" t="s">
        <v>23</v>
      </c>
      <c r="H6198" t="s">
        <v>83</v>
      </c>
      <c r="I6198" t="s">
        <v>27</v>
      </c>
      <c r="J6198">
        <v>236</v>
      </c>
      <c r="K6198" t="s">
        <v>31</v>
      </c>
      <c r="L6198" s="13"/>
      <c r="M6198" s="14"/>
      <c r="O6198">
        <v>2046</v>
      </c>
      <c r="P6198">
        <v>229</v>
      </c>
      <c r="R6198" t="s">
        <v>108</v>
      </c>
    </row>
    <row r="6199" spans="1:19" x14ac:dyDescent="0.3">
      <c r="A6199">
        <v>66004</v>
      </c>
      <c r="B6199" s="1">
        <v>45866</v>
      </c>
      <c r="C6199" s="11">
        <v>0.85277777777777775</v>
      </c>
      <c r="D6199" s="12">
        <v>20</v>
      </c>
      <c r="E6199" s="12" t="str">
        <f>IF(Table2[[#This Row],[Request_Time]]&lt;TIME(12,0,0),"Morning",IF(Table2[[#This Row],[Request_Time]]&lt;TIME(17,0,0),"Afternoon","Evening"))</f>
        <v>Evening</v>
      </c>
      <c r="F6199" s="12"/>
      <c r="G6199" t="s">
        <v>91</v>
      </c>
      <c r="H6199" t="s">
        <v>6273</v>
      </c>
      <c r="I6199" t="s">
        <v>18</v>
      </c>
      <c r="J6199">
        <v>235</v>
      </c>
      <c r="K6199" t="s">
        <v>19</v>
      </c>
      <c r="L6199" s="13">
        <v>37.15</v>
      </c>
      <c r="M6199" s="14">
        <v>16.82</v>
      </c>
      <c r="N6199">
        <v>3</v>
      </c>
      <c r="O6199">
        <v>2060</v>
      </c>
      <c r="P6199">
        <v>205</v>
      </c>
      <c r="Q6199" t="s">
        <v>50</v>
      </c>
      <c r="S6199" t="s">
        <v>36</v>
      </c>
    </row>
    <row r="6200" spans="1:19" x14ac:dyDescent="0.3">
      <c r="A6200">
        <v>66005</v>
      </c>
      <c r="B6200" s="1">
        <v>45783</v>
      </c>
      <c r="C6200" s="11">
        <v>0.92847222222222225</v>
      </c>
      <c r="D6200" s="12">
        <v>22</v>
      </c>
      <c r="E6200" s="12" t="str">
        <f>IF(Table2[[#This Row],[Request_Time]]&lt;TIME(12,0,0),"Morning",IF(Table2[[#This Row],[Request_Time]]&lt;TIME(17,0,0),"Afternoon","Evening"))</f>
        <v>Evening</v>
      </c>
      <c r="F6200" s="12"/>
      <c r="G6200" t="s">
        <v>58</v>
      </c>
      <c r="H6200" t="s">
        <v>75</v>
      </c>
      <c r="I6200" t="s">
        <v>40</v>
      </c>
      <c r="J6200">
        <v>222</v>
      </c>
      <c r="K6200" t="s">
        <v>19</v>
      </c>
      <c r="L6200" s="13">
        <v>11.13</v>
      </c>
      <c r="M6200" s="14">
        <v>27.15</v>
      </c>
      <c r="N6200">
        <v>1</v>
      </c>
      <c r="O6200">
        <v>1853</v>
      </c>
      <c r="P6200">
        <v>242</v>
      </c>
      <c r="Q6200" t="s">
        <v>53</v>
      </c>
      <c r="S6200" t="s">
        <v>36</v>
      </c>
    </row>
    <row r="6201" spans="1:19" x14ac:dyDescent="0.3">
      <c r="A6201">
        <v>66015</v>
      </c>
      <c r="B6201" s="1">
        <v>45931</v>
      </c>
      <c r="C6201" s="11">
        <v>0.8569444444444444</v>
      </c>
      <c r="D6201" s="12">
        <v>20</v>
      </c>
      <c r="E6201" s="12" t="str">
        <f>IF(Table2[[#This Row],[Request_Time]]&lt;TIME(12,0,0),"Morning",IF(Table2[[#This Row],[Request_Time]]&lt;TIME(17,0,0),"Afternoon","Evening"))</f>
        <v>Evening</v>
      </c>
      <c r="F6201" s="12"/>
      <c r="G6201" t="s">
        <v>67</v>
      </c>
      <c r="H6201" t="s">
        <v>91</v>
      </c>
      <c r="I6201" t="s">
        <v>18</v>
      </c>
      <c r="J6201">
        <v>228</v>
      </c>
      <c r="K6201" t="s">
        <v>19</v>
      </c>
      <c r="L6201" s="13">
        <v>38.950000000000003</v>
      </c>
      <c r="M6201" s="14">
        <v>22.51</v>
      </c>
      <c r="N6201">
        <v>3</v>
      </c>
      <c r="O6201">
        <v>1353</v>
      </c>
      <c r="P6201">
        <v>206</v>
      </c>
      <c r="Q6201" t="s">
        <v>50</v>
      </c>
      <c r="S6201" t="s">
        <v>36</v>
      </c>
    </row>
    <row r="6202" spans="1:19" x14ac:dyDescent="0.3">
      <c r="A6202">
        <v>66015</v>
      </c>
      <c r="B6202" s="1">
        <v>45709</v>
      </c>
      <c r="C6202" s="11">
        <v>0.81874999999999998</v>
      </c>
      <c r="D6202" s="12">
        <v>19</v>
      </c>
      <c r="E6202" s="12" t="str">
        <f>IF(Table2[[#This Row],[Request_Time]]&lt;TIME(12,0,0),"Morning",IF(Table2[[#This Row],[Request_Time]]&lt;TIME(17,0,0),"Afternoon","Evening"))</f>
        <v>Evening</v>
      </c>
      <c r="F6202" s="12"/>
      <c r="G6202" t="s">
        <v>38</v>
      </c>
      <c r="H6202" t="s">
        <v>52</v>
      </c>
      <c r="I6202" t="s">
        <v>27</v>
      </c>
      <c r="J6202">
        <v>258</v>
      </c>
      <c r="K6202" t="s">
        <v>19</v>
      </c>
      <c r="L6202" s="13">
        <v>7.37</v>
      </c>
      <c r="M6202" s="14">
        <v>7.98</v>
      </c>
      <c r="N6202">
        <v>4</v>
      </c>
      <c r="O6202">
        <v>1033</v>
      </c>
      <c r="P6202">
        <v>219</v>
      </c>
      <c r="Q6202" t="s">
        <v>28</v>
      </c>
      <c r="S6202" t="s">
        <v>21</v>
      </c>
    </row>
    <row r="6203" spans="1:19" x14ac:dyDescent="0.3">
      <c r="A6203">
        <v>66017</v>
      </c>
      <c r="B6203" s="1">
        <v>46005</v>
      </c>
      <c r="C6203" s="11">
        <v>0.57430555555555551</v>
      </c>
      <c r="D6203" s="12">
        <v>13</v>
      </c>
      <c r="E6203" s="12" t="str">
        <f>IF(Table2[[#This Row],[Request_Time]]&lt;TIME(12,0,0),"Morning",IF(Table2[[#This Row],[Request_Time]]&lt;TIME(17,0,0),"Afternoon","Evening"))</f>
        <v>Afternoon</v>
      </c>
      <c r="F6203" s="12"/>
      <c r="G6203" t="s">
        <v>58</v>
      </c>
      <c r="H6203" t="s">
        <v>6273</v>
      </c>
      <c r="I6203" t="s">
        <v>18</v>
      </c>
      <c r="J6203">
        <v>234</v>
      </c>
      <c r="K6203" t="s">
        <v>19</v>
      </c>
      <c r="L6203" s="13">
        <v>6.27</v>
      </c>
      <c r="M6203" s="14">
        <v>4.2</v>
      </c>
      <c r="N6203">
        <v>4</v>
      </c>
      <c r="O6203">
        <v>1245</v>
      </c>
      <c r="P6203">
        <v>211</v>
      </c>
      <c r="Q6203" t="s">
        <v>32</v>
      </c>
      <c r="S6203" t="s">
        <v>36</v>
      </c>
    </row>
    <row r="6204" spans="1:19" x14ac:dyDescent="0.3">
      <c r="A6204">
        <v>66020</v>
      </c>
      <c r="B6204" s="1">
        <v>45951</v>
      </c>
      <c r="C6204" s="11">
        <v>0.85069444444444453</v>
      </c>
      <c r="D6204" s="12">
        <v>20</v>
      </c>
      <c r="E6204" s="12" t="str">
        <f>IF(Table2[[#This Row],[Request_Time]]&lt;TIME(12,0,0),"Morning",IF(Table2[[#This Row],[Request_Time]]&lt;TIME(17,0,0),"Afternoon","Evening"))</f>
        <v>Evening</v>
      </c>
      <c r="F6204" s="12"/>
      <c r="G6204" t="s">
        <v>6273</v>
      </c>
      <c r="H6204" t="s">
        <v>30</v>
      </c>
      <c r="I6204" t="s">
        <v>27</v>
      </c>
      <c r="J6204">
        <v>217</v>
      </c>
      <c r="K6204" t="s">
        <v>19</v>
      </c>
      <c r="L6204" s="13">
        <v>25.31</v>
      </c>
      <c r="M6204" s="14">
        <v>20.86</v>
      </c>
      <c r="N6204">
        <v>5</v>
      </c>
      <c r="O6204">
        <v>1146</v>
      </c>
      <c r="P6204">
        <v>217</v>
      </c>
      <c r="Q6204" t="s">
        <v>53</v>
      </c>
      <c r="S6204" t="s">
        <v>21</v>
      </c>
    </row>
    <row r="6205" spans="1:19" x14ac:dyDescent="0.3">
      <c r="A6205">
        <v>66027</v>
      </c>
      <c r="B6205" s="1">
        <v>45704</v>
      </c>
      <c r="C6205" s="11">
        <v>0.58472222222222225</v>
      </c>
      <c r="D6205" s="12">
        <v>14</v>
      </c>
      <c r="E6205" s="12" t="str">
        <f>IF(Table2[[#This Row],[Request_Time]]&lt;TIME(12,0,0),"Morning",IF(Table2[[#This Row],[Request_Time]]&lt;TIME(17,0,0),"Afternoon","Evening"))</f>
        <v>Afternoon</v>
      </c>
      <c r="F6205" s="12"/>
      <c r="G6205" t="s">
        <v>75</v>
      </c>
      <c r="H6205" t="s">
        <v>52</v>
      </c>
      <c r="I6205" t="s">
        <v>40</v>
      </c>
      <c r="J6205">
        <v>216</v>
      </c>
      <c r="K6205" t="s">
        <v>19</v>
      </c>
      <c r="L6205" s="13">
        <v>16.059999999999999</v>
      </c>
      <c r="M6205" s="14">
        <v>11.13</v>
      </c>
      <c r="N6205">
        <v>1</v>
      </c>
      <c r="O6205">
        <v>1142</v>
      </c>
      <c r="P6205">
        <v>253</v>
      </c>
      <c r="Q6205" t="s">
        <v>44</v>
      </c>
      <c r="S6205" t="s">
        <v>21</v>
      </c>
    </row>
    <row r="6206" spans="1:19" x14ac:dyDescent="0.3">
      <c r="A6206">
        <v>66033</v>
      </c>
      <c r="B6206" s="1">
        <v>45862</v>
      </c>
      <c r="C6206" s="11">
        <v>0.22638888888888889</v>
      </c>
      <c r="D6206" s="12">
        <v>5</v>
      </c>
      <c r="E6206" s="12" t="str">
        <f>IF(Table2[[#This Row],[Request_Time]]&lt;TIME(12,0,0),"Morning",IF(Table2[[#This Row],[Request_Time]]&lt;TIME(17,0,0),"Afternoon","Evening"))</f>
        <v>Morning</v>
      </c>
      <c r="F6206" s="12"/>
      <c r="G6206" t="s">
        <v>26</v>
      </c>
      <c r="H6206" t="s">
        <v>6273</v>
      </c>
      <c r="I6206" t="s">
        <v>27</v>
      </c>
      <c r="J6206">
        <v>228</v>
      </c>
      <c r="K6206" t="s">
        <v>19</v>
      </c>
      <c r="L6206" s="13">
        <v>6.79</v>
      </c>
      <c r="M6206" s="14">
        <v>3.87</v>
      </c>
      <c r="N6206">
        <v>3</v>
      </c>
      <c r="O6206">
        <v>1102</v>
      </c>
      <c r="P6206">
        <v>202</v>
      </c>
      <c r="Q6206" t="s">
        <v>20</v>
      </c>
      <c r="S6206" t="s">
        <v>36</v>
      </c>
    </row>
    <row r="6207" spans="1:19" x14ac:dyDescent="0.3">
      <c r="A6207">
        <v>66034</v>
      </c>
      <c r="B6207" s="1">
        <v>45947</v>
      </c>
      <c r="C6207" s="11">
        <v>0.58750000000000002</v>
      </c>
      <c r="D6207" s="12">
        <v>14</v>
      </c>
      <c r="E6207" s="12" t="str">
        <f>IF(Table2[[#This Row],[Request_Time]]&lt;TIME(12,0,0),"Morning",IF(Table2[[#This Row],[Request_Time]]&lt;TIME(17,0,0),"Afternoon","Evening"))</f>
        <v>Afternoon</v>
      </c>
      <c r="F6207" s="12"/>
      <c r="G6207" t="s">
        <v>38</v>
      </c>
      <c r="H6207" t="s">
        <v>6273</v>
      </c>
      <c r="I6207" t="s">
        <v>40</v>
      </c>
      <c r="J6207">
        <v>240</v>
      </c>
      <c r="K6207" t="s">
        <v>19</v>
      </c>
      <c r="L6207" s="13">
        <v>55.55</v>
      </c>
      <c r="M6207" s="14">
        <v>18.579999999999998</v>
      </c>
      <c r="N6207">
        <v>2</v>
      </c>
      <c r="O6207">
        <v>1180</v>
      </c>
      <c r="P6207">
        <v>210</v>
      </c>
      <c r="Q6207" t="s">
        <v>50</v>
      </c>
      <c r="S6207" t="s">
        <v>36</v>
      </c>
    </row>
    <row r="6208" spans="1:19" x14ac:dyDescent="0.3">
      <c r="A6208">
        <v>66053</v>
      </c>
      <c r="B6208" s="1">
        <v>45922</v>
      </c>
      <c r="C6208" s="11">
        <v>0.3444444444444445</v>
      </c>
      <c r="D6208" s="12">
        <v>8</v>
      </c>
      <c r="E6208" s="12" t="str">
        <f>IF(Table2[[#This Row],[Request_Time]]&lt;TIME(12,0,0),"Morning",IF(Table2[[#This Row],[Request_Time]]&lt;TIME(17,0,0),"Afternoon","Evening"))</f>
        <v>Morning</v>
      </c>
      <c r="F6208" s="12"/>
      <c r="G6208" t="s">
        <v>6273</v>
      </c>
      <c r="H6208" t="s">
        <v>75</v>
      </c>
      <c r="I6208" t="s">
        <v>27</v>
      </c>
      <c r="J6208">
        <v>200</v>
      </c>
      <c r="K6208" t="s">
        <v>19</v>
      </c>
      <c r="L6208" s="13">
        <v>35.03</v>
      </c>
      <c r="M6208" s="14">
        <v>5.43</v>
      </c>
      <c r="N6208">
        <v>1</v>
      </c>
      <c r="O6208">
        <v>2021</v>
      </c>
      <c r="P6208">
        <v>213</v>
      </c>
      <c r="Q6208" t="s">
        <v>28</v>
      </c>
      <c r="S6208" t="s">
        <v>36</v>
      </c>
    </row>
    <row r="6209" spans="1:19" x14ac:dyDescent="0.3">
      <c r="A6209">
        <v>66058</v>
      </c>
      <c r="B6209" s="1">
        <v>45870</v>
      </c>
      <c r="C6209" s="11">
        <v>0.51874999999999993</v>
      </c>
      <c r="D6209" s="12">
        <v>12</v>
      </c>
      <c r="E6209" s="12" t="str">
        <f>IF(Table2[[#This Row],[Request_Time]]&lt;TIME(12,0,0),"Morning",IF(Table2[[#This Row],[Request_Time]]&lt;TIME(17,0,0),"Afternoon","Evening"))</f>
        <v>Afternoon</v>
      </c>
      <c r="F6209" s="12"/>
      <c r="G6209" t="s">
        <v>67</v>
      </c>
      <c r="H6209" t="s">
        <v>38</v>
      </c>
      <c r="I6209" t="s">
        <v>27</v>
      </c>
      <c r="J6209">
        <v>241</v>
      </c>
      <c r="K6209" t="s">
        <v>19</v>
      </c>
      <c r="L6209" s="13">
        <v>83.04</v>
      </c>
      <c r="M6209" s="14">
        <v>3.1</v>
      </c>
      <c r="N6209">
        <v>4</v>
      </c>
      <c r="O6209">
        <v>1255</v>
      </c>
      <c r="P6209">
        <v>246</v>
      </c>
      <c r="Q6209" t="s">
        <v>20</v>
      </c>
      <c r="S6209" t="s">
        <v>36</v>
      </c>
    </row>
    <row r="6210" spans="1:19" x14ac:dyDescent="0.3">
      <c r="A6210">
        <v>66059</v>
      </c>
      <c r="B6210" s="1">
        <v>45732</v>
      </c>
      <c r="C6210" s="11">
        <v>0.1423611111111111</v>
      </c>
      <c r="D6210" s="12">
        <v>3</v>
      </c>
      <c r="E6210" s="12" t="str">
        <f>IF(Table2[[#This Row],[Request_Time]]&lt;TIME(12,0,0),"Morning",IF(Table2[[#This Row],[Request_Time]]&lt;TIME(17,0,0),"Afternoon","Evening"))</f>
        <v>Morning</v>
      </c>
      <c r="F6210" s="12"/>
      <c r="G6210" t="s">
        <v>75</v>
      </c>
      <c r="H6210" t="s">
        <v>81</v>
      </c>
      <c r="I6210" t="s">
        <v>27</v>
      </c>
      <c r="J6210">
        <v>209</v>
      </c>
      <c r="K6210" t="s">
        <v>31</v>
      </c>
      <c r="L6210" s="13"/>
      <c r="M6210" s="14"/>
      <c r="O6210">
        <v>1107</v>
      </c>
      <c r="P6210">
        <v>240</v>
      </c>
      <c r="R6210" t="s">
        <v>41</v>
      </c>
    </row>
    <row r="6211" spans="1:19" x14ac:dyDescent="0.3">
      <c r="A6211">
        <v>66061</v>
      </c>
      <c r="B6211" s="1">
        <v>46012</v>
      </c>
      <c r="C6211" s="11">
        <v>0.44513888888888892</v>
      </c>
      <c r="D6211" s="12">
        <v>10</v>
      </c>
      <c r="E6211" s="12" t="str">
        <f>IF(Table2[[#This Row],[Request_Time]]&lt;TIME(12,0,0),"Morning",IF(Table2[[#This Row],[Request_Time]]&lt;TIME(17,0,0),"Afternoon","Evening"))</f>
        <v>Morning</v>
      </c>
      <c r="F6211" s="12"/>
      <c r="G6211" t="s">
        <v>58</v>
      </c>
      <c r="H6211" t="s">
        <v>83</v>
      </c>
      <c r="I6211" t="s">
        <v>27</v>
      </c>
      <c r="J6211">
        <v>248</v>
      </c>
      <c r="K6211" t="s">
        <v>31</v>
      </c>
      <c r="L6211" s="13"/>
      <c r="M6211" s="14"/>
      <c r="O6211">
        <v>1463</v>
      </c>
      <c r="P6211">
        <v>250</v>
      </c>
      <c r="R6211" t="s">
        <v>32</v>
      </c>
    </row>
    <row r="6212" spans="1:19" x14ac:dyDescent="0.3">
      <c r="A6212">
        <v>66076</v>
      </c>
      <c r="B6212" s="1">
        <v>45923</v>
      </c>
      <c r="C6212" s="11">
        <v>0.44027777777777777</v>
      </c>
      <c r="D6212" s="12">
        <v>10</v>
      </c>
      <c r="E6212" s="12" t="str">
        <f>IF(Table2[[#This Row],[Request_Time]]&lt;TIME(12,0,0),"Morning",IF(Table2[[#This Row],[Request_Time]]&lt;TIME(17,0,0),"Afternoon","Evening"))</f>
        <v>Morning</v>
      </c>
      <c r="F6212" s="12"/>
      <c r="G6212" t="s">
        <v>67</v>
      </c>
      <c r="H6212" t="s">
        <v>81</v>
      </c>
      <c r="I6212" t="s">
        <v>40</v>
      </c>
      <c r="J6212">
        <v>240</v>
      </c>
      <c r="K6212" t="s">
        <v>31</v>
      </c>
      <c r="L6212" s="13"/>
      <c r="M6212" s="14"/>
      <c r="O6212">
        <v>1914</v>
      </c>
      <c r="P6212">
        <v>239</v>
      </c>
      <c r="R6212" t="s">
        <v>47</v>
      </c>
    </row>
    <row r="6213" spans="1:19" x14ac:dyDescent="0.3">
      <c r="A6213">
        <v>66083</v>
      </c>
      <c r="B6213" s="1">
        <v>45978</v>
      </c>
      <c r="C6213" s="11">
        <v>0.97777777777777775</v>
      </c>
      <c r="D6213" s="12">
        <v>23</v>
      </c>
      <c r="E6213" s="12" t="str">
        <f>IF(Table2[[#This Row],[Request_Time]]&lt;TIME(12,0,0),"Morning",IF(Table2[[#This Row],[Request_Time]]&lt;TIME(17,0,0),"Afternoon","Evening"))</f>
        <v>Evening</v>
      </c>
      <c r="F6213" s="12"/>
      <c r="G6213" t="s">
        <v>81</v>
      </c>
      <c r="H6213" t="s">
        <v>6272</v>
      </c>
      <c r="I6213" t="s">
        <v>27</v>
      </c>
      <c r="J6213">
        <v>254</v>
      </c>
      <c r="K6213" t="s">
        <v>19</v>
      </c>
      <c r="L6213" s="13">
        <v>10.77</v>
      </c>
      <c r="M6213" s="14">
        <v>8.65</v>
      </c>
      <c r="N6213">
        <v>5</v>
      </c>
      <c r="O6213">
        <v>1202</v>
      </c>
      <c r="P6213">
        <v>236</v>
      </c>
      <c r="Q6213" t="s">
        <v>32</v>
      </c>
      <c r="S6213" t="s">
        <v>21</v>
      </c>
    </row>
    <row r="6214" spans="1:19" x14ac:dyDescent="0.3">
      <c r="A6214">
        <v>66092</v>
      </c>
      <c r="B6214" s="1">
        <v>45928</v>
      </c>
      <c r="C6214" s="11">
        <v>0.32500000000000001</v>
      </c>
      <c r="D6214" s="12">
        <v>7</v>
      </c>
      <c r="E6214" s="12" t="str">
        <f>IF(Table2[[#This Row],[Request_Time]]&lt;TIME(12,0,0),"Morning",IF(Table2[[#This Row],[Request_Time]]&lt;TIME(17,0,0),"Afternoon","Evening"))</f>
        <v>Morning</v>
      </c>
      <c r="F6214" s="12"/>
      <c r="G6214" t="s">
        <v>38</v>
      </c>
      <c r="H6214" t="s">
        <v>83</v>
      </c>
      <c r="I6214" t="s">
        <v>18</v>
      </c>
      <c r="J6214">
        <v>243</v>
      </c>
      <c r="K6214" t="s">
        <v>19</v>
      </c>
      <c r="L6214" s="13">
        <v>80.73</v>
      </c>
      <c r="M6214" s="14">
        <v>20.49</v>
      </c>
      <c r="N6214">
        <v>5</v>
      </c>
      <c r="O6214">
        <v>1017</v>
      </c>
      <c r="P6214">
        <v>211</v>
      </c>
      <c r="Q6214" t="s">
        <v>44</v>
      </c>
      <c r="S6214" t="s">
        <v>36</v>
      </c>
    </row>
    <row r="6215" spans="1:19" x14ac:dyDescent="0.3">
      <c r="A6215">
        <v>66113</v>
      </c>
      <c r="B6215" s="1">
        <v>45683</v>
      </c>
      <c r="C6215" s="11">
        <v>0.68819444444444444</v>
      </c>
      <c r="D6215" s="12">
        <v>16</v>
      </c>
      <c r="E6215" s="12" t="str">
        <f>IF(Table2[[#This Row],[Request_Time]]&lt;TIME(12,0,0),"Morning",IF(Table2[[#This Row],[Request_Time]]&lt;TIME(17,0,0),"Afternoon","Evening"))</f>
        <v>Afternoon</v>
      </c>
      <c r="F6215" s="12"/>
      <c r="G6215" t="s">
        <v>91</v>
      </c>
      <c r="H6215" t="s">
        <v>38</v>
      </c>
      <c r="I6215" t="s">
        <v>27</v>
      </c>
      <c r="J6215">
        <v>241</v>
      </c>
      <c r="K6215" t="s">
        <v>19</v>
      </c>
      <c r="L6215" s="13">
        <v>64.760000000000005</v>
      </c>
      <c r="M6215" s="14">
        <v>6.17</v>
      </c>
      <c r="N6215">
        <v>4</v>
      </c>
      <c r="O6215">
        <v>2173</v>
      </c>
      <c r="P6215">
        <v>231</v>
      </c>
      <c r="Q6215" t="s">
        <v>28</v>
      </c>
      <c r="S6215" t="s">
        <v>36</v>
      </c>
    </row>
    <row r="6216" spans="1:19" x14ac:dyDescent="0.3">
      <c r="A6216">
        <v>66123</v>
      </c>
      <c r="B6216" s="1">
        <v>45761</v>
      </c>
      <c r="C6216" s="11">
        <v>0.9819444444444444</v>
      </c>
      <c r="D6216" s="12">
        <v>23</v>
      </c>
      <c r="E6216" s="12" t="str">
        <f>IF(Table2[[#This Row],[Request_Time]]&lt;TIME(12,0,0),"Morning",IF(Table2[[#This Row],[Request_Time]]&lt;TIME(17,0,0),"Afternoon","Evening"))</f>
        <v>Evening</v>
      </c>
      <c r="F6216" s="12"/>
      <c r="G6216" t="s">
        <v>67</v>
      </c>
      <c r="H6216" t="s">
        <v>67</v>
      </c>
      <c r="I6216" t="s">
        <v>40</v>
      </c>
      <c r="J6216">
        <v>203</v>
      </c>
      <c r="K6216" t="s">
        <v>19</v>
      </c>
      <c r="L6216" s="13">
        <v>14.74</v>
      </c>
      <c r="M6216" s="14">
        <v>7.03</v>
      </c>
      <c r="N6216">
        <v>2</v>
      </c>
      <c r="O6216">
        <v>1214</v>
      </c>
      <c r="P6216">
        <v>204</v>
      </c>
      <c r="Q6216" t="s">
        <v>20</v>
      </c>
      <c r="S6216" t="s">
        <v>21</v>
      </c>
    </row>
    <row r="6217" spans="1:19" x14ac:dyDescent="0.3">
      <c r="A6217">
        <v>66130</v>
      </c>
      <c r="B6217" s="1">
        <v>45735</v>
      </c>
      <c r="C6217" s="11">
        <v>0.69305555555555554</v>
      </c>
      <c r="D6217" s="12">
        <v>16</v>
      </c>
      <c r="E6217" s="12" t="str">
        <f>IF(Table2[[#This Row],[Request_Time]]&lt;TIME(12,0,0),"Morning",IF(Table2[[#This Row],[Request_Time]]&lt;TIME(17,0,0),"Afternoon","Evening"))</f>
        <v>Afternoon</v>
      </c>
      <c r="F6217" s="12"/>
      <c r="G6217" t="s">
        <v>58</v>
      </c>
      <c r="H6217" t="s">
        <v>58</v>
      </c>
      <c r="I6217" t="s">
        <v>40</v>
      </c>
      <c r="J6217">
        <v>227</v>
      </c>
      <c r="K6217" t="s">
        <v>19</v>
      </c>
      <c r="L6217" s="13">
        <v>60.78</v>
      </c>
      <c r="M6217" s="14">
        <v>1.01</v>
      </c>
      <c r="N6217">
        <v>2</v>
      </c>
      <c r="O6217">
        <v>2165</v>
      </c>
      <c r="P6217">
        <v>228</v>
      </c>
      <c r="Q6217" t="s">
        <v>20</v>
      </c>
      <c r="S6217" t="s">
        <v>36</v>
      </c>
    </row>
    <row r="6218" spans="1:19" x14ac:dyDescent="0.3">
      <c r="A6218">
        <v>66165</v>
      </c>
      <c r="B6218" s="1">
        <v>45889</v>
      </c>
      <c r="C6218" s="11">
        <v>0.12291666666666667</v>
      </c>
      <c r="D6218" s="12">
        <v>2</v>
      </c>
      <c r="E6218" s="12" t="str">
        <f>IF(Table2[[#This Row],[Request_Time]]&lt;TIME(12,0,0),"Morning",IF(Table2[[#This Row],[Request_Time]]&lt;TIME(17,0,0),"Afternoon","Evening"))</f>
        <v>Morning</v>
      </c>
      <c r="F6218" s="12"/>
      <c r="G6218" t="s">
        <v>30</v>
      </c>
      <c r="H6218" t="s">
        <v>81</v>
      </c>
      <c r="I6218" t="s">
        <v>18</v>
      </c>
      <c r="J6218">
        <v>253</v>
      </c>
      <c r="K6218" t="s">
        <v>19</v>
      </c>
      <c r="L6218" s="13">
        <v>63.22</v>
      </c>
      <c r="M6218" s="14">
        <v>22.74</v>
      </c>
      <c r="N6218">
        <v>5</v>
      </c>
      <c r="O6218">
        <v>1366</v>
      </c>
      <c r="P6218">
        <v>249</v>
      </c>
      <c r="Q6218" t="s">
        <v>20</v>
      </c>
      <c r="S6218" t="s">
        <v>21</v>
      </c>
    </row>
    <row r="6219" spans="1:19" x14ac:dyDescent="0.3">
      <c r="A6219">
        <v>66165</v>
      </c>
      <c r="B6219" s="1">
        <v>45975</v>
      </c>
      <c r="C6219" s="11">
        <v>0.87777777777777777</v>
      </c>
      <c r="D6219" s="12">
        <v>21</v>
      </c>
      <c r="E6219" s="12" t="str">
        <f>IF(Table2[[#This Row],[Request_Time]]&lt;TIME(12,0,0),"Morning",IF(Table2[[#This Row],[Request_Time]]&lt;TIME(17,0,0),"Afternoon","Evening"))</f>
        <v>Evening</v>
      </c>
      <c r="F6219" s="12"/>
      <c r="G6219" t="s">
        <v>6273</v>
      </c>
      <c r="H6219" t="s">
        <v>23</v>
      </c>
      <c r="I6219" t="s">
        <v>40</v>
      </c>
      <c r="J6219">
        <v>238</v>
      </c>
      <c r="K6219" t="s">
        <v>19</v>
      </c>
      <c r="L6219" s="13">
        <v>5.77</v>
      </c>
      <c r="M6219" s="14">
        <v>24.86</v>
      </c>
      <c r="N6219">
        <v>3</v>
      </c>
      <c r="O6219">
        <v>1382</v>
      </c>
      <c r="P6219">
        <v>243</v>
      </c>
      <c r="Q6219" t="s">
        <v>32</v>
      </c>
      <c r="S6219" t="s">
        <v>36</v>
      </c>
    </row>
    <row r="6220" spans="1:19" x14ac:dyDescent="0.3">
      <c r="A6220">
        <v>66170</v>
      </c>
      <c r="B6220" s="1">
        <v>45771</v>
      </c>
      <c r="C6220" s="11">
        <v>0.39999999999999997</v>
      </c>
      <c r="D6220" s="12">
        <v>9</v>
      </c>
      <c r="E6220" s="12" t="str">
        <f>IF(Table2[[#This Row],[Request_Time]]&lt;TIME(12,0,0),"Morning",IF(Table2[[#This Row],[Request_Time]]&lt;TIME(17,0,0),"Afternoon","Evening"))</f>
        <v>Morning</v>
      </c>
      <c r="F6220" s="12"/>
      <c r="G6220" t="s">
        <v>26</v>
      </c>
      <c r="H6220" t="s">
        <v>91</v>
      </c>
      <c r="I6220" t="s">
        <v>27</v>
      </c>
      <c r="J6220">
        <v>218</v>
      </c>
      <c r="K6220" t="s">
        <v>19</v>
      </c>
      <c r="L6220" s="13">
        <v>22.52</v>
      </c>
      <c r="M6220" s="14">
        <v>7.25</v>
      </c>
      <c r="N6220">
        <v>2</v>
      </c>
      <c r="O6220">
        <v>1592</v>
      </c>
      <c r="P6220">
        <v>256</v>
      </c>
      <c r="Q6220" t="s">
        <v>44</v>
      </c>
      <c r="S6220" t="s">
        <v>36</v>
      </c>
    </row>
    <row r="6221" spans="1:19" x14ac:dyDescent="0.3">
      <c r="A6221">
        <v>66172</v>
      </c>
      <c r="B6221" s="1">
        <v>45943</v>
      </c>
      <c r="C6221" s="11">
        <v>9.5833333333333326E-2</v>
      </c>
      <c r="D6221" s="12">
        <v>2</v>
      </c>
      <c r="E6221" s="12" t="str">
        <f>IF(Table2[[#This Row],[Request_Time]]&lt;TIME(12,0,0),"Morning",IF(Table2[[#This Row],[Request_Time]]&lt;TIME(17,0,0),"Afternoon","Evening"))</f>
        <v>Morning</v>
      </c>
      <c r="F6221" s="12"/>
      <c r="G6221" t="s">
        <v>75</v>
      </c>
      <c r="H6221" t="s">
        <v>67</v>
      </c>
      <c r="I6221" t="s">
        <v>40</v>
      </c>
      <c r="J6221">
        <v>230</v>
      </c>
      <c r="K6221" t="s">
        <v>31</v>
      </c>
      <c r="L6221" s="13"/>
      <c r="M6221" s="14"/>
      <c r="O6221">
        <v>1556</v>
      </c>
      <c r="P6221">
        <v>240</v>
      </c>
      <c r="R6221" t="s">
        <v>47</v>
      </c>
    </row>
    <row r="6222" spans="1:19" x14ac:dyDescent="0.3">
      <c r="A6222">
        <v>66200</v>
      </c>
      <c r="B6222" s="1">
        <v>45937</v>
      </c>
      <c r="C6222" s="11">
        <v>0.50624999999999998</v>
      </c>
      <c r="D6222" s="12">
        <v>12</v>
      </c>
      <c r="E6222" s="12" t="str">
        <f>IF(Table2[[#This Row],[Request_Time]]&lt;TIME(12,0,0),"Morning",IF(Table2[[#This Row],[Request_Time]]&lt;TIME(17,0,0),"Afternoon","Evening"))</f>
        <v>Afternoon</v>
      </c>
      <c r="F6222" s="12"/>
      <c r="G6222" t="s">
        <v>67</v>
      </c>
      <c r="H6222" t="s">
        <v>23</v>
      </c>
      <c r="I6222" t="s">
        <v>40</v>
      </c>
      <c r="J6222">
        <v>208</v>
      </c>
      <c r="K6222" t="s">
        <v>31</v>
      </c>
      <c r="L6222" s="13"/>
      <c r="M6222" s="14"/>
      <c r="O6222">
        <v>1400</v>
      </c>
      <c r="P6222">
        <v>240</v>
      </c>
      <c r="R6222" t="s">
        <v>32</v>
      </c>
    </row>
    <row r="6223" spans="1:19" x14ac:dyDescent="0.3">
      <c r="A6223">
        <v>66210</v>
      </c>
      <c r="B6223" s="1">
        <v>45842</v>
      </c>
      <c r="C6223" s="11">
        <v>0.13680555555555554</v>
      </c>
      <c r="D6223" s="12">
        <v>3</v>
      </c>
      <c r="E6223" s="12" t="str">
        <f>IF(Table2[[#This Row],[Request_Time]]&lt;TIME(12,0,0),"Morning",IF(Table2[[#This Row],[Request_Time]]&lt;TIME(17,0,0),"Afternoon","Evening"))</f>
        <v>Morning</v>
      </c>
      <c r="F6223" s="12"/>
      <c r="G6223" t="s">
        <v>81</v>
      </c>
      <c r="H6223" t="s">
        <v>6273</v>
      </c>
      <c r="I6223" t="s">
        <v>27</v>
      </c>
      <c r="J6223">
        <v>209</v>
      </c>
      <c r="K6223" t="s">
        <v>31</v>
      </c>
      <c r="L6223" s="13"/>
      <c r="M6223" s="14"/>
      <c r="O6223">
        <v>1950</v>
      </c>
      <c r="P6223">
        <v>235</v>
      </c>
      <c r="R6223" t="s">
        <v>55</v>
      </c>
    </row>
    <row r="6224" spans="1:19" x14ac:dyDescent="0.3">
      <c r="A6224">
        <v>66218</v>
      </c>
      <c r="B6224" s="1">
        <v>45870</v>
      </c>
      <c r="C6224" s="11">
        <v>0.94791666666666663</v>
      </c>
      <c r="D6224" s="12">
        <v>22</v>
      </c>
      <c r="E6224" s="12" t="str">
        <f>IF(Table2[[#This Row],[Request_Time]]&lt;TIME(12,0,0),"Morning",IF(Table2[[#This Row],[Request_Time]]&lt;TIME(17,0,0),"Afternoon","Evening"))</f>
        <v>Evening</v>
      </c>
      <c r="F6224" s="12"/>
      <c r="G6224" t="s">
        <v>83</v>
      </c>
      <c r="H6224" t="s">
        <v>91</v>
      </c>
      <c r="I6224" t="s">
        <v>27</v>
      </c>
      <c r="J6224">
        <v>245</v>
      </c>
      <c r="K6224" t="s">
        <v>31</v>
      </c>
      <c r="L6224" s="13"/>
      <c r="M6224" s="14"/>
      <c r="O6224">
        <v>1307</v>
      </c>
      <c r="P6224">
        <v>210</v>
      </c>
      <c r="R6224" t="s">
        <v>32</v>
      </c>
    </row>
    <row r="6225" spans="1:19" x14ac:dyDescent="0.3">
      <c r="A6225">
        <v>66229</v>
      </c>
      <c r="B6225" s="1">
        <v>45995</v>
      </c>
      <c r="C6225" s="11">
        <v>0.19166666666666665</v>
      </c>
      <c r="D6225" s="12">
        <v>4</v>
      </c>
      <c r="E6225" s="12" t="str">
        <f>IF(Table2[[#This Row],[Request_Time]]&lt;TIME(12,0,0),"Morning",IF(Table2[[#This Row],[Request_Time]]&lt;TIME(17,0,0),"Afternoon","Evening"))</f>
        <v>Morning</v>
      </c>
      <c r="F6225" s="12"/>
      <c r="G6225" t="s">
        <v>67</v>
      </c>
      <c r="H6225" t="s">
        <v>30</v>
      </c>
      <c r="I6225" t="s">
        <v>18</v>
      </c>
      <c r="J6225">
        <v>227</v>
      </c>
      <c r="K6225" t="s">
        <v>31</v>
      </c>
      <c r="L6225" s="13"/>
      <c r="M6225" s="14"/>
      <c r="O6225">
        <v>1594</v>
      </c>
      <c r="P6225">
        <v>208</v>
      </c>
      <c r="R6225" t="s">
        <v>108</v>
      </c>
    </row>
    <row r="6226" spans="1:19" x14ac:dyDescent="0.3">
      <c r="A6226">
        <v>66233</v>
      </c>
      <c r="B6226" s="1">
        <v>45912</v>
      </c>
      <c r="C6226" s="11">
        <v>0.10694444444444444</v>
      </c>
      <c r="D6226" s="12">
        <v>2</v>
      </c>
      <c r="E6226" s="12" t="str">
        <f>IF(Table2[[#This Row],[Request_Time]]&lt;TIME(12,0,0),"Morning",IF(Table2[[#This Row],[Request_Time]]&lt;TIME(17,0,0),"Afternoon","Evening"))</f>
        <v>Morning</v>
      </c>
      <c r="F6226" s="12"/>
      <c r="G6226" t="s">
        <v>72</v>
      </c>
      <c r="H6226" t="s">
        <v>91</v>
      </c>
      <c r="I6226" t="s">
        <v>40</v>
      </c>
      <c r="J6226">
        <v>244</v>
      </c>
      <c r="K6226" t="s">
        <v>19</v>
      </c>
      <c r="L6226" s="13">
        <v>68.47</v>
      </c>
      <c r="M6226" s="14">
        <v>5.51</v>
      </c>
      <c r="N6226">
        <v>3</v>
      </c>
      <c r="O6226">
        <v>1049</v>
      </c>
      <c r="P6226">
        <v>235</v>
      </c>
      <c r="Q6226" t="s">
        <v>28</v>
      </c>
      <c r="S6226" t="s">
        <v>21</v>
      </c>
    </row>
    <row r="6227" spans="1:19" x14ac:dyDescent="0.3">
      <c r="A6227">
        <v>66235</v>
      </c>
      <c r="B6227" s="1">
        <v>45994</v>
      </c>
      <c r="C6227" s="11">
        <v>0.5131944444444444</v>
      </c>
      <c r="D6227" s="12">
        <v>12</v>
      </c>
      <c r="E6227" s="12" t="str">
        <f>IF(Table2[[#This Row],[Request_Time]]&lt;TIME(12,0,0),"Morning",IF(Table2[[#This Row],[Request_Time]]&lt;TIME(17,0,0),"Afternoon","Evening"))</f>
        <v>Afternoon</v>
      </c>
      <c r="F6227" s="12"/>
      <c r="G6227" t="s">
        <v>38</v>
      </c>
      <c r="H6227" t="s">
        <v>91</v>
      </c>
      <c r="I6227" t="s">
        <v>18</v>
      </c>
      <c r="J6227">
        <v>205</v>
      </c>
      <c r="K6227" t="s">
        <v>19</v>
      </c>
      <c r="L6227" s="13">
        <v>67.03</v>
      </c>
      <c r="M6227" s="14">
        <v>14.59</v>
      </c>
      <c r="N6227">
        <v>2</v>
      </c>
      <c r="O6227">
        <v>2005</v>
      </c>
      <c r="P6227">
        <v>257</v>
      </c>
      <c r="Q6227" t="s">
        <v>28</v>
      </c>
      <c r="S6227" t="s">
        <v>21</v>
      </c>
    </row>
    <row r="6228" spans="1:19" x14ac:dyDescent="0.3">
      <c r="A6228">
        <v>66236</v>
      </c>
      <c r="B6228" s="1">
        <v>45885</v>
      </c>
      <c r="C6228" s="11">
        <v>4.3055555555555562E-2</v>
      </c>
      <c r="D6228" s="12">
        <v>1</v>
      </c>
      <c r="E6228" s="12" t="str">
        <f>IF(Table2[[#This Row],[Request_Time]]&lt;TIME(12,0,0),"Morning",IF(Table2[[#This Row],[Request_Time]]&lt;TIME(17,0,0),"Afternoon","Evening"))</f>
        <v>Morning</v>
      </c>
      <c r="F6228" s="12"/>
      <c r="G6228" t="s">
        <v>75</v>
      </c>
      <c r="H6228" t="s">
        <v>52</v>
      </c>
      <c r="I6228" t="s">
        <v>18</v>
      </c>
      <c r="J6228">
        <v>245</v>
      </c>
      <c r="K6228" t="s">
        <v>19</v>
      </c>
      <c r="L6228" s="13">
        <v>77.88</v>
      </c>
      <c r="M6228" s="14">
        <v>23.63</v>
      </c>
      <c r="N6228">
        <v>4</v>
      </c>
      <c r="O6228">
        <v>2046</v>
      </c>
      <c r="P6228">
        <v>229</v>
      </c>
      <c r="Q6228" t="s">
        <v>28</v>
      </c>
      <c r="S6228" t="s">
        <v>36</v>
      </c>
    </row>
    <row r="6229" spans="1:19" x14ac:dyDescent="0.3">
      <c r="A6229">
        <v>66242</v>
      </c>
      <c r="B6229" s="1">
        <v>45788</v>
      </c>
      <c r="C6229" s="11">
        <v>0.58263888888888882</v>
      </c>
      <c r="D6229" s="12">
        <v>13</v>
      </c>
      <c r="E6229" s="12" t="str">
        <f>IF(Table2[[#This Row],[Request_Time]]&lt;TIME(12,0,0),"Morning",IF(Table2[[#This Row],[Request_Time]]&lt;TIME(17,0,0),"Afternoon","Evening"))</f>
        <v>Afternoon</v>
      </c>
      <c r="F6229" s="12"/>
      <c r="G6229" t="s">
        <v>58</v>
      </c>
      <c r="H6229" t="s">
        <v>52</v>
      </c>
      <c r="I6229" t="s">
        <v>40</v>
      </c>
      <c r="J6229">
        <v>234</v>
      </c>
      <c r="K6229" t="s">
        <v>31</v>
      </c>
      <c r="L6229" s="13"/>
      <c r="M6229" s="14"/>
      <c r="O6229">
        <v>1277</v>
      </c>
      <c r="P6229">
        <v>231</v>
      </c>
      <c r="R6229" t="s">
        <v>108</v>
      </c>
    </row>
    <row r="6230" spans="1:19" x14ac:dyDescent="0.3">
      <c r="A6230">
        <v>66245</v>
      </c>
      <c r="B6230" s="1">
        <v>45821</v>
      </c>
      <c r="C6230" s="11">
        <v>0.39861111111111108</v>
      </c>
      <c r="D6230" s="12">
        <v>9</v>
      </c>
      <c r="E6230" s="12" t="str">
        <f>IF(Table2[[#This Row],[Request_Time]]&lt;TIME(12,0,0),"Morning",IF(Table2[[#This Row],[Request_Time]]&lt;TIME(17,0,0),"Afternoon","Evening"))</f>
        <v>Morning</v>
      </c>
      <c r="F6230" s="12"/>
      <c r="G6230" t="s">
        <v>26</v>
      </c>
      <c r="H6230" t="s">
        <v>52</v>
      </c>
      <c r="I6230" t="s">
        <v>40</v>
      </c>
      <c r="J6230">
        <v>208</v>
      </c>
      <c r="K6230" t="s">
        <v>19</v>
      </c>
      <c r="L6230" s="13">
        <v>35.15</v>
      </c>
      <c r="M6230" s="14">
        <v>13.52</v>
      </c>
      <c r="N6230">
        <v>4</v>
      </c>
      <c r="O6230">
        <v>1912</v>
      </c>
      <c r="P6230">
        <v>234</v>
      </c>
      <c r="Q6230" t="s">
        <v>28</v>
      </c>
      <c r="S6230" t="s">
        <v>36</v>
      </c>
    </row>
    <row r="6231" spans="1:19" x14ac:dyDescent="0.3">
      <c r="A6231">
        <v>66246</v>
      </c>
      <c r="B6231" s="1">
        <v>45685</v>
      </c>
      <c r="C6231" s="11">
        <v>0.24374999999999999</v>
      </c>
      <c r="D6231" s="12">
        <v>5</v>
      </c>
      <c r="E6231" s="12" t="str">
        <f>IF(Table2[[#This Row],[Request_Time]]&lt;TIME(12,0,0),"Morning",IF(Table2[[#This Row],[Request_Time]]&lt;TIME(17,0,0),"Afternoon","Evening"))</f>
        <v>Morning</v>
      </c>
      <c r="F6231" s="12"/>
      <c r="G6231" t="s">
        <v>6273</v>
      </c>
      <c r="H6231" t="s">
        <v>38</v>
      </c>
      <c r="I6231" t="s">
        <v>27</v>
      </c>
      <c r="J6231">
        <v>246</v>
      </c>
      <c r="K6231" t="s">
        <v>19</v>
      </c>
      <c r="L6231" s="13">
        <v>81.3</v>
      </c>
      <c r="M6231" s="14">
        <v>27.35</v>
      </c>
      <c r="N6231">
        <v>3</v>
      </c>
      <c r="O6231">
        <v>1582</v>
      </c>
      <c r="P6231">
        <v>214</v>
      </c>
      <c r="Q6231" t="s">
        <v>28</v>
      </c>
      <c r="S6231" t="s">
        <v>21</v>
      </c>
    </row>
    <row r="6232" spans="1:19" x14ac:dyDescent="0.3">
      <c r="A6232">
        <v>66257</v>
      </c>
      <c r="B6232" s="1">
        <v>45741</v>
      </c>
      <c r="C6232" s="11">
        <v>0.47361111111111115</v>
      </c>
      <c r="D6232" s="12">
        <v>11</v>
      </c>
      <c r="E6232" s="12" t="str">
        <f>IF(Table2[[#This Row],[Request_Time]]&lt;TIME(12,0,0),"Morning",IF(Table2[[#This Row],[Request_Time]]&lt;TIME(17,0,0),"Afternoon","Evening"))</f>
        <v>Morning</v>
      </c>
      <c r="F6232" s="12"/>
      <c r="G6232" t="s">
        <v>23</v>
      </c>
      <c r="H6232" t="s">
        <v>6272</v>
      </c>
      <c r="I6232" t="s">
        <v>27</v>
      </c>
      <c r="J6232">
        <v>257</v>
      </c>
      <c r="K6232" t="s">
        <v>19</v>
      </c>
      <c r="L6232" s="13">
        <v>8.98</v>
      </c>
      <c r="M6232" s="14">
        <v>24.96</v>
      </c>
      <c r="N6232">
        <v>5</v>
      </c>
      <c r="O6232">
        <v>1930</v>
      </c>
      <c r="P6232">
        <v>236</v>
      </c>
      <c r="Q6232" t="s">
        <v>53</v>
      </c>
      <c r="S6232" t="s">
        <v>36</v>
      </c>
    </row>
    <row r="6233" spans="1:19" x14ac:dyDescent="0.3">
      <c r="A6233">
        <v>66266</v>
      </c>
      <c r="B6233" s="1">
        <v>45727</v>
      </c>
      <c r="C6233" s="11">
        <v>0.51597222222222217</v>
      </c>
      <c r="D6233" s="12">
        <v>12</v>
      </c>
      <c r="E6233" s="12" t="str">
        <f>IF(Table2[[#This Row],[Request_Time]]&lt;TIME(12,0,0),"Morning",IF(Table2[[#This Row],[Request_Time]]&lt;TIME(17,0,0),"Afternoon","Evening"))</f>
        <v>Afternoon</v>
      </c>
      <c r="F6233" s="12"/>
      <c r="G6233" t="s">
        <v>75</v>
      </c>
      <c r="H6233" t="s">
        <v>30</v>
      </c>
      <c r="I6233" t="s">
        <v>27</v>
      </c>
      <c r="J6233">
        <v>238</v>
      </c>
      <c r="K6233" t="s">
        <v>19</v>
      </c>
      <c r="L6233" s="13">
        <v>65.349999999999994</v>
      </c>
      <c r="M6233" s="14">
        <v>6.2</v>
      </c>
      <c r="N6233">
        <v>2</v>
      </c>
      <c r="O6233">
        <v>1457</v>
      </c>
      <c r="P6233">
        <v>232</v>
      </c>
      <c r="Q6233" t="s">
        <v>44</v>
      </c>
      <c r="S6233" t="s">
        <v>36</v>
      </c>
    </row>
    <row r="6234" spans="1:19" x14ac:dyDescent="0.3">
      <c r="A6234">
        <v>66266</v>
      </c>
      <c r="B6234" s="1">
        <v>45900</v>
      </c>
      <c r="C6234" s="11">
        <v>0.12013888888888889</v>
      </c>
      <c r="D6234" s="12">
        <v>2</v>
      </c>
      <c r="E6234" s="12" t="str">
        <f>IF(Table2[[#This Row],[Request_Time]]&lt;TIME(12,0,0),"Morning",IF(Table2[[#This Row],[Request_Time]]&lt;TIME(17,0,0),"Afternoon","Evening"))</f>
        <v>Morning</v>
      </c>
      <c r="F6234" s="12"/>
      <c r="G6234" t="s">
        <v>75</v>
      </c>
      <c r="H6234" t="s">
        <v>38</v>
      </c>
      <c r="I6234" t="s">
        <v>18</v>
      </c>
      <c r="J6234">
        <v>245</v>
      </c>
      <c r="K6234" t="s">
        <v>19</v>
      </c>
      <c r="L6234" s="13">
        <v>51.72</v>
      </c>
      <c r="M6234" s="14">
        <v>3.73</v>
      </c>
      <c r="N6234">
        <v>5</v>
      </c>
      <c r="O6234">
        <v>2053</v>
      </c>
      <c r="P6234">
        <v>259</v>
      </c>
      <c r="Q6234" t="s">
        <v>20</v>
      </c>
      <c r="S6234" t="s">
        <v>36</v>
      </c>
    </row>
    <row r="6235" spans="1:19" x14ac:dyDescent="0.3">
      <c r="A6235">
        <v>66292</v>
      </c>
      <c r="B6235" s="1">
        <v>45994</v>
      </c>
      <c r="C6235" s="11">
        <v>9.2361111111111116E-2</v>
      </c>
      <c r="D6235" s="12">
        <v>2</v>
      </c>
      <c r="E6235" s="12" t="str">
        <f>IF(Table2[[#This Row],[Request_Time]]&lt;TIME(12,0,0),"Morning",IF(Table2[[#This Row],[Request_Time]]&lt;TIME(17,0,0),"Afternoon","Evening"))</f>
        <v>Morning</v>
      </c>
      <c r="F6235" s="12"/>
      <c r="G6235" t="s">
        <v>23</v>
      </c>
      <c r="H6235" t="s">
        <v>26</v>
      </c>
      <c r="I6235" t="s">
        <v>40</v>
      </c>
      <c r="J6235">
        <v>239</v>
      </c>
      <c r="K6235" t="s">
        <v>31</v>
      </c>
      <c r="L6235" s="13"/>
      <c r="M6235" s="14"/>
      <c r="O6235">
        <v>2169</v>
      </c>
      <c r="P6235">
        <v>229</v>
      </c>
      <c r="R6235" t="s">
        <v>61</v>
      </c>
    </row>
    <row r="6236" spans="1:19" x14ac:dyDescent="0.3">
      <c r="A6236">
        <v>66299</v>
      </c>
      <c r="B6236" s="1">
        <v>45800</v>
      </c>
      <c r="C6236" s="11">
        <v>0.84375</v>
      </c>
      <c r="D6236" s="12">
        <v>20</v>
      </c>
      <c r="E6236" s="12" t="str">
        <f>IF(Table2[[#This Row],[Request_Time]]&lt;TIME(12,0,0),"Morning",IF(Table2[[#This Row],[Request_Time]]&lt;TIME(17,0,0),"Afternoon","Evening"))</f>
        <v>Evening</v>
      </c>
      <c r="F6236" s="12"/>
      <c r="G6236" t="s">
        <v>75</v>
      </c>
      <c r="H6236" t="s">
        <v>81</v>
      </c>
      <c r="I6236" t="s">
        <v>18</v>
      </c>
      <c r="J6236">
        <v>238</v>
      </c>
      <c r="K6236" t="s">
        <v>19</v>
      </c>
      <c r="L6236" s="13">
        <v>20.04</v>
      </c>
      <c r="M6236" s="14">
        <v>14.73</v>
      </c>
      <c r="N6236">
        <v>1</v>
      </c>
      <c r="O6236">
        <v>1127</v>
      </c>
      <c r="P6236">
        <v>230</v>
      </c>
      <c r="Q6236" t="s">
        <v>20</v>
      </c>
      <c r="S6236" t="s">
        <v>36</v>
      </c>
    </row>
    <row r="6237" spans="1:19" x14ac:dyDescent="0.3">
      <c r="A6237">
        <v>66300</v>
      </c>
      <c r="B6237" s="1">
        <v>45727</v>
      </c>
      <c r="C6237" s="11">
        <v>0.87152777777777779</v>
      </c>
      <c r="D6237" s="12">
        <v>20</v>
      </c>
      <c r="E6237" s="12" t="str">
        <f>IF(Table2[[#This Row],[Request_Time]]&lt;TIME(12,0,0),"Morning",IF(Table2[[#This Row],[Request_Time]]&lt;TIME(17,0,0),"Afternoon","Evening"))</f>
        <v>Evening</v>
      </c>
      <c r="F6237" s="12"/>
      <c r="G6237" t="s">
        <v>58</v>
      </c>
      <c r="H6237" t="s">
        <v>67</v>
      </c>
      <c r="I6237" t="s">
        <v>27</v>
      </c>
      <c r="J6237">
        <v>222</v>
      </c>
      <c r="K6237" t="s">
        <v>19</v>
      </c>
      <c r="L6237" s="13">
        <v>46.69</v>
      </c>
      <c r="M6237" s="14">
        <v>24.47</v>
      </c>
      <c r="N6237">
        <v>3</v>
      </c>
      <c r="O6237">
        <v>1489</v>
      </c>
      <c r="P6237">
        <v>231</v>
      </c>
      <c r="Q6237" t="s">
        <v>53</v>
      </c>
      <c r="S6237" t="s">
        <v>21</v>
      </c>
    </row>
    <row r="6238" spans="1:19" x14ac:dyDescent="0.3">
      <c r="A6238">
        <v>66304</v>
      </c>
      <c r="B6238" s="1">
        <v>45980</v>
      </c>
      <c r="C6238" s="11">
        <v>0.98472222222222217</v>
      </c>
      <c r="D6238" s="12">
        <v>23</v>
      </c>
      <c r="E6238" s="12" t="str">
        <f>IF(Table2[[#This Row],[Request_Time]]&lt;TIME(12,0,0),"Morning",IF(Table2[[#This Row],[Request_Time]]&lt;TIME(17,0,0),"Afternoon","Evening"))</f>
        <v>Evening</v>
      </c>
      <c r="F6238" s="12"/>
      <c r="G6238" t="s">
        <v>83</v>
      </c>
      <c r="H6238" t="s">
        <v>67</v>
      </c>
      <c r="I6238" t="s">
        <v>40</v>
      </c>
      <c r="J6238">
        <v>253</v>
      </c>
      <c r="K6238" t="s">
        <v>19</v>
      </c>
      <c r="L6238" s="13">
        <v>25.04</v>
      </c>
      <c r="M6238" s="14">
        <v>18.63</v>
      </c>
      <c r="N6238">
        <v>1</v>
      </c>
      <c r="O6238">
        <v>1526</v>
      </c>
      <c r="P6238">
        <v>244</v>
      </c>
      <c r="Q6238" t="s">
        <v>44</v>
      </c>
      <c r="S6238" t="s">
        <v>36</v>
      </c>
    </row>
    <row r="6239" spans="1:19" x14ac:dyDescent="0.3">
      <c r="A6239">
        <v>66315</v>
      </c>
      <c r="B6239" s="1">
        <v>45953</v>
      </c>
      <c r="C6239" s="11">
        <v>0.54999999999999993</v>
      </c>
      <c r="D6239" s="12">
        <v>13</v>
      </c>
      <c r="E6239" s="12" t="str">
        <f>IF(Table2[[#This Row],[Request_Time]]&lt;TIME(12,0,0),"Morning",IF(Table2[[#This Row],[Request_Time]]&lt;TIME(17,0,0),"Afternoon","Evening"))</f>
        <v>Afternoon</v>
      </c>
      <c r="F6239" s="12"/>
      <c r="G6239" t="s">
        <v>72</v>
      </c>
      <c r="H6239" t="s">
        <v>52</v>
      </c>
      <c r="I6239" t="s">
        <v>40</v>
      </c>
      <c r="J6239">
        <v>240</v>
      </c>
      <c r="K6239" t="s">
        <v>19</v>
      </c>
      <c r="L6239" s="13">
        <v>46.14</v>
      </c>
      <c r="M6239" s="14">
        <v>10.47</v>
      </c>
      <c r="N6239">
        <v>1</v>
      </c>
      <c r="O6239">
        <v>1727</v>
      </c>
      <c r="P6239">
        <v>257</v>
      </c>
      <c r="Q6239" t="s">
        <v>53</v>
      </c>
      <c r="S6239" t="s">
        <v>21</v>
      </c>
    </row>
    <row r="6240" spans="1:19" x14ac:dyDescent="0.3">
      <c r="A6240">
        <v>66316</v>
      </c>
      <c r="B6240" s="1">
        <v>45807</v>
      </c>
      <c r="C6240" s="11">
        <v>0.52777777777777779</v>
      </c>
      <c r="D6240" s="12">
        <v>12</v>
      </c>
      <c r="E6240" s="12" t="str">
        <f>IF(Table2[[#This Row],[Request_Time]]&lt;TIME(12,0,0),"Morning",IF(Table2[[#This Row],[Request_Time]]&lt;TIME(17,0,0),"Afternoon","Evening"))</f>
        <v>Afternoon</v>
      </c>
      <c r="F6240" s="12"/>
      <c r="G6240" t="s">
        <v>72</v>
      </c>
      <c r="H6240" t="s">
        <v>91</v>
      </c>
      <c r="I6240" t="s">
        <v>18</v>
      </c>
      <c r="J6240">
        <v>252</v>
      </c>
      <c r="K6240" t="s">
        <v>19</v>
      </c>
      <c r="L6240" s="13">
        <v>64.27</v>
      </c>
      <c r="M6240" s="14">
        <v>22.24</v>
      </c>
      <c r="N6240">
        <v>4</v>
      </c>
      <c r="O6240">
        <v>2165</v>
      </c>
      <c r="P6240">
        <v>223</v>
      </c>
      <c r="Q6240" t="s">
        <v>32</v>
      </c>
      <c r="S6240" t="s">
        <v>21</v>
      </c>
    </row>
    <row r="6241" spans="1:19" x14ac:dyDescent="0.3">
      <c r="A6241">
        <v>66327</v>
      </c>
      <c r="B6241" s="1">
        <v>45989</v>
      </c>
      <c r="C6241" s="11">
        <v>0.78611111111111109</v>
      </c>
      <c r="D6241" s="12">
        <v>18</v>
      </c>
      <c r="E6241" s="12" t="str">
        <f>IF(Table2[[#This Row],[Request_Time]]&lt;TIME(12,0,0),"Morning",IF(Table2[[#This Row],[Request_Time]]&lt;TIME(17,0,0),"Afternoon","Evening"))</f>
        <v>Evening</v>
      </c>
      <c r="F6241" s="12"/>
      <c r="G6241" t="s">
        <v>83</v>
      </c>
      <c r="H6241" t="s">
        <v>67</v>
      </c>
      <c r="I6241" t="s">
        <v>27</v>
      </c>
      <c r="J6241">
        <v>247</v>
      </c>
      <c r="K6241" t="s">
        <v>24</v>
      </c>
      <c r="L6241" s="13"/>
      <c r="M6241" s="14"/>
      <c r="O6241">
        <v>1558</v>
      </c>
      <c r="P6241">
        <v>206</v>
      </c>
    </row>
    <row r="6242" spans="1:19" x14ac:dyDescent="0.3">
      <c r="A6242">
        <v>66338</v>
      </c>
      <c r="B6242" s="1">
        <v>45708</v>
      </c>
      <c r="C6242" s="11">
        <v>0.29583333333333334</v>
      </c>
      <c r="D6242" s="12">
        <v>7</v>
      </c>
      <c r="E6242" s="12" t="str">
        <f>IF(Table2[[#This Row],[Request_Time]]&lt;TIME(12,0,0),"Morning",IF(Table2[[#This Row],[Request_Time]]&lt;TIME(17,0,0),"Afternoon","Evening"))</f>
        <v>Morning</v>
      </c>
      <c r="F6242" s="12"/>
      <c r="G6242" t="s">
        <v>72</v>
      </c>
      <c r="H6242" t="s">
        <v>6273</v>
      </c>
      <c r="I6242" t="s">
        <v>40</v>
      </c>
      <c r="J6242">
        <v>202</v>
      </c>
      <c r="K6242" t="s">
        <v>31</v>
      </c>
      <c r="L6242" s="13"/>
      <c r="M6242" s="14"/>
      <c r="O6242">
        <v>1884</v>
      </c>
      <c r="P6242">
        <v>236</v>
      </c>
      <c r="R6242" t="s">
        <v>128</v>
      </c>
    </row>
    <row r="6243" spans="1:19" x14ac:dyDescent="0.3">
      <c r="A6243">
        <v>66347</v>
      </c>
      <c r="B6243" s="1">
        <v>45713</v>
      </c>
      <c r="C6243" s="11">
        <v>0.65486111111111112</v>
      </c>
      <c r="D6243" s="12">
        <v>15</v>
      </c>
      <c r="E6243" s="12" t="str">
        <f>IF(Table2[[#This Row],[Request_Time]]&lt;TIME(12,0,0),"Morning",IF(Table2[[#This Row],[Request_Time]]&lt;TIME(17,0,0),"Afternoon","Evening"))</f>
        <v>Afternoon</v>
      </c>
      <c r="F6243" s="12"/>
      <c r="G6243" t="s">
        <v>38</v>
      </c>
      <c r="H6243" t="s">
        <v>72</v>
      </c>
      <c r="I6243" t="s">
        <v>18</v>
      </c>
      <c r="J6243">
        <v>253</v>
      </c>
      <c r="K6243" t="s">
        <v>19</v>
      </c>
      <c r="L6243" s="13">
        <v>57.55</v>
      </c>
      <c r="M6243" s="14">
        <v>16.97</v>
      </c>
      <c r="N6243">
        <v>3</v>
      </c>
      <c r="O6243">
        <v>1772</v>
      </c>
      <c r="P6243">
        <v>237</v>
      </c>
      <c r="Q6243" t="s">
        <v>53</v>
      </c>
      <c r="S6243" t="s">
        <v>21</v>
      </c>
    </row>
    <row r="6244" spans="1:19" x14ac:dyDescent="0.3">
      <c r="A6244">
        <v>66372</v>
      </c>
      <c r="B6244" s="1">
        <v>45906</v>
      </c>
      <c r="C6244" s="11">
        <v>0.21249999999999999</v>
      </c>
      <c r="D6244" s="12">
        <v>5</v>
      </c>
      <c r="E6244" s="12" t="str">
        <f>IF(Table2[[#This Row],[Request_Time]]&lt;TIME(12,0,0),"Morning",IF(Table2[[#This Row],[Request_Time]]&lt;TIME(17,0,0),"Afternoon","Evening"))</f>
        <v>Morning</v>
      </c>
      <c r="F6244" s="12"/>
      <c r="G6244" t="s">
        <v>58</v>
      </c>
      <c r="H6244" t="s">
        <v>94</v>
      </c>
      <c r="I6244" t="s">
        <v>18</v>
      </c>
      <c r="J6244">
        <v>227</v>
      </c>
      <c r="K6244" t="s">
        <v>19</v>
      </c>
      <c r="L6244" s="13">
        <v>63.33</v>
      </c>
      <c r="M6244" s="14">
        <v>6.39</v>
      </c>
      <c r="N6244">
        <v>5</v>
      </c>
      <c r="O6244">
        <v>1224</v>
      </c>
      <c r="P6244">
        <v>243</v>
      </c>
      <c r="Q6244" t="s">
        <v>44</v>
      </c>
      <c r="S6244" t="s">
        <v>21</v>
      </c>
    </row>
    <row r="6245" spans="1:19" x14ac:dyDescent="0.3">
      <c r="A6245">
        <v>66387</v>
      </c>
      <c r="B6245" s="1">
        <v>45999</v>
      </c>
      <c r="C6245" s="11">
        <v>0.81458333333333333</v>
      </c>
      <c r="D6245" s="12">
        <v>19</v>
      </c>
      <c r="E6245" s="12" t="str">
        <f>IF(Table2[[#This Row],[Request_Time]]&lt;TIME(12,0,0),"Morning",IF(Table2[[#This Row],[Request_Time]]&lt;TIME(17,0,0),"Afternoon","Evening"))</f>
        <v>Evening</v>
      </c>
      <c r="F6245" s="12"/>
      <c r="G6245" t="s">
        <v>75</v>
      </c>
      <c r="H6245" t="s">
        <v>52</v>
      </c>
      <c r="I6245" t="s">
        <v>40</v>
      </c>
      <c r="J6245">
        <v>204</v>
      </c>
      <c r="K6245" t="s">
        <v>24</v>
      </c>
      <c r="L6245" s="13"/>
      <c r="M6245" s="14"/>
      <c r="O6245">
        <v>1528</v>
      </c>
      <c r="P6245">
        <v>241</v>
      </c>
    </row>
    <row r="6246" spans="1:19" x14ac:dyDescent="0.3">
      <c r="A6246">
        <v>66391</v>
      </c>
      <c r="B6246" s="1">
        <v>45721</v>
      </c>
      <c r="C6246" s="11">
        <v>0.69166666666666676</v>
      </c>
      <c r="D6246" s="12">
        <v>16</v>
      </c>
      <c r="E6246" s="12" t="str">
        <f>IF(Table2[[#This Row],[Request_Time]]&lt;TIME(12,0,0),"Morning",IF(Table2[[#This Row],[Request_Time]]&lt;TIME(17,0,0),"Afternoon","Evening"))</f>
        <v>Afternoon</v>
      </c>
      <c r="F6246" s="12"/>
      <c r="G6246" t="s">
        <v>75</v>
      </c>
      <c r="H6246" t="s">
        <v>26</v>
      </c>
      <c r="I6246" t="s">
        <v>27</v>
      </c>
      <c r="J6246">
        <v>220</v>
      </c>
      <c r="K6246" t="s">
        <v>31</v>
      </c>
      <c r="L6246" s="13"/>
      <c r="M6246" s="14"/>
      <c r="O6246">
        <v>1011</v>
      </c>
      <c r="P6246">
        <v>210</v>
      </c>
      <c r="R6246" t="s">
        <v>61</v>
      </c>
    </row>
    <row r="6247" spans="1:19" x14ac:dyDescent="0.3">
      <c r="A6247">
        <v>66400</v>
      </c>
      <c r="B6247" s="1">
        <v>45950</v>
      </c>
      <c r="C6247" s="11">
        <v>0.67361111111111116</v>
      </c>
      <c r="D6247" s="12">
        <v>16</v>
      </c>
      <c r="E6247" s="12" t="str">
        <f>IF(Table2[[#This Row],[Request_Time]]&lt;TIME(12,0,0),"Morning",IF(Table2[[#This Row],[Request_Time]]&lt;TIME(17,0,0),"Afternoon","Evening"))</f>
        <v>Afternoon</v>
      </c>
      <c r="F6247" s="12"/>
      <c r="G6247" t="s">
        <v>30</v>
      </c>
      <c r="H6247" t="s">
        <v>52</v>
      </c>
      <c r="I6247" t="s">
        <v>27</v>
      </c>
      <c r="J6247">
        <v>226</v>
      </c>
      <c r="K6247" t="s">
        <v>19</v>
      </c>
      <c r="L6247" s="13">
        <v>61.69</v>
      </c>
      <c r="M6247" s="14">
        <v>10.16</v>
      </c>
      <c r="N6247">
        <v>3</v>
      </c>
      <c r="O6247">
        <v>1054</v>
      </c>
      <c r="P6247">
        <v>235</v>
      </c>
      <c r="Q6247" t="s">
        <v>20</v>
      </c>
      <c r="S6247" t="s">
        <v>21</v>
      </c>
    </row>
    <row r="6248" spans="1:19" x14ac:dyDescent="0.3">
      <c r="A6248">
        <v>66411</v>
      </c>
      <c r="B6248" s="1">
        <v>45727</v>
      </c>
      <c r="C6248" s="11">
        <v>0.25486111111111109</v>
      </c>
      <c r="D6248" s="12">
        <v>6</v>
      </c>
      <c r="E6248" s="12" t="str">
        <f>IF(Table2[[#This Row],[Request_Time]]&lt;TIME(12,0,0),"Morning",IF(Table2[[#This Row],[Request_Time]]&lt;TIME(17,0,0),"Afternoon","Evening"))</f>
        <v>Morning</v>
      </c>
      <c r="F6248" s="12"/>
      <c r="G6248" t="s">
        <v>6272</v>
      </c>
      <c r="H6248" t="s">
        <v>72</v>
      </c>
      <c r="I6248" t="s">
        <v>18</v>
      </c>
      <c r="J6248">
        <v>210</v>
      </c>
      <c r="K6248" t="s">
        <v>19</v>
      </c>
      <c r="L6248" s="13">
        <v>26.92</v>
      </c>
      <c r="M6248" s="14">
        <v>20.92</v>
      </c>
      <c r="N6248">
        <v>2</v>
      </c>
      <c r="O6248">
        <v>1314</v>
      </c>
      <c r="P6248">
        <v>258</v>
      </c>
      <c r="Q6248" t="s">
        <v>44</v>
      </c>
      <c r="S6248" t="s">
        <v>21</v>
      </c>
    </row>
    <row r="6249" spans="1:19" x14ac:dyDescent="0.3">
      <c r="A6249">
        <v>66415</v>
      </c>
      <c r="B6249" s="1">
        <v>45770</v>
      </c>
      <c r="C6249" s="11">
        <v>0.24722222222222223</v>
      </c>
      <c r="D6249" s="12">
        <v>5</v>
      </c>
      <c r="E6249" s="12" t="str">
        <f>IF(Table2[[#This Row],[Request_Time]]&lt;TIME(12,0,0),"Morning",IF(Table2[[#This Row],[Request_Time]]&lt;TIME(17,0,0),"Afternoon","Evening"))</f>
        <v>Morning</v>
      </c>
      <c r="F6249" s="12"/>
      <c r="G6249" t="s">
        <v>81</v>
      </c>
      <c r="H6249" t="s">
        <v>67</v>
      </c>
      <c r="I6249" t="s">
        <v>18</v>
      </c>
      <c r="J6249">
        <v>251</v>
      </c>
      <c r="K6249" t="s">
        <v>19</v>
      </c>
      <c r="L6249" s="13">
        <v>51.89</v>
      </c>
      <c r="M6249" s="14">
        <v>23.04</v>
      </c>
      <c r="N6249">
        <v>3</v>
      </c>
      <c r="O6249">
        <v>1693</v>
      </c>
      <c r="P6249">
        <v>205</v>
      </c>
      <c r="Q6249" t="s">
        <v>50</v>
      </c>
      <c r="S6249" t="s">
        <v>36</v>
      </c>
    </row>
    <row r="6250" spans="1:19" x14ac:dyDescent="0.3">
      <c r="A6250">
        <v>66422</v>
      </c>
      <c r="B6250" s="1">
        <v>45998</v>
      </c>
      <c r="C6250" s="11">
        <v>0.23680555555555557</v>
      </c>
      <c r="D6250" s="12">
        <v>5</v>
      </c>
      <c r="E6250" s="12" t="str">
        <f>IF(Table2[[#This Row],[Request_Time]]&lt;TIME(12,0,0),"Morning",IF(Table2[[#This Row],[Request_Time]]&lt;TIME(17,0,0),"Afternoon","Evening"))</f>
        <v>Morning</v>
      </c>
      <c r="F6250" s="12"/>
      <c r="G6250" t="s">
        <v>26</v>
      </c>
      <c r="H6250" t="s">
        <v>38</v>
      </c>
      <c r="I6250" t="s">
        <v>27</v>
      </c>
      <c r="J6250">
        <v>204</v>
      </c>
      <c r="K6250" t="s">
        <v>19</v>
      </c>
      <c r="L6250" s="13">
        <v>51.24</v>
      </c>
      <c r="M6250" s="14">
        <v>11.4</v>
      </c>
      <c r="N6250">
        <v>5</v>
      </c>
      <c r="O6250">
        <v>1590</v>
      </c>
      <c r="P6250">
        <v>244</v>
      </c>
      <c r="Q6250" t="s">
        <v>28</v>
      </c>
      <c r="S6250" t="s">
        <v>36</v>
      </c>
    </row>
    <row r="6251" spans="1:19" x14ac:dyDescent="0.3">
      <c r="A6251">
        <v>66424</v>
      </c>
      <c r="B6251" s="1">
        <v>45916</v>
      </c>
      <c r="C6251" s="11">
        <v>0.37777777777777777</v>
      </c>
      <c r="D6251" s="12">
        <v>9</v>
      </c>
      <c r="E6251" s="12" t="str">
        <f>IF(Table2[[#This Row],[Request_Time]]&lt;TIME(12,0,0),"Morning",IF(Table2[[#This Row],[Request_Time]]&lt;TIME(17,0,0),"Afternoon","Evening"))</f>
        <v>Morning</v>
      </c>
      <c r="F6251" s="12"/>
      <c r="G6251" t="s">
        <v>26</v>
      </c>
      <c r="H6251" t="s">
        <v>6272</v>
      </c>
      <c r="I6251" t="s">
        <v>40</v>
      </c>
      <c r="J6251">
        <v>206</v>
      </c>
      <c r="K6251" t="s">
        <v>19</v>
      </c>
      <c r="L6251" s="13">
        <v>31.3</v>
      </c>
      <c r="M6251" s="14">
        <v>0.98</v>
      </c>
      <c r="N6251">
        <v>2</v>
      </c>
      <c r="O6251">
        <v>1155</v>
      </c>
      <c r="P6251">
        <v>256</v>
      </c>
      <c r="Q6251" t="s">
        <v>53</v>
      </c>
      <c r="S6251" t="s">
        <v>21</v>
      </c>
    </row>
    <row r="6252" spans="1:19" x14ac:dyDescent="0.3">
      <c r="A6252">
        <v>66435</v>
      </c>
      <c r="B6252" s="1">
        <v>45975</v>
      </c>
      <c r="C6252" s="11">
        <v>0.2951388888888889</v>
      </c>
      <c r="D6252" s="12">
        <v>7</v>
      </c>
      <c r="E6252" s="12" t="str">
        <f>IF(Table2[[#This Row],[Request_Time]]&lt;TIME(12,0,0),"Morning",IF(Table2[[#This Row],[Request_Time]]&lt;TIME(17,0,0),"Afternoon","Evening"))</f>
        <v>Morning</v>
      </c>
      <c r="F6252" s="12"/>
      <c r="G6252" t="s">
        <v>72</v>
      </c>
      <c r="H6252" t="s">
        <v>91</v>
      </c>
      <c r="I6252" t="s">
        <v>18</v>
      </c>
      <c r="J6252">
        <v>223</v>
      </c>
      <c r="K6252" t="s">
        <v>31</v>
      </c>
      <c r="L6252" s="13"/>
      <c r="M6252" s="14"/>
      <c r="O6252">
        <v>1344</v>
      </c>
      <c r="P6252">
        <v>223</v>
      </c>
      <c r="R6252" t="s">
        <v>128</v>
      </c>
    </row>
    <row r="6253" spans="1:19" x14ac:dyDescent="0.3">
      <c r="A6253">
        <v>66443</v>
      </c>
      <c r="B6253" s="1">
        <v>45814</v>
      </c>
      <c r="C6253" s="11">
        <v>0.15486111111111112</v>
      </c>
      <c r="D6253" s="12">
        <v>3</v>
      </c>
      <c r="E6253" s="12" t="str">
        <f>IF(Table2[[#This Row],[Request_Time]]&lt;TIME(12,0,0),"Morning",IF(Table2[[#This Row],[Request_Time]]&lt;TIME(17,0,0),"Afternoon","Evening"))</f>
        <v>Morning</v>
      </c>
      <c r="F6253" s="12"/>
      <c r="G6253" t="s">
        <v>23</v>
      </c>
      <c r="H6253" t="s">
        <v>6273</v>
      </c>
      <c r="I6253" t="s">
        <v>18</v>
      </c>
      <c r="J6253">
        <v>254</v>
      </c>
      <c r="K6253" t="s">
        <v>19</v>
      </c>
      <c r="L6253" s="13">
        <v>64.760000000000005</v>
      </c>
      <c r="M6253" s="14">
        <v>26.81</v>
      </c>
      <c r="N6253">
        <v>2</v>
      </c>
      <c r="O6253">
        <v>1991</v>
      </c>
      <c r="P6253">
        <v>213</v>
      </c>
      <c r="Q6253" t="s">
        <v>28</v>
      </c>
      <c r="S6253" t="s">
        <v>21</v>
      </c>
    </row>
    <row r="6254" spans="1:19" x14ac:dyDescent="0.3">
      <c r="A6254">
        <v>66469</v>
      </c>
      <c r="B6254" s="1">
        <v>46007</v>
      </c>
      <c r="C6254" s="11">
        <v>0.8666666666666667</v>
      </c>
      <c r="D6254" s="12">
        <v>20</v>
      </c>
      <c r="E6254" s="12" t="str">
        <f>IF(Table2[[#This Row],[Request_Time]]&lt;TIME(12,0,0),"Morning",IF(Table2[[#This Row],[Request_Time]]&lt;TIME(17,0,0),"Afternoon","Evening"))</f>
        <v>Evening</v>
      </c>
      <c r="F6254" s="12"/>
      <c r="G6254" t="s">
        <v>83</v>
      </c>
      <c r="H6254" t="s">
        <v>67</v>
      </c>
      <c r="I6254" t="s">
        <v>18</v>
      </c>
      <c r="J6254">
        <v>203</v>
      </c>
      <c r="K6254" t="s">
        <v>19</v>
      </c>
      <c r="L6254" s="13">
        <v>80.48</v>
      </c>
      <c r="M6254" s="14">
        <v>13.02</v>
      </c>
      <c r="N6254">
        <v>4</v>
      </c>
      <c r="O6254">
        <v>1266</v>
      </c>
      <c r="P6254">
        <v>206</v>
      </c>
      <c r="Q6254" t="s">
        <v>32</v>
      </c>
      <c r="S6254" t="s">
        <v>36</v>
      </c>
    </row>
    <row r="6255" spans="1:19" x14ac:dyDescent="0.3">
      <c r="A6255">
        <v>66473</v>
      </c>
      <c r="B6255" s="1">
        <v>45698</v>
      </c>
      <c r="C6255" s="11">
        <v>0.74583333333333324</v>
      </c>
      <c r="D6255" s="12">
        <v>17</v>
      </c>
      <c r="E6255" s="12" t="str">
        <f>IF(Table2[[#This Row],[Request_Time]]&lt;TIME(12,0,0),"Morning",IF(Table2[[#This Row],[Request_Time]]&lt;TIME(17,0,0),"Afternoon","Evening"))</f>
        <v>Evening</v>
      </c>
      <c r="F6255" s="12"/>
      <c r="G6255" t="s">
        <v>38</v>
      </c>
      <c r="H6255" t="s">
        <v>83</v>
      </c>
      <c r="I6255" t="s">
        <v>40</v>
      </c>
      <c r="J6255">
        <v>240</v>
      </c>
      <c r="K6255" t="s">
        <v>31</v>
      </c>
      <c r="L6255" s="13"/>
      <c r="M6255" s="14"/>
      <c r="O6255">
        <v>1801</v>
      </c>
      <c r="P6255">
        <v>205</v>
      </c>
      <c r="R6255" t="s">
        <v>32</v>
      </c>
    </row>
    <row r="6256" spans="1:19" x14ac:dyDescent="0.3">
      <c r="A6256">
        <v>66485</v>
      </c>
      <c r="B6256" s="1">
        <v>45710</v>
      </c>
      <c r="C6256" s="11">
        <v>0.17013888888888887</v>
      </c>
      <c r="D6256" s="12">
        <v>4</v>
      </c>
      <c r="E6256" s="12" t="str">
        <f>IF(Table2[[#This Row],[Request_Time]]&lt;TIME(12,0,0),"Morning",IF(Table2[[#This Row],[Request_Time]]&lt;TIME(17,0,0),"Afternoon","Evening"))</f>
        <v>Morning</v>
      </c>
      <c r="F6256" s="12"/>
      <c r="G6256" t="s">
        <v>91</v>
      </c>
      <c r="H6256" t="s">
        <v>83</v>
      </c>
      <c r="I6256" t="s">
        <v>40</v>
      </c>
      <c r="J6256">
        <v>241</v>
      </c>
      <c r="K6256" t="s">
        <v>19</v>
      </c>
      <c r="L6256" s="13">
        <v>56.31</v>
      </c>
      <c r="M6256" s="14">
        <v>22.03</v>
      </c>
      <c r="N6256">
        <v>2</v>
      </c>
      <c r="O6256">
        <v>1021</v>
      </c>
      <c r="P6256">
        <v>219</v>
      </c>
      <c r="Q6256" t="s">
        <v>44</v>
      </c>
      <c r="S6256" t="s">
        <v>21</v>
      </c>
    </row>
    <row r="6257" spans="1:19" x14ac:dyDescent="0.3">
      <c r="A6257">
        <v>66495</v>
      </c>
      <c r="B6257" s="1">
        <v>45686</v>
      </c>
      <c r="C6257" s="11">
        <v>0.56388888888888888</v>
      </c>
      <c r="D6257" s="12">
        <v>13</v>
      </c>
      <c r="E6257" s="12" t="str">
        <f>IF(Table2[[#This Row],[Request_Time]]&lt;TIME(12,0,0),"Morning",IF(Table2[[#This Row],[Request_Time]]&lt;TIME(17,0,0),"Afternoon","Evening"))</f>
        <v>Afternoon</v>
      </c>
      <c r="F6257" s="12"/>
      <c r="G6257" t="s">
        <v>6272</v>
      </c>
      <c r="H6257" t="s">
        <v>6272</v>
      </c>
      <c r="I6257" t="s">
        <v>27</v>
      </c>
      <c r="J6257">
        <v>202</v>
      </c>
      <c r="K6257" t="s">
        <v>19</v>
      </c>
      <c r="L6257" s="13">
        <v>21.35</v>
      </c>
      <c r="M6257" s="14">
        <v>19.59</v>
      </c>
      <c r="N6257">
        <v>5</v>
      </c>
      <c r="O6257">
        <v>1532</v>
      </c>
      <c r="P6257">
        <v>240</v>
      </c>
      <c r="Q6257" t="s">
        <v>32</v>
      </c>
      <c r="S6257" t="s">
        <v>36</v>
      </c>
    </row>
    <row r="6258" spans="1:19" x14ac:dyDescent="0.3">
      <c r="A6258">
        <v>66506</v>
      </c>
      <c r="B6258" s="1">
        <v>45762</v>
      </c>
      <c r="C6258" s="11">
        <v>0.39861111111111108</v>
      </c>
      <c r="D6258" s="12">
        <v>9</v>
      </c>
      <c r="E6258" s="12" t="str">
        <f>IF(Table2[[#This Row],[Request_Time]]&lt;TIME(12,0,0),"Morning",IF(Table2[[#This Row],[Request_Time]]&lt;TIME(17,0,0),"Afternoon","Evening"))</f>
        <v>Morning</v>
      </c>
      <c r="F6258" s="12"/>
      <c r="G6258" t="s">
        <v>94</v>
      </c>
      <c r="H6258" t="s">
        <v>30</v>
      </c>
      <c r="I6258" t="s">
        <v>40</v>
      </c>
      <c r="J6258">
        <v>231</v>
      </c>
      <c r="K6258" t="s">
        <v>31</v>
      </c>
      <c r="L6258" s="13"/>
      <c r="M6258" s="14"/>
      <c r="O6258">
        <v>1506</v>
      </c>
      <c r="P6258">
        <v>232</v>
      </c>
      <c r="R6258" t="s">
        <v>108</v>
      </c>
    </row>
    <row r="6259" spans="1:19" x14ac:dyDescent="0.3">
      <c r="A6259">
        <v>66507</v>
      </c>
      <c r="B6259" s="1">
        <v>45724</v>
      </c>
      <c r="C6259" s="11">
        <v>0.96250000000000002</v>
      </c>
      <c r="D6259" s="12">
        <v>23</v>
      </c>
      <c r="E6259" s="12" t="str">
        <f>IF(Table2[[#This Row],[Request_Time]]&lt;TIME(12,0,0),"Morning",IF(Table2[[#This Row],[Request_Time]]&lt;TIME(17,0,0),"Afternoon","Evening"))</f>
        <v>Evening</v>
      </c>
      <c r="F6259" s="12"/>
      <c r="G6259" t="s">
        <v>30</v>
      </c>
      <c r="H6259" t="s">
        <v>83</v>
      </c>
      <c r="I6259" t="s">
        <v>40</v>
      </c>
      <c r="J6259">
        <v>255</v>
      </c>
      <c r="K6259" t="s">
        <v>31</v>
      </c>
      <c r="L6259" s="13"/>
      <c r="M6259" s="14"/>
      <c r="O6259">
        <v>1347</v>
      </c>
      <c r="P6259">
        <v>227</v>
      </c>
      <c r="R6259" t="s">
        <v>108</v>
      </c>
    </row>
    <row r="6260" spans="1:19" x14ac:dyDescent="0.3">
      <c r="A6260">
        <v>66523</v>
      </c>
      <c r="B6260" s="1">
        <v>45989</v>
      </c>
      <c r="C6260" s="11">
        <v>3.8194444444444441E-2</v>
      </c>
      <c r="D6260" s="12">
        <v>0</v>
      </c>
      <c r="E6260" s="12" t="str">
        <f>IF(Table2[[#This Row],[Request_Time]]&lt;TIME(12,0,0),"Morning",IF(Table2[[#This Row],[Request_Time]]&lt;TIME(17,0,0),"Afternoon","Evening"))</f>
        <v>Morning</v>
      </c>
      <c r="F6260" s="12"/>
      <c r="G6260" t="s">
        <v>72</v>
      </c>
      <c r="H6260" t="s">
        <v>72</v>
      </c>
      <c r="I6260" t="s">
        <v>40</v>
      </c>
      <c r="J6260">
        <v>229</v>
      </c>
      <c r="K6260" t="s">
        <v>31</v>
      </c>
      <c r="L6260" s="13"/>
      <c r="M6260" s="14"/>
      <c r="O6260">
        <v>1261</v>
      </c>
      <c r="P6260">
        <v>207</v>
      </c>
      <c r="R6260" t="s">
        <v>55</v>
      </c>
    </row>
    <row r="6261" spans="1:19" x14ac:dyDescent="0.3">
      <c r="A6261">
        <v>66540</v>
      </c>
      <c r="B6261" s="1">
        <v>45864</v>
      </c>
      <c r="C6261" s="11">
        <v>0.49027777777777781</v>
      </c>
      <c r="D6261" s="12">
        <v>11</v>
      </c>
      <c r="E6261" s="12" t="str">
        <f>IF(Table2[[#This Row],[Request_Time]]&lt;TIME(12,0,0),"Morning",IF(Table2[[#This Row],[Request_Time]]&lt;TIME(17,0,0),"Afternoon","Evening"))</f>
        <v>Morning</v>
      </c>
      <c r="F6261" s="12"/>
      <c r="G6261" t="s">
        <v>67</v>
      </c>
      <c r="H6261" t="s">
        <v>94</v>
      </c>
      <c r="I6261" t="s">
        <v>27</v>
      </c>
      <c r="J6261">
        <v>233</v>
      </c>
      <c r="K6261" t="s">
        <v>24</v>
      </c>
      <c r="L6261" s="13"/>
      <c r="M6261" s="14"/>
      <c r="O6261">
        <v>1406</v>
      </c>
      <c r="P6261">
        <v>213</v>
      </c>
    </row>
    <row r="6262" spans="1:19" x14ac:dyDescent="0.3">
      <c r="A6262">
        <v>66553</v>
      </c>
      <c r="B6262" s="1">
        <v>45794</v>
      </c>
      <c r="C6262" s="11">
        <v>0.77638888888888891</v>
      </c>
      <c r="D6262" s="12">
        <v>18</v>
      </c>
      <c r="E6262" s="12" t="str">
        <f>IF(Table2[[#This Row],[Request_Time]]&lt;TIME(12,0,0),"Morning",IF(Table2[[#This Row],[Request_Time]]&lt;TIME(17,0,0),"Afternoon","Evening"))</f>
        <v>Evening</v>
      </c>
      <c r="F6262" s="12"/>
      <c r="G6262" t="s">
        <v>52</v>
      </c>
      <c r="H6262" t="s">
        <v>75</v>
      </c>
      <c r="I6262" t="s">
        <v>27</v>
      </c>
      <c r="J6262">
        <v>229</v>
      </c>
      <c r="K6262" t="s">
        <v>19</v>
      </c>
      <c r="L6262" s="13">
        <v>50.41</v>
      </c>
      <c r="M6262" s="14">
        <v>5.88</v>
      </c>
      <c r="N6262">
        <v>2</v>
      </c>
      <c r="O6262">
        <v>2179</v>
      </c>
      <c r="P6262">
        <v>241</v>
      </c>
      <c r="Q6262" t="s">
        <v>32</v>
      </c>
      <c r="S6262" t="s">
        <v>21</v>
      </c>
    </row>
    <row r="6263" spans="1:19" x14ac:dyDescent="0.3">
      <c r="A6263">
        <v>66556</v>
      </c>
      <c r="B6263" s="1">
        <v>45719</v>
      </c>
      <c r="C6263" s="11">
        <v>0.67986111111111114</v>
      </c>
      <c r="D6263" s="12">
        <v>16</v>
      </c>
      <c r="E6263" s="12" t="str">
        <f>IF(Table2[[#This Row],[Request_Time]]&lt;TIME(12,0,0),"Morning",IF(Table2[[#This Row],[Request_Time]]&lt;TIME(17,0,0),"Afternoon","Evening"))</f>
        <v>Afternoon</v>
      </c>
      <c r="F6263" s="12"/>
      <c r="G6263" t="s">
        <v>81</v>
      </c>
      <c r="H6263" t="s">
        <v>67</v>
      </c>
      <c r="I6263" t="s">
        <v>40</v>
      </c>
      <c r="J6263">
        <v>256</v>
      </c>
      <c r="K6263" t="s">
        <v>19</v>
      </c>
      <c r="L6263" s="13">
        <v>22.95</v>
      </c>
      <c r="M6263" s="14">
        <v>6.76</v>
      </c>
      <c r="N6263">
        <v>1</v>
      </c>
      <c r="O6263">
        <v>1764</v>
      </c>
      <c r="P6263">
        <v>253</v>
      </c>
      <c r="Q6263" t="s">
        <v>32</v>
      </c>
      <c r="S6263" t="s">
        <v>36</v>
      </c>
    </row>
    <row r="6264" spans="1:19" x14ac:dyDescent="0.3">
      <c r="A6264">
        <v>66560</v>
      </c>
      <c r="B6264" s="1">
        <v>45800</v>
      </c>
      <c r="C6264" s="11">
        <v>0.99513888888888891</v>
      </c>
      <c r="D6264" s="12">
        <v>23</v>
      </c>
      <c r="E6264" s="12" t="str">
        <f>IF(Table2[[#This Row],[Request_Time]]&lt;TIME(12,0,0),"Morning",IF(Table2[[#This Row],[Request_Time]]&lt;TIME(17,0,0),"Afternoon","Evening"))</f>
        <v>Evening</v>
      </c>
      <c r="F6264" s="12"/>
      <c r="G6264" t="s">
        <v>52</v>
      </c>
      <c r="H6264" t="s">
        <v>30</v>
      </c>
      <c r="I6264" t="s">
        <v>18</v>
      </c>
      <c r="J6264">
        <v>232</v>
      </c>
      <c r="K6264" t="s">
        <v>19</v>
      </c>
      <c r="L6264" s="13">
        <v>43.1</v>
      </c>
      <c r="M6264" s="14">
        <v>13.45</v>
      </c>
      <c r="N6264">
        <v>4</v>
      </c>
      <c r="O6264">
        <v>2061</v>
      </c>
      <c r="P6264">
        <v>234</v>
      </c>
      <c r="Q6264" t="s">
        <v>32</v>
      </c>
      <c r="S6264" t="s">
        <v>21</v>
      </c>
    </row>
    <row r="6265" spans="1:19" x14ac:dyDescent="0.3">
      <c r="A6265">
        <v>66562</v>
      </c>
      <c r="B6265" s="1">
        <v>45802</v>
      </c>
      <c r="C6265" s="11">
        <v>0.20138888888888887</v>
      </c>
      <c r="D6265" s="12">
        <v>4</v>
      </c>
      <c r="E6265" s="12" t="str">
        <f>IF(Table2[[#This Row],[Request_Time]]&lt;TIME(12,0,0),"Morning",IF(Table2[[#This Row],[Request_Time]]&lt;TIME(17,0,0),"Afternoon","Evening"))</f>
        <v>Morning</v>
      </c>
      <c r="F6265" s="12"/>
      <c r="G6265" t="s">
        <v>52</v>
      </c>
      <c r="H6265" t="s">
        <v>38</v>
      </c>
      <c r="I6265" t="s">
        <v>27</v>
      </c>
      <c r="J6265">
        <v>243</v>
      </c>
      <c r="K6265" t="s">
        <v>19</v>
      </c>
      <c r="L6265" s="13">
        <v>83.05</v>
      </c>
      <c r="M6265" s="14">
        <v>20.29</v>
      </c>
      <c r="N6265">
        <v>3</v>
      </c>
      <c r="O6265">
        <v>1243</v>
      </c>
      <c r="P6265">
        <v>240</v>
      </c>
      <c r="Q6265" t="s">
        <v>44</v>
      </c>
      <c r="S6265" t="s">
        <v>21</v>
      </c>
    </row>
    <row r="6266" spans="1:19" x14ac:dyDescent="0.3">
      <c r="A6266">
        <v>66580</v>
      </c>
      <c r="B6266" s="1">
        <v>46022</v>
      </c>
      <c r="C6266" s="11">
        <v>0.98819444444444438</v>
      </c>
      <c r="D6266" s="12">
        <v>23</v>
      </c>
      <c r="E6266" s="12" t="str">
        <f>IF(Table2[[#This Row],[Request_Time]]&lt;TIME(12,0,0),"Morning",IF(Table2[[#This Row],[Request_Time]]&lt;TIME(17,0,0),"Afternoon","Evening"))</f>
        <v>Evening</v>
      </c>
      <c r="F6266" s="12"/>
      <c r="G6266" t="s">
        <v>58</v>
      </c>
      <c r="H6266" t="s">
        <v>94</v>
      </c>
      <c r="I6266" t="s">
        <v>40</v>
      </c>
      <c r="J6266">
        <v>245</v>
      </c>
      <c r="K6266" t="s">
        <v>31</v>
      </c>
      <c r="L6266" s="13"/>
      <c r="M6266" s="14"/>
      <c r="O6266">
        <v>1241</v>
      </c>
      <c r="P6266">
        <v>228</v>
      </c>
      <c r="R6266" t="s">
        <v>47</v>
      </c>
    </row>
    <row r="6267" spans="1:19" x14ac:dyDescent="0.3">
      <c r="A6267">
        <v>66585</v>
      </c>
      <c r="B6267" s="1">
        <v>45769</v>
      </c>
      <c r="C6267" s="11">
        <v>0.54652777777777783</v>
      </c>
      <c r="D6267" s="12">
        <v>13</v>
      </c>
      <c r="E6267" s="12" t="str">
        <f>IF(Table2[[#This Row],[Request_Time]]&lt;TIME(12,0,0),"Morning",IF(Table2[[#This Row],[Request_Time]]&lt;TIME(17,0,0),"Afternoon","Evening"))</f>
        <v>Afternoon</v>
      </c>
      <c r="F6267" s="12"/>
      <c r="G6267" t="s">
        <v>6273</v>
      </c>
      <c r="H6267" t="s">
        <v>52</v>
      </c>
      <c r="I6267" t="s">
        <v>18</v>
      </c>
      <c r="J6267">
        <v>245</v>
      </c>
      <c r="K6267" t="s">
        <v>19</v>
      </c>
      <c r="L6267" s="13">
        <v>63.15</v>
      </c>
      <c r="M6267" s="14">
        <v>8.6</v>
      </c>
      <c r="N6267">
        <v>5</v>
      </c>
      <c r="O6267">
        <v>2151</v>
      </c>
      <c r="P6267">
        <v>207</v>
      </c>
      <c r="Q6267" t="s">
        <v>50</v>
      </c>
      <c r="S6267" t="s">
        <v>21</v>
      </c>
    </row>
    <row r="6268" spans="1:19" x14ac:dyDescent="0.3">
      <c r="A6268">
        <v>66587</v>
      </c>
      <c r="B6268" s="1">
        <v>45855</v>
      </c>
      <c r="C6268" s="11">
        <v>0.22500000000000001</v>
      </c>
      <c r="D6268" s="12">
        <v>5</v>
      </c>
      <c r="E6268" s="12" t="str">
        <f>IF(Table2[[#This Row],[Request_Time]]&lt;TIME(12,0,0),"Morning",IF(Table2[[#This Row],[Request_Time]]&lt;TIME(17,0,0),"Afternoon","Evening"))</f>
        <v>Morning</v>
      </c>
      <c r="F6268" s="12"/>
      <c r="G6268" t="s">
        <v>94</v>
      </c>
      <c r="H6268" t="s">
        <v>26</v>
      </c>
      <c r="I6268" t="s">
        <v>40</v>
      </c>
      <c r="J6268">
        <v>211</v>
      </c>
      <c r="K6268" t="s">
        <v>31</v>
      </c>
      <c r="L6268" s="13"/>
      <c r="M6268" s="14"/>
      <c r="O6268">
        <v>2115</v>
      </c>
      <c r="P6268">
        <v>217</v>
      </c>
      <c r="R6268" t="s">
        <v>41</v>
      </c>
    </row>
    <row r="6269" spans="1:19" x14ac:dyDescent="0.3">
      <c r="A6269">
        <v>66590</v>
      </c>
      <c r="B6269" s="1">
        <v>45685</v>
      </c>
      <c r="C6269" s="11">
        <v>0.48819444444444443</v>
      </c>
      <c r="D6269" s="12">
        <v>11</v>
      </c>
      <c r="E6269" s="12" t="str">
        <f>IF(Table2[[#This Row],[Request_Time]]&lt;TIME(12,0,0),"Morning",IF(Table2[[#This Row],[Request_Time]]&lt;TIME(17,0,0),"Afternoon","Evening"))</f>
        <v>Morning</v>
      </c>
      <c r="F6269" s="12"/>
      <c r="G6269" t="s">
        <v>58</v>
      </c>
      <c r="H6269" t="s">
        <v>23</v>
      </c>
      <c r="I6269" t="s">
        <v>40</v>
      </c>
      <c r="J6269">
        <v>220</v>
      </c>
      <c r="K6269" t="s">
        <v>19</v>
      </c>
      <c r="L6269" s="13">
        <v>74.81</v>
      </c>
      <c r="M6269" s="14">
        <v>22.05</v>
      </c>
      <c r="N6269">
        <v>4</v>
      </c>
      <c r="O6269">
        <v>2100</v>
      </c>
      <c r="P6269">
        <v>213</v>
      </c>
      <c r="Q6269" t="s">
        <v>50</v>
      </c>
      <c r="S6269" t="s">
        <v>36</v>
      </c>
    </row>
    <row r="6270" spans="1:19" x14ac:dyDescent="0.3">
      <c r="A6270">
        <v>66593</v>
      </c>
      <c r="B6270" s="1">
        <v>45840</v>
      </c>
      <c r="C6270" s="11">
        <v>0.97777777777777775</v>
      </c>
      <c r="D6270" s="12">
        <v>23</v>
      </c>
      <c r="E6270" s="12" t="str">
        <f>IF(Table2[[#This Row],[Request_Time]]&lt;TIME(12,0,0),"Morning",IF(Table2[[#This Row],[Request_Time]]&lt;TIME(17,0,0),"Afternoon","Evening"))</f>
        <v>Evening</v>
      </c>
      <c r="F6270" s="12"/>
      <c r="G6270" t="s">
        <v>23</v>
      </c>
      <c r="H6270" t="s">
        <v>58</v>
      </c>
      <c r="I6270" t="s">
        <v>18</v>
      </c>
      <c r="J6270">
        <v>201</v>
      </c>
      <c r="K6270" t="s">
        <v>19</v>
      </c>
      <c r="L6270" s="13">
        <v>70.319999999999993</v>
      </c>
      <c r="M6270" s="14">
        <v>11.4</v>
      </c>
      <c r="N6270">
        <v>1</v>
      </c>
      <c r="O6270">
        <v>1408</v>
      </c>
      <c r="P6270">
        <v>220</v>
      </c>
      <c r="Q6270" t="s">
        <v>53</v>
      </c>
      <c r="S6270" t="s">
        <v>36</v>
      </c>
    </row>
    <row r="6271" spans="1:19" x14ac:dyDescent="0.3">
      <c r="A6271">
        <v>66594</v>
      </c>
      <c r="B6271" s="1">
        <v>45812</v>
      </c>
      <c r="C6271" s="11">
        <v>0.77361111111111114</v>
      </c>
      <c r="D6271" s="12">
        <v>18</v>
      </c>
      <c r="E6271" s="12" t="str">
        <f>IF(Table2[[#This Row],[Request_Time]]&lt;TIME(12,0,0),"Morning",IF(Table2[[#This Row],[Request_Time]]&lt;TIME(17,0,0),"Afternoon","Evening"))</f>
        <v>Evening</v>
      </c>
      <c r="F6271" s="12"/>
      <c r="G6271" t="s">
        <v>91</v>
      </c>
      <c r="H6271" t="s">
        <v>52</v>
      </c>
      <c r="I6271" t="s">
        <v>18</v>
      </c>
      <c r="J6271">
        <v>200</v>
      </c>
      <c r="K6271" t="s">
        <v>31</v>
      </c>
      <c r="L6271" s="13"/>
      <c r="M6271" s="14"/>
      <c r="O6271">
        <v>1245</v>
      </c>
      <c r="P6271">
        <v>255</v>
      </c>
      <c r="R6271" t="s">
        <v>61</v>
      </c>
    </row>
    <row r="6272" spans="1:19" x14ac:dyDescent="0.3">
      <c r="A6272">
        <v>66604</v>
      </c>
      <c r="B6272" s="1">
        <v>45753</v>
      </c>
      <c r="C6272" s="11">
        <v>9.7222222222222224E-3</v>
      </c>
      <c r="D6272" s="12">
        <v>0</v>
      </c>
      <c r="E6272" s="12" t="str">
        <f>IF(Table2[[#This Row],[Request_Time]]&lt;TIME(12,0,0),"Morning",IF(Table2[[#This Row],[Request_Time]]&lt;TIME(17,0,0),"Afternoon","Evening"))</f>
        <v>Morning</v>
      </c>
      <c r="F6272" s="12"/>
      <c r="G6272" t="s">
        <v>91</v>
      </c>
      <c r="H6272" t="s">
        <v>23</v>
      </c>
      <c r="I6272" t="s">
        <v>27</v>
      </c>
      <c r="J6272">
        <v>218</v>
      </c>
      <c r="K6272" t="s">
        <v>31</v>
      </c>
      <c r="L6272" s="13"/>
      <c r="M6272" s="14"/>
      <c r="O6272">
        <v>2161</v>
      </c>
      <c r="P6272">
        <v>243</v>
      </c>
      <c r="R6272" t="s">
        <v>47</v>
      </c>
    </row>
    <row r="6273" spans="1:19" x14ac:dyDescent="0.3">
      <c r="A6273">
        <v>66621</v>
      </c>
      <c r="B6273" s="1">
        <v>45887</v>
      </c>
      <c r="C6273" s="11">
        <v>0.84513888888888899</v>
      </c>
      <c r="D6273" s="12">
        <v>20</v>
      </c>
      <c r="E6273" s="12" t="str">
        <f>IF(Table2[[#This Row],[Request_Time]]&lt;TIME(12,0,0),"Morning",IF(Table2[[#This Row],[Request_Time]]&lt;TIME(17,0,0),"Afternoon","Evening"))</f>
        <v>Evening</v>
      </c>
      <c r="F6273" s="12"/>
      <c r="G6273" t="s">
        <v>83</v>
      </c>
      <c r="H6273" t="s">
        <v>6272</v>
      </c>
      <c r="I6273" t="s">
        <v>27</v>
      </c>
      <c r="J6273">
        <v>218</v>
      </c>
      <c r="K6273" t="s">
        <v>19</v>
      </c>
      <c r="L6273" s="13">
        <v>40.700000000000003</v>
      </c>
      <c r="M6273" s="14">
        <v>14.37</v>
      </c>
      <c r="N6273">
        <v>1</v>
      </c>
      <c r="O6273">
        <v>1477</v>
      </c>
      <c r="P6273">
        <v>227</v>
      </c>
      <c r="Q6273" t="s">
        <v>44</v>
      </c>
      <c r="S6273" t="s">
        <v>21</v>
      </c>
    </row>
    <row r="6274" spans="1:19" x14ac:dyDescent="0.3">
      <c r="A6274">
        <v>66621</v>
      </c>
      <c r="B6274" s="1">
        <v>45669</v>
      </c>
      <c r="C6274" s="11">
        <v>3.4722222222222224E-2</v>
      </c>
      <c r="D6274" s="12">
        <v>0</v>
      </c>
      <c r="E6274" s="12" t="str">
        <f>IF(Table2[[#This Row],[Request_Time]]&lt;TIME(12,0,0),"Morning",IF(Table2[[#This Row],[Request_Time]]&lt;TIME(17,0,0),"Afternoon","Evening"))</f>
        <v>Morning</v>
      </c>
      <c r="F6274" s="12"/>
      <c r="G6274" t="s">
        <v>30</v>
      </c>
      <c r="H6274" t="s">
        <v>67</v>
      </c>
      <c r="I6274" t="s">
        <v>27</v>
      </c>
      <c r="J6274">
        <v>221</v>
      </c>
      <c r="K6274" t="s">
        <v>19</v>
      </c>
      <c r="L6274" s="13">
        <v>21.24</v>
      </c>
      <c r="M6274" s="14">
        <v>0.56999999999999995</v>
      </c>
      <c r="N6274">
        <v>2</v>
      </c>
      <c r="O6274">
        <v>1662</v>
      </c>
      <c r="P6274">
        <v>256</v>
      </c>
      <c r="Q6274" t="s">
        <v>20</v>
      </c>
      <c r="S6274" t="s">
        <v>36</v>
      </c>
    </row>
    <row r="6275" spans="1:19" x14ac:dyDescent="0.3">
      <c r="A6275">
        <v>66621</v>
      </c>
      <c r="B6275" s="1">
        <v>45975</v>
      </c>
      <c r="C6275" s="11">
        <v>2.7777777777777776E-2</v>
      </c>
      <c r="D6275" s="12">
        <v>0</v>
      </c>
      <c r="E6275" s="12" t="str">
        <f>IF(Table2[[#This Row],[Request_Time]]&lt;TIME(12,0,0),"Morning",IF(Table2[[#This Row],[Request_Time]]&lt;TIME(17,0,0),"Afternoon","Evening"))</f>
        <v>Morning</v>
      </c>
      <c r="F6275" s="12"/>
      <c r="G6275" t="s">
        <v>6272</v>
      </c>
      <c r="H6275" t="s">
        <v>58</v>
      </c>
      <c r="I6275" t="s">
        <v>40</v>
      </c>
      <c r="J6275">
        <v>207</v>
      </c>
      <c r="K6275" t="s">
        <v>31</v>
      </c>
      <c r="L6275" s="13"/>
      <c r="M6275" s="14"/>
      <c r="O6275">
        <v>1681</v>
      </c>
      <c r="P6275">
        <v>213</v>
      </c>
      <c r="R6275" t="s">
        <v>55</v>
      </c>
    </row>
    <row r="6276" spans="1:19" x14ac:dyDescent="0.3">
      <c r="A6276">
        <v>66633</v>
      </c>
      <c r="B6276" s="1">
        <v>45715</v>
      </c>
      <c r="C6276" s="11">
        <v>0.78055555555555556</v>
      </c>
      <c r="D6276" s="12">
        <v>18</v>
      </c>
      <c r="E6276" s="12" t="str">
        <f>IF(Table2[[#This Row],[Request_Time]]&lt;TIME(12,0,0),"Morning",IF(Table2[[#This Row],[Request_Time]]&lt;TIME(17,0,0),"Afternoon","Evening"))</f>
        <v>Evening</v>
      </c>
      <c r="F6276" s="12"/>
      <c r="G6276" t="s">
        <v>26</v>
      </c>
      <c r="H6276" t="s">
        <v>23</v>
      </c>
      <c r="I6276" t="s">
        <v>27</v>
      </c>
      <c r="J6276">
        <v>221</v>
      </c>
      <c r="K6276" t="s">
        <v>31</v>
      </c>
      <c r="L6276" s="13"/>
      <c r="M6276" s="14"/>
      <c r="O6276">
        <v>2035</v>
      </c>
      <c r="P6276">
        <v>239</v>
      </c>
      <c r="R6276" t="s">
        <v>55</v>
      </c>
    </row>
    <row r="6277" spans="1:19" x14ac:dyDescent="0.3">
      <c r="A6277">
        <v>66642</v>
      </c>
      <c r="B6277" s="1">
        <v>45850</v>
      </c>
      <c r="C6277" s="11">
        <v>0.36388888888888887</v>
      </c>
      <c r="D6277" s="12">
        <v>8</v>
      </c>
      <c r="E6277" s="12" t="str">
        <f>IF(Table2[[#This Row],[Request_Time]]&lt;TIME(12,0,0),"Morning",IF(Table2[[#This Row],[Request_Time]]&lt;TIME(17,0,0),"Afternoon","Evening"))</f>
        <v>Morning</v>
      </c>
      <c r="F6277" s="12"/>
      <c r="G6277" t="s">
        <v>94</v>
      </c>
      <c r="H6277" t="s">
        <v>52</v>
      </c>
      <c r="I6277" t="s">
        <v>40</v>
      </c>
      <c r="J6277">
        <v>218</v>
      </c>
      <c r="K6277" t="s">
        <v>19</v>
      </c>
      <c r="L6277" s="13">
        <v>46.82</v>
      </c>
      <c r="M6277" s="14">
        <v>22.33</v>
      </c>
      <c r="N6277">
        <v>1</v>
      </c>
      <c r="O6277">
        <v>1190</v>
      </c>
      <c r="P6277">
        <v>211</v>
      </c>
      <c r="Q6277" t="s">
        <v>53</v>
      </c>
      <c r="S6277" t="s">
        <v>21</v>
      </c>
    </row>
    <row r="6278" spans="1:19" x14ac:dyDescent="0.3">
      <c r="A6278">
        <v>66642</v>
      </c>
      <c r="B6278" s="1">
        <v>45895</v>
      </c>
      <c r="C6278" s="11">
        <v>0.33194444444444443</v>
      </c>
      <c r="D6278" s="12">
        <v>7</v>
      </c>
      <c r="E6278" s="12" t="str">
        <f>IF(Table2[[#This Row],[Request_Time]]&lt;TIME(12,0,0),"Morning",IF(Table2[[#This Row],[Request_Time]]&lt;TIME(17,0,0),"Afternoon","Evening"))</f>
        <v>Morning</v>
      </c>
      <c r="F6278" s="12"/>
      <c r="G6278" t="s">
        <v>58</v>
      </c>
      <c r="H6278" t="s">
        <v>81</v>
      </c>
      <c r="I6278" t="s">
        <v>18</v>
      </c>
      <c r="J6278">
        <v>213</v>
      </c>
      <c r="K6278" t="s">
        <v>19</v>
      </c>
      <c r="L6278" s="13">
        <v>44.9</v>
      </c>
      <c r="M6278" s="14">
        <v>12.01</v>
      </c>
      <c r="N6278">
        <v>3</v>
      </c>
      <c r="O6278">
        <v>1482</v>
      </c>
      <c r="P6278">
        <v>206</v>
      </c>
      <c r="Q6278" t="s">
        <v>20</v>
      </c>
      <c r="S6278" t="s">
        <v>36</v>
      </c>
    </row>
    <row r="6279" spans="1:19" x14ac:dyDescent="0.3">
      <c r="A6279">
        <v>66655</v>
      </c>
      <c r="B6279" s="1">
        <v>45741</v>
      </c>
      <c r="C6279" s="11">
        <v>7.6388888888888895E-2</v>
      </c>
      <c r="D6279" s="12">
        <v>1</v>
      </c>
      <c r="E6279" s="12" t="str">
        <f>IF(Table2[[#This Row],[Request_Time]]&lt;TIME(12,0,0),"Morning",IF(Table2[[#This Row],[Request_Time]]&lt;TIME(17,0,0),"Afternoon","Evening"))</f>
        <v>Morning</v>
      </c>
      <c r="F6279" s="12"/>
      <c r="G6279" t="s">
        <v>83</v>
      </c>
      <c r="H6279" t="s">
        <v>67</v>
      </c>
      <c r="I6279" t="s">
        <v>40</v>
      </c>
      <c r="J6279">
        <v>204</v>
      </c>
      <c r="K6279" t="s">
        <v>24</v>
      </c>
      <c r="L6279" s="13"/>
      <c r="M6279" s="14"/>
      <c r="O6279">
        <v>1015</v>
      </c>
      <c r="P6279">
        <v>208</v>
      </c>
    </row>
    <row r="6280" spans="1:19" x14ac:dyDescent="0.3">
      <c r="A6280">
        <v>66696</v>
      </c>
      <c r="B6280" s="1">
        <v>45858</v>
      </c>
      <c r="C6280" s="11">
        <v>9.3055555555555558E-2</v>
      </c>
      <c r="D6280" s="12">
        <v>2</v>
      </c>
      <c r="E6280" s="12" t="str">
        <f>IF(Table2[[#This Row],[Request_Time]]&lt;TIME(12,0,0),"Morning",IF(Table2[[#This Row],[Request_Time]]&lt;TIME(17,0,0),"Afternoon","Evening"))</f>
        <v>Morning</v>
      </c>
      <c r="F6280" s="12"/>
      <c r="G6280" t="s">
        <v>58</v>
      </c>
      <c r="H6280" t="s">
        <v>67</v>
      </c>
      <c r="I6280" t="s">
        <v>18</v>
      </c>
      <c r="J6280">
        <v>214</v>
      </c>
      <c r="K6280" t="s">
        <v>19</v>
      </c>
      <c r="L6280" s="13">
        <v>4.28</v>
      </c>
      <c r="M6280" s="14">
        <v>25.4</v>
      </c>
      <c r="N6280">
        <v>5</v>
      </c>
      <c r="O6280">
        <v>1281</v>
      </c>
      <c r="P6280">
        <v>208</v>
      </c>
      <c r="Q6280" t="s">
        <v>44</v>
      </c>
      <c r="S6280" t="s">
        <v>21</v>
      </c>
    </row>
    <row r="6281" spans="1:19" x14ac:dyDescent="0.3">
      <c r="A6281">
        <v>66697</v>
      </c>
      <c r="B6281" s="1">
        <v>45924</v>
      </c>
      <c r="C6281" s="11">
        <v>0.2298611111111111</v>
      </c>
      <c r="D6281" s="12">
        <v>5</v>
      </c>
      <c r="E6281" s="12" t="str">
        <f>IF(Table2[[#This Row],[Request_Time]]&lt;TIME(12,0,0),"Morning",IF(Table2[[#This Row],[Request_Time]]&lt;TIME(17,0,0),"Afternoon","Evening"))</f>
        <v>Morning</v>
      </c>
      <c r="F6281" s="12"/>
      <c r="G6281" t="s">
        <v>83</v>
      </c>
      <c r="H6281" t="s">
        <v>30</v>
      </c>
      <c r="I6281" t="s">
        <v>18</v>
      </c>
      <c r="J6281">
        <v>203</v>
      </c>
      <c r="K6281" t="s">
        <v>19</v>
      </c>
      <c r="L6281" s="13">
        <v>60.2</v>
      </c>
      <c r="M6281" s="14">
        <v>2.6</v>
      </c>
      <c r="N6281">
        <v>4</v>
      </c>
      <c r="O6281">
        <v>2175</v>
      </c>
      <c r="P6281">
        <v>235</v>
      </c>
      <c r="Q6281" t="s">
        <v>44</v>
      </c>
      <c r="S6281" t="s">
        <v>36</v>
      </c>
    </row>
    <row r="6282" spans="1:19" x14ac:dyDescent="0.3">
      <c r="A6282">
        <v>66702</v>
      </c>
      <c r="B6282" s="1">
        <v>45867</v>
      </c>
      <c r="C6282" s="11">
        <v>0.25625000000000003</v>
      </c>
      <c r="D6282" s="12">
        <v>6</v>
      </c>
      <c r="E6282" s="12" t="str">
        <f>IF(Table2[[#This Row],[Request_Time]]&lt;TIME(12,0,0),"Morning",IF(Table2[[#This Row],[Request_Time]]&lt;TIME(17,0,0),"Afternoon","Evening"))</f>
        <v>Morning</v>
      </c>
      <c r="F6282" s="12"/>
      <c r="G6282" t="s">
        <v>72</v>
      </c>
      <c r="H6282" t="s">
        <v>52</v>
      </c>
      <c r="I6282" t="s">
        <v>40</v>
      </c>
      <c r="J6282">
        <v>205</v>
      </c>
      <c r="K6282" t="s">
        <v>31</v>
      </c>
      <c r="L6282" s="13"/>
      <c r="M6282" s="14"/>
      <c r="O6282">
        <v>1263</v>
      </c>
      <c r="P6282">
        <v>211</v>
      </c>
      <c r="R6282" t="s">
        <v>32</v>
      </c>
    </row>
    <row r="6283" spans="1:19" x14ac:dyDescent="0.3">
      <c r="A6283">
        <v>66717</v>
      </c>
      <c r="B6283" s="1">
        <v>46015</v>
      </c>
      <c r="C6283" s="11">
        <v>0.56388888888888888</v>
      </c>
      <c r="D6283" s="12">
        <v>13</v>
      </c>
      <c r="E6283" s="12" t="str">
        <f>IF(Table2[[#This Row],[Request_Time]]&lt;TIME(12,0,0),"Morning",IF(Table2[[#This Row],[Request_Time]]&lt;TIME(17,0,0),"Afternoon","Evening"))</f>
        <v>Afternoon</v>
      </c>
      <c r="F6283" s="12"/>
      <c r="G6283" t="s">
        <v>58</v>
      </c>
      <c r="H6283" t="s">
        <v>58</v>
      </c>
      <c r="I6283" t="s">
        <v>40</v>
      </c>
      <c r="J6283">
        <v>221</v>
      </c>
      <c r="K6283" t="s">
        <v>24</v>
      </c>
      <c r="L6283" s="13"/>
      <c r="M6283" s="14"/>
      <c r="O6283">
        <v>2131</v>
      </c>
      <c r="P6283">
        <v>240</v>
      </c>
    </row>
    <row r="6284" spans="1:19" x14ac:dyDescent="0.3">
      <c r="A6284">
        <v>66723</v>
      </c>
      <c r="B6284" s="1">
        <v>45998</v>
      </c>
      <c r="C6284" s="11">
        <v>0.32430555555555557</v>
      </c>
      <c r="D6284" s="12">
        <v>7</v>
      </c>
      <c r="E6284" s="12" t="str">
        <f>IF(Table2[[#This Row],[Request_Time]]&lt;TIME(12,0,0),"Morning",IF(Table2[[#This Row],[Request_Time]]&lt;TIME(17,0,0),"Afternoon","Evening"))</f>
        <v>Morning</v>
      </c>
      <c r="F6284" s="12"/>
      <c r="G6284" t="s">
        <v>72</v>
      </c>
      <c r="H6284" t="s">
        <v>94</v>
      </c>
      <c r="I6284" t="s">
        <v>18</v>
      </c>
      <c r="J6284">
        <v>254</v>
      </c>
      <c r="K6284" t="s">
        <v>19</v>
      </c>
      <c r="L6284" s="13">
        <v>46.27</v>
      </c>
      <c r="M6284" s="14">
        <v>26.2</v>
      </c>
      <c r="N6284">
        <v>2</v>
      </c>
      <c r="O6284">
        <v>1777</v>
      </c>
      <c r="P6284">
        <v>252</v>
      </c>
      <c r="Q6284" t="s">
        <v>28</v>
      </c>
      <c r="S6284" t="s">
        <v>21</v>
      </c>
    </row>
    <row r="6285" spans="1:19" x14ac:dyDescent="0.3">
      <c r="A6285">
        <v>66729</v>
      </c>
      <c r="B6285" s="1">
        <v>45729</v>
      </c>
      <c r="C6285" s="11">
        <v>0.3833333333333333</v>
      </c>
      <c r="D6285" s="12">
        <v>9</v>
      </c>
      <c r="E6285" s="12" t="str">
        <f>IF(Table2[[#This Row],[Request_Time]]&lt;TIME(12,0,0),"Morning",IF(Table2[[#This Row],[Request_Time]]&lt;TIME(17,0,0),"Afternoon","Evening"))</f>
        <v>Morning</v>
      </c>
      <c r="F6285" s="12"/>
      <c r="G6285" t="s">
        <v>67</v>
      </c>
      <c r="H6285" t="s">
        <v>6272</v>
      </c>
      <c r="I6285" t="s">
        <v>18</v>
      </c>
      <c r="J6285">
        <v>221</v>
      </c>
      <c r="K6285" t="s">
        <v>19</v>
      </c>
      <c r="L6285" s="13">
        <v>38.43</v>
      </c>
      <c r="M6285" s="14">
        <v>1.64</v>
      </c>
      <c r="N6285">
        <v>1</v>
      </c>
      <c r="O6285">
        <v>2006</v>
      </c>
      <c r="P6285">
        <v>256</v>
      </c>
      <c r="Q6285" t="s">
        <v>20</v>
      </c>
      <c r="S6285" t="s">
        <v>36</v>
      </c>
    </row>
    <row r="6286" spans="1:19" x14ac:dyDescent="0.3">
      <c r="A6286">
        <v>66738</v>
      </c>
      <c r="B6286" s="1">
        <v>45665</v>
      </c>
      <c r="C6286" s="11">
        <v>0.53055555555555556</v>
      </c>
      <c r="D6286" s="12">
        <v>12</v>
      </c>
      <c r="E6286" s="12" t="str">
        <f>IF(Table2[[#This Row],[Request_Time]]&lt;TIME(12,0,0),"Morning",IF(Table2[[#This Row],[Request_Time]]&lt;TIME(17,0,0),"Afternoon","Evening"))</f>
        <v>Afternoon</v>
      </c>
      <c r="F6286" s="12"/>
      <c r="G6286" t="s">
        <v>6273</v>
      </c>
      <c r="H6286" t="s">
        <v>75</v>
      </c>
      <c r="I6286" t="s">
        <v>40</v>
      </c>
      <c r="J6286">
        <v>243</v>
      </c>
      <c r="K6286" t="s">
        <v>19</v>
      </c>
      <c r="L6286" s="13">
        <v>37.520000000000003</v>
      </c>
      <c r="M6286" s="14">
        <v>23.39</v>
      </c>
      <c r="N6286">
        <v>1</v>
      </c>
      <c r="O6286">
        <v>1848</v>
      </c>
      <c r="P6286">
        <v>210</v>
      </c>
      <c r="Q6286" t="s">
        <v>53</v>
      </c>
      <c r="S6286" t="s">
        <v>21</v>
      </c>
    </row>
    <row r="6287" spans="1:19" x14ac:dyDescent="0.3">
      <c r="A6287">
        <v>66747</v>
      </c>
      <c r="B6287" s="1">
        <v>45992</v>
      </c>
      <c r="C6287" s="11">
        <v>0.53263888888888888</v>
      </c>
      <c r="D6287" s="12">
        <v>12</v>
      </c>
      <c r="E6287" s="12" t="str">
        <f>IF(Table2[[#This Row],[Request_Time]]&lt;TIME(12,0,0),"Morning",IF(Table2[[#This Row],[Request_Time]]&lt;TIME(17,0,0),"Afternoon","Evening"))</f>
        <v>Afternoon</v>
      </c>
      <c r="F6287" s="12"/>
      <c r="G6287" t="s">
        <v>26</v>
      </c>
      <c r="H6287" t="s">
        <v>72</v>
      </c>
      <c r="I6287" t="s">
        <v>27</v>
      </c>
      <c r="J6287">
        <v>204</v>
      </c>
      <c r="K6287" t="s">
        <v>31</v>
      </c>
      <c r="L6287" s="13"/>
      <c r="M6287" s="14"/>
      <c r="O6287">
        <v>2102</v>
      </c>
      <c r="P6287">
        <v>230</v>
      </c>
      <c r="R6287" t="s">
        <v>55</v>
      </c>
    </row>
    <row r="6288" spans="1:19" x14ac:dyDescent="0.3">
      <c r="A6288">
        <v>66748</v>
      </c>
      <c r="B6288" s="1">
        <v>45745</v>
      </c>
      <c r="C6288" s="11">
        <v>0.9159722222222223</v>
      </c>
      <c r="D6288" s="12">
        <v>21</v>
      </c>
      <c r="E6288" s="12" t="str">
        <f>IF(Table2[[#This Row],[Request_Time]]&lt;TIME(12,0,0),"Morning",IF(Table2[[#This Row],[Request_Time]]&lt;TIME(17,0,0),"Afternoon","Evening"))</f>
        <v>Evening</v>
      </c>
      <c r="F6288" s="12"/>
      <c r="G6288" t="s">
        <v>52</v>
      </c>
      <c r="H6288" t="s">
        <v>75</v>
      </c>
      <c r="I6288" t="s">
        <v>27</v>
      </c>
      <c r="J6288">
        <v>202</v>
      </c>
      <c r="K6288" t="s">
        <v>19</v>
      </c>
      <c r="L6288" s="13">
        <v>75.92</v>
      </c>
      <c r="M6288" s="14">
        <v>9.69</v>
      </c>
      <c r="N6288">
        <v>3</v>
      </c>
      <c r="O6288">
        <v>1562</v>
      </c>
      <c r="P6288">
        <v>259</v>
      </c>
      <c r="Q6288" t="s">
        <v>20</v>
      </c>
      <c r="S6288" t="s">
        <v>36</v>
      </c>
    </row>
    <row r="6289" spans="1:19" x14ac:dyDescent="0.3">
      <c r="A6289">
        <v>66760</v>
      </c>
      <c r="B6289" s="1">
        <v>45863</v>
      </c>
      <c r="C6289" s="11">
        <v>0.3</v>
      </c>
      <c r="D6289" s="12">
        <v>7</v>
      </c>
      <c r="E6289" s="12" t="str">
        <f>IF(Table2[[#This Row],[Request_Time]]&lt;TIME(12,0,0),"Morning",IF(Table2[[#This Row],[Request_Time]]&lt;TIME(17,0,0),"Afternoon","Evening"))</f>
        <v>Morning</v>
      </c>
      <c r="F6289" s="12"/>
      <c r="G6289" t="s">
        <v>94</v>
      </c>
      <c r="H6289" t="s">
        <v>91</v>
      </c>
      <c r="I6289" t="s">
        <v>27</v>
      </c>
      <c r="J6289">
        <v>240</v>
      </c>
      <c r="K6289" t="s">
        <v>19</v>
      </c>
      <c r="L6289" s="13">
        <v>75.55</v>
      </c>
      <c r="M6289" s="14">
        <v>10.07</v>
      </c>
      <c r="N6289">
        <v>5</v>
      </c>
      <c r="O6289">
        <v>2081</v>
      </c>
      <c r="P6289">
        <v>204</v>
      </c>
      <c r="Q6289" t="s">
        <v>32</v>
      </c>
      <c r="S6289" t="s">
        <v>36</v>
      </c>
    </row>
    <row r="6290" spans="1:19" x14ac:dyDescent="0.3">
      <c r="A6290">
        <v>66771</v>
      </c>
      <c r="B6290" s="1">
        <v>45836</v>
      </c>
      <c r="C6290" s="11">
        <v>0.4368055555555555</v>
      </c>
      <c r="D6290" s="12">
        <v>10</v>
      </c>
      <c r="E6290" s="12" t="str">
        <f>IF(Table2[[#This Row],[Request_Time]]&lt;TIME(12,0,0),"Morning",IF(Table2[[#This Row],[Request_Time]]&lt;TIME(17,0,0),"Afternoon","Evening"))</f>
        <v>Morning</v>
      </c>
      <c r="F6290" s="12"/>
      <c r="G6290" t="s">
        <v>72</v>
      </c>
      <c r="H6290" t="s">
        <v>83</v>
      </c>
      <c r="I6290" t="s">
        <v>40</v>
      </c>
      <c r="J6290">
        <v>239</v>
      </c>
      <c r="K6290" t="s">
        <v>24</v>
      </c>
      <c r="L6290" s="13"/>
      <c r="M6290" s="14"/>
      <c r="O6290">
        <v>1161</v>
      </c>
      <c r="P6290">
        <v>233</v>
      </c>
    </row>
    <row r="6291" spans="1:19" x14ac:dyDescent="0.3">
      <c r="A6291">
        <v>66788</v>
      </c>
      <c r="B6291" s="1">
        <v>45934</v>
      </c>
      <c r="C6291" s="11">
        <v>0.81041666666666667</v>
      </c>
      <c r="D6291" s="12">
        <v>19</v>
      </c>
      <c r="E6291" s="12" t="str">
        <f>IF(Table2[[#This Row],[Request_Time]]&lt;TIME(12,0,0),"Morning",IF(Table2[[#This Row],[Request_Time]]&lt;TIME(17,0,0),"Afternoon","Evening"))</f>
        <v>Evening</v>
      </c>
      <c r="F6291" s="12"/>
      <c r="G6291" t="s">
        <v>52</v>
      </c>
      <c r="H6291" t="s">
        <v>38</v>
      </c>
      <c r="I6291" t="s">
        <v>27</v>
      </c>
      <c r="J6291">
        <v>213</v>
      </c>
      <c r="K6291" t="s">
        <v>31</v>
      </c>
      <c r="L6291" s="13"/>
      <c r="M6291" s="14"/>
      <c r="O6291">
        <v>1284</v>
      </c>
      <c r="P6291">
        <v>242</v>
      </c>
      <c r="R6291" t="s">
        <v>128</v>
      </c>
    </row>
    <row r="6292" spans="1:19" x14ac:dyDescent="0.3">
      <c r="A6292">
        <v>66789</v>
      </c>
      <c r="B6292" s="1">
        <v>45937</v>
      </c>
      <c r="C6292" s="11">
        <v>0.75347222222222221</v>
      </c>
      <c r="D6292" s="12">
        <v>18</v>
      </c>
      <c r="E6292" s="12" t="str">
        <f>IF(Table2[[#This Row],[Request_Time]]&lt;TIME(12,0,0),"Morning",IF(Table2[[#This Row],[Request_Time]]&lt;TIME(17,0,0),"Afternoon","Evening"))</f>
        <v>Evening</v>
      </c>
      <c r="F6292" s="12"/>
      <c r="G6292" t="s">
        <v>94</v>
      </c>
      <c r="H6292" t="s">
        <v>81</v>
      </c>
      <c r="I6292" t="s">
        <v>40</v>
      </c>
      <c r="J6292">
        <v>206</v>
      </c>
      <c r="K6292" t="s">
        <v>19</v>
      </c>
      <c r="L6292" s="13">
        <v>76.41</v>
      </c>
      <c r="M6292" s="14">
        <v>25.13</v>
      </c>
      <c r="N6292">
        <v>5</v>
      </c>
      <c r="O6292">
        <v>2128</v>
      </c>
      <c r="P6292">
        <v>246</v>
      </c>
      <c r="Q6292" t="s">
        <v>44</v>
      </c>
      <c r="S6292" t="s">
        <v>36</v>
      </c>
    </row>
    <row r="6293" spans="1:19" x14ac:dyDescent="0.3">
      <c r="A6293">
        <v>66792</v>
      </c>
      <c r="B6293" s="1">
        <v>45946</v>
      </c>
      <c r="C6293" s="11">
        <v>0.1277777777777778</v>
      </c>
      <c r="D6293" s="12">
        <v>3</v>
      </c>
      <c r="E6293" s="12" t="str">
        <f>IF(Table2[[#This Row],[Request_Time]]&lt;TIME(12,0,0),"Morning",IF(Table2[[#This Row],[Request_Time]]&lt;TIME(17,0,0),"Afternoon","Evening"))</f>
        <v>Morning</v>
      </c>
      <c r="F6293" s="12"/>
      <c r="G6293" t="s">
        <v>75</v>
      </c>
      <c r="H6293" t="s">
        <v>83</v>
      </c>
      <c r="I6293" t="s">
        <v>18</v>
      </c>
      <c r="J6293">
        <v>221</v>
      </c>
      <c r="K6293" t="s">
        <v>19</v>
      </c>
      <c r="L6293" s="13">
        <v>27.79</v>
      </c>
      <c r="M6293" s="14">
        <v>11.03</v>
      </c>
      <c r="N6293">
        <v>3</v>
      </c>
      <c r="O6293">
        <v>1110</v>
      </c>
      <c r="P6293">
        <v>200</v>
      </c>
      <c r="Q6293" t="s">
        <v>50</v>
      </c>
      <c r="S6293" t="s">
        <v>21</v>
      </c>
    </row>
    <row r="6294" spans="1:19" x14ac:dyDescent="0.3">
      <c r="A6294">
        <v>66801</v>
      </c>
      <c r="B6294" s="1">
        <v>45814</v>
      </c>
      <c r="C6294" s="11">
        <v>0.27916666666666667</v>
      </c>
      <c r="D6294" s="12">
        <v>6</v>
      </c>
      <c r="E6294" s="12" t="str">
        <f>IF(Table2[[#This Row],[Request_Time]]&lt;TIME(12,0,0),"Morning",IF(Table2[[#This Row],[Request_Time]]&lt;TIME(17,0,0),"Afternoon","Evening"))</f>
        <v>Morning</v>
      </c>
      <c r="F6294" s="12"/>
      <c r="G6294" t="s">
        <v>6272</v>
      </c>
      <c r="H6294" t="s">
        <v>81</v>
      </c>
      <c r="I6294" t="s">
        <v>40</v>
      </c>
      <c r="J6294">
        <v>238</v>
      </c>
      <c r="K6294" t="s">
        <v>19</v>
      </c>
      <c r="L6294" s="13">
        <v>58.1</v>
      </c>
      <c r="M6294" s="14">
        <v>6.99</v>
      </c>
      <c r="N6294">
        <v>5</v>
      </c>
      <c r="O6294">
        <v>1253</v>
      </c>
      <c r="P6294">
        <v>216</v>
      </c>
      <c r="Q6294" t="s">
        <v>53</v>
      </c>
      <c r="S6294" t="s">
        <v>36</v>
      </c>
    </row>
    <row r="6295" spans="1:19" x14ac:dyDescent="0.3">
      <c r="A6295">
        <v>66803</v>
      </c>
      <c r="B6295" s="1">
        <v>45862</v>
      </c>
      <c r="C6295" s="11">
        <v>0.72083333333333333</v>
      </c>
      <c r="D6295" s="12">
        <v>17</v>
      </c>
      <c r="E6295" s="12" t="str">
        <f>IF(Table2[[#This Row],[Request_Time]]&lt;TIME(12,0,0),"Morning",IF(Table2[[#This Row],[Request_Time]]&lt;TIME(17,0,0),"Afternoon","Evening"))</f>
        <v>Evening</v>
      </c>
      <c r="F6295" s="12"/>
      <c r="G6295" t="s">
        <v>6272</v>
      </c>
      <c r="H6295" t="s">
        <v>23</v>
      </c>
      <c r="I6295" t="s">
        <v>27</v>
      </c>
      <c r="J6295">
        <v>200</v>
      </c>
      <c r="K6295" t="s">
        <v>19</v>
      </c>
      <c r="L6295" s="13">
        <v>69.63</v>
      </c>
      <c r="M6295" s="14">
        <v>12.54</v>
      </c>
      <c r="N6295">
        <v>3</v>
      </c>
      <c r="O6295">
        <v>1592</v>
      </c>
      <c r="P6295">
        <v>224</v>
      </c>
      <c r="Q6295" t="s">
        <v>50</v>
      </c>
      <c r="S6295" t="s">
        <v>36</v>
      </c>
    </row>
    <row r="6296" spans="1:19" x14ac:dyDescent="0.3">
      <c r="A6296">
        <v>66806</v>
      </c>
      <c r="B6296" s="1">
        <v>45889</v>
      </c>
      <c r="C6296" s="11">
        <v>0.42708333333333331</v>
      </c>
      <c r="D6296" s="12">
        <v>10</v>
      </c>
      <c r="E6296" s="12" t="str">
        <f>IF(Table2[[#This Row],[Request_Time]]&lt;TIME(12,0,0),"Morning",IF(Table2[[#This Row],[Request_Time]]&lt;TIME(17,0,0),"Afternoon","Evening"))</f>
        <v>Morning</v>
      </c>
      <c r="F6296" s="12"/>
      <c r="G6296" t="s">
        <v>52</v>
      </c>
      <c r="H6296" t="s">
        <v>91</v>
      </c>
      <c r="I6296" t="s">
        <v>18</v>
      </c>
      <c r="J6296">
        <v>218</v>
      </c>
      <c r="K6296" t="s">
        <v>19</v>
      </c>
      <c r="L6296" s="13">
        <v>71.790000000000006</v>
      </c>
      <c r="M6296" s="14">
        <v>2.93</v>
      </c>
      <c r="N6296">
        <v>2</v>
      </c>
      <c r="O6296">
        <v>1981</v>
      </c>
      <c r="P6296">
        <v>229</v>
      </c>
      <c r="Q6296" t="s">
        <v>32</v>
      </c>
      <c r="S6296" t="s">
        <v>36</v>
      </c>
    </row>
    <row r="6297" spans="1:19" x14ac:dyDescent="0.3">
      <c r="A6297">
        <v>66809</v>
      </c>
      <c r="B6297" s="1">
        <v>45710</v>
      </c>
      <c r="C6297" s="11">
        <v>0.43611111111111112</v>
      </c>
      <c r="D6297" s="12">
        <v>10</v>
      </c>
      <c r="E6297" s="12" t="str">
        <f>IF(Table2[[#This Row],[Request_Time]]&lt;TIME(12,0,0),"Morning",IF(Table2[[#This Row],[Request_Time]]&lt;TIME(17,0,0),"Afternoon","Evening"))</f>
        <v>Morning</v>
      </c>
      <c r="F6297" s="12"/>
      <c r="G6297" t="s">
        <v>6273</v>
      </c>
      <c r="H6297" t="s">
        <v>91</v>
      </c>
      <c r="I6297" t="s">
        <v>18</v>
      </c>
      <c r="J6297">
        <v>214</v>
      </c>
      <c r="K6297" t="s">
        <v>19</v>
      </c>
      <c r="L6297" s="13">
        <v>46.83</v>
      </c>
      <c r="M6297" s="14">
        <v>11.49</v>
      </c>
      <c r="N6297">
        <v>4</v>
      </c>
      <c r="O6297">
        <v>1157</v>
      </c>
      <c r="P6297">
        <v>227</v>
      </c>
      <c r="Q6297" t="s">
        <v>20</v>
      </c>
      <c r="S6297" t="s">
        <v>36</v>
      </c>
    </row>
    <row r="6298" spans="1:19" x14ac:dyDescent="0.3">
      <c r="A6298">
        <v>66809</v>
      </c>
      <c r="B6298" s="1">
        <v>45731</v>
      </c>
      <c r="C6298" s="11">
        <v>0.46597222222222223</v>
      </c>
      <c r="D6298" s="12">
        <v>11</v>
      </c>
      <c r="E6298" s="12" t="str">
        <f>IF(Table2[[#This Row],[Request_Time]]&lt;TIME(12,0,0),"Morning",IF(Table2[[#This Row],[Request_Time]]&lt;TIME(17,0,0),"Afternoon","Evening"))</f>
        <v>Morning</v>
      </c>
      <c r="F6298" s="12"/>
      <c r="G6298" t="s">
        <v>6272</v>
      </c>
      <c r="H6298" t="s">
        <v>91</v>
      </c>
      <c r="I6298" t="s">
        <v>27</v>
      </c>
      <c r="J6298">
        <v>217</v>
      </c>
      <c r="K6298" t="s">
        <v>31</v>
      </c>
      <c r="L6298" s="13"/>
      <c r="M6298" s="14"/>
      <c r="O6298">
        <v>1666</v>
      </c>
      <c r="P6298">
        <v>228</v>
      </c>
      <c r="R6298" t="s">
        <v>55</v>
      </c>
    </row>
    <row r="6299" spans="1:19" x14ac:dyDescent="0.3">
      <c r="A6299">
        <v>66811</v>
      </c>
      <c r="B6299" s="1">
        <v>45970</v>
      </c>
      <c r="C6299" s="11">
        <v>0.72916666666666663</v>
      </c>
      <c r="D6299" s="12">
        <v>17</v>
      </c>
      <c r="E6299" s="12" t="str">
        <f>IF(Table2[[#This Row],[Request_Time]]&lt;TIME(12,0,0),"Morning",IF(Table2[[#This Row],[Request_Time]]&lt;TIME(17,0,0),"Afternoon","Evening"))</f>
        <v>Evening</v>
      </c>
      <c r="F6299" s="12"/>
      <c r="G6299" t="s">
        <v>6272</v>
      </c>
      <c r="H6299" t="s">
        <v>26</v>
      </c>
      <c r="I6299" t="s">
        <v>27</v>
      </c>
      <c r="J6299">
        <v>203</v>
      </c>
      <c r="K6299" t="s">
        <v>19</v>
      </c>
      <c r="L6299" s="13">
        <v>11.13</v>
      </c>
      <c r="M6299" s="14">
        <v>24.36</v>
      </c>
      <c r="N6299">
        <v>5</v>
      </c>
      <c r="O6299">
        <v>1088</v>
      </c>
      <c r="P6299">
        <v>216</v>
      </c>
      <c r="Q6299" t="s">
        <v>44</v>
      </c>
      <c r="S6299" t="s">
        <v>36</v>
      </c>
    </row>
    <row r="6300" spans="1:19" x14ac:dyDescent="0.3">
      <c r="A6300">
        <v>66824</v>
      </c>
      <c r="B6300" s="1">
        <v>45706</v>
      </c>
      <c r="C6300" s="11">
        <v>0.8618055555555556</v>
      </c>
      <c r="D6300" s="12">
        <v>20</v>
      </c>
      <c r="E6300" s="12" t="str">
        <f>IF(Table2[[#This Row],[Request_Time]]&lt;TIME(12,0,0),"Morning",IF(Table2[[#This Row],[Request_Time]]&lt;TIME(17,0,0),"Afternoon","Evening"))</f>
        <v>Evening</v>
      </c>
      <c r="F6300" s="12"/>
      <c r="G6300" t="s">
        <v>26</v>
      </c>
      <c r="H6300" t="s">
        <v>94</v>
      </c>
      <c r="I6300" t="s">
        <v>40</v>
      </c>
      <c r="J6300">
        <v>212</v>
      </c>
      <c r="K6300" t="s">
        <v>31</v>
      </c>
      <c r="L6300" s="13"/>
      <c r="M6300" s="14"/>
      <c r="O6300">
        <v>2096</v>
      </c>
      <c r="P6300">
        <v>214</v>
      </c>
      <c r="R6300" t="s">
        <v>41</v>
      </c>
    </row>
    <row r="6301" spans="1:19" x14ac:dyDescent="0.3">
      <c r="A6301">
        <v>66828</v>
      </c>
      <c r="B6301" s="1">
        <v>45982</v>
      </c>
      <c r="C6301" s="11">
        <v>0.69374999999999998</v>
      </c>
      <c r="D6301" s="12">
        <v>16</v>
      </c>
      <c r="E6301" s="12" t="str">
        <f>IF(Table2[[#This Row],[Request_Time]]&lt;TIME(12,0,0),"Morning",IF(Table2[[#This Row],[Request_Time]]&lt;TIME(17,0,0),"Afternoon","Evening"))</f>
        <v>Afternoon</v>
      </c>
      <c r="F6301" s="12"/>
      <c r="G6301" t="s">
        <v>6272</v>
      </c>
      <c r="H6301" t="s">
        <v>6272</v>
      </c>
      <c r="I6301" t="s">
        <v>40</v>
      </c>
      <c r="J6301">
        <v>240</v>
      </c>
      <c r="K6301" t="s">
        <v>19</v>
      </c>
      <c r="L6301" s="13">
        <v>31.41</v>
      </c>
      <c r="M6301" s="14">
        <v>12.02</v>
      </c>
      <c r="N6301">
        <v>1</v>
      </c>
      <c r="O6301">
        <v>2165</v>
      </c>
      <c r="P6301">
        <v>243</v>
      </c>
      <c r="Q6301" t="s">
        <v>44</v>
      </c>
      <c r="S6301" t="s">
        <v>36</v>
      </c>
    </row>
    <row r="6302" spans="1:19" x14ac:dyDescent="0.3">
      <c r="A6302">
        <v>66829</v>
      </c>
      <c r="B6302" s="1">
        <v>45843</v>
      </c>
      <c r="C6302" s="11">
        <v>7.013888888888889E-2</v>
      </c>
      <c r="D6302" s="12">
        <v>1</v>
      </c>
      <c r="E6302" s="12" t="str">
        <f>IF(Table2[[#This Row],[Request_Time]]&lt;TIME(12,0,0),"Morning",IF(Table2[[#This Row],[Request_Time]]&lt;TIME(17,0,0),"Afternoon","Evening"))</f>
        <v>Morning</v>
      </c>
      <c r="F6302" s="12"/>
      <c r="G6302" t="s">
        <v>83</v>
      </c>
      <c r="H6302" t="s">
        <v>94</v>
      </c>
      <c r="I6302" t="s">
        <v>40</v>
      </c>
      <c r="J6302">
        <v>223</v>
      </c>
      <c r="K6302" t="s">
        <v>19</v>
      </c>
      <c r="L6302" s="13">
        <v>49.16</v>
      </c>
      <c r="M6302" s="14">
        <v>1.9</v>
      </c>
      <c r="N6302">
        <v>1</v>
      </c>
      <c r="O6302">
        <v>2032</v>
      </c>
      <c r="P6302">
        <v>206</v>
      </c>
      <c r="Q6302" t="s">
        <v>28</v>
      </c>
      <c r="S6302" t="s">
        <v>21</v>
      </c>
    </row>
    <row r="6303" spans="1:19" x14ac:dyDescent="0.3">
      <c r="A6303">
        <v>66844</v>
      </c>
      <c r="B6303" s="1">
        <v>45908</v>
      </c>
      <c r="C6303" s="11">
        <v>0.3354166666666667</v>
      </c>
      <c r="D6303" s="12">
        <v>8</v>
      </c>
      <c r="E6303" s="12" t="str">
        <f>IF(Table2[[#This Row],[Request_Time]]&lt;TIME(12,0,0),"Morning",IF(Table2[[#This Row],[Request_Time]]&lt;TIME(17,0,0),"Afternoon","Evening"))</f>
        <v>Morning</v>
      </c>
      <c r="F6303" s="12"/>
      <c r="G6303" t="s">
        <v>30</v>
      </c>
      <c r="H6303" t="s">
        <v>58</v>
      </c>
      <c r="I6303" t="s">
        <v>27</v>
      </c>
      <c r="J6303">
        <v>209</v>
      </c>
      <c r="K6303" t="s">
        <v>24</v>
      </c>
      <c r="L6303" s="13"/>
      <c r="M6303" s="14"/>
      <c r="O6303">
        <v>2188</v>
      </c>
      <c r="P6303">
        <v>248</v>
      </c>
    </row>
    <row r="6304" spans="1:19" x14ac:dyDescent="0.3">
      <c r="A6304">
        <v>66861</v>
      </c>
      <c r="B6304" s="1">
        <v>45996</v>
      </c>
      <c r="C6304" s="11">
        <v>0.39861111111111108</v>
      </c>
      <c r="D6304" s="12">
        <v>9</v>
      </c>
      <c r="E6304" s="12" t="str">
        <f>IF(Table2[[#This Row],[Request_Time]]&lt;TIME(12,0,0),"Morning",IF(Table2[[#This Row],[Request_Time]]&lt;TIME(17,0,0),"Afternoon","Evening"))</f>
        <v>Morning</v>
      </c>
      <c r="F6304" s="12"/>
      <c r="G6304" t="s">
        <v>6272</v>
      </c>
      <c r="H6304" t="s">
        <v>94</v>
      </c>
      <c r="I6304" t="s">
        <v>27</v>
      </c>
      <c r="J6304">
        <v>210</v>
      </c>
      <c r="K6304" t="s">
        <v>19</v>
      </c>
      <c r="L6304" s="13">
        <v>76.92</v>
      </c>
      <c r="M6304" s="14">
        <v>19.73</v>
      </c>
      <c r="N6304">
        <v>4</v>
      </c>
      <c r="O6304">
        <v>1345</v>
      </c>
      <c r="P6304">
        <v>202</v>
      </c>
      <c r="Q6304" t="s">
        <v>44</v>
      </c>
      <c r="S6304" t="s">
        <v>21</v>
      </c>
    </row>
    <row r="6305" spans="1:19" x14ac:dyDescent="0.3">
      <c r="A6305">
        <v>66870</v>
      </c>
      <c r="B6305" s="1">
        <v>45956</v>
      </c>
      <c r="C6305" s="11">
        <v>0.25486111111111109</v>
      </c>
      <c r="D6305" s="12">
        <v>6</v>
      </c>
      <c r="E6305" s="12" t="str">
        <f>IF(Table2[[#This Row],[Request_Time]]&lt;TIME(12,0,0),"Morning",IF(Table2[[#This Row],[Request_Time]]&lt;TIME(17,0,0),"Afternoon","Evening"))</f>
        <v>Morning</v>
      </c>
      <c r="F6305" s="12"/>
      <c r="G6305" t="s">
        <v>23</v>
      </c>
      <c r="H6305" t="s">
        <v>81</v>
      </c>
      <c r="I6305" t="s">
        <v>27</v>
      </c>
      <c r="J6305">
        <v>242</v>
      </c>
      <c r="K6305" t="s">
        <v>19</v>
      </c>
      <c r="L6305" s="13">
        <v>60.84</v>
      </c>
      <c r="M6305" s="14">
        <v>27.83</v>
      </c>
      <c r="N6305">
        <v>5</v>
      </c>
      <c r="O6305">
        <v>1256</v>
      </c>
      <c r="P6305">
        <v>233</v>
      </c>
      <c r="Q6305" t="s">
        <v>20</v>
      </c>
      <c r="S6305" t="s">
        <v>21</v>
      </c>
    </row>
    <row r="6306" spans="1:19" x14ac:dyDescent="0.3">
      <c r="A6306">
        <v>66879</v>
      </c>
      <c r="B6306" s="1">
        <v>45879</v>
      </c>
      <c r="C6306" s="11">
        <v>0.82013888888888886</v>
      </c>
      <c r="D6306" s="12">
        <v>19</v>
      </c>
      <c r="E6306" s="12" t="str">
        <f>IF(Table2[[#This Row],[Request_Time]]&lt;TIME(12,0,0),"Morning",IF(Table2[[#This Row],[Request_Time]]&lt;TIME(17,0,0),"Afternoon","Evening"))</f>
        <v>Evening</v>
      </c>
      <c r="F6306" s="12"/>
      <c r="G6306" t="s">
        <v>38</v>
      </c>
      <c r="H6306" t="s">
        <v>83</v>
      </c>
      <c r="I6306" t="s">
        <v>40</v>
      </c>
      <c r="J6306">
        <v>245</v>
      </c>
      <c r="K6306" t="s">
        <v>31</v>
      </c>
      <c r="L6306" s="13"/>
      <c r="M6306" s="14"/>
      <c r="O6306">
        <v>1058</v>
      </c>
      <c r="P6306">
        <v>258</v>
      </c>
      <c r="R6306" t="s">
        <v>108</v>
      </c>
    </row>
    <row r="6307" spans="1:19" x14ac:dyDescent="0.3">
      <c r="A6307">
        <v>66895</v>
      </c>
      <c r="B6307" s="1">
        <v>45804</v>
      </c>
      <c r="C6307" s="11">
        <v>0.42222222222222222</v>
      </c>
      <c r="D6307" s="12">
        <v>10</v>
      </c>
      <c r="E6307" s="12" t="str">
        <f>IF(Table2[[#This Row],[Request_Time]]&lt;TIME(12,0,0),"Morning",IF(Table2[[#This Row],[Request_Time]]&lt;TIME(17,0,0),"Afternoon","Evening"))</f>
        <v>Morning</v>
      </c>
      <c r="F6307" s="12"/>
      <c r="G6307" t="s">
        <v>75</v>
      </c>
      <c r="H6307" t="s">
        <v>26</v>
      </c>
      <c r="I6307" t="s">
        <v>27</v>
      </c>
      <c r="J6307">
        <v>260</v>
      </c>
      <c r="K6307" t="s">
        <v>19</v>
      </c>
      <c r="L6307" s="13">
        <v>22.12</v>
      </c>
      <c r="M6307" s="14">
        <v>10.86</v>
      </c>
      <c r="N6307">
        <v>5</v>
      </c>
      <c r="O6307">
        <v>2194</v>
      </c>
      <c r="P6307">
        <v>253</v>
      </c>
      <c r="Q6307" t="s">
        <v>44</v>
      </c>
      <c r="S6307" t="s">
        <v>36</v>
      </c>
    </row>
    <row r="6308" spans="1:19" x14ac:dyDescent="0.3">
      <c r="A6308">
        <v>66899</v>
      </c>
      <c r="B6308" s="1">
        <v>45682</v>
      </c>
      <c r="C6308" s="11">
        <v>9.0277777777777776E-2</v>
      </c>
      <c r="D6308" s="12">
        <v>2</v>
      </c>
      <c r="E6308" s="12" t="str">
        <f>IF(Table2[[#This Row],[Request_Time]]&lt;TIME(12,0,0),"Morning",IF(Table2[[#This Row],[Request_Time]]&lt;TIME(17,0,0),"Afternoon","Evening"))</f>
        <v>Morning</v>
      </c>
      <c r="F6308" s="12"/>
      <c r="G6308" t="s">
        <v>52</v>
      </c>
      <c r="H6308" t="s">
        <v>67</v>
      </c>
      <c r="I6308" t="s">
        <v>27</v>
      </c>
      <c r="J6308">
        <v>257</v>
      </c>
      <c r="K6308" t="s">
        <v>19</v>
      </c>
      <c r="L6308" s="13">
        <v>83.1</v>
      </c>
      <c r="M6308" s="14">
        <v>16.489999999999998</v>
      </c>
      <c r="N6308">
        <v>5</v>
      </c>
      <c r="O6308">
        <v>1429</v>
      </c>
      <c r="P6308">
        <v>230</v>
      </c>
      <c r="Q6308" t="s">
        <v>50</v>
      </c>
      <c r="S6308" t="s">
        <v>36</v>
      </c>
    </row>
    <row r="6309" spans="1:19" x14ac:dyDescent="0.3">
      <c r="A6309">
        <v>66902</v>
      </c>
      <c r="B6309" s="1">
        <v>45876</v>
      </c>
      <c r="C6309" s="11">
        <v>0.40486111111111112</v>
      </c>
      <c r="D6309" s="12">
        <v>9</v>
      </c>
      <c r="E6309" s="12" t="str">
        <f>IF(Table2[[#This Row],[Request_Time]]&lt;TIME(12,0,0),"Morning",IF(Table2[[#This Row],[Request_Time]]&lt;TIME(17,0,0),"Afternoon","Evening"))</f>
        <v>Morning</v>
      </c>
      <c r="F6309" s="12"/>
      <c r="G6309" t="s">
        <v>38</v>
      </c>
      <c r="H6309" t="s">
        <v>75</v>
      </c>
      <c r="I6309" t="s">
        <v>27</v>
      </c>
      <c r="J6309">
        <v>208</v>
      </c>
      <c r="K6309" t="s">
        <v>19</v>
      </c>
      <c r="L6309" s="13">
        <v>12.2</v>
      </c>
      <c r="M6309" s="14">
        <v>0.56000000000000005</v>
      </c>
      <c r="N6309">
        <v>3</v>
      </c>
      <c r="O6309">
        <v>1934</v>
      </c>
      <c r="P6309">
        <v>221</v>
      </c>
      <c r="Q6309" t="s">
        <v>28</v>
      </c>
      <c r="S6309" t="s">
        <v>21</v>
      </c>
    </row>
    <row r="6310" spans="1:19" x14ac:dyDescent="0.3">
      <c r="A6310">
        <v>66914</v>
      </c>
      <c r="B6310" s="1">
        <v>45823</v>
      </c>
      <c r="C6310" s="11">
        <v>0.70277777777777783</v>
      </c>
      <c r="D6310" s="12">
        <v>16</v>
      </c>
      <c r="E6310" s="12" t="str">
        <f>IF(Table2[[#This Row],[Request_Time]]&lt;TIME(12,0,0),"Morning",IF(Table2[[#This Row],[Request_Time]]&lt;TIME(17,0,0),"Afternoon","Evening"))</f>
        <v>Afternoon</v>
      </c>
      <c r="F6310" s="12"/>
      <c r="G6310" t="s">
        <v>58</v>
      </c>
      <c r="H6310" t="s">
        <v>83</v>
      </c>
      <c r="I6310" t="s">
        <v>40</v>
      </c>
      <c r="J6310">
        <v>230</v>
      </c>
      <c r="K6310" t="s">
        <v>31</v>
      </c>
      <c r="L6310" s="13"/>
      <c r="M6310" s="14"/>
      <c r="O6310">
        <v>1616</v>
      </c>
      <c r="P6310">
        <v>204</v>
      </c>
      <c r="R6310" t="s">
        <v>47</v>
      </c>
    </row>
    <row r="6311" spans="1:19" x14ac:dyDescent="0.3">
      <c r="A6311">
        <v>66915</v>
      </c>
      <c r="B6311" s="1">
        <v>45896</v>
      </c>
      <c r="C6311" s="11">
        <v>0.7270833333333333</v>
      </c>
      <c r="D6311" s="12">
        <v>17</v>
      </c>
      <c r="E6311" s="12" t="str">
        <f>IF(Table2[[#This Row],[Request_Time]]&lt;TIME(12,0,0),"Morning",IF(Table2[[#This Row],[Request_Time]]&lt;TIME(17,0,0),"Afternoon","Evening"))</f>
        <v>Evening</v>
      </c>
      <c r="F6311" s="12"/>
      <c r="G6311" t="s">
        <v>81</v>
      </c>
      <c r="H6311" t="s">
        <v>26</v>
      </c>
      <c r="I6311" t="s">
        <v>27</v>
      </c>
      <c r="J6311">
        <v>253</v>
      </c>
      <c r="K6311" t="s">
        <v>31</v>
      </c>
      <c r="L6311" s="13"/>
      <c r="M6311" s="14"/>
      <c r="O6311">
        <v>1981</v>
      </c>
      <c r="P6311">
        <v>260</v>
      </c>
      <c r="R6311" t="s">
        <v>32</v>
      </c>
    </row>
    <row r="6312" spans="1:19" x14ac:dyDescent="0.3">
      <c r="A6312">
        <v>66920</v>
      </c>
      <c r="B6312" s="1">
        <v>45766</v>
      </c>
      <c r="C6312" s="11">
        <v>0.62986111111111109</v>
      </c>
      <c r="D6312" s="12">
        <v>15</v>
      </c>
      <c r="E6312" s="12" t="str">
        <f>IF(Table2[[#This Row],[Request_Time]]&lt;TIME(12,0,0),"Morning",IF(Table2[[#This Row],[Request_Time]]&lt;TIME(17,0,0),"Afternoon","Evening"))</f>
        <v>Afternoon</v>
      </c>
      <c r="F6312" s="12"/>
      <c r="G6312" t="s">
        <v>58</v>
      </c>
      <c r="H6312" t="s">
        <v>72</v>
      </c>
      <c r="I6312" t="s">
        <v>18</v>
      </c>
      <c r="J6312">
        <v>230</v>
      </c>
      <c r="K6312" t="s">
        <v>19</v>
      </c>
      <c r="L6312" s="13">
        <v>71.61</v>
      </c>
      <c r="M6312" s="14">
        <v>0.85</v>
      </c>
      <c r="N6312">
        <v>3</v>
      </c>
      <c r="O6312">
        <v>1780</v>
      </c>
      <c r="P6312">
        <v>248</v>
      </c>
      <c r="Q6312" t="s">
        <v>28</v>
      </c>
      <c r="S6312" t="s">
        <v>36</v>
      </c>
    </row>
    <row r="6313" spans="1:19" x14ac:dyDescent="0.3">
      <c r="A6313">
        <v>66922</v>
      </c>
      <c r="B6313" s="1">
        <v>45839</v>
      </c>
      <c r="C6313" s="11">
        <v>0.92847222222222225</v>
      </c>
      <c r="D6313" s="12">
        <v>22</v>
      </c>
      <c r="E6313" s="12" t="str">
        <f>IF(Table2[[#This Row],[Request_Time]]&lt;TIME(12,0,0),"Morning",IF(Table2[[#This Row],[Request_Time]]&lt;TIME(17,0,0),"Afternoon","Evening"))</f>
        <v>Evening</v>
      </c>
      <c r="F6313" s="12"/>
      <c r="G6313" t="s">
        <v>75</v>
      </c>
      <c r="H6313" t="s">
        <v>6272</v>
      </c>
      <c r="I6313" t="s">
        <v>40</v>
      </c>
      <c r="J6313">
        <v>241</v>
      </c>
      <c r="K6313" t="s">
        <v>24</v>
      </c>
      <c r="L6313" s="13"/>
      <c r="M6313" s="14"/>
      <c r="O6313">
        <v>1845</v>
      </c>
      <c r="P6313">
        <v>237</v>
      </c>
    </row>
    <row r="6314" spans="1:19" x14ac:dyDescent="0.3">
      <c r="A6314">
        <v>66936</v>
      </c>
      <c r="B6314" s="1">
        <v>45899</v>
      </c>
      <c r="C6314" s="11">
        <v>0.49583333333333335</v>
      </c>
      <c r="D6314" s="12">
        <v>11</v>
      </c>
      <c r="E6314" s="12" t="str">
        <f>IF(Table2[[#This Row],[Request_Time]]&lt;TIME(12,0,0),"Morning",IF(Table2[[#This Row],[Request_Time]]&lt;TIME(17,0,0),"Afternoon","Evening"))</f>
        <v>Morning</v>
      </c>
      <c r="F6314" s="12"/>
      <c r="G6314" t="s">
        <v>72</v>
      </c>
      <c r="H6314" t="s">
        <v>52</v>
      </c>
      <c r="I6314" t="s">
        <v>18</v>
      </c>
      <c r="J6314">
        <v>215</v>
      </c>
      <c r="K6314" t="s">
        <v>24</v>
      </c>
      <c r="L6314" s="13"/>
      <c r="M6314" s="14"/>
      <c r="O6314">
        <v>1164</v>
      </c>
      <c r="P6314">
        <v>231</v>
      </c>
    </row>
    <row r="6315" spans="1:19" x14ac:dyDescent="0.3">
      <c r="A6315">
        <v>66946</v>
      </c>
      <c r="B6315" s="1">
        <v>45729</v>
      </c>
      <c r="C6315" s="11">
        <v>0.6875</v>
      </c>
      <c r="D6315" s="12">
        <v>16</v>
      </c>
      <c r="E6315" s="12" t="str">
        <f>IF(Table2[[#This Row],[Request_Time]]&lt;TIME(12,0,0),"Morning",IF(Table2[[#This Row],[Request_Time]]&lt;TIME(17,0,0),"Afternoon","Evening"))</f>
        <v>Afternoon</v>
      </c>
      <c r="F6315" s="12"/>
      <c r="G6315" t="s">
        <v>38</v>
      </c>
      <c r="H6315" t="s">
        <v>91</v>
      </c>
      <c r="I6315" t="s">
        <v>27</v>
      </c>
      <c r="J6315">
        <v>216</v>
      </c>
      <c r="K6315" t="s">
        <v>31</v>
      </c>
      <c r="L6315" s="13"/>
      <c r="M6315" s="14"/>
      <c r="O6315">
        <v>1148</v>
      </c>
      <c r="P6315">
        <v>237</v>
      </c>
      <c r="R6315" t="s">
        <v>41</v>
      </c>
    </row>
    <row r="6316" spans="1:19" x14ac:dyDescent="0.3">
      <c r="A6316">
        <v>66967</v>
      </c>
      <c r="B6316" s="1">
        <v>45675</v>
      </c>
      <c r="C6316" s="11">
        <v>0.30902777777777779</v>
      </c>
      <c r="D6316" s="12">
        <v>7</v>
      </c>
      <c r="E6316" s="12" t="str">
        <f>IF(Table2[[#This Row],[Request_Time]]&lt;TIME(12,0,0),"Morning",IF(Table2[[#This Row],[Request_Time]]&lt;TIME(17,0,0),"Afternoon","Evening"))</f>
        <v>Morning</v>
      </c>
      <c r="F6316" s="12"/>
      <c r="G6316" t="s">
        <v>6273</v>
      </c>
      <c r="H6316" t="s">
        <v>30</v>
      </c>
      <c r="I6316" t="s">
        <v>18</v>
      </c>
      <c r="J6316">
        <v>256</v>
      </c>
      <c r="K6316" t="s">
        <v>19</v>
      </c>
      <c r="L6316" s="13">
        <v>70.27</v>
      </c>
      <c r="M6316" s="14">
        <v>20.92</v>
      </c>
      <c r="N6316">
        <v>2</v>
      </c>
      <c r="O6316">
        <v>1712</v>
      </c>
      <c r="P6316">
        <v>252</v>
      </c>
      <c r="Q6316" t="s">
        <v>20</v>
      </c>
      <c r="S6316" t="s">
        <v>36</v>
      </c>
    </row>
    <row r="6317" spans="1:19" x14ac:dyDescent="0.3">
      <c r="A6317">
        <v>66973</v>
      </c>
      <c r="B6317" s="1">
        <v>45734</v>
      </c>
      <c r="C6317" s="11">
        <v>0.11388888888888889</v>
      </c>
      <c r="D6317" s="12">
        <v>2</v>
      </c>
      <c r="E6317" s="12" t="str">
        <f>IF(Table2[[#This Row],[Request_Time]]&lt;TIME(12,0,0),"Morning",IF(Table2[[#This Row],[Request_Time]]&lt;TIME(17,0,0),"Afternoon","Evening"))</f>
        <v>Morning</v>
      </c>
      <c r="F6317" s="12"/>
      <c r="G6317" t="s">
        <v>23</v>
      </c>
      <c r="H6317" t="s">
        <v>23</v>
      </c>
      <c r="I6317" t="s">
        <v>18</v>
      </c>
      <c r="J6317">
        <v>217</v>
      </c>
      <c r="K6317" t="s">
        <v>19</v>
      </c>
      <c r="L6317" s="13">
        <v>46.4</v>
      </c>
      <c r="M6317" s="14">
        <v>6.73</v>
      </c>
      <c r="N6317">
        <v>2</v>
      </c>
      <c r="O6317">
        <v>1909</v>
      </c>
      <c r="P6317">
        <v>243</v>
      </c>
      <c r="Q6317" t="s">
        <v>20</v>
      </c>
      <c r="S6317" t="s">
        <v>36</v>
      </c>
    </row>
    <row r="6318" spans="1:19" x14ac:dyDescent="0.3">
      <c r="A6318">
        <v>66988</v>
      </c>
      <c r="B6318" s="1">
        <v>45702</v>
      </c>
      <c r="C6318" s="11">
        <v>0.57638888888888895</v>
      </c>
      <c r="D6318" s="12">
        <v>13</v>
      </c>
      <c r="E6318" s="12" t="str">
        <f>IF(Table2[[#This Row],[Request_Time]]&lt;TIME(12,0,0),"Morning",IF(Table2[[#This Row],[Request_Time]]&lt;TIME(17,0,0),"Afternoon","Evening"))</f>
        <v>Afternoon</v>
      </c>
      <c r="F6318" s="12"/>
      <c r="G6318" t="s">
        <v>72</v>
      </c>
      <c r="H6318" t="s">
        <v>26</v>
      </c>
      <c r="I6318" t="s">
        <v>18</v>
      </c>
      <c r="J6318">
        <v>241</v>
      </c>
      <c r="K6318" t="s">
        <v>19</v>
      </c>
      <c r="L6318" s="13">
        <v>39.78</v>
      </c>
      <c r="M6318" s="14">
        <v>22.51</v>
      </c>
      <c r="N6318">
        <v>4</v>
      </c>
      <c r="O6318">
        <v>2081</v>
      </c>
      <c r="P6318">
        <v>222</v>
      </c>
      <c r="Q6318" t="s">
        <v>44</v>
      </c>
      <c r="S6318" t="s">
        <v>36</v>
      </c>
    </row>
    <row r="6319" spans="1:19" x14ac:dyDescent="0.3">
      <c r="A6319">
        <v>66988</v>
      </c>
      <c r="B6319" s="1">
        <v>45817</v>
      </c>
      <c r="C6319" s="11">
        <v>0.39097222222222222</v>
      </c>
      <c r="D6319" s="12">
        <v>9</v>
      </c>
      <c r="E6319" s="12" t="str">
        <f>IF(Table2[[#This Row],[Request_Time]]&lt;TIME(12,0,0),"Morning",IF(Table2[[#This Row],[Request_Time]]&lt;TIME(17,0,0),"Afternoon","Evening"))</f>
        <v>Morning</v>
      </c>
      <c r="F6319" s="12"/>
      <c r="G6319" t="s">
        <v>72</v>
      </c>
      <c r="H6319" t="s">
        <v>6272</v>
      </c>
      <c r="I6319" t="s">
        <v>18</v>
      </c>
      <c r="J6319">
        <v>253</v>
      </c>
      <c r="K6319" t="s">
        <v>31</v>
      </c>
      <c r="L6319" s="13"/>
      <c r="M6319" s="14"/>
      <c r="O6319">
        <v>1897</v>
      </c>
      <c r="P6319">
        <v>246</v>
      </c>
      <c r="R6319" t="s">
        <v>32</v>
      </c>
    </row>
    <row r="6320" spans="1:19" x14ac:dyDescent="0.3">
      <c r="A6320">
        <v>66995</v>
      </c>
      <c r="B6320" s="1">
        <v>45666</v>
      </c>
      <c r="C6320" s="11">
        <v>0.8041666666666667</v>
      </c>
      <c r="D6320" s="12">
        <v>19</v>
      </c>
      <c r="E6320" s="12" t="str">
        <f>IF(Table2[[#This Row],[Request_Time]]&lt;TIME(12,0,0),"Morning",IF(Table2[[#This Row],[Request_Time]]&lt;TIME(17,0,0),"Afternoon","Evening"))</f>
        <v>Evening</v>
      </c>
      <c r="F6320" s="12"/>
      <c r="G6320" t="s">
        <v>75</v>
      </c>
      <c r="H6320" t="s">
        <v>67</v>
      </c>
      <c r="I6320" t="s">
        <v>40</v>
      </c>
      <c r="J6320">
        <v>201</v>
      </c>
      <c r="K6320" t="s">
        <v>24</v>
      </c>
      <c r="L6320" s="13"/>
      <c r="M6320" s="14"/>
      <c r="O6320">
        <v>1145</v>
      </c>
      <c r="P6320">
        <v>244</v>
      </c>
    </row>
    <row r="6321" spans="1:19" x14ac:dyDescent="0.3">
      <c r="A6321">
        <v>66997</v>
      </c>
      <c r="B6321" s="1">
        <v>45735</v>
      </c>
      <c r="C6321" s="11">
        <v>0.16319444444444445</v>
      </c>
      <c r="D6321" s="12">
        <v>3</v>
      </c>
      <c r="E6321" s="12" t="str">
        <f>IF(Table2[[#This Row],[Request_Time]]&lt;TIME(12,0,0),"Morning",IF(Table2[[#This Row],[Request_Time]]&lt;TIME(17,0,0),"Afternoon","Evening"))</f>
        <v>Morning</v>
      </c>
      <c r="F6321" s="12"/>
      <c r="G6321" t="s">
        <v>72</v>
      </c>
      <c r="H6321" t="s">
        <v>91</v>
      </c>
      <c r="I6321" t="s">
        <v>40</v>
      </c>
      <c r="J6321">
        <v>213</v>
      </c>
      <c r="K6321" t="s">
        <v>19</v>
      </c>
      <c r="L6321" s="13">
        <v>61.82</v>
      </c>
      <c r="M6321" s="14">
        <v>15.32</v>
      </c>
      <c r="N6321">
        <v>5</v>
      </c>
      <c r="O6321">
        <v>1659</v>
      </c>
      <c r="P6321">
        <v>207</v>
      </c>
      <c r="Q6321" t="s">
        <v>53</v>
      </c>
      <c r="S6321" t="s">
        <v>21</v>
      </c>
    </row>
    <row r="6322" spans="1:19" x14ac:dyDescent="0.3">
      <c r="A6322">
        <v>67002</v>
      </c>
      <c r="B6322" s="1">
        <v>45793</v>
      </c>
      <c r="C6322" s="11">
        <v>0.91805555555555562</v>
      </c>
      <c r="D6322" s="12">
        <v>22</v>
      </c>
      <c r="E6322" s="12" t="str">
        <f>IF(Table2[[#This Row],[Request_Time]]&lt;TIME(12,0,0),"Morning",IF(Table2[[#This Row],[Request_Time]]&lt;TIME(17,0,0),"Afternoon","Evening"))</f>
        <v>Evening</v>
      </c>
      <c r="F6322" s="12"/>
      <c r="G6322" t="s">
        <v>26</v>
      </c>
      <c r="H6322" t="s">
        <v>91</v>
      </c>
      <c r="I6322" t="s">
        <v>40</v>
      </c>
      <c r="J6322">
        <v>259</v>
      </c>
      <c r="K6322" t="s">
        <v>19</v>
      </c>
      <c r="L6322" s="13">
        <v>11.83</v>
      </c>
      <c r="M6322" s="14">
        <v>26.2</v>
      </c>
      <c r="N6322">
        <v>4</v>
      </c>
      <c r="O6322">
        <v>1152</v>
      </c>
      <c r="P6322">
        <v>239</v>
      </c>
      <c r="Q6322" t="s">
        <v>53</v>
      </c>
      <c r="S6322" t="s">
        <v>21</v>
      </c>
    </row>
    <row r="6323" spans="1:19" x14ac:dyDescent="0.3">
      <c r="A6323">
        <v>67013</v>
      </c>
      <c r="B6323" s="1">
        <v>45962</v>
      </c>
      <c r="C6323" s="11">
        <v>0.65972222222222221</v>
      </c>
      <c r="D6323" s="12">
        <v>15</v>
      </c>
      <c r="E6323" s="12" t="str">
        <f>IF(Table2[[#This Row],[Request_Time]]&lt;TIME(12,0,0),"Morning",IF(Table2[[#This Row],[Request_Time]]&lt;TIME(17,0,0),"Afternoon","Evening"))</f>
        <v>Afternoon</v>
      </c>
      <c r="F6323" s="12"/>
      <c r="G6323" t="s">
        <v>67</v>
      </c>
      <c r="H6323" t="s">
        <v>52</v>
      </c>
      <c r="I6323" t="s">
        <v>27</v>
      </c>
      <c r="J6323">
        <v>227</v>
      </c>
      <c r="K6323" t="s">
        <v>31</v>
      </c>
      <c r="L6323" s="13"/>
      <c r="M6323" s="14"/>
      <c r="O6323">
        <v>2032</v>
      </c>
      <c r="P6323">
        <v>250</v>
      </c>
      <c r="R6323" t="s">
        <v>41</v>
      </c>
    </row>
    <row r="6324" spans="1:19" x14ac:dyDescent="0.3">
      <c r="A6324">
        <v>67014</v>
      </c>
      <c r="B6324" s="1">
        <v>45874</v>
      </c>
      <c r="C6324" s="11">
        <v>0.11388888888888889</v>
      </c>
      <c r="D6324" s="12">
        <v>2</v>
      </c>
      <c r="E6324" s="12" t="str">
        <f>IF(Table2[[#This Row],[Request_Time]]&lt;TIME(12,0,0),"Morning",IF(Table2[[#This Row],[Request_Time]]&lt;TIME(17,0,0),"Afternoon","Evening"))</f>
        <v>Morning</v>
      </c>
      <c r="F6324" s="12"/>
      <c r="G6324" t="s">
        <v>67</v>
      </c>
      <c r="H6324" t="s">
        <v>58</v>
      </c>
      <c r="I6324" t="s">
        <v>18</v>
      </c>
      <c r="J6324">
        <v>249</v>
      </c>
      <c r="K6324" t="s">
        <v>19</v>
      </c>
      <c r="L6324" s="13">
        <v>33.869999999999997</v>
      </c>
      <c r="M6324" s="14">
        <v>23.21</v>
      </c>
      <c r="N6324">
        <v>3</v>
      </c>
      <c r="O6324">
        <v>1068</v>
      </c>
      <c r="P6324">
        <v>208</v>
      </c>
      <c r="Q6324" t="s">
        <v>32</v>
      </c>
      <c r="S6324" t="s">
        <v>36</v>
      </c>
    </row>
    <row r="6325" spans="1:19" x14ac:dyDescent="0.3">
      <c r="A6325">
        <v>67028</v>
      </c>
      <c r="B6325" s="1">
        <v>45692</v>
      </c>
      <c r="C6325" s="11">
        <v>0.80486111111111114</v>
      </c>
      <c r="D6325" s="12">
        <v>19</v>
      </c>
      <c r="E6325" s="12" t="str">
        <f>IF(Table2[[#This Row],[Request_Time]]&lt;TIME(12,0,0),"Morning",IF(Table2[[#This Row],[Request_Time]]&lt;TIME(17,0,0),"Afternoon","Evening"))</f>
        <v>Evening</v>
      </c>
      <c r="F6325" s="12"/>
      <c r="G6325" t="s">
        <v>6273</v>
      </c>
      <c r="H6325" t="s">
        <v>6273</v>
      </c>
      <c r="I6325" t="s">
        <v>40</v>
      </c>
      <c r="J6325">
        <v>255</v>
      </c>
      <c r="K6325" t="s">
        <v>19</v>
      </c>
      <c r="L6325" s="13">
        <v>53.24</v>
      </c>
      <c r="M6325" s="14">
        <v>21.71</v>
      </c>
      <c r="N6325">
        <v>3</v>
      </c>
      <c r="O6325">
        <v>1294</v>
      </c>
      <c r="P6325">
        <v>241</v>
      </c>
      <c r="Q6325" t="s">
        <v>28</v>
      </c>
      <c r="S6325" t="s">
        <v>21</v>
      </c>
    </row>
    <row r="6326" spans="1:19" x14ac:dyDescent="0.3">
      <c r="A6326">
        <v>67046</v>
      </c>
      <c r="B6326" s="1">
        <v>45881</v>
      </c>
      <c r="C6326" s="11">
        <v>0.59722222222222221</v>
      </c>
      <c r="D6326" s="12">
        <v>14</v>
      </c>
      <c r="E6326" s="12" t="str">
        <f>IF(Table2[[#This Row],[Request_Time]]&lt;TIME(12,0,0),"Morning",IF(Table2[[#This Row],[Request_Time]]&lt;TIME(17,0,0),"Afternoon","Evening"))</f>
        <v>Afternoon</v>
      </c>
      <c r="F6326" s="12"/>
      <c r="G6326" t="s">
        <v>72</v>
      </c>
      <c r="H6326" t="s">
        <v>23</v>
      </c>
      <c r="I6326" t="s">
        <v>40</v>
      </c>
      <c r="J6326">
        <v>254</v>
      </c>
      <c r="K6326" t="s">
        <v>31</v>
      </c>
      <c r="L6326" s="13"/>
      <c r="M6326" s="14"/>
      <c r="O6326">
        <v>1951</v>
      </c>
      <c r="P6326">
        <v>219</v>
      </c>
      <c r="R6326" t="s">
        <v>61</v>
      </c>
    </row>
    <row r="6327" spans="1:19" x14ac:dyDescent="0.3">
      <c r="A6327">
        <v>67061</v>
      </c>
      <c r="B6327" s="1">
        <v>45689</v>
      </c>
      <c r="C6327" s="11">
        <v>0.40833333333333338</v>
      </c>
      <c r="D6327" s="12">
        <v>9</v>
      </c>
      <c r="E6327" s="12" t="str">
        <f>IF(Table2[[#This Row],[Request_Time]]&lt;TIME(12,0,0),"Morning",IF(Table2[[#This Row],[Request_Time]]&lt;TIME(17,0,0),"Afternoon","Evening"))</f>
        <v>Morning</v>
      </c>
      <c r="F6327" s="12"/>
      <c r="G6327" t="s">
        <v>52</v>
      </c>
      <c r="H6327" t="s">
        <v>81</v>
      </c>
      <c r="I6327" t="s">
        <v>18</v>
      </c>
      <c r="J6327">
        <v>209</v>
      </c>
      <c r="K6327" t="s">
        <v>19</v>
      </c>
      <c r="L6327" s="13">
        <v>17.47</v>
      </c>
      <c r="M6327" s="14">
        <v>18.93</v>
      </c>
      <c r="N6327">
        <v>5</v>
      </c>
      <c r="O6327">
        <v>1612</v>
      </c>
      <c r="P6327">
        <v>214</v>
      </c>
      <c r="Q6327" t="s">
        <v>32</v>
      </c>
      <c r="S6327" t="s">
        <v>36</v>
      </c>
    </row>
    <row r="6328" spans="1:19" x14ac:dyDescent="0.3">
      <c r="A6328">
        <v>67067</v>
      </c>
      <c r="B6328" s="1">
        <v>45928</v>
      </c>
      <c r="C6328" s="11">
        <v>0.21388888888888891</v>
      </c>
      <c r="D6328" s="12">
        <v>5</v>
      </c>
      <c r="E6328" s="12" t="str">
        <f>IF(Table2[[#This Row],[Request_Time]]&lt;TIME(12,0,0),"Morning",IF(Table2[[#This Row],[Request_Time]]&lt;TIME(17,0,0),"Afternoon","Evening"))</f>
        <v>Morning</v>
      </c>
      <c r="F6328" s="12"/>
      <c r="G6328" t="s">
        <v>6272</v>
      </c>
      <c r="H6328" t="s">
        <v>75</v>
      </c>
      <c r="I6328" t="s">
        <v>40</v>
      </c>
      <c r="J6328">
        <v>219</v>
      </c>
      <c r="K6328" t="s">
        <v>19</v>
      </c>
      <c r="L6328" s="13">
        <v>54.64</v>
      </c>
      <c r="M6328" s="14">
        <v>19.059999999999999</v>
      </c>
      <c r="N6328">
        <v>5</v>
      </c>
      <c r="O6328">
        <v>1356</v>
      </c>
      <c r="P6328">
        <v>241</v>
      </c>
      <c r="Q6328" t="s">
        <v>53</v>
      </c>
      <c r="S6328" t="s">
        <v>21</v>
      </c>
    </row>
    <row r="6329" spans="1:19" x14ac:dyDescent="0.3">
      <c r="A6329">
        <v>67069</v>
      </c>
      <c r="B6329" s="1">
        <v>45842</v>
      </c>
      <c r="C6329" s="11">
        <v>0.20486111111111113</v>
      </c>
      <c r="D6329" s="12">
        <v>4</v>
      </c>
      <c r="E6329" s="12" t="str">
        <f>IF(Table2[[#This Row],[Request_Time]]&lt;TIME(12,0,0),"Morning",IF(Table2[[#This Row],[Request_Time]]&lt;TIME(17,0,0),"Afternoon","Evening"))</f>
        <v>Morning</v>
      </c>
      <c r="F6329" s="12"/>
      <c r="G6329" t="s">
        <v>30</v>
      </c>
      <c r="H6329" t="s">
        <v>75</v>
      </c>
      <c r="I6329" t="s">
        <v>40</v>
      </c>
      <c r="J6329">
        <v>226</v>
      </c>
      <c r="K6329" t="s">
        <v>19</v>
      </c>
      <c r="L6329" s="13">
        <v>83.38</v>
      </c>
      <c r="M6329" s="14">
        <v>11.27</v>
      </c>
      <c r="N6329">
        <v>1</v>
      </c>
      <c r="O6329">
        <v>1293</v>
      </c>
      <c r="P6329">
        <v>244</v>
      </c>
      <c r="Q6329" t="s">
        <v>44</v>
      </c>
      <c r="S6329" t="s">
        <v>21</v>
      </c>
    </row>
    <row r="6330" spans="1:19" x14ac:dyDescent="0.3">
      <c r="A6330">
        <v>67069</v>
      </c>
      <c r="B6330" s="1">
        <v>45834</v>
      </c>
      <c r="C6330" s="11">
        <v>0.71250000000000002</v>
      </c>
      <c r="D6330" s="12">
        <v>17</v>
      </c>
      <c r="E6330" s="12" t="str">
        <f>IF(Table2[[#This Row],[Request_Time]]&lt;TIME(12,0,0),"Morning",IF(Table2[[#This Row],[Request_Time]]&lt;TIME(17,0,0),"Afternoon","Evening"))</f>
        <v>Evening</v>
      </c>
      <c r="F6330" s="12"/>
      <c r="G6330" t="s">
        <v>91</v>
      </c>
      <c r="H6330" t="s">
        <v>81</v>
      </c>
      <c r="I6330" t="s">
        <v>40</v>
      </c>
      <c r="J6330">
        <v>250</v>
      </c>
      <c r="K6330" t="s">
        <v>19</v>
      </c>
      <c r="L6330" s="13">
        <v>14.87</v>
      </c>
      <c r="M6330" s="14">
        <v>10.46</v>
      </c>
      <c r="N6330">
        <v>1</v>
      </c>
      <c r="O6330">
        <v>1178</v>
      </c>
      <c r="P6330">
        <v>216</v>
      </c>
      <c r="Q6330" t="s">
        <v>28</v>
      </c>
      <c r="S6330" t="s">
        <v>21</v>
      </c>
    </row>
    <row r="6331" spans="1:19" x14ac:dyDescent="0.3">
      <c r="A6331">
        <v>67072</v>
      </c>
      <c r="B6331" s="1">
        <v>46016</v>
      </c>
      <c r="C6331" s="11">
        <v>0.90416666666666667</v>
      </c>
      <c r="D6331" s="12">
        <v>21</v>
      </c>
      <c r="E6331" s="12" t="str">
        <f>IF(Table2[[#This Row],[Request_Time]]&lt;TIME(12,0,0),"Morning",IF(Table2[[#This Row],[Request_Time]]&lt;TIME(17,0,0),"Afternoon","Evening"))</f>
        <v>Evening</v>
      </c>
      <c r="F6331" s="12"/>
      <c r="G6331" t="s">
        <v>52</v>
      </c>
      <c r="H6331" t="s">
        <v>72</v>
      </c>
      <c r="I6331" t="s">
        <v>18</v>
      </c>
      <c r="J6331">
        <v>249</v>
      </c>
      <c r="K6331" t="s">
        <v>19</v>
      </c>
      <c r="L6331" s="13">
        <v>45.75</v>
      </c>
      <c r="M6331" s="14">
        <v>27.95</v>
      </c>
      <c r="N6331">
        <v>4</v>
      </c>
      <c r="O6331">
        <v>1395</v>
      </c>
      <c r="P6331">
        <v>243</v>
      </c>
      <c r="Q6331" t="s">
        <v>32</v>
      </c>
      <c r="S6331" t="s">
        <v>21</v>
      </c>
    </row>
    <row r="6332" spans="1:19" x14ac:dyDescent="0.3">
      <c r="A6332">
        <v>67077</v>
      </c>
      <c r="B6332" s="1">
        <v>45947</v>
      </c>
      <c r="C6332" s="11">
        <v>0.5756944444444444</v>
      </c>
      <c r="D6332" s="12">
        <v>13</v>
      </c>
      <c r="E6332" s="12" t="str">
        <f>IF(Table2[[#This Row],[Request_Time]]&lt;TIME(12,0,0),"Morning",IF(Table2[[#This Row],[Request_Time]]&lt;TIME(17,0,0),"Afternoon","Evening"))</f>
        <v>Afternoon</v>
      </c>
      <c r="F6332" s="12"/>
      <c r="G6332" t="s">
        <v>6273</v>
      </c>
      <c r="H6332" t="s">
        <v>91</v>
      </c>
      <c r="I6332" t="s">
        <v>18</v>
      </c>
      <c r="J6332">
        <v>224</v>
      </c>
      <c r="K6332" t="s">
        <v>19</v>
      </c>
      <c r="L6332" s="13">
        <v>68.52</v>
      </c>
      <c r="M6332" s="14">
        <v>16.53</v>
      </c>
      <c r="N6332">
        <v>3</v>
      </c>
      <c r="O6332">
        <v>1923</v>
      </c>
      <c r="P6332">
        <v>253</v>
      </c>
      <c r="Q6332" t="s">
        <v>32</v>
      </c>
      <c r="S6332" t="s">
        <v>21</v>
      </c>
    </row>
    <row r="6333" spans="1:19" x14ac:dyDescent="0.3">
      <c r="A6333">
        <v>67084</v>
      </c>
      <c r="B6333" s="1">
        <v>45820</v>
      </c>
      <c r="C6333" s="11">
        <v>9.5138888888888884E-2</v>
      </c>
      <c r="D6333" s="12">
        <v>2</v>
      </c>
      <c r="E6333" s="12" t="str">
        <f>IF(Table2[[#This Row],[Request_Time]]&lt;TIME(12,0,0),"Morning",IF(Table2[[#This Row],[Request_Time]]&lt;TIME(17,0,0),"Afternoon","Evening"))</f>
        <v>Morning</v>
      </c>
      <c r="F6333" s="12"/>
      <c r="G6333" t="s">
        <v>72</v>
      </c>
      <c r="H6333" t="s">
        <v>83</v>
      </c>
      <c r="I6333" t="s">
        <v>27</v>
      </c>
      <c r="J6333">
        <v>228</v>
      </c>
      <c r="K6333" t="s">
        <v>19</v>
      </c>
      <c r="L6333" s="13">
        <v>65.680000000000007</v>
      </c>
      <c r="M6333" s="14">
        <v>4.21</v>
      </c>
      <c r="N6333">
        <v>1</v>
      </c>
      <c r="O6333">
        <v>1741</v>
      </c>
      <c r="P6333">
        <v>233</v>
      </c>
      <c r="Q6333" t="s">
        <v>50</v>
      </c>
      <c r="S6333" t="s">
        <v>21</v>
      </c>
    </row>
    <row r="6334" spans="1:19" x14ac:dyDescent="0.3">
      <c r="A6334">
        <v>67084</v>
      </c>
      <c r="B6334" s="1">
        <v>45756</v>
      </c>
      <c r="C6334" s="11">
        <v>0.14027777777777778</v>
      </c>
      <c r="D6334" s="12">
        <v>3</v>
      </c>
      <c r="E6334" s="12" t="str">
        <f>IF(Table2[[#This Row],[Request_Time]]&lt;TIME(12,0,0),"Morning",IF(Table2[[#This Row],[Request_Time]]&lt;TIME(17,0,0),"Afternoon","Evening"))</f>
        <v>Morning</v>
      </c>
      <c r="F6334" s="12"/>
      <c r="G6334" t="s">
        <v>72</v>
      </c>
      <c r="H6334" t="s">
        <v>75</v>
      </c>
      <c r="I6334" t="s">
        <v>27</v>
      </c>
      <c r="J6334">
        <v>253</v>
      </c>
      <c r="K6334" t="s">
        <v>24</v>
      </c>
      <c r="L6334" s="13"/>
      <c r="M6334" s="14"/>
      <c r="O6334">
        <v>2189</v>
      </c>
      <c r="P6334">
        <v>222</v>
      </c>
    </row>
    <row r="6335" spans="1:19" x14ac:dyDescent="0.3">
      <c r="A6335">
        <v>67086</v>
      </c>
      <c r="B6335" s="1">
        <v>45822</v>
      </c>
      <c r="C6335" s="11">
        <v>0.31527777777777777</v>
      </c>
      <c r="D6335" s="12">
        <v>7</v>
      </c>
      <c r="E6335" s="12" t="str">
        <f>IF(Table2[[#This Row],[Request_Time]]&lt;TIME(12,0,0),"Morning",IF(Table2[[#This Row],[Request_Time]]&lt;TIME(17,0,0),"Afternoon","Evening"))</f>
        <v>Morning</v>
      </c>
      <c r="F6335" s="12"/>
      <c r="G6335" t="s">
        <v>26</v>
      </c>
      <c r="H6335" t="s">
        <v>52</v>
      </c>
      <c r="I6335" t="s">
        <v>40</v>
      </c>
      <c r="J6335">
        <v>222</v>
      </c>
      <c r="K6335" t="s">
        <v>19</v>
      </c>
      <c r="L6335" s="13">
        <v>68.78</v>
      </c>
      <c r="M6335" s="14">
        <v>7.34</v>
      </c>
      <c r="N6335">
        <v>5</v>
      </c>
      <c r="O6335">
        <v>1687</v>
      </c>
      <c r="P6335">
        <v>204</v>
      </c>
      <c r="Q6335" t="s">
        <v>50</v>
      </c>
      <c r="S6335" t="s">
        <v>21</v>
      </c>
    </row>
    <row r="6336" spans="1:19" x14ac:dyDescent="0.3">
      <c r="A6336">
        <v>67120</v>
      </c>
      <c r="B6336" s="1">
        <v>45918</v>
      </c>
      <c r="C6336" s="11">
        <v>0.24930555555555556</v>
      </c>
      <c r="D6336" s="12">
        <v>5</v>
      </c>
      <c r="E6336" s="12" t="str">
        <f>IF(Table2[[#This Row],[Request_Time]]&lt;TIME(12,0,0),"Morning",IF(Table2[[#This Row],[Request_Time]]&lt;TIME(17,0,0),"Afternoon","Evening"))</f>
        <v>Morning</v>
      </c>
      <c r="F6336" s="12"/>
      <c r="G6336" t="s">
        <v>94</v>
      </c>
      <c r="H6336" t="s">
        <v>30</v>
      </c>
      <c r="I6336" t="s">
        <v>18</v>
      </c>
      <c r="J6336">
        <v>210</v>
      </c>
      <c r="K6336" t="s">
        <v>19</v>
      </c>
      <c r="L6336" s="13">
        <v>7.07</v>
      </c>
      <c r="M6336" s="14">
        <v>5.52</v>
      </c>
      <c r="N6336">
        <v>1</v>
      </c>
      <c r="O6336">
        <v>1613</v>
      </c>
      <c r="P6336">
        <v>258</v>
      </c>
      <c r="Q6336" t="s">
        <v>28</v>
      </c>
      <c r="S6336" t="s">
        <v>21</v>
      </c>
    </row>
    <row r="6337" spans="1:19" x14ac:dyDescent="0.3">
      <c r="A6337">
        <v>67122</v>
      </c>
      <c r="B6337" s="1">
        <v>45743</v>
      </c>
      <c r="C6337" s="11">
        <v>0.21597222222222223</v>
      </c>
      <c r="D6337" s="12">
        <v>5</v>
      </c>
      <c r="E6337" s="12" t="str">
        <f>IF(Table2[[#This Row],[Request_Time]]&lt;TIME(12,0,0),"Morning",IF(Table2[[#This Row],[Request_Time]]&lt;TIME(17,0,0),"Afternoon","Evening"))</f>
        <v>Morning</v>
      </c>
      <c r="F6337" s="12"/>
      <c r="G6337" t="s">
        <v>94</v>
      </c>
      <c r="H6337" t="s">
        <v>81</v>
      </c>
      <c r="I6337" t="s">
        <v>18</v>
      </c>
      <c r="J6337">
        <v>253</v>
      </c>
      <c r="K6337" t="s">
        <v>19</v>
      </c>
      <c r="L6337" s="13">
        <v>13.34</v>
      </c>
      <c r="M6337" s="14">
        <v>22.5</v>
      </c>
      <c r="N6337">
        <v>4</v>
      </c>
      <c r="O6337">
        <v>1629</v>
      </c>
      <c r="P6337">
        <v>215</v>
      </c>
      <c r="Q6337" t="s">
        <v>20</v>
      </c>
      <c r="S6337" t="s">
        <v>36</v>
      </c>
    </row>
    <row r="6338" spans="1:19" x14ac:dyDescent="0.3">
      <c r="A6338">
        <v>67131</v>
      </c>
      <c r="B6338" s="1">
        <v>45872</v>
      </c>
      <c r="C6338" s="11">
        <v>0.15416666666666667</v>
      </c>
      <c r="D6338" s="12">
        <v>3</v>
      </c>
      <c r="E6338" s="12" t="str">
        <f>IF(Table2[[#This Row],[Request_Time]]&lt;TIME(12,0,0),"Morning",IF(Table2[[#This Row],[Request_Time]]&lt;TIME(17,0,0),"Afternoon","Evening"))</f>
        <v>Morning</v>
      </c>
      <c r="F6338" s="12"/>
      <c r="G6338" t="s">
        <v>6272</v>
      </c>
      <c r="H6338" t="s">
        <v>75</v>
      </c>
      <c r="I6338" t="s">
        <v>18</v>
      </c>
      <c r="J6338">
        <v>234</v>
      </c>
      <c r="K6338" t="s">
        <v>19</v>
      </c>
      <c r="L6338" s="13">
        <v>38.21</v>
      </c>
      <c r="M6338" s="14">
        <v>14.76</v>
      </c>
      <c r="N6338">
        <v>4</v>
      </c>
      <c r="O6338">
        <v>1134</v>
      </c>
      <c r="P6338">
        <v>209</v>
      </c>
      <c r="Q6338" t="s">
        <v>32</v>
      </c>
      <c r="S6338" t="s">
        <v>21</v>
      </c>
    </row>
    <row r="6339" spans="1:19" x14ac:dyDescent="0.3">
      <c r="A6339">
        <v>67135</v>
      </c>
      <c r="B6339" s="1">
        <v>45788</v>
      </c>
      <c r="C6339" s="11">
        <v>0.15</v>
      </c>
      <c r="D6339" s="12">
        <v>3</v>
      </c>
      <c r="E6339" s="12" t="str">
        <f>IF(Table2[[#This Row],[Request_Time]]&lt;TIME(12,0,0),"Morning",IF(Table2[[#This Row],[Request_Time]]&lt;TIME(17,0,0),"Afternoon","Evening"))</f>
        <v>Morning</v>
      </c>
      <c r="F6339" s="12"/>
      <c r="G6339" t="s">
        <v>58</v>
      </c>
      <c r="H6339" t="s">
        <v>6273</v>
      </c>
      <c r="I6339" t="s">
        <v>40</v>
      </c>
      <c r="J6339">
        <v>220</v>
      </c>
      <c r="K6339" t="s">
        <v>31</v>
      </c>
      <c r="L6339" s="13"/>
      <c r="M6339" s="14"/>
      <c r="O6339">
        <v>2174</v>
      </c>
      <c r="P6339">
        <v>227</v>
      </c>
      <c r="R6339" t="s">
        <v>108</v>
      </c>
    </row>
    <row r="6340" spans="1:19" x14ac:dyDescent="0.3">
      <c r="A6340">
        <v>67163</v>
      </c>
      <c r="B6340" s="1">
        <v>45884</v>
      </c>
      <c r="C6340" s="11">
        <v>0.36180555555555555</v>
      </c>
      <c r="D6340" s="12">
        <v>8</v>
      </c>
      <c r="E6340" s="12" t="str">
        <f>IF(Table2[[#This Row],[Request_Time]]&lt;TIME(12,0,0),"Morning",IF(Table2[[#This Row],[Request_Time]]&lt;TIME(17,0,0),"Afternoon","Evening"))</f>
        <v>Morning</v>
      </c>
      <c r="F6340" s="12"/>
      <c r="G6340" t="s">
        <v>67</v>
      </c>
      <c r="H6340" t="s">
        <v>52</v>
      </c>
      <c r="I6340" t="s">
        <v>40</v>
      </c>
      <c r="J6340">
        <v>230</v>
      </c>
      <c r="K6340" t="s">
        <v>19</v>
      </c>
      <c r="L6340" s="13">
        <v>42.62</v>
      </c>
      <c r="M6340" s="14">
        <v>18.02</v>
      </c>
      <c r="N6340">
        <v>4</v>
      </c>
      <c r="O6340">
        <v>1494</v>
      </c>
      <c r="P6340">
        <v>230</v>
      </c>
      <c r="Q6340" t="s">
        <v>20</v>
      </c>
      <c r="S6340" t="s">
        <v>21</v>
      </c>
    </row>
    <row r="6341" spans="1:19" x14ac:dyDescent="0.3">
      <c r="A6341">
        <v>67170</v>
      </c>
      <c r="B6341" s="1">
        <v>45778</v>
      </c>
      <c r="C6341" s="11">
        <v>0.33402777777777781</v>
      </c>
      <c r="D6341" s="12">
        <v>8</v>
      </c>
      <c r="E6341" s="12" t="str">
        <f>IF(Table2[[#This Row],[Request_Time]]&lt;TIME(12,0,0),"Morning",IF(Table2[[#This Row],[Request_Time]]&lt;TIME(17,0,0),"Afternoon","Evening"))</f>
        <v>Morning</v>
      </c>
      <c r="F6341" s="12"/>
      <c r="G6341" t="s">
        <v>6272</v>
      </c>
      <c r="H6341" t="s">
        <v>91</v>
      </c>
      <c r="I6341" t="s">
        <v>40</v>
      </c>
      <c r="J6341">
        <v>207</v>
      </c>
      <c r="K6341" t="s">
        <v>31</v>
      </c>
      <c r="L6341" s="13"/>
      <c r="M6341" s="14"/>
      <c r="O6341">
        <v>1025</v>
      </c>
      <c r="P6341">
        <v>235</v>
      </c>
      <c r="R6341" t="s">
        <v>41</v>
      </c>
    </row>
    <row r="6342" spans="1:19" x14ac:dyDescent="0.3">
      <c r="A6342">
        <v>67177</v>
      </c>
      <c r="B6342" s="1">
        <v>45847</v>
      </c>
      <c r="C6342" s="11">
        <v>0.47500000000000003</v>
      </c>
      <c r="D6342" s="12">
        <v>11</v>
      </c>
      <c r="E6342" s="12" t="str">
        <f>IF(Table2[[#This Row],[Request_Time]]&lt;TIME(12,0,0),"Morning",IF(Table2[[#This Row],[Request_Time]]&lt;TIME(17,0,0),"Afternoon","Evening"))</f>
        <v>Morning</v>
      </c>
      <c r="F6342" s="12"/>
      <c r="G6342" t="s">
        <v>67</v>
      </c>
      <c r="H6342" t="s">
        <v>23</v>
      </c>
      <c r="I6342" t="s">
        <v>27</v>
      </c>
      <c r="J6342">
        <v>247</v>
      </c>
      <c r="K6342" t="s">
        <v>31</v>
      </c>
      <c r="L6342" s="13"/>
      <c r="M6342" s="14"/>
      <c r="O6342">
        <v>1823</v>
      </c>
      <c r="P6342">
        <v>233</v>
      </c>
      <c r="R6342" t="s">
        <v>41</v>
      </c>
    </row>
    <row r="6343" spans="1:19" x14ac:dyDescent="0.3">
      <c r="A6343">
        <v>67209</v>
      </c>
      <c r="B6343" s="1">
        <v>45980</v>
      </c>
      <c r="C6343" s="11">
        <v>0.38958333333333334</v>
      </c>
      <c r="D6343" s="12">
        <v>9</v>
      </c>
      <c r="E6343" s="12" t="str">
        <f>IF(Table2[[#This Row],[Request_Time]]&lt;TIME(12,0,0),"Morning",IF(Table2[[#This Row],[Request_Time]]&lt;TIME(17,0,0),"Afternoon","Evening"))</f>
        <v>Morning</v>
      </c>
      <c r="F6343" s="12"/>
      <c r="G6343" t="s">
        <v>30</v>
      </c>
      <c r="H6343" t="s">
        <v>6273</v>
      </c>
      <c r="I6343" t="s">
        <v>27</v>
      </c>
      <c r="J6343">
        <v>235</v>
      </c>
      <c r="K6343" t="s">
        <v>19</v>
      </c>
      <c r="L6343" s="13">
        <v>60.55</v>
      </c>
      <c r="M6343" s="14">
        <v>15.68</v>
      </c>
      <c r="N6343">
        <v>3</v>
      </c>
      <c r="O6343">
        <v>1022</v>
      </c>
      <c r="P6343">
        <v>238</v>
      </c>
      <c r="Q6343" t="s">
        <v>53</v>
      </c>
      <c r="S6343" t="s">
        <v>36</v>
      </c>
    </row>
    <row r="6344" spans="1:19" x14ac:dyDescent="0.3">
      <c r="A6344">
        <v>67215</v>
      </c>
      <c r="B6344" s="1">
        <v>45682</v>
      </c>
      <c r="C6344" s="11">
        <v>0.37013888888888885</v>
      </c>
      <c r="D6344" s="12">
        <v>8</v>
      </c>
      <c r="E6344" s="12" t="str">
        <f>IF(Table2[[#This Row],[Request_Time]]&lt;TIME(12,0,0),"Morning",IF(Table2[[#This Row],[Request_Time]]&lt;TIME(17,0,0),"Afternoon","Evening"))</f>
        <v>Morning</v>
      </c>
      <c r="F6344" s="12"/>
      <c r="G6344" t="s">
        <v>58</v>
      </c>
      <c r="H6344" t="s">
        <v>6273</v>
      </c>
      <c r="I6344" t="s">
        <v>18</v>
      </c>
      <c r="J6344">
        <v>211</v>
      </c>
      <c r="K6344" t="s">
        <v>19</v>
      </c>
      <c r="L6344" s="13">
        <v>37.08</v>
      </c>
      <c r="M6344" s="14">
        <v>4.45</v>
      </c>
      <c r="N6344">
        <v>1</v>
      </c>
      <c r="O6344">
        <v>1180</v>
      </c>
      <c r="P6344">
        <v>227</v>
      </c>
      <c r="Q6344" t="s">
        <v>20</v>
      </c>
      <c r="S6344" t="s">
        <v>36</v>
      </c>
    </row>
    <row r="6345" spans="1:19" x14ac:dyDescent="0.3">
      <c r="A6345">
        <v>67248</v>
      </c>
      <c r="B6345" s="1">
        <v>45703</v>
      </c>
      <c r="C6345" s="11">
        <v>0.58333333333333337</v>
      </c>
      <c r="D6345" s="12">
        <v>14</v>
      </c>
      <c r="E6345" s="12" t="str">
        <f>IF(Table2[[#This Row],[Request_Time]]&lt;TIME(12,0,0),"Morning",IF(Table2[[#This Row],[Request_Time]]&lt;TIME(17,0,0),"Afternoon","Evening"))</f>
        <v>Afternoon</v>
      </c>
      <c r="F6345" s="12"/>
      <c r="G6345" t="s">
        <v>6272</v>
      </c>
      <c r="H6345" t="s">
        <v>30</v>
      </c>
      <c r="I6345" t="s">
        <v>18</v>
      </c>
      <c r="J6345">
        <v>205</v>
      </c>
      <c r="K6345" t="s">
        <v>19</v>
      </c>
      <c r="L6345" s="13">
        <v>66.45</v>
      </c>
      <c r="M6345" s="14">
        <v>10.64</v>
      </c>
      <c r="N6345">
        <v>4</v>
      </c>
      <c r="O6345">
        <v>1145</v>
      </c>
      <c r="P6345">
        <v>225</v>
      </c>
      <c r="Q6345" t="s">
        <v>50</v>
      </c>
      <c r="S6345" t="s">
        <v>36</v>
      </c>
    </row>
    <row r="6346" spans="1:19" x14ac:dyDescent="0.3">
      <c r="A6346">
        <v>67273</v>
      </c>
      <c r="B6346" s="1">
        <v>45683</v>
      </c>
      <c r="C6346" s="11">
        <v>0.50416666666666665</v>
      </c>
      <c r="D6346" s="12">
        <v>12</v>
      </c>
      <c r="E6346" s="12" t="str">
        <f>IF(Table2[[#This Row],[Request_Time]]&lt;TIME(12,0,0),"Morning",IF(Table2[[#This Row],[Request_Time]]&lt;TIME(17,0,0),"Afternoon","Evening"))</f>
        <v>Afternoon</v>
      </c>
      <c r="F6346" s="12"/>
      <c r="G6346" t="s">
        <v>26</v>
      </c>
      <c r="H6346" t="s">
        <v>75</v>
      </c>
      <c r="I6346" t="s">
        <v>27</v>
      </c>
      <c r="J6346">
        <v>219</v>
      </c>
      <c r="K6346" t="s">
        <v>31</v>
      </c>
      <c r="L6346" s="13"/>
      <c r="M6346" s="14"/>
      <c r="O6346">
        <v>2128</v>
      </c>
      <c r="P6346">
        <v>231</v>
      </c>
      <c r="R6346" t="s">
        <v>55</v>
      </c>
    </row>
    <row r="6347" spans="1:19" x14ac:dyDescent="0.3">
      <c r="A6347">
        <v>67280</v>
      </c>
      <c r="B6347" s="1">
        <v>46004</v>
      </c>
      <c r="C6347" s="11">
        <v>0.31736111111111115</v>
      </c>
      <c r="D6347" s="12">
        <v>7</v>
      </c>
      <c r="E6347" s="12" t="str">
        <f>IF(Table2[[#This Row],[Request_Time]]&lt;TIME(12,0,0),"Morning",IF(Table2[[#This Row],[Request_Time]]&lt;TIME(17,0,0),"Afternoon","Evening"))</f>
        <v>Morning</v>
      </c>
      <c r="F6347" s="12"/>
      <c r="G6347" t="s">
        <v>52</v>
      </c>
      <c r="H6347" t="s">
        <v>26</v>
      </c>
      <c r="I6347" t="s">
        <v>27</v>
      </c>
      <c r="J6347">
        <v>258</v>
      </c>
      <c r="K6347" t="s">
        <v>19</v>
      </c>
      <c r="L6347" s="13">
        <v>4.34</v>
      </c>
      <c r="M6347" s="14">
        <v>10.97</v>
      </c>
      <c r="N6347">
        <v>5</v>
      </c>
      <c r="O6347">
        <v>1610</v>
      </c>
      <c r="P6347">
        <v>201</v>
      </c>
      <c r="Q6347" t="s">
        <v>53</v>
      </c>
      <c r="S6347" t="s">
        <v>21</v>
      </c>
    </row>
    <row r="6348" spans="1:19" x14ac:dyDescent="0.3">
      <c r="A6348">
        <v>67285</v>
      </c>
      <c r="B6348" s="1">
        <v>45949</v>
      </c>
      <c r="C6348" s="11">
        <v>0.43472222222222223</v>
      </c>
      <c r="D6348" s="12">
        <v>10</v>
      </c>
      <c r="E6348" s="12" t="str">
        <f>IF(Table2[[#This Row],[Request_Time]]&lt;TIME(12,0,0),"Morning",IF(Table2[[#This Row],[Request_Time]]&lt;TIME(17,0,0),"Afternoon","Evening"))</f>
        <v>Morning</v>
      </c>
      <c r="F6348" s="12"/>
      <c r="G6348" t="s">
        <v>58</v>
      </c>
      <c r="H6348" t="s">
        <v>83</v>
      </c>
      <c r="I6348" t="s">
        <v>18</v>
      </c>
      <c r="J6348">
        <v>203</v>
      </c>
      <c r="K6348" t="s">
        <v>31</v>
      </c>
      <c r="L6348" s="13"/>
      <c r="M6348" s="14"/>
      <c r="O6348">
        <v>1868</v>
      </c>
      <c r="P6348">
        <v>232</v>
      </c>
      <c r="R6348" t="s">
        <v>47</v>
      </c>
    </row>
    <row r="6349" spans="1:19" x14ac:dyDescent="0.3">
      <c r="A6349">
        <v>67318</v>
      </c>
      <c r="B6349" s="1">
        <v>45729</v>
      </c>
      <c r="C6349" s="11">
        <v>0.65694444444444444</v>
      </c>
      <c r="D6349" s="12">
        <v>15</v>
      </c>
      <c r="E6349" s="12" t="str">
        <f>IF(Table2[[#This Row],[Request_Time]]&lt;TIME(12,0,0),"Morning",IF(Table2[[#This Row],[Request_Time]]&lt;TIME(17,0,0),"Afternoon","Evening"))</f>
        <v>Afternoon</v>
      </c>
      <c r="F6349" s="12"/>
      <c r="G6349" t="s">
        <v>6273</v>
      </c>
      <c r="H6349" t="s">
        <v>91</v>
      </c>
      <c r="I6349" t="s">
        <v>40</v>
      </c>
      <c r="J6349">
        <v>205</v>
      </c>
      <c r="K6349" t="s">
        <v>19</v>
      </c>
      <c r="L6349" s="13">
        <v>9.0299999999999994</v>
      </c>
      <c r="M6349" s="14">
        <v>10.199999999999999</v>
      </c>
      <c r="N6349">
        <v>3</v>
      </c>
      <c r="O6349">
        <v>1897</v>
      </c>
      <c r="P6349">
        <v>202</v>
      </c>
      <c r="Q6349" t="s">
        <v>20</v>
      </c>
      <c r="S6349" t="s">
        <v>36</v>
      </c>
    </row>
    <row r="6350" spans="1:19" x14ac:dyDescent="0.3">
      <c r="A6350">
        <v>67320</v>
      </c>
      <c r="B6350" s="1">
        <v>45845</v>
      </c>
      <c r="C6350" s="11">
        <v>0.8256944444444444</v>
      </c>
      <c r="D6350" s="12">
        <v>19</v>
      </c>
      <c r="E6350" s="12" t="str">
        <f>IF(Table2[[#This Row],[Request_Time]]&lt;TIME(12,0,0),"Morning",IF(Table2[[#This Row],[Request_Time]]&lt;TIME(17,0,0),"Afternoon","Evening"))</f>
        <v>Evening</v>
      </c>
      <c r="F6350" s="12"/>
      <c r="G6350" t="s">
        <v>6272</v>
      </c>
      <c r="H6350" t="s">
        <v>23</v>
      </c>
      <c r="I6350" t="s">
        <v>18</v>
      </c>
      <c r="J6350">
        <v>235</v>
      </c>
      <c r="K6350" t="s">
        <v>19</v>
      </c>
      <c r="L6350" s="13">
        <v>83.85</v>
      </c>
      <c r="M6350" s="14">
        <v>14.59</v>
      </c>
      <c r="N6350">
        <v>1</v>
      </c>
      <c r="O6350">
        <v>2159</v>
      </c>
      <c r="P6350">
        <v>226</v>
      </c>
      <c r="Q6350" t="s">
        <v>53</v>
      </c>
      <c r="S6350" t="s">
        <v>36</v>
      </c>
    </row>
    <row r="6351" spans="1:19" x14ac:dyDescent="0.3">
      <c r="A6351">
        <v>67329</v>
      </c>
      <c r="B6351" s="1">
        <v>45970</v>
      </c>
      <c r="C6351" s="11">
        <v>0.61111111111111105</v>
      </c>
      <c r="D6351" s="12">
        <v>14</v>
      </c>
      <c r="E6351" s="12" t="str">
        <f>IF(Table2[[#This Row],[Request_Time]]&lt;TIME(12,0,0),"Morning",IF(Table2[[#This Row],[Request_Time]]&lt;TIME(17,0,0),"Afternoon","Evening"))</f>
        <v>Afternoon</v>
      </c>
      <c r="F6351" s="12"/>
      <c r="G6351" t="s">
        <v>67</v>
      </c>
      <c r="H6351" t="s">
        <v>38</v>
      </c>
      <c r="I6351" t="s">
        <v>18</v>
      </c>
      <c r="J6351">
        <v>229</v>
      </c>
      <c r="K6351" t="s">
        <v>19</v>
      </c>
      <c r="L6351" s="13">
        <v>55.78</v>
      </c>
      <c r="M6351" s="14">
        <v>14.07</v>
      </c>
      <c r="N6351">
        <v>2</v>
      </c>
      <c r="O6351">
        <v>1700</v>
      </c>
      <c r="P6351">
        <v>227</v>
      </c>
      <c r="Q6351" t="s">
        <v>28</v>
      </c>
      <c r="S6351" t="s">
        <v>21</v>
      </c>
    </row>
    <row r="6352" spans="1:19" x14ac:dyDescent="0.3">
      <c r="A6352">
        <v>67330</v>
      </c>
      <c r="B6352" s="1">
        <v>45674</v>
      </c>
      <c r="C6352" s="11">
        <v>0.93472222222222223</v>
      </c>
      <c r="D6352" s="12">
        <v>22</v>
      </c>
      <c r="E6352" s="12" t="str">
        <f>IF(Table2[[#This Row],[Request_Time]]&lt;TIME(12,0,0),"Morning",IF(Table2[[#This Row],[Request_Time]]&lt;TIME(17,0,0),"Afternoon","Evening"))</f>
        <v>Evening</v>
      </c>
      <c r="F6352" s="12"/>
      <c r="G6352" t="s">
        <v>75</v>
      </c>
      <c r="H6352" t="s">
        <v>58</v>
      </c>
      <c r="I6352" t="s">
        <v>18</v>
      </c>
      <c r="J6352">
        <v>220</v>
      </c>
      <c r="K6352" t="s">
        <v>19</v>
      </c>
      <c r="L6352" s="13">
        <v>31.64</v>
      </c>
      <c r="M6352" s="14">
        <v>16.88</v>
      </c>
      <c r="N6352">
        <v>3</v>
      </c>
      <c r="O6352">
        <v>1715</v>
      </c>
      <c r="P6352">
        <v>224</v>
      </c>
      <c r="Q6352" t="s">
        <v>28</v>
      </c>
      <c r="S6352" t="s">
        <v>21</v>
      </c>
    </row>
    <row r="6353" spans="1:19" x14ac:dyDescent="0.3">
      <c r="A6353">
        <v>67336</v>
      </c>
      <c r="B6353" s="1">
        <v>45765</v>
      </c>
      <c r="C6353" s="11">
        <v>0.69861111111111107</v>
      </c>
      <c r="D6353" s="12">
        <v>16</v>
      </c>
      <c r="E6353" s="12" t="str">
        <f>IF(Table2[[#This Row],[Request_Time]]&lt;TIME(12,0,0),"Morning",IF(Table2[[#This Row],[Request_Time]]&lt;TIME(17,0,0),"Afternoon","Evening"))</f>
        <v>Afternoon</v>
      </c>
      <c r="F6353" s="12"/>
      <c r="G6353" t="s">
        <v>30</v>
      </c>
      <c r="H6353" t="s">
        <v>94</v>
      </c>
      <c r="I6353" t="s">
        <v>40</v>
      </c>
      <c r="J6353">
        <v>235</v>
      </c>
      <c r="K6353" t="s">
        <v>19</v>
      </c>
      <c r="L6353" s="13">
        <v>72.88</v>
      </c>
      <c r="M6353" s="14">
        <v>3.62</v>
      </c>
      <c r="N6353">
        <v>3</v>
      </c>
      <c r="O6353">
        <v>1694</v>
      </c>
      <c r="P6353">
        <v>208</v>
      </c>
      <c r="Q6353" t="s">
        <v>20</v>
      </c>
      <c r="S6353" t="s">
        <v>36</v>
      </c>
    </row>
    <row r="6354" spans="1:19" x14ac:dyDescent="0.3">
      <c r="A6354">
        <v>67351</v>
      </c>
      <c r="B6354" s="1">
        <v>45718</v>
      </c>
      <c r="C6354" s="11">
        <v>0.13680555555555554</v>
      </c>
      <c r="D6354" s="12">
        <v>3</v>
      </c>
      <c r="E6354" s="12" t="str">
        <f>IF(Table2[[#This Row],[Request_Time]]&lt;TIME(12,0,0),"Morning",IF(Table2[[#This Row],[Request_Time]]&lt;TIME(17,0,0),"Afternoon","Evening"))</f>
        <v>Morning</v>
      </c>
      <c r="F6354" s="12"/>
      <c r="G6354" t="s">
        <v>58</v>
      </c>
      <c r="H6354" t="s">
        <v>6272</v>
      </c>
      <c r="I6354" t="s">
        <v>18</v>
      </c>
      <c r="J6354">
        <v>219</v>
      </c>
      <c r="K6354" t="s">
        <v>31</v>
      </c>
      <c r="L6354" s="13"/>
      <c r="M6354" s="14"/>
      <c r="O6354">
        <v>1004</v>
      </c>
      <c r="P6354">
        <v>220</v>
      </c>
      <c r="R6354" t="s">
        <v>128</v>
      </c>
    </row>
    <row r="6355" spans="1:19" x14ac:dyDescent="0.3">
      <c r="A6355">
        <v>67360</v>
      </c>
      <c r="B6355" s="1">
        <v>45902</v>
      </c>
      <c r="C6355" s="11">
        <v>6.9444444444444434E-2</v>
      </c>
      <c r="D6355" s="12">
        <v>1</v>
      </c>
      <c r="E6355" s="12" t="str">
        <f>IF(Table2[[#This Row],[Request_Time]]&lt;TIME(12,0,0),"Morning",IF(Table2[[#This Row],[Request_Time]]&lt;TIME(17,0,0),"Afternoon","Evening"))</f>
        <v>Morning</v>
      </c>
      <c r="F6355" s="12"/>
      <c r="G6355" t="s">
        <v>67</v>
      </c>
      <c r="H6355" t="s">
        <v>58</v>
      </c>
      <c r="I6355" t="s">
        <v>27</v>
      </c>
      <c r="J6355">
        <v>226</v>
      </c>
      <c r="K6355" t="s">
        <v>19</v>
      </c>
      <c r="L6355" s="13">
        <v>16.55</v>
      </c>
      <c r="M6355" s="14">
        <v>3.15</v>
      </c>
      <c r="N6355">
        <v>1</v>
      </c>
      <c r="O6355">
        <v>2153</v>
      </c>
      <c r="P6355">
        <v>207</v>
      </c>
      <c r="Q6355" t="s">
        <v>44</v>
      </c>
      <c r="S6355" t="s">
        <v>36</v>
      </c>
    </row>
    <row r="6356" spans="1:19" x14ac:dyDescent="0.3">
      <c r="A6356">
        <v>67381</v>
      </c>
      <c r="B6356" s="1">
        <v>45665</v>
      </c>
      <c r="C6356" s="11">
        <v>0.49236111111111108</v>
      </c>
      <c r="D6356" s="12">
        <v>11</v>
      </c>
      <c r="E6356" s="12" t="str">
        <f>IF(Table2[[#This Row],[Request_Time]]&lt;TIME(12,0,0),"Morning",IF(Table2[[#This Row],[Request_Time]]&lt;TIME(17,0,0),"Afternoon","Evening"))</f>
        <v>Morning</v>
      </c>
      <c r="F6356" s="12"/>
      <c r="G6356" t="s">
        <v>30</v>
      </c>
      <c r="H6356" t="s">
        <v>91</v>
      </c>
      <c r="I6356" t="s">
        <v>27</v>
      </c>
      <c r="J6356">
        <v>210</v>
      </c>
      <c r="K6356" t="s">
        <v>31</v>
      </c>
      <c r="L6356" s="13"/>
      <c r="M6356" s="14"/>
      <c r="O6356">
        <v>2083</v>
      </c>
      <c r="P6356">
        <v>256</v>
      </c>
      <c r="R6356" t="s">
        <v>55</v>
      </c>
    </row>
    <row r="6357" spans="1:19" x14ac:dyDescent="0.3">
      <c r="A6357">
        <v>67383</v>
      </c>
      <c r="B6357" s="1">
        <v>45661</v>
      </c>
      <c r="C6357" s="11">
        <v>0.26111111111111113</v>
      </c>
      <c r="D6357" s="12">
        <v>6</v>
      </c>
      <c r="E6357" s="12" t="str">
        <f>IF(Table2[[#This Row],[Request_Time]]&lt;TIME(12,0,0),"Morning",IF(Table2[[#This Row],[Request_Time]]&lt;TIME(17,0,0),"Afternoon","Evening"))</f>
        <v>Morning</v>
      </c>
      <c r="F6357" s="12"/>
      <c r="G6357" t="s">
        <v>6273</v>
      </c>
      <c r="H6357" t="s">
        <v>6272</v>
      </c>
      <c r="I6357" t="s">
        <v>27</v>
      </c>
      <c r="J6357">
        <v>209</v>
      </c>
      <c r="K6357" t="s">
        <v>31</v>
      </c>
      <c r="L6357" s="13"/>
      <c r="M6357" s="14"/>
      <c r="O6357">
        <v>1414</v>
      </c>
      <c r="P6357">
        <v>231</v>
      </c>
      <c r="R6357" t="s">
        <v>47</v>
      </c>
    </row>
    <row r="6358" spans="1:19" x14ac:dyDescent="0.3">
      <c r="A6358">
        <v>67384</v>
      </c>
      <c r="B6358" s="1">
        <v>45687</v>
      </c>
      <c r="C6358" s="11">
        <v>7.5694444444444439E-2</v>
      </c>
      <c r="D6358" s="12">
        <v>1</v>
      </c>
      <c r="E6358" s="12" t="str">
        <f>IF(Table2[[#This Row],[Request_Time]]&lt;TIME(12,0,0),"Morning",IF(Table2[[#This Row],[Request_Time]]&lt;TIME(17,0,0),"Afternoon","Evening"))</f>
        <v>Morning</v>
      </c>
      <c r="F6358" s="12"/>
      <c r="G6358" t="s">
        <v>91</v>
      </c>
      <c r="H6358" t="s">
        <v>75</v>
      </c>
      <c r="I6358" t="s">
        <v>27</v>
      </c>
      <c r="J6358">
        <v>213</v>
      </c>
      <c r="K6358" t="s">
        <v>19</v>
      </c>
      <c r="L6358" s="13">
        <v>43.41</v>
      </c>
      <c r="M6358" s="14">
        <v>27.57</v>
      </c>
      <c r="N6358">
        <v>4</v>
      </c>
      <c r="O6358">
        <v>2028</v>
      </c>
      <c r="P6358">
        <v>256</v>
      </c>
      <c r="Q6358" t="s">
        <v>28</v>
      </c>
      <c r="S6358" t="s">
        <v>36</v>
      </c>
    </row>
    <row r="6359" spans="1:19" x14ac:dyDescent="0.3">
      <c r="A6359">
        <v>67386</v>
      </c>
      <c r="B6359" s="1">
        <v>45891</v>
      </c>
      <c r="C6359" s="11">
        <v>0.66666666666666663</v>
      </c>
      <c r="D6359" s="12">
        <v>16</v>
      </c>
      <c r="E6359" s="12" t="str">
        <f>IF(Table2[[#This Row],[Request_Time]]&lt;TIME(12,0,0),"Morning",IF(Table2[[#This Row],[Request_Time]]&lt;TIME(17,0,0),"Afternoon","Evening"))</f>
        <v>Afternoon</v>
      </c>
      <c r="F6359" s="12"/>
      <c r="G6359" t="s">
        <v>6272</v>
      </c>
      <c r="H6359" t="s">
        <v>94</v>
      </c>
      <c r="I6359" t="s">
        <v>40</v>
      </c>
      <c r="J6359">
        <v>223</v>
      </c>
      <c r="K6359" t="s">
        <v>31</v>
      </c>
      <c r="L6359" s="13"/>
      <c r="M6359" s="14"/>
      <c r="O6359">
        <v>1635</v>
      </c>
      <c r="P6359">
        <v>211</v>
      </c>
      <c r="R6359" t="s">
        <v>32</v>
      </c>
    </row>
    <row r="6360" spans="1:19" x14ac:dyDescent="0.3">
      <c r="A6360">
        <v>67387</v>
      </c>
      <c r="B6360" s="1">
        <v>45867</v>
      </c>
      <c r="C6360" s="11">
        <v>3.3333333333333333E-2</v>
      </c>
      <c r="D6360" s="12">
        <v>0</v>
      </c>
      <c r="E6360" s="12" t="str">
        <f>IF(Table2[[#This Row],[Request_Time]]&lt;TIME(12,0,0),"Morning",IF(Table2[[#This Row],[Request_Time]]&lt;TIME(17,0,0),"Afternoon","Evening"))</f>
        <v>Morning</v>
      </c>
      <c r="F6360" s="12"/>
      <c r="G6360" t="s">
        <v>91</v>
      </c>
      <c r="H6360" t="s">
        <v>6272</v>
      </c>
      <c r="I6360" t="s">
        <v>27</v>
      </c>
      <c r="J6360">
        <v>230</v>
      </c>
      <c r="K6360" t="s">
        <v>19</v>
      </c>
      <c r="L6360" s="13">
        <v>58.5</v>
      </c>
      <c r="M6360" s="14">
        <v>17.72</v>
      </c>
      <c r="N6360">
        <v>1</v>
      </c>
      <c r="O6360">
        <v>1124</v>
      </c>
      <c r="P6360">
        <v>210</v>
      </c>
      <c r="Q6360" t="s">
        <v>44</v>
      </c>
      <c r="S6360" t="s">
        <v>36</v>
      </c>
    </row>
    <row r="6361" spans="1:19" x14ac:dyDescent="0.3">
      <c r="A6361">
        <v>67387</v>
      </c>
      <c r="B6361" s="1">
        <v>45980</v>
      </c>
      <c r="C6361" s="11">
        <v>0.41875000000000001</v>
      </c>
      <c r="D6361" s="12">
        <v>10</v>
      </c>
      <c r="E6361" s="12" t="str">
        <f>IF(Table2[[#This Row],[Request_Time]]&lt;TIME(12,0,0),"Morning",IF(Table2[[#This Row],[Request_Time]]&lt;TIME(17,0,0),"Afternoon","Evening"))</f>
        <v>Morning</v>
      </c>
      <c r="F6361" s="12"/>
      <c r="G6361" t="s">
        <v>94</v>
      </c>
      <c r="H6361" t="s">
        <v>72</v>
      </c>
      <c r="I6361" t="s">
        <v>27</v>
      </c>
      <c r="J6361">
        <v>202</v>
      </c>
      <c r="K6361" t="s">
        <v>19</v>
      </c>
      <c r="L6361" s="13">
        <v>38.130000000000003</v>
      </c>
      <c r="M6361" s="14">
        <v>6.99</v>
      </c>
      <c r="N6361">
        <v>2</v>
      </c>
      <c r="O6361">
        <v>1423</v>
      </c>
      <c r="P6361">
        <v>200</v>
      </c>
      <c r="Q6361" t="s">
        <v>32</v>
      </c>
      <c r="S6361" t="s">
        <v>36</v>
      </c>
    </row>
    <row r="6362" spans="1:19" x14ac:dyDescent="0.3">
      <c r="A6362">
        <v>67391</v>
      </c>
      <c r="B6362" s="1">
        <v>45750</v>
      </c>
      <c r="C6362" s="11">
        <v>0.14097222222222222</v>
      </c>
      <c r="D6362" s="12">
        <v>3</v>
      </c>
      <c r="E6362" s="12" t="str">
        <f>IF(Table2[[#This Row],[Request_Time]]&lt;TIME(12,0,0),"Morning",IF(Table2[[#This Row],[Request_Time]]&lt;TIME(17,0,0),"Afternoon","Evening"))</f>
        <v>Morning</v>
      </c>
      <c r="F6362" s="12"/>
      <c r="G6362" t="s">
        <v>58</v>
      </c>
      <c r="H6362" t="s">
        <v>38</v>
      </c>
      <c r="I6362" t="s">
        <v>27</v>
      </c>
      <c r="J6362">
        <v>246</v>
      </c>
      <c r="K6362" t="s">
        <v>31</v>
      </c>
      <c r="L6362" s="13"/>
      <c r="M6362" s="14"/>
      <c r="O6362">
        <v>1271</v>
      </c>
      <c r="P6362">
        <v>210</v>
      </c>
      <c r="R6362" t="s">
        <v>61</v>
      </c>
    </row>
    <row r="6363" spans="1:19" x14ac:dyDescent="0.3">
      <c r="A6363">
        <v>67395</v>
      </c>
      <c r="B6363" s="1">
        <v>45956</v>
      </c>
      <c r="C6363" s="11">
        <v>0.81111111111111101</v>
      </c>
      <c r="D6363" s="12">
        <v>19</v>
      </c>
      <c r="E6363" s="12" t="str">
        <f>IF(Table2[[#This Row],[Request_Time]]&lt;TIME(12,0,0),"Morning",IF(Table2[[#This Row],[Request_Time]]&lt;TIME(17,0,0),"Afternoon","Evening"))</f>
        <v>Evening</v>
      </c>
      <c r="F6363" s="12"/>
      <c r="G6363" t="s">
        <v>52</v>
      </c>
      <c r="H6363" t="s">
        <v>94</v>
      </c>
      <c r="I6363" t="s">
        <v>18</v>
      </c>
      <c r="J6363">
        <v>248</v>
      </c>
      <c r="K6363" t="s">
        <v>19</v>
      </c>
      <c r="L6363" s="13">
        <v>32.28</v>
      </c>
      <c r="M6363" s="14">
        <v>2.86</v>
      </c>
      <c r="N6363">
        <v>4</v>
      </c>
      <c r="O6363">
        <v>1956</v>
      </c>
      <c r="P6363">
        <v>205</v>
      </c>
      <c r="Q6363" t="s">
        <v>20</v>
      </c>
      <c r="S6363" t="s">
        <v>36</v>
      </c>
    </row>
    <row r="6364" spans="1:19" x14ac:dyDescent="0.3">
      <c r="A6364">
        <v>67399</v>
      </c>
      <c r="B6364" s="1">
        <v>45846</v>
      </c>
      <c r="C6364" s="11">
        <v>0.82291666666666663</v>
      </c>
      <c r="D6364" s="12">
        <v>19</v>
      </c>
      <c r="E6364" s="12" t="str">
        <f>IF(Table2[[#This Row],[Request_Time]]&lt;TIME(12,0,0),"Morning",IF(Table2[[#This Row],[Request_Time]]&lt;TIME(17,0,0),"Afternoon","Evening"))</f>
        <v>Evening</v>
      </c>
      <c r="F6364" s="12"/>
      <c r="G6364" t="s">
        <v>91</v>
      </c>
      <c r="H6364" t="s">
        <v>67</v>
      </c>
      <c r="I6364" t="s">
        <v>27</v>
      </c>
      <c r="J6364">
        <v>241</v>
      </c>
      <c r="K6364" t="s">
        <v>31</v>
      </c>
      <c r="L6364" s="13"/>
      <c r="M6364" s="14"/>
      <c r="O6364">
        <v>1414</v>
      </c>
      <c r="P6364">
        <v>259</v>
      </c>
      <c r="R6364" t="s">
        <v>32</v>
      </c>
    </row>
    <row r="6365" spans="1:19" x14ac:dyDescent="0.3">
      <c r="A6365">
        <v>67400</v>
      </c>
      <c r="B6365" s="1">
        <v>45806</v>
      </c>
      <c r="C6365" s="11">
        <v>0.75277777777777777</v>
      </c>
      <c r="D6365" s="12">
        <v>18</v>
      </c>
      <c r="E6365" s="12" t="str">
        <f>IF(Table2[[#This Row],[Request_Time]]&lt;TIME(12,0,0),"Morning",IF(Table2[[#This Row],[Request_Time]]&lt;TIME(17,0,0),"Afternoon","Evening"))</f>
        <v>Evening</v>
      </c>
      <c r="F6365" s="12"/>
      <c r="G6365" t="s">
        <v>81</v>
      </c>
      <c r="H6365" t="s">
        <v>38</v>
      </c>
      <c r="I6365" t="s">
        <v>18</v>
      </c>
      <c r="J6365">
        <v>234</v>
      </c>
      <c r="K6365" t="s">
        <v>31</v>
      </c>
      <c r="L6365" s="13"/>
      <c r="M6365" s="14"/>
      <c r="O6365">
        <v>1208</v>
      </c>
      <c r="P6365">
        <v>222</v>
      </c>
      <c r="R6365" t="s">
        <v>61</v>
      </c>
    </row>
    <row r="6366" spans="1:19" x14ac:dyDescent="0.3">
      <c r="A6366">
        <v>67403</v>
      </c>
      <c r="B6366" s="1">
        <v>45915</v>
      </c>
      <c r="C6366" s="11">
        <v>0.2298611111111111</v>
      </c>
      <c r="D6366" s="12">
        <v>5</v>
      </c>
      <c r="E6366" s="12" t="str">
        <f>IF(Table2[[#This Row],[Request_Time]]&lt;TIME(12,0,0),"Morning",IF(Table2[[#This Row],[Request_Time]]&lt;TIME(17,0,0),"Afternoon","Evening"))</f>
        <v>Morning</v>
      </c>
      <c r="F6366" s="12"/>
      <c r="G6366" t="s">
        <v>30</v>
      </c>
      <c r="H6366" t="s">
        <v>6273</v>
      </c>
      <c r="I6366" t="s">
        <v>27</v>
      </c>
      <c r="J6366">
        <v>210</v>
      </c>
      <c r="K6366" t="s">
        <v>19</v>
      </c>
      <c r="L6366" s="13">
        <v>42</v>
      </c>
      <c r="M6366" s="14">
        <v>6.92</v>
      </c>
      <c r="N6366">
        <v>3</v>
      </c>
      <c r="O6366">
        <v>1196</v>
      </c>
      <c r="P6366">
        <v>217</v>
      </c>
      <c r="Q6366" t="s">
        <v>53</v>
      </c>
      <c r="S6366" t="s">
        <v>21</v>
      </c>
    </row>
    <row r="6367" spans="1:19" x14ac:dyDescent="0.3">
      <c r="A6367">
        <v>67409</v>
      </c>
      <c r="B6367" s="1">
        <v>45956</v>
      </c>
      <c r="C6367" s="11">
        <v>0.86736111111111114</v>
      </c>
      <c r="D6367" s="12">
        <v>20</v>
      </c>
      <c r="E6367" s="12" t="str">
        <f>IF(Table2[[#This Row],[Request_Time]]&lt;TIME(12,0,0),"Morning",IF(Table2[[#This Row],[Request_Time]]&lt;TIME(17,0,0),"Afternoon","Evening"))</f>
        <v>Evening</v>
      </c>
      <c r="F6367" s="12"/>
      <c r="G6367" t="s">
        <v>23</v>
      </c>
      <c r="H6367" t="s">
        <v>91</v>
      </c>
      <c r="I6367" t="s">
        <v>18</v>
      </c>
      <c r="J6367">
        <v>238</v>
      </c>
      <c r="K6367" t="s">
        <v>31</v>
      </c>
      <c r="L6367" s="13"/>
      <c r="M6367" s="14"/>
      <c r="O6367">
        <v>2169</v>
      </c>
      <c r="P6367">
        <v>202</v>
      </c>
      <c r="R6367" t="s">
        <v>61</v>
      </c>
    </row>
    <row r="6368" spans="1:19" x14ac:dyDescent="0.3">
      <c r="A6368">
        <v>67414</v>
      </c>
      <c r="B6368" s="1">
        <v>45983</v>
      </c>
      <c r="C6368" s="11">
        <v>0.34930555555555554</v>
      </c>
      <c r="D6368" s="12">
        <v>8</v>
      </c>
      <c r="E6368" s="12" t="str">
        <f>IF(Table2[[#This Row],[Request_Time]]&lt;TIME(12,0,0),"Morning",IF(Table2[[#This Row],[Request_Time]]&lt;TIME(17,0,0),"Afternoon","Evening"))</f>
        <v>Morning</v>
      </c>
      <c r="F6368" s="12"/>
      <c r="G6368" t="s">
        <v>6273</v>
      </c>
      <c r="H6368" t="s">
        <v>83</v>
      </c>
      <c r="I6368" t="s">
        <v>27</v>
      </c>
      <c r="J6368">
        <v>212</v>
      </c>
      <c r="K6368" t="s">
        <v>19</v>
      </c>
      <c r="L6368" s="13">
        <v>10.01</v>
      </c>
      <c r="M6368" s="14">
        <v>22.56</v>
      </c>
      <c r="N6368">
        <v>5</v>
      </c>
      <c r="O6368">
        <v>1706</v>
      </c>
      <c r="P6368">
        <v>239</v>
      </c>
      <c r="Q6368" t="s">
        <v>50</v>
      </c>
      <c r="S6368" t="s">
        <v>21</v>
      </c>
    </row>
    <row r="6369" spans="1:19" x14ac:dyDescent="0.3">
      <c r="A6369">
        <v>67436</v>
      </c>
      <c r="B6369" s="1">
        <v>45771</v>
      </c>
      <c r="C6369" s="11">
        <v>0.9555555555555556</v>
      </c>
      <c r="D6369" s="12">
        <v>22</v>
      </c>
      <c r="E6369" s="12" t="str">
        <f>IF(Table2[[#This Row],[Request_Time]]&lt;TIME(12,0,0),"Morning",IF(Table2[[#This Row],[Request_Time]]&lt;TIME(17,0,0),"Afternoon","Evening"))</f>
        <v>Evening</v>
      </c>
      <c r="F6369" s="12"/>
      <c r="G6369" t="s">
        <v>30</v>
      </c>
      <c r="H6369" t="s">
        <v>52</v>
      </c>
      <c r="I6369" t="s">
        <v>40</v>
      </c>
      <c r="J6369">
        <v>241</v>
      </c>
      <c r="K6369" t="s">
        <v>31</v>
      </c>
      <c r="L6369" s="13"/>
      <c r="M6369" s="14"/>
      <c r="O6369">
        <v>1872</v>
      </c>
      <c r="P6369">
        <v>204</v>
      </c>
      <c r="R6369" t="s">
        <v>128</v>
      </c>
    </row>
    <row r="6370" spans="1:19" x14ac:dyDescent="0.3">
      <c r="A6370">
        <v>67472</v>
      </c>
      <c r="B6370" s="1">
        <v>45752</v>
      </c>
      <c r="C6370" s="11">
        <v>4.9999999999999996E-2</v>
      </c>
      <c r="D6370" s="12">
        <v>1</v>
      </c>
      <c r="E6370" s="12" t="str">
        <f>IF(Table2[[#This Row],[Request_Time]]&lt;TIME(12,0,0),"Morning",IF(Table2[[#This Row],[Request_Time]]&lt;TIME(17,0,0),"Afternoon","Evening"))</f>
        <v>Morning</v>
      </c>
      <c r="F6370" s="12"/>
      <c r="G6370" t="s">
        <v>91</v>
      </c>
      <c r="H6370" t="s">
        <v>6272</v>
      </c>
      <c r="I6370" t="s">
        <v>18</v>
      </c>
      <c r="J6370">
        <v>232</v>
      </c>
      <c r="K6370" t="s">
        <v>31</v>
      </c>
      <c r="L6370" s="13"/>
      <c r="M6370" s="14"/>
      <c r="O6370">
        <v>1034</v>
      </c>
      <c r="P6370">
        <v>205</v>
      </c>
      <c r="R6370" t="s">
        <v>55</v>
      </c>
    </row>
    <row r="6371" spans="1:19" x14ac:dyDescent="0.3">
      <c r="A6371">
        <v>67476</v>
      </c>
      <c r="B6371" s="1">
        <v>45672</v>
      </c>
      <c r="C6371" s="11">
        <v>0.5541666666666667</v>
      </c>
      <c r="D6371" s="12">
        <v>13</v>
      </c>
      <c r="E6371" s="12" t="str">
        <f>IF(Table2[[#This Row],[Request_Time]]&lt;TIME(12,0,0),"Morning",IF(Table2[[#This Row],[Request_Time]]&lt;TIME(17,0,0),"Afternoon","Evening"))</f>
        <v>Afternoon</v>
      </c>
      <c r="F6371" s="12"/>
      <c r="G6371" t="s">
        <v>6273</v>
      </c>
      <c r="H6371" t="s">
        <v>58</v>
      </c>
      <c r="I6371" t="s">
        <v>40</v>
      </c>
      <c r="J6371">
        <v>209</v>
      </c>
      <c r="K6371" t="s">
        <v>19</v>
      </c>
      <c r="L6371" s="13">
        <v>48.18</v>
      </c>
      <c r="M6371" s="14">
        <v>15.92</v>
      </c>
      <c r="N6371">
        <v>4</v>
      </c>
      <c r="O6371">
        <v>1427</v>
      </c>
      <c r="P6371">
        <v>252</v>
      </c>
      <c r="Q6371" t="s">
        <v>20</v>
      </c>
      <c r="S6371" t="s">
        <v>36</v>
      </c>
    </row>
    <row r="6372" spans="1:19" x14ac:dyDescent="0.3">
      <c r="A6372">
        <v>67482</v>
      </c>
      <c r="B6372" s="1">
        <v>45887</v>
      </c>
      <c r="C6372" s="11">
        <v>0.87986111111111109</v>
      </c>
      <c r="D6372" s="12">
        <v>21</v>
      </c>
      <c r="E6372" s="12" t="str">
        <f>IF(Table2[[#This Row],[Request_Time]]&lt;TIME(12,0,0),"Morning",IF(Table2[[#This Row],[Request_Time]]&lt;TIME(17,0,0),"Afternoon","Evening"))</f>
        <v>Evening</v>
      </c>
      <c r="F6372" s="12"/>
      <c r="G6372" t="s">
        <v>6273</v>
      </c>
      <c r="H6372" t="s">
        <v>6273</v>
      </c>
      <c r="I6372" t="s">
        <v>18</v>
      </c>
      <c r="J6372">
        <v>204</v>
      </c>
      <c r="K6372" t="s">
        <v>19</v>
      </c>
      <c r="L6372" s="13">
        <v>59.54</v>
      </c>
      <c r="M6372" s="14">
        <v>23.57</v>
      </c>
      <c r="N6372">
        <v>2</v>
      </c>
      <c r="O6372">
        <v>1298</v>
      </c>
      <c r="P6372">
        <v>219</v>
      </c>
      <c r="Q6372" t="s">
        <v>32</v>
      </c>
      <c r="S6372" t="s">
        <v>21</v>
      </c>
    </row>
    <row r="6373" spans="1:19" x14ac:dyDescent="0.3">
      <c r="A6373">
        <v>67488</v>
      </c>
      <c r="B6373" s="1">
        <v>45823</v>
      </c>
      <c r="C6373" s="11">
        <v>0.45833333333333331</v>
      </c>
      <c r="D6373" s="12">
        <v>11</v>
      </c>
      <c r="E6373" s="12" t="str">
        <f>IF(Table2[[#This Row],[Request_Time]]&lt;TIME(12,0,0),"Morning",IF(Table2[[#This Row],[Request_Time]]&lt;TIME(17,0,0),"Afternoon","Evening"))</f>
        <v>Morning</v>
      </c>
      <c r="F6373" s="12"/>
      <c r="G6373" t="s">
        <v>67</v>
      </c>
      <c r="H6373" t="s">
        <v>38</v>
      </c>
      <c r="I6373" t="s">
        <v>18</v>
      </c>
      <c r="J6373">
        <v>259</v>
      </c>
      <c r="K6373" t="s">
        <v>31</v>
      </c>
      <c r="L6373" s="13"/>
      <c r="M6373" s="14"/>
      <c r="O6373">
        <v>1941</v>
      </c>
      <c r="P6373">
        <v>233</v>
      </c>
      <c r="R6373" t="s">
        <v>41</v>
      </c>
    </row>
    <row r="6374" spans="1:19" x14ac:dyDescent="0.3">
      <c r="A6374">
        <v>67520</v>
      </c>
      <c r="B6374" s="1">
        <v>45730</v>
      </c>
      <c r="C6374" s="11">
        <v>0.9291666666666667</v>
      </c>
      <c r="D6374" s="12">
        <v>22</v>
      </c>
      <c r="E6374" s="12" t="str">
        <f>IF(Table2[[#This Row],[Request_Time]]&lt;TIME(12,0,0),"Morning",IF(Table2[[#This Row],[Request_Time]]&lt;TIME(17,0,0),"Afternoon","Evening"))</f>
        <v>Evening</v>
      </c>
      <c r="F6374" s="12"/>
      <c r="G6374" t="s">
        <v>38</v>
      </c>
      <c r="H6374" t="s">
        <v>6272</v>
      </c>
      <c r="I6374" t="s">
        <v>18</v>
      </c>
      <c r="J6374">
        <v>239</v>
      </c>
      <c r="K6374" t="s">
        <v>19</v>
      </c>
      <c r="L6374" s="13">
        <v>7.38</v>
      </c>
      <c r="M6374" s="14">
        <v>25.87</v>
      </c>
      <c r="N6374">
        <v>3</v>
      </c>
      <c r="O6374">
        <v>1562</v>
      </c>
      <c r="P6374">
        <v>240</v>
      </c>
      <c r="Q6374" t="s">
        <v>20</v>
      </c>
      <c r="S6374" t="s">
        <v>21</v>
      </c>
    </row>
    <row r="6375" spans="1:19" x14ac:dyDescent="0.3">
      <c r="A6375">
        <v>67534</v>
      </c>
      <c r="B6375" s="1">
        <v>45712</v>
      </c>
      <c r="C6375" s="11">
        <v>0.98888888888888893</v>
      </c>
      <c r="D6375" s="12">
        <v>23</v>
      </c>
      <c r="E6375" s="12" t="str">
        <f>IF(Table2[[#This Row],[Request_Time]]&lt;TIME(12,0,0),"Morning",IF(Table2[[#This Row],[Request_Time]]&lt;TIME(17,0,0),"Afternoon","Evening"))</f>
        <v>Evening</v>
      </c>
      <c r="F6375" s="12"/>
      <c r="G6375" t="s">
        <v>52</v>
      </c>
      <c r="H6375" t="s">
        <v>83</v>
      </c>
      <c r="I6375" t="s">
        <v>18</v>
      </c>
      <c r="J6375">
        <v>232</v>
      </c>
      <c r="K6375" t="s">
        <v>19</v>
      </c>
      <c r="L6375" s="13">
        <v>79.14</v>
      </c>
      <c r="M6375" s="14">
        <v>18.11</v>
      </c>
      <c r="N6375">
        <v>2</v>
      </c>
      <c r="O6375">
        <v>1723</v>
      </c>
      <c r="P6375">
        <v>215</v>
      </c>
      <c r="Q6375" t="s">
        <v>50</v>
      </c>
      <c r="S6375" t="s">
        <v>21</v>
      </c>
    </row>
    <row r="6376" spans="1:19" x14ac:dyDescent="0.3">
      <c r="A6376">
        <v>67541</v>
      </c>
      <c r="B6376" s="1">
        <v>45675</v>
      </c>
      <c r="C6376" s="11">
        <v>0.9145833333333333</v>
      </c>
      <c r="D6376" s="12">
        <v>21</v>
      </c>
      <c r="E6376" s="12" t="str">
        <f>IF(Table2[[#This Row],[Request_Time]]&lt;TIME(12,0,0),"Morning",IF(Table2[[#This Row],[Request_Time]]&lt;TIME(17,0,0),"Afternoon","Evening"))</f>
        <v>Evening</v>
      </c>
      <c r="F6376" s="12"/>
      <c r="G6376" t="s">
        <v>38</v>
      </c>
      <c r="H6376" t="s">
        <v>23</v>
      </c>
      <c r="I6376" t="s">
        <v>18</v>
      </c>
      <c r="J6376">
        <v>209</v>
      </c>
      <c r="K6376" t="s">
        <v>24</v>
      </c>
      <c r="L6376" s="13"/>
      <c r="M6376" s="14"/>
      <c r="O6376">
        <v>2055</v>
      </c>
      <c r="P6376">
        <v>255</v>
      </c>
    </row>
    <row r="6377" spans="1:19" x14ac:dyDescent="0.3">
      <c r="A6377">
        <v>67546</v>
      </c>
      <c r="B6377" s="1">
        <v>45804</v>
      </c>
      <c r="C6377" s="11">
        <v>0.66805555555555562</v>
      </c>
      <c r="D6377" s="12">
        <v>16</v>
      </c>
      <c r="E6377" s="12" t="str">
        <f>IF(Table2[[#This Row],[Request_Time]]&lt;TIME(12,0,0),"Morning",IF(Table2[[#This Row],[Request_Time]]&lt;TIME(17,0,0),"Afternoon","Evening"))</f>
        <v>Afternoon</v>
      </c>
      <c r="F6377" s="12"/>
      <c r="G6377" t="s">
        <v>38</v>
      </c>
      <c r="H6377" t="s">
        <v>6272</v>
      </c>
      <c r="I6377" t="s">
        <v>40</v>
      </c>
      <c r="J6377">
        <v>250</v>
      </c>
      <c r="K6377" t="s">
        <v>19</v>
      </c>
      <c r="L6377" s="13">
        <v>11.19</v>
      </c>
      <c r="M6377" s="14">
        <v>11.41</v>
      </c>
      <c r="N6377">
        <v>4</v>
      </c>
      <c r="O6377">
        <v>1700</v>
      </c>
      <c r="P6377">
        <v>234</v>
      </c>
      <c r="Q6377" t="s">
        <v>53</v>
      </c>
      <c r="S6377" t="s">
        <v>21</v>
      </c>
    </row>
    <row r="6378" spans="1:19" x14ac:dyDescent="0.3">
      <c r="A6378">
        <v>67554</v>
      </c>
      <c r="B6378" s="1">
        <v>45847</v>
      </c>
      <c r="C6378" s="11">
        <v>0.78888888888888886</v>
      </c>
      <c r="D6378" s="12">
        <v>18</v>
      </c>
      <c r="E6378" s="12" t="str">
        <f>IF(Table2[[#This Row],[Request_Time]]&lt;TIME(12,0,0),"Morning",IF(Table2[[#This Row],[Request_Time]]&lt;TIME(17,0,0),"Afternoon","Evening"))</f>
        <v>Evening</v>
      </c>
      <c r="F6378" s="12"/>
      <c r="G6378" t="s">
        <v>26</v>
      </c>
      <c r="H6378" t="s">
        <v>94</v>
      </c>
      <c r="I6378" t="s">
        <v>40</v>
      </c>
      <c r="J6378">
        <v>232</v>
      </c>
      <c r="K6378" t="s">
        <v>19</v>
      </c>
      <c r="L6378" s="13">
        <v>82.98</v>
      </c>
      <c r="M6378" s="14">
        <v>4.75</v>
      </c>
      <c r="N6378">
        <v>4</v>
      </c>
      <c r="O6378">
        <v>1614</v>
      </c>
      <c r="P6378">
        <v>235</v>
      </c>
      <c r="Q6378" t="s">
        <v>53</v>
      </c>
      <c r="S6378" t="s">
        <v>36</v>
      </c>
    </row>
    <row r="6379" spans="1:19" x14ac:dyDescent="0.3">
      <c r="A6379">
        <v>67556</v>
      </c>
      <c r="B6379" s="1">
        <v>45700</v>
      </c>
      <c r="C6379" s="11">
        <v>0.23333333333333331</v>
      </c>
      <c r="D6379" s="12">
        <v>5</v>
      </c>
      <c r="E6379" s="12" t="str">
        <f>IF(Table2[[#This Row],[Request_Time]]&lt;TIME(12,0,0),"Morning",IF(Table2[[#This Row],[Request_Time]]&lt;TIME(17,0,0),"Afternoon","Evening"))</f>
        <v>Morning</v>
      </c>
      <c r="F6379" s="12"/>
      <c r="G6379" t="s">
        <v>81</v>
      </c>
      <c r="H6379" t="s">
        <v>23</v>
      </c>
      <c r="I6379" t="s">
        <v>40</v>
      </c>
      <c r="J6379">
        <v>248</v>
      </c>
      <c r="K6379" t="s">
        <v>19</v>
      </c>
      <c r="L6379" s="13">
        <v>38.67</v>
      </c>
      <c r="M6379" s="14">
        <v>21.07</v>
      </c>
      <c r="N6379">
        <v>4</v>
      </c>
      <c r="O6379">
        <v>1459</v>
      </c>
      <c r="P6379">
        <v>220</v>
      </c>
      <c r="Q6379" t="s">
        <v>53</v>
      </c>
      <c r="S6379" t="s">
        <v>21</v>
      </c>
    </row>
    <row r="6380" spans="1:19" x14ac:dyDescent="0.3">
      <c r="A6380">
        <v>67558</v>
      </c>
      <c r="B6380" s="1">
        <v>45805</v>
      </c>
      <c r="C6380" s="11">
        <v>0.30069444444444443</v>
      </c>
      <c r="D6380" s="12">
        <v>7</v>
      </c>
      <c r="E6380" s="12" t="str">
        <f>IF(Table2[[#This Row],[Request_Time]]&lt;TIME(12,0,0),"Morning",IF(Table2[[#This Row],[Request_Time]]&lt;TIME(17,0,0),"Afternoon","Evening"))</f>
        <v>Morning</v>
      </c>
      <c r="F6380" s="12"/>
      <c r="G6380" t="s">
        <v>30</v>
      </c>
      <c r="H6380" t="s">
        <v>58</v>
      </c>
      <c r="I6380" t="s">
        <v>27</v>
      </c>
      <c r="J6380">
        <v>218</v>
      </c>
      <c r="K6380" t="s">
        <v>19</v>
      </c>
      <c r="L6380" s="13">
        <v>15.68</v>
      </c>
      <c r="M6380" s="14">
        <v>12.22</v>
      </c>
      <c r="N6380">
        <v>5</v>
      </c>
      <c r="O6380">
        <v>1280</v>
      </c>
      <c r="P6380">
        <v>243</v>
      </c>
      <c r="Q6380" t="s">
        <v>50</v>
      </c>
      <c r="S6380" t="s">
        <v>36</v>
      </c>
    </row>
    <row r="6381" spans="1:19" x14ac:dyDescent="0.3">
      <c r="A6381">
        <v>67575</v>
      </c>
      <c r="B6381" s="1">
        <v>45784</v>
      </c>
      <c r="C6381" s="11">
        <v>0.42430555555555555</v>
      </c>
      <c r="D6381" s="12">
        <v>10</v>
      </c>
      <c r="E6381" s="12" t="str">
        <f>IF(Table2[[#This Row],[Request_Time]]&lt;TIME(12,0,0),"Morning",IF(Table2[[#This Row],[Request_Time]]&lt;TIME(17,0,0),"Afternoon","Evening"))</f>
        <v>Morning</v>
      </c>
      <c r="F6381" s="12"/>
      <c r="G6381" t="s">
        <v>38</v>
      </c>
      <c r="H6381" t="s">
        <v>30</v>
      </c>
      <c r="I6381" t="s">
        <v>27</v>
      </c>
      <c r="J6381">
        <v>212</v>
      </c>
      <c r="K6381" t="s">
        <v>24</v>
      </c>
      <c r="L6381" s="13"/>
      <c r="M6381" s="14"/>
      <c r="O6381">
        <v>1479</v>
      </c>
      <c r="P6381">
        <v>257</v>
      </c>
    </row>
    <row r="6382" spans="1:19" x14ac:dyDescent="0.3">
      <c r="A6382">
        <v>67581</v>
      </c>
      <c r="B6382" s="1">
        <v>45669</v>
      </c>
      <c r="C6382" s="11">
        <v>0.52500000000000002</v>
      </c>
      <c r="D6382" s="12">
        <v>12</v>
      </c>
      <c r="E6382" s="12" t="str">
        <f>IF(Table2[[#This Row],[Request_Time]]&lt;TIME(12,0,0),"Morning",IF(Table2[[#This Row],[Request_Time]]&lt;TIME(17,0,0),"Afternoon","Evening"))</f>
        <v>Afternoon</v>
      </c>
      <c r="F6382" s="12"/>
      <c r="G6382" t="s">
        <v>58</v>
      </c>
      <c r="H6382" t="s">
        <v>6272</v>
      </c>
      <c r="I6382" t="s">
        <v>18</v>
      </c>
      <c r="J6382">
        <v>224</v>
      </c>
      <c r="K6382" t="s">
        <v>19</v>
      </c>
      <c r="L6382" s="13">
        <v>4.84</v>
      </c>
      <c r="M6382" s="14">
        <v>22.83</v>
      </c>
      <c r="N6382">
        <v>1</v>
      </c>
      <c r="O6382">
        <v>1597</v>
      </c>
      <c r="P6382">
        <v>235</v>
      </c>
      <c r="Q6382" t="s">
        <v>20</v>
      </c>
      <c r="S6382" t="s">
        <v>36</v>
      </c>
    </row>
    <row r="6383" spans="1:19" x14ac:dyDescent="0.3">
      <c r="A6383">
        <v>67587</v>
      </c>
      <c r="B6383" s="1">
        <v>46004</v>
      </c>
      <c r="C6383" s="11">
        <v>0.2638888888888889</v>
      </c>
      <c r="D6383" s="12">
        <v>6</v>
      </c>
      <c r="E6383" s="12" t="str">
        <f>IF(Table2[[#This Row],[Request_Time]]&lt;TIME(12,0,0),"Morning",IF(Table2[[#This Row],[Request_Time]]&lt;TIME(17,0,0),"Afternoon","Evening"))</f>
        <v>Morning</v>
      </c>
      <c r="F6383" s="12"/>
      <c r="G6383" t="s">
        <v>6273</v>
      </c>
      <c r="H6383" t="s">
        <v>81</v>
      </c>
      <c r="I6383" t="s">
        <v>18</v>
      </c>
      <c r="J6383">
        <v>223</v>
      </c>
      <c r="K6383" t="s">
        <v>31</v>
      </c>
      <c r="L6383" s="13"/>
      <c r="M6383" s="14"/>
      <c r="O6383">
        <v>1616</v>
      </c>
      <c r="P6383">
        <v>257</v>
      </c>
      <c r="R6383" t="s">
        <v>41</v>
      </c>
    </row>
    <row r="6384" spans="1:19" x14ac:dyDescent="0.3">
      <c r="A6384">
        <v>67600</v>
      </c>
      <c r="B6384" s="1">
        <v>45831</v>
      </c>
      <c r="C6384" s="11">
        <v>0.25069444444444444</v>
      </c>
      <c r="D6384" s="12">
        <v>6</v>
      </c>
      <c r="E6384" s="12" t="str">
        <f>IF(Table2[[#This Row],[Request_Time]]&lt;TIME(12,0,0),"Morning",IF(Table2[[#This Row],[Request_Time]]&lt;TIME(17,0,0),"Afternoon","Evening"))</f>
        <v>Morning</v>
      </c>
      <c r="F6384" s="12"/>
      <c r="G6384" t="s">
        <v>75</v>
      </c>
      <c r="H6384" t="s">
        <v>38</v>
      </c>
      <c r="I6384" t="s">
        <v>40</v>
      </c>
      <c r="J6384">
        <v>217</v>
      </c>
      <c r="K6384" t="s">
        <v>24</v>
      </c>
      <c r="L6384" s="13"/>
      <c r="M6384" s="14"/>
      <c r="O6384">
        <v>2059</v>
      </c>
      <c r="P6384">
        <v>204</v>
      </c>
    </row>
    <row r="6385" spans="1:19" x14ac:dyDescent="0.3">
      <c r="A6385">
        <v>67603</v>
      </c>
      <c r="B6385" s="1">
        <v>45919</v>
      </c>
      <c r="C6385" s="11">
        <v>0.45208333333333334</v>
      </c>
      <c r="D6385" s="12">
        <v>10</v>
      </c>
      <c r="E6385" s="12" t="str">
        <f>IF(Table2[[#This Row],[Request_Time]]&lt;TIME(12,0,0),"Morning",IF(Table2[[#This Row],[Request_Time]]&lt;TIME(17,0,0),"Afternoon","Evening"))</f>
        <v>Morning</v>
      </c>
      <c r="F6385" s="12"/>
      <c r="G6385" t="s">
        <v>81</v>
      </c>
      <c r="H6385" t="s">
        <v>26</v>
      </c>
      <c r="I6385" t="s">
        <v>18</v>
      </c>
      <c r="J6385">
        <v>257</v>
      </c>
      <c r="K6385" t="s">
        <v>31</v>
      </c>
      <c r="L6385" s="13"/>
      <c r="M6385" s="14"/>
      <c r="O6385">
        <v>1625</v>
      </c>
      <c r="P6385">
        <v>218</v>
      </c>
      <c r="R6385" t="s">
        <v>32</v>
      </c>
    </row>
    <row r="6386" spans="1:19" x14ac:dyDescent="0.3">
      <c r="A6386">
        <v>67609</v>
      </c>
      <c r="B6386" s="1">
        <v>45899</v>
      </c>
      <c r="C6386" s="11">
        <v>0.6166666666666667</v>
      </c>
      <c r="D6386" s="12">
        <v>14</v>
      </c>
      <c r="E6386" s="12" t="str">
        <f>IF(Table2[[#This Row],[Request_Time]]&lt;TIME(12,0,0),"Morning",IF(Table2[[#This Row],[Request_Time]]&lt;TIME(17,0,0),"Afternoon","Evening"))</f>
        <v>Afternoon</v>
      </c>
      <c r="F6386" s="12"/>
      <c r="G6386" t="s">
        <v>6272</v>
      </c>
      <c r="H6386" t="s">
        <v>6273</v>
      </c>
      <c r="I6386" t="s">
        <v>40</v>
      </c>
      <c r="J6386">
        <v>246</v>
      </c>
      <c r="K6386" t="s">
        <v>24</v>
      </c>
      <c r="L6386" s="13"/>
      <c r="M6386" s="14"/>
      <c r="O6386">
        <v>1565</v>
      </c>
      <c r="P6386">
        <v>231</v>
      </c>
    </row>
    <row r="6387" spans="1:19" x14ac:dyDescent="0.3">
      <c r="A6387">
        <v>67614</v>
      </c>
      <c r="B6387" s="1">
        <v>46002</v>
      </c>
      <c r="C6387" s="11">
        <v>0.70763888888888893</v>
      </c>
      <c r="D6387" s="12">
        <v>16</v>
      </c>
      <c r="E6387" s="12" t="str">
        <f>IF(Table2[[#This Row],[Request_Time]]&lt;TIME(12,0,0),"Morning",IF(Table2[[#This Row],[Request_Time]]&lt;TIME(17,0,0),"Afternoon","Evening"))</f>
        <v>Afternoon</v>
      </c>
      <c r="F6387" s="12"/>
      <c r="G6387" t="s">
        <v>6273</v>
      </c>
      <c r="H6387" t="s">
        <v>6273</v>
      </c>
      <c r="I6387" t="s">
        <v>40</v>
      </c>
      <c r="J6387">
        <v>208</v>
      </c>
      <c r="K6387" t="s">
        <v>24</v>
      </c>
      <c r="L6387" s="13"/>
      <c r="M6387" s="14"/>
      <c r="O6387">
        <v>1532</v>
      </c>
      <c r="P6387">
        <v>236</v>
      </c>
    </row>
    <row r="6388" spans="1:19" x14ac:dyDescent="0.3">
      <c r="A6388">
        <v>67658</v>
      </c>
      <c r="B6388" s="1">
        <v>45974</v>
      </c>
      <c r="C6388" s="11">
        <v>0.9555555555555556</v>
      </c>
      <c r="D6388" s="12">
        <v>22</v>
      </c>
      <c r="E6388" s="12" t="str">
        <f>IF(Table2[[#This Row],[Request_Time]]&lt;TIME(12,0,0),"Morning",IF(Table2[[#This Row],[Request_Time]]&lt;TIME(17,0,0),"Afternoon","Evening"))</f>
        <v>Evening</v>
      </c>
      <c r="F6388" s="12"/>
      <c r="G6388" t="s">
        <v>38</v>
      </c>
      <c r="H6388" t="s">
        <v>6272</v>
      </c>
      <c r="I6388" t="s">
        <v>40</v>
      </c>
      <c r="J6388">
        <v>210</v>
      </c>
      <c r="K6388" t="s">
        <v>31</v>
      </c>
      <c r="L6388" s="13"/>
      <c r="M6388" s="14"/>
      <c r="O6388">
        <v>1709</v>
      </c>
      <c r="P6388">
        <v>249</v>
      </c>
      <c r="R6388" t="s">
        <v>128</v>
      </c>
    </row>
    <row r="6389" spans="1:19" x14ac:dyDescent="0.3">
      <c r="A6389">
        <v>67685</v>
      </c>
      <c r="B6389" s="1">
        <v>45744</v>
      </c>
      <c r="C6389" s="11">
        <v>0.83124999999999993</v>
      </c>
      <c r="D6389" s="12">
        <v>19</v>
      </c>
      <c r="E6389" s="12" t="str">
        <f>IF(Table2[[#This Row],[Request_Time]]&lt;TIME(12,0,0),"Morning",IF(Table2[[#This Row],[Request_Time]]&lt;TIME(17,0,0),"Afternoon","Evening"))</f>
        <v>Evening</v>
      </c>
      <c r="F6389" s="12"/>
      <c r="G6389" t="s">
        <v>75</v>
      </c>
      <c r="H6389" t="s">
        <v>67</v>
      </c>
      <c r="I6389" t="s">
        <v>27</v>
      </c>
      <c r="J6389">
        <v>234</v>
      </c>
      <c r="K6389" t="s">
        <v>19</v>
      </c>
      <c r="L6389" s="13">
        <v>25.85</v>
      </c>
      <c r="M6389" s="14">
        <v>2.78</v>
      </c>
      <c r="N6389">
        <v>5</v>
      </c>
      <c r="O6389">
        <v>1937</v>
      </c>
      <c r="P6389">
        <v>235</v>
      </c>
      <c r="Q6389" t="s">
        <v>44</v>
      </c>
      <c r="S6389" t="s">
        <v>21</v>
      </c>
    </row>
    <row r="6390" spans="1:19" x14ac:dyDescent="0.3">
      <c r="A6390">
        <v>67695</v>
      </c>
      <c r="B6390" s="1">
        <v>45837</v>
      </c>
      <c r="C6390" s="11">
        <v>0.3527777777777778</v>
      </c>
      <c r="D6390" s="12">
        <v>8</v>
      </c>
      <c r="E6390" s="12" t="str">
        <f>IF(Table2[[#This Row],[Request_Time]]&lt;TIME(12,0,0),"Morning",IF(Table2[[#This Row],[Request_Time]]&lt;TIME(17,0,0),"Afternoon","Evening"))</f>
        <v>Morning</v>
      </c>
      <c r="F6390" s="12"/>
      <c r="G6390" t="s">
        <v>72</v>
      </c>
      <c r="H6390" t="s">
        <v>23</v>
      </c>
      <c r="I6390" t="s">
        <v>40</v>
      </c>
      <c r="J6390">
        <v>242</v>
      </c>
      <c r="K6390" t="s">
        <v>19</v>
      </c>
      <c r="L6390" s="13">
        <v>75.349999999999994</v>
      </c>
      <c r="M6390" s="14">
        <v>21.37</v>
      </c>
      <c r="N6390">
        <v>5</v>
      </c>
      <c r="O6390">
        <v>1133</v>
      </c>
      <c r="P6390">
        <v>208</v>
      </c>
      <c r="Q6390" t="s">
        <v>32</v>
      </c>
      <c r="S6390" t="s">
        <v>36</v>
      </c>
    </row>
    <row r="6391" spans="1:19" x14ac:dyDescent="0.3">
      <c r="A6391">
        <v>67715</v>
      </c>
      <c r="B6391" s="1">
        <v>45964</v>
      </c>
      <c r="C6391" s="11">
        <v>0.34513888888888888</v>
      </c>
      <c r="D6391" s="12">
        <v>8</v>
      </c>
      <c r="E6391" s="12" t="str">
        <f>IF(Table2[[#This Row],[Request_Time]]&lt;TIME(12,0,0),"Morning",IF(Table2[[#This Row],[Request_Time]]&lt;TIME(17,0,0),"Afternoon","Evening"))</f>
        <v>Morning</v>
      </c>
      <c r="F6391" s="12"/>
      <c r="G6391" t="s">
        <v>75</v>
      </c>
      <c r="H6391" t="s">
        <v>67</v>
      </c>
      <c r="I6391" t="s">
        <v>18</v>
      </c>
      <c r="J6391">
        <v>222</v>
      </c>
      <c r="K6391" t="s">
        <v>19</v>
      </c>
      <c r="L6391" s="13">
        <v>80.69</v>
      </c>
      <c r="M6391" s="14">
        <v>16.22</v>
      </c>
      <c r="N6391">
        <v>5</v>
      </c>
      <c r="O6391">
        <v>1575</v>
      </c>
      <c r="P6391">
        <v>219</v>
      </c>
      <c r="Q6391" t="s">
        <v>44</v>
      </c>
      <c r="S6391" t="s">
        <v>36</v>
      </c>
    </row>
    <row r="6392" spans="1:19" x14ac:dyDescent="0.3">
      <c r="A6392">
        <v>67728</v>
      </c>
      <c r="B6392" s="1">
        <v>45738</v>
      </c>
      <c r="C6392" s="11">
        <v>0.6972222222222223</v>
      </c>
      <c r="D6392" s="12">
        <v>16</v>
      </c>
      <c r="E6392" s="12" t="str">
        <f>IF(Table2[[#This Row],[Request_Time]]&lt;TIME(12,0,0),"Morning",IF(Table2[[#This Row],[Request_Time]]&lt;TIME(17,0,0),"Afternoon","Evening"))</f>
        <v>Afternoon</v>
      </c>
      <c r="F6392" s="12"/>
      <c r="G6392" t="s">
        <v>30</v>
      </c>
      <c r="H6392" t="s">
        <v>26</v>
      </c>
      <c r="I6392" t="s">
        <v>27</v>
      </c>
      <c r="J6392">
        <v>259</v>
      </c>
      <c r="K6392" t="s">
        <v>19</v>
      </c>
      <c r="L6392" s="13">
        <v>56.53</v>
      </c>
      <c r="M6392" s="14">
        <v>24.99</v>
      </c>
      <c r="N6392">
        <v>2</v>
      </c>
      <c r="O6392">
        <v>1540</v>
      </c>
      <c r="P6392">
        <v>200</v>
      </c>
      <c r="Q6392" t="s">
        <v>53</v>
      </c>
      <c r="S6392" t="s">
        <v>21</v>
      </c>
    </row>
    <row r="6393" spans="1:19" x14ac:dyDescent="0.3">
      <c r="A6393">
        <v>67732</v>
      </c>
      <c r="B6393" s="1">
        <v>45799</v>
      </c>
      <c r="C6393" s="11">
        <v>0.63124999999999998</v>
      </c>
      <c r="D6393" s="12">
        <v>15</v>
      </c>
      <c r="E6393" s="12" t="str">
        <f>IF(Table2[[#This Row],[Request_Time]]&lt;TIME(12,0,0),"Morning",IF(Table2[[#This Row],[Request_Time]]&lt;TIME(17,0,0),"Afternoon","Evening"))</f>
        <v>Afternoon</v>
      </c>
      <c r="F6393" s="12"/>
      <c r="G6393" t="s">
        <v>94</v>
      </c>
      <c r="H6393" t="s">
        <v>52</v>
      </c>
      <c r="I6393" t="s">
        <v>18</v>
      </c>
      <c r="J6393">
        <v>245</v>
      </c>
      <c r="K6393" t="s">
        <v>19</v>
      </c>
      <c r="L6393" s="13">
        <v>29.53</v>
      </c>
      <c r="M6393" s="14">
        <v>12.71</v>
      </c>
      <c r="N6393">
        <v>2</v>
      </c>
      <c r="O6393">
        <v>1180</v>
      </c>
      <c r="P6393">
        <v>238</v>
      </c>
      <c r="Q6393" t="s">
        <v>53</v>
      </c>
      <c r="S6393" t="s">
        <v>21</v>
      </c>
    </row>
    <row r="6394" spans="1:19" x14ac:dyDescent="0.3">
      <c r="A6394">
        <v>67738</v>
      </c>
      <c r="B6394" s="1">
        <v>45858</v>
      </c>
      <c r="C6394" s="11">
        <v>0.24930555555555556</v>
      </c>
      <c r="D6394" s="12">
        <v>5</v>
      </c>
      <c r="E6394" s="12" t="str">
        <f>IF(Table2[[#This Row],[Request_Time]]&lt;TIME(12,0,0),"Morning",IF(Table2[[#This Row],[Request_Time]]&lt;TIME(17,0,0),"Afternoon","Evening"))</f>
        <v>Morning</v>
      </c>
      <c r="F6394" s="12"/>
      <c r="G6394" t="s">
        <v>58</v>
      </c>
      <c r="H6394" t="s">
        <v>30</v>
      </c>
      <c r="I6394" t="s">
        <v>40</v>
      </c>
      <c r="J6394">
        <v>237</v>
      </c>
      <c r="K6394" t="s">
        <v>24</v>
      </c>
      <c r="L6394" s="13"/>
      <c r="M6394" s="14"/>
      <c r="O6394">
        <v>1097</v>
      </c>
      <c r="P6394">
        <v>225</v>
      </c>
    </row>
    <row r="6395" spans="1:19" x14ac:dyDescent="0.3">
      <c r="A6395">
        <v>67749</v>
      </c>
      <c r="B6395" s="1">
        <v>45688</v>
      </c>
      <c r="C6395" s="11">
        <v>0.40208333333333335</v>
      </c>
      <c r="D6395" s="12">
        <v>9</v>
      </c>
      <c r="E6395" s="12" t="str">
        <f>IF(Table2[[#This Row],[Request_Time]]&lt;TIME(12,0,0),"Morning",IF(Table2[[#This Row],[Request_Time]]&lt;TIME(17,0,0),"Afternoon","Evening"))</f>
        <v>Morning</v>
      </c>
      <c r="F6395" s="12"/>
      <c r="G6395" t="s">
        <v>91</v>
      </c>
      <c r="H6395" t="s">
        <v>83</v>
      </c>
      <c r="I6395" t="s">
        <v>18</v>
      </c>
      <c r="J6395">
        <v>234</v>
      </c>
      <c r="K6395" t="s">
        <v>19</v>
      </c>
      <c r="L6395" s="13">
        <v>4.47</v>
      </c>
      <c r="M6395" s="14">
        <v>21.05</v>
      </c>
      <c r="N6395">
        <v>4</v>
      </c>
      <c r="O6395">
        <v>1179</v>
      </c>
      <c r="P6395">
        <v>226</v>
      </c>
      <c r="Q6395" t="s">
        <v>20</v>
      </c>
      <c r="S6395" t="s">
        <v>36</v>
      </c>
    </row>
    <row r="6396" spans="1:19" x14ac:dyDescent="0.3">
      <c r="A6396">
        <v>67749</v>
      </c>
      <c r="B6396" s="1">
        <v>45693</v>
      </c>
      <c r="C6396" s="11">
        <v>0.17013888888888887</v>
      </c>
      <c r="D6396" s="12">
        <v>4</v>
      </c>
      <c r="E6396" s="12" t="str">
        <f>IF(Table2[[#This Row],[Request_Time]]&lt;TIME(12,0,0),"Morning",IF(Table2[[#This Row],[Request_Time]]&lt;TIME(17,0,0),"Afternoon","Evening"))</f>
        <v>Morning</v>
      </c>
      <c r="F6396" s="12"/>
      <c r="G6396" t="s">
        <v>75</v>
      </c>
      <c r="H6396" t="s">
        <v>58</v>
      </c>
      <c r="I6396" t="s">
        <v>18</v>
      </c>
      <c r="J6396">
        <v>220</v>
      </c>
      <c r="K6396" t="s">
        <v>31</v>
      </c>
      <c r="L6396" s="13"/>
      <c r="M6396" s="14"/>
      <c r="O6396">
        <v>1609</v>
      </c>
      <c r="P6396">
        <v>258</v>
      </c>
      <c r="R6396" t="s">
        <v>128</v>
      </c>
    </row>
    <row r="6397" spans="1:19" x14ac:dyDescent="0.3">
      <c r="A6397">
        <v>67779</v>
      </c>
      <c r="B6397" s="1">
        <v>45811</v>
      </c>
      <c r="C6397" s="11">
        <v>0.20972222222222223</v>
      </c>
      <c r="D6397" s="12">
        <v>5</v>
      </c>
      <c r="E6397" s="12" t="str">
        <f>IF(Table2[[#This Row],[Request_Time]]&lt;TIME(12,0,0),"Morning",IF(Table2[[#This Row],[Request_Time]]&lt;TIME(17,0,0),"Afternoon","Evening"))</f>
        <v>Morning</v>
      </c>
      <c r="F6397" s="12"/>
      <c r="G6397" t="s">
        <v>52</v>
      </c>
      <c r="H6397" t="s">
        <v>83</v>
      </c>
      <c r="I6397" t="s">
        <v>27</v>
      </c>
      <c r="J6397">
        <v>239</v>
      </c>
      <c r="K6397" t="s">
        <v>19</v>
      </c>
      <c r="L6397" s="13">
        <v>20.74</v>
      </c>
      <c r="M6397" s="14">
        <v>11.33</v>
      </c>
      <c r="N6397">
        <v>5</v>
      </c>
      <c r="O6397">
        <v>1350</v>
      </c>
      <c r="P6397">
        <v>201</v>
      </c>
      <c r="Q6397" t="s">
        <v>28</v>
      </c>
      <c r="S6397" t="s">
        <v>21</v>
      </c>
    </row>
    <row r="6398" spans="1:19" x14ac:dyDescent="0.3">
      <c r="A6398">
        <v>67800</v>
      </c>
      <c r="B6398" s="1">
        <v>45791</v>
      </c>
      <c r="C6398" s="11">
        <v>0.52638888888888891</v>
      </c>
      <c r="D6398" s="12">
        <v>12</v>
      </c>
      <c r="E6398" s="12" t="str">
        <f>IF(Table2[[#This Row],[Request_Time]]&lt;TIME(12,0,0),"Morning",IF(Table2[[#This Row],[Request_Time]]&lt;TIME(17,0,0),"Afternoon","Evening"))</f>
        <v>Afternoon</v>
      </c>
      <c r="F6398" s="12"/>
      <c r="G6398" t="s">
        <v>91</v>
      </c>
      <c r="H6398" t="s">
        <v>52</v>
      </c>
      <c r="I6398" t="s">
        <v>27</v>
      </c>
      <c r="J6398">
        <v>238</v>
      </c>
      <c r="K6398" t="s">
        <v>19</v>
      </c>
      <c r="L6398" s="13">
        <v>15.36</v>
      </c>
      <c r="M6398" s="14">
        <v>6.58</v>
      </c>
      <c r="N6398">
        <v>3</v>
      </c>
      <c r="O6398">
        <v>2120</v>
      </c>
      <c r="P6398">
        <v>249</v>
      </c>
      <c r="Q6398" t="s">
        <v>32</v>
      </c>
      <c r="S6398" t="s">
        <v>21</v>
      </c>
    </row>
    <row r="6399" spans="1:19" x14ac:dyDescent="0.3">
      <c r="A6399">
        <v>67801</v>
      </c>
      <c r="B6399" s="1">
        <v>45773</v>
      </c>
      <c r="C6399" s="11">
        <v>0.12847222222222224</v>
      </c>
      <c r="D6399" s="12">
        <v>3</v>
      </c>
      <c r="E6399" s="12" t="str">
        <f>IF(Table2[[#This Row],[Request_Time]]&lt;TIME(12,0,0),"Morning",IF(Table2[[#This Row],[Request_Time]]&lt;TIME(17,0,0),"Afternoon","Evening"))</f>
        <v>Morning</v>
      </c>
      <c r="F6399" s="12"/>
      <c r="G6399" t="s">
        <v>81</v>
      </c>
      <c r="H6399" t="s">
        <v>94</v>
      </c>
      <c r="I6399" t="s">
        <v>27</v>
      </c>
      <c r="J6399">
        <v>214</v>
      </c>
      <c r="K6399" t="s">
        <v>24</v>
      </c>
      <c r="L6399" s="13"/>
      <c r="M6399" s="14"/>
      <c r="O6399">
        <v>1619</v>
      </c>
      <c r="P6399">
        <v>224</v>
      </c>
    </row>
    <row r="6400" spans="1:19" x14ac:dyDescent="0.3">
      <c r="A6400">
        <v>67804</v>
      </c>
      <c r="B6400" s="1">
        <v>45894</v>
      </c>
      <c r="C6400" s="11">
        <v>0.94166666666666676</v>
      </c>
      <c r="D6400" s="12">
        <v>22</v>
      </c>
      <c r="E6400" s="12" t="str">
        <f>IF(Table2[[#This Row],[Request_Time]]&lt;TIME(12,0,0),"Morning",IF(Table2[[#This Row],[Request_Time]]&lt;TIME(17,0,0),"Afternoon","Evening"))</f>
        <v>Evening</v>
      </c>
      <c r="F6400" s="12"/>
      <c r="G6400" t="s">
        <v>91</v>
      </c>
      <c r="H6400" t="s">
        <v>81</v>
      </c>
      <c r="I6400" t="s">
        <v>18</v>
      </c>
      <c r="J6400">
        <v>220</v>
      </c>
      <c r="K6400" t="s">
        <v>19</v>
      </c>
      <c r="L6400" s="13">
        <v>38.68</v>
      </c>
      <c r="M6400" s="14">
        <v>18.55</v>
      </c>
      <c r="N6400">
        <v>3</v>
      </c>
      <c r="O6400">
        <v>1277</v>
      </c>
      <c r="P6400">
        <v>203</v>
      </c>
      <c r="Q6400" t="s">
        <v>20</v>
      </c>
      <c r="S6400" t="s">
        <v>36</v>
      </c>
    </row>
    <row r="6401" spans="1:19" x14ac:dyDescent="0.3">
      <c r="A6401">
        <v>67815</v>
      </c>
      <c r="B6401" s="1">
        <v>45700</v>
      </c>
      <c r="C6401" s="11">
        <v>0.87361111111111101</v>
      </c>
      <c r="D6401" s="12">
        <v>20</v>
      </c>
      <c r="E6401" s="12" t="str">
        <f>IF(Table2[[#This Row],[Request_Time]]&lt;TIME(12,0,0),"Morning",IF(Table2[[#This Row],[Request_Time]]&lt;TIME(17,0,0),"Afternoon","Evening"))</f>
        <v>Evening</v>
      </c>
      <c r="F6401" s="12"/>
      <c r="G6401" t="s">
        <v>94</v>
      </c>
      <c r="H6401" t="s">
        <v>81</v>
      </c>
      <c r="I6401" t="s">
        <v>27</v>
      </c>
      <c r="J6401">
        <v>208</v>
      </c>
      <c r="K6401" t="s">
        <v>19</v>
      </c>
      <c r="L6401" s="13">
        <v>77.11</v>
      </c>
      <c r="M6401" s="14">
        <v>22.6</v>
      </c>
      <c r="N6401">
        <v>5</v>
      </c>
      <c r="O6401">
        <v>1128</v>
      </c>
      <c r="P6401">
        <v>230</v>
      </c>
      <c r="Q6401" t="s">
        <v>44</v>
      </c>
      <c r="S6401" t="s">
        <v>36</v>
      </c>
    </row>
    <row r="6402" spans="1:19" x14ac:dyDescent="0.3">
      <c r="A6402">
        <v>67835</v>
      </c>
      <c r="B6402" s="1">
        <v>45774</v>
      </c>
      <c r="C6402" s="11">
        <v>0.58750000000000002</v>
      </c>
      <c r="D6402" s="12">
        <v>14</v>
      </c>
      <c r="E6402" s="12" t="str">
        <f>IF(Table2[[#This Row],[Request_Time]]&lt;TIME(12,0,0),"Morning",IF(Table2[[#This Row],[Request_Time]]&lt;TIME(17,0,0),"Afternoon","Evening"))</f>
        <v>Afternoon</v>
      </c>
      <c r="F6402" s="12"/>
      <c r="G6402" t="s">
        <v>72</v>
      </c>
      <c r="H6402" t="s">
        <v>6272</v>
      </c>
      <c r="I6402" t="s">
        <v>18</v>
      </c>
      <c r="J6402">
        <v>229</v>
      </c>
      <c r="K6402" t="s">
        <v>31</v>
      </c>
      <c r="L6402" s="13"/>
      <c r="M6402" s="14"/>
      <c r="O6402">
        <v>2013</v>
      </c>
      <c r="P6402">
        <v>218</v>
      </c>
      <c r="R6402" t="s">
        <v>108</v>
      </c>
    </row>
    <row r="6403" spans="1:19" x14ac:dyDescent="0.3">
      <c r="A6403">
        <v>67838</v>
      </c>
      <c r="B6403" s="1">
        <v>45736</v>
      </c>
      <c r="C6403" s="11">
        <v>0.26805555555555555</v>
      </c>
      <c r="D6403" s="12">
        <v>6</v>
      </c>
      <c r="E6403" s="12" t="str">
        <f>IF(Table2[[#This Row],[Request_Time]]&lt;TIME(12,0,0),"Morning",IF(Table2[[#This Row],[Request_Time]]&lt;TIME(17,0,0),"Afternoon","Evening"))</f>
        <v>Morning</v>
      </c>
      <c r="F6403" s="12"/>
      <c r="G6403" t="s">
        <v>26</v>
      </c>
      <c r="H6403" t="s">
        <v>83</v>
      </c>
      <c r="I6403" t="s">
        <v>27</v>
      </c>
      <c r="J6403">
        <v>246</v>
      </c>
      <c r="K6403" t="s">
        <v>31</v>
      </c>
      <c r="L6403" s="13"/>
      <c r="M6403" s="14"/>
      <c r="O6403">
        <v>1216</v>
      </c>
      <c r="P6403">
        <v>245</v>
      </c>
      <c r="R6403" t="s">
        <v>55</v>
      </c>
    </row>
    <row r="6404" spans="1:19" x14ac:dyDescent="0.3">
      <c r="A6404">
        <v>67843</v>
      </c>
      <c r="B6404" s="1">
        <v>46011</v>
      </c>
      <c r="C6404" s="11">
        <v>0.28055555555555556</v>
      </c>
      <c r="D6404" s="12">
        <v>6</v>
      </c>
      <c r="E6404" s="12" t="str">
        <f>IF(Table2[[#This Row],[Request_Time]]&lt;TIME(12,0,0),"Morning",IF(Table2[[#This Row],[Request_Time]]&lt;TIME(17,0,0),"Afternoon","Evening"))</f>
        <v>Morning</v>
      </c>
      <c r="F6404" s="12"/>
      <c r="G6404" t="s">
        <v>94</v>
      </c>
      <c r="H6404" t="s">
        <v>6272</v>
      </c>
      <c r="I6404" t="s">
        <v>18</v>
      </c>
      <c r="J6404">
        <v>205</v>
      </c>
      <c r="K6404" t="s">
        <v>19</v>
      </c>
      <c r="L6404" s="13">
        <v>57.78</v>
      </c>
      <c r="M6404" s="14">
        <v>2.98</v>
      </c>
      <c r="N6404">
        <v>2</v>
      </c>
      <c r="O6404">
        <v>1689</v>
      </c>
      <c r="P6404">
        <v>237</v>
      </c>
      <c r="Q6404" t="s">
        <v>20</v>
      </c>
      <c r="S6404" t="s">
        <v>21</v>
      </c>
    </row>
    <row r="6405" spans="1:19" x14ac:dyDescent="0.3">
      <c r="A6405">
        <v>67852</v>
      </c>
      <c r="B6405" s="1">
        <v>45788</v>
      </c>
      <c r="C6405" s="11">
        <v>0.10694444444444444</v>
      </c>
      <c r="D6405" s="12">
        <v>2</v>
      </c>
      <c r="E6405" s="12" t="str">
        <f>IF(Table2[[#This Row],[Request_Time]]&lt;TIME(12,0,0),"Morning",IF(Table2[[#This Row],[Request_Time]]&lt;TIME(17,0,0),"Afternoon","Evening"))</f>
        <v>Morning</v>
      </c>
      <c r="F6405" s="12"/>
      <c r="G6405" t="s">
        <v>30</v>
      </c>
      <c r="H6405" t="s">
        <v>6273</v>
      </c>
      <c r="I6405" t="s">
        <v>27</v>
      </c>
      <c r="J6405">
        <v>259</v>
      </c>
      <c r="K6405" t="s">
        <v>19</v>
      </c>
      <c r="L6405" s="13">
        <v>70.84</v>
      </c>
      <c r="M6405" s="14">
        <v>3.98</v>
      </c>
      <c r="N6405">
        <v>5</v>
      </c>
      <c r="O6405">
        <v>1419</v>
      </c>
      <c r="P6405">
        <v>251</v>
      </c>
      <c r="Q6405" t="s">
        <v>50</v>
      </c>
      <c r="S6405" t="s">
        <v>21</v>
      </c>
    </row>
    <row r="6406" spans="1:19" x14ac:dyDescent="0.3">
      <c r="A6406">
        <v>67869</v>
      </c>
      <c r="B6406" s="1">
        <v>45972</v>
      </c>
      <c r="C6406" s="11">
        <v>0.25</v>
      </c>
      <c r="D6406" s="12">
        <v>6</v>
      </c>
      <c r="E6406" s="12" t="str">
        <f>IF(Table2[[#This Row],[Request_Time]]&lt;TIME(12,0,0),"Morning",IF(Table2[[#This Row],[Request_Time]]&lt;TIME(17,0,0),"Afternoon","Evening"))</f>
        <v>Morning</v>
      </c>
      <c r="F6406" s="12"/>
      <c r="G6406" t="s">
        <v>81</v>
      </c>
      <c r="H6406" t="s">
        <v>6272</v>
      </c>
      <c r="I6406" t="s">
        <v>27</v>
      </c>
      <c r="J6406">
        <v>252</v>
      </c>
      <c r="K6406" t="s">
        <v>19</v>
      </c>
      <c r="L6406" s="13">
        <v>22.1</v>
      </c>
      <c r="M6406" s="14">
        <v>27.68</v>
      </c>
      <c r="N6406">
        <v>4</v>
      </c>
      <c r="O6406">
        <v>1454</v>
      </c>
      <c r="P6406">
        <v>205</v>
      </c>
      <c r="Q6406" t="s">
        <v>50</v>
      </c>
      <c r="S6406" t="s">
        <v>21</v>
      </c>
    </row>
    <row r="6407" spans="1:19" x14ac:dyDescent="0.3">
      <c r="A6407">
        <v>67872</v>
      </c>
      <c r="B6407" s="1">
        <v>45716</v>
      </c>
      <c r="C6407" s="11">
        <v>0.41736111111111113</v>
      </c>
      <c r="D6407" s="12">
        <v>10</v>
      </c>
      <c r="E6407" s="12" t="str">
        <f>IF(Table2[[#This Row],[Request_Time]]&lt;TIME(12,0,0),"Morning",IF(Table2[[#This Row],[Request_Time]]&lt;TIME(17,0,0),"Afternoon","Evening"))</f>
        <v>Morning</v>
      </c>
      <c r="F6407" s="12"/>
      <c r="G6407" t="s">
        <v>52</v>
      </c>
      <c r="H6407" t="s">
        <v>26</v>
      </c>
      <c r="I6407" t="s">
        <v>40</v>
      </c>
      <c r="J6407">
        <v>214</v>
      </c>
      <c r="K6407" t="s">
        <v>24</v>
      </c>
      <c r="L6407" s="13"/>
      <c r="M6407" s="14"/>
      <c r="O6407">
        <v>2070</v>
      </c>
      <c r="P6407">
        <v>200</v>
      </c>
    </row>
    <row r="6408" spans="1:19" x14ac:dyDescent="0.3">
      <c r="A6408">
        <v>67879</v>
      </c>
      <c r="B6408" s="1">
        <v>45770</v>
      </c>
      <c r="C6408" s="11">
        <v>0.38055555555555554</v>
      </c>
      <c r="D6408" s="12">
        <v>9</v>
      </c>
      <c r="E6408" s="12" t="str">
        <f>IF(Table2[[#This Row],[Request_Time]]&lt;TIME(12,0,0),"Morning",IF(Table2[[#This Row],[Request_Time]]&lt;TIME(17,0,0),"Afternoon","Evening"))</f>
        <v>Morning</v>
      </c>
      <c r="F6408" s="12"/>
      <c r="G6408" t="s">
        <v>6272</v>
      </c>
      <c r="H6408" t="s">
        <v>52</v>
      </c>
      <c r="I6408" t="s">
        <v>18</v>
      </c>
      <c r="J6408">
        <v>201</v>
      </c>
      <c r="K6408" t="s">
        <v>19</v>
      </c>
      <c r="L6408" s="13">
        <v>37.64</v>
      </c>
      <c r="M6408" s="14">
        <v>19.329999999999998</v>
      </c>
      <c r="N6408">
        <v>5</v>
      </c>
      <c r="O6408">
        <v>1206</v>
      </c>
      <c r="P6408">
        <v>219</v>
      </c>
      <c r="Q6408" t="s">
        <v>50</v>
      </c>
      <c r="S6408" t="s">
        <v>21</v>
      </c>
    </row>
    <row r="6409" spans="1:19" x14ac:dyDescent="0.3">
      <c r="A6409">
        <v>67891</v>
      </c>
      <c r="B6409" s="1">
        <v>45866</v>
      </c>
      <c r="C6409" s="11">
        <v>0.20833333333333334</v>
      </c>
      <c r="D6409" s="12">
        <v>5</v>
      </c>
      <c r="E6409" s="12" t="str">
        <f>IF(Table2[[#This Row],[Request_Time]]&lt;TIME(12,0,0),"Morning",IF(Table2[[#This Row],[Request_Time]]&lt;TIME(17,0,0),"Afternoon","Evening"))</f>
        <v>Morning</v>
      </c>
      <c r="F6409" s="12"/>
      <c r="G6409" t="s">
        <v>26</v>
      </c>
      <c r="H6409" t="s">
        <v>23</v>
      </c>
      <c r="I6409" t="s">
        <v>18</v>
      </c>
      <c r="J6409">
        <v>242</v>
      </c>
      <c r="K6409" t="s">
        <v>24</v>
      </c>
      <c r="L6409" s="13"/>
      <c r="M6409" s="14"/>
      <c r="O6409">
        <v>1628</v>
      </c>
      <c r="P6409">
        <v>241</v>
      </c>
    </row>
    <row r="6410" spans="1:19" x14ac:dyDescent="0.3">
      <c r="A6410">
        <v>67910</v>
      </c>
      <c r="B6410" s="1">
        <v>45923</v>
      </c>
      <c r="C6410" s="11">
        <v>0.14791666666666667</v>
      </c>
      <c r="D6410" s="12">
        <v>3</v>
      </c>
      <c r="E6410" s="12" t="str">
        <f>IF(Table2[[#This Row],[Request_Time]]&lt;TIME(12,0,0),"Morning",IF(Table2[[#This Row],[Request_Time]]&lt;TIME(17,0,0),"Afternoon","Evening"))</f>
        <v>Morning</v>
      </c>
      <c r="F6410" s="12"/>
      <c r="G6410" t="s">
        <v>67</v>
      </c>
      <c r="H6410" t="s">
        <v>30</v>
      </c>
      <c r="I6410" t="s">
        <v>27</v>
      </c>
      <c r="J6410">
        <v>225</v>
      </c>
      <c r="K6410" t="s">
        <v>31</v>
      </c>
      <c r="L6410" s="13"/>
      <c r="M6410" s="14"/>
      <c r="O6410">
        <v>1190</v>
      </c>
      <c r="P6410">
        <v>216</v>
      </c>
      <c r="R6410" t="s">
        <v>41</v>
      </c>
    </row>
    <row r="6411" spans="1:19" x14ac:dyDescent="0.3">
      <c r="A6411">
        <v>67935</v>
      </c>
      <c r="B6411" s="1">
        <v>45976</v>
      </c>
      <c r="C6411" s="11">
        <v>0.95277777777777783</v>
      </c>
      <c r="D6411" s="12">
        <v>22</v>
      </c>
      <c r="E6411" s="12" t="str">
        <f>IF(Table2[[#This Row],[Request_Time]]&lt;TIME(12,0,0),"Morning",IF(Table2[[#This Row],[Request_Time]]&lt;TIME(17,0,0),"Afternoon","Evening"))</f>
        <v>Evening</v>
      </c>
      <c r="F6411" s="12"/>
      <c r="G6411" t="s">
        <v>83</v>
      </c>
      <c r="H6411" t="s">
        <v>91</v>
      </c>
      <c r="I6411" t="s">
        <v>18</v>
      </c>
      <c r="J6411">
        <v>204</v>
      </c>
      <c r="K6411" t="s">
        <v>19</v>
      </c>
      <c r="L6411" s="13">
        <v>62.87</v>
      </c>
      <c r="M6411" s="14">
        <v>1.64</v>
      </c>
      <c r="N6411">
        <v>4</v>
      </c>
      <c r="O6411">
        <v>1533</v>
      </c>
      <c r="P6411">
        <v>225</v>
      </c>
      <c r="Q6411" t="s">
        <v>32</v>
      </c>
      <c r="S6411" t="s">
        <v>36</v>
      </c>
    </row>
    <row r="6412" spans="1:19" x14ac:dyDescent="0.3">
      <c r="A6412">
        <v>67943</v>
      </c>
      <c r="B6412" s="1">
        <v>45776</v>
      </c>
      <c r="C6412" s="11">
        <v>0.1125</v>
      </c>
      <c r="D6412" s="12">
        <v>2</v>
      </c>
      <c r="E6412" s="12" t="str">
        <f>IF(Table2[[#This Row],[Request_Time]]&lt;TIME(12,0,0),"Morning",IF(Table2[[#This Row],[Request_Time]]&lt;TIME(17,0,0),"Afternoon","Evening"))</f>
        <v>Morning</v>
      </c>
      <c r="F6412" s="12"/>
      <c r="G6412" t="s">
        <v>67</v>
      </c>
      <c r="H6412" t="s">
        <v>6273</v>
      </c>
      <c r="I6412" t="s">
        <v>40</v>
      </c>
      <c r="J6412">
        <v>213</v>
      </c>
      <c r="K6412" t="s">
        <v>19</v>
      </c>
      <c r="L6412" s="13">
        <v>77.37</v>
      </c>
      <c r="M6412" s="14">
        <v>2.3199999999999998</v>
      </c>
      <c r="N6412">
        <v>3</v>
      </c>
      <c r="O6412">
        <v>1008</v>
      </c>
      <c r="P6412">
        <v>247</v>
      </c>
      <c r="Q6412" t="s">
        <v>44</v>
      </c>
      <c r="S6412" t="s">
        <v>21</v>
      </c>
    </row>
    <row r="6413" spans="1:19" x14ac:dyDescent="0.3">
      <c r="A6413">
        <v>67948</v>
      </c>
      <c r="B6413" s="1">
        <v>45801</v>
      </c>
      <c r="C6413" s="11">
        <v>0.54722222222222217</v>
      </c>
      <c r="D6413" s="12">
        <v>13</v>
      </c>
      <c r="E6413" s="12" t="str">
        <f>IF(Table2[[#This Row],[Request_Time]]&lt;TIME(12,0,0),"Morning",IF(Table2[[#This Row],[Request_Time]]&lt;TIME(17,0,0),"Afternoon","Evening"))</f>
        <v>Afternoon</v>
      </c>
      <c r="F6413" s="12"/>
      <c r="G6413" t="s">
        <v>58</v>
      </c>
      <c r="H6413" t="s">
        <v>75</v>
      </c>
      <c r="I6413" t="s">
        <v>18</v>
      </c>
      <c r="J6413">
        <v>250</v>
      </c>
      <c r="K6413" t="s">
        <v>19</v>
      </c>
      <c r="L6413" s="13">
        <v>64.59</v>
      </c>
      <c r="M6413" s="14">
        <v>2.2599999999999998</v>
      </c>
      <c r="N6413">
        <v>3</v>
      </c>
      <c r="O6413">
        <v>1847</v>
      </c>
      <c r="P6413">
        <v>244</v>
      </c>
      <c r="Q6413" t="s">
        <v>50</v>
      </c>
      <c r="S6413" t="s">
        <v>21</v>
      </c>
    </row>
    <row r="6414" spans="1:19" x14ac:dyDescent="0.3">
      <c r="A6414">
        <v>67959</v>
      </c>
      <c r="B6414" s="1">
        <v>46018</v>
      </c>
      <c r="C6414" s="11">
        <v>0.25555555555555559</v>
      </c>
      <c r="D6414" s="12">
        <v>6</v>
      </c>
      <c r="E6414" s="12" t="str">
        <f>IF(Table2[[#This Row],[Request_Time]]&lt;TIME(12,0,0),"Morning",IF(Table2[[#This Row],[Request_Time]]&lt;TIME(17,0,0),"Afternoon","Evening"))</f>
        <v>Morning</v>
      </c>
      <c r="F6414" s="12"/>
      <c r="G6414" t="s">
        <v>52</v>
      </c>
      <c r="H6414" t="s">
        <v>75</v>
      </c>
      <c r="I6414" t="s">
        <v>18</v>
      </c>
      <c r="J6414">
        <v>239</v>
      </c>
      <c r="K6414" t="s">
        <v>19</v>
      </c>
      <c r="L6414" s="13">
        <v>72.959999999999994</v>
      </c>
      <c r="M6414" s="14">
        <v>3.75</v>
      </c>
      <c r="N6414">
        <v>5</v>
      </c>
      <c r="O6414">
        <v>1526</v>
      </c>
      <c r="P6414">
        <v>203</v>
      </c>
      <c r="Q6414" t="s">
        <v>20</v>
      </c>
      <c r="S6414" t="s">
        <v>21</v>
      </c>
    </row>
    <row r="6415" spans="1:19" x14ac:dyDescent="0.3">
      <c r="A6415">
        <v>67983</v>
      </c>
      <c r="B6415" s="1">
        <v>45912</v>
      </c>
      <c r="C6415" s="11">
        <v>0.98333333333333339</v>
      </c>
      <c r="D6415" s="12">
        <v>23</v>
      </c>
      <c r="E6415" s="12" t="str">
        <f>IF(Table2[[#This Row],[Request_Time]]&lt;TIME(12,0,0),"Morning",IF(Table2[[#This Row],[Request_Time]]&lt;TIME(17,0,0),"Afternoon","Evening"))</f>
        <v>Evening</v>
      </c>
      <c r="F6415" s="12"/>
      <c r="G6415" t="s">
        <v>94</v>
      </c>
      <c r="H6415" t="s">
        <v>30</v>
      </c>
      <c r="I6415" t="s">
        <v>18</v>
      </c>
      <c r="J6415">
        <v>231</v>
      </c>
      <c r="K6415" t="s">
        <v>19</v>
      </c>
      <c r="L6415" s="13">
        <v>30.07</v>
      </c>
      <c r="M6415" s="14">
        <v>0.84</v>
      </c>
      <c r="N6415">
        <v>2</v>
      </c>
      <c r="O6415">
        <v>1082</v>
      </c>
      <c r="P6415">
        <v>211</v>
      </c>
      <c r="Q6415" t="s">
        <v>50</v>
      </c>
      <c r="S6415" t="s">
        <v>36</v>
      </c>
    </row>
    <row r="6416" spans="1:19" x14ac:dyDescent="0.3">
      <c r="A6416">
        <v>68005</v>
      </c>
      <c r="B6416" s="1">
        <v>45886</v>
      </c>
      <c r="C6416" s="11">
        <v>0.26319444444444445</v>
      </c>
      <c r="D6416" s="12">
        <v>6</v>
      </c>
      <c r="E6416" s="12" t="str">
        <f>IF(Table2[[#This Row],[Request_Time]]&lt;TIME(12,0,0),"Morning",IF(Table2[[#This Row],[Request_Time]]&lt;TIME(17,0,0),"Afternoon","Evening"))</f>
        <v>Morning</v>
      </c>
      <c r="F6416" s="12"/>
      <c r="G6416" t="s">
        <v>6273</v>
      </c>
      <c r="H6416" t="s">
        <v>94</v>
      </c>
      <c r="I6416" t="s">
        <v>40</v>
      </c>
      <c r="J6416">
        <v>225</v>
      </c>
      <c r="K6416" t="s">
        <v>19</v>
      </c>
      <c r="L6416" s="13">
        <v>71.28</v>
      </c>
      <c r="M6416" s="14">
        <v>13.93</v>
      </c>
      <c r="N6416">
        <v>3</v>
      </c>
      <c r="O6416">
        <v>1388</v>
      </c>
      <c r="P6416">
        <v>216</v>
      </c>
      <c r="Q6416" t="s">
        <v>28</v>
      </c>
      <c r="S6416" t="s">
        <v>36</v>
      </c>
    </row>
    <row r="6417" spans="1:19" x14ac:dyDescent="0.3">
      <c r="A6417">
        <v>68005</v>
      </c>
      <c r="B6417" s="1">
        <v>45950</v>
      </c>
      <c r="C6417" s="11">
        <v>0.97222222222222221</v>
      </c>
      <c r="D6417" s="12">
        <v>23</v>
      </c>
      <c r="E6417" s="12" t="str">
        <f>IF(Table2[[#This Row],[Request_Time]]&lt;TIME(12,0,0),"Morning",IF(Table2[[#This Row],[Request_Time]]&lt;TIME(17,0,0),"Afternoon","Evening"))</f>
        <v>Evening</v>
      </c>
      <c r="F6417" s="12"/>
      <c r="G6417" t="s">
        <v>6273</v>
      </c>
      <c r="H6417" t="s">
        <v>30</v>
      </c>
      <c r="I6417" t="s">
        <v>40</v>
      </c>
      <c r="J6417">
        <v>202</v>
      </c>
      <c r="K6417" t="s">
        <v>19</v>
      </c>
      <c r="L6417" s="13">
        <v>54.27</v>
      </c>
      <c r="M6417" s="14">
        <v>26.27</v>
      </c>
      <c r="N6417">
        <v>1</v>
      </c>
      <c r="O6417">
        <v>1501</v>
      </c>
      <c r="P6417">
        <v>213</v>
      </c>
      <c r="Q6417" t="s">
        <v>50</v>
      </c>
      <c r="S6417" t="s">
        <v>36</v>
      </c>
    </row>
    <row r="6418" spans="1:19" x14ac:dyDescent="0.3">
      <c r="A6418">
        <v>68036</v>
      </c>
      <c r="B6418" s="1">
        <v>45732</v>
      </c>
      <c r="C6418" s="11">
        <v>0.90069444444444446</v>
      </c>
      <c r="D6418" s="12">
        <v>21</v>
      </c>
      <c r="E6418" s="12" t="str">
        <f>IF(Table2[[#This Row],[Request_Time]]&lt;TIME(12,0,0),"Morning",IF(Table2[[#This Row],[Request_Time]]&lt;TIME(17,0,0),"Afternoon","Evening"))</f>
        <v>Evening</v>
      </c>
      <c r="F6418" s="12"/>
      <c r="G6418" t="s">
        <v>83</v>
      </c>
      <c r="H6418" t="s">
        <v>38</v>
      </c>
      <c r="I6418" t="s">
        <v>18</v>
      </c>
      <c r="J6418">
        <v>241</v>
      </c>
      <c r="K6418" t="s">
        <v>31</v>
      </c>
      <c r="L6418" s="13"/>
      <c r="M6418" s="14"/>
      <c r="O6418">
        <v>1473</v>
      </c>
      <c r="P6418">
        <v>240</v>
      </c>
      <c r="R6418" t="s">
        <v>128</v>
      </c>
    </row>
    <row r="6419" spans="1:19" x14ac:dyDescent="0.3">
      <c r="A6419">
        <v>68041</v>
      </c>
      <c r="B6419" s="1">
        <v>45935</v>
      </c>
      <c r="C6419" s="11">
        <v>0.55208333333333337</v>
      </c>
      <c r="D6419" s="12">
        <v>13</v>
      </c>
      <c r="E6419" s="12" t="str">
        <f>IF(Table2[[#This Row],[Request_Time]]&lt;TIME(12,0,0),"Morning",IF(Table2[[#This Row],[Request_Time]]&lt;TIME(17,0,0),"Afternoon","Evening"))</f>
        <v>Afternoon</v>
      </c>
      <c r="F6419" s="12"/>
      <c r="G6419" t="s">
        <v>6272</v>
      </c>
      <c r="H6419" t="s">
        <v>52</v>
      </c>
      <c r="I6419" t="s">
        <v>27</v>
      </c>
      <c r="J6419">
        <v>205</v>
      </c>
      <c r="K6419" t="s">
        <v>19</v>
      </c>
      <c r="L6419" s="13">
        <v>64.739999999999995</v>
      </c>
      <c r="M6419" s="14">
        <v>20.399999999999999</v>
      </c>
      <c r="N6419">
        <v>5</v>
      </c>
      <c r="O6419">
        <v>1281</v>
      </c>
      <c r="P6419">
        <v>230</v>
      </c>
      <c r="Q6419" t="s">
        <v>44</v>
      </c>
      <c r="S6419" t="s">
        <v>21</v>
      </c>
    </row>
    <row r="6420" spans="1:19" x14ac:dyDescent="0.3">
      <c r="A6420">
        <v>68046</v>
      </c>
      <c r="B6420" s="1">
        <v>45785</v>
      </c>
      <c r="C6420" s="11">
        <v>0.93472222222222223</v>
      </c>
      <c r="D6420" s="12">
        <v>22</v>
      </c>
      <c r="E6420" s="12" t="str">
        <f>IF(Table2[[#This Row],[Request_Time]]&lt;TIME(12,0,0),"Morning",IF(Table2[[#This Row],[Request_Time]]&lt;TIME(17,0,0),"Afternoon","Evening"))</f>
        <v>Evening</v>
      </c>
      <c r="F6420" s="12"/>
      <c r="G6420" t="s">
        <v>91</v>
      </c>
      <c r="H6420" t="s">
        <v>6273</v>
      </c>
      <c r="I6420" t="s">
        <v>27</v>
      </c>
      <c r="J6420">
        <v>228</v>
      </c>
      <c r="K6420" t="s">
        <v>31</v>
      </c>
      <c r="L6420" s="13"/>
      <c r="M6420" s="14"/>
      <c r="O6420">
        <v>1984</v>
      </c>
      <c r="P6420">
        <v>221</v>
      </c>
      <c r="R6420" t="s">
        <v>32</v>
      </c>
    </row>
    <row r="6421" spans="1:19" x14ac:dyDescent="0.3">
      <c r="A6421">
        <v>68049</v>
      </c>
      <c r="B6421" s="1">
        <v>45800</v>
      </c>
      <c r="C6421" s="11">
        <v>0.76250000000000007</v>
      </c>
      <c r="D6421" s="12">
        <v>18</v>
      </c>
      <c r="E6421" s="12" t="str">
        <f>IF(Table2[[#This Row],[Request_Time]]&lt;TIME(12,0,0),"Morning",IF(Table2[[#This Row],[Request_Time]]&lt;TIME(17,0,0),"Afternoon","Evening"))</f>
        <v>Evening</v>
      </c>
      <c r="F6421" s="12"/>
      <c r="G6421" t="s">
        <v>75</v>
      </c>
      <c r="H6421" t="s">
        <v>52</v>
      </c>
      <c r="I6421" t="s">
        <v>40</v>
      </c>
      <c r="J6421">
        <v>209</v>
      </c>
      <c r="K6421" t="s">
        <v>31</v>
      </c>
      <c r="L6421" s="13"/>
      <c r="M6421" s="14"/>
      <c r="O6421">
        <v>2105</v>
      </c>
      <c r="P6421">
        <v>235</v>
      </c>
      <c r="R6421" t="s">
        <v>61</v>
      </c>
    </row>
    <row r="6422" spans="1:19" x14ac:dyDescent="0.3">
      <c r="A6422">
        <v>68054</v>
      </c>
      <c r="B6422" s="1">
        <v>45871</v>
      </c>
      <c r="C6422" s="11">
        <v>0.29097222222222224</v>
      </c>
      <c r="D6422" s="12">
        <v>6</v>
      </c>
      <c r="E6422" s="12" t="str">
        <f>IF(Table2[[#This Row],[Request_Time]]&lt;TIME(12,0,0),"Morning",IF(Table2[[#This Row],[Request_Time]]&lt;TIME(17,0,0),"Afternoon","Evening"))</f>
        <v>Morning</v>
      </c>
      <c r="F6422" s="12"/>
      <c r="G6422" t="s">
        <v>38</v>
      </c>
      <c r="H6422" t="s">
        <v>81</v>
      </c>
      <c r="I6422" t="s">
        <v>18</v>
      </c>
      <c r="J6422">
        <v>215</v>
      </c>
      <c r="K6422" t="s">
        <v>19</v>
      </c>
      <c r="L6422" s="13">
        <v>63.01</v>
      </c>
      <c r="M6422" s="14">
        <v>11.34</v>
      </c>
      <c r="N6422">
        <v>3</v>
      </c>
      <c r="O6422">
        <v>1686</v>
      </c>
      <c r="P6422">
        <v>200</v>
      </c>
      <c r="Q6422" t="s">
        <v>28</v>
      </c>
      <c r="S6422" t="s">
        <v>36</v>
      </c>
    </row>
    <row r="6423" spans="1:19" x14ac:dyDescent="0.3">
      <c r="A6423">
        <v>68054</v>
      </c>
      <c r="B6423" s="1">
        <v>45790</v>
      </c>
      <c r="C6423" s="11">
        <v>0.44027777777777777</v>
      </c>
      <c r="D6423" s="12">
        <v>10</v>
      </c>
      <c r="E6423" s="12" t="str">
        <f>IF(Table2[[#This Row],[Request_Time]]&lt;TIME(12,0,0),"Morning",IF(Table2[[#This Row],[Request_Time]]&lt;TIME(17,0,0),"Afternoon","Evening"))</f>
        <v>Morning</v>
      </c>
      <c r="F6423" s="12"/>
      <c r="G6423" t="s">
        <v>26</v>
      </c>
      <c r="H6423" t="s">
        <v>83</v>
      </c>
      <c r="I6423" t="s">
        <v>18</v>
      </c>
      <c r="J6423">
        <v>243</v>
      </c>
      <c r="K6423" t="s">
        <v>19</v>
      </c>
      <c r="L6423" s="13">
        <v>6.07</v>
      </c>
      <c r="M6423" s="14">
        <v>1.21</v>
      </c>
      <c r="N6423">
        <v>3</v>
      </c>
      <c r="O6423">
        <v>1187</v>
      </c>
      <c r="P6423">
        <v>221</v>
      </c>
      <c r="Q6423" t="s">
        <v>32</v>
      </c>
      <c r="S6423" t="s">
        <v>36</v>
      </c>
    </row>
    <row r="6424" spans="1:19" x14ac:dyDescent="0.3">
      <c r="A6424">
        <v>68062</v>
      </c>
      <c r="B6424" s="1">
        <v>45862</v>
      </c>
      <c r="C6424" s="11">
        <v>0.35625000000000001</v>
      </c>
      <c r="D6424" s="12">
        <v>8</v>
      </c>
      <c r="E6424" s="12" t="str">
        <f>IF(Table2[[#This Row],[Request_Time]]&lt;TIME(12,0,0),"Morning",IF(Table2[[#This Row],[Request_Time]]&lt;TIME(17,0,0),"Afternoon","Evening"))</f>
        <v>Morning</v>
      </c>
      <c r="F6424" s="12"/>
      <c r="G6424" t="s">
        <v>58</v>
      </c>
      <c r="H6424" t="s">
        <v>81</v>
      </c>
      <c r="I6424" t="s">
        <v>18</v>
      </c>
      <c r="J6424">
        <v>230</v>
      </c>
      <c r="K6424" t="s">
        <v>19</v>
      </c>
      <c r="L6424" s="13">
        <v>62.91</v>
      </c>
      <c r="M6424" s="14">
        <v>12.9</v>
      </c>
      <c r="N6424">
        <v>5</v>
      </c>
      <c r="O6424">
        <v>1132</v>
      </c>
      <c r="P6424">
        <v>234</v>
      </c>
      <c r="Q6424" t="s">
        <v>20</v>
      </c>
      <c r="S6424" t="s">
        <v>36</v>
      </c>
    </row>
    <row r="6425" spans="1:19" x14ac:dyDescent="0.3">
      <c r="A6425">
        <v>68077</v>
      </c>
      <c r="B6425" s="1">
        <v>45662</v>
      </c>
      <c r="C6425" s="11">
        <v>0.14166666666666666</v>
      </c>
      <c r="D6425" s="12">
        <v>3</v>
      </c>
      <c r="E6425" s="12" t="str">
        <f>IF(Table2[[#This Row],[Request_Time]]&lt;TIME(12,0,0),"Morning",IF(Table2[[#This Row],[Request_Time]]&lt;TIME(17,0,0),"Afternoon","Evening"))</f>
        <v>Morning</v>
      </c>
      <c r="F6425" s="12"/>
      <c r="G6425" t="s">
        <v>38</v>
      </c>
      <c r="H6425" t="s">
        <v>91</v>
      </c>
      <c r="I6425" t="s">
        <v>27</v>
      </c>
      <c r="J6425">
        <v>204</v>
      </c>
      <c r="K6425" t="s">
        <v>19</v>
      </c>
      <c r="L6425" s="13">
        <v>79.010000000000005</v>
      </c>
      <c r="M6425" s="14">
        <v>6.04</v>
      </c>
      <c r="N6425">
        <v>1</v>
      </c>
      <c r="O6425">
        <v>1092</v>
      </c>
      <c r="P6425">
        <v>211</v>
      </c>
      <c r="Q6425" t="s">
        <v>28</v>
      </c>
      <c r="S6425" t="s">
        <v>36</v>
      </c>
    </row>
    <row r="6426" spans="1:19" x14ac:dyDescent="0.3">
      <c r="A6426">
        <v>68086</v>
      </c>
      <c r="B6426" s="1">
        <v>45766</v>
      </c>
      <c r="C6426" s="11">
        <v>0.28611111111111115</v>
      </c>
      <c r="D6426" s="12">
        <v>6</v>
      </c>
      <c r="E6426" s="12" t="str">
        <f>IF(Table2[[#This Row],[Request_Time]]&lt;TIME(12,0,0),"Morning",IF(Table2[[#This Row],[Request_Time]]&lt;TIME(17,0,0),"Afternoon","Evening"))</f>
        <v>Morning</v>
      </c>
      <c r="F6426" s="12"/>
      <c r="G6426" t="s">
        <v>52</v>
      </c>
      <c r="H6426" t="s">
        <v>81</v>
      </c>
      <c r="I6426" t="s">
        <v>18</v>
      </c>
      <c r="J6426">
        <v>255</v>
      </c>
      <c r="K6426" t="s">
        <v>19</v>
      </c>
      <c r="L6426" s="13">
        <v>43.57</v>
      </c>
      <c r="M6426" s="14">
        <v>24.93</v>
      </c>
      <c r="N6426">
        <v>5</v>
      </c>
      <c r="O6426">
        <v>1672</v>
      </c>
      <c r="P6426">
        <v>208</v>
      </c>
      <c r="Q6426" t="s">
        <v>20</v>
      </c>
      <c r="S6426" t="s">
        <v>36</v>
      </c>
    </row>
    <row r="6427" spans="1:19" x14ac:dyDescent="0.3">
      <c r="A6427">
        <v>68088</v>
      </c>
      <c r="B6427" s="1">
        <v>45992</v>
      </c>
      <c r="C6427" s="11">
        <v>0.43055555555555558</v>
      </c>
      <c r="D6427" s="12">
        <v>10</v>
      </c>
      <c r="E6427" s="12" t="str">
        <f>IF(Table2[[#This Row],[Request_Time]]&lt;TIME(12,0,0),"Morning",IF(Table2[[#This Row],[Request_Time]]&lt;TIME(17,0,0),"Afternoon","Evening"))</f>
        <v>Morning</v>
      </c>
      <c r="F6427" s="12"/>
      <c r="G6427" t="s">
        <v>38</v>
      </c>
      <c r="H6427" t="s">
        <v>6272</v>
      </c>
      <c r="I6427" t="s">
        <v>27</v>
      </c>
      <c r="J6427">
        <v>206</v>
      </c>
      <c r="K6427" t="s">
        <v>31</v>
      </c>
      <c r="L6427" s="13"/>
      <c r="M6427" s="14"/>
      <c r="O6427">
        <v>1443</v>
      </c>
      <c r="P6427">
        <v>222</v>
      </c>
      <c r="R6427" t="s">
        <v>41</v>
      </c>
    </row>
    <row r="6428" spans="1:19" x14ac:dyDescent="0.3">
      <c r="A6428">
        <v>68090</v>
      </c>
      <c r="B6428" s="1">
        <v>45705</v>
      </c>
      <c r="C6428" s="11">
        <v>0.62847222222222221</v>
      </c>
      <c r="D6428" s="12">
        <v>15</v>
      </c>
      <c r="E6428" s="12" t="str">
        <f>IF(Table2[[#This Row],[Request_Time]]&lt;TIME(12,0,0),"Morning",IF(Table2[[#This Row],[Request_Time]]&lt;TIME(17,0,0),"Afternoon","Evening"))</f>
        <v>Afternoon</v>
      </c>
      <c r="F6428" s="12"/>
      <c r="G6428" t="s">
        <v>75</v>
      </c>
      <c r="H6428" t="s">
        <v>38</v>
      </c>
      <c r="I6428" t="s">
        <v>18</v>
      </c>
      <c r="J6428">
        <v>209</v>
      </c>
      <c r="K6428" t="s">
        <v>31</v>
      </c>
      <c r="L6428" s="13"/>
      <c r="M6428" s="14"/>
      <c r="O6428">
        <v>1823</v>
      </c>
      <c r="P6428">
        <v>258</v>
      </c>
      <c r="R6428" t="s">
        <v>55</v>
      </c>
    </row>
    <row r="6429" spans="1:19" x14ac:dyDescent="0.3">
      <c r="A6429">
        <v>68099</v>
      </c>
      <c r="B6429" s="1">
        <v>45897</v>
      </c>
      <c r="C6429" s="11">
        <v>0.51250000000000007</v>
      </c>
      <c r="D6429" s="12">
        <v>12</v>
      </c>
      <c r="E6429" s="12" t="str">
        <f>IF(Table2[[#This Row],[Request_Time]]&lt;TIME(12,0,0),"Morning",IF(Table2[[#This Row],[Request_Time]]&lt;TIME(17,0,0),"Afternoon","Evening"))</f>
        <v>Afternoon</v>
      </c>
      <c r="F6429" s="12"/>
      <c r="G6429" t="s">
        <v>81</v>
      </c>
      <c r="H6429" t="s">
        <v>81</v>
      </c>
      <c r="I6429" t="s">
        <v>18</v>
      </c>
      <c r="J6429">
        <v>214</v>
      </c>
      <c r="K6429" t="s">
        <v>31</v>
      </c>
      <c r="L6429" s="13"/>
      <c r="M6429" s="14"/>
      <c r="O6429">
        <v>1730</v>
      </c>
      <c r="P6429">
        <v>210</v>
      </c>
      <c r="R6429" t="s">
        <v>61</v>
      </c>
    </row>
    <row r="6430" spans="1:19" x14ac:dyDescent="0.3">
      <c r="A6430">
        <v>68122</v>
      </c>
      <c r="B6430" s="1">
        <v>45796</v>
      </c>
      <c r="C6430" s="11">
        <v>0.27291666666666664</v>
      </c>
      <c r="D6430" s="12">
        <v>6</v>
      </c>
      <c r="E6430" s="12" t="str">
        <f>IF(Table2[[#This Row],[Request_Time]]&lt;TIME(12,0,0),"Morning",IF(Table2[[#This Row],[Request_Time]]&lt;TIME(17,0,0),"Afternoon","Evening"))</f>
        <v>Morning</v>
      </c>
      <c r="F6430" s="12"/>
      <c r="G6430" t="s">
        <v>26</v>
      </c>
      <c r="H6430" t="s">
        <v>81</v>
      </c>
      <c r="I6430" t="s">
        <v>40</v>
      </c>
      <c r="J6430">
        <v>210</v>
      </c>
      <c r="K6430" t="s">
        <v>19</v>
      </c>
      <c r="L6430" s="13">
        <v>25.13</v>
      </c>
      <c r="M6430" s="14">
        <v>13.39</v>
      </c>
      <c r="N6430">
        <v>5</v>
      </c>
      <c r="O6430">
        <v>2050</v>
      </c>
      <c r="P6430">
        <v>209</v>
      </c>
      <c r="Q6430" t="s">
        <v>32</v>
      </c>
      <c r="S6430" t="s">
        <v>21</v>
      </c>
    </row>
    <row r="6431" spans="1:19" x14ac:dyDescent="0.3">
      <c r="A6431">
        <v>68125</v>
      </c>
      <c r="B6431" s="1">
        <v>45834</v>
      </c>
      <c r="C6431" s="11">
        <v>0.75069444444444444</v>
      </c>
      <c r="D6431" s="12">
        <v>18</v>
      </c>
      <c r="E6431" s="12" t="str">
        <f>IF(Table2[[#This Row],[Request_Time]]&lt;TIME(12,0,0),"Morning",IF(Table2[[#This Row],[Request_Time]]&lt;TIME(17,0,0),"Afternoon","Evening"))</f>
        <v>Evening</v>
      </c>
      <c r="F6431" s="12"/>
      <c r="G6431" t="s">
        <v>38</v>
      </c>
      <c r="H6431" t="s">
        <v>72</v>
      </c>
      <c r="I6431" t="s">
        <v>18</v>
      </c>
      <c r="J6431">
        <v>207</v>
      </c>
      <c r="K6431" t="s">
        <v>19</v>
      </c>
      <c r="L6431" s="13">
        <v>5.8</v>
      </c>
      <c r="M6431" s="14">
        <v>22.51</v>
      </c>
      <c r="N6431">
        <v>4</v>
      </c>
      <c r="O6431">
        <v>2047</v>
      </c>
      <c r="P6431">
        <v>248</v>
      </c>
      <c r="Q6431" t="s">
        <v>50</v>
      </c>
      <c r="S6431" t="s">
        <v>36</v>
      </c>
    </row>
    <row r="6432" spans="1:19" x14ac:dyDescent="0.3">
      <c r="A6432">
        <v>68128</v>
      </c>
      <c r="B6432" s="1">
        <v>45816</v>
      </c>
      <c r="C6432" s="11">
        <v>0.29791666666666666</v>
      </c>
      <c r="D6432" s="12">
        <v>7</v>
      </c>
      <c r="E6432" s="12" t="str">
        <f>IF(Table2[[#This Row],[Request_Time]]&lt;TIME(12,0,0),"Morning",IF(Table2[[#This Row],[Request_Time]]&lt;TIME(17,0,0),"Afternoon","Evening"))</f>
        <v>Morning</v>
      </c>
      <c r="F6432" s="12"/>
      <c r="G6432" t="s">
        <v>75</v>
      </c>
      <c r="H6432" t="s">
        <v>91</v>
      </c>
      <c r="I6432" t="s">
        <v>18</v>
      </c>
      <c r="J6432">
        <v>217</v>
      </c>
      <c r="K6432" t="s">
        <v>19</v>
      </c>
      <c r="L6432" s="13">
        <v>30.25</v>
      </c>
      <c r="M6432" s="14">
        <v>0.74</v>
      </c>
      <c r="N6432">
        <v>1</v>
      </c>
      <c r="O6432">
        <v>1693</v>
      </c>
      <c r="P6432">
        <v>203</v>
      </c>
      <c r="Q6432" t="s">
        <v>32</v>
      </c>
      <c r="S6432" t="s">
        <v>36</v>
      </c>
    </row>
    <row r="6433" spans="1:19" x14ac:dyDescent="0.3">
      <c r="A6433">
        <v>68132</v>
      </c>
      <c r="B6433" s="1">
        <v>45836</v>
      </c>
      <c r="C6433" s="11">
        <v>7.4999999999999997E-2</v>
      </c>
      <c r="D6433" s="12">
        <v>1</v>
      </c>
      <c r="E6433" s="12" t="str">
        <f>IF(Table2[[#This Row],[Request_Time]]&lt;TIME(12,0,0),"Morning",IF(Table2[[#This Row],[Request_Time]]&lt;TIME(17,0,0),"Afternoon","Evening"))</f>
        <v>Morning</v>
      </c>
      <c r="F6433" s="12"/>
      <c r="G6433" t="s">
        <v>72</v>
      </c>
      <c r="H6433" t="s">
        <v>81</v>
      </c>
      <c r="I6433" t="s">
        <v>18</v>
      </c>
      <c r="J6433">
        <v>237</v>
      </c>
      <c r="K6433" t="s">
        <v>19</v>
      </c>
      <c r="L6433" s="13">
        <v>84.02</v>
      </c>
      <c r="M6433" s="14">
        <v>8.82</v>
      </c>
      <c r="N6433">
        <v>3</v>
      </c>
      <c r="O6433">
        <v>1629</v>
      </c>
      <c r="P6433">
        <v>244</v>
      </c>
      <c r="Q6433" t="s">
        <v>53</v>
      </c>
      <c r="S6433" t="s">
        <v>21</v>
      </c>
    </row>
    <row r="6434" spans="1:19" x14ac:dyDescent="0.3">
      <c r="A6434">
        <v>68146</v>
      </c>
      <c r="B6434" s="1">
        <v>45669</v>
      </c>
      <c r="C6434" s="11">
        <v>0.53402777777777777</v>
      </c>
      <c r="D6434" s="12">
        <v>12</v>
      </c>
      <c r="E6434" s="12" t="str">
        <f>IF(Table2[[#This Row],[Request_Time]]&lt;TIME(12,0,0),"Morning",IF(Table2[[#This Row],[Request_Time]]&lt;TIME(17,0,0),"Afternoon","Evening"))</f>
        <v>Afternoon</v>
      </c>
      <c r="F6434" s="12"/>
      <c r="G6434" t="s">
        <v>58</v>
      </c>
      <c r="H6434" t="s">
        <v>72</v>
      </c>
      <c r="I6434" t="s">
        <v>18</v>
      </c>
      <c r="J6434">
        <v>234</v>
      </c>
      <c r="K6434" t="s">
        <v>31</v>
      </c>
      <c r="L6434" s="13"/>
      <c r="M6434" s="14"/>
      <c r="O6434">
        <v>1442</v>
      </c>
      <c r="P6434">
        <v>215</v>
      </c>
      <c r="R6434" t="s">
        <v>61</v>
      </c>
    </row>
    <row r="6435" spans="1:19" x14ac:dyDescent="0.3">
      <c r="A6435">
        <v>68154</v>
      </c>
      <c r="B6435" s="1">
        <v>45666</v>
      </c>
      <c r="C6435" s="11">
        <v>6.0416666666666667E-2</v>
      </c>
      <c r="D6435" s="12">
        <v>1</v>
      </c>
      <c r="E6435" s="12" t="str">
        <f>IF(Table2[[#This Row],[Request_Time]]&lt;TIME(12,0,0),"Morning",IF(Table2[[#This Row],[Request_Time]]&lt;TIME(17,0,0),"Afternoon","Evening"))</f>
        <v>Morning</v>
      </c>
      <c r="F6435" s="12"/>
      <c r="G6435" t="s">
        <v>67</v>
      </c>
      <c r="H6435" t="s">
        <v>52</v>
      </c>
      <c r="I6435" t="s">
        <v>27</v>
      </c>
      <c r="J6435">
        <v>228</v>
      </c>
      <c r="K6435" t="s">
        <v>19</v>
      </c>
      <c r="L6435" s="13">
        <v>54.73</v>
      </c>
      <c r="M6435" s="14">
        <v>13.96</v>
      </c>
      <c r="N6435">
        <v>1</v>
      </c>
      <c r="O6435">
        <v>1067</v>
      </c>
      <c r="P6435">
        <v>212</v>
      </c>
      <c r="Q6435" t="s">
        <v>20</v>
      </c>
      <c r="S6435" t="s">
        <v>36</v>
      </c>
    </row>
    <row r="6436" spans="1:19" x14ac:dyDescent="0.3">
      <c r="A6436">
        <v>68164</v>
      </c>
      <c r="B6436" s="1">
        <v>45954</v>
      </c>
      <c r="C6436" s="11">
        <v>0.58124999999999993</v>
      </c>
      <c r="D6436" s="12">
        <v>13</v>
      </c>
      <c r="E6436" s="12" t="str">
        <f>IF(Table2[[#This Row],[Request_Time]]&lt;TIME(12,0,0),"Morning",IF(Table2[[#This Row],[Request_Time]]&lt;TIME(17,0,0),"Afternoon","Evening"))</f>
        <v>Afternoon</v>
      </c>
      <c r="F6436" s="12"/>
      <c r="G6436" t="s">
        <v>72</v>
      </c>
      <c r="H6436" t="s">
        <v>94</v>
      </c>
      <c r="I6436" t="s">
        <v>18</v>
      </c>
      <c r="J6436">
        <v>216</v>
      </c>
      <c r="K6436" t="s">
        <v>24</v>
      </c>
      <c r="L6436" s="13"/>
      <c r="M6436" s="14"/>
      <c r="O6436">
        <v>1894</v>
      </c>
      <c r="P6436">
        <v>229</v>
      </c>
    </row>
    <row r="6437" spans="1:19" x14ac:dyDescent="0.3">
      <c r="A6437">
        <v>68177</v>
      </c>
      <c r="B6437" s="1">
        <v>45729</v>
      </c>
      <c r="C6437" s="11">
        <v>5.6250000000000001E-2</v>
      </c>
      <c r="D6437" s="12">
        <v>1</v>
      </c>
      <c r="E6437" s="12" t="str">
        <f>IF(Table2[[#This Row],[Request_Time]]&lt;TIME(12,0,0),"Morning",IF(Table2[[#This Row],[Request_Time]]&lt;TIME(17,0,0),"Afternoon","Evening"))</f>
        <v>Morning</v>
      </c>
      <c r="F6437" s="12"/>
      <c r="G6437" t="s">
        <v>91</v>
      </c>
      <c r="H6437" t="s">
        <v>67</v>
      </c>
      <c r="I6437" t="s">
        <v>27</v>
      </c>
      <c r="J6437">
        <v>222</v>
      </c>
      <c r="K6437" t="s">
        <v>31</v>
      </c>
      <c r="L6437" s="13"/>
      <c r="M6437" s="14"/>
      <c r="O6437">
        <v>1302</v>
      </c>
      <c r="P6437">
        <v>220</v>
      </c>
      <c r="R6437" t="s">
        <v>32</v>
      </c>
    </row>
    <row r="6438" spans="1:19" x14ac:dyDescent="0.3">
      <c r="A6438">
        <v>68182</v>
      </c>
      <c r="B6438" s="1">
        <v>46017</v>
      </c>
      <c r="C6438" s="11">
        <v>0.23263888888888887</v>
      </c>
      <c r="D6438" s="12">
        <v>5</v>
      </c>
      <c r="E6438" s="12" t="str">
        <f>IF(Table2[[#This Row],[Request_Time]]&lt;TIME(12,0,0),"Morning",IF(Table2[[#This Row],[Request_Time]]&lt;TIME(17,0,0),"Afternoon","Evening"))</f>
        <v>Morning</v>
      </c>
      <c r="F6438" s="12"/>
      <c r="G6438" t="s">
        <v>67</v>
      </c>
      <c r="H6438" t="s">
        <v>52</v>
      </c>
      <c r="I6438" t="s">
        <v>18</v>
      </c>
      <c r="J6438">
        <v>206</v>
      </c>
      <c r="K6438" t="s">
        <v>31</v>
      </c>
      <c r="L6438" s="13"/>
      <c r="M6438" s="14"/>
      <c r="O6438">
        <v>1802</v>
      </c>
      <c r="P6438">
        <v>245</v>
      </c>
      <c r="R6438" t="s">
        <v>41</v>
      </c>
    </row>
    <row r="6439" spans="1:19" x14ac:dyDescent="0.3">
      <c r="A6439">
        <v>68187</v>
      </c>
      <c r="B6439" s="1">
        <v>45722</v>
      </c>
      <c r="C6439" s="11">
        <v>0.66319444444444442</v>
      </c>
      <c r="D6439" s="12">
        <v>15</v>
      </c>
      <c r="E6439" s="12" t="str">
        <f>IF(Table2[[#This Row],[Request_Time]]&lt;TIME(12,0,0),"Morning",IF(Table2[[#This Row],[Request_Time]]&lt;TIME(17,0,0),"Afternoon","Evening"))</f>
        <v>Afternoon</v>
      </c>
      <c r="F6439" s="12"/>
      <c r="G6439" t="s">
        <v>83</v>
      </c>
      <c r="H6439" t="s">
        <v>52</v>
      </c>
      <c r="I6439" t="s">
        <v>40</v>
      </c>
      <c r="J6439">
        <v>201</v>
      </c>
      <c r="K6439" t="s">
        <v>31</v>
      </c>
      <c r="L6439" s="13"/>
      <c r="M6439" s="14"/>
      <c r="O6439">
        <v>1539</v>
      </c>
      <c r="P6439">
        <v>247</v>
      </c>
      <c r="R6439" t="s">
        <v>55</v>
      </c>
    </row>
    <row r="6440" spans="1:19" x14ac:dyDescent="0.3">
      <c r="A6440">
        <v>68193</v>
      </c>
      <c r="B6440" s="1">
        <v>45760</v>
      </c>
      <c r="C6440" s="11">
        <v>0.61875000000000002</v>
      </c>
      <c r="D6440" s="12">
        <v>14</v>
      </c>
      <c r="E6440" s="12" t="str">
        <f>IF(Table2[[#This Row],[Request_Time]]&lt;TIME(12,0,0),"Morning",IF(Table2[[#This Row],[Request_Time]]&lt;TIME(17,0,0),"Afternoon","Evening"))</f>
        <v>Afternoon</v>
      </c>
      <c r="F6440" s="12"/>
      <c r="G6440" t="s">
        <v>38</v>
      </c>
      <c r="H6440" t="s">
        <v>30</v>
      </c>
      <c r="I6440" t="s">
        <v>27</v>
      </c>
      <c r="J6440">
        <v>214</v>
      </c>
      <c r="K6440" t="s">
        <v>19</v>
      </c>
      <c r="L6440" s="13">
        <v>7.44</v>
      </c>
      <c r="M6440" s="14">
        <v>26.06</v>
      </c>
      <c r="N6440">
        <v>2</v>
      </c>
      <c r="O6440">
        <v>1911</v>
      </c>
      <c r="P6440">
        <v>243</v>
      </c>
      <c r="Q6440" t="s">
        <v>28</v>
      </c>
      <c r="S6440" t="s">
        <v>36</v>
      </c>
    </row>
    <row r="6441" spans="1:19" x14ac:dyDescent="0.3">
      <c r="A6441">
        <v>68201</v>
      </c>
      <c r="B6441" s="1">
        <v>45786</v>
      </c>
      <c r="C6441" s="11">
        <v>0.99375000000000002</v>
      </c>
      <c r="D6441" s="12">
        <v>23</v>
      </c>
      <c r="E6441" s="12" t="str">
        <f>IF(Table2[[#This Row],[Request_Time]]&lt;TIME(12,0,0),"Morning",IF(Table2[[#This Row],[Request_Time]]&lt;TIME(17,0,0),"Afternoon","Evening"))</f>
        <v>Evening</v>
      </c>
      <c r="F6441" s="12"/>
      <c r="G6441" t="s">
        <v>83</v>
      </c>
      <c r="H6441" t="s">
        <v>58</v>
      </c>
      <c r="I6441" t="s">
        <v>18</v>
      </c>
      <c r="J6441">
        <v>202</v>
      </c>
      <c r="K6441" t="s">
        <v>19</v>
      </c>
      <c r="L6441" s="13">
        <v>82.97</v>
      </c>
      <c r="M6441" s="14">
        <v>11.33</v>
      </c>
      <c r="N6441">
        <v>5</v>
      </c>
      <c r="O6441">
        <v>2037</v>
      </c>
      <c r="P6441">
        <v>215</v>
      </c>
      <c r="Q6441" t="s">
        <v>20</v>
      </c>
      <c r="S6441" t="s">
        <v>21</v>
      </c>
    </row>
    <row r="6442" spans="1:19" x14ac:dyDescent="0.3">
      <c r="A6442">
        <v>68218</v>
      </c>
      <c r="B6442" s="1">
        <v>45839</v>
      </c>
      <c r="C6442" s="11">
        <v>0.77638888888888891</v>
      </c>
      <c r="D6442" s="12">
        <v>18</v>
      </c>
      <c r="E6442" s="12" t="str">
        <f>IF(Table2[[#This Row],[Request_Time]]&lt;TIME(12,0,0),"Morning",IF(Table2[[#This Row],[Request_Time]]&lt;TIME(17,0,0),"Afternoon","Evening"))</f>
        <v>Evening</v>
      </c>
      <c r="F6442" s="12"/>
      <c r="G6442" t="s">
        <v>58</v>
      </c>
      <c r="H6442" t="s">
        <v>75</v>
      </c>
      <c r="I6442" t="s">
        <v>18</v>
      </c>
      <c r="J6442">
        <v>234</v>
      </c>
      <c r="K6442" t="s">
        <v>19</v>
      </c>
      <c r="L6442" s="13">
        <v>24.36</v>
      </c>
      <c r="M6442" s="14">
        <v>3.82</v>
      </c>
      <c r="N6442">
        <v>5</v>
      </c>
      <c r="O6442">
        <v>1827</v>
      </c>
      <c r="P6442">
        <v>250</v>
      </c>
      <c r="Q6442" t="s">
        <v>50</v>
      </c>
      <c r="S6442" t="s">
        <v>21</v>
      </c>
    </row>
    <row r="6443" spans="1:19" x14ac:dyDescent="0.3">
      <c r="A6443">
        <v>68226</v>
      </c>
      <c r="B6443" s="1">
        <v>45675</v>
      </c>
      <c r="C6443" s="11">
        <v>0.56388888888888888</v>
      </c>
      <c r="D6443" s="12">
        <v>13</v>
      </c>
      <c r="E6443" s="12" t="str">
        <f>IF(Table2[[#This Row],[Request_Time]]&lt;TIME(12,0,0),"Morning",IF(Table2[[#This Row],[Request_Time]]&lt;TIME(17,0,0),"Afternoon","Evening"))</f>
        <v>Afternoon</v>
      </c>
      <c r="F6443" s="12"/>
      <c r="G6443" t="s">
        <v>91</v>
      </c>
      <c r="H6443" t="s">
        <v>58</v>
      </c>
      <c r="I6443" t="s">
        <v>18</v>
      </c>
      <c r="J6443">
        <v>212</v>
      </c>
      <c r="K6443" t="s">
        <v>19</v>
      </c>
      <c r="L6443" s="13">
        <v>72.319999999999993</v>
      </c>
      <c r="M6443" s="14">
        <v>19.05</v>
      </c>
      <c r="N6443">
        <v>1</v>
      </c>
      <c r="O6443">
        <v>1391</v>
      </c>
      <c r="P6443">
        <v>246</v>
      </c>
      <c r="Q6443" t="s">
        <v>53</v>
      </c>
      <c r="S6443" t="s">
        <v>21</v>
      </c>
    </row>
    <row r="6444" spans="1:19" x14ac:dyDescent="0.3">
      <c r="A6444">
        <v>68255</v>
      </c>
      <c r="B6444" s="1">
        <v>45911</v>
      </c>
      <c r="C6444" s="11">
        <v>0.11388888888888889</v>
      </c>
      <c r="D6444" s="12">
        <v>2</v>
      </c>
      <c r="E6444" s="12" t="str">
        <f>IF(Table2[[#This Row],[Request_Time]]&lt;TIME(12,0,0),"Morning",IF(Table2[[#This Row],[Request_Time]]&lt;TIME(17,0,0),"Afternoon","Evening"))</f>
        <v>Morning</v>
      </c>
      <c r="F6444" s="12"/>
      <c r="G6444" t="s">
        <v>91</v>
      </c>
      <c r="H6444" t="s">
        <v>91</v>
      </c>
      <c r="I6444" t="s">
        <v>18</v>
      </c>
      <c r="J6444">
        <v>204</v>
      </c>
      <c r="K6444" t="s">
        <v>31</v>
      </c>
      <c r="L6444" s="13"/>
      <c r="M6444" s="14"/>
      <c r="O6444">
        <v>1622</v>
      </c>
      <c r="P6444">
        <v>218</v>
      </c>
      <c r="R6444" t="s">
        <v>55</v>
      </c>
    </row>
    <row r="6445" spans="1:19" x14ac:dyDescent="0.3">
      <c r="A6445">
        <v>68258</v>
      </c>
      <c r="B6445" s="1">
        <v>45687</v>
      </c>
      <c r="C6445" s="11">
        <v>0.62986111111111109</v>
      </c>
      <c r="D6445" s="12">
        <v>15</v>
      </c>
      <c r="E6445" s="12" t="str">
        <f>IF(Table2[[#This Row],[Request_Time]]&lt;TIME(12,0,0),"Morning",IF(Table2[[#This Row],[Request_Time]]&lt;TIME(17,0,0),"Afternoon","Evening"))</f>
        <v>Afternoon</v>
      </c>
      <c r="F6445" s="12"/>
      <c r="G6445" t="s">
        <v>52</v>
      </c>
      <c r="H6445" t="s">
        <v>81</v>
      </c>
      <c r="I6445" t="s">
        <v>40</v>
      </c>
      <c r="J6445">
        <v>246</v>
      </c>
      <c r="K6445" t="s">
        <v>19</v>
      </c>
      <c r="L6445" s="13">
        <v>32.17</v>
      </c>
      <c r="M6445" s="14">
        <v>23.12</v>
      </c>
      <c r="N6445">
        <v>5</v>
      </c>
      <c r="O6445">
        <v>1282</v>
      </c>
      <c r="P6445">
        <v>238</v>
      </c>
      <c r="Q6445" t="s">
        <v>50</v>
      </c>
      <c r="S6445" t="s">
        <v>21</v>
      </c>
    </row>
    <row r="6446" spans="1:19" x14ac:dyDescent="0.3">
      <c r="A6446">
        <v>68258</v>
      </c>
      <c r="B6446" s="1">
        <v>45746</v>
      </c>
      <c r="C6446" s="11">
        <v>0.70208333333333339</v>
      </c>
      <c r="D6446" s="12">
        <v>16</v>
      </c>
      <c r="E6446" s="12" t="str">
        <f>IF(Table2[[#This Row],[Request_Time]]&lt;TIME(12,0,0),"Morning",IF(Table2[[#This Row],[Request_Time]]&lt;TIME(17,0,0),"Afternoon","Evening"))</f>
        <v>Afternoon</v>
      </c>
      <c r="F6446" s="12"/>
      <c r="G6446" t="s">
        <v>81</v>
      </c>
      <c r="H6446" t="s">
        <v>6272</v>
      </c>
      <c r="I6446" t="s">
        <v>40</v>
      </c>
      <c r="J6446">
        <v>238</v>
      </c>
      <c r="K6446" t="s">
        <v>31</v>
      </c>
      <c r="L6446" s="13"/>
      <c r="M6446" s="14"/>
      <c r="O6446">
        <v>1688</v>
      </c>
      <c r="P6446">
        <v>205</v>
      </c>
      <c r="R6446" t="s">
        <v>41</v>
      </c>
    </row>
    <row r="6447" spans="1:19" x14ac:dyDescent="0.3">
      <c r="A6447">
        <v>68265</v>
      </c>
      <c r="B6447" s="1">
        <v>45707</v>
      </c>
      <c r="C6447" s="11">
        <v>0.63541666666666663</v>
      </c>
      <c r="D6447" s="12">
        <v>15</v>
      </c>
      <c r="E6447" s="12" t="str">
        <f>IF(Table2[[#This Row],[Request_Time]]&lt;TIME(12,0,0),"Morning",IF(Table2[[#This Row],[Request_Time]]&lt;TIME(17,0,0),"Afternoon","Evening"))</f>
        <v>Afternoon</v>
      </c>
      <c r="F6447" s="12"/>
      <c r="G6447" t="s">
        <v>83</v>
      </c>
      <c r="H6447" t="s">
        <v>94</v>
      </c>
      <c r="I6447" t="s">
        <v>18</v>
      </c>
      <c r="J6447">
        <v>200</v>
      </c>
      <c r="K6447" t="s">
        <v>31</v>
      </c>
      <c r="L6447" s="13"/>
      <c r="M6447" s="14"/>
      <c r="O6447">
        <v>1417</v>
      </c>
      <c r="P6447">
        <v>231</v>
      </c>
      <c r="R6447" t="s">
        <v>47</v>
      </c>
    </row>
    <row r="6448" spans="1:19" x14ac:dyDescent="0.3">
      <c r="A6448">
        <v>68270</v>
      </c>
      <c r="B6448" s="1">
        <v>45674</v>
      </c>
      <c r="C6448" s="11">
        <v>0.99791666666666667</v>
      </c>
      <c r="D6448" s="12">
        <v>23</v>
      </c>
      <c r="E6448" s="12" t="str">
        <f>IF(Table2[[#This Row],[Request_Time]]&lt;TIME(12,0,0),"Morning",IF(Table2[[#This Row],[Request_Time]]&lt;TIME(17,0,0),"Afternoon","Evening"))</f>
        <v>Evening</v>
      </c>
      <c r="F6448" s="12"/>
      <c r="G6448" t="s">
        <v>94</v>
      </c>
      <c r="H6448" t="s">
        <v>52</v>
      </c>
      <c r="I6448" t="s">
        <v>40</v>
      </c>
      <c r="J6448">
        <v>207</v>
      </c>
      <c r="K6448" t="s">
        <v>31</v>
      </c>
      <c r="L6448" s="13"/>
      <c r="M6448" s="14"/>
      <c r="O6448">
        <v>1414</v>
      </c>
      <c r="P6448">
        <v>229</v>
      </c>
      <c r="R6448" t="s">
        <v>61</v>
      </c>
    </row>
    <row r="6449" spans="1:19" x14ac:dyDescent="0.3">
      <c r="A6449">
        <v>68288</v>
      </c>
      <c r="B6449" s="1">
        <v>45703</v>
      </c>
      <c r="C6449" s="11">
        <v>0.78402777777777777</v>
      </c>
      <c r="D6449" s="12">
        <v>18</v>
      </c>
      <c r="E6449" s="12" t="str">
        <f>IF(Table2[[#This Row],[Request_Time]]&lt;TIME(12,0,0),"Morning",IF(Table2[[#This Row],[Request_Time]]&lt;TIME(17,0,0),"Afternoon","Evening"))</f>
        <v>Evening</v>
      </c>
      <c r="F6449" s="12"/>
      <c r="G6449" t="s">
        <v>58</v>
      </c>
      <c r="H6449" t="s">
        <v>67</v>
      </c>
      <c r="I6449" t="s">
        <v>40</v>
      </c>
      <c r="J6449">
        <v>251</v>
      </c>
      <c r="K6449" t="s">
        <v>19</v>
      </c>
      <c r="L6449" s="13">
        <v>68.25</v>
      </c>
      <c r="M6449" s="14">
        <v>4.04</v>
      </c>
      <c r="N6449">
        <v>1</v>
      </c>
      <c r="O6449">
        <v>1374</v>
      </c>
      <c r="P6449">
        <v>224</v>
      </c>
      <c r="Q6449" t="s">
        <v>44</v>
      </c>
      <c r="S6449" t="s">
        <v>21</v>
      </c>
    </row>
    <row r="6450" spans="1:19" x14ac:dyDescent="0.3">
      <c r="A6450">
        <v>68291</v>
      </c>
      <c r="B6450" s="1">
        <v>45997</v>
      </c>
      <c r="C6450" s="11">
        <v>0.33263888888888887</v>
      </c>
      <c r="D6450" s="12">
        <v>7</v>
      </c>
      <c r="E6450" s="12" t="str">
        <f>IF(Table2[[#This Row],[Request_Time]]&lt;TIME(12,0,0),"Morning",IF(Table2[[#This Row],[Request_Time]]&lt;TIME(17,0,0),"Afternoon","Evening"))</f>
        <v>Morning</v>
      </c>
      <c r="F6450" s="12"/>
      <c r="G6450" t="s">
        <v>94</v>
      </c>
      <c r="H6450" t="s">
        <v>38</v>
      </c>
      <c r="I6450" t="s">
        <v>27</v>
      </c>
      <c r="J6450">
        <v>206</v>
      </c>
      <c r="K6450" t="s">
        <v>31</v>
      </c>
      <c r="L6450" s="13"/>
      <c r="M6450" s="14"/>
      <c r="O6450">
        <v>1219</v>
      </c>
      <c r="P6450">
        <v>243</v>
      </c>
      <c r="R6450" t="s">
        <v>55</v>
      </c>
    </row>
    <row r="6451" spans="1:19" x14ac:dyDescent="0.3">
      <c r="A6451">
        <v>68300</v>
      </c>
      <c r="B6451" s="1">
        <v>45882</v>
      </c>
      <c r="C6451" s="11">
        <v>1.3888888888888888E-2</v>
      </c>
      <c r="D6451" s="12">
        <v>0</v>
      </c>
      <c r="E6451" s="12" t="str">
        <f>IF(Table2[[#This Row],[Request_Time]]&lt;TIME(12,0,0),"Morning",IF(Table2[[#This Row],[Request_Time]]&lt;TIME(17,0,0),"Afternoon","Evening"))</f>
        <v>Morning</v>
      </c>
      <c r="F6451" s="12"/>
      <c r="G6451" t="s">
        <v>67</v>
      </c>
      <c r="H6451" t="s">
        <v>72</v>
      </c>
      <c r="I6451" t="s">
        <v>40</v>
      </c>
      <c r="J6451">
        <v>260</v>
      </c>
      <c r="K6451" t="s">
        <v>19</v>
      </c>
      <c r="L6451" s="13">
        <v>63.51</v>
      </c>
      <c r="M6451" s="14">
        <v>4.22</v>
      </c>
      <c r="N6451">
        <v>3</v>
      </c>
      <c r="O6451">
        <v>1974</v>
      </c>
      <c r="P6451">
        <v>255</v>
      </c>
      <c r="Q6451" t="s">
        <v>44</v>
      </c>
      <c r="S6451" t="s">
        <v>36</v>
      </c>
    </row>
    <row r="6452" spans="1:19" x14ac:dyDescent="0.3">
      <c r="A6452">
        <v>68309</v>
      </c>
      <c r="B6452" s="1">
        <v>45870</v>
      </c>
      <c r="C6452" s="11">
        <v>0.46388888888888885</v>
      </c>
      <c r="D6452" s="12">
        <v>11</v>
      </c>
      <c r="E6452" s="12" t="str">
        <f>IF(Table2[[#This Row],[Request_Time]]&lt;TIME(12,0,0),"Morning",IF(Table2[[#This Row],[Request_Time]]&lt;TIME(17,0,0),"Afternoon","Evening"))</f>
        <v>Morning</v>
      </c>
      <c r="F6452" s="12"/>
      <c r="G6452" t="s">
        <v>30</v>
      </c>
      <c r="H6452" t="s">
        <v>6272</v>
      </c>
      <c r="I6452" t="s">
        <v>40</v>
      </c>
      <c r="J6452">
        <v>211</v>
      </c>
      <c r="K6452" t="s">
        <v>31</v>
      </c>
      <c r="L6452" s="13"/>
      <c r="M6452" s="14"/>
      <c r="O6452">
        <v>1529</v>
      </c>
      <c r="P6452">
        <v>212</v>
      </c>
      <c r="R6452" t="s">
        <v>61</v>
      </c>
    </row>
    <row r="6453" spans="1:19" x14ac:dyDescent="0.3">
      <c r="A6453">
        <v>68318</v>
      </c>
      <c r="B6453" s="1">
        <v>45706</v>
      </c>
      <c r="C6453" s="11">
        <v>0.3354166666666667</v>
      </c>
      <c r="D6453" s="12">
        <v>8</v>
      </c>
      <c r="E6453" s="12" t="str">
        <f>IF(Table2[[#This Row],[Request_Time]]&lt;TIME(12,0,0),"Morning",IF(Table2[[#This Row],[Request_Time]]&lt;TIME(17,0,0),"Afternoon","Evening"))</f>
        <v>Morning</v>
      </c>
      <c r="F6453" s="12"/>
      <c r="G6453" t="s">
        <v>94</v>
      </c>
      <c r="H6453" t="s">
        <v>6273</v>
      </c>
      <c r="I6453" t="s">
        <v>18</v>
      </c>
      <c r="J6453">
        <v>208</v>
      </c>
      <c r="K6453" t="s">
        <v>19</v>
      </c>
      <c r="L6453" s="13">
        <v>60.73</v>
      </c>
      <c r="M6453" s="14">
        <v>2.4900000000000002</v>
      </c>
      <c r="N6453">
        <v>5</v>
      </c>
      <c r="O6453">
        <v>2016</v>
      </c>
      <c r="P6453">
        <v>255</v>
      </c>
      <c r="Q6453" t="s">
        <v>44</v>
      </c>
      <c r="S6453" t="s">
        <v>21</v>
      </c>
    </row>
    <row r="6454" spans="1:19" x14ac:dyDescent="0.3">
      <c r="A6454">
        <v>68325</v>
      </c>
      <c r="B6454" s="1">
        <v>45857</v>
      </c>
      <c r="C6454" s="11">
        <v>0.25833333333333336</v>
      </c>
      <c r="D6454" s="12">
        <v>6</v>
      </c>
      <c r="E6454" s="12" t="str">
        <f>IF(Table2[[#This Row],[Request_Time]]&lt;TIME(12,0,0),"Morning",IF(Table2[[#This Row],[Request_Time]]&lt;TIME(17,0,0),"Afternoon","Evening"))</f>
        <v>Morning</v>
      </c>
      <c r="F6454" s="12"/>
      <c r="G6454" t="s">
        <v>72</v>
      </c>
      <c r="H6454" t="s">
        <v>6272</v>
      </c>
      <c r="I6454" t="s">
        <v>27</v>
      </c>
      <c r="J6454">
        <v>216</v>
      </c>
      <c r="K6454" t="s">
        <v>19</v>
      </c>
      <c r="L6454" s="13">
        <v>69.44</v>
      </c>
      <c r="M6454" s="14">
        <v>2.4500000000000002</v>
      </c>
      <c r="N6454">
        <v>1</v>
      </c>
      <c r="O6454">
        <v>1066</v>
      </c>
      <c r="P6454">
        <v>225</v>
      </c>
      <c r="Q6454" t="s">
        <v>20</v>
      </c>
      <c r="S6454" t="s">
        <v>36</v>
      </c>
    </row>
    <row r="6455" spans="1:19" x14ac:dyDescent="0.3">
      <c r="A6455">
        <v>68326</v>
      </c>
      <c r="B6455" s="1">
        <v>45764</v>
      </c>
      <c r="C6455" s="11">
        <v>0.46527777777777773</v>
      </c>
      <c r="D6455" s="12">
        <v>11</v>
      </c>
      <c r="E6455" s="12" t="str">
        <f>IF(Table2[[#This Row],[Request_Time]]&lt;TIME(12,0,0),"Morning",IF(Table2[[#This Row],[Request_Time]]&lt;TIME(17,0,0),"Afternoon","Evening"))</f>
        <v>Morning</v>
      </c>
      <c r="F6455" s="12"/>
      <c r="G6455" t="s">
        <v>58</v>
      </c>
      <c r="H6455" t="s">
        <v>38</v>
      </c>
      <c r="I6455" t="s">
        <v>18</v>
      </c>
      <c r="J6455">
        <v>217</v>
      </c>
      <c r="K6455" t="s">
        <v>24</v>
      </c>
      <c r="L6455" s="13"/>
      <c r="M6455" s="14"/>
      <c r="O6455">
        <v>1118</v>
      </c>
      <c r="P6455">
        <v>223</v>
      </c>
    </row>
    <row r="6456" spans="1:19" x14ac:dyDescent="0.3">
      <c r="A6456">
        <v>68327</v>
      </c>
      <c r="B6456" s="1">
        <v>45682</v>
      </c>
      <c r="C6456" s="11">
        <v>0.52708333333333335</v>
      </c>
      <c r="D6456" s="12">
        <v>12</v>
      </c>
      <c r="E6456" s="12" t="str">
        <f>IF(Table2[[#This Row],[Request_Time]]&lt;TIME(12,0,0),"Morning",IF(Table2[[#This Row],[Request_Time]]&lt;TIME(17,0,0),"Afternoon","Evening"))</f>
        <v>Afternoon</v>
      </c>
      <c r="F6456" s="12"/>
      <c r="G6456" t="s">
        <v>38</v>
      </c>
      <c r="H6456" t="s">
        <v>26</v>
      </c>
      <c r="I6456" t="s">
        <v>40</v>
      </c>
      <c r="J6456">
        <v>233</v>
      </c>
      <c r="K6456" t="s">
        <v>31</v>
      </c>
      <c r="L6456" s="13"/>
      <c r="M6456" s="14"/>
      <c r="O6456">
        <v>2025</v>
      </c>
      <c r="P6456">
        <v>249</v>
      </c>
      <c r="R6456" t="s">
        <v>41</v>
      </c>
    </row>
    <row r="6457" spans="1:19" x14ac:dyDescent="0.3">
      <c r="A6457">
        <v>68328</v>
      </c>
      <c r="B6457" s="1">
        <v>45937</v>
      </c>
      <c r="C6457" s="11">
        <v>0.70347222222222217</v>
      </c>
      <c r="D6457" s="12">
        <v>16</v>
      </c>
      <c r="E6457" s="12" t="str">
        <f>IF(Table2[[#This Row],[Request_Time]]&lt;TIME(12,0,0),"Morning",IF(Table2[[#This Row],[Request_Time]]&lt;TIME(17,0,0),"Afternoon","Evening"))</f>
        <v>Afternoon</v>
      </c>
      <c r="F6457" s="12"/>
      <c r="G6457" t="s">
        <v>67</v>
      </c>
      <c r="H6457" t="s">
        <v>58</v>
      </c>
      <c r="I6457" t="s">
        <v>40</v>
      </c>
      <c r="J6457">
        <v>225</v>
      </c>
      <c r="K6457" t="s">
        <v>24</v>
      </c>
      <c r="L6457" s="13"/>
      <c r="M6457" s="14"/>
      <c r="O6457">
        <v>1455</v>
      </c>
      <c r="P6457">
        <v>212</v>
      </c>
    </row>
    <row r="6458" spans="1:19" x14ac:dyDescent="0.3">
      <c r="A6458">
        <v>68331</v>
      </c>
      <c r="B6458" s="1">
        <v>45795</v>
      </c>
      <c r="C6458" s="11">
        <v>0.40833333333333338</v>
      </c>
      <c r="D6458" s="12">
        <v>9</v>
      </c>
      <c r="E6458" s="12" t="str">
        <f>IF(Table2[[#This Row],[Request_Time]]&lt;TIME(12,0,0),"Morning",IF(Table2[[#This Row],[Request_Time]]&lt;TIME(17,0,0),"Afternoon","Evening"))</f>
        <v>Morning</v>
      </c>
      <c r="F6458" s="12"/>
      <c r="G6458" t="s">
        <v>38</v>
      </c>
      <c r="H6458" t="s">
        <v>26</v>
      </c>
      <c r="I6458" t="s">
        <v>27</v>
      </c>
      <c r="J6458">
        <v>206</v>
      </c>
      <c r="K6458" t="s">
        <v>24</v>
      </c>
      <c r="L6458" s="13"/>
      <c r="M6458" s="14"/>
      <c r="O6458">
        <v>1581</v>
      </c>
      <c r="P6458">
        <v>243</v>
      </c>
    </row>
    <row r="6459" spans="1:19" x14ac:dyDescent="0.3">
      <c r="A6459">
        <v>68339</v>
      </c>
      <c r="B6459" s="1">
        <v>45954</v>
      </c>
      <c r="C6459" s="11">
        <v>0.94374999999999998</v>
      </c>
      <c r="D6459" s="12">
        <v>22</v>
      </c>
      <c r="E6459" s="12" t="str">
        <f>IF(Table2[[#This Row],[Request_Time]]&lt;TIME(12,0,0),"Morning",IF(Table2[[#This Row],[Request_Time]]&lt;TIME(17,0,0),"Afternoon","Evening"))</f>
        <v>Evening</v>
      </c>
      <c r="F6459" s="12"/>
      <c r="G6459" t="s">
        <v>30</v>
      </c>
      <c r="H6459" t="s">
        <v>26</v>
      </c>
      <c r="I6459" t="s">
        <v>27</v>
      </c>
      <c r="J6459">
        <v>202</v>
      </c>
      <c r="K6459" t="s">
        <v>31</v>
      </c>
      <c r="L6459" s="13"/>
      <c r="M6459" s="14"/>
      <c r="O6459">
        <v>1785</v>
      </c>
      <c r="P6459">
        <v>217</v>
      </c>
      <c r="R6459" t="s">
        <v>55</v>
      </c>
    </row>
    <row r="6460" spans="1:19" x14ac:dyDescent="0.3">
      <c r="A6460">
        <v>68345</v>
      </c>
      <c r="B6460" s="1">
        <v>45981</v>
      </c>
      <c r="C6460" s="11">
        <v>0.30902777777777779</v>
      </c>
      <c r="D6460" s="12">
        <v>7</v>
      </c>
      <c r="E6460" s="12" t="str">
        <f>IF(Table2[[#This Row],[Request_Time]]&lt;TIME(12,0,0),"Morning",IF(Table2[[#This Row],[Request_Time]]&lt;TIME(17,0,0),"Afternoon","Evening"))</f>
        <v>Morning</v>
      </c>
      <c r="F6460" s="12"/>
      <c r="G6460" t="s">
        <v>72</v>
      </c>
      <c r="H6460" t="s">
        <v>94</v>
      </c>
      <c r="I6460" t="s">
        <v>27</v>
      </c>
      <c r="J6460">
        <v>206</v>
      </c>
      <c r="K6460" t="s">
        <v>19</v>
      </c>
      <c r="L6460" s="13">
        <v>6.9</v>
      </c>
      <c r="M6460" s="14">
        <v>16.739999999999998</v>
      </c>
      <c r="N6460">
        <v>2</v>
      </c>
      <c r="O6460">
        <v>1894</v>
      </c>
      <c r="P6460">
        <v>219</v>
      </c>
      <c r="Q6460" t="s">
        <v>32</v>
      </c>
      <c r="S6460" t="s">
        <v>36</v>
      </c>
    </row>
    <row r="6461" spans="1:19" x14ac:dyDescent="0.3">
      <c r="A6461">
        <v>68346</v>
      </c>
      <c r="B6461" s="1">
        <v>45833</v>
      </c>
      <c r="C6461" s="11">
        <v>4.5833333333333337E-2</v>
      </c>
      <c r="D6461" s="12">
        <v>1</v>
      </c>
      <c r="E6461" s="12" t="str">
        <f>IF(Table2[[#This Row],[Request_Time]]&lt;TIME(12,0,0),"Morning",IF(Table2[[#This Row],[Request_Time]]&lt;TIME(17,0,0),"Afternoon","Evening"))</f>
        <v>Morning</v>
      </c>
      <c r="F6461" s="12"/>
      <c r="G6461" t="s">
        <v>75</v>
      </c>
      <c r="H6461" t="s">
        <v>30</v>
      </c>
      <c r="I6461" t="s">
        <v>18</v>
      </c>
      <c r="J6461">
        <v>221</v>
      </c>
      <c r="K6461" t="s">
        <v>19</v>
      </c>
      <c r="L6461" s="13">
        <v>80.05</v>
      </c>
      <c r="M6461" s="14">
        <v>25.67</v>
      </c>
      <c r="N6461">
        <v>2</v>
      </c>
      <c r="O6461">
        <v>1537</v>
      </c>
      <c r="P6461">
        <v>250</v>
      </c>
      <c r="Q6461" t="s">
        <v>32</v>
      </c>
      <c r="S6461" t="s">
        <v>36</v>
      </c>
    </row>
    <row r="6462" spans="1:19" x14ac:dyDescent="0.3">
      <c r="A6462">
        <v>68365</v>
      </c>
      <c r="B6462" s="1">
        <v>45843</v>
      </c>
      <c r="C6462" s="11">
        <v>0.42777777777777781</v>
      </c>
      <c r="D6462" s="12">
        <v>10</v>
      </c>
      <c r="E6462" s="12" t="str">
        <f>IF(Table2[[#This Row],[Request_Time]]&lt;TIME(12,0,0),"Morning",IF(Table2[[#This Row],[Request_Time]]&lt;TIME(17,0,0),"Afternoon","Evening"))</f>
        <v>Morning</v>
      </c>
      <c r="F6462" s="12"/>
      <c r="G6462" t="s">
        <v>6273</v>
      </c>
      <c r="H6462" t="s">
        <v>94</v>
      </c>
      <c r="I6462" t="s">
        <v>40</v>
      </c>
      <c r="J6462">
        <v>215</v>
      </c>
      <c r="K6462" t="s">
        <v>24</v>
      </c>
      <c r="L6462" s="13"/>
      <c r="M6462" s="14"/>
      <c r="O6462">
        <v>1764</v>
      </c>
      <c r="P6462">
        <v>243</v>
      </c>
    </row>
    <row r="6463" spans="1:19" x14ac:dyDescent="0.3">
      <c r="A6463">
        <v>68367</v>
      </c>
      <c r="B6463" s="1">
        <v>45760</v>
      </c>
      <c r="C6463" s="11">
        <v>0.88263888888888886</v>
      </c>
      <c r="D6463" s="12">
        <v>21</v>
      </c>
      <c r="E6463" s="12" t="str">
        <f>IF(Table2[[#This Row],[Request_Time]]&lt;TIME(12,0,0),"Morning",IF(Table2[[#This Row],[Request_Time]]&lt;TIME(17,0,0),"Afternoon","Evening"))</f>
        <v>Evening</v>
      </c>
      <c r="F6463" s="12"/>
      <c r="G6463" t="s">
        <v>6273</v>
      </c>
      <c r="H6463" t="s">
        <v>6273</v>
      </c>
      <c r="I6463" t="s">
        <v>40</v>
      </c>
      <c r="J6463">
        <v>240</v>
      </c>
      <c r="K6463" t="s">
        <v>24</v>
      </c>
      <c r="L6463" s="13"/>
      <c r="M6463" s="14"/>
      <c r="O6463">
        <v>1285</v>
      </c>
      <c r="P6463">
        <v>204</v>
      </c>
    </row>
    <row r="6464" spans="1:19" x14ac:dyDescent="0.3">
      <c r="A6464">
        <v>68376</v>
      </c>
      <c r="B6464" s="1">
        <v>45999</v>
      </c>
      <c r="C6464" s="11">
        <v>0.24722222222222223</v>
      </c>
      <c r="D6464" s="12">
        <v>5</v>
      </c>
      <c r="E6464" s="12" t="str">
        <f>IF(Table2[[#This Row],[Request_Time]]&lt;TIME(12,0,0),"Morning",IF(Table2[[#This Row],[Request_Time]]&lt;TIME(17,0,0),"Afternoon","Evening"))</f>
        <v>Morning</v>
      </c>
      <c r="F6464" s="12"/>
      <c r="G6464" t="s">
        <v>83</v>
      </c>
      <c r="H6464" t="s">
        <v>75</v>
      </c>
      <c r="I6464" t="s">
        <v>18</v>
      </c>
      <c r="J6464">
        <v>220</v>
      </c>
      <c r="K6464" t="s">
        <v>19</v>
      </c>
      <c r="L6464" s="13">
        <v>40.98</v>
      </c>
      <c r="M6464" s="14">
        <v>10.56</v>
      </c>
      <c r="N6464">
        <v>3</v>
      </c>
      <c r="O6464">
        <v>1026</v>
      </c>
      <c r="P6464">
        <v>212</v>
      </c>
      <c r="Q6464" t="s">
        <v>53</v>
      </c>
      <c r="S6464" t="s">
        <v>36</v>
      </c>
    </row>
    <row r="6465" spans="1:19" x14ac:dyDescent="0.3">
      <c r="A6465">
        <v>68382</v>
      </c>
      <c r="B6465" s="1">
        <v>45869</v>
      </c>
      <c r="C6465" s="11">
        <v>0.65555555555555556</v>
      </c>
      <c r="D6465" s="12">
        <v>15</v>
      </c>
      <c r="E6465" s="12" t="str">
        <f>IF(Table2[[#This Row],[Request_Time]]&lt;TIME(12,0,0),"Morning",IF(Table2[[#This Row],[Request_Time]]&lt;TIME(17,0,0),"Afternoon","Evening"))</f>
        <v>Afternoon</v>
      </c>
      <c r="F6465" s="12"/>
      <c r="G6465" t="s">
        <v>75</v>
      </c>
      <c r="H6465" t="s">
        <v>94</v>
      </c>
      <c r="I6465" t="s">
        <v>18</v>
      </c>
      <c r="J6465">
        <v>223</v>
      </c>
      <c r="K6465" t="s">
        <v>31</v>
      </c>
      <c r="L6465" s="13"/>
      <c r="M6465" s="14"/>
      <c r="O6465">
        <v>1449</v>
      </c>
      <c r="P6465">
        <v>246</v>
      </c>
      <c r="R6465" t="s">
        <v>32</v>
      </c>
    </row>
    <row r="6466" spans="1:19" x14ac:dyDescent="0.3">
      <c r="A6466">
        <v>68391</v>
      </c>
      <c r="B6466" s="1">
        <v>45949</v>
      </c>
      <c r="C6466" s="11">
        <v>0.94652777777777775</v>
      </c>
      <c r="D6466" s="12">
        <v>22</v>
      </c>
      <c r="E6466" s="12" t="str">
        <f>IF(Table2[[#This Row],[Request_Time]]&lt;TIME(12,0,0),"Morning",IF(Table2[[#This Row],[Request_Time]]&lt;TIME(17,0,0),"Afternoon","Evening"))</f>
        <v>Evening</v>
      </c>
      <c r="F6466" s="12"/>
      <c r="G6466" t="s">
        <v>58</v>
      </c>
      <c r="H6466" t="s">
        <v>6272</v>
      </c>
      <c r="I6466" t="s">
        <v>40</v>
      </c>
      <c r="J6466">
        <v>204</v>
      </c>
      <c r="K6466" t="s">
        <v>19</v>
      </c>
      <c r="L6466" s="13">
        <v>46.51</v>
      </c>
      <c r="M6466" s="14">
        <v>10.6</v>
      </c>
      <c r="N6466">
        <v>1</v>
      </c>
      <c r="O6466">
        <v>2094</v>
      </c>
      <c r="P6466">
        <v>259</v>
      </c>
      <c r="Q6466" t="s">
        <v>44</v>
      </c>
      <c r="S6466" t="s">
        <v>21</v>
      </c>
    </row>
    <row r="6467" spans="1:19" x14ac:dyDescent="0.3">
      <c r="A6467">
        <v>68394</v>
      </c>
      <c r="B6467" s="1">
        <v>45690</v>
      </c>
      <c r="C6467" s="11">
        <v>0.65902777777777777</v>
      </c>
      <c r="D6467" s="12">
        <v>15</v>
      </c>
      <c r="E6467" s="12" t="str">
        <f>IF(Table2[[#This Row],[Request_Time]]&lt;TIME(12,0,0),"Morning",IF(Table2[[#This Row],[Request_Time]]&lt;TIME(17,0,0),"Afternoon","Evening"))</f>
        <v>Afternoon</v>
      </c>
      <c r="F6467" s="12"/>
      <c r="G6467" t="s">
        <v>30</v>
      </c>
      <c r="H6467" t="s">
        <v>6273</v>
      </c>
      <c r="I6467" t="s">
        <v>27</v>
      </c>
      <c r="J6467">
        <v>238</v>
      </c>
      <c r="K6467" t="s">
        <v>24</v>
      </c>
      <c r="L6467" s="13"/>
      <c r="M6467" s="14"/>
      <c r="O6467">
        <v>1177</v>
      </c>
      <c r="P6467">
        <v>234</v>
      </c>
    </row>
    <row r="6468" spans="1:19" x14ac:dyDescent="0.3">
      <c r="A6468">
        <v>68404</v>
      </c>
      <c r="B6468" s="1">
        <v>45886</v>
      </c>
      <c r="C6468" s="11">
        <v>0.58888888888888891</v>
      </c>
      <c r="D6468" s="12">
        <v>14</v>
      </c>
      <c r="E6468" s="12" t="str">
        <f>IF(Table2[[#This Row],[Request_Time]]&lt;TIME(12,0,0),"Morning",IF(Table2[[#This Row],[Request_Time]]&lt;TIME(17,0,0),"Afternoon","Evening"))</f>
        <v>Afternoon</v>
      </c>
      <c r="F6468" s="12"/>
      <c r="G6468" t="s">
        <v>83</v>
      </c>
      <c r="H6468" t="s">
        <v>67</v>
      </c>
      <c r="I6468" t="s">
        <v>18</v>
      </c>
      <c r="J6468">
        <v>255</v>
      </c>
      <c r="K6468" t="s">
        <v>19</v>
      </c>
      <c r="L6468" s="13">
        <v>70.27</v>
      </c>
      <c r="M6468" s="14">
        <v>4.72</v>
      </c>
      <c r="N6468">
        <v>3</v>
      </c>
      <c r="O6468">
        <v>1727</v>
      </c>
      <c r="P6468">
        <v>232</v>
      </c>
      <c r="Q6468" t="s">
        <v>20</v>
      </c>
      <c r="S6468" t="s">
        <v>21</v>
      </c>
    </row>
    <row r="6469" spans="1:19" x14ac:dyDescent="0.3">
      <c r="A6469">
        <v>68411</v>
      </c>
      <c r="B6469" s="1">
        <v>45984</v>
      </c>
      <c r="C6469" s="11">
        <v>0.63680555555555551</v>
      </c>
      <c r="D6469" s="12">
        <v>15</v>
      </c>
      <c r="E6469" s="12" t="str">
        <f>IF(Table2[[#This Row],[Request_Time]]&lt;TIME(12,0,0),"Morning",IF(Table2[[#This Row],[Request_Time]]&lt;TIME(17,0,0),"Afternoon","Evening"))</f>
        <v>Afternoon</v>
      </c>
      <c r="F6469" s="12"/>
      <c r="G6469" t="s">
        <v>58</v>
      </c>
      <c r="H6469" t="s">
        <v>58</v>
      </c>
      <c r="I6469" t="s">
        <v>18</v>
      </c>
      <c r="J6469">
        <v>220</v>
      </c>
      <c r="K6469" t="s">
        <v>31</v>
      </c>
      <c r="L6469" s="13"/>
      <c r="M6469" s="14"/>
      <c r="O6469">
        <v>1443</v>
      </c>
      <c r="P6469">
        <v>214</v>
      </c>
      <c r="R6469" t="s">
        <v>41</v>
      </c>
    </row>
    <row r="6470" spans="1:19" x14ac:dyDescent="0.3">
      <c r="A6470">
        <v>68420</v>
      </c>
      <c r="B6470" s="1">
        <v>45867</v>
      </c>
      <c r="C6470" s="11">
        <v>0.28680555555555554</v>
      </c>
      <c r="D6470" s="12">
        <v>6</v>
      </c>
      <c r="E6470" s="12" t="str">
        <f>IF(Table2[[#This Row],[Request_Time]]&lt;TIME(12,0,0),"Morning",IF(Table2[[#This Row],[Request_Time]]&lt;TIME(17,0,0),"Afternoon","Evening"))</f>
        <v>Morning</v>
      </c>
      <c r="F6470" s="12"/>
      <c r="G6470" t="s">
        <v>94</v>
      </c>
      <c r="H6470" t="s">
        <v>72</v>
      </c>
      <c r="I6470" t="s">
        <v>18</v>
      </c>
      <c r="J6470">
        <v>217</v>
      </c>
      <c r="K6470" t="s">
        <v>19</v>
      </c>
      <c r="L6470" s="13">
        <v>50.65</v>
      </c>
      <c r="M6470" s="14">
        <v>7.94</v>
      </c>
      <c r="N6470">
        <v>4</v>
      </c>
      <c r="O6470">
        <v>1127</v>
      </c>
      <c r="P6470">
        <v>228</v>
      </c>
      <c r="Q6470" t="s">
        <v>44</v>
      </c>
      <c r="S6470" t="s">
        <v>21</v>
      </c>
    </row>
    <row r="6471" spans="1:19" x14ac:dyDescent="0.3">
      <c r="A6471">
        <v>68423</v>
      </c>
      <c r="B6471" s="1">
        <v>45759</v>
      </c>
      <c r="C6471" s="11">
        <v>0.87847222222222221</v>
      </c>
      <c r="D6471" s="12">
        <v>21</v>
      </c>
      <c r="E6471" s="12" t="str">
        <f>IF(Table2[[#This Row],[Request_Time]]&lt;TIME(12,0,0),"Morning",IF(Table2[[#This Row],[Request_Time]]&lt;TIME(17,0,0),"Afternoon","Evening"))</f>
        <v>Evening</v>
      </c>
      <c r="F6471" s="12"/>
      <c r="G6471" t="s">
        <v>94</v>
      </c>
      <c r="H6471" t="s">
        <v>72</v>
      </c>
      <c r="I6471" t="s">
        <v>40</v>
      </c>
      <c r="J6471">
        <v>259</v>
      </c>
      <c r="K6471" t="s">
        <v>19</v>
      </c>
      <c r="L6471" s="13">
        <v>43.43</v>
      </c>
      <c r="M6471" s="14">
        <v>21.91</v>
      </c>
      <c r="N6471">
        <v>3</v>
      </c>
      <c r="O6471">
        <v>1815</v>
      </c>
      <c r="P6471">
        <v>205</v>
      </c>
      <c r="Q6471" t="s">
        <v>32</v>
      </c>
      <c r="S6471" t="s">
        <v>36</v>
      </c>
    </row>
    <row r="6472" spans="1:19" x14ac:dyDescent="0.3">
      <c r="A6472">
        <v>68428</v>
      </c>
      <c r="B6472" s="1">
        <v>45994</v>
      </c>
      <c r="C6472" s="11">
        <v>0.26111111111111113</v>
      </c>
      <c r="D6472" s="12">
        <v>6</v>
      </c>
      <c r="E6472" s="12" t="str">
        <f>IF(Table2[[#This Row],[Request_Time]]&lt;TIME(12,0,0),"Morning",IF(Table2[[#This Row],[Request_Time]]&lt;TIME(17,0,0),"Afternoon","Evening"))</f>
        <v>Morning</v>
      </c>
      <c r="F6472" s="12"/>
      <c r="G6472" t="s">
        <v>23</v>
      </c>
      <c r="H6472" t="s">
        <v>6273</v>
      </c>
      <c r="I6472" t="s">
        <v>18</v>
      </c>
      <c r="J6472">
        <v>233</v>
      </c>
      <c r="K6472" t="s">
        <v>19</v>
      </c>
      <c r="L6472" s="13">
        <v>12.32</v>
      </c>
      <c r="M6472" s="14">
        <v>21.14</v>
      </c>
      <c r="N6472">
        <v>1</v>
      </c>
      <c r="O6472">
        <v>1169</v>
      </c>
      <c r="P6472">
        <v>242</v>
      </c>
      <c r="Q6472" t="s">
        <v>53</v>
      </c>
      <c r="S6472" t="s">
        <v>36</v>
      </c>
    </row>
    <row r="6473" spans="1:19" x14ac:dyDescent="0.3">
      <c r="A6473">
        <v>68452</v>
      </c>
      <c r="B6473" s="1">
        <v>45805</v>
      </c>
      <c r="C6473" s="11">
        <v>0.45555555555555555</v>
      </c>
      <c r="D6473" s="12">
        <v>10</v>
      </c>
      <c r="E6473" s="12" t="str">
        <f>IF(Table2[[#This Row],[Request_Time]]&lt;TIME(12,0,0),"Morning",IF(Table2[[#This Row],[Request_Time]]&lt;TIME(17,0,0),"Afternoon","Evening"))</f>
        <v>Morning</v>
      </c>
      <c r="F6473" s="12"/>
      <c r="G6473" t="s">
        <v>38</v>
      </c>
      <c r="H6473" t="s">
        <v>91</v>
      </c>
      <c r="I6473" t="s">
        <v>40</v>
      </c>
      <c r="J6473">
        <v>213</v>
      </c>
      <c r="K6473" t="s">
        <v>19</v>
      </c>
      <c r="L6473" s="13">
        <v>18.12</v>
      </c>
      <c r="M6473" s="14">
        <v>15.95</v>
      </c>
      <c r="N6473">
        <v>3</v>
      </c>
      <c r="O6473">
        <v>1121</v>
      </c>
      <c r="P6473">
        <v>258</v>
      </c>
      <c r="Q6473" t="s">
        <v>28</v>
      </c>
      <c r="S6473" t="s">
        <v>21</v>
      </c>
    </row>
    <row r="6474" spans="1:19" x14ac:dyDescent="0.3">
      <c r="A6474">
        <v>68463</v>
      </c>
      <c r="B6474" s="1">
        <v>45950</v>
      </c>
      <c r="C6474" s="11">
        <v>0.2722222222222222</v>
      </c>
      <c r="D6474" s="12">
        <v>6</v>
      </c>
      <c r="E6474" s="12" t="str">
        <f>IF(Table2[[#This Row],[Request_Time]]&lt;TIME(12,0,0),"Morning",IF(Table2[[#This Row],[Request_Time]]&lt;TIME(17,0,0),"Afternoon","Evening"))</f>
        <v>Morning</v>
      </c>
      <c r="F6474" s="12"/>
      <c r="G6474" t="s">
        <v>83</v>
      </c>
      <c r="H6474" t="s">
        <v>91</v>
      </c>
      <c r="I6474" t="s">
        <v>27</v>
      </c>
      <c r="J6474">
        <v>249</v>
      </c>
      <c r="K6474" t="s">
        <v>31</v>
      </c>
      <c r="L6474" s="13"/>
      <c r="M6474" s="14"/>
      <c r="O6474">
        <v>1499</v>
      </c>
      <c r="P6474">
        <v>215</v>
      </c>
      <c r="R6474" t="s">
        <v>108</v>
      </c>
    </row>
    <row r="6475" spans="1:19" x14ac:dyDescent="0.3">
      <c r="A6475">
        <v>68475</v>
      </c>
      <c r="B6475" s="1">
        <v>45847</v>
      </c>
      <c r="C6475" s="11">
        <v>0.35000000000000003</v>
      </c>
      <c r="D6475" s="12">
        <v>8</v>
      </c>
      <c r="E6475" s="12" t="str">
        <f>IF(Table2[[#This Row],[Request_Time]]&lt;TIME(12,0,0),"Morning",IF(Table2[[#This Row],[Request_Time]]&lt;TIME(17,0,0),"Afternoon","Evening"))</f>
        <v>Morning</v>
      </c>
      <c r="F6475" s="12"/>
      <c r="G6475" t="s">
        <v>75</v>
      </c>
      <c r="H6475" t="s">
        <v>67</v>
      </c>
      <c r="I6475" t="s">
        <v>40</v>
      </c>
      <c r="J6475">
        <v>212</v>
      </c>
      <c r="K6475" t="s">
        <v>19</v>
      </c>
      <c r="L6475" s="13">
        <v>17.38</v>
      </c>
      <c r="M6475" s="14">
        <v>23.61</v>
      </c>
      <c r="N6475">
        <v>5</v>
      </c>
      <c r="O6475">
        <v>1953</v>
      </c>
      <c r="P6475">
        <v>202</v>
      </c>
      <c r="Q6475" t="s">
        <v>50</v>
      </c>
      <c r="S6475" t="s">
        <v>21</v>
      </c>
    </row>
    <row r="6476" spans="1:19" x14ac:dyDescent="0.3">
      <c r="A6476">
        <v>68480</v>
      </c>
      <c r="B6476" s="1">
        <v>45949</v>
      </c>
      <c r="C6476" s="11">
        <v>0.72361111111111109</v>
      </c>
      <c r="D6476" s="12">
        <v>17</v>
      </c>
      <c r="E6476" s="12" t="str">
        <f>IF(Table2[[#This Row],[Request_Time]]&lt;TIME(12,0,0),"Morning",IF(Table2[[#This Row],[Request_Time]]&lt;TIME(17,0,0),"Afternoon","Evening"))</f>
        <v>Evening</v>
      </c>
      <c r="F6476" s="12"/>
      <c r="G6476" t="s">
        <v>38</v>
      </c>
      <c r="H6476" t="s">
        <v>83</v>
      </c>
      <c r="I6476" t="s">
        <v>40</v>
      </c>
      <c r="J6476">
        <v>258</v>
      </c>
      <c r="K6476" t="s">
        <v>19</v>
      </c>
      <c r="L6476" s="13">
        <v>7.81</v>
      </c>
      <c r="M6476" s="14">
        <v>9.35</v>
      </c>
      <c r="N6476">
        <v>4</v>
      </c>
      <c r="O6476">
        <v>1010</v>
      </c>
      <c r="P6476">
        <v>239</v>
      </c>
      <c r="Q6476" t="s">
        <v>50</v>
      </c>
      <c r="S6476" t="s">
        <v>21</v>
      </c>
    </row>
    <row r="6477" spans="1:19" x14ac:dyDescent="0.3">
      <c r="A6477">
        <v>68495</v>
      </c>
      <c r="B6477" s="1">
        <v>45759</v>
      </c>
      <c r="C6477" s="11">
        <v>0.45416666666666666</v>
      </c>
      <c r="D6477" s="12">
        <v>10</v>
      </c>
      <c r="E6477" s="12" t="str">
        <f>IF(Table2[[#This Row],[Request_Time]]&lt;TIME(12,0,0),"Morning",IF(Table2[[#This Row],[Request_Time]]&lt;TIME(17,0,0),"Afternoon","Evening"))</f>
        <v>Morning</v>
      </c>
      <c r="F6477" s="12"/>
      <c r="G6477" t="s">
        <v>58</v>
      </c>
      <c r="H6477" t="s">
        <v>52</v>
      </c>
      <c r="I6477" t="s">
        <v>18</v>
      </c>
      <c r="J6477">
        <v>233</v>
      </c>
      <c r="K6477" t="s">
        <v>31</v>
      </c>
      <c r="L6477" s="13"/>
      <c r="M6477" s="14"/>
      <c r="O6477">
        <v>1714</v>
      </c>
      <c r="P6477">
        <v>212</v>
      </c>
      <c r="R6477" t="s">
        <v>108</v>
      </c>
    </row>
    <row r="6478" spans="1:19" x14ac:dyDescent="0.3">
      <c r="A6478">
        <v>68498</v>
      </c>
      <c r="B6478" s="1">
        <v>45938</v>
      </c>
      <c r="C6478" s="11">
        <v>0.46666666666666662</v>
      </c>
      <c r="D6478" s="12">
        <v>11</v>
      </c>
      <c r="E6478" s="12" t="str">
        <f>IF(Table2[[#This Row],[Request_Time]]&lt;TIME(12,0,0),"Morning",IF(Table2[[#This Row],[Request_Time]]&lt;TIME(17,0,0),"Afternoon","Evening"))</f>
        <v>Morning</v>
      </c>
      <c r="F6478" s="12"/>
      <c r="G6478" t="s">
        <v>91</v>
      </c>
      <c r="H6478" t="s">
        <v>58</v>
      </c>
      <c r="I6478" t="s">
        <v>18</v>
      </c>
      <c r="J6478">
        <v>242</v>
      </c>
      <c r="K6478" t="s">
        <v>19</v>
      </c>
      <c r="L6478" s="13">
        <v>33.08</v>
      </c>
      <c r="M6478" s="14">
        <v>18.239999999999998</v>
      </c>
      <c r="N6478">
        <v>1</v>
      </c>
      <c r="O6478">
        <v>1006</v>
      </c>
      <c r="P6478">
        <v>243</v>
      </c>
      <c r="Q6478" t="s">
        <v>20</v>
      </c>
      <c r="S6478" t="s">
        <v>36</v>
      </c>
    </row>
    <row r="6479" spans="1:19" x14ac:dyDescent="0.3">
      <c r="A6479">
        <v>68506</v>
      </c>
      <c r="B6479" s="1">
        <v>45913</v>
      </c>
      <c r="C6479" s="11">
        <v>0.64374999999999993</v>
      </c>
      <c r="D6479" s="12">
        <v>15</v>
      </c>
      <c r="E6479" s="12" t="str">
        <f>IF(Table2[[#This Row],[Request_Time]]&lt;TIME(12,0,0),"Morning",IF(Table2[[#This Row],[Request_Time]]&lt;TIME(17,0,0),"Afternoon","Evening"))</f>
        <v>Afternoon</v>
      </c>
      <c r="F6479" s="12"/>
      <c r="G6479" t="s">
        <v>38</v>
      </c>
      <c r="H6479" t="s">
        <v>52</v>
      </c>
      <c r="I6479" t="s">
        <v>40</v>
      </c>
      <c r="J6479">
        <v>229</v>
      </c>
      <c r="K6479" t="s">
        <v>19</v>
      </c>
      <c r="L6479" s="13">
        <v>78.41</v>
      </c>
      <c r="M6479" s="14">
        <v>6.32</v>
      </c>
      <c r="N6479">
        <v>4</v>
      </c>
      <c r="O6479">
        <v>1068</v>
      </c>
      <c r="P6479">
        <v>217</v>
      </c>
      <c r="Q6479" t="s">
        <v>28</v>
      </c>
      <c r="S6479" t="s">
        <v>36</v>
      </c>
    </row>
    <row r="6480" spans="1:19" x14ac:dyDescent="0.3">
      <c r="A6480">
        <v>68506</v>
      </c>
      <c r="B6480" s="1">
        <v>45665</v>
      </c>
      <c r="C6480" s="11">
        <v>0.87569444444444444</v>
      </c>
      <c r="D6480" s="12">
        <v>21</v>
      </c>
      <c r="E6480" s="12" t="str">
        <f>IF(Table2[[#This Row],[Request_Time]]&lt;TIME(12,0,0),"Morning",IF(Table2[[#This Row],[Request_Time]]&lt;TIME(17,0,0),"Afternoon","Evening"))</f>
        <v>Evening</v>
      </c>
      <c r="F6480" s="12"/>
      <c r="G6480" t="s">
        <v>94</v>
      </c>
      <c r="H6480" t="s">
        <v>6272</v>
      </c>
      <c r="I6480" t="s">
        <v>27</v>
      </c>
      <c r="J6480">
        <v>206</v>
      </c>
      <c r="K6480" t="s">
        <v>19</v>
      </c>
      <c r="L6480" s="13">
        <v>25.21</v>
      </c>
      <c r="M6480" s="14">
        <v>24.65</v>
      </c>
      <c r="N6480">
        <v>4</v>
      </c>
      <c r="O6480">
        <v>1687</v>
      </c>
      <c r="P6480">
        <v>235</v>
      </c>
      <c r="Q6480" t="s">
        <v>28</v>
      </c>
      <c r="S6480" t="s">
        <v>21</v>
      </c>
    </row>
    <row r="6481" spans="1:19" x14ac:dyDescent="0.3">
      <c r="A6481">
        <v>68530</v>
      </c>
      <c r="B6481" s="1">
        <v>45748</v>
      </c>
      <c r="C6481" s="11">
        <v>0.86597222222222225</v>
      </c>
      <c r="D6481" s="12">
        <v>20</v>
      </c>
      <c r="E6481" s="12" t="str">
        <f>IF(Table2[[#This Row],[Request_Time]]&lt;TIME(12,0,0),"Morning",IF(Table2[[#This Row],[Request_Time]]&lt;TIME(17,0,0),"Afternoon","Evening"))</f>
        <v>Evening</v>
      </c>
      <c r="F6481" s="12"/>
      <c r="G6481" t="s">
        <v>75</v>
      </c>
      <c r="H6481" t="s">
        <v>6272</v>
      </c>
      <c r="I6481" t="s">
        <v>40</v>
      </c>
      <c r="J6481">
        <v>246</v>
      </c>
      <c r="K6481" t="s">
        <v>19</v>
      </c>
      <c r="L6481" s="13">
        <v>41.65</v>
      </c>
      <c r="M6481" s="14">
        <v>16.86</v>
      </c>
      <c r="N6481">
        <v>2</v>
      </c>
      <c r="O6481">
        <v>1466</v>
      </c>
      <c r="P6481">
        <v>247</v>
      </c>
      <c r="Q6481" t="s">
        <v>28</v>
      </c>
      <c r="S6481" t="s">
        <v>21</v>
      </c>
    </row>
    <row r="6482" spans="1:19" x14ac:dyDescent="0.3">
      <c r="A6482">
        <v>68547</v>
      </c>
      <c r="B6482" s="1">
        <v>45899</v>
      </c>
      <c r="C6482" s="11">
        <v>0.81041666666666667</v>
      </c>
      <c r="D6482" s="12">
        <v>19</v>
      </c>
      <c r="E6482" s="12" t="str">
        <f>IF(Table2[[#This Row],[Request_Time]]&lt;TIME(12,0,0),"Morning",IF(Table2[[#This Row],[Request_Time]]&lt;TIME(17,0,0),"Afternoon","Evening"))</f>
        <v>Evening</v>
      </c>
      <c r="F6482" s="12"/>
      <c r="G6482" t="s">
        <v>72</v>
      </c>
      <c r="H6482" t="s">
        <v>30</v>
      </c>
      <c r="I6482" t="s">
        <v>40</v>
      </c>
      <c r="J6482">
        <v>254</v>
      </c>
      <c r="K6482" t="s">
        <v>19</v>
      </c>
      <c r="L6482" s="13">
        <v>74.23</v>
      </c>
      <c r="M6482" s="14">
        <v>3.18</v>
      </c>
      <c r="N6482">
        <v>4</v>
      </c>
      <c r="O6482">
        <v>1384</v>
      </c>
      <c r="P6482">
        <v>203</v>
      </c>
      <c r="Q6482" t="s">
        <v>44</v>
      </c>
      <c r="S6482" t="s">
        <v>36</v>
      </c>
    </row>
    <row r="6483" spans="1:19" x14ac:dyDescent="0.3">
      <c r="A6483">
        <v>68565</v>
      </c>
      <c r="B6483" s="1">
        <v>46001</v>
      </c>
      <c r="C6483" s="11">
        <v>0.52569444444444446</v>
      </c>
      <c r="D6483" s="12">
        <v>12</v>
      </c>
      <c r="E6483" s="12" t="str">
        <f>IF(Table2[[#This Row],[Request_Time]]&lt;TIME(12,0,0),"Morning",IF(Table2[[#This Row],[Request_Time]]&lt;TIME(17,0,0),"Afternoon","Evening"))</f>
        <v>Afternoon</v>
      </c>
      <c r="F6483" s="12"/>
      <c r="G6483" t="s">
        <v>30</v>
      </c>
      <c r="H6483" t="s">
        <v>67</v>
      </c>
      <c r="I6483" t="s">
        <v>27</v>
      </c>
      <c r="J6483">
        <v>231</v>
      </c>
      <c r="K6483" t="s">
        <v>19</v>
      </c>
      <c r="L6483" s="13">
        <v>21.44</v>
      </c>
      <c r="M6483" s="14">
        <v>21.05</v>
      </c>
      <c r="N6483">
        <v>2</v>
      </c>
      <c r="O6483">
        <v>1805</v>
      </c>
      <c r="P6483">
        <v>225</v>
      </c>
      <c r="Q6483" t="s">
        <v>44</v>
      </c>
      <c r="S6483" t="s">
        <v>36</v>
      </c>
    </row>
    <row r="6484" spans="1:19" x14ac:dyDescent="0.3">
      <c r="A6484">
        <v>68579</v>
      </c>
      <c r="B6484" s="1">
        <v>45691</v>
      </c>
      <c r="C6484" s="11">
        <v>0.98541666666666661</v>
      </c>
      <c r="D6484" s="12">
        <v>23</v>
      </c>
      <c r="E6484" s="12" t="str">
        <f>IF(Table2[[#This Row],[Request_Time]]&lt;TIME(12,0,0),"Morning",IF(Table2[[#This Row],[Request_Time]]&lt;TIME(17,0,0),"Afternoon","Evening"))</f>
        <v>Evening</v>
      </c>
      <c r="F6484" s="12"/>
      <c r="G6484" t="s">
        <v>91</v>
      </c>
      <c r="H6484" t="s">
        <v>6272</v>
      </c>
      <c r="I6484" t="s">
        <v>18</v>
      </c>
      <c r="J6484">
        <v>249</v>
      </c>
      <c r="K6484" t="s">
        <v>19</v>
      </c>
      <c r="L6484" s="13">
        <v>73.319999999999993</v>
      </c>
      <c r="M6484" s="14">
        <v>6.26</v>
      </c>
      <c r="N6484">
        <v>3</v>
      </c>
      <c r="O6484">
        <v>1151</v>
      </c>
      <c r="P6484">
        <v>211</v>
      </c>
      <c r="Q6484" t="s">
        <v>32</v>
      </c>
      <c r="S6484" t="s">
        <v>36</v>
      </c>
    </row>
    <row r="6485" spans="1:19" x14ac:dyDescent="0.3">
      <c r="A6485">
        <v>68610</v>
      </c>
      <c r="B6485" s="1">
        <v>45704</v>
      </c>
      <c r="C6485" s="11">
        <v>0.58819444444444446</v>
      </c>
      <c r="D6485" s="12">
        <v>14</v>
      </c>
      <c r="E6485" s="12" t="str">
        <f>IF(Table2[[#This Row],[Request_Time]]&lt;TIME(12,0,0),"Morning",IF(Table2[[#This Row],[Request_Time]]&lt;TIME(17,0,0),"Afternoon","Evening"))</f>
        <v>Afternoon</v>
      </c>
      <c r="F6485" s="12"/>
      <c r="G6485" t="s">
        <v>83</v>
      </c>
      <c r="H6485" t="s">
        <v>23</v>
      </c>
      <c r="I6485" t="s">
        <v>27</v>
      </c>
      <c r="J6485">
        <v>242</v>
      </c>
      <c r="K6485" t="s">
        <v>19</v>
      </c>
      <c r="L6485" s="13">
        <v>28.06</v>
      </c>
      <c r="M6485" s="14">
        <v>24.48</v>
      </c>
      <c r="N6485">
        <v>3</v>
      </c>
      <c r="O6485">
        <v>1906</v>
      </c>
      <c r="P6485">
        <v>212</v>
      </c>
      <c r="Q6485" t="s">
        <v>28</v>
      </c>
      <c r="S6485" t="s">
        <v>21</v>
      </c>
    </row>
    <row r="6486" spans="1:19" x14ac:dyDescent="0.3">
      <c r="A6486">
        <v>68616</v>
      </c>
      <c r="B6486" s="1">
        <v>45674</v>
      </c>
      <c r="C6486" s="11">
        <v>0.55902777777777779</v>
      </c>
      <c r="D6486" s="12">
        <v>13</v>
      </c>
      <c r="E6486" s="12" t="str">
        <f>IF(Table2[[#This Row],[Request_Time]]&lt;TIME(12,0,0),"Morning",IF(Table2[[#This Row],[Request_Time]]&lt;TIME(17,0,0),"Afternoon","Evening"))</f>
        <v>Afternoon</v>
      </c>
      <c r="F6486" s="12"/>
      <c r="G6486" t="s">
        <v>75</v>
      </c>
      <c r="H6486" t="s">
        <v>26</v>
      </c>
      <c r="I6486" t="s">
        <v>40</v>
      </c>
      <c r="J6486">
        <v>239</v>
      </c>
      <c r="K6486" t="s">
        <v>19</v>
      </c>
      <c r="L6486" s="13">
        <v>28.96</v>
      </c>
      <c r="M6486" s="14">
        <v>13.84</v>
      </c>
      <c r="N6486">
        <v>3</v>
      </c>
      <c r="O6486">
        <v>1788</v>
      </c>
      <c r="P6486">
        <v>234</v>
      </c>
      <c r="Q6486" t="s">
        <v>32</v>
      </c>
      <c r="S6486" t="s">
        <v>21</v>
      </c>
    </row>
    <row r="6487" spans="1:19" x14ac:dyDescent="0.3">
      <c r="A6487">
        <v>68616</v>
      </c>
      <c r="B6487" s="1">
        <v>45702</v>
      </c>
      <c r="C6487" s="11">
        <v>6.458333333333334E-2</v>
      </c>
      <c r="D6487" s="12">
        <v>1</v>
      </c>
      <c r="E6487" s="12" t="str">
        <f>IF(Table2[[#This Row],[Request_Time]]&lt;TIME(12,0,0),"Morning",IF(Table2[[#This Row],[Request_Time]]&lt;TIME(17,0,0),"Afternoon","Evening"))</f>
        <v>Morning</v>
      </c>
      <c r="F6487" s="12"/>
      <c r="G6487" t="s">
        <v>75</v>
      </c>
      <c r="H6487" t="s">
        <v>83</v>
      </c>
      <c r="I6487" t="s">
        <v>18</v>
      </c>
      <c r="J6487">
        <v>235</v>
      </c>
      <c r="K6487" t="s">
        <v>31</v>
      </c>
      <c r="L6487" s="13"/>
      <c r="M6487" s="14"/>
      <c r="O6487">
        <v>1498</v>
      </c>
      <c r="P6487">
        <v>243</v>
      </c>
      <c r="R6487" t="s">
        <v>55</v>
      </c>
    </row>
    <row r="6488" spans="1:19" x14ac:dyDescent="0.3">
      <c r="A6488">
        <v>68618</v>
      </c>
      <c r="B6488" s="1">
        <v>45925</v>
      </c>
      <c r="C6488" s="11">
        <v>0.3527777777777778</v>
      </c>
      <c r="D6488" s="12">
        <v>8</v>
      </c>
      <c r="E6488" s="12" t="str">
        <f>IF(Table2[[#This Row],[Request_Time]]&lt;TIME(12,0,0),"Morning",IF(Table2[[#This Row],[Request_Time]]&lt;TIME(17,0,0),"Afternoon","Evening"))</f>
        <v>Morning</v>
      </c>
      <c r="F6488" s="12"/>
      <c r="G6488" t="s">
        <v>23</v>
      </c>
      <c r="H6488" t="s">
        <v>67</v>
      </c>
      <c r="I6488" t="s">
        <v>40</v>
      </c>
      <c r="J6488">
        <v>210</v>
      </c>
      <c r="K6488" t="s">
        <v>19</v>
      </c>
      <c r="L6488" s="13">
        <v>75.459999999999994</v>
      </c>
      <c r="M6488" s="14">
        <v>22.69</v>
      </c>
      <c r="N6488">
        <v>2</v>
      </c>
      <c r="O6488">
        <v>1534</v>
      </c>
      <c r="P6488">
        <v>213</v>
      </c>
      <c r="Q6488" t="s">
        <v>32</v>
      </c>
      <c r="S6488" t="s">
        <v>36</v>
      </c>
    </row>
    <row r="6489" spans="1:19" x14ac:dyDescent="0.3">
      <c r="A6489">
        <v>68629</v>
      </c>
      <c r="B6489" s="1">
        <v>45954</v>
      </c>
      <c r="C6489" s="11">
        <v>0.98541666666666661</v>
      </c>
      <c r="D6489" s="12">
        <v>23</v>
      </c>
      <c r="E6489" s="12" t="str">
        <f>IF(Table2[[#This Row],[Request_Time]]&lt;TIME(12,0,0),"Morning",IF(Table2[[#This Row],[Request_Time]]&lt;TIME(17,0,0),"Afternoon","Evening"))</f>
        <v>Evening</v>
      </c>
      <c r="F6489" s="12"/>
      <c r="G6489" t="s">
        <v>75</v>
      </c>
      <c r="H6489" t="s">
        <v>23</v>
      </c>
      <c r="I6489" t="s">
        <v>27</v>
      </c>
      <c r="J6489">
        <v>243</v>
      </c>
      <c r="K6489" t="s">
        <v>19</v>
      </c>
      <c r="L6489" s="13">
        <v>59.94</v>
      </c>
      <c r="M6489" s="14">
        <v>26.26</v>
      </c>
      <c r="N6489">
        <v>5</v>
      </c>
      <c r="O6489">
        <v>1199</v>
      </c>
      <c r="P6489">
        <v>248</v>
      </c>
      <c r="Q6489" t="s">
        <v>28</v>
      </c>
      <c r="S6489" t="s">
        <v>36</v>
      </c>
    </row>
    <row r="6490" spans="1:19" x14ac:dyDescent="0.3">
      <c r="A6490">
        <v>68646</v>
      </c>
      <c r="B6490" s="1">
        <v>45843</v>
      </c>
      <c r="C6490" s="11">
        <v>6.3888888888888884E-2</v>
      </c>
      <c r="D6490" s="12">
        <v>1</v>
      </c>
      <c r="E6490" s="12" t="str">
        <f>IF(Table2[[#This Row],[Request_Time]]&lt;TIME(12,0,0),"Morning",IF(Table2[[#This Row],[Request_Time]]&lt;TIME(17,0,0),"Afternoon","Evening"))</f>
        <v>Morning</v>
      </c>
      <c r="F6490" s="12"/>
      <c r="G6490" t="s">
        <v>26</v>
      </c>
      <c r="H6490" t="s">
        <v>94</v>
      </c>
      <c r="I6490" t="s">
        <v>18</v>
      </c>
      <c r="J6490">
        <v>256</v>
      </c>
      <c r="K6490" t="s">
        <v>19</v>
      </c>
      <c r="L6490" s="13">
        <v>53.94</v>
      </c>
      <c r="M6490" s="14">
        <v>4.74</v>
      </c>
      <c r="N6490">
        <v>2</v>
      </c>
      <c r="O6490">
        <v>1885</v>
      </c>
      <c r="P6490">
        <v>219</v>
      </c>
      <c r="Q6490" t="s">
        <v>53</v>
      </c>
      <c r="S6490" t="s">
        <v>36</v>
      </c>
    </row>
    <row r="6491" spans="1:19" x14ac:dyDescent="0.3">
      <c r="A6491">
        <v>68657</v>
      </c>
      <c r="B6491" s="1">
        <v>45973</v>
      </c>
      <c r="C6491" s="11">
        <v>0.19305555555555554</v>
      </c>
      <c r="D6491" s="12">
        <v>4</v>
      </c>
      <c r="E6491" s="12" t="str">
        <f>IF(Table2[[#This Row],[Request_Time]]&lt;TIME(12,0,0),"Morning",IF(Table2[[#This Row],[Request_Time]]&lt;TIME(17,0,0),"Afternoon","Evening"))</f>
        <v>Morning</v>
      </c>
      <c r="F6491" s="12"/>
      <c r="G6491" t="s">
        <v>6273</v>
      </c>
      <c r="H6491" t="s">
        <v>83</v>
      </c>
      <c r="I6491" t="s">
        <v>18</v>
      </c>
      <c r="J6491">
        <v>238</v>
      </c>
      <c r="K6491" t="s">
        <v>19</v>
      </c>
      <c r="L6491" s="13">
        <v>44.22</v>
      </c>
      <c r="M6491" s="14">
        <v>2.86</v>
      </c>
      <c r="N6491">
        <v>2</v>
      </c>
      <c r="O6491">
        <v>1896</v>
      </c>
      <c r="P6491">
        <v>206</v>
      </c>
      <c r="Q6491" t="s">
        <v>50</v>
      </c>
      <c r="S6491" t="s">
        <v>36</v>
      </c>
    </row>
    <row r="6492" spans="1:19" x14ac:dyDescent="0.3">
      <c r="A6492">
        <v>68662</v>
      </c>
      <c r="B6492" s="1">
        <v>45798</v>
      </c>
      <c r="C6492" s="11">
        <v>0.90833333333333333</v>
      </c>
      <c r="D6492" s="12">
        <v>21</v>
      </c>
      <c r="E6492" s="12" t="str">
        <f>IF(Table2[[#This Row],[Request_Time]]&lt;TIME(12,0,0),"Morning",IF(Table2[[#This Row],[Request_Time]]&lt;TIME(17,0,0),"Afternoon","Evening"))</f>
        <v>Evening</v>
      </c>
      <c r="F6492" s="12"/>
      <c r="G6492" t="s">
        <v>52</v>
      </c>
      <c r="H6492" t="s">
        <v>26</v>
      </c>
      <c r="I6492" t="s">
        <v>40</v>
      </c>
      <c r="J6492">
        <v>217</v>
      </c>
      <c r="K6492" t="s">
        <v>19</v>
      </c>
      <c r="L6492" s="13">
        <v>83.84</v>
      </c>
      <c r="M6492" s="14">
        <v>17.399999999999999</v>
      </c>
      <c r="N6492">
        <v>3</v>
      </c>
      <c r="O6492">
        <v>1401</v>
      </c>
      <c r="P6492">
        <v>248</v>
      </c>
      <c r="Q6492" t="s">
        <v>53</v>
      </c>
      <c r="S6492" t="s">
        <v>36</v>
      </c>
    </row>
    <row r="6493" spans="1:19" x14ac:dyDescent="0.3">
      <c r="A6493">
        <v>68663</v>
      </c>
      <c r="B6493" s="1">
        <v>45929</v>
      </c>
      <c r="C6493" s="11">
        <v>0.70972222222222225</v>
      </c>
      <c r="D6493" s="12">
        <v>17</v>
      </c>
      <c r="E6493" s="12" t="str">
        <f>IF(Table2[[#This Row],[Request_Time]]&lt;TIME(12,0,0),"Morning",IF(Table2[[#This Row],[Request_Time]]&lt;TIME(17,0,0),"Afternoon","Evening"))</f>
        <v>Evening</v>
      </c>
      <c r="F6493" s="12"/>
      <c r="G6493" t="s">
        <v>72</v>
      </c>
      <c r="H6493" t="s">
        <v>38</v>
      </c>
      <c r="I6493" t="s">
        <v>40</v>
      </c>
      <c r="J6493">
        <v>254</v>
      </c>
      <c r="K6493" t="s">
        <v>31</v>
      </c>
      <c r="L6493" s="13"/>
      <c r="M6493" s="14"/>
      <c r="O6493">
        <v>1597</v>
      </c>
      <c r="P6493">
        <v>211</v>
      </c>
      <c r="R6493" t="s">
        <v>108</v>
      </c>
    </row>
    <row r="6494" spans="1:19" x14ac:dyDescent="0.3">
      <c r="A6494">
        <v>68664</v>
      </c>
      <c r="B6494" s="1">
        <v>45902</v>
      </c>
      <c r="C6494" s="11">
        <v>0.94861111111111107</v>
      </c>
      <c r="D6494" s="12">
        <v>22</v>
      </c>
      <c r="E6494" s="12" t="str">
        <f>IF(Table2[[#This Row],[Request_Time]]&lt;TIME(12,0,0),"Morning",IF(Table2[[#This Row],[Request_Time]]&lt;TIME(17,0,0),"Afternoon","Evening"))</f>
        <v>Evening</v>
      </c>
      <c r="F6494" s="12"/>
      <c r="G6494" t="s">
        <v>83</v>
      </c>
      <c r="H6494" t="s">
        <v>38</v>
      </c>
      <c r="I6494" t="s">
        <v>40</v>
      </c>
      <c r="J6494">
        <v>252</v>
      </c>
      <c r="K6494" t="s">
        <v>24</v>
      </c>
      <c r="L6494" s="13"/>
      <c r="M6494" s="14"/>
      <c r="O6494">
        <v>2082</v>
      </c>
      <c r="P6494">
        <v>218</v>
      </c>
    </row>
    <row r="6495" spans="1:19" x14ac:dyDescent="0.3">
      <c r="A6495">
        <v>68669</v>
      </c>
      <c r="B6495" s="1">
        <v>45980</v>
      </c>
      <c r="C6495" s="11">
        <v>0.11597222222222221</v>
      </c>
      <c r="D6495" s="12">
        <v>2</v>
      </c>
      <c r="E6495" s="12" t="str">
        <f>IF(Table2[[#This Row],[Request_Time]]&lt;TIME(12,0,0),"Morning",IF(Table2[[#This Row],[Request_Time]]&lt;TIME(17,0,0),"Afternoon","Evening"))</f>
        <v>Morning</v>
      </c>
      <c r="F6495" s="12"/>
      <c r="G6495" t="s">
        <v>81</v>
      </c>
      <c r="H6495" t="s">
        <v>38</v>
      </c>
      <c r="I6495" t="s">
        <v>18</v>
      </c>
      <c r="J6495">
        <v>228</v>
      </c>
      <c r="K6495" t="s">
        <v>19</v>
      </c>
      <c r="L6495" s="13">
        <v>54.83</v>
      </c>
      <c r="M6495" s="14">
        <v>12.5</v>
      </c>
      <c r="N6495">
        <v>2</v>
      </c>
      <c r="O6495">
        <v>1013</v>
      </c>
      <c r="P6495">
        <v>248</v>
      </c>
      <c r="Q6495" t="s">
        <v>20</v>
      </c>
      <c r="S6495" t="s">
        <v>36</v>
      </c>
    </row>
    <row r="6496" spans="1:19" x14ac:dyDescent="0.3">
      <c r="A6496">
        <v>68682</v>
      </c>
      <c r="B6496" s="1">
        <v>45922</v>
      </c>
      <c r="C6496" s="11">
        <v>0.46527777777777773</v>
      </c>
      <c r="D6496" s="12">
        <v>11</v>
      </c>
      <c r="E6496" s="12" t="str">
        <f>IF(Table2[[#This Row],[Request_Time]]&lt;TIME(12,0,0),"Morning",IF(Table2[[#This Row],[Request_Time]]&lt;TIME(17,0,0),"Afternoon","Evening"))</f>
        <v>Morning</v>
      </c>
      <c r="F6496" s="12"/>
      <c r="G6496" t="s">
        <v>91</v>
      </c>
      <c r="H6496" t="s">
        <v>75</v>
      </c>
      <c r="I6496" t="s">
        <v>40</v>
      </c>
      <c r="J6496">
        <v>260</v>
      </c>
      <c r="K6496" t="s">
        <v>19</v>
      </c>
      <c r="L6496" s="13">
        <v>72.08</v>
      </c>
      <c r="M6496" s="14">
        <v>7.41</v>
      </c>
      <c r="N6496">
        <v>2</v>
      </c>
      <c r="O6496">
        <v>1088</v>
      </c>
      <c r="P6496">
        <v>225</v>
      </c>
      <c r="Q6496" t="s">
        <v>32</v>
      </c>
      <c r="S6496" t="s">
        <v>21</v>
      </c>
    </row>
    <row r="6497" spans="1:19" x14ac:dyDescent="0.3">
      <c r="A6497">
        <v>68697</v>
      </c>
      <c r="B6497" s="1">
        <v>45994</v>
      </c>
      <c r="C6497" s="11">
        <v>0.8520833333333333</v>
      </c>
      <c r="D6497" s="12">
        <v>20</v>
      </c>
      <c r="E6497" s="12" t="str">
        <f>IF(Table2[[#This Row],[Request_Time]]&lt;TIME(12,0,0),"Morning",IF(Table2[[#This Row],[Request_Time]]&lt;TIME(17,0,0),"Afternoon","Evening"))</f>
        <v>Evening</v>
      </c>
      <c r="F6497" s="12"/>
      <c r="G6497" t="s">
        <v>38</v>
      </c>
      <c r="H6497" t="s">
        <v>91</v>
      </c>
      <c r="I6497" t="s">
        <v>40</v>
      </c>
      <c r="J6497">
        <v>258</v>
      </c>
      <c r="K6497" t="s">
        <v>19</v>
      </c>
      <c r="L6497" s="13">
        <v>45.94</v>
      </c>
      <c r="M6497" s="14">
        <v>18.54</v>
      </c>
      <c r="N6497">
        <v>3</v>
      </c>
      <c r="O6497">
        <v>1263</v>
      </c>
      <c r="P6497">
        <v>256</v>
      </c>
      <c r="Q6497" t="s">
        <v>20</v>
      </c>
      <c r="S6497" t="s">
        <v>21</v>
      </c>
    </row>
    <row r="6498" spans="1:19" x14ac:dyDescent="0.3">
      <c r="A6498">
        <v>68713</v>
      </c>
      <c r="B6498" s="1">
        <v>45672</v>
      </c>
      <c r="C6498" s="11">
        <v>0.12708333333333333</v>
      </c>
      <c r="D6498" s="12">
        <v>3</v>
      </c>
      <c r="E6498" s="12" t="str">
        <f>IF(Table2[[#This Row],[Request_Time]]&lt;TIME(12,0,0),"Morning",IF(Table2[[#This Row],[Request_Time]]&lt;TIME(17,0,0),"Afternoon","Evening"))</f>
        <v>Morning</v>
      </c>
      <c r="F6498" s="12"/>
      <c r="G6498" t="s">
        <v>26</v>
      </c>
      <c r="H6498" t="s">
        <v>81</v>
      </c>
      <c r="I6498" t="s">
        <v>40</v>
      </c>
      <c r="J6498">
        <v>230</v>
      </c>
      <c r="K6498" t="s">
        <v>31</v>
      </c>
      <c r="L6498" s="13"/>
      <c r="M6498" s="14"/>
      <c r="O6498">
        <v>2123</v>
      </c>
      <c r="P6498">
        <v>206</v>
      </c>
      <c r="R6498" t="s">
        <v>47</v>
      </c>
    </row>
    <row r="6499" spans="1:19" x14ac:dyDescent="0.3">
      <c r="A6499">
        <v>68716</v>
      </c>
      <c r="B6499" s="1">
        <v>45790</v>
      </c>
      <c r="C6499" s="11">
        <v>0.44027777777777777</v>
      </c>
      <c r="D6499" s="12">
        <v>10</v>
      </c>
      <c r="E6499" s="12" t="str">
        <f>IF(Table2[[#This Row],[Request_Time]]&lt;TIME(12,0,0),"Morning",IF(Table2[[#This Row],[Request_Time]]&lt;TIME(17,0,0),"Afternoon","Evening"))</f>
        <v>Morning</v>
      </c>
      <c r="F6499" s="12"/>
      <c r="G6499" t="s">
        <v>83</v>
      </c>
      <c r="H6499" t="s">
        <v>67</v>
      </c>
      <c r="I6499" t="s">
        <v>27</v>
      </c>
      <c r="J6499">
        <v>223</v>
      </c>
      <c r="K6499" t="s">
        <v>19</v>
      </c>
      <c r="L6499" s="13">
        <v>82.11</v>
      </c>
      <c r="M6499" s="14">
        <v>7.29</v>
      </c>
      <c r="N6499">
        <v>4</v>
      </c>
      <c r="O6499">
        <v>1441</v>
      </c>
      <c r="P6499">
        <v>244</v>
      </c>
      <c r="Q6499" t="s">
        <v>53</v>
      </c>
      <c r="S6499" t="s">
        <v>36</v>
      </c>
    </row>
    <row r="6500" spans="1:19" x14ac:dyDescent="0.3">
      <c r="A6500">
        <v>68724</v>
      </c>
      <c r="B6500" s="1">
        <v>45981</v>
      </c>
      <c r="C6500" s="11">
        <v>0.5756944444444444</v>
      </c>
      <c r="D6500" s="12">
        <v>13</v>
      </c>
      <c r="E6500" s="12" t="str">
        <f>IF(Table2[[#This Row],[Request_Time]]&lt;TIME(12,0,0),"Morning",IF(Table2[[#This Row],[Request_Time]]&lt;TIME(17,0,0),"Afternoon","Evening"))</f>
        <v>Afternoon</v>
      </c>
      <c r="F6500" s="12"/>
      <c r="G6500" t="s">
        <v>30</v>
      </c>
      <c r="H6500" t="s">
        <v>23</v>
      </c>
      <c r="I6500" t="s">
        <v>40</v>
      </c>
      <c r="J6500">
        <v>247</v>
      </c>
      <c r="K6500" t="s">
        <v>31</v>
      </c>
      <c r="L6500" s="13"/>
      <c r="M6500" s="14"/>
      <c r="O6500">
        <v>2057</v>
      </c>
      <c r="P6500">
        <v>232</v>
      </c>
      <c r="R6500" t="s">
        <v>128</v>
      </c>
    </row>
    <row r="6501" spans="1:19" x14ac:dyDescent="0.3">
      <c r="A6501">
        <v>68726</v>
      </c>
      <c r="B6501" s="1">
        <v>46003</v>
      </c>
      <c r="C6501" s="11">
        <v>0.48819444444444443</v>
      </c>
      <c r="D6501" s="12">
        <v>11</v>
      </c>
      <c r="E6501" s="12" t="str">
        <f>IF(Table2[[#This Row],[Request_Time]]&lt;TIME(12,0,0),"Morning",IF(Table2[[#This Row],[Request_Time]]&lt;TIME(17,0,0),"Afternoon","Evening"))</f>
        <v>Morning</v>
      </c>
      <c r="F6501" s="12"/>
      <c r="G6501" t="s">
        <v>38</v>
      </c>
      <c r="H6501" t="s">
        <v>83</v>
      </c>
      <c r="I6501" t="s">
        <v>40</v>
      </c>
      <c r="J6501">
        <v>234</v>
      </c>
      <c r="K6501" t="s">
        <v>19</v>
      </c>
      <c r="L6501" s="13">
        <v>66.89</v>
      </c>
      <c r="M6501" s="14">
        <v>23.97</v>
      </c>
      <c r="N6501">
        <v>3</v>
      </c>
      <c r="O6501">
        <v>1717</v>
      </c>
      <c r="P6501">
        <v>227</v>
      </c>
      <c r="Q6501" t="s">
        <v>50</v>
      </c>
      <c r="S6501" t="s">
        <v>21</v>
      </c>
    </row>
    <row r="6502" spans="1:19" x14ac:dyDescent="0.3">
      <c r="A6502">
        <v>68731</v>
      </c>
      <c r="B6502" s="1">
        <v>46014</v>
      </c>
      <c r="C6502" s="11">
        <v>0.95972222222222225</v>
      </c>
      <c r="D6502" s="12">
        <v>23</v>
      </c>
      <c r="E6502" s="12" t="str">
        <f>IF(Table2[[#This Row],[Request_Time]]&lt;TIME(12,0,0),"Morning",IF(Table2[[#This Row],[Request_Time]]&lt;TIME(17,0,0),"Afternoon","Evening"))</f>
        <v>Evening</v>
      </c>
      <c r="F6502" s="12"/>
      <c r="G6502" t="s">
        <v>67</v>
      </c>
      <c r="H6502" t="s">
        <v>94</v>
      </c>
      <c r="I6502" t="s">
        <v>18</v>
      </c>
      <c r="J6502">
        <v>228</v>
      </c>
      <c r="K6502" t="s">
        <v>19</v>
      </c>
      <c r="L6502" s="13">
        <v>46.05</v>
      </c>
      <c r="M6502" s="14">
        <v>15.24</v>
      </c>
      <c r="N6502">
        <v>4</v>
      </c>
      <c r="O6502">
        <v>2164</v>
      </c>
      <c r="P6502">
        <v>251</v>
      </c>
      <c r="Q6502" t="s">
        <v>20</v>
      </c>
      <c r="S6502" t="s">
        <v>36</v>
      </c>
    </row>
    <row r="6503" spans="1:19" x14ac:dyDescent="0.3">
      <c r="A6503">
        <v>68734</v>
      </c>
      <c r="B6503" s="1">
        <v>45881</v>
      </c>
      <c r="C6503" s="11">
        <v>0.9590277777777777</v>
      </c>
      <c r="D6503" s="12">
        <v>23</v>
      </c>
      <c r="E6503" s="12" t="str">
        <f>IF(Table2[[#This Row],[Request_Time]]&lt;TIME(12,0,0),"Morning",IF(Table2[[#This Row],[Request_Time]]&lt;TIME(17,0,0),"Afternoon","Evening"))</f>
        <v>Evening</v>
      </c>
      <c r="F6503" s="12"/>
      <c r="G6503" t="s">
        <v>26</v>
      </c>
      <c r="H6503" t="s">
        <v>83</v>
      </c>
      <c r="I6503" t="s">
        <v>18</v>
      </c>
      <c r="J6503">
        <v>226</v>
      </c>
      <c r="K6503" t="s">
        <v>19</v>
      </c>
      <c r="L6503" s="13">
        <v>43.99</v>
      </c>
      <c r="M6503" s="14">
        <v>12.08</v>
      </c>
      <c r="N6503">
        <v>2</v>
      </c>
      <c r="O6503">
        <v>1319</v>
      </c>
      <c r="P6503">
        <v>225</v>
      </c>
      <c r="Q6503" t="s">
        <v>50</v>
      </c>
      <c r="S6503" t="s">
        <v>21</v>
      </c>
    </row>
    <row r="6504" spans="1:19" x14ac:dyDescent="0.3">
      <c r="A6504">
        <v>68742</v>
      </c>
      <c r="B6504" s="1">
        <v>45835</v>
      </c>
      <c r="C6504" s="11">
        <v>0.88750000000000007</v>
      </c>
      <c r="D6504" s="12">
        <v>21</v>
      </c>
      <c r="E6504" s="12" t="str">
        <f>IF(Table2[[#This Row],[Request_Time]]&lt;TIME(12,0,0),"Morning",IF(Table2[[#This Row],[Request_Time]]&lt;TIME(17,0,0),"Afternoon","Evening"))</f>
        <v>Evening</v>
      </c>
      <c r="F6504" s="12"/>
      <c r="G6504" t="s">
        <v>6272</v>
      </c>
      <c r="H6504" t="s">
        <v>83</v>
      </c>
      <c r="I6504" t="s">
        <v>18</v>
      </c>
      <c r="J6504">
        <v>213</v>
      </c>
      <c r="K6504" t="s">
        <v>19</v>
      </c>
      <c r="L6504" s="13">
        <v>75.599999999999994</v>
      </c>
      <c r="M6504" s="14">
        <v>21.45</v>
      </c>
      <c r="N6504">
        <v>5</v>
      </c>
      <c r="O6504">
        <v>1951</v>
      </c>
      <c r="P6504">
        <v>216</v>
      </c>
      <c r="Q6504" t="s">
        <v>20</v>
      </c>
      <c r="S6504" t="s">
        <v>36</v>
      </c>
    </row>
    <row r="6505" spans="1:19" x14ac:dyDescent="0.3">
      <c r="A6505">
        <v>68765</v>
      </c>
      <c r="B6505" s="1">
        <v>45845</v>
      </c>
      <c r="C6505" s="11">
        <v>0.3972222222222222</v>
      </c>
      <c r="D6505" s="12">
        <v>9</v>
      </c>
      <c r="E6505" s="12" t="str">
        <f>IF(Table2[[#This Row],[Request_Time]]&lt;TIME(12,0,0),"Morning",IF(Table2[[#This Row],[Request_Time]]&lt;TIME(17,0,0),"Afternoon","Evening"))</f>
        <v>Morning</v>
      </c>
      <c r="F6505" s="12"/>
      <c r="G6505" t="s">
        <v>30</v>
      </c>
      <c r="H6505" t="s">
        <v>81</v>
      </c>
      <c r="I6505" t="s">
        <v>27</v>
      </c>
      <c r="J6505">
        <v>210</v>
      </c>
      <c r="K6505" t="s">
        <v>24</v>
      </c>
      <c r="L6505" s="13"/>
      <c r="M6505" s="14"/>
      <c r="O6505">
        <v>2100</v>
      </c>
      <c r="P6505">
        <v>246</v>
      </c>
    </row>
    <row r="6506" spans="1:19" x14ac:dyDescent="0.3">
      <c r="A6506">
        <v>68776</v>
      </c>
      <c r="B6506" s="1">
        <v>45884</v>
      </c>
      <c r="C6506" s="11">
        <v>0.92708333333333337</v>
      </c>
      <c r="D6506" s="12">
        <v>22</v>
      </c>
      <c r="E6506" s="12" t="str">
        <f>IF(Table2[[#This Row],[Request_Time]]&lt;TIME(12,0,0),"Morning",IF(Table2[[#This Row],[Request_Time]]&lt;TIME(17,0,0),"Afternoon","Evening"))</f>
        <v>Evening</v>
      </c>
      <c r="F6506" s="12"/>
      <c r="G6506" t="s">
        <v>6272</v>
      </c>
      <c r="H6506" t="s">
        <v>6272</v>
      </c>
      <c r="I6506" t="s">
        <v>18</v>
      </c>
      <c r="J6506">
        <v>225</v>
      </c>
      <c r="K6506" t="s">
        <v>19</v>
      </c>
      <c r="L6506" s="13">
        <v>66.55</v>
      </c>
      <c r="M6506" s="14">
        <v>0.6</v>
      </c>
      <c r="N6506">
        <v>1</v>
      </c>
      <c r="O6506">
        <v>1393</v>
      </c>
      <c r="P6506">
        <v>209</v>
      </c>
      <c r="Q6506" t="s">
        <v>28</v>
      </c>
      <c r="S6506" t="s">
        <v>36</v>
      </c>
    </row>
    <row r="6507" spans="1:19" x14ac:dyDescent="0.3">
      <c r="A6507">
        <v>68780</v>
      </c>
      <c r="B6507" s="1">
        <v>45996</v>
      </c>
      <c r="C6507" s="11">
        <v>0.95833333333333337</v>
      </c>
      <c r="D6507" s="12">
        <v>23</v>
      </c>
      <c r="E6507" s="12" t="str">
        <f>IF(Table2[[#This Row],[Request_Time]]&lt;TIME(12,0,0),"Morning",IF(Table2[[#This Row],[Request_Time]]&lt;TIME(17,0,0),"Afternoon","Evening"))</f>
        <v>Evening</v>
      </c>
      <c r="F6507" s="12"/>
      <c r="G6507" t="s">
        <v>75</v>
      </c>
      <c r="H6507" t="s">
        <v>91</v>
      </c>
      <c r="I6507" t="s">
        <v>27</v>
      </c>
      <c r="J6507">
        <v>210</v>
      </c>
      <c r="K6507" t="s">
        <v>24</v>
      </c>
      <c r="L6507" s="13"/>
      <c r="M6507" s="14"/>
      <c r="O6507">
        <v>1089</v>
      </c>
      <c r="P6507">
        <v>206</v>
      </c>
    </row>
    <row r="6508" spans="1:19" x14ac:dyDescent="0.3">
      <c r="A6508">
        <v>68788</v>
      </c>
      <c r="B6508" s="1">
        <v>45663</v>
      </c>
      <c r="C6508" s="11">
        <v>0.81319444444444444</v>
      </c>
      <c r="D6508" s="12">
        <v>19</v>
      </c>
      <c r="E6508" s="12" t="str">
        <f>IF(Table2[[#This Row],[Request_Time]]&lt;TIME(12,0,0),"Morning",IF(Table2[[#This Row],[Request_Time]]&lt;TIME(17,0,0),"Afternoon","Evening"))</f>
        <v>Evening</v>
      </c>
      <c r="F6508" s="12"/>
      <c r="G6508" t="s">
        <v>52</v>
      </c>
      <c r="H6508" t="s">
        <v>30</v>
      </c>
      <c r="I6508" t="s">
        <v>27</v>
      </c>
      <c r="J6508">
        <v>251</v>
      </c>
      <c r="K6508" t="s">
        <v>31</v>
      </c>
      <c r="L6508" s="13"/>
      <c r="M6508" s="14"/>
      <c r="O6508">
        <v>2121</v>
      </c>
      <c r="P6508">
        <v>227</v>
      </c>
      <c r="R6508" t="s">
        <v>128</v>
      </c>
    </row>
    <row r="6509" spans="1:19" x14ac:dyDescent="0.3">
      <c r="A6509">
        <v>68793</v>
      </c>
      <c r="B6509" s="1">
        <v>45663</v>
      </c>
      <c r="C6509" s="11">
        <v>0.97152777777777777</v>
      </c>
      <c r="D6509" s="12">
        <v>23</v>
      </c>
      <c r="E6509" s="12" t="str">
        <f>IF(Table2[[#This Row],[Request_Time]]&lt;TIME(12,0,0),"Morning",IF(Table2[[#This Row],[Request_Time]]&lt;TIME(17,0,0),"Afternoon","Evening"))</f>
        <v>Evening</v>
      </c>
      <c r="F6509" s="12"/>
      <c r="G6509" t="s">
        <v>6272</v>
      </c>
      <c r="H6509" t="s">
        <v>58</v>
      </c>
      <c r="I6509" t="s">
        <v>18</v>
      </c>
      <c r="J6509">
        <v>210</v>
      </c>
      <c r="K6509" t="s">
        <v>19</v>
      </c>
      <c r="L6509" s="13">
        <v>19.36</v>
      </c>
      <c r="M6509" s="14">
        <v>22.47</v>
      </c>
      <c r="N6509">
        <v>3</v>
      </c>
      <c r="O6509">
        <v>1976</v>
      </c>
      <c r="P6509">
        <v>225</v>
      </c>
      <c r="Q6509" t="s">
        <v>20</v>
      </c>
      <c r="S6509" t="s">
        <v>21</v>
      </c>
    </row>
    <row r="6510" spans="1:19" x14ac:dyDescent="0.3">
      <c r="A6510">
        <v>68805</v>
      </c>
      <c r="B6510" s="1">
        <v>45784</v>
      </c>
      <c r="C6510" s="11">
        <v>0.98263888888888884</v>
      </c>
      <c r="D6510" s="12">
        <v>23</v>
      </c>
      <c r="E6510" s="12" t="str">
        <f>IF(Table2[[#This Row],[Request_Time]]&lt;TIME(12,0,0),"Morning",IF(Table2[[#This Row],[Request_Time]]&lt;TIME(17,0,0),"Afternoon","Evening"))</f>
        <v>Evening</v>
      </c>
      <c r="F6510" s="12"/>
      <c r="G6510" t="s">
        <v>58</v>
      </c>
      <c r="H6510" t="s">
        <v>72</v>
      </c>
      <c r="I6510" t="s">
        <v>40</v>
      </c>
      <c r="J6510">
        <v>239</v>
      </c>
      <c r="K6510" t="s">
        <v>24</v>
      </c>
      <c r="L6510" s="13"/>
      <c r="M6510" s="14"/>
      <c r="O6510">
        <v>1801</v>
      </c>
      <c r="P6510">
        <v>226</v>
      </c>
    </row>
    <row r="6511" spans="1:19" x14ac:dyDescent="0.3">
      <c r="A6511">
        <v>68818</v>
      </c>
      <c r="B6511" s="1">
        <v>45891</v>
      </c>
      <c r="C6511" s="11">
        <v>0.72777777777777775</v>
      </c>
      <c r="D6511" s="12">
        <v>17</v>
      </c>
      <c r="E6511" s="12" t="str">
        <f>IF(Table2[[#This Row],[Request_Time]]&lt;TIME(12,0,0),"Morning",IF(Table2[[#This Row],[Request_Time]]&lt;TIME(17,0,0),"Afternoon","Evening"))</f>
        <v>Evening</v>
      </c>
      <c r="F6511" s="12"/>
      <c r="G6511" t="s">
        <v>26</v>
      </c>
      <c r="H6511" t="s">
        <v>23</v>
      </c>
      <c r="I6511" t="s">
        <v>40</v>
      </c>
      <c r="J6511">
        <v>205</v>
      </c>
      <c r="K6511" t="s">
        <v>19</v>
      </c>
      <c r="L6511" s="13">
        <v>35.33</v>
      </c>
      <c r="M6511" s="14">
        <v>27</v>
      </c>
      <c r="N6511">
        <v>3</v>
      </c>
      <c r="O6511">
        <v>1864</v>
      </c>
      <c r="P6511">
        <v>248</v>
      </c>
      <c r="Q6511" t="s">
        <v>32</v>
      </c>
      <c r="S6511" t="s">
        <v>36</v>
      </c>
    </row>
    <row r="6512" spans="1:19" x14ac:dyDescent="0.3">
      <c r="A6512">
        <v>68832</v>
      </c>
      <c r="B6512" s="1">
        <v>45826</v>
      </c>
      <c r="C6512" s="11">
        <v>0.81111111111111101</v>
      </c>
      <c r="D6512" s="12">
        <v>19</v>
      </c>
      <c r="E6512" s="12" t="str">
        <f>IF(Table2[[#This Row],[Request_Time]]&lt;TIME(12,0,0),"Morning",IF(Table2[[#This Row],[Request_Time]]&lt;TIME(17,0,0),"Afternoon","Evening"))</f>
        <v>Evening</v>
      </c>
      <c r="F6512" s="12"/>
      <c r="G6512" t="s">
        <v>58</v>
      </c>
      <c r="H6512" t="s">
        <v>6273</v>
      </c>
      <c r="I6512" t="s">
        <v>40</v>
      </c>
      <c r="J6512">
        <v>217</v>
      </c>
      <c r="K6512" t="s">
        <v>19</v>
      </c>
      <c r="L6512" s="13">
        <v>50.57</v>
      </c>
      <c r="M6512" s="14">
        <v>9.4499999999999993</v>
      </c>
      <c r="N6512">
        <v>4</v>
      </c>
      <c r="O6512">
        <v>1975</v>
      </c>
      <c r="P6512">
        <v>220</v>
      </c>
      <c r="Q6512" t="s">
        <v>50</v>
      </c>
      <c r="S6512" t="s">
        <v>21</v>
      </c>
    </row>
    <row r="6513" spans="1:19" x14ac:dyDescent="0.3">
      <c r="A6513">
        <v>68835</v>
      </c>
      <c r="B6513" s="1">
        <v>45836</v>
      </c>
      <c r="C6513" s="11">
        <v>0.72430555555555554</v>
      </c>
      <c r="D6513" s="12">
        <v>17</v>
      </c>
      <c r="E6513" s="12" t="str">
        <f>IF(Table2[[#This Row],[Request_Time]]&lt;TIME(12,0,0),"Morning",IF(Table2[[#This Row],[Request_Time]]&lt;TIME(17,0,0),"Afternoon","Evening"))</f>
        <v>Evening</v>
      </c>
      <c r="F6513" s="12"/>
      <c r="G6513" t="s">
        <v>6272</v>
      </c>
      <c r="H6513" t="s">
        <v>6272</v>
      </c>
      <c r="I6513" t="s">
        <v>18</v>
      </c>
      <c r="J6513">
        <v>245</v>
      </c>
      <c r="K6513" t="s">
        <v>24</v>
      </c>
      <c r="L6513" s="13"/>
      <c r="M6513" s="14"/>
      <c r="O6513">
        <v>2154</v>
      </c>
      <c r="P6513">
        <v>243</v>
      </c>
    </row>
    <row r="6514" spans="1:19" x14ac:dyDescent="0.3">
      <c r="A6514">
        <v>68846</v>
      </c>
      <c r="B6514" s="1">
        <v>45817</v>
      </c>
      <c r="C6514" s="11">
        <v>0.41319444444444442</v>
      </c>
      <c r="D6514" s="12">
        <v>9</v>
      </c>
      <c r="E6514" s="12" t="str">
        <f>IF(Table2[[#This Row],[Request_Time]]&lt;TIME(12,0,0),"Morning",IF(Table2[[#This Row],[Request_Time]]&lt;TIME(17,0,0),"Afternoon","Evening"))</f>
        <v>Morning</v>
      </c>
      <c r="F6514" s="12"/>
      <c r="G6514" t="s">
        <v>67</v>
      </c>
      <c r="H6514" t="s">
        <v>52</v>
      </c>
      <c r="I6514" t="s">
        <v>18</v>
      </c>
      <c r="J6514">
        <v>211</v>
      </c>
      <c r="K6514" t="s">
        <v>24</v>
      </c>
      <c r="L6514" s="13"/>
      <c r="M6514" s="14"/>
      <c r="O6514">
        <v>1744</v>
      </c>
      <c r="P6514">
        <v>216</v>
      </c>
    </row>
    <row r="6515" spans="1:19" x14ac:dyDescent="0.3">
      <c r="A6515">
        <v>68854</v>
      </c>
      <c r="B6515" s="1">
        <v>45726</v>
      </c>
      <c r="C6515" s="11">
        <v>0.7402777777777777</v>
      </c>
      <c r="D6515" s="12">
        <v>17</v>
      </c>
      <c r="E6515" s="12" t="str">
        <f>IF(Table2[[#This Row],[Request_Time]]&lt;TIME(12,0,0),"Morning",IF(Table2[[#This Row],[Request_Time]]&lt;TIME(17,0,0),"Afternoon","Evening"))</f>
        <v>Evening</v>
      </c>
      <c r="F6515" s="12"/>
      <c r="G6515" t="s">
        <v>6273</v>
      </c>
      <c r="H6515" t="s">
        <v>23</v>
      </c>
      <c r="I6515" t="s">
        <v>18</v>
      </c>
      <c r="J6515">
        <v>206</v>
      </c>
      <c r="K6515" t="s">
        <v>19</v>
      </c>
      <c r="L6515" s="13">
        <v>28.82</v>
      </c>
      <c r="M6515" s="14">
        <v>13.27</v>
      </c>
      <c r="N6515">
        <v>2</v>
      </c>
      <c r="O6515">
        <v>1175</v>
      </c>
      <c r="P6515">
        <v>229</v>
      </c>
      <c r="Q6515" t="s">
        <v>32</v>
      </c>
      <c r="S6515" t="s">
        <v>36</v>
      </c>
    </row>
    <row r="6516" spans="1:19" x14ac:dyDescent="0.3">
      <c r="A6516">
        <v>68872</v>
      </c>
      <c r="B6516" s="1">
        <v>45670</v>
      </c>
      <c r="C6516" s="11">
        <v>0.77916666666666667</v>
      </c>
      <c r="D6516" s="12">
        <v>18</v>
      </c>
      <c r="E6516" s="12" t="str">
        <f>IF(Table2[[#This Row],[Request_Time]]&lt;TIME(12,0,0),"Morning",IF(Table2[[#This Row],[Request_Time]]&lt;TIME(17,0,0),"Afternoon","Evening"))</f>
        <v>Evening</v>
      </c>
      <c r="F6516" s="12"/>
      <c r="G6516" t="s">
        <v>6272</v>
      </c>
      <c r="H6516" t="s">
        <v>6273</v>
      </c>
      <c r="I6516" t="s">
        <v>18</v>
      </c>
      <c r="J6516">
        <v>247</v>
      </c>
      <c r="K6516" t="s">
        <v>19</v>
      </c>
      <c r="L6516" s="13">
        <v>4.57</v>
      </c>
      <c r="M6516" s="14">
        <v>12.73</v>
      </c>
      <c r="N6516">
        <v>3</v>
      </c>
      <c r="O6516">
        <v>1305</v>
      </c>
      <c r="P6516">
        <v>226</v>
      </c>
      <c r="Q6516" t="s">
        <v>32</v>
      </c>
      <c r="S6516" t="s">
        <v>36</v>
      </c>
    </row>
    <row r="6517" spans="1:19" x14ac:dyDescent="0.3">
      <c r="A6517">
        <v>68920</v>
      </c>
      <c r="B6517" s="1">
        <v>45694</v>
      </c>
      <c r="C6517" s="11">
        <v>0.71388888888888891</v>
      </c>
      <c r="D6517" s="12">
        <v>17</v>
      </c>
      <c r="E6517" s="12" t="str">
        <f>IF(Table2[[#This Row],[Request_Time]]&lt;TIME(12,0,0),"Morning",IF(Table2[[#This Row],[Request_Time]]&lt;TIME(17,0,0),"Afternoon","Evening"))</f>
        <v>Evening</v>
      </c>
      <c r="F6517" s="12"/>
      <c r="G6517" t="s">
        <v>81</v>
      </c>
      <c r="H6517" t="s">
        <v>30</v>
      </c>
      <c r="I6517" t="s">
        <v>27</v>
      </c>
      <c r="J6517">
        <v>234</v>
      </c>
      <c r="K6517" t="s">
        <v>19</v>
      </c>
      <c r="L6517" s="13">
        <v>80.209999999999994</v>
      </c>
      <c r="M6517" s="14">
        <v>25.78</v>
      </c>
      <c r="N6517">
        <v>1</v>
      </c>
      <c r="O6517">
        <v>1284</v>
      </c>
      <c r="P6517">
        <v>238</v>
      </c>
      <c r="Q6517" t="s">
        <v>28</v>
      </c>
      <c r="S6517" t="s">
        <v>36</v>
      </c>
    </row>
    <row r="6518" spans="1:19" x14ac:dyDescent="0.3">
      <c r="A6518">
        <v>68922</v>
      </c>
      <c r="B6518" s="1">
        <v>45686</v>
      </c>
      <c r="C6518" s="11">
        <v>0.81805555555555554</v>
      </c>
      <c r="D6518" s="12">
        <v>19</v>
      </c>
      <c r="E6518" s="12" t="str">
        <f>IF(Table2[[#This Row],[Request_Time]]&lt;TIME(12,0,0),"Morning",IF(Table2[[#This Row],[Request_Time]]&lt;TIME(17,0,0),"Afternoon","Evening"))</f>
        <v>Evening</v>
      </c>
      <c r="F6518" s="12"/>
      <c r="G6518" t="s">
        <v>58</v>
      </c>
      <c r="H6518" t="s">
        <v>94</v>
      </c>
      <c r="I6518" t="s">
        <v>18</v>
      </c>
      <c r="J6518">
        <v>247</v>
      </c>
      <c r="K6518" t="s">
        <v>31</v>
      </c>
      <c r="L6518" s="13"/>
      <c r="M6518" s="14"/>
      <c r="O6518">
        <v>1232</v>
      </c>
      <c r="P6518">
        <v>208</v>
      </c>
      <c r="R6518" t="s">
        <v>55</v>
      </c>
    </row>
    <row r="6519" spans="1:19" x14ac:dyDescent="0.3">
      <c r="A6519">
        <v>68922</v>
      </c>
      <c r="B6519" s="1">
        <v>45816</v>
      </c>
      <c r="C6519" s="11">
        <v>0.86736111111111114</v>
      </c>
      <c r="D6519" s="12">
        <v>20</v>
      </c>
      <c r="E6519" s="12" t="str">
        <f>IF(Table2[[#This Row],[Request_Time]]&lt;TIME(12,0,0),"Morning",IF(Table2[[#This Row],[Request_Time]]&lt;TIME(17,0,0),"Afternoon","Evening"))</f>
        <v>Evening</v>
      </c>
      <c r="F6519" s="12"/>
      <c r="G6519" t="s">
        <v>94</v>
      </c>
      <c r="H6519" t="s">
        <v>72</v>
      </c>
      <c r="I6519" t="s">
        <v>18</v>
      </c>
      <c r="J6519">
        <v>235</v>
      </c>
      <c r="K6519" t="s">
        <v>31</v>
      </c>
      <c r="L6519" s="13"/>
      <c r="M6519" s="14"/>
      <c r="O6519">
        <v>1566</v>
      </c>
      <c r="P6519">
        <v>247</v>
      </c>
      <c r="R6519" t="s">
        <v>55</v>
      </c>
    </row>
    <row r="6520" spans="1:19" x14ac:dyDescent="0.3">
      <c r="A6520">
        <v>68928</v>
      </c>
      <c r="B6520" s="1">
        <v>45772</v>
      </c>
      <c r="C6520" s="11">
        <v>0.45347222222222222</v>
      </c>
      <c r="D6520" s="12">
        <v>10</v>
      </c>
      <c r="E6520" s="12" t="str">
        <f>IF(Table2[[#This Row],[Request_Time]]&lt;TIME(12,0,0),"Morning",IF(Table2[[#This Row],[Request_Time]]&lt;TIME(17,0,0),"Afternoon","Evening"))</f>
        <v>Morning</v>
      </c>
      <c r="F6520" s="12"/>
      <c r="G6520" t="s">
        <v>94</v>
      </c>
      <c r="H6520" t="s">
        <v>30</v>
      </c>
      <c r="I6520" t="s">
        <v>40</v>
      </c>
      <c r="J6520">
        <v>211</v>
      </c>
      <c r="K6520" t="s">
        <v>19</v>
      </c>
      <c r="L6520" s="13">
        <v>69.650000000000006</v>
      </c>
      <c r="M6520" s="14">
        <v>20.77</v>
      </c>
      <c r="N6520">
        <v>2</v>
      </c>
      <c r="O6520">
        <v>1534</v>
      </c>
      <c r="P6520">
        <v>220</v>
      </c>
      <c r="Q6520" t="s">
        <v>32</v>
      </c>
      <c r="S6520" t="s">
        <v>36</v>
      </c>
    </row>
    <row r="6521" spans="1:19" x14ac:dyDescent="0.3">
      <c r="A6521">
        <v>68932</v>
      </c>
      <c r="B6521" s="1">
        <v>45983</v>
      </c>
      <c r="C6521" s="11">
        <v>0.74583333333333324</v>
      </c>
      <c r="D6521" s="12">
        <v>17</v>
      </c>
      <c r="E6521" s="12" t="str">
        <f>IF(Table2[[#This Row],[Request_Time]]&lt;TIME(12,0,0),"Morning",IF(Table2[[#This Row],[Request_Time]]&lt;TIME(17,0,0),"Afternoon","Evening"))</f>
        <v>Evening</v>
      </c>
      <c r="F6521" s="12"/>
      <c r="G6521" t="s">
        <v>91</v>
      </c>
      <c r="H6521" t="s">
        <v>58</v>
      </c>
      <c r="I6521" t="s">
        <v>27</v>
      </c>
      <c r="J6521">
        <v>242</v>
      </c>
      <c r="K6521" t="s">
        <v>31</v>
      </c>
      <c r="L6521" s="13"/>
      <c r="M6521" s="14"/>
      <c r="O6521">
        <v>1517</v>
      </c>
      <c r="P6521">
        <v>227</v>
      </c>
      <c r="R6521" t="s">
        <v>61</v>
      </c>
    </row>
    <row r="6522" spans="1:19" x14ac:dyDescent="0.3">
      <c r="A6522">
        <v>68959</v>
      </c>
      <c r="B6522" s="1">
        <v>45705</v>
      </c>
      <c r="C6522" s="11">
        <v>0.87222222222222223</v>
      </c>
      <c r="D6522" s="12">
        <v>20</v>
      </c>
      <c r="E6522" s="12" t="str">
        <f>IF(Table2[[#This Row],[Request_Time]]&lt;TIME(12,0,0),"Morning",IF(Table2[[#This Row],[Request_Time]]&lt;TIME(17,0,0),"Afternoon","Evening"))</f>
        <v>Evening</v>
      </c>
      <c r="F6522" s="12"/>
      <c r="G6522" t="s">
        <v>58</v>
      </c>
      <c r="H6522" t="s">
        <v>6272</v>
      </c>
      <c r="I6522" t="s">
        <v>27</v>
      </c>
      <c r="J6522">
        <v>228</v>
      </c>
      <c r="K6522" t="s">
        <v>19</v>
      </c>
      <c r="L6522" s="13">
        <v>7.01</v>
      </c>
      <c r="M6522" s="14">
        <v>7.49</v>
      </c>
      <c r="N6522">
        <v>4</v>
      </c>
      <c r="O6522">
        <v>1236</v>
      </c>
      <c r="P6522">
        <v>238</v>
      </c>
      <c r="Q6522" t="s">
        <v>28</v>
      </c>
      <c r="S6522" t="s">
        <v>21</v>
      </c>
    </row>
    <row r="6523" spans="1:19" x14ac:dyDescent="0.3">
      <c r="A6523">
        <v>69009</v>
      </c>
      <c r="B6523" s="1">
        <v>45706</v>
      </c>
      <c r="C6523" s="11">
        <v>0.36041666666666666</v>
      </c>
      <c r="D6523" s="12">
        <v>8</v>
      </c>
      <c r="E6523" s="12" t="str">
        <f>IF(Table2[[#This Row],[Request_Time]]&lt;TIME(12,0,0),"Morning",IF(Table2[[#This Row],[Request_Time]]&lt;TIME(17,0,0),"Afternoon","Evening"))</f>
        <v>Morning</v>
      </c>
      <c r="F6523" s="12"/>
      <c r="G6523" t="s">
        <v>75</v>
      </c>
      <c r="H6523" t="s">
        <v>6273</v>
      </c>
      <c r="I6523" t="s">
        <v>27</v>
      </c>
      <c r="J6523">
        <v>231</v>
      </c>
      <c r="K6523" t="s">
        <v>19</v>
      </c>
      <c r="L6523" s="13">
        <v>68.03</v>
      </c>
      <c r="M6523" s="14">
        <v>13.55</v>
      </c>
      <c r="N6523">
        <v>4</v>
      </c>
      <c r="O6523">
        <v>1654</v>
      </c>
      <c r="P6523">
        <v>231</v>
      </c>
      <c r="Q6523" t="s">
        <v>20</v>
      </c>
      <c r="S6523" t="s">
        <v>36</v>
      </c>
    </row>
    <row r="6524" spans="1:19" x14ac:dyDescent="0.3">
      <c r="A6524">
        <v>69017</v>
      </c>
      <c r="B6524" s="1">
        <v>45873</v>
      </c>
      <c r="C6524" s="11">
        <v>0.34375</v>
      </c>
      <c r="D6524" s="12">
        <v>8</v>
      </c>
      <c r="E6524" s="12" t="str">
        <f>IF(Table2[[#This Row],[Request_Time]]&lt;TIME(12,0,0),"Morning",IF(Table2[[#This Row],[Request_Time]]&lt;TIME(17,0,0),"Afternoon","Evening"))</f>
        <v>Morning</v>
      </c>
      <c r="F6524" s="12"/>
      <c r="G6524" t="s">
        <v>91</v>
      </c>
      <c r="H6524" t="s">
        <v>6272</v>
      </c>
      <c r="I6524" t="s">
        <v>27</v>
      </c>
      <c r="J6524">
        <v>211</v>
      </c>
      <c r="K6524" t="s">
        <v>31</v>
      </c>
      <c r="L6524" s="13"/>
      <c r="M6524" s="14"/>
      <c r="O6524">
        <v>1844</v>
      </c>
      <c r="P6524">
        <v>257</v>
      </c>
      <c r="R6524" t="s">
        <v>128</v>
      </c>
    </row>
    <row r="6525" spans="1:19" x14ac:dyDescent="0.3">
      <c r="A6525">
        <v>69020</v>
      </c>
      <c r="B6525" s="1">
        <v>45774</v>
      </c>
      <c r="C6525" s="11">
        <v>0.22083333333333333</v>
      </c>
      <c r="D6525" s="12">
        <v>5</v>
      </c>
      <c r="E6525" s="12" t="str">
        <f>IF(Table2[[#This Row],[Request_Time]]&lt;TIME(12,0,0),"Morning",IF(Table2[[#This Row],[Request_Time]]&lt;TIME(17,0,0),"Afternoon","Evening"))</f>
        <v>Morning</v>
      </c>
      <c r="F6525" s="12"/>
      <c r="G6525" t="s">
        <v>6273</v>
      </c>
      <c r="H6525" t="s">
        <v>94</v>
      </c>
      <c r="I6525" t="s">
        <v>27</v>
      </c>
      <c r="J6525">
        <v>221</v>
      </c>
      <c r="K6525" t="s">
        <v>19</v>
      </c>
      <c r="L6525" s="13">
        <v>35.03</v>
      </c>
      <c r="M6525" s="14">
        <v>12.13</v>
      </c>
      <c r="N6525">
        <v>5</v>
      </c>
      <c r="O6525">
        <v>1688</v>
      </c>
      <c r="P6525">
        <v>203</v>
      </c>
      <c r="Q6525" t="s">
        <v>20</v>
      </c>
      <c r="S6525" t="s">
        <v>36</v>
      </c>
    </row>
    <row r="6526" spans="1:19" x14ac:dyDescent="0.3">
      <c r="A6526">
        <v>69023</v>
      </c>
      <c r="B6526" s="1">
        <v>45934</v>
      </c>
      <c r="C6526" s="11">
        <v>0.25277777777777777</v>
      </c>
      <c r="D6526" s="12">
        <v>6</v>
      </c>
      <c r="E6526" s="12" t="str">
        <f>IF(Table2[[#This Row],[Request_Time]]&lt;TIME(12,0,0),"Morning",IF(Table2[[#This Row],[Request_Time]]&lt;TIME(17,0,0),"Afternoon","Evening"))</f>
        <v>Morning</v>
      </c>
      <c r="F6526" s="12"/>
      <c r="G6526" t="s">
        <v>30</v>
      </c>
      <c r="H6526" t="s">
        <v>94</v>
      </c>
      <c r="I6526" t="s">
        <v>40</v>
      </c>
      <c r="J6526">
        <v>254</v>
      </c>
      <c r="K6526" t="s">
        <v>24</v>
      </c>
      <c r="L6526" s="13"/>
      <c r="M6526" s="14"/>
      <c r="O6526">
        <v>1530</v>
      </c>
      <c r="P6526">
        <v>251</v>
      </c>
    </row>
    <row r="6527" spans="1:19" x14ac:dyDescent="0.3">
      <c r="A6527">
        <v>69030</v>
      </c>
      <c r="B6527" s="1">
        <v>45764</v>
      </c>
      <c r="C6527" s="11">
        <v>0.39861111111111108</v>
      </c>
      <c r="D6527" s="12">
        <v>9</v>
      </c>
      <c r="E6527" s="12" t="str">
        <f>IF(Table2[[#This Row],[Request_Time]]&lt;TIME(12,0,0),"Morning",IF(Table2[[#This Row],[Request_Time]]&lt;TIME(17,0,0),"Afternoon","Evening"))</f>
        <v>Morning</v>
      </c>
      <c r="F6527" s="12"/>
      <c r="G6527" t="s">
        <v>52</v>
      </c>
      <c r="H6527" t="s">
        <v>67</v>
      </c>
      <c r="I6527" t="s">
        <v>18</v>
      </c>
      <c r="J6527">
        <v>237</v>
      </c>
      <c r="K6527" t="s">
        <v>19</v>
      </c>
      <c r="L6527" s="13">
        <v>71.44</v>
      </c>
      <c r="M6527" s="14">
        <v>5.31</v>
      </c>
      <c r="N6527">
        <v>2</v>
      </c>
      <c r="O6527">
        <v>2077</v>
      </c>
      <c r="P6527">
        <v>217</v>
      </c>
      <c r="Q6527" t="s">
        <v>44</v>
      </c>
      <c r="S6527" t="s">
        <v>21</v>
      </c>
    </row>
    <row r="6528" spans="1:19" x14ac:dyDescent="0.3">
      <c r="A6528">
        <v>69034</v>
      </c>
      <c r="B6528" s="1">
        <v>45910</v>
      </c>
      <c r="C6528" s="11">
        <v>0.94652777777777775</v>
      </c>
      <c r="D6528" s="12">
        <v>22</v>
      </c>
      <c r="E6528" s="12" t="str">
        <f>IF(Table2[[#This Row],[Request_Time]]&lt;TIME(12,0,0),"Morning",IF(Table2[[#This Row],[Request_Time]]&lt;TIME(17,0,0),"Afternoon","Evening"))</f>
        <v>Evening</v>
      </c>
      <c r="F6528" s="12"/>
      <c r="G6528" t="s">
        <v>75</v>
      </c>
      <c r="H6528" t="s">
        <v>81</v>
      </c>
      <c r="I6528" t="s">
        <v>27</v>
      </c>
      <c r="J6528">
        <v>207</v>
      </c>
      <c r="K6528" t="s">
        <v>31</v>
      </c>
      <c r="L6528" s="13"/>
      <c r="M6528" s="14"/>
      <c r="O6528">
        <v>1953</v>
      </c>
      <c r="P6528">
        <v>226</v>
      </c>
      <c r="R6528" t="s">
        <v>55</v>
      </c>
    </row>
    <row r="6529" spans="1:19" x14ac:dyDescent="0.3">
      <c r="A6529">
        <v>69036</v>
      </c>
      <c r="B6529" s="1">
        <v>46007</v>
      </c>
      <c r="C6529" s="11">
        <v>5.4166666666666669E-2</v>
      </c>
      <c r="D6529" s="12">
        <v>1</v>
      </c>
      <c r="E6529" s="12" t="str">
        <f>IF(Table2[[#This Row],[Request_Time]]&lt;TIME(12,0,0),"Morning",IF(Table2[[#This Row],[Request_Time]]&lt;TIME(17,0,0),"Afternoon","Evening"))</f>
        <v>Morning</v>
      </c>
      <c r="F6529" s="12"/>
      <c r="G6529" t="s">
        <v>30</v>
      </c>
      <c r="H6529" t="s">
        <v>91</v>
      </c>
      <c r="I6529" t="s">
        <v>18</v>
      </c>
      <c r="J6529">
        <v>208</v>
      </c>
      <c r="K6529" t="s">
        <v>19</v>
      </c>
      <c r="L6529" s="13">
        <v>41.64</v>
      </c>
      <c r="M6529" s="14">
        <v>6.69</v>
      </c>
      <c r="N6529">
        <v>4</v>
      </c>
      <c r="O6529">
        <v>2015</v>
      </c>
      <c r="P6529">
        <v>217</v>
      </c>
      <c r="Q6529" t="s">
        <v>53</v>
      </c>
      <c r="S6529" t="s">
        <v>36</v>
      </c>
    </row>
    <row r="6530" spans="1:19" x14ac:dyDescent="0.3">
      <c r="A6530">
        <v>69046</v>
      </c>
      <c r="B6530" s="1">
        <v>45985</v>
      </c>
      <c r="C6530" s="11">
        <v>0.7729166666666667</v>
      </c>
      <c r="D6530" s="12">
        <v>18</v>
      </c>
      <c r="E6530" s="12" t="str">
        <f>IF(Table2[[#This Row],[Request_Time]]&lt;TIME(12,0,0),"Morning",IF(Table2[[#This Row],[Request_Time]]&lt;TIME(17,0,0),"Afternoon","Evening"))</f>
        <v>Evening</v>
      </c>
      <c r="F6530" s="12"/>
      <c r="G6530" t="s">
        <v>94</v>
      </c>
      <c r="H6530" t="s">
        <v>81</v>
      </c>
      <c r="I6530" t="s">
        <v>40</v>
      </c>
      <c r="J6530">
        <v>248</v>
      </c>
      <c r="K6530" t="s">
        <v>19</v>
      </c>
      <c r="L6530" s="13">
        <v>75.430000000000007</v>
      </c>
      <c r="M6530" s="14">
        <v>23.35</v>
      </c>
      <c r="N6530">
        <v>5</v>
      </c>
      <c r="O6530">
        <v>2084</v>
      </c>
      <c r="P6530">
        <v>226</v>
      </c>
      <c r="Q6530" t="s">
        <v>28</v>
      </c>
      <c r="S6530" t="s">
        <v>36</v>
      </c>
    </row>
    <row r="6531" spans="1:19" x14ac:dyDescent="0.3">
      <c r="A6531">
        <v>69055</v>
      </c>
      <c r="B6531" s="1">
        <v>45870</v>
      </c>
      <c r="C6531" s="11">
        <v>0.94166666666666676</v>
      </c>
      <c r="D6531" s="12">
        <v>22</v>
      </c>
      <c r="E6531" s="12" t="str">
        <f>IF(Table2[[#This Row],[Request_Time]]&lt;TIME(12,0,0),"Morning",IF(Table2[[#This Row],[Request_Time]]&lt;TIME(17,0,0),"Afternoon","Evening"))</f>
        <v>Evening</v>
      </c>
      <c r="F6531" s="12"/>
      <c r="G6531" t="s">
        <v>58</v>
      </c>
      <c r="H6531" t="s">
        <v>75</v>
      </c>
      <c r="I6531" t="s">
        <v>40</v>
      </c>
      <c r="J6531">
        <v>211</v>
      </c>
      <c r="K6531" t="s">
        <v>19</v>
      </c>
      <c r="L6531" s="13">
        <v>66.75</v>
      </c>
      <c r="M6531" s="14">
        <v>6.08</v>
      </c>
      <c r="N6531">
        <v>4</v>
      </c>
      <c r="O6531">
        <v>1844</v>
      </c>
      <c r="P6531">
        <v>250</v>
      </c>
      <c r="Q6531" t="s">
        <v>32</v>
      </c>
      <c r="S6531" t="s">
        <v>21</v>
      </c>
    </row>
    <row r="6532" spans="1:19" x14ac:dyDescent="0.3">
      <c r="A6532">
        <v>69061</v>
      </c>
      <c r="B6532" s="1">
        <v>45936</v>
      </c>
      <c r="C6532" s="11">
        <v>0.62083333333333335</v>
      </c>
      <c r="D6532" s="12">
        <v>14</v>
      </c>
      <c r="E6532" s="12" t="str">
        <f>IF(Table2[[#This Row],[Request_Time]]&lt;TIME(12,0,0),"Morning",IF(Table2[[#This Row],[Request_Time]]&lt;TIME(17,0,0),"Afternoon","Evening"))</f>
        <v>Afternoon</v>
      </c>
      <c r="F6532" s="12"/>
      <c r="G6532" t="s">
        <v>30</v>
      </c>
      <c r="H6532" t="s">
        <v>6272</v>
      </c>
      <c r="I6532" t="s">
        <v>27</v>
      </c>
      <c r="J6532">
        <v>246</v>
      </c>
      <c r="K6532" t="s">
        <v>19</v>
      </c>
      <c r="L6532" s="13">
        <v>56.9</v>
      </c>
      <c r="M6532" s="14">
        <v>11.09</v>
      </c>
      <c r="N6532">
        <v>2</v>
      </c>
      <c r="O6532">
        <v>2019</v>
      </c>
      <c r="P6532">
        <v>242</v>
      </c>
      <c r="Q6532" t="s">
        <v>28</v>
      </c>
      <c r="S6532" t="s">
        <v>21</v>
      </c>
    </row>
    <row r="6533" spans="1:19" x14ac:dyDescent="0.3">
      <c r="A6533">
        <v>69092</v>
      </c>
      <c r="B6533" s="1">
        <v>45738</v>
      </c>
      <c r="C6533" s="11">
        <v>0.33819444444444446</v>
      </c>
      <c r="D6533" s="12">
        <v>8</v>
      </c>
      <c r="E6533" s="12" t="str">
        <f>IF(Table2[[#This Row],[Request_Time]]&lt;TIME(12,0,0),"Morning",IF(Table2[[#This Row],[Request_Time]]&lt;TIME(17,0,0),"Afternoon","Evening"))</f>
        <v>Morning</v>
      </c>
      <c r="F6533" s="12"/>
      <c r="G6533" t="s">
        <v>58</v>
      </c>
      <c r="H6533" t="s">
        <v>75</v>
      </c>
      <c r="I6533" t="s">
        <v>40</v>
      </c>
      <c r="J6533">
        <v>233</v>
      </c>
      <c r="K6533" t="s">
        <v>19</v>
      </c>
      <c r="L6533" s="13">
        <v>59.33</v>
      </c>
      <c r="M6533" s="14">
        <v>10.25</v>
      </c>
      <c r="N6533">
        <v>1</v>
      </c>
      <c r="O6533">
        <v>1477</v>
      </c>
      <c r="P6533">
        <v>241</v>
      </c>
      <c r="Q6533" t="s">
        <v>50</v>
      </c>
      <c r="S6533" t="s">
        <v>21</v>
      </c>
    </row>
    <row r="6534" spans="1:19" x14ac:dyDescent="0.3">
      <c r="A6534">
        <v>69093</v>
      </c>
      <c r="B6534" s="1">
        <v>45801</v>
      </c>
      <c r="C6534" s="11">
        <v>8.6805555555555566E-2</v>
      </c>
      <c r="D6534" s="12">
        <v>2</v>
      </c>
      <c r="E6534" s="12" t="str">
        <f>IF(Table2[[#This Row],[Request_Time]]&lt;TIME(12,0,0),"Morning",IF(Table2[[#This Row],[Request_Time]]&lt;TIME(17,0,0),"Afternoon","Evening"))</f>
        <v>Morning</v>
      </c>
      <c r="F6534" s="12"/>
      <c r="G6534" t="s">
        <v>83</v>
      </c>
      <c r="H6534" t="s">
        <v>26</v>
      </c>
      <c r="I6534" t="s">
        <v>27</v>
      </c>
      <c r="J6534">
        <v>240</v>
      </c>
      <c r="K6534" t="s">
        <v>19</v>
      </c>
      <c r="L6534" s="13">
        <v>13.92</v>
      </c>
      <c r="M6534" s="14">
        <v>23.2</v>
      </c>
      <c r="N6534">
        <v>2</v>
      </c>
      <c r="O6534">
        <v>1335</v>
      </c>
      <c r="P6534">
        <v>205</v>
      </c>
      <c r="Q6534" t="s">
        <v>28</v>
      </c>
      <c r="S6534" t="s">
        <v>21</v>
      </c>
    </row>
    <row r="6535" spans="1:19" x14ac:dyDescent="0.3">
      <c r="A6535">
        <v>69105</v>
      </c>
      <c r="B6535" s="1">
        <v>45908</v>
      </c>
      <c r="C6535" s="11">
        <v>0.75138888888888899</v>
      </c>
      <c r="D6535" s="12">
        <v>18</v>
      </c>
      <c r="E6535" s="12" t="str">
        <f>IF(Table2[[#This Row],[Request_Time]]&lt;TIME(12,0,0),"Morning",IF(Table2[[#This Row],[Request_Time]]&lt;TIME(17,0,0),"Afternoon","Evening"))</f>
        <v>Evening</v>
      </c>
      <c r="F6535" s="12"/>
      <c r="G6535" t="s">
        <v>75</v>
      </c>
      <c r="H6535" t="s">
        <v>6272</v>
      </c>
      <c r="I6535" t="s">
        <v>40</v>
      </c>
      <c r="J6535">
        <v>208</v>
      </c>
      <c r="K6535" t="s">
        <v>19</v>
      </c>
      <c r="L6535" s="13">
        <v>59.1</v>
      </c>
      <c r="M6535" s="14">
        <v>14.14</v>
      </c>
      <c r="N6535">
        <v>5</v>
      </c>
      <c r="O6535">
        <v>1736</v>
      </c>
      <c r="P6535">
        <v>251</v>
      </c>
      <c r="Q6535" t="s">
        <v>28</v>
      </c>
      <c r="S6535" t="s">
        <v>36</v>
      </c>
    </row>
    <row r="6536" spans="1:19" x14ac:dyDescent="0.3">
      <c r="A6536">
        <v>69118</v>
      </c>
      <c r="B6536" s="1">
        <v>45771</v>
      </c>
      <c r="C6536" s="11">
        <v>0.2902777777777778</v>
      </c>
      <c r="D6536" s="12">
        <v>6</v>
      </c>
      <c r="E6536" s="12" t="str">
        <f>IF(Table2[[#This Row],[Request_Time]]&lt;TIME(12,0,0),"Morning",IF(Table2[[#This Row],[Request_Time]]&lt;TIME(17,0,0),"Afternoon","Evening"))</f>
        <v>Morning</v>
      </c>
      <c r="F6536" s="12"/>
      <c r="G6536" t="s">
        <v>30</v>
      </c>
      <c r="H6536" t="s">
        <v>94</v>
      </c>
      <c r="I6536" t="s">
        <v>18</v>
      </c>
      <c r="J6536">
        <v>229</v>
      </c>
      <c r="K6536" t="s">
        <v>31</v>
      </c>
      <c r="L6536" s="13"/>
      <c r="M6536" s="14"/>
      <c r="O6536">
        <v>1301</v>
      </c>
      <c r="P6536">
        <v>250</v>
      </c>
      <c r="R6536" t="s">
        <v>41</v>
      </c>
    </row>
    <row r="6537" spans="1:19" x14ac:dyDescent="0.3">
      <c r="A6537">
        <v>69131</v>
      </c>
      <c r="B6537" s="1">
        <v>45959</v>
      </c>
      <c r="C6537" s="11">
        <v>0.65694444444444444</v>
      </c>
      <c r="D6537" s="12">
        <v>15</v>
      </c>
      <c r="E6537" s="12" t="str">
        <f>IF(Table2[[#This Row],[Request_Time]]&lt;TIME(12,0,0),"Morning",IF(Table2[[#This Row],[Request_Time]]&lt;TIME(17,0,0),"Afternoon","Evening"))</f>
        <v>Afternoon</v>
      </c>
      <c r="F6537" s="12"/>
      <c r="G6537" t="s">
        <v>91</v>
      </c>
      <c r="H6537" t="s">
        <v>67</v>
      </c>
      <c r="I6537" t="s">
        <v>40</v>
      </c>
      <c r="J6537">
        <v>251</v>
      </c>
      <c r="K6537" t="s">
        <v>24</v>
      </c>
      <c r="L6537" s="13"/>
      <c r="M6537" s="14"/>
      <c r="O6537">
        <v>1884</v>
      </c>
      <c r="P6537">
        <v>223</v>
      </c>
    </row>
    <row r="6538" spans="1:19" x14ac:dyDescent="0.3">
      <c r="A6538">
        <v>69132</v>
      </c>
      <c r="B6538" s="1">
        <v>45842</v>
      </c>
      <c r="C6538" s="11">
        <v>0.42430555555555555</v>
      </c>
      <c r="D6538" s="12">
        <v>10</v>
      </c>
      <c r="E6538" s="12" t="str">
        <f>IF(Table2[[#This Row],[Request_Time]]&lt;TIME(12,0,0),"Morning",IF(Table2[[#This Row],[Request_Time]]&lt;TIME(17,0,0),"Afternoon","Evening"))</f>
        <v>Morning</v>
      </c>
      <c r="F6538" s="12"/>
      <c r="G6538" t="s">
        <v>52</v>
      </c>
      <c r="H6538" t="s">
        <v>26</v>
      </c>
      <c r="I6538" t="s">
        <v>40</v>
      </c>
      <c r="J6538">
        <v>241</v>
      </c>
      <c r="K6538" t="s">
        <v>19</v>
      </c>
      <c r="L6538" s="13">
        <v>13.29</v>
      </c>
      <c r="M6538" s="14">
        <v>22.49</v>
      </c>
      <c r="N6538">
        <v>3</v>
      </c>
      <c r="O6538">
        <v>1396</v>
      </c>
      <c r="P6538">
        <v>212</v>
      </c>
      <c r="Q6538" t="s">
        <v>32</v>
      </c>
      <c r="S6538" t="s">
        <v>36</v>
      </c>
    </row>
    <row r="6539" spans="1:19" x14ac:dyDescent="0.3">
      <c r="A6539">
        <v>69133</v>
      </c>
      <c r="B6539" s="1">
        <v>45742</v>
      </c>
      <c r="C6539" s="11">
        <v>0.61875000000000002</v>
      </c>
      <c r="D6539" s="12">
        <v>14</v>
      </c>
      <c r="E6539" s="12" t="str">
        <f>IF(Table2[[#This Row],[Request_Time]]&lt;TIME(12,0,0),"Morning",IF(Table2[[#This Row],[Request_Time]]&lt;TIME(17,0,0),"Afternoon","Evening"))</f>
        <v>Afternoon</v>
      </c>
      <c r="F6539" s="12"/>
      <c r="G6539" t="s">
        <v>94</v>
      </c>
      <c r="H6539" t="s">
        <v>26</v>
      </c>
      <c r="I6539" t="s">
        <v>40</v>
      </c>
      <c r="J6539">
        <v>255</v>
      </c>
      <c r="K6539" t="s">
        <v>31</v>
      </c>
      <c r="L6539" s="13"/>
      <c r="M6539" s="14"/>
      <c r="O6539">
        <v>2141</v>
      </c>
      <c r="P6539">
        <v>203</v>
      </c>
      <c r="R6539" t="s">
        <v>41</v>
      </c>
    </row>
    <row r="6540" spans="1:19" x14ac:dyDescent="0.3">
      <c r="A6540">
        <v>69143</v>
      </c>
      <c r="B6540" s="1">
        <v>45794</v>
      </c>
      <c r="C6540" s="11">
        <v>0.70833333333333337</v>
      </c>
      <c r="D6540" s="12">
        <v>17</v>
      </c>
      <c r="E6540" s="12" t="str">
        <f>IF(Table2[[#This Row],[Request_Time]]&lt;TIME(12,0,0),"Morning",IF(Table2[[#This Row],[Request_Time]]&lt;TIME(17,0,0),"Afternoon","Evening"))</f>
        <v>Evening</v>
      </c>
      <c r="F6540" s="12"/>
      <c r="G6540" t="s">
        <v>91</v>
      </c>
      <c r="H6540" t="s">
        <v>30</v>
      </c>
      <c r="I6540" t="s">
        <v>27</v>
      </c>
      <c r="J6540">
        <v>244</v>
      </c>
      <c r="K6540" t="s">
        <v>19</v>
      </c>
      <c r="L6540" s="13">
        <v>33.979999999999997</v>
      </c>
      <c r="M6540" s="14">
        <v>4.5199999999999996</v>
      </c>
      <c r="N6540">
        <v>1</v>
      </c>
      <c r="O6540">
        <v>1276</v>
      </c>
      <c r="P6540">
        <v>234</v>
      </c>
      <c r="Q6540" t="s">
        <v>28</v>
      </c>
      <c r="S6540" t="s">
        <v>36</v>
      </c>
    </row>
    <row r="6541" spans="1:19" x14ac:dyDescent="0.3">
      <c r="A6541">
        <v>69154</v>
      </c>
      <c r="B6541" s="1">
        <v>45898</v>
      </c>
      <c r="C6541" s="11">
        <v>0.81319444444444444</v>
      </c>
      <c r="D6541" s="12">
        <v>19</v>
      </c>
      <c r="E6541" s="12" t="str">
        <f>IF(Table2[[#This Row],[Request_Time]]&lt;TIME(12,0,0),"Morning",IF(Table2[[#This Row],[Request_Time]]&lt;TIME(17,0,0),"Afternoon","Evening"))</f>
        <v>Evening</v>
      </c>
      <c r="F6541" s="12"/>
      <c r="G6541" t="s">
        <v>81</v>
      </c>
      <c r="H6541" t="s">
        <v>75</v>
      </c>
      <c r="I6541" t="s">
        <v>18</v>
      </c>
      <c r="J6541">
        <v>201</v>
      </c>
      <c r="K6541" t="s">
        <v>31</v>
      </c>
      <c r="L6541" s="13"/>
      <c r="M6541" s="14"/>
      <c r="O6541">
        <v>1105</v>
      </c>
      <c r="P6541">
        <v>221</v>
      </c>
      <c r="R6541" t="s">
        <v>55</v>
      </c>
    </row>
    <row r="6542" spans="1:19" x14ac:dyDescent="0.3">
      <c r="A6542">
        <v>69156</v>
      </c>
      <c r="B6542" s="1">
        <v>45723</v>
      </c>
      <c r="C6542" s="11">
        <v>6.3194444444444442E-2</v>
      </c>
      <c r="D6542" s="12">
        <v>1</v>
      </c>
      <c r="E6542" s="12" t="str">
        <f>IF(Table2[[#This Row],[Request_Time]]&lt;TIME(12,0,0),"Morning",IF(Table2[[#This Row],[Request_Time]]&lt;TIME(17,0,0),"Afternoon","Evening"))</f>
        <v>Morning</v>
      </c>
      <c r="F6542" s="12"/>
      <c r="G6542" t="s">
        <v>6273</v>
      </c>
      <c r="H6542" t="s">
        <v>30</v>
      </c>
      <c r="I6542" t="s">
        <v>18</v>
      </c>
      <c r="J6542">
        <v>225</v>
      </c>
      <c r="K6542" t="s">
        <v>24</v>
      </c>
      <c r="L6542" s="13"/>
      <c r="M6542" s="14"/>
      <c r="O6542">
        <v>1221</v>
      </c>
      <c r="P6542">
        <v>238</v>
      </c>
    </row>
    <row r="6543" spans="1:19" x14ac:dyDescent="0.3">
      <c r="A6543">
        <v>69163</v>
      </c>
      <c r="B6543" s="1">
        <v>45834</v>
      </c>
      <c r="C6543" s="11">
        <v>0.16250000000000001</v>
      </c>
      <c r="D6543" s="12">
        <v>3</v>
      </c>
      <c r="E6543" s="12" t="str">
        <f>IF(Table2[[#This Row],[Request_Time]]&lt;TIME(12,0,0),"Morning",IF(Table2[[#This Row],[Request_Time]]&lt;TIME(17,0,0),"Afternoon","Evening"))</f>
        <v>Morning</v>
      </c>
      <c r="F6543" s="12"/>
      <c r="G6543" t="s">
        <v>91</v>
      </c>
      <c r="H6543" t="s">
        <v>30</v>
      </c>
      <c r="I6543" t="s">
        <v>18</v>
      </c>
      <c r="J6543">
        <v>227</v>
      </c>
      <c r="K6543" t="s">
        <v>31</v>
      </c>
      <c r="L6543" s="13"/>
      <c r="M6543" s="14"/>
      <c r="O6543">
        <v>2028</v>
      </c>
      <c r="P6543">
        <v>227</v>
      </c>
      <c r="R6543" t="s">
        <v>32</v>
      </c>
    </row>
    <row r="6544" spans="1:19" x14ac:dyDescent="0.3">
      <c r="A6544">
        <v>69164</v>
      </c>
      <c r="B6544" s="1">
        <v>46015</v>
      </c>
      <c r="C6544" s="11">
        <v>0.31388888888888888</v>
      </c>
      <c r="D6544" s="12">
        <v>7</v>
      </c>
      <c r="E6544" s="12" t="str">
        <f>IF(Table2[[#This Row],[Request_Time]]&lt;TIME(12,0,0),"Morning",IF(Table2[[#This Row],[Request_Time]]&lt;TIME(17,0,0),"Afternoon","Evening"))</f>
        <v>Morning</v>
      </c>
      <c r="F6544" s="12"/>
      <c r="G6544" t="s">
        <v>94</v>
      </c>
      <c r="H6544" t="s">
        <v>52</v>
      </c>
      <c r="I6544" t="s">
        <v>27</v>
      </c>
      <c r="J6544">
        <v>254</v>
      </c>
      <c r="K6544" t="s">
        <v>19</v>
      </c>
      <c r="L6544" s="13">
        <v>5.41</v>
      </c>
      <c r="M6544" s="14">
        <v>26.68</v>
      </c>
      <c r="N6544">
        <v>3</v>
      </c>
      <c r="O6544">
        <v>2168</v>
      </c>
      <c r="P6544">
        <v>227</v>
      </c>
      <c r="Q6544" t="s">
        <v>20</v>
      </c>
      <c r="S6544" t="s">
        <v>21</v>
      </c>
    </row>
    <row r="6545" spans="1:19" x14ac:dyDescent="0.3">
      <c r="A6545">
        <v>69165</v>
      </c>
      <c r="B6545" s="1">
        <v>45728</v>
      </c>
      <c r="C6545" s="11">
        <v>0.58958333333333335</v>
      </c>
      <c r="D6545" s="12">
        <v>14</v>
      </c>
      <c r="E6545" s="12" t="str">
        <f>IF(Table2[[#This Row],[Request_Time]]&lt;TIME(12,0,0),"Morning",IF(Table2[[#This Row],[Request_Time]]&lt;TIME(17,0,0),"Afternoon","Evening"))</f>
        <v>Afternoon</v>
      </c>
      <c r="F6545" s="12"/>
      <c r="G6545" t="s">
        <v>58</v>
      </c>
      <c r="H6545" t="s">
        <v>58</v>
      </c>
      <c r="I6545" t="s">
        <v>40</v>
      </c>
      <c r="J6545">
        <v>246</v>
      </c>
      <c r="K6545" t="s">
        <v>19</v>
      </c>
      <c r="L6545" s="13">
        <v>48.43</v>
      </c>
      <c r="M6545" s="14">
        <v>19.600000000000001</v>
      </c>
      <c r="N6545">
        <v>3</v>
      </c>
      <c r="O6545">
        <v>1854</v>
      </c>
      <c r="P6545">
        <v>224</v>
      </c>
      <c r="Q6545" t="s">
        <v>28</v>
      </c>
      <c r="S6545" t="s">
        <v>21</v>
      </c>
    </row>
    <row r="6546" spans="1:19" x14ac:dyDescent="0.3">
      <c r="A6546">
        <v>69180</v>
      </c>
      <c r="B6546" s="1">
        <v>46022</v>
      </c>
      <c r="C6546" s="11">
        <v>9.5833333333333326E-2</v>
      </c>
      <c r="D6546" s="12">
        <v>2</v>
      </c>
      <c r="E6546" s="12" t="str">
        <f>IF(Table2[[#This Row],[Request_Time]]&lt;TIME(12,0,0),"Morning",IF(Table2[[#This Row],[Request_Time]]&lt;TIME(17,0,0),"Afternoon","Evening"))</f>
        <v>Morning</v>
      </c>
      <c r="F6546" s="12"/>
      <c r="G6546" t="s">
        <v>30</v>
      </c>
      <c r="H6546" t="s">
        <v>58</v>
      </c>
      <c r="I6546" t="s">
        <v>18</v>
      </c>
      <c r="J6546">
        <v>209</v>
      </c>
      <c r="K6546" t="s">
        <v>19</v>
      </c>
      <c r="L6546" s="13">
        <v>14.02</v>
      </c>
      <c r="M6546" s="14">
        <v>14.05</v>
      </c>
      <c r="N6546">
        <v>5</v>
      </c>
      <c r="O6546">
        <v>1724</v>
      </c>
      <c r="P6546">
        <v>202</v>
      </c>
      <c r="Q6546" t="s">
        <v>44</v>
      </c>
      <c r="S6546" t="s">
        <v>36</v>
      </c>
    </row>
    <row r="6547" spans="1:19" x14ac:dyDescent="0.3">
      <c r="A6547">
        <v>69189</v>
      </c>
      <c r="B6547" s="1">
        <v>45790</v>
      </c>
      <c r="C6547" s="11">
        <v>0.9194444444444444</v>
      </c>
      <c r="D6547" s="12">
        <v>22</v>
      </c>
      <c r="E6547" s="12" t="str">
        <f>IF(Table2[[#This Row],[Request_Time]]&lt;TIME(12,0,0),"Morning",IF(Table2[[#This Row],[Request_Time]]&lt;TIME(17,0,0),"Afternoon","Evening"))</f>
        <v>Evening</v>
      </c>
      <c r="F6547" s="12"/>
      <c r="G6547" t="s">
        <v>72</v>
      </c>
      <c r="H6547" t="s">
        <v>52</v>
      </c>
      <c r="I6547" t="s">
        <v>40</v>
      </c>
      <c r="J6547">
        <v>224</v>
      </c>
      <c r="K6547" t="s">
        <v>19</v>
      </c>
      <c r="L6547" s="13">
        <v>17.77</v>
      </c>
      <c r="M6547" s="14">
        <v>22.76</v>
      </c>
      <c r="N6547">
        <v>1</v>
      </c>
      <c r="O6547">
        <v>2082</v>
      </c>
      <c r="P6547">
        <v>205</v>
      </c>
      <c r="Q6547" t="s">
        <v>28</v>
      </c>
      <c r="S6547" t="s">
        <v>36</v>
      </c>
    </row>
    <row r="6548" spans="1:19" x14ac:dyDescent="0.3">
      <c r="A6548">
        <v>69224</v>
      </c>
      <c r="B6548" s="1">
        <v>45676</v>
      </c>
      <c r="C6548" s="11">
        <v>0.52222222222222225</v>
      </c>
      <c r="D6548" s="12">
        <v>12</v>
      </c>
      <c r="E6548" s="12" t="str">
        <f>IF(Table2[[#This Row],[Request_Time]]&lt;TIME(12,0,0),"Morning",IF(Table2[[#This Row],[Request_Time]]&lt;TIME(17,0,0),"Afternoon","Evening"))</f>
        <v>Afternoon</v>
      </c>
      <c r="F6548" s="12"/>
      <c r="G6548" t="s">
        <v>52</v>
      </c>
      <c r="H6548" t="s">
        <v>72</v>
      </c>
      <c r="I6548" t="s">
        <v>27</v>
      </c>
      <c r="J6548">
        <v>241</v>
      </c>
      <c r="K6548" t="s">
        <v>24</v>
      </c>
      <c r="L6548" s="13"/>
      <c r="M6548" s="14"/>
      <c r="O6548">
        <v>2114</v>
      </c>
      <c r="P6548">
        <v>241</v>
      </c>
    </row>
    <row r="6549" spans="1:19" x14ac:dyDescent="0.3">
      <c r="A6549">
        <v>69227</v>
      </c>
      <c r="B6549" s="1">
        <v>45749</v>
      </c>
      <c r="C6549" s="11">
        <v>0.27847222222222223</v>
      </c>
      <c r="D6549" s="12">
        <v>6</v>
      </c>
      <c r="E6549" s="12" t="str">
        <f>IF(Table2[[#This Row],[Request_Time]]&lt;TIME(12,0,0),"Morning",IF(Table2[[#This Row],[Request_Time]]&lt;TIME(17,0,0),"Afternoon","Evening"))</f>
        <v>Morning</v>
      </c>
      <c r="F6549" s="12"/>
      <c r="G6549" t="s">
        <v>23</v>
      </c>
      <c r="H6549" t="s">
        <v>6273</v>
      </c>
      <c r="I6549" t="s">
        <v>40</v>
      </c>
      <c r="J6549">
        <v>206</v>
      </c>
      <c r="K6549" t="s">
        <v>19</v>
      </c>
      <c r="L6549" s="13">
        <v>5.47</v>
      </c>
      <c r="M6549" s="14">
        <v>16.63</v>
      </c>
      <c r="N6549">
        <v>4</v>
      </c>
      <c r="O6549">
        <v>1049</v>
      </c>
      <c r="P6549">
        <v>217</v>
      </c>
      <c r="Q6549" t="s">
        <v>32</v>
      </c>
      <c r="S6549" t="s">
        <v>21</v>
      </c>
    </row>
    <row r="6550" spans="1:19" x14ac:dyDescent="0.3">
      <c r="A6550">
        <v>69229</v>
      </c>
      <c r="B6550" s="1">
        <v>45973</v>
      </c>
      <c r="C6550" s="11">
        <v>2.7777777777777776E-2</v>
      </c>
      <c r="D6550" s="12">
        <v>0</v>
      </c>
      <c r="E6550" s="12" t="str">
        <f>IF(Table2[[#This Row],[Request_Time]]&lt;TIME(12,0,0),"Morning",IF(Table2[[#This Row],[Request_Time]]&lt;TIME(17,0,0),"Afternoon","Evening"))</f>
        <v>Morning</v>
      </c>
      <c r="F6550" s="12"/>
      <c r="G6550" t="s">
        <v>67</v>
      </c>
      <c r="H6550" t="s">
        <v>38</v>
      </c>
      <c r="I6550" t="s">
        <v>27</v>
      </c>
      <c r="J6550">
        <v>239</v>
      </c>
      <c r="K6550" t="s">
        <v>31</v>
      </c>
      <c r="L6550" s="13"/>
      <c r="M6550" s="14"/>
      <c r="O6550">
        <v>1510</v>
      </c>
      <c r="P6550">
        <v>211</v>
      </c>
      <c r="R6550" t="s">
        <v>55</v>
      </c>
    </row>
    <row r="6551" spans="1:19" x14ac:dyDescent="0.3">
      <c r="A6551">
        <v>69233</v>
      </c>
      <c r="B6551" s="1">
        <v>45676</v>
      </c>
      <c r="C6551" s="11">
        <v>0.81041666666666667</v>
      </c>
      <c r="D6551" s="12">
        <v>19</v>
      </c>
      <c r="E6551" s="12" t="str">
        <f>IF(Table2[[#This Row],[Request_Time]]&lt;TIME(12,0,0),"Morning",IF(Table2[[#This Row],[Request_Time]]&lt;TIME(17,0,0),"Afternoon","Evening"))</f>
        <v>Evening</v>
      </c>
      <c r="F6551" s="12"/>
      <c r="G6551" t="s">
        <v>81</v>
      </c>
      <c r="H6551" t="s">
        <v>38</v>
      </c>
      <c r="I6551" t="s">
        <v>40</v>
      </c>
      <c r="J6551">
        <v>229</v>
      </c>
      <c r="K6551" t="s">
        <v>31</v>
      </c>
      <c r="L6551" s="13"/>
      <c r="M6551" s="14"/>
      <c r="O6551">
        <v>1550</v>
      </c>
      <c r="P6551">
        <v>248</v>
      </c>
      <c r="R6551" t="s">
        <v>61</v>
      </c>
    </row>
    <row r="6552" spans="1:19" x14ac:dyDescent="0.3">
      <c r="A6552">
        <v>69248</v>
      </c>
      <c r="B6552" s="1">
        <v>45841</v>
      </c>
      <c r="C6552" s="11">
        <v>0.55972222222222223</v>
      </c>
      <c r="D6552" s="12">
        <v>13</v>
      </c>
      <c r="E6552" s="12" t="str">
        <f>IF(Table2[[#This Row],[Request_Time]]&lt;TIME(12,0,0),"Morning",IF(Table2[[#This Row],[Request_Time]]&lt;TIME(17,0,0),"Afternoon","Evening"))</f>
        <v>Afternoon</v>
      </c>
      <c r="F6552" s="12"/>
      <c r="G6552" t="s">
        <v>91</v>
      </c>
      <c r="H6552" t="s">
        <v>38</v>
      </c>
      <c r="I6552" t="s">
        <v>40</v>
      </c>
      <c r="J6552">
        <v>244</v>
      </c>
      <c r="K6552" t="s">
        <v>19</v>
      </c>
      <c r="L6552" s="13">
        <v>8.93</v>
      </c>
      <c r="M6552" s="14">
        <v>9.73</v>
      </c>
      <c r="N6552">
        <v>4</v>
      </c>
      <c r="O6552">
        <v>1390</v>
      </c>
      <c r="P6552">
        <v>220</v>
      </c>
      <c r="Q6552" t="s">
        <v>20</v>
      </c>
      <c r="S6552" t="s">
        <v>21</v>
      </c>
    </row>
    <row r="6553" spans="1:19" x14ac:dyDescent="0.3">
      <c r="A6553">
        <v>69249</v>
      </c>
      <c r="B6553" s="1">
        <v>45772</v>
      </c>
      <c r="C6553" s="11">
        <v>0.57916666666666672</v>
      </c>
      <c r="D6553" s="12">
        <v>13</v>
      </c>
      <c r="E6553" s="12" t="str">
        <f>IF(Table2[[#This Row],[Request_Time]]&lt;TIME(12,0,0),"Morning",IF(Table2[[#This Row],[Request_Time]]&lt;TIME(17,0,0),"Afternoon","Evening"))</f>
        <v>Afternoon</v>
      </c>
      <c r="F6553" s="12"/>
      <c r="G6553" t="s">
        <v>94</v>
      </c>
      <c r="H6553" t="s">
        <v>26</v>
      </c>
      <c r="I6553" t="s">
        <v>40</v>
      </c>
      <c r="J6553">
        <v>220</v>
      </c>
      <c r="K6553" t="s">
        <v>24</v>
      </c>
      <c r="L6553" s="13"/>
      <c r="M6553" s="14"/>
      <c r="O6553">
        <v>2005</v>
      </c>
      <c r="P6553">
        <v>230</v>
      </c>
    </row>
    <row r="6554" spans="1:19" x14ac:dyDescent="0.3">
      <c r="A6554">
        <v>69258</v>
      </c>
      <c r="B6554" s="1">
        <v>45669</v>
      </c>
      <c r="C6554" s="11">
        <v>0.47152777777777777</v>
      </c>
      <c r="D6554" s="12">
        <v>11</v>
      </c>
      <c r="E6554" s="12" t="str">
        <f>IF(Table2[[#This Row],[Request_Time]]&lt;TIME(12,0,0),"Morning",IF(Table2[[#This Row],[Request_Time]]&lt;TIME(17,0,0),"Afternoon","Evening"))</f>
        <v>Morning</v>
      </c>
      <c r="F6554" s="12"/>
      <c r="G6554" t="s">
        <v>6273</v>
      </c>
      <c r="H6554" t="s">
        <v>91</v>
      </c>
      <c r="I6554" t="s">
        <v>18</v>
      </c>
      <c r="J6554">
        <v>255</v>
      </c>
      <c r="K6554" t="s">
        <v>19</v>
      </c>
      <c r="L6554" s="13">
        <v>46.38</v>
      </c>
      <c r="M6554" s="14">
        <v>6.56</v>
      </c>
      <c r="N6554">
        <v>3</v>
      </c>
      <c r="O6554">
        <v>1222</v>
      </c>
      <c r="P6554">
        <v>240</v>
      </c>
      <c r="Q6554" t="s">
        <v>53</v>
      </c>
      <c r="S6554" t="s">
        <v>21</v>
      </c>
    </row>
    <row r="6555" spans="1:19" x14ac:dyDescent="0.3">
      <c r="A6555">
        <v>69266</v>
      </c>
      <c r="B6555" s="1">
        <v>45808</v>
      </c>
      <c r="C6555" s="11">
        <v>0.22291666666666665</v>
      </c>
      <c r="D6555" s="12">
        <v>5</v>
      </c>
      <c r="E6555" s="12" t="str">
        <f>IF(Table2[[#This Row],[Request_Time]]&lt;TIME(12,0,0),"Morning",IF(Table2[[#This Row],[Request_Time]]&lt;TIME(17,0,0),"Afternoon","Evening"))</f>
        <v>Morning</v>
      </c>
      <c r="F6555" s="12"/>
      <c r="G6555" t="s">
        <v>38</v>
      </c>
      <c r="H6555" t="s">
        <v>94</v>
      </c>
      <c r="I6555" t="s">
        <v>40</v>
      </c>
      <c r="J6555">
        <v>208</v>
      </c>
      <c r="K6555" t="s">
        <v>31</v>
      </c>
      <c r="L6555" s="13"/>
      <c r="M6555" s="14"/>
      <c r="O6555">
        <v>1631</v>
      </c>
      <c r="P6555">
        <v>251</v>
      </c>
      <c r="R6555" t="s">
        <v>47</v>
      </c>
    </row>
    <row r="6556" spans="1:19" x14ac:dyDescent="0.3">
      <c r="A6556">
        <v>69276</v>
      </c>
      <c r="B6556" s="1">
        <v>45891</v>
      </c>
      <c r="C6556" s="11">
        <v>0.39583333333333331</v>
      </c>
      <c r="D6556" s="12">
        <v>9</v>
      </c>
      <c r="E6556" s="12" t="str">
        <f>IF(Table2[[#This Row],[Request_Time]]&lt;TIME(12,0,0),"Morning",IF(Table2[[#This Row],[Request_Time]]&lt;TIME(17,0,0),"Afternoon","Evening"))</f>
        <v>Morning</v>
      </c>
      <c r="F6556" s="12"/>
      <c r="G6556" t="s">
        <v>26</v>
      </c>
      <c r="H6556" t="s">
        <v>67</v>
      </c>
      <c r="I6556" t="s">
        <v>40</v>
      </c>
      <c r="J6556">
        <v>256</v>
      </c>
      <c r="K6556" t="s">
        <v>24</v>
      </c>
      <c r="L6556" s="13"/>
      <c r="M6556" s="14"/>
      <c r="O6556">
        <v>1617</v>
      </c>
      <c r="P6556">
        <v>210</v>
      </c>
    </row>
    <row r="6557" spans="1:19" x14ac:dyDescent="0.3">
      <c r="A6557">
        <v>69290</v>
      </c>
      <c r="B6557" s="1">
        <v>45820</v>
      </c>
      <c r="C6557" s="11">
        <v>3.125E-2</v>
      </c>
      <c r="D6557" s="12">
        <v>0</v>
      </c>
      <c r="E6557" s="12" t="str">
        <f>IF(Table2[[#This Row],[Request_Time]]&lt;TIME(12,0,0),"Morning",IF(Table2[[#This Row],[Request_Time]]&lt;TIME(17,0,0),"Afternoon","Evening"))</f>
        <v>Morning</v>
      </c>
      <c r="F6557" s="12"/>
      <c r="G6557" t="s">
        <v>38</v>
      </c>
      <c r="H6557" t="s">
        <v>26</v>
      </c>
      <c r="I6557" t="s">
        <v>40</v>
      </c>
      <c r="J6557">
        <v>204</v>
      </c>
      <c r="K6557" t="s">
        <v>31</v>
      </c>
      <c r="L6557" s="13"/>
      <c r="M6557" s="14"/>
      <c r="O6557">
        <v>2028</v>
      </c>
      <c r="P6557">
        <v>228</v>
      </c>
      <c r="R6557" t="s">
        <v>32</v>
      </c>
    </row>
    <row r="6558" spans="1:19" x14ac:dyDescent="0.3">
      <c r="A6558">
        <v>69294</v>
      </c>
      <c r="B6558" s="1">
        <v>45720</v>
      </c>
      <c r="C6558" s="11">
        <v>0.28541666666666665</v>
      </c>
      <c r="D6558" s="12">
        <v>6</v>
      </c>
      <c r="E6558" s="12" t="str">
        <f>IF(Table2[[#This Row],[Request_Time]]&lt;TIME(12,0,0),"Morning",IF(Table2[[#This Row],[Request_Time]]&lt;TIME(17,0,0),"Afternoon","Evening"))</f>
        <v>Morning</v>
      </c>
      <c r="F6558" s="12"/>
      <c r="G6558" t="s">
        <v>72</v>
      </c>
      <c r="H6558" t="s">
        <v>94</v>
      </c>
      <c r="I6558" t="s">
        <v>40</v>
      </c>
      <c r="J6558">
        <v>227</v>
      </c>
      <c r="K6558" t="s">
        <v>19</v>
      </c>
      <c r="L6558" s="13">
        <v>53.01</v>
      </c>
      <c r="M6558" s="14">
        <v>17.75</v>
      </c>
      <c r="N6558">
        <v>3</v>
      </c>
      <c r="O6558">
        <v>1038</v>
      </c>
      <c r="P6558">
        <v>247</v>
      </c>
      <c r="Q6558" t="s">
        <v>32</v>
      </c>
      <c r="S6558" t="s">
        <v>21</v>
      </c>
    </row>
    <row r="6559" spans="1:19" x14ac:dyDescent="0.3">
      <c r="A6559">
        <v>69346</v>
      </c>
      <c r="B6559" s="1">
        <v>45743</v>
      </c>
      <c r="C6559" s="11">
        <v>0.45416666666666666</v>
      </c>
      <c r="D6559" s="12">
        <v>10</v>
      </c>
      <c r="E6559" s="12" t="str">
        <f>IF(Table2[[#This Row],[Request_Time]]&lt;TIME(12,0,0),"Morning",IF(Table2[[#This Row],[Request_Time]]&lt;TIME(17,0,0),"Afternoon","Evening"))</f>
        <v>Morning</v>
      </c>
      <c r="F6559" s="12"/>
      <c r="G6559" t="s">
        <v>38</v>
      </c>
      <c r="H6559" t="s">
        <v>6272</v>
      </c>
      <c r="I6559" t="s">
        <v>27</v>
      </c>
      <c r="J6559">
        <v>236</v>
      </c>
      <c r="K6559" t="s">
        <v>19</v>
      </c>
      <c r="L6559" s="13">
        <v>77.92</v>
      </c>
      <c r="M6559" s="14">
        <v>5.27</v>
      </c>
      <c r="N6559">
        <v>4</v>
      </c>
      <c r="O6559">
        <v>1968</v>
      </c>
      <c r="P6559">
        <v>207</v>
      </c>
      <c r="Q6559" t="s">
        <v>28</v>
      </c>
      <c r="S6559" t="s">
        <v>36</v>
      </c>
    </row>
    <row r="6560" spans="1:19" x14ac:dyDescent="0.3">
      <c r="A6560">
        <v>69346</v>
      </c>
      <c r="B6560" s="1">
        <v>45772</v>
      </c>
      <c r="C6560" s="11">
        <v>3.472222222222222E-3</v>
      </c>
      <c r="D6560" s="12">
        <v>0</v>
      </c>
      <c r="E6560" s="12" t="str">
        <f>IF(Table2[[#This Row],[Request_Time]]&lt;TIME(12,0,0),"Morning",IF(Table2[[#This Row],[Request_Time]]&lt;TIME(17,0,0),"Afternoon","Evening"))</f>
        <v>Morning</v>
      </c>
      <c r="F6560" s="12"/>
      <c r="G6560" t="s">
        <v>6273</v>
      </c>
      <c r="H6560" t="s">
        <v>6273</v>
      </c>
      <c r="I6560" t="s">
        <v>18</v>
      </c>
      <c r="J6560">
        <v>210</v>
      </c>
      <c r="K6560" t="s">
        <v>19</v>
      </c>
      <c r="L6560" s="13">
        <v>42.12</v>
      </c>
      <c r="M6560" s="14">
        <v>18.48</v>
      </c>
      <c r="N6560">
        <v>5</v>
      </c>
      <c r="O6560">
        <v>1781</v>
      </c>
      <c r="P6560">
        <v>213</v>
      </c>
      <c r="Q6560" t="s">
        <v>53</v>
      </c>
      <c r="S6560" t="s">
        <v>36</v>
      </c>
    </row>
    <row r="6561" spans="1:19" x14ac:dyDescent="0.3">
      <c r="A6561">
        <v>69346</v>
      </c>
      <c r="B6561" s="1">
        <v>45817</v>
      </c>
      <c r="C6561" s="11">
        <v>0.15972222222222224</v>
      </c>
      <c r="D6561" s="12">
        <v>3</v>
      </c>
      <c r="E6561" s="12" t="str">
        <f>IF(Table2[[#This Row],[Request_Time]]&lt;TIME(12,0,0),"Morning",IF(Table2[[#This Row],[Request_Time]]&lt;TIME(17,0,0),"Afternoon","Evening"))</f>
        <v>Morning</v>
      </c>
      <c r="F6561" s="12"/>
      <c r="G6561" t="s">
        <v>67</v>
      </c>
      <c r="H6561" t="s">
        <v>81</v>
      </c>
      <c r="I6561" t="s">
        <v>40</v>
      </c>
      <c r="J6561">
        <v>258</v>
      </c>
      <c r="K6561" t="s">
        <v>24</v>
      </c>
      <c r="L6561" s="13"/>
      <c r="M6561" s="14"/>
      <c r="O6561">
        <v>2117</v>
      </c>
      <c r="P6561">
        <v>217</v>
      </c>
    </row>
    <row r="6562" spans="1:19" x14ac:dyDescent="0.3">
      <c r="A6562">
        <v>69367</v>
      </c>
      <c r="B6562" s="1">
        <v>45805</v>
      </c>
      <c r="C6562" s="11">
        <v>0.875</v>
      </c>
      <c r="D6562" s="12">
        <v>21</v>
      </c>
      <c r="E6562" s="12" t="str">
        <f>IF(Table2[[#This Row],[Request_Time]]&lt;TIME(12,0,0),"Morning",IF(Table2[[#This Row],[Request_Time]]&lt;TIME(17,0,0),"Afternoon","Evening"))</f>
        <v>Evening</v>
      </c>
      <c r="F6562" s="12"/>
      <c r="G6562" t="s">
        <v>83</v>
      </c>
      <c r="H6562" t="s">
        <v>52</v>
      </c>
      <c r="I6562" t="s">
        <v>18</v>
      </c>
      <c r="J6562">
        <v>258</v>
      </c>
      <c r="K6562" t="s">
        <v>19</v>
      </c>
      <c r="L6562" s="13">
        <v>71.36</v>
      </c>
      <c r="M6562" s="14">
        <v>6.07</v>
      </c>
      <c r="N6562">
        <v>5</v>
      </c>
      <c r="O6562">
        <v>1223</v>
      </c>
      <c r="P6562">
        <v>259</v>
      </c>
      <c r="Q6562" t="s">
        <v>44</v>
      </c>
      <c r="S6562" t="s">
        <v>36</v>
      </c>
    </row>
    <row r="6563" spans="1:19" x14ac:dyDescent="0.3">
      <c r="A6563">
        <v>69369</v>
      </c>
      <c r="B6563" s="1">
        <v>45910</v>
      </c>
      <c r="C6563" s="11">
        <v>0.7319444444444444</v>
      </c>
      <c r="D6563" s="12">
        <v>17</v>
      </c>
      <c r="E6563" s="12" t="str">
        <f>IF(Table2[[#This Row],[Request_Time]]&lt;TIME(12,0,0),"Morning",IF(Table2[[#This Row],[Request_Time]]&lt;TIME(17,0,0),"Afternoon","Evening"))</f>
        <v>Evening</v>
      </c>
      <c r="F6563" s="12"/>
      <c r="G6563" t="s">
        <v>38</v>
      </c>
      <c r="H6563" t="s">
        <v>94</v>
      </c>
      <c r="I6563" t="s">
        <v>18</v>
      </c>
      <c r="J6563">
        <v>224</v>
      </c>
      <c r="K6563" t="s">
        <v>19</v>
      </c>
      <c r="L6563" s="13">
        <v>51.33</v>
      </c>
      <c r="M6563" s="14">
        <v>17.239999999999998</v>
      </c>
      <c r="N6563">
        <v>4</v>
      </c>
      <c r="O6563">
        <v>1889</v>
      </c>
      <c r="P6563">
        <v>225</v>
      </c>
      <c r="Q6563" t="s">
        <v>53</v>
      </c>
      <c r="S6563" t="s">
        <v>36</v>
      </c>
    </row>
    <row r="6564" spans="1:19" x14ac:dyDescent="0.3">
      <c r="A6564">
        <v>69370</v>
      </c>
      <c r="B6564" s="1">
        <v>45877</v>
      </c>
      <c r="C6564" s="11">
        <v>0.91805555555555562</v>
      </c>
      <c r="D6564" s="12">
        <v>22</v>
      </c>
      <c r="E6564" s="12" t="str">
        <f>IF(Table2[[#This Row],[Request_Time]]&lt;TIME(12,0,0),"Morning",IF(Table2[[#This Row],[Request_Time]]&lt;TIME(17,0,0),"Afternoon","Evening"))</f>
        <v>Evening</v>
      </c>
      <c r="F6564" s="12"/>
      <c r="G6564" t="s">
        <v>94</v>
      </c>
      <c r="H6564" t="s">
        <v>75</v>
      </c>
      <c r="I6564" t="s">
        <v>40</v>
      </c>
      <c r="J6564">
        <v>224</v>
      </c>
      <c r="K6564" t="s">
        <v>19</v>
      </c>
      <c r="L6564" s="13">
        <v>17.04</v>
      </c>
      <c r="M6564" s="14">
        <v>27.65</v>
      </c>
      <c r="N6564">
        <v>4</v>
      </c>
      <c r="O6564">
        <v>1991</v>
      </c>
      <c r="P6564">
        <v>255</v>
      </c>
      <c r="Q6564" t="s">
        <v>50</v>
      </c>
      <c r="S6564" t="s">
        <v>21</v>
      </c>
    </row>
    <row r="6565" spans="1:19" x14ac:dyDescent="0.3">
      <c r="A6565">
        <v>69371</v>
      </c>
      <c r="B6565" s="1">
        <v>45942</v>
      </c>
      <c r="C6565" s="11">
        <v>0.1673611111111111</v>
      </c>
      <c r="D6565" s="12">
        <v>4</v>
      </c>
      <c r="E6565" s="12" t="str">
        <f>IF(Table2[[#This Row],[Request_Time]]&lt;TIME(12,0,0),"Morning",IF(Table2[[#This Row],[Request_Time]]&lt;TIME(17,0,0),"Afternoon","Evening"))</f>
        <v>Morning</v>
      </c>
      <c r="F6565" s="12"/>
      <c r="G6565" t="s">
        <v>67</v>
      </c>
      <c r="H6565" t="s">
        <v>75</v>
      </c>
      <c r="I6565" t="s">
        <v>27</v>
      </c>
      <c r="J6565">
        <v>208</v>
      </c>
      <c r="K6565" t="s">
        <v>19</v>
      </c>
      <c r="L6565" s="13">
        <v>32.340000000000003</v>
      </c>
      <c r="M6565" s="14">
        <v>22.96</v>
      </c>
      <c r="N6565">
        <v>5</v>
      </c>
      <c r="O6565">
        <v>1205</v>
      </c>
      <c r="P6565">
        <v>207</v>
      </c>
      <c r="Q6565" t="s">
        <v>50</v>
      </c>
      <c r="S6565" t="s">
        <v>21</v>
      </c>
    </row>
    <row r="6566" spans="1:19" x14ac:dyDescent="0.3">
      <c r="A6566">
        <v>69372</v>
      </c>
      <c r="B6566" s="1">
        <v>45961</v>
      </c>
      <c r="C6566" s="11">
        <v>0.17777777777777778</v>
      </c>
      <c r="D6566" s="12">
        <v>4</v>
      </c>
      <c r="E6566" s="12" t="str">
        <f>IF(Table2[[#This Row],[Request_Time]]&lt;TIME(12,0,0),"Morning",IF(Table2[[#This Row],[Request_Time]]&lt;TIME(17,0,0),"Afternoon","Evening"))</f>
        <v>Morning</v>
      </c>
      <c r="F6566" s="12"/>
      <c r="G6566" t="s">
        <v>52</v>
      </c>
      <c r="H6566" t="s">
        <v>6272</v>
      </c>
      <c r="I6566" t="s">
        <v>27</v>
      </c>
      <c r="J6566">
        <v>258</v>
      </c>
      <c r="K6566" t="s">
        <v>19</v>
      </c>
      <c r="L6566" s="13">
        <v>11.43</v>
      </c>
      <c r="M6566" s="14">
        <v>23.02</v>
      </c>
      <c r="N6566">
        <v>5</v>
      </c>
      <c r="O6566">
        <v>1958</v>
      </c>
      <c r="P6566">
        <v>235</v>
      </c>
      <c r="Q6566" t="s">
        <v>32</v>
      </c>
      <c r="S6566" t="s">
        <v>36</v>
      </c>
    </row>
    <row r="6567" spans="1:19" x14ac:dyDescent="0.3">
      <c r="A6567">
        <v>69380</v>
      </c>
      <c r="B6567" s="1">
        <v>45937</v>
      </c>
      <c r="C6567" s="11">
        <v>0.20416666666666669</v>
      </c>
      <c r="D6567" s="12">
        <v>4</v>
      </c>
      <c r="E6567" s="12" t="str">
        <f>IF(Table2[[#This Row],[Request_Time]]&lt;TIME(12,0,0),"Morning",IF(Table2[[#This Row],[Request_Time]]&lt;TIME(17,0,0),"Afternoon","Evening"))</f>
        <v>Morning</v>
      </c>
      <c r="F6567" s="12"/>
      <c r="G6567" t="s">
        <v>26</v>
      </c>
      <c r="H6567" t="s">
        <v>72</v>
      </c>
      <c r="I6567" t="s">
        <v>27</v>
      </c>
      <c r="J6567">
        <v>230</v>
      </c>
      <c r="K6567" t="s">
        <v>19</v>
      </c>
      <c r="L6567" s="13">
        <v>4.6399999999999997</v>
      </c>
      <c r="M6567" s="14">
        <v>11.93</v>
      </c>
      <c r="N6567">
        <v>3</v>
      </c>
      <c r="O6567">
        <v>1077</v>
      </c>
      <c r="P6567">
        <v>226</v>
      </c>
      <c r="Q6567" t="s">
        <v>20</v>
      </c>
      <c r="S6567" t="s">
        <v>21</v>
      </c>
    </row>
    <row r="6568" spans="1:19" x14ac:dyDescent="0.3">
      <c r="A6568">
        <v>69390</v>
      </c>
      <c r="B6568" s="1">
        <v>45937</v>
      </c>
      <c r="C6568" s="11">
        <v>0.10694444444444444</v>
      </c>
      <c r="D6568" s="12">
        <v>2</v>
      </c>
      <c r="E6568" s="12" t="str">
        <f>IF(Table2[[#This Row],[Request_Time]]&lt;TIME(12,0,0),"Morning",IF(Table2[[#This Row],[Request_Time]]&lt;TIME(17,0,0),"Afternoon","Evening"))</f>
        <v>Morning</v>
      </c>
      <c r="F6568" s="12"/>
      <c r="G6568" t="s">
        <v>91</v>
      </c>
      <c r="H6568" t="s">
        <v>94</v>
      </c>
      <c r="I6568" t="s">
        <v>18</v>
      </c>
      <c r="J6568">
        <v>216</v>
      </c>
      <c r="K6568" t="s">
        <v>31</v>
      </c>
      <c r="L6568" s="13"/>
      <c r="M6568" s="14"/>
      <c r="O6568">
        <v>1652</v>
      </c>
      <c r="P6568">
        <v>205</v>
      </c>
      <c r="R6568" t="s">
        <v>61</v>
      </c>
    </row>
    <row r="6569" spans="1:19" x14ac:dyDescent="0.3">
      <c r="A6569">
        <v>69391</v>
      </c>
      <c r="B6569" s="1">
        <v>45850</v>
      </c>
      <c r="C6569" s="11">
        <v>0.26666666666666666</v>
      </c>
      <c r="D6569" s="12">
        <v>6</v>
      </c>
      <c r="E6569" s="12" t="str">
        <f>IF(Table2[[#This Row],[Request_Time]]&lt;TIME(12,0,0),"Morning",IF(Table2[[#This Row],[Request_Time]]&lt;TIME(17,0,0),"Afternoon","Evening"))</f>
        <v>Morning</v>
      </c>
      <c r="F6569" s="12"/>
      <c r="G6569" t="s">
        <v>83</v>
      </c>
      <c r="H6569" t="s">
        <v>26</v>
      </c>
      <c r="I6569" t="s">
        <v>40</v>
      </c>
      <c r="J6569">
        <v>250</v>
      </c>
      <c r="K6569" t="s">
        <v>19</v>
      </c>
      <c r="L6569" s="13">
        <v>29.25</v>
      </c>
      <c r="M6569" s="14">
        <v>17.63</v>
      </c>
      <c r="N6569">
        <v>5</v>
      </c>
      <c r="O6569">
        <v>1964</v>
      </c>
      <c r="P6569">
        <v>228</v>
      </c>
      <c r="Q6569" t="s">
        <v>20</v>
      </c>
      <c r="S6569" t="s">
        <v>21</v>
      </c>
    </row>
    <row r="6570" spans="1:19" x14ac:dyDescent="0.3">
      <c r="A6570">
        <v>69400</v>
      </c>
      <c r="B6570" s="1">
        <v>46000</v>
      </c>
      <c r="C6570" s="11">
        <v>0.75486111111111109</v>
      </c>
      <c r="D6570" s="12">
        <v>18</v>
      </c>
      <c r="E6570" s="12" t="str">
        <f>IF(Table2[[#This Row],[Request_Time]]&lt;TIME(12,0,0),"Morning",IF(Table2[[#This Row],[Request_Time]]&lt;TIME(17,0,0),"Afternoon","Evening"))</f>
        <v>Evening</v>
      </c>
      <c r="F6570" s="12"/>
      <c r="G6570" t="s">
        <v>6273</v>
      </c>
      <c r="H6570" t="s">
        <v>75</v>
      </c>
      <c r="I6570" t="s">
        <v>27</v>
      </c>
      <c r="J6570">
        <v>207</v>
      </c>
      <c r="K6570" t="s">
        <v>19</v>
      </c>
      <c r="L6570" s="13">
        <v>35.31</v>
      </c>
      <c r="M6570" s="14">
        <v>27.33</v>
      </c>
      <c r="N6570">
        <v>4</v>
      </c>
      <c r="O6570">
        <v>2139</v>
      </c>
      <c r="P6570">
        <v>248</v>
      </c>
      <c r="Q6570" t="s">
        <v>50</v>
      </c>
      <c r="S6570" t="s">
        <v>21</v>
      </c>
    </row>
    <row r="6571" spans="1:19" x14ac:dyDescent="0.3">
      <c r="A6571">
        <v>69405</v>
      </c>
      <c r="B6571" s="1">
        <v>45729</v>
      </c>
      <c r="C6571" s="11">
        <v>0.96805555555555556</v>
      </c>
      <c r="D6571" s="12">
        <v>23</v>
      </c>
      <c r="E6571" s="12" t="str">
        <f>IF(Table2[[#This Row],[Request_Time]]&lt;TIME(12,0,0),"Morning",IF(Table2[[#This Row],[Request_Time]]&lt;TIME(17,0,0),"Afternoon","Evening"))</f>
        <v>Evening</v>
      </c>
      <c r="F6571" s="12"/>
      <c r="G6571" t="s">
        <v>26</v>
      </c>
      <c r="H6571" t="s">
        <v>91</v>
      </c>
      <c r="I6571" t="s">
        <v>27</v>
      </c>
      <c r="J6571">
        <v>260</v>
      </c>
      <c r="K6571" t="s">
        <v>19</v>
      </c>
      <c r="L6571" s="13">
        <v>16.850000000000001</v>
      </c>
      <c r="M6571" s="14">
        <v>23.66</v>
      </c>
      <c r="N6571">
        <v>2</v>
      </c>
      <c r="O6571">
        <v>1990</v>
      </c>
      <c r="P6571">
        <v>201</v>
      </c>
      <c r="Q6571" t="s">
        <v>32</v>
      </c>
      <c r="S6571" t="s">
        <v>36</v>
      </c>
    </row>
    <row r="6572" spans="1:19" x14ac:dyDescent="0.3">
      <c r="A6572">
        <v>69407</v>
      </c>
      <c r="B6572" s="1">
        <v>45815</v>
      </c>
      <c r="C6572" s="11">
        <v>0.53611111111111109</v>
      </c>
      <c r="D6572" s="12">
        <v>12</v>
      </c>
      <c r="E6572" s="12" t="str">
        <f>IF(Table2[[#This Row],[Request_Time]]&lt;TIME(12,0,0),"Morning",IF(Table2[[#This Row],[Request_Time]]&lt;TIME(17,0,0),"Afternoon","Evening"))</f>
        <v>Afternoon</v>
      </c>
      <c r="F6572" s="12"/>
      <c r="G6572" t="s">
        <v>72</v>
      </c>
      <c r="H6572" t="s">
        <v>38</v>
      </c>
      <c r="I6572" t="s">
        <v>40</v>
      </c>
      <c r="J6572">
        <v>234</v>
      </c>
      <c r="K6572" t="s">
        <v>19</v>
      </c>
      <c r="L6572" s="13">
        <v>68.92</v>
      </c>
      <c r="M6572" s="14">
        <v>6.86</v>
      </c>
      <c r="N6572">
        <v>5</v>
      </c>
      <c r="O6572">
        <v>1275</v>
      </c>
      <c r="P6572">
        <v>243</v>
      </c>
      <c r="Q6572" t="s">
        <v>53</v>
      </c>
      <c r="S6572" t="s">
        <v>36</v>
      </c>
    </row>
    <row r="6573" spans="1:19" x14ac:dyDescent="0.3">
      <c r="A6573">
        <v>69416</v>
      </c>
      <c r="B6573" s="1">
        <v>45919</v>
      </c>
      <c r="C6573" s="11">
        <v>0.20625000000000002</v>
      </c>
      <c r="D6573" s="12">
        <v>4</v>
      </c>
      <c r="E6573" s="12" t="str">
        <f>IF(Table2[[#This Row],[Request_Time]]&lt;TIME(12,0,0),"Morning",IF(Table2[[#This Row],[Request_Time]]&lt;TIME(17,0,0),"Afternoon","Evening"))</f>
        <v>Morning</v>
      </c>
      <c r="F6573" s="12"/>
      <c r="G6573" t="s">
        <v>83</v>
      </c>
      <c r="H6573" t="s">
        <v>83</v>
      </c>
      <c r="I6573" t="s">
        <v>40</v>
      </c>
      <c r="J6573">
        <v>239</v>
      </c>
      <c r="K6573" t="s">
        <v>19</v>
      </c>
      <c r="L6573" s="13">
        <v>80.739999999999995</v>
      </c>
      <c r="M6573" s="14">
        <v>5.47</v>
      </c>
      <c r="N6573">
        <v>5</v>
      </c>
      <c r="O6573">
        <v>1030</v>
      </c>
      <c r="P6573">
        <v>208</v>
      </c>
      <c r="Q6573" t="s">
        <v>50</v>
      </c>
      <c r="S6573" t="s">
        <v>36</v>
      </c>
    </row>
    <row r="6574" spans="1:19" x14ac:dyDescent="0.3">
      <c r="A6574">
        <v>69418</v>
      </c>
      <c r="B6574" s="1">
        <v>45868</v>
      </c>
      <c r="C6574" s="11">
        <v>0.7270833333333333</v>
      </c>
      <c r="D6574" s="12">
        <v>17</v>
      </c>
      <c r="E6574" s="12" t="str">
        <f>IF(Table2[[#This Row],[Request_Time]]&lt;TIME(12,0,0),"Morning",IF(Table2[[#This Row],[Request_Time]]&lt;TIME(17,0,0),"Afternoon","Evening"))</f>
        <v>Evening</v>
      </c>
      <c r="F6574" s="12"/>
      <c r="G6574" t="s">
        <v>23</v>
      </c>
      <c r="H6574" t="s">
        <v>6272</v>
      </c>
      <c r="I6574" t="s">
        <v>40</v>
      </c>
      <c r="J6574">
        <v>212</v>
      </c>
      <c r="K6574" t="s">
        <v>19</v>
      </c>
      <c r="L6574" s="13">
        <v>81.34</v>
      </c>
      <c r="M6574" s="14">
        <v>14.68</v>
      </c>
      <c r="N6574">
        <v>3</v>
      </c>
      <c r="O6574">
        <v>2041</v>
      </c>
      <c r="P6574">
        <v>219</v>
      </c>
      <c r="Q6574" t="s">
        <v>28</v>
      </c>
      <c r="S6574" t="s">
        <v>21</v>
      </c>
    </row>
    <row r="6575" spans="1:19" x14ac:dyDescent="0.3">
      <c r="A6575">
        <v>69425</v>
      </c>
      <c r="B6575" s="1">
        <v>45865</v>
      </c>
      <c r="C6575" s="11">
        <v>0.79236111111111107</v>
      </c>
      <c r="D6575" s="12">
        <v>19</v>
      </c>
      <c r="E6575" s="12" t="str">
        <f>IF(Table2[[#This Row],[Request_Time]]&lt;TIME(12,0,0),"Morning",IF(Table2[[#This Row],[Request_Time]]&lt;TIME(17,0,0),"Afternoon","Evening"))</f>
        <v>Evening</v>
      </c>
      <c r="F6575" s="12"/>
      <c r="G6575" t="s">
        <v>30</v>
      </c>
      <c r="H6575" t="s">
        <v>58</v>
      </c>
      <c r="I6575" t="s">
        <v>18</v>
      </c>
      <c r="J6575">
        <v>201</v>
      </c>
      <c r="K6575" t="s">
        <v>24</v>
      </c>
      <c r="L6575" s="13"/>
      <c r="M6575" s="14"/>
      <c r="O6575">
        <v>2020</v>
      </c>
      <c r="P6575">
        <v>254</v>
      </c>
    </row>
    <row r="6576" spans="1:19" x14ac:dyDescent="0.3">
      <c r="A6576">
        <v>69488</v>
      </c>
      <c r="B6576" s="1">
        <v>46014</v>
      </c>
      <c r="C6576" s="11">
        <v>0.31805555555555554</v>
      </c>
      <c r="D6576" s="12">
        <v>7</v>
      </c>
      <c r="E6576" s="12" t="str">
        <f>IF(Table2[[#This Row],[Request_Time]]&lt;TIME(12,0,0),"Morning",IF(Table2[[#This Row],[Request_Time]]&lt;TIME(17,0,0),"Afternoon","Evening"))</f>
        <v>Morning</v>
      </c>
      <c r="F6576" s="12"/>
      <c r="G6576" t="s">
        <v>67</v>
      </c>
      <c r="H6576" t="s">
        <v>6273</v>
      </c>
      <c r="I6576" t="s">
        <v>40</v>
      </c>
      <c r="J6576">
        <v>215</v>
      </c>
      <c r="K6576" t="s">
        <v>19</v>
      </c>
      <c r="L6576" s="13">
        <v>49.45</v>
      </c>
      <c r="M6576" s="14">
        <v>17.46</v>
      </c>
      <c r="N6576">
        <v>2</v>
      </c>
      <c r="O6576">
        <v>1026</v>
      </c>
      <c r="P6576">
        <v>252</v>
      </c>
      <c r="Q6576" t="s">
        <v>44</v>
      </c>
      <c r="S6576" t="s">
        <v>36</v>
      </c>
    </row>
    <row r="6577" spans="1:19" x14ac:dyDescent="0.3">
      <c r="A6577">
        <v>69499</v>
      </c>
      <c r="B6577" s="1">
        <v>45998</v>
      </c>
      <c r="C6577" s="11">
        <v>0.36736111111111108</v>
      </c>
      <c r="D6577" s="12">
        <v>8</v>
      </c>
      <c r="E6577" s="12" t="str">
        <f>IF(Table2[[#This Row],[Request_Time]]&lt;TIME(12,0,0),"Morning",IF(Table2[[#This Row],[Request_Time]]&lt;TIME(17,0,0),"Afternoon","Evening"))</f>
        <v>Morning</v>
      </c>
      <c r="F6577" s="12"/>
      <c r="G6577" t="s">
        <v>52</v>
      </c>
      <c r="H6577" t="s">
        <v>81</v>
      </c>
      <c r="I6577" t="s">
        <v>27</v>
      </c>
      <c r="J6577">
        <v>220</v>
      </c>
      <c r="K6577" t="s">
        <v>19</v>
      </c>
      <c r="L6577" s="13">
        <v>71.900000000000006</v>
      </c>
      <c r="M6577" s="14">
        <v>10.81</v>
      </c>
      <c r="N6577">
        <v>5</v>
      </c>
      <c r="O6577">
        <v>2200</v>
      </c>
      <c r="P6577">
        <v>259</v>
      </c>
      <c r="Q6577" t="s">
        <v>28</v>
      </c>
      <c r="S6577" t="s">
        <v>36</v>
      </c>
    </row>
    <row r="6578" spans="1:19" x14ac:dyDescent="0.3">
      <c r="A6578">
        <v>69500</v>
      </c>
      <c r="B6578" s="1">
        <v>45905</v>
      </c>
      <c r="C6578" s="11">
        <v>0.90069444444444446</v>
      </c>
      <c r="D6578" s="12">
        <v>21</v>
      </c>
      <c r="E6578" s="12" t="str">
        <f>IF(Table2[[#This Row],[Request_Time]]&lt;TIME(12,0,0),"Morning",IF(Table2[[#This Row],[Request_Time]]&lt;TIME(17,0,0),"Afternoon","Evening"))</f>
        <v>Evening</v>
      </c>
      <c r="F6578" s="12"/>
      <c r="G6578" t="s">
        <v>23</v>
      </c>
      <c r="H6578" t="s">
        <v>67</v>
      </c>
      <c r="I6578" t="s">
        <v>27</v>
      </c>
      <c r="J6578">
        <v>217</v>
      </c>
      <c r="K6578" t="s">
        <v>19</v>
      </c>
      <c r="L6578" s="13">
        <v>24.08</v>
      </c>
      <c r="M6578" s="14">
        <v>24.4</v>
      </c>
      <c r="N6578">
        <v>1</v>
      </c>
      <c r="O6578">
        <v>1171</v>
      </c>
      <c r="P6578">
        <v>238</v>
      </c>
      <c r="Q6578" t="s">
        <v>53</v>
      </c>
      <c r="S6578" t="s">
        <v>36</v>
      </c>
    </row>
    <row r="6579" spans="1:19" x14ac:dyDescent="0.3">
      <c r="A6579">
        <v>69520</v>
      </c>
      <c r="B6579" s="1">
        <v>45978</v>
      </c>
      <c r="C6579" s="11">
        <v>0.51666666666666672</v>
      </c>
      <c r="D6579" s="12">
        <v>12</v>
      </c>
      <c r="E6579" s="12" t="str">
        <f>IF(Table2[[#This Row],[Request_Time]]&lt;TIME(12,0,0),"Morning",IF(Table2[[#This Row],[Request_Time]]&lt;TIME(17,0,0),"Afternoon","Evening"))</f>
        <v>Afternoon</v>
      </c>
      <c r="F6579" s="12"/>
      <c r="G6579" t="s">
        <v>6273</v>
      </c>
      <c r="H6579" t="s">
        <v>58</v>
      </c>
      <c r="I6579" t="s">
        <v>40</v>
      </c>
      <c r="J6579">
        <v>201</v>
      </c>
      <c r="K6579" t="s">
        <v>31</v>
      </c>
      <c r="L6579" s="13"/>
      <c r="M6579" s="14"/>
      <c r="O6579">
        <v>2004</v>
      </c>
      <c r="P6579">
        <v>233</v>
      </c>
      <c r="R6579" t="s">
        <v>55</v>
      </c>
    </row>
    <row r="6580" spans="1:19" x14ac:dyDescent="0.3">
      <c r="A6580">
        <v>69533</v>
      </c>
      <c r="B6580" s="1">
        <v>46006</v>
      </c>
      <c r="C6580" s="11">
        <v>0.26874999999999999</v>
      </c>
      <c r="D6580" s="12">
        <v>6</v>
      </c>
      <c r="E6580" s="12" t="str">
        <f>IF(Table2[[#This Row],[Request_Time]]&lt;TIME(12,0,0),"Morning",IF(Table2[[#This Row],[Request_Time]]&lt;TIME(17,0,0),"Afternoon","Evening"))</f>
        <v>Morning</v>
      </c>
      <c r="F6580" s="12"/>
      <c r="G6580" t="s">
        <v>81</v>
      </c>
      <c r="H6580" t="s">
        <v>83</v>
      </c>
      <c r="I6580" t="s">
        <v>18</v>
      </c>
      <c r="J6580">
        <v>207</v>
      </c>
      <c r="K6580" t="s">
        <v>19</v>
      </c>
      <c r="L6580" s="13">
        <v>51.4</v>
      </c>
      <c r="M6580" s="14">
        <v>25.82</v>
      </c>
      <c r="N6580">
        <v>4</v>
      </c>
      <c r="O6580">
        <v>1144</v>
      </c>
      <c r="P6580">
        <v>203</v>
      </c>
      <c r="Q6580" t="s">
        <v>53</v>
      </c>
      <c r="S6580" t="s">
        <v>21</v>
      </c>
    </row>
    <row r="6581" spans="1:19" x14ac:dyDescent="0.3">
      <c r="A6581">
        <v>69534</v>
      </c>
      <c r="B6581" s="1">
        <v>45837</v>
      </c>
      <c r="C6581" s="11">
        <v>0.95208333333333339</v>
      </c>
      <c r="D6581" s="12">
        <v>22</v>
      </c>
      <c r="E6581" s="12" t="str">
        <f>IF(Table2[[#This Row],[Request_Time]]&lt;TIME(12,0,0),"Morning",IF(Table2[[#This Row],[Request_Time]]&lt;TIME(17,0,0),"Afternoon","Evening"))</f>
        <v>Evening</v>
      </c>
      <c r="F6581" s="12"/>
      <c r="G6581" t="s">
        <v>75</v>
      </c>
      <c r="H6581" t="s">
        <v>38</v>
      </c>
      <c r="I6581" t="s">
        <v>18</v>
      </c>
      <c r="J6581">
        <v>227</v>
      </c>
      <c r="K6581" t="s">
        <v>19</v>
      </c>
      <c r="L6581" s="13">
        <v>78.91</v>
      </c>
      <c r="M6581" s="14">
        <v>25.67</v>
      </c>
      <c r="N6581">
        <v>5</v>
      </c>
      <c r="O6581">
        <v>1361</v>
      </c>
      <c r="P6581">
        <v>235</v>
      </c>
      <c r="Q6581" t="s">
        <v>20</v>
      </c>
      <c r="S6581" t="s">
        <v>36</v>
      </c>
    </row>
    <row r="6582" spans="1:19" x14ac:dyDescent="0.3">
      <c r="A6582">
        <v>69547</v>
      </c>
      <c r="B6582" s="1">
        <v>45883</v>
      </c>
      <c r="C6582" s="11">
        <v>0.15763888888888888</v>
      </c>
      <c r="D6582" s="12">
        <v>3</v>
      </c>
      <c r="E6582" s="12" t="str">
        <f>IF(Table2[[#This Row],[Request_Time]]&lt;TIME(12,0,0),"Morning",IF(Table2[[#This Row],[Request_Time]]&lt;TIME(17,0,0),"Afternoon","Evening"))</f>
        <v>Morning</v>
      </c>
      <c r="F6582" s="12"/>
      <c r="G6582" t="s">
        <v>94</v>
      </c>
      <c r="H6582" t="s">
        <v>75</v>
      </c>
      <c r="I6582" t="s">
        <v>40</v>
      </c>
      <c r="J6582">
        <v>219</v>
      </c>
      <c r="K6582" t="s">
        <v>24</v>
      </c>
      <c r="L6582" s="13"/>
      <c r="M6582" s="14"/>
      <c r="O6582">
        <v>1296</v>
      </c>
      <c r="P6582">
        <v>205</v>
      </c>
    </row>
    <row r="6583" spans="1:19" x14ac:dyDescent="0.3">
      <c r="A6583">
        <v>69559</v>
      </c>
      <c r="B6583" s="1">
        <v>45742</v>
      </c>
      <c r="C6583" s="11">
        <v>0.6479166666666667</v>
      </c>
      <c r="D6583" s="12">
        <v>15</v>
      </c>
      <c r="E6583" s="12" t="str">
        <f>IF(Table2[[#This Row],[Request_Time]]&lt;TIME(12,0,0),"Morning",IF(Table2[[#This Row],[Request_Time]]&lt;TIME(17,0,0),"Afternoon","Evening"))</f>
        <v>Afternoon</v>
      </c>
      <c r="F6583" s="12"/>
      <c r="G6583" t="s">
        <v>52</v>
      </c>
      <c r="H6583" t="s">
        <v>26</v>
      </c>
      <c r="I6583" t="s">
        <v>40</v>
      </c>
      <c r="J6583">
        <v>259</v>
      </c>
      <c r="K6583" t="s">
        <v>19</v>
      </c>
      <c r="L6583" s="13">
        <v>54.32</v>
      </c>
      <c r="M6583" s="14">
        <v>1.1000000000000001</v>
      </c>
      <c r="N6583">
        <v>2</v>
      </c>
      <c r="O6583">
        <v>1960</v>
      </c>
      <c r="P6583">
        <v>236</v>
      </c>
      <c r="Q6583" t="s">
        <v>53</v>
      </c>
      <c r="S6583" t="s">
        <v>21</v>
      </c>
    </row>
    <row r="6584" spans="1:19" x14ac:dyDescent="0.3">
      <c r="A6584">
        <v>69565</v>
      </c>
      <c r="B6584" s="1">
        <v>46022</v>
      </c>
      <c r="C6584" s="11">
        <v>4.5833333333333337E-2</v>
      </c>
      <c r="D6584" s="12">
        <v>1</v>
      </c>
      <c r="E6584" s="12" t="str">
        <f>IF(Table2[[#This Row],[Request_Time]]&lt;TIME(12,0,0),"Morning",IF(Table2[[#This Row],[Request_Time]]&lt;TIME(17,0,0),"Afternoon","Evening"))</f>
        <v>Morning</v>
      </c>
      <c r="F6584" s="12"/>
      <c r="G6584" t="s">
        <v>26</v>
      </c>
      <c r="H6584" t="s">
        <v>26</v>
      </c>
      <c r="I6584" t="s">
        <v>40</v>
      </c>
      <c r="J6584">
        <v>227</v>
      </c>
      <c r="K6584" t="s">
        <v>19</v>
      </c>
      <c r="L6584" s="13">
        <v>38.9</v>
      </c>
      <c r="M6584" s="14">
        <v>17.239999999999998</v>
      </c>
      <c r="N6584">
        <v>5</v>
      </c>
      <c r="O6584">
        <v>2054</v>
      </c>
      <c r="P6584">
        <v>248</v>
      </c>
      <c r="Q6584" t="s">
        <v>50</v>
      </c>
      <c r="S6584" t="s">
        <v>36</v>
      </c>
    </row>
    <row r="6585" spans="1:19" x14ac:dyDescent="0.3">
      <c r="A6585">
        <v>69565</v>
      </c>
      <c r="B6585" s="1">
        <v>46002</v>
      </c>
      <c r="C6585" s="11">
        <v>0.3840277777777778</v>
      </c>
      <c r="D6585" s="12">
        <v>9</v>
      </c>
      <c r="E6585" s="12" t="str">
        <f>IF(Table2[[#This Row],[Request_Time]]&lt;TIME(12,0,0),"Morning",IF(Table2[[#This Row],[Request_Time]]&lt;TIME(17,0,0),"Afternoon","Evening"))</f>
        <v>Morning</v>
      </c>
      <c r="F6585" s="12"/>
      <c r="G6585" t="s">
        <v>94</v>
      </c>
      <c r="H6585" t="s">
        <v>94</v>
      </c>
      <c r="I6585" t="s">
        <v>40</v>
      </c>
      <c r="J6585">
        <v>239</v>
      </c>
      <c r="K6585" t="s">
        <v>24</v>
      </c>
      <c r="L6585" s="13"/>
      <c r="M6585" s="14"/>
      <c r="O6585">
        <v>1374</v>
      </c>
      <c r="P6585">
        <v>222</v>
      </c>
    </row>
    <row r="6586" spans="1:19" x14ac:dyDescent="0.3">
      <c r="A6586">
        <v>69574</v>
      </c>
      <c r="B6586" s="1">
        <v>45742</v>
      </c>
      <c r="C6586" s="11">
        <v>0.9</v>
      </c>
      <c r="D6586" s="12">
        <v>21</v>
      </c>
      <c r="E6586" s="12" t="str">
        <f>IF(Table2[[#This Row],[Request_Time]]&lt;TIME(12,0,0),"Morning",IF(Table2[[#This Row],[Request_Time]]&lt;TIME(17,0,0),"Afternoon","Evening"))</f>
        <v>Evening</v>
      </c>
      <c r="F6586" s="12"/>
      <c r="G6586" t="s">
        <v>58</v>
      </c>
      <c r="H6586" t="s">
        <v>72</v>
      </c>
      <c r="I6586" t="s">
        <v>27</v>
      </c>
      <c r="J6586">
        <v>205</v>
      </c>
      <c r="K6586" t="s">
        <v>19</v>
      </c>
      <c r="L6586" s="13">
        <v>25.61</v>
      </c>
      <c r="M6586" s="14">
        <v>7.73</v>
      </c>
      <c r="N6586">
        <v>1</v>
      </c>
      <c r="O6586">
        <v>1199</v>
      </c>
      <c r="P6586">
        <v>232</v>
      </c>
      <c r="Q6586" t="s">
        <v>50</v>
      </c>
      <c r="S6586" t="s">
        <v>36</v>
      </c>
    </row>
    <row r="6587" spans="1:19" x14ac:dyDescent="0.3">
      <c r="A6587">
        <v>69574</v>
      </c>
      <c r="B6587" s="1">
        <v>45736</v>
      </c>
      <c r="C6587" s="11">
        <v>0.48541666666666666</v>
      </c>
      <c r="D6587" s="12">
        <v>11</v>
      </c>
      <c r="E6587" s="12" t="str">
        <f>IF(Table2[[#This Row],[Request_Time]]&lt;TIME(12,0,0),"Morning",IF(Table2[[#This Row],[Request_Time]]&lt;TIME(17,0,0),"Afternoon","Evening"))</f>
        <v>Morning</v>
      </c>
      <c r="F6587" s="12"/>
      <c r="G6587" t="s">
        <v>67</v>
      </c>
      <c r="H6587" t="s">
        <v>83</v>
      </c>
      <c r="I6587" t="s">
        <v>27</v>
      </c>
      <c r="J6587">
        <v>250</v>
      </c>
      <c r="K6587" t="s">
        <v>24</v>
      </c>
      <c r="L6587" s="13"/>
      <c r="M6587" s="14"/>
      <c r="O6587">
        <v>1712</v>
      </c>
      <c r="P6587">
        <v>244</v>
      </c>
    </row>
    <row r="6588" spans="1:19" x14ac:dyDescent="0.3">
      <c r="A6588">
        <v>69579</v>
      </c>
      <c r="B6588" s="1">
        <v>46014</v>
      </c>
      <c r="C6588" s="11">
        <v>0.90138888888888891</v>
      </c>
      <c r="D6588" s="12">
        <v>21</v>
      </c>
      <c r="E6588" s="12" t="str">
        <f>IF(Table2[[#This Row],[Request_Time]]&lt;TIME(12,0,0),"Morning",IF(Table2[[#This Row],[Request_Time]]&lt;TIME(17,0,0),"Afternoon","Evening"))</f>
        <v>Evening</v>
      </c>
      <c r="F6588" s="12"/>
      <c r="G6588" t="s">
        <v>72</v>
      </c>
      <c r="H6588" t="s">
        <v>6272</v>
      </c>
      <c r="I6588" t="s">
        <v>18</v>
      </c>
      <c r="J6588">
        <v>213</v>
      </c>
      <c r="K6588" t="s">
        <v>19</v>
      </c>
      <c r="L6588" s="13">
        <v>45.54</v>
      </c>
      <c r="M6588" s="14">
        <v>23.48</v>
      </c>
      <c r="N6588">
        <v>5</v>
      </c>
      <c r="O6588">
        <v>2191</v>
      </c>
      <c r="P6588">
        <v>253</v>
      </c>
      <c r="Q6588" t="s">
        <v>44</v>
      </c>
      <c r="S6588" t="s">
        <v>21</v>
      </c>
    </row>
    <row r="6589" spans="1:19" x14ac:dyDescent="0.3">
      <c r="A6589">
        <v>69584</v>
      </c>
      <c r="B6589" s="1">
        <v>45757</v>
      </c>
      <c r="C6589" s="11">
        <v>0.15763888888888888</v>
      </c>
      <c r="D6589" s="12">
        <v>3</v>
      </c>
      <c r="E6589" s="12" t="str">
        <f>IF(Table2[[#This Row],[Request_Time]]&lt;TIME(12,0,0),"Morning",IF(Table2[[#This Row],[Request_Time]]&lt;TIME(17,0,0),"Afternoon","Evening"))</f>
        <v>Morning</v>
      </c>
      <c r="F6589" s="12"/>
      <c r="G6589" t="s">
        <v>6273</v>
      </c>
      <c r="H6589" t="s">
        <v>23</v>
      </c>
      <c r="I6589" t="s">
        <v>27</v>
      </c>
      <c r="J6589">
        <v>234</v>
      </c>
      <c r="K6589" t="s">
        <v>31</v>
      </c>
      <c r="L6589" s="13"/>
      <c r="M6589" s="14"/>
      <c r="O6589">
        <v>1926</v>
      </c>
      <c r="P6589">
        <v>258</v>
      </c>
      <c r="R6589" t="s">
        <v>55</v>
      </c>
    </row>
    <row r="6590" spans="1:19" x14ac:dyDescent="0.3">
      <c r="A6590">
        <v>69586</v>
      </c>
      <c r="B6590" s="1">
        <v>45877</v>
      </c>
      <c r="C6590" s="11">
        <v>0.8930555555555556</v>
      </c>
      <c r="D6590" s="12">
        <v>21</v>
      </c>
      <c r="E6590" s="12" t="str">
        <f>IF(Table2[[#This Row],[Request_Time]]&lt;TIME(12,0,0),"Morning",IF(Table2[[#This Row],[Request_Time]]&lt;TIME(17,0,0),"Afternoon","Evening"))</f>
        <v>Evening</v>
      </c>
      <c r="F6590" s="12"/>
      <c r="G6590" t="s">
        <v>83</v>
      </c>
      <c r="H6590" t="s">
        <v>30</v>
      </c>
      <c r="I6590" t="s">
        <v>40</v>
      </c>
      <c r="J6590">
        <v>239</v>
      </c>
      <c r="K6590" t="s">
        <v>19</v>
      </c>
      <c r="L6590" s="13">
        <v>65.92</v>
      </c>
      <c r="M6590" s="14">
        <v>17.57</v>
      </c>
      <c r="N6590">
        <v>2</v>
      </c>
      <c r="O6590">
        <v>2014</v>
      </c>
      <c r="P6590">
        <v>244</v>
      </c>
      <c r="Q6590" t="s">
        <v>20</v>
      </c>
      <c r="S6590" t="s">
        <v>21</v>
      </c>
    </row>
    <row r="6591" spans="1:19" x14ac:dyDescent="0.3">
      <c r="A6591">
        <v>69590</v>
      </c>
      <c r="B6591" s="1">
        <v>45945</v>
      </c>
      <c r="C6591" s="11">
        <v>0.46388888888888885</v>
      </c>
      <c r="D6591" s="12">
        <v>11</v>
      </c>
      <c r="E6591" s="12" t="str">
        <f>IF(Table2[[#This Row],[Request_Time]]&lt;TIME(12,0,0),"Morning",IF(Table2[[#This Row],[Request_Time]]&lt;TIME(17,0,0),"Afternoon","Evening"))</f>
        <v>Morning</v>
      </c>
      <c r="F6591" s="12"/>
      <c r="G6591" t="s">
        <v>91</v>
      </c>
      <c r="H6591" t="s">
        <v>58</v>
      </c>
      <c r="I6591" t="s">
        <v>40</v>
      </c>
      <c r="J6591">
        <v>251</v>
      </c>
      <c r="K6591" t="s">
        <v>19</v>
      </c>
      <c r="L6591" s="13">
        <v>13.76</v>
      </c>
      <c r="M6591" s="14">
        <v>6.85</v>
      </c>
      <c r="N6591">
        <v>3</v>
      </c>
      <c r="O6591">
        <v>1950</v>
      </c>
      <c r="P6591">
        <v>248</v>
      </c>
      <c r="Q6591" t="s">
        <v>53</v>
      </c>
      <c r="S6591" t="s">
        <v>36</v>
      </c>
    </row>
    <row r="6592" spans="1:19" x14ac:dyDescent="0.3">
      <c r="A6592">
        <v>69612</v>
      </c>
      <c r="B6592" s="1">
        <v>45930</v>
      </c>
      <c r="C6592" s="11">
        <v>0.87916666666666676</v>
      </c>
      <c r="D6592" s="12">
        <v>21</v>
      </c>
      <c r="E6592" s="12" t="str">
        <f>IF(Table2[[#This Row],[Request_Time]]&lt;TIME(12,0,0),"Morning",IF(Table2[[#This Row],[Request_Time]]&lt;TIME(17,0,0),"Afternoon","Evening"))</f>
        <v>Evening</v>
      </c>
      <c r="F6592" s="12"/>
      <c r="G6592" t="s">
        <v>38</v>
      </c>
      <c r="H6592" t="s">
        <v>52</v>
      </c>
      <c r="I6592" t="s">
        <v>27</v>
      </c>
      <c r="J6592">
        <v>222</v>
      </c>
      <c r="K6592" t="s">
        <v>19</v>
      </c>
      <c r="L6592" s="13">
        <v>49.12</v>
      </c>
      <c r="M6592" s="14">
        <v>22.8</v>
      </c>
      <c r="N6592">
        <v>1</v>
      </c>
      <c r="O6592">
        <v>2027</v>
      </c>
      <c r="P6592">
        <v>201</v>
      </c>
      <c r="Q6592" t="s">
        <v>44</v>
      </c>
      <c r="S6592" t="s">
        <v>21</v>
      </c>
    </row>
    <row r="6593" spans="1:19" x14ac:dyDescent="0.3">
      <c r="A6593">
        <v>69612</v>
      </c>
      <c r="B6593" s="1">
        <v>45895</v>
      </c>
      <c r="C6593" s="11">
        <v>0.91319444444444453</v>
      </c>
      <c r="D6593" s="12">
        <v>21</v>
      </c>
      <c r="E6593" s="12" t="str">
        <f>IF(Table2[[#This Row],[Request_Time]]&lt;TIME(12,0,0),"Morning",IF(Table2[[#This Row],[Request_Time]]&lt;TIME(17,0,0),"Afternoon","Evening"))</f>
        <v>Evening</v>
      </c>
      <c r="F6593" s="12"/>
      <c r="G6593" t="s">
        <v>67</v>
      </c>
      <c r="H6593" t="s">
        <v>83</v>
      </c>
      <c r="I6593" t="s">
        <v>40</v>
      </c>
      <c r="J6593">
        <v>259</v>
      </c>
      <c r="K6593" t="s">
        <v>24</v>
      </c>
      <c r="L6593" s="13"/>
      <c r="M6593" s="14"/>
      <c r="O6593">
        <v>1992</v>
      </c>
      <c r="P6593">
        <v>223</v>
      </c>
    </row>
    <row r="6594" spans="1:19" x14ac:dyDescent="0.3">
      <c r="A6594">
        <v>69628</v>
      </c>
      <c r="B6594" s="1">
        <v>45865</v>
      </c>
      <c r="C6594" s="11">
        <v>7.2916666666666671E-2</v>
      </c>
      <c r="D6594" s="12">
        <v>1</v>
      </c>
      <c r="E6594" s="12" t="str">
        <f>IF(Table2[[#This Row],[Request_Time]]&lt;TIME(12,0,0),"Morning",IF(Table2[[#This Row],[Request_Time]]&lt;TIME(17,0,0),"Afternoon","Evening"))</f>
        <v>Morning</v>
      </c>
      <c r="F6594" s="12"/>
      <c r="G6594" t="s">
        <v>38</v>
      </c>
      <c r="H6594" t="s">
        <v>75</v>
      </c>
      <c r="I6594" t="s">
        <v>40</v>
      </c>
      <c r="J6594">
        <v>214</v>
      </c>
      <c r="K6594" t="s">
        <v>19</v>
      </c>
      <c r="L6594" s="13">
        <v>50.51</v>
      </c>
      <c r="M6594" s="14">
        <v>18.350000000000001</v>
      </c>
      <c r="N6594">
        <v>1</v>
      </c>
      <c r="O6594">
        <v>1262</v>
      </c>
      <c r="P6594">
        <v>206</v>
      </c>
      <c r="Q6594" t="s">
        <v>50</v>
      </c>
      <c r="S6594" t="s">
        <v>21</v>
      </c>
    </row>
    <row r="6595" spans="1:19" x14ac:dyDescent="0.3">
      <c r="A6595">
        <v>69641</v>
      </c>
      <c r="B6595" s="1">
        <v>45957</v>
      </c>
      <c r="C6595" s="11">
        <v>3.8194444444444441E-2</v>
      </c>
      <c r="D6595" s="12">
        <v>0</v>
      </c>
      <c r="E6595" s="12" t="str">
        <f>IF(Table2[[#This Row],[Request_Time]]&lt;TIME(12,0,0),"Morning",IF(Table2[[#This Row],[Request_Time]]&lt;TIME(17,0,0),"Afternoon","Evening"))</f>
        <v>Morning</v>
      </c>
      <c r="F6595" s="12"/>
      <c r="G6595" t="s">
        <v>38</v>
      </c>
      <c r="H6595" t="s">
        <v>94</v>
      </c>
      <c r="I6595" t="s">
        <v>40</v>
      </c>
      <c r="J6595">
        <v>218</v>
      </c>
      <c r="K6595" t="s">
        <v>19</v>
      </c>
      <c r="L6595" s="13">
        <v>83.98</v>
      </c>
      <c r="M6595" s="14">
        <v>25.87</v>
      </c>
      <c r="N6595">
        <v>1</v>
      </c>
      <c r="O6595">
        <v>1539</v>
      </c>
      <c r="P6595">
        <v>259</v>
      </c>
      <c r="Q6595" t="s">
        <v>32</v>
      </c>
      <c r="S6595" t="s">
        <v>36</v>
      </c>
    </row>
    <row r="6596" spans="1:19" x14ac:dyDescent="0.3">
      <c r="A6596">
        <v>69648</v>
      </c>
      <c r="B6596" s="1">
        <v>45993</v>
      </c>
      <c r="C6596" s="11">
        <v>0.19166666666666665</v>
      </c>
      <c r="D6596" s="12">
        <v>4</v>
      </c>
      <c r="E6596" s="12" t="str">
        <f>IF(Table2[[#This Row],[Request_Time]]&lt;TIME(12,0,0),"Morning",IF(Table2[[#This Row],[Request_Time]]&lt;TIME(17,0,0),"Afternoon","Evening"))</f>
        <v>Morning</v>
      </c>
      <c r="F6596" s="12"/>
      <c r="G6596" t="s">
        <v>38</v>
      </c>
      <c r="H6596" t="s">
        <v>58</v>
      </c>
      <c r="I6596" t="s">
        <v>40</v>
      </c>
      <c r="J6596">
        <v>247</v>
      </c>
      <c r="K6596" t="s">
        <v>31</v>
      </c>
      <c r="L6596" s="13"/>
      <c r="M6596" s="14"/>
      <c r="O6596">
        <v>2080</v>
      </c>
      <c r="P6596">
        <v>213</v>
      </c>
      <c r="R6596" t="s">
        <v>55</v>
      </c>
    </row>
    <row r="6597" spans="1:19" x14ac:dyDescent="0.3">
      <c r="A6597">
        <v>69653</v>
      </c>
      <c r="B6597" s="1">
        <v>45771</v>
      </c>
      <c r="C6597" s="11">
        <v>0.58194444444444449</v>
      </c>
      <c r="D6597" s="12">
        <v>13</v>
      </c>
      <c r="E6597" s="12" t="str">
        <f>IF(Table2[[#This Row],[Request_Time]]&lt;TIME(12,0,0),"Morning",IF(Table2[[#This Row],[Request_Time]]&lt;TIME(17,0,0),"Afternoon","Evening"))</f>
        <v>Afternoon</v>
      </c>
      <c r="F6597" s="12"/>
      <c r="G6597" t="s">
        <v>58</v>
      </c>
      <c r="H6597" t="s">
        <v>75</v>
      </c>
      <c r="I6597" t="s">
        <v>18</v>
      </c>
      <c r="J6597">
        <v>251</v>
      </c>
      <c r="K6597" t="s">
        <v>24</v>
      </c>
      <c r="L6597" s="13"/>
      <c r="M6597" s="14"/>
      <c r="O6597">
        <v>1942</v>
      </c>
      <c r="P6597">
        <v>245</v>
      </c>
    </row>
    <row r="6598" spans="1:19" x14ac:dyDescent="0.3">
      <c r="A6598">
        <v>69682</v>
      </c>
      <c r="B6598" s="1">
        <v>46016</v>
      </c>
      <c r="C6598" s="11">
        <v>0.42152777777777778</v>
      </c>
      <c r="D6598" s="12">
        <v>10</v>
      </c>
      <c r="E6598" s="12" t="str">
        <f>IF(Table2[[#This Row],[Request_Time]]&lt;TIME(12,0,0),"Morning",IF(Table2[[#This Row],[Request_Time]]&lt;TIME(17,0,0),"Afternoon","Evening"))</f>
        <v>Morning</v>
      </c>
      <c r="F6598" s="12"/>
      <c r="G6598" t="s">
        <v>94</v>
      </c>
      <c r="H6598" t="s">
        <v>6272</v>
      </c>
      <c r="I6598" t="s">
        <v>27</v>
      </c>
      <c r="J6598">
        <v>243</v>
      </c>
      <c r="K6598" t="s">
        <v>31</v>
      </c>
      <c r="L6598" s="13"/>
      <c r="M6598" s="14"/>
      <c r="O6598">
        <v>1281</v>
      </c>
      <c r="P6598">
        <v>235</v>
      </c>
      <c r="R6598" t="s">
        <v>61</v>
      </c>
    </row>
    <row r="6599" spans="1:19" x14ac:dyDescent="0.3">
      <c r="A6599">
        <v>69716</v>
      </c>
      <c r="B6599" s="1">
        <v>45804</v>
      </c>
      <c r="C6599" s="11">
        <v>5.1388888888888894E-2</v>
      </c>
      <c r="D6599" s="12">
        <v>1</v>
      </c>
      <c r="E6599" s="12" t="str">
        <f>IF(Table2[[#This Row],[Request_Time]]&lt;TIME(12,0,0),"Morning",IF(Table2[[#This Row],[Request_Time]]&lt;TIME(17,0,0),"Afternoon","Evening"))</f>
        <v>Morning</v>
      </c>
      <c r="F6599" s="12"/>
      <c r="G6599" t="s">
        <v>83</v>
      </c>
      <c r="H6599" t="s">
        <v>23</v>
      </c>
      <c r="I6599" t="s">
        <v>27</v>
      </c>
      <c r="J6599">
        <v>213</v>
      </c>
      <c r="K6599" t="s">
        <v>19</v>
      </c>
      <c r="L6599" s="13">
        <v>15.23</v>
      </c>
      <c r="M6599" s="14">
        <v>8.51</v>
      </c>
      <c r="N6599">
        <v>3</v>
      </c>
      <c r="O6599">
        <v>1985</v>
      </c>
      <c r="P6599">
        <v>249</v>
      </c>
      <c r="Q6599" t="s">
        <v>28</v>
      </c>
      <c r="S6599" t="s">
        <v>21</v>
      </c>
    </row>
    <row r="6600" spans="1:19" x14ac:dyDescent="0.3">
      <c r="A6600">
        <v>69723</v>
      </c>
      <c r="B6600" s="1">
        <v>45826</v>
      </c>
      <c r="C6600" s="11">
        <v>0.98888888888888893</v>
      </c>
      <c r="D6600" s="12">
        <v>23</v>
      </c>
      <c r="E6600" s="12" t="str">
        <f>IF(Table2[[#This Row],[Request_Time]]&lt;TIME(12,0,0),"Morning",IF(Table2[[#This Row],[Request_Time]]&lt;TIME(17,0,0),"Afternoon","Evening"))</f>
        <v>Evening</v>
      </c>
      <c r="F6600" s="12"/>
      <c r="G6600" t="s">
        <v>83</v>
      </c>
      <c r="H6600" t="s">
        <v>75</v>
      </c>
      <c r="I6600" t="s">
        <v>18</v>
      </c>
      <c r="J6600">
        <v>239</v>
      </c>
      <c r="K6600" t="s">
        <v>19</v>
      </c>
      <c r="L6600" s="13">
        <v>12.74</v>
      </c>
      <c r="M6600" s="14">
        <v>1.38</v>
      </c>
      <c r="N6600">
        <v>3</v>
      </c>
      <c r="O6600">
        <v>1688</v>
      </c>
      <c r="P6600">
        <v>254</v>
      </c>
      <c r="Q6600" t="s">
        <v>32</v>
      </c>
      <c r="S6600" t="s">
        <v>36</v>
      </c>
    </row>
    <row r="6601" spans="1:19" x14ac:dyDescent="0.3">
      <c r="A6601">
        <v>69732</v>
      </c>
      <c r="B6601" s="1">
        <v>45672</v>
      </c>
      <c r="C6601" s="11">
        <v>0.77916666666666667</v>
      </c>
      <c r="D6601" s="12">
        <v>18</v>
      </c>
      <c r="E6601" s="12" t="str">
        <f>IF(Table2[[#This Row],[Request_Time]]&lt;TIME(12,0,0),"Morning",IF(Table2[[#This Row],[Request_Time]]&lt;TIME(17,0,0),"Afternoon","Evening"))</f>
        <v>Evening</v>
      </c>
      <c r="F6601" s="12"/>
      <c r="G6601" t="s">
        <v>6273</v>
      </c>
      <c r="H6601" t="s">
        <v>91</v>
      </c>
      <c r="I6601" t="s">
        <v>40</v>
      </c>
      <c r="J6601">
        <v>235</v>
      </c>
      <c r="K6601" t="s">
        <v>31</v>
      </c>
      <c r="L6601" s="13"/>
      <c r="M6601" s="14"/>
      <c r="O6601">
        <v>1281</v>
      </c>
      <c r="P6601">
        <v>225</v>
      </c>
      <c r="R6601" t="s">
        <v>128</v>
      </c>
    </row>
    <row r="6602" spans="1:19" x14ac:dyDescent="0.3">
      <c r="A6602">
        <v>69737</v>
      </c>
      <c r="B6602" s="1">
        <v>45739</v>
      </c>
      <c r="C6602" s="11">
        <v>0.50069444444444444</v>
      </c>
      <c r="D6602" s="12">
        <v>12</v>
      </c>
      <c r="E6602" s="12" t="str">
        <f>IF(Table2[[#This Row],[Request_Time]]&lt;TIME(12,0,0),"Morning",IF(Table2[[#This Row],[Request_Time]]&lt;TIME(17,0,0),"Afternoon","Evening"))</f>
        <v>Afternoon</v>
      </c>
      <c r="F6602" s="12"/>
      <c r="G6602" t="s">
        <v>6272</v>
      </c>
      <c r="H6602" t="s">
        <v>67</v>
      </c>
      <c r="I6602" t="s">
        <v>27</v>
      </c>
      <c r="J6602">
        <v>203</v>
      </c>
      <c r="K6602" t="s">
        <v>31</v>
      </c>
      <c r="L6602" s="13"/>
      <c r="M6602" s="14"/>
      <c r="O6602">
        <v>1309</v>
      </c>
      <c r="P6602">
        <v>231</v>
      </c>
      <c r="R6602" t="s">
        <v>55</v>
      </c>
    </row>
    <row r="6603" spans="1:19" x14ac:dyDescent="0.3">
      <c r="A6603">
        <v>69739</v>
      </c>
      <c r="B6603" s="1">
        <v>45945</v>
      </c>
      <c r="C6603" s="11">
        <v>0.15833333333333333</v>
      </c>
      <c r="D6603" s="12">
        <v>3</v>
      </c>
      <c r="E6603" s="12" t="str">
        <f>IF(Table2[[#This Row],[Request_Time]]&lt;TIME(12,0,0),"Morning",IF(Table2[[#This Row],[Request_Time]]&lt;TIME(17,0,0),"Afternoon","Evening"))</f>
        <v>Morning</v>
      </c>
      <c r="F6603" s="12"/>
      <c r="G6603" t="s">
        <v>38</v>
      </c>
      <c r="H6603" t="s">
        <v>6272</v>
      </c>
      <c r="I6603" t="s">
        <v>27</v>
      </c>
      <c r="J6603">
        <v>200</v>
      </c>
      <c r="K6603" t="s">
        <v>19</v>
      </c>
      <c r="L6603" s="13">
        <v>62.34</v>
      </c>
      <c r="M6603" s="14">
        <v>13.69</v>
      </c>
      <c r="N6603">
        <v>1</v>
      </c>
      <c r="O6603">
        <v>1276</v>
      </c>
      <c r="P6603">
        <v>258</v>
      </c>
      <c r="Q6603" t="s">
        <v>28</v>
      </c>
      <c r="S6603" t="s">
        <v>21</v>
      </c>
    </row>
    <row r="6604" spans="1:19" x14ac:dyDescent="0.3">
      <c r="A6604">
        <v>69752</v>
      </c>
      <c r="B6604" s="1">
        <v>45920</v>
      </c>
      <c r="C6604" s="11">
        <v>0.37847222222222227</v>
      </c>
      <c r="D6604" s="12">
        <v>9</v>
      </c>
      <c r="E6604" s="12" t="str">
        <f>IF(Table2[[#This Row],[Request_Time]]&lt;TIME(12,0,0),"Morning",IF(Table2[[#This Row],[Request_Time]]&lt;TIME(17,0,0),"Afternoon","Evening"))</f>
        <v>Morning</v>
      </c>
      <c r="F6604" s="12"/>
      <c r="G6604" t="s">
        <v>91</v>
      </c>
      <c r="H6604" t="s">
        <v>38</v>
      </c>
      <c r="I6604" t="s">
        <v>18</v>
      </c>
      <c r="J6604">
        <v>242</v>
      </c>
      <c r="K6604" t="s">
        <v>19</v>
      </c>
      <c r="L6604" s="13">
        <v>61.79</v>
      </c>
      <c r="M6604" s="14">
        <v>21.37</v>
      </c>
      <c r="N6604">
        <v>1</v>
      </c>
      <c r="O6604">
        <v>2143</v>
      </c>
      <c r="P6604">
        <v>222</v>
      </c>
      <c r="Q6604" t="s">
        <v>53</v>
      </c>
      <c r="S6604" t="s">
        <v>36</v>
      </c>
    </row>
    <row r="6605" spans="1:19" x14ac:dyDescent="0.3">
      <c r="A6605">
        <v>69753</v>
      </c>
      <c r="B6605" s="1">
        <v>45857</v>
      </c>
      <c r="C6605" s="11">
        <v>0.79999999999999993</v>
      </c>
      <c r="D6605" s="12">
        <v>19</v>
      </c>
      <c r="E6605" s="12" t="str">
        <f>IF(Table2[[#This Row],[Request_Time]]&lt;TIME(12,0,0),"Morning",IF(Table2[[#This Row],[Request_Time]]&lt;TIME(17,0,0),"Afternoon","Evening"))</f>
        <v>Evening</v>
      </c>
      <c r="F6605" s="12"/>
      <c r="G6605" t="s">
        <v>83</v>
      </c>
      <c r="H6605" t="s">
        <v>30</v>
      </c>
      <c r="I6605" t="s">
        <v>27</v>
      </c>
      <c r="J6605">
        <v>243</v>
      </c>
      <c r="K6605" t="s">
        <v>19</v>
      </c>
      <c r="L6605" s="13">
        <v>49.09</v>
      </c>
      <c r="M6605" s="14">
        <v>24.1</v>
      </c>
      <c r="N6605">
        <v>1</v>
      </c>
      <c r="O6605">
        <v>1413</v>
      </c>
      <c r="P6605">
        <v>219</v>
      </c>
      <c r="Q6605" t="s">
        <v>50</v>
      </c>
      <c r="S6605" t="s">
        <v>21</v>
      </c>
    </row>
    <row r="6606" spans="1:19" x14ac:dyDescent="0.3">
      <c r="A6606">
        <v>69764</v>
      </c>
      <c r="B6606" s="1">
        <v>45891</v>
      </c>
      <c r="C6606" s="11">
        <v>0.57500000000000007</v>
      </c>
      <c r="D6606" s="12">
        <v>13</v>
      </c>
      <c r="E6606" s="12" t="str">
        <f>IF(Table2[[#This Row],[Request_Time]]&lt;TIME(12,0,0),"Morning",IF(Table2[[#This Row],[Request_Time]]&lt;TIME(17,0,0),"Afternoon","Evening"))</f>
        <v>Afternoon</v>
      </c>
      <c r="F6606" s="12"/>
      <c r="G6606" t="s">
        <v>81</v>
      </c>
      <c r="H6606" t="s">
        <v>91</v>
      </c>
      <c r="I6606" t="s">
        <v>18</v>
      </c>
      <c r="J6606">
        <v>232</v>
      </c>
      <c r="K6606" t="s">
        <v>19</v>
      </c>
      <c r="L6606" s="13">
        <v>84.12</v>
      </c>
      <c r="M6606" s="14">
        <v>17.39</v>
      </c>
      <c r="N6606">
        <v>1</v>
      </c>
      <c r="O6606">
        <v>1069</v>
      </c>
      <c r="P6606">
        <v>246</v>
      </c>
      <c r="Q6606" t="s">
        <v>20</v>
      </c>
      <c r="S6606" t="s">
        <v>21</v>
      </c>
    </row>
    <row r="6607" spans="1:19" x14ac:dyDescent="0.3">
      <c r="A6607">
        <v>69771</v>
      </c>
      <c r="B6607" s="1">
        <v>45966</v>
      </c>
      <c r="C6607" s="11">
        <v>0.1875</v>
      </c>
      <c r="D6607" s="12">
        <v>4</v>
      </c>
      <c r="E6607" s="12" t="str">
        <f>IF(Table2[[#This Row],[Request_Time]]&lt;TIME(12,0,0),"Morning",IF(Table2[[#This Row],[Request_Time]]&lt;TIME(17,0,0),"Afternoon","Evening"))</f>
        <v>Morning</v>
      </c>
      <c r="F6607" s="12"/>
      <c r="G6607" t="s">
        <v>83</v>
      </c>
      <c r="H6607" t="s">
        <v>38</v>
      </c>
      <c r="I6607" t="s">
        <v>18</v>
      </c>
      <c r="J6607">
        <v>211</v>
      </c>
      <c r="K6607" t="s">
        <v>19</v>
      </c>
      <c r="L6607" s="13">
        <v>72.39</v>
      </c>
      <c r="M6607" s="14">
        <v>2.85</v>
      </c>
      <c r="N6607">
        <v>2</v>
      </c>
      <c r="O6607">
        <v>1636</v>
      </c>
      <c r="P6607">
        <v>238</v>
      </c>
      <c r="Q6607" t="s">
        <v>32</v>
      </c>
      <c r="S6607" t="s">
        <v>21</v>
      </c>
    </row>
    <row r="6608" spans="1:19" x14ac:dyDescent="0.3">
      <c r="A6608">
        <v>69775</v>
      </c>
      <c r="B6608" s="1">
        <v>45661</v>
      </c>
      <c r="C6608" s="11">
        <v>0.98958333333333337</v>
      </c>
      <c r="D6608" s="12">
        <v>23</v>
      </c>
      <c r="E6608" s="12" t="str">
        <f>IF(Table2[[#This Row],[Request_Time]]&lt;TIME(12,0,0),"Morning",IF(Table2[[#This Row],[Request_Time]]&lt;TIME(17,0,0),"Afternoon","Evening"))</f>
        <v>Evening</v>
      </c>
      <c r="F6608" s="12"/>
      <c r="G6608" t="s">
        <v>6272</v>
      </c>
      <c r="H6608" t="s">
        <v>52</v>
      </c>
      <c r="I6608" t="s">
        <v>18</v>
      </c>
      <c r="J6608">
        <v>260</v>
      </c>
      <c r="K6608" t="s">
        <v>31</v>
      </c>
      <c r="L6608" s="13"/>
      <c r="M6608" s="14"/>
      <c r="O6608">
        <v>1395</v>
      </c>
      <c r="P6608">
        <v>210</v>
      </c>
      <c r="R6608" t="s">
        <v>41</v>
      </c>
    </row>
    <row r="6609" spans="1:19" x14ac:dyDescent="0.3">
      <c r="A6609">
        <v>69789</v>
      </c>
      <c r="B6609" s="1">
        <v>45927</v>
      </c>
      <c r="C6609" s="11">
        <v>0.78263888888888899</v>
      </c>
      <c r="D6609" s="12">
        <v>18</v>
      </c>
      <c r="E6609" s="12" t="str">
        <f>IF(Table2[[#This Row],[Request_Time]]&lt;TIME(12,0,0),"Morning",IF(Table2[[#This Row],[Request_Time]]&lt;TIME(17,0,0),"Afternoon","Evening"))</f>
        <v>Evening</v>
      </c>
      <c r="F6609" s="12"/>
      <c r="G6609" t="s">
        <v>75</v>
      </c>
      <c r="H6609" t="s">
        <v>83</v>
      </c>
      <c r="I6609" t="s">
        <v>27</v>
      </c>
      <c r="J6609">
        <v>210</v>
      </c>
      <c r="K6609" t="s">
        <v>19</v>
      </c>
      <c r="L6609" s="13">
        <v>10.99</v>
      </c>
      <c r="M6609" s="14">
        <v>11.51</v>
      </c>
      <c r="N6609">
        <v>4</v>
      </c>
      <c r="O6609">
        <v>1785</v>
      </c>
      <c r="P6609">
        <v>222</v>
      </c>
      <c r="Q6609" t="s">
        <v>53</v>
      </c>
      <c r="S6609" t="s">
        <v>21</v>
      </c>
    </row>
    <row r="6610" spans="1:19" x14ac:dyDescent="0.3">
      <c r="A6610">
        <v>69796</v>
      </c>
      <c r="B6610" s="1">
        <v>45918</v>
      </c>
      <c r="C6610" s="11">
        <v>0.22916666666666666</v>
      </c>
      <c r="D6610" s="12">
        <v>5</v>
      </c>
      <c r="E6610" s="12" t="str">
        <f>IF(Table2[[#This Row],[Request_Time]]&lt;TIME(12,0,0),"Morning",IF(Table2[[#This Row],[Request_Time]]&lt;TIME(17,0,0),"Afternoon","Evening"))</f>
        <v>Morning</v>
      </c>
      <c r="F6610" s="12"/>
      <c r="G6610" t="s">
        <v>38</v>
      </c>
      <c r="H6610" t="s">
        <v>94</v>
      </c>
      <c r="I6610" t="s">
        <v>27</v>
      </c>
      <c r="J6610">
        <v>221</v>
      </c>
      <c r="K6610" t="s">
        <v>19</v>
      </c>
      <c r="L6610" s="13">
        <v>55</v>
      </c>
      <c r="M6610" s="14">
        <v>9.23</v>
      </c>
      <c r="N6610">
        <v>3</v>
      </c>
      <c r="O6610">
        <v>1432</v>
      </c>
      <c r="P6610">
        <v>241</v>
      </c>
      <c r="Q6610" t="s">
        <v>50</v>
      </c>
      <c r="S6610" t="s">
        <v>21</v>
      </c>
    </row>
    <row r="6611" spans="1:19" x14ac:dyDescent="0.3">
      <c r="A6611">
        <v>69797</v>
      </c>
      <c r="B6611" s="1">
        <v>45770</v>
      </c>
      <c r="C6611" s="11">
        <v>0.54583333333333328</v>
      </c>
      <c r="D6611" s="12">
        <v>13</v>
      </c>
      <c r="E6611" s="12" t="str">
        <f>IF(Table2[[#This Row],[Request_Time]]&lt;TIME(12,0,0),"Morning",IF(Table2[[#This Row],[Request_Time]]&lt;TIME(17,0,0),"Afternoon","Evening"))</f>
        <v>Afternoon</v>
      </c>
      <c r="F6611" s="12"/>
      <c r="G6611" t="s">
        <v>6272</v>
      </c>
      <c r="H6611" t="s">
        <v>6272</v>
      </c>
      <c r="I6611" t="s">
        <v>27</v>
      </c>
      <c r="J6611">
        <v>217</v>
      </c>
      <c r="K6611" t="s">
        <v>19</v>
      </c>
      <c r="L6611" s="13">
        <v>68.569999999999993</v>
      </c>
      <c r="M6611" s="14">
        <v>8.33</v>
      </c>
      <c r="N6611">
        <v>4</v>
      </c>
      <c r="O6611">
        <v>1667</v>
      </c>
      <c r="P6611">
        <v>242</v>
      </c>
      <c r="Q6611" t="s">
        <v>44</v>
      </c>
      <c r="S6611" t="s">
        <v>36</v>
      </c>
    </row>
    <row r="6612" spans="1:19" x14ac:dyDescent="0.3">
      <c r="A6612">
        <v>69800</v>
      </c>
      <c r="B6612" s="1">
        <v>45953</v>
      </c>
      <c r="C6612" s="11">
        <v>0.81527777777777777</v>
      </c>
      <c r="D6612" s="12">
        <v>19</v>
      </c>
      <c r="E6612" s="12" t="str">
        <f>IF(Table2[[#This Row],[Request_Time]]&lt;TIME(12,0,0),"Morning",IF(Table2[[#This Row],[Request_Time]]&lt;TIME(17,0,0),"Afternoon","Evening"))</f>
        <v>Evening</v>
      </c>
      <c r="F6612" s="12"/>
      <c r="G6612" t="s">
        <v>58</v>
      </c>
      <c r="H6612" t="s">
        <v>30</v>
      </c>
      <c r="I6612" t="s">
        <v>40</v>
      </c>
      <c r="J6612">
        <v>236</v>
      </c>
      <c r="K6612" t="s">
        <v>19</v>
      </c>
      <c r="L6612" s="13">
        <v>62.74</v>
      </c>
      <c r="M6612" s="14">
        <v>7.84</v>
      </c>
      <c r="N6612">
        <v>1</v>
      </c>
      <c r="O6612">
        <v>2073</v>
      </c>
      <c r="P6612">
        <v>257</v>
      </c>
      <c r="Q6612" t="s">
        <v>20</v>
      </c>
      <c r="S6612" t="s">
        <v>21</v>
      </c>
    </row>
    <row r="6613" spans="1:19" x14ac:dyDescent="0.3">
      <c r="A6613">
        <v>69812</v>
      </c>
      <c r="B6613" s="1">
        <v>45746</v>
      </c>
      <c r="C6613" s="11">
        <v>0.4916666666666667</v>
      </c>
      <c r="D6613" s="12">
        <v>11</v>
      </c>
      <c r="E6613" s="12" t="str">
        <f>IF(Table2[[#This Row],[Request_Time]]&lt;TIME(12,0,0),"Morning",IF(Table2[[#This Row],[Request_Time]]&lt;TIME(17,0,0),"Afternoon","Evening"))</f>
        <v>Morning</v>
      </c>
      <c r="F6613" s="12"/>
      <c r="G6613" t="s">
        <v>38</v>
      </c>
      <c r="H6613" t="s">
        <v>38</v>
      </c>
      <c r="I6613" t="s">
        <v>40</v>
      </c>
      <c r="J6613">
        <v>210</v>
      </c>
      <c r="K6613" t="s">
        <v>19</v>
      </c>
      <c r="L6613" s="13">
        <v>21.31</v>
      </c>
      <c r="M6613" s="14">
        <v>13.11</v>
      </c>
      <c r="N6613">
        <v>3</v>
      </c>
      <c r="O6613">
        <v>1933</v>
      </c>
      <c r="P6613">
        <v>250</v>
      </c>
      <c r="Q6613" t="s">
        <v>28</v>
      </c>
      <c r="S6613" t="s">
        <v>36</v>
      </c>
    </row>
    <row r="6614" spans="1:19" x14ac:dyDescent="0.3">
      <c r="A6614">
        <v>69818</v>
      </c>
      <c r="B6614" s="1">
        <v>45981</v>
      </c>
      <c r="C6614" s="11">
        <v>0.52847222222222223</v>
      </c>
      <c r="D6614" s="12">
        <v>12</v>
      </c>
      <c r="E6614" s="12" t="str">
        <f>IF(Table2[[#This Row],[Request_Time]]&lt;TIME(12,0,0),"Morning",IF(Table2[[#This Row],[Request_Time]]&lt;TIME(17,0,0),"Afternoon","Evening"))</f>
        <v>Afternoon</v>
      </c>
      <c r="F6614" s="12"/>
      <c r="G6614" t="s">
        <v>6273</v>
      </c>
      <c r="H6614" t="s">
        <v>6272</v>
      </c>
      <c r="I6614" t="s">
        <v>18</v>
      </c>
      <c r="J6614">
        <v>202</v>
      </c>
      <c r="K6614" t="s">
        <v>19</v>
      </c>
      <c r="L6614" s="13">
        <v>42.77</v>
      </c>
      <c r="M6614" s="14">
        <v>22.57</v>
      </c>
      <c r="N6614">
        <v>3</v>
      </c>
      <c r="O6614">
        <v>1527</v>
      </c>
      <c r="P6614">
        <v>226</v>
      </c>
      <c r="Q6614" t="s">
        <v>28</v>
      </c>
      <c r="S6614" t="s">
        <v>36</v>
      </c>
    </row>
    <row r="6615" spans="1:19" x14ac:dyDescent="0.3">
      <c r="A6615">
        <v>69845</v>
      </c>
      <c r="B6615" s="1">
        <v>45674</v>
      </c>
      <c r="C6615" s="11">
        <v>0.20555555555555557</v>
      </c>
      <c r="D6615" s="12">
        <v>4</v>
      </c>
      <c r="E6615" s="12" t="str">
        <f>IF(Table2[[#This Row],[Request_Time]]&lt;TIME(12,0,0),"Morning",IF(Table2[[#This Row],[Request_Time]]&lt;TIME(17,0,0),"Afternoon","Evening"))</f>
        <v>Morning</v>
      </c>
      <c r="F6615" s="12"/>
      <c r="G6615" t="s">
        <v>72</v>
      </c>
      <c r="H6615" t="s">
        <v>6272</v>
      </c>
      <c r="I6615" t="s">
        <v>40</v>
      </c>
      <c r="J6615">
        <v>235</v>
      </c>
      <c r="K6615" t="s">
        <v>19</v>
      </c>
      <c r="L6615" s="13">
        <v>81.52</v>
      </c>
      <c r="M6615" s="14">
        <v>23.24</v>
      </c>
      <c r="N6615">
        <v>4</v>
      </c>
      <c r="O6615">
        <v>2090</v>
      </c>
      <c r="P6615">
        <v>229</v>
      </c>
      <c r="Q6615" t="s">
        <v>28</v>
      </c>
      <c r="S6615" t="s">
        <v>21</v>
      </c>
    </row>
    <row r="6616" spans="1:19" x14ac:dyDescent="0.3">
      <c r="A6616">
        <v>69854</v>
      </c>
      <c r="B6616" s="1">
        <v>45942</v>
      </c>
      <c r="C6616" s="11">
        <v>0.80347222222222225</v>
      </c>
      <c r="D6616" s="12">
        <v>19</v>
      </c>
      <c r="E6616" s="12" t="str">
        <f>IF(Table2[[#This Row],[Request_Time]]&lt;TIME(12,0,0),"Morning",IF(Table2[[#This Row],[Request_Time]]&lt;TIME(17,0,0),"Afternoon","Evening"))</f>
        <v>Evening</v>
      </c>
      <c r="F6616" s="12"/>
      <c r="G6616" t="s">
        <v>91</v>
      </c>
      <c r="H6616" t="s">
        <v>91</v>
      </c>
      <c r="I6616" t="s">
        <v>18</v>
      </c>
      <c r="J6616">
        <v>255</v>
      </c>
      <c r="K6616" t="s">
        <v>19</v>
      </c>
      <c r="L6616" s="13">
        <v>60.76</v>
      </c>
      <c r="M6616" s="14">
        <v>26.52</v>
      </c>
      <c r="N6616">
        <v>1</v>
      </c>
      <c r="O6616">
        <v>1634</v>
      </c>
      <c r="P6616">
        <v>230</v>
      </c>
      <c r="Q6616" t="s">
        <v>50</v>
      </c>
      <c r="S6616" t="s">
        <v>21</v>
      </c>
    </row>
    <row r="6617" spans="1:19" x14ac:dyDescent="0.3">
      <c r="A6617">
        <v>69867</v>
      </c>
      <c r="B6617" s="1">
        <v>45904</v>
      </c>
      <c r="C6617" s="11">
        <v>0.63958333333333328</v>
      </c>
      <c r="D6617" s="12">
        <v>15</v>
      </c>
      <c r="E6617" s="12" t="str">
        <f>IF(Table2[[#This Row],[Request_Time]]&lt;TIME(12,0,0),"Morning",IF(Table2[[#This Row],[Request_Time]]&lt;TIME(17,0,0),"Afternoon","Evening"))</f>
        <v>Afternoon</v>
      </c>
      <c r="F6617" s="12"/>
      <c r="G6617" t="s">
        <v>58</v>
      </c>
      <c r="H6617" t="s">
        <v>23</v>
      </c>
      <c r="I6617" t="s">
        <v>18</v>
      </c>
      <c r="J6617">
        <v>200</v>
      </c>
      <c r="K6617" t="s">
        <v>31</v>
      </c>
      <c r="L6617" s="13"/>
      <c r="M6617" s="14"/>
      <c r="O6617">
        <v>1370</v>
      </c>
      <c r="P6617">
        <v>205</v>
      </c>
      <c r="R6617" t="s">
        <v>128</v>
      </c>
    </row>
    <row r="6618" spans="1:19" x14ac:dyDescent="0.3">
      <c r="A6618">
        <v>69869</v>
      </c>
      <c r="B6618" s="1">
        <v>45831</v>
      </c>
      <c r="C6618" s="11">
        <v>0.20486111111111113</v>
      </c>
      <c r="D6618" s="12">
        <v>4</v>
      </c>
      <c r="E6618" s="12" t="str">
        <f>IF(Table2[[#This Row],[Request_Time]]&lt;TIME(12,0,0),"Morning",IF(Table2[[#This Row],[Request_Time]]&lt;TIME(17,0,0),"Afternoon","Evening"))</f>
        <v>Morning</v>
      </c>
      <c r="F6618" s="12"/>
      <c r="G6618" t="s">
        <v>94</v>
      </c>
      <c r="H6618" t="s">
        <v>26</v>
      </c>
      <c r="I6618" t="s">
        <v>18</v>
      </c>
      <c r="J6618">
        <v>252</v>
      </c>
      <c r="K6618" t="s">
        <v>19</v>
      </c>
      <c r="L6618" s="13">
        <v>20.93</v>
      </c>
      <c r="M6618" s="14">
        <v>24</v>
      </c>
      <c r="N6618">
        <v>3</v>
      </c>
      <c r="O6618">
        <v>2074</v>
      </c>
      <c r="P6618">
        <v>243</v>
      </c>
      <c r="Q6618" t="s">
        <v>50</v>
      </c>
      <c r="S6618" t="s">
        <v>21</v>
      </c>
    </row>
    <row r="6619" spans="1:19" x14ac:dyDescent="0.3">
      <c r="A6619">
        <v>69872</v>
      </c>
      <c r="B6619" s="1">
        <v>45969</v>
      </c>
      <c r="C6619" s="11">
        <v>5.486111111111111E-2</v>
      </c>
      <c r="D6619" s="12">
        <v>1</v>
      </c>
      <c r="E6619" s="12" t="str">
        <f>IF(Table2[[#This Row],[Request_Time]]&lt;TIME(12,0,0),"Morning",IF(Table2[[#This Row],[Request_Time]]&lt;TIME(17,0,0),"Afternoon","Evening"))</f>
        <v>Morning</v>
      </c>
      <c r="F6619" s="12"/>
      <c r="G6619" t="s">
        <v>26</v>
      </c>
      <c r="H6619" t="s">
        <v>23</v>
      </c>
      <c r="I6619" t="s">
        <v>18</v>
      </c>
      <c r="J6619">
        <v>231</v>
      </c>
      <c r="K6619" t="s">
        <v>19</v>
      </c>
      <c r="L6619" s="13">
        <v>26.74</v>
      </c>
      <c r="M6619" s="14">
        <v>20.3</v>
      </c>
      <c r="N6619">
        <v>2</v>
      </c>
      <c r="O6619">
        <v>1798</v>
      </c>
      <c r="P6619">
        <v>259</v>
      </c>
      <c r="Q6619" t="s">
        <v>50</v>
      </c>
      <c r="S6619" t="s">
        <v>36</v>
      </c>
    </row>
    <row r="6620" spans="1:19" x14ac:dyDescent="0.3">
      <c r="A6620">
        <v>69881</v>
      </c>
      <c r="B6620" s="1">
        <v>45687</v>
      </c>
      <c r="C6620" s="11">
        <v>0.1451388888888889</v>
      </c>
      <c r="D6620" s="12">
        <v>3</v>
      </c>
      <c r="E6620" s="12" t="str">
        <f>IF(Table2[[#This Row],[Request_Time]]&lt;TIME(12,0,0),"Morning",IF(Table2[[#This Row],[Request_Time]]&lt;TIME(17,0,0),"Afternoon","Evening"))</f>
        <v>Morning</v>
      </c>
      <c r="F6620" s="12"/>
      <c r="G6620" t="s">
        <v>6272</v>
      </c>
      <c r="H6620" t="s">
        <v>52</v>
      </c>
      <c r="I6620" t="s">
        <v>40</v>
      </c>
      <c r="J6620">
        <v>258</v>
      </c>
      <c r="K6620" t="s">
        <v>19</v>
      </c>
      <c r="L6620" s="13">
        <v>34.950000000000003</v>
      </c>
      <c r="M6620" s="14">
        <v>16.93</v>
      </c>
      <c r="N6620">
        <v>3</v>
      </c>
      <c r="O6620">
        <v>1921</v>
      </c>
      <c r="P6620">
        <v>255</v>
      </c>
      <c r="Q6620" t="s">
        <v>28</v>
      </c>
      <c r="S6620" t="s">
        <v>36</v>
      </c>
    </row>
    <row r="6621" spans="1:19" x14ac:dyDescent="0.3">
      <c r="A6621">
        <v>69886</v>
      </c>
      <c r="B6621" s="1">
        <v>45900</v>
      </c>
      <c r="C6621" s="11">
        <v>0.31736111111111115</v>
      </c>
      <c r="D6621" s="12">
        <v>7</v>
      </c>
      <c r="E6621" s="12" t="str">
        <f>IF(Table2[[#This Row],[Request_Time]]&lt;TIME(12,0,0),"Morning",IF(Table2[[#This Row],[Request_Time]]&lt;TIME(17,0,0),"Afternoon","Evening"))</f>
        <v>Morning</v>
      </c>
      <c r="F6621" s="12"/>
      <c r="G6621" t="s">
        <v>94</v>
      </c>
      <c r="H6621" t="s">
        <v>30</v>
      </c>
      <c r="I6621" t="s">
        <v>18</v>
      </c>
      <c r="J6621">
        <v>234</v>
      </c>
      <c r="K6621" t="s">
        <v>19</v>
      </c>
      <c r="L6621" s="13">
        <v>65.52</v>
      </c>
      <c r="M6621" s="14">
        <v>12.99</v>
      </c>
      <c r="N6621">
        <v>5</v>
      </c>
      <c r="O6621">
        <v>1669</v>
      </c>
      <c r="P6621">
        <v>206</v>
      </c>
      <c r="Q6621" t="s">
        <v>32</v>
      </c>
      <c r="S6621" t="s">
        <v>21</v>
      </c>
    </row>
    <row r="6622" spans="1:19" x14ac:dyDescent="0.3">
      <c r="A6622">
        <v>69886</v>
      </c>
      <c r="B6622" s="1">
        <v>45989</v>
      </c>
      <c r="C6622" s="11">
        <v>0.26041666666666669</v>
      </c>
      <c r="D6622" s="12">
        <v>6</v>
      </c>
      <c r="E6622" s="12" t="str">
        <f>IF(Table2[[#This Row],[Request_Time]]&lt;TIME(12,0,0),"Morning",IF(Table2[[#This Row],[Request_Time]]&lt;TIME(17,0,0),"Afternoon","Evening"))</f>
        <v>Morning</v>
      </c>
      <c r="F6622" s="12"/>
      <c r="G6622" t="s">
        <v>26</v>
      </c>
      <c r="H6622" t="s">
        <v>23</v>
      </c>
      <c r="I6622" t="s">
        <v>40</v>
      </c>
      <c r="J6622">
        <v>259</v>
      </c>
      <c r="K6622" t="s">
        <v>24</v>
      </c>
      <c r="L6622" s="13"/>
      <c r="M6622" s="14"/>
      <c r="O6622">
        <v>1061</v>
      </c>
      <c r="P6622">
        <v>217</v>
      </c>
    </row>
    <row r="6623" spans="1:19" x14ac:dyDescent="0.3">
      <c r="A6623">
        <v>69903</v>
      </c>
      <c r="B6623" s="1">
        <v>45768</v>
      </c>
      <c r="C6623" s="11">
        <v>0.56666666666666665</v>
      </c>
      <c r="D6623" s="12">
        <v>13</v>
      </c>
      <c r="E6623" s="12" t="str">
        <f>IF(Table2[[#This Row],[Request_Time]]&lt;TIME(12,0,0),"Morning",IF(Table2[[#This Row],[Request_Time]]&lt;TIME(17,0,0),"Afternoon","Evening"))</f>
        <v>Afternoon</v>
      </c>
      <c r="F6623" s="12"/>
      <c r="G6623" t="s">
        <v>72</v>
      </c>
      <c r="H6623" t="s">
        <v>94</v>
      </c>
      <c r="I6623" t="s">
        <v>18</v>
      </c>
      <c r="J6623">
        <v>215</v>
      </c>
      <c r="K6623" t="s">
        <v>19</v>
      </c>
      <c r="L6623" s="13">
        <v>69.47</v>
      </c>
      <c r="M6623" s="14">
        <v>21.83</v>
      </c>
      <c r="N6623">
        <v>5</v>
      </c>
      <c r="O6623">
        <v>1584</v>
      </c>
      <c r="P6623">
        <v>221</v>
      </c>
      <c r="Q6623" t="s">
        <v>53</v>
      </c>
      <c r="S6623" t="s">
        <v>36</v>
      </c>
    </row>
    <row r="6624" spans="1:19" x14ac:dyDescent="0.3">
      <c r="A6624">
        <v>69904</v>
      </c>
      <c r="B6624" s="1">
        <v>45950</v>
      </c>
      <c r="C6624" s="11">
        <v>0.35694444444444445</v>
      </c>
      <c r="D6624" s="12">
        <v>8</v>
      </c>
      <c r="E6624" s="12" t="str">
        <f>IF(Table2[[#This Row],[Request_Time]]&lt;TIME(12,0,0),"Morning",IF(Table2[[#This Row],[Request_Time]]&lt;TIME(17,0,0),"Afternoon","Evening"))</f>
        <v>Morning</v>
      </c>
      <c r="F6624" s="12"/>
      <c r="G6624" t="s">
        <v>81</v>
      </c>
      <c r="H6624" t="s">
        <v>81</v>
      </c>
      <c r="I6624" t="s">
        <v>18</v>
      </c>
      <c r="J6624">
        <v>210</v>
      </c>
      <c r="K6624" t="s">
        <v>19</v>
      </c>
      <c r="L6624" s="13">
        <v>14.84</v>
      </c>
      <c r="M6624" s="14">
        <v>15.99</v>
      </c>
      <c r="N6624">
        <v>1</v>
      </c>
      <c r="O6624">
        <v>1716</v>
      </c>
      <c r="P6624">
        <v>208</v>
      </c>
      <c r="Q6624" t="s">
        <v>50</v>
      </c>
      <c r="S6624" t="s">
        <v>36</v>
      </c>
    </row>
    <row r="6625" spans="1:19" x14ac:dyDescent="0.3">
      <c r="A6625">
        <v>69905</v>
      </c>
      <c r="B6625" s="1">
        <v>45847</v>
      </c>
      <c r="C6625" s="11">
        <v>0.76527777777777783</v>
      </c>
      <c r="D6625" s="12">
        <v>18</v>
      </c>
      <c r="E6625" s="12" t="str">
        <f>IF(Table2[[#This Row],[Request_Time]]&lt;TIME(12,0,0),"Morning",IF(Table2[[#This Row],[Request_Time]]&lt;TIME(17,0,0),"Afternoon","Evening"))</f>
        <v>Evening</v>
      </c>
      <c r="F6625" s="12"/>
      <c r="G6625" t="s">
        <v>6273</v>
      </c>
      <c r="H6625" t="s">
        <v>6272</v>
      </c>
      <c r="I6625" t="s">
        <v>18</v>
      </c>
      <c r="J6625">
        <v>232</v>
      </c>
      <c r="K6625" t="s">
        <v>19</v>
      </c>
      <c r="L6625" s="13">
        <v>4.08</v>
      </c>
      <c r="M6625" s="14">
        <v>14.52</v>
      </c>
      <c r="N6625">
        <v>2</v>
      </c>
      <c r="O6625">
        <v>1298</v>
      </c>
      <c r="P6625">
        <v>209</v>
      </c>
      <c r="Q6625" t="s">
        <v>50</v>
      </c>
      <c r="S6625" t="s">
        <v>36</v>
      </c>
    </row>
    <row r="6626" spans="1:19" x14ac:dyDescent="0.3">
      <c r="A6626">
        <v>69908</v>
      </c>
      <c r="B6626" s="1">
        <v>45692</v>
      </c>
      <c r="C6626" s="11">
        <v>0.7319444444444444</v>
      </c>
      <c r="D6626" s="12">
        <v>17</v>
      </c>
      <c r="E6626" s="12" t="str">
        <f>IF(Table2[[#This Row],[Request_Time]]&lt;TIME(12,0,0),"Morning",IF(Table2[[#This Row],[Request_Time]]&lt;TIME(17,0,0),"Afternoon","Evening"))</f>
        <v>Evening</v>
      </c>
      <c r="F6626" s="12"/>
      <c r="G6626" t="s">
        <v>6273</v>
      </c>
      <c r="H6626" t="s">
        <v>30</v>
      </c>
      <c r="I6626" t="s">
        <v>18</v>
      </c>
      <c r="J6626">
        <v>212</v>
      </c>
      <c r="K6626" t="s">
        <v>19</v>
      </c>
      <c r="L6626" s="13">
        <v>38.78</v>
      </c>
      <c r="M6626" s="14">
        <v>24.36</v>
      </c>
      <c r="N6626">
        <v>3</v>
      </c>
      <c r="O6626">
        <v>1433</v>
      </c>
      <c r="P6626">
        <v>210</v>
      </c>
      <c r="Q6626" t="s">
        <v>32</v>
      </c>
      <c r="S6626" t="s">
        <v>36</v>
      </c>
    </row>
    <row r="6627" spans="1:19" x14ac:dyDescent="0.3">
      <c r="A6627">
        <v>69936</v>
      </c>
      <c r="B6627" s="1">
        <v>45718</v>
      </c>
      <c r="C6627" s="11">
        <v>0.52916666666666667</v>
      </c>
      <c r="D6627" s="12">
        <v>12</v>
      </c>
      <c r="E6627" s="12" t="str">
        <f>IF(Table2[[#This Row],[Request_Time]]&lt;TIME(12,0,0),"Morning",IF(Table2[[#This Row],[Request_Time]]&lt;TIME(17,0,0),"Afternoon","Evening"))</f>
        <v>Afternoon</v>
      </c>
      <c r="F6627" s="12"/>
      <c r="G6627" t="s">
        <v>6272</v>
      </c>
      <c r="H6627" t="s">
        <v>38</v>
      </c>
      <c r="I6627" t="s">
        <v>27</v>
      </c>
      <c r="J6627">
        <v>204</v>
      </c>
      <c r="K6627" t="s">
        <v>19</v>
      </c>
      <c r="L6627" s="13">
        <v>44.09</v>
      </c>
      <c r="M6627" s="14">
        <v>9.6999999999999993</v>
      </c>
      <c r="N6627">
        <v>1</v>
      </c>
      <c r="O6627">
        <v>1004</v>
      </c>
      <c r="P6627">
        <v>218</v>
      </c>
      <c r="Q6627" t="s">
        <v>53</v>
      </c>
      <c r="S6627" t="s">
        <v>36</v>
      </c>
    </row>
    <row r="6628" spans="1:19" x14ac:dyDescent="0.3">
      <c r="A6628">
        <v>69937</v>
      </c>
      <c r="B6628" s="1">
        <v>45877</v>
      </c>
      <c r="C6628" s="11">
        <v>0</v>
      </c>
      <c r="D6628" s="12">
        <v>0</v>
      </c>
      <c r="E6628" s="12" t="str">
        <f>IF(Table2[[#This Row],[Request_Time]]&lt;TIME(12,0,0),"Morning",IF(Table2[[#This Row],[Request_Time]]&lt;TIME(17,0,0),"Afternoon","Evening"))</f>
        <v>Morning</v>
      </c>
      <c r="F6628" s="12"/>
      <c r="G6628" t="s">
        <v>52</v>
      </c>
      <c r="H6628" t="s">
        <v>91</v>
      </c>
      <c r="I6628" t="s">
        <v>27</v>
      </c>
      <c r="J6628">
        <v>229</v>
      </c>
      <c r="K6628" t="s">
        <v>19</v>
      </c>
      <c r="L6628" s="13">
        <v>77.849999999999994</v>
      </c>
      <c r="M6628" s="14">
        <v>10.84</v>
      </c>
      <c r="N6628">
        <v>5</v>
      </c>
      <c r="O6628">
        <v>1622</v>
      </c>
      <c r="P6628">
        <v>241</v>
      </c>
      <c r="Q6628" t="s">
        <v>53</v>
      </c>
      <c r="S6628" t="s">
        <v>21</v>
      </c>
    </row>
    <row r="6629" spans="1:19" x14ac:dyDescent="0.3">
      <c r="A6629">
        <v>69971</v>
      </c>
      <c r="B6629" s="1">
        <v>45743</v>
      </c>
      <c r="C6629" s="11">
        <v>0.31388888888888888</v>
      </c>
      <c r="D6629" s="12">
        <v>7</v>
      </c>
      <c r="E6629" s="12" t="str">
        <f>IF(Table2[[#This Row],[Request_Time]]&lt;TIME(12,0,0),"Morning",IF(Table2[[#This Row],[Request_Time]]&lt;TIME(17,0,0),"Afternoon","Evening"))</f>
        <v>Morning</v>
      </c>
      <c r="F6629" s="12"/>
      <c r="G6629" t="s">
        <v>81</v>
      </c>
      <c r="H6629" t="s">
        <v>94</v>
      </c>
      <c r="I6629" t="s">
        <v>27</v>
      </c>
      <c r="J6629">
        <v>200</v>
      </c>
      <c r="K6629" t="s">
        <v>19</v>
      </c>
      <c r="L6629" s="13">
        <v>25.34</v>
      </c>
      <c r="M6629" s="14">
        <v>8.9499999999999993</v>
      </c>
      <c r="N6629">
        <v>1</v>
      </c>
      <c r="O6629">
        <v>1669</v>
      </c>
      <c r="P6629">
        <v>256</v>
      </c>
      <c r="Q6629" t="s">
        <v>20</v>
      </c>
      <c r="S6629" t="s">
        <v>36</v>
      </c>
    </row>
    <row r="6630" spans="1:19" x14ac:dyDescent="0.3">
      <c r="A6630">
        <v>69973</v>
      </c>
      <c r="B6630" s="1">
        <v>45919</v>
      </c>
      <c r="C6630" s="11">
        <v>8.4722222222222213E-2</v>
      </c>
      <c r="D6630" s="12">
        <v>2</v>
      </c>
      <c r="E6630" s="12" t="str">
        <f>IF(Table2[[#This Row],[Request_Time]]&lt;TIME(12,0,0),"Morning",IF(Table2[[#This Row],[Request_Time]]&lt;TIME(17,0,0),"Afternoon","Evening"))</f>
        <v>Morning</v>
      </c>
      <c r="F6630" s="12"/>
      <c r="G6630" t="s">
        <v>91</v>
      </c>
      <c r="H6630" t="s">
        <v>30</v>
      </c>
      <c r="I6630" t="s">
        <v>18</v>
      </c>
      <c r="J6630">
        <v>214</v>
      </c>
      <c r="K6630" t="s">
        <v>19</v>
      </c>
      <c r="L6630" s="13">
        <v>63.13</v>
      </c>
      <c r="M6630" s="14">
        <v>12.07</v>
      </c>
      <c r="N6630">
        <v>3</v>
      </c>
      <c r="O6630">
        <v>1668</v>
      </c>
      <c r="P6630">
        <v>249</v>
      </c>
      <c r="Q6630" t="s">
        <v>28</v>
      </c>
      <c r="S6630" t="s">
        <v>36</v>
      </c>
    </row>
    <row r="6631" spans="1:19" x14ac:dyDescent="0.3">
      <c r="A6631">
        <v>69977</v>
      </c>
      <c r="B6631" s="1">
        <v>45819</v>
      </c>
      <c r="C6631" s="11">
        <v>0.28541666666666665</v>
      </c>
      <c r="D6631" s="12">
        <v>6</v>
      </c>
      <c r="E6631" s="12" t="str">
        <f>IF(Table2[[#This Row],[Request_Time]]&lt;TIME(12,0,0),"Morning",IF(Table2[[#This Row],[Request_Time]]&lt;TIME(17,0,0),"Afternoon","Evening"))</f>
        <v>Morning</v>
      </c>
      <c r="F6631" s="12"/>
      <c r="G6631" t="s">
        <v>67</v>
      </c>
      <c r="H6631" t="s">
        <v>81</v>
      </c>
      <c r="I6631" t="s">
        <v>27</v>
      </c>
      <c r="J6631">
        <v>232</v>
      </c>
      <c r="K6631" t="s">
        <v>19</v>
      </c>
      <c r="L6631" s="13">
        <v>42.4</v>
      </c>
      <c r="M6631" s="14">
        <v>15.07</v>
      </c>
      <c r="N6631">
        <v>2</v>
      </c>
      <c r="O6631">
        <v>1157</v>
      </c>
      <c r="P6631">
        <v>205</v>
      </c>
      <c r="Q6631" t="s">
        <v>44</v>
      </c>
      <c r="S6631" t="s">
        <v>36</v>
      </c>
    </row>
    <row r="6632" spans="1:19" x14ac:dyDescent="0.3">
      <c r="A6632">
        <v>69986</v>
      </c>
      <c r="B6632" s="1">
        <v>45687</v>
      </c>
      <c r="C6632" s="11">
        <v>0.77777777777777779</v>
      </c>
      <c r="D6632" s="12">
        <v>18</v>
      </c>
      <c r="E6632" s="12" t="str">
        <f>IF(Table2[[#This Row],[Request_Time]]&lt;TIME(12,0,0),"Morning",IF(Table2[[#This Row],[Request_Time]]&lt;TIME(17,0,0),"Afternoon","Evening"))</f>
        <v>Evening</v>
      </c>
      <c r="F6632" s="12"/>
      <c r="G6632" t="s">
        <v>81</v>
      </c>
      <c r="H6632" t="s">
        <v>91</v>
      </c>
      <c r="I6632" t="s">
        <v>40</v>
      </c>
      <c r="J6632">
        <v>239</v>
      </c>
      <c r="K6632" t="s">
        <v>19</v>
      </c>
      <c r="L6632" s="13">
        <v>65.31</v>
      </c>
      <c r="M6632" s="14">
        <v>10.99</v>
      </c>
      <c r="N6632">
        <v>2</v>
      </c>
      <c r="O6632">
        <v>1037</v>
      </c>
      <c r="P6632">
        <v>249</v>
      </c>
      <c r="Q6632" t="s">
        <v>28</v>
      </c>
      <c r="S6632" t="s">
        <v>36</v>
      </c>
    </row>
    <row r="6633" spans="1:19" x14ac:dyDescent="0.3">
      <c r="A6633">
        <v>69992</v>
      </c>
      <c r="B6633" s="1">
        <v>45723</v>
      </c>
      <c r="C6633" s="11">
        <v>0.50069444444444444</v>
      </c>
      <c r="D6633" s="12">
        <v>12</v>
      </c>
      <c r="E6633" s="12" t="str">
        <f>IF(Table2[[#This Row],[Request_Time]]&lt;TIME(12,0,0),"Morning",IF(Table2[[#This Row],[Request_Time]]&lt;TIME(17,0,0),"Afternoon","Evening"))</f>
        <v>Afternoon</v>
      </c>
      <c r="F6633" s="12"/>
      <c r="G6633" t="s">
        <v>83</v>
      </c>
      <c r="H6633" t="s">
        <v>75</v>
      </c>
      <c r="I6633" t="s">
        <v>18</v>
      </c>
      <c r="J6633">
        <v>242</v>
      </c>
      <c r="K6633" t="s">
        <v>31</v>
      </c>
      <c r="L6633" s="13"/>
      <c r="M6633" s="14"/>
      <c r="O6633">
        <v>1959</v>
      </c>
      <c r="P6633">
        <v>217</v>
      </c>
      <c r="R6633" t="s">
        <v>47</v>
      </c>
    </row>
    <row r="6634" spans="1:19" x14ac:dyDescent="0.3">
      <c r="A6634">
        <v>69993</v>
      </c>
      <c r="B6634" s="1">
        <v>45787</v>
      </c>
      <c r="C6634" s="11">
        <v>0.58263888888888882</v>
      </c>
      <c r="D6634" s="12">
        <v>13</v>
      </c>
      <c r="E6634" s="12" t="str">
        <f>IF(Table2[[#This Row],[Request_Time]]&lt;TIME(12,0,0),"Morning",IF(Table2[[#This Row],[Request_Time]]&lt;TIME(17,0,0),"Afternoon","Evening"))</f>
        <v>Afternoon</v>
      </c>
      <c r="F6634" s="12"/>
      <c r="G6634" t="s">
        <v>67</v>
      </c>
      <c r="H6634" t="s">
        <v>38</v>
      </c>
      <c r="I6634" t="s">
        <v>27</v>
      </c>
      <c r="J6634">
        <v>204</v>
      </c>
      <c r="K6634" t="s">
        <v>19</v>
      </c>
      <c r="L6634" s="13">
        <v>24.5</v>
      </c>
      <c r="M6634" s="14">
        <v>11.97</v>
      </c>
      <c r="N6634">
        <v>5</v>
      </c>
      <c r="O6634">
        <v>1652</v>
      </c>
      <c r="P6634">
        <v>241</v>
      </c>
      <c r="Q6634" t="s">
        <v>44</v>
      </c>
      <c r="S6634" t="s">
        <v>36</v>
      </c>
    </row>
    <row r="6635" spans="1:19" x14ac:dyDescent="0.3">
      <c r="A6635">
        <v>69996</v>
      </c>
      <c r="B6635" s="1">
        <v>45739</v>
      </c>
      <c r="C6635" s="11">
        <v>0.42777777777777781</v>
      </c>
      <c r="D6635" s="12">
        <v>10</v>
      </c>
      <c r="E6635" s="12" t="str">
        <f>IF(Table2[[#This Row],[Request_Time]]&lt;TIME(12,0,0),"Morning",IF(Table2[[#This Row],[Request_Time]]&lt;TIME(17,0,0),"Afternoon","Evening"))</f>
        <v>Morning</v>
      </c>
      <c r="F6635" s="12"/>
      <c r="G6635" t="s">
        <v>23</v>
      </c>
      <c r="H6635" t="s">
        <v>67</v>
      </c>
      <c r="I6635" t="s">
        <v>27</v>
      </c>
      <c r="J6635">
        <v>252</v>
      </c>
      <c r="K6635" t="s">
        <v>19</v>
      </c>
      <c r="L6635" s="13">
        <v>31.71</v>
      </c>
      <c r="M6635" s="14">
        <v>18.329999999999998</v>
      </c>
      <c r="N6635">
        <v>1</v>
      </c>
      <c r="O6635">
        <v>1200</v>
      </c>
      <c r="P6635">
        <v>260</v>
      </c>
      <c r="Q6635" t="s">
        <v>32</v>
      </c>
      <c r="S6635" t="s">
        <v>21</v>
      </c>
    </row>
    <row r="6636" spans="1:19" x14ac:dyDescent="0.3">
      <c r="A6636">
        <v>69999</v>
      </c>
      <c r="B6636" s="1">
        <v>45739</v>
      </c>
      <c r="C6636" s="11">
        <v>0.57708333333333328</v>
      </c>
      <c r="D6636" s="12">
        <v>13</v>
      </c>
      <c r="E6636" s="12" t="str">
        <f>IF(Table2[[#This Row],[Request_Time]]&lt;TIME(12,0,0),"Morning",IF(Table2[[#This Row],[Request_Time]]&lt;TIME(17,0,0),"Afternoon","Evening"))</f>
        <v>Afternoon</v>
      </c>
      <c r="F6636" s="12"/>
      <c r="G6636" t="s">
        <v>67</v>
      </c>
      <c r="H6636" t="s">
        <v>52</v>
      </c>
      <c r="I6636" t="s">
        <v>27</v>
      </c>
      <c r="J6636">
        <v>254</v>
      </c>
      <c r="K6636" t="s">
        <v>31</v>
      </c>
      <c r="L6636" s="13"/>
      <c r="M6636" s="14"/>
      <c r="O6636">
        <v>1868</v>
      </c>
      <c r="P6636">
        <v>255</v>
      </c>
      <c r="R6636" t="s">
        <v>47</v>
      </c>
    </row>
    <row r="6637" spans="1:19" x14ac:dyDescent="0.3">
      <c r="A6637">
        <v>70007</v>
      </c>
      <c r="B6637" s="1">
        <v>45770</v>
      </c>
      <c r="C6637" s="11">
        <v>0.80763888888888891</v>
      </c>
      <c r="D6637" s="12">
        <v>19</v>
      </c>
      <c r="E6637" s="12" t="str">
        <f>IF(Table2[[#This Row],[Request_Time]]&lt;TIME(12,0,0),"Morning",IF(Table2[[#This Row],[Request_Time]]&lt;TIME(17,0,0),"Afternoon","Evening"))</f>
        <v>Evening</v>
      </c>
      <c r="F6637" s="12"/>
      <c r="G6637" t="s">
        <v>94</v>
      </c>
      <c r="H6637" t="s">
        <v>83</v>
      </c>
      <c r="I6637" t="s">
        <v>27</v>
      </c>
      <c r="J6637">
        <v>206</v>
      </c>
      <c r="K6637" t="s">
        <v>19</v>
      </c>
      <c r="L6637" s="13">
        <v>17.399999999999999</v>
      </c>
      <c r="M6637" s="14">
        <v>3.57</v>
      </c>
      <c r="N6637">
        <v>3</v>
      </c>
      <c r="O6637">
        <v>1394</v>
      </c>
      <c r="P6637">
        <v>201</v>
      </c>
      <c r="Q6637" t="s">
        <v>53</v>
      </c>
      <c r="S6637" t="s">
        <v>36</v>
      </c>
    </row>
    <row r="6638" spans="1:19" x14ac:dyDescent="0.3">
      <c r="A6638">
        <v>70030</v>
      </c>
      <c r="B6638" s="1">
        <v>45796</v>
      </c>
      <c r="C6638" s="11">
        <v>0.34375</v>
      </c>
      <c r="D6638" s="12">
        <v>8</v>
      </c>
      <c r="E6638" s="12" t="str">
        <f>IF(Table2[[#This Row],[Request_Time]]&lt;TIME(12,0,0),"Morning",IF(Table2[[#This Row],[Request_Time]]&lt;TIME(17,0,0),"Afternoon","Evening"))</f>
        <v>Morning</v>
      </c>
      <c r="F6638" s="12"/>
      <c r="G6638" t="s">
        <v>6273</v>
      </c>
      <c r="H6638" t="s">
        <v>52</v>
      </c>
      <c r="I6638" t="s">
        <v>18</v>
      </c>
      <c r="J6638">
        <v>227</v>
      </c>
      <c r="K6638" t="s">
        <v>24</v>
      </c>
      <c r="L6638" s="13"/>
      <c r="M6638" s="14"/>
      <c r="O6638">
        <v>1811</v>
      </c>
      <c r="P6638">
        <v>246</v>
      </c>
    </row>
    <row r="6639" spans="1:19" x14ac:dyDescent="0.3">
      <c r="A6639">
        <v>70041</v>
      </c>
      <c r="B6639" s="1">
        <v>45820</v>
      </c>
      <c r="C6639" s="11">
        <v>0.6972222222222223</v>
      </c>
      <c r="D6639" s="12">
        <v>16</v>
      </c>
      <c r="E6639" s="12" t="str">
        <f>IF(Table2[[#This Row],[Request_Time]]&lt;TIME(12,0,0),"Morning",IF(Table2[[#This Row],[Request_Time]]&lt;TIME(17,0,0),"Afternoon","Evening"))</f>
        <v>Afternoon</v>
      </c>
      <c r="F6639" s="12"/>
      <c r="G6639" t="s">
        <v>23</v>
      </c>
      <c r="H6639" t="s">
        <v>52</v>
      </c>
      <c r="I6639" t="s">
        <v>18</v>
      </c>
      <c r="J6639">
        <v>202</v>
      </c>
      <c r="K6639" t="s">
        <v>19</v>
      </c>
      <c r="L6639" s="13">
        <v>77.28</v>
      </c>
      <c r="M6639" s="14">
        <v>12.15</v>
      </c>
      <c r="N6639">
        <v>1</v>
      </c>
      <c r="O6639">
        <v>2184</v>
      </c>
      <c r="P6639">
        <v>208</v>
      </c>
      <c r="Q6639" t="s">
        <v>44</v>
      </c>
      <c r="S6639" t="s">
        <v>21</v>
      </c>
    </row>
    <row r="6640" spans="1:19" x14ac:dyDescent="0.3">
      <c r="A6640">
        <v>70044</v>
      </c>
      <c r="B6640" s="1">
        <v>45715</v>
      </c>
      <c r="C6640" s="11">
        <v>0.4236111111111111</v>
      </c>
      <c r="D6640" s="12">
        <v>10</v>
      </c>
      <c r="E6640" s="12" t="str">
        <f>IF(Table2[[#This Row],[Request_Time]]&lt;TIME(12,0,0),"Morning",IF(Table2[[#This Row],[Request_Time]]&lt;TIME(17,0,0),"Afternoon","Evening"))</f>
        <v>Morning</v>
      </c>
      <c r="F6640" s="12"/>
      <c r="G6640" t="s">
        <v>6272</v>
      </c>
      <c r="H6640" t="s">
        <v>94</v>
      </c>
      <c r="I6640" t="s">
        <v>18</v>
      </c>
      <c r="J6640">
        <v>208</v>
      </c>
      <c r="K6640" t="s">
        <v>24</v>
      </c>
      <c r="L6640" s="13"/>
      <c r="M6640" s="14"/>
      <c r="O6640">
        <v>2053</v>
      </c>
      <c r="P6640">
        <v>227</v>
      </c>
    </row>
    <row r="6641" spans="1:19" x14ac:dyDescent="0.3">
      <c r="A6641">
        <v>70048</v>
      </c>
      <c r="B6641" s="1">
        <v>45981</v>
      </c>
      <c r="C6641" s="11">
        <v>0.34791666666666665</v>
      </c>
      <c r="D6641" s="12">
        <v>8</v>
      </c>
      <c r="E6641" s="12" t="str">
        <f>IF(Table2[[#This Row],[Request_Time]]&lt;TIME(12,0,0),"Morning",IF(Table2[[#This Row],[Request_Time]]&lt;TIME(17,0,0),"Afternoon","Evening"))</f>
        <v>Morning</v>
      </c>
      <c r="F6641" s="12"/>
      <c r="G6641" t="s">
        <v>91</v>
      </c>
      <c r="H6641" t="s">
        <v>6272</v>
      </c>
      <c r="I6641" t="s">
        <v>18</v>
      </c>
      <c r="J6641">
        <v>234</v>
      </c>
      <c r="K6641" t="s">
        <v>19</v>
      </c>
      <c r="L6641" s="13">
        <v>32.65</v>
      </c>
      <c r="M6641" s="14">
        <v>22.56</v>
      </c>
      <c r="N6641">
        <v>1</v>
      </c>
      <c r="O6641">
        <v>2187</v>
      </c>
      <c r="P6641">
        <v>219</v>
      </c>
      <c r="Q6641" t="s">
        <v>50</v>
      </c>
      <c r="S6641" t="s">
        <v>21</v>
      </c>
    </row>
    <row r="6642" spans="1:19" x14ac:dyDescent="0.3">
      <c r="A6642">
        <v>70050</v>
      </c>
      <c r="B6642" s="1">
        <v>45962</v>
      </c>
      <c r="C6642" s="11">
        <v>0.25625000000000003</v>
      </c>
      <c r="D6642" s="12">
        <v>6</v>
      </c>
      <c r="E6642" s="12" t="str">
        <f>IF(Table2[[#This Row],[Request_Time]]&lt;TIME(12,0,0),"Morning",IF(Table2[[#This Row],[Request_Time]]&lt;TIME(17,0,0),"Afternoon","Evening"))</f>
        <v>Morning</v>
      </c>
      <c r="F6642" s="12"/>
      <c r="G6642" t="s">
        <v>72</v>
      </c>
      <c r="H6642" t="s">
        <v>52</v>
      </c>
      <c r="I6642" t="s">
        <v>27</v>
      </c>
      <c r="J6642">
        <v>222</v>
      </c>
      <c r="K6642" t="s">
        <v>24</v>
      </c>
      <c r="L6642" s="13"/>
      <c r="M6642" s="14"/>
      <c r="O6642">
        <v>2005</v>
      </c>
      <c r="P6642">
        <v>257</v>
      </c>
    </row>
    <row r="6643" spans="1:19" x14ac:dyDescent="0.3">
      <c r="A6643">
        <v>70051</v>
      </c>
      <c r="B6643" s="1">
        <v>45992</v>
      </c>
      <c r="C6643" s="11">
        <v>0.32222222222222224</v>
      </c>
      <c r="D6643" s="12">
        <v>7</v>
      </c>
      <c r="E6643" s="12" t="str">
        <f>IF(Table2[[#This Row],[Request_Time]]&lt;TIME(12,0,0),"Morning",IF(Table2[[#This Row],[Request_Time]]&lt;TIME(17,0,0),"Afternoon","Evening"))</f>
        <v>Morning</v>
      </c>
      <c r="F6643" s="12"/>
      <c r="G6643" t="s">
        <v>52</v>
      </c>
      <c r="H6643" t="s">
        <v>26</v>
      </c>
      <c r="I6643" t="s">
        <v>27</v>
      </c>
      <c r="J6643">
        <v>222</v>
      </c>
      <c r="K6643" t="s">
        <v>31</v>
      </c>
      <c r="L6643" s="13"/>
      <c r="M6643" s="14"/>
      <c r="O6643">
        <v>1356</v>
      </c>
      <c r="P6643">
        <v>260</v>
      </c>
      <c r="R6643" t="s">
        <v>108</v>
      </c>
    </row>
    <row r="6644" spans="1:19" x14ac:dyDescent="0.3">
      <c r="A6644">
        <v>70053</v>
      </c>
      <c r="B6644" s="1">
        <v>45796</v>
      </c>
      <c r="C6644" s="11">
        <v>0.39444444444444443</v>
      </c>
      <c r="D6644" s="12">
        <v>9</v>
      </c>
      <c r="E6644" s="12" t="str">
        <f>IF(Table2[[#This Row],[Request_Time]]&lt;TIME(12,0,0),"Morning",IF(Table2[[#This Row],[Request_Time]]&lt;TIME(17,0,0),"Afternoon","Evening"))</f>
        <v>Morning</v>
      </c>
      <c r="F6644" s="12"/>
      <c r="G6644" t="s">
        <v>72</v>
      </c>
      <c r="H6644" t="s">
        <v>94</v>
      </c>
      <c r="I6644" t="s">
        <v>18</v>
      </c>
      <c r="J6644">
        <v>208</v>
      </c>
      <c r="K6644" t="s">
        <v>31</v>
      </c>
      <c r="L6644" s="13"/>
      <c r="M6644" s="14"/>
      <c r="O6644">
        <v>2154</v>
      </c>
      <c r="P6644">
        <v>240</v>
      </c>
      <c r="R6644" t="s">
        <v>47</v>
      </c>
    </row>
    <row r="6645" spans="1:19" x14ac:dyDescent="0.3">
      <c r="A6645">
        <v>70060</v>
      </c>
      <c r="B6645" s="1">
        <v>45824</v>
      </c>
      <c r="C6645" s="11">
        <v>7.2222222222222229E-2</v>
      </c>
      <c r="D6645" s="12">
        <v>1</v>
      </c>
      <c r="E6645" s="12" t="str">
        <f>IF(Table2[[#This Row],[Request_Time]]&lt;TIME(12,0,0),"Morning",IF(Table2[[#This Row],[Request_Time]]&lt;TIME(17,0,0),"Afternoon","Evening"))</f>
        <v>Morning</v>
      </c>
      <c r="F6645" s="12"/>
      <c r="G6645" t="s">
        <v>83</v>
      </c>
      <c r="H6645" t="s">
        <v>23</v>
      </c>
      <c r="I6645" t="s">
        <v>27</v>
      </c>
      <c r="J6645">
        <v>222</v>
      </c>
      <c r="K6645" t="s">
        <v>31</v>
      </c>
      <c r="L6645" s="13"/>
      <c r="M6645" s="14"/>
      <c r="O6645">
        <v>1230</v>
      </c>
      <c r="P6645">
        <v>236</v>
      </c>
      <c r="R6645" t="s">
        <v>47</v>
      </c>
    </row>
    <row r="6646" spans="1:19" x14ac:dyDescent="0.3">
      <c r="A6646">
        <v>70062</v>
      </c>
      <c r="B6646" s="1">
        <v>45965</v>
      </c>
      <c r="C6646" s="11">
        <v>0.84166666666666667</v>
      </c>
      <c r="D6646" s="12">
        <v>20</v>
      </c>
      <c r="E6646" s="12" t="str">
        <f>IF(Table2[[#This Row],[Request_Time]]&lt;TIME(12,0,0),"Morning",IF(Table2[[#This Row],[Request_Time]]&lt;TIME(17,0,0),"Afternoon","Evening"))</f>
        <v>Evening</v>
      </c>
      <c r="F6646" s="12"/>
      <c r="G6646" t="s">
        <v>72</v>
      </c>
      <c r="H6646" t="s">
        <v>52</v>
      </c>
      <c r="I6646" t="s">
        <v>27</v>
      </c>
      <c r="J6646">
        <v>259</v>
      </c>
      <c r="K6646" t="s">
        <v>19</v>
      </c>
      <c r="L6646" s="13">
        <v>52.64</v>
      </c>
      <c r="M6646" s="14">
        <v>21.02</v>
      </c>
      <c r="N6646">
        <v>4</v>
      </c>
      <c r="O6646">
        <v>1720</v>
      </c>
      <c r="P6646">
        <v>237</v>
      </c>
      <c r="Q6646" t="s">
        <v>50</v>
      </c>
      <c r="S6646" t="s">
        <v>21</v>
      </c>
    </row>
    <row r="6647" spans="1:19" x14ac:dyDescent="0.3">
      <c r="A6647">
        <v>70063</v>
      </c>
      <c r="B6647" s="1">
        <v>45722</v>
      </c>
      <c r="C6647" s="11">
        <v>0.75694444444444453</v>
      </c>
      <c r="D6647" s="12">
        <v>18</v>
      </c>
      <c r="E6647" s="12" t="str">
        <f>IF(Table2[[#This Row],[Request_Time]]&lt;TIME(12,0,0),"Morning",IF(Table2[[#This Row],[Request_Time]]&lt;TIME(17,0,0),"Afternoon","Evening"))</f>
        <v>Evening</v>
      </c>
      <c r="F6647" s="12"/>
      <c r="G6647" t="s">
        <v>26</v>
      </c>
      <c r="H6647" t="s">
        <v>83</v>
      </c>
      <c r="I6647" t="s">
        <v>18</v>
      </c>
      <c r="J6647">
        <v>207</v>
      </c>
      <c r="K6647" t="s">
        <v>19</v>
      </c>
      <c r="L6647" s="13">
        <v>75.459999999999994</v>
      </c>
      <c r="M6647" s="14">
        <v>25.96</v>
      </c>
      <c r="N6647">
        <v>4</v>
      </c>
      <c r="O6647">
        <v>1702</v>
      </c>
      <c r="P6647">
        <v>241</v>
      </c>
      <c r="Q6647" t="s">
        <v>32</v>
      </c>
      <c r="S6647" t="s">
        <v>21</v>
      </c>
    </row>
    <row r="6648" spans="1:19" x14ac:dyDescent="0.3">
      <c r="A6648">
        <v>70080</v>
      </c>
      <c r="B6648" s="1">
        <v>45859</v>
      </c>
      <c r="C6648" s="11">
        <v>0.68333333333333324</v>
      </c>
      <c r="D6648" s="12">
        <v>16</v>
      </c>
      <c r="E6648" s="12" t="str">
        <f>IF(Table2[[#This Row],[Request_Time]]&lt;TIME(12,0,0),"Morning",IF(Table2[[#This Row],[Request_Time]]&lt;TIME(17,0,0),"Afternoon","Evening"))</f>
        <v>Afternoon</v>
      </c>
      <c r="F6648" s="12"/>
      <c r="G6648" t="s">
        <v>81</v>
      </c>
      <c r="H6648" t="s">
        <v>94</v>
      </c>
      <c r="I6648" t="s">
        <v>27</v>
      </c>
      <c r="J6648">
        <v>218</v>
      </c>
      <c r="K6648" t="s">
        <v>31</v>
      </c>
      <c r="L6648" s="13"/>
      <c r="M6648" s="14"/>
      <c r="O6648">
        <v>1427</v>
      </c>
      <c r="P6648">
        <v>201</v>
      </c>
      <c r="R6648" t="s">
        <v>108</v>
      </c>
    </row>
    <row r="6649" spans="1:19" x14ac:dyDescent="0.3">
      <c r="A6649">
        <v>70084</v>
      </c>
      <c r="B6649" s="1">
        <v>46004</v>
      </c>
      <c r="C6649" s="11">
        <v>0.40833333333333338</v>
      </c>
      <c r="D6649" s="12">
        <v>9</v>
      </c>
      <c r="E6649" s="12" t="str">
        <f>IF(Table2[[#This Row],[Request_Time]]&lt;TIME(12,0,0),"Morning",IF(Table2[[#This Row],[Request_Time]]&lt;TIME(17,0,0),"Afternoon","Evening"))</f>
        <v>Morning</v>
      </c>
      <c r="F6649" s="12"/>
      <c r="G6649" t="s">
        <v>67</v>
      </c>
      <c r="H6649" t="s">
        <v>91</v>
      </c>
      <c r="I6649" t="s">
        <v>27</v>
      </c>
      <c r="J6649">
        <v>227</v>
      </c>
      <c r="K6649" t="s">
        <v>19</v>
      </c>
      <c r="L6649" s="13">
        <v>13.57</v>
      </c>
      <c r="M6649" s="14">
        <v>5.23</v>
      </c>
      <c r="N6649">
        <v>3</v>
      </c>
      <c r="O6649">
        <v>2013</v>
      </c>
      <c r="P6649">
        <v>224</v>
      </c>
      <c r="Q6649" t="s">
        <v>32</v>
      </c>
      <c r="S6649" t="s">
        <v>36</v>
      </c>
    </row>
    <row r="6650" spans="1:19" x14ac:dyDescent="0.3">
      <c r="A6650">
        <v>70096</v>
      </c>
      <c r="B6650" s="1">
        <v>45849</v>
      </c>
      <c r="C6650" s="11">
        <v>0.50069444444444444</v>
      </c>
      <c r="D6650" s="12">
        <v>12</v>
      </c>
      <c r="E6650" s="12" t="str">
        <f>IF(Table2[[#This Row],[Request_Time]]&lt;TIME(12,0,0),"Morning",IF(Table2[[#This Row],[Request_Time]]&lt;TIME(17,0,0),"Afternoon","Evening"))</f>
        <v>Afternoon</v>
      </c>
      <c r="F6650" s="12"/>
      <c r="G6650" t="s">
        <v>83</v>
      </c>
      <c r="H6650" t="s">
        <v>91</v>
      </c>
      <c r="I6650" t="s">
        <v>18</v>
      </c>
      <c r="J6650">
        <v>226</v>
      </c>
      <c r="K6650" t="s">
        <v>19</v>
      </c>
      <c r="L6650" s="13">
        <v>26.4</v>
      </c>
      <c r="M6650" s="14">
        <v>23.17</v>
      </c>
      <c r="N6650">
        <v>3</v>
      </c>
      <c r="O6650">
        <v>1205</v>
      </c>
      <c r="P6650">
        <v>238</v>
      </c>
      <c r="Q6650" t="s">
        <v>44</v>
      </c>
      <c r="S6650" t="s">
        <v>21</v>
      </c>
    </row>
    <row r="6651" spans="1:19" x14ac:dyDescent="0.3">
      <c r="A6651">
        <v>70112</v>
      </c>
      <c r="B6651" s="1">
        <v>45767</v>
      </c>
      <c r="C6651" s="11">
        <v>0.96736111111111101</v>
      </c>
      <c r="D6651" s="12">
        <v>23</v>
      </c>
      <c r="E6651" s="12" t="str">
        <f>IF(Table2[[#This Row],[Request_Time]]&lt;TIME(12,0,0),"Morning",IF(Table2[[#This Row],[Request_Time]]&lt;TIME(17,0,0),"Afternoon","Evening"))</f>
        <v>Evening</v>
      </c>
      <c r="F6651" s="12"/>
      <c r="G6651" t="s">
        <v>26</v>
      </c>
      <c r="H6651" t="s">
        <v>6273</v>
      </c>
      <c r="I6651" t="s">
        <v>27</v>
      </c>
      <c r="J6651">
        <v>257</v>
      </c>
      <c r="K6651" t="s">
        <v>19</v>
      </c>
      <c r="L6651" s="13">
        <v>7.3</v>
      </c>
      <c r="M6651" s="14">
        <v>6.19</v>
      </c>
      <c r="N6651">
        <v>3</v>
      </c>
      <c r="O6651">
        <v>1081</v>
      </c>
      <c r="P6651">
        <v>235</v>
      </c>
      <c r="Q6651" t="s">
        <v>32</v>
      </c>
      <c r="S6651" t="s">
        <v>36</v>
      </c>
    </row>
    <row r="6652" spans="1:19" x14ac:dyDescent="0.3">
      <c r="A6652">
        <v>70119</v>
      </c>
      <c r="B6652" s="1">
        <v>45722</v>
      </c>
      <c r="C6652" s="11">
        <v>0.32708333333333334</v>
      </c>
      <c r="D6652" s="12">
        <v>7</v>
      </c>
      <c r="E6652" s="12" t="str">
        <f>IF(Table2[[#This Row],[Request_Time]]&lt;TIME(12,0,0),"Morning",IF(Table2[[#This Row],[Request_Time]]&lt;TIME(17,0,0),"Afternoon","Evening"))</f>
        <v>Morning</v>
      </c>
      <c r="F6652" s="12"/>
      <c r="G6652" t="s">
        <v>67</v>
      </c>
      <c r="H6652" t="s">
        <v>67</v>
      </c>
      <c r="I6652" t="s">
        <v>40</v>
      </c>
      <c r="J6652">
        <v>256</v>
      </c>
      <c r="K6652" t="s">
        <v>19</v>
      </c>
      <c r="L6652" s="13">
        <v>37.36</v>
      </c>
      <c r="M6652" s="14">
        <v>20.12</v>
      </c>
      <c r="N6652">
        <v>4</v>
      </c>
      <c r="O6652">
        <v>1359</v>
      </c>
      <c r="P6652">
        <v>241</v>
      </c>
      <c r="Q6652" t="s">
        <v>50</v>
      </c>
      <c r="S6652" t="s">
        <v>21</v>
      </c>
    </row>
    <row r="6653" spans="1:19" x14ac:dyDescent="0.3">
      <c r="A6653">
        <v>70134</v>
      </c>
      <c r="B6653" s="1">
        <v>45708</v>
      </c>
      <c r="C6653" s="11">
        <v>0.28611111111111115</v>
      </c>
      <c r="D6653" s="12">
        <v>6</v>
      </c>
      <c r="E6653" s="12" t="str">
        <f>IF(Table2[[#This Row],[Request_Time]]&lt;TIME(12,0,0),"Morning",IF(Table2[[#This Row],[Request_Time]]&lt;TIME(17,0,0),"Afternoon","Evening"))</f>
        <v>Morning</v>
      </c>
      <c r="F6653" s="12"/>
      <c r="G6653" t="s">
        <v>38</v>
      </c>
      <c r="H6653" t="s">
        <v>72</v>
      </c>
      <c r="I6653" t="s">
        <v>27</v>
      </c>
      <c r="J6653">
        <v>206</v>
      </c>
      <c r="K6653" t="s">
        <v>31</v>
      </c>
      <c r="L6653" s="13"/>
      <c r="M6653" s="14"/>
      <c r="O6653">
        <v>1790</v>
      </c>
      <c r="P6653">
        <v>228</v>
      </c>
      <c r="R6653" t="s">
        <v>32</v>
      </c>
    </row>
    <row r="6654" spans="1:19" x14ac:dyDescent="0.3">
      <c r="A6654">
        <v>70136</v>
      </c>
      <c r="B6654" s="1">
        <v>45994</v>
      </c>
      <c r="C6654" s="11">
        <v>0.99722222222222223</v>
      </c>
      <c r="D6654" s="12">
        <v>23</v>
      </c>
      <c r="E6654" s="12" t="str">
        <f>IF(Table2[[#This Row],[Request_Time]]&lt;TIME(12,0,0),"Morning",IF(Table2[[#This Row],[Request_Time]]&lt;TIME(17,0,0),"Afternoon","Evening"))</f>
        <v>Evening</v>
      </c>
      <c r="F6654" s="12"/>
      <c r="G6654" t="s">
        <v>52</v>
      </c>
      <c r="H6654" t="s">
        <v>26</v>
      </c>
      <c r="I6654" t="s">
        <v>27</v>
      </c>
      <c r="J6654">
        <v>209</v>
      </c>
      <c r="K6654" t="s">
        <v>19</v>
      </c>
      <c r="L6654" s="13">
        <v>70.09</v>
      </c>
      <c r="M6654" s="14">
        <v>16.78</v>
      </c>
      <c r="N6654">
        <v>1</v>
      </c>
      <c r="O6654">
        <v>1662</v>
      </c>
      <c r="P6654">
        <v>244</v>
      </c>
      <c r="Q6654" t="s">
        <v>28</v>
      </c>
      <c r="S6654" t="s">
        <v>36</v>
      </c>
    </row>
    <row r="6655" spans="1:19" x14ac:dyDescent="0.3">
      <c r="A6655">
        <v>70143</v>
      </c>
      <c r="B6655" s="1">
        <v>45865</v>
      </c>
      <c r="C6655" s="11">
        <v>0.56180555555555556</v>
      </c>
      <c r="D6655" s="12">
        <v>13</v>
      </c>
      <c r="E6655" s="12" t="str">
        <f>IF(Table2[[#This Row],[Request_Time]]&lt;TIME(12,0,0),"Morning",IF(Table2[[#This Row],[Request_Time]]&lt;TIME(17,0,0),"Afternoon","Evening"))</f>
        <v>Afternoon</v>
      </c>
      <c r="F6655" s="12"/>
      <c r="G6655" t="s">
        <v>72</v>
      </c>
      <c r="H6655" t="s">
        <v>58</v>
      </c>
      <c r="I6655" t="s">
        <v>18</v>
      </c>
      <c r="J6655">
        <v>211</v>
      </c>
      <c r="K6655" t="s">
        <v>19</v>
      </c>
      <c r="L6655" s="13">
        <v>46.48</v>
      </c>
      <c r="M6655" s="14">
        <v>2.31</v>
      </c>
      <c r="N6655">
        <v>1</v>
      </c>
      <c r="O6655">
        <v>1850</v>
      </c>
      <c r="P6655">
        <v>242</v>
      </c>
      <c r="Q6655" t="s">
        <v>28</v>
      </c>
      <c r="S6655" t="s">
        <v>21</v>
      </c>
    </row>
    <row r="6656" spans="1:19" x14ac:dyDescent="0.3">
      <c r="A6656">
        <v>70149</v>
      </c>
      <c r="B6656" s="1">
        <v>45993</v>
      </c>
      <c r="C6656" s="11">
        <v>0.91319444444444453</v>
      </c>
      <c r="D6656" s="12">
        <v>21</v>
      </c>
      <c r="E6656" s="12" t="str">
        <f>IF(Table2[[#This Row],[Request_Time]]&lt;TIME(12,0,0),"Morning",IF(Table2[[#This Row],[Request_Time]]&lt;TIME(17,0,0),"Afternoon","Evening"))</f>
        <v>Evening</v>
      </c>
      <c r="F6656" s="12"/>
      <c r="G6656" t="s">
        <v>67</v>
      </c>
      <c r="H6656" t="s">
        <v>94</v>
      </c>
      <c r="I6656" t="s">
        <v>18</v>
      </c>
      <c r="J6656">
        <v>228</v>
      </c>
      <c r="K6656" t="s">
        <v>19</v>
      </c>
      <c r="L6656" s="13">
        <v>29.93</v>
      </c>
      <c r="M6656" s="14">
        <v>9.4700000000000006</v>
      </c>
      <c r="N6656">
        <v>5</v>
      </c>
      <c r="O6656">
        <v>1801</v>
      </c>
      <c r="P6656">
        <v>218</v>
      </c>
      <c r="Q6656" t="s">
        <v>32</v>
      </c>
      <c r="S6656" t="s">
        <v>36</v>
      </c>
    </row>
    <row r="6657" spans="1:19" x14ac:dyDescent="0.3">
      <c r="A6657">
        <v>70174</v>
      </c>
      <c r="B6657" s="1">
        <v>45857</v>
      </c>
      <c r="C6657" s="11">
        <v>0.25138888888888888</v>
      </c>
      <c r="D6657" s="12">
        <v>6</v>
      </c>
      <c r="E6657" s="12" t="str">
        <f>IF(Table2[[#This Row],[Request_Time]]&lt;TIME(12,0,0),"Morning",IF(Table2[[#This Row],[Request_Time]]&lt;TIME(17,0,0),"Afternoon","Evening"))</f>
        <v>Morning</v>
      </c>
      <c r="F6657" s="12"/>
      <c r="G6657" t="s">
        <v>6272</v>
      </c>
      <c r="H6657" t="s">
        <v>23</v>
      </c>
      <c r="I6657" t="s">
        <v>40</v>
      </c>
      <c r="J6657">
        <v>219</v>
      </c>
      <c r="K6657" t="s">
        <v>31</v>
      </c>
      <c r="L6657" s="13"/>
      <c r="M6657" s="14"/>
      <c r="O6657">
        <v>1316</v>
      </c>
      <c r="P6657">
        <v>243</v>
      </c>
      <c r="R6657" t="s">
        <v>47</v>
      </c>
    </row>
    <row r="6658" spans="1:19" x14ac:dyDescent="0.3">
      <c r="A6658">
        <v>70183</v>
      </c>
      <c r="B6658" s="1">
        <v>45940</v>
      </c>
      <c r="C6658" s="11">
        <v>0.8881944444444444</v>
      </c>
      <c r="D6658" s="12">
        <v>21</v>
      </c>
      <c r="E6658" s="12" t="str">
        <f>IF(Table2[[#This Row],[Request_Time]]&lt;TIME(12,0,0),"Morning",IF(Table2[[#This Row],[Request_Time]]&lt;TIME(17,0,0),"Afternoon","Evening"))</f>
        <v>Evening</v>
      </c>
      <c r="F6658" s="12"/>
      <c r="G6658" t="s">
        <v>38</v>
      </c>
      <c r="H6658" t="s">
        <v>6272</v>
      </c>
      <c r="I6658" t="s">
        <v>40</v>
      </c>
      <c r="J6658">
        <v>213</v>
      </c>
      <c r="K6658" t="s">
        <v>19</v>
      </c>
      <c r="L6658" s="13">
        <v>8.36</v>
      </c>
      <c r="M6658" s="14">
        <v>20.309999999999999</v>
      </c>
      <c r="N6658">
        <v>3</v>
      </c>
      <c r="O6658">
        <v>1601</v>
      </c>
      <c r="P6658">
        <v>220</v>
      </c>
      <c r="Q6658" t="s">
        <v>32</v>
      </c>
      <c r="S6658" t="s">
        <v>36</v>
      </c>
    </row>
    <row r="6659" spans="1:19" x14ac:dyDescent="0.3">
      <c r="A6659">
        <v>70193</v>
      </c>
      <c r="B6659" s="1">
        <v>45697</v>
      </c>
      <c r="C6659" s="11">
        <v>0.97986111111111107</v>
      </c>
      <c r="D6659" s="12">
        <v>23</v>
      </c>
      <c r="E6659" s="12" t="str">
        <f>IF(Table2[[#This Row],[Request_Time]]&lt;TIME(12,0,0),"Morning",IF(Table2[[#This Row],[Request_Time]]&lt;TIME(17,0,0),"Afternoon","Evening"))</f>
        <v>Evening</v>
      </c>
      <c r="F6659" s="12"/>
      <c r="G6659" t="s">
        <v>6273</v>
      </c>
      <c r="H6659" t="s">
        <v>38</v>
      </c>
      <c r="I6659" t="s">
        <v>18</v>
      </c>
      <c r="J6659">
        <v>224</v>
      </c>
      <c r="K6659" t="s">
        <v>19</v>
      </c>
      <c r="L6659" s="13">
        <v>13.64</v>
      </c>
      <c r="M6659" s="14">
        <v>9.7899999999999991</v>
      </c>
      <c r="N6659">
        <v>2</v>
      </c>
      <c r="O6659">
        <v>2158</v>
      </c>
      <c r="P6659">
        <v>203</v>
      </c>
      <c r="Q6659" t="s">
        <v>28</v>
      </c>
      <c r="S6659" t="s">
        <v>21</v>
      </c>
    </row>
    <row r="6660" spans="1:19" x14ac:dyDescent="0.3">
      <c r="A6660">
        <v>70197</v>
      </c>
      <c r="B6660" s="1">
        <v>45912</v>
      </c>
      <c r="C6660" s="11">
        <v>0.25555555555555559</v>
      </c>
      <c r="D6660" s="12">
        <v>6</v>
      </c>
      <c r="E6660" s="12" t="str">
        <f>IF(Table2[[#This Row],[Request_Time]]&lt;TIME(12,0,0),"Morning",IF(Table2[[#This Row],[Request_Time]]&lt;TIME(17,0,0),"Afternoon","Evening"))</f>
        <v>Morning</v>
      </c>
      <c r="F6660" s="12"/>
      <c r="G6660" t="s">
        <v>67</v>
      </c>
      <c r="H6660" t="s">
        <v>38</v>
      </c>
      <c r="I6660" t="s">
        <v>27</v>
      </c>
      <c r="J6660">
        <v>207</v>
      </c>
      <c r="K6660" t="s">
        <v>31</v>
      </c>
      <c r="L6660" s="13"/>
      <c r="M6660" s="14"/>
      <c r="O6660">
        <v>1173</v>
      </c>
      <c r="P6660">
        <v>253</v>
      </c>
      <c r="R6660" t="s">
        <v>128</v>
      </c>
    </row>
    <row r="6661" spans="1:19" x14ac:dyDescent="0.3">
      <c r="A6661">
        <v>70200</v>
      </c>
      <c r="B6661" s="1">
        <v>45709</v>
      </c>
      <c r="C6661" s="11">
        <v>0.90277777777777779</v>
      </c>
      <c r="D6661" s="12">
        <v>21</v>
      </c>
      <c r="E6661" s="12" t="str">
        <f>IF(Table2[[#This Row],[Request_Time]]&lt;TIME(12,0,0),"Morning",IF(Table2[[#This Row],[Request_Time]]&lt;TIME(17,0,0),"Afternoon","Evening"))</f>
        <v>Evening</v>
      </c>
      <c r="F6661" s="12"/>
      <c r="G6661" t="s">
        <v>67</v>
      </c>
      <c r="H6661" t="s">
        <v>52</v>
      </c>
      <c r="I6661" t="s">
        <v>40</v>
      </c>
      <c r="J6661">
        <v>220</v>
      </c>
      <c r="K6661" t="s">
        <v>24</v>
      </c>
      <c r="L6661" s="13"/>
      <c r="M6661" s="14"/>
      <c r="O6661">
        <v>2167</v>
      </c>
      <c r="P6661">
        <v>242</v>
      </c>
    </row>
    <row r="6662" spans="1:19" x14ac:dyDescent="0.3">
      <c r="A6662">
        <v>70205</v>
      </c>
      <c r="B6662" s="1">
        <v>45728</v>
      </c>
      <c r="C6662" s="11">
        <v>0.60416666666666663</v>
      </c>
      <c r="D6662" s="12">
        <v>14</v>
      </c>
      <c r="E6662" s="12" t="str">
        <f>IF(Table2[[#This Row],[Request_Time]]&lt;TIME(12,0,0),"Morning",IF(Table2[[#This Row],[Request_Time]]&lt;TIME(17,0,0),"Afternoon","Evening"))</f>
        <v>Afternoon</v>
      </c>
      <c r="F6662" s="12"/>
      <c r="G6662" t="s">
        <v>6273</v>
      </c>
      <c r="H6662" t="s">
        <v>94</v>
      </c>
      <c r="I6662" t="s">
        <v>18</v>
      </c>
      <c r="J6662">
        <v>204</v>
      </c>
      <c r="K6662" t="s">
        <v>19</v>
      </c>
      <c r="L6662" s="13">
        <v>70.13</v>
      </c>
      <c r="M6662" s="14">
        <v>2.2000000000000002</v>
      </c>
      <c r="N6662">
        <v>4</v>
      </c>
      <c r="O6662">
        <v>1099</v>
      </c>
      <c r="P6662">
        <v>228</v>
      </c>
      <c r="Q6662" t="s">
        <v>28</v>
      </c>
      <c r="S6662" t="s">
        <v>36</v>
      </c>
    </row>
    <row r="6663" spans="1:19" x14ac:dyDescent="0.3">
      <c r="A6663">
        <v>70214</v>
      </c>
      <c r="B6663" s="1">
        <v>45663</v>
      </c>
      <c r="C6663" s="11">
        <v>0.44097222222222227</v>
      </c>
      <c r="D6663" s="12">
        <v>10</v>
      </c>
      <c r="E6663" s="12" t="str">
        <f>IF(Table2[[#This Row],[Request_Time]]&lt;TIME(12,0,0),"Morning",IF(Table2[[#This Row],[Request_Time]]&lt;TIME(17,0,0),"Afternoon","Evening"))</f>
        <v>Morning</v>
      </c>
      <c r="F6663" s="12"/>
      <c r="G6663" t="s">
        <v>6273</v>
      </c>
      <c r="H6663" t="s">
        <v>83</v>
      </c>
      <c r="I6663" t="s">
        <v>18</v>
      </c>
      <c r="J6663">
        <v>206</v>
      </c>
      <c r="K6663" t="s">
        <v>19</v>
      </c>
      <c r="L6663" s="13">
        <v>51.15</v>
      </c>
      <c r="M6663" s="14">
        <v>27.22</v>
      </c>
      <c r="N6663">
        <v>4</v>
      </c>
      <c r="O6663">
        <v>1928</v>
      </c>
      <c r="P6663">
        <v>213</v>
      </c>
      <c r="Q6663" t="s">
        <v>32</v>
      </c>
      <c r="S6663" t="s">
        <v>21</v>
      </c>
    </row>
    <row r="6664" spans="1:19" x14ac:dyDescent="0.3">
      <c r="A6664">
        <v>70234</v>
      </c>
      <c r="B6664" s="1">
        <v>45707</v>
      </c>
      <c r="C6664" s="11">
        <v>0.84722222222222221</v>
      </c>
      <c r="D6664" s="12">
        <v>20</v>
      </c>
      <c r="E6664" s="12" t="str">
        <f>IF(Table2[[#This Row],[Request_Time]]&lt;TIME(12,0,0),"Morning",IF(Table2[[#This Row],[Request_Time]]&lt;TIME(17,0,0),"Afternoon","Evening"))</f>
        <v>Evening</v>
      </c>
      <c r="F6664" s="12"/>
      <c r="G6664" t="s">
        <v>94</v>
      </c>
      <c r="H6664" t="s">
        <v>26</v>
      </c>
      <c r="I6664" t="s">
        <v>27</v>
      </c>
      <c r="J6664">
        <v>217</v>
      </c>
      <c r="K6664" t="s">
        <v>19</v>
      </c>
      <c r="L6664" s="13">
        <v>69.5</v>
      </c>
      <c r="M6664" s="14">
        <v>12.46</v>
      </c>
      <c r="N6664">
        <v>2</v>
      </c>
      <c r="O6664">
        <v>1704</v>
      </c>
      <c r="P6664">
        <v>258</v>
      </c>
      <c r="Q6664" t="s">
        <v>50</v>
      </c>
      <c r="S6664" t="s">
        <v>36</v>
      </c>
    </row>
    <row r="6665" spans="1:19" x14ac:dyDescent="0.3">
      <c r="A6665">
        <v>70236</v>
      </c>
      <c r="B6665" s="1">
        <v>45816</v>
      </c>
      <c r="C6665" s="11">
        <v>0.21597222222222223</v>
      </c>
      <c r="D6665" s="12">
        <v>5</v>
      </c>
      <c r="E6665" s="12" t="str">
        <f>IF(Table2[[#This Row],[Request_Time]]&lt;TIME(12,0,0),"Morning",IF(Table2[[#This Row],[Request_Time]]&lt;TIME(17,0,0),"Afternoon","Evening"))</f>
        <v>Morning</v>
      </c>
      <c r="F6665" s="12"/>
      <c r="G6665" t="s">
        <v>94</v>
      </c>
      <c r="H6665" t="s">
        <v>91</v>
      </c>
      <c r="I6665" t="s">
        <v>40</v>
      </c>
      <c r="J6665">
        <v>200</v>
      </c>
      <c r="K6665" t="s">
        <v>19</v>
      </c>
      <c r="L6665" s="13">
        <v>18.37</v>
      </c>
      <c r="M6665" s="14">
        <v>17.16</v>
      </c>
      <c r="N6665">
        <v>2</v>
      </c>
      <c r="O6665">
        <v>1300</v>
      </c>
      <c r="P6665">
        <v>230</v>
      </c>
      <c r="Q6665" t="s">
        <v>53</v>
      </c>
      <c r="S6665" t="s">
        <v>21</v>
      </c>
    </row>
    <row r="6666" spans="1:19" x14ac:dyDescent="0.3">
      <c r="A6666">
        <v>70249</v>
      </c>
      <c r="B6666" s="1">
        <v>45854</v>
      </c>
      <c r="C6666" s="11">
        <v>0.15555555555555556</v>
      </c>
      <c r="D6666" s="12">
        <v>3</v>
      </c>
      <c r="E6666" s="12" t="str">
        <f>IF(Table2[[#This Row],[Request_Time]]&lt;TIME(12,0,0),"Morning",IF(Table2[[#This Row],[Request_Time]]&lt;TIME(17,0,0),"Afternoon","Evening"))</f>
        <v>Morning</v>
      </c>
      <c r="F6666" s="12"/>
      <c r="G6666" t="s">
        <v>81</v>
      </c>
      <c r="H6666" t="s">
        <v>94</v>
      </c>
      <c r="I6666" t="s">
        <v>27</v>
      </c>
      <c r="J6666">
        <v>254</v>
      </c>
      <c r="K6666" t="s">
        <v>19</v>
      </c>
      <c r="L6666" s="13">
        <v>55.04</v>
      </c>
      <c r="M6666" s="14">
        <v>18.32</v>
      </c>
      <c r="N6666">
        <v>5</v>
      </c>
      <c r="O6666">
        <v>1811</v>
      </c>
      <c r="P6666">
        <v>225</v>
      </c>
      <c r="Q6666" t="s">
        <v>44</v>
      </c>
      <c r="S6666" t="s">
        <v>21</v>
      </c>
    </row>
    <row r="6667" spans="1:19" x14ac:dyDescent="0.3">
      <c r="A6667">
        <v>70254</v>
      </c>
      <c r="B6667" s="1">
        <v>45878</v>
      </c>
      <c r="C6667" s="11">
        <v>0.69444444444444453</v>
      </c>
      <c r="D6667" s="12">
        <v>16</v>
      </c>
      <c r="E6667" s="12" t="str">
        <f>IF(Table2[[#This Row],[Request_Time]]&lt;TIME(12,0,0),"Morning",IF(Table2[[#This Row],[Request_Time]]&lt;TIME(17,0,0),"Afternoon","Evening"))</f>
        <v>Afternoon</v>
      </c>
      <c r="F6667" s="12"/>
      <c r="G6667" t="s">
        <v>58</v>
      </c>
      <c r="H6667" t="s">
        <v>23</v>
      </c>
      <c r="I6667" t="s">
        <v>40</v>
      </c>
      <c r="J6667">
        <v>204</v>
      </c>
      <c r="K6667" t="s">
        <v>24</v>
      </c>
      <c r="L6667" s="13"/>
      <c r="M6667" s="14"/>
      <c r="O6667">
        <v>1320</v>
      </c>
      <c r="P6667">
        <v>214</v>
      </c>
    </row>
    <row r="6668" spans="1:19" x14ac:dyDescent="0.3">
      <c r="A6668">
        <v>70261</v>
      </c>
      <c r="B6668" s="1">
        <v>45785</v>
      </c>
      <c r="C6668" s="11">
        <v>5.5555555555555552E-2</v>
      </c>
      <c r="D6668" s="12">
        <v>1</v>
      </c>
      <c r="E6668" s="12" t="str">
        <f>IF(Table2[[#This Row],[Request_Time]]&lt;TIME(12,0,0),"Morning",IF(Table2[[#This Row],[Request_Time]]&lt;TIME(17,0,0),"Afternoon","Evening"))</f>
        <v>Morning</v>
      </c>
      <c r="F6668" s="12"/>
      <c r="G6668" t="s">
        <v>6272</v>
      </c>
      <c r="H6668" t="s">
        <v>72</v>
      </c>
      <c r="I6668" t="s">
        <v>27</v>
      </c>
      <c r="J6668">
        <v>255</v>
      </c>
      <c r="K6668" t="s">
        <v>19</v>
      </c>
      <c r="L6668" s="13">
        <v>62.34</v>
      </c>
      <c r="M6668" s="14">
        <v>23.52</v>
      </c>
      <c r="N6668">
        <v>5</v>
      </c>
      <c r="O6668">
        <v>2092</v>
      </c>
      <c r="P6668">
        <v>212</v>
      </c>
      <c r="Q6668" t="s">
        <v>53</v>
      </c>
      <c r="S6668" t="s">
        <v>21</v>
      </c>
    </row>
    <row r="6669" spans="1:19" x14ac:dyDescent="0.3">
      <c r="A6669">
        <v>70267</v>
      </c>
      <c r="B6669" s="1">
        <v>45710</v>
      </c>
      <c r="C6669" s="11">
        <v>0.24791666666666667</v>
      </c>
      <c r="D6669" s="12">
        <v>5</v>
      </c>
      <c r="E6669" s="12" t="str">
        <f>IF(Table2[[#This Row],[Request_Time]]&lt;TIME(12,0,0),"Morning",IF(Table2[[#This Row],[Request_Time]]&lt;TIME(17,0,0),"Afternoon","Evening"))</f>
        <v>Morning</v>
      </c>
      <c r="F6669" s="12"/>
      <c r="G6669" t="s">
        <v>72</v>
      </c>
      <c r="H6669" t="s">
        <v>58</v>
      </c>
      <c r="I6669" t="s">
        <v>40</v>
      </c>
      <c r="J6669">
        <v>212</v>
      </c>
      <c r="K6669" t="s">
        <v>19</v>
      </c>
      <c r="L6669" s="13">
        <v>11.5</v>
      </c>
      <c r="M6669" s="14">
        <v>15.89</v>
      </c>
      <c r="N6669">
        <v>3</v>
      </c>
      <c r="O6669">
        <v>1370</v>
      </c>
      <c r="P6669">
        <v>258</v>
      </c>
      <c r="Q6669" t="s">
        <v>28</v>
      </c>
      <c r="S6669" t="s">
        <v>21</v>
      </c>
    </row>
    <row r="6670" spans="1:19" x14ac:dyDescent="0.3">
      <c r="A6670">
        <v>70267</v>
      </c>
      <c r="B6670" s="1">
        <v>45904</v>
      </c>
      <c r="C6670" s="11">
        <v>0.39583333333333331</v>
      </c>
      <c r="D6670" s="12">
        <v>9</v>
      </c>
      <c r="E6670" s="12" t="str">
        <f>IF(Table2[[#This Row],[Request_Time]]&lt;TIME(12,0,0),"Morning",IF(Table2[[#This Row],[Request_Time]]&lt;TIME(17,0,0),"Afternoon","Evening"))</f>
        <v>Morning</v>
      </c>
      <c r="F6670" s="12"/>
      <c r="G6670" t="s">
        <v>81</v>
      </c>
      <c r="H6670" t="s">
        <v>81</v>
      </c>
      <c r="I6670" t="s">
        <v>40</v>
      </c>
      <c r="J6670">
        <v>200</v>
      </c>
      <c r="K6670" t="s">
        <v>24</v>
      </c>
      <c r="L6670" s="13"/>
      <c r="M6670" s="14"/>
      <c r="O6670">
        <v>2145</v>
      </c>
      <c r="P6670">
        <v>200</v>
      </c>
    </row>
    <row r="6671" spans="1:19" x14ac:dyDescent="0.3">
      <c r="A6671">
        <v>70274</v>
      </c>
      <c r="B6671" s="1">
        <v>45747</v>
      </c>
      <c r="C6671" s="11">
        <v>0.72430555555555554</v>
      </c>
      <c r="D6671" s="12">
        <v>17</v>
      </c>
      <c r="E6671" s="12" t="str">
        <f>IF(Table2[[#This Row],[Request_Time]]&lt;TIME(12,0,0),"Morning",IF(Table2[[#This Row],[Request_Time]]&lt;TIME(17,0,0),"Afternoon","Evening"))</f>
        <v>Evening</v>
      </c>
      <c r="F6671" s="12"/>
      <c r="G6671" t="s">
        <v>83</v>
      </c>
      <c r="H6671" t="s">
        <v>58</v>
      </c>
      <c r="I6671" t="s">
        <v>40</v>
      </c>
      <c r="J6671">
        <v>242</v>
      </c>
      <c r="K6671" t="s">
        <v>19</v>
      </c>
      <c r="L6671" s="13">
        <v>32.76</v>
      </c>
      <c r="M6671" s="14">
        <v>13.98</v>
      </c>
      <c r="N6671">
        <v>1</v>
      </c>
      <c r="O6671">
        <v>1933</v>
      </c>
      <c r="P6671">
        <v>260</v>
      </c>
      <c r="Q6671" t="s">
        <v>28</v>
      </c>
      <c r="S6671" t="s">
        <v>21</v>
      </c>
    </row>
    <row r="6672" spans="1:19" x14ac:dyDescent="0.3">
      <c r="A6672">
        <v>70279</v>
      </c>
      <c r="B6672" s="1">
        <v>45714</v>
      </c>
      <c r="C6672" s="11">
        <v>0.75555555555555554</v>
      </c>
      <c r="D6672" s="12">
        <v>18</v>
      </c>
      <c r="E6672" s="12" t="str">
        <f>IF(Table2[[#This Row],[Request_Time]]&lt;TIME(12,0,0),"Morning",IF(Table2[[#This Row],[Request_Time]]&lt;TIME(17,0,0),"Afternoon","Evening"))</f>
        <v>Evening</v>
      </c>
      <c r="F6672" s="12"/>
      <c r="G6672" t="s">
        <v>6273</v>
      </c>
      <c r="H6672" t="s">
        <v>6273</v>
      </c>
      <c r="I6672" t="s">
        <v>18</v>
      </c>
      <c r="J6672">
        <v>210</v>
      </c>
      <c r="K6672" t="s">
        <v>19</v>
      </c>
      <c r="L6672" s="13">
        <v>26.89</v>
      </c>
      <c r="M6672" s="14">
        <v>27.5</v>
      </c>
      <c r="N6672">
        <v>2</v>
      </c>
      <c r="O6672">
        <v>1636</v>
      </c>
      <c r="P6672">
        <v>206</v>
      </c>
      <c r="Q6672" t="s">
        <v>28</v>
      </c>
      <c r="S6672" t="s">
        <v>36</v>
      </c>
    </row>
    <row r="6673" spans="1:19" x14ac:dyDescent="0.3">
      <c r="A6673">
        <v>70304</v>
      </c>
      <c r="B6673" s="1">
        <v>45955</v>
      </c>
      <c r="C6673" s="11">
        <v>0.79791666666666661</v>
      </c>
      <c r="D6673" s="12">
        <v>19</v>
      </c>
      <c r="E6673" s="12" t="str">
        <f>IF(Table2[[#This Row],[Request_Time]]&lt;TIME(12,0,0),"Morning",IF(Table2[[#This Row],[Request_Time]]&lt;TIME(17,0,0),"Afternoon","Evening"))</f>
        <v>Evening</v>
      </c>
      <c r="F6673" s="12"/>
      <c r="G6673" t="s">
        <v>6273</v>
      </c>
      <c r="H6673" t="s">
        <v>6272</v>
      </c>
      <c r="I6673" t="s">
        <v>18</v>
      </c>
      <c r="J6673">
        <v>220</v>
      </c>
      <c r="K6673" t="s">
        <v>19</v>
      </c>
      <c r="L6673" s="13">
        <v>41.32</v>
      </c>
      <c r="M6673" s="14">
        <v>17.13</v>
      </c>
      <c r="N6673">
        <v>1</v>
      </c>
      <c r="O6673">
        <v>1337</v>
      </c>
      <c r="P6673">
        <v>253</v>
      </c>
      <c r="Q6673" t="s">
        <v>50</v>
      </c>
      <c r="S6673" t="s">
        <v>21</v>
      </c>
    </row>
    <row r="6674" spans="1:19" x14ac:dyDescent="0.3">
      <c r="A6674">
        <v>70305</v>
      </c>
      <c r="B6674" s="1">
        <v>45975</v>
      </c>
      <c r="C6674" s="11">
        <v>0.74791666666666667</v>
      </c>
      <c r="D6674" s="12">
        <v>17</v>
      </c>
      <c r="E6674" s="12" t="str">
        <f>IF(Table2[[#This Row],[Request_Time]]&lt;TIME(12,0,0),"Morning",IF(Table2[[#This Row],[Request_Time]]&lt;TIME(17,0,0),"Afternoon","Evening"))</f>
        <v>Evening</v>
      </c>
      <c r="F6674" s="12"/>
      <c r="G6674" t="s">
        <v>75</v>
      </c>
      <c r="H6674" t="s">
        <v>91</v>
      </c>
      <c r="I6674" t="s">
        <v>27</v>
      </c>
      <c r="J6674">
        <v>253</v>
      </c>
      <c r="K6674" t="s">
        <v>19</v>
      </c>
      <c r="L6674" s="13">
        <v>23.6</v>
      </c>
      <c r="M6674" s="14">
        <v>11.55</v>
      </c>
      <c r="N6674">
        <v>4</v>
      </c>
      <c r="O6674">
        <v>1549</v>
      </c>
      <c r="P6674">
        <v>204</v>
      </c>
      <c r="Q6674" t="s">
        <v>32</v>
      </c>
      <c r="S6674" t="s">
        <v>21</v>
      </c>
    </row>
    <row r="6675" spans="1:19" x14ac:dyDescent="0.3">
      <c r="A6675">
        <v>70322</v>
      </c>
      <c r="B6675" s="1">
        <v>45878</v>
      </c>
      <c r="C6675" s="11">
        <v>0.20972222222222223</v>
      </c>
      <c r="D6675" s="12">
        <v>5</v>
      </c>
      <c r="E6675" s="12" t="str">
        <f>IF(Table2[[#This Row],[Request_Time]]&lt;TIME(12,0,0),"Morning",IF(Table2[[#This Row],[Request_Time]]&lt;TIME(17,0,0),"Afternoon","Evening"))</f>
        <v>Morning</v>
      </c>
      <c r="F6675" s="12"/>
      <c r="G6675" t="s">
        <v>75</v>
      </c>
      <c r="H6675" t="s">
        <v>91</v>
      </c>
      <c r="I6675" t="s">
        <v>27</v>
      </c>
      <c r="J6675">
        <v>211</v>
      </c>
      <c r="K6675" t="s">
        <v>19</v>
      </c>
      <c r="L6675" s="13">
        <v>14.73</v>
      </c>
      <c r="M6675" s="14">
        <v>23.79</v>
      </c>
      <c r="N6675">
        <v>5</v>
      </c>
      <c r="O6675">
        <v>1015</v>
      </c>
      <c r="P6675">
        <v>213</v>
      </c>
      <c r="Q6675" t="s">
        <v>28</v>
      </c>
      <c r="S6675" t="s">
        <v>21</v>
      </c>
    </row>
    <row r="6676" spans="1:19" x14ac:dyDescent="0.3">
      <c r="A6676">
        <v>70330</v>
      </c>
      <c r="B6676" s="1">
        <v>45766</v>
      </c>
      <c r="C6676" s="11">
        <v>0.5756944444444444</v>
      </c>
      <c r="D6676" s="12">
        <v>13</v>
      </c>
      <c r="E6676" s="12" t="str">
        <f>IF(Table2[[#This Row],[Request_Time]]&lt;TIME(12,0,0),"Morning",IF(Table2[[#This Row],[Request_Time]]&lt;TIME(17,0,0),"Afternoon","Evening"))</f>
        <v>Afternoon</v>
      </c>
      <c r="F6676" s="12"/>
      <c r="G6676" t="s">
        <v>23</v>
      </c>
      <c r="H6676" t="s">
        <v>81</v>
      </c>
      <c r="I6676" t="s">
        <v>18</v>
      </c>
      <c r="J6676">
        <v>256</v>
      </c>
      <c r="K6676" t="s">
        <v>19</v>
      </c>
      <c r="L6676" s="13">
        <v>18.32</v>
      </c>
      <c r="M6676" s="14">
        <v>15.8</v>
      </c>
      <c r="N6676">
        <v>3</v>
      </c>
      <c r="O6676">
        <v>2073</v>
      </c>
      <c r="P6676">
        <v>204</v>
      </c>
      <c r="Q6676" t="s">
        <v>44</v>
      </c>
      <c r="S6676" t="s">
        <v>21</v>
      </c>
    </row>
    <row r="6677" spans="1:19" x14ac:dyDescent="0.3">
      <c r="A6677">
        <v>70333</v>
      </c>
      <c r="B6677" s="1">
        <v>45982</v>
      </c>
      <c r="C6677" s="11">
        <v>0.46319444444444446</v>
      </c>
      <c r="D6677" s="12">
        <v>11</v>
      </c>
      <c r="E6677" s="12" t="str">
        <f>IF(Table2[[#This Row],[Request_Time]]&lt;TIME(12,0,0),"Morning",IF(Table2[[#This Row],[Request_Time]]&lt;TIME(17,0,0),"Afternoon","Evening"))</f>
        <v>Morning</v>
      </c>
      <c r="F6677" s="12"/>
      <c r="G6677" t="s">
        <v>30</v>
      </c>
      <c r="H6677" t="s">
        <v>58</v>
      </c>
      <c r="I6677" t="s">
        <v>18</v>
      </c>
      <c r="J6677">
        <v>252</v>
      </c>
      <c r="K6677" t="s">
        <v>19</v>
      </c>
      <c r="L6677" s="13">
        <v>50.4</v>
      </c>
      <c r="M6677" s="14">
        <v>13.41</v>
      </c>
      <c r="N6677">
        <v>4</v>
      </c>
      <c r="O6677">
        <v>1142</v>
      </c>
      <c r="P6677">
        <v>241</v>
      </c>
      <c r="Q6677" t="s">
        <v>20</v>
      </c>
      <c r="S6677" t="s">
        <v>36</v>
      </c>
    </row>
    <row r="6678" spans="1:19" x14ac:dyDescent="0.3">
      <c r="A6678">
        <v>70333</v>
      </c>
      <c r="B6678" s="1">
        <v>45659</v>
      </c>
      <c r="C6678" s="11">
        <v>0.32708333333333334</v>
      </c>
      <c r="D6678" s="12">
        <v>7</v>
      </c>
      <c r="E6678" s="12" t="str">
        <f>IF(Table2[[#This Row],[Request_Time]]&lt;TIME(12,0,0),"Morning",IF(Table2[[#This Row],[Request_Time]]&lt;TIME(17,0,0),"Afternoon","Evening"))</f>
        <v>Morning</v>
      </c>
      <c r="F6678" s="12"/>
      <c r="G6678" t="s">
        <v>72</v>
      </c>
      <c r="H6678" t="s">
        <v>52</v>
      </c>
      <c r="I6678" t="s">
        <v>40</v>
      </c>
      <c r="J6678">
        <v>223</v>
      </c>
      <c r="K6678" t="s">
        <v>19</v>
      </c>
      <c r="L6678" s="13">
        <v>49.63</v>
      </c>
      <c r="M6678" s="14">
        <v>19.25</v>
      </c>
      <c r="N6678">
        <v>3</v>
      </c>
      <c r="O6678">
        <v>1220</v>
      </c>
      <c r="P6678">
        <v>240</v>
      </c>
      <c r="Q6678" t="s">
        <v>50</v>
      </c>
      <c r="S6678" t="s">
        <v>36</v>
      </c>
    </row>
    <row r="6679" spans="1:19" x14ac:dyDescent="0.3">
      <c r="A6679">
        <v>70336</v>
      </c>
      <c r="B6679" s="1">
        <v>46004</v>
      </c>
      <c r="C6679" s="11">
        <v>0.84375</v>
      </c>
      <c r="D6679" s="12">
        <v>20</v>
      </c>
      <c r="E6679" s="12" t="str">
        <f>IF(Table2[[#This Row],[Request_Time]]&lt;TIME(12,0,0),"Morning",IF(Table2[[#This Row],[Request_Time]]&lt;TIME(17,0,0),"Afternoon","Evening"))</f>
        <v>Evening</v>
      </c>
      <c r="F6679" s="12"/>
      <c r="G6679" t="s">
        <v>26</v>
      </c>
      <c r="H6679" t="s">
        <v>58</v>
      </c>
      <c r="I6679" t="s">
        <v>18</v>
      </c>
      <c r="J6679">
        <v>206</v>
      </c>
      <c r="K6679" t="s">
        <v>19</v>
      </c>
      <c r="L6679" s="13">
        <v>35.03</v>
      </c>
      <c r="M6679" s="14">
        <v>20.52</v>
      </c>
      <c r="N6679">
        <v>3</v>
      </c>
      <c r="O6679">
        <v>1376</v>
      </c>
      <c r="P6679">
        <v>225</v>
      </c>
      <c r="Q6679" t="s">
        <v>32</v>
      </c>
      <c r="S6679" t="s">
        <v>36</v>
      </c>
    </row>
    <row r="6680" spans="1:19" x14ac:dyDescent="0.3">
      <c r="A6680">
        <v>70346</v>
      </c>
      <c r="B6680" s="1">
        <v>45825</v>
      </c>
      <c r="C6680" s="11">
        <v>2.5694444444444447E-2</v>
      </c>
      <c r="D6680" s="12">
        <v>0</v>
      </c>
      <c r="E6680" s="12" t="str">
        <f>IF(Table2[[#This Row],[Request_Time]]&lt;TIME(12,0,0),"Morning",IF(Table2[[#This Row],[Request_Time]]&lt;TIME(17,0,0),"Afternoon","Evening"))</f>
        <v>Morning</v>
      </c>
      <c r="F6680" s="12"/>
      <c r="G6680" t="s">
        <v>83</v>
      </c>
      <c r="H6680" t="s">
        <v>30</v>
      </c>
      <c r="I6680" t="s">
        <v>18</v>
      </c>
      <c r="J6680">
        <v>200</v>
      </c>
      <c r="K6680" t="s">
        <v>19</v>
      </c>
      <c r="L6680" s="13">
        <v>69.010000000000005</v>
      </c>
      <c r="M6680" s="14">
        <v>11.68</v>
      </c>
      <c r="N6680">
        <v>2</v>
      </c>
      <c r="O6680">
        <v>2103</v>
      </c>
      <c r="P6680">
        <v>251</v>
      </c>
      <c r="Q6680" t="s">
        <v>32</v>
      </c>
      <c r="S6680" t="s">
        <v>21</v>
      </c>
    </row>
    <row r="6681" spans="1:19" x14ac:dyDescent="0.3">
      <c r="A6681">
        <v>70346</v>
      </c>
      <c r="B6681" s="1">
        <v>45767</v>
      </c>
      <c r="C6681" s="11">
        <v>0.12916666666666668</v>
      </c>
      <c r="D6681" s="12">
        <v>3</v>
      </c>
      <c r="E6681" s="12" t="str">
        <f>IF(Table2[[#This Row],[Request_Time]]&lt;TIME(12,0,0),"Morning",IF(Table2[[#This Row],[Request_Time]]&lt;TIME(17,0,0),"Afternoon","Evening"))</f>
        <v>Morning</v>
      </c>
      <c r="F6681" s="12"/>
      <c r="G6681" t="s">
        <v>58</v>
      </c>
      <c r="H6681" t="s">
        <v>75</v>
      </c>
      <c r="I6681" t="s">
        <v>40</v>
      </c>
      <c r="J6681">
        <v>204</v>
      </c>
      <c r="K6681" t="s">
        <v>19</v>
      </c>
      <c r="L6681" s="13">
        <v>40.32</v>
      </c>
      <c r="M6681" s="14">
        <v>12.76</v>
      </c>
      <c r="N6681">
        <v>5</v>
      </c>
      <c r="O6681">
        <v>2064</v>
      </c>
      <c r="P6681">
        <v>222</v>
      </c>
      <c r="Q6681" t="s">
        <v>50</v>
      </c>
      <c r="S6681" t="s">
        <v>21</v>
      </c>
    </row>
    <row r="6682" spans="1:19" x14ac:dyDescent="0.3">
      <c r="A6682">
        <v>70357</v>
      </c>
      <c r="B6682" s="1">
        <v>45782</v>
      </c>
      <c r="C6682" s="11">
        <v>0.48402777777777778</v>
      </c>
      <c r="D6682" s="12">
        <v>11</v>
      </c>
      <c r="E6682" s="12" t="str">
        <f>IF(Table2[[#This Row],[Request_Time]]&lt;TIME(12,0,0),"Morning",IF(Table2[[#This Row],[Request_Time]]&lt;TIME(17,0,0),"Afternoon","Evening"))</f>
        <v>Morning</v>
      </c>
      <c r="F6682" s="12"/>
      <c r="G6682" t="s">
        <v>81</v>
      </c>
      <c r="H6682" t="s">
        <v>81</v>
      </c>
      <c r="I6682" t="s">
        <v>40</v>
      </c>
      <c r="J6682">
        <v>257</v>
      </c>
      <c r="K6682" t="s">
        <v>19</v>
      </c>
      <c r="L6682" s="13">
        <v>56.33</v>
      </c>
      <c r="M6682" s="14">
        <v>13.83</v>
      </c>
      <c r="N6682">
        <v>5</v>
      </c>
      <c r="O6682">
        <v>2115</v>
      </c>
      <c r="P6682">
        <v>217</v>
      </c>
      <c r="Q6682" t="s">
        <v>28</v>
      </c>
      <c r="S6682" t="s">
        <v>21</v>
      </c>
    </row>
    <row r="6683" spans="1:19" x14ac:dyDescent="0.3">
      <c r="A6683">
        <v>70358</v>
      </c>
      <c r="B6683" s="1">
        <v>45960</v>
      </c>
      <c r="C6683" s="11">
        <v>0.88750000000000007</v>
      </c>
      <c r="D6683" s="12">
        <v>21</v>
      </c>
      <c r="E6683" s="12" t="str">
        <f>IF(Table2[[#This Row],[Request_Time]]&lt;TIME(12,0,0),"Morning",IF(Table2[[#This Row],[Request_Time]]&lt;TIME(17,0,0),"Afternoon","Evening"))</f>
        <v>Evening</v>
      </c>
      <c r="F6683" s="12"/>
      <c r="G6683" t="s">
        <v>38</v>
      </c>
      <c r="H6683" t="s">
        <v>6273</v>
      </c>
      <c r="I6683" t="s">
        <v>18</v>
      </c>
      <c r="J6683">
        <v>248</v>
      </c>
      <c r="K6683" t="s">
        <v>19</v>
      </c>
      <c r="L6683" s="13">
        <v>77.81</v>
      </c>
      <c r="M6683" s="14">
        <v>14.29</v>
      </c>
      <c r="N6683">
        <v>2</v>
      </c>
      <c r="O6683">
        <v>1996</v>
      </c>
      <c r="P6683">
        <v>206</v>
      </c>
      <c r="Q6683" t="s">
        <v>28</v>
      </c>
      <c r="S6683" t="s">
        <v>36</v>
      </c>
    </row>
    <row r="6684" spans="1:19" x14ac:dyDescent="0.3">
      <c r="A6684">
        <v>70375</v>
      </c>
      <c r="B6684" s="1">
        <v>45962</v>
      </c>
      <c r="C6684" s="11">
        <v>0.73263888888888884</v>
      </c>
      <c r="D6684" s="12">
        <v>17</v>
      </c>
      <c r="E6684" s="12" t="str">
        <f>IF(Table2[[#This Row],[Request_Time]]&lt;TIME(12,0,0),"Morning",IF(Table2[[#This Row],[Request_Time]]&lt;TIME(17,0,0),"Afternoon","Evening"))</f>
        <v>Evening</v>
      </c>
      <c r="F6684" s="12"/>
      <c r="G6684" t="s">
        <v>94</v>
      </c>
      <c r="H6684" t="s">
        <v>75</v>
      </c>
      <c r="I6684" t="s">
        <v>27</v>
      </c>
      <c r="J6684">
        <v>203</v>
      </c>
      <c r="K6684" t="s">
        <v>19</v>
      </c>
      <c r="L6684" s="13">
        <v>13.84</v>
      </c>
      <c r="M6684" s="14">
        <v>4.38</v>
      </c>
      <c r="N6684">
        <v>5</v>
      </c>
      <c r="O6684">
        <v>1134</v>
      </c>
      <c r="P6684">
        <v>231</v>
      </c>
      <c r="Q6684" t="s">
        <v>53</v>
      </c>
      <c r="S6684" t="s">
        <v>21</v>
      </c>
    </row>
    <row r="6685" spans="1:19" x14ac:dyDescent="0.3">
      <c r="A6685">
        <v>70379</v>
      </c>
      <c r="B6685" s="1">
        <v>45824</v>
      </c>
      <c r="C6685" s="11">
        <v>0.88124999999999998</v>
      </c>
      <c r="D6685" s="12">
        <v>21</v>
      </c>
      <c r="E6685" s="12" t="str">
        <f>IF(Table2[[#This Row],[Request_Time]]&lt;TIME(12,0,0),"Morning",IF(Table2[[#This Row],[Request_Time]]&lt;TIME(17,0,0),"Afternoon","Evening"))</f>
        <v>Evening</v>
      </c>
      <c r="F6685" s="12"/>
      <c r="G6685" t="s">
        <v>91</v>
      </c>
      <c r="H6685" t="s">
        <v>30</v>
      </c>
      <c r="I6685" t="s">
        <v>27</v>
      </c>
      <c r="J6685">
        <v>248</v>
      </c>
      <c r="K6685" t="s">
        <v>19</v>
      </c>
      <c r="L6685" s="13">
        <v>45.67</v>
      </c>
      <c r="M6685" s="14">
        <v>22.08</v>
      </c>
      <c r="N6685">
        <v>4</v>
      </c>
      <c r="O6685">
        <v>1525</v>
      </c>
      <c r="P6685">
        <v>235</v>
      </c>
      <c r="Q6685" t="s">
        <v>44</v>
      </c>
      <c r="S6685" t="s">
        <v>21</v>
      </c>
    </row>
    <row r="6686" spans="1:19" x14ac:dyDescent="0.3">
      <c r="A6686">
        <v>70380</v>
      </c>
      <c r="B6686" s="1">
        <v>45869</v>
      </c>
      <c r="C6686" s="11">
        <v>0.73611111111111116</v>
      </c>
      <c r="D6686" s="12">
        <v>17</v>
      </c>
      <c r="E6686" s="12" t="str">
        <f>IF(Table2[[#This Row],[Request_Time]]&lt;TIME(12,0,0),"Morning",IF(Table2[[#This Row],[Request_Time]]&lt;TIME(17,0,0),"Afternoon","Evening"))</f>
        <v>Evening</v>
      </c>
      <c r="F6686" s="12"/>
      <c r="G6686" t="s">
        <v>75</v>
      </c>
      <c r="H6686" t="s">
        <v>26</v>
      </c>
      <c r="I6686" t="s">
        <v>40</v>
      </c>
      <c r="J6686">
        <v>248</v>
      </c>
      <c r="K6686" t="s">
        <v>19</v>
      </c>
      <c r="L6686" s="13">
        <v>81.42</v>
      </c>
      <c r="M6686" s="14">
        <v>19.260000000000002</v>
      </c>
      <c r="N6686">
        <v>1</v>
      </c>
      <c r="O6686">
        <v>1727</v>
      </c>
      <c r="P6686">
        <v>249</v>
      </c>
      <c r="Q6686" t="s">
        <v>53</v>
      </c>
      <c r="S6686" t="s">
        <v>36</v>
      </c>
    </row>
    <row r="6687" spans="1:19" x14ac:dyDescent="0.3">
      <c r="A6687">
        <v>70382</v>
      </c>
      <c r="B6687" s="1">
        <v>45928</v>
      </c>
      <c r="C6687" s="11">
        <v>2.013888888888889E-2</v>
      </c>
      <c r="D6687" s="12">
        <v>0</v>
      </c>
      <c r="E6687" s="12" t="str">
        <f>IF(Table2[[#This Row],[Request_Time]]&lt;TIME(12,0,0),"Morning",IF(Table2[[#This Row],[Request_Time]]&lt;TIME(17,0,0),"Afternoon","Evening"))</f>
        <v>Morning</v>
      </c>
      <c r="F6687" s="12"/>
      <c r="G6687" t="s">
        <v>72</v>
      </c>
      <c r="H6687" t="s">
        <v>83</v>
      </c>
      <c r="I6687" t="s">
        <v>27</v>
      </c>
      <c r="J6687">
        <v>202</v>
      </c>
      <c r="K6687" t="s">
        <v>19</v>
      </c>
      <c r="L6687" s="13">
        <v>80.150000000000006</v>
      </c>
      <c r="M6687" s="14">
        <v>18.77</v>
      </c>
      <c r="N6687">
        <v>5</v>
      </c>
      <c r="O6687">
        <v>1676</v>
      </c>
      <c r="P6687">
        <v>253</v>
      </c>
      <c r="Q6687" t="s">
        <v>20</v>
      </c>
      <c r="S6687" t="s">
        <v>36</v>
      </c>
    </row>
    <row r="6688" spans="1:19" x14ac:dyDescent="0.3">
      <c r="A6688">
        <v>70384</v>
      </c>
      <c r="B6688" s="1">
        <v>46015</v>
      </c>
      <c r="C6688" s="11">
        <v>0.98888888888888893</v>
      </c>
      <c r="D6688" s="12">
        <v>23</v>
      </c>
      <c r="E6688" s="12" t="str">
        <f>IF(Table2[[#This Row],[Request_Time]]&lt;TIME(12,0,0),"Morning",IF(Table2[[#This Row],[Request_Time]]&lt;TIME(17,0,0),"Afternoon","Evening"))</f>
        <v>Evening</v>
      </c>
      <c r="F6688" s="12"/>
      <c r="G6688" t="s">
        <v>6272</v>
      </c>
      <c r="H6688" t="s">
        <v>52</v>
      </c>
      <c r="I6688" t="s">
        <v>18</v>
      </c>
      <c r="J6688">
        <v>249</v>
      </c>
      <c r="K6688" t="s">
        <v>19</v>
      </c>
      <c r="L6688" s="13">
        <v>73.95</v>
      </c>
      <c r="M6688" s="14">
        <v>24.64</v>
      </c>
      <c r="N6688">
        <v>3</v>
      </c>
      <c r="O6688">
        <v>1426</v>
      </c>
      <c r="P6688">
        <v>219</v>
      </c>
      <c r="Q6688" t="s">
        <v>20</v>
      </c>
      <c r="S6688" t="s">
        <v>21</v>
      </c>
    </row>
    <row r="6689" spans="1:19" x14ac:dyDescent="0.3">
      <c r="A6689">
        <v>70388</v>
      </c>
      <c r="B6689" s="1">
        <v>45938</v>
      </c>
      <c r="C6689" s="11">
        <v>0.32500000000000001</v>
      </c>
      <c r="D6689" s="12">
        <v>7</v>
      </c>
      <c r="E6689" s="12" t="str">
        <f>IF(Table2[[#This Row],[Request_Time]]&lt;TIME(12,0,0),"Morning",IF(Table2[[#This Row],[Request_Time]]&lt;TIME(17,0,0),"Afternoon","Evening"))</f>
        <v>Morning</v>
      </c>
      <c r="F6689" s="12"/>
      <c r="G6689" t="s">
        <v>94</v>
      </c>
      <c r="H6689" t="s">
        <v>58</v>
      </c>
      <c r="I6689" t="s">
        <v>40</v>
      </c>
      <c r="J6689">
        <v>257</v>
      </c>
      <c r="K6689" t="s">
        <v>31</v>
      </c>
      <c r="L6689" s="13"/>
      <c r="M6689" s="14"/>
      <c r="O6689">
        <v>1225</v>
      </c>
      <c r="P6689">
        <v>257</v>
      </c>
      <c r="R6689" t="s">
        <v>41</v>
      </c>
    </row>
    <row r="6690" spans="1:19" x14ac:dyDescent="0.3">
      <c r="A6690">
        <v>70391</v>
      </c>
      <c r="B6690" s="1">
        <v>45914</v>
      </c>
      <c r="C6690" s="11">
        <v>0.95208333333333339</v>
      </c>
      <c r="D6690" s="12">
        <v>22</v>
      </c>
      <c r="E6690" s="12" t="str">
        <f>IF(Table2[[#This Row],[Request_Time]]&lt;TIME(12,0,0),"Morning",IF(Table2[[#This Row],[Request_Time]]&lt;TIME(17,0,0),"Afternoon","Evening"))</f>
        <v>Evening</v>
      </c>
      <c r="F6690" s="12"/>
      <c r="G6690" t="s">
        <v>91</v>
      </c>
      <c r="H6690" t="s">
        <v>38</v>
      </c>
      <c r="I6690" t="s">
        <v>40</v>
      </c>
      <c r="J6690">
        <v>253</v>
      </c>
      <c r="K6690" t="s">
        <v>19</v>
      </c>
      <c r="L6690" s="13">
        <v>43.13</v>
      </c>
      <c r="M6690" s="14">
        <v>24.96</v>
      </c>
      <c r="N6690">
        <v>5</v>
      </c>
      <c r="O6690">
        <v>1298</v>
      </c>
      <c r="P6690">
        <v>250</v>
      </c>
      <c r="Q6690" t="s">
        <v>28</v>
      </c>
      <c r="S6690" t="s">
        <v>36</v>
      </c>
    </row>
    <row r="6691" spans="1:19" x14ac:dyDescent="0.3">
      <c r="A6691">
        <v>70393</v>
      </c>
      <c r="B6691" s="1">
        <v>45673</v>
      </c>
      <c r="C6691" s="11">
        <v>0.37222222222222223</v>
      </c>
      <c r="D6691" s="12">
        <v>8</v>
      </c>
      <c r="E6691" s="12" t="str">
        <f>IF(Table2[[#This Row],[Request_Time]]&lt;TIME(12,0,0),"Morning",IF(Table2[[#This Row],[Request_Time]]&lt;TIME(17,0,0),"Afternoon","Evening"))</f>
        <v>Morning</v>
      </c>
      <c r="F6691" s="12"/>
      <c r="G6691" t="s">
        <v>52</v>
      </c>
      <c r="H6691" t="s">
        <v>6272</v>
      </c>
      <c r="I6691" t="s">
        <v>18</v>
      </c>
      <c r="J6691">
        <v>234</v>
      </c>
      <c r="K6691" t="s">
        <v>19</v>
      </c>
      <c r="L6691" s="13">
        <v>63.02</v>
      </c>
      <c r="M6691" s="14">
        <v>15.22</v>
      </c>
      <c r="N6691">
        <v>5</v>
      </c>
      <c r="O6691">
        <v>2016</v>
      </c>
      <c r="P6691">
        <v>214</v>
      </c>
      <c r="Q6691" t="s">
        <v>53</v>
      </c>
      <c r="S6691" t="s">
        <v>36</v>
      </c>
    </row>
    <row r="6692" spans="1:19" x14ac:dyDescent="0.3">
      <c r="A6692">
        <v>70421</v>
      </c>
      <c r="B6692" s="1">
        <v>45945</v>
      </c>
      <c r="C6692" s="11">
        <v>0.18958333333333333</v>
      </c>
      <c r="D6692" s="12">
        <v>4</v>
      </c>
      <c r="E6692" s="12" t="str">
        <f>IF(Table2[[#This Row],[Request_Time]]&lt;TIME(12,0,0),"Morning",IF(Table2[[#This Row],[Request_Time]]&lt;TIME(17,0,0),"Afternoon","Evening"))</f>
        <v>Morning</v>
      </c>
      <c r="F6692" s="12"/>
      <c r="G6692" t="s">
        <v>58</v>
      </c>
      <c r="H6692" t="s">
        <v>75</v>
      </c>
      <c r="I6692" t="s">
        <v>27</v>
      </c>
      <c r="J6692">
        <v>208</v>
      </c>
      <c r="K6692" t="s">
        <v>24</v>
      </c>
      <c r="L6692" s="13"/>
      <c r="M6692" s="14"/>
      <c r="O6692">
        <v>1147</v>
      </c>
      <c r="P6692">
        <v>223</v>
      </c>
    </row>
    <row r="6693" spans="1:19" x14ac:dyDescent="0.3">
      <c r="A6693">
        <v>70427</v>
      </c>
      <c r="B6693" s="1">
        <v>45889</v>
      </c>
      <c r="C6693" s="11">
        <v>0.11666666666666665</v>
      </c>
      <c r="D6693" s="12">
        <v>2</v>
      </c>
      <c r="E6693" s="12" t="str">
        <f>IF(Table2[[#This Row],[Request_Time]]&lt;TIME(12,0,0),"Morning",IF(Table2[[#This Row],[Request_Time]]&lt;TIME(17,0,0),"Afternoon","Evening"))</f>
        <v>Morning</v>
      </c>
      <c r="F6693" s="12"/>
      <c r="G6693" t="s">
        <v>94</v>
      </c>
      <c r="H6693" t="s">
        <v>6273</v>
      </c>
      <c r="I6693" t="s">
        <v>27</v>
      </c>
      <c r="J6693">
        <v>212</v>
      </c>
      <c r="K6693" t="s">
        <v>19</v>
      </c>
      <c r="L6693" s="13">
        <v>75.77</v>
      </c>
      <c r="M6693" s="14">
        <v>9.52</v>
      </c>
      <c r="N6693">
        <v>4</v>
      </c>
      <c r="O6693">
        <v>1541</v>
      </c>
      <c r="P6693">
        <v>229</v>
      </c>
      <c r="Q6693" t="s">
        <v>20</v>
      </c>
      <c r="S6693" t="s">
        <v>21</v>
      </c>
    </row>
    <row r="6694" spans="1:19" x14ac:dyDescent="0.3">
      <c r="A6694">
        <v>70430</v>
      </c>
      <c r="B6694" s="1">
        <v>45851</v>
      </c>
      <c r="C6694" s="11">
        <v>0.19930555555555554</v>
      </c>
      <c r="D6694" s="12">
        <v>4</v>
      </c>
      <c r="E6694" s="12" t="str">
        <f>IF(Table2[[#This Row],[Request_Time]]&lt;TIME(12,0,0),"Morning",IF(Table2[[#This Row],[Request_Time]]&lt;TIME(17,0,0),"Afternoon","Evening"))</f>
        <v>Morning</v>
      </c>
      <c r="F6694" s="12"/>
      <c r="G6694" t="s">
        <v>91</v>
      </c>
      <c r="H6694" t="s">
        <v>26</v>
      </c>
      <c r="I6694" t="s">
        <v>40</v>
      </c>
      <c r="J6694">
        <v>210</v>
      </c>
      <c r="K6694" t="s">
        <v>24</v>
      </c>
      <c r="L6694" s="13"/>
      <c r="M6694" s="14"/>
      <c r="O6694">
        <v>1685</v>
      </c>
      <c r="P6694">
        <v>215</v>
      </c>
    </row>
    <row r="6695" spans="1:19" x14ac:dyDescent="0.3">
      <c r="A6695">
        <v>70449</v>
      </c>
      <c r="B6695" s="1">
        <v>45991</v>
      </c>
      <c r="C6695" s="11">
        <v>5.6250000000000001E-2</v>
      </c>
      <c r="D6695" s="12">
        <v>1</v>
      </c>
      <c r="E6695" s="12" t="str">
        <f>IF(Table2[[#This Row],[Request_Time]]&lt;TIME(12,0,0),"Morning",IF(Table2[[#This Row],[Request_Time]]&lt;TIME(17,0,0),"Afternoon","Evening"))</f>
        <v>Morning</v>
      </c>
      <c r="F6695" s="12"/>
      <c r="G6695" t="s">
        <v>23</v>
      </c>
      <c r="H6695" t="s">
        <v>30</v>
      </c>
      <c r="I6695" t="s">
        <v>27</v>
      </c>
      <c r="J6695">
        <v>259</v>
      </c>
      <c r="K6695" t="s">
        <v>19</v>
      </c>
      <c r="L6695" s="13">
        <v>7.69</v>
      </c>
      <c r="M6695" s="14">
        <v>11.1</v>
      </c>
      <c r="N6695">
        <v>2</v>
      </c>
      <c r="O6695">
        <v>2163</v>
      </c>
      <c r="P6695">
        <v>245</v>
      </c>
      <c r="Q6695" t="s">
        <v>32</v>
      </c>
      <c r="S6695" t="s">
        <v>21</v>
      </c>
    </row>
    <row r="6696" spans="1:19" x14ac:dyDescent="0.3">
      <c r="A6696">
        <v>70450</v>
      </c>
      <c r="B6696" s="1">
        <v>45733</v>
      </c>
      <c r="C6696" s="11">
        <v>0.80069444444444438</v>
      </c>
      <c r="D6696" s="12">
        <v>19</v>
      </c>
      <c r="E6696" s="12" t="str">
        <f>IF(Table2[[#This Row],[Request_Time]]&lt;TIME(12,0,0),"Morning",IF(Table2[[#This Row],[Request_Time]]&lt;TIME(17,0,0),"Afternoon","Evening"))</f>
        <v>Evening</v>
      </c>
      <c r="F6696" s="12"/>
      <c r="G6696" t="s">
        <v>38</v>
      </c>
      <c r="H6696" t="s">
        <v>58</v>
      </c>
      <c r="I6696" t="s">
        <v>27</v>
      </c>
      <c r="J6696">
        <v>251</v>
      </c>
      <c r="K6696" t="s">
        <v>19</v>
      </c>
      <c r="L6696" s="13">
        <v>62.71</v>
      </c>
      <c r="M6696" s="14">
        <v>12.24</v>
      </c>
      <c r="N6696">
        <v>5</v>
      </c>
      <c r="O6696">
        <v>1301</v>
      </c>
      <c r="P6696">
        <v>240</v>
      </c>
      <c r="Q6696" t="s">
        <v>50</v>
      </c>
      <c r="S6696" t="s">
        <v>21</v>
      </c>
    </row>
    <row r="6697" spans="1:19" x14ac:dyDescent="0.3">
      <c r="A6697">
        <v>70455</v>
      </c>
      <c r="B6697" s="1">
        <v>45890</v>
      </c>
      <c r="C6697" s="11">
        <v>0.58680555555555558</v>
      </c>
      <c r="D6697" s="12">
        <v>14</v>
      </c>
      <c r="E6697" s="12" t="str">
        <f>IF(Table2[[#This Row],[Request_Time]]&lt;TIME(12,0,0),"Morning",IF(Table2[[#This Row],[Request_Time]]&lt;TIME(17,0,0),"Afternoon","Evening"))</f>
        <v>Afternoon</v>
      </c>
      <c r="F6697" s="12"/>
      <c r="G6697" t="s">
        <v>6273</v>
      </c>
      <c r="H6697" t="s">
        <v>72</v>
      </c>
      <c r="I6697" t="s">
        <v>27</v>
      </c>
      <c r="J6697">
        <v>244</v>
      </c>
      <c r="K6697" t="s">
        <v>31</v>
      </c>
      <c r="L6697" s="13"/>
      <c r="M6697" s="14"/>
      <c r="O6697">
        <v>2138</v>
      </c>
      <c r="P6697">
        <v>202</v>
      </c>
      <c r="R6697" t="s">
        <v>108</v>
      </c>
    </row>
    <row r="6698" spans="1:19" x14ac:dyDescent="0.3">
      <c r="A6698">
        <v>70483</v>
      </c>
      <c r="B6698" s="1">
        <v>45754</v>
      </c>
      <c r="C6698" s="11">
        <v>6.3194444444444442E-2</v>
      </c>
      <c r="D6698" s="12">
        <v>1</v>
      </c>
      <c r="E6698" s="12" t="str">
        <f>IF(Table2[[#This Row],[Request_Time]]&lt;TIME(12,0,0),"Morning",IF(Table2[[#This Row],[Request_Time]]&lt;TIME(17,0,0),"Afternoon","Evening"))</f>
        <v>Morning</v>
      </c>
      <c r="F6698" s="12"/>
      <c r="G6698" t="s">
        <v>30</v>
      </c>
      <c r="H6698" t="s">
        <v>83</v>
      </c>
      <c r="I6698" t="s">
        <v>27</v>
      </c>
      <c r="J6698">
        <v>226</v>
      </c>
      <c r="K6698" t="s">
        <v>31</v>
      </c>
      <c r="L6698" s="13"/>
      <c r="M6698" s="14"/>
      <c r="O6698">
        <v>1857</v>
      </c>
      <c r="P6698">
        <v>232</v>
      </c>
      <c r="R6698" t="s">
        <v>108</v>
      </c>
    </row>
    <row r="6699" spans="1:19" x14ac:dyDescent="0.3">
      <c r="A6699">
        <v>70496</v>
      </c>
      <c r="B6699" s="1">
        <v>46008</v>
      </c>
      <c r="C6699" s="11">
        <v>0.2590277777777778</v>
      </c>
      <c r="D6699" s="12">
        <v>6</v>
      </c>
      <c r="E6699" s="12" t="str">
        <f>IF(Table2[[#This Row],[Request_Time]]&lt;TIME(12,0,0),"Morning",IF(Table2[[#This Row],[Request_Time]]&lt;TIME(17,0,0),"Afternoon","Evening"))</f>
        <v>Morning</v>
      </c>
      <c r="F6699" s="12"/>
      <c r="G6699" t="s">
        <v>23</v>
      </c>
      <c r="H6699" t="s">
        <v>30</v>
      </c>
      <c r="I6699" t="s">
        <v>18</v>
      </c>
      <c r="J6699">
        <v>204</v>
      </c>
      <c r="K6699" t="s">
        <v>19</v>
      </c>
      <c r="L6699" s="13">
        <v>52.37</v>
      </c>
      <c r="M6699" s="14">
        <v>17.78</v>
      </c>
      <c r="N6699">
        <v>3</v>
      </c>
      <c r="O6699">
        <v>1912</v>
      </c>
      <c r="P6699">
        <v>210</v>
      </c>
      <c r="Q6699" t="s">
        <v>53</v>
      </c>
      <c r="S6699" t="s">
        <v>21</v>
      </c>
    </row>
    <row r="6700" spans="1:19" x14ac:dyDescent="0.3">
      <c r="A6700">
        <v>70499</v>
      </c>
      <c r="B6700" s="1">
        <v>45721</v>
      </c>
      <c r="C6700" s="11">
        <v>0.77777777777777779</v>
      </c>
      <c r="D6700" s="12">
        <v>18</v>
      </c>
      <c r="E6700" s="12" t="str">
        <f>IF(Table2[[#This Row],[Request_Time]]&lt;TIME(12,0,0),"Morning",IF(Table2[[#This Row],[Request_Time]]&lt;TIME(17,0,0),"Afternoon","Evening"))</f>
        <v>Evening</v>
      </c>
      <c r="F6700" s="12"/>
      <c r="G6700" t="s">
        <v>72</v>
      </c>
      <c r="H6700" t="s">
        <v>83</v>
      </c>
      <c r="I6700" t="s">
        <v>27</v>
      </c>
      <c r="J6700">
        <v>200</v>
      </c>
      <c r="K6700" t="s">
        <v>19</v>
      </c>
      <c r="L6700" s="13">
        <v>31.07</v>
      </c>
      <c r="M6700" s="14">
        <v>20.100000000000001</v>
      </c>
      <c r="N6700">
        <v>2</v>
      </c>
      <c r="O6700">
        <v>1776</v>
      </c>
      <c r="P6700">
        <v>217</v>
      </c>
      <c r="Q6700" t="s">
        <v>53</v>
      </c>
      <c r="S6700" t="s">
        <v>36</v>
      </c>
    </row>
    <row r="6701" spans="1:19" x14ac:dyDescent="0.3">
      <c r="A6701">
        <v>70499</v>
      </c>
      <c r="B6701" s="1">
        <v>45666</v>
      </c>
      <c r="C6701" s="11">
        <v>0.59027777777777779</v>
      </c>
      <c r="D6701" s="12">
        <v>14</v>
      </c>
      <c r="E6701" s="12" t="str">
        <f>IF(Table2[[#This Row],[Request_Time]]&lt;TIME(12,0,0),"Morning",IF(Table2[[#This Row],[Request_Time]]&lt;TIME(17,0,0),"Afternoon","Evening"))</f>
        <v>Afternoon</v>
      </c>
      <c r="F6701" s="12"/>
      <c r="G6701" t="s">
        <v>38</v>
      </c>
      <c r="H6701" t="s">
        <v>67</v>
      </c>
      <c r="I6701" t="s">
        <v>40</v>
      </c>
      <c r="J6701">
        <v>221</v>
      </c>
      <c r="K6701" t="s">
        <v>19</v>
      </c>
      <c r="L6701" s="13">
        <v>12.33</v>
      </c>
      <c r="M6701" s="14">
        <v>18.68</v>
      </c>
      <c r="N6701">
        <v>2</v>
      </c>
      <c r="O6701">
        <v>1441</v>
      </c>
      <c r="P6701">
        <v>244</v>
      </c>
      <c r="Q6701" t="s">
        <v>44</v>
      </c>
      <c r="S6701" t="s">
        <v>36</v>
      </c>
    </row>
    <row r="6702" spans="1:19" x14ac:dyDescent="0.3">
      <c r="A6702">
        <v>70500</v>
      </c>
      <c r="B6702" s="1">
        <v>45813</v>
      </c>
      <c r="C6702" s="11">
        <v>0.60833333333333328</v>
      </c>
      <c r="D6702" s="12">
        <v>14</v>
      </c>
      <c r="E6702" s="12" t="str">
        <f>IF(Table2[[#This Row],[Request_Time]]&lt;TIME(12,0,0),"Morning",IF(Table2[[#This Row],[Request_Time]]&lt;TIME(17,0,0),"Afternoon","Evening"))</f>
        <v>Afternoon</v>
      </c>
      <c r="F6702" s="12"/>
      <c r="G6702" t="s">
        <v>67</v>
      </c>
      <c r="H6702" t="s">
        <v>75</v>
      </c>
      <c r="I6702" t="s">
        <v>18</v>
      </c>
      <c r="J6702">
        <v>227</v>
      </c>
      <c r="K6702" t="s">
        <v>31</v>
      </c>
      <c r="L6702" s="13"/>
      <c r="M6702" s="14"/>
      <c r="O6702">
        <v>1015</v>
      </c>
      <c r="P6702">
        <v>226</v>
      </c>
      <c r="R6702" t="s">
        <v>55</v>
      </c>
    </row>
    <row r="6703" spans="1:19" x14ac:dyDescent="0.3">
      <c r="A6703">
        <v>70509</v>
      </c>
      <c r="B6703" s="1">
        <v>45736</v>
      </c>
      <c r="C6703" s="11">
        <v>0.58194444444444449</v>
      </c>
      <c r="D6703" s="12">
        <v>13</v>
      </c>
      <c r="E6703" s="12" t="str">
        <f>IF(Table2[[#This Row],[Request_Time]]&lt;TIME(12,0,0),"Morning",IF(Table2[[#This Row],[Request_Time]]&lt;TIME(17,0,0),"Afternoon","Evening"))</f>
        <v>Afternoon</v>
      </c>
      <c r="F6703" s="12"/>
      <c r="G6703" t="s">
        <v>52</v>
      </c>
      <c r="H6703" t="s">
        <v>30</v>
      </c>
      <c r="I6703" t="s">
        <v>40</v>
      </c>
      <c r="J6703">
        <v>200</v>
      </c>
      <c r="K6703" t="s">
        <v>19</v>
      </c>
      <c r="L6703" s="13">
        <v>22.47</v>
      </c>
      <c r="M6703" s="14">
        <v>26.38</v>
      </c>
      <c r="N6703">
        <v>5</v>
      </c>
      <c r="O6703">
        <v>2071</v>
      </c>
      <c r="P6703">
        <v>214</v>
      </c>
      <c r="Q6703" t="s">
        <v>28</v>
      </c>
      <c r="S6703" t="s">
        <v>21</v>
      </c>
    </row>
    <row r="6704" spans="1:19" x14ac:dyDescent="0.3">
      <c r="A6704">
        <v>70514</v>
      </c>
      <c r="B6704" s="1">
        <v>45988</v>
      </c>
      <c r="C6704" s="11">
        <v>0.89097222222222217</v>
      </c>
      <c r="D6704" s="12">
        <v>21</v>
      </c>
      <c r="E6704" s="12" t="str">
        <f>IF(Table2[[#This Row],[Request_Time]]&lt;TIME(12,0,0),"Morning",IF(Table2[[#This Row],[Request_Time]]&lt;TIME(17,0,0),"Afternoon","Evening"))</f>
        <v>Evening</v>
      </c>
      <c r="F6704" s="12"/>
      <c r="G6704" t="s">
        <v>75</v>
      </c>
      <c r="H6704" t="s">
        <v>58</v>
      </c>
      <c r="I6704" t="s">
        <v>40</v>
      </c>
      <c r="J6704">
        <v>206</v>
      </c>
      <c r="K6704" t="s">
        <v>31</v>
      </c>
      <c r="L6704" s="13"/>
      <c r="M6704" s="14"/>
      <c r="O6704">
        <v>1075</v>
      </c>
      <c r="P6704">
        <v>227</v>
      </c>
      <c r="R6704" t="s">
        <v>41</v>
      </c>
    </row>
    <row r="6705" spans="1:19" x14ac:dyDescent="0.3">
      <c r="A6705">
        <v>70519</v>
      </c>
      <c r="B6705" s="1">
        <v>45882</v>
      </c>
      <c r="C6705" s="11">
        <v>0.85763888888888884</v>
      </c>
      <c r="D6705" s="12">
        <v>20</v>
      </c>
      <c r="E6705" s="12" t="str">
        <f>IF(Table2[[#This Row],[Request_Time]]&lt;TIME(12,0,0),"Morning",IF(Table2[[#This Row],[Request_Time]]&lt;TIME(17,0,0),"Afternoon","Evening"))</f>
        <v>Evening</v>
      </c>
      <c r="F6705" s="12"/>
      <c r="G6705" t="s">
        <v>72</v>
      </c>
      <c r="H6705" t="s">
        <v>81</v>
      </c>
      <c r="I6705" t="s">
        <v>27</v>
      </c>
      <c r="J6705">
        <v>249</v>
      </c>
      <c r="K6705" t="s">
        <v>24</v>
      </c>
      <c r="L6705" s="13"/>
      <c r="M6705" s="14"/>
      <c r="O6705">
        <v>2150</v>
      </c>
      <c r="P6705">
        <v>220</v>
      </c>
    </row>
    <row r="6706" spans="1:19" x14ac:dyDescent="0.3">
      <c r="A6706">
        <v>70529</v>
      </c>
      <c r="B6706" s="1">
        <v>45793</v>
      </c>
      <c r="C6706" s="11">
        <v>0.81180555555555556</v>
      </c>
      <c r="D6706" s="12">
        <v>19</v>
      </c>
      <c r="E6706" s="12" t="str">
        <f>IF(Table2[[#This Row],[Request_Time]]&lt;TIME(12,0,0),"Morning",IF(Table2[[#This Row],[Request_Time]]&lt;TIME(17,0,0),"Afternoon","Evening"))</f>
        <v>Evening</v>
      </c>
      <c r="F6706" s="12"/>
      <c r="G6706" t="s">
        <v>26</v>
      </c>
      <c r="H6706" t="s">
        <v>23</v>
      </c>
      <c r="I6706" t="s">
        <v>18</v>
      </c>
      <c r="J6706">
        <v>208</v>
      </c>
      <c r="K6706" t="s">
        <v>19</v>
      </c>
      <c r="L6706" s="13">
        <v>17.43</v>
      </c>
      <c r="M6706" s="14">
        <v>10.3</v>
      </c>
      <c r="N6706">
        <v>4</v>
      </c>
      <c r="O6706">
        <v>1588</v>
      </c>
      <c r="P6706">
        <v>245</v>
      </c>
      <c r="Q6706" t="s">
        <v>50</v>
      </c>
      <c r="S6706" t="s">
        <v>21</v>
      </c>
    </row>
    <row r="6707" spans="1:19" x14ac:dyDescent="0.3">
      <c r="A6707">
        <v>70552</v>
      </c>
      <c r="B6707" s="1">
        <v>45942</v>
      </c>
      <c r="C6707" s="11">
        <v>0.97569444444444453</v>
      </c>
      <c r="D6707" s="12">
        <v>23</v>
      </c>
      <c r="E6707" s="12" t="str">
        <f>IF(Table2[[#This Row],[Request_Time]]&lt;TIME(12,0,0),"Morning",IF(Table2[[#This Row],[Request_Time]]&lt;TIME(17,0,0),"Afternoon","Evening"))</f>
        <v>Evening</v>
      </c>
      <c r="F6707" s="12"/>
      <c r="G6707" t="s">
        <v>75</v>
      </c>
      <c r="H6707" t="s">
        <v>58</v>
      </c>
      <c r="I6707" t="s">
        <v>40</v>
      </c>
      <c r="J6707">
        <v>260</v>
      </c>
      <c r="K6707" t="s">
        <v>31</v>
      </c>
      <c r="L6707" s="13"/>
      <c r="M6707" s="14"/>
      <c r="O6707">
        <v>1073</v>
      </c>
      <c r="P6707">
        <v>244</v>
      </c>
      <c r="R6707" t="s">
        <v>61</v>
      </c>
    </row>
    <row r="6708" spans="1:19" x14ac:dyDescent="0.3">
      <c r="A6708">
        <v>70553</v>
      </c>
      <c r="B6708" s="1">
        <v>45897</v>
      </c>
      <c r="C6708" s="11">
        <v>0.76250000000000007</v>
      </c>
      <c r="D6708" s="12">
        <v>18</v>
      </c>
      <c r="E6708" s="12" t="str">
        <f>IF(Table2[[#This Row],[Request_Time]]&lt;TIME(12,0,0),"Morning",IF(Table2[[#This Row],[Request_Time]]&lt;TIME(17,0,0),"Afternoon","Evening"))</f>
        <v>Evening</v>
      </c>
      <c r="F6708" s="12"/>
      <c r="G6708" t="s">
        <v>52</v>
      </c>
      <c r="H6708" t="s">
        <v>67</v>
      </c>
      <c r="I6708" t="s">
        <v>18</v>
      </c>
      <c r="J6708">
        <v>211</v>
      </c>
      <c r="K6708" t="s">
        <v>19</v>
      </c>
      <c r="L6708" s="13">
        <v>67.989999999999995</v>
      </c>
      <c r="M6708" s="14">
        <v>11.06</v>
      </c>
      <c r="N6708">
        <v>3</v>
      </c>
      <c r="O6708">
        <v>1169</v>
      </c>
      <c r="P6708">
        <v>254</v>
      </c>
      <c r="Q6708" t="s">
        <v>28</v>
      </c>
      <c r="S6708" t="s">
        <v>21</v>
      </c>
    </row>
    <row r="6709" spans="1:19" x14ac:dyDescent="0.3">
      <c r="A6709">
        <v>70561</v>
      </c>
      <c r="B6709" s="1">
        <v>45989</v>
      </c>
      <c r="C6709" s="11">
        <v>0.97222222222222221</v>
      </c>
      <c r="D6709" s="12">
        <v>23</v>
      </c>
      <c r="E6709" s="12" t="str">
        <f>IF(Table2[[#This Row],[Request_Time]]&lt;TIME(12,0,0),"Morning",IF(Table2[[#This Row],[Request_Time]]&lt;TIME(17,0,0),"Afternoon","Evening"))</f>
        <v>Evening</v>
      </c>
      <c r="F6709" s="12"/>
      <c r="G6709" t="s">
        <v>67</v>
      </c>
      <c r="H6709" t="s">
        <v>58</v>
      </c>
      <c r="I6709" t="s">
        <v>27</v>
      </c>
      <c r="J6709">
        <v>223</v>
      </c>
      <c r="K6709" t="s">
        <v>19</v>
      </c>
      <c r="L6709" s="13">
        <v>70.48</v>
      </c>
      <c r="M6709" s="14">
        <v>15.89</v>
      </c>
      <c r="N6709">
        <v>2</v>
      </c>
      <c r="O6709">
        <v>1434</v>
      </c>
      <c r="P6709">
        <v>220</v>
      </c>
      <c r="Q6709" t="s">
        <v>28</v>
      </c>
      <c r="S6709" t="s">
        <v>21</v>
      </c>
    </row>
    <row r="6710" spans="1:19" x14ac:dyDescent="0.3">
      <c r="A6710">
        <v>70566</v>
      </c>
      <c r="B6710" s="1">
        <v>45699</v>
      </c>
      <c r="C6710" s="11">
        <v>0.32430555555555557</v>
      </c>
      <c r="D6710" s="12">
        <v>7</v>
      </c>
      <c r="E6710" s="12" t="str">
        <f>IF(Table2[[#This Row],[Request_Time]]&lt;TIME(12,0,0),"Morning",IF(Table2[[#This Row],[Request_Time]]&lt;TIME(17,0,0),"Afternoon","Evening"))</f>
        <v>Morning</v>
      </c>
      <c r="F6710" s="12"/>
      <c r="G6710" t="s">
        <v>75</v>
      </c>
      <c r="H6710" t="s">
        <v>83</v>
      </c>
      <c r="I6710" t="s">
        <v>40</v>
      </c>
      <c r="J6710">
        <v>219</v>
      </c>
      <c r="K6710" t="s">
        <v>24</v>
      </c>
      <c r="L6710" s="13"/>
      <c r="M6710" s="14"/>
      <c r="O6710">
        <v>1230</v>
      </c>
      <c r="P6710">
        <v>250</v>
      </c>
    </row>
    <row r="6711" spans="1:19" x14ac:dyDescent="0.3">
      <c r="A6711">
        <v>70577</v>
      </c>
      <c r="B6711" s="1">
        <v>45723</v>
      </c>
      <c r="C6711" s="11">
        <v>0.9506944444444444</v>
      </c>
      <c r="D6711" s="12">
        <v>22</v>
      </c>
      <c r="E6711" s="12" t="str">
        <f>IF(Table2[[#This Row],[Request_Time]]&lt;TIME(12,0,0),"Morning",IF(Table2[[#This Row],[Request_Time]]&lt;TIME(17,0,0),"Afternoon","Evening"))</f>
        <v>Evening</v>
      </c>
      <c r="F6711" s="12"/>
      <c r="G6711" t="s">
        <v>91</v>
      </c>
      <c r="H6711" t="s">
        <v>23</v>
      </c>
      <c r="I6711" t="s">
        <v>27</v>
      </c>
      <c r="J6711">
        <v>231</v>
      </c>
      <c r="K6711" t="s">
        <v>19</v>
      </c>
      <c r="L6711" s="13">
        <v>73.680000000000007</v>
      </c>
      <c r="M6711" s="14">
        <v>27.68</v>
      </c>
      <c r="N6711">
        <v>4</v>
      </c>
      <c r="O6711">
        <v>1047</v>
      </c>
      <c r="P6711">
        <v>213</v>
      </c>
      <c r="Q6711" t="s">
        <v>53</v>
      </c>
      <c r="S6711" t="s">
        <v>36</v>
      </c>
    </row>
    <row r="6712" spans="1:19" x14ac:dyDescent="0.3">
      <c r="A6712">
        <v>70595</v>
      </c>
      <c r="B6712" s="1">
        <v>45999</v>
      </c>
      <c r="C6712" s="11">
        <v>0.54236111111111118</v>
      </c>
      <c r="D6712" s="12">
        <v>13</v>
      </c>
      <c r="E6712" s="12" t="str">
        <f>IF(Table2[[#This Row],[Request_Time]]&lt;TIME(12,0,0),"Morning",IF(Table2[[#This Row],[Request_Time]]&lt;TIME(17,0,0),"Afternoon","Evening"))</f>
        <v>Afternoon</v>
      </c>
      <c r="F6712" s="12"/>
      <c r="G6712" t="s">
        <v>83</v>
      </c>
      <c r="H6712" t="s">
        <v>81</v>
      </c>
      <c r="I6712" t="s">
        <v>27</v>
      </c>
      <c r="J6712">
        <v>222</v>
      </c>
      <c r="K6712" t="s">
        <v>31</v>
      </c>
      <c r="L6712" s="13"/>
      <c r="M6712" s="14"/>
      <c r="O6712">
        <v>1395</v>
      </c>
      <c r="P6712">
        <v>260</v>
      </c>
      <c r="R6712" t="s">
        <v>55</v>
      </c>
    </row>
    <row r="6713" spans="1:19" x14ac:dyDescent="0.3">
      <c r="A6713">
        <v>70603</v>
      </c>
      <c r="B6713" s="1">
        <v>45864</v>
      </c>
      <c r="C6713" s="11">
        <v>0.83263888888888893</v>
      </c>
      <c r="D6713" s="12">
        <v>19</v>
      </c>
      <c r="E6713" s="12" t="str">
        <f>IF(Table2[[#This Row],[Request_Time]]&lt;TIME(12,0,0),"Morning",IF(Table2[[#This Row],[Request_Time]]&lt;TIME(17,0,0),"Afternoon","Evening"))</f>
        <v>Evening</v>
      </c>
      <c r="F6713" s="12"/>
      <c r="G6713" t="s">
        <v>94</v>
      </c>
      <c r="H6713" t="s">
        <v>23</v>
      </c>
      <c r="I6713" t="s">
        <v>18</v>
      </c>
      <c r="J6713">
        <v>253</v>
      </c>
      <c r="K6713" t="s">
        <v>31</v>
      </c>
      <c r="L6713" s="13"/>
      <c r="M6713" s="14"/>
      <c r="O6713">
        <v>1023</v>
      </c>
      <c r="P6713">
        <v>237</v>
      </c>
      <c r="R6713" t="s">
        <v>61</v>
      </c>
    </row>
    <row r="6714" spans="1:19" x14ac:dyDescent="0.3">
      <c r="A6714">
        <v>70621</v>
      </c>
      <c r="B6714" s="1">
        <v>45946</v>
      </c>
      <c r="C6714" s="11">
        <v>0.85416666666666663</v>
      </c>
      <c r="D6714" s="12">
        <v>20</v>
      </c>
      <c r="E6714" s="12" t="str">
        <f>IF(Table2[[#This Row],[Request_Time]]&lt;TIME(12,0,0),"Morning",IF(Table2[[#This Row],[Request_Time]]&lt;TIME(17,0,0),"Afternoon","Evening"))</f>
        <v>Evening</v>
      </c>
      <c r="F6714" s="12"/>
      <c r="G6714" t="s">
        <v>83</v>
      </c>
      <c r="H6714" t="s">
        <v>23</v>
      </c>
      <c r="I6714" t="s">
        <v>40</v>
      </c>
      <c r="J6714">
        <v>246</v>
      </c>
      <c r="K6714" t="s">
        <v>19</v>
      </c>
      <c r="L6714" s="13">
        <v>36.21</v>
      </c>
      <c r="M6714" s="14">
        <v>9.49</v>
      </c>
      <c r="N6714">
        <v>4</v>
      </c>
      <c r="O6714">
        <v>1181</v>
      </c>
      <c r="P6714">
        <v>231</v>
      </c>
      <c r="Q6714" t="s">
        <v>53</v>
      </c>
      <c r="S6714" t="s">
        <v>21</v>
      </c>
    </row>
    <row r="6715" spans="1:19" x14ac:dyDescent="0.3">
      <c r="A6715">
        <v>70633</v>
      </c>
      <c r="B6715" s="1">
        <v>45787</v>
      </c>
      <c r="C6715" s="11">
        <v>0.84444444444444444</v>
      </c>
      <c r="D6715" s="12">
        <v>20</v>
      </c>
      <c r="E6715" s="12" t="str">
        <f>IF(Table2[[#This Row],[Request_Time]]&lt;TIME(12,0,0),"Morning",IF(Table2[[#This Row],[Request_Time]]&lt;TIME(17,0,0),"Afternoon","Evening"))</f>
        <v>Evening</v>
      </c>
      <c r="F6715" s="12"/>
      <c r="G6715" t="s">
        <v>30</v>
      </c>
      <c r="H6715" t="s">
        <v>6272</v>
      </c>
      <c r="I6715" t="s">
        <v>40</v>
      </c>
      <c r="J6715">
        <v>208</v>
      </c>
      <c r="K6715" t="s">
        <v>19</v>
      </c>
      <c r="L6715" s="13">
        <v>22.22</v>
      </c>
      <c r="M6715" s="14">
        <v>10.69</v>
      </c>
      <c r="N6715">
        <v>4</v>
      </c>
      <c r="O6715">
        <v>1870</v>
      </c>
      <c r="P6715">
        <v>203</v>
      </c>
      <c r="Q6715" t="s">
        <v>32</v>
      </c>
      <c r="S6715" t="s">
        <v>36</v>
      </c>
    </row>
    <row r="6716" spans="1:19" x14ac:dyDescent="0.3">
      <c r="A6716">
        <v>70637</v>
      </c>
      <c r="B6716" s="1">
        <v>45864</v>
      </c>
      <c r="C6716" s="11">
        <v>0.44027777777777777</v>
      </c>
      <c r="D6716" s="12">
        <v>10</v>
      </c>
      <c r="E6716" s="12" t="str">
        <f>IF(Table2[[#This Row],[Request_Time]]&lt;TIME(12,0,0),"Morning",IF(Table2[[#This Row],[Request_Time]]&lt;TIME(17,0,0),"Afternoon","Evening"))</f>
        <v>Morning</v>
      </c>
      <c r="F6716" s="12"/>
      <c r="G6716" t="s">
        <v>30</v>
      </c>
      <c r="H6716" t="s">
        <v>91</v>
      </c>
      <c r="I6716" t="s">
        <v>27</v>
      </c>
      <c r="J6716">
        <v>215</v>
      </c>
      <c r="K6716" t="s">
        <v>19</v>
      </c>
      <c r="L6716" s="13">
        <v>42.68</v>
      </c>
      <c r="M6716" s="14">
        <v>16.77</v>
      </c>
      <c r="N6716">
        <v>2</v>
      </c>
      <c r="O6716">
        <v>1075</v>
      </c>
      <c r="P6716">
        <v>232</v>
      </c>
      <c r="Q6716" t="s">
        <v>32</v>
      </c>
      <c r="S6716" t="s">
        <v>36</v>
      </c>
    </row>
    <row r="6717" spans="1:19" x14ac:dyDescent="0.3">
      <c r="A6717">
        <v>70638</v>
      </c>
      <c r="B6717" s="1">
        <v>45864</v>
      </c>
      <c r="C6717" s="11">
        <v>0.24583333333333335</v>
      </c>
      <c r="D6717" s="12">
        <v>5</v>
      </c>
      <c r="E6717" s="12" t="str">
        <f>IF(Table2[[#This Row],[Request_Time]]&lt;TIME(12,0,0),"Morning",IF(Table2[[#This Row],[Request_Time]]&lt;TIME(17,0,0),"Afternoon","Evening"))</f>
        <v>Morning</v>
      </c>
      <c r="F6717" s="12"/>
      <c r="G6717" t="s">
        <v>94</v>
      </c>
      <c r="H6717" t="s">
        <v>83</v>
      </c>
      <c r="I6717" t="s">
        <v>40</v>
      </c>
      <c r="J6717">
        <v>246</v>
      </c>
      <c r="K6717" t="s">
        <v>24</v>
      </c>
      <c r="L6717" s="13"/>
      <c r="M6717" s="14"/>
      <c r="O6717">
        <v>1510</v>
      </c>
      <c r="P6717">
        <v>205</v>
      </c>
    </row>
    <row r="6718" spans="1:19" x14ac:dyDescent="0.3">
      <c r="A6718">
        <v>70639</v>
      </c>
      <c r="B6718" s="1">
        <v>45824</v>
      </c>
      <c r="C6718" s="11">
        <v>0.36458333333333331</v>
      </c>
      <c r="D6718" s="12">
        <v>8</v>
      </c>
      <c r="E6718" s="12" t="str">
        <f>IF(Table2[[#This Row],[Request_Time]]&lt;TIME(12,0,0),"Morning",IF(Table2[[#This Row],[Request_Time]]&lt;TIME(17,0,0),"Afternoon","Evening"))</f>
        <v>Morning</v>
      </c>
      <c r="F6718" s="12"/>
      <c r="G6718" t="s">
        <v>6272</v>
      </c>
      <c r="H6718" t="s">
        <v>6273</v>
      </c>
      <c r="I6718" t="s">
        <v>40</v>
      </c>
      <c r="J6718">
        <v>229</v>
      </c>
      <c r="K6718" t="s">
        <v>24</v>
      </c>
      <c r="L6718" s="13"/>
      <c r="M6718" s="14"/>
      <c r="O6718">
        <v>1286</v>
      </c>
      <c r="P6718">
        <v>220</v>
      </c>
    </row>
    <row r="6719" spans="1:19" x14ac:dyDescent="0.3">
      <c r="A6719">
        <v>70643</v>
      </c>
      <c r="B6719" s="1">
        <v>45753</v>
      </c>
      <c r="C6719" s="11">
        <v>0.42986111111111108</v>
      </c>
      <c r="D6719" s="12">
        <v>10</v>
      </c>
      <c r="E6719" s="12" t="str">
        <f>IF(Table2[[#This Row],[Request_Time]]&lt;TIME(12,0,0),"Morning",IF(Table2[[#This Row],[Request_Time]]&lt;TIME(17,0,0),"Afternoon","Evening"))</f>
        <v>Morning</v>
      </c>
      <c r="F6719" s="12"/>
      <c r="G6719" t="s">
        <v>6272</v>
      </c>
      <c r="H6719" t="s">
        <v>52</v>
      </c>
      <c r="I6719" t="s">
        <v>27</v>
      </c>
      <c r="J6719">
        <v>231</v>
      </c>
      <c r="K6719" t="s">
        <v>24</v>
      </c>
      <c r="L6719" s="13"/>
      <c r="M6719" s="14"/>
      <c r="O6719">
        <v>1968</v>
      </c>
      <c r="P6719">
        <v>243</v>
      </c>
    </row>
    <row r="6720" spans="1:19" x14ac:dyDescent="0.3">
      <c r="A6720">
        <v>70654</v>
      </c>
      <c r="B6720" s="1">
        <v>46017</v>
      </c>
      <c r="C6720" s="11">
        <v>0.13055555555555556</v>
      </c>
      <c r="D6720" s="12">
        <v>3</v>
      </c>
      <c r="E6720" s="12" t="str">
        <f>IF(Table2[[#This Row],[Request_Time]]&lt;TIME(12,0,0),"Morning",IF(Table2[[#This Row],[Request_Time]]&lt;TIME(17,0,0),"Afternoon","Evening"))</f>
        <v>Morning</v>
      </c>
      <c r="F6720" s="12"/>
      <c r="G6720" t="s">
        <v>6273</v>
      </c>
      <c r="H6720" t="s">
        <v>72</v>
      </c>
      <c r="I6720" t="s">
        <v>18</v>
      </c>
      <c r="J6720">
        <v>218</v>
      </c>
      <c r="K6720" t="s">
        <v>19</v>
      </c>
      <c r="L6720" s="13">
        <v>69.75</v>
      </c>
      <c r="M6720" s="14">
        <v>9.2100000000000009</v>
      </c>
      <c r="N6720">
        <v>3</v>
      </c>
      <c r="O6720">
        <v>1039</v>
      </c>
      <c r="P6720">
        <v>245</v>
      </c>
      <c r="Q6720" t="s">
        <v>50</v>
      </c>
      <c r="S6720" t="s">
        <v>21</v>
      </c>
    </row>
    <row r="6721" spans="1:19" x14ac:dyDescent="0.3">
      <c r="A6721">
        <v>70658</v>
      </c>
      <c r="B6721" s="1">
        <v>45963</v>
      </c>
      <c r="C6721" s="11">
        <v>0.12361111111111112</v>
      </c>
      <c r="D6721" s="12">
        <v>2</v>
      </c>
      <c r="E6721" s="12" t="str">
        <f>IF(Table2[[#This Row],[Request_Time]]&lt;TIME(12,0,0),"Morning",IF(Table2[[#This Row],[Request_Time]]&lt;TIME(17,0,0),"Afternoon","Evening"))</f>
        <v>Morning</v>
      </c>
      <c r="F6721" s="12"/>
      <c r="G6721" t="s">
        <v>72</v>
      </c>
      <c r="H6721" t="s">
        <v>94</v>
      </c>
      <c r="I6721" t="s">
        <v>27</v>
      </c>
      <c r="J6721">
        <v>241</v>
      </c>
      <c r="K6721" t="s">
        <v>31</v>
      </c>
      <c r="L6721" s="13"/>
      <c r="M6721" s="14"/>
      <c r="O6721">
        <v>1665</v>
      </c>
      <c r="P6721">
        <v>202</v>
      </c>
      <c r="R6721" t="s">
        <v>32</v>
      </c>
    </row>
    <row r="6722" spans="1:19" x14ac:dyDescent="0.3">
      <c r="A6722">
        <v>70663</v>
      </c>
      <c r="B6722" s="1">
        <v>45771</v>
      </c>
      <c r="C6722" s="11">
        <v>0.78125</v>
      </c>
      <c r="D6722" s="12">
        <v>18</v>
      </c>
      <c r="E6722" s="12" t="str">
        <f>IF(Table2[[#This Row],[Request_Time]]&lt;TIME(12,0,0),"Morning",IF(Table2[[#This Row],[Request_Time]]&lt;TIME(17,0,0),"Afternoon","Evening"))</f>
        <v>Evening</v>
      </c>
      <c r="F6722" s="12"/>
      <c r="G6722" t="s">
        <v>81</v>
      </c>
      <c r="H6722" t="s">
        <v>23</v>
      </c>
      <c r="I6722" t="s">
        <v>40</v>
      </c>
      <c r="J6722">
        <v>224</v>
      </c>
      <c r="K6722" t="s">
        <v>31</v>
      </c>
      <c r="L6722" s="13"/>
      <c r="M6722" s="14"/>
      <c r="O6722">
        <v>1877</v>
      </c>
      <c r="P6722">
        <v>239</v>
      </c>
      <c r="R6722" t="s">
        <v>128</v>
      </c>
    </row>
    <row r="6723" spans="1:19" x14ac:dyDescent="0.3">
      <c r="A6723">
        <v>70666</v>
      </c>
      <c r="B6723" s="1">
        <v>45661</v>
      </c>
      <c r="C6723" s="11">
        <v>0.45763888888888887</v>
      </c>
      <c r="D6723" s="12">
        <v>10</v>
      </c>
      <c r="E6723" s="12" t="str">
        <f>IF(Table2[[#This Row],[Request_Time]]&lt;TIME(12,0,0),"Morning",IF(Table2[[#This Row],[Request_Time]]&lt;TIME(17,0,0),"Afternoon","Evening"))</f>
        <v>Morning</v>
      </c>
      <c r="F6723" s="12"/>
      <c r="G6723" t="s">
        <v>6272</v>
      </c>
      <c r="H6723" t="s">
        <v>30</v>
      </c>
      <c r="I6723" t="s">
        <v>18</v>
      </c>
      <c r="J6723">
        <v>254</v>
      </c>
      <c r="K6723" t="s">
        <v>19</v>
      </c>
      <c r="L6723" s="13">
        <v>84.94</v>
      </c>
      <c r="M6723" s="14">
        <v>24.33</v>
      </c>
      <c r="N6723">
        <v>2</v>
      </c>
      <c r="O6723">
        <v>1210</v>
      </c>
      <c r="P6723">
        <v>220</v>
      </c>
      <c r="Q6723" t="s">
        <v>20</v>
      </c>
      <c r="S6723" t="s">
        <v>36</v>
      </c>
    </row>
    <row r="6724" spans="1:19" x14ac:dyDescent="0.3">
      <c r="A6724">
        <v>70680</v>
      </c>
      <c r="B6724" s="1">
        <v>45775</v>
      </c>
      <c r="C6724" s="11">
        <v>0.4597222222222222</v>
      </c>
      <c r="D6724" s="12">
        <v>11</v>
      </c>
      <c r="E6724" s="12" t="str">
        <f>IF(Table2[[#This Row],[Request_Time]]&lt;TIME(12,0,0),"Morning",IF(Table2[[#This Row],[Request_Time]]&lt;TIME(17,0,0),"Afternoon","Evening"))</f>
        <v>Morning</v>
      </c>
      <c r="F6724" s="12"/>
      <c r="G6724" t="s">
        <v>30</v>
      </c>
      <c r="H6724" t="s">
        <v>58</v>
      </c>
      <c r="I6724" t="s">
        <v>18</v>
      </c>
      <c r="J6724">
        <v>250</v>
      </c>
      <c r="K6724" t="s">
        <v>19</v>
      </c>
      <c r="L6724" s="13">
        <v>5.99</v>
      </c>
      <c r="M6724" s="14">
        <v>14.14</v>
      </c>
      <c r="N6724">
        <v>2</v>
      </c>
      <c r="O6724">
        <v>1252</v>
      </c>
      <c r="P6724">
        <v>203</v>
      </c>
      <c r="Q6724" t="s">
        <v>44</v>
      </c>
      <c r="S6724" t="s">
        <v>21</v>
      </c>
    </row>
    <row r="6725" spans="1:19" x14ac:dyDescent="0.3">
      <c r="A6725">
        <v>70681</v>
      </c>
      <c r="B6725" s="1">
        <v>45665</v>
      </c>
      <c r="C6725" s="11">
        <v>0.8965277777777777</v>
      </c>
      <c r="D6725" s="12">
        <v>21</v>
      </c>
      <c r="E6725" s="12" t="str">
        <f>IF(Table2[[#This Row],[Request_Time]]&lt;TIME(12,0,0),"Morning",IF(Table2[[#This Row],[Request_Time]]&lt;TIME(17,0,0),"Afternoon","Evening"))</f>
        <v>Evening</v>
      </c>
      <c r="F6725" s="12"/>
      <c r="G6725" t="s">
        <v>6273</v>
      </c>
      <c r="H6725" t="s">
        <v>91</v>
      </c>
      <c r="I6725" t="s">
        <v>27</v>
      </c>
      <c r="J6725">
        <v>220</v>
      </c>
      <c r="K6725" t="s">
        <v>19</v>
      </c>
      <c r="L6725" s="13">
        <v>27.56</v>
      </c>
      <c r="M6725" s="14">
        <v>24.72</v>
      </c>
      <c r="N6725">
        <v>2</v>
      </c>
      <c r="O6725">
        <v>2197</v>
      </c>
      <c r="P6725">
        <v>249</v>
      </c>
      <c r="Q6725" t="s">
        <v>28</v>
      </c>
      <c r="S6725" t="s">
        <v>21</v>
      </c>
    </row>
    <row r="6726" spans="1:19" x14ac:dyDescent="0.3">
      <c r="A6726">
        <v>70690</v>
      </c>
      <c r="B6726" s="1">
        <v>45688</v>
      </c>
      <c r="C6726" s="11">
        <v>0.7284722222222223</v>
      </c>
      <c r="D6726" s="12">
        <v>17</v>
      </c>
      <c r="E6726" s="12" t="str">
        <f>IF(Table2[[#This Row],[Request_Time]]&lt;TIME(12,0,0),"Morning",IF(Table2[[#This Row],[Request_Time]]&lt;TIME(17,0,0),"Afternoon","Evening"))</f>
        <v>Evening</v>
      </c>
      <c r="F6726" s="12"/>
      <c r="G6726" t="s">
        <v>58</v>
      </c>
      <c r="H6726" t="s">
        <v>91</v>
      </c>
      <c r="I6726" t="s">
        <v>27</v>
      </c>
      <c r="J6726">
        <v>238</v>
      </c>
      <c r="K6726" t="s">
        <v>24</v>
      </c>
      <c r="L6726" s="13"/>
      <c r="M6726" s="14"/>
      <c r="O6726">
        <v>1636</v>
      </c>
      <c r="P6726">
        <v>225</v>
      </c>
    </row>
    <row r="6727" spans="1:19" x14ac:dyDescent="0.3">
      <c r="A6727">
        <v>70694</v>
      </c>
      <c r="B6727" s="1">
        <v>45929</v>
      </c>
      <c r="C6727" s="11">
        <v>9.9999999999999992E-2</v>
      </c>
      <c r="D6727" s="12">
        <v>2</v>
      </c>
      <c r="E6727" s="12" t="str">
        <f>IF(Table2[[#This Row],[Request_Time]]&lt;TIME(12,0,0),"Morning",IF(Table2[[#This Row],[Request_Time]]&lt;TIME(17,0,0),"Afternoon","Evening"))</f>
        <v>Morning</v>
      </c>
      <c r="F6727" s="12"/>
      <c r="G6727" t="s">
        <v>26</v>
      </c>
      <c r="H6727" t="s">
        <v>58</v>
      </c>
      <c r="I6727" t="s">
        <v>18</v>
      </c>
      <c r="J6727">
        <v>215</v>
      </c>
      <c r="K6727" t="s">
        <v>31</v>
      </c>
      <c r="L6727" s="13"/>
      <c r="M6727" s="14"/>
      <c r="O6727">
        <v>2154</v>
      </c>
      <c r="P6727">
        <v>237</v>
      </c>
      <c r="R6727" t="s">
        <v>61</v>
      </c>
    </row>
    <row r="6728" spans="1:19" x14ac:dyDescent="0.3">
      <c r="A6728">
        <v>70701</v>
      </c>
      <c r="B6728" s="1">
        <v>46014</v>
      </c>
      <c r="C6728" s="11">
        <v>0.81874999999999998</v>
      </c>
      <c r="D6728" s="12">
        <v>19</v>
      </c>
      <c r="E6728" s="12" t="str">
        <f>IF(Table2[[#This Row],[Request_Time]]&lt;TIME(12,0,0),"Morning",IF(Table2[[#This Row],[Request_Time]]&lt;TIME(17,0,0),"Afternoon","Evening"))</f>
        <v>Evening</v>
      </c>
      <c r="F6728" s="12"/>
      <c r="G6728" t="s">
        <v>83</v>
      </c>
      <c r="H6728" t="s">
        <v>52</v>
      </c>
      <c r="I6728" t="s">
        <v>27</v>
      </c>
      <c r="J6728">
        <v>236</v>
      </c>
      <c r="K6728" t="s">
        <v>24</v>
      </c>
      <c r="L6728" s="13"/>
      <c r="M6728" s="14"/>
      <c r="O6728">
        <v>1855</v>
      </c>
      <c r="P6728">
        <v>235</v>
      </c>
    </row>
    <row r="6729" spans="1:19" x14ac:dyDescent="0.3">
      <c r="A6729">
        <v>70705</v>
      </c>
      <c r="B6729" s="1">
        <v>45695</v>
      </c>
      <c r="C6729" s="11">
        <v>0.70694444444444438</v>
      </c>
      <c r="D6729" s="12">
        <v>16</v>
      </c>
      <c r="E6729" s="12" t="str">
        <f>IF(Table2[[#This Row],[Request_Time]]&lt;TIME(12,0,0),"Morning",IF(Table2[[#This Row],[Request_Time]]&lt;TIME(17,0,0),"Afternoon","Evening"))</f>
        <v>Afternoon</v>
      </c>
      <c r="F6729" s="12"/>
      <c r="G6729" t="s">
        <v>6273</v>
      </c>
      <c r="H6729" t="s">
        <v>91</v>
      </c>
      <c r="I6729" t="s">
        <v>27</v>
      </c>
      <c r="J6729">
        <v>213</v>
      </c>
      <c r="K6729" t="s">
        <v>19</v>
      </c>
      <c r="L6729" s="13">
        <v>75.430000000000007</v>
      </c>
      <c r="M6729" s="14">
        <v>15.2</v>
      </c>
      <c r="N6729">
        <v>3</v>
      </c>
      <c r="O6729">
        <v>1180</v>
      </c>
      <c r="P6729">
        <v>250</v>
      </c>
      <c r="Q6729" t="s">
        <v>20</v>
      </c>
      <c r="S6729" t="s">
        <v>36</v>
      </c>
    </row>
    <row r="6730" spans="1:19" x14ac:dyDescent="0.3">
      <c r="A6730">
        <v>70718</v>
      </c>
      <c r="B6730" s="1">
        <v>45728</v>
      </c>
      <c r="C6730" s="11">
        <v>4.2361111111111106E-2</v>
      </c>
      <c r="D6730" s="12">
        <v>1</v>
      </c>
      <c r="E6730" s="12" t="str">
        <f>IF(Table2[[#This Row],[Request_Time]]&lt;TIME(12,0,0),"Morning",IF(Table2[[#This Row],[Request_Time]]&lt;TIME(17,0,0),"Afternoon","Evening"))</f>
        <v>Morning</v>
      </c>
      <c r="F6730" s="12"/>
      <c r="G6730" t="s">
        <v>23</v>
      </c>
      <c r="H6730" t="s">
        <v>26</v>
      </c>
      <c r="I6730" t="s">
        <v>18</v>
      </c>
      <c r="J6730">
        <v>213</v>
      </c>
      <c r="K6730" t="s">
        <v>19</v>
      </c>
      <c r="L6730" s="13">
        <v>73.84</v>
      </c>
      <c r="M6730" s="14">
        <v>20.66</v>
      </c>
      <c r="N6730">
        <v>4</v>
      </c>
      <c r="O6730">
        <v>1138</v>
      </c>
      <c r="P6730">
        <v>208</v>
      </c>
      <c r="Q6730" t="s">
        <v>53</v>
      </c>
      <c r="S6730" t="s">
        <v>36</v>
      </c>
    </row>
    <row r="6731" spans="1:19" x14ac:dyDescent="0.3">
      <c r="A6731">
        <v>70725</v>
      </c>
      <c r="B6731" s="1">
        <v>45951</v>
      </c>
      <c r="C6731" s="11">
        <v>4.3055555555555562E-2</v>
      </c>
      <c r="D6731" s="12">
        <v>1</v>
      </c>
      <c r="E6731" s="12" t="str">
        <f>IF(Table2[[#This Row],[Request_Time]]&lt;TIME(12,0,0),"Morning",IF(Table2[[#This Row],[Request_Time]]&lt;TIME(17,0,0),"Afternoon","Evening"))</f>
        <v>Morning</v>
      </c>
      <c r="F6731" s="12"/>
      <c r="G6731" t="s">
        <v>75</v>
      </c>
      <c r="H6731" t="s">
        <v>72</v>
      </c>
      <c r="I6731" t="s">
        <v>27</v>
      </c>
      <c r="J6731">
        <v>217</v>
      </c>
      <c r="K6731" t="s">
        <v>31</v>
      </c>
      <c r="L6731" s="13"/>
      <c r="M6731" s="14"/>
      <c r="O6731">
        <v>1043</v>
      </c>
      <c r="P6731">
        <v>252</v>
      </c>
      <c r="R6731" t="s">
        <v>108</v>
      </c>
    </row>
    <row r="6732" spans="1:19" x14ac:dyDescent="0.3">
      <c r="A6732">
        <v>70738</v>
      </c>
      <c r="B6732" s="1">
        <v>45834</v>
      </c>
      <c r="C6732" s="11">
        <v>0.53541666666666665</v>
      </c>
      <c r="D6732" s="12">
        <v>12</v>
      </c>
      <c r="E6732" s="12" t="str">
        <f>IF(Table2[[#This Row],[Request_Time]]&lt;TIME(12,0,0),"Morning",IF(Table2[[#This Row],[Request_Time]]&lt;TIME(17,0,0),"Afternoon","Evening"))</f>
        <v>Afternoon</v>
      </c>
      <c r="F6732" s="12"/>
      <c r="G6732" t="s">
        <v>38</v>
      </c>
      <c r="H6732" t="s">
        <v>91</v>
      </c>
      <c r="I6732" t="s">
        <v>18</v>
      </c>
      <c r="J6732">
        <v>206</v>
      </c>
      <c r="K6732" t="s">
        <v>19</v>
      </c>
      <c r="L6732" s="13">
        <v>50.89</v>
      </c>
      <c r="M6732" s="14">
        <v>15.64</v>
      </c>
      <c r="N6732">
        <v>1</v>
      </c>
      <c r="O6732">
        <v>1882</v>
      </c>
      <c r="P6732">
        <v>228</v>
      </c>
      <c r="Q6732" t="s">
        <v>32</v>
      </c>
      <c r="S6732" t="s">
        <v>36</v>
      </c>
    </row>
    <row r="6733" spans="1:19" x14ac:dyDescent="0.3">
      <c r="A6733">
        <v>70739</v>
      </c>
      <c r="B6733" s="1">
        <v>45973</v>
      </c>
      <c r="C6733" s="11">
        <v>0.4597222222222222</v>
      </c>
      <c r="D6733" s="12">
        <v>11</v>
      </c>
      <c r="E6733" s="12" t="str">
        <f>IF(Table2[[#This Row],[Request_Time]]&lt;TIME(12,0,0),"Morning",IF(Table2[[#This Row],[Request_Time]]&lt;TIME(17,0,0),"Afternoon","Evening"))</f>
        <v>Morning</v>
      </c>
      <c r="F6733" s="12"/>
      <c r="G6733" t="s">
        <v>6273</v>
      </c>
      <c r="H6733" t="s">
        <v>81</v>
      </c>
      <c r="I6733" t="s">
        <v>40</v>
      </c>
      <c r="J6733">
        <v>215</v>
      </c>
      <c r="K6733" t="s">
        <v>31</v>
      </c>
      <c r="L6733" s="13"/>
      <c r="M6733" s="14"/>
      <c r="O6733">
        <v>1122</v>
      </c>
      <c r="P6733">
        <v>218</v>
      </c>
      <c r="R6733" t="s">
        <v>55</v>
      </c>
    </row>
    <row r="6734" spans="1:19" x14ac:dyDescent="0.3">
      <c r="A6734">
        <v>70743</v>
      </c>
      <c r="B6734" s="1">
        <v>45856</v>
      </c>
      <c r="C6734" s="11">
        <v>0.30416666666666664</v>
      </c>
      <c r="D6734" s="12">
        <v>7</v>
      </c>
      <c r="E6734" s="12" t="str">
        <f>IF(Table2[[#This Row],[Request_Time]]&lt;TIME(12,0,0),"Morning",IF(Table2[[#This Row],[Request_Time]]&lt;TIME(17,0,0),"Afternoon","Evening"))</f>
        <v>Morning</v>
      </c>
      <c r="F6734" s="12"/>
      <c r="G6734" t="s">
        <v>38</v>
      </c>
      <c r="H6734" t="s">
        <v>23</v>
      </c>
      <c r="I6734" t="s">
        <v>18</v>
      </c>
      <c r="J6734">
        <v>244</v>
      </c>
      <c r="K6734" t="s">
        <v>19</v>
      </c>
      <c r="L6734" s="13">
        <v>79.63</v>
      </c>
      <c r="M6734" s="14">
        <v>22.53</v>
      </c>
      <c r="N6734">
        <v>1</v>
      </c>
      <c r="O6734">
        <v>1899</v>
      </c>
      <c r="P6734">
        <v>254</v>
      </c>
      <c r="Q6734" t="s">
        <v>20</v>
      </c>
      <c r="S6734" t="s">
        <v>36</v>
      </c>
    </row>
    <row r="6735" spans="1:19" x14ac:dyDescent="0.3">
      <c r="A6735">
        <v>70745</v>
      </c>
      <c r="B6735" s="1">
        <v>45702</v>
      </c>
      <c r="C6735" s="11">
        <v>0.9555555555555556</v>
      </c>
      <c r="D6735" s="12">
        <v>22</v>
      </c>
      <c r="E6735" s="12" t="str">
        <f>IF(Table2[[#This Row],[Request_Time]]&lt;TIME(12,0,0),"Morning",IF(Table2[[#This Row],[Request_Time]]&lt;TIME(17,0,0),"Afternoon","Evening"))</f>
        <v>Evening</v>
      </c>
      <c r="F6735" s="12"/>
      <c r="G6735" t="s">
        <v>91</v>
      </c>
      <c r="H6735" t="s">
        <v>67</v>
      </c>
      <c r="I6735" t="s">
        <v>40</v>
      </c>
      <c r="J6735">
        <v>210</v>
      </c>
      <c r="K6735" t="s">
        <v>31</v>
      </c>
      <c r="L6735" s="13"/>
      <c r="M6735" s="14"/>
      <c r="O6735">
        <v>1359</v>
      </c>
      <c r="P6735">
        <v>234</v>
      </c>
      <c r="R6735" t="s">
        <v>55</v>
      </c>
    </row>
    <row r="6736" spans="1:19" x14ac:dyDescent="0.3">
      <c r="A6736">
        <v>70756</v>
      </c>
      <c r="B6736" s="1">
        <v>45996</v>
      </c>
      <c r="C6736" s="11">
        <v>0.39583333333333331</v>
      </c>
      <c r="D6736" s="12">
        <v>9</v>
      </c>
      <c r="E6736" s="12" t="str">
        <f>IF(Table2[[#This Row],[Request_Time]]&lt;TIME(12,0,0),"Morning",IF(Table2[[#This Row],[Request_Time]]&lt;TIME(17,0,0),"Afternoon","Evening"))</f>
        <v>Morning</v>
      </c>
      <c r="F6736" s="12"/>
      <c r="G6736" t="s">
        <v>52</v>
      </c>
      <c r="H6736" t="s">
        <v>23</v>
      </c>
      <c r="I6736" t="s">
        <v>40</v>
      </c>
      <c r="J6736">
        <v>204</v>
      </c>
      <c r="K6736" t="s">
        <v>31</v>
      </c>
      <c r="L6736" s="13"/>
      <c r="M6736" s="14"/>
      <c r="O6736">
        <v>1494</v>
      </c>
      <c r="P6736">
        <v>228</v>
      </c>
      <c r="R6736" t="s">
        <v>108</v>
      </c>
    </row>
    <row r="6737" spans="1:19" x14ac:dyDescent="0.3">
      <c r="A6737">
        <v>70757</v>
      </c>
      <c r="B6737" s="1">
        <v>45723</v>
      </c>
      <c r="C6737" s="11">
        <v>0.46319444444444446</v>
      </c>
      <c r="D6737" s="12">
        <v>11</v>
      </c>
      <c r="E6737" s="12" t="str">
        <f>IF(Table2[[#This Row],[Request_Time]]&lt;TIME(12,0,0),"Morning",IF(Table2[[#This Row],[Request_Time]]&lt;TIME(17,0,0),"Afternoon","Evening"))</f>
        <v>Morning</v>
      </c>
      <c r="F6737" s="12"/>
      <c r="G6737" t="s">
        <v>58</v>
      </c>
      <c r="H6737" t="s">
        <v>91</v>
      </c>
      <c r="I6737" t="s">
        <v>27</v>
      </c>
      <c r="J6737">
        <v>253</v>
      </c>
      <c r="K6737" t="s">
        <v>19</v>
      </c>
      <c r="L6737" s="13">
        <v>48.01</v>
      </c>
      <c r="M6737" s="14">
        <v>21.04</v>
      </c>
      <c r="N6737">
        <v>1</v>
      </c>
      <c r="O6737">
        <v>1383</v>
      </c>
      <c r="P6737">
        <v>259</v>
      </c>
      <c r="Q6737" t="s">
        <v>53</v>
      </c>
      <c r="S6737" t="s">
        <v>21</v>
      </c>
    </row>
    <row r="6738" spans="1:19" x14ac:dyDescent="0.3">
      <c r="A6738">
        <v>70769</v>
      </c>
      <c r="B6738" s="1">
        <v>45741</v>
      </c>
      <c r="C6738" s="11">
        <v>0.6875</v>
      </c>
      <c r="D6738" s="12">
        <v>16</v>
      </c>
      <c r="E6738" s="12" t="str">
        <f>IF(Table2[[#This Row],[Request_Time]]&lt;TIME(12,0,0),"Morning",IF(Table2[[#This Row],[Request_Time]]&lt;TIME(17,0,0),"Afternoon","Evening"))</f>
        <v>Afternoon</v>
      </c>
      <c r="F6738" s="12"/>
      <c r="G6738" t="s">
        <v>30</v>
      </c>
      <c r="H6738" t="s">
        <v>81</v>
      </c>
      <c r="I6738" t="s">
        <v>27</v>
      </c>
      <c r="J6738">
        <v>239</v>
      </c>
      <c r="K6738" t="s">
        <v>31</v>
      </c>
      <c r="L6738" s="13"/>
      <c r="M6738" s="14"/>
      <c r="O6738">
        <v>1305</v>
      </c>
      <c r="P6738">
        <v>238</v>
      </c>
      <c r="R6738" t="s">
        <v>47</v>
      </c>
    </row>
    <row r="6739" spans="1:19" x14ac:dyDescent="0.3">
      <c r="A6739">
        <v>70785</v>
      </c>
      <c r="B6739" s="1">
        <v>45743</v>
      </c>
      <c r="C6739" s="11">
        <v>0.77986111111111101</v>
      </c>
      <c r="D6739" s="12">
        <v>18</v>
      </c>
      <c r="E6739" s="12" t="str">
        <f>IF(Table2[[#This Row],[Request_Time]]&lt;TIME(12,0,0),"Morning",IF(Table2[[#This Row],[Request_Time]]&lt;TIME(17,0,0),"Afternoon","Evening"))</f>
        <v>Evening</v>
      </c>
      <c r="F6739" s="12"/>
      <c r="G6739" t="s">
        <v>52</v>
      </c>
      <c r="H6739" t="s">
        <v>72</v>
      </c>
      <c r="I6739" t="s">
        <v>27</v>
      </c>
      <c r="J6739">
        <v>247</v>
      </c>
      <c r="K6739" t="s">
        <v>19</v>
      </c>
      <c r="L6739" s="13">
        <v>11.6</v>
      </c>
      <c r="M6739" s="14">
        <v>7.13</v>
      </c>
      <c r="N6739">
        <v>1</v>
      </c>
      <c r="O6739">
        <v>1697</v>
      </c>
      <c r="P6739">
        <v>236</v>
      </c>
      <c r="Q6739" t="s">
        <v>50</v>
      </c>
      <c r="S6739" t="s">
        <v>36</v>
      </c>
    </row>
    <row r="6740" spans="1:19" x14ac:dyDescent="0.3">
      <c r="A6740">
        <v>70794</v>
      </c>
      <c r="B6740" s="1">
        <v>45962</v>
      </c>
      <c r="C6740" s="11">
        <v>0.27291666666666664</v>
      </c>
      <c r="D6740" s="12">
        <v>6</v>
      </c>
      <c r="E6740" s="12" t="str">
        <f>IF(Table2[[#This Row],[Request_Time]]&lt;TIME(12,0,0),"Morning",IF(Table2[[#This Row],[Request_Time]]&lt;TIME(17,0,0),"Afternoon","Evening"))</f>
        <v>Morning</v>
      </c>
      <c r="F6740" s="12"/>
      <c r="G6740" t="s">
        <v>75</v>
      </c>
      <c r="H6740" t="s">
        <v>75</v>
      </c>
      <c r="I6740" t="s">
        <v>18</v>
      </c>
      <c r="J6740">
        <v>237</v>
      </c>
      <c r="K6740" t="s">
        <v>19</v>
      </c>
      <c r="L6740" s="13">
        <v>60.05</v>
      </c>
      <c r="M6740" s="14">
        <v>12.12</v>
      </c>
      <c r="N6740">
        <v>4</v>
      </c>
      <c r="O6740">
        <v>1209</v>
      </c>
      <c r="P6740">
        <v>250</v>
      </c>
      <c r="Q6740" t="s">
        <v>53</v>
      </c>
      <c r="S6740" t="s">
        <v>21</v>
      </c>
    </row>
    <row r="6741" spans="1:19" x14ac:dyDescent="0.3">
      <c r="A6741">
        <v>70795</v>
      </c>
      <c r="B6741" s="1">
        <v>45838</v>
      </c>
      <c r="C6741" s="11">
        <v>0.25625000000000003</v>
      </c>
      <c r="D6741" s="12">
        <v>6</v>
      </c>
      <c r="E6741" s="12" t="str">
        <f>IF(Table2[[#This Row],[Request_Time]]&lt;TIME(12,0,0),"Morning",IF(Table2[[#This Row],[Request_Time]]&lt;TIME(17,0,0),"Afternoon","Evening"))</f>
        <v>Morning</v>
      </c>
      <c r="F6741" s="12"/>
      <c r="G6741" t="s">
        <v>75</v>
      </c>
      <c r="H6741" t="s">
        <v>6273</v>
      </c>
      <c r="I6741" t="s">
        <v>18</v>
      </c>
      <c r="J6741">
        <v>224</v>
      </c>
      <c r="K6741" t="s">
        <v>24</v>
      </c>
      <c r="L6741" s="13"/>
      <c r="M6741" s="14"/>
      <c r="O6741">
        <v>1523</v>
      </c>
      <c r="P6741">
        <v>232</v>
      </c>
    </row>
    <row r="6742" spans="1:19" x14ac:dyDescent="0.3">
      <c r="A6742">
        <v>70799</v>
      </c>
      <c r="B6742" s="1">
        <v>46007</v>
      </c>
      <c r="C6742" s="11">
        <v>0.27152777777777776</v>
      </c>
      <c r="D6742" s="12">
        <v>6</v>
      </c>
      <c r="E6742" s="12" t="str">
        <f>IF(Table2[[#This Row],[Request_Time]]&lt;TIME(12,0,0),"Morning",IF(Table2[[#This Row],[Request_Time]]&lt;TIME(17,0,0),"Afternoon","Evening"))</f>
        <v>Morning</v>
      </c>
      <c r="F6742" s="12"/>
      <c r="G6742" t="s">
        <v>6273</v>
      </c>
      <c r="H6742" t="s">
        <v>81</v>
      </c>
      <c r="I6742" t="s">
        <v>27</v>
      </c>
      <c r="J6742">
        <v>242</v>
      </c>
      <c r="K6742" t="s">
        <v>19</v>
      </c>
      <c r="L6742" s="13">
        <v>72.61</v>
      </c>
      <c r="M6742" s="14">
        <v>11.81</v>
      </c>
      <c r="N6742">
        <v>3</v>
      </c>
      <c r="O6742">
        <v>2140</v>
      </c>
      <c r="P6742">
        <v>200</v>
      </c>
      <c r="Q6742" t="s">
        <v>20</v>
      </c>
      <c r="S6742" t="s">
        <v>21</v>
      </c>
    </row>
    <row r="6743" spans="1:19" x14ac:dyDescent="0.3">
      <c r="A6743">
        <v>70800</v>
      </c>
      <c r="B6743" s="1">
        <v>45735</v>
      </c>
      <c r="C6743" s="11">
        <v>0.24374999999999999</v>
      </c>
      <c r="D6743" s="12">
        <v>5</v>
      </c>
      <c r="E6743" s="12" t="str">
        <f>IF(Table2[[#This Row],[Request_Time]]&lt;TIME(12,0,0),"Morning",IF(Table2[[#This Row],[Request_Time]]&lt;TIME(17,0,0),"Afternoon","Evening"))</f>
        <v>Morning</v>
      </c>
      <c r="F6743" s="12"/>
      <c r="G6743" t="s">
        <v>23</v>
      </c>
      <c r="H6743" t="s">
        <v>52</v>
      </c>
      <c r="I6743" t="s">
        <v>40</v>
      </c>
      <c r="J6743">
        <v>233</v>
      </c>
      <c r="K6743" t="s">
        <v>19</v>
      </c>
      <c r="L6743" s="13">
        <v>84.14</v>
      </c>
      <c r="M6743" s="14">
        <v>6.24</v>
      </c>
      <c r="N6743">
        <v>3</v>
      </c>
      <c r="O6743">
        <v>1426</v>
      </c>
      <c r="P6743">
        <v>259</v>
      </c>
      <c r="Q6743" t="s">
        <v>32</v>
      </c>
      <c r="S6743" t="s">
        <v>21</v>
      </c>
    </row>
    <row r="6744" spans="1:19" x14ac:dyDescent="0.3">
      <c r="A6744">
        <v>70801</v>
      </c>
      <c r="B6744" s="1">
        <v>45790</v>
      </c>
      <c r="C6744" s="11">
        <v>0.28958333333333336</v>
      </c>
      <c r="D6744" s="12">
        <v>6</v>
      </c>
      <c r="E6744" s="12" t="str">
        <f>IF(Table2[[#This Row],[Request_Time]]&lt;TIME(12,0,0),"Morning",IF(Table2[[#This Row],[Request_Time]]&lt;TIME(17,0,0),"Afternoon","Evening"))</f>
        <v>Morning</v>
      </c>
      <c r="F6744" s="12"/>
      <c r="G6744" t="s">
        <v>26</v>
      </c>
      <c r="H6744" t="s">
        <v>72</v>
      </c>
      <c r="I6744" t="s">
        <v>18</v>
      </c>
      <c r="J6744">
        <v>221</v>
      </c>
      <c r="K6744" t="s">
        <v>31</v>
      </c>
      <c r="L6744" s="13"/>
      <c r="M6744" s="14"/>
      <c r="O6744">
        <v>1545</v>
      </c>
      <c r="P6744">
        <v>231</v>
      </c>
      <c r="R6744" t="s">
        <v>32</v>
      </c>
    </row>
    <row r="6745" spans="1:19" x14ac:dyDescent="0.3">
      <c r="A6745">
        <v>70802</v>
      </c>
      <c r="B6745" s="1">
        <v>45876</v>
      </c>
      <c r="C6745" s="11">
        <v>0.24722222222222223</v>
      </c>
      <c r="D6745" s="12">
        <v>5</v>
      </c>
      <c r="E6745" s="12" t="str">
        <f>IF(Table2[[#This Row],[Request_Time]]&lt;TIME(12,0,0),"Morning",IF(Table2[[#This Row],[Request_Time]]&lt;TIME(17,0,0),"Afternoon","Evening"))</f>
        <v>Morning</v>
      </c>
      <c r="F6745" s="12"/>
      <c r="G6745" t="s">
        <v>52</v>
      </c>
      <c r="H6745" t="s">
        <v>52</v>
      </c>
      <c r="I6745" t="s">
        <v>18</v>
      </c>
      <c r="J6745">
        <v>202</v>
      </c>
      <c r="K6745" t="s">
        <v>24</v>
      </c>
      <c r="L6745" s="13"/>
      <c r="M6745" s="14"/>
      <c r="O6745">
        <v>1823</v>
      </c>
      <c r="P6745">
        <v>224</v>
      </c>
    </row>
    <row r="6746" spans="1:19" x14ac:dyDescent="0.3">
      <c r="A6746">
        <v>70808</v>
      </c>
      <c r="B6746" s="1">
        <v>45887</v>
      </c>
      <c r="C6746" s="11">
        <v>0.16458333333333333</v>
      </c>
      <c r="D6746" s="12">
        <v>3</v>
      </c>
      <c r="E6746" s="12" t="str">
        <f>IF(Table2[[#This Row],[Request_Time]]&lt;TIME(12,0,0),"Morning",IF(Table2[[#This Row],[Request_Time]]&lt;TIME(17,0,0),"Afternoon","Evening"))</f>
        <v>Morning</v>
      </c>
      <c r="F6746" s="12"/>
      <c r="G6746" t="s">
        <v>94</v>
      </c>
      <c r="H6746" t="s">
        <v>72</v>
      </c>
      <c r="I6746" t="s">
        <v>18</v>
      </c>
      <c r="J6746">
        <v>235</v>
      </c>
      <c r="K6746" t="s">
        <v>19</v>
      </c>
      <c r="L6746" s="13">
        <v>24.89</v>
      </c>
      <c r="M6746" s="14">
        <v>2.1800000000000002</v>
      </c>
      <c r="N6746">
        <v>5</v>
      </c>
      <c r="O6746">
        <v>1800</v>
      </c>
      <c r="P6746">
        <v>215</v>
      </c>
      <c r="Q6746" t="s">
        <v>44</v>
      </c>
      <c r="S6746" t="s">
        <v>21</v>
      </c>
    </row>
    <row r="6747" spans="1:19" x14ac:dyDescent="0.3">
      <c r="A6747">
        <v>70812</v>
      </c>
      <c r="B6747" s="1">
        <v>45802</v>
      </c>
      <c r="C6747" s="11">
        <v>0.29722222222222222</v>
      </c>
      <c r="D6747" s="12">
        <v>7</v>
      </c>
      <c r="E6747" s="12" t="str">
        <f>IF(Table2[[#This Row],[Request_Time]]&lt;TIME(12,0,0),"Morning",IF(Table2[[#This Row],[Request_Time]]&lt;TIME(17,0,0),"Afternoon","Evening"))</f>
        <v>Morning</v>
      </c>
      <c r="F6747" s="12"/>
      <c r="G6747" t="s">
        <v>52</v>
      </c>
      <c r="H6747" t="s">
        <v>72</v>
      </c>
      <c r="I6747" t="s">
        <v>18</v>
      </c>
      <c r="J6747">
        <v>203</v>
      </c>
      <c r="K6747" t="s">
        <v>19</v>
      </c>
      <c r="L6747" s="13">
        <v>31.71</v>
      </c>
      <c r="M6747" s="14">
        <v>10.75</v>
      </c>
      <c r="N6747">
        <v>1</v>
      </c>
      <c r="O6747">
        <v>1596</v>
      </c>
      <c r="P6747">
        <v>238</v>
      </c>
      <c r="Q6747" t="s">
        <v>20</v>
      </c>
      <c r="S6747" t="s">
        <v>21</v>
      </c>
    </row>
    <row r="6748" spans="1:19" x14ac:dyDescent="0.3">
      <c r="A6748">
        <v>70818</v>
      </c>
      <c r="B6748" s="1">
        <v>46010</v>
      </c>
      <c r="C6748" s="11">
        <v>0.17152777777777775</v>
      </c>
      <c r="D6748" s="12">
        <v>4</v>
      </c>
      <c r="E6748" s="12" t="str">
        <f>IF(Table2[[#This Row],[Request_Time]]&lt;TIME(12,0,0),"Morning",IF(Table2[[#This Row],[Request_Time]]&lt;TIME(17,0,0),"Afternoon","Evening"))</f>
        <v>Morning</v>
      </c>
      <c r="F6748" s="12"/>
      <c r="G6748" t="s">
        <v>94</v>
      </c>
      <c r="H6748" t="s">
        <v>75</v>
      </c>
      <c r="I6748" t="s">
        <v>18</v>
      </c>
      <c r="J6748">
        <v>230</v>
      </c>
      <c r="K6748" t="s">
        <v>19</v>
      </c>
      <c r="L6748" s="13">
        <v>36.07</v>
      </c>
      <c r="M6748" s="14">
        <v>13.68</v>
      </c>
      <c r="N6748">
        <v>3</v>
      </c>
      <c r="O6748">
        <v>1680</v>
      </c>
      <c r="P6748">
        <v>233</v>
      </c>
      <c r="Q6748" t="s">
        <v>44</v>
      </c>
      <c r="S6748" t="s">
        <v>21</v>
      </c>
    </row>
    <row r="6749" spans="1:19" x14ac:dyDescent="0.3">
      <c r="A6749">
        <v>70829</v>
      </c>
      <c r="B6749" s="1">
        <v>46004</v>
      </c>
      <c r="C6749" s="11">
        <v>0.58611111111111114</v>
      </c>
      <c r="D6749" s="12">
        <v>14</v>
      </c>
      <c r="E6749" s="12" t="str">
        <f>IF(Table2[[#This Row],[Request_Time]]&lt;TIME(12,0,0),"Morning",IF(Table2[[#This Row],[Request_Time]]&lt;TIME(17,0,0),"Afternoon","Evening"))</f>
        <v>Afternoon</v>
      </c>
      <c r="F6749" s="12"/>
      <c r="G6749" t="s">
        <v>67</v>
      </c>
      <c r="H6749" t="s">
        <v>6272</v>
      </c>
      <c r="I6749" t="s">
        <v>40</v>
      </c>
      <c r="J6749">
        <v>207</v>
      </c>
      <c r="K6749" t="s">
        <v>19</v>
      </c>
      <c r="L6749" s="13">
        <v>39.450000000000003</v>
      </c>
      <c r="M6749" s="14">
        <v>12.66</v>
      </c>
      <c r="N6749">
        <v>1</v>
      </c>
      <c r="O6749">
        <v>1954</v>
      </c>
      <c r="P6749">
        <v>228</v>
      </c>
      <c r="Q6749" t="s">
        <v>44</v>
      </c>
      <c r="S6749" t="s">
        <v>21</v>
      </c>
    </row>
    <row r="6750" spans="1:19" x14ac:dyDescent="0.3">
      <c r="A6750">
        <v>70838</v>
      </c>
      <c r="B6750" s="1">
        <v>45794</v>
      </c>
      <c r="C6750" s="11">
        <v>0.58124999999999993</v>
      </c>
      <c r="D6750" s="12">
        <v>13</v>
      </c>
      <c r="E6750" s="12" t="str">
        <f>IF(Table2[[#This Row],[Request_Time]]&lt;TIME(12,0,0),"Morning",IF(Table2[[#This Row],[Request_Time]]&lt;TIME(17,0,0),"Afternoon","Evening"))</f>
        <v>Afternoon</v>
      </c>
      <c r="F6750" s="12"/>
      <c r="G6750" t="s">
        <v>6273</v>
      </c>
      <c r="H6750" t="s">
        <v>52</v>
      </c>
      <c r="I6750" t="s">
        <v>18</v>
      </c>
      <c r="J6750">
        <v>252</v>
      </c>
      <c r="K6750" t="s">
        <v>31</v>
      </c>
      <c r="L6750" s="13"/>
      <c r="M6750" s="14"/>
      <c r="O6750">
        <v>1335</v>
      </c>
      <c r="P6750">
        <v>213</v>
      </c>
      <c r="R6750" t="s">
        <v>128</v>
      </c>
    </row>
    <row r="6751" spans="1:19" x14ac:dyDescent="0.3">
      <c r="A6751">
        <v>70841</v>
      </c>
      <c r="B6751" s="1">
        <v>45667</v>
      </c>
      <c r="C6751" s="11">
        <v>1.4583333333333332E-2</v>
      </c>
      <c r="D6751" s="12">
        <v>0</v>
      </c>
      <c r="E6751" s="12" t="str">
        <f>IF(Table2[[#This Row],[Request_Time]]&lt;TIME(12,0,0),"Morning",IF(Table2[[#This Row],[Request_Time]]&lt;TIME(17,0,0),"Afternoon","Evening"))</f>
        <v>Morning</v>
      </c>
      <c r="F6751" s="12"/>
      <c r="G6751" t="s">
        <v>83</v>
      </c>
      <c r="H6751" t="s">
        <v>83</v>
      </c>
      <c r="I6751" t="s">
        <v>18</v>
      </c>
      <c r="J6751">
        <v>217</v>
      </c>
      <c r="K6751" t="s">
        <v>19</v>
      </c>
      <c r="L6751" s="13">
        <v>18.760000000000002</v>
      </c>
      <c r="M6751" s="14">
        <v>1.21</v>
      </c>
      <c r="N6751">
        <v>2</v>
      </c>
      <c r="O6751">
        <v>1973</v>
      </c>
      <c r="P6751">
        <v>219</v>
      </c>
      <c r="Q6751" t="s">
        <v>32</v>
      </c>
      <c r="S6751" t="s">
        <v>21</v>
      </c>
    </row>
    <row r="6752" spans="1:19" x14ac:dyDescent="0.3">
      <c r="A6752">
        <v>70845</v>
      </c>
      <c r="B6752" s="1">
        <v>46014</v>
      </c>
      <c r="C6752" s="11">
        <v>0.57152777777777775</v>
      </c>
      <c r="D6752" s="12">
        <v>13</v>
      </c>
      <c r="E6752" s="12" t="str">
        <f>IF(Table2[[#This Row],[Request_Time]]&lt;TIME(12,0,0),"Morning",IF(Table2[[#This Row],[Request_Time]]&lt;TIME(17,0,0),"Afternoon","Evening"))</f>
        <v>Afternoon</v>
      </c>
      <c r="F6752" s="12"/>
      <c r="G6752" t="s">
        <v>81</v>
      </c>
      <c r="H6752" t="s">
        <v>26</v>
      </c>
      <c r="I6752" t="s">
        <v>27</v>
      </c>
      <c r="J6752">
        <v>250</v>
      </c>
      <c r="K6752" t="s">
        <v>19</v>
      </c>
      <c r="L6752" s="13">
        <v>77.56</v>
      </c>
      <c r="M6752" s="14">
        <v>6.95</v>
      </c>
      <c r="N6752">
        <v>2</v>
      </c>
      <c r="O6752">
        <v>1964</v>
      </c>
      <c r="P6752">
        <v>207</v>
      </c>
      <c r="Q6752" t="s">
        <v>53</v>
      </c>
      <c r="S6752" t="s">
        <v>21</v>
      </c>
    </row>
    <row r="6753" spans="1:19" x14ac:dyDescent="0.3">
      <c r="A6753">
        <v>70850</v>
      </c>
      <c r="B6753" s="1">
        <v>46021</v>
      </c>
      <c r="C6753" s="11">
        <v>0.8652777777777777</v>
      </c>
      <c r="D6753" s="12">
        <v>20</v>
      </c>
      <c r="E6753" s="12" t="str">
        <f>IF(Table2[[#This Row],[Request_Time]]&lt;TIME(12,0,0),"Morning",IF(Table2[[#This Row],[Request_Time]]&lt;TIME(17,0,0),"Afternoon","Evening"))</f>
        <v>Evening</v>
      </c>
      <c r="F6753" s="12"/>
      <c r="G6753" t="s">
        <v>91</v>
      </c>
      <c r="H6753" t="s">
        <v>81</v>
      </c>
      <c r="I6753" t="s">
        <v>40</v>
      </c>
      <c r="J6753">
        <v>257</v>
      </c>
      <c r="K6753" t="s">
        <v>31</v>
      </c>
      <c r="L6753" s="13"/>
      <c r="M6753" s="14"/>
      <c r="O6753">
        <v>2200</v>
      </c>
      <c r="P6753">
        <v>225</v>
      </c>
      <c r="R6753" t="s">
        <v>128</v>
      </c>
    </row>
    <row r="6754" spans="1:19" x14ac:dyDescent="0.3">
      <c r="A6754">
        <v>70866</v>
      </c>
      <c r="B6754" s="1">
        <v>45700</v>
      </c>
      <c r="C6754" s="11">
        <v>0.72083333333333333</v>
      </c>
      <c r="D6754" s="12">
        <v>17</v>
      </c>
      <c r="E6754" s="12" t="str">
        <f>IF(Table2[[#This Row],[Request_Time]]&lt;TIME(12,0,0),"Morning",IF(Table2[[#This Row],[Request_Time]]&lt;TIME(17,0,0),"Afternoon","Evening"))</f>
        <v>Evening</v>
      </c>
      <c r="F6754" s="12"/>
      <c r="G6754" t="s">
        <v>38</v>
      </c>
      <c r="H6754" t="s">
        <v>94</v>
      </c>
      <c r="I6754" t="s">
        <v>18</v>
      </c>
      <c r="J6754">
        <v>226</v>
      </c>
      <c r="K6754" t="s">
        <v>19</v>
      </c>
      <c r="L6754" s="13">
        <v>42.9</v>
      </c>
      <c r="M6754" s="14">
        <v>9.9</v>
      </c>
      <c r="N6754">
        <v>4</v>
      </c>
      <c r="O6754">
        <v>1468</v>
      </c>
      <c r="P6754">
        <v>216</v>
      </c>
      <c r="Q6754" t="s">
        <v>44</v>
      </c>
      <c r="S6754" t="s">
        <v>21</v>
      </c>
    </row>
    <row r="6755" spans="1:19" x14ac:dyDescent="0.3">
      <c r="A6755">
        <v>70867</v>
      </c>
      <c r="B6755" s="1">
        <v>45878</v>
      </c>
      <c r="C6755" s="11">
        <v>0.22777777777777777</v>
      </c>
      <c r="D6755" s="12">
        <v>5</v>
      </c>
      <c r="E6755" s="12" t="str">
        <f>IF(Table2[[#This Row],[Request_Time]]&lt;TIME(12,0,0),"Morning",IF(Table2[[#This Row],[Request_Time]]&lt;TIME(17,0,0),"Afternoon","Evening"))</f>
        <v>Morning</v>
      </c>
      <c r="F6755" s="12"/>
      <c r="G6755" t="s">
        <v>58</v>
      </c>
      <c r="H6755" t="s">
        <v>67</v>
      </c>
      <c r="I6755" t="s">
        <v>27</v>
      </c>
      <c r="J6755">
        <v>260</v>
      </c>
      <c r="K6755" t="s">
        <v>19</v>
      </c>
      <c r="L6755" s="13">
        <v>41.98</v>
      </c>
      <c r="M6755" s="14">
        <v>5.1100000000000003</v>
      </c>
      <c r="N6755">
        <v>2</v>
      </c>
      <c r="O6755">
        <v>1980</v>
      </c>
      <c r="P6755">
        <v>235</v>
      </c>
      <c r="Q6755" t="s">
        <v>32</v>
      </c>
      <c r="S6755" t="s">
        <v>36</v>
      </c>
    </row>
    <row r="6756" spans="1:19" x14ac:dyDescent="0.3">
      <c r="A6756">
        <v>70895</v>
      </c>
      <c r="B6756" s="1">
        <v>45693</v>
      </c>
      <c r="C6756" s="11">
        <v>0.11319444444444444</v>
      </c>
      <c r="D6756" s="12">
        <v>2</v>
      </c>
      <c r="E6756" s="12" t="str">
        <f>IF(Table2[[#This Row],[Request_Time]]&lt;TIME(12,0,0),"Morning",IF(Table2[[#This Row],[Request_Time]]&lt;TIME(17,0,0),"Afternoon","Evening"))</f>
        <v>Morning</v>
      </c>
      <c r="F6756" s="12"/>
      <c r="G6756" t="s">
        <v>81</v>
      </c>
      <c r="H6756" t="s">
        <v>6272</v>
      </c>
      <c r="I6756" t="s">
        <v>27</v>
      </c>
      <c r="J6756">
        <v>251</v>
      </c>
      <c r="K6756" t="s">
        <v>19</v>
      </c>
      <c r="L6756" s="13">
        <v>54.81</v>
      </c>
      <c r="M6756" s="14">
        <v>27.39</v>
      </c>
      <c r="N6756">
        <v>5</v>
      </c>
      <c r="O6756">
        <v>1509</v>
      </c>
      <c r="P6756">
        <v>259</v>
      </c>
      <c r="Q6756" t="s">
        <v>44</v>
      </c>
      <c r="S6756" t="s">
        <v>36</v>
      </c>
    </row>
    <row r="6757" spans="1:19" x14ac:dyDescent="0.3">
      <c r="A6757">
        <v>70909</v>
      </c>
      <c r="B6757" s="1">
        <v>46005</v>
      </c>
      <c r="C6757" s="11">
        <v>0.92013888888888884</v>
      </c>
      <c r="D6757" s="12">
        <v>22</v>
      </c>
      <c r="E6757" s="12" t="str">
        <f>IF(Table2[[#This Row],[Request_Time]]&lt;TIME(12,0,0),"Morning",IF(Table2[[#This Row],[Request_Time]]&lt;TIME(17,0,0),"Afternoon","Evening"))</f>
        <v>Evening</v>
      </c>
      <c r="F6757" s="12"/>
      <c r="G6757" t="s">
        <v>72</v>
      </c>
      <c r="H6757" t="s">
        <v>58</v>
      </c>
      <c r="I6757" t="s">
        <v>18</v>
      </c>
      <c r="J6757">
        <v>240</v>
      </c>
      <c r="K6757" t="s">
        <v>31</v>
      </c>
      <c r="L6757" s="13"/>
      <c r="M6757" s="14"/>
      <c r="O6757">
        <v>1464</v>
      </c>
      <c r="P6757">
        <v>216</v>
      </c>
      <c r="R6757" t="s">
        <v>108</v>
      </c>
    </row>
    <row r="6758" spans="1:19" x14ac:dyDescent="0.3">
      <c r="A6758">
        <v>70922</v>
      </c>
      <c r="B6758" s="1">
        <v>45725</v>
      </c>
      <c r="C6758" s="11">
        <v>0.83333333333333337</v>
      </c>
      <c r="D6758" s="12">
        <v>20</v>
      </c>
      <c r="E6758" s="12" t="str">
        <f>IF(Table2[[#This Row],[Request_Time]]&lt;TIME(12,0,0),"Morning",IF(Table2[[#This Row],[Request_Time]]&lt;TIME(17,0,0),"Afternoon","Evening"))</f>
        <v>Evening</v>
      </c>
      <c r="F6758" s="12"/>
      <c r="G6758" t="s">
        <v>6272</v>
      </c>
      <c r="H6758" t="s">
        <v>52</v>
      </c>
      <c r="I6758" t="s">
        <v>27</v>
      </c>
      <c r="J6758">
        <v>217</v>
      </c>
      <c r="K6758" t="s">
        <v>19</v>
      </c>
      <c r="L6758" s="13">
        <v>64.03</v>
      </c>
      <c r="M6758" s="14">
        <v>13.5</v>
      </c>
      <c r="N6758">
        <v>1</v>
      </c>
      <c r="O6758">
        <v>1670</v>
      </c>
      <c r="P6758">
        <v>257</v>
      </c>
      <c r="Q6758" t="s">
        <v>50</v>
      </c>
      <c r="S6758" t="s">
        <v>36</v>
      </c>
    </row>
    <row r="6759" spans="1:19" x14ac:dyDescent="0.3">
      <c r="A6759">
        <v>70934</v>
      </c>
      <c r="B6759" s="1">
        <v>45677</v>
      </c>
      <c r="C6759" s="11">
        <v>9.375E-2</v>
      </c>
      <c r="D6759" s="12">
        <v>2</v>
      </c>
      <c r="E6759" s="12" t="str">
        <f>IF(Table2[[#This Row],[Request_Time]]&lt;TIME(12,0,0),"Morning",IF(Table2[[#This Row],[Request_Time]]&lt;TIME(17,0,0),"Afternoon","Evening"))</f>
        <v>Morning</v>
      </c>
      <c r="F6759" s="12"/>
      <c r="G6759" t="s">
        <v>6272</v>
      </c>
      <c r="H6759" t="s">
        <v>6272</v>
      </c>
      <c r="I6759" t="s">
        <v>27</v>
      </c>
      <c r="J6759">
        <v>238</v>
      </c>
      <c r="K6759" t="s">
        <v>19</v>
      </c>
      <c r="L6759" s="13">
        <v>13.86</v>
      </c>
      <c r="M6759" s="14">
        <v>19.95</v>
      </c>
      <c r="N6759">
        <v>3</v>
      </c>
      <c r="O6759">
        <v>1994</v>
      </c>
      <c r="P6759">
        <v>245</v>
      </c>
      <c r="Q6759" t="s">
        <v>20</v>
      </c>
      <c r="S6759" t="s">
        <v>36</v>
      </c>
    </row>
    <row r="6760" spans="1:19" x14ac:dyDescent="0.3">
      <c r="A6760">
        <v>70946</v>
      </c>
      <c r="B6760" s="1">
        <v>45970</v>
      </c>
      <c r="C6760" s="11">
        <v>0.22430555555555556</v>
      </c>
      <c r="D6760" s="12">
        <v>5</v>
      </c>
      <c r="E6760" s="12" t="str">
        <f>IF(Table2[[#This Row],[Request_Time]]&lt;TIME(12,0,0),"Morning",IF(Table2[[#This Row],[Request_Time]]&lt;TIME(17,0,0),"Afternoon","Evening"))</f>
        <v>Morning</v>
      </c>
      <c r="F6760" s="12"/>
      <c r="G6760" t="s">
        <v>30</v>
      </c>
      <c r="H6760" t="s">
        <v>26</v>
      </c>
      <c r="I6760" t="s">
        <v>18</v>
      </c>
      <c r="J6760">
        <v>227</v>
      </c>
      <c r="K6760" t="s">
        <v>19</v>
      </c>
      <c r="L6760" s="13">
        <v>17.79</v>
      </c>
      <c r="M6760" s="14">
        <v>4.12</v>
      </c>
      <c r="N6760">
        <v>1</v>
      </c>
      <c r="O6760">
        <v>1486</v>
      </c>
      <c r="P6760">
        <v>232</v>
      </c>
      <c r="Q6760" t="s">
        <v>44</v>
      </c>
      <c r="S6760" t="s">
        <v>36</v>
      </c>
    </row>
    <row r="6761" spans="1:19" x14ac:dyDescent="0.3">
      <c r="A6761">
        <v>70966</v>
      </c>
      <c r="B6761" s="1">
        <v>45805</v>
      </c>
      <c r="C6761" s="11">
        <v>0.98749999999999993</v>
      </c>
      <c r="D6761" s="12">
        <v>23</v>
      </c>
      <c r="E6761" s="12" t="str">
        <f>IF(Table2[[#This Row],[Request_Time]]&lt;TIME(12,0,0),"Morning",IF(Table2[[#This Row],[Request_Time]]&lt;TIME(17,0,0),"Afternoon","Evening"))</f>
        <v>Evening</v>
      </c>
      <c r="F6761" s="12"/>
      <c r="G6761" t="s">
        <v>30</v>
      </c>
      <c r="H6761" t="s">
        <v>6272</v>
      </c>
      <c r="I6761" t="s">
        <v>27</v>
      </c>
      <c r="J6761">
        <v>239</v>
      </c>
      <c r="K6761" t="s">
        <v>31</v>
      </c>
      <c r="L6761" s="13"/>
      <c r="M6761" s="14"/>
      <c r="O6761">
        <v>1076</v>
      </c>
      <c r="P6761">
        <v>232</v>
      </c>
      <c r="R6761" t="s">
        <v>128</v>
      </c>
    </row>
    <row r="6762" spans="1:19" x14ac:dyDescent="0.3">
      <c r="A6762">
        <v>71043</v>
      </c>
      <c r="B6762" s="1">
        <v>45750</v>
      </c>
      <c r="C6762" s="11">
        <v>0.26805555555555555</v>
      </c>
      <c r="D6762" s="12">
        <v>6</v>
      </c>
      <c r="E6762" s="12" t="str">
        <f>IF(Table2[[#This Row],[Request_Time]]&lt;TIME(12,0,0),"Morning",IF(Table2[[#This Row],[Request_Time]]&lt;TIME(17,0,0),"Afternoon","Evening"))</f>
        <v>Morning</v>
      </c>
      <c r="F6762" s="12"/>
      <c r="G6762" t="s">
        <v>52</v>
      </c>
      <c r="H6762" t="s">
        <v>83</v>
      </c>
      <c r="I6762" t="s">
        <v>18</v>
      </c>
      <c r="J6762">
        <v>207</v>
      </c>
      <c r="K6762" t="s">
        <v>19</v>
      </c>
      <c r="L6762" s="13">
        <v>73.37</v>
      </c>
      <c r="M6762" s="14">
        <v>1.93</v>
      </c>
      <c r="N6762">
        <v>3</v>
      </c>
      <c r="O6762">
        <v>1439</v>
      </c>
      <c r="P6762">
        <v>246</v>
      </c>
      <c r="Q6762" t="s">
        <v>50</v>
      </c>
      <c r="S6762" t="s">
        <v>36</v>
      </c>
    </row>
    <row r="6763" spans="1:19" x14ac:dyDescent="0.3">
      <c r="A6763">
        <v>71061</v>
      </c>
      <c r="B6763" s="1">
        <v>45858</v>
      </c>
      <c r="C6763" s="11">
        <v>8.819444444444445E-2</v>
      </c>
      <c r="D6763" s="12">
        <v>2</v>
      </c>
      <c r="E6763" s="12" t="str">
        <f>IF(Table2[[#This Row],[Request_Time]]&lt;TIME(12,0,0),"Morning",IF(Table2[[#This Row],[Request_Time]]&lt;TIME(17,0,0),"Afternoon","Evening"))</f>
        <v>Morning</v>
      </c>
      <c r="F6763" s="12"/>
      <c r="G6763" t="s">
        <v>81</v>
      </c>
      <c r="H6763" t="s">
        <v>26</v>
      </c>
      <c r="I6763" t="s">
        <v>18</v>
      </c>
      <c r="J6763">
        <v>226</v>
      </c>
      <c r="K6763" t="s">
        <v>19</v>
      </c>
      <c r="L6763" s="13">
        <v>41.46</v>
      </c>
      <c r="M6763" s="14">
        <v>16.82</v>
      </c>
      <c r="N6763">
        <v>4</v>
      </c>
      <c r="O6763">
        <v>1282</v>
      </c>
      <c r="P6763">
        <v>207</v>
      </c>
      <c r="Q6763" t="s">
        <v>50</v>
      </c>
      <c r="S6763" t="s">
        <v>21</v>
      </c>
    </row>
    <row r="6764" spans="1:19" x14ac:dyDescent="0.3">
      <c r="A6764">
        <v>71064</v>
      </c>
      <c r="B6764" s="1">
        <v>45848</v>
      </c>
      <c r="C6764" s="11">
        <v>0.90625</v>
      </c>
      <c r="D6764" s="12">
        <v>21</v>
      </c>
      <c r="E6764" s="12" t="str">
        <f>IF(Table2[[#This Row],[Request_Time]]&lt;TIME(12,0,0),"Morning",IF(Table2[[#This Row],[Request_Time]]&lt;TIME(17,0,0),"Afternoon","Evening"))</f>
        <v>Evening</v>
      </c>
      <c r="F6764" s="12"/>
      <c r="G6764" t="s">
        <v>6273</v>
      </c>
      <c r="H6764" t="s">
        <v>75</v>
      </c>
      <c r="I6764" t="s">
        <v>40</v>
      </c>
      <c r="J6764">
        <v>210</v>
      </c>
      <c r="K6764" t="s">
        <v>24</v>
      </c>
      <c r="L6764" s="13"/>
      <c r="M6764" s="14"/>
      <c r="O6764">
        <v>1933</v>
      </c>
      <c r="P6764">
        <v>251</v>
      </c>
    </row>
    <row r="6765" spans="1:19" x14ac:dyDescent="0.3">
      <c r="A6765">
        <v>71100</v>
      </c>
      <c r="B6765" s="1">
        <v>45667</v>
      </c>
      <c r="C6765" s="11">
        <v>0.49027777777777781</v>
      </c>
      <c r="D6765" s="12">
        <v>11</v>
      </c>
      <c r="E6765" s="12" t="str">
        <f>IF(Table2[[#This Row],[Request_Time]]&lt;TIME(12,0,0),"Morning",IF(Table2[[#This Row],[Request_Time]]&lt;TIME(17,0,0),"Afternoon","Evening"))</f>
        <v>Morning</v>
      </c>
      <c r="F6765" s="12"/>
      <c r="G6765" t="s">
        <v>67</v>
      </c>
      <c r="H6765" t="s">
        <v>81</v>
      </c>
      <c r="I6765" t="s">
        <v>40</v>
      </c>
      <c r="J6765">
        <v>214</v>
      </c>
      <c r="K6765" t="s">
        <v>19</v>
      </c>
      <c r="L6765" s="13">
        <v>36.85</v>
      </c>
      <c r="M6765" s="14">
        <v>8.75</v>
      </c>
      <c r="N6765">
        <v>4</v>
      </c>
      <c r="O6765">
        <v>1885</v>
      </c>
      <c r="P6765">
        <v>238</v>
      </c>
      <c r="Q6765" t="s">
        <v>50</v>
      </c>
      <c r="S6765" t="s">
        <v>36</v>
      </c>
    </row>
    <row r="6766" spans="1:19" x14ac:dyDescent="0.3">
      <c r="A6766">
        <v>71111</v>
      </c>
      <c r="B6766" s="1">
        <v>45922</v>
      </c>
      <c r="C6766" s="11">
        <v>0.18472222222222223</v>
      </c>
      <c r="D6766" s="12">
        <v>4</v>
      </c>
      <c r="E6766" s="12" t="str">
        <f>IF(Table2[[#This Row],[Request_Time]]&lt;TIME(12,0,0),"Morning",IF(Table2[[#This Row],[Request_Time]]&lt;TIME(17,0,0),"Afternoon","Evening"))</f>
        <v>Morning</v>
      </c>
      <c r="F6766" s="12"/>
      <c r="G6766" t="s">
        <v>81</v>
      </c>
      <c r="H6766" t="s">
        <v>23</v>
      </c>
      <c r="I6766" t="s">
        <v>40</v>
      </c>
      <c r="J6766">
        <v>229</v>
      </c>
      <c r="K6766" t="s">
        <v>19</v>
      </c>
      <c r="L6766" s="13">
        <v>51.13</v>
      </c>
      <c r="M6766" s="14">
        <v>24.26</v>
      </c>
      <c r="N6766">
        <v>1</v>
      </c>
      <c r="O6766">
        <v>1693</v>
      </c>
      <c r="P6766">
        <v>247</v>
      </c>
      <c r="Q6766" t="s">
        <v>50</v>
      </c>
      <c r="S6766" t="s">
        <v>21</v>
      </c>
    </row>
    <row r="6767" spans="1:19" x14ac:dyDescent="0.3">
      <c r="A6767">
        <v>71113</v>
      </c>
      <c r="B6767" s="1">
        <v>45755</v>
      </c>
      <c r="C6767" s="11">
        <v>0.78819444444444453</v>
      </c>
      <c r="D6767" s="12">
        <v>18</v>
      </c>
      <c r="E6767" s="12" t="str">
        <f>IF(Table2[[#This Row],[Request_Time]]&lt;TIME(12,0,0),"Morning",IF(Table2[[#This Row],[Request_Time]]&lt;TIME(17,0,0),"Afternoon","Evening"))</f>
        <v>Evening</v>
      </c>
      <c r="F6767" s="12"/>
      <c r="G6767" t="s">
        <v>6273</v>
      </c>
      <c r="H6767" t="s">
        <v>26</v>
      </c>
      <c r="I6767" t="s">
        <v>18</v>
      </c>
      <c r="J6767">
        <v>201</v>
      </c>
      <c r="K6767" t="s">
        <v>19</v>
      </c>
      <c r="L6767" s="13">
        <v>73.650000000000006</v>
      </c>
      <c r="M6767" s="14">
        <v>2.88</v>
      </c>
      <c r="N6767">
        <v>2</v>
      </c>
      <c r="O6767">
        <v>1949</v>
      </c>
      <c r="P6767">
        <v>227</v>
      </c>
      <c r="Q6767" t="s">
        <v>32</v>
      </c>
      <c r="S6767" t="s">
        <v>21</v>
      </c>
    </row>
    <row r="6768" spans="1:19" x14ac:dyDescent="0.3">
      <c r="A6768">
        <v>71128</v>
      </c>
      <c r="B6768" s="1">
        <v>45890</v>
      </c>
      <c r="C6768" s="11">
        <v>0.44861111111111113</v>
      </c>
      <c r="D6768" s="12">
        <v>10</v>
      </c>
      <c r="E6768" s="12" t="str">
        <f>IF(Table2[[#This Row],[Request_Time]]&lt;TIME(12,0,0),"Morning",IF(Table2[[#This Row],[Request_Time]]&lt;TIME(17,0,0),"Afternoon","Evening"))</f>
        <v>Morning</v>
      </c>
      <c r="F6768" s="12"/>
      <c r="G6768" t="s">
        <v>67</v>
      </c>
      <c r="H6768" t="s">
        <v>72</v>
      </c>
      <c r="I6768" t="s">
        <v>18</v>
      </c>
      <c r="J6768">
        <v>244</v>
      </c>
      <c r="K6768" t="s">
        <v>19</v>
      </c>
      <c r="L6768" s="13">
        <v>30.17</v>
      </c>
      <c r="M6768" s="14">
        <v>8.18</v>
      </c>
      <c r="N6768">
        <v>1</v>
      </c>
      <c r="O6768">
        <v>1326</v>
      </c>
      <c r="P6768">
        <v>223</v>
      </c>
      <c r="Q6768" t="s">
        <v>32</v>
      </c>
      <c r="S6768" t="s">
        <v>36</v>
      </c>
    </row>
    <row r="6769" spans="1:19" x14ac:dyDescent="0.3">
      <c r="A6769">
        <v>71131</v>
      </c>
      <c r="B6769" s="1">
        <v>45916</v>
      </c>
      <c r="C6769" s="11">
        <v>0.94236111111111109</v>
      </c>
      <c r="D6769" s="12">
        <v>22</v>
      </c>
      <c r="E6769" s="12" t="str">
        <f>IF(Table2[[#This Row],[Request_Time]]&lt;TIME(12,0,0),"Morning",IF(Table2[[#This Row],[Request_Time]]&lt;TIME(17,0,0),"Afternoon","Evening"))</f>
        <v>Evening</v>
      </c>
      <c r="F6769" s="12"/>
      <c r="G6769" t="s">
        <v>6273</v>
      </c>
      <c r="H6769" t="s">
        <v>81</v>
      </c>
      <c r="I6769" t="s">
        <v>27</v>
      </c>
      <c r="J6769">
        <v>239</v>
      </c>
      <c r="K6769" t="s">
        <v>19</v>
      </c>
      <c r="L6769" s="13">
        <v>46.4</v>
      </c>
      <c r="M6769" s="14">
        <v>5.17</v>
      </c>
      <c r="N6769">
        <v>5</v>
      </c>
      <c r="O6769">
        <v>1007</v>
      </c>
      <c r="P6769">
        <v>206</v>
      </c>
      <c r="Q6769" t="s">
        <v>44</v>
      </c>
      <c r="S6769" t="s">
        <v>36</v>
      </c>
    </row>
    <row r="6770" spans="1:19" x14ac:dyDescent="0.3">
      <c r="A6770">
        <v>71138</v>
      </c>
      <c r="B6770" s="1">
        <v>45798</v>
      </c>
      <c r="C6770" s="11">
        <v>0.71597222222222223</v>
      </c>
      <c r="D6770" s="12">
        <v>17</v>
      </c>
      <c r="E6770" s="12" t="str">
        <f>IF(Table2[[#This Row],[Request_Time]]&lt;TIME(12,0,0),"Morning",IF(Table2[[#This Row],[Request_Time]]&lt;TIME(17,0,0),"Afternoon","Evening"))</f>
        <v>Evening</v>
      </c>
      <c r="F6770" s="12"/>
      <c r="G6770" t="s">
        <v>38</v>
      </c>
      <c r="H6770" t="s">
        <v>91</v>
      </c>
      <c r="I6770" t="s">
        <v>40</v>
      </c>
      <c r="J6770">
        <v>260</v>
      </c>
      <c r="K6770" t="s">
        <v>19</v>
      </c>
      <c r="L6770" s="13">
        <v>16.78</v>
      </c>
      <c r="M6770" s="14">
        <v>26.57</v>
      </c>
      <c r="N6770">
        <v>3</v>
      </c>
      <c r="O6770">
        <v>1496</v>
      </c>
      <c r="P6770">
        <v>241</v>
      </c>
      <c r="Q6770" t="s">
        <v>53</v>
      </c>
      <c r="S6770" t="s">
        <v>21</v>
      </c>
    </row>
    <row r="6771" spans="1:19" x14ac:dyDescent="0.3">
      <c r="A6771">
        <v>71144</v>
      </c>
      <c r="B6771" s="1">
        <v>45916</v>
      </c>
      <c r="C6771" s="11">
        <v>0.48402777777777778</v>
      </c>
      <c r="D6771" s="12">
        <v>11</v>
      </c>
      <c r="E6771" s="12" t="str">
        <f>IF(Table2[[#This Row],[Request_Time]]&lt;TIME(12,0,0),"Morning",IF(Table2[[#This Row],[Request_Time]]&lt;TIME(17,0,0),"Afternoon","Evening"))</f>
        <v>Morning</v>
      </c>
      <c r="F6771" s="12"/>
      <c r="G6771" t="s">
        <v>81</v>
      </c>
      <c r="H6771" t="s">
        <v>6272</v>
      </c>
      <c r="I6771" t="s">
        <v>18</v>
      </c>
      <c r="J6771">
        <v>257</v>
      </c>
      <c r="K6771" t="s">
        <v>19</v>
      </c>
      <c r="L6771" s="13">
        <v>33.21</v>
      </c>
      <c r="M6771" s="14">
        <v>17.86</v>
      </c>
      <c r="N6771">
        <v>2</v>
      </c>
      <c r="O6771">
        <v>1977</v>
      </c>
      <c r="P6771">
        <v>205</v>
      </c>
      <c r="Q6771" t="s">
        <v>28</v>
      </c>
      <c r="S6771" t="s">
        <v>36</v>
      </c>
    </row>
    <row r="6772" spans="1:19" x14ac:dyDescent="0.3">
      <c r="A6772">
        <v>71160</v>
      </c>
      <c r="B6772" s="1">
        <v>45851</v>
      </c>
      <c r="C6772" s="11">
        <v>0.31111111111111112</v>
      </c>
      <c r="D6772" s="12">
        <v>7</v>
      </c>
      <c r="E6772" s="12" t="str">
        <f>IF(Table2[[#This Row],[Request_Time]]&lt;TIME(12,0,0),"Morning",IF(Table2[[#This Row],[Request_Time]]&lt;TIME(17,0,0),"Afternoon","Evening"))</f>
        <v>Morning</v>
      </c>
      <c r="F6772" s="12"/>
      <c r="G6772" t="s">
        <v>52</v>
      </c>
      <c r="H6772" t="s">
        <v>52</v>
      </c>
      <c r="I6772" t="s">
        <v>18</v>
      </c>
      <c r="J6772">
        <v>226</v>
      </c>
      <c r="K6772" t="s">
        <v>31</v>
      </c>
      <c r="L6772" s="13"/>
      <c r="M6772" s="14"/>
      <c r="O6772">
        <v>1225</v>
      </c>
      <c r="P6772">
        <v>214</v>
      </c>
      <c r="R6772" t="s">
        <v>55</v>
      </c>
    </row>
    <row r="6773" spans="1:19" x14ac:dyDescent="0.3">
      <c r="A6773">
        <v>71164</v>
      </c>
      <c r="B6773" s="1">
        <v>45863</v>
      </c>
      <c r="C6773" s="11">
        <v>0.72152777777777777</v>
      </c>
      <c r="D6773" s="12">
        <v>17</v>
      </c>
      <c r="E6773" s="12" t="str">
        <f>IF(Table2[[#This Row],[Request_Time]]&lt;TIME(12,0,0),"Morning",IF(Table2[[#This Row],[Request_Time]]&lt;TIME(17,0,0),"Afternoon","Evening"))</f>
        <v>Evening</v>
      </c>
      <c r="F6773" s="12"/>
      <c r="G6773" t="s">
        <v>26</v>
      </c>
      <c r="H6773" t="s">
        <v>30</v>
      </c>
      <c r="I6773" t="s">
        <v>18</v>
      </c>
      <c r="J6773">
        <v>250</v>
      </c>
      <c r="K6773" t="s">
        <v>24</v>
      </c>
      <c r="L6773" s="13"/>
      <c r="M6773" s="14"/>
      <c r="O6773">
        <v>2159</v>
      </c>
      <c r="P6773">
        <v>250</v>
      </c>
    </row>
    <row r="6774" spans="1:19" x14ac:dyDescent="0.3">
      <c r="A6774">
        <v>71195</v>
      </c>
      <c r="B6774" s="1">
        <v>45923</v>
      </c>
      <c r="C6774" s="11">
        <v>0.98611111111111116</v>
      </c>
      <c r="D6774" s="12">
        <v>23</v>
      </c>
      <c r="E6774" s="12" t="str">
        <f>IF(Table2[[#This Row],[Request_Time]]&lt;TIME(12,0,0),"Morning",IF(Table2[[#This Row],[Request_Time]]&lt;TIME(17,0,0),"Afternoon","Evening"))</f>
        <v>Evening</v>
      </c>
      <c r="F6774" s="12"/>
      <c r="G6774" t="s">
        <v>6272</v>
      </c>
      <c r="H6774" t="s">
        <v>75</v>
      </c>
      <c r="I6774" t="s">
        <v>40</v>
      </c>
      <c r="J6774">
        <v>206</v>
      </c>
      <c r="K6774" t="s">
        <v>19</v>
      </c>
      <c r="L6774" s="13">
        <v>44.17</v>
      </c>
      <c r="M6774" s="14">
        <v>12.53</v>
      </c>
      <c r="N6774">
        <v>4</v>
      </c>
      <c r="O6774">
        <v>1218</v>
      </c>
      <c r="P6774">
        <v>248</v>
      </c>
      <c r="Q6774" t="s">
        <v>44</v>
      </c>
      <c r="S6774" t="s">
        <v>21</v>
      </c>
    </row>
    <row r="6775" spans="1:19" x14ac:dyDescent="0.3">
      <c r="A6775">
        <v>71207</v>
      </c>
      <c r="B6775" s="1">
        <v>45939</v>
      </c>
      <c r="C6775" s="11">
        <v>0.94861111111111107</v>
      </c>
      <c r="D6775" s="12">
        <v>22</v>
      </c>
      <c r="E6775" s="12" t="str">
        <f>IF(Table2[[#This Row],[Request_Time]]&lt;TIME(12,0,0),"Morning",IF(Table2[[#This Row],[Request_Time]]&lt;TIME(17,0,0),"Afternoon","Evening"))</f>
        <v>Evening</v>
      </c>
      <c r="F6775" s="12"/>
      <c r="G6775" t="s">
        <v>6273</v>
      </c>
      <c r="H6775" t="s">
        <v>94</v>
      </c>
      <c r="I6775" t="s">
        <v>40</v>
      </c>
      <c r="J6775">
        <v>225</v>
      </c>
      <c r="K6775" t="s">
        <v>31</v>
      </c>
      <c r="L6775" s="13"/>
      <c r="M6775" s="14"/>
      <c r="O6775">
        <v>1950</v>
      </c>
      <c r="P6775">
        <v>205</v>
      </c>
      <c r="R6775" t="s">
        <v>61</v>
      </c>
    </row>
    <row r="6776" spans="1:19" x14ac:dyDescent="0.3">
      <c r="A6776">
        <v>71209</v>
      </c>
      <c r="B6776" s="1">
        <v>45835</v>
      </c>
      <c r="C6776" s="11">
        <v>0.53749999999999998</v>
      </c>
      <c r="D6776" s="12">
        <v>12</v>
      </c>
      <c r="E6776" s="12" t="str">
        <f>IF(Table2[[#This Row],[Request_Time]]&lt;TIME(12,0,0),"Morning",IF(Table2[[#This Row],[Request_Time]]&lt;TIME(17,0,0),"Afternoon","Evening"))</f>
        <v>Afternoon</v>
      </c>
      <c r="F6776" s="12"/>
      <c r="G6776" t="s">
        <v>81</v>
      </c>
      <c r="H6776" t="s">
        <v>26</v>
      </c>
      <c r="I6776" t="s">
        <v>27</v>
      </c>
      <c r="J6776">
        <v>236</v>
      </c>
      <c r="K6776" t="s">
        <v>19</v>
      </c>
      <c r="L6776" s="13">
        <v>42.56</v>
      </c>
      <c r="M6776" s="14">
        <v>26.32</v>
      </c>
      <c r="N6776">
        <v>1</v>
      </c>
      <c r="O6776">
        <v>1646</v>
      </c>
      <c r="P6776">
        <v>224</v>
      </c>
      <c r="Q6776" t="s">
        <v>20</v>
      </c>
      <c r="S6776" t="s">
        <v>36</v>
      </c>
    </row>
    <row r="6777" spans="1:19" x14ac:dyDescent="0.3">
      <c r="A6777">
        <v>71211</v>
      </c>
      <c r="B6777" s="1">
        <v>45771</v>
      </c>
      <c r="C6777" s="11">
        <v>0.20138888888888887</v>
      </c>
      <c r="D6777" s="12">
        <v>4</v>
      </c>
      <c r="E6777" s="12" t="str">
        <f>IF(Table2[[#This Row],[Request_Time]]&lt;TIME(12,0,0),"Morning",IF(Table2[[#This Row],[Request_Time]]&lt;TIME(17,0,0),"Afternoon","Evening"))</f>
        <v>Morning</v>
      </c>
      <c r="F6777" s="12"/>
      <c r="G6777" t="s">
        <v>58</v>
      </c>
      <c r="H6777" t="s">
        <v>58</v>
      </c>
      <c r="I6777" t="s">
        <v>27</v>
      </c>
      <c r="J6777">
        <v>234</v>
      </c>
      <c r="K6777" t="s">
        <v>19</v>
      </c>
      <c r="L6777" s="13">
        <v>38.24</v>
      </c>
      <c r="M6777" s="14">
        <v>13.65</v>
      </c>
      <c r="N6777">
        <v>1</v>
      </c>
      <c r="O6777">
        <v>1558</v>
      </c>
      <c r="P6777">
        <v>257</v>
      </c>
      <c r="Q6777" t="s">
        <v>53</v>
      </c>
      <c r="S6777" t="s">
        <v>21</v>
      </c>
    </row>
    <row r="6778" spans="1:19" x14ac:dyDescent="0.3">
      <c r="A6778">
        <v>71216</v>
      </c>
      <c r="B6778" s="1">
        <v>45763</v>
      </c>
      <c r="C6778" s="11">
        <v>0.61111111111111105</v>
      </c>
      <c r="D6778" s="12">
        <v>14</v>
      </c>
      <c r="E6778" s="12" t="str">
        <f>IF(Table2[[#This Row],[Request_Time]]&lt;TIME(12,0,0),"Morning",IF(Table2[[#This Row],[Request_Time]]&lt;TIME(17,0,0),"Afternoon","Evening"))</f>
        <v>Afternoon</v>
      </c>
      <c r="F6778" s="12"/>
      <c r="G6778" t="s">
        <v>38</v>
      </c>
      <c r="H6778" t="s">
        <v>72</v>
      </c>
      <c r="I6778" t="s">
        <v>27</v>
      </c>
      <c r="J6778">
        <v>249</v>
      </c>
      <c r="K6778" t="s">
        <v>19</v>
      </c>
      <c r="L6778" s="13">
        <v>22.55</v>
      </c>
      <c r="M6778" s="14">
        <v>27.26</v>
      </c>
      <c r="N6778">
        <v>2</v>
      </c>
      <c r="O6778">
        <v>1178</v>
      </c>
      <c r="P6778">
        <v>226</v>
      </c>
      <c r="Q6778" t="s">
        <v>20</v>
      </c>
      <c r="S6778" t="s">
        <v>36</v>
      </c>
    </row>
    <row r="6779" spans="1:19" x14ac:dyDescent="0.3">
      <c r="A6779">
        <v>71220</v>
      </c>
      <c r="B6779" s="1">
        <v>45726</v>
      </c>
      <c r="C6779" s="11">
        <v>0.44097222222222227</v>
      </c>
      <c r="D6779" s="12">
        <v>10</v>
      </c>
      <c r="E6779" s="12" t="str">
        <f>IF(Table2[[#This Row],[Request_Time]]&lt;TIME(12,0,0),"Morning",IF(Table2[[#This Row],[Request_Time]]&lt;TIME(17,0,0),"Afternoon","Evening"))</f>
        <v>Morning</v>
      </c>
      <c r="F6779" s="12"/>
      <c r="G6779" t="s">
        <v>83</v>
      </c>
      <c r="H6779" t="s">
        <v>83</v>
      </c>
      <c r="I6779" t="s">
        <v>27</v>
      </c>
      <c r="J6779">
        <v>202</v>
      </c>
      <c r="K6779" t="s">
        <v>19</v>
      </c>
      <c r="L6779" s="13">
        <v>16.5</v>
      </c>
      <c r="M6779" s="14">
        <v>4.24</v>
      </c>
      <c r="N6779">
        <v>2</v>
      </c>
      <c r="O6779">
        <v>1782</v>
      </c>
      <c r="P6779">
        <v>203</v>
      </c>
      <c r="Q6779" t="s">
        <v>20</v>
      </c>
      <c r="S6779" t="s">
        <v>36</v>
      </c>
    </row>
    <row r="6780" spans="1:19" x14ac:dyDescent="0.3">
      <c r="A6780">
        <v>71227</v>
      </c>
      <c r="B6780" s="1">
        <v>45883</v>
      </c>
      <c r="C6780" s="11">
        <v>0.38611111111111113</v>
      </c>
      <c r="D6780" s="12">
        <v>9</v>
      </c>
      <c r="E6780" s="12" t="str">
        <f>IF(Table2[[#This Row],[Request_Time]]&lt;TIME(12,0,0),"Morning",IF(Table2[[#This Row],[Request_Time]]&lt;TIME(17,0,0),"Afternoon","Evening"))</f>
        <v>Morning</v>
      </c>
      <c r="F6780" s="12"/>
      <c r="G6780" t="s">
        <v>83</v>
      </c>
      <c r="H6780" t="s">
        <v>75</v>
      </c>
      <c r="I6780" t="s">
        <v>40</v>
      </c>
      <c r="J6780">
        <v>252</v>
      </c>
      <c r="K6780" t="s">
        <v>19</v>
      </c>
      <c r="L6780" s="13">
        <v>84.03</v>
      </c>
      <c r="M6780" s="14">
        <v>14.43</v>
      </c>
      <c r="N6780">
        <v>5</v>
      </c>
      <c r="O6780">
        <v>1289</v>
      </c>
      <c r="P6780">
        <v>203</v>
      </c>
      <c r="Q6780" t="s">
        <v>20</v>
      </c>
      <c r="S6780" t="s">
        <v>36</v>
      </c>
    </row>
    <row r="6781" spans="1:19" x14ac:dyDescent="0.3">
      <c r="A6781">
        <v>71242</v>
      </c>
      <c r="B6781" s="1">
        <v>45985</v>
      </c>
      <c r="C6781" s="11">
        <v>7.2222222222222229E-2</v>
      </c>
      <c r="D6781" s="12">
        <v>1</v>
      </c>
      <c r="E6781" s="12" t="str">
        <f>IF(Table2[[#This Row],[Request_Time]]&lt;TIME(12,0,0),"Morning",IF(Table2[[#This Row],[Request_Time]]&lt;TIME(17,0,0),"Afternoon","Evening"))</f>
        <v>Morning</v>
      </c>
      <c r="F6781" s="12"/>
      <c r="G6781" t="s">
        <v>94</v>
      </c>
      <c r="H6781" t="s">
        <v>6273</v>
      </c>
      <c r="I6781" t="s">
        <v>18</v>
      </c>
      <c r="J6781">
        <v>213</v>
      </c>
      <c r="K6781" t="s">
        <v>19</v>
      </c>
      <c r="L6781" s="13">
        <v>19.170000000000002</v>
      </c>
      <c r="M6781" s="14">
        <v>12.3</v>
      </c>
      <c r="N6781">
        <v>4</v>
      </c>
      <c r="O6781">
        <v>1316</v>
      </c>
      <c r="P6781">
        <v>204</v>
      </c>
      <c r="Q6781" t="s">
        <v>44</v>
      </c>
      <c r="S6781" t="s">
        <v>36</v>
      </c>
    </row>
    <row r="6782" spans="1:19" x14ac:dyDescent="0.3">
      <c r="A6782">
        <v>71243</v>
      </c>
      <c r="B6782" s="1">
        <v>45682</v>
      </c>
      <c r="C6782" s="11">
        <v>0.98888888888888893</v>
      </c>
      <c r="D6782" s="12">
        <v>23</v>
      </c>
      <c r="E6782" s="12" t="str">
        <f>IF(Table2[[#This Row],[Request_Time]]&lt;TIME(12,0,0),"Morning",IF(Table2[[#This Row],[Request_Time]]&lt;TIME(17,0,0),"Afternoon","Evening"))</f>
        <v>Evening</v>
      </c>
      <c r="F6782" s="12"/>
      <c r="G6782" t="s">
        <v>6273</v>
      </c>
      <c r="H6782" t="s">
        <v>38</v>
      </c>
      <c r="I6782" t="s">
        <v>18</v>
      </c>
      <c r="J6782">
        <v>215</v>
      </c>
      <c r="K6782" t="s">
        <v>19</v>
      </c>
      <c r="L6782" s="13">
        <v>11.41</v>
      </c>
      <c r="M6782" s="14">
        <v>9.4700000000000006</v>
      </c>
      <c r="N6782">
        <v>2</v>
      </c>
      <c r="O6782">
        <v>1630</v>
      </c>
      <c r="P6782">
        <v>211</v>
      </c>
      <c r="Q6782" t="s">
        <v>50</v>
      </c>
      <c r="S6782" t="s">
        <v>36</v>
      </c>
    </row>
    <row r="6783" spans="1:19" x14ac:dyDescent="0.3">
      <c r="A6783">
        <v>71244</v>
      </c>
      <c r="B6783" s="1">
        <v>45683</v>
      </c>
      <c r="C6783" s="11">
        <v>0.16041666666666668</v>
      </c>
      <c r="D6783" s="12">
        <v>3</v>
      </c>
      <c r="E6783" s="12" t="str">
        <f>IF(Table2[[#This Row],[Request_Time]]&lt;TIME(12,0,0),"Morning",IF(Table2[[#This Row],[Request_Time]]&lt;TIME(17,0,0),"Afternoon","Evening"))</f>
        <v>Morning</v>
      </c>
      <c r="F6783" s="12"/>
      <c r="G6783" t="s">
        <v>30</v>
      </c>
      <c r="H6783" t="s">
        <v>58</v>
      </c>
      <c r="I6783" t="s">
        <v>27</v>
      </c>
      <c r="J6783">
        <v>255</v>
      </c>
      <c r="K6783" t="s">
        <v>24</v>
      </c>
      <c r="L6783" s="13"/>
      <c r="M6783" s="14"/>
      <c r="O6783">
        <v>1277</v>
      </c>
      <c r="P6783">
        <v>208</v>
      </c>
    </row>
    <row r="6784" spans="1:19" x14ac:dyDescent="0.3">
      <c r="A6784">
        <v>71254</v>
      </c>
      <c r="B6784" s="1">
        <v>45694</v>
      </c>
      <c r="C6784" s="11">
        <v>0.43888888888888888</v>
      </c>
      <c r="D6784" s="12">
        <v>10</v>
      </c>
      <c r="E6784" s="12" t="str">
        <f>IF(Table2[[#This Row],[Request_Time]]&lt;TIME(12,0,0),"Morning",IF(Table2[[#This Row],[Request_Time]]&lt;TIME(17,0,0),"Afternoon","Evening"))</f>
        <v>Morning</v>
      </c>
      <c r="F6784" s="12"/>
      <c r="G6784" t="s">
        <v>6273</v>
      </c>
      <c r="H6784" t="s">
        <v>23</v>
      </c>
      <c r="I6784" t="s">
        <v>18</v>
      </c>
      <c r="J6784">
        <v>202</v>
      </c>
      <c r="K6784" t="s">
        <v>19</v>
      </c>
      <c r="L6784" s="13">
        <v>27.45</v>
      </c>
      <c r="M6784" s="14">
        <v>20.81</v>
      </c>
      <c r="N6784">
        <v>1</v>
      </c>
      <c r="O6784">
        <v>1238</v>
      </c>
      <c r="P6784">
        <v>223</v>
      </c>
      <c r="Q6784" t="s">
        <v>50</v>
      </c>
      <c r="S6784" t="s">
        <v>21</v>
      </c>
    </row>
    <row r="6785" spans="1:19" x14ac:dyDescent="0.3">
      <c r="A6785">
        <v>71261</v>
      </c>
      <c r="B6785" s="1">
        <v>45667</v>
      </c>
      <c r="C6785" s="11">
        <v>0.32916666666666666</v>
      </c>
      <c r="D6785" s="12">
        <v>7</v>
      </c>
      <c r="E6785" s="12" t="str">
        <f>IF(Table2[[#This Row],[Request_Time]]&lt;TIME(12,0,0),"Morning",IF(Table2[[#This Row],[Request_Time]]&lt;TIME(17,0,0),"Afternoon","Evening"))</f>
        <v>Morning</v>
      </c>
      <c r="F6785" s="12"/>
      <c r="G6785" t="s">
        <v>81</v>
      </c>
      <c r="H6785" t="s">
        <v>83</v>
      </c>
      <c r="I6785" t="s">
        <v>40</v>
      </c>
      <c r="J6785">
        <v>248</v>
      </c>
      <c r="K6785" t="s">
        <v>19</v>
      </c>
      <c r="L6785" s="13">
        <v>33.06</v>
      </c>
      <c r="M6785" s="14">
        <v>26.33</v>
      </c>
      <c r="N6785">
        <v>3</v>
      </c>
      <c r="O6785">
        <v>1873</v>
      </c>
      <c r="P6785">
        <v>252</v>
      </c>
      <c r="Q6785" t="s">
        <v>28</v>
      </c>
      <c r="S6785" t="s">
        <v>21</v>
      </c>
    </row>
    <row r="6786" spans="1:19" x14ac:dyDescent="0.3">
      <c r="A6786">
        <v>71263</v>
      </c>
      <c r="B6786" s="1">
        <v>46005</v>
      </c>
      <c r="C6786" s="11">
        <v>0.73333333333333339</v>
      </c>
      <c r="D6786" s="12">
        <v>17</v>
      </c>
      <c r="E6786" s="12" t="str">
        <f>IF(Table2[[#This Row],[Request_Time]]&lt;TIME(12,0,0),"Morning",IF(Table2[[#This Row],[Request_Time]]&lt;TIME(17,0,0),"Afternoon","Evening"))</f>
        <v>Evening</v>
      </c>
      <c r="F6786" s="12"/>
      <c r="G6786" t="s">
        <v>72</v>
      </c>
      <c r="H6786" t="s">
        <v>6273</v>
      </c>
      <c r="I6786" t="s">
        <v>18</v>
      </c>
      <c r="J6786">
        <v>212</v>
      </c>
      <c r="K6786" t="s">
        <v>24</v>
      </c>
      <c r="L6786" s="13"/>
      <c r="M6786" s="14"/>
      <c r="O6786">
        <v>2040</v>
      </c>
      <c r="P6786">
        <v>234</v>
      </c>
    </row>
    <row r="6787" spans="1:19" x14ac:dyDescent="0.3">
      <c r="A6787">
        <v>71266</v>
      </c>
      <c r="B6787" s="1">
        <v>46021</v>
      </c>
      <c r="C6787" s="11">
        <v>0.21736111111111112</v>
      </c>
      <c r="D6787" s="12">
        <v>5</v>
      </c>
      <c r="E6787" s="12" t="str">
        <f>IF(Table2[[#This Row],[Request_Time]]&lt;TIME(12,0,0),"Morning",IF(Table2[[#This Row],[Request_Time]]&lt;TIME(17,0,0),"Afternoon","Evening"))</f>
        <v>Morning</v>
      </c>
      <c r="F6787" s="12"/>
      <c r="G6787" t="s">
        <v>23</v>
      </c>
      <c r="H6787" t="s">
        <v>30</v>
      </c>
      <c r="I6787" t="s">
        <v>40</v>
      </c>
      <c r="J6787">
        <v>218</v>
      </c>
      <c r="K6787" t="s">
        <v>19</v>
      </c>
      <c r="L6787" s="13">
        <v>56.02</v>
      </c>
      <c r="M6787" s="14">
        <v>26.5</v>
      </c>
      <c r="N6787">
        <v>4</v>
      </c>
      <c r="O6787">
        <v>1714</v>
      </c>
      <c r="P6787">
        <v>201</v>
      </c>
      <c r="Q6787" t="s">
        <v>53</v>
      </c>
      <c r="S6787" t="s">
        <v>36</v>
      </c>
    </row>
    <row r="6788" spans="1:19" x14ac:dyDescent="0.3">
      <c r="A6788">
        <v>71273</v>
      </c>
      <c r="B6788" s="1">
        <v>45781</v>
      </c>
      <c r="C6788" s="11">
        <v>5.7638888888888885E-2</v>
      </c>
      <c r="D6788" s="12">
        <v>1</v>
      </c>
      <c r="E6788" s="12" t="str">
        <f>IF(Table2[[#This Row],[Request_Time]]&lt;TIME(12,0,0),"Morning",IF(Table2[[#This Row],[Request_Time]]&lt;TIME(17,0,0),"Afternoon","Evening"))</f>
        <v>Morning</v>
      </c>
      <c r="F6788" s="12"/>
      <c r="G6788" t="s">
        <v>91</v>
      </c>
      <c r="H6788" t="s">
        <v>30</v>
      </c>
      <c r="I6788" t="s">
        <v>27</v>
      </c>
      <c r="J6788">
        <v>228</v>
      </c>
      <c r="K6788" t="s">
        <v>24</v>
      </c>
      <c r="L6788" s="13"/>
      <c r="M6788" s="14"/>
      <c r="O6788">
        <v>2177</v>
      </c>
      <c r="P6788">
        <v>258</v>
      </c>
    </row>
    <row r="6789" spans="1:19" x14ac:dyDescent="0.3">
      <c r="A6789">
        <v>71278</v>
      </c>
      <c r="B6789" s="1">
        <v>45978</v>
      </c>
      <c r="C6789" s="11">
        <v>0.99791666666666667</v>
      </c>
      <c r="D6789" s="12">
        <v>23</v>
      </c>
      <c r="E6789" s="12" t="str">
        <f>IF(Table2[[#This Row],[Request_Time]]&lt;TIME(12,0,0),"Morning",IF(Table2[[#This Row],[Request_Time]]&lt;TIME(17,0,0),"Afternoon","Evening"))</f>
        <v>Evening</v>
      </c>
      <c r="F6789" s="12"/>
      <c r="G6789" t="s">
        <v>30</v>
      </c>
      <c r="H6789" t="s">
        <v>26</v>
      </c>
      <c r="I6789" t="s">
        <v>27</v>
      </c>
      <c r="J6789">
        <v>252</v>
      </c>
      <c r="K6789" t="s">
        <v>19</v>
      </c>
      <c r="L6789" s="13">
        <v>47.98</v>
      </c>
      <c r="M6789" s="14">
        <v>5.91</v>
      </c>
      <c r="N6789">
        <v>4</v>
      </c>
      <c r="O6789">
        <v>1917</v>
      </c>
      <c r="P6789">
        <v>225</v>
      </c>
      <c r="Q6789" t="s">
        <v>32</v>
      </c>
      <c r="S6789" t="s">
        <v>36</v>
      </c>
    </row>
    <row r="6790" spans="1:19" x14ac:dyDescent="0.3">
      <c r="A6790">
        <v>71279</v>
      </c>
      <c r="B6790" s="1">
        <v>45823</v>
      </c>
      <c r="C6790" s="11">
        <v>0.41041666666666665</v>
      </c>
      <c r="D6790" s="12">
        <v>9</v>
      </c>
      <c r="E6790" s="12" t="str">
        <f>IF(Table2[[#This Row],[Request_Time]]&lt;TIME(12,0,0),"Morning",IF(Table2[[#This Row],[Request_Time]]&lt;TIME(17,0,0),"Afternoon","Evening"))</f>
        <v>Morning</v>
      </c>
      <c r="F6790" s="12"/>
      <c r="G6790" t="s">
        <v>81</v>
      </c>
      <c r="H6790" t="s">
        <v>81</v>
      </c>
      <c r="I6790" t="s">
        <v>18</v>
      </c>
      <c r="J6790">
        <v>240</v>
      </c>
      <c r="K6790" t="s">
        <v>31</v>
      </c>
      <c r="L6790" s="13"/>
      <c r="M6790" s="14"/>
      <c r="O6790">
        <v>1843</v>
      </c>
      <c r="P6790">
        <v>206</v>
      </c>
      <c r="R6790" t="s">
        <v>108</v>
      </c>
    </row>
    <row r="6791" spans="1:19" x14ac:dyDescent="0.3">
      <c r="A6791">
        <v>71279</v>
      </c>
      <c r="B6791" s="1">
        <v>45879</v>
      </c>
      <c r="C6791" s="11">
        <v>0.95694444444444438</v>
      </c>
      <c r="D6791" s="12">
        <v>22</v>
      </c>
      <c r="E6791" s="12" t="str">
        <f>IF(Table2[[#This Row],[Request_Time]]&lt;TIME(12,0,0),"Morning",IF(Table2[[#This Row],[Request_Time]]&lt;TIME(17,0,0),"Afternoon","Evening"))</f>
        <v>Evening</v>
      </c>
      <c r="F6791" s="12"/>
      <c r="G6791" t="s">
        <v>58</v>
      </c>
      <c r="H6791" t="s">
        <v>23</v>
      </c>
      <c r="I6791" t="s">
        <v>27</v>
      </c>
      <c r="J6791">
        <v>222</v>
      </c>
      <c r="K6791" t="s">
        <v>31</v>
      </c>
      <c r="L6791" s="13"/>
      <c r="M6791" s="14"/>
      <c r="O6791">
        <v>1069</v>
      </c>
      <c r="P6791">
        <v>223</v>
      </c>
      <c r="R6791" t="s">
        <v>128</v>
      </c>
    </row>
    <row r="6792" spans="1:19" x14ac:dyDescent="0.3">
      <c r="A6792">
        <v>71287</v>
      </c>
      <c r="B6792" s="1">
        <v>45911</v>
      </c>
      <c r="C6792" s="11">
        <v>0.76388888888888884</v>
      </c>
      <c r="D6792" s="12">
        <v>18</v>
      </c>
      <c r="E6792" s="12" t="str">
        <f>IF(Table2[[#This Row],[Request_Time]]&lt;TIME(12,0,0),"Morning",IF(Table2[[#This Row],[Request_Time]]&lt;TIME(17,0,0),"Afternoon","Evening"))</f>
        <v>Evening</v>
      </c>
      <c r="F6792" s="12"/>
      <c r="G6792" t="s">
        <v>26</v>
      </c>
      <c r="H6792" t="s">
        <v>75</v>
      </c>
      <c r="I6792" t="s">
        <v>40</v>
      </c>
      <c r="J6792">
        <v>243</v>
      </c>
      <c r="K6792" t="s">
        <v>24</v>
      </c>
      <c r="L6792" s="13"/>
      <c r="M6792" s="14"/>
      <c r="O6792">
        <v>1639</v>
      </c>
      <c r="P6792">
        <v>227</v>
      </c>
    </row>
    <row r="6793" spans="1:19" x14ac:dyDescent="0.3">
      <c r="A6793">
        <v>71308</v>
      </c>
      <c r="B6793" s="1">
        <v>45904</v>
      </c>
      <c r="C6793" s="11">
        <v>0.85</v>
      </c>
      <c r="D6793" s="12">
        <v>20</v>
      </c>
      <c r="E6793" s="12" t="str">
        <f>IF(Table2[[#This Row],[Request_Time]]&lt;TIME(12,0,0),"Morning",IF(Table2[[#This Row],[Request_Time]]&lt;TIME(17,0,0),"Afternoon","Evening"))</f>
        <v>Evening</v>
      </c>
      <c r="F6793" s="12"/>
      <c r="G6793" t="s">
        <v>23</v>
      </c>
      <c r="H6793" t="s">
        <v>81</v>
      </c>
      <c r="I6793" t="s">
        <v>27</v>
      </c>
      <c r="J6793">
        <v>205</v>
      </c>
      <c r="K6793" t="s">
        <v>19</v>
      </c>
      <c r="L6793" s="13">
        <v>58.57</v>
      </c>
      <c r="M6793" s="14">
        <v>14.08</v>
      </c>
      <c r="N6793">
        <v>2</v>
      </c>
      <c r="O6793">
        <v>1117</v>
      </c>
      <c r="P6793">
        <v>215</v>
      </c>
      <c r="Q6793" t="s">
        <v>28</v>
      </c>
      <c r="S6793" t="s">
        <v>21</v>
      </c>
    </row>
    <row r="6794" spans="1:19" x14ac:dyDescent="0.3">
      <c r="A6794">
        <v>71319</v>
      </c>
      <c r="B6794" s="1">
        <v>45801</v>
      </c>
      <c r="C6794" s="11">
        <v>0.92013888888888884</v>
      </c>
      <c r="D6794" s="12">
        <v>22</v>
      </c>
      <c r="E6794" s="12" t="str">
        <f>IF(Table2[[#This Row],[Request_Time]]&lt;TIME(12,0,0),"Morning",IF(Table2[[#This Row],[Request_Time]]&lt;TIME(17,0,0),"Afternoon","Evening"))</f>
        <v>Evening</v>
      </c>
      <c r="F6794" s="12"/>
      <c r="G6794" t="s">
        <v>94</v>
      </c>
      <c r="H6794" t="s">
        <v>72</v>
      </c>
      <c r="I6794" t="s">
        <v>40</v>
      </c>
      <c r="J6794">
        <v>243</v>
      </c>
      <c r="K6794" t="s">
        <v>19</v>
      </c>
      <c r="L6794" s="13">
        <v>13.37</v>
      </c>
      <c r="M6794" s="14">
        <v>21.09</v>
      </c>
      <c r="N6794">
        <v>2</v>
      </c>
      <c r="O6794">
        <v>1470</v>
      </c>
      <c r="P6794">
        <v>213</v>
      </c>
      <c r="Q6794" t="s">
        <v>28</v>
      </c>
      <c r="S6794" t="s">
        <v>36</v>
      </c>
    </row>
    <row r="6795" spans="1:19" x14ac:dyDescent="0.3">
      <c r="A6795">
        <v>71326</v>
      </c>
      <c r="B6795" s="1">
        <v>45992</v>
      </c>
      <c r="C6795" s="11">
        <v>0.44722222222222219</v>
      </c>
      <c r="D6795" s="12">
        <v>10</v>
      </c>
      <c r="E6795" s="12" t="str">
        <f>IF(Table2[[#This Row],[Request_Time]]&lt;TIME(12,0,0),"Morning",IF(Table2[[#This Row],[Request_Time]]&lt;TIME(17,0,0),"Afternoon","Evening"))</f>
        <v>Morning</v>
      </c>
      <c r="F6795" s="12"/>
      <c r="G6795" t="s">
        <v>67</v>
      </c>
      <c r="H6795" t="s">
        <v>75</v>
      </c>
      <c r="I6795" t="s">
        <v>27</v>
      </c>
      <c r="J6795">
        <v>239</v>
      </c>
      <c r="K6795" t="s">
        <v>19</v>
      </c>
      <c r="L6795" s="13">
        <v>42.49</v>
      </c>
      <c r="M6795" s="14">
        <v>17.23</v>
      </c>
      <c r="N6795">
        <v>1</v>
      </c>
      <c r="O6795">
        <v>1669</v>
      </c>
      <c r="P6795">
        <v>242</v>
      </c>
      <c r="Q6795" t="s">
        <v>44</v>
      </c>
      <c r="S6795" t="s">
        <v>36</v>
      </c>
    </row>
    <row r="6796" spans="1:19" x14ac:dyDescent="0.3">
      <c r="A6796">
        <v>71333</v>
      </c>
      <c r="B6796" s="1">
        <v>45850</v>
      </c>
      <c r="C6796" s="11">
        <v>0.83680555555555547</v>
      </c>
      <c r="D6796" s="12">
        <v>20</v>
      </c>
      <c r="E6796" s="12" t="str">
        <f>IF(Table2[[#This Row],[Request_Time]]&lt;TIME(12,0,0),"Morning",IF(Table2[[#This Row],[Request_Time]]&lt;TIME(17,0,0),"Afternoon","Evening"))</f>
        <v>Evening</v>
      </c>
      <c r="F6796" s="12"/>
      <c r="G6796" t="s">
        <v>30</v>
      </c>
      <c r="H6796" t="s">
        <v>30</v>
      </c>
      <c r="I6796" t="s">
        <v>40</v>
      </c>
      <c r="J6796">
        <v>217</v>
      </c>
      <c r="K6796" t="s">
        <v>19</v>
      </c>
      <c r="L6796" s="13">
        <v>15.37</v>
      </c>
      <c r="M6796" s="14">
        <v>11.6</v>
      </c>
      <c r="N6796">
        <v>2</v>
      </c>
      <c r="O6796">
        <v>1042</v>
      </c>
      <c r="P6796">
        <v>241</v>
      </c>
      <c r="Q6796" t="s">
        <v>28</v>
      </c>
      <c r="S6796" t="s">
        <v>21</v>
      </c>
    </row>
    <row r="6797" spans="1:19" x14ac:dyDescent="0.3">
      <c r="A6797">
        <v>71334</v>
      </c>
      <c r="B6797" s="1">
        <v>45814</v>
      </c>
      <c r="C6797" s="11">
        <v>0.87291666666666667</v>
      </c>
      <c r="D6797" s="12">
        <v>20</v>
      </c>
      <c r="E6797" s="12" t="str">
        <f>IF(Table2[[#This Row],[Request_Time]]&lt;TIME(12,0,0),"Morning",IF(Table2[[#This Row],[Request_Time]]&lt;TIME(17,0,0),"Afternoon","Evening"))</f>
        <v>Evening</v>
      </c>
      <c r="F6797" s="12"/>
      <c r="G6797" t="s">
        <v>83</v>
      </c>
      <c r="H6797" t="s">
        <v>52</v>
      </c>
      <c r="I6797" t="s">
        <v>27</v>
      </c>
      <c r="J6797">
        <v>227</v>
      </c>
      <c r="K6797" t="s">
        <v>19</v>
      </c>
      <c r="L6797" s="13">
        <v>29.16</v>
      </c>
      <c r="M6797" s="14">
        <v>8.48</v>
      </c>
      <c r="N6797">
        <v>3</v>
      </c>
      <c r="O6797">
        <v>1962</v>
      </c>
      <c r="P6797">
        <v>254</v>
      </c>
      <c r="Q6797" t="s">
        <v>44</v>
      </c>
      <c r="S6797" t="s">
        <v>21</v>
      </c>
    </row>
    <row r="6798" spans="1:19" x14ac:dyDescent="0.3">
      <c r="A6798">
        <v>71357</v>
      </c>
      <c r="B6798" s="1">
        <v>45751</v>
      </c>
      <c r="C6798" s="11">
        <v>0.65486111111111112</v>
      </c>
      <c r="D6798" s="12">
        <v>15</v>
      </c>
      <c r="E6798" s="12" t="str">
        <f>IF(Table2[[#This Row],[Request_Time]]&lt;TIME(12,0,0),"Morning",IF(Table2[[#This Row],[Request_Time]]&lt;TIME(17,0,0),"Afternoon","Evening"))</f>
        <v>Afternoon</v>
      </c>
      <c r="F6798" s="12"/>
      <c r="G6798" t="s">
        <v>81</v>
      </c>
      <c r="H6798" t="s">
        <v>38</v>
      </c>
      <c r="I6798" t="s">
        <v>40</v>
      </c>
      <c r="J6798">
        <v>213</v>
      </c>
      <c r="K6798" t="s">
        <v>19</v>
      </c>
      <c r="L6798" s="13">
        <v>36.18</v>
      </c>
      <c r="M6798" s="14">
        <v>2.4300000000000002</v>
      </c>
      <c r="N6798">
        <v>2</v>
      </c>
      <c r="O6798">
        <v>1642</v>
      </c>
      <c r="P6798">
        <v>258</v>
      </c>
      <c r="Q6798" t="s">
        <v>53</v>
      </c>
      <c r="S6798" t="s">
        <v>21</v>
      </c>
    </row>
    <row r="6799" spans="1:19" x14ac:dyDescent="0.3">
      <c r="A6799">
        <v>71360</v>
      </c>
      <c r="B6799" s="1">
        <v>46015</v>
      </c>
      <c r="C6799" s="11">
        <v>0.9194444444444444</v>
      </c>
      <c r="D6799" s="12">
        <v>22</v>
      </c>
      <c r="E6799" s="12" t="str">
        <f>IF(Table2[[#This Row],[Request_Time]]&lt;TIME(12,0,0),"Morning",IF(Table2[[#This Row],[Request_Time]]&lt;TIME(17,0,0),"Afternoon","Evening"))</f>
        <v>Evening</v>
      </c>
      <c r="F6799" s="12"/>
      <c r="G6799" t="s">
        <v>94</v>
      </c>
      <c r="H6799" t="s">
        <v>38</v>
      </c>
      <c r="I6799" t="s">
        <v>40</v>
      </c>
      <c r="J6799">
        <v>218</v>
      </c>
      <c r="K6799" t="s">
        <v>19</v>
      </c>
      <c r="L6799" s="13">
        <v>78.38</v>
      </c>
      <c r="M6799" s="14">
        <v>20.89</v>
      </c>
      <c r="N6799">
        <v>5</v>
      </c>
      <c r="O6799">
        <v>1646</v>
      </c>
      <c r="P6799">
        <v>203</v>
      </c>
      <c r="Q6799" t="s">
        <v>32</v>
      </c>
      <c r="S6799" t="s">
        <v>36</v>
      </c>
    </row>
    <row r="6800" spans="1:19" x14ac:dyDescent="0.3">
      <c r="A6800">
        <v>71364</v>
      </c>
      <c r="B6800" s="1">
        <v>45785</v>
      </c>
      <c r="C6800" s="11">
        <v>1.7361111111111112E-2</v>
      </c>
      <c r="D6800" s="12">
        <v>0</v>
      </c>
      <c r="E6800" s="12" t="str">
        <f>IF(Table2[[#This Row],[Request_Time]]&lt;TIME(12,0,0),"Morning",IF(Table2[[#This Row],[Request_Time]]&lt;TIME(17,0,0),"Afternoon","Evening"))</f>
        <v>Morning</v>
      </c>
      <c r="F6800" s="12"/>
      <c r="G6800" t="s">
        <v>67</v>
      </c>
      <c r="H6800" t="s">
        <v>83</v>
      </c>
      <c r="I6800" t="s">
        <v>27</v>
      </c>
      <c r="J6800">
        <v>218</v>
      </c>
      <c r="K6800" t="s">
        <v>31</v>
      </c>
      <c r="L6800" s="13"/>
      <c r="M6800" s="14"/>
      <c r="O6800">
        <v>1901</v>
      </c>
      <c r="P6800">
        <v>231</v>
      </c>
      <c r="R6800" t="s">
        <v>61</v>
      </c>
    </row>
    <row r="6801" spans="1:19" x14ac:dyDescent="0.3">
      <c r="A6801">
        <v>71368</v>
      </c>
      <c r="B6801" s="1">
        <v>45933</v>
      </c>
      <c r="C6801" s="11">
        <v>0.36249999999999999</v>
      </c>
      <c r="D6801" s="12">
        <v>8</v>
      </c>
      <c r="E6801" s="12" t="str">
        <f>IF(Table2[[#This Row],[Request_Time]]&lt;TIME(12,0,0),"Morning",IF(Table2[[#This Row],[Request_Time]]&lt;TIME(17,0,0),"Afternoon","Evening"))</f>
        <v>Morning</v>
      </c>
      <c r="F6801" s="12"/>
      <c r="G6801" t="s">
        <v>23</v>
      </c>
      <c r="H6801" t="s">
        <v>26</v>
      </c>
      <c r="I6801" t="s">
        <v>18</v>
      </c>
      <c r="J6801">
        <v>242</v>
      </c>
      <c r="K6801" t="s">
        <v>19</v>
      </c>
      <c r="L6801" s="13">
        <v>61.74</v>
      </c>
      <c r="M6801" s="14">
        <v>26.51</v>
      </c>
      <c r="N6801">
        <v>1</v>
      </c>
      <c r="O6801">
        <v>1727</v>
      </c>
      <c r="P6801">
        <v>257</v>
      </c>
      <c r="Q6801" t="s">
        <v>32</v>
      </c>
      <c r="S6801" t="s">
        <v>36</v>
      </c>
    </row>
    <row r="6802" spans="1:19" x14ac:dyDescent="0.3">
      <c r="A6802">
        <v>71374</v>
      </c>
      <c r="B6802" s="1">
        <v>45844</v>
      </c>
      <c r="C6802" s="11">
        <v>0.57430555555555551</v>
      </c>
      <c r="D6802" s="12">
        <v>13</v>
      </c>
      <c r="E6802" s="12" t="str">
        <f>IF(Table2[[#This Row],[Request_Time]]&lt;TIME(12,0,0),"Morning",IF(Table2[[#This Row],[Request_Time]]&lt;TIME(17,0,0),"Afternoon","Evening"))</f>
        <v>Afternoon</v>
      </c>
      <c r="F6802" s="12"/>
      <c r="G6802" t="s">
        <v>67</v>
      </c>
      <c r="H6802" t="s">
        <v>91</v>
      </c>
      <c r="I6802" t="s">
        <v>27</v>
      </c>
      <c r="J6802">
        <v>215</v>
      </c>
      <c r="K6802" t="s">
        <v>31</v>
      </c>
      <c r="L6802" s="13"/>
      <c r="M6802" s="14"/>
      <c r="O6802">
        <v>1038</v>
      </c>
      <c r="P6802">
        <v>254</v>
      </c>
      <c r="R6802" t="s">
        <v>55</v>
      </c>
    </row>
    <row r="6803" spans="1:19" x14ac:dyDescent="0.3">
      <c r="A6803">
        <v>71379</v>
      </c>
      <c r="B6803" s="1">
        <v>45858</v>
      </c>
      <c r="C6803" s="11">
        <v>0.32222222222222224</v>
      </c>
      <c r="D6803" s="12">
        <v>7</v>
      </c>
      <c r="E6803" s="12" t="str">
        <f>IF(Table2[[#This Row],[Request_Time]]&lt;TIME(12,0,0),"Morning",IF(Table2[[#This Row],[Request_Time]]&lt;TIME(17,0,0),"Afternoon","Evening"))</f>
        <v>Morning</v>
      </c>
      <c r="F6803" s="12"/>
      <c r="G6803" t="s">
        <v>67</v>
      </c>
      <c r="H6803" t="s">
        <v>52</v>
      </c>
      <c r="I6803" t="s">
        <v>18</v>
      </c>
      <c r="J6803">
        <v>225</v>
      </c>
      <c r="K6803" t="s">
        <v>31</v>
      </c>
      <c r="L6803" s="13"/>
      <c r="M6803" s="14"/>
      <c r="O6803">
        <v>1143</v>
      </c>
      <c r="P6803">
        <v>228</v>
      </c>
      <c r="R6803" t="s">
        <v>61</v>
      </c>
    </row>
    <row r="6804" spans="1:19" x14ac:dyDescent="0.3">
      <c r="A6804">
        <v>71388</v>
      </c>
      <c r="B6804" s="1">
        <v>45962</v>
      </c>
      <c r="C6804" s="11">
        <v>0.32500000000000001</v>
      </c>
      <c r="D6804" s="12">
        <v>7</v>
      </c>
      <c r="E6804" s="12" t="str">
        <f>IF(Table2[[#This Row],[Request_Time]]&lt;TIME(12,0,0),"Morning",IF(Table2[[#This Row],[Request_Time]]&lt;TIME(17,0,0),"Afternoon","Evening"))</f>
        <v>Morning</v>
      </c>
      <c r="F6804" s="12"/>
      <c r="G6804" t="s">
        <v>72</v>
      </c>
      <c r="H6804" t="s">
        <v>94</v>
      </c>
      <c r="I6804" t="s">
        <v>40</v>
      </c>
      <c r="J6804">
        <v>239</v>
      </c>
      <c r="K6804" t="s">
        <v>19</v>
      </c>
      <c r="L6804" s="13">
        <v>72.48</v>
      </c>
      <c r="M6804" s="14">
        <v>6.63</v>
      </c>
      <c r="N6804">
        <v>1</v>
      </c>
      <c r="O6804">
        <v>1276</v>
      </c>
      <c r="P6804">
        <v>257</v>
      </c>
      <c r="Q6804" t="s">
        <v>50</v>
      </c>
      <c r="S6804" t="s">
        <v>36</v>
      </c>
    </row>
    <row r="6805" spans="1:19" x14ac:dyDescent="0.3">
      <c r="A6805">
        <v>71388</v>
      </c>
      <c r="B6805" s="1">
        <v>45897</v>
      </c>
      <c r="C6805" s="11">
        <v>0.24652777777777779</v>
      </c>
      <c r="D6805" s="12">
        <v>5</v>
      </c>
      <c r="E6805" s="12" t="str">
        <f>IF(Table2[[#This Row],[Request_Time]]&lt;TIME(12,0,0),"Morning",IF(Table2[[#This Row],[Request_Time]]&lt;TIME(17,0,0),"Afternoon","Evening"))</f>
        <v>Morning</v>
      </c>
      <c r="F6805" s="12"/>
      <c r="G6805" t="s">
        <v>81</v>
      </c>
      <c r="H6805" t="s">
        <v>38</v>
      </c>
      <c r="I6805" t="s">
        <v>27</v>
      </c>
      <c r="J6805">
        <v>226</v>
      </c>
      <c r="K6805" t="s">
        <v>24</v>
      </c>
      <c r="L6805" s="13"/>
      <c r="M6805" s="14"/>
      <c r="O6805">
        <v>1574</v>
      </c>
      <c r="P6805">
        <v>215</v>
      </c>
    </row>
    <row r="6806" spans="1:19" x14ac:dyDescent="0.3">
      <c r="A6806">
        <v>71391</v>
      </c>
      <c r="B6806" s="1">
        <v>45784</v>
      </c>
      <c r="C6806" s="11">
        <v>8.6111111111111124E-2</v>
      </c>
      <c r="D6806" s="12">
        <v>2</v>
      </c>
      <c r="E6806" s="12" t="str">
        <f>IF(Table2[[#This Row],[Request_Time]]&lt;TIME(12,0,0),"Morning",IF(Table2[[#This Row],[Request_Time]]&lt;TIME(17,0,0),"Afternoon","Evening"))</f>
        <v>Morning</v>
      </c>
      <c r="F6806" s="12"/>
      <c r="G6806" t="s">
        <v>6272</v>
      </c>
      <c r="H6806" t="s">
        <v>26</v>
      </c>
      <c r="I6806" t="s">
        <v>18</v>
      </c>
      <c r="J6806">
        <v>201</v>
      </c>
      <c r="K6806" t="s">
        <v>19</v>
      </c>
      <c r="L6806" s="13">
        <v>27.03</v>
      </c>
      <c r="M6806" s="14">
        <v>9.57</v>
      </c>
      <c r="N6806">
        <v>4</v>
      </c>
      <c r="O6806">
        <v>1053</v>
      </c>
      <c r="P6806">
        <v>242</v>
      </c>
      <c r="Q6806" t="s">
        <v>28</v>
      </c>
      <c r="S6806" t="s">
        <v>36</v>
      </c>
    </row>
    <row r="6807" spans="1:19" x14ac:dyDescent="0.3">
      <c r="A6807">
        <v>71392</v>
      </c>
      <c r="B6807" s="1">
        <v>45820</v>
      </c>
      <c r="C6807" s="11">
        <v>0.6743055555555556</v>
      </c>
      <c r="D6807" s="12">
        <v>16</v>
      </c>
      <c r="E6807" s="12" t="str">
        <f>IF(Table2[[#This Row],[Request_Time]]&lt;TIME(12,0,0),"Morning",IF(Table2[[#This Row],[Request_Time]]&lt;TIME(17,0,0),"Afternoon","Evening"))</f>
        <v>Afternoon</v>
      </c>
      <c r="F6807" s="12"/>
      <c r="G6807" t="s">
        <v>83</v>
      </c>
      <c r="H6807" t="s">
        <v>83</v>
      </c>
      <c r="I6807" t="s">
        <v>27</v>
      </c>
      <c r="J6807">
        <v>246</v>
      </c>
      <c r="K6807" t="s">
        <v>31</v>
      </c>
      <c r="L6807" s="13"/>
      <c r="M6807" s="14"/>
      <c r="O6807">
        <v>1428</v>
      </c>
      <c r="P6807">
        <v>219</v>
      </c>
      <c r="R6807" t="s">
        <v>128</v>
      </c>
    </row>
    <row r="6808" spans="1:19" x14ac:dyDescent="0.3">
      <c r="A6808">
        <v>71414</v>
      </c>
      <c r="B6808" s="1">
        <v>45670</v>
      </c>
      <c r="C6808" s="11">
        <v>0.10625</v>
      </c>
      <c r="D6808" s="12">
        <v>2</v>
      </c>
      <c r="E6808" s="12" t="str">
        <f>IF(Table2[[#This Row],[Request_Time]]&lt;TIME(12,0,0),"Morning",IF(Table2[[#This Row],[Request_Time]]&lt;TIME(17,0,0),"Afternoon","Evening"))</f>
        <v>Morning</v>
      </c>
      <c r="F6808" s="12"/>
      <c r="G6808" t="s">
        <v>67</v>
      </c>
      <c r="H6808" t="s">
        <v>6272</v>
      </c>
      <c r="I6808" t="s">
        <v>27</v>
      </c>
      <c r="J6808">
        <v>213</v>
      </c>
      <c r="K6808" t="s">
        <v>19</v>
      </c>
      <c r="L6808" s="13">
        <v>5.68</v>
      </c>
      <c r="M6808" s="14">
        <v>12.16</v>
      </c>
      <c r="N6808">
        <v>1</v>
      </c>
      <c r="O6808">
        <v>2153</v>
      </c>
      <c r="P6808">
        <v>223</v>
      </c>
      <c r="Q6808" t="s">
        <v>28</v>
      </c>
      <c r="S6808" t="s">
        <v>21</v>
      </c>
    </row>
    <row r="6809" spans="1:19" x14ac:dyDescent="0.3">
      <c r="A6809">
        <v>71418</v>
      </c>
      <c r="B6809" s="1">
        <v>45671</v>
      </c>
      <c r="C6809" s="11">
        <v>0.26944444444444443</v>
      </c>
      <c r="D6809" s="12">
        <v>6</v>
      </c>
      <c r="E6809" s="12" t="str">
        <f>IF(Table2[[#This Row],[Request_Time]]&lt;TIME(12,0,0),"Morning",IF(Table2[[#This Row],[Request_Time]]&lt;TIME(17,0,0),"Afternoon","Evening"))</f>
        <v>Morning</v>
      </c>
      <c r="F6809" s="12"/>
      <c r="G6809" t="s">
        <v>6272</v>
      </c>
      <c r="H6809" t="s">
        <v>26</v>
      </c>
      <c r="I6809" t="s">
        <v>40</v>
      </c>
      <c r="J6809">
        <v>220</v>
      </c>
      <c r="K6809" t="s">
        <v>19</v>
      </c>
      <c r="L6809" s="13">
        <v>8.4</v>
      </c>
      <c r="M6809" s="14">
        <v>10.199999999999999</v>
      </c>
      <c r="N6809">
        <v>4</v>
      </c>
      <c r="O6809">
        <v>1305</v>
      </c>
      <c r="P6809">
        <v>217</v>
      </c>
      <c r="Q6809" t="s">
        <v>32</v>
      </c>
      <c r="S6809" t="s">
        <v>36</v>
      </c>
    </row>
    <row r="6810" spans="1:19" x14ac:dyDescent="0.3">
      <c r="A6810">
        <v>71438</v>
      </c>
      <c r="B6810" s="1">
        <v>45810</v>
      </c>
      <c r="C6810" s="11">
        <v>0.16597222222222222</v>
      </c>
      <c r="D6810" s="12">
        <v>3</v>
      </c>
      <c r="E6810" s="12" t="str">
        <f>IF(Table2[[#This Row],[Request_Time]]&lt;TIME(12,0,0),"Morning",IF(Table2[[#This Row],[Request_Time]]&lt;TIME(17,0,0),"Afternoon","Evening"))</f>
        <v>Morning</v>
      </c>
      <c r="F6810" s="12"/>
      <c r="G6810" t="s">
        <v>91</v>
      </c>
      <c r="H6810" t="s">
        <v>83</v>
      </c>
      <c r="I6810" t="s">
        <v>40</v>
      </c>
      <c r="J6810">
        <v>245</v>
      </c>
      <c r="K6810" t="s">
        <v>19</v>
      </c>
      <c r="L6810" s="13">
        <v>56.07</v>
      </c>
      <c r="M6810" s="14">
        <v>13.36</v>
      </c>
      <c r="N6810">
        <v>5</v>
      </c>
      <c r="O6810">
        <v>1464</v>
      </c>
      <c r="P6810">
        <v>259</v>
      </c>
      <c r="Q6810" t="s">
        <v>53</v>
      </c>
      <c r="S6810" t="s">
        <v>21</v>
      </c>
    </row>
    <row r="6811" spans="1:19" x14ac:dyDescent="0.3">
      <c r="A6811">
        <v>71474</v>
      </c>
      <c r="B6811" s="1">
        <v>45799</v>
      </c>
      <c r="C6811" s="11">
        <v>0.35069444444444442</v>
      </c>
      <c r="D6811" s="12">
        <v>8</v>
      </c>
      <c r="E6811" s="12" t="str">
        <f>IF(Table2[[#This Row],[Request_Time]]&lt;TIME(12,0,0),"Morning",IF(Table2[[#This Row],[Request_Time]]&lt;TIME(17,0,0),"Afternoon","Evening"))</f>
        <v>Morning</v>
      </c>
      <c r="F6811" s="12"/>
      <c r="G6811" t="s">
        <v>6273</v>
      </c>
      <c r="H6811" t="s">
        <v>23</v>
      </c>
      <c r="I6811" t="s">
        <v>27</v>
      </c>
      <c r="J6811">
        <v>216</v>
      </c>
      <c r="K6811" t="s">
        <v>19</v>
      </c>
      <c r="L6811" s="13">
        <v>71.34</v>
      </c>
      <c r="M6811" s="14">
        <v>10.3</v>
      </c>
      <c r="N6811">
        <v>4</v>
      </c>
      <c r="O6811">
        <v>1055</v>
      </c>
      <c r="P6811">
        <v>259</v>
      </c>
      <c r="Q6811" t="s">
        <v>28</v>
      </c>
      <c r="S6811" t="s">
        <v>36</v>
      </c>
    </row>
    <row r="6812" spans="1:19" x14ac:dyDescent="0.3">
      <c r="A6812">
        <v>71488</v>
      </c>
      <c r="B6812" s="1">
        <v>45820</v>
      </c>
      <c r="C6812" s="11">
        <v>0.44097222222222227</v>
      </c>
      <c r="D6812" s="12">
        <v>10</v>
      </c>
      <c r="E6812" s="12" t="str">
        <f>IF(Table2[[#This Row],[Request_Time]]&lt;TIME(12,0,0),"Morning",IF(Table2[[#This Row],[Request_Time]]&lt;TIME(17,0,0),"Afternoon","Evening"))</f>
        <v>Morning</v>
      </c>
      <c r="F6812" s="12"/>
      <c r="G6812" t="s">
        <v>52</v>
      </c>
      <c r="H6812" t="s">
        <v>75</v>
      </c>
      <c r="I6812" t="s">
        <v>27</v>
      </c>
      <c r="J6812">
        <v>221</v>
      </c>
      <c r="K6812" t="s">
        <v>19</v>
      </c>
      <c r="L6812" s="13">
        <v>4.3600000000000003</v>
      </c>
      <c r="M6812" s="14">
        <v>17.66</v>
      </c>
      <c r="N6812">
        <v>5</v>
      </c>
      <c r="O6812">
        <v>1166</v>
      </c>
      <c r="P6812">
        <v>247</v>
      </c>
      <c r="Q6812" t="s">
        <v>28</v>
      </c>
      <c r="S6812" t="s">
        <v>36</v>
      </c>
    </row>
    <row r="6813" spans="1:19" x14ac:dyDescent="0.3">
      <c r="A6813">
        <v>71496</v>
      </c>
      <c r="B6813" s="1">
        <v>45930</v>
      </c>
      <c r="C6813" s="11">
        <v>0.8027777777777777</v>
      </c>
      <c r="D6813" s="12">
        <v>19</v>
      </c>
      <c r="E6813" s="12" t="str">
        <f>IF(Table2[[#This Row],[Request_Time]]&lt;TIME(12,0,0),"Morning",IF(Table2[[#This Row],[Request_Time]]&lt;TIME(17,0,0),"Afternoon","Evening"))</f>
        <v>Evening</v>
      </c>
      <c r="F6813" s="12"/>
      <c r="G6813" t="s">
        <v>83</v>
      </c>
      <c r="H6813" t="s">
        <v>58</v>
      </c>
      <c r="I6813" t="s">
        <v>27</v>
      </c>
      <c r="J6813">
        <v>209</v>
      </c>
      <c r="K6813" t="s">
        <v>19</v>
      </c>
      <c r="L6813" s="13">
        <v>81.64</v>
      </c>
      <c r="M6813" s="14">
        <v>20.350000000000001</v>
      </c>
      <c r="N6813">
        <v>1</v>
      </c>
      <c r="O6813">
        <v>2047</v>
      </c>
      <c r="P6813">
        <v>220</v>
      </c>
      <c r="Q6813" t="s">
        <v>44</v>
      </c>
      <c r="S6813" t="s">
        <v>21</v>
      </c>
    </row>
    <row r="6814" spans="1:19" x14ac:dyDescent="0.3">
      <c r="A6814">
        <v>71496</v>
      </c>
      <c r="B6814" s="1">
        <v>45783</v>
      </c>
      <c r="C6814" s="11">
        <v>0.6430555555555556</v>
      </c>
      <c r="D6814" s="12">
        <v>15</v>
      </c>
      <c r="E6814" s="12" t="str">
        <f>IF(Table2[[#This Row],[Request_Time]]&lt;TIME(12,0,0),"Morning",IF(Table2[[#This Row],[Request_Time]]&lt;TIME(17,0,0),"Afternoon","Evening"))</f>
        <v>Afternoon</v>
      </c>
      <c r="F6814" s="12"/>
      <c r="G6814" t="s">
        <v>91</v>
      </c>
      <c r="H6814" t="s">
        <v>30</v>
      </c>
      <c r="I6814" t="s">
        <v>18</v>
      </c>
      <c r="J6814">
        <v>227</v>
      </c>
      <c r="K6814" t="s">
        <v>19</v>
      </c>
      <c r="L6814" s="13">
        <v>64.28</v>
      </c>
      <c r="M6814" s="14">
        <v>13.02</v>
      </c>
      <c r="N6814">
        <v>2</v>
      </c>
      <c r="O6814">
        <v>2161</v>
      </c>
      <c r="P6814">
        <v>249</v>
      </c>
      <c r="Q6814" t="s">
        <v>20</v>
      </c>
      <c r="S6814" t="s">
        <v>36</v>
      </c>
    </row>
    <row r="6815" spans="1:19" x14ac:dyDescent="0.3">
      <c r="A6815">
        <v>71501</v>
      </c>
      <c r="B6815" s="1">
        <v>46014</v>
      </c>
      <c r="C6815" s="11">
        <v>0.1388888888888889</v>
      </c>
      <c r="D6815" s="12">
        <v>3</v>
      </c>
      <c r="E6815" s="12" t="str">
        <f>IF(Table2[[#This Row],[Request_Time]]&lt;TIME(12,0,0),"Morning",IF(Table2[[#This Row],[Request_Time]]&lt;TIME(17,0,0),"Afternoon","Evening"))</f>
        <v>Morning</v>
      </c>
      <c r="F6815" s="12"/>
      <c r="G6815" t="s">
        <v>52</v>
      </c>
      <c r="H6815" t="s">
        <v>23</v>
      </c>
      <c r="I6815" t="s">
        <v>40</v>
      </c>
      <c r="J6815">
        <v>249</v>
      </c>
      <c r="K6815" t="s">
        <v>31</v>
      </c>
      <c r="L6815" s="13"/>
      <c r="M6815" s="14"/>
      <c r="O6815">
        <v>2101</v>
      </c>
      <c r="P6815">
        <v>251</v>
      </c>
      <c r="R6815" t="s">
        <v>32</v>
      </c>
    </row>
    <row r="6816" spans="1:19" x14ac:dyDescent="0.3">
      <c r="A6816">
        <v>71503</v>
      </c>
      <c r="B6816" s="1">
        <v>45837</v>
      </c>
      <c r="C6816" s="11">
        <v>0.75</v>
      </c>
      <c r="D6816" s="12">
        <v>18</v>
      </c>
      <c r="E6816" s="12" t="str">
        <f>IF(Table2[[#This Row],[Request_Time]]&lt;TIME(12,0,0),"Morning",IF(Table2[[#This Row],[Request_Time]]&lt;TIME(17,0,0),"Afternoon","Evening"))</f>
        <v>Evening</v>
      </c>
      <c r="F6816" s="12"/>
      <c r="G6816" t="s">
        <v>75</v>
      </c>
      <c r="H6816" t="s">
        <v>6273</v>
      </c>
      <c r="I6816" t="s">
        <v>27</v>
      </c>
      <c r="J6816">
        <v>213</v>
      </c>
      <c r="K6816" t="s">
        <v>24</v>
      </c>
      <c r="L6816" s="13"/>
      <c r="M6816" s="14"/>
      <c r="O6816">
        <v>1133</v>
      </c>
      <c r="P6816">
        <v>231</v>
      </c>
    </row>
    <row r="6817" spans="1:19" x14ac:dyDescent="0.3">
      <c r="A6817">
        <v>71509</v>
      </c>
      <c r="B6817" s="1">
        <v>45738</v>
      </c>
      <c r="C6817" s="11">
        <v>0.19097222222222221</v>
      </c>
      <c r="D6817" s="12">
        <v>4</v>
      </c>
      <c r="E6817" s="12" t="str">
        <f>IF(Table2[[#This Row],[Request_Time]]&lt;TIME(12,0,0),"Morning",IF(Table2[[#This Row],[Request_Time]]&lt;TIME(17,0,0),"Afternoon","Evening"))</f>
        <v>Morning</v>
      </c>
      <c r="F6817" s="12"/>
      <c r="G6817" t="s">
        <v>30</v>
      </c>
      <c r="H6817" t="s">
        <v>72</v>
      </c>
      <c r="I6817" t="s">
        <v>18</v>
      </c>
      <c r="J6817">
        <v>204</v>
      </c>
      <c r="K6817" t="s">
        <v>19</v>
      </c>
      <c r="L6817" s="13">
        <v>33.94</v>
      </c>
      <c r="M6817" s="14">
        <v>23.58</v>
      </c>
      <c r="N6817">
        <v>1</v>
      </c>
      <c r="O6817">
        <v>2181</v>
      </c>
      <c r="P6817">
        <v>225</v>
      </c>
      <c r="Q6817" t="s">
        <v>32</v>
      </c>
      <c r="S6817" t="s">
        <v>36</v>
      </c>
    </row>
    <row r="6818" spans="1:19" x14ac:dyDescent="0.3">
      <c r="A6818">
        <v>71511</v>
      </c>
      <c r="B6818" s="1">
        <v>45792</v>
      </c>
      <c r="C6818" s="11">
        <v>0.13055555555555556</v>
      </c>
      <c r="D6818" s="12">
        <v>3</v>
      </c>
      <c r="E6818" s="12" t="str">
        <f>IF(Table2[[#This Row],[Request_Time]]&lt;TIME(12,0,0),"Morning",IF(Table2[[#This Row],[Request_Time]]&lt;TIME(17,0,0),"Afternoon","Evening"))</f>
        <v>Morning</v>
      </c>
      <c r="F6818" s="12"/>
      <c r="G6818" t="s">
        <v>52</v>
      </c>
      <c r="H6818" t="s">
        <v>58</v>
      </c>
      <c r="I6818" t="s">
        <v>27</v>
      </c>
      <c r="J6818">
        <v>207</v>
      </c>
      <c r="K6818" t="s">
        <v>24</v>
      </c>
      <c r="L6818" s="13"/>
      <c r="M6818" s="14"/>
      <c r="O6818">
        <v>1866</v>
      </c>
      <c r="P6818">
        <v>235</v>
      </c>
    </row>
    <row r="6819" spans="1:19" x14ac:dyDescent="0.3">
      <c r="A6819">
        <v>71532</v>
      </c>
      <c r="B6819" s="1">
        <v>45731</v>
      </c>
      <c r="C6819" s="11">
        <v>0.55138888888888882</v>
      </c>
      <c r="D6819" s="12">
        <v>13</v>
      </c>
      <c r="E6819" s="12" t="str">
        <f>IF(Table2[[#This Row],[Request_Time]]&lt;TIME(12,0,0),"Morning",IF(Table2[[#This Row],[Request_Time]]&lt;TIME(17,0,0),"Afternoon","Evening"))</f>
        <v>Afternoon</v>
      </c>
      <c r="F6819" s="12"/>
      <c r="G6819" t="s">
        <v>67</v>
      </c>
      <c r="H6819" t="s">
        <v>67</v>
      </c>
      <c r="I6819" t="s">
        <v>40</v>
      </c>
      <c r="J6819">
        <v>223</v>
      </c>
      <c r="K6819" t="s">
        <v>19</v>
      </c>
      <c r="L6819" s="13">
        <v>84.48</v>
      </c>
      <c r="M6819" s="14">
        <v>5.47</v>
      </c>
      <c r="N6819">
        <v>1</v>
      </c>
      <c r="O6819">
        <v>1608</v>
      </c>
      <c r="P6819">
        <v>242</v>
      </c>
      <c r="Q6819" t="s">
        <v>53</v>
      </c>
      <c r="S6819" t="s">
        <v>21</v>
      </c>
    </row>
    <row r="6820" spans="1:19" x14ac:dyDescent="0.3">
      <c r="A6820">
        <v>71547</v>
      </c>
      <c r="B6820" s="1">
        <v>45941</v>
      </c>
      <c r="C6820" s="11">
        <v>2.9166666666666664E-2</v>
      </c>
      <c r="D6820" s="12">
        <v>0</v>
      </c>
      <c r="E6820" s="12" t="str">
        <f>IF(Table2[[#This Row],[Request_Time]]&lt;TIME(12,0,0),"Morning",IF(Table2[[#This Row],[Request_Time]]&lt;TIME(17,0,0),"Afternoon","Evening"))</f>
        <v>Morning</v>
      </c>
      <c r="F6820" s="12"/>
      <c r="G6820" t="s">
        <v>6272</v>
      </c>
      <c r="H6820" t="s">
        <v>72</v>
      </c>
      <c r="I6820" t="s">
        <v>18</v>
      </c>
      <c r="J6820">
        <v>226</v>
      </c>
      <c r="K6820" t="s">
        <v>19</v>
      </c>
      <c r="L6820" s="13">
        <v>32.299999999999997</v>
      </c>
      <c r="M6820" s="14">
        <v>14.51</v>
      </c>
      <c r="N6820">
        <v>5</v>
      </c>
      <c r="O6820">
        <v>1586</v>
      </c>
      <c r="P6820">
        <v>246</v>
      </c>
      <c r="Q6820" t="s">
        <v>53</v>
      </c>
      <c r="S6820" t="s">
        <v>21</v>
      </c>
    </row>
    <row r="6821" spans="1:19" x14ac:dyDescent="0.3">
      <c r="A6821">
        <v>71556</v>
      </c>
      <c r="B6821" s="1">
        <v>45727</v>
      </c>
      <c r="C6821" s="11">
        <v>6.3194444444444442E-2</v>
      </c>
      <c r="D6821" s="12">
        <v>1</v>
      </c>
      <c r="E6821" s="12" t="str">
        <f>IF(Table2[[#This Row],[Request_Time]]&lt;TIME(12,0,0),"Morning",IF(Table2[[#This Row],[Request_Time]]&lt;TIME(17,0,0),"Afternoon","Evening"))</f>
        <v>Morning</v>
      </c>
      <c r="F6821" s="12"/>
      <c r="G6821" t="s">
        <v>6272</v>
      </c>
      <c r="H6821" t="s">
        <v>23</v>
      </c>
      <c r="I6821" t="s">
        <v>18</v>
      </c>
      <c r="J6821">
        <v>253</v>
      </c>
      <c r="K6821" t="s">
        <v>31</v>
      </c>
      <c r="L6821" s="13"/>
      <c r="M6821" s="14"/>
      <c r="O6821">
        <v>1557</v>
      </c>
      <c r="P6821">
        <v>253</v>
      </c>
      <c r="R6821" t="s">
        <v>32</v>
      </c>
    </row>
    <row r="6822" spans="1:19" x14ac:dyDescent="0.3">
      <c r="A6822">
        <v>71589</v>
      </c>
      <c r="B6822" s="1">
        <v>45734</v>
      </c>
      <c r="C6822" s="11">
        <v>0.92013888888888884</v>
      </c>
      <c r="D6822" s="12">
        <v>22</v>
      </c>
      <c r="E6822" s="12" t="str">
        <f>IF(Table2[[#This Row],[Request_Time]]&lt;TIME(12,0,0),"Morning",IF(Table2[[#This Row],[Request_Time]]&lt;TIME(17,0,0),"Afternoon","Evening"))</f>
        <v>Evening</v>
      </c>
      <c r="F6822" s="12"/>
      <c r="G6822" t="s">
        <v>75</v>
      </c>
      <c r="H6822" t="s">
        <v>81</v>
      </c>
      <c r="I6822" t="s">
        <v>40</v>
      </c>
      <c r="J6822">
        <v>216</v>
      </c>
      <c r="K6822" t="s">
        <v>19</v>
      </c>
      <c r="L6822" s="13">
        <v>12.11</v>
      </c>
      <c r="M6822" s="14">
        <v>27.18</v>
      </c>
      <c r="N6822">
        <v>2</v>
      </c>
      <c r="O6822">
        <v>1048</v>
      </c>
      <c r="P6822">
        <v>236</v>
      </c>
      <c r="Q6822" t="s">
        <v>32</v>
      </c>
      <c r="S6822" t="s">
        <v>36</v>
      </c>
    </row>
    <row r="6823" spans="1:19" x14ac:dyDescent="0.3">
      <c r="A6823">
        <v>71613</v>
      </c>
      <c r="B6823" s="1">
        <v>45755</v>
      </c>
      <c r="C6823" s="11">
        <v>0.66249999999999998</v>
      </c>
      <c r="D6823" s="12">
        <v>15</v>
      </c>
      <c r="E6823" s="12" t="str">
        <f>IF(Table2[[#This Row],[Request_Time]]&lt;TIME(12,0,0),"Morning",IF(Table2[[#This Row],[Request_Time]]&lt;TIME(17,0,0),"Afternoon","Evening"))</f>
        <v>Afternoon</v>
      </c>
      <c r="F6823" s="12"/>
      <c r="G6823" t="s">
        <v>52</v>
      </c>
      <c r="H6823" t="s">
        <v>30</v>
      </c>
      <c r="I6823" t="s">
        <v>27</v>
      </c>
      <c r="J6823">
        <v>227</v>
      </c>
      <c r="K6823" t="s">
        <v>31</v>
      </c>
      <c r="L6823" s="13"/>
      <c r="M6823" s="14"/>
      <c r="O6823">
        <v>1329</v>
      </c>
      <c r="P6823">
        <v>228</v>
      </c>
      <c r="R6823" t="s">
        <v>55</v>
      </c>
    </row>
    <row r="6824" spans="1:19" x14ac:dyDescent="0.3">
      <c r="A6824">
        <v>71635</v>
      </c>
      <c r="B6824" s="1">
        <v>45824</v>
      </c>
      <c r="C6824" s="11">
        <v>0.52500000000000002</v>
      </c>
      <c r="D6824" s="12">
        <v>12</v>
      </c>
      <c r="E6824" s="12" t="str">
        <f>IF(Table2[[#This Row],[Request_Time]]&lt;TIME(12,0,0),"Morning",IF(Table2[[#This Row],[Request_Time]]&lt;TIME(17,0,0),"Afternoon","Evening"))</f>
        <v>Afternoon</v>
      </c>
      <c r="F6824" s="12"/>
      <c r="G6824" t="s">
        <v>58</v>
      </c>
      <c r="H6824" t="s">
        <v>72</v>
      </c>
      <c r="I6824" t="s">
        <v>18</v>
      </c>
      <c r="J6824">
        <v>212</v>
      </c>
      <c r="K6824" t="s">
        <v>19</v>
      </c>
      <c r="L6824" s="13">
        <v>39.549999999999997</v>
      </c>
      <c r="M6824" s="14">
        <v>15.28</v>
      </c>
      <c r="N6824">
        <v>4</v>
      </c>
      <c r="O6824">
        <v>1016</v>
      </c>
      <c r="P6824">
        <v>225</v>
      </c>
      <c r="Q6824" t="s">
        <v>28</v>
      </c>
      <c r="S6824" t="s">
        <v>36</v>
      </c>
    </row>
    <row r="6825" spans="1:19" x14ac:dyDescent="0.3">
      <c r="A6825">
        <v>71643</v>
      </c>
      <c r="B6825" s="1">
        <v>45880</v>
      </c>
      <c r="C6825" s="11">
        <v>0.95763888888888893</v>
      </c>
      <c r="D6825" s="12">
        <v>22</v>
      </c>
      <c r="E6825" s="12" t="str">
        <f>IF(Table2[[#This Row],[Request_Time]]&lt;TIME(12,0,0),"Morning",IF(Table2[[#This Row],[Request_Time]]&lt;TIME(17,0,0),"Afternoon","Evening"))</f>
        <v>Evening</v>
      </c>
      <c r="F6825" s="12"/>
      <c r="G6825" t="s">
        <v>83</v>
      </c>
      <c r="H6825" t="s">
        <v>81</v>
      </c>
      <c r="I6825" t="s">
        <v>40</v>
      </c>
      <c r="J6825">
        <v>212</v>
      </c>
      <c r="K6825" t="s">
        <v>19</v>
      </c>
      <c r="L6825" s="13">
        <v>28.54</v>
      </c>
      <c r="M6825" s="14">
        <v>2.1800000000000002</v>
      </c>
      <c r="N6825">
        <v>5</v>
      </c>
      <c r="O6825">
        <v>1386</v>
      </c>
      <c r="P6825">
        <v>222</v>
      </c>
      <c r="Q6825" t="s">
        <v>50</v>
      </c>
      <c r="S6825" t="s">
        <v>21</v>
      </c>
    </row>
    <row r="6826" spans="1:19" x14ac:dyDescent="0.3">
      <c r="A6826">
        <v>71653</v>
      </c>
      <c r="B6826" s="1">
        <v>45999</v>
      </c>
      <c r="C6826" s="11">
        <v>0.74097222222222225</v>
      </c>
      <c r="D6826" s="12">
        <v>17</v>
      </c>
      <c r="E6826" s="12" t="str">
        <f>IF(Table2[[#This Row],[Request_Time]]&lt;TIME(12,0,0),"Morning",IF(Table2[[#This Row],[Request_Time]]&lt;TIME(17,0,0),"Afternoon","Evening"))</f>
        <v>Evening</v>
      </c>
      <c r="F6826" s="12"/>
      <c r="G6826" t="s">
        <v>6272</v>
      </c>
      <c r="H6826" t="s">
        <v>6272</v>
      </c>
      <c r="I6826" t="s">
        <v>27</v>
      </c>
      <c r="J6826">
        <v>220</v>
      </c>
      <c r="K6826" t="s">
        <v>19</v>
      </c>
      <c r="L6826" s="13">
        <v>20.14</v>
      </c>
      <c r="M6826" s="14">
        <v>25.79</v>
      </c>
      <c r="N6826">
        <v>2</v>
      </c>
      <c r="O6826">
        <v>1786</v>
      </c>
      <c r="P6826">
        <v>248</v>
      </c>
      <c r="Q6826" t="s">
        <v>20</v>
      </c>
      <c r="S6826" t="s">
        <v>36</v>
      </c>
    </row>
    <row r="6827" spans="1:19" x14ac:dyDescent="0.3">
      <c r="A6827">
        <v>71653</v>
      </c>
      <c r="B6827" s="1">
        <v>45885</v>
      </c>
      <c r="C6827" s="11">
        <v>0.25486111111111109</v>
      </c>
      <c r="D6827" s="12">
        <v>6</v>
      </c>
      <c r="E6827" s="12" t="str">
        <f>IF(Table2[[#This Row],[Request_Time]]&lt;TIME(12,0,0),"Morning",IF(Table2[[#This Row],[Request_Time]]&lt;TIME(17,0,0),"Afternoon","Evening"))</f>
        <v>Morning</v>
      </c>
      <c r="F6827" s="12"/>
      <c r="G6827" t="s">
        <v>94</v>
      </c>
      <c r="H6827" t="s">
        <v>38</v>
      </c>
      <c r="I6827" t="s">
        <v>27</v>
      </c>
      <c r="J6827">
        <v>232</v>
      </c>
      <c r="K6827" t="s">
        <v>31</v>
      </c>
      <c r="L6827" s="13"/>
      <c r="M6827" s="14"/>
      <c r="O6827">
        <v>1902</v>
      </c>
      <c r="P6827">
        <v>217</v>
      </c>
      <c r="R6827" t="s">
        <v>108</v>
      </c>
    </row>
    <row r="6828" spans="1:19" x14ac:dyDescent="0.3">
      <c r="A6828">
        <v>71664</v>
      </c>
      <c r="B6828" s="1">
        <v>45760</v>
      </c>
      <c r="C6828" s="11">
        <v>0.32916666666666666</v>
      </c>
      <c r="D6828" s="12">
        <v>7</v>
      </c>
      <c r="E6828" s="12" t="str">
        <f>IF(Table2[[#This Row],[Request_Time]]&lt;TIME(12,0,0),"Morning",IF(Table2[[#This Row],[Request_Time]]&lt;TIME(17,0,0),"Afternoon","Evening"))</f>
        <v>Morning</v>
      </c>
      <c r="F6828" s="12"/>
      <c r="G6828" t="s">
        <v>75</v>
      </c>
      <c r="H6828" t="s">
        <v>52</v>
      </c>
      <c r="I6828" t="s">
        <v>27</v>
      </c>
      <c r="J6828">
        <v>211</v>
      </c>
      <c r="K6828" t="s">
        <v>24</v>
      </c>
      <c r="L6828" s="13"/>
      <c r="M6828" s="14"/>
      <c r="O6828">
        <v>1262</v>
      </c>
      <c r="P6828">
        <v>252</v>
      </c>
    </row>
    <row r="6829" spans="1:19" x14ac:dyDescent="0.3">
      <c r="A6829">
        <v>71665</v>
      </c>
      <c r="B6829" s="1">
        <v>46016</v>
      </c>
      <c r="C6829" s="11">
        <v>0.49305555555555558</v>
      </c>
      <c r="D6829" s="12">
        <v>11</v>
      </c>
      <c r="E6829" s="12" t="str">
        <f>IF(Table2[[#This Row],[Request_Time]]&lt;TIME(12,0,0),"Morning",IF(Table2[[#This Row],[Request_Time]]&lt;TIME(17,0,0),"Afternoon","Evening"))</f>
        <v>Morning</v>
      </c>
      <c r="F6829" s="12"/>
      <c r="G6829" t="s">
        <v>23</v>
      </c>
      <c r="H6829" t="s">
        <v>23</v>
      </c>
      <c r="I6829" t="s">
        <v>27</v>
      </c>
      <c r="J6829">
        <v>202</v>
      </c>
      <c r="K6829" t="s">
        <v>31</v>
      </c>
      <c r="L6829" s="13"/>
      <c r="M6829" s="14"/>
      <c r="O6829">
        <v>2050</v>
      </c>
      <c r="P6829">
        <v>202</v>
      </c>
      <c r="R6829" t="s">
        <v>32</v>
      </c>
    </row>
    <row r="6830" spans="1:19" x14ac:dyDescent="0.3">
      <c r="A6830">
        <v>71678</v>
      </c>
      <c r="B6830" s="1">
        <v>45712</v>
      </c>
      <c r="C6830" s="11">
        <v>0.33958333333333335</v>
      </c>
      <c r="D6830" s="12">
        <v>8</v>
      </c>
      <c r="E6830" s="12" t="str">
        <f>IF(Table2[[#This Row],[Request_Time]]&lt;TIME(12,0,0),"Morning",IF(Table2[[#This Row],[Request_Time]]&lt;TIME(17,0,0),"Afternoon","Evening"))</f>
        <v>Morning</v>
      </c>
      <c r="F6830" s="12"/>
      <c r="G6830" t="s">
        <v>6272</v>
      </c>
      <c r="H6830" t="s">
        <v>6272</v>
      </c>
      <c r="I6830" t="s">
        <v>27</v>
      </c>
      <c r="J6830">
        <v>225</v>
      </c>
      <c r="K6830" t="s">
        <v>19</v>
      </c>
      <c r="L6830" s="13">
        <v>30.92</v>
      </c>
      <c r="M6830" s="14">
        <v>6.09</v>
      </c>
      <c r="N6830">
        <v>5</v>
      </c>
      <c r="O6830">
        <v>1323</v>
      </c>
      <c r="P6830">
        <v>202</v>
      </c>
      <c r="Q6830" t="s">
        <v>28</v>
      </c>
      <c r="S6830" t="s">
        <v>21</v>
      </c>
    </row>
    <row r="6831" spans="1:19" x14ac:dyDescent="0.3">
      <c r="A6831">
        <v>71695</v>
      </c>
      <c r="B6831" s="1">
        <v>45771</v>
      </c>
      <c r="C6831" s="11">
        <v>0.26874999999999999</v>
      </c>
      <c r="D6831" s="12">
        <v>6</v>
      </c>
      <c r="E6831" s="12" t="str">
        <f>IF(Table2[[#This Row],[Request_Time]]&lt;TIME(12,0,0),"Morning",IF(Table2[[#This Row],[Request_Time]]&lt;TIME(17,0,0),"Afternoon","Evening"))</f>
        <v>Morning</v>
      </c>
      <c r="F6831" s="12"/>
      <c r="G6831" t="s">
        <v>26</v>
      </c>
      <c r="H6831" t="s">
        <v>38</v>
      </c>
      <c r="I6831" t="s">
        <v>40</v>
      </c>
      <c r="J6831">
        <v>226</v>
      </c>
      <c r="K6831" t="s">
        <v>19</v>
      </c>
      <c r="L6831" s="13">
        <v>11.47</v>
      </c>
      <c r="M6831" s="14">
        <v>13.37</v>
      </c>
      <c r="N6831">
        <v>1</v>
      </c>
      <c r="O6831">
        <v>1392</v>
      </c>
      <c r="P6831">
        <v>255</v>
      </c>
      <c r="Q6831" t="s">
        <v>28</v>
      </c>
      <c r="S6831" t="s">
        <v>36</v>
      </c>
    </row>
    <row r="6832" spans="1:19" x14ac:dyDescent="0.3">
      <c r="A6832">
        <v>71709</v>
      </c>
      <c r="B6832" s="1">
        <v>45993</v>
      </c>
      <c r="C6832" s="11">
        <v>0.6381944444444444</v>
      </c>
      <c r="D6832" s="12">
        <v>15</v>
      </c>
      <c r="E6832" s="12" t="str">
        <f>IF(Table2[[#This Row],[Request_Time]]&lt;TIME(12,0,0),"Morning",IF(Table2[[#This Row],[Request_Time]]&lt;TIME(17,0,0),"Afternoon","Evening"))</f>
        <v>Afternoon</v>
      </c>
      <c r="F6832" s="12"/>
      <c r="G6832" t="s">
        <v>72</v>
      </c>
      <c r="H6832" t="s">
        <v>26</v>
      </c>
      <c r="I6832" t="s">
        <v>27</v>
      </c>
      <c r="J6832">
        <v>256</v>
      </c>
      <c r="K6832" t="s">
        <v>24</v>
      </c>
      <c r="L6832" s="13"/>
      <c r="M6832" s="14"/>
      <c r="O6832">
        <v>1378</v>
      </c>
      <c r="P6832">
        <v>255</v>
      </c>
    </row>
    <row r="6833" spans="1:19" x14ac:dyDescent="0.3">
      <c r="A6833">
        <v>71721</v>
      </c>
      <c r="B6833" s="1">
        <v>46013</v>
      </c>
      <c r="C6833" s="11">
        <v>0.95208333333333339</v>
      </c>
      <c r="D6833" s="12">
        <v>22</v>
      </c>
      <c r="E6833" s="12" t="str">
        <f>IF(Table2[[#This Row],[Request_Time]]&lt;TIME(12,0,0),"Morning",IF(Table2[[#This Row],[Request_Time]]&lt;TIME(17,0,0),"Afternoon","Evening"))</f>
        <v>Evening</v>
      </c>
      <c r="F6833" s="12"/>
      <c r="G6833" t="s">
        <v>75</v>
      </c>
      <c r="H6833" t="s">
        <v>38</v>
      </c>
      <c r="I6833" t="s">
        <v>18</v>
      </c>
      <c r="J6833">
        <v>232</v>
      </c>
      <c r="K6833" t="s">
        <v>31</v>
      </c>
      <c r="L6833" s="13"/>
      <c r="M6833" s="14"/>
      <c r="O6833">
        <v>1382</v>
      </c>
      <c r="P6833">
        <v>220</v>
      </c>
      <c r="R6833" t="s">
        <v>55</v>
      </c>
    </row>
    <row r="6834" spans="1:19" x14ac:dyDescent="0.3">
      <c r="A6834">
        <v>71725</v>
      </c>
      <c r="B6834" s="1">
        <v>46001</v>
      </c>
      <c r="C6834" s="11">
        <v>0.58472222222222225</v>
      </c>
      <c r="D6834" s="12">
        <v>14</v>
      </c>
      <c r="E6834" s="12" t="str">
        <f>IF(Table2[[#This Row],[Request_Time]]&lt;TIME(12,0,0),"Morning",IF(Table2[[#This Row],[Request_Time]]&lt;TIME(17,0,0),"Afternoon","Evening"))</f>
        <v>Afternoon</v>
      </c>
      <c r="F6834" s="12"/>
      <c r="G6834" t="s">
        <v>67</v>
      </c>
      <c r="H6834" t="s">
        <v>91</v>
      </c>
      <c r="I6834" t="s">
        <v>27</v>
      </c>
      <c r="J6834">
        <v>212</v>
      </c>
      <c r="K6834" t="s">
        <v>19</v>
      </c>
      <c r="L6834" s="13">
        <v>21.87</v>
      </c>
      <c r="M6834" s="14">
        <v>19.38</v>
      </c>
      <c r="N6834">
        <v>3</v>
      </c>
      <c r="O6834">
        <v>1961</v>
      </c>
      <c r="P6834">
        <v>213</v>
      </c>
      <c r="Q6834" t="s">
        <v>50</v>
      </c>
      <c r="S6834" t="s">
        <v>36</v>
      </c>
    </row>
    <row r="6835" spans="1:19" x14ac:dyDescent="0.3">
      <c r="A6835">
        <v>71730</v>
      </c>
      <c r="B6835" s="1">
        <v>45926</v>
      </c>
      <c r="C6835" s="11">
        <v>0.96527777777777779</v>
      </c>
      <c r="D6835" s="12">
        <v>23</v>
      </c>
      <c r="E6835" s="12" t="str">
        <f>IF(Table2[[#This Row],[Request_Time]]&lt;TIME(12,0,0),"Morning",IF(Table2[[#This Row],[Request_Time]]&lt;TIME(17,0,0),"Afternoon","Evening"))</f>
        <v>Evening</v>
      </c>
      <c r="F6835" s="12"/>
      <c r="G6835" t="s">
        <v>58</v>
      </c>
      <c r="H6835" t="s">
        <v>58</v>
      </c>
      <c r="I6835" t="s">
        <v>40</v>
      </c>
      <c r="J6835">
        <v>239</v>
      </c>
      <c r="K6835" t="s">
        <v>24</v>
      </c>
      <c r="L6835" s="13"/>
      <c r="M6835" s="14"/>
      <c r="O6835">
        <v>1031</v>
      </c>
      <c r="P6835">
        <v>236</v>
      </c>
    </row>
    <row r="6836" spans="1:19" x14ac:dyDescent="0.3">
      <c r="A6836">
        <v>71741</v>
      </c>
      <c r="B6836" s="1">
        <v>45666</v>
      </c>
      <c r="C6836" s="11">
        <v>0.79861111111111116</v>
      </c>
      <c r="D6836" s="12">
        <v>19</v>
      </c>
      <c r="E6836" s="12" t="str">
        <f>IF(Table2[[#This Row],[Request_Time]]&lt;TIME(12,0,0),"Morning",IF(Table2[[#This Row],[Request_Time]]&lt;TIME(17,0,0),"Afternoon","Evening"))</f>
        <v>Evening</v>
      </c>
      <c r="F6836" s="12"/>
      <c r="G6836" t="s">
        <v>72</v>
      </c>
      <c r="H6836" t="s">
        <v>72</v>
      </c>
      <c r="I6836" t="s">
        <v>27</v>
      </c>
      <c r="J6836">
        <v>221</v>
      </c>
      <c r="K6836" t="s">
        <v>24</v>
      </c>
      <c r="L6836" s="13"/>
      <c r="M6836" s="14"/>
      <c r="O6836">
        <v>1576</v>
      </c>
      <c r="P6836">
        <v>245</v>
      </c>
    </row>
    <row r="6837" spans="1:19" x14ac:dyDescent="0.3">
      <c r="A6837">
        <v>71747</v>
      </c>
      <c r="B6837" s="1">
        <v>46006</v>
      </c>
      <c r="C6837" s="11">
        <v>0.63124999999999998</v>
      </c>
      <c r="D6837" s="12">
        <v>15</v>
      </c>
      <c r="E6837" s="12" t="str">
        <f>IF(Table2[[#This Row],[Request_Time]]&lt;TIME(12,0,0),"Morning",IF(Table2[[#This Row],[Request_Time]]&lt;TIME(17,0,0),"Afternoon","Evening"))</f>
        <v>Afternoon</v>
      </c>
      <c r="F6837" s="12"/>
      <c r="G6837" t="s">
        <v>67</v>
      </c>
      <c r="H6837" t="s">
        <v>38</v>
      </c>
      <c r="I6837" t="s">
        <v>27</v>
      </c>
      <c r="J6837">
        <v>242</v>
      </c>
      <c r="K6837" t="s">
        <v>19</v>
      </c>
      <c r="L6837" s="13">
        <v>20.9</v>
      </c>
      <c r="M6837" s="14">
        <v>14.48</v>
      </c>
      <c r="N6837">
        <v>4</v>
      </c>
      <c r="O6837">
        <v>1322</v>
      </c>
      <c r="P6837">
        <v>256</v>
      </c>
      <c r="Q6837" t="s">
        <v>53</v>
      </c>
      <c r="S6837" t="s">
        <v>36</v>
      </c>
    </row>
    <row r="6838" spans="1:19" x14ac:dyDescent="0.3">
      <c r="A6838">
        <v>71756</v>
      </c>
      <c r="B6838" s="1">
        <v>45845</v>
      </c>
      <c r="C6838" s="11">
        <v>0.63472222222222219</v>
      </c>
      <c r="D6838" s="12">
        <v>15</v>
      </c>
      <c r="E6838" s="12" t="str">
        <f>IF(Table2[[#This Row],[Request_Time]]&lt;TIME(12,0,0),"Morning",IF(Table2[[#This Row],[Request_Time]]&lt;TIME(17,0,0),"Afternoon","Evening"))</f>
        <v>Afternoon</v>
      </c>
      <c r="F6838" s="12"/>
      <c r="G6838" t="s">
        <v>72</v>
      </c>
      <c r="H6838" t="s">
        <v>30</v>
      </c>
      <c r="I6838" t="s">
        <v>18</v>
      </c>
      <c r="J6838">
        <v>233</v>
      </c>
      <c r="K6838" t="s">
        <v>31</v>
      </c>
      <c r="L6838" s="13"/>
      <c r="M6838" s="14"/>
      <c r="O6838">
        <v>2036</v>
      </c>
      <c r="P6838">
        <v>228</v>
      </c>
      <c r="R6838" t="s">
        <v>32</v>
      </c>
    </row>
    <row r="6839" spans="1:19" x14ac:dyDescent="0.3">
      <c r="A6839">
        <v>71779</v>
      </c>
      <c r="B6839" s="1">
        <v>45824</v>
      </c>
      <c r="C6839" s="11">
        <v>0.56527777777777777</v>
      </c>
      <c r="D6839" s="12">
        <v>13</v>
      </c>
      <c r="E6839" s="12" t="str">
        <f>IF(Table2[[#This Row],[Request_Time]]&lt;TIME(12,0,0),"Morning",IF(Table2[[#This Row],[Request_Time]]&lt;TIME(17,0,0),"Afternoon","Evening"))</f>
        <v>Afternoon</v>
      </c>
      <c r="F6839" s="12"/>
      <c r="G6839" t="s">
        <v>30</v>
      </c>
      <c r="H6839" t="s">
        <v>6272</v>
      </c>
      <c r="I6839" t="s">
        <v>18</v>
      </c>
      <c r="J6839">
        <v>212</v>
      </c>
      <c r="K6839" t="s">
        <v>19</v>
      </c>
      <c r="L6839" s="13">
        <v>74.11</v>
      </c>
      <c r="M6839" s="14">
        <v>18.239999999999998</v>
      </c>
      <c r="N6839">
        <v>4</v>
      </c>
      <c r="O6839">
        <v>1902</v>
      </c>
      <c r="P6839">
        <v>208</v>
      </c>
      <c r="Q6839" t="s">
        <v>32</v>
      </c>
      <c r="S6839" t="s">
        <v>21</v>
      </c>
    </row>
    <row r="6840" spans="1:19" x14ac:dyDescent="0.3">
      <c r="A6840">
        <v>71789</v>
      </c>
      <c r="B6840" s="1">
        <v>46000</v>
      </c>
      <c r="C6840" s="11">
        <v>6.458333333333334E-2</v>
      </c>
      <c r="D6840" s="12">
        <v>1</v>
      </c>
      <c r="E6840" s="12" t="str">
        <f>IF(Table2[[#This Row],[Request_Time]]&lt;TIME(12,0,0),"Morning",IF(Table2[[#This Row],[Request_Time]]&lt;TIME(17,0,0),"Afternoon","Evening"))</f>
        <v>Morning</v>
      </c>
      <c r="F6840" s="12"/>
      <c r="G6840" t="s">
        <v>6272</v>
      </c>
      <c r="H6840" t="s">
        <v>67</v>
      </c>
      <c r="I6840" t="s">
        <v>27</v>
      </c>
      <c r="J6840">
        <v>200</v>
      </c>
      <c r="K6840" t="s">
        <v>19</v>
      </c>
      <c r="L6840" s="13">
        <v>76.290000000000006</v>
      </c>
      <c r="M6840" s="14">
        <v>13.41</v>
      </c>
      <c r="N6840">
        <v>2</v>
      </c>
      <c r="O6840">
        <v>1712</v>
      </c>
      <c r="P6840">
        <v>214</v>
      </c>
      <c r="Q6840" t="s">
        <v>50</v>
      </c>
      <c r="S6840" t="s">
        <v>21</v>
      </c>
    </row>
    <row r="6841" spans="1:19" x14ac:dyDescent="0.3">
      <c r="A6841">
        <v>71799</v>
      </c>
      <c r="B6841" s="1">
        <v>45724</v>
      </c>
      <c r="C6841" s="11">
        <v>0.58611111111111114</v>
      </c>
      <c r="D6841" s="12">
        <v>14</v>
      </c>
      <c r="E6841" s="12" t="str">
        <f>IF(Table2[[#This Row],[Request_Time]]&lt;TIME(12,0,0),"Morning",IF(Table2[[#This Row],[Request_Time]]&lt;TIME(17,0,0),"Afternoon","Evening"))</f>
        <v>Afternoon</v>
      </c>
      <c r="F6841" s="12"/>
      <c r="G6841" t="s">
        <v>75</v>
      </c>
      <c r="H6841" t="s">
        <v>75</v>
      </c>
      <c r="I6841" t="s">
        <v>27</v>
      </c>
      <c r="J6841">
        <v>235</v>
      </c>
      <c r="K6841" t="s">
        <v>24</v>
      </c>
      <c r="L6841" s="13"/>
      <c r="M6841" s="14"/>
      <c r="O6841">
        <v>1793</v>
      </c>
      <c r="P6841">
        <v>252</v>
      </c>
    </row>
    <row r="6842" spans="1:19" x14ac:dyDescent="0.3">
      <c r="A6842">
        <v>71803</v>
      </c>
      <c r="B6842" s="1">
        <v>45718</v>
      </c>
      <c r="C6842" s="11">
        <v>0.39305555555555555</v>
      </c>
      <c r="D6842" s="12">
        <v>9</v>
      </c>
      <c r="E6842" s="12" t="str">
        <f>IF(Table2[[#This Row],[Request_Time]]&lt;TIME(12,0,0),"Morning",IF(Table2[[#This Row],[Request_Time]]&lt;TIME(17,0,0),"Afternoon","Evening"))</f>
        <v>Morning</v>
      </c>
      <c r="F6842" s="12"/>
      <c r="G6842" t="s">
        <v>6273</v>
      </c>
      <c r="H6842" t="s">
        <v>26</v>
      </c>
      <c r="I6842" t="s">
        <v>27</v>
      </c>
      <c r="J6842">
        <v>214</v>
      </c>
      <c r="K6842" t="s">
        <v>24</v>
      </c>
      <c r="L6842" s="13"/>
      <c r="M6842" s="14"/>
      <c r="O6842">
        <v>1640</v>
      </c>
      <c r="P6842">
        <v>225</v>
      </c>
    </row>
    <row r="6843" spans="1:19" x14ac:dyDescent="0.3">
      <c r="A6843">
        <v>71815</v>
      </c>
      <c r="B6843" s="1">
        <v>45779</v>
      </c>
      <c r="C6843" s="11">
        <v>0.14166666666666666</v>
      </c>
      <c r="D6843" s="12">
        <v>3</v>
      </c>
      <c r="E6843" s="12" t="str">
        <f>IF(Table2[[#This Row],[Request_Time]]&lt;TIME(12,0,0),"Morning",IF(Table2[[#This Row],[Request_Time]]&lt;TIME(17,0,0),"Afternoon","Evening"))</f>
        <v>Morning</v>
      </c>
      <c r="F6843" s="12"/>
      <c r="G6843" t="s">
        <v>26</v>
      </c>
      <c r="H6843" t="s">
        <v>94</v>
      </c>
      <c r="I6843" t="s">
        <v>18</v>
      </c>
      <c r="J6843">
        <v>227</v>
      </c>
      <c r="K6843" t="s">
        <v>19</v>
      </c>
      <c r="L6843" s="13">
        <v>18.649999999999999</v>
      </c>
      <c r="M6843" s="14">
        <v>17.239999999999998</v>
      </c>
      <c r="N6843">
        <v>5</v>
      </c>
      <c r="O6843">
        <v>2027</v>
      </c>
      <c r="P6843">
        <v>249</v>
      </c>
      <c r="Q6843" t="s">
        <v>53</v>
      </c>
      <c r="S6843" t="s">
        <v>21</v>
      </c>
    </row>
    <row r="6844" spans="1:19" x14ac:dyDescent="0.3">
      <c r="A6844">
        <v>71817</v>
      </c>
      <c r="B6844" s="1">
        <v>45854</v>
      </c>
      <c r="C6844" s="11">
        <v>0.7090277777777777</v>
      </c>
      <c r="D6844" s="12">
        <v>17</v>
      </c>
      <c r="E6844" s="12" t="str">
        <f>IF(Table2[[#This Row],[Request_Time]]&lt;TIME(12,0,0),"Morning",IF(Table2[[#This Row],[Request_Time]]&lt;TIME(17,0,0),"Afternoon","Evening"))</f>
        <v>Evening</v>
      </c>
      <c r="F6844" s="12"/>
      <c r="G6844" t="s">
        <v>38</v>
      </c>
      <c r="H6844" t="s">
        <v>30</v>
      </c>
      <c r="I6844" t="s">
        <v>27</v>
      </c>
      <c r="J6844">
        <v>259</v>
      </c>
      <c r="K6844" t="s">
        <v>19</v>
      </c>
      <c r="L6844" s="13">
        <v>34.869999999999997</v>
      </c>
      <c r="M6844" s="14">
        <v>8.2799999999999994</v>
      </c>
      <c r="N6844">
        <v>2</v>
      </c>
      <c r="O6844">
        <v>1839</v>
      </c>
      <c r="P6844">
        <v>234</v>
      </c>
      <c r="Q6844" t="s">
        <v>32</v>
      </c>
      <c r="S6844" t="s">
        <v>36</v>
      </c>
    </row>
    <row r="6845" spans="1:19" x14ac:dyDescent="0.3">
      <c r="A6845">
        <v>71819</v>
      </c>
      <c r="B6845" s="1">
        <v>45964</v>
      </c>
      <c r="C6845" s="11">
        <v>0.16527777777777777</v>
      </c>
      <c r="D6845" s="12">
        <v>3</v>
      </c>
      <c r="E6845" s="12" t="str">
        <f>IF(Table2[[#This Row],[Request_Time]]&lt;TIME(12,0,0),"Morning",IF(Table2[[#This Row],[Request_Time]]&lt;TIME(17,0,0),"Afternoon","Evening"))</f>
        <v>Morning</v>
      </c>
      <c r="F6845" s="12"/>
      <c r="G6845" t="s">
        <v>94</v>
      </c>
      <c r="H6845" t="s">
        <v>67</v>
      </c>
      <c r="I6845" t="s">
        <v>18</v>
      </c>
      <c r="J6845">
        <v>226</v>
      </c>
      <c r="K6845" t="s">
        <v>19</v>
      </c>
      <c r="L6845" s="13">
        <v>54.77</v>
      </c>
      <c r="M6845" s="14">
        <v>27.33</v>
      </c>
      <c r="N6845">
        <v>3</v>
      </c>
      <c r="O6845">
        <v>1306</v>
      </c>
      <c r="P6845">
        <v>225</v>
      </c>
      <c r="Q6845" t="s">
        <v>20</v>
      </c>
      <c r="S6845" t="s">
        <v>36</v>
      </c>
    </row>
    <row r="6846" spans="1:19" x14ac:dyDescent="0.3">
      <c r="A6846">
        <v>71820</v>
      </c>
      <c r="B6846" s="1">
        <v>45781</v>
      </c>
      <c r="C6846" s="11">
        <v>2.8472222222222222E-2</v>
      </c>
      <c r="D6846" s="12">
        <v>0</v>
      </c>
      <c r="E6846" s="12" t="str">
        <f>IF(Table2[[#This Row],[Request_Time]]&lt;TIME(12,0,0),"Morning",IF(Table2[[#This Row],[Request_Time]]&lt;TIME(17,0,0),"Afternoon","Evening"))</f>
        <v>Morning</v>
      </c>
      <c r="F6846" s="12"/>
      <c r="G6846" t="s">
        <v>81</v>
      </c>
      <c r="H6846" t="s">
        <v>58</v>
      </c>
      <c r="I6846" t="s">
        <v>40</v>
      </c>
      <c r="J6846">
        <v>245</v>
      </c>
      <c r="K6846" t="s">
        <v>19</v>
      </c>
      <c r="L6846" s="13">
        <v>33.78</v>
      </c>
      <c r="M6846" s="14">
        <v>15.64</v>
      </c>
      <c r="N6846">
        <v>5</v>
      </c>
      <c r="O6846">
        <v>1345</v>
      </c>
      <c r="P6846">
        <v>206</v>
      </c>
      <c r="Q6846" t="s">
        <v>50</v>
      </c>
      <c r="S6846" t="s">
        <v>21</v>
      </c>
    </row>
    <row r="6847" spans="1:19" x14ac:dyDescent="0.3">
      <c r="A6847">
        <v>71827</v>
      </c>
      <c r="B6847" s="1">
        <v>46019</v>
      </c>
      <c r="C6847" s="11">
        <v>0.25555555555555559</v>
      </c>
      <c r="D6847" s="12">
        <v>6</v>
      </c>
      <c r="E6847" s="12" t="str">
        <f>IF(Table2[[#This Row],[Request_Time]]&lt;TIME(12,0,0),"Morning",IF(Table2[[#This Row],[Request_Time]]&lt;TIME(17,0,0),"Afternoon","Evening"))</f>
        <v>Morning</v>
      </c>
      <c r="F6847" s="12"/>
      <c r="G6847" t="s">
        <v>6272</v>
      </c>
      <c r="H6847" t="s">
        <v>30</v>
      </c>
      <c r="I6847" t="s">
        <v>40</v>
      </c>
      <c r="J6847">
        <v>245</v>
      </c>
      <c r="K6847" t="s">
        <v>19</v>
      </c>
      <c r="L6847" s="13">
        <v>41.97</v>
      </c>
      <c r="M6847" s="14">
        <v>0.79</v>
      </c>
      <c r="N6847">
        <v>4</v>
      </c>
      <c r="O6847">
        <v>1670</v>
      </c>
      <c r="P6847">
        <v>227</v>
      </c>
      <c r="Q6847" t="s">
        <v>44</v>
      </c>
      <c r="S6847" t="s">
        <v>21</v>
      </c>
    </row>
    <row r="6848" spans="1:19" x14ac:dyDescent="0.3">
      <c r="A6848">
        <v>71832</v>
      </c>
      <c r="B6848" s="1">
        <v>45735</v>
      </c>
      <c r="C6848" s="11">
        <v>0.99722222222222223</v>
      </c>
      <c r="D6848" s="12">
        <v>23</v>
      </c>
      <c r="E6848" s="12" t="str">
        <f>IF(Table2[[#This Row],[Request_Time]]&lt;TIME(12,0,0),"Morning",IF(Table2[[#This Row],[Request_Time]]&lt;TIME(17,0,0),"Afternoon","Evening"))</f>
        <v>Evening</v>
      </c>
      <c r="F6848" s="12"/>
      <c r="G6848" t="s">
        <v>6272</v>
      </c>
      <c r="H6848" t="s">
        <v>58</v>
      </c>
      <c r="I6848" t="s">
        <v>40</v>
      </c>
      <c r="J6848">
        <v>238</v>
      </c>
      <c r="K6848" t="s">
        <v>19</v>
      </c>
      <c r="L6848" s="13">
        <v>19.87</v>
      </c>
      <c r="M6848" s="14">
        <v>18.38</v>
      </c>
      <c r="N6848">
        <v>3</v>
      </c>
      <c r="O6848">
        <v>1301</v>
      </c>
      <c r="P6848">
        <v>247</v>
      </c>
      <c r="Q6848" t="s">
        <v>28</v>
      </c>
      <c r="S6848" t="s">
        <v>36</v>
      </c>
    </row>
    <row r="6849" spans="1:19" x14ac:dyDescent="0.3">
      <c r="A6849">
        <v>71858</v>
      </c>
      <c r="B6849" s="1">
        <v>45994</v>
      </c>
      <c r="C6849" s="11">
        <v>0.13958333333333334</v>
      </c>
      <c r="D6849" s="12">
        <v>3</v>
      </c>
      <c r="E6849" s="12" t="str">
        <f>IF(Table2[[#This Row],[Request_Time]]&lt;TIME(12,0,0),"Morning",IF(Table2[[#This Row],[Request_Time]]&lt;TIME(17,0,0),"Afternoon","Evening"))</f>
        <v>Morning</v>
      </c>
      <c r="F6849" s="12"/>
      <c r="G6849" t="s">
        <v>38</v>
      </c>
      <c r="H6849" t="s">
        <v>91</v>
      </c>
      <c r="I6849" t="s">
        <v>27</v>
      </c>
      <c r="J6849">
        <v>203</v>
      </c>
      <c r="K6849" t="s">
        <v>19</v>
      </c>
      <c r="L6849" s="13">
        <v>15.07</v>
      </c>
      <c r="M6849" s="14">
        <v>2.81</v>
      </c>
      <c r="N6849">
        <v>4</v>
      </c>
      <c r="O6849">
        <v>1446</v>
      </c>
      <c r="P6849">
        <v>235</v>
      </c>
      <c r="Q6849" t="s">
        <v>28</v>
      </c>
      <c r="S6849" t="s">
        <v>21</v>
      </c>
    </row>
    <row r="6850" spans="1:19" x14ac:dyDescent="0.3">
      <c r="A6850">
        <v>71886</v>
      </c>
      <c r="B6850" s="1">
        <v>45857</v>
      </c>
      <c r="C6850" s="11">
        <v>4.0972222222222222E-2</v>
      </c>
      <c r="D6850" s="12">
        <v>0</v>
      </c>
      <c r="E6850" s="12" t="str">
        <f>IF(Table2[[#This Row],[Request_Time]]&lt;TIME(12,0,0),"Morning",IF(Table2[[#This Row],[Request_Time]]&lt;TIME(17,0,0),"Afternoon","Evening"))</f>
        <v>Morning</v>
      </c>
      <c r="F6850" s="12"/>
      <c r="G6850" t="s">
        <v>26</v>
      </c>
      <c r="H6850" t="s">
        <v>38</v>
      </c>
      <c r="I6850" t="s">
        <v>18</v>
      </c>
      <c r="J6850">
        <v>228</v>
      </c>
      <c r="K6850" t="s">
        <v>19</v>
      </c>
      <c r="L6850" s="13">
        <v>50.23</v>
      </c>
      <c r="M6850" s="14">
        <v>18.28</v>
      </c>
      <c r="N6850">
        <v>4</v>
      </c>
      <c r="O6850">
        <v>1263</v>
      </c>
      <c r="P6850">
        <v>243</v>
      </c>
      <c r="Q6850" t="s">
        <v>50</v>
      </c>
      <c r="S6850" t="s">
        <v>36</v>
      </c>
    </row>
    <row r="6851" spans="1:19" x14ac:dyDescent="0.3">
      <c r="A6851">
        <v>71907</v>
      </c>
      <c r="B6851" s="1">
        <v>45824</v>
      </c>
      <c r="C6851" s="11">
        <v>0.21527777777777779</v>
      </c>
      <c r="D6851" s="12">
        <v>5</v>
      </c>
      <c r="E6851" s="12" t="str">
        <f>IF(Table2[[#This Row],[Request_Time]]&lt;TIME(12,0,0),"Morning",IF(Table2[[#This Row],[Request_Time]]&lt;TIME(17,0,0),"Afternoon","Evening"))</f>
        <v>Morning</v>
      </c>
      <c r="F6851" s="12"/>
      <c r="G6851" t="s">
        <v>75</v>
      </c>
      <c r="H6851" t="s">
        <v>30</v>
      </c>
      <c r="I6851" t="s">
        <v>18</v>
      </c>
      <c r="J6851">
        <v>226</v>
      </c>
      <c r="K6851" t="s">
        <v>31</v>
      </c>
      <c r="L6851" s="13"/>
      <c r="M6851" s="14"/>
      <c r="O6851">
        <v>1458</v>
      </c>
      <c r="P6851">
        <v>250</v>
      </c>
      <c r="R6851" t="s">
        <v>41</v>
      </c>
    </row>
    <row r="6852" spans="1:19" x14ac:dyDescent="0.3">
      <c r="A6852">
        <v>71917</v>
      </c>
      <c r="B6852" s="1">
        <v>45758</v>
      </c>
      <c r="C6852" s="11">
        <v>0.62708333333333333</v>
      </c>
      <c r="D6852" s="12">
        <v>15</v>
      </c>
      <c r="E6852" s="12" t="str">
        <f>IF(Table2[[#This Row],[Request_Time]]&lt;TIME(12,0,0),"Morning",IF(Table2[[#This Row],[Request_Time]]&lt;TIME(17,0,0),"Afternoon","Evening"))</f>
        <v>Afternoon</v>
      </c>
      <c r="F6852" s="12"/>
      <c r="G6852" t="s">
        <v>52</v>
      </c>
      <c r="H6852" t="s">
        <v>26</v>
      </c>
      <c r="I6852" t="s">
        <v>40</v>
      </c>
      <c r="J6852">
        <v>254</v>
      </c>
      <c r="K6852" t="s">
        <v>31</v>
      </c>
      <c r="L6852" s="13"/>
      <c r="M6852" s="14"/>
      <c r="O6852">
        <v>1881</v>
      </c>
      <c r="P6852">
        <v>217</v>
      </c>
      <c r="R6852" t="s">
        <v>41</v>
      </c>
    </row>
    <row r="6853" spans="1:19" x14ac:dyDescent="0.3">
      <c r="A6853">
        <v>71921</v>
      </c>
      <c r="B6853" s="1">
        <v>45839</v>
      </c>
      <c r="C6853" s="11">
        <v>0.21944444444444444</v>
      </c>
      <c r="D6853" s="12">
        <v>5</v>
      </c>
      <c r="E6853" s="12" t="str">
        <f>IF(Table2[[#This Row],[Request_Time]]&lt;TIME(12,0,0),"Morning",IF(Table2[[#This Row],[Request_Time]]&lt;TIME(17,0,0),"Afternoon","Evening"))</f>
        <v>Morning</v>
      </c>
      <c r="F6853" s="12"/>
      <c r="G6853" t="s">
        <v>67</v>
      </c>
      <c r="H6853" t="s">
        <v>6272</v>
      </c>
      <c r="I6853" t="s">
        <v>40</v>
      </c>
      <c r="J6853">
        <v>244</v>
      </c>
      <c r="K6853" t="s">
        <v>31</v>
      </c>
      <c r="L6853" s="13"/>
      <c r="M6853" s="14"/>
      <c r="O6853">
        <v>1202</v>
      </c>
      <c r="P6853">
        <v>246</v>
      </c>
      <c r="R6853" t="s">
        <v>61</v>
      </c>
    </row>
    <row r="6854" spans="1:19" x14ac:dyDescent="0.3">
      <c r="A6854">
        <v>71943</v>
      </c>
      <c r="B6854" s="1">
        <v>45991</v>
      </c>
      <c r="C6854" s="11">
        <v>0.32569444444444445</v>
      </c>
      <c r="D6854" s="12">
        <v>7</v>
      </c>
      <c r="E6854" s="12" t="str">
        <f>IF(Table2[[#This Row],[Request_Time]]&lt;TIME(12,0,0),"Morning",IF(Table2[[#This Row],[Request_Time]]&lt;TIME(17,0,0),"Afternoon","Evening"))</f>
        <v>Morning</v>
      </c>
      <c r="F6854" s="12"/>
      <c r="G6854" t="s">
        <v>38</v>
      </c>
      <c r="H6854" t="s">
        <v>52</v>
      </c>
      <c r="I6854" t="s">
        <v>18</v>
      </c>
      <c r="J6854">
        <v>252</v>
      </c>
      <c r="K6854" t="s">
        <v>19</v>
      </c>
      <c r="L6854" s="13">
        <v>26.15</v>
      </c>
      <c r="M6854" s="14">
        <v>21.5</v>
      </c>
      <c r="N6854">
        <v>4</v>
      </c>
      <c r="O6854">
        <v>1309</v>
      </c>
      <c r="P6854">
        <v>247</v>
      </c>
      <c r="Q6854" t="s">
        <v>44</v>
      </c>
      <c r="S6854" t="s">
        <v>21</v>
      </c>
    </row>
    <row r="6855" spans="1:19" x14ac:dyDescent="0.3">
      <c r="A6855">
        <v>71948</v>
      </c>
      <c r="B6855" s="1">
        <v>45998</v>
      </c>
      <c r="C6855" s="11">
        <v>0.1125</v>
      </c>
      <c r="D6855" s="12">
        <v>2</v>
      </c>
      <c r="E6855" s="12" t="str">
        <f>IF(Table2[[#This Row],[Request_Time]]&lt;TIME(12,0,0),"Morning",IF(Table2[[#This Row],[Request_Time]]&lt;TIME(17,0,0),"Afternoon","Evening"))</f>
        <v>Morning</v>
      </c>
      <c r="F6855" s="12"/>
      <c r="G6855" t="s">
        <v>91</v>
      </c>
      <c r="H6855" t="s">
        <v>30</v>
      </c>
      <c r="I6855" t="s">
        <v>40</v>
      </c>
      <c r="J6855">
        <v>243</v>
      </c>
      <c r="K6855" t="s">
        <v>31</v>
      </c>
      <c r="L6855" s="13"/>
      <c r="M6855" s="14"/>
      <c r="O6855">
        <v>1249</v>
      </c>
      <c r="P6855">
        <v>241</v>
      </c>
      <c r="R6855" t="s">
        <v>128</v>
      </c>
    </row>
    <row r="6856" spans="1:19" x14ac:dyDescent="0.3">
      <c r="A6856">
        <v>71957</v>
      </c>
      <c r="B6856" s="1">
        <v>46015</v>
      </c>
      <c r="C6856" s="11">
        <v>0.26111111111111113</v>
      </c>
      <c r="D6856" s="12">
        <v>6</v>
      </c>
      <c r="E6856" s="12" t="str">
        <f>IF(Table2[[#This Row],[Request_Time]]&lt;TIME(12,0,0),"Morning",IF(Table2[[#This Row],[Request_Time]]&lt;TIME(17,0,0),"Afternoon","Evening"))</f>
        <v>Morning</v>
      </c>
      <c r="F6856" s="12"/>
      <c r="G6856" t="s">
        <v>72</v>
      </c>
      <c r="H6856" t="s">
        <v>38</v>
      </c>
      <c r="I6856" t="s">
        <v>18</v>
      </c>
      <c r="J6856">
        <v>211</v>
      </c>
      <c r="K6856" t="s">
        <v>19</v>
      </c>
      <c r="L6856" s="13">
        <v>19.8</v>
      </c>
      <c r="M6856" s="14">
        <v>22.25</v>
      </c>
      <c r="N6856">
        <v>1</v>
      </c>
      <c r="O6856">
        <v>1287</v>
      </c>
      <c r="P6856">
        <v>248</v>
      </c>
      <c r="Q6856" t="s">
        <v>28</v>
      </c>
      <c r="S6856" t="s">
        <v>21</v>
      </c>
    </row>
    <row r="6857" spans="1:19" x14ac:dyDescent="0.3">
      <c r="A6857">
        <v>71962</v>
      </c>
      <c r="B6857" s="1">
        <v>45910</v>
      </c>
      <c r="C6857" s="11">
        <v>6.9444444444444441E-3</v>
      </c>
      <c r="D6857" s="12">
        <v>0</v>
      </c>
      <c r="E6857" s="12" t="str">
        <f>IF(Table2[[#This Row],[Request_Time]]&lt;TIME(12,0,0),"Morning",IF(Table2[[#This Row],[Request_Time]]&lt;TIME(17,0,0),"Afternoon","Evening"))</f>
        <v>Morning</v>
      </c>
      <c r="F6857" s="12"/>
      <c r="G6857" t="s">
        <v>52</v>
      </c>
      <c r="H6857" t="s">
        <v>81</v>
      </c>
      <c r="I6857" t="s">
        <v>18</v>
      </c>
      <c r="J6857">
        <v>258</v>
      </c>
      <c r="K6857" t="s">
        <v>31</v>
      </c>
      <c r="L6857" s="13"/>
      <c r="M6857" s="14"/>
      <c r="O6857">
        <v>1830</v>
      </c>
      <c r="P6857">
        <v>234</v>
      </c>
      <c r="R6857" t="s">
        <v>55</v>
      </c>
    </row>
    <row r="6858" spans="1:19" x14ac:dyDescent="0.3">
      <c r="A6858">
        <v>71964</v>
      </c>
      <c r="B6858" s="1">
        <v>45724</v>
      </c>
      <c r="C6858" s="11">
        <v>0.38472222222222219</v>
      </c>
      <c r="D6858" s="12">
        <v>9</v>
      </c>
      <c r="E6858" s="12" t="str">
        <f>IF(Table2[[#This Row],[Request_Time]]&lt;TIME(12,0,0),"Morning",IF(Table2[[#This Row],[Request_Time]]&lt;TIME(17,0,0),"Afternoon","Evening"))</f>
        <v>Morning</v>
      </c>
      <c r="F6858" s="12"/>
      <c r="G6858" t="s">
        <v>67</v>
      </c>
      <c r="H6858" t="s">
        <v>38</v>
      </c>
      <c r="I6858" t="s">
        <v>27</v>
      </c>
      <c r="J6858">
        <v>209</v>
      </c>
      <c r="K6858" t="s">
        <v>19</v>
      </c>
      <c r="L6858" s="13">
        <v>9.52</v>
      </c>
      <c r="M6858" s="14">
        <v>27.85</v>
      </c>
      <c r="N6858">
        <v>5</v>
      </c>
      <c r="O6858">
        <v>1789</v>
      </c>
      <c r="P6858">
        <v>245</v>
      </c>
      <c r="Q6858" t="s">
        <v>28</v>
      </c>
      <c r="S6858" t="s">
        <v>36</v>
      </c>
    </row>
    <row r="6859" spans="1:19" x14ac:dyDescent="0.3">
      <c r="A6859">
        <v>71967</v>
      </c>
      <c r="B6859" s="1">
        <v>45969</v>
      </c>
      <c r="C6859" s="11">
        <v>0.53541666666666665</v>
      </c>
      <c r="D6859" s="12">
        <v>12</v>
      </c>
      <c r="E6859" s="12" t="str">
        <f>IF(Table2[[#This Row],[Request_Time]]&lt;TIME(12,0,0),"Morning",IF(Table2[[#This Row],[Request_Time]]&lt;TIME(17,0,0),"Afternoon","Evening"))</f>
        <v>Afternoon</v>
      </c>
      <c r="F6859" s="12"/>
      <c r="G6859" t="s">
        <v>58</v>
      </c>
      <c r="H6859" t="s">
        <v>75</v>
      </c>
      <c r="I6859" t="s">
        <v>18</v>
      </c>
      <c r="J6859">
        <v>243</v>
      </c>
      <c r="K6859" t="s">
        <v>19</v>
      </c>
      <c r="L6859" s="13">
        <v>47.66</v>
      </c>
      <c r="M6859" s="14">
        <v>23.07</v>
      </c>
      <c r="N6859">
        <v>2</v>
      </c>
      <c r="O6859">
        <v>1711</v>
      </c>
      <c r="P6859">
        <v>253</v>
      </c>
      <c r="Q6859" t="s">
        <v>20</v>
      </c>
      <c r="S6859" t="s">
        <v>36</v>
      </c>
    </row>
    <row r="6860" spans="1:19" x14ac:dyDescent="0.3">
      <c r="A6860">
        <v>71970</v>
      </c>
      <c r="B6860" s="1">
        <v>45762</v>
      </c>
      <c r="C6860" s="11">
        <v>0.77638888888888891</v>
      </c>
      <c r="D6860" s="12">
        <v>18</v>
      </c>
      <c r="E6860" s="12" t="str">
        <f>IF(Table2[[#This Row],[Request_Time]]&lt;TIME(12,0,0),"Morning",IF(Table2[[#This Row],[Request_Time]]&lt;TIME(17,0,0),"Afternoon","Evening"))</f>
        <v>Evening</v>
      </c>
      <c r="F6860" s="12"/>
      <c r="G6860" t="s">
        <v>30</v>
      </c>
      <c r="H6860" t="s">
        <v>52</v>
      </c>
      <c r="I6860" t="s">
        <v>27</v>
      </c>
      <c r="J6860">
        <v>210</v>
      </c>
      <c r="K6860" t="s">
        <v>19</v>
      </c>
      <c r="L6860" s="13">
        <v>20.93</v>
      </c>
      <c r="M6860" s="14">
        <v>9.6999999999999993</v>
      </c>
      <c r="N6860">
        <v>3</v>
      </c>
      <c r="O6860">
        <v>2059</v>
      </c>
      <c r="P6860">
        <v>231</v>
      </c>
      <c r="Q6860" t="s">
        <v>44</v>
      </c>
      <c r="S6860" t="s">
        <v>21</v>
      </c>
    </row>
    <row r="6861" spans="1:19" x14ac:dyDescent="0.3">
      <c r="A6861">
        <v>71972</v>
      </c>
      <c r="B6861" s="1">
        <v>45988</v>
      </c>
      <c r="C6861" s="11">
        <v>0.72291666666666676</v>
      </c>
      <c r="D6861" s="12">
        <v>17</v>
      </c>
      <c r="E6861" s="12" t="str">
        <f>IF(Table2[[#This Row],[Request_Time]]&lt;TIME(12,0,0),"Morning",IF(Table2[[#This Row],[Request_Time]]&lt;TIME(17,0,0),"Afternoon","Evening"))</f>
        <v>Evening</v>
      </c>
      <c r="F6861" s="12"/>
      <c r="G6861" t="s">
        <v>81</v>
      </c>
      <c r="H6861" t="s">
        <v>23</v>
      </c>
      <c r="I6861" t="s">
        <v>40</v>
      </c>
      <c r="J6861">
        <v>247</v>
      </c>
      <c r="K6861" t="s">
        <v>19</v>
      </c>
      <c r="L6861" s="13">
        <v>80.58</v>
      </c>
      <c r="M6861" s="14">
        <v>8.3699999999999992</v>
      </c>
      <c r="N6861">
        <v>1</v>
      </c>
      <c r="O6861">
        <v>1682</v>
      </c>
      <c r="P6861">
        <v>234</v>
      </c>
      <c r="Q6861" t="s">
        <v>50</v>
      </c>
      <c r="S6861" t="s">
        <v>36</v>
      </c>
    </row>
    <row r="6862" spans="1:19" x14ac:dyDescent="0.3">
      <c r="A6862">
        <v>71985</v>
      </c>
      <c r="B6862" s="1">
        <v>46020</v>
      </c>
      <c r="C6862" s="11">
        <v>0.49236111111111108</v>
      </c>
      <c r="D6862" s="12">
        <v>11</v>
      </c>
      <c r="E6862" s="12" t="str">
        <f>IF(Table2[[#This Row],[Request_Time]]&lt;TIME(12,0,0),"Morning",IF(Table2[[#This Row],[Request_Time]]&lt;TIME(17,0,0),"Afternoon","Evening"))</f>
        <v>Morning</v>
      </c>
      <c r="F6862" s="12"/>
      <c r="G6862" t="s">
        <v>81</v>
      </c>
      <c r="H6862" t="s">
        <v>81</v>
      </c>
      <c r="I6862" t="s">
        <v>27</v>
      </c>
      <c r="J6862">
        <v>251</v>
      </c>
      <c r="K6862" t="s">
        <v>19</v>
      </c>
      <c r="L6862" s="13">
        <v>9.75</v>
      </c>
      <c r="M6862" s="14">
        <v>11.68</v>
      </c>
      <c r="N6862">
        <v>3</v>
      </c>
      <c r="O6862">
        <v>1995</v>
      </c>
      <c r="P6862">
        <v>239</v>
      </c>
      <c r="Q6862" t="s">
        <v>53</v>
      </c>
      <c r="S6862" t="s">
        <v>36</v>
      </c>
    </row>
    <row r="6863" spans="1:19" x14ac:dyDescent="0.3">
      <c r="A6863">
        <v>71991</v>
      </c>
      <c r="B6863" s="1">
        <v>45892</v>
      </c>
      <c r="C6863" s="11">
        <v>0.88958333333333339</v>
      </c>
      <c r="D6863" s="12">
        <v>21</v>
      </c>
      <c r="E6863" s="12" t="str">
        <f>IF(Table2[[#This Row],[Request_Time]]&lt;TIME(12,0,0),"Morning",IF(Table2[[#This Row],[Request_Time]]&lt;TIME(17,0,0),"Afternoon","Evening"))</f>
        <v>Evening</v>
      </c>
      <c r="F6863" s="12"/>
      <c r="G6863" t="s">
        <v>81</v>
      </c>
      <c r="H6863" t="s">
        <v>23</v>
      </c>
      <c r="I6863" t="s">
        <v>40</v>
      </c>
      <c r="J6863">
        <v>247</v>
      </c>
      <c r="K6863" t="s">
        <v>31</v>
      </c>
      <c r="L6863" s="13"/>
      <c r="M6863" s="14"/>
      <c r="O6863">
        <v>1522</v>
      </c>
      <c r="P6863">
        <v>217</v>
      </c>
      <c r="R6863" t="s">
        <v>108</v>
      </c>
    </row>
    <row r="6864" spans="1:19" x14ac:dyDescent="0.3">
      <c r="A6864">
        <v>71997</v>
      </c>
      <c r="B6864" s="1">
        <v>45811</v>
      </c>
      <c r="C6864" s="11">
        <v>0.3034722222222222</v>
      </c>
      <c r="D6864" s="12">
        <v>7</v>
      </c>
      <c r="E6864" s="12" t="str">
        <f>IF(Table2[[#This Row],[Request_Time]]&lt;TIME(12,0,0),"Morning",IF(Table2[[#This Row],[Request_Time]]&lt;TIME(17,0,0),"Afternoon","Evening"))</f>
        <v>Morning</v>
      </c>
      <c r="F6864" s="12"/>
      <c r="G6864" t="s">
        <v>81</v>
      </c>
      <c r="H6864" t="s">
        <v>67</v>
      </c>
      <c r="I6864" t="s">
        <v>40</v>
      </c>
      <c r="J6864">
        <v>239</v>
      </c>
      <c r="K6864" t="s">
        <v>31</v>
      </c>
      <c r="L6864" s="13"/>
      <c r="M6864" s="14"/>
      <c r="O6864">
        <v>1272</v>
      </c>
      <c r="P6864">
        <v>231</v>
      </c>
      <c r="R6864" t="s">
        <v>55</v>
      </c>
    </row>
    <row r="6865" spans="1:19" x14ac:dyDescent="0.3">
      <c r="A6865">
        <v>72001</v>
      </c>
      <c r="B6865" s="1">
        <v>45745</v>
      </c>
      <c r="C6865" s="11">
        <v>0.3888888888888889</v>
      </c>
      <c r="D6865" s="12">
        <v>9</v>
      </c>
      <c r="E6865" s="12" t="str">
        <f>IF(Table2[[#This Row],[Request_Time]]&lt;TIME(12,0,0),"Morning",IF(Table2[[#This Row],[Request_Time]]&lt;TIME(17,0,0),"Afternoon","Evening"))</f>
        <v>Morning</v>
      </c>
      <c r="F6865" s="12"/>
      <c r="G6865" t="s">
        <v>6273</v>
      </c>
      <c r="H6865" t="s">
        <v>72</v>
      </c>
      <c r="I6865" t="s">
        <v>27</v>
      </c>
      <c r="J6865">
        <v>255</v>
      </c>
      <c r="K6865" t="s">
        <v>19</v>
      </c>
      <c r="L6865" s="13">
        <v>4.9800000000000004</v>
      </c>
      <c r="M6865" s="14">
        <v>27.08</v>
      </c>
      <c r="N6865">
        <v>5</v>
      </c>
      <c r="O6865">
        <v>1554</v>
      </c>
      <c r="P6865">
        <v>227</v>
      </c>
      <c r="Q6865" t="s">
        <v>44</v>
      </c>
      <c r="S6865" t="s">
        <v>36</v>
      </c>
    </row>
    <row r="6866" spans="1:19" x14ac:dyDescent="0.3">
      <c r="A6866">
        <v>72003</v>
      </c>
      <c r="B6866" s="1">
        <v>45922</v>
      </c>
      <c r="C6866" s="11">
        <v>0.69166666666666676</v>
      </c>
      <c r="D6866" s="12">
        <v>16</v>
      </c>
      <c r="E6866" s="12" t="str">
        <f>IF(Table2[[#This Row],[Request_Time]]&lt;TIME(12,0,0),"Morning",IF(Table2[[#This Row],[Request_Time]]&lt;TIME(17,0,0),"Afternoon","Evening"))</f>
        <v>Afternoon</v>
      </c>
      <c r="F6866" s="12"/>
      <c r="G6866" t="s">
        <v>38</v>
      </c>
      <c r="H6866" t="s">
        <v>30</v>
      </c>
      <c r="I6866" t="s">
        <v>18</v>
      </c>
      <c r="J6866">
        <v>207</v>
      </c>
      <c r="K6866" t="s">
        <v>31</v>
      </c>
      <c r="L6866" s="13"/>
      <c r="M6866" s="14"/>
      <c r="O6866">
        <v>2182</v>
      </c>
      <c r="P6866">
        <v>231</v>
      </c>
      <c r="R6866" t="s">
        <v>47</v>
      </c>
    </row>
    <row r="6867" spans="1:19" x14ac:dyDescent="0.3">
      <c r="A6867">
        <v>72011</v>
      </c>
      <c r="B6867" s="1">
        <v>45664</v>
      </c>
      <c r="C6867" s="11">
        <v>0.77638888888888891</v>
      </c>
      <c r="D6867" s="12">
        <v>18</v>
      </c>
      <c r="E6867" s="12" t="str">
        <f>IF(Table2[[#This Row],[Request_Time]]&lt;TIME(12,0,0),"Morning",IF(Table2[[#This Row],[Request_Time]]&lt;TIME(17,0,0),"Afternoon","Evening"))</f>
        <v>Evening</v>
      </c>
      <c r="F6867" s="12"/>
      <c r="G6867" t="s">
        <v>75</v>
      </c>
      <c r="H6867" t="s">
        <v>23</v>
      </c>
      <c r="I6867" t="s">
        <v>40</v>
      </c>
      <c r="J6867">
        <v>228</v>
      </c>
      <c r="K6867" t="s">
        <v>19</v>
      </c>
      <c r="L6867" s="13">
        <v>13.39</v>
      </c>
      <c r="M6867" s="14">
        <v>23.75</v>
      </c>
      <c r="N6867">
        <v>3</v>
      </c>
      <c r="O6867">
        <v>1961</v>
      </c>
      <c r="P6867">
        <v>252</v>
      </c>
      <c r="Q6867" t="s">
        <v>44</v>
      </c>
      <c r="S6867" t="s">
        <v>36</v>
      </c>
    </row>
    <row r="6868" spans="1:19" x14ac:dyDescent="0.3">
      <c r="A6868">
        <v>72015</v>
      </c>
      <c r="B6868" s="1">
        <v>45785</v>
      </c>
      <c r="C6868" s="11">
        <v>0.71180555555555547</v>
      </c>
      <c r="D6868" s="12">
        <v>17</v>
      </c>
      <c r="E6868" s="12" t="str">
        <f>IF(Table2[[#This Row],[Request_Time]]&lt;TIME(12,0,0),"Morning",IF(Table2[[#This Row],[Request_Time]]&lt;TIME(17,0,0),"Afternoon","Evening"))</f>
        <v>Evening</v>
      </c>
      <c r="F6868" s="12"/>
      <c r="G6868" t="s">
        <v>52</v>
      </c>
      <c r="H6868" t="s">
        <v>91</v>
      </c>
      <c r="I6868" t="s">
        <v>27</v>
      </c>
      <c r="J6868">
        <v>232</v>
      </c>
      <c r="K6868" t="s">
        <v>19</v>
      </c>
      <c r="L6868" s="13">
        <v>4.88</v>
      </c>
      <c r="M6868" s="14">
        <v>23.62</v>
      </c>
      <c r="N6868">
        <v>5</v>
      </c>
      <c r="O6868">
        <v>1218</v>
      </c>
      <c r="P6868">
        <v>233</v>
      </c>
      <c r="Q6868" t="s">
        <v>50</v>
      </c>
      <c r="S6868" t="s">
        <v>21</v>
      </c>
    </row>
    <row r="6869" spans="1:19" x14ac:dyDescent="0.3">
      <c r="A6869">
        <v>72021</v>
      </c>
      <c r="B6869" s="1">
        <v>45713</v>
      </c>
      <c r="C6869" s="11">
        <v>0.8222222222222223</v>
      </c>
      <c r="D6869" s="12">
        <v>19</v>
      </c>
      <c r="E6869" s="12" t="str">
        <f>IF(Table2[[#This Row],[Request_Time]]&lt;TIME(12,0,0),"Morning",IF(Table2[[#This Row],[Request_Time]]&lt;TIME(17,0,0),"Afternoon","Evening"))</f>
        <v>Evening</v>
      </c>
      <c r="F6869" s="12"/>
      <c r="G6869" t="s">
        <v>81</v>
      </c>
      <c r="H6869" t="s">
        <v>72</v>
      </c>
      <c r="I6869" t="s">
        <v>40</v>
      </c>
      <c r="J6869">
        <v>216</v>
      </c>
      <c r="K6869" t="s">
        <v>19</v>
      </c>
      <c r="L6869" s="13">
        <v>81.62</v>
      </c>
      <c r="M6869" s="14">
        <v>21.97</v>
      </c>
      <c r="N6869">
        <v>3</v>
      </c>
      <c r="O6869">
        <v>1164</v>
      </c>
      <c r="P6869">
        <v>248</v>
      </c>
      <c r="Q6869" t="s">
        <v>28</v>
      </c>
      <c r="S6869" t="s">
        <v>36</v>
      </c>
    </row>
    <row r="6870" spans="1:19" x14ac:dyDescent="0.3">
      <c r="A6870">
        <v>72027</v>
      </c>
      <c r="B6870" s="1">
        <v>45776</v>
      </c>
      <c r="C6870" s="11">
        <v>0.19375000000000001</v>
      </c>
      <c r="D6870" s="12">
        <v>4</v>
      </c>
      <c r="E6870" s="12" t="str">
        <f>IF(Table2[[#This Row],[Request_Time]]&lt;TIME(12,0,0),"Morning",IF(Table2[[#This Row],[Request_Time]]&lt;TIME(17,0,0),"Afternoon","Evening"))</f>
        <v>Morning</v>
      </c>
      <c r="F6870" s="12"/>
      <c r="G6870" t="s">
        <v>75</v>
      </c>
      <c r="H6870" t="s">
        <v>52</v>
      </c>
      <c r="I6870" t="s">
        <v>27</v>
      </c>
      <c r="J6870">
        <v>248</v>
      </c>
      <c r="K6870" t="s">
        <v>19</v>
      </c>
      <c r="L6870" s="13">
        <v>60.58</v>
      </c>
      <c r="M6870" s="14">
        <v>15.25</v>
      </c>
      <c r="N6870">
        <v>4</v>
      </c>
      <c r="O6870">
        <v>1613</v>
      </c>
      <c r="P6870">
        <v>226</v>
      </c>
      <c r="Q6870" t="s">
        <v>28</v>
      </c>
      <c r="S6870" t="s">
        <v>21</v>
      </c>
    </row>
    <row r="6871" spans="1:19" x14ac:dyDescent="0.3">
      <c r="A6871">
        <v>72040</v>
      </c>
      <c r="B6871" s="1">
        <v>45850</v>
      </c>
      <c r="C6871" s="11">
        <v>0.29236111111111113</v>
      </c>
      <c r="D6871" s="12">
        <v>7</v>
      </c>
      <c r="E6871" s="12" t="str">
        <f>IF(Table2[[#This Row],[Request_Time]]&lt;TIME(12,0,0),"Morning",IF(Table2[[#This Row],[Request_Time]]&lt;TIME(17,0,0),"Afternoon","Evening"))</f>
        <v>Morning</v>
      </c>
      <c r="F6871" s="12"/>
      <c r="G6871" t="s">
        <v>83</v>
      </c>
      <c r="H6871" t="s">
        <v>23</v>
      </c>
      <c r="I6871" t="s">
        <v>40</v>
      </c>
      <c r="J6871">
        <v>230</v>
      </c>
      <c r="K6871" t="s">
        <v>31</v>
      </c>
      <c r="L6871" s="13"/>
      <c r="M6871" s="14"/>
      <c r="O6871">
        <v>1054</v>
      </c>
      <c r="P6871">
        <v>218</v>
      </c>
      <c r="R6871" t="s">
        <v>61</v>
      </c>
    </row>
    <row r="6872" spans="1:19" x14ac:dyDescent="0.3">
      <c r="A6872">
        <v>72051</v>
      </c>
      <c r="B6872" s="1">
        <v>45989</v>
      </c>
      <c r="C6872" s="11">
        <v>2.7083333333333334E-2</v>
      </c>
      <c r="D6872" s="12">
        <v>0</v>
      </c>
      <c r="E6872" s="12" t="str">
        <f>IF(Table2[[#This Row],[Request_Time]]&lt;TIME(12,0,0),"Morning",IF(Table2[[#This Row],[Request_Time]]&lt;TIME(17,0,0),"Afternoon","Evening"))</f>
        <v>Morning</v>
      </c>
      <c r="F6872" s="12"/>
      <c r="G6872" t="s">
        <v>81</v>
      </c>
      <c r="H6872" t="s">
        <v>38</v>
      </c>
      <c r="I6872" t="s">
        <v>40</v>
      </c>
      <c r="J6872">
        <v>217</v>
      </c>
      <c r="K6872" t="s">
        <v>24</v>
      </c>
      <c r="L6872" s="13"/>
      <c r="M6872" s="14"/>
      <c r="O6872">
        <v>1089</v>
      </c>
      <c r="P6872">
        <v>235</v>
      </c>
    </row>
    <row r="6873" spans="1:19" x14ac:dyDescent="0.3">
      <c r="A6873">
        <v>72052</v>
      </c>
      <c r="B6873" s="1">
        <v>45849</v>
      </c>
      <c r="C6873" s="11">
        <v>0.61319444444444449</v>
      </c>
      <c r="D6873" s="12">
        <v>14</v>
      </c>
      <c r="E6873" s="12" t="str">
        <f>IF(Table2[[#This Row],[Request_Time]]&lt;TIME(12,0,0),"Morning",IF(Table2[[#This Row],[Request_Time]]&lt;TIME(17,0,0),"Afternoon","Evening"))</f>
        <v>Afternoon</v>
      </c>
      <c r="F6873" s="12"/>
      <c r="G6873" t="s">
        <v>72</v>
      </c>
      <c r="H6873" t="s">
        <v>91</v>
      </c>
      <c r="I6873" t="s">
        <v>18</v>
      </c>
      <c r="J6873">
        <v>210</v>
      </c>
      <c r="K6873" t="s">
        <v>31</v>
      </c>
      <c r="L6873" s="13"/>
      <c r="M6873" s="14"/>
      <c r="O6873">
        <v>1153</v>
      </c>
      <c r="P6873">
        <v>258</v>
      </c>
      <c r="R6873" t="s">
        <v>32</v>
      </c>
    </row>
    <row r="6874" spans="1:19" x14ac:dyDescent="0.3">
      <c r="A6874">
        <v>72076</v>
      </c>
      <c r="B6874" s="1">
        <v>45944</v>
      </c>
      <c r="C6874" s="11">
        <v>0.22638888888888889</v>
      </c>
      <c r="D6874" s="12">
        <v>5</v>
      </c>
      <c r="E6874" s="12" t="str">
        <f>IF(Table2[[#This Row],[Request_Time]]&lt;TIME(12,0,0),"Morning",IF(Table2[[#This Row],[Request_Time]]&lt;TIME(17,0,0),"Afternoon","Evening"))</f>
        <v>Morning</v>
      </c>
      <c r="F6874" s="12"/>
      <c r="G6874" t="s">
        <v>52</v>
      </c>
      <c r="H6874" t="s">
        <v>81</v>
      </c>
      <c r="I6874" t="s">
        <v>40</v>
      </c>
      <c r="J6874">
        <v>217</v>
      </c>
      <c r="K6874" t="s">
        <v>19</v>
      </c>
      <c r="L6874" s="13">
        <v>11.77</v>
      </c>
      <c r="M6874" s="14">
        <v>4.9800000000000004</v>
      </c>
      <c r="N6874">
        <v>2</v>
      </c>
      <c r="O6874">
        <v>1031</v>
      </c>
      <c r="P6874">
        <v>228</v>
      </c>
      <c r="Q6874" t="s">
        <v>44</v>
      </c>
      <c r="S6874" t="s">
        <v>21</v>
      </c>
    </row>
    <row r="6875" spans="1:19" x14ac:dyDescent="0.3">
      <c r="A6875">
        <v>72081</v>
      </c>
      <c r="B6875" s="1">
        <v>46000</v>
      </c>
      <c r="C6875" s="11">
        <v>0.57222222222222219</v>
      </c>
      <c r="D6875" s="12">
        <v>13</v>
      </c>
      <c r="E6875" s="12" t="str">
        <f>IF(Table2[[#This Row],[Request_Time]]&lt;TIME(12,0,0),"Morning",IF(Table2[[#This Row],[Request_Time]]&lt;TIME(17,0,0),"Afternoon","Evening"))</f>
        <v>Afternoon</v>
      </c>
      <c r="F6875" s="12"/>
      <c r="G6875" t="s">
        <v>6272</v>
      </c>
      <c r="H6875" t="s">
        <v>6272</v>
      </c>
      <c r="I6875" t="s">
        <v>40</v>
      </c>
      <c r="J6875">
        <v>223</v>
      </c>
      <c r="K6875" t="s">
        <v>19</v>
      </c>
      <c r="L6875" s="13">
        <v>12.69</v>
      </c>
      <c r="M6875" s="14">
        <v>23.63</v>
      </c>
      <c r="N6875">
        <v>4</v>
      </c>
      <c r="O6875">
        <v>2060</v>
      </c>
      <c r="P6875">
        <v>251</v>
      </c>
      <c r="Q6875" t="s">
        <v>50</v>
      </c>
      <c r="S6875" t="s">
        <v>36</v>
      </c>
    </row>
    <row r="6876" spans="1:19" x14ac:dyDescent="0.3">
      <c r="A6876">
        <v>72085</v>
      </c>
      <c r="B6876" s="1">
        <v>45728</v>
      </c>
      <c r="C6876" s="11">
        <v>0.32013888888888892</v>
      </c>
      <c r="D6876" s="12">
        <v>7</v>
      </c>
      <c r="E6876" s="12" t="str">
        <f>IF(Table2[[#This Row],[Request_Time]]&lt;TIME(12,0,0),"Morning",IF(Table2[[#This Row],[Request_Time]]&lt;TIME(17,0,0),"Afternoon","Evening"))</f>
        <v>Morning</v>
      </c>
      <c r="F6876" s="12"/>
      <c r="G6876" t="s">
        <v>52</v>
      </c>
      <c r="H6876" t="s">
        <v>23</v>
      </c>
      <c r="I6876" t="s">
        <v>18</v>
      </c>
      <c r="J6876">
        <v>237</v>
      </c>
      <c r="K6876" t="s">
        <v>19</v>
      </c>
      <c r="L6876" s="13">
        <v>66.760000000000005</v>
      </c>
      <c r="M6876" s="14">
        <v>22.37</v>
      </c>
      <c r="N6876">
        <v>3</v>
      </c>
      <c r="O6876">
        <v>1855</v>
      </c>
      <c r="P6876">
        <v>217</v>
      </c>
      <c r="Q6876" t="s">
        <v>32</v>
      </c>
      <c r="S6876" t="s">
        <v>21</v>
      </c>
    </row>
    <row r="6877" spans="1:19" x14ac:dyDescent="0.3">
      <c r="A6877">
        <v>72086</v>
      </c>
      <c r="B6877" s="1">
        <v>45958</v>
      </c>
      <c r="C6877" s="11">
        <v>0.36319444444444443</v>
      </c>
      <c r="D6877" s="12">
        <v>8</v>
      </c>
      <c r="E6877" s="12" t="str">
        <f>IF(Table2[[#This Row],[Request_Time]]&lt;TIME(12,0,0),"Morning",IF(Table2[[#This Row],[Request_Time]]&lt;TIME(17,0,0),"Afternoon","Evening"))</f>
        <v>Morning</v>
      </c>
      <c r="F6877" s="12"/>
      <c r="G6877" t="s">
        <v>72</v>
      </c>
      <c r="H6877" t="s">
        <v>23</v>
      </c>
      <c r="I6877" t="s">
        <v>40</v>
      </c>
      <c r="J6877">
        <v>234</v>
      </c>
      <c r="K6877" t="s">
        <v>19</v>
      </c>
      <c r="L6877" s="13">
        <v>14.98</v>
      </c>
      <c r="M6877" s="14">
        <v>13.95</v>
      </c>
      <c r="N6877">
        <v>2</v>
      </c>
      <c r="O6877">
        <v>2121</v>
      </c>
      <c r="P6877">
        <v>203</v>
      </c>
      <c r="Q6877" t="s">
        <v>53</v>
      </c>
      <c r="S6877" t="s">
        <v>36</v>
      </c>
    </row>
    <row r="6878" spans="1:19" x14ac:dyDescent="0.3">
      <c r="A6878">
        <v>72088</v>
      </c>
      <c r="B6878" s="1">
        <v>45684</v>
      </c>
      <c r="C6878" s="11">
        <v>0.15208333333333332</v>
      </c>
      <c r="D6878" s="12">
        <v>3</v>
      </c>
      <c r="E6878" s="12" t="str">
        <f>IF(Table2[[#This Row],[Request_Time]]&lt;TIME(12,0,0),"Morning",IF(Table2[[#This Row],[Request_Time]]&lt;TIME(17,0,0),"Afternoon","Evening"))</f>
        <v>Morning</v>
      </c>
      <c r="F6878" s="12"/>
      <c r="G6878" t="s">
        <v>6273</v>
      </c>
      <c r="H6878" t="s">
        <v>26</v>
      </c>
      <c r="I6878" t="s">
        <v>27</v>
      </c>
      <c r="J6878">
        <v>237</v>
      </c>
      <c r="K6878" t="s">
        <v>24</v>
      </c>
      <c r="L6878" s="13"/>
      <c r="M6878" s="14"/>
      <c r="O6878">
        <v>2180</v>
      </c>
      <c r="P6878">
        <v>204</v>
      </c>
    </row>
    <row r="6879" spans="1:19" x14ac:dyDescent="0.3">
      <c r="A6879">
        <v>72090</v>
      </c>
      <c r="B6879" s="1">
        <v>45861</v>
      </c>
      <c r="C6879" s="11">
        <v>0.3263888888888889</v>
      </c>
      <c r="D6879" s="12">
        <v>7</v>
      </c>
      <c r="E6879" s="12" t="str">
        <f>IF(Table2[[#This Row],[Request_Time]]&lt;TIME(12,0,0),"Morning",IF(Table2[[#This Row],[Request_Time]]&lt;TIME(17,0,0),"Afternoon","Evening"))</f>
        <v>Morning</v>
      </c>
      <c r="F6879" s="12"/>
      <c r="G6879" t="s">
        <v>81</v>
      </c>
      <c r="H6879" t="s">
        <v>6272</v>
      </c>
      <c r="I6879" t="s">
        <v>27</v>
      </c>
      <c r="J6879">
        <v>210</v>
      </c>
      <c r="K6879" t="s">
        <v>19</v>
      </c>
      <c r="L6879" s="13">
        <v>28.02</v>
      </c>
      <c r="M6879" s="14">
        <v>20.66</v>
      </c>
      <c r="N6879">
        <v>2</v>
      </c>
      <c r="O6879">
        <v>1555</v>
      </c>
      <c r="P6879">
        <v>222</v>
      </c>
      <c r="Q6879" t="s">
        <v>28</v>
      </c>
      <c r="S6879" t="s">
        <v>36</v>
      </c>
    </row>
    <row r="6880" spans="1:19" x14ac:dyDescent="0.3">
      <c r="A6880">
        <v>72100</v>
      </c>
      <c r="B6880" s="1">
        <v>45874</v>
      </c>
      <c r="C6880" s="11">
        <v>0.34652777777777777</v>
      </c>
      <c r="D6880" s="12">
        <v>8</v>
      </c>
      <c r="E6880" s="12" t="str">
        <f>IF(Table2[[#This Row],[Request_Time]]&lt;TIME(12,0,0),"Morning",IF(Table2[[#This Row],[Request_Time]]&lt;TIME(17,0,0),"Afternoon","Evening"))</f>
        <v>Morning</v>
      </c>
      <c r="F6880" s="12"/>
      <c r="G6880" t="s">
        <v>67</v>
      </c>
      <c r="H6880" t="s">
        <v>91</v>
      </c>
      <c r="I6880" t="s">
        <v>18</v>
      </c>
      <c r="J6880">
        <v>217</v>
      </c>
      <c r="K6880" t="s">
        <v>19</v>
      </c>
      <c r="L6880" s="13">
        <v>45.8</v>
      </c>
      <c r="M6880" s="14">
        <v>13.95</v>
      </c>
      <c r="N6880">
        <v>4</v>
      </c>
      <c r="O6880">
        <v>1111</v>
      </c>
      <c r="P6880">
        <v>226</v>
      </c>
      <c r="Q6880" t="s">
        <v>28</v>
      </c>
      <c r="S6880" t="s">
        <v>36</v>
      </c>
    </row>
    <row r="6881" spans="1:19" x14ac:dyDescent="0.3">
      <c r="A6881">
        <v>72108</v>
      </c>
      <c r="B6881" s="1">
        <v>45841</v>
      </c>
      <c r="C6881" s="11">
        <v>0.25069444444444444</v>
      </c>
      <c r="D6881" s="12">
        <v>6</v>
      </c>
      <c r="E6881" s="12" t="str">
        <f>IF(Table2[[#This Row],[Request_Time]]&lt;TIME(12,0,0),"Morning",IF(Table2[[#This Row],[Request_Time]]&lt;TIME(17,0,0),"Afternoon","Evening"))</f>
        <v>Morning</v>
      </c>
      <c r="F6881" s="12"/>
      <c r="G6881" t="s">
        <v>75</v>
      </c>
      <c r="H6881" t="s">
        <v>83</v>
      </c>
      <c r="I6881" t="s">
        <v>18</v>
      </c>
      <c r="J6881">
        <v>221</v>
      </c>
      <c r="K6881" t="s">
        <v>19</v>
      </c>
      <c r="L6881" s="13">
        <v>82.72</v>
      </c>
      <c r="M6881" s="14">
        <v>23.23</v>
      </c>
      <c r="N6881">
        <v>4</v>
      </c>
      <c r="O6881">
        <v>1732</v>
      </c>
      <c r="P6881">
        <v>246</v>
      </c>
      <c r="Q6881" t="s">
        <v>44</v>
      </c>
      <c r="S6881" t="s">
        <v>21</v>
      </c>
    </row>
    <row r="6882" spans="1:19" x14ac:dyDescent="0.3">
      <c r="A6882">
        <v>72112</v>
      </c>
      <c r="B6882" s="1">
        <v>45792</v>
      </c>
      <c r="C6882" s="11">
        <v>0.21875</v>
      </c>
      <c r="D6882" s="12">
        <v>5</v>
      </c>
      <c r="E6882" s="12" t="str">
        <f>IF(Table2[[#This Row],[Request_Time]]&lt;TIME(12,0,0),"Morning",IF(Table2[[#This Row],[Request_Time]]&lt;TIME(17,0,0),"Afternoon","Evening"))</f>
        <v>Morning</v>
      </c>
      <c r="F6882" s="12"/>
      <c r="G6882" t="s">
        <v>81</v>
      </c>
      <c r="H6882" t="s">
        <v>72</v>
      </c>
      <c r="I6882" t="s">
        <v>18</v>
      </c>
      <c r="J6882">
        <v>255</v>
      </c>
      <c r="K6882" t="s">
        <v>19</v>
      </c>
      <c r="L6882" s="13">
        <v>74.91</v>
      </c>
      <c r="M6882" s="14">
        <v>11.36</v>
      </c>
      <c r="N6882">
        <v>2</v>
      </c>
      <c r="O6882">
        <v>1560</v>
      </c>
      <c r="P6882">
        <v>213</v>
      </c>
      <c r="Q6882" t="s">
        <v>28</v>
      </c>
      <c r="S6882" t="s">
        <v>21</v>
      </c>
    </row>
    <row r="6883" spans="1:19" x14ac:dyDescent="0.3">
      <c r="A6883">
        <v>72119</v>
      </c>
      <c r="B6883" s="1">
        <v>45722</v>
      </c>
      <c r="C6883" s="11">
        <v>0.96736111111111101</v>
      </c>
      <c r="D6883" s="12">
        <v>23</v>
      </c>
      <c r="E6883" s="12" t="str">
        <f>IF(Table2[[#This Row],[Request_Time]]&lt;TIME(12,0,0),"Morning",IF(Table2[[#This Row],[Request_Time]]&lt;TIME(17,0,0),"Afternoon","Evening"))</f>
        <v>Evening</v>
      </c>
      <c r="F6883" s="12"/>
      <c r="G6883" t="s">
        <v>91</v>
      </c>
      <c r="H6883" t="s">
        <v>75</v>
      </c>
      <c r="I6883" t="s">
        <v>18</v>
      </c>
      <c r="J6883">
        <v>233</v>
      </c>
      <c r="K6883" t="s">
        <v>24</v>
      </c>
      <c r="L6883" s="13"/>
      <c r="M6883" s="14"/>
      <c r="O6883">
        <v>1376</v>
      </c>
      <c r="P6883">
        <v>212</v>
      </c>
    </row>
    <row r="6884" spans="1:19" x14ac:dyDescent="0.3">
      <c r="A6884">
        <v>72120</v>
      </c>
      <c r="B6884" s="1">
        <v>45993</v>
      </c>
      <c r="C6884" s="11">
        <v>0.71666666666666667</v>
      </c>
      <c r="D6884" s="12">
        <v>17</v>
      </c>
      <c r="E6884" s="12" t="str">
        <f>IF(Table2[[#This Row],[Request_Time]]&lt;TIME(12,0,0),"Morning",IF(Table2[[#This Row],[Request_Time]]&lt;TIME(17,0,0),"Afternoon","Evening"))</f>
        <v>Evening</v>
      </c>
      <c r="F6884" s="12"/>
      <c r="G6884" t="s">
        <v>38</v>
      </c>
      <c r="H6884" t="s">
        <v>23</v>
      </c>
      <c r="I6884" t="s">
        <v>18</v>
      </c>
      <c r="J6884">
        <v>207</v>
      </c>
      <c r="K6884" t="s">
        <v>19</v>
      </c>
      <c r="L6884" s="13">
        <v>79.53</v>
      </c>
      <c r="M6884" s="14">
        <v>7.28</v>
      </c>
      <c r="N6884">
        <v>4</v>
      </c>
      <c r="O6884">
        <v>1085</v>
      </c>
      <c r="P6884">
        <v>211</v>
      </c>
      <c r="Q6884" t="s">
        <v>44</v>
      </c>
      <c r="S6884" t="s">
        <v>36</v>
      </c>
    </row>
    <row r="6885" spans="1:19" x14ac:dyDescent="0.3">
      <c r="A6885">
        <v>72123</v>
      </c>
      <c r="B6885" s="1">
        <v>45882</v>
      </c>
      <c r="C6885" s="11">
        <v>0.21736111111111112</v>
      </c>
      <c r="D6885" s="12">
        <v>5</v>
      </c>
      <c r="E6885" s="12" t="str">
        <f>IF(Table2[[#This Row],[Request_Time]]&lt;TIME(12,0,0),"Morning",IF(Table2[[#This Row],[Request_Time]]&lt;TIME(17,0,0),"Afternoon","Evening"))</f>
        <v>Morning</v>
      </c>
      <c r="F6885" s="12"/>
      <c r="G6885" t="s">
        <v>67</v>
      </c>
      <c r="H6885" t="s">
        <v>58</v>
      </c>
      <c r="I6885" t="s">
        <v>18</v>
      </c>
      <c r="J6885">
        <v>251</v>
      </c>
      <c r="K6885" t="s">
        <v>31</v>
      </c>
      <c r="L6885" s="13"/>
      <c r="M6885" s="14"/>
      <c r="O6885">
        <v>1835</v>
      </c>
      <c r="P6885">
        <v>245</v>
      </c>
      <c r="R6885" t="s">
        <v>41</v>
      </c>
    </row>
    <row r="6886" spans="1:19" x14ac:dyDescent="0.3">
      <c r="A6886">
        <v>72127</v>
      </c>
      <c r="B6886" s="1">
        <v>45819</v>
      </c>
      <c r="C6886" s="11">
        <v>0.15486111111111112</v>
      </c>
      <c r="D6886" s="12">
        <v>3</v>
      </c>
      <c r="E6886" s="12" t="str">
        <f>IF(Table2[[#This Row],[Request_Time]]&lt;TIME(12,0,0),"Morning",IF(Table2[[#This Row],[Request_Time]]&lt;TIME(17,0,0),"Afternoon","Evening"))</f>
        <v>Morning</v>
      </c>
      <c r="F6886" s="12"/>
      <c r="G6886" t="s">
        <v>23</v>
      </c>
      <c r="H6886" t="s">
        <v>75</v>
      </c>
      <c r="I6886" t="s">
        <v>18</v>
      </c>
      <c r="J6886">
        <v>232</v>
      </c>
      <c r="K6886" t="s">
        <v>19</v>
      </c>
      <c r="L6886" s="13">
        <v>74.709999999999994</v>
      </c>
      <c r="M6886" s="14">
        <v>22.7</v>
      </c>
      <c r="N6886">
        <v>1</v>
      </c>
      <c r="O6886">
        <v>1925</v>
      </c>
      <c r="P6886">
        <v>254</v>
      </c>
      <c r="Q6886" t="s">
        <v>50</v>
      </c>
      <c r="S6886" t="s">
        <v>36</v>
      </c>
    </row>
    <row r="6887" spans="1:19" x14ac:dyDescent="0.3">
      <c r="A6887">
        <v>72127</v>
      </c>
      <c r="B6887" s="1">
        <v>45922</v>
      </c>
      <c r="C6887" s="11">
        <v>0.27986111111111112</v>
      </c>
      <c r="D6887" s="12">
        <v>6</v>
      </c>
      <c r="E6887" s="12" t="str">
        <f>IF(Table2[[#This Row],[Request_Time]]&lt;TIME(12,0,0),"Morning",IF(Table2[[#This Row],[Request_Time]]&lt;TIME(17,0,0),"Afternoon","Evening"))</f>
        <v>Morning</v>
      </c>
      <c r="F6887" s="12"/>
      <c r="G6887" t="s">
        <v>23</v>
      </c>
      <c r="H6887" t="s">
        <v>30</v>
      </c>
      <c r="I6887" t="s">
        <v>27</v>
      </c>
      <c r="J6887">
        <v>201</v>
      </c>
      <c r="K6887" t="s">
        <v>19</v>
      </c>
      <c r="L6887" s="13">
        <v>22.26</v>
      </c>
      <c r="M6887" s="14">
        <v>19.21</v>
      </c>
      <c r="N6887">
        <v>1</v>
      </c>
      <c r="O6887">
        <v>1294</v>
      </c>
      <c r="P6887">
        <v>257</v>
      </c>
      <c r="Q6887" t="s">
        <v>28</v>
      </c>
      <c r="S6887" t="s">
        <v>21</v>
      </c>
    </row>
    <row r="6888" spans="1:19" x14ac:dyDescent="0.3">
      <c r="A6888">
        <v>72127</v>
      </c>
      <c r="B6888" s="1">
        <v>45826</v>
      </c>
      <c r="C6888" s="11">
        <v>0.36388888888888887</v>
      </c>
      <c r="D6888" s="12">
        <v>8</v>
      </c>
      <c r="E6888" s="12" t="str">
        <f>IF(Table2[[#This Row],[Request_Time]]&lt;TIME(12,0,0),"Morning",IF(Table2[[#This Row],[Request_Time]]&lt;TIME(17,0,0),"Afternoon","Evening"))</f>
        <v>Morning</v>
      </c>
      <c r="F6888" s="12"/>
      <c r="G6888" t="s">
        <v>6272</v>
      </c>
      <c r="H6888" t="s">
        <v>52</v>
      </c>
      <c r="I6888" t="s">
        <v>40</v>
      </c>
      <c r="J6888">
        <v>240</v>
      </c>
      <c r="K6888" t="s">
        <v>19</v>
      </c>
      <c r="L6888" s="13">
        <v>5.15</v>
      </c>
      <c r="M6888" s="14">
        <v>16.37</v>
      </c>
      <c r="N6888">
        <v>4</v>
      </c>
      <c r="O6888">
        <v>1360</v>
      </c>
      <c r="P6888">
        <v>216</v>
      </c>
      <c r="Q6888" t="s">
        <v>53</v>
      </c>
      <c r="S6888" t="s">
        <v>36</v>
      </c>
    </row>
    <row r="6889" spans="1:19" x14ac:dyDescent="0.3">
      <c r="A6889">
        <v>72145</v>
      </c>
      <c r="B6889" s="1">
        <v>45703</v>
      </c>
      <c r="C6889" s="11">
        <v>0.58402777777777781</v>
      </c>
      <c r="D6889" s="12">
        <v>14</v>
      </c>
      <c r="E6889" s="12" t="str">
        <f>IF(Table2[[#This Row],[Request_Time]]&lt;TIME(12,0,0),"Morning",IF(Table2[[#This Row],[Request_Time]]&lt;TIME(17,0,0),"Afternoon","Evening"))</f>
        <v>Afternoon</v>
      </c>
      <c r="F6889" s="12"/>
      <c r="G6889" t="s">
        <v>6273</v>
      </c>
      <c r="H6889" t="s">
        <v>83</v>
      </c>
      <c r="I6889" t="s">
        <v>40</v>
      </c>
      <c r="J6889">
        <v>249</v>
      </c>
      <c r="K6889" t="s">
        <v>31</v>
      </c>
      <c r="L6889" s="13"/>
      <c r="M6889" s="14"/>
      <c r="O6889">
        <v>1429</v>
      </c>
      <c r="P6889">
        <v>233</v>
      </c>
      <c r="R6889" t="s">
        <v>61</v>
      </c>
    </row>
    <row r="6890" spans="1:19" x14ac:dyDescent="0.3">
      <c r="A6890">
        <v>72146</v>
      </c>
      <c r="B6890" s="1">
        <v>45970</v>
      </c>
      <c r="C6890" s="11">
        <v>0.88541666666666663</v>
      </c>
      <c r="D6890" s="12">
        <v>21</v>
      </c>
      <c r="E6890" s="12" t="str">
        <f>IF(Table2[[#This Row],[Request_Time]]&lt;TIME(12,0,0),"Morning",IF(Table2[[#This Row],[Request_Time]]&lt;TIME(17,0,0),"Afternoon","Evening"))</f>
        <v>Evening</v>
      </c>
      <c r="F6890" s="12"/>
      <c r="G6890" t="s">
        <v>52</v>
      </c>
      <c r="H6890" t="s">
        <v>26</v>
      </c>
      <c r="I6890" t="s">
        <v>18</v>
      </c>
      <c r="J6890">
        <v>256</v>
      </c>
      <c r="K6890" t="s">
        <v>19</v>
      </c>
      <c r="L6890" s="13">
        <v>75.31</v>
      </c>
      <c r="M6890" s="14">
        <v>9.64</v>
      </c>
      <c r="N6890">
        <v>4</v>
      </c>
      <c r="O6890">
        <v>1024</v>
      </c>
      <c r="P6890">
        <v>225</v>
      </c>
      <c r="Q6890" t="s">
        <v>53</v>
      </c>
      <c r="S6890" t="s">
        <v>36</v>
      </c>
    </row>
    <row r="6891" spans="1:19" x14ac:dyDescent="0.3">
      <c r="A6891">
        <v>72148</v>
      </c>
      <c r="B6891" s="1">
        <v>45756</v>
      </c>
      <c r="C6891" s="11">
        <v>0.20138888888888887</v>
      </c>
      <c r="D6891" s="12">
        <v>4</v>
      </c>
      <c r="E6891" s="12" t="str">
        <f>IF(Table2[[#This Row],[Request_Time]]&lt;TIME(12,0,0),"Morning",IF(Table2[[#This Row],[Request_Time]]&lt;TIME(17,0,0),"Afternoon","Evening"))</f>
        <v>Morning</v>
      </c>
      <c r="F6891" s="12"/>
      <c r="G6891" t="s">
        <v>94</v>
      </c>
      <c r="H6891" t="s">
        <v>81</v>
      </c>
      <c r="I6891" t="s">
        <v>40</v>
      </c>
      <c r="J6891">
        <v>244</v>
      </c>
      <c r="K6891" t="s">
        <v>19</v>
      </c>
      <c r="L6891" s="13">
        <v>48.28</v>
      </c>
      <c r="M6891" s="14">
        <v>2.48</v>
      </c>
      <c r="N6891">
        <v>1</v>
      </c>
      <c r="O6891">
        <v>1453</v>
      </c>
      <c r="P6891">
        <v>243</v>
      </c>
      <c r="Q6891" t="s">
        <v>53</v>
      </c>
      <c r="S6891" t="s">
        <v>36</v>
      </c>
    </row>
    <row r="6892" spans="1:19" x14ac:dyDescent="0.3">
      <c r="A6892">
        <v>72151</v>
      </c>
      <c r="B6892" s="1">
        <v>45770</v>
      </c>
      <c r="C6892" s="11">
        <v>0.8930555555555556</v>
      </c>
      <c r="D6892" s="12">
        <v>21</v>
      </c>
      <c r="E6892" s="12" t="str">
        <f>IF(Table2[[#This Row],[Request_Time]]&lt;TIME(12,0,0),"Morning",IF(Table2[[#This Row],[Request_Time]]&lt;TIME(17,0,0),"Afternoon","Evening"))</f>
        <v>Evening</v>
      </c>
      <c r="F6892" s="12"/>
      <c r="G6892" t="s">
        <v>6273</v>
      </c>
      <c r="H6892" t="s">
        <v>81</v>
      </c>
      <c r="I6892" t="s">
        <v>40</v>
      </c>
      <c r="J6892">
        <v>247</v>
      </c>
      <c r="K6892" t="s">
        <v>19</v>
      </c>
      <c r="L6892" s="13">
        <v>39.79</v>
      </c>
      <c r="M6892" s="14">
        <v>3.91</v>
      </c>
      <c r="N6892">
        <v>4</v>
      </c>
      <c r="O6892">
        <v>1558</v>
      </c>
      <c r="P6892">
        <v>254</v>
      </c>
      <c r="Q6892" t="s">
        <v>53</v>
      </c>
      <c r="S6892" t="s">
        <v>36</v>
      </c>
    </row>
    <row r="6893" spans="1:19" x14ac:dyDescent="0.3">
      <c r="A6893">
        <v>72155</v>
      </c>
      <c r="B6893" s="1">
        <v>45718</v>
      </c>
      <c r="C6893" s="11">
        <v>6.2499999999999995E-3</v>
      </c>
      <c r="D6893" s="12">
        <v>0</v>
      </c>
      <c r="E6893" s="12" t="str">
        <f>IF(Table2[[#This Row],[Request_Time]]&lt;TIME(12,0,0),"Morning",IF(Table2[[#This Row],[Request_Time]]&lt;TIME(17,0,0),"Afternoon","Evening"))</f>
        <v>Morning</v>
      </c>
      <c r="F6893" s="12"/>
      <c r="G6893" t="s">
        <v>6272</v>
      </c>
      <c r="H6893" t="s">
        <v>6273</v>
      </c>
      <c r="I6893" t="s">
        <v>18</v>
      </c>
      <c r="J6893">
        <v>217</v>
      </c>
      <c r="K6893" t="s">
        <v>19</v>
      </c>
      <c r="L6893" s="13">
        <v>18.059999999999999</v>
      </c>
      <c r="M6893" s="14">
        <v>10.33</v>
      </c>
      <c r="N6893">
        <v>1</v>
      </c>
      <c r="O6893">
        <v>1950</v>
      </c>
      <c r="P6893">
        <v>254</v>
      </c>
      <c r="Q6893" t="s">
        <v>50</v>
      </c>
      <c r="S6893" t="s">
        <v>36</v>
      </c>
    </row>
    <row r="6894" spans="1:19" x14ac:dyDescent="0.3">
      <c r="A6894">
        <v>72158</v>
      </c>
      <c r="B6894" s="1">
        <v>45762</v>
      </c>
      <c r="C6894" s="11">
        <v>0.14791666666666667</v>
      </c>
      <c r="D6894" s="12">
        <v>3</v>
      </c>
      <c r="E6894" s="12" t="str">
        <f>IF(Table2[[#This Row],[Request_Time]]&lt;TIME(12,0,0),"Morning",IF(Table2[[#This Row],[Request_Time]]&lt;TIME(17,0,0),"Afternoon","Evening"))</f>
        <v>Morning</v>
      </c>
      <c r="F6894" s="12"/>
      <c r="G6894" t="s">
        <v>58</v>
      </c>
      <c r="H6894" t="s">
        <v>58</v>
      </c>
      <c r="I6894" t="s">
        <v>27</v>
      </c>
      <c r="J6894">
        <v>259</v>
      </c>
      <c r="K6894" t="s">
        <v>19</v>
      </c>
      <c r="L6894" s="13">
        <v>37.72</v>
      </c>
      <c r="M6894" s="14">
        <v>3.42</v>
      </c>
      <c r="N6894">
        <v>1</v>
      </c>
      <c r="O6894">
        <v>1385</v>
      </c>
      <c r="P6894">
        <v>226</v>
      </c>
      <c r="Q6894" t="s">
        <v>44</v>
      </c>
      <c r="S6894" t="s">
        <v>21</v>
      </c>
    </row>
    <row r="6895" spans="1:19" x14ac:dyDescent="0.3">
      <c r="A6895">
        <v>72163</v>
      </c>
      <c r="B6895" s="1">
        <v>45719</v>
      </c>
      <c r="C6895" s="11">
        <v>0.69513888888888886</v>
      </c>
      <c r="D6895" s="12">
        <v>16</v>
      </c>
      <c r="E6895" s="12" t="str">
        <f>IF(Table2[[#This Row],[Request_Time]]&lt;TIME(12,0,0),"Morning",IF(Table2[[#This Row],[Request_Time]]&lt;TIME(17,0,0),"Afternoon","Evening"))</f>
        <v>Afternoon</v>
      </c>
      <c r="F6895" s="12"/>
      <c r="G6895" t="s">
        <v>6273</v>
      </c>
      <c r="H6895" t="s">
        <v>91</v>
      </c>
      <c r="I6895" t="s">
        <v>40</v>
      </c>
      <c r="J6895">
        <v>203</v>
      </c>
      <c r="K6895" t="s">
        <v>19</v>
      </c>
      <c r="L6895" s="13">
        <v>14.82</v>
      </c>
      <c r="M6895" s="14">
        <v>23.13</v>
      </c>
      <c r="N6895">
        <v>4</v>
      </c>
      <c r="O6895">
        <v>1045</v>
      </c>
      <c r="P6895">
        <v>253</v>
      </c>
      <c r="Q6895" t="s">
        <v>28</v>
      </c>
      <c r="S6895" t="s">
        <v>36</v>
      </c>
    </row>
    <row r="6896" spans="1:19" x14ac:dyDescent="0.3">
      <c r="A6896">
        <v>72180</v>
      </c>
      <c r="B6896" s="1">
        <v>45725</v>
      </c>
      <c r="C6896" s="11">
        <v>0.87152777777777779</v>
      </c>
      <c r="D6896" s="12">
        <v>20</v>
      </c>
      <c r="E6896" s="12" t="str">
        <f>IF(Table2[[#This Row],[Request_Time]]&lt;TIME(12,0,0),"Morning",IF(Table2[[#This Row],[Request_Time]]&lt;TIME(17,0,0),"Afternoon","Evening"))</f>
        <v>Evening</v>
      </c>
      <c r="F6896" s="12"/>
      <c r="G6896" t="s">
        <v>67</v>
      </c>
      <c r="H6896" t="s">
        <v>83</v>
      </c>
      <c r="I6896" t="s">
        <v>40</v>
      </c>
      <c r="J6896">
        <v>201</v>
      </c>
      <c r="K6896" t="s">
        <v>31</v>
      </c>
      <c r="L6896" s="13"/>
      <c r="M6896" s="14"/>
      <c r="O6896">
        <v>1060</v>
      </c>
      <c r="P6896">
        <v>245</v>
      </c>
      <c r="R6896" t="s">
        <v>61</v>
      </c>
    </row>
    <row r="6897" spans="1:19" x14ac:dyDescent="0.3">
      <c r="A6897">
        <v>72188</v>
      </c>
      <c r="B6897" s="1">
        <v>45836</v>
      </c>
      <c r="C6897" s="11">
        <v>0.7055555555555556</v>
      </c>
      <c r="D6897" s="12">
        <v>16</v>
      </c>
      <c r="E6897" s="12" t="str">
        <f>IF(Table2[[#This Row],[Request_Time]]&lt;TIME(12,0,0),"Morning",IF(Table2[[#This Row],[Request_Time]]&lt;TIME(17,0,0),"Afternoon","Evening"))</f>
        <v>Afternoon</v>
      </c>
      <c r="F6897" s="12"/>
      <c r="G6897" t="s">
        <v>83</v>
      </c>
      <c r="H6897" t="s">
        <v>58</v>
      </c>
      <c r="I6897" t="s">
        <v>40</v>
      </c>
      <c r="J6897">
        <v>255</v>
      </c>
      <c r="K6897" t="s">
        <v>19</v>
      </c>
      <c r="L6897" s="13">
        <v>6.71</v>
      </c>
      <c r="M6897" s="14">
        <v>27.08</v>
      </c>
      <c r="N6897">
        <v>4</v>
      </c>
      <c r="O6897">
        <v>1752</v>
      </c>
      <c r="P6897">
        <v>247</v>
      </c>
      <c r="Q6897" t="s">
        <v>53</v>
      </c>
      <c r="S6897" t="s">
        <v>21</v>
      </c>
    </row>
    <row r="6898" spans="1:19" x14ac:dyDescent="0.3">
      <c r="A6898">
        <v>72191</v>
      </c>
      <c r="B6898" s="1">
        <v>45880</v>
      </c>
      <c r="C6898" s="11">
        <v>0.20555555555555557</v>
      </c>
      <c r="D6898" s="12">
        <v>4</v>
      </c>
      <c r="E6898" s="12" t="str">
        <f>IF(Table2[[#This Row],[Request_Time]]&lt;TIME(12,0,0),"Morning",IF(Table2[[#This Row],[Request_Time]]&lt;TIME(17,0,0),"Afternoon","Evening"))</f>
        <v>Morning</v>
      </c>
      <c r="F6898" s="12"/>
      <c r="G6898" t="s">
        <v>75</v>
      </c>
      <c r="H6898" t="s">
        <v>83</v>
      </c>
      <c r="I6898" t="s">
        <v>40</v>
      </c>
      <c r="J6898">
        <v>239</v>
      </c>
      <c r="K6898" t="s">
        <v>24</v>
      </c>
      <c r="L6898" s="13"/>
      <c r="M6898" s="14"/>
      <c r="O6898">
        <v>1018</v>
      </c>
      <c r="P6898">
        <v>245</v>
      </c>
    </row>
    <row r="6899" spans="1:19" x14ac:dyDescent="0.3">
      <c r="A6899">
        <v>72199</v>
      </c>
      <c r="B6899" s="1">
        <v>45897</v>
      </c>
      <c r="C6899" s="11">
        <v>0.62430555555555556</v>
      </c>
      <c r="D6899" s="12">
        <v>14</v>
      </c>
      <c r="E6899" s="12" t="str">
        <f>IF(Table2[[#This Row],[Request_Time]]&lt;TIME(12,0,0),"Morning",IF(Table2[[#This Row],[Request_Time]]&lt;TIME(17,0,0),"Afternoon","Evening"))</f>
        <v>Afternoon</v>
      </c>
      <c r="F6899" s="12"/>
      <c r="G6899" t="s">
        <v>30</v>
      </c>
      <c r="H6899" t="s">
        <v>6273</v>
      </c>
      <c r="I6899" t="s">
        <v>18</v>
      </c>
      <c r="J6899">
        <v>254</v>
      </c>
      <c r="K6899" t="s">
        <v>19</v>
      </c>
      <c r="L6899" s="13">
        <v>26.13</v>
      </c>
      <c r="M6899" s="14">
        <v>6.28</v>
      </c>
      <c r="N6899">
        <v>2</v>
      </c>
      <c r="O6899">
        <v>1593</v>
      </c>
      <c r="P6899">
        <v>219</v>
      </c>
      <c r="Q6899" t="s">
        <v>28</v>
      </c>
      <c r="S6899" t="s">
        <v>21</v>
      </c>
    </row>
    <row r="6900" spans="1:19" x14ac:dyDescent="0.3">
      <c r="A6900">
        <v>72214</v>
      </c>
      <c r="B6900" s="1">
        <v>45936</v>
      </c>
      <c r="C6900" s="11">
        <v>0.16041666666666668</v>
      </c>
      <c r="D6900" s="12">
        <v>3</v>
      </c>
      <c r="E6900" s="12" t="str">
        <f>IF(Table2[[#This Row],[Request_Time]]&lt;TIME(12,0,0),"Morning",IF(Table2[[#This Row],[Request_Time]]&lt;TIME(17,0,0),"Afternoon","Evening"))</f>
        <v>Morning</v>
      </c>
      <c r="F6900" s="12"/>
      <c r="G6900" t="s">
        <v>75</v>
      </c>
      <c r="H6900" t="s">
        <v>72</v>
      </c>
      <c r="I6900" t="s">
        <v>40</v>
      </c>
      <c r="J6900">
        <v>250</v>
      </c>
      <c r="K6900" t="s">
        <v>19</v>
      </c>
      <c r="L6900" s="13">
        <v>80.67</v>
      </c>
      <c r="M6900" s="14">
        <v>7.97</v>
      </c>
      <c r="N6900">
        <v>1</v>
      </c>
      <c r="O6900">
        <v>2161</v>
      </c>
      <c r="P6900">
        <v>210</v>
      </c>
      <c r="Q6900" t="s">
        <v>28</v>
      </c>
      <c r="S6900" t="s">
        <v>36</v>
      </c>
    </row>
    <row r="6901" spans="1:19" x14ac:dyDescent="0.3">
      <c r="A6901">
        <v>72240</v>
      </c>
      <c r="B6901" s="1">
        <v>45785</v>
      </c>
      <c r="C6901" s="11">
        <v>0.15347222222222223</v>
      </c>
      <c r="D6901" s="12">
        <v>3</v>
      </c>
      <c r="E6901" s="12" t="str">
        <f>IF(Table2[[#This Row],[Request_Time]]&lt;TIME(12,0,0),"Morning",IF(Table2[[#This Row],[Request_Time]]&lt;TIME(17,0,0),"Afternoon","Evening"))</f>
        <v>Morning</v>
      </c>
      <c r="F6901" s="12"/>
      <c r="G6901" t="s">
        <v>38</v>
      </c>
      <c r="H6901" t="s">
        <v>58</v>
      </c>
      <c r="I6901" t="s">
        <v>27</v>
      </c>
      <c r="J6901">
        <v>254</v>
      </c>
      <c r="K6901" t="s">
        <v>19</v>
      </c>
      <c r="L6901" s="13">
        <v>68.819999999999993</v>
      </c>
      <c r="M6901" s="14">
        <v>11.58</v>
      </c>
      <c r="N6901">
        <v>3</v>
      </c>
      <c r="O6901">
        <v>1657</v>
      </c>
      <c r="P6901">
        <v>245</v>
      </c>
      <c r="Q6901" t="s">
        <v>44</v>
      </c>
      <c r="S6901" t="s">
        <v>21</v>
      </c>
    </row>
    <row r="6902" spans="1:19" x14ac:dyDescent="0.3">
      <c r="A6902">
        <v>72243</v>
      </c>
      <c r="B6902" s="1">
        <v>46001</v>
      </c>
      <c r="C6902" s="11">
        <v>0.54652777777777783</v>
      </c>
      <c r="D6902" s="12">
        <v>13</v>
      </c>
      <c r="E6902" s="12" t="str">
        <f>IF(Table2[[#This Row],[Request_Time]]&lt;TIME(12,0,0),"Morning",IF(Table2[[#This Row],[Request_Time]]&lt;TIME(17,0,0),"Afternoon","Evening"))</f>
        <v>Afternoon</v>
      </c>
      <c r="F6902" s="12"/>
      <c r="G6902" t="s">
        <v>67</v>
      </c>
      <c r="H6902" t="s">
        <v>6273</v>
      </c>
      <c r="I6902" t="s">
        <v>27</v>
      </c>
      <c r="J6902">
        <v>209</v>
      </c>
      <c r="K6902" t="s">
        <v>19</v>
      </c>
      <c r="L6902" s="13">
        <v>77.41</v>
      </c>
      <c r="M6902" s="14">
        <v>16.12</v>
      </c>
      <c r="N6902">
        <v>1</v>
      </c>
      <c r="O6902">
        <v>1837</v>
      </c>
      <c r="P6902">
        <v>207</v>
      </c>
      <c r="Q6902" t="s">
        <v>50</v>
      </c>
      <c r="S6902" t="s">
        <v>21</v>
      </c>
    </row>
    <row r="6903" spans="1:19" x14ac:dyDescent="0.3">
      <c r="A6903">
        <v>72249</v>
      </c>
      <c r="B6903" s="1">
        <v>45936</v>
      </c>
      <c r="C6903" s="11">
        <v>0.4284722222222222</v>
      </c>
      <c r="D6903" s="12">
        <v>10</v>
      </c>
      <c r="E6903" s="12" t="str">
        <f>IF(Table2[[#This Row],[Request_Time]]&lt;TIME(12,0,0),"Morning",IF(Table2[[#This Row],[Request_Time]]&lt;TIME(17,0,0),"Afternoon","Evening"))</f>
        <v>Morning</v>
      </c>
      <c r="F6903" s="12"/>
      <c r="G6903" t="s">
        <v>52</v>
      </c>
      <c r="H6903" t="s">
        <v>75</v>
      </c>
      <c r="I6903" t="s">
        <v>18</v>
      </c>
      <c r="J6903">
        <v>258</v>
      </c>
      <c r="K6903" t="s">
        <v>19</v>
      </c>
      <c r="L6903" s="13">
        <v>33.25</v>
      </c>
      <c r="M6903" s="14">
        <v>11.17</v>
      </c>
      <c r="N6903">
        <v>1</v>
      </c>
      <c r="O6903">
        <v>1184</v>
      </c>
      <c r="P6903">
        <v>258</v>
      </c>
      <c r="Q6903" t="s">
        <v>53</v>
      </c>
      <c r="S6903" t="s">
        <v>36</v>
      </c>
    </row>
    <row r="6904" spans="1:19" x14ac:dyDescent="0.3">
      <c r="A6904">
        <v>72274</v>
      </c>
      <c r="B6904" s="1">
        <v>45925</v>
      </c>
      <c r="C6904" s="11">
        <v>0.84513888888888899</v>
      </c>
      <c r="D6904" s="12">
        <v>20</v>
      </c>
      <c r="E6904" s="12" t="str">
        <f>IF(Table2[[#This Row],[Request_Time]]&lt;TIME(12,0,0),"Morning",IF(Table2[[#This Row],[Request_Time]]&lt;TIME(17,0,0),"Afternoon","Evening"))</f>
        <v>Evening</v>
      </c>
      <c r="F6904" s="12"/>
      <c r="G6904" t="s">
        <v>26</v>
      </c>
      <c r="H6904" t="s">
        <v>52</v>
      </c>
      <c r="I6904" t="s">
        <v>27</v>
      </c>
      <c r="J6904">
        <v>245</v>
      </c>
      <c r="K6904" t="s">
        <v>19</v>
      </c>
      <c r="L6904" s="13">
        <v>56.86</v>
      </c>
      <c r="M6904" s="14">
        <v>22.96</v>
      </c>
      <c r="N6904">
        <v>4</v>
      </c>
      <c r="O6904">
        <v>2129</v>
      </c>
      <c r="P6904">
        <v>256</v>
      </c>
      <c r="Q6904" t="s">
        <v>28</v>
      </c>
      <c r="S6904" t="s">
        <v>21</v>
      </c>
    </row>
    <row r="6905" spans="1:19" x14ac:dyDescent="0.3">
      <c r="A6905">
        <v>72277</v>
      </c>
      <c r="B6905" s="1">
        <v>45847</v>
      </c>
      <c r="C6905" s="11">
        <v>0.29236111111111113</v>
      </c>
      <c r="D6905" s="12">
        <v>7</v>
      </c>
      <c r="E6905" s="12" t="str">
        <f>IF(Table2[[#This Row],[Request_Time]]&lt;TIME(12,0,0),"Morning",IF(Table2[[#This Row],[Request_Time]]&lt;TIME(17,0,0),"Afternoon","Evening"))</f>
        <v>Morning</v>
      </c>
      <c r="F6905" s="12"/>
      <c r="G6905" t="s">
        <v>38</v>
      </c>
      <c r="H6905" t="s">
        <v>72</v>
      </c>
      <c r="I6905" t="s">
        <v>40</v>
      </c>
      <c r="J6905">
        <v>228</v>
      </c>
      <c r="K6905" t="s">
        <v>24</v>
      </c>
      <c r="L6905" s="13"/>
      <c r="M6905" s="14"/>
      <c r="O6905">
        <v>1144</v>
      </c>
      <c r="P6905">
        <v>256</v>
      </c>
    </row>
    <row r="6906" spans="1:19" x14ac:dyDescent="0.3">
      <c r="A6906">
        <v>72285</v>
      </c>
      <c r="B6906" s="1">
        <v>45915</v>
      </c>
      <c r="C6906" s="11">
        <v>5.6250000000000001E-2</v>
      </c>
      <c r="D6906" s="12">
        <v>1</v>
      </c>
      <c r="E6906" s="12" t="str">
        <f>IF(Table2[[#This Row],[Request_Time]]&lt;TIME(12,0,0),"Morning",IF(Table2[[#This Row],[Request_Time]]&lt;TIME(17,0,0),"Afternoon","Evening"))</f>
        <v>Morning</v>
      </c>
      <c r="F6906" s="12"/>
      <c r="G6906" t="s">
        <v>6272</v>
      </c>
      <c r="H6906" t="s">
        <v>52</v>
      </c>
      <c r="I6906" t="s">
        <v>18</v>
      </c>
      <c r="J6906">
        <v>224</v>
      </c>
      <c r="K6906" t="s">
        <v>19</v>
      </c>
      <c r="L6906" s="13">
        <v>78.89</v>
      </c>
      <c r="M6906" s="14">
        <v>15.63</v>
      </c>
      <c r="N6906">
        <v>1</v>
      </c>
      <c r="O6906">
        <v>1381</v>
      </c>
      <c r="P6906">
        <v>208</v>
      </c>
      <c r="Q6906" t="s">
        <v>20</v>
      </c>
      <c r="S6906" t="s">
        <v>36</v>
      </c>
    </row>
    <row r="6907" spans="1:19" x14ac:dyDescent="0.3">
      <c r="A6907">
        <v>72288</v>
      </c>
      <c r="B6907" s="1">
        <v>45880</v>
      </c>
      <c r="C6907" s="11">
        <v>0.70416666666666661</v>
      </c>
      <c r="D6907" s="12">
        <v>16</v>
      </c>
      <c r="E6907" s="12" t="str">
        <f>IF(Table2[[#This Row],[Request_Time]]&lt;TIME(12,0,0),"Morning",IF(Table2[[#This Row],[Request_Time]]&lt;TIME(17,0,0),"Afternoon","Evening"))</f>
        <v>Afternoon</v>
      </c>
      <c r="F6907" s="12"/>
      <c r="G6907" t="s">
        <v>91</v>
      </c>
      <c r="H6907" t="s">
        <v>81</v>
      </c>
      <c r="I6907" t="s">
        <v>27</v>
      </c>
      <c r="J6907">
        <v>246</v>
      </c>
      <c r="K6907" t="s">
        <v>19</v>
      </c>
      <c r="L6907" s="13">
        <v>47.11</v>
      </c>
      <c r="M6907" s="14">
        <v>13.69</v>
      </c>
      <c r="N6907">
        <v>3</v>
      </c>
      <c r="O6907">
        <v>1466</v>
      </c>
      <c r="P6907">
        <v>210</v>
      </c>
      <c r="Q6907" t="s">
        <v>53</v>
      </c>
      <c r="S6907" t="s">
        <v>36</v>
      </c>
    </row>
    <row r="6908" spans="1:19" x14ac:dyDescent="0.3">
      <c r="A6908">
        <v>72290</v>
      </c>
      <c r="B6908" s="1">
        <v>45774</v>
      </c>
      <c r="C6908" s="11">
        <v>0.73819444444444438</v>
      </c>
      <c r="D6908" s="12">
        <v>17</v>
      </c>
      <c r="E6908" s="12" t="str">
        <f>IF(Table2[[#This Row],[Request_Time]]&lt;TIME(12,0,0),"Morning",IF(Table2[[#This Row],[Request_Time]]&lt;TIME(17,0,0),"Afternoon","Evening"))</f>
        <v>Evening</v>
      </c>
      <c r="F6908" s="12"/>
      <c r="G6908" t="s">
        <v>23</v>
      </c>
      <c r="H6908" t="s">
        <v>23</v>
      </c>
      <c r="I6908" t="s">
        <v>40</v>
      </c>
      <c r="J6908">
        <v>223</v>
      </c>
      <c r="K6908" t="s">
        <v>19</v>
      </c>
      <c r="L6908" s="13">
        <v>77</v>
      </c>
      <c r="M6908" s="14">
        <v>15.43</v>
      </c>
      <c r="N6908">
        <v>4</v>
      </c>
      <c r="O6908">
        <v>2060</v>
      </c>
      <c r="P6908">
        <v>249</v>
      </c>
      <c r="Q6908" t="s">
        <v>32</v>
      </c>
      <c r="S6908" t="s">
        <v>36</v>
      </c>
    </row>
    <row r="6909" spans="1:19" x14ac:dyDescent="0.3">
      <c r="A6909">
        <v>72310</v>
      </c>
      <c r="B6909" s="1">
        <v>45923</v>
      </c>
      <c r="C6909" s="11">
        <v>9.0277777777777787E-3</v>
      </c>
      <c r="D6909" s="12">
        <v>0</v>
      </c>
      <c r="E6909" s="12" t="str">
        <f>IF(Table2[[#This Row],[Request_Time]]&lt;TIME(12,0,0),"Morning",IF(Table2[[#This Row],[Request_Time]]&lt;TIME(17,0,0),"Afternoon","Evening"))</f>
        <v>Morning</v>
      </c>
      <c r="F6909" s="12"/>
      <c r="G6909" t="s">
        <v>52</v>
      </c>
      <c r="H6909" t="s">
        <v>94</v>
      </c>
      <c r="I6909" t="s">
        <v>18</v>
      </c>
      <c r="J6909">
        <v>235</v>
      </c>
      <c r="K6909" t="s">
        <v>19</v>
      </c>
      <c r="L6909" s="13">
        <v>64.86</v>
      </c>
      <c r="M6909" s="14">
        <v>19.48</v>
      </c>
      <c r="N6909">
        <v>4</v>
      </c>
      <c r="O6909">
        <v>2097</v>
      </c>
      <c r="P6909">
        <v>253</v>
      </c>
      <c r="Q6909" t="s">
        <v>50</v>
      </c>
      <c r="S6909" t="s">
        <v>21</v>
      </c>
    </row>
    <row r="6910" spans="1:19" x14ac:dyDescent="0.3">
      <c r="A6910">
        <v>72316</v>
      </c>
      <c r="B6910" s="1">
        <v>45828</v>
      </c>
      <c r="C6910" s="11">
        <v>0.32013888888888892</v>
      </c>
      <c r="D6910" s="12">
        <v>7</v>
      </c>
      <c r="E6910" s="12" t="str">
        <f>IF(Table2[[#This Row],[Request_Time]]&lt;TIME(12,0,0),"Morning",IF(Table2[[#This Row],[Request_Time]]&lt;TIME(17,0,0),"Afternoon","Evening"))</f>
        <v>Morning</v>
      </c>
      <c r="F6910" s="12"/>
      <c r="G6910" t="s">
        <v>58</v>
      </c>
      <c r="H6910" t="s">
        <v>26</v>
      </c>
      <c r="I6910" t="s">
        <v>40</v>
      </c>
      <c r="J6910">
        <v>229</v>
      </c>
      <c r="K6910" t="s">
        <v>19</v>
      </c>
      <c r="L6910" s="13">
        <v>64.87</v>
      </c>
      <c r="M6910" s="14">
        <v>19.09</v>
      </c>
      <c r="N6910">
        <v>3</v>
      </c>
      <c r="O6910">
        <v>1007</v>
      </c>
      <c r="P6910">
        <v>233</v>
      </c>
      <c r="Q6910" t="s">
        <v>28</v>
      </c>
      <c r="S6910" t="s">
        <v>36</v>
      </c>
    </row>
    <row r="6911" spans="1:19" x14ac:dyDescent="0.3">
      <c r="A6911">
        <v>72320</v>
      </c>
      <c r="B6911" s="1">
        <v>45710</v>
      </c>
      <c r="C6911" s="11">
        <v>0.27013888888888887</v>
      </c>
      <c r="D6911" s="12">
        <v>6</v>
      </c>
      <c r="E6911" s="12" t="str">
        <f>IF(Table2[[#This Row],[Request_Time]]&lt;TIME(12,0,0),"Morning",IF(Table2[[#This Row],[Request_Time]]&lt;TIME(17,0,0),"Afternoon","Evening"))</f>
        <v>Morning</v>
      </c>
      <c r="F6911" s="12"/>
      <c r="G6911" t="s">
        <v>23</v>
      </c>
      <c r="H6911" t="s">
        <v>30</v>
      </c>
      <c r="I6911" t="s">
        <v>18</v>
      </c>
      <c r="J6911">
        <v>237</v>
      </c>
      <c r="K6911" t="s">
        <v>19</v>
      </c>
      <c r="L6911" s="13">
        <v>33.35</v>
      </c>
      <c r="M6911" s="14">
        <v>20.76</v>
      </c>
      <c r="N6911">
        <v>2</v>
      </c>
      <c r="O6911">
        <v>1976</v>
      </c>
      <c r="P6911">
        <v>220</v>
      </c>
      <c r="Q6911" t="s">
        <v>53</v>
      </c>
      <c r="S6911" t="s">
        <v>36</v>
      </c>
    </row>
    <row r="6912" spans="1:19" x14ac:dyDescent="0.3">
      <c r="A6912">
        <v>72321</v>
      </c>
      <c r="B6912" s="1">
        <v>46011</v>
      </c>
      <c r="C6912" s="11">
        <v>0.93888888888888899</v>
      </c>
      <c r="D6912" s="12">
        <v>22</v>
      </c>
      <c r="E6912" s="12" t="str">
        <f>IF(Table2[[#This Row],[Request_Time]]&lt;TIME(12,0,0),"Morning",IF(Table2[[#This Row],[Request_Time]]&lt;TIME(17,0,0),"Afternoon","Evening"))</f>
        <v>Evening</v>
      </c>
      <c r="F6912" s="12"/>
      <c r="G6912" t="s">
        <v>38</v>
      </c>
      <c r="H6912" t="s">
        <v>6273</v>
      </c>
      <c r="I6912" t="s">
        <v>40</v>
      </c>
      <c r="J6912">
        <v>256</v>
      </c>
      <c r="K6912" t="s">
        <v>31</v>
      </c>
      <c r="L6912" s="13"/>
      <c r="M6912" s="14"/>
      <c r="O6912">
        <v>2132</v>
      </c>
      <c r="P6912">
        <v>225</v>
      </c>
      <c r="R6912" t="s">
        <v>108</v>
      </c>
    </row>
    <row r="6913" spans="1:19" x14ac:dyDescent="0.3">
      <c r="A6913">
        <v>72323</v>
      </c>
      <c r="B6913" s="1">
        <v>45846</v>
      </c>
      <c r="C6913" s="11">
        <v>7.6388888888888886E-3</v>
      </c>
      <c r="D6913" s="12">
        <v>0</v>
      </c>
      <c r="E6913" s="12" t="str">
        <f>IF(Table2[[#This Row],[Request_Time]]&lt;TIME(12,0,0),"Morning",IF(Table2[[#This Row],[Request_Time]]&lt;TIME(17,0,0),"Afternoon","Evening"))</f>
        <v>Morning</v>
      </c>
      <c r="F6913" s="12"/>
      <c r="G6913" t="s">
        <v>75</v>
      </c>
      <c r="H6913" t="s">
        <v>67</v>
      </c>
      <c r="I6913" t="s">
        <v>27</v>
      </c>
      <c r="J6913">
        <v>257</v>
      </c>
      <c r="K6913" t="s">
        <v>19</v>
      </c>
      <c r="L6913" s="13">
        <v>70.67</v>
      </c>
      <c r="M6913" s="14">
        <v>20.12</v>
      </c>
      <c r="N6913">
        <v>1</v>
      </c>
      <c r="O6913">
        <v>1095</v>
      </c>
      <c r="P6913">
        <v>212</v>
      </c>
      <c r="Q6913" t="s">
        <v>53</v>
      </c>
      <c r="S6913" t="s">
        <v>21</v>
      </c>
    </row>
    <row r="6914" spans="1:19" x14ac:dyDescent="0.3">
      <c r="A6914">
        <v>72326</v>
      </c>
      <c r="B6914" s="1">
        <v>45989</v>
      </c>
      <c r="C6914" s="11">
        <v>0.25138888888888888</v>
      </c>
      <c r="D6914" s="12">
        <v>6</v>
      </c>
      <c r="E6914" s="12" t="str">
        <f>IF(Table2[[#This Row],[Request_Time]]&lt;TIME(12,0,0),"Morning",IF(Table2[[#This Row],[Request_Time]]&lt;TIME(17,0,0),"Afternoon","Evening"))</f>
        <v>Morning</v>
      </c>
      <c r="F6914" s="12"/>
      <c r="G6914" t="s">
        <v>83</v>
      </c>
      <c r="H6914" t="s">
        <v>75</v>
      </c>
      <c r="I6914" t="s">
        <v>40</v>
      </c>
      <c r="J6914">
        <v>242</v>
      </c>
      <c r="K6914" t="s">
        <v>19</v>
      </c>
      <c r="L6914" s="13">
        <v>25.21</v>
      </c>
      <c r="M6914" s="14">
        <v>5.37</v>
      </c>
      <c r="N6914">
        <v>2</v>
      </c>
      <c r="O6914">
        <v>2052</v>
      </c>
      <c r="P6914">
        <v>248</v>
      </c>
      <c r="Q6914" t="s">
        <v>20</v>
      </c>
      <c r="S6914" t="s">
        <v>21</v>
      </c>
    </row>
    <row r="6915" spans="1:19" x14ac:dyDescent="0.3">
      <c r="A6915">
        <v>72334</v>
      </c>
      <c r="B6915" s="1">
        <v>45727</v>
      </c>
      <c r="C6915" s="11">
        <v>0.95624999999999993</v>
      </c>
      <c r="D6915" s="12">
        <v>22</v>
      </c>
      <c r="E6915" s="12" t="str">
        <f>IF(Table2[[#This Row],[Request_Time]]&lt;TIME(12,0,0),"Morning",IF(Table2[[#This Row],[Request_Time]]&lt;TIME(17,0,0),"Afternoon","Evening"))</f>
        <v>Evening</v>
      </c>
      <c r="F6915" s="12"/>
      <c r="G6915" t="s">
        <v>67</v>
      </c>
      <c r="H6915" t="s">
        <v>67</v>
      </c>
      <c r="I6915" t="s">
        <v>18</v>
      </c>
      <c r="J6915">
        <v>212</v>
      </c>
      <c r="K6915" t="s">
        <v>19</v>
      </c>
      <c r="L6915" s="13">
        <v>51.21</v>
      </c>
      <c r="M6915" s="14">
        <v>2.68</v>
      </c>
      <c r="N6915">
        <v>4</v>
      </c>
      <c r="O6915">
        <v>1040</v>
      </c>
      <c r="P6915">
        <v>246</v>
      </c>
      <c r="Q6915" t="s">
        <v>53</v>
      </c>
      <c r="S6915" t="s">
        <v>21</v>
      </c>
    </row>
    <row r="6916" spans="1:19" x14ac:dyDescent="0.3">
      <c r="A6916">
        <v>72334</v>
      </c>
      <c r="B6916" s="1">
        <v>45690</v>
      </c>
      <c r="C6916" s="11">
        <v>0.62777777777777777</v>
      </c>
      <c r="D6916" s="12">
        <v>15</v>
      </c>
      <c r="E6916" s="12" t="str">
        <f>IF(Table2[[#This Row],[Request_Time]]&lt;TIME(12,0,0),"Morning",IF(Table2[[#This Row],[Request_Time]]&lt;TIME(17,0,0),"Afternoon","Evening"))</f>
        <v>Afternoon</v>
      </c>
      <c r="F6916" s="12"/>
      <c r="G6916" t="s">
        <v>6272</v>
      </c>
      <c r="H6916" t="s">
        <v>6272</v>
      </c>
      <c r="I6916" t="s">
        <v>18</v>
      </c>
      <c r="J6916">
        <v>226</v>
      </c>
      <c r="K6916" t="s">
        <v>31</v>
      </c>
      <c r="L6916" s="13"/>
      <c r="M6916" s="14"/>
      <c r="O6916">
        <v>1169</v>
      </c>
      <c r="P6916">
        <v>236</v>
      </c>
      <c r="R6916" t="s">
        <v>32</v>
      </c>
    </row>
    <row r="6917" spans="1:19" x14ac:dyDescent="0.3">
      <c r="A6917">
        <v>72356</v>
      </c>
      <c r="B6917" s="1">
        <v>45762</v>
      </c>
      <c r="C6917" s="11">
        <v>0.97569444444444453</v>
      </c>
      <c r="D6917" s="12">
        <v>23</v>
      </c>
      <c r="E6917" s="12" t="str">
        <f>IF(Table2[[#This Row],[Request_Time]]&lt;TIME(12,0,0),"Morning",IF(Table2[[#This Row],[Request_Time]]&lt;TIME(17,0,0),"Afternoon","Evening"))</f>
        <v>Evening</v>
      </c>
      <c r="F6917" s="12"/>
      <c r="G6917" t="s">
        <v>81</v>
      </c>
      <c r="H6917" t="s">
        <v>83</v>
      </c>
      <c r="I6917" t="s">
        <v>18</v>
      </c>
      <c r="J6917">
        <v>238</v>
      </c>
      <c r="K6917" t="s">
        <v>24</v>
      </c>
      <c r="L6917" s="13"/>
      <c r="M6917" s="14"/>
      <c r="O6917">
        <v>2004</v>
      </c>
      <c r="P6917">
        <v>230</v>
      </c>
    </row>
    <row r="6918" spans="1:19" x14ac:dyDescent="0.3">
      <c r="A6918">
        <v>72364</v>
      </c>
      <c r="B6918" s="1">
        <v>46004</v>
      </c>
      <c r="C6918" s="11">
        <v>0.25833333333333336</v>
      </c>
      <c r="D6918" s="12">
        <v>6</v>
      </c>
      <c r="E6918" s="12" t="str">
        <f>IF(Table2[[#This Row],[Request_Time]]&lt;TIME(12,0,0),"Morning",IF(Table2[[#This Row],[Request_Time]]&lt;TIME(17,0,0),"Afternoon","Evening"))</f>
        <v>Morning</v>
      </c>
      <c r="F6918" s="12"/>
      <c r="G6918" t="s">
        <v>26</v>
      </c>
      <c r="H6918" t="s">
        <v>23</v>
      </c>
      <c r="I6918" t="s">
        <v>27</v>
      </c>
      <c r="J6918">
        <v>219</v>
      </c>
      <c r="K6918" t="s">
        <v>19</v>
      </c>
      <c r="L6918" s="13">
        <v>18.399999999999999</v>
      </c>
      <c r="M6918" s="14">
        <v>16.45</v>
      </c>
      <c r="N6918">
        <v>3</v>
      </c>
      <c r="O6918">
        <v>2198</v>
      </c>
      <c r="P6918">
        <v>233</v>
      </c>
      <c r="Q6918" t="s">
        <v>44</v>
      </c>
      <c r="S6918" t="s">
        <v>36</v>
      </c>
    </row>
    <row r="6919" spans="1:19" x14ac:dyDescent="0.3">
      <c r="A6919">
        <v>72365</v>
      </c>
      <c r="B6919" s="1">
        <v>45981</v>
      </c>
      <c r="C6919" s="11">
        <v>0.23819444444444446</v>
      </c>
      <c r="D6919" s="12">
        <v>5</v>
      </c>
      <c r="E6919" s="12" t="str">
        <f>IF(Table2[[#This Row],[Request_Time]]&lt;TIME(12,0,0),"Morning",IF(Table2[[#This Row],[Request_Time]]&lt;TIME(17,0,0),"Afternoon","Evening"))</f>
        <v>Morning</v>
      </c>
      <c r="F6919" s="12"/>
      <c r="G6919" t="s">
        <v>81</v>
      </c>
      <c r="H6919" t="s">
        <v>30</v>
      </c>
      <c r="I6919" t="s">
        <v>40</v>
      </c>
      <c r="J6919">
        <v>239</v>
      </c>
      <c r="K6919" t="s">
        <v>19</v>
      </c>
      <c r="L6919" s="13">
        <v>52.23</v>
      </c>
      <c r="M6919" s="14">
        <v>11.32</v>
      </c>
      <c r="N6919">
        <v>5</v>
      </c>
      <c r="O6919">
        <v>1215</v>
      </c>
      <c r="P6919">
        <v>256</v>
      </c>
      <c r="Q6919" t="s">
        <v>53</v>
      </c>
      <c r="S6919" t="s">
        <v>21</v>
      </c>
    </row>
    <row r="6920" spans="1:19" x14ac:dyDescent="0.3">
      <c r="A6920">
        <v>72372</v>
      </c>
      <c r="B6920" s="1">
        <v>46018</v>
      </c>
      <c r="C6920" s="11">
        <v>0.84652777777777777</v>
      </c>
      <c r="D6920" s="12">
        <v>20</v>
      </c>
      <c r="E6920" s="12" t="str">
        <f>IF(Table2[[#This Row],[Request_Time]]&lt;TIME(12,0,0),"Morning",IF(Table2[[#This Row],[Request_Time]]&lt;TIME(17,0,0),"Afternoon","Evening"))</f>
        <v>Evening</v>
      </c>
      <c r="F6920" s="12"/>
      <c r="G6920" t="s">
        <v>30</v>
      </c>
      <c r="H6920" t="s">
        <v>83</v>
      </c>
      <c r="I6920" t="s">
        <v>27</v>
      </c>
      <c r="J6920">
        <v>256</v>
      </c>
      <c r="K6920" t="s">
        <v>19</v>
      </c>
      <c r="L6920" s="13">
        <v>26.48</v>
      </c>
      <c r="M6920" s="14">
        <v>18.32</v>
      </c>
      <c r="N6920">
        <v>3</v>
      </c>
      <c r="O6920">
        <v>1767</v>
      </c>
      <c r="P6920">
        <v>221</v>
      </c>
      <c r="Q6920" t="s">
        <v>32</v>
      </c>
      <c r="S6920" t="s">
        <v>21</v>
      </c>
    </row>
    <row r="6921" spans="1:19" x14ac:dyDescent="0.3">
      <c r="A6921">
        <v>72373</v>
      </c>
      <c r="B6921" s="1">
        <v>45799</v>
      </c>
      <c r="C6921" s="11">
        <v>0.37777777777777777</v>
      </c>
      <c r="D6921" s="12">
        <v>9</v>
      </c>
      <c r="E6921" s="12" t="str">
        <f>IF(Table2[[#This Row],[Request_Time]]&lt;TIME(12,0,0),"Morning",IF(Table2[[#This Row],[Request_Time]]&lt;TIME(17,0,0),"Afternoon","Evening"))</f>
        <v>Morning</v>
      </c>
      <c r="F6921" s="12"/>
      <c r="G6921" t="s">
        <v>83</v>
      </c>
      <c r="H6921" t="s">
        <v>23</v>
      </c>
      <c r="I6921" t="s">
        <v>40</v>
      </c>
      <c r="J6921">
        <v>250</v>
      </c>
      <c r="K6921" t="s">
        <v>19</v>
      </c>
      <c r="L6921" s="13">
        <v>51.83</v>
      </c>
      <c r="M6921" s="14">
        <v>7.39</v>
      </c>
      <c r="N6921">
        <v>4</v>
      </c>
      <c r="O6921">
        <v>1715</v>
      </c>
      <c r="P6921">
        <v>246</v>
      </c>
      <c r="Q6921" t="s">
        <v>50</v>
      </c>
      <c r="S6921" t="s">
        <v>36</v>
      </c>
    </row>
    <row r="6922" spans="1:19" x14ac:dyDescent="0.3">
      <c r="A6922">
        <v>72387</v>
      </c>
      <c r="B6922" s="1">
        <v>46016</v>
      </c>
      <c r="C6922" s="11">
        <v>0.1125</v>
      </c>
      <c r="D6922" s="12">
        <v>2</v>
      </c>
      <c r="E6922" s="12" t="str">
        <f>IF(Table2[[#This Row],[Request_Time]]&lt;TIME(12,0,0),"Morning",IF(Table2[[#This Row],[Request_Time]]&lt;TIME(17,0,0),"Afternoon","Evening"))</f>
        <v>Morning</v>
      </c>
      <c r="F6922" s="12"/>
      <c r="G6922" t="s">
        <v>52</v>
      </c>
      <c r="H6922" t="s">
        <v>26</v>
      </c>
      <c r="I6922" t="s">
        <v>18</v>
      </c>
      <c r="J6922">
        <v>203</v>
      </c>
      <c r="K6922" t="s">
        <v>19</v>
      </c>
      <c r="L6922" s="13">
        <v>18.62</v>
      </c>
      <c r="M6922" s="14">
        <v>7.26</v>
      </c>
      <c r="N6922">
        <v>4</v>
      </c>
      <c r="O6922">
        <v>2177</v>
      </c>
      <c r="P6922">
        <v>235</v>
      </c>
      <c r="Q6922" t="s">
        <v>32</v>
      </c>
      <c r="S6922" t="s">
        <v>21</v>
      </c>
    </row>
    <row r="6923" spans="1:19" x14ac:dyDescent="0.3">
      <c r="A6923">
        <v>72401</v>
      </c>
      <c r="B6923" s="1">
        <v>45704</v>
      </c>
      <c r="C6923" s="11">
        <v>0.39305555555555555</v>
      </c>
      <c r="D6923" s="12">
        <v>9</v>
      </c>
      <c r="E6923" s="12" t="str">
        <f>IF(Table2[[#This Row],[Request_Time]]&lt;TIME(12,0,0),"Morning",IF(Table2[[#This Row],[Request_Time]]&lt;TIME(17,0,0),"Afternoon","Evening"))</f>
        <v>Morning</v>
      </c>
      <c r="F6923" s="12"/>
      <c r="G6923" t="s">
        <v>72</v>
      </c>
      <c r="H6923" t="s">
        <v>72</v>
      </c>
      <c r="I6923" t="s">
        <v>18</v>
      </c>
      <c r="J6923">
        <v>231</v>
      </c>
      <c r="K6923" t="s">
        <v>19</v>
      </c>
      <c r="L6923" s="13">
        <v>31.31</v>
      </c>
      <c r="M6923" s="14">
        <v>15.13</v>
      </c>
      <c r="N6923">
        <v>4</v>
      </c>
      <c r="O6923">
        <v>1096</v>
      </c>
      <c r="P6923">
        <v>212</v>
      </c>
      <c r="Q6923" t="s">
        <v>53</v>
      </c>
      <c r="S6923" t="s">
        <v>21</v>
      </c>
    </row>
    <row r="6924" spans="1:19" x14ac:dyDescent="0.3">
      <c r="A6924">
        <v>72419</v>
      </c>
      <c r="B6924" s="1">
        <v>45775</v>
      </c>
      <c r="C6924" s="11">
        <v>0.50624999999999998</v>
      </c>
      <c r="D6924" s="12">
        <v>12</v>
      </c>
      <c r="E6924" s="12" t="str">
        <f>IF(Table2[[#This Row],[Request_Time]]&lt;TIME(12,0,0),"Morning",IF(Table2[[#This Row],[Request_Time]]&lt;TIME(17,0,0),"Afternoon","Evening"))</f>
        <v>Afternoon</v>
      </c>
      <c r="F6924" s="12"/>
      <c r="G6924" t="s">
        <v>30</v>
      </c>
      <c r="H6924" t="s">
        <v>72</v>
      </c>
      <c r="I6924" t="s">
        <v>40</v>
      </c>
      <c r="J6924">
        <v>249</v>
      </c>
      <c r="K6924" t="s">
        <v>31</v>
      </c>
      <c r="L6924" s="13"/>
      <c r="M6924" s="14"/>
      <c r="O6924">
        <v>1090</v>
      </c>
      <c r="P6924">
        <v>258</v>
      </c>
      <c r="R6924" t="s">
        <v>61</v>
      </c>
    </row>
    <row r="6925" spans="1:19" x14ac:dyDescent="0.3">
      <c r="A6925">
        <v>72424</v>
      </c>
      <c r="B6925" s="1">
        <v>45805</v>
      </c>
      <c r="C6925" s="11">
        <v>0.65902777777777777</v>
      </c>
      <c r="D6925" s="12">
        <v>15</v>
      </c>
      <c r="E6925" s="12" t="str">
        <f>IF(Table2[[#This Row],[Request_Time]]&lt;TIME(12,0,0),"Morning",IF(Table2[[#This Row],[Request_Time]]&lt;TIME(17,0,0),"Afternoon","Evening"))</f>
        <v>Afternoon</v>
      </c>
      <c r="F6925" s="12"/>
      <c r="G6925" t="s">
        <v>75</v>
      </c>
      <c r="H6925" t="s">
        <v>23</v>
      </c>
      <c r="I6925" t="s">
        <v>27</v>
      </c>
      <c r="J6925">
        <v>235</v>
      </c>
      <c r="K6925" t="s">
        <v>19</v>
      </c>
      <c r="L6925" s="13">
        <v>73.45</v>
      </c>
      <c r="M6925" s="14">
        <v>4.76</v>
      </c>
      <c r="N6925">
        <v>1</v>
      </c>
      <c r="O6925">
        <v>1025</v>
      </c>
      <c r="P6925">
        <v>260</v>
      </c>
      <c r="Q6925" t="s">
        <v>28</v>
      </c>
      <c r="S6925" t="s">
        <v>21</v>
      </c>
    </row>
    <row r="6926" spans="1:19" x14ac:dyDescent="0.3">
      <c r="A6926">
        <v>72424</v>
      </c>
      <c r="B6926" s="1">
        <v>45786</v>
      </c>
      <c r="C6926" s="11">
        <v>0.77847222222222223</v>
      </c>
      <c r="D6926" s="12">
        <v>18</v>
      </c>
      <c r="E6926" s="12" t="str">
        <f>IF(Table2[[#This Row],[Request_Time]]&lt;TIME(12,0,0),"Morning",IF(Table2[[#This Row],[Request_Time]]&lt;TIME(17,0,0),"Afternoon","Evening"))</f>
        <v>Evening</v>
      </c>
      <c r="F6926" s="12"/>
      <c r="G6926" t="s">
        <v>23</v>
      </c>
      <c r="H6926" t="s">
        <v>72</v>
      </c>
      <c r="I6926" t="s">
        <v>27</v>
      </c>
      <c r="J6926">
        <v>228</v>
      </c>
      <c r="K6926" t="s">
        <v>19</v>
      </c>
      <c r="L6926" s="13">
        <v>19.579999999999998</v>
      </c>
      <c r="M6926" s="14">
        <v>27.14</v>
      </c>
      <c r="N6926">
        <v>5</v>
      </c>
      <c r="O6926">
        <v>1757</v>
      </c>
      <c r="P6926">
        <v>225</v>
      </c>
      <c r="Q6926" t="s">
        <v>53</v>
      </c>
      <c r="S6926" t="s">
        <v>36</v>
      </c>
    </row>
    <row r="6927" spans="1:19" x14ac:dyDescent="0.3">
      <c r="A6927">
        <v>72427</v>
      </c>
      <c r="B6927" s="1">
        <v>45828</v>
      </c>
      <c r="C6927" s="11">
        <v>0.70138888888888884</v>
      </c>
      <c r="D6927" s="12">
        <v>16</v>
      </c>
      <c r="E6927" s="12" t="str">
        <f>IF(Table2[[#This Row],[Request_Time]]&lt;TIME(12,0,0),"Morning",IF(Table2[[#This Row],[Request_Time]]&lt;TIME(17,0,0),"Afternoon","Evening"))</f>
        <v>Afternoon</v>
      </c>
      <c r="F6927" s="12"/>
      <c r="G6927" t="s">
        <v>38</v>
      </c>
      <c r="H6927" t="s">
        <v>38</v>
      </c>
      <c r="I6927" t="s">
        <v>27</v>
      </c>
      <c r="J6927">
        <v>232</v>
      </c>
      <c r="K6927" t="s">
        <v>31</v>
      </c>
      <c r="L6927" s="13"/>
      <c r="M6927" s="14"/>
      <c r="O6927">
        <v>1923</v>
      </c>
      <c r="P6927">
        <v>202</v>
      </c>
      <c r="R6927" t="s">
        <v>47</v>
      </c>
    </row>
    <row r="6928" spans="1:19" x14ac:dyDescent="0.3">
      <c r="A6928">
        <v>72428</v>
      </c>
      <c r="B6928" s="1">
        <v>45672</v>
      </c>
      <c r="C6928" s="11">
        <v>0.83472222222222225</v>
      </c>
      <c r="D6928" s="12">
        <v>20</v>
      </c>
      <c r="E6928" s="12" t="str">
        <f>IF(Table2[[#This Row],[Request_Time]]&lt;TIME(12,0,0),"Morning",IF(Table2[[#This Row],[Request_Time]]&lt;TIME(17,0,0),"Afternoon","Evening"))</f>
        <v>Evening</v>
      </c>
      <c r="F6928" s="12"/>
      <c r="G6928" t="s">
        <v>94</v>
      </c>
      <c r="H6928" t="s">
        <v>94</v>
      </c>
      <c r="I6928" t="s">
        <v>18</v>
      </c>
      <c r="J6928">
        <v>251</v>
      </c>
      <c r="K6928" t="s">
        <v>19</v>
      </c>
      <c r="L6928" s="13">
        <v>26.06</v>
      </c>
      <c r="M6928" s="14">
        <v>8.4</v>
      </c>
      <c r="N6928">
        <v>4</v>
      </c>
      <c r="O6928">
        <v>1309</v>
      </c>
      <c r="P6928">
        <v>241</v>
      </c>
      <c r="Q6928" t="s">
        <v>44</v>
      </c>
      <c r="S6928" t="s">
        <v>36</v>
      </c>
    </row>
    <row r="6929" spans="1:19" x14ac:dyDescent="0.3">
      <c r="A6929">
        <v>72459</v>
      </c>
      <c r="B6929" s="1">
        <v>45779</v>
      </c>
      <c r="C6929" s="11">
        <v>0.81527777777777777</v>
      </c>
      <c r="D6929" s="12">
        <v>19</v>
      </c>
      <c r="E6929" s="12" t="str">
        <f>IF(Table2[[#This Row],[Request_Time]]&lt;TIME(12,0,0),"Morning",IF(Table2[[#This Row],[Request_Time]]&lt;TIME(17,0,0),"Afternoon","Evening"))</f>
        <v>Evening</v>
      </c>
      <c r="F6929" s="12"/>
      <c r="G6929" t="s">
        <v>94</v>
      </c>
      <c r="H6929" t="s">
        <v>6272</v>
      </c>
      <c r="I6929" t="s">
        <v>27</v>
      </c>
      <c r="J6929">
        <v>223</v>
      </c>
      <c r="K6929" t="s">
        <v>19</v>
      </c>
      <c r="L6929" s="13">
        <v>62.66</v>
      </c>
      <c r="M6929" s="14">
        <v>5.38</v>
      </c>
      <c r="N6929">
        <v>1</v>
      </c>
      <c r="O6929">
        <v>1303</v>
      </c>
      <c r="P6929">
        <v>217</v>
      </c>
      <c r="Q6929" t="s">
        <v>32</v>
      </c>
      <c r="S6929" t="s">
        <v>21</v>
      </c>
    </row>
    <row r="6930" spans="1:19" x14ac:dyDescent="0.3">
      <c r="A6930">
        <v>72467</v>
      </c>
      <c r="B6930" s="1">
        <v>45819</v>
      </c>
      <c r="C6930" s="11">
        <v>0.88124999999999998</v>
      </c>
      <c r="D6930" s="12">
        <v>21</v>
      </c>
      <c r="E6930" s="12" t="str">
        <f>IF(Table2[[#This Row],[Request_Time]]&lt;TIME(12,0,0),"Morning",IF(Table2[[#This Row],[Request_Time]]&lt;TIME(17,0,0),"Afternoon","Evening"))</f>
        <v>Evening</v>
      </c>
      <c r="F6930" s="12"/>
      <c r="G6930" t="s">
        <v>81</v>
      </c>
      <c r="H6930" t="s">
        <v>52</v>
      </c>
      <c r="I6930" t="s">
        <v>27</v>
      </c>
      <c r="J6930">
        <v>218</v>
      </c>
      <c r="K6930" t="s">
        <v>19</v>
      </c>
      <c r="L6930" s="13">
        <v>47.73</v>
      </c>
      <c r="M6930" s="14">
        <v>12.03</v>
      </c>
      <c r="N6930">
        <v>5</v>
      </c>
      <c r="O6930">
        <v>1253</v>
      </c>
      <c r="P6930">
        <v>257</v>
      </c>
      <c r="Q6930" t="s">
        <v>32</v>
      </c>
      <c r="S6930" t="s">
        <v>36</v>
      </c>
    </row>
    <row r="6931" spans="1:19" x14ac:dyDescent="0.3">
      <c r="A6931">
        <v>72478</v>
      </c>
      <c r="B6931" s="1">
        <v>45775</v>
      </c>
      <c r="C6931" s="11">
        <v>0.32500000000000001</v>
      </c>
      <c r="D6931" s="12">
        <v>7</v>
      </c>
      <c r="E6931" s="12" t="str">
        <f>IF(Table2[[#This Row],[Request_Time]]&lt;TIME(12,0,0),"Morning",IF(Table2[[#This Row],[Request_Time]]&lt;TIME(17,0,0),"Afternoon","Evening"))</f>
        <v>Morning</v>
      </c>
      <c r="F6931" s="12"/>
      <c r="G6931" t="s">
        <v>72</v>
      </c>
      <c r="H6931" t="s">
        <v>6273</v>
      </c>
      <c r="I6931" t="s">
        <v>27</v>
      </c>
      <c r="J6931">
        <v>257</v>
      </c>
      <c r="K6931" t="s">
        <v>19</v>
      </c>
      <c r="L6931" s="13">
        <v>5.75</v>
      </c>
      <c r="M6931" s="14">
        <v>22.41</v>
      </c>
      <c r="N6931">
        <v>3</v>
      </c>
      <c r="O6931">
        <v>1278</v>
      </c>
      <c r="P6931">
        <v>237</v>
      </c>
      <c r="Q6931" t="s">
        <v>50</v>
      </c>
      <c r="S6931" t="s">
        <v>36</v>
      </c>
    </row>
    <row r="6932" spans="1:19" x14ac:dyDescent="0.3">
      <c r="A6932">
        <v>72487</v>
      </c>
      <c r="B6932" s="1">
        <v>45892</v>
      </c>
      <c r="C6932" s="11">
        <v>0.70624999999999993</v>
      </c>
      <c r="D6932" s="12">
        <v>16</v>
      </c>
      <c r="E6932" s="12" t="str">
        <f>IF(Table2[[#This Row],[Request_Time]]&lt;TIME(12,0,0),"Morning",IF(Table2[[#This Row],[Request_Time]]&lt;TIME(17,0,0),"Afternoon","Evening"))</f>
        <v>Afternoon</v>
      </c>
      <c r="F6932" s="12"/>
      <c r="G6932" t="s">
        <v>6273</v>
      </c>
      <c r="H6932" t="s">
        <v>30</v>
      </c>
      <c r="I6932" t="s">
        <v>18</v>
      </c>
      <c r="J6932">
        <v>225</v>
      </c>
      <c r="K6932" t="s">
        <v>19</v>
      </c>
      <c r="L6932" s="13">
        <v>59.26</v>
      </c>
      <c r="M6932" s="14">
        <v>23.65</v>
      </c>
      <c r="N6932">
        <v>2</v>
      </c>
      <c r="O6932">
        <v>1728</v>
      </c>
      <c r="P6932">
        <v>228</v>
      </c>
      <c r="Q6932" t="s">
        <v>44</v>
      </c>
      <c r="S6932" t="s">
        <v>21</v>
      </c>
    </row>
    <row r="6933" spans="1:19" x14ac:dyDescent="0.3">
      <c r="A6933">
        <v>72489</v>
      </c>
      <c r="B6933" s="1">
        <v>45719</v>
      </c>
      <c r="C6933" s="11">
        <v>0.99305555555555547</v>
      </c>
      <c r="D6933" s="12">
        <v>23</v>
      </c>
      <c r="E6933" s="12" t="str">
        <f>IF(Table2[[#This Row],[Request_Time]]&lt;TIME(12,0,0),"Morning",IF(Table2[[#This Row],[Request_Time]]&lt;TIME(17,0,0),"Afternoon","Evening"))</f>
        <v>Evening</v>
      </c>
      <c r="F6933" s="12"/>
      <c r="G6933" t="s">
        <v>23</v>
      </c>
      <c r="H6933" t="s">
        <v>67</v>
      </c>
      <c r="I6933" t="s">
        <v>27</v>
      </c>
      <c r="J6933">
        <v>222</v>
      </c>
      <c r="K6933" t="s">
        <v>19</v>
      </c>
      <c r="L6933" s="13">
        <v>51.01</v>
      </c>
      <c r="M6933" s="14">
        <v>18.04</v>
      </c>
      <c r="N6933">
        <v>2</v>
      </c>
      <c r="O6933">
        <v>2112</v>
      </c>
      <c r="P6933">
        <v>207</v>
      </c>
      <c r="Q6933" t="s">
        <v>28</v>
      </c>
      <c r="S6933" t="s">
        <v>21</v>
      </c>
    </row>
    <row r="6934" spans="1:19" x14ac:dyDescent="0.3">
      <c r="A6934">
        <v>72491</v>
      </c>
      <c r="B6934" s="1">
        <v>45970</v>
      </c>
      <c r="C6934" s="11">
        <v>0.22708333333333333</v>
      </c>
      <c r="D6934" s="12">
        <v>5</v>
      </c>
      <c r="E6934" s="12" t="str">
        <f>IF(Table2[[#This Row],[Request_Time]]&lt;TIME(12,0,0),"Morning",IF(Table2[[#This Row],[Request_Time]]&lt;TIME(17,0,0),"Afternoon","Evening"))</f>
        <v>Morning</v>
      </c>
      <c r="F6934" s="12"/>
      <c r="G6934" t="s">
        <v>26</v>
      </c>
      <c r="H6934" t="s">
        <v>91</v>
      </c>
      <c r="I6934" t="s">
        <v>40</v>
      </c>
      <c r="J6934">
        <v>203</v>
      </c>
      <c r="K6934" t="s">
        <v>19</v>
      </c>
      <c r="L6934" s="13">
        <v>42.21</v>
      </c>
      <c r="M6934" s="14">
        <v>7.47</v>
      </c>
      <c r="N6934">
        <v>2</v>
      </c>
      <c r="O6934">
        <v>1163</v>
      </c>
      <c r="P6934">
        <v>223</v>
      </c>
      <c r="Q6934" t="s">
        <v>32</v>
      </c>
      <c r="S6934" t="s">
        <v>21</v>
      </c>
    </row>
    <row r="6935" spans="1:19" x14ac:dyDescent="0.3">
      <c r="A6935">
        <v>72491</v>
      </c>
      <c r="B6935" s="1">
        <v>45920</v>
      </c>
      <c r="C6935" s="11">
        <v>0.4291666666666667</v>
      </c>
      <c r="D6935" s="12">
        <v>10</v>
      </c>
      <c r="E6935" s="12" t="str">
        <f>IF(Table2[[#This Row],[Request_Time]]&lt;TIME(12,0,0),"Morning",IF(Table2[[#This Row],[Request_Time]]&lt;TIME(17,0,0),"Afternoon","Evening"))</f>
        <v>Morning</v>
      </c>
      <c r="F6935" s="12"/>
      <c r="G6935" t="s">
        <v>38</v>
      </c>
      <c r="H6935" t="s">
        <v>38</v>
      </c>
      <c r="I6935" t="s">
        <v>18</v>
      </c>
      <c r="J6935">
        <v>249</v>
      </c>
      <c r="K6935" t="s">
        <v>31</v>
      </c>
      <c r="L6935" s="13"/>
      <c r="M6935" s="14"/>
      <c r="O6935">
        <v>1981</v>
      </c>
      <c r="P6935">
        <v>233</v>
      </c>
      <c r="R6935" t="s">
        <v>41</v>
      </c>
    </row>
    <row r="6936" spans="1:19" x14ac:dyDescent="0.3">
      <c r="A6936">
        <v>72515</v>
      </c>
      <c r="B6936" s="1">
        <v>45855</v>
      </c>
      <c r="C6936" s="11">
        <v>0.15069444444444444</v>
      </c>
      <c r="D6936" s="12">
        <v>3</v>
      </c>
      <c r="E6936" s="12" t="str">
        <f>IF(Table2[[#This Row],[Request_Time]]&lt;TIME(12,0,0),"Morning",IF(Table2[[#This Row],[Request_Time]]&lt;TIME(17,0,0),"Afternoon","Evening"))</f>
        <v>Morning</v>
      </c>
      <c r="F6936" s="12"/>
      <c r="G6936" t="s">
        <v>83</v>
      </c>
      <c r="H6936" t="s">
        <v>75</v>
      </c>
      <c r="I6936" t="s">
        <v>40</v>
      </c>
      <c r="J6936">
        <v>247</v>
      </c>
      <c r="K6936" t="s">
        <v>19</v>
      </c>
      <c r="L6936" s="13">
        <v>58.94</v>
      </c>
      <c r="M6936" s="14">
        <v>23.87</v>
      </c>
      <c r="N6936">
        <v>2</v>
      </c>
      <c r="O6936">
        <v>1710</v>
      </c>
      <c r="P6936">
        <v>247</v>
      </c>
      <c r="Q6936" t="s">
        <v>44</v>
      </c>
      <c r="S6936" t="s">
        <v>36</v>
      </c>
    </row>
    <row r="6937" spans="1:19" x14ac:dyDescent="0.3">
      <c r="A6937">
        <v>72533</v>
      </c>
      <c r="B6937" s="1">
        <v>45920</v>
      </c>
      <c r="C6937" s="11">
        <v>0.12291666666666667</v>
      </c>
      <c r="D6937" s="12">
        <v>2</v>
      </c>
      <c r="E6937" s="12" t="str">
        <f>IF(Table2[[#This Row],[Request_Time]]&lt;TIME(12,0,0),"Morning",IF(Table2[[#This Row],[Request_Time]]&lt;TIME(17,0,0),"Afternoon","Evening"))</f>
        <v>Morning</v>
      </c>
      <c r="F6937" s="12"/>
      <c r="G6937" t="s">
        <v>6272</v>
      </c>
      <c r="H6937" t="s">
        <v>67</v>
      </c>
      <c r="I6937" t="s">
        <v>18</v>
      </c>
      <c r="J6937">
        <v>229</v>
      </c>
      <c r="K6937" t="s">
        <v>19</v>
      </c>
      <c r="L6937" s="13">
        <v>35.99</v>
      </c>
      <c r="M6937" s="14">
        <v>5.34</v>
      </c>
      <c r="N6937">
        <v>4</v>
      </c>
      <c r="O6937">
        <v>1469</v>
      </c>
      <c r="P6937">
        <v>218</v>
      </c>
      <c r="Q6937" t="s">
        <v>44</v>
      </c>
      <c r="S6937" t="s">
        <v>36</v>
      </c>
    </row>
    <row r="6938" spans="1:19" x14ac:dyDescent="0.3">
      <c r="A6938">
        <v>72533</v>
      </c>
      <c r="B6938" s="1">
        <v>45683</v>
      </c>
      <c r="C6938" s="11">
        <v>0.20069444444444443</v>
      </c>
      <c r="D6938" s="12">
        <v>4</v>
      </c>
      <c r="E6938" s="12" t="str">
        <f>IF(Table2[[#This Row],[Request_Time]]&lt;TIME(12,0,0),"Morning",IF(Table2[[#This Row],[Request_Time]]&lt;TIME(17,0,0),"Afternoon","Evening"))</f>
        <v>Morning</v>
      </c>
      <c r="F6938" s="12"/>
      <c r="G6938" t="s">
        <v>75</v>
      </c>
      <c r="H6938" t="s">
        <v>23</v>
      </c>
      <c r="I6938" t="s">
        <v>27</v>
      </c>
      <c r="J6938">
        <v>259</v>
      </c>
      <c r="K6938" t="s">
        <v>31</v>
      </c>
      <c r="L6938" s="13"/>
      <c r="M6938" s="14"/>
      <c r="O6938">
        <v>1015</v>
      </c>
      <c r="P6938">
        <v>234</v>
      </c>
      <c r="R6938" t="s">
        <v>47</v>
      </c>
    </row>
    <row r="6939" spans="1:19" x14ac:dyDescent="0.3">
      <c r="A6939">
        <v>72534</v>
      </c>
      <c r="B6939" s="1">
        <v>45869</v>
      </c>
      <c r="C6939" s="11">
        <v>0.42499999999999999</v>
      </c>
      <c r="D6939" s="12">
        <v>10</v>
      </c>
      <c r="E6939" s="12" t="str">
        <f>IF(Table2[[#This Row],[Request_Time]]&lt;TIME(12,0,0),"Morning",IF(Table2[[#This Row],[Request_Time]]&lt;TIME(17,0,0),"Afternoon","Evening"))</f>
        <v>Morning</v>
      </c>
      <c r="F6939" s="12"/>
      <c r="G6939" t="s">
        <v>75</v>
      </c>
      <c r="H6939" t="s">
        <v>26</v>
      </c>
      <c r="I6939" t="s">
        <v>27</v>
      </c>
      <c r="J6939">
        <v>241</v>
      </c>
      <c r="K6939" t="s">
        <v>19</v>
      </c>
      <c r="L6939" s="13">
        <v>19.100000000000001</v>
      </c>
      <c r="M6939" s="14">
        <v>5.37</v>
      </c>
      <c r="N6939">
        <v>4</v>
      </c>
      <c r="O6939">
        <v>1486</v>
      </c>
      <c r="P6939">
        <v>222</v>
      </c>
      <c r="Q6939" t="s">
        <v>20</v>
      </c>
      <c r="S6939" t="s">
        <v>36</v>
      </c>
    </row>
    <row r="6940" spans="1:19" x14ac:dyDescent="0.3">
      <c r="A6940">
        <v>72571</v>
      </c>
      <c r="B6940" s="1">
        <v>45876</v>
      </c>
      <c r="C6940" s="11">
        <v>0.68402777777777779</v>
      </c>
      <c r="D6940" s="12">
        <v>16</v>
      </c>
      <c r="E6940" s="12" t="str">
        <f>IF(Table2[[#This Row],[Request_Time]]&lt;TIME(12,0,0),"Morning",IF(Table2[[#This Row],[Request_Time]]&lt;TIME(17,0,0),"Afternoon","Evening"))</f>
        <v>Afternoon</v>
      </c>
      <c r="F6940" s="12"/>
      <c r="G6940" t="s">
        <v>91</v>
      </c>
      <c r="H6940" t="s">
        <v>58</v>
      </c>
      <c r="I6940" t="s">
        <v>18</v>
      </c>
      <c r="J6940">
        <v>241</v>
      </c>
      <c r="K6940" t="s">
        <v>24</v>
      </c>
      <c r="L6940" s="13"/>
      <c r="M6940" s="14"/>
      <c r="O6940">
        <v>1359</v>
      </c>
      <c r="P6940">
        <v>255</v>
      </c>
    </row>
    <row r="6941" spans="1:19" x14ac:dyDescent="0.3">
      <c r="A6941">
        <v>72573</v>
      </c>
      <c r="B6941" s="1">
        <v>45719</v>
      </c>
      <c r="C6941" s="11">
        <v>0.27708333333333335</v>
      </c>
      <c r="D6941" s="12">
        <v>6</v>
      </c>
      <c r="E6941" s="12" t="str">
        <f>IF(Table2[[#This Row],[Request_Time]]&lt;TIME(12,0,0),"Morning",IF(Table2[[#This Row],[Request_Time]]&lt;TIME(17,0,0),"Afternoon","Evening"))</f>
        <v>Morning</v>
      </c>
      <c r="F6941" s="12"/>
      <c r="G6941" t="s">
        <v>94</v>
      </c>
      <c r="H6941" t="s">
        <v>94</v>
      </c>
      <c r="I6941" t="s">
        <v>18</v>
      </c>
      <c r="J6941">
        <v>228</v>
      </c>
      <c r="K6941" t="s">
        <v>19</v>
      </c>
      <c r="L6941" s="13">
        <v>50.41</v>
      </c>
      <c r="M6941" s="14">
        <v>12.96</v>
      </c>
      <c r="N6941">
        <v>1</v>
      </c>
      <c r="O6941">
        <v>1823</v>
      </c>
      <c r="P6941">
        <v>227</v>
      </c>
      <c r="Q6941" t="s">
        <v>28</v>
      </c>
      <c r="S6941" t="s">
        <v>36</v>
      </c>
    </row>
    <row r="6942" spans="1:19" x14ac:dyDescent="0.3">
      <c r="A6942">
        <v>72585</v>
      </c>
      <c r="B6942" s="1">
        <v>45931</v>
      </c>
      <c r="C6942" s="11">
        <v>0.4145833333333333</v>
      </c>
      <c r="D6942" s="12">
        <v>9</v>
      </c>
      <c r="E6942" s="12" t="str">
        <f>IF(Table2[[#This Row],[Request_Time]]&lt;TIME(12,0,0),"Morning",IF(Table2[[#This Row],[Request_Time]]&lt;TIME(17,0,0),"Afternoon","Evening"))</f>
        <v>Morning</v>
      </c>
      <c r="F6942" s="12"/>
      <c r="G6942" t="s">
        <v>58</v>
      </c>
      <c r="H6942" t="s">
        <v>83</v>
      </c>
      <c r="I6942" t="s">
        <v>18</v>
      </c>
      <c r="J6942">
        <v>253</v>
      </c>
      <c r="K6942" t="s">
        <v>19</v>
      </c>
      <c r="L6942" s="13">
        <v>55.31</v>
      </c>
      <c r="M6942" s="14">
        <v>22.3</v>
      </c>
      <c r="N6942">
        <v>4</v>
      </c>
      <c r="O6942">
        <v>2145</v>
      </c>
      <c r="P6942">
        <v>235</v>
      </c>
      <c r="Q6942" t="s">
        <v>32</v>
      </c>
      <c r="S6942" t="s">
        <v>21</v>
      </c>
    </row>
    <row r="6943" spans="1:19" x14ac:dyDescent="0.3">
      <c r="A6943">
        <v>72585</v>
      </c>
      <c r="B6943" s="1">
        <v>45687</v>
      </c>
      <c r="C6943" s="11">
        <v>0.4465277777777778</v>
      </c>
      <c r="D6943" s="12">
        <v>10</v>
      </c>
      <c r="E6943" s="12" t="str">
        <f>IF(Table2[[#This Row],[Request_Time]]&lt;TIME(12,0,0),"Morning",IF(Table2[[#This Row],[Request_Time]]&lt;TIME(17,0,0),"Afternoon","Evening"))</f>
        <v>Morning</v>
      </c>
      <c r="F6943" s="12"/>
      <c r="G6943" t="s">
        <v>94</v>
      </c>
      <c r="H6943" t="s">
        <v>72</v>
      </c>
      <c r="I6943" t="s">
        <v>40</v>
      </c>
      <c r="J6943">
        <v>211</v>
      </c>
      <c r="K6943" t="s">
        <v>31</v>
      </c>
      <c r="L6943" s="13"/>
      <c r="M6943" s="14"/>
      <c r="O6943">
        <v>1463</v>
      </c>
      <c r="P6943">
        <v>208</v>
      </c>
      <c r="R6943" t="s">
        <v>55</v>
      </c>
    </row>
    <row r="6944" spans="1:19" x14ac:dyDescent="0.3">
      <c r="A6944">
        <v>72589</v>
      </c>
      <c r="B6944" s="1">
        <v>45787</v>
      </c>
      <c r="C6944" s="11">
        <v>2.013888888888889E-2</v>
      </c>
      <c r="D6944" s="12">
        <v>0</v>
      </c>
      <c r="E6944" s="12" t="str">
        <f>IF(Table2[[#This Row],[Request_Time]]&lt;TIME(12,0,0),"Morning",IF(Table2[[#This Row],[Request_Time]]&lt;TIME(17,0,0),"Afternoon","Evening"))</f>
        <v>Morning</v>
      </c>
      <c r="F6944" s="12"/>
      <c r="G6944" t="s">
        <v>75</v>
      </c>
      <c r="H6944" t="s">
        <v>67</v>
      </c>
      <c r="I6944" t="s">
        <v>27</v>
      </c>
      <c r="J6944">
        <v>238</v>
      </c>
      <c r="K6944" t="s">
        <v>19</v>
      </c>
      <c r="L6944" s="13">
        <v>62.41</v>
      </c>
      <c r="M6944" s="14">
        <v>12</v>
      </c>
      <c r="N6944">
        <v>2</v>
      </c>
      <c r="O6944">
        <v>1671</v>
      </c>
      <c r="P6944">
        <v>242</v>
      </c>
      <c r="Q6944" t="s">
        <v>44</v>
      </c>
      <c r="S6944" t="s">
        <v>36</v>
      </c>
    </row>
    <row r="6945" spans="1:19" x14ac:dyDescent="0.3">
      <c r="A6945">
        <v>72601</v>
      </c>
      <c r="B6945" s="1">
        <v>45988</v>
      </c>
      <c r="C6945" s="11">
        <v>0.34027777777777773</v>
      </c>
      <c r="D6945" s="12">
        <v>8</v>
      </c>
      <c r="E6945" s="12" t="str">
        <f>IF(Table2[[#This Row],[Request_Time]]&lt;TIME(12,0,0),"Morning",IF(Table2[[#This Row],[Request_Time]]&lt;TIME(17,0,0),"Afternoon","Evening"))</f>
        <v>Morning</v>
      </c>
      <c r="F6945" s="12"/>
      <c r="G6945" t="s">
        <v>83</v>
      </c>
      <c r="H6945" t="s">
        <v>81</v>
      </c>
      <c r="I6945" t="s">
        <v>18</v>
      </c>
      <c r="J6945">
        <v>216</v>
      </c>
      <c r="K6945" t="s">
        <v>19</v>
      </c>
      <c r="L6945" s="13">
        <v>39.36</v>
      </c>
      <c r="M6945" s="14">
        <v>7.18</v>
      </c>
      <c r="N6945">
        <v>3</v>
      </c>
      <c r="O6945">
        <v>1321</v>
      </c>
      <c r="P6945">
        <v>215</v>
      </c>
      <c r="Q6945" t="s">
        <v>44</v>
      </c>
      <c r="S6945" t="s">
        <v>21</v>
      </c>
    </row>
    <row r="6946" spans="1:19" x14ac:dyDescent="0.3">
      <c r="A6946">
        <v>72633</v>
      </c>
      <c r="B6946" s="1">
        <v>45674</v>
      </c>
      <c r="C6946" s="11">
        <v>0.19305555555555554</v>
      </c>
      <c r="D6946" s="12">
        <v>4</v>
      </c>
      <c r="E6946" s="12" t="str">
        <f>IF(Table2[[#This Row],[Request_Time]]&lt;TIME(12,0,0),"Morning",IF(Table2[[#This Row],[Request_Time]]&lt;TIME(17,0,0),"Afternoon","Evening"))</f>
        <v>Morning</v>
      </c>
      <c r="F6946" s="12"/>
      <c r="G6946" t="s">
        <v>23</v>
      </c>
      <c r="H6946" t="s">
        <v>26</v>
      </c>
      <c r="I6946" t="s">
        <v>40</v>
      </c>
      <c r="J6946">
        <v>215</v>
      </c>
      <c r="K6946" t="s">
        <v>24</v>
      </c>
      <c r="L6946" s="13"/>
      <c r="M6946" s="14"/>
      <c r="O6946">
        <v>1759</v>
      </c>
      <c r="P6946">
        <v>217</v>
      </c>
    </row>
    <row r="6947" spans="1:19" x14ac:dyDescent="0.3">
      <c r="A6947">
        <v>72635</v>
      </c>
      <c r="B6947" s="1">
        <v>45674</v>
      </c>
      <c r="C6947" s="11">
        <v>1.8055555555555557E-2</v>
      </c>
      <c r="D6947" s="12">
        <v>0</v>
      </c>
      <c r="E6947" s="12" t="str">
        <f>IF(Table2[[#This Row],[Request_Time]]&lt;TIME(12,0,0),"Morning",IF(Table2[[#This Row],[Request_Time]]&lt;TIME(17,0,0),"Afternoon","Evening"))</f>
        <v>Morning</v>
      </c>
      <c r="F6947" s="12"/>
      <c r="G6947" t="s">
        <v>67</v>
      </c>
      <c r="H6947" t="s">
        <v>23</v>
      </c>
      <c r="I6947" t="s">
        <v>18</v>
      </c>
      <c r="J6947">
        <v>211</v>
      </c>
      <c r="K6947" t="s">
        <v>31</v>
      </c>
      <c r="L6947" s="13"/>
      <c r="M6947" s="14"/>
      <c r="O6947">
        <v>1469</v>
      </c>
      <c r="P6947">
        <v>206</v>
      </c>
      <c r="R6947" t="s">
        <v>108</v>
      </c>
    </row>
    <row r="6948" spans="1:19" x14ac:dyDescent="0.3">
      <c r="A6948">
        <v>72637</v>
      </c>
      <c r="B6948" s="1">
        <v>45883</v>
      </c>
      <c r="C6948" s="11">
        <v>0.11388888888888889</v>
      </c>
      <c r="D6948" s="12">
        <v>2</v>
      </c>
      <c r="E6948" s="12" t="str">
        <f>IF(Table2[[#This Row],[Request_Time]]&lt;TIME(12,0,0),"Morning",IF(Table2[[#This Row],[Request_Time]]&lt;TIME(17,0,0),"Afternoon","Evening"))</f>
        <v>Morning</v>
      </c>
      <c r="F6948" s="12"/>
      <c r="G6948" t="s">
        <v>30</v>
      </c>
      <c r="H6948" t="s">
        <v>23</v>
      </c>
      <c r="I6948" t="s">
        <v>40</v>
      </c>
      <c r="J6948">
        <v>205</v>
      </c>
      <c r="K6948" t="s">
        <v>19</v>
      </c>
      <c r="L6948" s="13">
        <v>79.650000000000006</v>
      </c>
      <c r="M6948" s="14">
        <v>23.82</v>
      </c>
      <c r="N6948">
        <v>4</v>
      </c>
      <c r="O6948">
        <v>1753</v>
      </c>
      <c r="P6948">
        <v>200</v>
      </c>
      <c r="Q6948" t="s">
        <v>28</v>
      </c>
      <c r="S6948" t="s">
        <v>36</v>
      </c>
    </row>
    <row r="6949" spans="1:19" x14ac:dyDescent="0.3">
      <c r="A6949">
        <v>72638</v>
      </c>
      <c r="B6949" s="1">
        <v>45684</v>
      </c>
      <c r="C6949" s="11">
        <v>0.28958333333333336</v>
      </c>
      <c r="D6949" s="12">
        <v>6</v>
      </c>
      <c r="E6949" s="12" t="str">
        <f>IF(Table2[[#This Row],[Request_Time]]&lt;TIME(12,0,0),"Morning",IF(Table2[[#This Row],[Request_Time]]&lt;TIME(17,0,0),"Afternoon","Evening"))</f>
        <v>Morning</v>
      </c>
      <c r="F6949" s="12"/>
      <c r="G6949" t="s">
        <v>30</v>
      </c>
      <c r="H6949" t="s">
        <v>23</v>
      </c>
      <c r="I6949" t="s">
        <v>18</v>
      </c>
      <c r="J6949">
        <v>236</v>
      </c>
      <c r="K6949" t="s">
        <v>19</v>
      </c>
      <c r="L6949" s="13">
        <v>16.14</v>
      </c>
      <c r="M6949" s="14">
        <v>15.97</v>
      </c>
      <c r="N6949">
        <v>2</v>
      </c>
      <c r="O6949">
        <v>1912</v>
      </c>
      <c r="P6949">
        <v>241</v>
      </c>
      <c r="Q6949" t="s">
        <v>20</v>
      </c>
      <c r="S6949" t="s">
        <v>36</v>
      </c>
    </row>
    <row r="6950" spans="1:19" x14ac:dyDescent="0.3">
      <c r="A6950">
        <v>72647</v>
      </c>
      <c r="B6950" s="1">
        <v>45994</v>
      </c>
      <c r="C6950" s="11">
        <v>0.82152777777777775</v>
      </c>
      <c r="D6950" s="12">
        <v>19</v>
      </c>
      <c r="E6950" s="12" t="str">
        <f>IF(Table2[[#This Row],[Request_Time]]&lt;TIME(12,0,0),"Morning",IF(Table2[[#This Row],[Request_Time]]&lt;TIME(17,0,0),"Afternoon","Evening"))</f>
        <v>Evening</v>
      </c>
      <c r="F6950" s="12"/>
      <c r="G6950" t="s">
        <v>75</v>
      </c>
      <c r="H6950" t="s">
        <v>67</v>
      </c>
      <c r="I6950" t="s">
        <v>27</v>
      </c>
      <c r="J6950">
        <v>256</v>
      </c>
      <c r="K6950" t="s">
        <v>19</v>
      </c>
      <c r="L6950" s="13">
        <v>25.25</v>
      </c>
      <c r="M6950" s="14">
        <v>14.15</v>
      </c>
      <c r="N6950">
        <v>5</v>
      </c>
      <c r="O6950">
        <v>1621</v>
      </c>
      <c r="P6950">
        <v>218</v>
      </c>
      <c r="Q6950" t="s">
        <v>50</v>
      </c>
      <c r="S6950" t="s">
        <v>21</v>
      </c>
    </row>
    <row r="6951" spans="1:19" x14ac:dyDescent="0.3">
      <c r="A6951">
        <v>72651</v>
      </c>
      <c r="B6951" s="1">
        <v>45794</v>
      </c>
      <c r="C6951" s="11">
        <v>0.90902777777777777</v>
      </c>
      <c r="D6951" s="12">
        <v>21</v>
      </c>
      <c r="E6951" s="12" t="str">
        <f>IF(Table2[[#This Row],[Request_Time]]&lt;TIME(12,0,0),"Morning",IF(Table2[[#This Row],[Request_Time]]&lt;TIME(17,0,0),"Afternoon","Evening"))</f>
        <v>Evening</v>
      </c>
      <c r="F6951" s="12"/>
      <c r="G6951" t="s">
        <v>23</v>
      </c>
      <c r="H6951" t="s">
        <v>83</v>
      </c>
      <c r="I6951" t="s">
        <v>27</v>
      </c>
      <c r="J6951">
        <v>201</v>
      </c>
      <c r="K6951" t="s">
        <v>19</v>
      </c>
      <c r="L6951" s="13">
        <v>79.39</v>
      </c>
      <c r="M6951" s="14">
        <v>20.190000000000001</v>
      </c>
      <c r="N6951">
        <v>1</v>
      </c>
      <c r="O6951">
        <v>1211</v>
      </c>
      <c r="P6951">
        <v>212</v>
      </c>
      <c r="Q6951" t="s">
        <v>44</v>
      </c>
      <c r="S6951" t="s">
        <v>21</v>
      </c>
    </row>
    <row r="6952" spans="1:19" x14ac:dyDescent="0.3">
      <c r="A6952">
        <v>72714</v>
      </c>
      <c r="B6952" s="1">
        <v>45914</v>
      </c>
      <c r="C6952" s="11">
        <v>0.13402777777777777</v>
      </c>
      <c r="D6952" s="12">
        <v>3</v>
      </c>
      <c r="E6952" s="12" t="str">
        <f>IF(Table2[[#This Row],[Request_Time]]&lt;TIME(12,0,0),"Morning",IF(Table2[[#This Row],[Request_Time]]&lt;TIME(17,0,0),"Afternoon","Evening"))</f>
        <v>Morning</v>
      </c>
      <c r="F6952" s="12"/>
      <c r="G6952" t="s">
        <v>23</v>
      </c>
      <c r="H6952" t="s">
        <v>58</v>
      </c>
      <c r="I6952" t="s">
        <v>27</v>
      </c>
      <c r="J6952">
        <v>223</v>
      </c>
      <c r="K6952" t="s">
        <v>19</v>
      </c>
      <c r="L6952" s="13">
        <v>35.04</v>
      </c>
      <c r="M6952" s="14">
        <v>25.2</v>
      </c>
      <c r="N6952">
        <v>3</v>
      </c>
      <c r="O6952">
        <v>1285</v>
      </c>
      <c r="P6952">
        <v>207</v>
      </c>
      <c r="Q6952" t="s">
        <v>28</v>
      </c>
      <c r="S6952" t="s">
        <v>21</v>
      </c>
    </row>
    <row r="6953" spans="1:19" x14ac:dyDescent="0.3">
      <c r="A6953">
        <v>72719</v>
      </c>
      <c r="B6953" s="1">
        <v>46007</v>
      </c>
      <c r="C6953" s="11">
        <v>0.6743055555555556</v>
      </c>
      <c r="D6953" s="12">
        <v>16</v>
      </c>
      <c r="E6953" s="12" t="str">
        <f>IF(Table2[[#This Row],[Request_Time]]&lt;TIME(12,0,0),"Morning",IF(Table2[[#This Row],[Request_Time]]&lt;TIME(17,0,0),"Afternoon","Evening"))</f>
        <v>Afternoon</v>
      </c>
      <c r="F6953" s="12"/>
      <c r="G6953" t="s">
        <v>30</v>
      </c>
      <c r="H6953" t="s">
        <v>75</v>
      </c>
      <c r="I6953" t="s">
        <v>40</v>
      </c>
      <c r="J6953">
        <v>212</v>
      </c>
      <c r="K6953" t="s">
        <v>19</v>
      </c>
      <c r="L6953" s="13">
        <v>36.53</v>
      </c>
      <c r="M6953" s="14">
        <v>24.58</v>
      </c>
      <c r="N6953">
        <v>2</v>
      </c>
      <c r="O6953">
        <v>2109</v>
      </c>
      <c r="P6953">
        <v>222</v>
      </c>
      <c r="Q6953" t="s">
        <v>44</v>
      </c>
      <c r="S6953" t="s">
        <v>36</v>
      </c>
    </row>
    <row r="6954" spans="1:19" x14ac:dyDescent="0.3">
      <c r="A6954">
        <v>72731</v>
      </c>
      <c r="B6954" s="1">
        <v>45670</v>
      </c>
      <c r="C6954" s="11">
        <v>0.97152777777777777</v>
      </c>
      <c r="D6954" s="12">
        <v>23</v>
      </c>
      <c r="E6954" s="12" t="str">
        <f>IF(Table2[[#This Row],[Request_Time]]&lt;TIME(12,0,0),"Morning",IF(Table2[[#This Row],[Request_Time]]&lt;TIME(17,0,0),"Afternoon","Evening"))</f>
        <v>Evening</v>
      </c>
      <c r="F6954" s="12"/>
      <c r="G6954" t="s">
        <v>75</v>
      </c>
      <c r="H6954" t="s">
        <v>58</v>
      </c>
      <c r="I6954" t="s">
        <v>40</v>
      </c>
      <c r="J6954">
        <v>219</v>
      </c>
      <c r="K6954" t="s">
        <v>31</v>
      </c>
      <c r="L6954" s="13"/>
      <c r="M6954" s="14"/>
      <c r="O6954">
        <v>1860</v>
      </c>
      <c r="P6954">
        <v>246</v>
      </c>
      <c r="R6954" t="s">
        <v>41</v>
      </c>
    </row>
    <row r="6955" spans="1:19" x14ac:dyDescent="0.3">
      <c r="A6955">
        <v>72745</v>
      </c>
      <c r="B6955" s="1">
        <v>45908</v>
      </c>
      <c r="C6955" s="11">
        <v>0.71319444444444446</v>
      </c>
      <c r="D6955" s="12">
        <v>17</v>
      </c>
      <c r="E6955" s="12" t="str">
        <f>IF(Table2[[#This Row],[Request_Time]]&lt;TIME(12,0,0),"Morning",IF(Table2[[#This Row],[Request_Time]]&lt;TIME(17,0,0),"Afternoon","Evening"))</f>
        <v>Evening</v>
      </c>
      <c r="F6955" s="12"/>
      <c r="G6955" t="s">
        <v>26</v>
      </c>
      <c r="H6955" t="s">
        <v>26</v>
      </c>
      <c r="I6955" t="s">
        <v>40</v>
      </c>
      <c r="J6955">
        <v>256</v>
      </c>
      <c r="K6955" t="s">
        <v>19</v>
      </c>
      <c r="L6955" s="13">
        <v>10.35</v>
      </c>
      <c r="M6955" s="14">
        <v>4.18</v>
      </c>
      <c r="N6955">
        <v>3</v>
      </c>
      <c r="O6955">
        <v>1633</v>
      </c>
      <c r="P6955">
        <v>208</v>
      </c>
      <c r="Q6955" t="s">
        <v>44</v>
      </c>
      <c r="S6955" t="s">
        <v>21</v>
      </c>
    </row>
    <row r="6956" spans="1:19" x14ac:dyDescent="0.3">
      <c r="A6956">
        <v>72756</v>
      </c>
      <c r="B6956" s="1">
        <v>45772</v>
      </c>
      <c r="C6956" s="11">
        <v>0.25972222222222224</v>
      </c>
      <c r="D6956" s="12">
        <v>6</v>
      </c>
      <c r="E6956" s="12" t="str">
        <f>IF(Table2[[#This Row],[Request_Time]]&lt;TIME(12,0,0),"Morning",IF(Table2[[#This Row],[Request_Time]]&lt;TIME(17,0,0),"Afternoon","Evening"))</f>
        <v>Morning</v>
      </c>
      <c r="F6956" s="12"/>
      <c r="G6956" t="s">
        <v>81</v>
      </c>
      <c r="H6956" t="s">
        <v>91</v>
      </c>
      <c r="I6956" t="s">
        <v>27</v>
      </c>
      <c r="J6956">
        <v>257</v>
      </c>
      <c r="K6956" t="s">
        <v>19</v>
      </c>
      <c r="L6956" s="13">
        <v>4.54</v>
      </c>
      <c r="M6956" s="14">
        <v>5.8</v>
      </c>
      <c r="N6956">
        <v>5</v>
      </c>
      <c r="O6956">
        <v>1681</v>
      </c>
      <c r="P6956">
        <v>238</v>
      </c>
      <c r="Q6956" t="s">
        <v>50</v>
      </c>
      <c r="S6956" t="s">
        <v>21</v>
      </c>
    </row>
    <row r="6957" spans="1:19" x14ac:dyDescent="0.3">
      <c r="A6957">
        <v>72758</v>
      </c>
      <c r="B6957" s="1">
        <v>45676</v>
      </c>
      <c r="C6957" s="11">
        <v>4.3750000000000004E-2</v>
      </c>
      <c r="D6957" s="12">
        <v>1</v>
      </c>
      <c r="E6957" s="12" t="str">
        <f>IF(Table2[[#This Row],[Request_Time]]&lt;TIME(12,0,0),"Morning",IF(Table2[[#This Row],[Request_Time]]&lt;TIME(17,0,0),"Afternoon","Evening"))</f>
        <v>Morning</v>
      </c>
      <c r="F6957" s="12"/>
      <c r="G6957" t="s">
        <v>38</v>
      </c>
      <c r="H6957" t="s">
        <v>83</v>
      </c>
      <c r="I6957" t="s">
        <v>40</v>
      </c>
      <c r="J6957">
        <v>216</v>
      </c>
      <c r="K6957" t="s">
        <v>19</v>
      </c>
      <c r="L6957" s="13">
        <v>54.42</v>
      </c>
      <c r="M6957" s="14">
        <v>20.7</v>
      </c>
      <c r="N6957">
        <v>3</v>
      </c>
      <c r="O6957">
        <v>1048</v>
      </c>
      <c r="P6957">
        <v>219</v>
      </c>
      <c r="Q6957" t="s">
        <v>50</v>
      </c>
      <c r="S6957" t="s">
        <v>36</v>
      </c>
    </row>
    <row r="6958" spans="1:19" x14ac:dyDescent="0.3">
      <c r="A6958">
        <v>72771</v>
      </c>
      <c r="B6958" s="1">
        <v>45658</v>
      </c>
      <c r="C6958" s="11">
        <v>0.92013888888888884</v>
      </c>
      <c r="D6958" s="12">
        <v>22</v>
      </c>
      <c r="E6958" s="12" t="str">
        <f>IF(Table2[[#This Row],[Request_Time]]&lt;TIME(12,0,0),"Morning",IF(Table2[[#This Row],[Request_Time]]&lt;TIME(17,0,0),"Afternoon","Evening"))</f>
        <v>Evening</v>
      </c>
      <c r="F6958" s="12"/>
      <c r="G6958" t="s">
        <v>30</v>
      </c>
      <c r="H6958" t="s">
        <v>52</v>
      </c>
      <c r="I6958" t="s">
        <v>27</v>
      </c>
      <c r="J6958">
        <v>236</v>
      </c>
      <c r="K6958" t="s">
        <v>19</v>
      </c>
      <c r="L6958" s="13">
        <v>64.83</v>
      </c>
      <c r="M6958" s="14">
        <v>27.01</v>
      </c>
      <c r="N6958">
        <v>4</v>
      </c>
      <c r="O6958">
        <v>1887</v>
      </c>
      <c r="P6958">
        <v>224</v>
      </c>
      <c r="Q6958" t="s">
        <v>32</v>
      </c>
      <c r="S6958" t="s">
        <v>21</v>
      </c>
    </row>
    <row r="6959" spans="1:19" x14ac:dyDescent="0.3">
      <c r="A6959">
        <v>72772</v>
      </c>
      <c r="B6959" s="1">
        <v>45825</v>
      </c>
      <c r="C6959" s="11">
        <v>0.80833333333333324</v>
      </c>
      <c r="D6959" s="12">
        <v>19</v>
      </c>
      <c r="E6959" s="12" t="str">
        <f>IF(Table2[[#This Row],[Request_Time]]&lt;TIME(12,0,0),"Morning",IF(Table2[[#This Row],[Request_Time]]&lt;TIME(17,0,0),"Afternoon","Evening"))</f>
        <v>Evening</v>
      </c>
      <c r="F6959" s="12"/>
      <c r="G6959" t="s">
        <v>67</v>
      </c>
      <c r="H6959" t="s">
        <v>72</v>
      </c>
      <c r="I6959" t="s">
        <v>27</v>
      </c>
      <c r="J6959">
        <v>255</v>
      </c>
      <c r="K6959" t="s">
        <v>24</v>
      </c>
      <c r="L6959" s="13"/>
      <c r="M6959" s="14"/>
      <c r="O6959">
        <v>1252</v>
      </c>
      <c r="P6959">
        <v>240</v>
      </c>
    </row>
    <row r="6960" spans="1:19" x14ac:dyDescent="0.3">
      <c r="A6960">
        <v>72785</v>
      </c>
      <c r="B6960" s="1">
        <v>45872</v>
      </c>
      <c r="C6960" s="11">
        <v>0.7402777777777777</v>
      </c>
      <c r="D6960" s="12">
        <v>17</v>
      </c>
      <c r="E6960" s="12" t="str">
        <f>IF(Table2[[#This Row],[Request_Time]]&lt;TIME(12,0,0),"Morning",IF(Table2[[#This Row],[Request_Time]]&lt;TIME(17,0,0),"Afternoon","Evening"))</f>
        <v>Evening</v>
      </c>
      <c r="F6960" s="12"/>
      <c r="G6960" t="s">
        <v>38</v>
      </c>
      <c r="H6960" t="s">
        <v>83</v>
      </c>
      <c r="I6960" t="s">
        <v>27</v>
      </c>
      <c r="J6960">
        <v>217</v>
      </c>
      <c r="K6960" t="s">
        <v>19</v>
      </c>
      <c r="L6960" s="13">
        <v>35.64</v>
      </c>
      <c r="M6960" s="14">
        <v>2.14</v>
      </c>
      <c r="N6960">
        <v>3</v>
      </c>
      <c r="O6960">
        <v>1075</v>
      </c>
      <c r="P6960">
        <v>229</v>
      </c>
      <c r="Q6960" t="s">
        <v>53</v>
      </c>
      <c r="S6960" t="s">
        <v>36</v>
      </c>
    </row>
    <row r="6961" spans="1:19" x14ac:dyDescent="0.3">
      <c r="A6961">
        <v>72789</v>
      </c>
      <c r="B6961" s="1">
        <v>45686</v>
      </c>
      <c r="C6961" s="11">
        <v>0.25486111111111109</v>
      </c>
      <c r="D6961" s="12">
        <v>6</v>
      </c>
      <c r="E6961" s="12" t="str">
        <f>IF(Table2[[#This Row],[Request_Time]]&lt;TIME(12,0,0),"Morning",IF(Table2[[#This Row],[Request_Time]]&lt;TIME(17,0,0),"Afternoon","Evening"))</f>
        <v>Morning</v>
      </c>
      <c r="F6961" s="12"/>
      <c r="G6961" t="s">
        <v>72</v>
      </c>
      <c r="H6961" t="s">
        <v>6273</v>
      </c>
      <c r="I6961" t="s">
        <v>18</v>
      </c>
      <c r="J6961">
        <v>246</v>
      </c>
      <c r="K6961" t="s">
        <v>19</v>
      </c>
      <c r="L6961" s="13">
        <v>54.55</v>
      </c>
      <c r="M6961" s="14">
        <v>15.46</v>
      </c>
      <c r="N6961">
        <v>1</v>
      </c>
      <c r="O6961">
        <v>2066</v>
      </c>
      <c r="P6961">
        <v>243</v>
      </c>
      <c r="Q6961" t="s">
        <v>20</v>
      </c>
      <c r="S6961" t="s">
        <v>21</v>
      </c>
    </row>
    <row r="6962" spans="1:19" x14ac:dyDescent="0.3">
      <c r="A6962">
        <v>72808</v>
      </c>
      <c r="B6962" s="1">
        <v>45871</v>
      </c>
      <c r="C6962" s="11">
        <v>0.52500000000000002</v>
      </c>
      <c r="D6962" s="12">
        <v>12</v>
      </c>
      <c r="E6962" s="12" t="str">
        <f>IF(Table2[[#This Row],[Request_Time]]&lt;TIME(12,0,0),"Morning",IF(Table2[[#This Row],[Request_Time]]&lt;TIME(17,0,0),"Afternoon","Evening"))</f>
        <v>Afternoon</v>
      </c>
      <c r="F6962" s="12"/>
      <c r="G6962" t="s">
        <v>38</v>
      </c>
      <c r="H6962" t="s">
        <v>72</v>
      </c>
      <c r="I6962" t="s">
        <v>27</v>
      </c>
      <c r="J6962">
        <v>238</v>
      </c>
      <c r="K6962" t="s">
        <v>19</v>
      </c>
      <c r="L6962" s="13">
        <v>25.58</v>
      </c>
      <c r="M6962" s="14">
        <v>13.06</v>
      </c>
      <c r="N6962">
        <v>5</v>
      </c>
      <c r="O6962">
        <v>1231</v>
      </c>
      <c r="P6962">
        <v>255</v>
      </c>
      <c r="Q6962" t="s">
        <v>20</v>
      </c>
      <c r="S6962" t="s">
        <v>36</v>
      </c>
    </row>
    <row r="6963" spans="1:19" x14ac:dyDescent="0.3">
      <c r="A6963">
        <v>72819</v>
      </c>
      <c r="B6963" s="1">
        <v>45714</v>
      </c>
      <c r="C6963" s="11">
        <v>0.9770833333333333</v>
      </c>
      <c r="D6963" s="12">
        <v>23</v>
      </c>
      <c r="E6963" s="12" t="str">
        <f>IF(Table2[[#This Row],[Request_Time]]&lt;TIME(12,0,0),"Morning",IF(Table2[[#This Row],[Request_Time]]&lt;TIME(17,0,0),"Afternoon","Evening"))</f>
        <v>Evening</v>
      </c>
      <c r="F6963" s="12"/>
      <c r="G6963" t="s">
        <v>72</v>
      </c>
      <c r="H6963" t="s">
        <v>52</v>
      </c>
      <c r="I6963" t="s">
        <v>27</v>
      </c>
      <c r="J6963">
        <v>255</v>
      </c>
      <c r="K6963" t="s">
        <v>31</v>
      </c>
      <c r="L6963" s="13"/>
      <c r="M6963" s="14"/>
      <c r="O6963">
        <v>2126</v>
      </c>
      <c r="P6963">
        <v>221</v>
      </c>
      <c r="R6963" t="s">
        <v>108</v>
      </c>
    </row>
    <row r="6964" spans="1:19" x14ac:dyDescent="0.3">
      <c r="A6964">
        <v>72825</v>
      </c>
      <c r="B6964" s="1">
        <v>45919</v>
      </c>
      <c r="C6964" s="11">
        <v>0.86458333333333337</v>
      </c>
      <c r="D6964" s="12">
        <v>20</v>
      </c>
      <c r="E6964" s="12" t="str">
        <f>IF(Table2[[#This Row],[Request_Time]]&lt;TIME(12,0,0),"Morning",IF(Table2[[#This Row],[Request_Time]]&lt;TIME(17,0,0),"Afternoon","Evening"))</f>
        <v>Evening</v>
      </c>
      <c r="F6964" s="12"/>
      <c r="G6964" t="s">
        <v>72</v>
      </c>
      <c r="H6964" t="s">
        <v>83</v>
      </c>
      <c r="I6964" t="s">
        <v>40</v>
      </c>
      <c r="J6964">
        <v>247</v>
      </c>
      <c r="K6964" t="s">
        <v>31</v>
      </c>
      <c r="L6964" s="13"/>
      <c r="M6964" s="14"/>
      <c r="O6964">
        <v>2190</v>
      </c>
      <c r="P6964">
        <v>251</v>
      </c>
      <c r="R6964" t="s">
        <v>32</v>
      </c>
    </row>
    <row r="6965" spans="1:19" x14ac:dyDescent="0.3">
      <c r="A6965">
        <v>72828</v>
      </c>
      <c r="B6965" s="1">
        <v>45757</v>
      </c>
      <c r="C6965" s="11">
        <v>0.93611111111111101</v>
      </c>
      <c r="D6965" s="12">
        <v>22</v>
      </c>
      <c r="E6965" s="12" t="str">
        <f>IF(Table2[[#This Row],[Request_Time]]&lt;TIME(12,0,0),"Morning",IF(Table2[[#This Row],[Request_Time]]&lt;TIME(17,0,0),"Afternoon","Evening"))</f>
        <v>Evening</v>
      </c>
      <c r="F6965" s="12"/>
      <c r="G6965" t="s">
        <v>81</v>
      </c>
      <c r="H6965" t="s">
        <v>38</v>
      </c>
      <c r="I6965" t="s">
        <v>27</v>
      </c>
      <c r="J6965">
        <v>226</v>
      </c>
      <c r="K6965" t="s">
        <v>31</v>
      </c>
      <c r="L6965" s="13"/>
      <c r="M6965" s="14"/>
      <c r="O6965">
        <v>1099</v>
      </c>
      <c r="P6965">
        <v>257</v>
      </c>
      <c r="R6965" t="s">
        <v>41</v>
      </c>
    </row>
    <row r="6966" spans="1:19" x14ac:dyDescent="0.3">
      <c r="A6966">
        <v>72838</v>
      </c>
      <c r="B6966" s="1">
        <v>45806</v>
      </c>
      <c r="C6966" s="11">
        <v>0.78125</v>
      </c>
      <c r="D6966" s="12">
        <v>18</v>
      </c>
      <c r="E6966" s="12" t="str">
        <f>IF(Table2[[#This Row],[Request_Time]]&lt;TIME(12,0,0),"Morning",IF(Table2[[#This Row],[Request_Time]]&lt;TIME(17,0,0),"Afternoon","Evening"))</f>
        <v>Evening</v>
      </c>
      <c r="F6966" s="12"/>
      <c r="G6966" t="s">
        <v>83</v>
      </c>
      <c r="H6966" t="s">
        <v>52</v>
      </c>
      <c r="I6966" t="s">
        <v>18</v>
      </c>
      <c r="J6966">
        <v>204</v>
      </c>
      <c r="K6966" t="s">
        <v>19</v>
      </c>
      <c r="L6966" s="13">
        <v>45.73</v>
      </c>
      <c r="M6966" s="14">
        <v>2.91</v>
      </c>
      <c r="N6966">
        <v>4</v>
      </c>
      <c r="O6966">
        <v>2096</v>
      </c>
      <c r="P6966">
        <v>241</v>
      </c>
      <c r="Q6966" t="s">
        <v>53</v>
      </c>
      <c r="S6966" t="s">
        <v>36</v>
      </c>
    </row>
    <row r="6967" spans="1:19" x14ac:dyDescent="0.3">
      <c r="A6967">
        <v>72845</v>
      </c>
      <c r="B6967" s="1">
        <v>45726</v>
      </c>
      <c r="C6967" s="11">
        <v>0.42986111111111108</v>
      </c>
      <c r="D6967" s="12">
        <v>10</v>
      </c>
      <c r="E6967" s="12" t="str">
        <f>IF(Table2[[#This Row],[Request_Time]]&lt;TIME(12,0,0),"Morning",IF(Table2[[#This Row],[Request_Time]]&lt;TIME(17,0,0),"Afternoon","Evening"))</f>
        <v>Morning</v>
      </c>
      <c r="F6967" s="12"/>
      <c r="G6967" t="s">
        <v>58</v>
      </c>
      <c r="H6967" t="s">
        <v>52</v>
      </c>
      <c r="I6967" t="s">
        <v>18</v>
      </c>
      <c r="J6967">
        <v>235</v>
      </c>
      <c r="K6967" t="s">
        <v>19</v>
      </c>
      <c r="L6967" s="13">
        <v>76.599999999999994</v>
      </c>
      <c r="M6967" s="14">
        <v>5.09</v>
      </c>
      <c r="N6967">
        <v>4</v>
      </c>
      <c r="O6967">
        <v>1321</v>
      </c>
      <c r="P6967">
        <v>240</v>
      </c>
      <c r="Q6967" t="s">
        <v>32</v>
      </c>
      <c r="S6967" t="s">
        <v>36</v>
      </c>
    </row>
    <row r="6968" spans="1:19" x14ac:dyDescent="0.3">
      <c r="A6968">
        <v>72845</v>
      </c>
      <c r="B6968" s="1">
        <v>45977</v>
      </c>
      <c r="C6968" s="11">
        <v>0.59166666666666667</v>
      </c>
      <c r="D6968" s="12">
        <v>14</v>
      </c>
      <c r="E6968" s="12" t="str">
        <f>IF(Table2[[#This Row],[Request_Time]]&lt;TIME(12,0,0),"Morning",IF(Table2[[#This Row],[Request_Time]]&lt;TIME(17,0,0),"Afternoon","Evening"))</f>
        <v>Afternoon</v>
      </c>
      <c r="F6968" s="12"/>
      <c r="G6968" t="s">
        <v>58</v>
      </c>
      <c r="H6968" t="s">
        <v>38</v>
      </c>
      <c r="I6968" t="s">
        <v>27</v>
      </c>
      <c r="J6968">
        <v>211</v>
      </c>
      <c r="K6968" t="s">
        <v>19</v>
      </c>
      <c r="L6968" s="13">
        <v>63.75</v>
      </c>
      <c r="M6968" s="14">
        <v>12.46</v>
      </c>
      <c r="N6968">
        <v>3</v>
      </c>
      <c r="O6968">
        <v>2141</v>
      </c>
      <c r="P6968">
        <v>255</v>
      </c>
      <c r="Q6968" t="s">
        <v>53</v>
      </c>
      <c r="S6968" t="s">
        <v>36</v>
      </c>
    </row>
    <row r="6969" spans="1:19" x14ac:dyDescent="0.3">
      <c r="A6969">
        <v>72848</v>
      </c>
      <c r="B6969" s="1">
        <v>45811</v>
      </c>
      <c r="C6969" s="11">
        <v>0.25625000000000003</v>
      </c>
      <c r="D6969" s="12">
        <v>6</v>
      </c>
      <c r="E6969" s="12" t="str">
        <f>IF(Table2[[#This Row],[Request_Time]]&lt;TIME(12,0,0),"Morning",IF(Table2[[#This Row],[Request_Time]]&lt;TIME(17,0,0),"Afternoon","Evening"))</f>
        <v>Morning</v>
      </c>
      <c r="F6969" s="12"/>
      <c r="G6969" t="s">
        <v>26</v>
      </c>
      <c r="H6969" t="s">
        <v>6273</v>
      </c>
      <c r="I6969" t="s">
        <v>27</v>
      </c>
      <c r="J6969">
        <v>233</v>
      </c>
      <c r="K6969" t="s">
        <v>19</v>
      </c>
      <c r="L6969" s="13">
        <v>11.7</v>
      </c>
      <c r="M6969" s="14">
        <v>15.97</v>
      </c>
      <c r="N6969">
        <v>2</v>
      </c>
      <c r="O6969">
        <v>2092</v>
      </c>
      <c r="P6969">
        <v>249</v>
      </c>
      <c r="Q6969" t="s">
        <v>50</v>
      </c>
      <c r="S6969" t="s">
        <v>36</v>
      </c>
    </row>
    <row r="6970" spans="1:19" x14ac:dyDescent="0.3">
      <c r="A6970">
        <v>72855</v>
      </c>
      <c r="B6970" s="1">
        <v>46006</v>
      </c>
      <c r="C6970" s="11">
        <v>0.32083333333333336</v>
      </c>
      <c r="D6970" s="12">
        <v>7</v>
      </c>
      <c r="E6970" s="12" t="str">
        <f>IF(Table2[[#This Row],[Request_Time]]&lt;TIME(12,0,0),"Morning",IF(Table2[[#This Row],[Request_Time]]&lt;TIME(17,0,0),"Afternoon","Evening"))</f>
        <v>Morning</v>
      </c>
      <c r="F6970" s="12"/>
      <c r="G6970" t="s">
        <v>67</v>
      </c>
      <c r="H6970" t="s">
        <v>75</v>
      </c>
      <c r="I6970" t="s">
        <v>18</v>
      </c>
      <c r="J6970">
        <v>254</v>
      </c>
      <c r="K6970" t="s">
        <v>19</v>
      </c>
      <c r="L6970" s="13">
        <v>61.55</v>
      </c>
      <c r="M6970" s="14">
        <v>22.73</v>
      </c>
      <c r="N6970">
        <v>2</v>
      </c>
      <c r="O6970">
        <v>1705</v>
      </c>
      <c r="P6970">
        <v>205</v>
      </c>
      <c r="Q6970" t="s">
        <v>50</v>
      </c>
      <c r="S6970" t="s">
        <v>21</v>
      </c>
    </row>
    <row r="6971" spans="1:19" x14ac:dyDescent="0.3">
      <c r="A6971">
        <v>72864</v>
      </c>
      <c r="B6971" s="1">
        <v>45739</v>
      </c>
      <c r="C6971" s="11">
        <v>0.85</v>
      </c>
      <c r="D6971" s="12">
        <v>20</v>
      </c>
      <c r="E6971" s="12" t="str">
        <f>IF(Table2[[#This Row],[Request_Time]]&lt;TIME(12,0,0),"Morning",IF(Table2[[#This Row],[Request_Time]]&lt;TIME(17,0,0),"Afternoon","Evening"))</f>
        <v>Evening</v>
      </c>
      <c r="F6971" s="12"/>
      <c r="G6971" t="s">
        <v>91</v>
      </c>
      <c r="H6971" t="s">
        <v>81</v>
      </c>
      <c r="I6971" t="s">
        <v>18</v>
      </c>
      <c r="J6971">
        <v>244</v>
      </c>
      <c r="K6971" t="s">
        <v>19</v>
      </c>
      <c r="L6971" s="13">
        <v>10.65</v>
      </c>
      <c r="M6971" s="14">
        <v>7.2</v>
      </c>
      <c r="N6971">
        <v>4</v>
      </c>
      <c r="O6971">
        <v>1426</v>
      </c>
      <c r="P6971">
        <v>233</v>
      </c>
      <c r="Q6971" t="s">
        <v>32</v>
      </c>
      <c r="S6971" t="s">
        <v>36</v>
      </c>
    </row>
    <row r="6972" spans="1:19" x14ac:dyDescent="0.3">
      <c r="A6972">
        <v>72905</v>
      </c>
      <c r="B6972" s="1">
        <v>45702</v>
      </c>
      <c r="C6972" s="11">
        <v>0.27986111111111112</v>
      </c>
      <c r="D6972" s="12">
        <v>6</v>
      </c>
      <c r="E6972" s="12" t="str">
        <f>IF(Table2[[#This Row],[Request_Time]]&lt;TIME(12,0,0),"Morning",IF(Table2[[#This Row],[Request_Time]]&lt;TIME(17,0,0),"Afternoon","Evening"))</f>
        <v>Morning</v>
      </c>
      <c r="F6972" s="12"/>
      <c r="G6972" t="s">
        <v>67</v>
      </c>
      <c r="H6972" t="s">
        <v>94</v>
      </c>
      <c r="I6972" t="s">
        <v>40</v>
      </c>
      <c r="J6972">
        <v>239</v>
      </c>
      <c r="K6972" t="s">
        <v>19</v>
      </c>
      <c r="L6972" s="13">
        <v>61.08</v>
      </c>
      <c r="M6972" s="14">
        <v>22.2</v>
      </c>
      <c r="N6972">
        <v>5</v>
      </c>
      <c r="O6972">
        <v>1062</v>
      </c>
      <c r="P6972">
        <v>208</v>
      </c>
      <c r="Q6972" t="s">
        <v>44</v>
      </c>
      <c r="S6972" t="s">
        <v>36</v>
      </c>
    </row>
    <row r="6973" spans="1:19" x14ac:dyDescent="0.3">
      <c r="A6973">
        <v>72911</v>
      </c>
      <c r="B6973" s="1">
        <v>45823</v>
      </c>
      <c r="C6973" s="11">
        <v>0.87222222222222223</v>
      </c>
      <c r="D6973" s="12">
        <v>20</v>
      </c>
      <c r="E6973" s="12" t="str">
        <f>IF(Table2[[#This Row],[Request_Time]]&lt;TIME(12,0,0),"Morning",IF(Table2[[#This Row],[Request_Time]]&lt;TIME(17,0,0),"Afternoon","Evening"))</f>
        <v>Evening</v>
      </c>
      <c r="F6973" s="12"/>
      <c r="G6973" t="s">
        <v>52</v>
      </c>
      <c r="H6973" t="s">
        <v>30</v>
      </c>
      <c r="I6973" t="s">
        <v>40</v>
      </c>
      <c r="J6973">
        <v>228</v>
      </c>
      <c r="K6973" t="s">
        <v>19</v>
      </c>
      <c r="L6973" s="13">
        <v>13.94</v>
      </c>
      <c r="M6973" s="14">
        <v>25.58</v>
      </c>
      <c r="N6973">
        <v>2</v>
      </c>
      <c r="O6973">
        <v>2092</v>
      </c>
      <c r="P6973">
        <v>229</v>
      </c>
      <c r="Q6973" t="s">
        <v>32</v>
      </c>
      <c r="S6973" t="s">
        <v>21</v>
      </c>
    </row>
    <row r="6974" spans="1:19" x14ac:dyDescent="0.3">
      <c r="A6974">
        <v>72912</v>
      </c>
      <c r="B6974" s="1">
        <v>45736</v>
      </c>
      <c r="C6974" s="11">
        <v>0.44305555555555554</v>
      </c>
      <c r="D6974" s="12">
        <v>10</v>
      </c>
      <c r="E6974" s="12" t="str">
        <f>IF(Table2[[#This Row],[Request_Time]]&lt;TIME(12,0,0),"Morning",IF(Table2[[#This Row],[Request_Time]]&lt;TIME(17,0,0),"Afternoon","Evening"))</f>
        <v>Morning</v>
      </c>
      <c r="F6974" s="12"/>
      <c r="G6974" t="s">
        <v>58</v>
      </c>
      <c r="H6974" t="s">
        <v>30</v>
      </c>
      <c r="I6974" t="s">
        <v>18</v>
      </c>
      <c r="J6974">
        <v>205</v>
      </c>
      <c r="K6974" t="s">
        <v>24</v>
      </c>
      <c r="L6974" s="13"/>
      <c r="M6974" s="14"/>
      <c r="O6974">
        <v>1136</v>
      </c>
      <c r="P6974">
        <v>240</v>
      </c>
    </row>
    <row r="6975" spans="1:19" x14ac:dyDescent="0.3">
      <c r="A6975">
        <v>72915</v>
      </c>
      <c r="B6975" s="1">
        <v>46017</v>
      </c>
      <c r="C6975" s="11">
        <v>0.32777777777777778</v>
      </c>
      <c r="D6975" s="12">
        <v>7</v>
      </c>
      <c r="E6975" s="12" t="str">
        <f>IF(Table2[[#This Row],[Request_Time]]&lt;TIME(12,0,0),"Morning",IF(Table2[[#This Row],[Request_Time]]&lt;TIME(17,0,0),"Afternoon","Evening"))</f>
        <v>Morning</v>
      </c>
      <c r="F6975" s="12"/>
      <c r="G6975" t="s">
        <v>83</v>
      </c>
      <c r="H6975" t="s">
        <v>30</v>
      </c>
      <c r="I6975" t="s">
        <v>18</v>
      </c>
      <c r="J6975">
        <v>211</v>
      </c>
      <c r="K6975" t="s">
        <v>31</v>
      </c>
      <c r="L6975" s="13"/>
      <c r="M6975" s="14"/>
      <c r="O6975">
        <v>1554</v>
      </c>
      <c r="P6975">
        <v>223</v>
      </c>
      <c r="R6975" t="s">
        <v>128</v>
      </c>
    </row>
    <row r="6976" spans="1:19" x14ac:dyDescent="0.3">
      <c r="A6976">
        <v>72919</v>
      </c>
      <c r="B6976" s="1">
        <v>45952</v>
      </c>
      <c r="C6976" s="11">
        <v>0.38819444444444445</v>
      </c>
      <c r="D6976" s="12">
        <v>9</v>
      </c>
      <c r="E6976" s="12" t="str">
        <f>IF(Table2[[#This Row],[Request_Time]]&lt;TIME(12,0,0),"Morning",IF(Table2[[#This Row],[Request_Time]]&lt;TIME(17,0,0),"Afternoon","Evening"))</f>
        <v>Morning</v>
      </c>
      <c r="F6976" s="12"/>
      <c r="G6976" t="s">
        <v>83</v>
      </c>
      <c r="H6976" t="s">
        <v>23</v>
      </c>
      <c r="I6976" t="s">
        <v>40</v>
      </c>
      <c r="J6976">
        <v>213</v>
      </c>
      <c r="K6976" t="s">
        <v>19</v>
      </c>
      <c r="L6976" s="13">
        <v>66.23</v>
      </c>
      <c r="M6976" s="14">
        <v>19.23</v>
      </c>
      <c r="N6976">
        <v>2</v>
      </c>
      <c r="O6976">
        <v>1004</v>
      </c>
      <c r="P6976">
        <v>211</v>
      </c>
      <c r="Q6976" t="s">
        <v>44</v>
      </c>
      <c r="S6976" t="s">
        <v>36</v>
      </c>
    </row>
    <row r="6977" spans="1:19" x14ac:dyDescent="0.3">
      <c r="A6977">
        <v>72926</v>
      </c>
      <c r="B6977" s="1">
        <v>45754</v>
      </c>
      <c r="C6977" s="11">
        <v>3.2638888888888891E-2</v>
      </c>
      <c r="D6977" s="12">
        <v>0</v>
      </c>
      <c r="E6977" s="12" t="str">
        <f>IF(Table2[[#This Row],[Request_Time]]&lt;TIME(12,0,0),"Morning",IF(Table2[[#This Row],[Request_Time]]&lt;TIME(17,0,0),"Afternoon","Evening"))</f>
        <v>Morning</v>
      </c>
      <c r="F6977" s="12"/>
      <c r="G6977" t="s">
        <v>6273</v>
      </c>
      <c r="H6977" t="s">
        <v>83</v>
      </c>
      <c r="I6977" t="s">
        <v>27</v>
      </c>
      <c r="J6977">
        <v>206</v>
      </c>
      <c r="K6977" t="s">
        <v>31</v>
      </c>
      <c r="L6977" s="13"/>
      <c r="M6977" s="14"/>
      <c r="O6977">
        <v>1435</v>
      </c>
      <c r="P6977">
        <v>207</v>
      </c>
      <c r="R6977" t="s">
        <v>41</v>
      </c>
    </row>
    <row r="6978" spans="1:19" x14ac:dyDescent="0.3">
      <c r="A6978">
        <v>72929</v>
      </c>
      <c r="B6978" s="1">
        <v>45862</v>
      </c>
      <c r="C6978" s="11">
        <v>0.84305555555555556</v>
      </c>
      <c r="D6978" s="12">
        <v>20</v>
      </c>
      <c r="E6978" s="12" t="str">
        <f>IF(Table2[[#This Row],[Request_Time]]&lt;TIME(12,0,0),"Morning",IF(Table2[[#This Row],[Request_Time]]&lt;TIME(17,0,0),"Afternoon","Evening"))</f>
        <v>Evening</v>
      </c>
      <c r="F6978" s="12"/>
      <c r="G6978" t="s">
        <v>30</v>
      </c>
      <c r="H6978" t="s">
        <v>6272</v>
      </c>
      <c r="I6978" t="s">
        <v>27</v>
      </c>
      <c r="J6978">
        <v>218</v>
      </c>
      <c r="K6978" t="s">
        <v>19</v>
      </c>
      <c r="L6978" s="13">
        <v>72.739999999999995</v>
      </c>
      <c r="M6978" s="14">
        <v>21.34</v>
      </c>
      <c r="N6978">
        <v>1</v>
      </c>
      <c r="O6978">
        <v>1647</v>
      </c>
      <c r="P6978">
        <v>206</v>
      </c>
      <c r="Q6978" t="s">
        <v>28</v>
      </c>
      <c r="S6978" t="s">
        <v>21</v>
      </c>
    </row>
    <row r="6979" spans="1:19" x14ac:dyDescent="0.3">
      <c r="A6979">
        <v>72929</v>
      </c>
      <c r="B6979" s="1">
        <v>46010</v>
      </c>
      <c r="C6979" s="11">
        <v>0.65763888888888888</v>
      </c>
      <c r="D6979" s="12">
        <v>15</v>
      </c>
      <c r="E6979" s="12" t="str">
        <f>IF(Table2[[#This Row],[Request_Time]]&lt;TIME(12,0,0),"Morning",IF(Table2[[#This Row],[Request_Time]]&lt;TIME(17,0,0),"Afternoon","Evening"))</f>
        <v>Afternoon</v>
      </c>
      <c r="F6979" s="12"/>
      <c r="G6979" t="s">
        <v>81</v>
      </c>
      <c r="H6979" t="s">
        <v>23</v>
      </c>
      <c r="I6979" t="s">
        <v>40</v>
      </c>
      <c r="J6979">
        <v>210</v>
      </c>
      <c r="K6979" t="s">
        <v>19</v>
      </c>
      <c r="L6979" s="13">
        <v>57.56</v>
      </c>
      <c r="M6979" s="14">
        <v>16.850000000000001</v>
      </c>
      <c r="N6979">
        <v>1</v>
      </c>
      <c r="O6979">
        <v>1035</v>
      </c>
      <c r="P6979">
        <v>247</v>
      </c>
      <c r="Q6979" t="s">
        <v>20</v>
      </c>
      <c r="S6979" t="s">
        <v>36</v>
      </c>
    </row>
    <row r="6980" spans="1:19" x14ac:dyDescent="0.3">
      <c r="A6980">
        <v>72939</v>
      </c>
      <c r="B6980" s="1">
        <v>45910</v>
      </c>
      <c r="C6980" s="11">
        <v>0.50138888888888888</v>
      </c>
      <c r="D6980" s="12">
        <v>12</v>
      </c>
      <c r="E6980" s="12" t="str">
        <f>IF(Table2[[#This Row],[Request_Time]]&lt;TIME(12,0,0),"Morning",IF(Table2[[#This Row],[Request_Time]]&lt;TIME(17,0,0),"Afternoon","Evening"))</f>
        <v>Afternoon</v>
      </c>
      <c r="F6980" s="12"/>
      <c r="G6980" t="s">
        <v>30</v>
      </c>
      <c r="H6980" t="s">
        <v>67</v>
      </c>
      <c r="I6980" t="s">
        <v>40</v>
      </c>
      <c r="J6980">
        <v>219</v>
      </c>
      <c r="K6980" t="s">
        <v>31</v>
      </c>
      <c r="L6980" s="13"/>
      <c r="M6980" s="14"/>
      <c r="O6980">
        <v>1820</v>
      </c>
      <c r="P6980">
        <v>212</v>
      </c>
      <c r="R6980" t="s">
        <v>32</v>
      </c>
    </row>
    <row r="6981" spans="1:19" x14ac:dyDescent="0.3">
      <c r="A6981">
        <v>72942</v>
      </c>
      <c r="B6981" s="1">
        <v>45824</v>
      </c>
      <c r="C6981" s="11">
        <v>0.38750000000000001</v>
      </c>
      <c r="D6981" s="12">
        <v>9</v>
      </c>
      <c r="E6981" s="12" t="str">
        <f>IF(Table2[[#This Row],[Request_Time]]&lt;TIME(12,0,0),"Morning",IF(Table2[[#This Row],[Request_Time]]&lt;TIME(17,0,0),"Afternoon","Evening"))</f>
        <v>Morning</v>
      </c>
      <c r="F6981" s="12"/>
      <c r="G6981" t="s">
        <v>52</v>
      </c>
      <c r="H6981" t="s">
        <v>72</v>
      </c>
      <c r="I6981" t="s">
        <v>40</v>
      </c>
      <c r="J6981">
        <v>229</v>
      </c>
      <c r="K6981" t="s">
        <v>19</v>
      </c>
      <c r="L6981" s="13">
        <v>14.19</v>
      </c>
      <c r="M6981" s="14">
        <v>18.38</v>
      </c>
      <c r="N6981">
        <v>1</v>
      </c>
      <c r="O6981">
        <v>1141</v>
      </c>
      <c r="P6981">
        <v>256</v>
      </c>
      <c r="Q6981" t="s">
        <v>20</v>
      </c>
      <c r="S6981" t="s">
        <v>36</v>
      </c>
    </row>
    <row r="6982" spans="1:19" x14ac:dyDescent="0.3">
      <c r="A6982">
        <v>72957</v>
      </c>
      <c r="B6982" s="1">
        <v>45761</v>
      </c>
      <c r="C6982" s="11">
        <v>0.42708333333333331</v>
      </c>
      <c r="D6982" s="12">
        <v>10</v>
      </c>
      <c r="E6982" s="12" t="str">
        <f>IF(Table2[[#This Row],[Request_Time]]&lt;TIME(12,0,0),"Morning",IF(Table2[[#This Row],[Request_Time]]&lt;TIME(17,0,0),"Afternoon","Evening"))</f>
        <v>Morning</v>
      </c>
      <c r="F6982" s="12"/>
      <c r="G6982" t="s">
        <v>30</v>
      </c>
      <c r="H6982" t="s">
        <v>26</v>
      </c>
      <c r="I6982" t="s">
        <v>18</v>
      </c>
      <c r="J6982">
        <v>200</v>
      </c>
      <c r="K6982" t="s">
        <v>19</v>
      </c>
      <c r="L6982" s="13">
        <v>43.06</v>
      </c>
      <c r="M6982" s="14">
        <v>27.75</v>
      </c>
      <c r="N6982">
        <v>2</v>
      </c>
      <c r="O6982">
        <v>2073</v>
      </c>
      <c r="P6982">
        <v>204</v>
      </c>
      <c r="Q6982" t="s">
        <v>28</v>
      </c>
      <c r="S6982" t="s">
        <v>21</v>
      </c>
    </row>
    <row r="6983" spans="1:19" x14ac:dyDescent="0.3">
      <c r="A6983">
        <v>72962</v>
      </c>
      <c r="B6983" s="1">
        <v>45662</v>
      </c>
      <c r="C6983" s="11">
        <v>0.32569444444444445</v>
      </c>
      <c r="D6983" s="12">
        <v>7</v>
      </c>
      <c r="E6983" s="12" t="str">
        <f>IF(Table2[[#This Row],[Request_Time]]&lt;TIME(12,0,0),"Morning",IF(Table2[[#This Row],[Request_Time]]&lt;TIME(17,0,0),"Afternoon","Evening"))</f>
        <v>Morning</v>
      </c>
      <c r="F6983" s="12"/>
      <c r="G6983" t="s">
        <v>83</v>
      </c>
      <c r="H6983" t="s">
        <v>38</v>
      </c>
      <c r="I6983" t="s">
        <v>40</v>
      </c>
      <c r="J6983">
        <v>204</v>
      </c>
      <c r="K6983" t="s">
        <v>19</v>
      </c>
      <c r="L6983" s="13">
        <v>38.159999999999997</v>
      </c>
      <c r="M6983" s="14">
        <v>23.71</v>
      </c>
      <c r="N6983">
        <v>2</v>
      </c>
      <c r="O6983">
        <v>1863</v>
      </c>
      <c r="P6983">
        <v>260</v>
      </c>
      <c r="Q6983" t="s">
        <v>32</v>
      </c>
      <c r="S6983" t="s">
        <v>21</v>
      </c>
    </row>
    <row r="6984" spans="1:19" x14ac:dyDescent="0.3">
      <c r="A6984">
        <v>72965</v>
      </c>
      <c r="B6984" s="1">
        <v>45857</v>
      </c>
      <c r="C6984" s="11">
        <v>0.82361111111111107</v>
      </c>
      <c r="D6984" s="12">
        <v>19</v>
      </c>
      <c r="E6984" s="12" t="str">
        <f>IF(Table2[[#This Row],[Request_Time]]&lt;TIME(12,0,0),"Morning",IF(Table2[[#This Row],[Request_Time]]&lt;TIME(17,0,0),"Afternoon","Evening"))</f>
        <v>Evening</v>
      </c>
      <c r="F6984" s="12"/>
      <c r="G6984" t="s">
        <v>91</v>
      </c>
      <c r="H6984" t="s">
        <v>30</v>
      </c>
      <c r="I6984" t="s">
        <v>18</v>
      </c>
      <c r="J6984">
        <v>212</v>
      </c>
      <c r="K6984" t="s">
        <v>31</v>
      </c>
      <c r="L6984" s="13"/>
      <c r="M6984" s="14"/>
      <c r="O6984">
        <v>1268</v>
      </c>
      <c r="P6984">
        <v>236</v>
      </c>
      <c r="R6984" t="s">
        <v>55</v>
      </c>
    </row>
    <row r="6985" spans="1:19" x14ac:dyDescent="0.3">
      <c r="A6985">
        <v>72973</v>
      </c>
      <c r="B6985" s="1">
        <v>45947</v>
      </c>
      <c r="C6985" s="11">
        <v>0.48055555555555557</v>
      </c>
      <c r="D6985" s="12">
        <v>11</v>
      </c>
      <c r="E6985" s="12" t="str">
        <f>IF(Table2[[#This Row],[Request_Time]]&lt;TIME(12,0,0),"Morning",IF(Table2[[#This Row],[Request_Time]]&lt;TIME(17,0,0),"Afternoon","Evening"))</f>
        <v>Morning</v>
      </c>
      <c r="F6985" s="12"/>
      <c r="G6985" t="s">
        <v>67</v>
      </c>
      <c r="H6985" t="s">
        <v>83</v>
      </c>
      <c r="I6985" t="s">
        <v>18</v>
      </c>
      <c r="J6985">
        <v>213</v>
      </c>
      <c r="K6985" t="s">
        <v>31</v>
      </c>
      <c r="L6985" s="13"/>
      <c r="M6985" s="14"/>
      <c r="O6985">
        <v>1147</v>
      </c>
      <c r="P6985">
        <v>242</v>
      </c>
      <c r="R6985" t="s">
        <v>47</v>
      </c>
    </row>
    <row r="6986" spans="1:19" x14ac:dyDescent="0.3">
      <c r="A6986">
        <v>72977</v>
      </c>
      <c r="B6986" s="1">
        <v>45718</v>
      </c>
      <c r="C6986" s="11">
        <v>0.53819444444444442</v>
      </c>
      <c r="D6986" s="12">
        <v>12</v>
      </c>
      <c r="E6986" s="12" t="str">
        <f>IF(Table2[[#This Row],[Request_Time]]&lt;TIME(12,0,0),"Morning",IF(Table2[[#This Row],[Request_Time]]&lt;TIME(17,0,0),"Afternoon","Evening"))</f>
        <v>Afternoon</v>
      </c>
      <c r="F6986" s="12"/>
      <c r="G6986" t="s">
        <v>26</v>
      </c>
      <c r="H6986" t="s">
        <v>83</v>
      </c>
      <c r="I6986" t="s">
        <v>18</v>
      </c>
      <c r="J6986">
        <v>248</v>
      </c>
      <c r="K6986" t="s">
        <v>31</v>
      </c>
      <c r="L6986" s="13"/>
      <c r="M6986" s="14"/>
      <c r="O6986">
        <v>1433</v>
      </c>
      <c r="P6986">
        <v>242</v>
      </c>
      <c r="R6986" t="s">
        <v>41</v>
      </c>
    </row>
    <row r="6987" spans="1:19" x14ac:dyDescent="0.3">
      <c r="A6987">
        <v>72992</v>
      </c>
      <c r="B6987" s="1">
        <v>45687</v>
      </c>
      <c r="C6987" s="11">
        <v>0.98055555555555562</v>
      </c>
      <c r="D6987" s="12">
        <v>23</v>
      </c>
      <c r="E6987" s="12" t="str">
        <f>IF(Table2[[#This Row],[Request_Time]]&lt;TIME(12,0,0),"Morning",IF(Table2[[#This Row],[Request_Time]]&lt;TIME(17,0,0),"Afternoon","Evening"))</f>
        <v>Evening</v>
      </c>
      <c r="F6987" s="12"/>
      <c r="G6987" t="s">
        <v>6273</v>
      </c>
      <c r="H6987" t="s">
        <v>6272</v>
      </c>
      <c r="I6987" t="s">
        <v>18</v>
      </c>
      <c r="J6987">
        <v>225</v>
      </c>
      <c r="K6987" t="s">
        <v>19</v>
      </c>
      <c r="L6987" s="13">
        <v>40.18</v>
      </c>
      <c r="M6987" s="14">
        <v>6.6</v>
      </c>
      <c r="N6987">
        <v>5</v>
      </c>
      <c r="O6987">
        <v>1550</v>
      </c>
      <c r="P6987">
        <v>238</v>
      </c>
      <c r="Q6987" t="s">
        <v>44</v>
      </c>
      <c r="S6987" t="s">
        <v>36</v>
      </c>
    </row>
    <row r="6988" spans="1:19" x14ac:dyDescent="0.3">
      <c r="A6988">
        <v>73018</v>
      </c>
      <c r="B6988" s="1">
        <v>45782</v>
      </c>
      <c r="C6988" s="11">
        <v>0.72222222222222221</v>
      </c>
      <c r="D6988" s="12">
        <v>17</v>
      </c>
      <c r="E6988" s="12" t="str">
        <f>IF(Table2[[#This Row],[Request_Time]]&lt;TIME(12,0,0),"Morning",IF(Table2[[#This Row],[Request_Time]]&lt;TIME(17,0,0),"Afternoon","Evening"))</f>
        <v>Evening</v>
      </c>
      <c r="F6988" s="12"/>
      <c r="G6988" t="s">
        <v>26</v>
      </c>
      <c r="H6988" t="s">
        <v>83</v>
      </c>
      <c r="I6988" t="s">
        <v>40</v>
      </c>
      <c r="J6988">
        <v>252</v>
      </c>
      <c r="K6988" t="s">
        <v>19</v>
      </c>
      <c r="L6988" s="13">
        <v>35.880000000000003</v>
      </c>
      <c r="M6988" s="14">
        <v>14.19</v>
      </c>
      <c r="N6988">
        <v>1</v>
      </c>
      <c r="O6988">
        <v>1439</v>
      </c>
      <c r="P6988">
        <v>259</v>
      </c>
      <c r="Q6988" t="s">
        <v>28</v>
      </c>
      <c r="S6988" t="s">
        <v>36</v>
      </c>
    </row>
    <row r="6989" spans="1:19" x14ac:dyDescent="0.3">
      <c r="A6989">
        <v>73029</v>
      </c>
      <c r="B6989" s="1">
        <v>45724</v>
      </c>
      <c r="C6989" s="11">
        <v>0.93125000000000002</v>
      </c>
      <c r="D6989" s="12">
        <v>22</v>
      </c>
      <c r="E6989" s="12" t="str">
        <f>IF(Table2[[#This Row],[Request_Time]]&lt;TIME(12,0,0),"Morning",IF(Table2[[#This Row],[Request_Time]]&lt;TIME(17,0,0),"Afternoon","Evening"))</f>
        <v>Evening</v>
      </c>
      <c r="F6989" s="12"/>
      <c r="G6989" t="s">
        <v>72</v>
      </c>
      <c r="H6989" t="s">
        <v>52</v>
      </c>
      <c r="I6989" t="s">
        <v>18</v>
      </c>
      <c r="J6989">
        <v>216</v>
      </c>
      <c r="K6989" t="s">
        <v>19</v>
      </c>
      <c r="L6989" s="13">
        <v>41.82</v>
      </c>
      <c r="M6989" s="14">
        <v>1.21</v>
      </c>
      <c r="N6989">
        <v>4</v>
      </c>
      <c r="O6989">
        <v>1266</v>
      </c>
      <c r="P6989">
        <v>248</v>
      </c>
      <c r="Q6989" t="s">
        <v>28</v>
      </c>
      <c r="S6989" t="s">
        <v>21</v>
      </c>
    </row>
    <row r="6990" spans="1:19" x14ac:dyDescent="0.3">
      <c r="A6990">
        <v>73030</v>
      </c>
      <c r="B6990" s="1">
        <v>45746</v>
      </c>
      <c r="C6990" s="11">
        <v>0.39861111111111108</v>
      </c>
      <c r="D6990" s="12">
        <v>9</v>
      </c>
      <c r="E6990" s="12" t="str">
        <f>IF(Table2[[#This Row],[Request_Time]]&lt;TIME(12,0,0),"Morning",IF(Table2[[#This Row],[Request_Time]]&lt;TIME(17,0,0),"Afternoon","Evening"))</f>
        <v>Morning</v>
      </c>
      <c r="F6990" s="12"/>
      <c r="G6990" t="s">
        <v>38</v>
      </c>
      <c r="H6990" t="s">
        <v>94</v>
      </c>
      <c r="I6990" t="s">
        <v>27</v>
      </c>
      <c r="J6990">
        <v>246</v>
      </c>
      <c r="K6990" t="s">
        <v>19</v>
      </c>
      <c r="L6990" s="13">
        <v>84.43</v>
      </c>
      <c r="M6990" s="14">
        <v>19.63</v>
      </c>
      <c r="N6990">
        <v>5</v>
      </c>
      <c r="O6990">
        <v>2063</v>
      </c>
      <c r="P6990">
        <v>204</v>
      </c>
      <c r="Q6990" t="s">
        <v>50</v>
      </c>
      <c r="S6990" t="s">
        <v>21</v>
      </c>
    </row>
    <row r="6991" spans="1:19" x14ac:dyDescent="0.3">
      <c r="A6991">
        <v>73043</v>
      </c>
      <c r="B6991" s="1">
        <v>45986</v>
      </c>
      <c r="C6991" s="11">
        <v>0.12083333333333333</v>
      </c>
      <c r="D6991" s="12">
        <v>2</v>
      </c>
      <c r="E6991" s="12" t="str">
        <f>IF(Table2[[#This Row],[Request_Time]]&lt;TIME(12,0,0),"Morning",IF(Table2[[#This Row],[Request_Time]]&lt;TIME(17,0,0),"Afternoon","Evening"))</f>
        <v>Morning</v>
      </c>
      <c r="F6991" s="12"/>
      <c r="G6991" t="s">
        <v>83</v>
      </c>
      <c r="H6991" t="s">
        <v>52</v>
      </c>
      <c r="I6991" t="s">
        <v>40</v>
      </c>
      <c r="J6991">
        <v>233</v>
      </c>
      <c r="K6991" t="s">
        <v>19</v>
      </c>
      <c r="L6991" s="13">
        <v>25.88</v>
      </c>
      <c r="M6991" s="14">
        <v>3.11</v>
      </c>
      <c r="N6991">
        <v>1</v>
      </c>
      <c r="O6991">
        <v>1421</v>
      </c>
      <c r="P6991">
        <v>224</v>
      </c>
      <c r="Q6991" t="s">
        <v>44</v>
      </c>
      <c r="S6991" t="s">
        <v>21</v>
      </c>
    </row>
    <row r="6992" spans="1:19" x14ac:dyDescent="0.3">
      <c r="A6992">
        <v>73045</v>
      </c>
      <c r="B6992" s="1">
        <v>45987</v>
      </c>
      <c r="C6992" s="11">
        <v>0.1986111111111111</v>
      </c>
      <c r="D6992" s="12">
        <v>4</v>
      </c>
      <c r="E6992" s="12" t="str">
        <f>IF(Table2[[#This Row],[Request_Time]]&lt;TIME(12,0,0),"Morning",IF(Table2[[#This Row],[Request_Time]]&lt;TIME(17,0,0),"Afternoon","Evening"))</f>
        <v>Morning</v>
      </c>
      <c r="F6992" s="12"/>
      <c r="G6992" t="s">
        <v>72</v>
      </c>
      <c r="H6992" t="s">
        <v>26</v>
      </c>
      <c r="I6992" t="s">
        <v>18</v>
      </c>
      <c r="J6992">
        <v>216</v>
      </c>
      <c r="K6992" t="s">
        <v>31</v>
      </c>
      <c r="L6992" s="13"/>
      <c r="M6992" s="14"/>
      <c r="O6992">
        <v>1872</v>
      </c>
      <c r="P6992">
        <v>211</v>
      </c>
      <c r="R6992" t="s">
        <v>128</v>
      </c>
    </row>
    <row r="6993" spans="1:19" x14ac:dyDescent="0.3">
      <c r="A6993">
        <v>73055</v>
      </c>
      <c r="B6993" s="1">
        <v>46001</v>
      </c>
      <c r="C6993" s="11">
        <v>0.87083333333333324</v>
      </c>
      <c r="D6993" s="12">
        <v>20</v>
      </c>
      <c r="E6993" s="12" t="str">
        <f>IF(Table2[[#This Row],[Request_Time]]&lt;TIME(12,0,0),"Morning",IF(Table2[[#This Row],[Request_Time]]&lt;TIME(17,0,0),"Afternoon","Evening"))</f>
        <v>Evening</v>
      </c>
      <c r="F6993" s="12"/>
      <c r="G6993" t="s">
        <v>58</v>
      </c>
      <c r="H6993" t="s">
        <v>58</v>
      </c>
      <c r="I6993" t="s">
        <v>18</v>
      </c>
      <c r="J6993">
        <v>226</v>
      </c>
      <c r="K6993" t="s">
        <v>19</v>
      </c>
      <c r="L6993" s="13">
        <v>6.76</v>
      </c>
      <c r="M6993" s="14">
        <v>14.2</v>
      </c>
      <c r="N6993">
        <v>5</v>
      </c>
      <c r="O6993">
        <v>1322</v>
      </c>
      <c r="P6993">
        <v>234</v>
      </c>
      <c r="Q6993" t="s">
        <v>32</v>
      </c>
      <c r="S6993" t="s">
        <v>21</v>
      </c>
    </row>
    <row r="6994" spans="1:19" x14ac:dyDescent="0.3">
      <c r="A6994">
        <v>73055</v>
      </c>
      <c r="B6994" s="1">
        <v>45938</v>
      </c>
      <c r="C6994" s="11">
        <v>8.2638888888888887E-2</v>
      </c>
      <c r="D6994" s="12">
        <v>1</v>
      </c>
      <c r="E6994" s="12" t="str">
        <f>IF(Table2[[#This Row],[Request_Time]]&lt;TIME(12,0,0),"Morning",IF(Table2[[#This Row],[Request_Time]]&lt;TIME(17,0,0),"Afternoon","Evening"))</f>
        <v>Morning</v>
      </c>
      <c r="F6994" s="12"/>
      <c r="G6994" t="s">
        <v>58</v>
      </c>
      <c r="H6994" t="s">
        <v>26</v>
      </c>
      <c r="I6994" t="s">
        <v>18</v>
      </c>
      <c r="J6994">
        <v>224</v>
      </c>
      <c r="K6994" t="s">
        <v>31</v>
      </c>
      <c r="L6994" s="13"/>
      <c r="M6994" s="14"/>
      <c r="O6994">
        <v>2091</v>
      </c>
      <c r="P6994">
        <v>231</v>
      </c>
      <c r="R6994" t="s">
        <v>61</v>
      </c>
    </row>
    <row r="6995" spans="1:19" x14ac:dyDescent="0.3">
      <c r="A6995">
        <v>73060</v>
      </c>
      <c r="B6995" s="1">
        <v>45979</v>
      </c>
      <c r="C6995" s="11">
        <v>0.44722222222222219</v>
      </c>
      <c r="D6995" s="12">
        <v>10</v>
      </c>
      <c r="E6995" s="12" t="str">
        <f>IF(Table2[[#This Row],[Request_Time]]&lt;TIME(12,0,0),"Morning",IF(Table2[[#This Row],[Request_Time]]&lt;TIME(17,0,0),"Afternoon","Evening"))</f>
        <v>Morning</v>
      </c>
      <c r="F6995" s="12"/>
      <c r="G6995" t="s">
        <v>23</v>
      </c>
      <c r="H6995" t="s">
        <v>72</v>
      </c>
      <c r="I6995" t="s">
        <v>18</v>
      </c>
      <c r="J6995">
        <v>201</v>
      </c>
      <c r="K6995" t="s">
        <v>19</v>
      </c>
      <c r="L6995" s="13">
        <v>46.69</v>
      </c>
      <c r="M6995" s="14">
        <v>11.91</v>
      </c>
      <c r="N6995">
        <v>5</v>
      </c>
      <c r="O6995">
        <v>1883</v>
      </c>
      <c r="P6995">
        <v>208</v>
      </c>
      <c r="Q6995" t="s">
        <v>28</v>
      </c>
      <c r="S6995" t="s">
        <v>21</v>
      </c>
    </row>
    <row r="6996" spans="1:19" x14ac:dyDescent="0.3">
      <c r="A6996">
        <v>73062</v>
      </c>
      <c r="B6996" s="1">
        <v>45720</v>
      </c>
      <c r="C6996" s="11">
        <v>0.66736111111111107</v>
      </c>
      <c r="D6996" s="12">
        <v>16</v>
      </c>
      <c r="E6996" s="12" t="str">
        <f>IF(Table2[[#This Row],[Request_Time]]&lt;TIME(12,0,0),"Morning",IF(Table2[[#This Row],[Request_Time]]&lt;TIME(17,0,0),"Afternoon","Evening"))</f>
        <v>Afternoon</v>
      </c>
      <c r="F6996" s="12"/>
      <c r="G6996" t="s">
        <v>26</v>
      </c>
      <c r="H6996" t="s">
        <v>67</v>
      </c>
      <c r="I6996" t="s">
        <v>18</v>
      </c>
      <c r="J6996">
        <v>228</v>
      </c>
      <c r="K6996" t="s">
        <v>19</v>
      </c>
      <c r="L6996" s="13">
        <v>75.84</v>
      </c>
      <c r="M6996" s="14">
        <v>25.91</v>
      </c>
      <c r="N6996">
        <v>4</v>
      </c>
      <c r="O6996">
        <v>1427</v>
      </c>
      <c r="P6996">
        <v>257</v>
      </c>
      <c r="Q6996" t="s">
        <v>50</v>
      </c>
      <c r="S6996" t="s">
        <v>21</v>
      </c>
    </row>
    <row r="6997" spans="1:19" x14ac:dyDescent="0.3">
      <c r="A6997">
        <v>73066</v>
      </c>
      <c r="B6997" s="1">
        <v>45906</v>
      </c>
      <c r="C6997" s="11">
        <v>0.60902777777777783</v>
      </c>
      <c r="D6997" s="12">
        <v>14</v>
      </c>
      <c r="E6997" s="12" t="str">
        <f>IF(Table2[[#This Row],[Request_Time]]&lt;TIME(12,0,0),"Morning",IF(Table2[[#This Row],[Request_Time]]&lt;TIME(17,0,0),"Afternoon","Evening"))</f>
        <v>Afternoon</v>
      </c>
      <c r="F6997" s="12"/>
      <c r="G6997" t="s">
        <v>23</v>
      </c>
      <c r="H6997" t="s">
        <v>30</v>
      </c>
      <c r="I6997" t="s">
        <v>18</v>
      </c>
      <c r="J6997">
        <v>207</v>
      </c>
      <c r="K6997" t="s">
        <v>19</v>
      </c>
      <c r="L6997" s="13">
        <v>22.09</v>
      </c>
      <c r="M6997" s="14">
        <v>18.98</v>
      </c>
      <c r="N6997">
        <v>5</v>
      </c>
      <c r="O6997">
        <v>1251</v>
      </c>
      <c r="P6997">
        <v>238</v>
      </c>
      <c r="Q6997" t="s">
        <v>28</v>
      </c>
      <c r="S6997" t="s">
        <v>21</v>
      </c>
    </row>
    <row r="6998" spans="1:19" x14ac:dyDescent="0.3">
      <c r="A6998">
        <v>73067</v>
      </c>
      <c r="B6998" s="1">
        <v>45883</v>
      </c>
      <c r="C6998" s="11">
        <v>0.41875000000000001</v>
      </c>
      <c r="D6998" s="12">
        <v>10</v>
      </c>
      <c r="E6998" s="12" t="str">
        <f>IF(Table2[[#This Row],[Request_Time]]&lt;TIME(12,0,0),"Morning",IF(Table2[[#This Row],[Request_Time]]&lt;TIME(17,0,0),"Afternoon","Evening"))</f>
        <v>Morning</v>
      </c>
      <c r="F6998" s="12"/>
      <c r="G6998" t="s">
        <v>72</v>
      </c>
      <c r="H6998" t="s">
        <v>52</v>
      </c>
      <c r="I6998" t="s">
        <v>27</v>
      </c>
      <c r="J6998">
        <v>209</v>
      </c>
      <c r="K6998" t="s">
        <v>31</v>
      </c>
      <c r="L6998" s="13"/>
      <c r="M6998" s="14"/>
      <c r="O6998">
        <v>1267</v>
      </c>
      <c r="P6998">
        <v>249</v>
      </c>
      <c r="R6998" t="s">
        <v>128</v>
      </c>
    </row>
    <row r="6999" spans="1:19" x14ac:dyDescent="0.3">
      <c r="A6999">
        <v>73101</v>
      </c>
      <c r="B6999" s="1">
        <v>45768</v>
      </c>
      <c r="C6999" s="11">
        <v>0.72638888888888886</v>
      </c>
      <c r="D6999" s="12">
        <v>17</v>
      </c>
      <c r="E6999" s="12" t="str">
        <f>IF(Table2[[#This Row],[Request_Time]]&lt;TIME(12,0,0),"Morning",IF(Table2[[#This Row],[Request_Time]]&lt;TIME(17,0,0),"Afternoon","Evening"))</f>
        <v>Evening</v>
      </c>
      <c r="F6999" s="12"/>
      <c r="G6999" t="s">
        <v>67</v>
      </c>
      <c r="H6999" t="s">
        <v>58</v>
      </c>
      <c r="I6999" t="s">
        <v>40</v>
      </c>
      <c r="J6999">
        <v>249</v>
      </c>
      <c r="K6999" t="s">
        <v>24</v>
      </c>
      <c r="L6999" s="13"/>
      <c r="M6999" s="14"/>
      <c r="O6999">
        <v>1379</v>
      </c>
      <c r="P6999">
        <v>242</v>
      </c>
    </row>
    <row r="7000" spans="1:19" x14ac:dyDescent="0.3">
      <c r="A7000">
        <v>73121</v>
      </c>
      <c r="B7000" s="1">
        <v>45791</v>
      </c>
      <c r="C7000" s="11">
        <v>0.90694444444444444</v>
      </c>
      <c r="D7000" s="12">
        <v>21</v>
      </c>
      <c r="E7000" s="12" t="str">
        <f>IF(Table2[[#This Row],[Request_Time]]&lt;TIME(12,0,0),"Morning",IF(Table2[[#This Row],[Request_Time]]&lt;TIME(17,0,0),"Afternoon","Evening"))</f>
        <v>Evening</v>
      </c>
      <c r="F7000" s="12"/>
      <c r="G7000" t="s">
        <v>75</v>
      </c>
      <c r="H7000" t="s">
        <v>23</v>
      </c>
      <c r="I7000" t="s">
        <v>18</v>
      </c>
      <c r="J7000">
        <v>257</v>
      </c>
      <c r="K7000" t="s">
        <v>19</v>
      </c>
      <c r="L7000" s="13">
        <v>82.22</v>
      </c>
      <c r="M7000" s="14">
        <v>13.05</v>
      </c>
      <c r="N7000">
        <v>3</v>
      </c>
      <c r="O7000">
        <v>1518</v>
      </c>
      <c r="P7000">
        <v>224</v>
      </c>
      <c r="Q7000" t="s">
        <v>44</v>
      </c>
      <c r="S7000" t="s">
        <v>21</v>
      </c>
    </row>
    <row r="7001" spans="1:19" x14ac:dyDescent="0.3">
      <c r="A7001">
        <v>73128</v>
      </c>
      <c r="B7001" s="1">
        <v>45728</v>
      </c>
      <c r="C7001" s="11">
        <v>0.40208333333333335</v>
      </c>
      <c r="D7001" s="12">
        <v>9</v>
      </c>
      <c r="E7001" s="12" t="str">
        <f>IF(Table2[[#This Row],[Request_Time]]&lt;TIME(12,0,0),"Morning",IF(Table2[[#This Row],[Request_Time]]&lt;TIME(17,0,0),"Afternoon","Evening"))</f>
        <v>Morning</v>
      </c>
      <c r="F7001" s="12"/>
      <c r="G7001" t="s">
        <v>23</v>
      </c>
      <c r="H7001" t="s">
        <v>38</v>
      </c>
      <c r="I7001" t="s">
        <v>27</v>
      </c>
      <c r="J7001">
        <v>200</v>
      </c>
      <c r="K7001" t="s">
        <v>31</v>
      </c>
      <c r="L7001" s="13"/>
      <c r="M7001" s="14"/>
      <c r="O7001">
        <v>1215</v>
      </c>
      <c r="P7001">
        <v>252</v>
      </c>
      <c r="R7001" t="s">
        <v>47</v>
      </c>
    </row>
    <row r="7002" spans="1:19" x14ac:dyDescent="0.3">
      <c r="A7002">
        <v>73129</v>
      </c>
      <c r="B7002" s="1">
        <v>45851</v>
      </c>
      <c r="C7002" s="11">
        <v>0.34861111111111115</v>
      </c>
      <c r="D7002" s="12">
        <v>8</v>
      </c>
      <c r="E7002" s="12" t="str">
        <f>IF(Table2[[#This Row],[Request_Time]]&lt;TIME(12,0,0),"Morning",IF(Table2[[#This Row],[Request_Time]]&lt;TIME(17,0,0),"Afternoon","Evening"))</f>
        <v>Morning</v>
      </c>
      <c r="F7002" s="12"/>
      <c r="G7002" t="s">
        <v>30</v>
      </c>
      <c r="H7002" t="s">
        <v>52</v>
      </c>
      <c r="I7002" t="s">
        <v>40</v>
      </c>
      <c r="J7002">
        <v>249</v>
      </c>
      <c r="K7002" t="s">
        <v>19</v>
      </c>
      <c r="L7002" s="13">
        <v>74.45</v>
      </c>
      <c r="M7002" s="14">
        <v>3.47</v>
      </c>
      <c r="N7002">
        <v>2</v>
      </c>
      <c r="O7002">
        <v>1395</v>
      </c>
      <c r="P7002">
        <v>218</v>
      </c>
      <c r="Q7002" t="s">
        <v>50</v>
      </c>
      <c r="S7002" t="s">
        <v>21</v>
      </c>
    </row>
    <row r="7003" spans="1:19" x14ac:dyDescent="0.3">
      <c r="A7003">
        <v>73136</v>
      </c>
      <c r="B7003" s="1">
        <v>45940</v>
      </c>
      <c r="C7003" s="11">
        <v>0.50347222222222221</v>
      </c>
      <c r="D7003" s="12">
        <v>12</v>
      </c>
      <c r="E7003" s="12" t="str">
        <f>IF(Table2[[#This Row],[Request_Time]]&lt;TIME(12,0,0),"Morning",IF(Table2[[#This Row],[Request_Time]]&lt;TIME(17,0,0),"Afternoon","Evening"))</f>
        <v>Afternoon</v>
      </c>
      <c r="F7003" s="12"/>
      <c r="G7003" t="s">
        <v>30</v>
      </c>
      <c r="H7003" t="s">
        <v>91</v>
      </c>
      <c r="I7003" t="s">
        <v>40</v>
      </c>
      <c r="J7003">
        <v>257</v>
      </c>
      <c r="K7003" t="s">
        <v>31</v>
      </c>
      <c r="L7003" s="13"/>
      <c r="M7003" s="14"/>
      <c r="O7003">
        <v>1873</v>
      </c>
      <c r="P7003">
        <v>259</v>
      </c>
      <c r="R7003" t="s">
        <v>128</v>
      </c>
    </row>
    <row r="7004" spans="1:19" x14ac:dyDescent="0.3">
      <c r="A7004">
        <v>73142</v>
      </c>
      <c r="B7004" s="1">
        <v>46020</v>
      </c>
      <c r="C7004" s="11">
        <v>0.17777777777777778</v>
      </c>
      <c r="D7004" s="12">
        <v>4</v>
      </c>
      <c r="E7004" s="12" t="str">
        <f>IF(Table2[[#This Row],[Request_Time]]&lt;TIME(12,0,0),"Morning",IF(Table2[[#This Row],[Request_Time]]&lt;TIME(17,0,0),"Afternoon","Evening"))</f>
        <v>Morning</v>
      </c>
      <c r="F7004" s="12"/>
      <c r="G7004" t="s">
        <v>67</v>
      </c>
      <c r="H7004" t="s">
        <v>67</v>
      </c>
      <c r="I7004" t="s">
        <v>40</v>
      </c>
      <c r="J7004">
        <v>240</v>
      </c>
      <c r="K7004" t="s">
        <v>19</v>
      </c>
      <c r="L7004" s="13">
        <v>78.099999999999994</v>
      </c>
      <c r="M7004" s="14">
        <v>8.41</v>
      </c>
      <c r="N7004">
        <v>1</v>
      </c>
      <c r="O7004">
        <v>1251</v>
      </c>
      <c r="P7004">
        <v>223</v>
      </c>
      <c r="Q7004" t="s">
        <v>50</v>
      </c>
      <c r="S7004" t="s">
        <v>36</v>
      </c>
    </row>
    <row r="7005" spans="1:19" x14ac:dyDescent="0.3">
      <c r="A7005">
        <v>73145</v>
      </c>
      <c r="B7005" s="1">
        <v>45829</v>
      </c>
      <c r="C7005" s="11">
        <v>0.5</v>
      </c>
      <c r="D7005" s="12">
        <v>12</v>
      </c>
      <c r="E7005" s="12" t="str">
        <f>IF(Table2[[#This Row],[Request_Time]]&lt;TIME(12,0,0),"Morning",IF(Table2[[#This Row],[Request_Time]]&lt;TIME(17,0,0),"Afternoon","Evening"))</f>
        <v>Afternoon</v>
      </c>
      <c r="F7005" s="12"/>
      <c r="G7005" t="s">
        <v>30</v>
      </c>
      <c r="H7005" t="s">
        <v>26</v>
      </c>
      <c r="I7005" t="s">
        <v>18</v>
      </c>
      <c r="J7005">
        <v>247</v>
      </c>
      <c r="K7005" t="s">
        <v>19</v>
      </c>
      <c r="L7005" s="13">
        <v>19.53</v>
      </c>
      <c r="M7005" s="14">
        <v>9.9600000000000009</v>
      </c>
      <c r="N7005">
        <v>4</v>
      </c>
      <c r="O7005">
        <v>1134</v>
      </c>
      <c r="P7005">
        <v>241</v>
      </c>
      <c r="Q7005" t="s">
        <v>28</v>
      </c>
      <c r="S7005" t="s">
        <v>21</v>
      </c>
    </row>
    <row r="7006" spans="1:19" x14ac:dyDescent="0.3">
      <c r="A7006">
        <v>73152</v>
      </c>
      <c r="B7006" s="1">
        <v>45870</v>
      </c>
      <c r="C7006" s="11">
        <v>0.89444444444444438</v>
      </c>
      <c r="D7006" s="12">
        <v>21</v>
      </c>
      <c r="E7006" s="12" t="str">
        <f>IF(Table2[[#This Row],[Request_Time]]&lt;TIME(12,0,0),"Morning",IF(Table2[[#This Row],[Request_Time]]&lt;TIME(17,0,0),"Afternoon","Evening"))</f>
        <v>Evening</v>
      </c>
      <c r="F7006" s="12"/>
      <c r="G7006" t="s">
        <v>30</v>
      </c>
      <c r="H7006" t="s">
        <v>67</v>
      </c>
      <c r="I7006" t="s">
        <v>40</v>
      </c>
      <c r="J7006">
        <v>253</v>
      </c>
      <c r="K7006" t="s">
        <v>31</v>
      </c>
      <c r="L7006" s="13"/>
      <c r="M7006" s="14"/>
      <c r="O7006">
        <v>1975</v>
      </c>
      <c r="P7006">
        <v>237</v>
      </c>
      <c r="R7006" t="s">
        <v>108</v>
      </c>
    </row>
    <row r="7007" spans="1:19" x14ac:dyDescent="0.3">
      <c r="A7007">
        <v>73172</v>
      </c>
      <c r="B7007" s="1">
        <v>45948</v>
      </c>
      <c r="C7007" s="11">
        <v>0.12569444444444444</v>
      </c>
      <c r="D7007" s="12">
        <v>3</v>
      </c>
      <c r="E7007" s="12" t="str">
        <f>IF(Table2[[#This Row],[Request_Time]]&lt;TIME(12,0,0),"Morning",IF(Table2[[#This Row],[Request_Time]]&lt;TIME(17,0,0),"Afternoon","Evening"))</f>
        <v>Morning</v>
      </c>
      <c r="F7007" s="12"/>
      <c r="G7007" t="s">
        <v>52</v>
      </c>
      <c r="H7007" t="s">
        <v>75</v>
      </c>
      <c r="I7007" t="s">
        <v>18</v>
      </c>
      <c r="J7007">
        <v>246</v>
      </c>
      <c r="K7007" t="s">
        <v>19</v>
      </c>
      <c r="L7007" s="13">
        <v>20.6</v>
      </c>
      <c r="M7007" s="14">
        <v>15.37</v>
      </c>
      <c r="N7007">
        <v>1</v>
      </c>
      <c r="O7007">
        <v>1458</v>
      </c>
      <c r="P7007">
        <v>235</v>
      </c>
      <c r="Q7007" t="s">
        <v>50</v>
      </c>
      <c r="S7007" t="s">
        <v>21</v>
      </c>
    </row>
    <row r="7008" spans="1:19" x14ac:dyDescent="0.3">
      <c r="A7008">
        <v>73224</v>
      </c>
      <c r="B7008" s="1">
        <v>45811</v>
      </c>
      <c r="C7008" s="11">
        <v>0.49791666666666662</v>
      </c>
      <c r="D7008" s="12">
        <v>11</v>
      </c>
      <c r="E7008" s="12" t="str">
        <f>IF(Table2[[#This Row],[Request_Time]]&lt;TIME(12,0,0),"Morning",IF(Table2[[#This Row],[Request_Time]]&lt;TIME(17,0,0),"Afternoon","Evening"))</f>
        <v>Morning</v>
      </c>
      <c r="F7008" s="12"/>
      <c r="G7008" t="s">
        <v>6272</v>
      </c>
      <c r="H7008" t="s">
        <v>30</v>
      </c>
      <c r="I7008" t="s">
        <v>18</v>
      </c>
      <c r="J7008">
        <v>217</v>
      </c>
      <c r="K7008" t="s">
        <v>19</v>
      </c>
      <c r="L7008" s="13">
        <v>33.770000000000003</v>
      </c>
      <c r="M7008" s="14">
        <v>1.68</v>
      </c>
      <c r="N7008">
        <v>2</v>
      </c>
      <c r="O7008">
        <v>1595</v>
      </c>
      <c r="P7008">
        <v>234</v>
      </c>
      <c r="Q7008" t="s">
        <v>53</v>
      </c>
      <c r="S7008" t="s">
        <v>21</v>
      </c>
    </row>
    <row r="7009" spans="1:19" x14ac:dyDescent="0.3">
      <c r="A7009">
        <v>73225</v>
      </c>
      <c r="B7009" s="1">
        <v>45892</v>
      </c>
      <c r="C7009" s="11">
        <v>0.41319444444444442</v>
      </c>
      <c r="D7009" s="12">
        <v>9</v>
      </c>
      <c r="E7009" s="12" t="str">
        <f>IF(Table2[[#This Row],[Request_Time]]&lt;TIME(12,0,0),"Morning",IF(Table2[[#This Row],[Request_Time]]&lt;TIME(17,0,0),"Afternoon","Evening"))</f>
        <v>Morning</v>
      </c>
      <c r="F7009" s="12"/>
      <c r="G7009" t="s">
        <v>38</v>
      </c>
      <c r="H7009" t="s">
        <v>6272</v>
      </c>
      <c r="I7009" t="s">
        <v>18</v>
      </c>
      <c r="J7009">
        <v>244</v>
      </c>
      <c r="K7009" t="s">
        <v>19</v>
      </c>
      <c r="L7009" s="13">
        <v>29.97</v>
      </c>
      <c r="M7009" s="14">
        <v>17.12</v>
      </c>
      <c r="N7009">
        <v>5</v>
      </c>
      <c r="O7009">
        <v>1581</v>
      </c>
      <c r="P7009">
        <v>208</v>
      </c>
      <c r="Q7009" t="s">
        <v>50</v>
      </c>
      <c r="S7009" t="s">
        <v>36</v>
      </c>
    </row>
    <row r="7010" spans="1:19" x14ac:dyDescent="0.3">
      <c r="A7010">
        <v>73229</v>
      </c>
      <c r="B7010" s="1">
        <v>45760</v>
      </c>
      <c r="C7010" s="11">
        <v>0.53888888888888886</v>
      </c>
      <c r="D7010" s="12">
        <v>12</v>
      </c>
      <c r="E7010" s="12" t="str">
        <f>IF(Table2[[#This Row],[Request_Time]]&lt;TIME(12,0,0),"Morning",IF(Table2[[#This Row],[Request_Time]]&lt;TIME(17,0,0),"Afternoon","Evening"))</f>
        <v>Afternoon</v>
      </c>
      <c r="F7010" s="12"/>
      <c r="G7010" t="s">
        <v>52</v>
      </c>
      <c r="H7010" t="s">
        <v>6272</v>
      </c>
      <c r="I7010" t="s">
        <v>40</v>
      </c>
      <c r="J7010">
        <v>250</v>
      </c>
      <c r="K7010" t="s">
        <v>31</v>
      </c>
      <c r="L7010" s="13"/>
      <c r="M7010" s="14"/>
      <c r="O7010">
        <v>1364</v>
      </c>
      <c r="P7010">
        <v>251</v>
      </c>
      <c r="R7010" t="s">
        <v>128</v>
      </c>
    </row>
    <row r="7011" spans="1:19" x14ac:dyDescent="0.3">
      <c r="A7011">
        <v>73231</v>
      </c>
      <c r="B7011" s="1">
        <v>45881</v>
      </c>
      <c r="C7011" s="11">
        <v>0.8930555555555556</v>
      </c>
      <c r="D7011" s="12">
        <v>21</v>
      </c>
      <c r="E7011" s="12" t="str">
        <f>IF(Table2[[#This Row],[Request_Time]]&lt;TIME(12,0,0),"Morning",IF(Table2[[#This Row],[Request_Time]]&lt;TIME(17,0,0),"Afternoon","Evening"))</f>
        <v>Evening</v>
      </c>
      <c r="F7011" s="12"/>
      <c r="G7011" t="s">
        <v>94</v>
      </c>
      <c r="H7011" t="s">
        <v>58</v>
      </c>
      <c r="I7011" t="s">
        <v>27</v>
      </c>
      <c r="J7011">
        <v>254</v>
      </c>
      <c r="K7011" t="s">
        <v>24</v>
      </c>
      <c r="L7011" s="13"/>
      <c r="M7011" s="14"/>
      <c r="O7011">
        <v>1773</v>
      </c>
      <c r="P7011">
        <v>211</v>
      </c>
    </row>
    <row r="7012" spans="1:19" x14ac:dyDescent="0.3">
      <c r="A7012">
        <v>73239</v>
      </c>
      <c r="B7012" s="1">
        <v>46006</v>
      </c>
      <c r="C7012" s="11">
        <v>0.37222222222222223</v>
      </c>
      <c r="D7012" s="12">
        <v>8</v>
      </c>
      <c r="E7012" s="12" t="str">
        <f>IF(Table2[[#This Row],[Request_Time]]&lt;TIME(12,0,0),"Morning",IF(Table2[[#This Row],[Request_Time]]&lt;TIME(17,0,0),"Afternoon","Evening"))</f>
        <v>Morning</v>
      </c>
      <c r="F7012" s="12"/>
      <c r="G7012" t="s">
        <v>38</v>
      </c>
      <c r="H7012" t="s">
        <v>6273</v>
      </c>
      <c r="I7012" t="s">
        <v>27</v>
      </c>
      <c r="J7012">
        <v>242</v>
      </c>
      <c r="K7012" t="s">
        <v>31</v>
      </c>
      <c r="L7012" s="13"/>
      <c r="M7012" s="14"/>
      <c r="O7012">
        <v>1501</v>
      </c>
      <c r="P7012">
        <v>217</v>
      </c>
      <c r="R7012" t="s">
        <v>32</v>
      </c>
    </row>
    <row r="7013" spans="1:19" x14ac:dyDescent="0.3">
      <c r="A7013">
        <v>73249</v>
      </c>
      <c r="B7013" s="1">
        <v>45913</v>
      </c>
      <c r="C7013" s="11">
        <v>0.18402777777777779</v>
      </c>
      <c r="D7013" s="12">
        <v>4</v>
      </c>
      <c r="E7013" s="12" t="str">
        <f>IF(Table2[[#This Row],[Request_Time]]&lt;TIME(12,0,0),"Morning",IF(Table2[[#This Row],[Request_Time]]&lt;TIME(17,0,0),"Afternoon","Evening"))</f>
        <v>Morning</v>
      </c>
      <c r="F7013" s="12"/>
      <c r="G7013" t="s">
        <v>94</v>
      </c>
      <c r="H7013" t="s">
        <v>6273</v>
      </c>
      <c r="I7013" t="s">
        <v>40</v>
      </c>
      <c r="J7013">
        <v>214</v>
      </c>
      <c r="K7013" t="s">
        <v>31</v>
      </c>
      <c r="L7013" s="13"/>
      <c r="M7013" s="14"/>
      <c r="O7013">
        <v>1763</v>
      </c>
      <c r="P7013">
        <v>217</v>
      </c>
      <c r="R7013" t="s">
        <v>47</v>
      </c>
    </row>
    <row r="7014" spans="1:19" x14ac:dyDescent="0.3">
      <c r="A7014">
        <v>73252</v>
      </c>
      <c r="B7014" s="1">
        <v>45860</v>
      </c>
      <c r="C7014" s="11">
        <v>3.3333333333333333E-2</v>
      </c>
      <c r="D7014" s="12">
        <v>0</v>
      </c>
      <c r="E7014" s="12" t="str">
        <f>IF(Table2[[#This Row],[Request_Time]]&lt;TIME(12,0,0),"Morning",IF(Table2[[#This Row],[Request_Time]]&lt;TIME(17,0,0),"Afternoon","Evening"))</f>
        <v>Morning</v>
      </c>
      <c r="F7014" s="12"/>
      <c r="G7014" t="s">
        <v>26</v>
      </c>
      <c r="H7014" t="s">
        <v>26</v>
      </c>
      <c r="I7014" t="s">
        <v>27</v>
      </c>
      <c r="J7014">
        <v>224</v>
      </c>
      <c r="K7014" t="s">
        <v>31</v>
      </c>
      <c r="L7014" s="13"/>
      <c r="M7014" s="14"/>
      <c r="O7014">
        <v>1927</v>
      </c>
      <c r="P7014">
        <v>233</v>
      </c>
      <c r="R7014" t="s">
        <v>55</v>
      </c>
    </row>
    <row r="7015" spans="1:19" x14ac:dyDescent="0.3">
      <c r="A7015">
        <v>73254</v>
      </c>
      <c r="B7015" s="1">
        <v>45912</v>
      </c>
      <c r="C7015" s="11">
        <v>0.35555555555555557</v>
      </c>
      <c r="D7015" s="12">
        <v>8</v>
      </c>
      <c r="E7015" s="12" t="str">
        <f>IF(Table2[[#This Row],[Request_Time]]&lt;TIME(12,0,0),"Morning",IF(Table2[[#This Row],[Request_Time]]&lt;TIME(17,0,0),"Afternoon","Evening"))</f>
        <v>Morning</v>
      </c>
      <c r="F7015" s="12"/>
      <c r="G7015" t="s">
        <v>26</v>
      </c>
      <c r="H7015" t="s">
        <v>6272</v>
      </c>
      <c r="I7015" t="s">
        <v>27</v>
      </c>
      <c r="J7015">
        <v>243</v>
      </c>
      <c r="K7015" t="s">
        <v>31</v>
      </c>
      <c r="L7015" s="13"/>
      <c r="M7015" s="14"/>
      <c r="O7015">
        <v>1366</v>
      </c>
      <c r="P7015">
        <v>217</v>
      </c>
      <c r="R7015" t="s">
        <v>128</v>
      </c>
    </row>
    <row r="7016" spans="1:19" x14ac:dyDescent="0.3">
      <c r="A7016">
        <v>73256</v>
      </c>
      <c r="B7016" s="1">
        <v>45825</v>
      </c>
      <c r="C7016" s="11">
        <v>0.9145833333333333</v>
      </c>
      <c r="D7016" s="12">
        <v>21</v>
      </c>
      <c r="E7016" s="12" t="str">
        <f>IF(Table2[[#This Row],[Request_Time]]&lt;TIME(12,0,0),"Morning",IF(Table2[[#This Row],[Request_Time]]&lt;TIME(17,0,0),"Afternoon","Evening"))</f>
        <v>Evening</v>
      </c>
      <c r="F7016" s="12"/>
      <c r="G7016" t="s">
        <v>94</v>
      </c>
      <c r="H7016" t="s">
        <v>23</v>
      </c>
      <c r="I7016" t="s">
        <v>40</v>
      </c>
      <c r="J7016">
        <v>233</v>
      </c>
      <c r="K7016" t="s">
        <v>19</v>
      </c>
      <c r="L7016" s="13">
        <v>21.51</v>
      </c>
      <c r="M7016" s="14">
        <v>6.57</v>
      </c>
      <c r="N7016">
        <v>3</v>
      </c>
      <c r="O7016">
        <v>1382</v>
      </c>
      <c r="P7016">
        <v>243</v>
      </c>
      <c r="Q7016" t="s">
        <v>20</v>
      </c>
      <c r="S7016" t="s">
        <v>21</v>
      </c>
    </row>
    <row r="7017" spans="1:19" x14ac:dyDescent="0.3">
      <c r="A7017">
        <v>73280</v>
      </c>
      <c r="B7017" s="1">
        <v>45659</v>
      </c>
      <c r="C7017" s="11">
        <v>0.92569444444444438</v>
      </c>
      <c r="D7017" s="12">
        <v>22</v>
      </c>
      <c r="E7017" s="12" t="str">
        <f>IF(Table2[[#This Row],[Request_Time]]&lt;TIME(12,0,0),"Morning",IF(Table2[[#This Row],[Request_Time]]&lt;TIME(17,0,0),"Afternoon","Evening"))</f>
        <v>Evening</v>
      </c>
      <c r="F7017" s="12"/>
      <c r="G7017" t="s">
        <v>67</v>
      </c>
      <c r="H7017" t="s">
        <v>30</v>
      </c>
      <c r="I7017" t="s">
        <v>18</v>
      </c>
      <c r="J7017">
        <v>206</v>
      </c>
      <c r="K7017" t="s">
        <v>19</v>
      </c>
      <c r="L7017" s="13">
        <v>48.27</v>
      </c>
      <c r="M7017" s="14">
        <v>12.16</v>
      </c>
      <c r="N7017">
        <v>2</v>
      </c>
      <c r="O7017">
        <v>2037</v>
      </c>
      <c r="P7017">
        <v>259</v>
      </c>
      <c r="Q7017" t="s">
        <v>50</v>
      </c>
      <c r="S7017" t="s">
        <v>36</v>
      </c>
    </row>
    <row r="7018" spans="1:19" x14ac:dyDescent="0.3">
      <c r="A7018">
        <v>73282</v>
      </c>
      <c r="B7018" s="1">
        <v>45833</v>
      </c>
      <c r="C7018" s="11">
        <v>0.60625000000000007</v>
      </c>
      <c r="D7018" s="12">
        <v>14</v>
      </c>
      <c r="E7018" s="12" t="str">
        <f>IF(Table2[[#This Row],[Request_Time]]&lt;TIME(12,0,0),"Morning",IF(Table2[[#This Row],[Request_Time]]&lt;TIME(17,0,0),"Afternoon","Evening"))</f>
        <v>Afternoon</v>
      </c>
      <c r="F7018" s="12"/>
      <c r="G7018" t="s">
        <v>52</v>
      </c>
      <c r="H7018" t="s">
        <v>67</v>
      </c>
      <c r="I7018" t="s">
        <v>18</v>
      </c>
      <c r="J7018">
        <v>213</v>
      </c>
      <c r="K7018" t="s">
        <v>31</v>
      </c>
      <c r="L7018" s="13"/>
      <c r="M7018" s="14"/>
      <c r="O7018">
        <v>1521</v>
      </c>
      <c r="P7018">
        <v>236</v>
      </c>
      <c r="R7018" t="s">
        <v>41</v>
      </c>
    </row>
    <row r="7019" spans="1:19" x14ac:dyDescent="0.3">
      <c r="A7019">
        <v>73296</v>
      </c>
      <c r="B7019" s="1">
        <v>45737</v>
      </c>
      <c r="C7019" s="11">
        <v>0.53194444444444444</v>
      </c>
      <c r="D7019" s="12">
        <v>12</v>
      </c>
      <c r="E7019" s="12" t="str">
        <f>IF(Table2[[#This Row],[Request_Time]]&lt;TIME(12,0,0),"Morning",IF(Table2[[#This Row],[Request_Time]]&lt;TIME(17,0,0),"Afternoon","Evening"))</f>
        <v>Afternoon</v>
      </c>
      <c r="F7019" s="12"/>
      <c r="G7019" t="s">
        <v>91</v>
      </c>
      <c r="H7019" t="s">
        <v>26</v>
      </c>
      <c r="I7019" t="s">
        <v>40</v>
      </c>
      <c r="J7019">
        <v>252</v>
      </c>
      <c r="K7019" t="s">
        <v>19</v>
      </c>
      <c r="L7019" s="13">
        <v>13.56</v>
      </c>
      <c r="M7019" s="14">
        <v>6.75</v>
      </c>
      <c r="N7019">
        <v>1</v>
      </c>
      <c r="O7019">
        <v>1482</v>
      </c>
      <c r="P7019">
        <v>210</v>
      </c>
      <c r="Q7019" t="s">
        <v>53</v>
      </c>
      <c r="S7019" t="s">
        <v>36</v>
      </c>
    </row>
    <row r="7020" spans="1:19" x14ac:dyDescent="0.3">
      <c r="A7020">
        <v>73297</v>
      </c>
      <c r="B7020" s="1">
        <v>45875</v>
      </c>
      <c r="C7020" s="11">
        <v>0.4826388888888889</v>
      </c>
      <c r="D7020" s="12">
        <v>11</v>
      </c>
      <c r="E7020" s="12" t="str">
        <f>IF(Table2[[#This Row],[Request_Time]]&lt;TIME(12,0,0),"Morning",IF(Table2[[#This Row],[Request_Time]]&lt;TIME(17,0,0),"Afternoon","Evening"))</f>
        <v>Morning</v>
      </c>
      <c r="F7020" s="12"/>
      <c r="G7020" t="s">
        <v>6272</v>
      </c>
      <c r="H7020" t="s">
        <v>81</v>
      </c>
      <c r="I7020" t="s">
        <v>18</v>
      </c>
      <c r="J7020">
        <v>219</v>
      </c>
      <c r="K7020" t="s">
        <v>24</v>
      </c>
      <c r="L7020" s="13"/>
      <c r="M7020" s="14"/>
      <c r="O7020">
        <v>1324</v>
      </c>
      <c r="P7020">
        <v>228</v>
      </c>
    </row>
    <row r="7021" spans="1:19" x14ac:dyDescent="0.3">
      <c r="A7021">
        <v>73304</v>
      </c>
      <c r="B7021" s="1">
        <v>46018</v>
      </c>
      <c r="C7021" s="11">
        <v>0.27708333333333335</v>
      </c>
      <c r="D7021" s="12">
        <v>6</v>
      </c>
      <c r="E7021" s="12" t="str">
        <f>IF(Table2[[#This Row],[Request_Time]]&lt;TIME(12,0,0),"Morning",IF(Table2[[#This Row],[Request_Time]]&lt;TIME(17,0,0),"Afternoon","Evening"))</f>
        <v>Morning</v>
      </c>
      <c r="F7021" s="12"/>
      <c r="G7021" t="s">
        <v>94</v>
      </c>
      <c r="H7021" t="s">
        <v>52</v>
      </c>
      <c r="I7021" t="s">
        <v>40</v>
      </c>
      <c r="J7021">
        <v>242</v>
      </c>
      <c r="K7021" t="s">
        <v>19</v>
      </c>
      <c r="L7021" s="13">
        <v>11.8</v>
      </c>
      <c r="M7021" s="14">
        <v>15.87</v>
      </c>
      <c r="N7021">
        <v>4</v>
      </c>
      <c r="O7021">
        <v>1295</v>
      </c>
      <c r="P7021">
        <v>246</v>
      </c>
      <c r="Q7021" t="s">
        <v>32</v>
      </c>
      <c r="S7021" t="s">
        <v>21</v>
      </c>
    </row>
    <row r="7022" spans="1:19" x14ac:dyDescent="0.3">
      <c r="A7022">
        <v>73309</v>
      </c>
      <c r="B7022" s="1">
        <v>45926</v>
      </c>
      <c r="C7022" s="11">
        <v>0.25972222222222224</v>
      </c>
      <c r="D7022" s="12">
        <v>6</v>
      </c>
      <c r="E7022" s="12" t="str">
        <f>IF(Table2[[#This Row],[Request_Time]]&lt;TIME(12,0,0),"Morning",IF(Table2[[#This Row],[Request_Time]]&lt;TIME(17,0,0),"Afternoon","Evening"))</f>
        <v>Morning</v>
      </c>
      <c r="F7022" s="12"/>
      <c r="G7022" t="s">
        <v>72</v>
      </c>
      <c r="H7022" t="s">
        <v>30</v>
      </c>
      <c r="I7022" t="s">
        <v>27</v>
      </c>
      <c r="J7022">
        <v>207</v>
      </c>
      <c r="K7022" t="s">
        <v>31</v>
      </c>
      <c r="L7022" s="13"/>
      <c r="M7022" s="14"/>
      <c r="O7022">
        <v>1361</v>
      </c>
      <c r="P7022">
        <v>233</v>
      </c>
      <c r="R7022" t="s">
        <v>41</v>
      </c>
    </row>
    <row r="7023" spans="1:19" x14ac:dyDescent="0.3">
      <c r="A7023">
        <v>73310</v>
      </c>
      <c r="B7023" s="1">
        <v>45761</v>
      </c>
      <c r="C7023" s="11">
        <v>0.22847222222222222</v>
      </c>
      <c r="D7023" s="12">
        <v>5</v>
      </c>
      <c r="E7023" s="12" t="str">
        <f>IF(Table2[[#This Row],[Request_Time]]&lt;TIME(12,0,0),"Morning",IF(Table2[[#This Row],[Request_Time]]&lt;TIME(17,0,0),"Afternoon","Evening"))</f>
        <v>Morning</v>
      </c>
      <c r="F7023" s="12"/>
      <c r="G7023" t="s">
        <v>83</v>
      </c>
      <c r="H7023" t="s">
        <v>75</v>
      </c>
      <c r="I7023" t="s">
        <v>40</v>
      </c>
      <c r="J7023">
        <v>257</v>
      </c>
      <c r="K7023" t="s">
        <v>19</v>
      </c>
      <c r="L7023" s="13">
        <v>84.75</v>
      </c>
      <c r="M7023" s="14">
        <v>17.32</v>
      </c>
      <c r="N7023">
        <v>1</v>
      </c>
      <c r="O7023">
        <v>1389</v>
      </c>
      <c r="P7023">
        <v>236</v>
      </c>
      <c r="Q7023" t="s">
        <v>50</v>
      </c>
      <c r="S7023" t="s">
        <v>36</v>
      </c>
    </row>
    <row r="7024" spans="1:19" x14ac:dyDescent="0.3">
      <c r="A7024">
        <v>73328</v>
      </c>
      <c r="B7024" s="1">
        <v>45854</v>
      </c>
      <c r="C7024" s="11">
        <v>0.11388888888888889</v>
      </c>
      <c r="D7024" s="12">
        <v>2</v>
      </c>
      <c r="E7024" s="12" t="str">
        <f>IF(Table2[[#This Row],[Request_Time]]&lt;TIME(12,0,0),"Morning",IF(Table2[[#This Row],[Request_Time]]&lt;TIME(17,0,0),"Afternoon","Evening"))</f>
        <v>Morning</v>
      </c>
      <c r="F7024" s="12"/>
      <c r="G7024" t="s">
        <v>83</v>
      </c>
      <c r="H7024" t="s">
        <v>83</v>
      </c>
      <c r="I7024" t="s">
        <v>18</v>
      </c>
      <c r="J7024">
        <v>229</v>
      </c>
      <c r="K7024" t="s">
        <v>19</v>
      </c>
      <c r="L7024" s="13">
        <v>47.87</v>
      </c>
      <c r="M7024" s="14">
        <v>18.079999999999998</v>
      </c>
      <c r="N7024">
        <v>3</v>
      </c>
      <c r="O7024">
        <v>1643</v>
      </c>
      <c r="P7024">
        <v>200</v>
      </c>
      <c r="Q7024" t="s">
        <v>32</v>
      </c>
      <c r="S7024" t="s">
        <v>21</v>
      </c>
    </row>
    <row r="7025" spans="1:19" x14ac:dyDescent="0.3">
      <c r="A7025">
        <v>73329</v>
      </c>
      <c r="B7025" s="1">
        <v>45881</v>
      </c>
      <c r="C7025" s="11">
        <v>0.37152777777777773</v>
      </c>
      <c r="D7025" s="12">
        <v>8</v>
      </c>
      <c r="E7025" s="12" t="str">
        <f>IF(Table2[[#This Row],[Request_Time]]&lt;TIME(12,0,0),"Morning",IF(Table2[[#This Row],[Request_Time]]&lt;TIME(17,0,0),"Afternoon","Evening"))</f>
        <v>Morning</v>
      </c>
      <c r="F7025" s="12"/>
      <c r="G7025" t="s">
        <v>81</v>
      </c>
      <c r="H7025" t="s">
        <v>94</v>
      </c>
      <c r="I7025" t="s">
        <v>27</v>
      </c>
      <c r="J7025">
        <v>225</v>
      </c>
      <c r="K7025" t="s">
        <v>19</v>
      </c>
      <c r="L7025" s="13">
        <v>63.28</v>
      </c>
      <c r="M7025" s="14">
        <v>24.08</v>
      </c>
      <c r="N7025">
        <v>4</v>
      </c>
      <c r="O7025">
        <v>1135</v>
      </c>
      <c r="P7025">
        <v>239</v>
      </c>
      <c r="Q7025" t="s">
        <v>53</v>
      </c>
      <c r="S7025" t="s">
        <v>36</v>
      </c>
    </row>
    <row r="7026" spans="1:19" x14ac:dyDescent="0.3">
      <c r="A7026">
        <v>73356</v>
      </c>
      <c r="B7026" s="1">
        <v>45942</v>
      </c>
      <c r="C7026" s="11">
        <v>0.62291666666666667</v>
      </c>
      <c r="D7026" s="12">
        <v>14</v>
      </c>
      <c r="E7026" s="12" t="str">
        <f>IF(Table2[[#This Row],[Request_Time]]&lt;TIME(12,0,0),"Morning",IF(Table2[[#This Row],[Request_Time]]&lt;TIME(17,0,0),"Afternoon","Evening"))</f>
        <v>Afternoon</v>
      </c>
      <c r="F7026" s="12"/>
      <c r="G7026" t="s">
        <v>38</v>
      </c>
      <c r="H7026" t="s">
        <v>75</v>
      </c>
      <c r="I7026" t="s">
        <v>27</v>
      </c>
      <c r="J7026">
        <v>203</v>
      </c>
      <c r="K7026" t="s">
        <v>31</v>
      </c>
      <c r="L7026" s="13"/>
      <c r="M7026" s="14"/>
      <c r="O7026">
        <v>1835</v>
      </c>
      <c r="P7026">
        <v>256</v>
      </c>
      <c r="R7026" t="s">
        <v>61</v>
      </c>
    </row>
    <row r="7027" spans="1:19" x14ac:dyDescent="0.3">
      <c r="A7027">
        <v>73367</v>
      </c>
      <c r="B7027" s="1">
        <v>45803</v>
      </c>
      <c r="C7027" s="11">
        <v>0.33749999999999997</v>
      </c>
      <c r="D7027" s="12">
        <v>8</v>
      </c>
      <c r="E7027" s="12" t="str">
        <f>IF(Table2[[#This Row],[Request_Time]]&lt;TIME(12,0,0),"Morning",IF(Table2[[#This Row],[Request_Time]]&lt;TIME(17,0,0),"Afternoon","Evening"))</f>
        <v>Morning</v>
      </c>
      <c r="F7027" s="12"/>
      <c r="G7027" t="s">
        <v>38</v>
      </c>
      <c r="H7027" t="s">
        <v>23</v>
      </c>
      <c r="I7027" t="s">
        <v>40</v>
      </c>
      <c r="J7027">
        <v>258</v>
      </c>
      <c r="K7027" t="s">
        <v>31</v>
      </c>
      <c r="L7027" s="13"/>
      <c r="M7027" s="14"/>
      <c r="O7027">
        <v>2070</v>
      </c>
      <c r="P7027">
        <v>211</v>
      </c>
      <c r="R7027" t="s">
        <v>128</v>
      </c>
    </row>
    <row r="7028" spans="1:19" x14ac:dyDescent="0.3">
      <c r="A7028">
        <v>73386</v>
      </c>
      <c r="B7028" s="1">
        <v>45662</v>
      </c>
      <c r="C7028" s="11">
        <v>0.23124999999999998</v>
      </c>
      <c r="D7028" s="12">
        <v>5</v>
      </c>
      <c r="E7028" s="12" t="str">
        <f>IF(Table2[[#This Row],[Request_Time]]&lt;TIME(12,0,0),"Morning",IF(Table2[[#This Row],[Request_Time]]&lt;TIME(17,0,0),"Afternoon","Evening"))</f>
        <v>Morning</v>
      </c>
      <c r="F7028" s="12"/>
      <c r="G7028" t="s">
        <v>30</v>
      </c>
      <c r="H7028" t="s">
        <v>75</v>
      </c>
      <c r="I7028" t="s">
        <v>27</v>
      </c>
      <c r="J7028">
        <v>230</v>
      </c>
      <c r="K7028" t="s">
        <v>19</v>
      </c>
      <c r="L7028" s="13">
        <v>58.56</v>
      </c>
      <c r="M7028" s="14">
        <v>5.8</v>
      </c>
      <c r="N7028">
        <v>2</v>
      </c>
      <c r="O7028">
        <v>1896</v>
      </c>
      <c r="P7028">
        <v>226</v>
      </c>
      <c r="Q7028" t="s">
        <v>28</v>
      </c>
      <c r="S7028" t="s">
        <v>36</v>
      </c>
    </row>
    <row r="7029" spans="1:19" x14ac:dyDescent="0.3">
      <c r="A7029">
        <v>73409</v>
      </c>
      <c r="B7029" s="1">
        <v>45900</v>
      </c>
      <c r="C7029" s="11">
        <v>0.3430555555555555</v>
      </c>
      <c r="D7029" s="12">
        <v>8</v>
      </c>
      <c r="E7029" s="12" t="str">
        <f>IF(Table2[[#This Row],[Request_Time]]&lt;TIME(12,0,0),"Morning",IF(Table2[[#This Row],[Request_Time]]&lt;TIME(17,0,0),"Afternoon","Evening"))</f>
        <v>Morning</v>
      </c>
      <c r="F7029" s="12"/>
      <c r="G7029" t="s">
        <v>94</v>
      </c>
      <c r="H7029" t="s">
        <v>23</v>
      </c>
      <c r="I7029" t="s">
        <v>18</v>
      </c>
      <c r="J7029">
        <v>254</v>
      </c>
      <c r="K7029" t="s">
        <v>31</v>
      </c>
      <c r="L7029" s="13"/>
      <c r="M7029" s="14"/>
      <c r="O7029">
        <v>1708</v>
      </c>
      <c r="P7029">
        <v>255</v>
      </c>
      <c r="R7029" t="s">
        <v>32</v>
      </c>
    </row>
    <row r="7030" spans="1:19" x14ac:dyDescent="0.3">
      <c r="A7030">
        <v>73425</v>
      </c>
      <c r="B7030" s="1">
        <v>45773</v>
      </c>
      <c r="C7030" s="11">
        <v>0.27847222222222223</v>
      </c>
      <c r="D7030" s="12">
        <v>6</v>
      </c>
      <c r="E7030" s="12" t="str">
        <f>IF(Table2[[#This Row],[Request_Time]]&lt;TIME(12,0,0),"Morning",IF(Table2[[#This Row],[Request_Time]]&lt;TIME(17,0,0),"Afternoon","Evening"))</f>
        <v>Morning</v>
      </c>
      <c r="F7030" s="12"/>
      <c r="G7030" t="s">
        <v>75</v>
      </c>
      <c r="H7030" t="s">
        <v>94</v>
      </c>
      <c r="I7030" t="s">
        <v>27</v>
      </c>
      <c r="J7030">
        <v>204</v>
      </c>
      <c r="K7030" t="s">
        <v>19</v>
      </c>
      <c r="L7030" s="13">
        <v>74.62</v>
      </c>
      <c r="M7030" s="14">
        <v>16.260000000000002</v>
      </c>
      <c r="N7030">
        <v>5</v>
      </c>
      <c r="O7030">
        <v>1878</v>
      </c>
      <c r="P7030">
        <v>216</v>
      </c>
      <c r="Q7030" t="s">
        <v>44</v>
      </c>
      <c r="S7030" t="s">
        <v>21</v>
      </c>
    </row>
    <row r="7031" spans="1:19" x14ac:dyDescent="0.3">
      <c r="A7031">
        <v>73457</v>
      </c>
      <c r="B7031" s="1">
        <v>45953</v>
      </c>
      <c r="C7031" s="11">
        <v>0.42152777777777778</v>
      </c>
      <c r="D7031" s="12">
        <v>10</v>
      </c>
      <c r="E7031" s="12" t="str">
        <f>IF(Table2[[#This Row],[Request_Time]]&lt;TIME(12,0,0),"Morning",IF(Table2[[#This Row],[Request_Time]]&lt;TIME(17,0,0),"Afternoon","Evening"))</f>
        <v>Morning</v>
      </c>
      <c r="F7031" s="12"/>
      <c r="G7031" t="s">
        <v>6273</v>
      </c>
      <c r="H7031" t="s">
        <v>30</v>
      </c>
      <c r="I7031" t="s">
        <v>18</v>
      </c>
      <c r="J7031">
        <v>234</v>
      </c>
      <c r="K7031" t="s">
        <v>19</v>
      </c>
      <c r="L7031" s="13">
        <v>67.16</v>
      </c>
      <c r="M7031" s="14">
        <v>11.19</v>
      </c>
      <c r="N7031">
        <v>1</v>
      </c>
      <c r="O7031">
        <v>1887</v>
      </c>
      <c r="P7031">
        <v>240</v>
      </c>
      <c r="Q7031" t="s">
        <v>44</v>
      </c>
      <c r="S7031" t="s">
        <v>36</v>
      </c>
    </row>
    <row r="7032" spans="1:19" x14ac:dyDescent="0.3">
      <c r="A7032">
        <v>73460</v>
      </c>
      <c r="B7032" s="1">
        <v>45967</v>
      </c>
      <c r="C7032" s="11">
        <v>0.18055555555555555</v>
      </c>
      <c r="D7032" s="12">
        <v>4</v>
      </c>
      <c r="E7032" s="12" t="str">
        <f>IF(Table2[[#This Row],[Request_Time]]&lt;TIME(12,0,0),"Morning",IF(Table2[[#This Row],[Request_Time]]&lt;TIME(17,0,0),"Afternoon","Evening"))</f>
        <v>Morning</v>
      </c>
      <c r="F7032" s="12"/>
      <c r="G7032" t="s">
        <v>94</v>
      </c>
      <c r="H7032" t="s">
        <v>67</v>
      </c>
      <c r="I7032" t="s">
        <v>40</v>
      </c>
      <c r="J7032">
        <v>259</v>
      </c>
      <c r="K7032" t="s">
        <v>19</v>
      </c>
      <c r="L7032" s="13">
        <v>46.03</v>
      </c>
      <c r="M7032" s="14">
        <v>19.11</v>
      </c>
      <c r="N7032">
        <v>1</v>
      </c>
      <c r="O7032">
        <v>1285</v>
      </c>
      <c r="P7032">
        <v>208</v>
      </c>
      <c r="Q7032" t="s">
        <v>53</v>
      </c>
      <c r="S7032" t="s">
        <v>36</v>
      </c>
    </row>
    <row r="7033" spans="1:19" x14ac:dyDescent="0.3">
      <c r="A7033">
        <v>73463</v>
      </c>
      <c r="B7033" s="1">
        <v>45685</v>
      </c>
      <c r="C7033" s="11">
        <v>0.92013888888888884</v>
      </c>
      <c r="D7033" s="12">
        <v>22</v>
      </c>
      <c r="E7033" s="12" t="str">
        <f>IF(Table2[[#This Row],[Request_Time]]&lt;TIME(12,0,0),"Morning",IF(Table2[[#This Row],[Request_Time]]&lt;TIME(17,0,0),"Afternoon","Evening"))</f>
        <v>Evening</v>
      </c>
      <c r="F7033" s="12"/>
      <c r="G7033" t="s">
        <v>26</v>
      </c>
      <c r="H7033" t="s">
        <v>81</v>
      </c>
      <c r="I7033" t="s">
        <v>27</v>
      </c>
      <c r="J7033">
        <v>238</v>
      </c>
      <c r="K7033" t="s">
        <v>24</v>
      </c>
      <c r="L7033" s="13"/>
      <c r="M7033" s="14"/>
      <c r="O7033">
        <v>1024</v>
      </c>
      <c r="P7033">
        <v>227</v>
      </c>
    </row>
    <row r="7034" spans="1:19" x14ac:dyDescent="0.3">
      <c r="A7034">
        <v>73471</v>
      </c>
      <c r="B7034" s="1">
        <v>45995</v>
      </c>
      <c r="C7034" s="11">
        <v>0.28750000000000003</v>
      </c>
      <c r="D7034" s="12">
        <v>6</v>
      </c>
      <c r="E7034" s="12" t="str">
        <f>IF(Table2[[#This Row],[Request_Time]]&lt;TIME(12,0,0),"Morning",IF(Table2[[#This Row],[Request_Time]]&lt;TIME(17,0,0),"Afternoon","Evening"))</f>
        <v>Morning</v>
      </c>
      <c r="F7034" s="12"/>
      <c r="G7034" t="s">
        <v>72</v>
      </c>
      <c r="H7034" t="s">
        <v>67</v>
      </c>
      <c r="I7034" t="s">
        <v>18</v>
      </c>
      <c r="J7034">
        <v>219</v>
      </c>
      <c r="K7034" t="s">
        <v>19</v>
      </c>
      <c r="L7034" s="13">
        <v>69.05</v>
      </c>
      <c r="M7034" s="14">
        <v>2.93</v>
      </c>
      <c r="N7034">
        <v>2</v>
      </c>
      <c r="O7034">
        <v>1458</v>
      </c>
      <c r="P7034">
        <v>244</v>
      </c>
      <c r="Q7034" t="s">
        <v>53</v>
      </c>
      <c r="S7034" t="s">
        <v>36</v>
      </c>
    </row>
    <row r="7035" spans="1:19" x14ac:dyDescent="0.3">
      <c r="A7035">
        <v>73475</v>
      </c>
      <c r="B7035" s="1">
        <v>45726</v>
      </c>
      <c r="C7035" s="11">
        <v>0.2673611111111111</v>
      </c>
      <c r="D7035" s="12">
        <v>6</v>
      </c>
      <c r="E7035" s="12" t="str">
        <f>IF(Table2[[#This Row],[Request_Time]]&lt;TIME(12,0,0),"Morning",IF(Table2[[#This Row],[Request_Time]]&lt;TIME(17,0,0),"Afternoon","Evening"))</f>
        <v>Morning</v>
      </c>
      <c r="F7035" s="12"/>
      <c r="G7035" t="s">
        <v>81</v>
      </c>
      <c r="H7035" t="s">
        <v>91</v>
      </c>
      <c r="I7035" t="s">
        <v>40</v>
      </c>
      <c r="J7035">
        <v>211</v>
      </c>
      <c r="K7035" t="s">
        <v>19</v>
      </c>
      <c r="L7035" s="13">
        <v>12.93</v>
      </c>
      <c r="M7035" s="14">
        <v>25.78</v>
      </c>
      <c r="N7035">
        <v>3</v>
      </c>
      <c r="O7035">
        <v>1452</v>
      </c>
      <c r="P7035">
        <v>233</v>
      </c>
      <c r="Q7035" t="s">
        <v>32</v>
      </c>
      <c r="S7035" t="s">
        <v>21</v>
      </c>
    </row>
    <row r="7036" spans="1:19" x14ac:dyDescent="0.3">
      <c r="A7036">
        <v>73478</v>
      </c>
      <c r="B7036" s="1">
        <v>45766</v>
      </c>
      <c r="C7036" s="11">
        <v>0.88263888888888886</v>
      </c>
      <c r="D7036" s="12">
        <v>21</v>
      </c>
      <c r="E7036" s="12" t="str">
        <f>IF(Table2[[#This Row],[Request_Time]]&lt;TIME(12,0,0),"Morning",IF(Table2[[#This Row],[Request_Time]]&lt;TIME(17,0,0),"Afternoon","Evening"))</f>
        <v>Evening</v>
      </c>
      <c r="F7036" s="12"/>
      <c r="G7036" t="s">
        <v>23</v>
      </c>
      <c r="H7036" t="s">
        <v>94</v>
      </c>
      <c r="I7036" t="s">
        <v>40</v>
      </c>
      <c r="J7036">
        <v>260</v>
      </c>
      <c r="K7036" t="s">
        <v>19</v>
      </c>
      <c r="L7036" s="13">
        <v>73.02</v>
      </c>
      <c r="M7036" s="14">
        <v>22.7</v>
      </c>
      <c r="N7036">
        <v>1</v>
      </c>
      <c r="O7036">
        <v>1014</v>
      </c>
      <c r="P7036">
        <v>245</v>
      </c>
      <c r="Q7036" t="s">
        <v>28</v>
      </c>
      <c r="S7036" t="s">
        <v>36</v>
      </c>
    </row>
    <row r="7037" spans="1:19" x14ac:dyDescent="0.3">
      <c r="A7037">
        <v>73482</v>
      </c>
      <c r="B7037" s="1">
        <v>45909</v>
      </c>
      <c r="C7037" s="11">
        <v>0.5854166666666667</v>
      </c>
      <c r="D7037" s="12">
        <v>14</v>
      </c>
      <c r="E7037" s="12" t="str">
        <f>IF(Table2[[#This Row],[Request_Time]]&lt;TIME(12,0,0),"Morning",IF(Table2[[#This Row],[Request_Time]]&lt;TIME(17,0,0),"Afternoon","Evening"))</f>
        <v>Afternoon</v>
      </c>
      <c r="F7037" s="12"/>
      <c r="G7037" t="s">
        <v>83</v>
      </c>
      <c r="H7037" t="s">
        <v>72</v>
      </c>
      <c r="I7037" t="s">
        <v>18</v>
      </c>
      <c r="J7037">
        <v>229</v>
      </c>
      <c r="K7037" t="s">
        <v>19</v>
      </c>
      <c r="L7037" s="13">
        <v>28.17</v>
      </c>
      <c r="M7037" s="14">
        <v>0.66</v>
      </c>
      <c r="N7037">
        <v>3</v>
      </c>
      <c r="O7037">
        <v>2104</v>
      </c>
      <c r="P7037">
        <v>204</v>
      </c>
      <c r="Q7037" t="s">
        <v>53</v>
      </c>
      <c r="S7037" t="s">
        <v>36</v>
      </c>
    </row>
    <row r="7038" spans="1:19" x14ac:dyDescent="0.3">
      <c r="A7038">
        <v>73489</v>
      </c>
      <c r="B7038" s="1">
        <v>45743</v>
      </c>
      <c r="C7038" s="11">
        <v>5.8333333333333327E-2</v>
      </c>
      <c r="D7038" s="12">
        <v>1</v>
      </c>
      <c r="E7038" s="12" t="str">
        <f>IF(Table2[[#This Row],[Request_Time]]&lt;TIME(12,0,0),"Morning",IF(Table2[[#This Row],[Request_Time]]&lt;TIME(17,0,0),"Afternoon","Evening"))</f>
        <v>Morning</v>
      </c>
      <c r="F7038" s="12"/>
      <c r="G7038" t="s">
        <v>6273</v>
      </c>
      <c r="H7038" t="s">
        <v>75</v>
      </c>
      <c r="I7038" t="s">
        <v>27</v>
      </c>
      <c r="J7038">
        <v>229</v>
      </c>
      <c r="K7038" t="s">
        <v>24</v>
      </c>
      <c r="L7038" s="13"/>
      <c r="M7038" s="14"/>
      <c r="O7038">
        <v>1209</v>
      </c>
      <c r="P7038">
        <v>202</v>
      </c>
    </row>
    <row r="7039" spans="1:19" x14ac:dyDescent="0.3">
      <c r="A7039">
        <v>73493</v>
      </c>
      <c r="B7039" s="1">
        <v>45855</v>
      </c>
      <c r="C7039" s="11">
        <v>0.38472222222222219</v>
      </c>
      <c r="D7039" s="12">
        <v>9</v>
      </c>
      <c r="E7039" s="12" t="str">
        <f>IF(Table2[[#This Row],[Request_Time]]&lt;TIME(12,0,0),"Morning",IF(Table2[[#This Row],[Request_Time]]&lt;TIME(17,0,0),"Afternoon","Evening"))</f>
        <v>Morning</v>
      </c>
      <c r="F7039" s="12"/>
      <c r="G7039" t="s">
        <v>75</v>
      </c>
      <c r="H7039" t="s">
        <v>91</v>
      </c>
      <c r="I7039" t="s">
        <v>40</v>
      </c>
      <c r="J7039">
        <v>253</v>
      </c>
      <c r="K7039" t="s">
        <v>19</v>
      </c>
      <c r="L7039" s="13">
        <v>7.86</v>
      </c>
      <c r="M7039" s="14">
        <v>10.31</v>
      </c>
      <c r="N7039">
        <v>4</v>
      </c>
      <c r="O7039">
        <v>1443</v>
      </c>
      <c r="P7039">
        <v>236</v>
      </c>
      <c r="Q7039" t="s">
        <v>50</v>
      </c>
      <c r="S7039" t="s">
        <v>36</v>
      </c>
    </row>
    <row r="7040" spans="1:19" x14ac:dyDescent="0.3">
      <c r="A7040">
        <v>73502</v>
      </c>
      <c r="B7040" s="1">
        <v>45849</v>
      </c>
      <c r="C7040" s="11">
        <v>0.12083333333333333</v>
      </c>
      <c r="D7040" s="12">
        <v>2</v>
      </c>
      <c r="E7040" s="12" t="str">
        <f>IF(Table2[[#This Row],[Request_Time]]&lt;TIME(12,0,0),"Morning",IF(Table2[[#This Row],[Request_Time]]&lt;TIME(17,0,0),"Afternoon","Evening"))</f>
        <v>Morning</v>
      </c>
      <c r="F7040" s="12"/>
      <c r="G7040" t="s">
        <v>6272</v>
      </c>
      <c r="H7040" t="s">
        <v>81</v>
      </c>
      <c r="I7040" t="s">
        <v>27</v>
      </c>
      <c r="J7040">
        <v>219</v>
      </c>
      <c r="K7040" t="s">
        <v>31</v>
      </c>
      <c r="L7040" s="13"/>
      <c r="M7040" s="14"/>
      <c r="O7040">
        <v>1161</v>
      </c>
      <c r="P7040">
        <v>251</v>
      </c>
      <c r="R7040" t="s">
        <v>108</v>
      </c>
    </row>
    <row r="7041" spans="1:19" x14ac:dyDescent="0.3">
      <c r="A7041">
        <v>73503</v>
      </c>
      <c r="B7041" s="1">
        <v>46020</v>
      </c>
      <c r="C7041" s="11">
        <v>0.8847222222222223</v>
      </c>
      <c r="D7041" s="12">
        <v>21</v>
      </c>
      <c r="E7041" s="12" t="str">
        <f>IF(Table2[[#This Row],[Request_Time]]&lt;TIME(12,0,0),"Morning",IF(Table2[[#This Row],[Request_Time]]&lt;TIME(17,0,0),"Afternoon","Evening"))</f>
        <v>Evening</v>
      </c>
      <c r="F7041" s="12"/>
      <c r="G7041" t="s">
        <v>83</v>
      </c>
      <c r="H7041" t="s">
        <v>30</v>
      </c>
      <c r="I7041" t="s">
        <v>40</v>
      </c>
      <c r="J7041">
        <v>204</v>
      </c>
      <c r="K7041" t="s">
        <v>19</v>
      </c>
      <c r="L7041" s="13">
        <v>4.8899999999999997</v>
      </c>
      <c r="M7041" s="14">
        <v>24.2</v>
      </c>
      <c r="N7041">
        <v>3</v>
      </c>
      <c r="O7041">
        <v>1337</v>
      </c>
      <c r="P7041">
        <v>227</v>
      </c>
      <c r="Q7041" t="s">
        <v>44</v>
      </c>
      <c r="S7041" t="s">
        <v>36</v>
      </c>
    </row>
    <row r="7042" spans="1:19" x14ac:dyDescent="0.3">
      <c r="A7042">
        <v>73508</v>
      </c>
      <c r="B7042" s="1">
        <v>45996</v>
      </c>
      <c r="C7042" s="11">
        <v>0.42986111111111108</v>
      </c>
      <c r="D7042" s="12">
        <v>10</v>
      </c>
      <c r="E7042" s="12" t="str">
        <f>IF(Table2[[#This Row],[Request_Time]]&lt;TIME(12,0,0),"Morning",IF(Table2[[#This Row],[Request_Time]]&lt;TIME(17,0,0),"Afternoon","Evening"))</f>
        <v>Morning</v>
      </c>
      <c r="F7042" s="12"/>
      <c r="G7042" t="s">
        <v>6272</v>
      </c>
      <c r="H7042" t="s">
        <v>58</v>
      </c>
      <c r="I7042" t="s">
        <v>27</v>
      </c>
      <c r="J7042">
        <v>211</v>
      </c>
      <c r="K7042" t="s">
        <v>24</v>
      </c>
      <c r="L7042" s="13"/>
      <c r="M7042" s="14"/>
      <c r="O7042">
        <v>1195</v>
      </c>
      <c r="P7042">
        <v>240</v>
      </c>
    </row>
    <row r="7043" spans="1:19" x14ac:dyDescent="0.3">
      <c r="A7043">
        <v>73511</v>
      </c>
      <c r="B7043" s="1">
        <v>45784</v>
      </c>
      <c r="C7043" s="11">
        <v>0.45069444444444445</v>
      </c>
      <c r="D7043" s="12">
        <v>10</v>
      </c>
      <c r="E7043" s="12" t="str">
        <f>IF(Table2[[#This Row],[Request_Time]]&lt;TIME(12,0,0),"Morning",IF(Table2[[#This Row],[Request_Time]]&lt;TIME(17,0,0),"Afternoon","Evening"))</f>
        <v>Morning</v>
      </c>
      <c r="F7043" s="12"/>
      <c r="G7043" t="s">
        <v>58</v>
      </c>
      <c r="H7043" t="s">
        <v>38</v>
      </c>
      <c r="I7043" t="s">
        <v>40</v>
      </c>
      <c r="J7043">
        <v>237</v>
      </c>
      <c r="K7043" t="s">
        <v>19</v>
      </c>
      <c r="L7043" s="13">
        <v>68</v>
      </c>
      <c r="M7043" s="14">
        <v>9.67</v>
      </c>
      <c r="N7043">
        <v>5</v>
      </c>
      <c r="O7043">
        <v>1248</v>
      </c>
      <c r="P7043">
        <v>243</v>
      </c>
      <c r="Q7043" t="s">
        <v>53</v>
      </c>
      <c r="S7043" t="s">
        <v>36</v>
      </c>
    </row>
    <row r="7044" spans="1:19" x14ac:dyDescent="0.3">
      <c r="A7044">
        <v>73516</v>
      </c>
      <c r="B7044" s="1">
        <v>45920</v>
      </c>
      <c r="C7044" s="11">
        <v>0.9243055555555556</v>
      </c>
      <c r="D7044" s="12">
        <v>22</v>
      </c>
      <c r="E7044" s="12" t="str">
        <f>IF(Table2[[#This Row],[Request_Time]]&lt;TIME(12,0,0),"Morning",IF(Table2[[#This Row],[Request_Time]]&lt;TIME(17,0,0),"Afternoon","Evening"))</f>
        <v>Evening</v>
      </c>
      <c r="F7044" s="12"/>
      <c r="G7044" t="s">
        <v>26</v>
      </c>
      <c r="H7044" t="s">
        <v>23</v>
      </c>
      <c r="I7044" t="s">
        <v>27</v>
      </c>
      <c r="J7044">
        <v>226</v>
      </c>
      <c r="K7044" t="s">
        <v>19</v>
      </c>
      <c r="L7044" s="13">
        <v>42.64</v>
      </c>
      <c r="M7044" s="14">
        <v>16.149999999999999</v>
      </c>
      <c r="N7044">
        <v>2</v>
      </c>
      <c r="O7044">
        <v>1170</v>
      </c>
      <c r="P7044">
        <v>243</v>
      </c>
      <c r="Q7044" t="s">
        <v>50</v>
      </c>
      <c r="S7044" t="s">
        <v>36</v>
      </c>
    </row>
    <row r="7045" spans="1:19" x14ac:dyDescent="0.3">
      <c r="A7045">
        <v>73516</v>
      </c>
      <c r="B7045" s="1">
        <v>45663</v>
      </c>
      <c r="C7045" s="11">
        <v>0.40347222222222223</v>
      </c>
      <c r="D7045" s="12">
        <v>9</v>
      </c>
      <c r="E7045" s="12" t="str">
        <f>IF(Table2[[#This Row],[Request_Time]]&lt;TIME(12,0,0),"Morning",IF(Table2[[#This Row],[Request_Time]]&lt;TIME(17,0,0),"Afternoon","Evening"))</f>
        <v>Morning</v>
      </c>
      <c r="F7045" s="12"/>
      <c r="G7045" t="s">
        <v>26</v>
      </c>
      <c r="H7045" t="s">
        <v>38</v>
      </c>
      <c r="I7045" t="s">
        <v>40</v>
      </c>
      <c r="J7045">
        <v>252</v>
      </c>
      <c r="K7045" t="s">
        <v>24</v>
      </c>
      <c r="L7045" s="13"/>
      <c r="M7045" s="14"/>
      <c r="O7045">
        <v>2050</v>
      </c>
      <c r="P7045">
        <v>241</v>
      </c>
    </row>
    <row r="7046" spans="1:19" x14ac:dyDescent="0.3">
      <c r="A7046">
        <v>73527</v>
      </c>
      <c r="B7046" s="1">
        <v>45901</v>
      </c>
      <c r="C7046" s="11">
        <v>0.27152777777777776</v>
      </c>
      <c r="D7046" s="12">
        <v>6</v>
      </c>
      <c r="E7046" s="12" t="str">
        <f>IF(Table2[[#This Row],[Request_Time]]&lt;TIME(12,0,0),"Morning",IF(Table2[[#This Row],[Request_Time]]&lt;TIME(17,0,0),"Afternoon","Evening"))</f>
        <v>Morning</v>
      </c>
      <c r="F7046" s="12"/>
      <c r="G7046" t="s">
        <v>23</v>
      </c>
      <c r="H7046" t="s">
        <v>83</v>
      </c>
      <c r="I7046" t="s">
        <v>18</v>
      </c>
      <c r="J7046">
        <v>205</v>
      </c>
      <c r="K7046" t="s">
        <v>31</v>
      </c>
      <c r="L7046" s="13"/>
      <c r="M7046" s="14"/>
      <c r="O7046">
        <v>1996</v>
      </c>
      <c r="P7046">
        <v>245</v>
      </c>
      <c r="R7046" t="s">
        <v>108</v>
      </c>
    </row>
    <row r="7047" spans="1:19" x14ac:dyDescent="0.3">
      <c r="A7047">
        <v>73533</v>
      </c>
      <c r="B7047" s="1">
        <v>46010</v>
      </c>
      <c r="C7047" s="11">
        <v>0.77569444444444446</v>
      </c>
      <c r="D7047" s="12">
        <v>18</v>
      </c>
      <c r="E7047" s="12" t="str">
        <f>IF(Table2[[#This Row],[Request_Time]]&lt;TIME(12,0,0),"Morning",IF(Table2[[#This Row],[Request_Time]]&lt;TIME(17,0,0),"Afternoon","Evening"))</f>
        <v>Evening</v>
      </c>
      <c r="F7047" s="12"/>
      <c r="G7047" t="s">
        <v>38</v>
      </c>
      <c r="H7047" t="s">
        <v>52</v>
      </c>
      <c r="I7047" t="s">
        <v>40</v>
      </c>
      <c r="J7047">
        <v>244</v>
      </c>
      <c r="K7047" t="s">
        <v>19</v>
      </c>
      <c r="L7047" s="13">
        <v>6.55</v>
      </c>
      <c r="M7047" s="14">
        <v>23.77</v>
      </c>
      <c r="N7047">
        <v>3</v>
      </c>
      <c r="O7047">
        <v>1628</v>
      </c>
      <c r="P7047">
        <v>210</v>
      </c>
      <c r="Q7047" t="s">
        <v>28</v>
      </c>
      <c r="S7047" t="s">
        <v>36</v>
      </c>
    </row>
    <row r="7048" spans="1:19" x14ac:dyDescent="0.3">
      <c r="A7048">
        <v>73538</v>
      </c>
      <c r="B7048" s="1">
        <v>45753</v>
      </c>
      <c r="C7048" s="11">
        <v>2.8472222222222222E-2</v>
      </c>
      <c r="D7048" s="12">
        <v>0</v>
      </c>
      <c r="E7048" s="12" t="str">
        <f>IF(Table2[[#This Row],[Request_Time]]&lt;TIME(12,0,0),"Morning",IF(Table2[[#This Row],[Request_Time]]&lt;TIME(17,0,0),"Afternoon","Evening"))</f>
        <v>Morning</v>
      </c>
      <c r="F7048" s="12"/>
      <c r="G7048" t="s">
        <v>81</v>
      </c>
      <c r="H7048" t="s">
        <v>81</v>
      </c>
      <c r="I7048" t="s">
        <v>40</v>
      </c>
      <c r="J7048">
        <v>214</v>
      </c>
      <c r="K7048" t="s">
        <v>24</v>
      </c>
      <c r="L7048" s="13"/>
      <c r="M7048" s="14"/>
      <c r="O7048">
        <v>1864</v>
      </c>
      <c r="P7048">
        <v>251</v>
      </c>
    </row>
    <row r="7049" spans="1:19" x14ac:dyDescent="0.3">
      <c r="A7049">
        <v>73550</v>
      </c>
      <c r="B7049" s="1">
        <v>45674</v>
      </c>
      <c r="C7049" s="11">
        <v>0.88888888888888884</v>
      </c>
      <c r="D7049" s="12">
        <v>21</v>
      </c>
      <c r="E7049" s="12" t="str">
        <f>IF(Table2[[#This Row],[Request_Time]]&lt;TIME(12,0,0),"Morning",IF(Table2[[#This Row],[Request_Time]]&lt;TIME(17,0,0),"Afternoon","Evening"))</f>
        <v>Evening</v>
      </c>
      <c r="F7049" s="12"/>
      <c r="G7049" t="s">
        <v>75</v>
      </c>
      <c r="H7049" t="s">
        <v>94</v>
      </c>
      <c r="I7049" t="s">
        <v>27</v>
      </c>
      <c r="J7049">
        <v>220</v>
      </c>
      <c r="K7049" t="s">
        <v>19</v>
      </c>
      <c r="L7049" s="13">
        <v>63.64</v>
      </c>
      <c r="M7049" s="14">
        <v>4.43</v>
      </c>
      <c r="N7049">
        <v>4</v>
      </c>
      <c r="O7049">
        <v>1927</v>
      </c>
      <c r="P7049">
        <v>256</v>
      </c>
      <c r="Q7049" t="s">
        <v>28</v>
      </c>
      <c r="S7049" t="s">
        <v>21</v>
      </c>
    </row>
    <row r="7050" spans="1:19" x14ac:dyDescent="0.3">
      <c r="A7050">
        <v>73557</v>
      </c>
      <c r="B7050" s="1">
        <v>45857</v>
      </c>
      <c r="C7050" s="11">
        <v>0.16180555555555556</v>
      </c>
      <c r="D7050" s="12">
        <v>3</v>
      </c>
      <c r="E7050" s="12" t="str">
        <f>IF(Table2[[#This Row],[Request_Time]]&lt;TIME(12,0,0),"Morning",IF(Table2[[#This Row],[Request_Time]]&lt;TIME(17,0,0),"Afternoon","Evening"))</f>
        <v>Morning</v>
      </c>
      <c r="F7050" s="12"/>
      <c r="G7050" t="s">
        <v>38</v>
      </c>
      <c r="H7050" t="s">
        <v>30</v>
      </c>
      <c r="I7050" t="s">
        <v>40</v>
      </c>
      <c r="J7050">
        <v>257</v>
      </c>
      <c r="K7050" t="s">
        <v>19</v>
      </c>
      <c r="L7050" s="13">
        <v>84.66</v>
      </c>
      <c r="M7050" s="14">
        <v>21.52</v>
      </c>
      <c r="N7050">
        <v>5</v>
      </c>
      <c r="O7050">
        <v>1466</v>
      </c>
      <c r="P7050">
        <v>225</v>
      </c>
      <c r="Q7050" t="s">
        <v>50</v>
      </c>
      <c r="S7050" t="s">
        <v>36</v>
      </c>
    </row>
    <row r="7051" spans="1:19" x14ac:dyDescent="0.3">
      <c r="A7051">
        <v>73563</v>
      </c>
      <c r="B7051" s="1">
        <v>45996</v>
      </c>
      <c r="C7051" s="11">
        <v>0.83750000000000002</v>
      </c>
      <c r="D7051" s="12">
        <v>20</v>
      </c>
      <c r="E7051" s="12" t="str">
        <f>IF(Table2[[#This Row],[Request_Time]]&lt;TIME(12,0,0),"Morning",IF(Table2[[#This Row],[Request_Time]]&lt;TIME(17,0,0),"Afternoon","Evening"))</f>
        <v>Evening</v>
      </c>
      <c r="F7051" s="12"/>
      <c r="G7051" t="s">
        <v>6272</v>
      </c>
      <c r="H7051" t="s">
        <v>6272</v>
      </c>
      <c r="I7051" t="s">
        <v>40</v>
      </c>
      <c r="J7051">
        <v>256</v>
      </c>
      <c r="K7051" t="s">
        <v>19</v>
      </c>
      <c r="L7051" s="13">
        <v>14.3</v>
      </c>
      <c r="M7051" s="14">
        <v>5.72</v>
      </c>
      <c r="N7051">
        <v>1</v>
      </c>
      <c r="O7051">
        <v>1518</v>
      </c>
      <c r="P7051">
        <v>259</v>
      </c>
      <c r="Q7051" t="s">
        <v>32</v>
      </c>
      <c r="S7051" t="s">
        <v>21</v>
      </c>
    </row>
    <row r="7052" spans="1:19" x14ac:dyDescent="0.3">
      <c r="A7052">
        <v>73607</v>
      </c>
      <c r="B7052" s="1">
        <v>45747</v>
      </c>
      <c r="C7052" s="11">
        <v>0.40347222222222223</v>
      </c>
      <c r="D7052" s="12">
        <v>9</v>
      </c>
      <c r="E7052" s="12" t="str">
        <f>IF(Table2[[#This Row],[Request_Time]]&lt;TIME(12,0,0),"Morning",IF(Table2[[#This Row],[Request_Time]]&lt;TIME(17,0,0),"Afternoon","Evening"))</f>
        <v>Morning</v>
      </c>
      <c r="F7052" s="12"/>
      <c r="G7052" t="s">
        <v>52</v>
      </c>
      <c r="H7052" t="s">
        <v>6272</v>
      </c>
      <c r="I7052" t="s">
        <v>27</v>
      </c>
      <c r="J7052">
        <v>241</v>
      </c>
      <c r="K7052" t="s">
        <v>19</v>
      </c>
      <c r="L7052" s="13">
        <v>75.12</v>
      </c>
      <c r="M7052" s="14">
        <v>21.39</v>
      </c>
      <c r="N7052">
        <v>3</v>
      </c>
      <c r="O7052">
        <v>1688</v>
      </c>
      <c r="P7052">
        <v>228</v>
      </c>
      <c r="Q7052" t="s">
        <v>28</v>
      </c>
      <c r="S7052" t="s">
        <v>36</v>
      </c>
    </row>
    <row r="7053" spans="1:19" x14ac:dyDescent="0.3">
      <c r="A7053">
        <v>73615</v>
      </c>
      <c r="B7053" s="1">
        <v>45854</v>
      </c>
      <c r="C7053" s="11">
        <v>0.22152777777777777</v>
      </c>
      <c r="D7053" s="12">
        <v>5</v>
      </c>
      <c r="E7053" s="12" t="str">
        <f>IF(Table2[[#This Row],[Request_Time]]&lt;TIME(12,0,0),"Morning",IF(Table2[[#This Row],[Request_Time]]&lt;TIME(17,0,0),"Afternoon","Evening"))</f>
        <v>Morning</v>
      </c>
      <c r="F7053" s="12"/>
      <c r="G7053" t="s">
        <v>38</v>
      </c>
      <c r="H7053" t="s">
        <v>30</v>
      </c>
      <c r="I7053" t="s">
        <v>40</v>
      </c>
      <c r="J7053">
        <v>251</v>
      </c>
      <c r="K7053" t="s">
        <v>19</v>
      </c>
      <c r="L7053" s="13">
        <v>25.83</v>
      </c>
      <c r="M7053" s="14">
        <v>4.21</v>
      </c>
      <c r="N7053">
        <v>3</v>
      </c>
      <c r="O7053">
        <v>2111</v>
      </c>
      <c r="P7053">
        <v>246</v>
      </c>
      <c r="Q7053" t="s">
        <v>28</v>
      </c>
      <c r="S7053" t="s">
        <v>36</v>
      </c>
    </row>
    <row r="7054" spans="1:19" x14ac:dyDescent="0.3">
      <c r="A7054">
        <v>73617</v>
      </c>
      <c r="B7054" s="1">
        <v>46002</v>
      </c>
      <c r="C7054" s="11">
        <v>0.12638888888888888</v>
      </c>
      <c r="D7054" s="12">
        <v>3</v>
      </c>
      <c r="E7054" s="12" t="str">
        <f>IF(Table2[[#This Row],[Request_Time]]&lt;TIME(12,0,0),"Morning",IF(Table2[[#This Row],[Request_Time]]&lt;TIME(17,0,0),"Afternoon","Evening"))</f>
        <v>Morning</v>
      </c>
      <c r="F7054" s="12"/>
      <c r="G7054" t="s">
        <v>38</v>
      </c>
      <c r="H7054" t="s">
        <v>81</v>
      </c>
      <c r="I7054" t="s">
        <v>27</v>
      </c>
      <c r="J7054">
        <v>242</v>
      </c>
      <c r="K7054" t="s">
        <v>31</v>
      </c>
      <c r="L7054" s="13"/>
      <c r="M7054" s="14"/>
      <c r="O7054">
        <v>1021</v>
      </c>
      <c r="P7054">
        <v>256</v>
      </c>
      <c r="R7054" t="s">
        <v>128</v>
      </c>
    </row>
    <row r="7055" spans="1:19" x14ac:dyDescent="0.3">
      <c r="A7055">
        <v>73620</v>
      </c>
      <c r="B7055" s="1">
        <v>45809</v>
      </c>
      <c r="C7055" s="11">
        <v>0.4777777777777778</v>
      </c>
      <c r="D7055" s="12">
        <v>11</v>
      </c>
      <c r="E7055" s="12" t="str">
        <f>IF(Table2[[#This Row],[Request_Time]]&lt;TIME(12,0,0),"Morning",IF(Table2[[#This Row],[Request_Time]]&lt;TIME(17,0,0),"Afternoon","Evening"))</f>
        <v>Morning</v>
      </c>
      <c r="F7055" s="12"/>
      <c r="G7055" t="s">
        <v>81</v>
      </c>
      <c r="H7055" t="s">
        <v>58</v>
      </c>
      <c r="I7055" t="s">
        <v>40</v>
      </c>
      <c r="J7055">
        <v>209</v>
      </c>
      <c r="K7055" t="s">
        <v>19</v>
      </c>
      <c r="L7055" s="13">
        <v>80.69</v>
      </c>
      <c r="M7055" s="14">
        <v>2.88</v>
      </c>
      <c r="N7055">
        <v>1</v>
      </c>
      <c r="O7055">
        <v>1084</v>
      </c>
      <c r="P7055">
        <v>221</v>
      </c>
      <c r="Q7055" t="s">
        <v>50</v>
      </c>
      <c r="S7055" t="s">
        <v>36</v>
      </c>
    </row>
    <row r="7056" spans="1:19" x14ac:dyDescent="0.3">
      <c r="A7056">
        <v>73624</v>
      </c>
      <c r="B7056" s="1">
        <v>45880</v>
      </c>
      <c r="C7056" s="11">
        <v>0.28402777777777777</v>
      </c>
      <c r="D7056" s="12">
        <v>6</v>
      </c>
      <c r="E7056" s="12" t="str">
        <f>IF(Table2[[#This Row],[Request_Time]]&lt;TIME(12,0,0),"Morning",IF(Table2[[#This Row],[Request_Time]]&lt;TIME(17,0,0),"Afternoon","Evening"))</f>
        <v>Morning</v>
      </c>
      <c r="F7056" s="12"/>
      <c r="G7056" t="s">
        <v>81</v>
      </c>
      <c r="H7056" t="s">
        <v>30</v>
      </c>
      <c r="I7056" t="s">
        <v>40</v>
      </c>
      <c r="J7056">
        <v>232</v>
      </c>
      <c r="K7056" t="s">
        <v>19</v>
      </c>
      <c r="L7056" s="13">
        <v>5.87</v>
      </c>
      <c r="M7056" s="14">
        <v>8.5</v>
      </c>
      <c r="N7056">
        <v>3</v>
      </c>
      <c r="O7056">
        <v>1198</v>
      </c>
      <c r="P7056">
        <v>200</v>
      </c>
      <c r="Q7056" t="s">
        <v>44</v>
      </c>
      <c r="S7056" t="s">
        <v>36</v>
      </c>
    </row>
    <row r="7057" spans="1:19" x14ac:dyDescent="0.3">
      <c r="A7057">
        <v>73641</v>
      </c>
      <c r="B7057" s="1">
        <v>45799</v>
      </c>
      <c r="C7057" s="11">
        <v>7.4999999999999997E-2</v>
      </c>
      <c r="D7057" s="12">
        <v>1</v>
      </c>
      <c r="E7057" s="12" t="str">
        <f>IF(Table2[[#This Row],[Request_Time]]&lt;TIME(12,0,0),"Morning",IF(Table2[[#This Row],[Request_Time]]&lt;TIME(17,0,0),"Afternoon","Evening"))</f>
        <v>Morning</v>
      </c>
      <c r="F7057" s="12"/>
      <c r="G7057" t="s">
        <v>58</v>
      </c>
      <c r="H7057" t="s">
        <v>67</v>
      </c>
      <c r="I7057" t="s">
        <v>40</v>
      </c>
      <c r="J7057">
        <v>226</v>
      </c>
      <c r="K7057" t="s">
        <v>19</v>
      </c>
      <c r="L7057" s="13">
        <v>65.64</v>
      </c>
      <c r="M7057" s="14">
        <v>8.66</v>
      </c>
      <c r="N7057">
        <v>4</v>
      </c>
      <c r="O7057">
        <v>1686</v>
      </c>
      <c r="P7057">
        <v>219</v>
      </c>
      <c r="Q7057" t="s">
        <v>28</v>
      </c>
      <c r="S7057" t="s">
        <v>36</v>
      </c>
    </row>
    <row r="7058" spans="1:19" x14ac:dyDescent="0.3">
      <c r="A7058">
        <v>73652</v>
      </c>
      <c r="B7058" s="1">
        <v>45873</v>
      </c>
      <c r="C7058" s="11">
        <v>0.71458333333333324</v>
      </c>
      <c r="D7058" s="12">
        <v>17</v>
      </c>
      <c r="E7058" s="12" t="str">
        <f>IF(Table2[[#This Row],[Request_Time]]&lt;TIME(12,0,0),"Morning",IF(Table2[[#This Row],[Request_Time]]&lt;TIME(17,0,0),"Afternoon","Evening"))</f>
        <v>Evening</v>
      </c>
      <c r="F7058" s="12"/>
      <c r="G7058" t="s">
        <v>52</v>
      </c>
      <c r="H7058" t="s">
        <v>58</v>
      </c>
      <c r="I7058" t="s">
        <v>40</v>
      </c>
      <c r="J7058">
        <v>259</v>
      </c>
      <c r="K7058" t="s">
        <v>31</v>
      </c>
      <c r="L7058" s="13"/>
      <c r="M7058" s="14"/>
      <c r="O7058">
        <v>2162</v>
      </c>
      <c r="P7058">
        <v>213</v>
      </c>
      <c r="R7058" t="s">
        <v>108</v>
      </c>
    </row>
    <row r="7059" spans="1:19" x14ac:dyDescent="0.3">
      <c r="A7059">
        <v>73661</v>
      </c>
      <c r="B7059" s="1">
        <v>45908</v>
      </c>
      <c r="C7059" s="11">
        <v>0.76388888888888884</v>
      </c>
      <c r="D7059" s="12">
        <v>18</v>
      </c>
      <c r="E7059" s="12" t="str">
        <f>IF(Table2[[#This Row],[Request_Time]]&lt;TIME(12,0,0),"Morning",IF(Table2[[#This Row],[Request_Time]]&lt;TIME(17,0,0),"Afternoon","Evening"))</f>
        <v>Evening</v>
      </c>
      <c r="F7059" s="12"/>
      <c r="G7059" t="s">
        <v>6272</v>
      </c>
      <c r="H7059" t="s">
        <v>58</v>
      </c>
      <c r="I7059" t="s">
        <v>27</v>
      </c>
      <c r="J7059">
        <v>247</v>
      </c>
      <c r="K7059" t="s">
        <v>19</v>
      </c>
      <c r="L7059" s="13">
        <v>20.88</v>
      </c>
      <c r="M7059" s="14">
        <v>1.24</v>
      </c>
      <c r="N7059">
        <v>4</v>
      </c>
      <c r="O7059">
        <v>2166</v>
      </c>
      <c r="P7059">
        <v>233</v>
      </c>
      <c r="Q7059" t="s">
        <v>44</v>
      </c>
      <c r="S7059" t="s">
        <v>21</v>
      </c>
    </row>
    <row r="7060" spans="1:19" x14ac:dyDescent="0.3">
      <c r="A7060">
        <v>73686</v>
      </c>
      <c r="B7060" s="1">
        <v>45872</v>
      </c>
      <c r="C7060" s="11">
        <v>0.54513888888888895</v>
      </c>
      <c r="D7060" s="12">
        <v>13</v>
      </c>
      <c r="E7060" s="12" t="str">
        <f>IF(Table2[[#This Row],[Request_Time]]&lt;TIME(12,0,0),"Morning",IF(Table2[[#This Row],[Request_Time]]&lt;TIME(17,0,0),"Afternoon","Evening"))</f>
        <v>Afternoon</v>
      </c>
      <c r="F7060" s="12"/>
      <c r="G7060" t="s">
        <v>75</v>
      </c>
      <c r="H7060" t="s">
        <v>75</v>
      </c>
      <c r="I7060" t="s">
        <v>40</v>
      </c>
      <c r="J7060">
        <v>229</v>
      </c>
      <c r="K7060" t="s">
        <v>19</v>
      </c>
      <c r="L7060" s="13">
        <v>41.28</v>
      </c>
      <c r="M7060" s="14">
        <v>6.69</v>
      </c>
      <c r="N7060">
        <v>4</v>
      </c>
      <c r="O7060">
        <v>1035</v>
      </c>
      <c r="P7060">
        <v>235</v>
      </c>
      <c r="Q7060" t="s">
        <v>32</v>
      </c>
      <c r="S7060" t="s">
        <v>21</v>
      </c>
    </row>
    <row r="7061" spans="1:19" x14ac:dyDescent="0.3">
      <c r="A7061">
        <v>73688</v>
      </c>
      <c r="B7061" s="1">
        <v>45981</v>
      </c>
      <c r="C7061" s="11">
        <v>0.60833333333333328</v>
      </c>
      <c r="D7061" s="12">
        <v>14</v>
      </c>
      <c r="E7061" s="12" t="str">
        <f>IF(Table2[[#This Row],[Request_Time]]&lt;TIME(12,0,0),"Morning",IF(Table2[[#This Row],[Request_Time]]&lt;TIME(17,0,0),"Afternoon","Evening"))</f>
        <v>Afternoon</v>
      </c>
      <c r="F7061" s="12"/>
      <c r="G7061" t="s">
        <v>94</v>
      </c>
      <c r="H7061" t="s">
        <v>67</v>
      </c>
      <c r="I7061" t="s">
        <v>40</v>
      </c>
      <c r="J7061">
        <v>206</v>
      </c>
      <c r="K7061" t="s">
        <v>19</v>
      </c>
      <c r="L7061" s="13">
        <v>82.36</v>
      </c>
      <c r="M7061" s="14">
        <v>18.03</v>
      </c>
      <c r="N7061">
        <v>4</v>
      </c>
      <c r="O7061">
        <v>1547</v>
      </c>
      <c r="P7061">
        <v>237</v>
      </c>
      <c r="Q7061" t="s">
        <v>53</v>
      </c>
      <c r="S7061" t="s">
        <v>21</v>
      </c>
    </row>
    <row r="7062" spans="1:19" x14ac:dyDescent="0.3">
      <c r="A7062">
        <v>73691</v>
      </c>
      <c r="B7062" s="1">
        <v>45783</v>
      </c>
      <c r="C7062" s="11">
        <v>0.15694444444444444</v>
      </c>
      <c r="D7062" s="12">
        <v>3</v>
      </c>
      <c r="E7062" s="12" t="str">
        <f>IF(Table2[[#This Row],[Request_Time]]&lt;TIME(12,0,0),"Morning",IF(Table2[[#This Row],[Request_Time]]&lt;TIME(17,0,0),"Afternoon","Evening"))</f>
        <v>Morning</v>
      </c>
      <c r="F7062" s="12"/>
      <c r="G7062" t="s">
        <v>23</v>
      </c>
      <c r="H7062" t="s">
        <v>52</v>
      </c>
      <c r="I7062" t="s">
        <v>18</v>
      </c>
      <c r="J7062">
        <v>235</v>
      </c>
      <c r="K7062" t="s">
        <v>19</v>
      </c>
      <c r="L7062" s="13">
        <v>43.24</v>
      </c>
      <c r="M7062" s="14">
        <v>2.12</v>
      </c>
      <c r="N7062">
        <v>2</v>
      </c>
      <c r="O7062">
        <v>1172</v>
      </c>
      <c r="P7062">
        <v>219</v>
      </c>
      <c r="Q7062" t="s">
        <v>53</v>
      </c>
      <c r="S7062" t="s">
        <v>21</v>
      </c>
    </row>
    <row r="7063" spans="1:19" x14ac:dyDescent="0.3">
      <c r="A7063">
        <v>73707</v>
      </c>
      <c r="B7063" s="1">
        <v>45970</v>
      </c>
      <c r="C7063" s="11">
        <v>0.3888888888888889</v>
      </c>
      <c r="D7063" s="12">
        <v>9</v>
      </c>
      <c r="E7063" s="12" t="str">
        <f>IF(Table2[[#This Row],[Request_Time]]&lt;TIME(12,0,0),"Morning",IF(Table2[[#This Row],[Request_Time]]&lt;TIME(17,0,0),"Afternoon","Evening"))</f>
        <v>Morning</v>
      </c>
      <c r="F7063" s="12"/>
      <c r="G7063" t="s">
        <v>30</v>
      </c>
      <c r="H7063" t="s">
        <v>58</v>
      </c>
      <c r="I7063" t="s">
        <v>27</v>
      </c>
      <c r="J7063">
        <v>249</v>
      </c>
      <c r="K7063" t="s">
        <v>19</v>
      </c>
      <c r="L7063" s="13">
        <v>82.73</v>
      </c>
      <c r="M7063" s="14">
        <v>5.66</v>
      </c>
      <c r="N7063">
        <v>4</v>
      </c>
      <c r="O7063">
        <v>1488</v>
      </c>
      <c r="P7063">
        <v>259</v>
      </c>
      <c r="Q7063" t="s">
        <v>32</v>
      </c>
      <c r="S7063" t="s">
        <v>36</v>
      </c>
    </row>
    <row r="7064" spans="1:19" x14ac:dyDescent="0.3">
      <c r="A7064">
        <v>73709</v>
      </c>
      <c r="B7064" s="1">
        <v>45691</v>
      </c>
      <c r="C7064" s="11">
        <v>2.8472222222222222E-2</v>
      </c>
      <c r="D7064" s="12">
        <v>0</v>
      </c>
      <c r="E7064" s="12" t="str">
        <f>IF(Table2[[#This Row],[Request_Time]]&lt;TIME(12,0,0),"Morning",IF(Table2[[#This Row],[Request_Time]]&lt;TIME(17,0,0),"Afternoon","Evening"))</f>
        <v>Morning</v>
      </c>
      <c r="F7064" s="12"/>
      <c r="G7064" t="s">
        <v>75</v>
      </c>
      <c r="H7064" t="s">
        <v>26</v>
      </c>
      <c r="I7064" t="s">
        <v>40</v>
      </c>
      <c r="J7064">
        <v>256</v>
      </c>
      <c r="K7064" t="s">
        <v>19</v>
      </c>
      <c r="L7064" s="13">
        <v>57.43</v>
      </c>
      <c r="M7064" s="14">
        <v>13.73</v>
      </c>
      <c r="N7064">
        <v>3</v>
      </c>
      <c r="O7064">
        <v>1709</v>
      </c>
      <c r="P7064">
        <v>207</v>
      </c>
      <c r="Q7064" t="s">
        <v>53</v>
      </c>
      <c r="S7064" t="s">
        <v>21</v>
      </c>
    </row>
    <row r="7065" spans="1:19" x14ac:dyDescent="0.3">
      <c r="A7065">
        <v>73713</v>
      </c>
      <c r="B7065" s="1">
        <v>45744</v>
      </c>
      <c r="C7065" s="11">
        <v>0.87361111111111101</v>
      </c>
      <c r="D7065" s="12">
        <v>20</v>
      </c>
      <c r="E7065" s="12" t="str">
        <f>IF(Table2[[#This Row],[Request_Time]]&lt;TIME(12,0,0),"Morning",IF(Table2[[#This Row],[Request_Time]]&lt;TIME(17,0,0),"Afternoon","Evening"))</f>
        <v>Evening</v>
      </c>
      <c r="F7065" s="12"/>
      <c r="G7065" t="s">
        <v>75</v>
      </c>
      <c r="H7065" t="s">
        <v>81</v>
      </c>
      <c r="I7065" t="s">
        <v>18</v>
      </c>
      <c r="J7065">
        <v>219</v>
      </c>
      <c r="K7065" t="s">
        <v>19</v>
      </c>
      <c r="L7065" s="13">
        <v>77.489999999999995</v>
      </c>
      <c r="M7065" s="14">
        <v>19.940000000000001</v>
      </c>
      <c r="N7065">
        <v>3</v>
      </c>
      <c r="O7065">
        <v>1595</v>
      </c>
      <c r="P7065">
        <v>243</v>
      </c>
      <c r="Q7065" t="s">
        <v>44</v>
      </c>
      <c r="S7065" t="s">
        <v>36</v>
      </c>
    </row>
    <row r="7066" spans="1:19" x14ac:dyDescent="0.3">
      <c r="A7066">
        <v>73728</v>
      </c>
      <c r="B7066" s="1">
        <v>45998</v>
      </c>
      <c r="C7066" s="11">
        <v>0.57152777777777775</v>
      </c>
      <c r="D7066" s="12">
        <v>13</v>
      </c>
      <c r="E7066" s="12" t="str">
        <f>IF(Table2[[#This Row],[Request_Time]]&lt;TIME(12,0,0),"Morning",IF(Table2[[#This Row],[Request_Time]]&lt;TIME(17,0,0),"Afternoon","Evening"))</f>
        <v>Afternoon</v>
      </c>
      <c r="F7066" s="12"/>
      <c r="G7066" t="s">
        <v>67</v>
      </c>
      <c r="H7066" t="s">
        <v>67</v>
      </c>
      <c r="I7066" t="s">
        <v>40</v>
      </c>
      <c r="J7066">
        <v>220</v>
      </c>
      <c r="K7066" t="s">
        <v>19</v>
      </c>
      <c r="L7066" s="13">
        <v>23.62</v>
      </c>
      <c r="M7066" s="14">
        <v>3.19</v>
      </c>
      <c r="N7066">
        <v>1</v>
      </c>
      <c r="O7066">
        <v>1117</v>
      </c>
      <c r="P7066">
        <v>257</v>
      </c>
      <c r="Q7066" t="s">
        <v>50</v>
      </c>
      <c r="S7066" t="s">
        <v>21</v>
      </c>
    </row>
    <row r="7067" spans="1:19" x14ac:dyDescent="0.3">
      <c r="A7067">
        <v>73729</v>
      </c>
      <c r="B7067" s="1">
        <v>45828</v>
      </c>
      <c r="C7067" s="11">
        <v>0.4548611111111111</v>
      </c>
      <c r="D7067" s="12">
        <v>10</v>
      </c>
      <c r="E7067" s="12" t="str">
        <f>IF(Table2[[#This Row],[Request_Time]]&lt;TIME(12,0,0),"Morning",IF(Table2[[#This Row],[Request_Time]]&lt;TIME(17,0,0),"Afternoon","Evening"))</f>
        <v>Morning</v>
      </c>
      <c r="F7067" s="12"/>
      <c r="G7067" t="s">
        <v>72</v>
      </c>
      <c r="H7067" t="s">
        <v>23</v>
      </c>
      <c r="I7067" t="s">
        <v>27</v>
      </c>
      <c r="J7067">
        <v>254</v>
      </c>
      <c r="K7067" t="s">
        <v>19</v>
      </c>
      <c r="L7067" s="13">
        <v>57.2</v>
      </c>
      <c r="M7067" s="14">
        <v>21.79</v>
      </c>
      <c r="N7067">
        <v>4</v>
      </c>
      <c r="O7067">
        <v>1870</v>
      </c>
      <c r="P7067">
        <v>209</v>
      </c>
      <c r="Q7067" t="s">
        <v>20</v>
      </c>
      <c r="S7067" t="s">
        <v>21</v>
      </c>
    </row>
    <row r="7068" spans="1:19" x14ac:dyDescent="0.3">
      <c r="A7068">
        <v>73747</v>
      </c>
      <c r="B7068" s="1">
        <v>45703</v>
      </c>
      <c r="C7068" s="11">
        <v>5.9027777777777783E-2</v>
      </c>
      <c r="D7068" s="12">
        <v>1</v>
      </c>
      <c r="E7068" s="12" t="str">
        <f>IF(Table2[[#This Row],[Request_Time]]&lt;TIME(12,0,0),"Morning",IF(Table2[[#This Row],[Request_Time]]&lt;TIME(17,0,0),"Afternoon","Evening"))</f>
        <v>Morning</v>
      </c>
      <c r="F7068" s="12"/>
      <c r="G7068" t="s">
        <v>94</v>
      </c>
      <c r="H7068" t="s">
        <v>26</v>
      </c>
      <c r="I7068" t="s">
        <v>27</v>
      </c>
      <c r="J7068">
        <v>202</v>
      </c>
      <c r="K7068" t="s">
        <v>31</v>
      </c>
      <c r="L7068" s="13"/>
      <c r="M7068" s="14"/>
      <c r="O7068">
        <v>1575</v>
      </c>
      <c r="P7068">
        <v>245</v>
      </c>
      <c r="R7068" t="s">
        <v>128</v>
      </c>
    </row>
    <row r="7069" spans="1:19" x14ac:dyDescent="0.3">
      <c r="A7069">
        <v>73762</v>
      </c>
      <c r="B7069" s="1">
        <v>45899</v>
      </c>
      <c r="C7069" s="11">
        <v>0.94027777777777777</v>
      </c>
      <c r="D7069" s="12">
        <v>22</v>
      </c>
      <c r="E7069" s="12" t="str">
        <f>IF(Table2[[#This Row],[Request_Time]]&lt;TIME(12,0,0),"Morning",IF(Table2[[#This Row],[Request_Time]]&lt;TIME(17,0,0),"Afternoon","Evening"))</f>
        <v>Evening</v>
      </c>
      <c r="F7069" s="12"/>
      <c r="G7069" t="s">
        <v>6272</v>
      </c>
      <c r="H7069" t="s">
        <v>23</v>
      </c>
      <c r="I7069" t="s">
        <v>18</v>
      </c>
      <c r="J7069">
        <v>249</v>
      </c>
      <c r="K7069" t="s">
        <v>24</v>
      </c>
      <c r="L7069" s="13"/>
      <c r="M7069" s="14"/>
      <c r="O7069">
        <v>1829</v>
      </c>
      <c r="P7069">
        <v>234</v>
      </c>
    </row>
    <row r="7070" spans="1:19" x14ac:dyDescent="0.3">
      <c r="A7070">
        <v>73791</v>
      </c>
      <c r="B7070" s="1">
        <v>45806</v>
      </c>
      <c r="C7070" s="11">
        <v>0.7895833333333333</v>
      </c>
      <c r="D7070" s="12">
        <v>18</v>
      </c>
      <c r="E7070" s="12" t="str">
        <f>IF(Table2[[#This Row],[Request_Time]]&lt;TIME(12,0,0),"Morning",IF(Table2[[#This Row],[Request_Time]]&lt;TIME(17,0,0),"Afternoon","Evening"))</f>
        <v>Evening</v>
      </c>
      <c r="F7070" s="12"/>
      <c r="G7070" t="s">
        <v>75</v>
      </c>
      <c r="H7070" t="s">
        <v>6272</v>
      </c>
      <c r="I7070" t="s">
        <v>18</v>
      </c>
      <c r="J7070">
        <v>200</v>
      </c>
      <c r="K7070" t="s">
        <v>31</v>
      </c>
      <c r="L7070" s="13"/>
      <c r="M7070" s="14"/>
      <c r="O7070">
        <v>1995</v>
      </c>
      <c r="P7070">
        <v>234</v>
      </c>
      <c r="R7070" t="s">
        <v>61</v>
      </c>
    </row>
    <row r="7071" spans="1:19" x14ac:dyDescent="0.3">
      <c r="A7071">
        <v>73798</v>
      </c>
      <c r="B7071" s="1">
        <v>46022</v>
      </c>
      <c r="C7071" s="11">
        <v>0.3125</v>
      </c>
      <c r="D7071" s="12">
        <v>7</v>
      </c>
      <c r="E7071" s="12" t="str">
        <f>IF(Table2[[#This Row],[Request_Time]]&lt;TIME(12,0,0),"Morning",IF(Table2[[#This Row],[Request_Time]]&lt;TIME(17,0,0),"Afternoon","Evening"))</f>
        <v>Morning</v>
      </c>
      <c r="F7071" s="12"/>
      <c r="G7071" t="s">
        <v>83</v>
      </c>
      <c r="H7071" t="s">
        <v>58</v>
      </c>
      <c r="I7071" t="s">
        <v>18</v>
      </c>
      <c r="J7071">
        <v>257</v>
      </c>
      <c r="K7071" t="s">
        <v>19</v>
      </c>
      <c r="L7071" s="13">
        <v>26.17</v>
      </c>
      <c r="M7071" s="14">
        <v>9.41</v>
      </c>
      <c r="N7071">
        <v>4</v>
      </c>
      <c r="O7071">
        <v>1001</v>
      </c>
      <c r="P7071">
        <v>229</v>
      </c>
      <c r="Q7071" t="s">
        <v>53</v>
      </c>
      <c r="S7071" t="s">
        <v>36</v>
      </c>
    </row>
    <row r="7072" spans="1:19" x14ac:dyDescent="0.3">
      <c r="A7072">
        <v>73812</v>
      </c>
      <c r="B7072" s="1">
        <v>45765</v>
      </c>
      <c r="C7072" s="11">
        <v>0.95416666666666661</v>
      </c>
      <c r="D7072" s="12">
        <v>22</v>
      </c>
      <c r="E7072" s="12" t="str">
        <f>IF(Table2[[#This Row],[Request_Time]]&lt;TIME(12,0,0),"Morning",IF(Table2[[#This Row],[Request_Time]]&lt;TIME(17,0,0),"Afternoon","Evening"))</f>
        <v>Evening</v>
      </c>
      <c r="F7072" s="12"/>
      <c r="G7072" t="s">
        <v>30</v>
      </c>
      <c r="H7072" t="s">
        <v>72</v>
      </c>
      <c r="I7072" t="s">
        <v>40</v>
      </c>
      <c r="J7072">
        <v>224</v>
      </c>
      <c r="K7072" t="s">
        <v>24</v>
      </c>
      <c r="L7072" s="13"/>
      <c r="M7072" s="14"/>
      <c r="O7072">
        <v>2189</v>
      </c>
      <c r="P7072">
        <v>251</v>
      </c>
    </row>
    <row r="7073" spans="1:19" x14ac:dyDescent="0.3">
      <c r="A7073">
        <v>73813</v>
      </c>
      <c r="B7073" s="1">
        <v>45885</v>
      </c>
      <c r="C7073" s="11">
        <v>0.11805555555555557</v>
      </c>
      <c r="D7073" s="12">
        <v>2</v>
      </c>
      <c r="E7073" s="12" t="str">
        <f>IF(Table2[[#This Row],[Request_Time]]&lt;TIME(12,0,0),"Morning",IF(Table2[[#This Row],[Request_Time]]&lt;TIME(17,0,0),"Afternoon","Evening"))</f>
        <v>Morning</v>
      </c>
      <c r="F7073" s="12"/>
      <c r="G7073" t="s">
        <v>67</v>
      </c>
      <c r="H7073" t="s">
        <v>94</v>
      </c>
      <c r="I7073" t="s">
        <v>40</v>
      </c>
      <c r="J7073">
        <v>251</v>
      </c>
      <c r="K7073" t="s">
        <v>24</v>
      </c>
      <c r="L7073" s="13"/>
      <c r="M7073" s="14"/>
      <c r="O7073">
        <v>1248</v>
      </c>
      <c r="P7073">
        <v>200</v>
      </c>
    </row>
    <row r="7074" spans="1:19" x14ac:dyDescent="0.3">
      <c r="A7074">
        <v>73818</v>
      </c>
      <c r="B7074" s="1">
        <v>45854</v>
      </c>
      <c r="C7074" s="11">
        <v>0.91249999999999998</v>
      </c>
      <c r="D7074" s="12">
        <v>21</v>
      </c>
      <c r="E7074" s="12" t="str">
        <f>IF(Table2[[#This Row],[Request_Time]]&lt;TIME(12,0,0),"Morning",IF(Table2[[#This Row],[Request_Time]]&lt;TIME(17,0,0),"Afternoon","Evening"))</f>
        <v>Evening</v>
      </c>
      <c r="F7074" s="12"/>
      <c r="G7074" t="s">
        <v>81</v>
      </c>
      <c r="H7074" t="s">
        <v>6273</v>
      </c>
      <c r="I7074" t="s">
        <v>27</v>
      </c>
      <c r="J7074">
        <v>204</v>
      </c>
      <c r="K7074" t="s">
        <v>19</v>
      </c>
      <c r="L7074" s="13">
        <v>14.55</v>
      </c>
      <c r="M7074" s="14">
        <v>13.28</v>
      </c>
      <c r="N7074">
        <v>2</v>
      </c>
      <c r="O7074">
        <v>2009</v>
      </c>
      <c r="P7074">
        <v>230</v>
      </c>
      <c r="Q7074" t="s">
        <v>32</v>
      </c>
      <c r="S7074" t="s">
        <v>36</v>
      </c>
    </row>
    <row r="7075" spans="1:19" x14ac:dyDescent="0.3">
      <c r="A7075">
        <v>73822</v>
      </c>
      <c r="B7075" s="1">
        <v>45794</v>
      </c>
      <c r="C7075" s="11">
        <v>0.4069444444444445</v>
      </c>
      <c r="D7075" s="12">
        <v>9</v>
      </c>
      <c r="E7075" s="12" t="str">
        <f>IF(Table2[[#This Row],[Request_Time]]&lt;TIME(12,0,0),"Morning",IF(Table2[[#This Row],[Request_Time]]&lt;TIME(17,0,0),"Afternoon","Evening"))</f>
        <v>Morning</v>
      </c>
      <c r="F7075" s="12"/>
      <c r="G7075" t="s">
        <v>81</v>
      </c>
      <c r="H7075" t="s">
        <v>6272</v>
      </c>
      <c r="I7075" t="s">
        <v>18</v>
      </c>
      <c r="J7075">
        <v>209</v>
      </c>
      <c r="K7075" t="s">
        <v>19</v>
      </c>
      <c r="L7075" s="13">
        <v>72.680000000000007</v>
      </c>
      <c r="M7075" s="14">
        <v>27.68</v>
      </c>
      <c r="N7075">
        <v>3</v>
      </c>
      <c r="O7075">
        <v>1826</v>
      </c>
      <c r="P7075">
        <v>238</v>
      </c>
      <c r="Q7075" t="s">
        <v>44</v>
      </c>
      <c r="S7075" t="s">
        <v>21</v>
      </c>
    </row>
    <row r="7076" spans="1:19" x14ac:dyDescent="0.3">
      <c r="A7076">
        <v>73856</v>
      </c>
      <c r="B7076" s="1">
        <v>45716</v>
      </c>
      <c r="C7076" s="11">
        <v>0.55694444444444446</v>
      </c>
      <c r="D7076" s="12">
        <v>13</v>
      </c>
      <c r="E7076" s="12" t="str">
        <f>IF(Table2[[#This Row],[Request_Time]]&lt;TIME(12,0,0),"Morning",IF(Table2[[#This Row],[Request_Time]]&lt;TIME(17,0,0),"Afternoon","Evening"))</f>
        <v>Afternoon</v>
      </c>
      <c r="F7076" s="12"/>
      <c r="G7076" t="s">
        <v>38</v>
      </c>
      <c r="H7076" t="s">
        <v>72</v>
      </c>
      <c r="I7076" t="s">
        <v>18</v>
      </c>
      <c r="J7076">
        <v>226</v>
      </c>
      <c r="K7076" t="s">
        <v>19</v>
      </c>
      <c r="L7076" s="13">
        <v>71.459999999999994</v>
      </c>
      <c r="M7076" s="14">
        <v>15.02</v>
      </c>
      <c r="N7076">
        <v>1</v>
      </c>
      <c r="O7076">
        <v>1916</v>
      </c>
      <c r="P7076">
        <v>227</v>
      </c>
      <c r="Q7076" t="s">
        <v>50</v>
      </c>
      <c r="S7076" t="s">
        <v>21</v>
      </c>
    </row>
    <row r="7077" spans="1:19" x14ac:dyDescent="0.3">
      <c r="A7077">
        <v>73883</v>
      </c>
      <c r="B7077" s="1">
        <v>45905</v>
      </c>
      <c r="C7077" s="11">
        <v>0.37708333333333338</v>
      </c>
      <c r="D7077" s="12">
        <v>9</v>
      </c>
      <c r="E7077" s="12" t="str">
        <f>IF(Table2[[#This Row],[Request_Time]]&lt;TIME(12,0,0),"Morning",IF(Table2[[#This Row],[Request_Time]]&lt;TIME(17,0,0),"Afternoon","Evening"))</f>
        <v>Morning</v>
      </c>
      <c r="F7077" s="12"/>
      <c r="G7077" t="s">
        <v>58</v>
      </c>
      <c r="H7077" t="s">
        <v>6272</v>
      </c>
      <c r="I7077" t="s">
        <v>27</v>
      </c>
      <c r="J7077">
        <v>229</v>
      </c>
      <c r="K7077" t="s">
        <v>19</v>
      </c>
      <c r="L7077" s="13">
        <v>23.53</v>
      </c>
      <c r="M7077" s="14">
        <v>20.13</v>
      </c>
      <c r="N7077">
        <v>1</v>
      </c>
      <c r="O7077">
        <v>2170</v>
      </c>
      <c r="P7077">
        <v>254</v>
      </c>
      <c r="Q7077" t="s">
        <v>53</v>
      </c>
      <c r="S7077" t="s">
        <v>21</v>
      </c>
    </row>
    <row r="7078" spans="1:19" x14ac:dyDescent="0.3">
      <c r="A7078">
        <v>73885</v>
      </c>
      <c r="B7078" s="1">
        <v>45776</v>
      </c>
      <c r="C7078" s="11">
        <v>0.77847222222222223</v>
      </c>
      <c r="D7078" s="12">
        <v>18</v>
      </c>
      <c r="E7078" s="12" t="str">
        <f>IF(Table2[[#This Row],[Request_Time]]&lt;TIME(12,0,0),"Morning",IF(Table2[[#This Row],[Request_Time]]&lt;TIME(17,0,0),"Afternoon","Evening"))</f>
        <v>Evening</v>
      </c>
      <c r="F7078" s="12"/>
      <c r="G7078" t="s">
        <v>83</v>
      </c>
      <c r="H7078" t="s">
        <v>91</v>
      </c>
      <c r="I7078" t="s">
        <v>18</v>
      </c>
      <c r="J7078">
        <v>225</v>
      </c>
      <c r="K7078" t="s">
        <v>31</v>
      </c>
      <c r="L7078" s="13"/>
      <c r="M7078" s="14"/>
      <c r="O7078">
        <v>1694</v>
      </c>
      <c r="P7078">
        <v>258</v>
      </c>
      <c r="R7078" t="s">
        <v>32</v>
      </c>
    </row>
    <row r="7079" spans="1:19" x14ac:dyDescent="0.3">
      <c r="A7079">
        <v>73892</v>
      </c>
      <c r="B7079" s="1">
        <v>45760</v>
      </c>
      <c r="C7079" s="11">
        <v>0.24444444444444446</v>
      </c>
      <c r="D7079" s="12">
        <v>5</v>
      </c>
      <c r="E7079" s="12" t="str">
        <f>IF(Table2[[#This Row],[Request_Time]]&lt;TIME(12,0,0),"Morning",IF(Table2[[#This Row],[Request_Time]]&lt;TIME(17,0,0),"Afternoon","Evening"))</f>
        <v>Morning</v>
      </c>
      <c r="F7079" s="12"/>
      <c r="G7079" t="s">
        <v>83</v>
      </c>
      <c r="H7079" t="s">
        <v>52</v>
      </c>
      <c r="I7079" t="s">
        <v>27</v>
      </c>
      <c r="J7079">
        <v>255</v>
      </c>
      <c r="K7079" t="s">
        <v>24</v>
      </c>
      <c r="L7079" s="13"/>
      <c r="M7079" s="14"/>
      <c r="O7079">
        <v>1773</v>
      </c>
      <c r="P7079">
        <v>235</v>
      </c>
    </row>
    <row r="7080" spans="1:19" x14ac:dyDescent="0.3">
      <c r="A7080">
        <v>73894</v>
      </c>
      <c r="B7080" s="1">
        <v>45853</v>
      </c>
      <c r="C7080" s="11">
        <v>0.41388888888888892</v>
      </c>
      <c r="D7080" s="12">
        <v>9</v>
      </c>
      <c r="E7080" s="12" t="str">
        <f>IF(Table2[[#This Row],[Request_Time]]&lt;TIME(12,0,0),"Morning",IF(Table2[[#This Row],[Request_Time]]&lt;TIME(17,0,0),"Afternoon","Evening"))</f>
        <v>Morning</v>
      </c>
      <c r="F7080" s="12"/>
      <c r="G7080" t="s">
        <v>67</v>
      </c>
      <c r="H7080" t="s">
        <v>94</v>
      </c>
      <c r="I7080" t="s">
        <v>18</v>
      </c>
      <c r="J7080">
        <v>226</v>
      </c>
      <c r="K7080" t="s">
        <v>19</v>
      </c>
      <c r="L7080" s="13">
        <v>42.06</v>
      </c>
      <c r="M7080" s="14">
        <v>17.36</v>
      </c>
      <c r="N7080">
        <v>3</v>
      </c>
      <c r="O7080">
        <v>1984</v>
      </c>
      <c r="P7080">
        <v>232</v>
      </c>
      <c r="Q7080" t="s">
        <v>53</v>
      </c>
      <c r="S7080" t="s">
        <v>21</v>
      </c>
    </row>
    <row r="7081" spans="1:19" x14ac:dyDescent="0.3">
      <c r="A7081">
        <v>73910</v>
      </c>
      <c r="B7081" s="1">
        <v>45908</v>
      </c>
      <c r="C7081" s="11">
        <v>0.63611111111111118</v>
      </c>
      <c r="D7081" s="12">
        <v>15</v>
      </c>
      <c r="E7081" s="12" t="str">
        <f>IF(Table2[[#This Row],[Request_Time]]&lt;TIME(12,0,0),"Morning",IF(Table2[[#This Row],[Request_Time]]&lt;TIME(17,0,0),"Afternoon","Evening"))</f>
        <v>Afternoon</v>
      </c>
      <c r="F7081" s="12"/>
      <c r="G7081" t="s">
        <v>52</v>
      </c>
      <c r="H7081" t="s">
        <v>72</v>
      </c>
      <c r="I7081" t="s">
        <v>40</v>
      </c>
      <c r="J7081">
        <v>247</v>
      </c>
      <c r="K7081" t="s">
        <v>19</v>
      </c>
      <c r="L7081" s="13">
        <v>23.06</v>
      </c>
      <c r="M7081" s="14">
        <v>17.510000000000002</v>
      </c>
      <c r="N7081">
        <v>3</v>
      </c>
      <c r="O7081">
        <v>1680</v>
      </c>
      <c r="P7081">
        <v>201</v>
      </c>
      <c r="Q7081" t="s">
        <v>32</v>
      </c>
      <c r="S7081" t="s">
        <v>21</v>
      </c>
    </row>
    <row r="7082" spans="1:19" x14ac:dyDescent="0.3">
      <c r="A7082">
        <v>73918</v>
      </c>
      <c r="B7082" s="1">
        <v>45740</v>
      </c>
      <c r="C7082" s="11">
        <v>0.70208333333333339</v>
      </c>
      <c r="D7082" s="12">
        <v>16</v>
      </c>
      <c r="E7082" s="12" t="str">
        <f>IF(Table2[[#This Row],[Request_Time]]&lt;TIME(12,0,0),"Morning",IF(Table2[[#This Row],[Request_Time]]&lt;TIME(17,0,0),"Afternoon","Evening"))</f>
        <v>Afternoon</v>
      </c>
      <c r="F7082" s="12"/>
      <c r="G7082" t="s">
        <v>38</v>
      </c>
      <c r="H7082" t="s">
        <v>6272</v>
      </c>
      <c r="I7082" t="s">
        <v>18</v>
      </c>
      <c r="J7082">
        <v>216</v>
      </c>
      <c r="K7082" t="s">
        <v>19</v>
      </c>
      <c r="L7082" s="13">
        <v>45.86</v>
      </c>
      <c r="M7082" s="14">
        <v>13.42</v>
      </c>
      <c r="N7082">
        <v>4</v>
      </c>
      <c r="O7082">
        <v>1768</v>
      </c>
      <c r="P7082">
        <v>205</v>
      </c>
      <c r="Q7082" t="s">
        <v>28</v>
      </c>
      <c r="S7082" t="s">
        <v>21</v>
      </c>
    </row>
    <row r="7083" spans="1:19" x14ac:dyDescent="0.3">
      <c r="A7083">
        <v>73918</v>
      </c>
      <c r="B7083" s="1">
        <v>45878</v>
      </c>
      <c r="C7083" s="11">
        <v>0.75138888888888899</v>
      </c>
      <c r="D7083" s="12">
        <v>18</v>
      </c>
      <c r="E7083" s="12" t="str">
        <f>IF(Table2[[#This Row],[Request_Time]]&lt;TIME(12,0,0),"Morning",IF(Table2[[#This Row],[Request_Time]]&lt;TIME(17,0,0),"Afternoon","Evening"))</f>
        <v>Evening</v>
      </c>
      <c r="F7083" s="12"/>
      <c r="G7083" t="s">
        <v>83</v>
      </c>
      <c r="H7083" t="s">
        <v>6273</v>
      </c>
      <c r="I7083" t="s">
        <v>18</v>
      </c>
      <c r="J7083">
        <v>241</v>
      </c>
      <c r="K7083" t="s">
        <v>31</v>
      </c>
      <c r="L7083" s="13"/>
      <c r="M7083" s="14"/>
      <c r="O7083">
        <v>1189</v>
      </c>
      <c r="P7083">
        <v>218</v>
      </c>
      <c r="R7083" t="s">
        <v>108</v>
      </c>
    </row>
    <row r="7084" spans="1:19" x14ac:dyDescent="0.3">
      <c r="A7084">
        <v>73925</v>
      </c>
      <c r="B7084" s="1">
        <v>45811</v>
      </c>
      <c r="C7084" s="11">
        <v>0.48333333333333334</v>
      </c>
      <c r="D7084" s="12">
        <v>11</v>
      </c>
      <c r="E7084" s="12" t="str">
        <f>IF(Table2[[#This Row],[Request_Time]]&lt;TIME(12,0,0),"Morning",IF(Table2[[#This Row],[Request_Time]]&lt;TIME(17,0,0),"Afternoon","Evening"))</f>
        <v>Morning</v>
      </c>
      <c r="F7084" s="12"/>
      <c r="G7084" t="s">
        <v>6273</v>
      </c>
      <c r="H7084" t="s">
        <v>6273</v>
      </c>
      <c r="I7084" t="s">
        <v>27</v>
      </c>
      <c r="J7084">
        <v>244</v>
      </c>
      <c r="K7084" t="s">
        <v>31</v>
      </c>
      <c r="L7084" s="13"/>
      <c r="M7084" s="14"/>
      <c r="O7084">
        <v>1490</v>
      </c>
      <c r="P7084">
        <v>253</v>
      </c>
      <c r="R7084" t="s">
        <v>61</v>
      </c>
    </row>
    <row r="7085" spans="1:19" x14ac:dyDescent="0.3">
      <c r="A7085">
        <v>73928</v>
      </c>
      <c r="B7085" s="1">
        <v>45775</v>
      </c>
      <c r="C7085" s="11">
        <v>0.66736111111111107</v>
      </c>
      <c r="D7085" s="12">
        <v>16</v>
      </c>
      <c r="E7085" s="12" t="str">
        <f>IF(Table2[[#This Row],[Request_Time]]&lt;TIME(12,0,0),"Morning",IF(Table2[[#This Row],[Request_Time]]&lt;TIME(17,0,0),"Afternoon","Evening"))</f>
        <v>Afternoon</v>
      </c>
      <c r="F7085" s="12"/>
      <c r="G7085" t="s">
        <v>6273</v>
      </c>
      <c r="H7085" t="s">
        <v>75</v>
      </c>
      <c r="I7085" t="s">
        <v>18</v>
      </c>
      <c r="J7085">
        <v>244</v>
      </c>
      <c r="K7085" t="s">
        <v>24</v>
      </c>
      <c r="L7085" s="13"/>
      <c r="M7085" s="14"/>
      <c r="O7085">
        <v>1522</v>
      </c>
      <c r="P7085">
        <v>242</v>
      </c>
    </row>
    <row r="7086" spans="1:19" x14ac:dyDescent="0.3">
      <c r="A7086">
        <v>73941</v>
      </c>
      <c r="B7086" s="1">
        <v>45978</v>
      </c>
      <c r="C7086" s="11">
        <v>0.72638888888888886</v>
      </c>
      <c r="D7086" s="12">
        <v>17</v>
      </c>
      <c r="E7086" s="12" t="str">
        <f>IF(Table2[[#This Row],[Request_Time]]&lt;TIME(12,0,0),"Morning",IF(Table2[[#This Row],[Request_Time]]&lt;TIME(17,0,0),"Afternoon","Evening"))</f>
        <v>Evening</v>
      </c>
      <c r="F7086" s="12"/>
      <c r="G7086" t="s">
        <v>30</v>
      </c>
      <c r="H7086" t="s">
        <v>75</v>
      </c>
      <c r="I7086" t="s">
        <v>40</v>
      </c>
      <c r="J7086">
        <v>237</v>
      </c>
      <c r="K7086" t="s">
        <v>24</v>
      </c>
      <c r="L7086" s="13"/>
      <c r="M7086" s="14"/>
      <c r="O7086">
        <v>1308</v>
      </c>
      <c r="P7086">
        <v>237</v>
      </c>
    </row>
    <row r="7087" spans="1:19" x14ac:dyDescent="0.3">
      <c r="A7087">
        <v>73952</v>
      </c>
      <c r="B7087" s="1">
        <v>45866</v>
      </c>
      <c r="C7087" s="11">
        <v>0.94097222222222221</v>
      </c>
      <c r="D7087" s="12">
        <v>22</v>
      </c>
      <c r="E7087" s="12" t="str">
        <f>IF(Table2[[#This Row],[Request_Time]]&lt;TIME(12,0,0),"Morning",IF(Table2[[#This Row],[Request_Time]]&lt;TIME(17,0,0),"Afternoon","Evening"))</f>
        <v>Evening</v>
      </c>
      <c r="F7087" s="12"/>
      <c r="G7087" t="s">
        <v>30</v>
      </c>
      <c r="H7087" t="s">
        <v>23</v>
      </c>
      <c r="I7087" t="s">
        <v>27</v>
      </c>
      <c r="J7087">
        <v>212</v>
      </c>
      <c r="K7087" t="s">
        <v>31</v>
      </c>
      <c r="L7087" s="13"/>
      <c r="M7087" s="14"/>
      <c r="O7087">
        <v>1655</v>
      </c>
      <c r="P7087">
        <v>201</v>
      </c>
      <c r="R7087" t="s">
        <v>61</v>
      </c>
    </row>
    <row r="7088" spans="1:19" x14ac:dyDescent="0.3">
      <c r="A7088">
        <v>73969</v>
      </c>
      <c r="B7088" s="1">
        <v>45683</v>
      </c>
      <c r="C7088" s="11">
        <v>0.70000000000000007</v>
      </c>
      <c r="D7088" s="12">
        <v>16</v>
      </c>
      <c r="E7088" s="12" t="str">
        <f>IF(Table2[[#This Row],[Request_Time]]&lt;TIME(12,0,0),"Morning",IF(Table2[[#This Row],[Request_Time]]&lt;TIME(17,0,0),"Afternoon","Evening"))</f>
        <v>Afternoon</v>
      </c>
      <c r="F7088" s="12"/>
      <c r="G7088" t="s">
        <v>91</v>
      </c>
      <c r="H7088" t="s">
        <v>72</v>
      </c>
      <c r="I7088" t="s">
        <v>18</v>
      </c>
      <c r="J7088">
        <v>241</v>
      </c>
      <c r="K7088" t="s">
        <v>19</v>
      </c>
      <c r="L7088" s="13">
        <v>82.64</v>
      </c>
      <c r="M7088" s="14">
        <v>27.75</v>
      </c>
      <c r="N7088">
        <v>1</v>
      </c>
      <c r="O7088">
        <v>1740</v>
      </c>
      <c r="P7088">
        <v>246</v>
      </c>
      <c r="Q7088" t="s">
        <v>28</v>
      </c>
      <c r="S7088" t="s">
        <v>21</v>
      </c>
    </row>
    <row r="7089" spans="1:19" x14ac:dyDescent="0.3">
      <c r="A7089">
        <v>73979</v>
      </c>
      <c r="B7089" s="1">
        <v>45707</v>
      </c>
      <c r="C7089" s="11">
        <v>0.43541666666666662</v>
      </c>
      <c r="D7089" s="12">
        <v>10</v>
      </c>
      <c r="E7089" s="12" t="str">
        <f>IF(Table2[[#This Row],[Request_Time]]&lt;TIME(12,0,0),"Morning",IF(Table2[[#This Row],[Request_Time]]&lt;TIME(17,0,0),"Afternoon","Evening"))</f>
        <v>Morning</v>
      </c>
      <c r="F7089" s="12"/>
      <c r="G7089" t="s">
        <v>26</v>
      </c>
      <c r="H7089" t="s">
        <v>30</v>
      </c>
      <c r="I7089" t="s">
        <v>40</v>
      </c>
      <c r="J7089">
        <v>213</v>
      </c>
      <c r="K7089" t="s">
        <v>19</v>
      </c>
      <c r="L7089" s="13">
        <v>61.23</v>
      </c>
      <c r="M7089" s="14">
        <v>19.079999999999998</v>
      </c>
      <c r="N7089">
        <v>2</v>
      </c>
      <c r="O7089">
        <v>1098</v>
      </c>
      <c r="P7089">
        <v>221</v>
      </c>
      <c r="Q7089" t="s">
        <v>44</v>
      </c>
      <c r="S7089" t="s">
        <v>21</v>
      </c>
    </row>
    <row r="7090" spans="1:19" x14ac:dyDescent="0.3">
      <c r="A7090">
        <v>73986</v>
      </c>
      <c r="B7090" s="1">
        <v>45811</v>
      </c>
      <c r="C7090" s="11">
        <v>0.90208333333333324</v>
      </c>
      <c r="D7090" s="12">
        <v>21</v>
      </c>
      <c r="E7090" s="12" t="str">
        <f>IF(Table2[[#This Row],[Request_Time]]&lt;TIME(12,0,0),"Morning",IF(Table2[[#This Row],[Request_Time]]&lt;TIME(17,0,0),"Afternoon","Evening"))</f>
        <v>Evening</v>
      </c>
      <c r="F7090" s="12"/>
      <c r="G7090" t="s">
        <v>52</v>
      </c>
      <c r="H7090" t="s">
        <v>91</v>
      </c>
      <c r="I7090" t="s">
        <v>27</v>
      </c>
      <c r="J7090">
        <v>214</v>
      </c>
      <c r="K7090" t="s">
        <v>19</v>
      </c>
      <c r="L7090" s="13">
        <v>75.22</v>
      </c>
      <c r="M7090" s="14">
        <v>9.44</v>
      </c>
      <c r="N7090">
        <v>3</v>
      </c>
      <c r="O7090">
        <v>2122</v>
      </c>
      <c r="P7090">
        <v>209</v>
      </c>
      <c r="Q7090" t="s">
        <v>32</v>
      </c>
      <c r="S7090" t="s">
        <v>36</v>
      </c>
    </row>
    <row r="7091" spans="1:19" x14ac:dyDescent="0.3">
      <c r="A7091">
        <v>73999</v>
      </c>
      <c r="B7091" s="1">
        <v>45735</v>
      </c>
      <c r="C7091" s="11">
        <v>8.9583333333333334E-2</v>
      </c>
      <c r="D7091" s="12">
        <v>2</v>
      </c>
      <c r="E7091" s="12" t="str">
        <f>IF(Table2[[#This Row],[Request_Time]]&lt;TIME(12,0,0),"Morning",IF(Table2[[#This Row],[Request_Time]]&lt;TIME(17,0,0),"Afternoon","Evening"))</f>
        <v>Morning</v>
      </c>
      <c r="F7091" s="12"/>
      <c r="G7091" t="s">
        <v>81</v>
      </c>
      <c r="H7091" t="s">
        <v>94</v>
      </c>
      <c r="I7091" t="s">
        <v>27</v>
      </c>
      <c r="J7091">
        <v>258</v>
      </c>
      <c r="K7091" t="s">
        <v>31</v>
      </c>
      <c r="L7091" s="13"/>
      <c r="M7091" s="14"/>
      <c r="O7091">
        <v>1732</v>
      </c>
      <c r="P7091">
        <v>254</v>
      </c>
      <c r="R7091" t="s">
        <v>128</v>
      </c>
    </row>
    <row r="7092" spans="1:19" x14ac:dyDescent="0.3">
      <c r="A7092">
        <v>74010</v>
      </c>
      <c r="B7092" s="1">
        <v>45715</v>
      </c>
      <c r="C7092" s="11">
        <v>0.60138888888888886</v>
      </c>
      <c r="D7092" s="12">
        <v>14</v>
      </c>
      <c r="E7092" s="12" t="str">
        <f>IF(Table2[[#This Row],[Request_Time]]&lt;TIME(12,0,0),"Morning",IF(Table2[[#This Row],[Request_Time]]&lt;TIME(17,0,0),"Afternoon","Evening"))</f>
        <v>Afternoon</v>
      </c>
      <c r="F7092" s="12"/>
      <c r="G7092" t="s">
        <v>38</v>
      </c>
      <c r="H7092" t="s">
        <v>67</v>
      </c>
      <c r="I7092" t="s">
        <v>27</v>
      </c>
      <c r="J7092">
        <v>246</v>
      </c>
      <c r="K7092" t="s">
        <v>19</v>
      </c>
      <c r="L7092" s="13">
        <v>55.2</v>
      </c>
      <c r="M7092" s="14">
        <v>13.12</v>
      </c>
      <c r="N7092">
        <v>4</v>
      </c>
      <c r="O7092">
        <v>1512</v>
      </c>
      <c r="P7092">
        <v>258</v>
      </c>
      <c r="Q7092" t="s">
        <v>50</v>
      </c>
      <c r="S7092" t="s">
        <v>36</v>
      </c>
    </row>
    <row r="7093" spans="1:19" x14ac:dyDescent="0.3">
      <c r="A7093">
        <v>74025</v>
      </c>
      <c r="B7093" s="1">
        <v>46001</v>
      </c>
      <c r="C7093" s="11">
        <v>0.12083333333333333</v>
      </c>
      <c r="D7093" s="12">
        <v>2</v>
      </c>
      <c r="E7093" s="12" t="str">
        <f>IF(Table2[[#This Row],[Request_Time]]&lt;TIME(12,0,0),"Morning",IF(Table2[[#This Row],[Request_Time]]&lt;TIME(17,0,0),"Afternoon","Evening"))</f>
        <v>Morning</v>
      </c>
      <c r="F7093" s="12"/>
      <c r="G7093" t="s">
        <v>72</v>
      </c>
      <c r="H7093" t="s">
        <v>75</v>
      </c>
      <c r="I7093" t="s">
        <v>27</v>
      </c>
      <c r="J7093">
        <v>252</v>
      </c>
      <c r="K7093" t="s">
        <v>19</v>
      </c>
      <c r="L7093" s="13">
        <v>77.45</v>
      </c>
      <c r="M7093" s="14">
        <v>5.88</v>
      </c>
      <c r="N7093">
        <v>1</v>
      </c>
      <c r="O7093">
        <v>1620</v>
      </c>
      <c r="P7093">
        <v>252</v>
      </c>
      <c r="Q7093" t="s">
        <v>32</v>
      </c>
      <c r="S7093" t="s">
        <v>36</v>
      </c>
    </row>
    <row r="7094" spans="1:19" x14ac:dyDescent="0.3">
      <c r="A7094">
        <v>74026</v>
      </c>
      <c r="B7094" s="1">
        <v>45819</v>
      </c>
      <c r="C7094" s="11">
        <v>2.7083333333333334E-2</v>
      </c>
      <c r="D7094" s="12">
        <v>0</v>
      </c>
      <c r="E7094" s="12" t="str">
        <f>IF(Table2[[#This Row],[Request_Time]]&lt;TIME(12,0,0),"Morning",IF(Table2[[#This Row],[Request_Time]]&lt;TIME(17,0,0),"Afternoon","Evening"))</f>
        <v>Morning</v>
      </c>
      <c r="F7094" s="12"/>
      <c r="G7094" t="s">
        <v>38</v>
      </c>
      <c r="H7094" t="s">
        <v>91</v>
      </c>
      <c r="I7094" t="s">
        <v>18</v>
      </c>
      <c r="J7094">
        <v>238</v>
      </c>
      <c r="K7094" t="s">
        <v>19</v>
      </c>
      <c r="L7094" s="13">
        <v>71.819999999999993</v>
      </c>
      <c r="M7094" s="14">
        <v>21.03</v>
      </c>
      <c r="N7094">
        <v>5</v>
      </c>
      <c r="O7094">
        <v>1060</v>
      </c>
      <c r="P7094">
        <v>222</v>
      </c>
      <c r="Q7094" t="s">
        <v>20</v>
      </c>
      <c r="S7094" t="s">
        <v>36</v>
      </c>
    </row>
    <row r="7095" spans="1:19" x14ac:dyDescent="0.3">
      <c r="A7095">
        <v>74039</v>
      </c>
      <c r="B7095" s="1">
        <v>45934</v>
      </c>
      <c r="C7095" s="11">
        <v>0.15555555555555556</v>
      </c>
      <c r="D7095" s="12">
        <v>3</v>
      </c>
      <c r="E7095" s="12" t="str">
        <f>IF(Table2[[#This Row],[Request_Time]]&lt;TIME(12,0,0),"Morning",IF(Table2[[#This Row],[Request_Time]]&lt;TIME(17,0,0),"Afternoon","Evening"))</f>
        <v>Morning</v>
      </c>
      <c r="F7095" s="12"/>
      <c r="G7095" t="s">
        <v>91</v>
      </c>
      <c r="H7095" t="s">
        <v>23</v>
      </c>
      <c r="I7095" t="s">
        <v>18</v>
      </c>
      <c r="J7095">
        <v>231</v>
      </c>
      <c r="K7095" t="s">
        <v>19</v>
      </c>
      <c r="L7095" s="13">
        <v>69.099999999999994</v>
      </c>
      <c r="M7095" s="14">
        <v>8.9600000000000009</v>
      </c>
      <c r="N7095">
        <v>3</v>
      </c>
      <c r="O7095">
        <v>1648</v>
      </c>
      <c r="P7095">
        <v>242</v>
      </c>
      <c r="Q7095" t="s">
        <v>53</v>
      </c>
      <c r="S7095" t="s">
        <v>21</v>
      </c>
    </row>
    <row r="7096" spans="1:19" x14ac:dyDescent="0.3">
      <c r="A7096">
        <v>74065</v>
      </c>
      <c r="B7096" s="1">
        <v>46007</v>
      </c>
      <c r="C7096" s="11">
        <v>0.77569444444444446</v>
      </c>
      <c r="D7096" s="12">
        <v>18</v>
      </c>
      <c r="E7096" s="12" t="str">
        <f>IF(Table2[[#This Row],[Request_Time]]&lt;TIME(12,0,0),"Morning",IF(Table2[[#This Row],[Request_Time]]&lt;TIME(17,0,0),"Afternoon","Evening"))</f>
        <v>Evening</v>
      </c>
      <c r="F7096" s="12"/>
      <c r="G7096" t="s">
        <v>6273</v>
      </c>
      <c r="H7096" t="s">
        <v>38</v>
      </c>
      <c r="I7096" t="s">
        <v>18</v>
      </c>
      <c r="J7096">
        <v>241</v>
      </c>
      <c r="K7096" t="s">
        <v>31</v>
      </c>
      <c r="L7096" s="13"/>
      <c r="M7096" s="14"/>
      <c r="O7096">
        <v>2058</v>
      </c>
      <c r="P7096">
        <v>209</v>
      </c>
      <c r="R7096" t="s">
        <v>108</v>
      </c>
    </row>
    <row r="7097" spans="1:19" x14ac:dyDescent="0.3">
      <c r="A7097">
        <v>74074</v>
      </c>
      <c r="B7097" s="1">
        <v>45927</v>
      </c>
      <c r="C7097" s="11">
        <v>0.11597222222222221</v>
      </c>
      <c r="D7097" s="12">
        <v>2</v>
      </c>
      <c r="E7097" s="12" t="str">
        <f>IF(Table2[[#This Row],[Request_Time]]&lt;TIME(12,0,0),"Morning",IF(Table2[[#This Row],[Request_Time]]&lt;TIME(17,0,0),"Afternoon","Evening"))</f>
        <v>Morning</v>
      </c>
      <c r="F7097" s="12"/>
      <c r="G7097" t="s">
        <v>6273</v>
      </c>
      <c r="H7097" t="s">
        <v>81</v>
      </c>
      <c r="I7097" t="s">
        <v>27</v>
      </c>
      <c r="J7097">
        <v>240</v>
      </c>
      <c r="K7097" t="s">
        <v>19</v>
      </c>
      <c r="L7097" s="13">
        <v>79.78</v>
      </c>
      <c r="M7097" s="14">
        <v>15.59</v>
      </c>
      <c r="N7097">
        <v>2</v>
      </c>
      <c r="O7097">
        <v>1886</v>
      </c>
      <c r="P7097">
        <v>204</v>
      </c>
      <c r="Q7097" t="s">
        <v>20</v>
      </c>
      <c r="S7097" t="s">
        <v>36</v>
      </c>
    </row>
    <row r="7098" spans="1:19" x14ac:dyDescent="0.3">
      <c r="A7098">
        <v>74081</v>
      </c>
      <c r="B7098" s="1">
        <v>46014</v>
      </c>
      <c r="C7098" s="11">
        <v>0.47152777777777777</v>
      </c>
      <c r="D7098" s="12">
        <v>11</v>
      </c>
      <c r="E7098" s="12" t="str">
        <f>IF(Table2[[#This Row],[Request_Time]]&lt;TIME(12,0,0),"Morning",IF(Table2[[#This Row],[Request_Time]]&lt;TIME(17,0,0),"Afternoon","Evening"))</f>
        <v>Morning</v>
      </c>
      <c r="F7098" s="12"/>
      <c r="G7098" t="s">
        <v>81</v>
      </c>
      <c r="H7098" t="s">
        <v>81</v>
      </c>
      <c r="I7098" t="s">
        <v>27</v>
      </c>
      <c r="J7098">
        <v>207</v>
      </c>
      <c r="K7098" t="s">
        <v>19</v>
      </c>
      <c r="L7098" s="13">
        <v>54.86</v>
      </c>
      <c r="M7098" s="14">
        <v>19.87</v>
      </c>
      <c r="N7098">
        <v>4</v>
      </c>
      <c r="O7098">
        <v>1590</v>
      </c>
      <c r="P7098">
        <v>220</v>
      </c>
      <c r="Q7098" t="s">
        <v>53</v>
      </c>
      <c r="S7098" t="s">
        <v>21</v>
      </c>
    </row>
    <row r="7099" spans="1:19" x14ac:dyDescent="0.3">
      <c r="A7099">
        <v>74082</v>
      </c>
      <c r="B7099" s="1">
        <v>45676</v>
      </c>
      <c r="C7099" s="11">
        <v>0.11805555555555557</v>
      </c>
      <c r="D7099" s="12">
        <v>2</v>
      </c>
      <c r="E7099" s="12" t="str">
        <f>IF(Table2[[#This Row],[Request_Time]]&lt;TIME(12,0,0),"Morning",IF(Table2[[#This Row],[Request_Time]]&lt;TIME(17,0,0),"Afternoon","Evening"))</f>
        <v>Morning</v>
      </c>
      <c r="F7099" s="12"/>
      <c r="G7099" t="s">
        <v>26</v>
      </c>
      <c r="H7099" t="s">
        <v>91</v>
      </c>
      <c r="I7099" t="s">
        <v>40</v>
      </c>
      <c r="J7099">
        <v>238</v>
      </c>
      <c r="K7099" t="s">
        <v>19</v>
      </c>
      <c r="L7099" s="13">
        <v>26.32</v>
      </c>
      <c r="M7099" s="14">
        <v>4.12</v>
      </c>
      <c r="N7099">
        <v>3</v>
      </c>
      <c r="O7099">
        <v>1098</v>
      </c>
      <c r="P7099">
        <v>225</v>
      </c>
      <c r="Q7099" t="s">
        <v>28</v>
      </c>
      <c r="S7099" t="s">
        <v>36</v>
      </c>
    </row>
    <row r="7100" spans="1:19" x14ac:dyDescent="0.3">
      <c r="A7100">
        <v>74083</v>
      </c>
      <c r="B7100" s="1">
        <v>45925</v>
      </c>
      <c r="C7100" s="11">
        <v>0.94513888888888886</v>
      </c>
      <c r="D7100" s="12">
        <v>22</v>
      </c>
      <c r="E7100" s="12" t="str">
        <f>IF(Table2[[#This Row],[Request_Time]]&lt;TIME(12,0,0),"Morning",IF(Table2[[#This Row],[Request_Time]]&lt;TIME(17,0,0),"Afternoon","Evening"))</f>
        <v>Evening</v>
      </c>
      <c r="F7100" s="12"/>
      <c r="G7100" t="s">
        <v>67</v>
      </c>
      <c r="H7100" t="s">
        <v>67</v>
      </c>
      <c r="I7100" t="s">
        <v>27</v>
      </c>
      <c r="J7100">
        <v>260</v>
      </c>
      <c r="K7100" t="s">
        <v>31</v>
      </c>
      <c r="L7100" s="13"/>
      <c r="M7100" s="14"/>
      <c r="O7100">
        <v>1928</v>
      </c>
      <c r="P7100">
        <v>200</v>
      </c>
      <c r="R7100" t="s">
        <v>47</v>
      </c>
    </row>
    <row r="7101" spans="1:19" x14ac:dyDescent="0.3">
      <c r="A7101">
        <v>74087</v>
      </c>
      <c r="B7101" s="1">
        <v>45982</v>
      </c>
      <c r="C7101" s="11">
        <v>0.69097222222222221</v>
      </c>
      <c r="D7101" s="12">
        <v>16</v>
      </c>
      <c r="E7101" s="12" t="str">
        <f>IF(Table2[[#This Row],[Request_Time]]&lt;TIME(12,0,0),"Morning",IF(Table2[[#This Row],[Request_Time]]&lt;TIME(17,0,0),"Afternoon","Evening"))</f>
        <v>Afternoon</v>
      </c>
      <c r="F7101" s="12"/>
      <c r="G7101" t="s">
        <v>81</v>
      </c>
      <c r="H7101" t="s">
        <v>83</v>
      </c>
      <c r="I7101" t="s">
        <v>40</v>
      </c>
      <c r="J7101">
        <v>247</v>
      </c>
      <c r="K7101" t="s">
        <v>19</v>
      </c>
      <c r="L7101" s="13">
        <v>10.199999999999999</v>
      </c>
      <c r="M7101" s="14">
        <v>7.58</v>
      </c>
      <c r="N7101">
        <v>1</v>
      </c>
      <c r="O7101">
        <v>1280</v>
      </c>
      <c r="P7101">
        <v>249</v>
      </c>
      <c r="Q7101" t="s">
        <v>20</v>
      </c>
      <c r="S7101" t="s">
        <v>21</v>
      </c>
    </row>
    <row r="7102" spans="1:19" x14ac:dyDescent="0.3">
      <c r="A7102">
        <v>74092</v>
      </c>
      <c r="B7102" s="1">
        <v>45689</v>
      </c>
      <c r="C7102" s="11">
        <v>0.72986111111111107</v>
      </c>
      <c r="D7102" s="12">
        <v>17</v>
      </c>
      <c r="E7102" s="12" t="str">
        <f>IF(Table2[[#This Row],[Request_Time]]&lt;TIME(12,0,0),"Morning",IF(Table2[[#This Row],[Request_Time]]&lt;TIME(17,0,0),"Afternoon","Evening"))</f>
        <v>Evening</v>
      </c>
      <c r="F7102" s="12"/>
      <c r="G7102" t="s">
        <v>91</v>
      </c>
      <c r="H7102" t="s">
        <v>67</v>
      </c>
      <c r="I7102" t="s">
        <v>40</v>
      </c>
      <c r="J7102">
        <v>243</v>
      </c>
      <c r="K7102" t="s">
        <v>19</v>
      </c>
      <c r="L7102" s="13">
        <v>42.91</v>
      </c>
      <c r="M7102" s="14">
        <v>25.86</v>
      </c>
      <c r="N7102">
        <v>3</v>
      </c>
      <c r="O7102">
        <v>1771</v>
      </c>
      <c r="P7102">
        <v>200</v>
      </c>
      <c r="Q7102" t="s">
        <v>20</v>
      </c>
      <c r="S7102" t="s">
        <v>36</v>
      </c>
    </row>
    <row r="7103" spans="1:19" x14ac:dyDescent="0.3">
      <c r="A7103">
        <v>74097</v>
      </c>
      <c r="B7103" s="1">
        <v>45671</v>
      </c>
      <c r="C7103" s="11">
        <v>0.37638888888888888</v>
      </c>
      <c r="D7103" s="12">
        <v>9</v>
      </c>
      <c r="E7103" s="12" t="str">
        <f>IF(Table2[[#This Row],[Request_Time]]&lt;TIME(12,0,0),"Morning",IF(Table2[[#This Row],[Request_Time]]&lt;TIME(17,0,0),"Afternoon","Evening"))</f>
        <v>Morning</v>
      </c>
      <c r="F7103" s="12"/>
      <c r="G7103" t="s">
        <v>38</v>
      </c>
      <c r="H7103" t="s">
        <v>72</v>
      </c>
      <c r="I7103" t="s">
        <v>27</v>
      </c>
      <c r="J7103">
        <v>212</v>
      </c>
      <c r="K7103" t="s">
        <v>31</v>
      </c>
      <c r="L7103" s="13"/>
      <c r="M7103" s="14"/>
      <c r="O7103">
        <v>1443</v>
      </c>
      <c r="P7103">
        <v>201</v>
      </c>
      <c r="R7103" t="s">
        <v>41</v>
      </c>
    </row>
    <row r="7104" spans="1:19" x14ac:dyDescent="0.3">
      <c r="A7104">
        <v>74105</v>
      </c>
      <c r="B7104" s="1">
        <v>45919</v>
      </c>
      <c r="C7104" s="11">
        <v>0.65694444444444444</v>
      </c>
      <c r="D7104" s="12">
        <v>15</v>
      </c>
      <c r="E7104" s="12" t="str">
        <f>IF(Table2[[#This Row],[Request_Time]]&lt;TIME(12,0,0),"Morning",IF(Table2[[#This Row],[Request_Time]]&lt;TIME(17,0,0),"Afternoon","Evening"))</f>
        <v>Afternoon</v>
      </c>
      <c r="F7104" s="12"/>
      <c r="G7104" t="s">
        <v>52</v>
      </c>
      <c r="H7104" t="s">
        <v>6273</v>
      </c>
      <c r="I7104" t="s">
        <v>40</v>
      </c>
      <c r="J7104">
        <v>224</v>
      </c>
      <c r="K7104" t="s">
        <v>19</v>
      </c>
      <c r="L7104" s="13">
        <v>31.16</v>
      </c>
      <c r="M7104" s="14">
        <v>9.59</v>
      </c>
      <c r="N7104">
        <v>5</v>
      </c>
      <c r="O7104">
        <v>1802</v>
      </c>
      <c r="P7104">
        <v>224</v>
      </c>
      <c r="Q7104" t="s">
        <v>20</v>
      </c>
      <c r="S7104" t="s">
        <v>21</v>
      </c>
    </row>
    <row r="7105" spans="1:19" x14ac:dyDescent="0.3">
      <c r="A7105">
        <v>74108</v>
      </c>
      <c r="B7105" s="1">
        <v>45955</v>
      </c>
      <c r="C7105" s="11">
        <v>0.62777777777777777</v>
      </c>
      <c r="D7105" s="12">
        <v>15</v>
      </c>
      <c r="E7105" s="12" t="str">
        <f>IF(Table2[[#This Row],[Request_Time]]&lt;TIME(12,0,0),"Morning",IF(Table2[[#This Row],[Request_Time]]&lt;TIME(17,0,0),"Afternoon","Evening"))</f>
        <v>Afternoon</v>
      </c>
      <c r="F7105" s="12"/>
      <c r="G7105" t="s">
        <v>58</v>
      </c>
      <c r="H7105" t="s">
        <v>75</v>
      </c>
      <c r="I7105" t="s">
        <v>18</v>
      </c>
      <c r="J7105">
        <v>242</v>
      </c>
      <c r="K7105" t="s">
        <v>19</v>
      </c>
      <c r="L7105" s="13">
        <v>80.739999999999995</v>
      </c>
      <c r="M7105" s="14">
        <v>21.62</v>
      </c>
      <c r="N7105">
        <v>5</v>
      </c>
      <c r="O7105">
        <v>1986</v>
      </c>
      <c r="P7105">
        <v>209</v>
      </c>
      <c r="Q7105" t="s">
        <v>44</v>
      </c>
      <c r="S7105" t="s">
        <v>36</v>
      </c>
    </row>
    <row r="7106" spans="1:19" x14ac:dyDescent="0.3">
      <c r="A7106">
        <v>74110</v>
      </c>
      <c r="B7106" s="1">
        <v>45795</v>
      </c>
      <c r="C7106" s="11">
        <v>0.78333333333333333</v>
      </c>
      <c r="D7106" s="12">
        <v>18</v>
      </c>
      <c r="E7106" s="12" t="str">
        <f>IF(Table2[[#This Row],[Request_Time]]&lt;TIME(12,0,0),"Morning",IF(Table2[[#This Row],[Request_Time]]&lt;TIME(17,0,0),"Afternoon","Evening"))</f>
        <v>Evening</v>
      </c>
      <c r="F7106" s="12"/>
      <c r="G7106" t="s">
        <v>83</v>
      </c>
      <c r="H7106" t="s">
        <v>52</v>
      </c>
      <c r="I7106" t="s">
        <v>18</v>
      </c>
      <c r="J7106">
        <v>254</v>
      </c>
      <c r="K7106" t="s">
        <v>19</v>
      </c>
      <c r="L7106" s="13">
        <v>78.8</v>
      </c>
      <c r="M7106" s="14">
        <v>26.39</v>
      </c>
      <c r="N7106">
        <v>1</v>
      </c>
      <c r="O7106">
        <v>1985</v>
      </c>
      <c r="P7106">
        <v>244</v>
      </c>
      <c r="Q7106" t="s">
        <v>50</v>
      </c>
      <c r="S7106" t="s">
        <v>36</v>
      </c>
    </row>
    <row r="7107" spans="1:19" x14ac:dyDescent="0.3">
      <c r="A7107">
        <v>74122</v>
      </c>
      <c r="B7107" s="1">
        <v>45856</v>
      </c>
      <c r="C7107" s="11">
        <v>0.39583333333333331</v>
      </c>
      <c r="D7107" s="12">
        <v>9</v>
      </c>
      <c r="E7107" s="12" t="str">
        <f>IF(Table2[[#This Row],[Request_Time]]&lt;TIME(12,0,0),"Morning",IF(Table2[[#This Row],[Request_Time]]&lt;TIME(17,0,0),"Afternoon","Evening"))</f>
        <v>Morning</v>
      </c>
      <c r="F7107" s="12"/>
      <c r="G7107" t="s">
        <v>6273</v>
      </c>
      <c r="H7107" t="s">
        <v>23</v>
      </c>
      <c r="I7107" t="s">
        <v>18</v>
      </c>
      <c r="J7107">
        <v>240</v>
      </c>
      <c r="K7107" t="s">
        <v>24</v>
      </c>
      <c r="L7107" s="13"/>
      <c r="M7107" s="14"/>
      <c r="O7107">
        <v>1304</v>
      </c>
      <c r="P7107">
        <v>219</v>
      </c>
    </row>
    <row r="7108" spans="1:19" x14ac:dyDescent="0.3">
      <c r="A7108">
        <v>74126</v>
      </c>
      <c r="B7108" s="1">
        <v>45751</v>
      </c>
      <c r="C7108" s="11">
        <v>0.50555555555555554</v>
      </c>
      <c r="D7108" s="12">
        <v>12</v>
      </c>
      <c r="E7108" s="12" t="str">
        <f>IF(Table2[[#This Row],[Request_Time]]&lt;TIME(12,0,0),"Morning",IF(Table2[[#This Row],[Request_Time]]&lt;TIME(17,0,0),"Afternoon","Evening"))</f>
        <v>Afternoon</v>
      </c>
      <c r="F7108" s="12"/>
      <c r="G7108" t="s">
        <v>52</v>
      </c>
      <c r="H7108" t="s">
        <v>6272</v>
      </c>
      <c r="I7108" t="s">
        <v>27</v>
      </c>
      <c r="J7108">
        <v>242</v>
      </c>
      <c r="K7108" t="s">
        <v>19</v>
      </c>
      <c r="L7108" s="13">
        <v>8.9</v>
      </c>
      <c r="M7108" s="14">
        <v>18.59</v>
      </c>
      <c r="N7108">
        <v>4</v>
      </c>
      <c r="O7108">
        <v>1767</v>
      </c>
      <c r="P7108">
        <v>209</v>
      </c>
      <c r="Q7108" t="s">
        <v>50</v>
      </c>
      <c r="S7108" t="s">
        <v>21</v>
      </c>
    </row>
    <row r="7109" spans="1:19" x14ac:dyDescent="0.3">
      <c r="A7109">
        <v>74131</v>
      </c>
      <c r="B7109" s="1">
        <v>45858</v>
      </c>
      <c r="C7109" s="11">
        <v>0.6381944444444444</v>
      </c>
      <c r="D7109" s="12">
        <v>15</v>
      </c>
      <c r="E7109" s="12" t="str">
        <f>IF(Table2[[#This Row],[Request_Time]]&lt;TIME(12,0,0),"Morning",IF(Table2[[#This Row],[Request_Time]]&lt;TIME(17,0,0),"Afternoon","Evening"))</f>
        <v>Afternoon</v>
      </c>
      <c r="F7109" s="12"/>
      <c r="G7109" t="s">
        <v>52</v>
      </c>
      <c r="H7109" t="s">
        <v>23</v>
      </c>
      <c r="I7109" t="s">
        <v>40</v>
      </c>
      <c r="J7109">
        <v>254</v>
      </c>
      <c r="K7109" t="s">
        <v>24</v>
      </c>
      <c r="L7109" s="13"/>
      <c r="M7109" s="14"/>
      <c r="O7109">
        <v>1763</v>
      </c>
      <c r="P7109">
        <v>222</v>
      </c>
    </row>
    <row r="7110" spans="1:19" x14ac:dyDescent="0.3">
      <c r="A7110">
        <v>74136</v>
      </c>
      <c r="B7110" s="1">
        <v>45796</v>
      </c>
      <c r="C7110" s="11">
        <v>0.8618055555555556</v>
      </c>
      <c r="D7110" s="12">
        <v>20</v>
      </c>
      <c r="E7110" s="12" t="str">
        <f>IF(Table2[[#This Row],[Request_Time]]&lt;TIME(12,0,0),"Morning",IF(Table2[[#This Row],[Request_Time]]&lt;TIME(17,0,0),"Afternoon","Evening"))</f>
        <v>Evening</v>
      </c>
      <c r="F7110" s="12"/>
      <c r="G7110" t="s">
        <v>6273</v>
      </c>
      <c r="H7110" t="s">
        <v>75</v>
      </c>
      <c r="I7110" t="s">
        <v>27</v>
      </c>
      <c r="J7110">
        <v>220</v>
      </c>
      <c r="K7110" t="s">
        <v>31</v>
      </c>
      <c r="L7110" s="13"/>
      <c r="M7110" s="14"/>
      <c r="O7110">
        <v>2185</v>
      </c>
      <c r="P7110">
        <v>250</v>
      </c>
      <c r="R7110" t="s">
        <v>55</v>
      </c>
    </row>
    <row r="7111" spans="1:19" x14ac:dyDescent="0.3">
      <c r="A7111">
        <v>74164</v>
      </c>
      <c r="B7111" s="1">
        <v>45996</v>
      </c>
      <c r="C7111" s="11">
        <v>0.3034722222222222</v>
      </c>
      <c r="D7111" s="12">
        <v>7</v>
      </c>
      <c r="E7111" s="12" t="str">
        <f>IF(Table2[[#This Row],[Request_Time]]&lt;TIME(12,0,0),"Morning",IF(Table2[[#This Row],[Request_Time]]&lt;TIME(17,0,0),"Afternoon","Evening"))</f>
        <v>Morning</v>
      </c>
      <c r="F7111" s="12"/>
      <c r="G7111" t="s">
        <v>81</v>
      </c>
      <c r="H7111" t="s">
        <v>83</v>
      </c>
      <c r="I7111" t="s">
        <v>18</v>
      </c>
      <c r="J7111">
        <v>224</v>
      </c>
      <c r="K7111" t="s">
        <v>19</v>
      </c>
      <c r="L7111" s="13">
        <v>74.62</v>
      </c>
      <c r="M7111" s="14">
        <v>8.93</v>
      </c>
      <c r="N7111">
        <v>2</v>
      </c>
      <c r="O7111">
        <v>1711</v>
      </c>
      <c r="P7111">
        <v>230</v>
      </c>
      <c r="Q7111" t="s">
        <v>20</v>
      </c>
      <c r="S7111" t="s">
        <v>36</v>
      </c>
    </row>
    <row r="7112" spans="1:19" x14ac:dyDescent="0.3">
      <c r="A7112">
        <v>74174</v>
      </c>
      <c r="B7112" s="1">
        <v>45965</v>
      </c>
      <c r="C7112" s="11">
        <v>0.64444444444444449</v>
      </c>
      <c r="D7112" s="12">
        <v>15</v>
      </c>
      <c r="E7112" s="12" t="str">
        <f>IF(Table2[[#This Row],[Request_Time]]&lt;TIME(12,0,0),"Morning",IF(Table2[[#This Row],[Request_Time]]&lt;TIME(17,0,0),"Afternoon","Evening"))</f>
        <v>Afternoon</v>
      </c>
      <c r="F7112" s="12"/>
      <c r="G7112" t="s">
        <v>91</v>
      </c>
      <c r="H7112" t="s">
        <v>83</v>
      </c>
      <c r="I7112" t="s">
        <v>18</v>
      </c>
      <c r="J7112">
        <v>221</v>
      </c>
      <c r="K7112" t="s">
        <v>24</v>
      </c>
      <c r="L7112" s="13"/>
      <c r="M7112" s="14"/>
      <c r="O7112">
        <v>1733</v>
      </c>
      <c r="P7112">
        <v>207</v>
      </c>
    </row>
    <row r="7113" spans="1:19" x14ac:dyDescent="0.3">
      <c r="A7113">
        <v>74209</v>
      </c>
      <c r="B7113" s="1">
        <v>45846</v>
      </c>
      <c r="C7113" s="11">
        <v>0.33958333333333335</v>
      </c>
      <c r="D7113" s="12">
        <v>8</v>
      </c>
      <c r="E7113" s="12" t="str">
        <f>IF(Table2[[#This Row],[Request_Time]]&lt;TIME(12,0,0),"Morning",IF(Table2[[#This Row],[Request_Time]]&lt;TIME(17,0,0),"Afternoon","Evening"))</f>
        <v>Morning</v>
      </c>
      <c r="F7113" s="12"/>
      <c r="G7113" t="s">
        <v>58</v>
      </c>
      <c r="H7113" t="s">
        <v>83</v>
      </c>
      <c r="I7113" t="s">
        <v>27</v>
      </c>
      <c r="J7113">
        <v>249</v>
      </c>
      <c r="K7113" t="s">
        <v>19</v>
      </c>
      <c r="L7113" s="13">
        <v>40.020000000000003</v>
      </c>
      <c r="M7113" s="14">
        <v>18.07</v>
      </c>
      <c r="N7113">
        <v>4</v>
      </c>
      <c r="O7113">
        <v>1784</v>
      </c>
      <c r="P7113">
        <v>240</v>
      </c>
      <c r="Q7113" t="s">
        <v>53</v>
      </c>
      <c r="S7113" t="s">
        <v>21</v>
      </c>
    </row>
    <row r="7114" spans="1:19" x14ac:dyDescent="0.3">
      <c r="A7114">
        <v>74240</v>
      </c>
      <c r="B7114" s="1">
        <v>46014</v>
      </c>
      <c r="C7114" s="11">
        <v>0.87847222222222221</v>
      </c>
      <c r="D7114" s="12">
        <v>21</v>
      </c>
      <c r="E7114" s="12" t="str">
        <f>IF(Table2[[#This Row],[Request_Time]]&lt;TIME(12,0,0),"Morning",IF(Table2[[#This Row],[Request_Time]]&lt;TIME(17,0,0),"Afternoon","Evening"))</f>
        <v>Evening</v>
      </c>
      <c r="F7114" s="12"/>
      <c r="G7114" t="s">
        <v>91</v>
      </c>
      <c r="H7114" t="s">
        <v>81</v>
      </c>
      <c r="I7114" t="s">
        <v>40</v>
      </c>
      <c r="J7114">
        <v>242</v>
      </c>
      <c r="K7114" t="s">
        <v>24</v>
      </c>
      <c r="L7114" s="13"/>
      <c r="M7114" s="14"/>
      <c r="O7114">
        <v>1157</v>
      </c>
      <c r="P7114">
        <v>230</v>
      </c>
    </row>
    <row r="7115" spans="1:19" x14ac:dyDescent="0.3">
      <c r="A7115">
        <v>74273</v>
      </c>
      <c r="B7115" s="1">
        <v>45709</v>
      </c>
      <c r="C7115" s="11">
        <v>0.39861111111111108</v>
      </c>
      <c r="D7115" s="12">
        <v>9</v>
      </c>
      <c r="E7115" s="12" t="str">
        <f>IF(Table2[[#This Row],[Request_Time]]&lt;TIME(12,0,0),"Morning",IF(Table2[[#This Row],[Request_Time]]&lt;TIME(17,0,0),"Afternoon","Evening"))</f>
        <v>Morning</v>
      </c>
      <c r="F7115" s="12"/>
      <c r="G7115" t="s">
        <v>91</v>
      </c>
      <c r="H7115" t="s">
        <v>91</v>
      </c>
      <c r="I7115" t="s">
        <v>18</v>
      </c>
      <c r="J7115">
        <v>225</v>
      </c>
      <c r="K7115" t="s">
        <v>19</v>
      </c>
      <c r="L7115" s="13">
        <v>46.58</v>
      </c>
      <c r="M7115" s="14">
        <v>10.36</v>
      </c>
      <c r="N7115">
        <v>1</v>
      </c>
      <c r="O7115">
        <v>1561</v>
      </c>
      <c r="P7115">
        <v>237</v>
      </c>
      <c r="Q7115" t="s">
        <v>32</v>
      </c>
      <c r="S7115" t="s">
        <v>36</v>
      </c>
    </row>
    <row r="7116" spans="1:19" x14ac:dyDescent="0.3">
      <c r="A7116">
        <v>74276</v>
      </c>
      <c r="B7116" s="1">
        <v>45818</v>
      </c>
      <c r="C7116" s="11">
        <v>0.14652777777777778</v>
      </c>
      <c r="D7116" s="12">
        <v>3</v>
      </c>
      <c r="E7116" s="12" t="str">
        <f>IF(Table2[[#This Row],[Request_Time]]&lt;TIME(12,0,0),"Morning",IF(Table2[[#This Row],[Request_Time]]&lt;TIME(17,0,0),"Afternoon","Evening"))</f>
        <v>Morning</v>
      </c>
      <c r="F7116" s="12"/>
      <c r="G7116" t="s">
        <v>6273</v>
      </c>
      <c r="H7116" t="s">
        <v>83</v>
      </c>
      <c r="I7116" t="s">
        <v>18</v>
      </c>
      <c r="J7116">
        <v>213</v>
      </c>
      <c r="K7116" t="s">
        <v>19</v>
      </c>
      <c r="L7116" s="13">
        <v>13.35</v>
      </c>
      <c r="M7116" s="14">
        <v>19.12</v>
      </c>
      <c r="N7116">
        <v>3</v>
      </c>
      <c r="O7116">
        <v>1591</v>
      </c>
      <c r="P7116">
        <v>214</v>
      </c>
      <c r="Q7116" t="s">
        <v>32</v>
      </c>
      <c r="S7116" t="s">
        <v>36</v>
      </c>
    </row>
    <row r="7117" spans="1:19" x14ac:dyDescent="0.3">
      <c r="A7117">
        <v>74301</v>
      </c>
      <c r="B7117" s="1">
        <v>45871</v>
      </c>
      <c r="C7117" s="11">
        <v>0.75069444444444444</v>
      </c>
      <c r="D7117" s="12">
        <v>18</v>
      </c>
      <c r="E7117" s="12" t="str">
        <f>IF(Table2[[#This Row],[Request_Time]]&lt;TIME(12,0,0),"Morning",IF(Table2[[#This Row],[Request_Time]]&lt;TIME(17,0,0),"Afternoon","Evening"))</f>
        <v>Evening</v>
      </c>
      <c r="F7117" s="12"/>
      <c r="G7117" t="s">
        <v>6273</v>
      </c>
      <c r="H7117" t="s">
        <v>6272</v>
      </c>
      <c r="I7117" t="s">
        <v>18</v>
      </c>
      <c r="J7117">
        <v>251</v>
      </c>
      <c r="K7117" t="s">
        <v>19</v>
      </c>
      <c r="L7117" s="13">
        <v>8.4700000000000006</v>
      </c>
      <c r="M7117" s="14">
        <v>17.68</v>
      </c>
      <c r="N7117">
        <v>3</v>
      </c>
      <c r="O7117">
        <v>1665</v>
      </c>
      <c r="P7117">
        <v>203</v>
      </c>
      <c r="Q7117" t="s">
        <v>32</v>
      </c>
      <c r="S7117" t="s">
        <v>21</v>
      </c>
    </row>
    <row r="7118" spans="1:19" x14ac:dyDescent="0.3">
      <c r="A7118">
        <v>74310</v>
      </c>
      <c r="B7118" s="1">
        <v>45900</v>
      </c>
      <c r="C7118" s="11">
        <v>6.3888888888888884E-2</v>
      </c>
      <c r="D7118" s="12">
        <v>1</v>
      </c>
      <c r="E7118" s="12" t="str">
        <f>IF(Table2[[#This Row],[Request_Time]]&lt;TIME(12,0,0),"Morning",IF(Table2[[#This Row],[Request_Time]]&lt;TIME(17,0,0),"Afternoon","Evening"))</f>
        <v>Morning</v>
      </c>
      <c r="F7118" s="12"/>
      <c r="G7118" t="s">
        <v>75</v>
      </c>
      <c r="H7118" t="s">
        <v>67</v>
      </c>
      <c r="I7118" t="s">
        <v>27</v>
      </c>
      <c r="J7118">
        <v>225</v>
      </c>
      <c r="K7118" t="s">
        <v>24</v>
      </c>
      <c r="L7118" s="13"/>
      <c r="M7118" s="14"/>
      <c r="O7118">
        <v>1691</v>
      </c>
      <c r="P7118">
        <v>251</v>
      </c>
    </row>
    <row r="7119" spans="1:19" x14ac:dyDescent="0.3">
      <c r="A7119">
        <v>74323</v>
      </c>
      <c r="B7119" s="1">
        <v>45826</v>
      </c>
      <c r="C7119" s="11">
        <v>0.9</v>
      </c>
      <c r="D7119" s="12">
        <v>21</v>
      </c>
      <c r="E7119" s="12" t="str">
        <f>IF(Table2[[#This Row],[Request_Time]]&lt;TIME(12,0,0),"Morning",IF(Table2[[#This Row],[Request_Time]]&lt;TIME(17,0,0),"Afternoon","Evening"))</f>
        <v>Evening</v>
      </c>
      <c r="F7119" s="12"/>
      <c r="G7119" t="s">
        <v>23</v>
      </c>
      <c r="H7119" t="s">
        <v>6272</v>
      </c>
      <c r="I7119" t="s">
        <v>27</v>
      </c>
      <c r="J7119">
        <v>250</v>
      </c>
      <c r="K7119" t="s">
        <v>19</v>
      </c>
      <c r="L7119" s="13">
        <v>11.83</v>
      </c>
      <c r="M7119" s="14">
        <v>22.78</v>
      </c>
      <c r="N7119">
        <v>1</v>
      </c>
      <c r="O7119">
        <v>1879</v>
      </c>
      <c r="P7119">
        <v>213</v>
      </c>
      <c r="Q7119" t="s">
        <v>50</v>
      </c>
      <c r="S7119" t="s">
        <v>36</v>
      </c>
    </row>
    <row r="7120" spans="1:19" x14ac:dyDescent="0.3">
      <c r="A7120">
        <v>74324</v>
      </c>
      <c r="B7120" s="1">
        <v>45836</v>
      </c>
      <c r="C7120" s="11">
        <v>0.9458333333333333</v>
      </c>
      <c r="D7120" s="12">
        <v>22</v>
      </c>
      <c r="E7120" s="12" t="str">
        <f>IF(Table2[[#This Row],[Request_Time]]&lt;TIME(12,0,0),"Morning",IF(Table2[[#This Row],[Request_Time]]&lt;TIME(17,0,0),"Afternoon","Evening"))</f>
        <v>Evening</v>
      </c>
      <c r="F7120" s="12"/>
      <c r="G7120" t="s">
        <v>75</v>
      </c>
      <c r="H7120" t="s">
        <v>67</v>
      </c>
      <c r="I7120" t="s">
        <v>27</v>
      </c>
      <c r="J7120">
        <v>210</v>
      </c>
      <c r="K7120" t="s">
        <v>19</v>
      </c>
      <c r="L7120" s="13">
        <v>52.45</v>
      </c>
      <c r="M7120" s="14">
        <v>1.1100000000000001</v>
      </c>
      <c r="N7120">
        <v>3</v>
      </c>
      <c r="O7120">
        <v>1257</v>
      </c>
      <c r="P7120">
        <v>212</v>
      </c>
      <c r="Q7120" t="s">
        <v>53</v>
      </c>
      <c r="S7120" t="s">
        <v>21</v>
      </c>
    </row>
    <row r="7121" spans="1:19" x14ac:dyDescent="0.3">
      <c r="A7121">
        <v>74328</v>
      </c>
      <c r="B7121" s="1">
        <v>45817</v>
      </c>
      <c r="C7121" s="11">
        <v>0.98819444444444438</v>
      </c>
      <c r="D7121" s="12">
        <v>23</v>
      </c>
      <c r="E7121" s="12" t="str">
        <f>IF(Table2[[#This Row],[Request_Time]]&lt;TIME(12,0,0),"Morning",IF(Table2[[#This Row],[Request_Time]]&lt;TIME(17,0,0),"Afternoon","Evening"))</f>
        <v>Evening</v>
      </c>
      <c r="F7121" s="12"/>
      <c r="G7121" t="s">
        <v>91</v>
      </c>
      <c r="H7121" t="s">
        <v>67</v>
      </c>
      <c r="I7121" t="s">
        <v>40</v>
      </c>
      <c r="J7121">
        <v>202</v>
      </c>
      <c r="K7121" t="s">
        <v>19</v>
      </c>
      <c r="L7121" s="13">
        <v>26.65</v>
      </c>
      <c r="M7121" s="14">
        <v>27.3</v>
      </c>
      <c r="N7121">
        <v>3</v>
      </c>
      <c r="O7121">
        <v>1482</v>
      </c>
      <c r="P7121">
        <v>216</v>
      </c>
      <c r="Q7121" t="s">
        <v>20</v>
      </c>
      <c r="S7121" t="s">
        <v>21</v>
      </c>
    </row>
    <row r="7122" spans="1:19" x14ac:dyDescent="0.3">
      <c r="A7122">
        <v>74333</v>
      </c>
      <c r="B7122" s="1">
        <v>45761</v>
      </c>
      <c r="C7122" s="11">
        <v>0.95972222222222225</v>
      </c>
      <c r="D7122" s="12">
        <v>23</v>
      </c>
      <c r="E7122" s="12" t="str">
        <f>IF(Table2[[#This Row],[Request_Time]]&lt;TIME(12,0,0),"Morning",IF(Table2[[#This Row],[Request_Time]]&lt;TIME(17,0,0),"Afternoon","Evening"))</f>
        <v>Evening</v>
      </c>
      <c r="F7122" s="12"/>
      <c r="G7122" t="s">
        <v>81</v>
      </c>
      <c r="H7122" t="s">
        <v>81</v>
      </c>
      <c r="I7122" t="s">
        <v>27</v>
      </c>
      <c r="J7122">
        <v>241</v>
      </c>
      <c r="K7122" t="s">
        <v>24</v>
      </c>
      <c r="L7122" s="13"/>
      <c r="M7122" s="14"/>
      <c r="O7122">
        <v>1234</v>
      </c>
      <c r="P7122">
        <v>230</v>
      </c>
    </row>
    <row r="7123" spans="1:19" x14ac:dyDescent="0.3">
      <c r="A7123">
        <v>74364</v>
      </c>
      <c r="B7123" s="1">
        <v>45710</v>
      </c>
      <c r="C7123" s="11">
        <v>0.59791666666666665</v>
      </c>
      <c r="D7123" s="12">
        <v>14</v>
      </c>
      <c r="E7123" s="12" t="str">
        <f>IF(Table2[[#This Row],[Request_Time]]&lt;TIME(12,0,0),"Morning",IF(Table2[[#This Row],[Request_Time]]&lt;TIME(17,0,0),"Afternoon","Evening"))</f>
        <v>Afternoon</v>
      </c>
      <c r="F7123" s="12"/>
      <c r="G7123" t="s">
        <v>67</v>
      </c>
      <c r="H7123" t="s">
        <v>23</v>
      </c>
      <c r="I7123" t="s">
        <v>40</v>
      </c>
      <c r="J7123">
        <v>223</v>
      </c>
      <c r="K7123" t="s">
        <v>19</v>
      </c>
      <c r="L7123" s="13">
        <v>19.73</v>
      </c>
      <c r="M7123" s="14">
        <v>4.92</v>
      </c>
      <c r="N7123">
        <v>2</v>
      </c>
      <c r="O7123">
        <v>1147</v>
      </c>
      <c r="P7123">
        <v>240</v>
      </c>
      <c r="Q7123" t="s">
        <v>32</v>
      </c>
      <c r="S7123" t="s">
        <v>36</v>
      </c>
    </row>
    <row r="7124" spans="1:19" x14ac:dyDescent="0.3">
      <c r="A7124">
        <v>74366</v>
      </c>
      <c r="B7124" s="1">
        <v>45937</v>
      </c>
      <c r="C7124" s="11">
        <v>0.26041666666666669</v>
      </c>
      <c r="D7124" s="12">
        <v>6</v>
      </c>
      <c r="E7124" s="12" t="str">
        <f>IF(Table2[[#This Row],[Request_Time]]&lt;TIME(12,0,0),"Morning",IF(Table2[[#This Row],[Request_Time]]&lt;TIME(17,0,0),"Afternoon","Evening"))</f>
        <v>Morning</v>
      </c>
      <c r="F7124" s="12"/>
      <c r="G7124" t="s">
        <v>23</v>
      </c>
      <c r="H7124" t="s">
        <v>83</v>
      </c>
      <c r="I7124" t="s">
        <v>27</v>
      </c>
      <c r="J7124">
        <v>234</v>
      </c>
      <c r="K7124" t="s">
        <v>19</v>
      </c>
      <c r="L7124" s="13">
        <v>65.41</v>
      </c>
      <c r="M7124" s="14">
        <v>4.53</v>
      </c>
      <c r="N7124">
        <v>5</v>
      </c>
      <c r="O7124">
        <v>1582</v>
      </c>
      <c r="P7124">
        <v>251</v>
      </c>
      <c r="Q7124" t="s">
        <v>44</v>
      </c>
      <c r="S7124" t="s">
        <v>21</v>
      </c>
    </row>
    <row r="7125" spans="1:19" x14ac:dyDescent="0.3">
      <c r="A7125">
        <v>74373</v>
      </c>
      <c r="B7125" s="1">
        <v>46005</v>
      </c>
      <c r="C7125" s="11">
        <v>0.79513888888888884</v>
      </c>
      <c r="D7125" s="12">
        <v>19</v>
      </c>
      <c r="E7125" s="12" t="str">
        <f>IF(Table2[[#This Row],[Request_Time]]&lt;TIME(12,0,0),"Morning",IF(Table2[[#This Row],[Request_Time]]&lt;TIME(17,0,0),"Afternoon","Evening"))</f>
        <v>Evening</v>
      </c>
      <c r="F7125" s="12"/>
      <c r="G7125" t="s">
        <v>72</v>
      </c>
      <c r="H7125" t="s">
        <v>83</v>
      </c>
      <c r="I7125" t="s">
        <v>18</v>
      </c>
      <c r="J7125">
        <v>230</v>
      </c>
      <c r="K7125" t="s">
        <v>31</v>
      </c>
      <c r="L7125" s="13"/>
      <c r="M7125" s="14"/>
      <c r="O7125">
        <v>1214</v>
      </c>
      <c r="P7125">
        <v>260</v>
      </c>
      <c r="R7125" t="s">
        <v>128</v>
      </c>
    </row>
    <row r="7126" spans="1:19" x14ac:dyDescent="0.3">
      <c r="A7126">
        <v>74388</v>
      </c>
      <c r="B7126" s="1">
        <v>45838</v>
      </c>
      <c r="C7126" s="11">
        <v>0.33333333333333331</v>
      </c>
      <c r="D7126" s="12">
        <v>8</v>
      </c>
      <c r="E7126" s="12" t="str">
        <f>IF(Table2[[#This Row],[Request_Time]]&lt;TIME(12,0,0),"Morning",IF(Table2[[#This Row],[Request_Time]]&lt;TIME(17,0,0),"Afternoon","Evening"))</f>
        <v>Morning</v>
      </c>
      <c r="F7126" s="12"/>
      <c r="G7126" t="s">
        <v>6272</v>
      </c>
      <c r="H7126" t="s">
        <v>58</v>
      </c>
      <c r="I7126" t="s">
        <v>18</v>
      </c>
      <c r="J7126">
        <v>250</v>
      </c>
      <c r="K7126" t="s">
        <v>19</v>
      </c>
      <c r="L7126" s="13">
        <v>53.49</v>
      </c>
      <c r="M7126" s="14">
        <v>7.33</v>
      </c>
      <c r="N7126">
        <v>5</v>
      </c>
      <c r="O7126">
        <v>1787</v>
      </c>
      <c r="P7126">
        <v>248</v>
      </c>
      <c r="Q7126" t="s">
        <v>53</v>
      </c>
      <c r="S7126" t="s">
        <v>21</v>
      </c>
    </row>
    <row r="7127" spans="1:19" x14ac:dyDescent="0.3">
      <c r="A7127">
        <v>74406</v>
      </c>
      <c r="B7127" s="1">
        <v>46020</v>
      </c>
      <c r="C7127" s="11">
        <v>0.30624999999999997</v>
      </c>
      <c r="D7127" s="12">
        <v>7</v>
      </c>
      <c r="E7127" s="12" t="str">
        <f>IF(Table2[[#This Row],[Request_Time]]&lt;TIME(12,0,0),"Morning",IF(Table2[[#This Row],[Request_Time]]&lt;TIME(17,0,0),"Afternoon","Evening"))</f>
        <v>Morning</v>
      </c>
      <c r="F7127" s="12"/>
      <c r="G7127" t="s">
        <v>30</v>
      </c>
      <c r="H7127" t="s">
        <v>91</v>
      </c>
      <c r="I7127" t="s">
        <v>40</v>
      </c>
      <c r="J7127">
        <v>202</v>
      </c>
      <c r="K7127" t="s">
        <v>19</v>
      </c>
      <c r="L7127" s="13">
        <v>79.89</v>
      </c>
      <c r="M7127" s="14">
        <v>12.33</v>
      </c>
      <c r="N7127">
        <v>4</v>
      </c>
      <c r="O7127">
        <v>1694</v>
      </c>
      <c r="P7127">
        <v>237</v>
      </c>
      <c r="Q7127" t="s">
        <v>50</v>
      </c>
      <c r="S7127" t="s">
        <v>36</v>
      </c>
    </row>
    <row r="7128" spans="1:19" x14ac:dyDescent="0.3">
      <c r="A7128">
        <v>74416</v>
      </c>
      <c r="B7128" s="1">
        <v>45903</v>
      </c>
      <c r="C7128" s="11">
        <v>2.0833333333333333E-3</v>
      </c>
      <c r="D7128" s="12">
        <v>0</v>
      </c>
      <c r="E7128" s="12" t="str">
        <f>IF(Table2[[#This Row],[Request_Time]]&lt;TIME(12,0,0),"Morning",IF(Table2[[#This Row],[Request_Time]]&lt;TIME(17,0,0),"Afternoon","Evening"))</f>
        <v>Morning</v>
      </c>
      <c r="F7128" s="12"/>
      <c r="G7128" t="s">
        <v>26</v>
      </c>
      <c r="H7128" t="s">
        <v>58</v>
      </c>
      <c r="I7128" t="s">
        <v>27</v>
      </c>
      <c r="J7128">
        <v>252</v>
      </c>
      <c r="K7128" t="s">
        <v>19</v>
      </c>
      <c r="L7128" s="13">
        <v>40.5</v>
      </c>
      <c r="M7128" s="14">
        <v>5.28</v>
      </c>
      <c r="N7128">
        <v>5</v>
      </c>
      <c r="O7128">
        <v>1820</v>
      </c>
      <c r="P7128">
        <v>222</v>
      </c>
      <c r="Q7128" t="s">
        <v>53</v>
      </c>
      <c r="S7128" t="s">
        <v>21</v>
      </c>
    </row>
    <row r="7129" spans="1:19" x14ac:dyDescent="0.3">
      <c r="A7129">
        <v>74418</v>
      </c>
      <c r="B7129" s="1">
        <v>45772</v>
      </c>
      <c r="C7129" s="11">
        <v>0.81111111111111101</v>
      </c>
      <c r="D7129" s="12">
        <v>19</v>
      </c>
      <c r="E7129" s="12" t="str">
        <f>IF(Table2[[#This Row],[Request_Time]]&lt;TIME(12,0,0),"Morning",IF(Table2[[#This Row],[Request_Time]]&lt;TIME(17,0,0),"Afternoon","Evening"))</f>
        <v>Evening</v>
      </c>
      <c r="F7129" s="12"/>
      <c r="G7129" t="s">
        <v>72</v>
      </c>
      <c r="H7129" t="s">
        <v>52</v>
      </c>
      <c r="I7129" t="s">
        <v>18</v>
      </c>
      <c r="J7129">
        <v>210</v>
      </c>
      <c r="K7129" t="s">
        <v>19</v>
      </c>
      <c r="L7129" s="13">
        <v>21.81</v>
      </c>
      <c r="M7129" s="14">
        <v>5.39</v>
      </c>
      <c r="N7129">
        <v>4</v>
      </c>
      <c r="O7129">
        <v>1900</v>
      </c>
      <c r="P7129">
        <v>252</v>
      </c>
      <c r="Q7129" t="s">
        <v>44</v>
      </c>
      <c r="S7129" t="s">
        <v>21</v>
      </c>
    </row>
    <row r="7130" spans="1:19" x14ac:dyDescent="0.3">
      <c r="A7130">
        <v>74428</v>
      </c>
      <c r="B7130" s="1">
        <v>45686</v>
      </c>
      <c r="C7130" s="11">
        <v>0.78125</v>
      </c>
      <c r="D7130" s="12">
        <v>18</v>
      </c>
      <c r="E7130" s="12" t="str">
        <f>IF(Table2[[#This Row],[Request_Time]]&lt;TIME(12,0,0),"Morning",IF(Table2[[#This Row],[Request_Time]]&lt;TIME(17,0,0),"Afternoon","Evening"))</f>
        <v>Evening</v>
      </c>
      <c r="F7130" s="12"/>
      <c r="G7130" t="s">
        <v>91</v>
      </c>
      <c r="H7130" t="s">
        <v>6273</v>
      </c>
      <c r="I7130" t="s">
        <v>40</v>
      </c>
      <c r="J7130">
        <v>225</v>
      </c>
      <c r="K7130" t="s">
        <v>31</v>
      </c>
      <c r="L7130" s="13"/>
      <c r="M7130" s="14"/>
      <c r="O7130">
        <v>1047</v>
      </c>
      <c r="P7130">
        <v>248</v>
      </c>
      <c r="R7130" t="s">
        <v>41</v>
      </c>
    </row>
    <row r="7131" spans="1:19" x14ac:dyDescent="0.3">
      <c r="A7131">
        <v>74436</v>
      </c>
      <c r="B7131" s="1">
        <v>46009</v>
      </c>
      <c r="C7131" s="11">
        <v>0.2951388888888889</v>
      </c>
      <c r="D7131" s="12">
        <v>7</v>
      </c>
      <c r="E7131" s="12" t="str">
        <f>IF(Table2[[#This Row],[Request_Time]]&lt;TIME(12,0,0),"Morning",IF(Table2[[#This Row],[Request_Time]]&lt;TIME(17,0,0),"Afternoon","Evening"))</f>
        <v>Morning</v>
      </c>
      <c r="F7131" s="12"/>
      <c r="G7131" t="s">
        <v>30</v>
      </c>
      <c r="H7131" t="s">
        <v>72</v>
      </c>
      <c r="I7131" t="s">
        <v>18</v>
      </c>
      <c r="J7131">
        <v>215</v>
      </c>
      <c r="K7131" t="s">
        <v>19</v>
      </c>
      <c r="L7131" s="13">
        <v>66.569999999999993</v>
      </c>
      <c r="M7131" s="14">
        <v>24.43</v>
      </c>
      <c r="N7131">
        <v>1</v>
      </c>
      <c r="O7131">
        <v>1211</v>
      </c>
      <c r="P7131">
        <v>230</v>
      </c>
      <c r="Q7131" t="s">
        <v>32</v>
      </c>
      <c r="S7131" t="s">
        <v>36</v>
      </c>
    </row>
    <row r="7132" spans="1:19" x14ac:dyDescent="0.3">
      <c r="A7132">
        <v>74445</v>
      </c>
      <c r="B7132" s="1">
        <v>45936</v>
      </c>
      <c r="C7132" s="11">
        <v>0.31736111111111115</v>
      </c>
      <c r="D7132" s="12">
        <v>7</v>
      </c>
      <c r="E7132" s="12" t="str">
        <f>IF(Table2[[#This Row],[Request_Time]]&lt;TIME(12,0,0),"Morning",IF(Table2[[#This Row],[Request_Time]]&lt;TIME(17,0,0),"Afternoon","Evening"))</f>
        <v>Morning</v>
      </c>
      <c r="F7132" s="12"/>
      <c r="G7132" t="s">
        <v>58</v>
      </c>
      <c r="H7132" t="s">
        <v>38</v>
      </c>
      <c r="I7132" t="s">
        <v>27</v>
      </c>
      <c r="J7132">
        <v>200</v>
      </c>
      <c r="K7132" t="s">
        <v>19</v>
      </c>
      <c r="L7132" s="13">
        <v>71.66</v>
      </c>
      <c r="M7132" s="14">
        <v>10.92</v>
      </c>
      <c r="N7132">
        <v>5</v>
      </c>
      <c r="O7132">
        <v>1091</v>
      </c>
      <c r="P7132">
        <v>207</v>
      </c>
      <c r="Q7132" t="s">
        <v>20</v>
      </c>
      <c r="S7132" t="s">
        <v>36</v>
      </c>
    </row>
    <row r="7133" spans="1:19" x14ac:dyDescent="0.3">
      <c r="A7133">
        <v>74447</v>
      </c>
      <c r="B7133" s="1">
        <v>45904</v>
      </c>
      <c r="C7133" s="11">
        <v>0.9472222222222223</v>
      </c>
      <c r="D7133" s="12">
        <v>22</v>
      </c>
      <c r="E7133" s="12" t="str">
        <f>IF(Table2[[#This Row],[Request_Time]]&lt;TIME(12,0,0),"Morning",IF(Table2[[#This Row],[Request_Time]]&lt;TIME(17,0,0),"Afternoon","Evening"))</f>
        <v>Evening</v>
      </c>
      <c r="F7133" s="12"/>
      <c r="G7133" t="s">
        <v>75</v>
      </c>
      <c r="H7133" t="s">
        <v>58</v>
      </c>
      <c r="I7133" t="s">
        <v>40</v>
      </c>
      <c r="J7133">
        <v>201</v>
      </c>
      <c r="K7133" t="s">
        <v>24</v>
      </c>
      <c r="L7133" s="13"/>
      <c r="M7133" s="14"/>
      <c r="O7133">
        <v>1880</v>
      </c>
      <c r="P7133">
        <v>224</v>
      </c>
    </row>
    <row r="7134" spans="1:19" x14ac:dyDescent="0.3">
      <c r="A7134">
        <v>74455</v>
      </c>
      <c r="B7134" s="1">
        <v>45939</v>
      </c>
      <c r="C7134" s="11">
        <v>0.16041666666666668</v>
      </c>
      <c r="D7134" s="12">
        <v>3</v>
      </c>
      <c r="E7134" s="12" t="str">
        <f>IF(Table2[[#This Row],[Request_Time]]&lt;TIME(12,0,0),"Morning",IF(Table2[[#This Row],[Request_Time]]&lt;TIME(17,0,0),"Afternoon","Evening"))</f>
        <v>Morning</v>
      </c>
      <c r="F7134" s="12"/>
      <c r="G7134" t="s">
        <v>83</v>
      </c>
      <c r="H7134" t="s">
        <v>81</v>
      </c>
      <c r="I7134" t="s">
        <v>27</v>
      </c>
      <c r="J7134">
        <v>208</v>
      </c>
      <c r="K7134" t="s">
        <v>19</v>
      </c>
      <c r="L7134" s="13">
        <v>17.11</v>
      </c>
      <c r="M7134" s="14">
        <v>5.64</v>
      </c>
      <c r="N7134">
        <v>1</v>
      </c>
      <c r="O7134">
        <v>1735</v>
      </c>
      <c r="P7134">
        <v>247</v>
      </c>
      <c r="Q7134" t="s">
        <v>53</v>
      </c>
      <c r="S7134" t="s">
        <v>36</v>
      </c>
    </row>
    <row r="7135" spans="1:19" x14ac:dyDescent="0.3">
      <c r="A7135">
        <v>74475</v>
      </c>
      <c r="B7135" s="1">
        <v>45712</v>
      </c>
      <c r="C7135" s="11">
        <v>0.6694444444444444</v>
      </c>
      <c r="D7135" s="12">
        <v>16</v>
      </c>
      <c r="E7135" s="12" t="str">
        <f>IF(Table2[[#This Row],[Request_Time]]&lt;TIME(12,0,0),"Morning",IF(Table2[[#This Row],[Request_Time]]&lt;TIME(17,0,0),"Afternoon","Evening"))</f>
        <v>Afternoon</v>
      </c>
      <c r="F7135" s="12"/>
      <c r="G7135" t="s">
        <v>6273</v>
      </c>
      <c r="H7135" t="s">
        <v>81</v>
      </c>
      <c r="I7135" t="s">
        <v>18</v>
      </c>
      <c r="J7135">
        <v>258</v>
      </c>
      <c r="K7135" t="s">
        <v>19</v>
      </c>
      <c r="L7135" s="13">
        <v>53.59</v>
      </c>
      <c r="M7135" s="14">
        <v>1.56</v>
      </c>
      <c r="N7135">
        <v>5</v>
      </c>
      <c r="O7135">
        <v>1859</v>
      </c>
      <c r="P7135">
        <v>245</v>
      </c>
      <c r="Q7135" t="s">
        <v>50</v>
      </c>
      <c r="S7135" t="s">
        <v>21</v>
      </c>
    </row>
    <row r="7136" spans="1:19" x14ac:dyDescent="0.3">
      <c r="A7136">
        <v>74485</v>
      </c>
      <c r="B7136" s="1">
        <v>45749</v>
      </c>
      <c r="C7136" s="11">
        <v>0.73541666666666661</v>
      </c>
      <c r="D7136" s="12">
        <v>17</v>
      </c>
      <c r="E7136" s="12" t="str">
        <f>IF(Table2[[#This Row],[Request_Time]]&lt;TIME(12,0,0),"Morning",IF(Table2[[#This Row],[Request_Time]]&lt;TIME(17,0,0),"Afternoon","Evening"))</f>
        <v>Evening</v>
      </c>
      <c r="F7136" s="12"/>
      <c r="G7136" t="s">
        <v>83</v>
      </c>
      <c r="H7136" t="s">
        <v>94</v>
      </c>
      <c r="I7136" t="s">
        <v>18</v>
      </c>
      <c r="J7136">
        <v>208</v>
      </c>
      <c r="K7136" t="s">
        <v>19</v>
      </c>
      <c r="L7136" s="13">
        <v>56.62</v>
      </c>
      <c r="M7136" s="14">
        <v>12.59</v>
      </c>
      <c r="N7136">
        <v>1</v>
      </c>
      <c r="O7136">
        <v>1798</v>
      </c>
      <c r="P7136">
        <v>229</v>
      </c>
      <c r="Q7136" t="s">
        <v>44</v>
      </c>
      <c r="S7136" t="s">
        <v>36</v>
      </c>
    </row>
    <row r="7137" spans="1:19" x14ac:dyDescent="0.3">
      <c r="A7137">
        <v>74486</v>
      </c>
      <c r="B7137" s="1">
        <v>45942</v>
      </c>
      <c r="C7137" s="11">
        <v>0.24027777777777778</v>
      </c>
      <c r="D7137" s="12">
        <v>5</v>
      </c>
      <c r="E7137" s="12" t="str">
        <f>IF(Table2[[#This Row],[Request_Time]]&lt;TIME(12,0,0),"Morning",IF(Table2[[#This Row],[Request_Time]]&lt;TIME(17,0,0),"Afternoon","Evening"))</f>
        <v>Morning</v>
      </c>
      <c r="F7137" s="12"/>
      <c r="G7137" t="s">
        <v>94</v>
      </c>
      <c r="H7137" t="s">
        <v>26</v>
      </c>
      <c r="I7137" t="s">
        <v>18</v>
      </c>
      <c r="J7137">
        <v>237</v>
      </c>
      <c r="K7137" t="s">
        <v>31</v>
      </c>
      <c r="L7137" s="13"/>
      <c r="M7137" s="14"/>
      <c r="O7137">
        <v>1755</v>
      </c>
      <c r="P7137">
        <v>216</v>
      </c>
      <c r="R7137" t="s">
        <v>108</v>
      </c>
    </row>
    <row r="7138" spans="1:19" x14ac:dyDescent="0.3">
      <c r="A7138">
        <v>74493</v>
      </c>
      <c r="B7138" s="1">
        <v>45749</v>
      </c>
      <c r="C7138" s="11">
        <v>0.20694444444444446</v>
      </c>
      <c r="D7138" s="12">
        <v>4</v>
      </c>
      <c r="E7138" s="12" t="str">
        <f>IF(Table2[[#This Row],[Request_Time]]&lt;TIME(12,0,0),"Morning",IF(Table2[[#This Row],[Request_Time]]&lt;TIME(17,0,0),"Afternoon","Evening"))</f>
        <v>Morning</v>
      </c>
      <c r="F7138" s="12"/>
      <c r="G7138" t="s">
        <v>58</v>
      </c>
      <c r="H7138" t="s">
        <v>38</v>
      </c>
      <c r="I7138" t="s">
        <v>27</v>
      </c>
      <c r="J7138">
        <v>226</v>
      </c>
      <c r="K7138" t="s">
        <v>19</v>
      </c>
      <c r="L7138" s="13">
        <v>29.29</v>
      </c>
      <c r="M7138" s="14">
        <v>10.58</v>
      </c>
      <c r="N7138">
        <v>3</v>
      </c>
      <c r="O7138">
        <v>1508</v>
      </c>
      <c r="P7138">
        <v>213</v>
      </c>
      <c r="Q7138" t="s">
        <v>53</v>
      </c>
      <c r="S7138" t="s">
        <v>36</v>
      </c>
    </row>
    <row r="7139" spans="1:19" x14ac:dyDescent="0.3">
      <c r="A7139">
        <v>74502</v>
      </c>
      <c r="B7139" s="1">
        <v>45842</v>
      </c>
      <c r="C7139" s="11">
        <v>0.32291666666666669</v>
      </c>
      <c r="D7139" s="12">
        <v>7</v>
      </c>
      <c r="E7139" s="12" t="str">
        <f>IF(Table2[[#This Row],[Request_Time]]&lt;TIME(12,0,0),"Morning",IF(Table2[[#This Row],[Request_Time]]&lt;TIME(17,0,0),"Afternoon","Evening"))</f>
        <v>Morning</v>
      </c>
      <c r="F7139" s="12"/>
      <c r="G7139" t="s">
        <v>67</v>
      </c>
      <c r="H7139" t="s">
        <v>58</v>
      </c>
      <c r="I7139" t="s">
        <v>27</v>
      </c>
      <c r="J7139">
        <v>234</v>
      </c>
      <c r="K7139" t="s">
        <v>31</v>
      </c>
      <c r="L7139" s="13"/>
      <c r="M7139" s="14"/>
      <c r="O7139">
        <v>1053</v>
      </c>
      <c r="P7139">
        <v>227</v>
      </c>
      <c r="R7139" t="s">
        <v>61</v>
      </c>
    </row>
    <row r="7140" spans="1:19" x14ac:dyDescent="0.3">
      <c r="A7140">
        <v>74531</v>
      </c>
      <c r="B7140" s="1">
        <v>45696</v>
      </c>
      <c r="C7140" s="11">
        <v>0.30833333333333335</v>
      </c>
      <c r="D7140" s="12">
        <v>7</v>
      </c>
      <c r="E7140" s="12" t="str">
        <f>IF(Table2[[#This Row],[Request_Time]]&lt;TIME(12,0,0),"Morning",IF(Table2[[#This Row],[Request_Time]]&lt;TIME(17,0,0),"Afternoon","Evening"))</f>
        <v>Morning</v>
      </c>
      <c r="F7140" s="12"/>
      <c r="G7140" t="s">
        <v>30</v>
      </c>
      <c r="H7140" t="s">
        <v>23</v>
      </c>
      <c r="I7140" t="s">
        <v>18</v>
      </c>
      <c r="J7140">
        <v>202</v>
      </c>
      <c r="K7140" t="s">
        <v>19</v>
      </c>
      <c r="L7140" s="13">
        <v>64.14</v>
      </c>
      <c r="M7140" s="14">
        <v>16.95</v>
      </c>
      <c r="N7140">
        <v>4</v>
      </c>
      <c r="O7140">
        <v>1891</v>
      </c>
      <c r="P7140">
        <v>224</v>
      </c>
      <c r="Q7140" t="s">
        <v>53</v>
      </c>
      <c r="S7140" t="s">
        <v>21</v>
      </c>
    </row>
    <row r="7141" spans="1:19" x14ac:dyDescent="0.3">
      <c r="A7141">
        <v>74543</v>
      </c>
      <c r="B7141" s="1">
        <v>45793</v>
      </c>
      <c r="C7141" s="11">
        <v>0.29583333333333334</v>
      </c>
      <c r="D7141" s="12">
        <v>7</v>
      </c>
      <c r="E7141" s="12" t="str">
        <f>IF(Table2[[#This Row],[Request_Time]]&lt;TIME(12,0,0),"Morning",IF(Table2[[#This Row],[Request_Time]]&lt;TIME(17,0,0),"Afternoon","Evening"))</f>
        <v>Morning</v>
      </c>
      <c r="F7141" s="12"/>
      <c r="G7141" t="s">
        <v>23</v>
      </c>
      <c r="H7141" t="s">
        <v>67</v>
      </c>
      <c r="I7141" t="s">
        <v>40</v>
      </c>
      <c r="J7141">
        <v>246</v>
      </c>
      <c r="K7141" t="s">
        <v>24</v>
      </c>
      <c r="L7141" s="13"/>
      <c r="M7141" s="14"/>
      <c r="O7141">
        <v>1459</v>
      </c>
      <c r="P7141">
        <v>254</v>
      </c>
    </row>
    <row r="7142" spans="1:19" x14ac:dyDescent="0.3">
      <c r="A7142">
        <v>74545</v>
      </c>
      <c r="B7142" s="1">
        <v>45843</v>
      </c>
      <c r="C7142" s="11">
        <v>0.92708333333333337</v>
      </c>
      <c r="D7142" s="12">
        <v>22</v>
      </c>
      <c r="E7142" s="12" t="str">
        <f>IF(Table2[[#This Row],[Request_Time]]&lt;TIME(12,0,0),"Morning",IF(Table2[[#This Row],[Request_Time]]&lt;TIME(17,0,0),"Afternoon","Evening"))</f>
        <v>Evening</v>
      </c>
      <c r="F7142" s="12"/>
      <c r="G7142" t="s">
        <v>75</v>
      </c>
      <c r="H7142" t="s">
        <v>91</v>
      </c>
      <c r="I7142" t="s">
        <v>18</v>
      </c>
      <c r="J7142">
        <v>236</v>
      </c>
      <c r="K7142" t="s">
        <v>19</v>
      </c>
      <c r="L7142" s="13">
        <v>62.92</v>
      </c>
      <c r="M7142" s="14">
        <v>21.65</v>
      </c>
      <c r="N7142">
        <v>1</v>
      </c>
      <c r="O7142">
        <v>2027</v>
      </c>
      <c r="P7142">
        <v>234</v>
      </c>
      <c r="Q7142" t="s">
        <v>44</v>
      </c>
      <c r="S7142" t="s">
        <v>36</v>
      </c>
    </row>
    <row r="7143" spans="1:19" x14ac:dyDescent="0.3">
      <c r="A7143">
        <v>74574</v>
      </c>
      <c r="B7143" s="1">
        <v>45706</v>
      </c>
      <c r="C7143" s="11">
        <v>0.1361111111111111</v>
      </c>
      <c r="D7143" s="12">
        <v>3</v>
      </c>
      <c r="E7143" s="12" t="str">
        <f>IF(Table2[[#This Row],[Request_Time]]&lt;TIME(12,0,0),"Morning",IF(Table2[[#This Row],[Request_Time]]&lt;TIME(17,0,0),"Afternoon","Evening"))</f>
        <v>Morning</v>
      </c>
      <c r="F7143" s="12"/>
      <c r="G7143" t="s">
        <v>67</v>
      </c>
      <c r="H7143" t="s">
        <v>23</v>
      </c>
      <c r="I7143" t="s">
        <v>18</v>
      </c>
      <c r="J7143">
        <v>255</v>
      </c>
      <c r="K7143" t="s">
        <v>24</v>
      </c>
      <c r="L7143" s="13"/>
      <c r="M7143" s="14"/>
      <c r="O7143">
        <v>1649</v>
      </c>
      <c r="P7143">
        <v>229</v>
      </c>
    </row>
    <row r="7144" spans="1:19" x14ac:dyDescent="0.3">
      <c r="A7144">
        <v>74585</v>
      </c>
      <c r="B7144" s="1">
        <v>46001</v>
      </c>
      <c r="C7144" s="11">
        <v>0.9555555555555556</v>
      </c>
      <c r="D7144" s="12">
        <v>22</v>
      </c>
      <c r="E7144" s="12" t="str">
        <f>IF(Table2[[#This Row],[Request_Time]]&lt;TIME(12,0,0),"Morning",IF(Table2[[#This Row],[Request_Time]]&lt;TIME(17,0,0),"Afternoon","Evening"))</f>
        <v>Evening</v>
      </c>
      <c r="F7144" s="12"/>
      <c r="G7144" t="s">
        <v>94</v>
      </c>
      <c r="H7144" t="s">
        <v>83</v>
      </c>
      <c r="I7144" t="s">
        <v>18</v>
      </c>
      <c r="J7144">
        <v>233</v>
      </c>
      <c r="K7144" t="s">
        <v>19</v>
      </c>
      <c r="L7144" s="13">
        <v>12.29</v>
      </c>
      <c r="M7144" s="14">
        <v>26.99</v>
      </c>
      <c r="N7144">
        <v>3</v>
      </c>
      <c r="O7144">
        <v>1028</v>
      </c>
      <c r="P7144">
        <v>213</v>
      </c>
      <c r="Q7144" t="s">
        <v>53</v>
      </c>
      <c r="S7144" t="s">
        <v>21</v>
      </c>
    </row>
    <row r="7145" spans="1:19" x14ac:dyDescent="0.3">
      <c r="A7145">
        <v>74595</v>
      </c>
      <c r="B7145" s="1">
        <v>45714</v>
      </c>
      <c r="C7145" s="11">
        <v>5.486111111111111E-2</v>
      </c>
      <c r="D7145" s="12">
        <v>1</v>
      </c>
      <c r="E7145" s="12" t="str">
        <f>IF(Table2[[#This Row],[Request_Time]]&lt;TIME(12,0,0),"Morning",IF(Table2[[#This Row],[Request_Time]]&lt;TIME(17,0,0),"Afternoon","Evening"))</f>
        <v>Morning</v>
      </c>
      <c r="F7145" s="12"/>
      <c r="G7145" t="s">
        <v>83</v>
      </c>
      <c r="H7145" t="s">
        <v>81</v>
      </c>
      <c r="I7145" t="s">
        <v>40</v>
      </c>
      <c r="J7145">
        <v>239</v>
      </c>
      <c r="K7145" t="s">
        <v>24</v>
      </c>
      <c r="L7145" s="13"/>
      <c r="M7145" s="14"/>
      <c r="O7145">
        <v>1166</v>
      </c>
      <c r="P7145">
        <v>214</v>
      </c>
    </row>
    <row r="7146" spans="1:19" x14ac:dyDescent="0.3">
      <c r="A7146">
        <v>74609</v>
      </c>
      <c r="B7146" s="1">
        <v>45957</v>
      </c>
      <c r="C7146" s="11">
        <v>0.56666666666666665</v>
      </c>
      <c r="D7146" s="12">
        <v>13</v>
      </c>
      <c r="E7146" s="12" t="str">
        <f>IF(Table2[[#This Row],[Request_Time]]&lt;TIME(12,0,0),"Morning",IF(Table2[[#This Row],[Request_Time]]&lt;TIME(17,0,0),"Afternoon","Evening"))</f>
        <v>Afternoon</v>
      </c>
      <c r="F7146" s="12"/>
      <c r="G7146" t="s">
        <v>23</v>
      </c>
      <c r="H7146" t="s">
        <v>6272</v>
      </c>
      <c r="I7146" t="s">
        <v>40</v>
      </c>
      <c r="J7146">
        <v>224</v>
      </c>
      <c r="K7146" t="s">
        <v>31</v>
      </c>
      <c r="L7146" s="13"/>
      <c r="M7146" s="14"/>
      <c r="O7146">
        <v>1943</v>
      </c>
      <c r="P7146">
        <v>249</v>
      </c>
      <c r="R7146" t="s">
        <v>32</v>
      </c>
    </row>
    <row r="7147" spans="1:19" x14ac:dyDescent="0.3">
      <c r="A7147">
        <v>74615</v>
      </c>
      <c r="B7147" s="1">
        <v>45796</v>
      </c>
      <c r="C7147" s="11">
        <v>0.65</v>
      </c>
      <c r="D7147" s="12">
        <v>15</v>
      </c>
      <c r="E7147" s="12" t="str">
        <f>IF(Table2[[#This Row],[Request_Time]]&lt;TIME(12,0,0),"Morning",IF(Table2[[#This Row],[Request_Time]]&lt;TIME(17,0,0),"Afternoon","Evening"))</f>
        <v>Afternoon</v>
      </c>
      <c r="F7147" s="12"/>
      <c r="G7147" t="s">
        <v>6273</v>
      </c>
      <c r="H7147" t="s">
        <v>30</v>
      </c>
      <c r="I7147" t="s">
        <v>40</v>
      </c>
      <c r="J7147">
        <v>206</v>
      </c>
      <c r="K7147" t="s">
        <v>31</v>
      </c>
      <c r="L7147" s="13"/>
      <c r="M7147" s="14"/>
      <c r="O7147">
        <v>1685</v>
      </c>
      <c r="P7147">
        <v>251</v>
      </c>
      <c r="R7147" t="s">
        <v>55</v>
      </c>
    </row>
    <row r="7148" spans="1:19" x14ac:dyDescent="0.3">
      <c r="A7148">
        <v>74616</v>
      </c>
      <c r="B7148" s="1">
        <v>45698</v>
      </c>
      <c r="C7148" s="11">
        <v>0.93125000000000002</v>
      </c>
      <c r="D7148" s="12">
        <v>22</v>
      </c>
      <c r="E7148" s="12" t="str">
        <f>IF(Table2[[#This Row],[Request_Time]]&lt;TIME(12,0,0),"Morning",IF(Table2[[#This Row],[Request_Time]]&lt;TIME(17,0,0),"Afternoon","Evening"))</f>
        <v>Evening</v>
      </c>
      <c r="F7148" s="12"/>
      <c r="G7148" t="s">
        <v>72</v>
      </c>
      <c r="H7148" t="s">
        <v>52</v>
      </c>
      <c r="I7148" t="s">
        <v>18</v>
      </c>
      <c r="J7148">
        <v>208</v>
      </c>
      <c r="K7148" t="s">
        <v>31</v>
      </c>
      <c r="L7148" s="13"/>
      <c r="M7148" s="14"/>
      <c r="O7148">
        <v>1712</v>
      </c>
      <c r="P7148">
        <v>217</v>
      </c>
      <c r="R7148" t="s">
        <v>108</v>
      </c>
    </row>
    <row r="7149" spans="1:19" x14ac:dyDescent="0.3">
      <c r="A7149">
        <v>74625</v>
      </c>
      <c r="B7149" s="1">
        <v>45851</v>
      </c>
      <c r="C7149" s="11">
        <v>0.19722222222222222</v>
      </c>
      <c r="D7149" s="12">
        <v>4</v>
      </c>
      <c r="E7149" s="12" t="str">
        <f>IF(Table2[[#This Row],[Request_Time]]&lt;TIME(12,0,0),"Morning",IF(Table2[[#This Row],[Request_Time]]&lt;TIME(17,0,0),"Afternoon","Evening"))</f>
        <v>Morning</v>
      </c>
      <c r="F7149" s="12"/>
      <c r="G7149" t="s">
        <v>23</v>
      </c>
      <c r="H7149" t="s">
        <v>6272</v>
      </c>
      <c r="I7149" t="s">
        <v>27</v>
      </c>
      <c r="J7149">
        <v>200</v>
      </c>
      <c r="K7149" t="s">
        <v>19</v>
      </c>
      <c r="L7149" s="13">
        <v>73.989999999999995</v>
      </c>
      <c r="M7149" s="14">
        <v>9.43</v>
      </c>
      <c r="N7149">
        <v>2</v>
      </c>
      <c r="O7149">
        <v>1618</v>
      </c>
      <c r="P7149">
        <v>250</v>
      </c>
      <c r="Q7149" t="s">
        <v>44</v>
      </c>
      <c r="S7149" t="s">
        <v>21</v>
      </c>
    </row>
    <row r="7150" spans="1:19" x14ac:dyDescent="0.3">
      <c r="A7150">
        <v>74627</v>
      </c>
      <c r="B7150" s="1">
        <v>45713</v>
      </c>
      <c r="C7150" s="11">
        <v>0.8041666666666667</v>
      </c>
      <c r="D7150" s="12">
        <v>19</v>
      </c>
      <c r="E7150" s="12" t="str">
        <f>IF(Table2[[#This Row],[Request_Time]]&lt;TIME(12,0,0),"Morning",IF(Table2[[#This Row],[Request_Time]]&lt;TIME(17,0,0),"Afternoon","Evening"))</f>
        <v>Evening</v>
      </c>
      <c r="F7150" s="12"/>
      <c r="G7150" t="s">
        <v>38</v>
      </c>
      <c r="H7150" t="s">
        <v>94</v>
      </c>
      <c r="I7150" t="s">
        <v>18</v>
      </c>
      <c r="J7150">
        <v>223</v>
      </c>
      <c r="K7150" t="s">
        <v>19</v>
      </c>
      <c r="L7150" s="13">
        <v>69.47</v>
      </c>
      <c r="M7150" s="14">
        <v>0.97</v>
      </c>
      <c r="N7150">
        <v>5</v>
      </c>
      <c r="O7150">
        <v>1888</v>
      </c>
      <c r="P7150">
        <v>245</v>
      </c>
      <c r="Q7150" t="s">
        <v>32</v>
      </c>
      <c r="S7150" t="s">
        <v>21</v>
      </c>
    </row>
    <row r="7151" spans="1:19" x14ac:dyDescent="0.3">
      <c r="A7151">
        <v>74637</v>
      </c>
      <c r="B7151" s="1">
        <v>45722</v>
      </c>
      <c r="C7151" s="11">
        <v>0.10555555555555556</v>
      </c>
      <c r="D7151" s="12">
        <v>2</v>
      </c>
      <c r="E7151" s="12" t="str">
        <f>IF(Table2[[#This Row],[Request_Time]]&lt;TIME(12,0,0),"Morning",IF(Table2[[#This Row],[Request_Time]]&lt;TIME(17,0,0),"Afternoon","Evening"))</f>
        <v>Morning</v>
      </c>
      <c r="F7151" s="12"/>
      <c r="G7151" t="s">
        <v>6272</v>
      </c>
      <c r="H7151" t="s">
        <v>38</v>
      </c>
      <c r="I7151" t="s">
        <v>40</v>
      </c>
      <c r="J7151">
        <v>259</v>
      </c>
      <c r="K7151" t="s">
        <v>19</v>
      </c>
      <c r="L7151" s="13">
        <v>54.08</v>
      </c>
      <c r="M7151" s="14">
        <v>17.59</v>
      </c>
      <c r="N7151">
        <v>1</v>
      </c>
      <c r="O7151">
        <v>2143</v>
      </c>
      <c r="P7151">
        <v>239</v>
      </c>
      <c r="Q7151" t="s">
        <v>28</v>
      </c>
      <c r="S7151" t="s">
        <v>36</v>
      </c>
    </row>
    <row r="7152" spans="1:19" x14ac:dyDescent="0.3">
      <c r="A7152">
        <v>74640</v>
      </c>
      <c r="B7152" s="1">
        <v>45932</v>
      </c>
      <c r="C7152" s="11">
        <v>0.86041666666666661</v>
      </c>
      <c r="D7152" s="12">
        <v>20</v>
      </c>
      <c r="E7152" s="12" t="str">
        <f>IF(Table2[[#This Row],[Request_Time]]&lt;TIME(12,0,0),"Morning",IF(Table2[[#This Row],[Request_Time]]&lt;TIME(17,0,0),"Afternoon","Evening"))</f>
        <v>Evening</v>
      </c>
      <c r="F7152" s="12"/>
      <c r="G7152" t="s">
        <v>91</v>
      </c>
      <c r="H7152" t="s">
        <v>75</v>
      </c>
      <c r="I7152" t="s">
        <v>18</v>
      </c>
      <c r="J7152">
        <v>216</v>
      </c>
      <c r="K7152" t="s">
        <v>24</v>
      </c>
      <c r="L7152" s="13"/>
      <c r="M7152" s="14"/>
      <c r="O7152">
        <v>1827</v>
      </c>
      <c r="P7152">
        <v>220</v>
      </c>
    </row>
    <row r="7153" spans="1:19" x14ac:dyDescent="0.3">
      <c r="A7153">
        <v>74641</v>
      </c>
      <c r="B7153" s="1">
        <v>45861</v>
      </c>
      <c r="C7153" s="11">
        <v>0.18680555555555556</v>
      </c>
      <c r="D7153" s="12">
        <v>4</v>
      </c>
      <c r="E7153" s="12" t="str">
        <f>IF(Table2[[#This Row],[Request_Time]]&lt;TIME(12,0,0),"Morning",IF(Table2[[#This Row],[Request_Time]]&lt;TIME(17,0,0),"Afternoon","Evening"))</f>
        <v>Morning</v>
      </c>
      <c r="F7153" s="12"/>
      <c r="G7153" t="s">
        <v>38</v>
      </c>
      <c r="H7153" t="s">
        <v>72</v>
      </c>
      <c r="I7153" t="s">
        <v>40</v>
      </c>
      <c r="J7153">
        <v>200</v>
      </c>
      <c r="K7153" t="s">
        <v>19</v>
      </c>
      <c r="L7153" s="13">
        <v>11.38</v>
      </c>
      <c r="M7153" s="14">
        <v>20.95</v>
      </c>
      <c r="N7153">
        <v>4</v>
      </c>
      <c r="O7153">
        <v>1415</v>
      </c>
      <c r="P7153">
        <v>239</v>
      </c>
      <c r="Q7153" t="s">
        <v>53</v>
      </c>
      <c r="S7153" t="s">
        <v>21</v>
      </c>
    </row>
    <row r="7154" spans="1:19" x14ac:dyDescent="0.3">
      <c r="A7154">
        <v>74665</v>
      </c>
      <c r="B7154" s="1">
        <v>45830</v>
      </c>
      <c r="C7154" s="11">
        <v>0.4381944444444445</v>
      </c>
      <c r="D7154" s="12">
        <v>10</v>
      </c>
      <c r="E7154" s="12" t="str">
        <f>IF(Table2[[#This Row],[Request_Time]]&lt;TIME(12,0,0),"Morning",IF(Table2[[#This Row],[Request_Time]]&lt;TIME(17,0,0),"Afternoon","Evening"))</f>
        <v>Morning</v>
      </c>
      <c r="F7154" s="12"/>
      <c r="G7154" t="s">
        <v>52</v>
      </c>
      <c r="H7154" t="s">
        <v>26</v>
      </c>
      <c r="I7154" t="s">
        <v>27</v>
      </c>
      <c r="J7154">
        <v>222</v>
      </c>
      <c r="K7154" t="s">
        <v>19</v>
      </c>
      <c r="L7154" s="13">
        <v>59.84</v>
      </c>
      <c r="M7154" s="14">
        <v>4.2</v>
      </c>
      <c r="N7154">
        <v>4</v>
      </c>
      <c r="O7154">
        <v>1268</v>
      </c>
      <c r="P7154">
        <v>213</v>
      </c>
      <c r="Q7154" t="s">
        <v>32</v>
      </c>
      <c r="S7154" t="s">
        <v>21</v>
      </c>
    </row>
    <row r="7155" spans="1:19" x14ac:dyDescent="0.3">
      <c r="A7155">
        <v>74675</v>
      </c>
      <c r="B7155" s="1">
        <v>45748</v>
      </c>
      <c r="C7155" s="11">
        <v>0.76874999999999993</v>
      </c>
      <c r="D7155" s="12">
        <v>18</v>
      </c>
      <c r="E7155" s="12" t="str">
        <f>IF(Table2[[#This Row],[Request_Time]]&lt;TIME(12,0,0),"Morning",IF(Table2[[#This Row],[Request_Time]]&lt;TIME(17,0,0),"Afternoon","Evening"))</f>
        <v>Evening</v>
      </c>
      <c r="F7155" s="12"/>
      <c r="G7155" t="s">
        <v>91</v>
      </c>
      <c r="H7155" t="s">
        <v>26</v>
      </c>
      <c r="I7155" t="s">
        <v>40</v>
      </c>
      <c r="J7155">
        <v>232</v>
      </c>
      <c r="K7155" t="s">
        <v>19</v>
      </c>
      <c r="L7155" s="13">
        <v>59.91</v>
      </c>
      <c r="M7155" s="14">
        <v>1.91</v>
      </c>
      <c r="N7155">
        <v>5</v>
      </c>
      <c r="O7155">
        <v>1404</v>
      </c>
      <c r="P7155">
        <v>204</v>
      </c>
      <c r="Q7155" t="s">
        <v>44</v>
      </c>
      <c r="S7155" t="s">
        <v>36</v>
      </c>
    </row>
    <row r="7156" spans="1:19" x14ac:dyDescent="0.3">
      <c r="A7156">
        <v>74677</v>
      </c>
      <c r="B7156" s="1">
        <v>45713</v>
      </c>
      <c r="C7156" s="11">
        <v>0.49027777777777781</v>
      </c>
      <c r="D7156" s="12">
        <v>11</v>
      </c>
      <c r="E7156" s="12" t="str">
        <f>IF(Table2[[#This Row],[Request_Time]]&lt;TIME(12,0,0),"Morning",IF(Table2[[#This Row],[Request_Time]]&lt;TIME(17,0,0),"Afternoon","Evening"))</f>
        <v>Morning</v>
      </c>
      <c r="F7156" s="12"/>
      <c r="G7156" t="s">
        <v>52</v>
      </c>
      <c r="H7156" t="s">
        <v>38</v>
      </c>
      <c r="I7156" t="s">
        <v>18</v>
      </c>
      <c r="J7156">
        <v>258</v>
      </c>
      <c r="K7156" t="s">
        <v>19</v>
      </c>
      <c r="L7156" s="13">
        <v>6.68</v>
      </c>
      <c r="M7156" s="14">
        <v>5.28</v>
      </c>
      <c r="N7156">
        <v>4</v>
      </c>
      <c r="O7156">
        <v>1850</v>
      </c>
      <c r="P7156">
        <v>225</v>
      </c>
      <c r="Q7156" t="s">
        <v>28</v>
      </c>
      <c r="S7156" t="s">
        <v>36</v>
      </c>
    </row>
    <row r="7157" spans="1:19" x14ac:dyDescent="0.3">
      <c r="A7157">
        <v>74694</v>
      </c>
      <c r="B7157" s="1">
        <v>45694</v>
      </c>
      <c r="C7157" s="11">
        <v>0.13958333333333334</v>
      </c>
      <c r="D7157" s="12">
        <v>3</v>
      </c>
      <c r="E7157" s="12" t="str">
        <f>IF(Table2[[#This Row],[Request_Time]]&lt;TIME(12,0,0),"Morning",IF(Table2[[#This Row],[Request_Time]]&lt;TIME(17,0,0),"Afternoon","Evening"))</f>
        <v>Morning</v>
      </c>
      <c r="F7157" s="12"/>
      <c r="G7157" t="s">
        <v>83</v>
      </c>
      <c r="H7157" t="s">
        <v>58</v>
      </c>
      <c r="I7157" t="s">
        <v>18</v>
      </c>
      <c r="J7157">
        <v>257</v>
      </c>
      <c r="K7157" t="s">
        <v>19</v>
      </c>
      <c r="L7157" s="13">
        <v>11.13</v>
      </c>
      <c r="M7157" s="14">
        <v>19</v>
      </c>
      <c r="N7157">
        <v>1</v>
      </c>
      <c r="O7157">
        <v>1855</v>
      </c>
      <c r="P7157">
        <v>248</v>
      </c>
      <c r="Q7157" t="s">
        <v>53</v>
      </c>
      <c r="S7157" t="s">
        <v>21</v>
      </c>
    </row>
    <row r="7158" spans="1:19" x14ac:dyDescent="0.3">
      <c r="A7158">
        <v>74712</v>
      </c>
      <c r="B7158" s="1">
        <v>45691</v>
      </c>
      <c r="C7158" s="11">
        <v>5.6944444444444443E-2</v>
      </c>
      <c r="D7158" s="12">
        <v>1</v>
      </c>
      <c r="E7158" s="12" t="str">
        <f>IF(Table2[[#This Row],[Request_Time]]&lt;TIME(12,0,0),"Morning",IF(Table2[[#This Row],[Request_Time]]&lt;TIME(17,0,0),"Afternoon","Evening"))</f>
        <v>Morning</v>
      </c>
      <c r="F7158" s="12"/>
      <c r="G7158" t="s">
        <v>52</v>
      </c>
      <c r="H7158" t="s">
        <v>52</v>
      </c>
      <c r="I7158" t="s">
        <v>27</v>
      </c>
      <c r="J7158">
        <v>227</v>
      </c>
      <c r="K7158" t="s">
        <v>19</v>
      </c>
      <c r="L7158" s="13">
        <v>41.43</v>
      </c>
      <c r="M7158" s="14">
        <v>5.66</v>
      </c>
      <c r="N7158">
        <v>2</v>
      </c>
      <c r="O7158">
        <v>1996</v>
      </c>
      <c r="P7158">
        <v>228</v>
      </c>
      <c r="Q7158" t="s">
        <v>50</v>
      </c>
      <c r="S7158" t="s">
        <v>36</v>
      </c>
    </row>
    <row r="7159" spans="1:19" x14ac:dyDescent="0.3">
      <c r="A7159">
        <v>74720</v>
      </c>
      <c r="B7159" s="1">
        <v>45829</v>
      </c>
      <c r="C7159" s="11">
        <v>0.20208333333333331</v>
      </c>
      <c r="D7159" s="12">
        <v>4</v>
      </c>
      <c r="E7159" s="12" t="str">
        <f>IF(Table2[[#This Row],[Request_Time]]&lt;TIME(12,0,0),"Morning",IF(Table2[[#This Row],[Request_Time]]&lt;TIME(17,0,0),"Afternoon","Evening"))</f>
        <v>Morning</v>
      </c>
      <c r="F7159" s="12"/>
      <c r="G7159" t="s">
        <v>52</v>
      </c>
      <c r="H7159" t="s">
        <v>81</v>
      </c>
      <c r="I7159" t="s">
        <v>40</v>
      </c>
      <c r="J7159">
        <v>216</v>
      </c>
      <c r="K7159" t="s">
        <v>31</v>
      </c>
      <c r="L7159" s="13"/>
      <c r="M7159" s="14"/>
      <c r="O7159">
        <v>1457</v>
      </c>
      <c r="P7159">
        <v>241</v>
      </c>
      <c r="R7159" t="s">
        <v>41</v>
      </c>
    </row>
    <row r="7160" spans="1:19" x14ac:dyDescent="0.3">
      <c r="A7160">
        <v>74724</v>
      </c>
      <c r="B7160" s="1">
        <v>45891</v>
      </c>
      <c r="C7160" s="11">
        <v>5.486111111111111E-2</v>
      </c>
      <c r="D7160" s="12">
        <v>1</v>
      </c>
      <c r="E7160" s="12" t="str">
        <f>IF(Table2[[#This Row],[Request_Time]]&lt;TIME(12,0,0),"Morning",IF(Table2[[#This Row],[Request_Time]]&lt;TIME(17,0,0),"Afternoon","Evening"))</f>
        <v>Morning</v>
      </c>
      <c r="F7160" s="12"/>
      <c r="G7160" t="s">
        <v>58</v>
      </c>
      <c r="H7160" t="s">
        <v>81</v>
      </c>
      <c r="I7160" t="s">
        <v>27</v>
      </c>
      <c r="J7160">
        <v>209</v>
      </c>
      <c r="K7160" t="s">
        <v>31</v>
      </c>
      <c r="L7160" s="13"/>
      <c r="M7160" s="14"/>
      <c r="O7160">
        <v>1556</v>
      </c>
      <c r="P7160">
        <v>226</v>
      </c>
      <c r="R7160" t="s">
        <v>61</v>
      </c>
    </row>
    <row r="7161" spans="1:19" x14ac:dyDescent="0.3">
      <c r="A7161">
        <v>74730</v>
      </c>
      <c r="B7161" s="1">
        <v>45800</v>
      </c>
      <c r="C7161" s="11">
        <v>0.54375000000000007</v>
      </c>
      <c r="D7161" s="12">
        <v>13</v>
      </c>
      <c r="E7161" s="12" t="str">
        <f>IF(Table2[[#This Row],[Request_Time]]&lt;TIME(12,0,0),"Morning",IF(Table2[[#This Row],[Request_Time]]&lt;TIME(17,0,0),"Afternoon","Evening"))</f>
        <v>Afternoon</v>
      </c>
      <c r="F7161" s="12"/>
      <c r="G7161" t="s">
        <v>6273</v>
      </c>
      <c r="H7161" t="s">
        <v>38</v>
      </c>
      <c r="I7161" t="s">
        <v>27</v>
      </c>
      <c r="J7161">
        <v>256</v>
      </c>
      <c r="K7161" t="s">
        <v>19</v>
      </c>
      <c r="L7161" s="13">
        <v>56.82</v>
      </c>
      <c r="M7161" s="14">
        <v>7.47</v>
      </c>
      <c r="N7161">
        <v>5</v>
      </c>
      <c r="O7161">
        <v>1912</v>
      </c>
      <c r="P7161">
        <v>245</v>
      </c>
      <c r="Q7161" t="s">
        <v>44</v>
      </c>
      <c r="S7161" t="s">
        <v>21</v>
      </c>
    </row>
    <row r="7162" spans="1:19" x14ac:dyDescent="0.3">
      <c r="A7162">
        <v>74745</v>
      </c>
      <c r="B7162" s="1">
        <v>45670</v>
      </c>
      <c r="C7162" s="11">
        <v>0.35416666666666669</v>
      </c>
      <c r="D7162" s="12">
        <v>8</v>
      </c>
      <c r="E7162" s="12" t="str">
        <f>IF(Table2[[#This Row],[Request_Time]]&lt;TIME(12,0,0),"Morning",IF(Table2[[#This Row],[Request_Time]]&lt;TIME(17,0,0),"Afternoon","Evening"))</f>
        <v>Morning</v>
      </c>
      <c r="F7162" s="12"/>
      <c r="G7162" t="s">
        <v>94</v>
      </c>
      <c r="H7162" t="s">
        <v>91</v>
      </c>
      <c r="I7162" t="s">
        <v>40</v>
      </c>
      <c r="J7162">
        <v>253</v>
      </c>
      <c r="K7162" t="s">
        <v>19</v>
      </c>
      <c r="L7162" s="13">
        <v>76.010000000000005</v>
      </c>
      <c r="M7162" s="14">
        <v>21.59</v>
      </c>
      <c r="N7162">
        <v>2</v>
      </c>
      <c r="O7162">
        <v>2098</v>
      </c>
      <c r="P7162">
        <v>240</v>
      </c>
      <c r="Q7162" t="s">
        <v>28</v>
      </c>
      <c r="S7162" t="s">
        <v>21</v>
      </c>
    </row>
    <row r="7163" spans="1:19" x14ac:dyDescent="0.3">
      <c r="A7163">
        <v>74759</v>
      </c>
      <c r="B7163" s="1">
        <v>45679</v>
      </c>
      <c r="C7163" s="11">
        <v>8.7500000000000008E-2</v>
      </c>
      <c r="D7163" s="12">
        <v>2</v>
      </c>
      <c r="E7163" s="12" t="str">
        <f>IF(Table2[[#This Row],[Request_Time]]&lt;TIME(12,0,0),"Morning",IF(Table2[[#This Row],[Request_Time]]&lt;TIME(17,0,0),"Afternoon","Evening"))</f>
        <v>Morning</v>
      </c>
      <c r="F7163" s="12"/>
      <c r="G7163" t="s">
        <v>6272</v>
      </c>
      <c r="H7163" t="s">
        <v>58</v>
      </c>
      <c r="I7163" t="s">
        <v>27</v>
      </c>
      <c r="J7163">
        <v>219</v>
      </c>
      <c r="K7163" t="s">
        <v>19</v>
      </c>
      <c r="L7163" s="13">
        <v>23.87</v>
      </c>
      <c r="M7163" s="14">
        <v>15.33</v>
      </c>
      <c r="N7163">
        <v>4</v>
      </c>
      <c r="O7163">
        <v>1259</v>
      </c>
      <c r="P7163">
        <v>237</v>
      </c>
      <c r="Q7163" t="s">
        <v>53</v>
      </c>
      <c r="S7163" t="s">
        <v>21</v>
      </c>
    </row>
    <row r="7164" spans="1:19" x14ac:dyDescent="0.3">
      <c r="A7164">
        <v>74769</v>
      </c>
      <c r="B7164" s="1">
        <v>45984</v>
      </c>
      <c r="C7164" s="11">
        <v>0.4777777777777778</v>
      </c>
      <c r="D7164" s="12">
        <v>11</v>
      </c>
      <c r="E7164" s="12" t="str">
        <f>IF(Table2[[#This Row],[Request_Time]]&lt;TIME(12,0,0),"Morning",IF(Table2[[#This Row],[Request_Time]]&lt;TIME(17,0,0),"Afternoon","Evening"))</f>
        <v>Morning</v>
      </c>
      <c r="F7164" s="12"/>
      <c r="G7164" t="s">
        <v>91</v>
      </c>
      <c r="H7164" t="s">
        <v>23</v>
      </c>
      <c r="I7164" t="s">
        <v>18</v>
      </c>
      <c r="J7164">
        <v>254</v>
      </c>
      <c r="K7164" t="s">
        <v>19</v>
      </c>
      <c r="L7164" s="13">
        <v>65.87</v>
      </c>
      <c r="M7164" s="14">
        <v>4.3899999999999997</v>
      </c>
      <c r="N7164">
        <v>5</v>
      </c>
      <c r="O7164">
        <v>1976</v>
      </c>
      <c r="P7164">
        <v>240</v>
      </c>
      <c r="Q7164" t="s">
        <v>44</v>
      </c>
      <c r="S7164" t="s">
        <v>36</v>
      </c>
    </row>
    <row r="7165" spans="1:19" x14ac:dyDescent="0.3">
      <c r="A7165">
        <v>74794</v>
      </c>
      <c r="B7165" s="1">
        <v>45844</v>
      </c>
      <c r="C7165" s="11">
        <v>0.68194444444444446</v>
      </c>
      <c r="D7165" s="12">
        <v>16</v>
      </c>
      <c r="E7165" s="12" t="str">
        <f>IF(Table2[[#This Row],[Request_Time]]&lt;TIME(12,0,0),"Morning",IF(Table2[[#This Row],[Request_Time]]&lt;TIME(17,0,0),"Afternoon","Evening"))</f>
        <v>Afternoon</v>
      </c>
      <c r="F7165" s="12"/>
      <c r="G7165" t="s">
        <v>23</v>
      </c>
      <c r="H7165" t="s">
        <v>30</v>
      </c>
      <c r="I7165" t="s">
        <v>18</v>
      </c>
      <c r="J7165">
        <v>243</v>
      </c>
      <c r="K7165" t="s">
        <v>19</v>
      </c>
      <c r="L7165" s="13">
        <v>82.96</v>
      </c>
      <c r="M7165" s="14">
        <v>23.69</v>
      </c>
      <c r="N7165">
        <v>4</v>
      </c>
      <c r="O7165">
        <v>1024</v>
      </c>
      <c r="P7165">
        <v>207</v>
      </c>
      <c r="Q7165" t="s">
        <v>44</v>
      </c>
      <c r="S7165" t="s">
        <v>36</v>
      </c>
    </row>
    <row r="7166" spans="1:19" x14ac:dyDescent="0.3">
      <c r="A7166">
        <v>74796</v>
      </c>
      <c r="B7166" s="1">
        <v>45987</v>
      </c>
      <c r="C7166" s="11">
        <v>0.4381944444444445</v>
      </c>
      <c r="D7166" s="12">
        <v>10</v>
      </c>
      <c r="E7166" s="12" t="str">
        <f>IF(Table2[[#This Row],[Request_Time]]&lt;TIME(12,0,0),"Morning",IF(Table2[[#This Row],[Request_Time]]&lt;TIME(17,0,0),"Afternoon","Evening"))</f>
        <v>Morning</v>
      </c>
      <c r="F7166" s="12"/>
      <c r="G7166" t="s">
        <v>6272</v>
      </c>
      <c r="H7166" t="s">
        <v>52</v>
      </c>
      <c r="I7166" t="s">
        <v>18</v>
      </c>
      <c r="J7166">
        <v>228</v>
      </c>
      <c r="K7166" t="s">
        <v>31</v>
      </c>
      <c r="L7166" s="13"/>
      <c r="M7166" s="14"/>
      <c r="O7166">
        <v>1470</v>
      </c>
      <c r="P7166">
        <v>251</v>
      </c>
      <c r="R7166" t="s">
        <v>32</v>
      </c>
    </row>
    <row r="7167" spans="1:19" x14ac:dyDescent="0.3">
      <c r="A7167">
        <v>74812</v>
      </c>
      <c r="B7167" s="1">
        <v>45937</v>
      </c>
      <c r="C7167" s="11">
        <v>0.95277777777777783</v>
      </c>
      <c r="D7167" s="12">
        <v>22</v>
      </c>
      <c r="E7167" s="12" t="str">
        <f>IF(Table2[[#This Row],[Request_Time]]&lt;TIME(12,0,0),"Morning",IF(Table2[[#This Row],[Request_Time]]&lt;TIME(17,0,0),"Afternoon","Evening"))</f>
        <v>Evening</v>
      </c>
      <c r="F7167" s="12"/>
      <c r="G7167" t="s">
        <v>30</v>
      </c>
      <c r="H7167" t="s">
        <v>72</v>
      </c>
      <c r="I7167" t="s">
        <v>27</v>
      </c>
      <c r="J7167">
        <v>260</v>
      </c>
      <c r="K7167" t="s">
        <v>31</v>
      </c>
      <c r="L7167" s="13"/>
      <c r="M7167" s="14"/>
      <c r="O7167">
        <v>2086</v>
      </c>
      <c r="P7167">
        <v>230</v>
      </c>
      <c r="R7167" t="s">
        <v>128</v>
      </c>
    </row>
    <row r="7168" spans="1:19" x14ac:dyDescent="0.3">
      <c r="A7168">
        <v>74816</v>
      </c>
      <c r="B7168" s="1">
        <v>45863</v>
      </c>
      <c r="C7168" s="11">
        <v>0.98541666666666661</v>
      </c>
      <c r="D7168" s="12">
        <v>23</v>
      </c>
      <c r="E7168" s="12" t="str">
        <f>IF(Table2[[#This Row],[Request_Time]]&lt;TIME(12,0,0),"Morning",IF(Table2[[#This Row],[Request_Time]]&lt;TIME(17,0,0),"Afternoon","Evening"))</f>
        <v>Evening</v>
      </c>
      <c r="F7168" s="12"/>
      <c r="G7168" t="s">
        <v>58</v>
      </c>
      <c r="H7168" t="s">
        <v>83</v>
      </c>
      <c r="I7168" t="s">
        <v>27</v>
      </c>
      <c r="J7168">
        <v>210</v>
      </c>
      <c r="K7168" t="s">
        <v>31</v>
      </c>
      <c r="L7168" s="13"/>
      <c r="M7168" s="14"/>
      <c r="O7168">
        <v>1899</v>
      </c>
      <c r="P7168">
        <v>221</v>
      </c>
      <c r="R7168" t="s">
        <v>41</v>
      </c>
    </row>
    <row r="7169" spans="1:19" x14ac:dyDescent="0.3">
      <c r="A7169">
        <v>74827</v>
      </c>
      <c r="B7169" s="1">
        <v>45731</v>
      </c>
      <c r="C7169" s="11">
        <v>0.90069444444444446</v>
      </c>
      <c r="D7169" s="12">
        <v>21</v>
      </c>
      <c r="E7169" s="12" t="str">
        <f>IF(Table2[[#This Row],[Request_Time]]&lt;TIME(12,0,0),"Morning",IF(Table2[[#This Row],[Request_Time]]&lt;TIME(17,0,0),"Afternoon","Evening"))</f>
        <v>Evening</v>
      </c>
      <c r="F7169" s="12"/>
      <c r="G7169" t="s">
        <v>91</v>
      </c>
      <c r="H7169" t="s">
        <v>72</v>
      </c>
      <c r="I7169" t="s">
        <v>27</v>
      </c>
      <c r="J7169">
        <v>255</v>
      </c>
      <c r="K7169" t="s">
        <v>19</v>
      </c>
      <c r="L7169" s="13">
        <v>8.26</v>
      </c>
      <c r="M7169" s="14">
        <v>18.739999999999998</v>
      </c>
      <c r="N7169">
        <v>5</v>
      </c>
      <c r="O7169">
        <v>1605</v>
      </c>
      <c r="P7169">
        <v>201</v>
      </c>
      <c r="Q7169" t="s">
        <v>53</v>
      </c>
      <c r="S7169" t="s">
        <v>36</v>
      </c>
    </row>
    <row r="7170" spans="1:19" x14ac:dyDescent="0.3">
      <c r="A7170">
        <v>74848</v>
      </c>
      <c r="B7170" s="1">
        <v>45936</v>
      </c>
      <c r="C7170" s="11">
        <v>0.10625</v>
      </c>
      <c r="D7170" s="12">
        <v>2</v>
      </c>
      <c r="E7170" s="12" t="str">
        <f>IF(Table2[[#This Row],[Request_Time]]&lt;TIME(12,0,0),"Morning",IF(Table2[[#This Row],[Request_Time]]&lt;TIME(17,0,0),"Afternoon","Evening"))</f>
        <v>Morning</v>
      </c>
      <c r="F7170" s="12"/>
      <c r="G7170" t="s">
        <v>94</v>
      </c>
      <c r="H7170" t="s">
        <v>72</v>
      </c>
      <c r="I7170" t="s">
        <v>27</v>
      </c>
      <c r="J7170">
        <v>232</v>
      </c>
      <c r="K7170" t="s">
        <v>31</v>
      </c>
      <c r="L7170" s="13"/>
      <c r="M7170" s="14"/>
      <c r="O7170">
        <v>1691</v>
      </c>
      <c r="P7170">
        <v>222</v>
      </c>
      <c r="R7170" t="s">
        <v>61</v>
      </c>
    </row>
    <row r="7171" spans="1:19" x14ac:dyDescent="0.3">
      <c r="A7171">
        <v>74849</v>
      </c>
      <c r="B7171" s="1">
        <v>45963</v>
      </c>
      <c r="C7171" s="11">
        <v>0.77430555555555547</v>
      </c>
      <c r="D7171" s="12">
        <v>18</v>
      </c>
      <c r="E7171" s="12" t="str">
        <f>IF(Table2[[#This Row],[Request_Time]]&lt;TIME(12,0,0),"Morning",IF(Table2[[#This Row],[Request_Time]]&lt;TIME(17,0,0),"Afternoon","Evening"))</f>
        <v>Evening</v>
      </c>
      <c r="F7171" s="12"/>
      <c r="G7171" t="s">
        <v>83</v>
      </c>
      <c r="H7171" t="s">
        <v>23</v>
      </c>
      <c r="I7171" t="s">
        <v>18</v>
      </c>
      <c r="J7171">
        <v>244</v>
      </c>
      <c r="K7171" t="s">
        <v>31</v>
      </c>
      <c r="L7171" s="13"/>
      <c r="M7171" s="14"/>
      <c r="O7171">
        <v>2100</v>
      </c>
      <c r="P7171">
        <v>244</v>
      </c>
      <c r="R7171" t="s">
        <v>61</v>
      </c>
    </row>
    <row r="7172" spans="1:19" x14ac:dyDescent="0.3">
      <c r="A7172">
        <v>74849</v>
      </c>
      <c r="B7172" s="1">
        <v>46013</v>
      </c>
      <c r="C7172" s="11">
        <v>0.83263888888888893</v>
      </c>
      <c r="D7172" s="12">
        <v>19</v>
      </c>
      <c r="E7172" s="12" t="str">
        <f>IF(Table2[[#This Row],[Request_Time]]&lt;TIME(12,0,0),"Morning",IF(Table2[[#This Row],[Request_Time]]&lt;TIME(17,0,0),"Afternoon","Evening"))</f>
        <v>Evening</v>
      </c>
      <c r="F7172" s="12"/>
      <c r="G7172" t="s">
        <v>6273</v>
      </c>
      <c r="H7172" t="s">
        <v>75</v>
      </c>
      <c r="I7172" t="s">
        <v>18</v>
      </c>
      <c r="J7172">
        <v>248</v>
      </c>
      <c r="K7172" t="s">
        <v>31</v>
      </c>
      <c r="L7172" s="13"/>
      <c r="M7172" s="14"/>
      <c r="O7172">
        <v>1640</v>
      </c>
      <c r="P7172">
        <v>211</v>
      </c>
      <c r="R7172" t="s">
        <v>47</v>
      </c>
    </row>
    <row r="7173" spans="1:19" x14ac:dyDescent="0.3">
      <c r="A7173">
        <v>74868</v>
      </c>
      <c r="B7173" s="1">
        <v>45936</v>
      </c>
      <c r="C7173" s="11">
        <v>0.3215277777777778</v>
      </c>
      <c r="D7173" s="12">
        <v>7</v>
      </c>
      <c r="E7173" s="12" t="str">
        <f>IF(Table2[[#This Row],[Request_Time]]&lt;TIME(12,0,0),"Morning",IF(Table2[[#This Row],[Request_Time]]&lt;TIME(17,0,0),"Afternoon","Evening"))</f>
        <v>Morning</v>
      </c>
      <c r="F7173" s="12"/>
      <c r="G7173" t="s">
        <v>52</v>
      </c>
      <c r="H7173" t="s">
        <v>6272</v>
      </c>
      <c r="I7173" t="s">
        <v>40</v>
      </c>
      <c r="J7173">
        <v>225</v>
      </c>
      <c r="K7173" t="s">
        <v>19</v>
      </c>
      <c r="L7173" s="13">
        <v>52.12</v>
      </c>
      <c r="M7173" s="14">
        <v>12.54</v>
      </c>
      <c r="N7173">
        <v>1</v>
      </c>
      <c r="O7173">
        <v>1474</v>
      </c>
      <c r="P7173">
        <v>213</v>
      </c>
      <c r="Q7173" t="s">
        <v>50</v>
      </c>
      <c r="S7173" t="s">
        <v>21</v>
      </c>
    </row>
    <row r="7174" spans="1:19" x14ac:dyDescent="0.3">
      <c r="A7174">
        <v>74872</v>
      </c>
      <c r="B7174" s="1">
        <v>45975</v>
      </c>
      <c r="C7174" s="11">
        <v>0.43194444444444446</v>
      </c>
      <c r="D7174" s="12">
        <v>10</v>
      </c>
      <c r="E7174" s="12" t="str">
        <f>IF(Table2[[#This Row],[Request_Time]]&lt;TIME(12,0,0),"Morning",IF(Table2[[#This Row],[Request_Time]]&lt;TIME(17,0,0),"Afternoon","Evening"))</f>
        <v>Morning</v>
      </c>
      <c r="F7174" s="12"/>
      <c r="G7174" t="s">
        <v>81</v>
      </c>
      <c r="H7174" t="s">
        <v>6272</v>
      </c>
      <c r="I7174" t="s">
        <v>40</v>
      </c>
      <c r="J7174">
        <v>231</v>
      </c>
      <c r="K7174" t="s">
        <v>19</v>
      </c>
      <c r="L7174" s="13">
        <v>43.4</v>
      </c>
      <c r="M7174" s="14">
        <v>21.89</v>
      </c>
      <c r="N7174">
        <v>4</v>
      </c>
      <c r="O7174">
        <v>1688</v>
      </c>
      <c r="P7174">
        <v>216</v>
      </c>
      <c r="Q7174" t="s">
        <v>32</v>
      </c>
      <c r="S7174" t="s">
        <v>21</v>
      </c>
    </row>
    <row r="7175" spans="1:19" x14ac:dyDescent="0.3">
      <c r="A7175">
        <v>74874</v>
      </c>
      <c r="B7175" s="1">
        <v>45866</v>
      </c>
      <c r="C7175" s="11">
        <v>0.75486111111111109</v>
      </c>
      <c r="D7175" s="12">
        <v>18</v>
      </c>
      <c r="E7175" s="12" t="str">
        <f>IF(Table2[[#This Row],[Request_Time]]&lt;TIME(12,0,0),"Morning",IF(Table2[[#This Row],[Request_Time]]&lt;TIME(17,0,0),"Afternoon","Evening"))</f>
        <v>Evening</v>
      </c>
      <c r="F7175" s="12"/>
      <c r="G7175" t="s">
        <v>6273</v>
      </c>
      <c r="H7175" t="s">
        <v>81</v>
      </c>
      <c r="I7175" t="s">
        <v>18</v>
      </c>
      <c r="J7175">
        <v>201</v>
      </c>
      <c r="K7175" t="s">
        <v>19</v>
      </c>
      <c r="L7175" s="13">
        <v>68.88</v>
      </c>
      <c r="M7175" s="14">
        <v>11.1</v>
      </c>
      <c r="N7175">
        <v>2</v>
      </c>
      <c r="O7175">
        <v>1588</v>
      </c>
      <c r="P7175">
        <v>222</v>
      </c>
      <c r="Q7175" t="s">
        <v>53</v>
      </c>
      <c r="S7175" t="s">
        <v>21</v>
      </c>
    </row>
    <row r="7176" spans="1:19" x14ac:dyDescent="0.3">
      <c r="A7176">
        <v>74877</v>
      </c>
      <c r="B7176" s="1">
        <v>45833</v>
      </c>
      <c r="C7176" s="11">
        <v>0.3347222222222222</v>
      </c>
      <c r="D7176" s="12">
        <v>8</v>
      </c>
      <c r="E7176" s="12" t="str">
        <f>IF(Table2[[#This Row],[Request_Time]]&lt;TIME(12,0,0),"Morning",IF(Table2[[#This Row],[Request_Time]]&lt;TIME(17,0,0),"Afternoon","Evening"))</f>
        <v>Morning</v>
      </c>
      <c r="F7176" s="12"/>
      <c r="G7176" t="s">
        <v>52</v>
      </c>
      <c r="H7176" t="s">
        <v>58</v>
      </c>
      <c r="I7176" t="s">
        <v>40</v>
      </c>
      <c r="J7176">
        <v>254</v>
      </c>
      <c r="K7176" t="s">
        <v>19</v>
      </c>
      <c r="L7176" s="13">
        <v>16.98</v>
      </c>
      <c r="M7176" s="14">
        <v>27.6</v>
      </c>
      <c r="N7176">
        <v>4</v>
      </c>
      <c r="O7176">
        <v>1440</v>
      </c>
      <c r="P7176">
        <v>217</v>
      </c>
      <c r="Q7176" t="s">
        <v>44</v>
      </c>
      <c r="S7176" t="s">
        <v>21</v>
      </c>
    </row>
    <row r="7177" spans="1:19" x14ac:dyDescent="0.3">
      <c r="A7177">
        <v>74877</v>
      </c>
      <c r="B7177" s="1">
        <v>45820</v>
      </c>
      <c r="C7177" s="11">
        <v>0.60902777777777783</v>
      </c>
      <c r="D7177" s="12">
        <v>14</v>
      </c>
      <c r="E7177" s="12" t="str">
        <f>IF(Table2[[#This Row],[Request_Time]]&lt;TIME(12,0,0),"Morning",IF(Table2[[#This Row],[Request_Time]]&lt;TIME(17,0,0),"Afternoon","Evening"))</f>
        <v>Afternoon</v>
      </c>
      <c r="F7177" s="12"/>
      <c r="G7177" t="s">
        <v>6272</v>
      </c>
      <c r="H7177" t="s">
        <v>67</v>
      </c>
      <c r="I7177" t="s">
        <v>40</v>
      </c>
      <c r="J7177">
        <v>252</v>
      </c>
      <c r="K7177" t="s">
        <v>31</v>
      </c>
      <c r="L7177" s="13"/>
      <c r="M7177" s="14"/>
      <c r="O7177">
        <v>1929</v>
      </c>
      <c r="P7177">
        <v>237</v>
      </c>
      <c r="R7177" t="s">
        <v>128</v>
      </c>
    </row>
    <row r="7178" spans="1:19" x14ac:dyDescent="0.3">
      <c r="A7178">
        <v>74887</v>
      </c>
      <c r="B7178" s="1">
        <v>45701</v>
      </c>
      <c r="C7178" s="11">
        <v>9.7916666666666666E-2</v>
      </c>
      <c r="D7178" s="12">
        <v>2</v>
      </c>
      <c r="E7178" s="12" t="str">
        <f>IF(Table2[[#This Row],[Request_Time]]&lt;TIME(12,0,0),"Morning",IF(Table2[[#This Row],[Request_Time]]&lt;TIME(17,0,0),"Afternoon","Evening"))</f>
        <v>Morning</v>
      </c>
      <c r="F7178" s="12"/>
      <c r="G7178" t="s">
        <v>58</v>
      </c>
      <c r="H7178" t="s">
        <v>38</v>
      </c>
      <c r="I7178" t="s">
        <v>18</v>
      </c>
      <c r="J7178">
        <v>252</v>
      </c>
      <c r="K7178" t="s">
        <v>31</v>
      </c>
      <c r="L7178" s="13"/>
      <c r="M7178" s="14"/>
      <c r="O7178">
        <v>1455</v>
      </c>
      <c r="P7178">
        <v>226</v>
      </c>
      <c r="R7178" t="s">
        <v>108</v>
      </c>
    </row>
    <row r="7179" spans="1:19" x14ac:dyDescent="0.3">
      <c r="A7179">
        <v>74900</v>
      </c>
      <c r="B7179" s="1">
        <v>45683</v>
      </c>
      <c r="C7179" s="11">
        <v>0.61944444444444446</v>
      </c>
      <c r="D7179" s="12">
        <v>14</v>
      </c>
      <c r="E7179" s="12" t="str">
        <f>IF(Table2[[#This Row],[Request_Time]]&lt;TIME(12,0,0),"Morning",IF(Table2[[#This Row],[Request_Time]]&lt;TIME(17,0,0),"Afternoon","Evening"))</f>
        <v>Afternoon</v>
      </c>
      <c r="F7179" s="12"/>
      <c r="G7179" t="s">
        <v>91</v>
      </c>
      <c r="H7179" t="s">
        <v>30</v>
      </c>
      <c r="I7179" t="s">
        <v>40</v>
      </c>
      <c r="J7179">
        <v>216</v>
      </c>
      <c r="K7179" t="s">
        <v>24</v>
      </c>
      <c r="L7179" s="13"/>
      <c r="M7179" s="14"/>
      <c r="O7179">
        <v>1289</v>
      </c>
      <c r="P7179">
        <v>242</v>
      </c>
    </row>
    <row r="7180" spans="1:19" x14ac:dyDescent="0.3">
      <c r="A7180">
        <v>74906</v>
      </c>
      <c r="B7180" s="1">
        <v>45736</v>
      </c>
      <c r="C7180" s="11">
        <v>0.84652777777777777</v>
      </c>
      <c r="D7180" s="12">
        <v>20</v>
      </c>
      <c r="E7180" s="12" t="str">
        <f>IF(Table2[[#This Row],[Request_Time]]&lt;TIME(12,0,0),"Morning",IF(Table2[[#This Row],[Request_Time]]&lt;TIME(17,0,0),"Afternoon","Evening"))</f>
        <v>Evening</v>
      </c>
      <c r="F7180" s="12"/>
      <c r="G7180" t="s">
        <v>75</v>
      </c>
      <c r="H7180" t="s">
        <v>38</v>
      </c>
      <c r="I7180" t="s">
        <v>40</v>
      </c>
      <c r="J7180">
        <v>256</v>
      </c>
      <c r="K7180" t="s">
        <v>19</v>
      </c>
      <c r="L7180" s="13">
        <v>58.16</v>
      </c>
      <c r="M7180" s="14">
        <v>22.86</v>
      </c>
      <c r="N7180">
        <v>5</v>
      </c>
      <c r="O7180">
        <v>1014</v>
      </c>
      <c r="P7180">
        <v>239</v>
      </c>
      <c r="Q7180" t="s">
        <v>20</v>
      </c>
      <c r="S7180" t="s">
        <v>21</v>
      </c>
    </row>
    <row r="7181" spans="1:19" x14ac:dyDescent="0.3">
      <c r="A7181">
        <v>74928</v>
      </c>
      <c r="B7181" s="1">
        <v>45671</v>
      </c>
      <c r="C7181" s="11">
        <v>0.44097222222222227</v>
      </c>
      <c r="D7181" s="12">
        <v>10</v>
      </c>
      <c r="E7181" s="12" t="str">
        <f>IF(Table2[[#This Row],[Request_Time]]&lt;TIME(12,0,0),"Morning",IF(Table2[[#This Row],[Request_Time]]&lt;TIME(17,0,0),"Afternoon","Evening"))</f>
        <v>Morning</v>
      </c>
      <c r="F7181" s="12"/>
      <c r="G7181" t="s">
        <v>58</v>
      </c>
      <c r="H7181" t="s">
        <v>23</v>
      </c>
      <c r="I7181" t="s">
        <v>27</v>
      </c>
      <c r="J7181">
        <v>213</v>
      </c>
      <c r="K7181" t="s">
        <v>31</v>
      </c>
      <c r="L7181" s="13"/>
      <c r="M7181" s="14"/>
      <c r="O7181">
        <v>1937</v>
      </c>
      <c r="P7181">
        <v>216</v>
      </c>
      <c r="R7181" t="s">
        <v>128</v>
      </c>
    </row>
    <row r="7182" spans="1:19" x14ac:dyDescent="0.3">
      <c r="A7182">
        <v>74936</v>
      </c>
      <c r="B7182" s="1">
        <v>46020</v>
      </c>
      <c r="C7182" s="11">
        <v>0.73541666666666661</v>
      </c>
      <c r="D7182" s="12">
        <v>17</v>
      </c>
      <c r="E7182" s="12" t="str">
        <f>IF(Table2[[#This Row],[Request_Time]]&lt;TIME(12,0,0),"Morning",IF(Table2[[#This Row],[Request_Time]]&lt;TIME(17,0,0),"Afternoon","Evening"))</f>
        <v>Evening</v>
      </c>
      <c r="F7182" s="12"/>
      <c r="G7182" t="s">
        <v>67</v>
      </c>
      <c r="H7182" t="s">
        <v>94</v>
      </c>
      <c r="I7182" t="s">
        <v>27</v>
      </c>
      <c r="J7182">
        <v>237</v>
      </c>
      <c r="K7182" t="s">
        <v>19</v>
      </c>
      <c r="L7182" s="13">
        <v>4.5</v>
      </c>
      <c r="M7182" s="14">
        <v>8.2799999999999994</v>
      </c>
      <c r="N7182">
        <v>1</v>
      </c>
      <c r="O7182">
        <v>1019</v>
      </c>
      <c r="P7182">
        <v>237</v>
      </c>
      <c r="Q7182" t="s">
        <v>32</v>
      </c>
      <c r="S7182" t="s">
        <v>36</v>
      </c>
    </row>
    <row r="7183" spans="1:19" x14ac:dyDescent="0.3">
      <c r="A7183">
        <v>74940</v>
      </c>
      <c r="B7183" s="1">
        <v>46006</v>
      </c>
      <c r="C7183" s="11">
        <v>0.32847222222222222</v>
      </c>
      <c r="D7183" s="12">
        <v>7</v>
      </c>
      <c r="E7183" s="12" t="str">
        <f>IF(Table2[[#This Row],[Request_Time]]&lt;TIME(12,0,0),"Morning",IF(Table2[[#This Row],[Request_Time]]&lt;TIME(17,0,0),"Afternoon","Evening"))</f>
        <v>Morning</v>
      </c>
      <c r="F7183" s="12"/>
      <c r="G7183" t="s">
        <v>94</v>
      </c>
      <c r="H7183" t="s">
        <v>94</v>
      </c>
      <c r="I7183" t="s">
        <v>40</v>
      </c>
      <c r="J7183">
        <v>220</v>
      </c>
      <c r="K7183" t="s">
        <v>31</v>
      </c>
      <c r="L7183" s="13"/>
      <c r="M7183" s="14"/>
      <c r="O7183">
        <v>1929</v>
      </c>
      <c r="P7183">
        <v>241</v>
      </c>
      <c r="R7183" t="s">
        <v>61</v>
      </c>
    </row>
    <row r="7184" spans="1:19" x14ac:dyDescent="0.3">
      <c r="A7184">
        <v>74955</v>
      </c>
      <c r="B7184" s="1">
        <v>45874</v>
      </c>
      <c r="C7184" s="11">
        <v>0.52083333333333337</v>
      </c>
      <c r="D7184" s="12">
        <v>12</v>
      </c>
      <c r="E7184" s="12" t="str">
        <f>IF(Table2[[#This Row],[Request_Time]]&lt;TIME(12,0,0),"Morning",IF(Table2[[#This Row],[Request_Time]]&lt;TIME(17,0,0),"Afternoon","Evening"))</f>
        <v>Afternoon</v>
      </c>
      <c r="F7184" s="12"/>
      <c r="G7184" t="s">
        <v>83</v>
      </c>
      <c r="H7184" t="s">
        <v>94</v>
      </c>
      <c r="I7184" t="s">
        <v>27</v>
      </c>
      <c r="J7184">
        <v>204</v>
      </c>
      <c r="K7184" t="s">
        <v>24</v>
      </c>
      <c r="L7184" s="13"/>
      <c r="M7184" s="14"/>
      <c r="O7184">
        <v>1541</v>
      </c>
      <c r="P7184">
        <v>255</v>
      </c>
    </row>
    <row r="7185" spans="1:19" x14ac:dyDescent="0.3">
      <c r="A7185">
        <v>74971</v>
      </c>
      <c r="B7185" s="1">
        <v>45994</v>
      </c>
      <c r="C7185" s="11">
        <v>0.68680555555555556</v>
      </c>
      <c r="D7185" s="12">
        <v>16</v>
      </c>
      <c r="E7185" s="12" t="str">
        <f>IF(Table2[[#This Row],[Request_Time]]&lt;TIME(12,0,0),"Morning",IF(Table2[[#This Row],[Request_Time]]&lt;TIME(17,0,0),"Afternoon","Evening"))</f>
        <v>Afternoon</v>
      </c>
      <c r="F7185" s="12"/>
      <c r="G7185" t="s">
        <v>94</v>
      </c>
      <c r="H7185" t="s">
        <v>67</v>
      </c>
      <c r="I7185" t="s">
        <v>40</v>
      </c>
      <c r="J7185">
        <v>231</v>
      </c>
      <c r="K7185" t="s">
        <v>31</v>
      </c>
      <c r="L7185" s="13"/>
      <c r="M7185" s="14"/>
      <c r="O7185">
        <v>2036</v>
      </c>
      <c r="P7185">
        <v>211</v>
      </c>
      <c r="R7185" t="s">
        <v>32</v>
      </c>
    </row>
    <row r="7186" spans="1:19" x14ac:dyDescent="0.3">
      <c r="A7186">
        <v>74983</v>
      </c>
      <c r="B7186" s="1">
        <v>45841</v>
      </c>
      <c r="C7186" s="11">
        <v>0.69027777777777777</v>
      </c>
      <c r="D7186" s="12">
        <v>16</v>
      </c>
      <c r="E7186" s="12" t="str">
        <f>IF(Table2[[#This Row],[Request_Time]]&lt;TIME(12,0,0),"Morning",IF(Table2[[#This Row],[Request_Time]]&lt;TIME(17,0,0),"Afternoon","Evening"))</f>
        <v>Afternoon</v>
      </c>
      <c r="F7186" s="12"/>
      <c r="G7186" t="s">
        <v>6272</v>
      </c>
      <c r="H7186" t="s">
        <v>75</v>
      </c>
      <c r="I7186" t="s">
        <v>40</v>
      </c>
      <c r="J7186">
        <v>221</v>
      </c>
      <c r="K7186" t="s">
        <v>19</v>
      </c>
      <c r="L7186" s="13">
        <v>42.92</v>
      </c>
      <c r="M7186" s="14">
        <v>24.06</v>
      </c>
      <c r="N7186">
        <v>2</v>
      </c>
      <c r="O7186">
        <v>1832</v>
      </c>
      <c r="P7186">
        <v>229</v>
      </c>
      <c r="Q7186" t="s">
        <v>50</v>
      </c>
      <c r="S7186" t="s">
        <v>21</v>
      </c>
    </row>
    <row r="7187" spans="1:19" x14ac:dyDescent="0.3">
      <c r="A7187">
        <v>74990</v>
      </c>
      <c r="B7187" s="1">
        <v>45704</v>
      </c>
      <c r="C7187" s="11">
        <v>3.5416666666666666E-2</v>
      </c>
      <c r="D7187" s="12">
        <v>0</v>
      </c>
      <c r="E7187" s="12" t="str">
        <f>IF(Table2[[#This Row],[Request_Time]]&lt;TIME(12,0,0),"Morning",IF(Table2[[#This Row],[Request_Time]]&lt;TIME(17,0,0),"Afternoon","Evening"))</f>
        <v>Morning</v>
      </c>
      <c r="F7187" s="12"/>
      <c r="G7187" t="s">
        <v>94</v>
      </c>
      <c r="H7187" t="s">
        <v>26</v>
      </c>
      <c r="I7187" t="s">
        <v>40</v>
      </c>
      <c r="J7187">
        <v>209</v>
      </c>
      <c r="K7187" t="s">
        <v>31</v>
      </c>
      <c r="L7187" s="13"/>
      <c r="M7187" s="14"/>
      <c r="O7187">
        <v>1620</v>
      </c>
      <c r="P7187">
        <v>203</v>
      </c>
      <c r="R7187" t="s">
        <v>47</v>
      </c>
    </row>
    <row r="7188" spans="1:19" x14ac:dyDescent="0.3">
      <c r="A7188">
        <v>75001</v>
      </c>
      <c r="B7188" s="1">
        <v>45714</v>
      </c>
      <c r="C7188" s="11">
        <v>0.68888888888888899</v>
      </c>
      <c r="D7188" s="12">
        <v>16</v>
      </c>
      <c r="E7188" s="12" t="str">
        <f>IF(Table2[[#This Row],[Request_Time]]&lt;TIME(12,0,0),"Morning",IF(Table2[[#This Row],[Request_Time]]&lt;TIME(17,0,0),"Afternoon","Evening"))</f>
        <v>Afternoon</v>
      </c>
      <c r="F7188" s="12"/>
      <c r="G7188" t="s">
        <v>6272</v>
      </c>
      <c r="H7188" t="s">
        <v>72</v>
      </c>
      <c r="I7188" t="s">
        <v>40</v>
      </c>
      <c r="J7188">
        <v>233</v>
      </c>
      <c r="K7188" t="s">
        <v>31</v>
      </c>
      <c r="L7188" s="13"/>
      <c r="M7188" s="14"/>
      <c r="O7188">
        <v>1628</v>
      </c>
      <c r="P7188">
        <v>243</v>
      </c>
      <c r="R7188" t="s">
        <v>128</v>
      </c>
    </row>
    <row r="7189" spans="1:19" x14ac:dyDescent="0.3">
      <c r="A7189">
        <v>75012</v>
      </c>
      <c r="B7189" s="1">
        <v>45674</v>
      </c>
      <c r="C7189" s="11">
        <v>0.12638888888888888</v>
      </c>
      <c r="D7189" s="12">
        <v>3</v>
      </c>
      <c r="E7189" s="12" t="str">
        <f>IF(Table2[[#This Row],[Request_Time]]&lt;TIME(12,0,0),"Morning",IF(Table2[[#This Row],[Request_Time]]&lt;TIME(17,0,0),"Afternoon","Evening"))</f>
        <v>Morning</v>
      </c>
      <c r="F7189" s="12"/>
      <c r="G7189" t="s">
        <v>52</v>
      </c>
      <c r="H7189" t="s">
        <v>91</v>
      </c>
      <c r="I7189" t="s">
        <v>18</v>
      </c>
      <c r="J7189">
        <v>254</v>
      </c>
      <c r="K7189" t="s">
        <v>19</v>
      </c>
      <c r="L7189" s="13">
        <v>5.8</v>
      </c>
      <c r="M7189" s="14">
        <v>1.36</v>
      </c>
      <c r="N7189">
        <v>1</v>
      </c>
      <c r="O7189">
        <v>1397</v>
      </c>
      <c r="P7189">
        <v>214</v>
      </c>
      <c r="Q7189" t="s">
        <v>50</v>
      </c>
      <c r="S7189" t="s">
        <v>21</v>
      </c>
    </row>
    <row r="7190" spans="1:19" x14ac:dyDescent="0.3">
      <c r="A7190">
        <v>75012</v>
      </c>
      <c r="B7190" s="1">
        <v>45828</v>
      </c>
      <c r="C7190" s="11">
        <v>0.35555555555555557</v>
      </c>
      <c r="D7190" s="12">
        <v>8</v>
      </c>
      <c r="E7190" s="12" t="str">
        <f>IF(Table2[[#This Row],[Request_Time]]&lt;TIME(12,0,0),"Morning",IF(Table2[[#This Row],[Request_Time]]&lt;TIME(17,0,0),"Afternoon","Evening"))</f>
        <v>Morning</v>
      </c>
      <c r="F7190" s="12"/>
      <c r="G7190" t="s">
        <v>23</v>
      </c>
      <c r="H7190" t="s">
        <v>75</v>
      </c>
      <c r="I7190" t="s">
        <v>27</v>
      </c>
      <c r="J7190">
        <v>213</v>
      </c>
      <c r="K7190" t="s">
        <v>31</v>
      </c>
      <c r="L7190" s="13"/>
      <c r="M7190" s="14"/>
      <c r="O7190">
        <v>1012</v>
      </c>
      <c r="P7190">
        <v>231</v>
      </c>
      <c r="R7190" t="s">
        <v>128</v>
      </c>
    </row>
    <row r="7191" spans="1:19" x14ac:dyDescent="0.3">
      <c r="A7191">
        <v>75014</v>
      </c>
      <c r="B7191" s="1">
        <v>45965</v>
      </c>
      <c r="C7191" s="11">
        <v>0.71597222222222223</v>
      </c>
      <c r="D7191" s="12">
        <v>17</v>
      </c>
      <c r="E7191" s="12" t="str">
        <f>IF(Table2[[#This Row],[Request_Time]]&lt;TIME(12,0,0),"Morning",IF(Table2[[#This Row],[Request_Time]]&lt;TIME(17,0,0),"Afternoon","Evening"))</f>
        <v>Evening</v>
      </c>
      <c r="F7191" s="12"/>
      <c r="G7191" t="s">
        <v>91</v>
      </c>
      <c r="H7191" t="s">
        <v>91</v>
      </c>
      <c r="I7191" t="s">
        <v>40</v>
      </c>
      <c r="J7191">
        <v>253</v>
      </c>
      <c r="K7191" t="s">
        <v>19</v>
      </c>
      <c r="L7191" s="13">
        <v>35.909999999999997</v>
      </c>
      <c r="M7191" s="14">
        <v>10.9</v>
      </c>
      <c r="N7191">
        <v>5</v>
      </c>
      <c r="O7191">
        <v>2133</v>
      </c>
      <c r="P7191">
        <v>211</v>
      </c>
      <c r="Q7191" t="s">
        <v>32</v>
      </c>
      <c r="S7191" t="s">
        <v>36</v>
      </c>
    </row>
    <row r="7192" spans="1:19" x14ac:dyDescent="0.3">
      <c r="A7192">
        <v>75023</v>
      </c>
      <c r="B7192" s="1">
        <v>45935</v>
      </c>
      <c r="C7192" s="11">
        <v>0.96597222222222223</v>
      </c>
      <c r="D7192" s="12">
        <v>23</v>
      </c>
      <c r="E7192" s="12" t="str">
        <f>IF(Table2[[#This Row],[Request_Time]]&lt;TIME(12,0,0),"Morning",IF(Table2[[#This Row],[Request_Time]]&lt;TIME(17,0,0),"Afternoon","Evening"))</f>
        <v>Evening</v>
      </c>
      <c r="F7192" s="12"/>
      <c r="G7192" t="s">
        <v>52</v>
      </c>
      <c r="H7192" t="s">
        <v>26</v>
      </c>
      <c r="I7192" t="s">
        <v>27</v>
      </c>
      <c r="J7192">
        <v>230</v>
      </c>
      <c r="K7192" t="s">
        <v>19</v>
      </c>
      <c r="L7192" s="13">
        <v>68</v>
      </c>
      <c r="M7192" s="14">
        <v>10.31</v>
      </c>
      <c r="N7192">
        <v>2</v>
      </c>
      <c r="O7192">
        <v>1622</v>
      </c>
      <c r="P7192">
        <v>220</v>
      </c>
      <c r="Q7192" t="s">
        <v>50</v>
      </c>
      <c r="S7192" t="s">
        <v>36</v>
      </c>
    </row>
    <row r="7193" spans="1:19" x14ac:dyDescent="0.3">
      <c r="A7193">
        <v>75023</v>
      </c>
      <c r="B7193" s="1">
        <v>45988</v>
      </c>
      <c r="C7193" s="11">
        <v>0.28125</v>
      </c>
      <c r="D7193" s="12">
        <v>6</v>
      </c>
      <c r="E7193" s="12" t="str">
        <f>IF(Table2[[#This Row],[Request_Time]]&lt;TIME(12,0,0),"Morning",IF(Table2[[#This Row],[Request_Time]]&lt;TIME(17,0,0),"Afternoon","Evening"))</f>
        <v>Morning</v>
      </c>
      <c r="F7193" s="12"/>
      <c r="G7193" t="s">
        <v>83</v>
      </c>
      <c r="H7193" t="s">
        <v>6273</v>
      </c>
      <c r="I7193" t="s">
        <v>40</v>
      </c>
      <c r="J7193">
        <v>213</v>
      </c>
      <c r="K7193" t="s">
        <v>31</v>
      </c>
      <c r="L7193" s="13"/>
      <c r="M7193" s="14"/>
      <c r="O7193">
        <v>1291</v>
      </c>
      <c r="P7193">
        <v>258</v>
      </c>
      <c r="R7193" t="s">
        <v>41</v>
      </c>
    </row>
    <row r="7194" spans="1:19" x14ac:dyDescent="0.3">
      <c r="A7194">
        <v>75029</v>
      </c>
      <c r="B7194" s="1">
        <v>45849</v>
      </c>
      <c r="C7194" s="11">
        <v>0.8666666666666667</v>
      </c>
      <c r="D7194" s="12">
        <v>20</v>
      </c>
      <c r="E7194" s="12" t="str">
        <f>IF(Table2[[#This Row],[Request_Time]]&lt;TIME(12,0,0),"Morning",IF(Table2[[#This Row],[Request_Time]]&lt;TIME(17,0,0),"Afternoon","Evening"))</f>
        <v>Evening</v>
      </c>
      <c r="F7194" s="12"/>
      <c r="G7194" t="s">
        <v>75</v>
      </c>
      <c r="H7194" t="s">
        <v>30</v>
      </c>
      <c r="I7194" t="s">
        <v>27</v>
      </c>
      <c r="J7194">
        <v>243</v>
      </c>
      <c r="K7194" t="s">
        <v>19</v>
      </c>
      <c r="L7194" s="13">
        <v>60.85</v>
      </c>
      <c r="M7194" s="14">
        <v>5.95</v>
      </c>
      <c r="N7194">
        <v>4</v>
      </c>
      <c r="O7194">
        <v>1672</v>
      </c>
      <c r="P7194">
        <v>242</v>
      </c>
      <c r="Q7194" t="s">
        <v>20</v>
      </c>
      <c r="S7194" t="s">
        <v>36</v>
      </c>
    </row>
    <row r="7195" spans="1:19" x14ac:dyDescent="0.3">
      <c r="A7195">
        <v>75032</v>
      </c>
      <c r="B7195" s="1">
        <v>45827</v>
      </c>
      <c r="C7195" s="11">
        <v>0.92708333333333337</v>
      </c>
      <c r="D7195" s="12">
        <v>22</v>
      </c>
      <c r="E7195" s="12" t="str">
        <f>IF(Table2[[#This Row],[Request_Time]]&lt;TIME(12,0,0),"Morning",IF(Table2[[#This Row],[Request_Time]]&lt;TIME(17,0,0),"Afternoon","Evening"))</f>
        <v>Evening</v>
      </c>
      <c r="F7195" s="12"/>
      <c r="G7195" t="s">
        <v>6272</v>
      </c>
      <c r="H7195" t="s">
        <v>23</v>
      </c>
      <c r="I7195" t="s">
        <v>18</v>
      </c>
      <c r="J7195">
        <v>229</v>
      </c>
      <c r="K7195" t="s">
        <v>19</v>
      </c>
      <c r="L7195" s="13">
        <v>76.16</v>
      </c>
      <c r="M7195" s="14">
        <v>9.4</v>
      </c>
      <c r="N7195">
        <v>5</v>
      </c>
      <c r="O7195">
        <v>1723</v>
      </c>
      <c r="P7195">
        <v>217</v>
      </c>
      <c r="Q7195" t="s">
        <v>20</v>
      </c>
      <c r="S7195" t="s">
        <v>36</v>
      </c>
    </row>
    <row r="7196" spans="1:19" x14ac:dyDescent="0.3">
      <c r="A7196">
        <v>75035</v>
      </c>
      <c r="B7196" s="1">
        <v>45715</v>
      </c>
      <c r="C7196" s="11">
        <v>0.89722222222222225</v>
      </c>
      <c r="D7196" s="12">
        <v>21</v>
      </c>
      <c r="E7196" s="12" t="str">
        <f>IF(Table2[[#This Row],[Request_Time]]&lt;TIME(12,0,0),"Morning",IF(Table2[[#This Row],[Request_Time]]&lt;TIME(17,0,0),"Afternoon","Evening"))</f>
        <v>Evening</v>
      </c>
      <c r="F7196" s="12"/>
      <c r="G7196" t="s">
        <v>30</v>
      </c>
      <c r="H7196" t="s">
        <v>72</v>
      </c>
      <c r="I7196" t="s">
        <v>40</v>
      </c>
      <c r="J7196">
        <v>255</v>
      </c>
      <c r="K7196" t="s">
        <v>19</v>
      </c>
      <c r="L7196" s="13">
        <v>16.670000000000002</v>
      </c>
      <c r="M7196" s="14">
        <v>14.25</v>
      </c>
      <c r="N7196">
        <v>5</v>
      </c>
      <c r="O7196">
        <v>1904</v>
      </c>
      <c r="P7196">
        <v>208</v>
      </c>
      <c r="Q7196" t="s">
        <v>50</v>
      </c>
      <c r="S7196" t="s">
        <v>21</v>
      </c>
    </row>
    <row r="7197" spans="1:19" x14ac:dyDescent="0.3">
      <c r="A7197">
        <v>75050</v>
      </c>
      <c r="B7197" s="1">
        <v>45888</v>
      </c>
      <c r="C7197" s="11">
        <v>0.76250000000000007</v>
      </c>
      <c r="D7197" s="12">
        <v>18</v>
      </c>
      <c r="E7197" s="12" t="str">
        <f>IF(Table2[[#This Row],[Request_Time]]&lt;TIME(12,0,0),"Morning",IF(Table2[[#This Row],[Request_Time]]&lt;TIME(17,0,0),"Afternoon","Evening"))</f>
        <v>Evening</v>
      </c>
      <c r="F7197" s="12"/>
      <c r="G7197" t="s">
        <v>26</v>
      </c>
      <c r="H7197" t="s">
        <v>38</v>
      </c>
      <c r="I7197" t="s">
        <v>27</v>
      </c>
      <c r="J7197">
        <v>227</v>
      </c>
      <c r="K7197" t="s">
        <v>19</v>
      </c>
      <c r="L7197" s="13">
        <v>40.61</v>
      </c>
      <c r="M7197" s="14">
        <v>23.04</v>
      </c>
      <c r="N7197">
        <v>1</v>
      </c>
      <c r="O7197">
        <v>2043</v>
      </c>
      <c r="P7197">
        <v>202</v>
      </c>
      <c r="Q7197" t="s">
        <v>50</v>
      </c>
      <c r="S7197" t="s">
        <v>36</v>
      </c>
    </row>
    <row r="7198" spans="1:19" x14ac:dyDescent="0.3">
      <c r="A7198">
        <v>75062</v>
      </c>
      <c r="B7198" s="1">
        <v>45702</v>
      </c>
      <c r="C7198" s="11">
        <v>0.14652777777777778</v>
      </c>
      <c r="D7198" s="12">
        <v>3</v>
      </c>
      <c r="E7198" s="12" t="str">
        <f>IF(Table2[[#This Row],[Request_Time]]&lt;TIME(12,0,0),"Morning",IF(Table2[[#This Row],[Request_Time]]&lt;TIME(17,0,0),"Afternoon","Evening"))</f>
        <v>Morning</v>
      </c>
      <c r="F7198" s="12"/>
      <c r="G7198" t="s">
        <v>75</v>
      </c>
      <c r="H7198" t="s">
        <v>30</v>
      </c>
      <c r="I7198" t="s">
        <v>27</v>
      </c>
      <c r="J7198">
        <v>218</v>
      </c>
      <c r="K7198" t="s">
        <v>31</v>
      </c>
      <c r="L7198" s="13"/>
      <c r="M7198" s="14"/>
      <c r="O7198">
        <v>2067</v>
      </c>
      <c r="P7198">
        <v>210</v>
      </c>
      <c r="R7198" t="s">
        <v>32</v>
      </c>
    </row>
    <row r="7199" spans="1:19" x14ac:dyDescent="0.3">
      <c r="A7199">
        <v>75074</v>
      </c>
      <c r="B7199" s="1">
        <v>45859</v>
      </c>
      <c r="C7199" s="11">
        <v>0.8618055555555556</v>
      </c>
      <c r="D7199" s="12">
        <v>20</v>
      </c>
      <c r="E7199" s="12" t="str">
        <f>IF(Table2[[#This Row],[Request_Time]]&lt;TIME(12,0,0),"Morning",IF(Table2[[#This Row],[Request_Time]]&lt;TIME(17,0,0),"Afternoon","Evening"))</f>
        <v>Evening</v>
      </c>
      <c r="F7199" s="12"/>
      <c r="G7199" t="s">
        <v>26</v>
      </c>
      <c r="H7199" t="s">
        <v>6273</v>
      </c>
      <c r="I7199" t="s">
        <v>18</v>
      </c>
      <c r="J7199">
        <v>239</v>
      </c>
      <c r="K7199" t="s">
        <v>19</v>
      </c>
      <c r="L7199" s="13">
        <v>56.8</v>
      </c>
      <c r="M7199" s="14">
        <v>4.41</v>
      </c>
      <c r="N7199">
        <v>5</v>
      </c>
      <c r="O7199">
        <v>1947</v>
      </c>
      <c r="P7199">
        <v>241</v>
      </c>
      <c r="Q7199" t="s">
        <v>32</v>
      </c>
      <c r="S7199" t="s">
        <v>36</v>
      </c>
    </row>
    <row r="7200" spans="1:19" x14ac:dyDescent="0.3">
      <c r="A7200">
        <v>75075</v>
      </c>
      <c r="B7200" s="1">
        <v>45712</v>
      </c>
      <c r="C7200" s="11">
        <v>0.52569444444444446</v>
      </c>
      <c r="D7200" s="12">
        <v>12</v>
      </c>
      <c r="E7200" s="12" t="str">
        <f>IF(Table2[[#This Row],[Request_Time]]&lt;TIME(12,0,0),"Morning",IF(Table2[[#This Row],[Request_Time]]&lt;TIME(17,0,0),"Afternoon","Evening"))</f>
        <v>Afternoon</v>
      </c>
      <c r="F7200" s="12"/>
      <c r="G7200" t="s">
        <v>83</v>
      </c>
      <c r="H7200" t="s">
        <v>94</v>
      </c>
      <c r="I7200" t="s">
        <v>40</v>
      </c>
      <c r="J7200">
        <v>228</v>
      </c>
      <c r="K7200" t="s">
        <v>19</v>
      </c>
      <c r="L7200" s="13">
        <v>81.12</v>
      </c>
      <c r="M7200" s="14">
        <v>10.23</v>
      </c>
      <c r="N7200">
        <v>4</v>
      </c>
      <c r="O7200">
        <v>1408</v>
      </c>
      <c r="P7200">
        <v>253</v>
      </c>
      <c r="Q7200" t="s">
        <v>53</v>
      </c>
      <c r="S7200" t="s">
        <v>36</v>
      </c>
    </row>
    <row r="7201" spans="1:19" x14ac:dyDescent="0.3">
      <c r="A7201">
        <v>75078</v>
      </c>
      <c r="B7201" s="1">
        <v>45993</v>
      </c>
      <c r="C7201" s="11">
        <v>0.16874999999999998</v>
      </c>
      <c r="D7201" s="12">
        <v>4</v>
      </c>
      <c r="E7201" s="12" t="str">
        <f>IF(Table2[[#This Row],[Request_Time]]&lt;TIME(12,0,0),"Morning",IF(Table2[[#This Row],[Request_Time]]&lt;TIME(17,0,0),"Afternoon","Evening"))</f>
        <v>Morning</v>
      </c>
      <c r="F7201" s="12"/>
      <c r="G7201" t="s">
        <v>52</v>
      </c>
      <c r="H7201" t="s">
        <v>58</v>
      </c>
      <c r="I7201" t="s">
        <v>40</v>
      </c>
      <c r="J7201">
        <v>204</v>
      </c>
      <c r="K7201" t="s">
        <v>19</v>
      </c>
      <c r="L7201" s="13">
        <v>19.53</v>
      </c>
      <c r="M7201" s="14">
        <v>22.72</v>
      </c>
      <c r="N7201">
        <v>1</v>
      </c>
      <c r="O7201">
        <v>1704</v>
      </c>
      <c r="P7201">
        <v>237</v>
      </c>
      <c r="Q7201" t="s">
        <v>50</v>
      </c>
      <c r="S7201" t="s">
        <v>21</v>
      </c>
    </row>
    <row r="7202" spans="1:19" x14ac:dyDescent="0.3">
      <c r="A7202">
        <v>75120</v>
      </c>
      <c r="B7202" s="1">
        <v>45795</v>
      </c>
      <c r="C7202" s="11">
        <v>0.6694444444444444</v>
      </c>
      <c r="D7202" s="12">
        <v>16</v>
      </c>
      <c r="E7202" s="12" t="str">
        <f>IF(Table2[[#This Row],[Request_Time]]&lt;TIME(12,0,0),"Morning",IF(Table2[[#This Row],[Request_Time]]&lt;TIME(17,0,0),"Afternoon","Evening"))</f>
        <v>Afternoon</v>
      </c>
      <c r="F7202" s="12"/>
      <c r="G7202" t="s">
        <v>38</v>
      </c>
      <c r="H7202" t="s">
        <v>81</v>
      </c>
      <c r="I7202" t="s">
        <v>40</v>
      </c>
      <c r="J7202">
        <v>215</v>
      </c>
      <c r="K7202" t="s">
        <v>19</v>
      </c>
      <c r="L7202" s="13">
        <v>77.95</v>
      </c>
      <c r="M7202" s="14">
        <v>11.26</v>
      </c>
      <c r="N7202">
        <v>5</v>
      </c>
      <c r="O7202">
        <v>1032</v>
      </c>
      <c r="P7202">
        <v>229</v>
      </c>
      <c r="Q7202" t="s">
        <v>20</v>
      </c>
      <c r="S7202" t="s">
        <v>36</v>
      </c>
    </row>
    <row r="7203" spans="1:19" x14ac:dyDescent="0.3">
      <c r="A7203">
        <v>75125</v>
      </c>
      <c r="B7203" s="1">
        <v>45861</v>
      </c>
      <c r="C7203" s="11">
        <v>5.8333333333333327E-2</v>
      </c>
      <c r="D7203" s="12">
        <v>1</v>
      </c>
      <c r="E7203" s="12" t="str">
        <f>IF(Table2[[#This Row],[Request_Time]]&lt;TIME(12,0,0),"Morning",IF(Table2[[#This Row],[Request_Time]]&lt;TIME(17,0,0),"Afternoon","Evening"))</f>
        <v>Morning</v>
      </c>
      <c r="F7203" s="12"/>
      <c r="G7203" t="s">
        <v>72</v>
      </c>
      <c r="H7203" t="s">
        <v>38</v>
      </c>
      <c r="I7203" t="s">
        <v>18</v>
      </c>
      <c r="J7203">
        <v>238</v>
      </c>
      <c r="K7203" t="s">
        <v>31</v>
      </c>
      <c r="L7203" s="13"/>
      <c r="M7203" s="14"/>
      <c r="O7203">
        <v>2121</v>
      </c>
      <c r="P7203">
        <v>237</v>
      </c>
      <c r="R7203" t="s">
        <v>61</v>
      </c>
    </row>
    <row r="7204" spans="1:19" x14ac:dyDescent="0.3">
      <c r="A7204">
        <v>75135</v>
      </c>
      <c r="B7204" s="1">
        <v>45896</v>
      </c>
      <c r="C7204" s="11">
        <v>3.4722222222222224E-2</v>
      </c>
      <c r="D7204" s="12">
        <v>0</v>
      </c>
      <c r="E7204" s="12" t="str">
        <f>IF(Table2[[#This Row],[Request_Time]]&lt;TIME(12,0,0),"Morning",IF(Table2[[#This Row],[Request_Time]]&lt;TIME(17,0,0),"Afternoon","Evening"))</f>
        <v>Morning</v>
      </c>
      <c r="F7204" s="12"/>
      <c r="G7204" t="s">
        <v>6273</v>
      </c>
      <c r="H7204" t="s">
        <v>6272</v>
      </c>
      <c r="I7204" t="s">
        <v>27</v>
      </c>
      <c r="J7204">
        <v>259</v>
      </c>
      <c r="K7204" t="s">
        <v>31</v>
      </c>
      <c r="L7204" s="13"/>
      <c r="M7204" s="14"/>
      <c r="O7204">
        <v>1789</v>
      </c>
      <c r="P7204">
        <v>243</v>
      </c>
      <c r="R7204" t="s">
        <v>32</v>
      </c>
    </row>
    <row r="7205" spans="1:19" x14ac:dyDescent="0.3">
      <c r="A7205">
        <v>75141</v>
      </c>
      <c r="B7205" s="1">
        <v>45666</v>
      </c>
      <c r="C7205" s="11">
        <v>0.27916666666666667</v>
      </c>
      <c r="D7205" s="12">
        <v>6</v>
      </c>
      <c r="E7205" s="12" t="str">
        <f>IF(Table2[[#This Row],[Request_Time]]&lt;TIME(12,0,0),"Morning",IF(Table2[[#This Row],[Request_Time]]&lt;TIME(17,0,0),"Afternoon","Evening"))</f>
        <v>Morning</v>
      </c>
      <c r="F7205" s="12"/>
      <c r="G7205" t="s">
        <v>30</v>
      </c>
      <c r="H7205" t="s">
        <v>58</v>
      </c>
      <c r="I7205" t="s">
        <v>40</v>
      </c>
      <c r="J7205">
        <v>200</v>
      </c>
      <c r="K7205" t="s">
        <v>31</v>
      </c>
      <c r="L7205" s="13"/>
      <c r="M7205" s="14"/>
      <c r="O7205">
        <v>2199</v>
      </c>
      <c r="P7205">
        <v>238</v>
      </c>
      <c r="R7205" t="s">
        <v>47</v>
      </c>
    </row>
    <row r="7206" spans="1:19" x14ac:dyDescent="0.3">
      <c r="A7206">
        <v>75145</v>
      </c>
      <c r="B7206" s="1">
        <v>45678</v>
      </c>
      <c r="C7206" s="11">
        <v>0.9819444444444444</v>
      </c>
      <c r="D7206" s="12">
        <v>23</v>
      </c>
      <c r="E7206" s="12" t="str">
        <f>IF(Table2[[#This Row],[Request_Time]]&lt;TIME(12,0,0),"Morning",IF(Table2[[#This Row],[Request_Time]]&lt;TIME(17,0,0),"Afternoon","Evening"))</f>
        <v>Evening</v>
      </c>
      <c r="F7206" s="12"/>
      <c r="G7206" t="s">
        <v>6273</v>
      </c>
      <c r="H7206" t="s">
        <v>67</v>
      </c>
      <c r="I7206" t="s">
        <v>27</v>
      </c>
      <c r="J7206">
        <v>233</v>
      </c>
      <c r="K7206" t="s">
        <v>19</v>
      </c>
      <c r="L7206" s="13">
        <v>76.52</v>
      </c>
      <c r="M7206" s="14">
        <v>9.69</v>
      </c>
      <c r="N7206">
        <v>2</v>
      </c>
      <c r="O7206">
        <v>1403</v>
      </c>
      <c r="P7206">
        <v>232</v>
      </c>
      <c r="Q7206" t="s">
        <v>44</v>
      </c>
      <c r="S7206" t="s">
        <v>21</v>
      </c>
    </row>
    <row r="7207" spans="1:19" x14ac:dyDescent="0.3">
      <c r="A7207">
        <v>75146</v>
      </c>
      <c r="B7207" s="1">
        <v>45986</v>
      </c>
      <c r="C7207" s="11">
        <v>0.88750000000000007</v>
      </c>
      <c r="D7207" s="12">
        <v>21</v>
      </c>
      <c r="E7207" s="12" t="str">
        <f>IF(Table2[[#This Row],[Request_Time]]&lt;TIME(12,0,0),"Morning",IF(Table2[[#This Row],[Request_Time]]&lt;TIME(17,0,0),"Afternoon","Evening"))</f>
        <v>Evening</v>
      </c>
      <c r="F7207" s="12"/>
      <c r="G7207" t="s">
        <v>67</v>
      </c>
      <c r="H7207" t="s">
        <v>94</v>
      </c>
      <c r="I7207" t="s">
        <v>40</v>
      </c>
      <c r="J7207">
        <v>258</v>
      </c>
      <c r="K7207" t="s">
        <v>19</v>
      </c>
      <c r="L7207" s="13">
        <v>4.8499999999999996</v>
      </c>
      <c r="M7207" s="14">
        <v>21.96</v>
      </c>
      <c r="N7207">
        <v>3</v>
      </c>
      <c r="O7207">
        <v>1866</v>
      </c>
      <c r="P7207">
        <v>220</v>
      </c>
      <c r="Q7207" t="s">
        <v>53</v>
      </c>
      <c r="S7207" t="s">
        <v>36</v>
      </c>
    </row>
    <row r="7208" spans="1:19" x14ac:dyDescent="0.3">
      <c r="A7208">
        <v>75149</v>
      </c>
      <c r="B7208" s="1">
        <v>45772</v>
      </c>
      <c r="C7208" s="11">
        <v>0.76736111111111116</v>
      </c>
      <c r="D7208" s="12">
        <v>18</v>
      </c>
      <c r="E7208" s="12" t="str">
        <f>IF(Table2[[#This Row],[Request_Time]]&lt;TIME(12,0,0),"Morning",IF(Table2[[#This Row],[Request_Time]]&lt;TIME(17,0,0),"Afternoon","Evening"))</f>
        <v>Evening</v>
      </c>
      <c r="F7208" s="12"/>
      <c r="G7208" t="s">
        <v>94</v>
      </c>
      <c r="H7208" t="s">
        <v>67</v>
      </c>
      <c r="I7208" t="s">
        <v>27</v>
      </c>
      <c r="J7208">
        <v>207</v>
      </c>
      <c r="K7208" t="s">
        <v>19</v>
      </c>
      <c r="L7208" s="13">
        <v>30.58</v>
      </c>
      <c r="M7208" s="14">
        <v>15.19</v>
      </c>
      <c r="N7208">
        <v>1</v>
      </c>
      <c r="O7208">
        <v>1814</v>
      </c>
      <c r="P7208">
        <v>206</v>
      </c>
      <c r="Q7208" t="s">
        <v>20</v>
      </c>
      <c r="S7208" t="s">
        <v>36</v>
      </c>
    </row>
    <row r="7209" spans="1:19" x14ac:dyDescent="0.3">
      <c r="A7209">
        <v>75153</v>
      </c>
      <c r="B7209" s="1">
        <v>45858</v>
      </c>
      <c r="C7209" s="11">
        <v>0.67291666666666661</v>
      </c>
      <c r="D7209" s="12">
        <v>16</v>
      </c>
      <c r="E7209" s="12" t="str">
        <f>IF(Table2[[#This Row],[Request_Time]]&lt;TIME(12,0,0),"Morning",IF(Table2[[#This Row],[Request_Time]]&lt;TIME(17,0,0),"Afternoon","Evening"))</f>
        <v>Afternoon</v>
      </c>
      <c r="F7209" s="12"/>
      <c r="G7209" t="s">
        <v>67</v>
      </c>
      <c r="H7209" t="s">
        <v>81</v>
      </c>
      <c r="I7209" t="s">
        <v>40</v>
      </c>
      <c r="J7209">
        <v>232</v>
      </c>
      <c r="K7209" t="s">
        <v>19</v>
      </c>
      <c r="L7209" s="13">
        <v>36.47</v>
      </c>
      <c r="M7209" s="14">
        <v>22.86</v>
      </c>
      <c r="N7209">
        <v>2</v>
      </c>
      <c r="O7209">
        <v>1551</v>
      </c>
      <c r="P7209">
        <v>205</v>
      </c>
      <c r="Q7209" t="s">
        <v>28</v>
      </c>
      <c r="S7209" t="s">
        <v>36</v>
      </c>
    </row>
    <row r="7210" spans="1:19" x14ac:dyDescent="0.3">
      <c r="A7210">
        <v>75181</v>
      </c>
      <c r="B7210" s="1">
        <v>45939</v>
      </c>
      <c r="C7210" s="11">
        <v>0.20347222222222219</v>
      </c>
      <c r="D7210" s="12">
        <v>4</v>
      </c>
      <c r="E7210" s="12" t="str">
        <f>IF(Table2[[#This Row],[Request_Time]]&lt;TIME(12,0,0),"Morning",IF(Table2[[#This Row],[Request_Time]]&lt;TIME(17,0,0),"Afternoon","Evening"))</f>
        <v>Morning</v>
      </c>
      <c r="F7210" s="12"/>
      <c r="G7210" t="s">
        <v>91</v>
      </c>
      <c r="H7210" t="s">
        <v>30</v>
      </c>
      <c r="I7210" t="s">
        <v>27</v>
      </c>
      <c r="J7210">
        <v>244</v>
      </c>
      <c r="K7210" t="s">
        <v>19</v>
      </c>
      <c r="L7210" s="13">
        <v>45.28</v>
      </c>
      <c r="M7210" s="14">
        <v>24.23</v>
      </c>
      <c r="N7210">
        <v>2</v>
      </c>
      <c r="O7210">
        <v>1557</v>
      </c>
      <c r="P7210">
        <v>225</v>
      </c>
      <c r="Q7210" t="s">
        <v>32</v>
      </c>
      <c r="S7210" t="s">
        <v>36</v>
      </c>
    </row>
    <row r="7211" spans="1:19" x14ac:dyDescent="0.3">
      <c r="A7211">
        <v>75192</v>
      </c>
      <c r="B7211" s="1">
        <v>45875</v>
      </c>
      <c r="C7211" s="11">
        <v>0.54861111111111105</v>
      </c>
      <c r="D7211" s="12">
        <v>13</v>
      </c>
      <c r="E7211" s="12" t="str">
        <f>IF(Table2[[#This Row],[Request_Time]]&lt;TIME(12,0,0),"Morning",IF(Table2[[#This Row],[Request_Time]]&lt;TIME(17,0,0),"Afternoon","Evening"))</f>
        <v>Afternoon</v>
      </c>
      <c r="F7211" s="12"/>
      <c r="G7211" t="s">
        <v>30</v>
      </c>
      <c r="H7211" t="s">
        <v>6273</v>
      </c>
      <c r="I7211" t="s">
        <v>18</v>
      </c>
      <c r="J7211">
        <v>236</v>
      </c>
      <c r="K7211" t="s">
        <v>31</v>
      </c>
      <c r="L7211" s="13"/>
      <c r="M7211" s="14"/>
      <c r="O7211">
        <v>1509</v>
      </c>
      <c r="P7211">
        <v>244</v>
      </c>
      <c r="R7211" t="s">
        <v>55</v>
      </c>
    </row>
    <row r="7212" spans="1:19" x14ac:dyDescent="0.3">
      <c r="A7212">
        <v>75196</v>
      </c>
      <c r="B7212" s="1">
        <v>45764</v>
      </c>
      <c r="C7212" s="11">
        <v>1.1111111111111112E-2</v>
      </c>
      <c r="D7212" s="12">
        <v>0</v>
      </c>
      <c r="E7212" s="12" t="str">
        <f>IF(Table2[[#This Row],[Request_Time]]&lt;TIME(12,0,0),"Morning",IF(Table2[[#This Row],[Request_Time]]&lt;TIME(17,0,0),"Afternoon","Evening"))</f>
        <v>Morning</v>
      </c>
      <c r="F7212" s="12"/>
      <c r="G7212" t="s">
        <v>94</v>
      </c>
      <c r="H7212" t="s">
        <v>94</v>
      </c>
      <c r="I7212" t="s">
        <v>27</v>
      </c>
      <c r="J7212">
        <v>240</v>
      </c>
      <c r="K7212" t="s">
        <v>19</v>
      </c>
      <c r="L7212" s="13">
        <v>37.270000000000003</v>
      </c>
      <c r="M7212" s="14">
        <v>16.010000000000002</v>
      </c>
      <c r="N7212">
        <v>1</v>
      </c>
      <c r="O7212">
        <v>1667</v>
      </c>
      <c r="P7212">
        <v>252</v>
      </c>
      <c r="Q7212" t="s">
        <v>32</v>
      </c>
      <c r="S7212" t="s">
        <v>21</v>
      </c>
    </row>
    <row r="7213" spans="1:19" x14ac:dyDescent="0.3">
      <c r="A7213">
        <v>75211</v>
      </c>
      <c r="B7213" s="1">
        <v>45790</v>
      </c>
      <c r="C7213" s="11">
        <v>0.77847222222222223</v>
      </c>
      <c r="D7213" s="12">
        <v>18</v>
      </c>
      <c r="E7213" s="12" t="str">
        <f>IF(Table2[[#This Row],[Request_Time]]&lt;TIME(12,0,0),"Morning",IF(Table2[[#This Row],[Request_Time]]&lt;TIME(17,0,0),"Afternoon","Evening"))</f>
        <v>Evening</v>
      </c>
      <c r="F7213" s="12"/>
      <c r="G7213" t="s">
        <v>52</v>
      </c>
      <c r="H7213" t="s">
        <v>6272</v>
      </c>
      <c r="I7213" t="s">
        <v>18</v>
      </c>
      <c r="J7213">
        <v>213</v>
      </c>
      <c r="K7213" t="s">
        <v>19</v>
      </c>
      <c r="L7213" s="13">
        <v>48.43</v>
      </c>
      <c r="M7213" s="14">
        <v>27.88</v>
      </c>
      <c r="N7213">
        <v>4</v>
      </c>
      <c r="O7213">
        <v>1973</v>
      </c>
      <c r="P7213">
        <v>225</v>
      </c>
      <c r="Q7213" t="s">
        <v>44</v>
      </c>
      <c r="S7213" t="s">
        <v>36</v>
      </c>
    </row>
    <row r="7214" spans="1:19" x14ac:dyDescent="0.3">
      <c r="A7214">
        <v>75213</v>
      </c>
      <c r="B7214" s="1">
        <v>45792</v>
      </c>
      <c r="C7214" s="11">
        <v>8.1250000000000003E-2</v>
      </c>
      <c r="D7214" s="12">
        <v>1</v>
      </c>
      <c r="E7214" s="12" t="str">
        <f>IF(Table2[[#This Row],[Request_Time]]&lt;TIME(12,0,0),"Morning",IF(Table2[[#This Row],[Request_Time]]&lt;TIME(17,0,0),"Afternoon","Evening"))</f>
        <v>Morning</v>
      </c>
      <c r="F7214" s="12"/>
      <c r="G7214" t="s">
        <v>6272</v>
      </c>
      <c r="H7214" t="s">
        <v>30</v>
      </c>
      <c r="I7214" t="s">
        <v>27</v>
      </c>
      <c r="J7214">
        <v>230</v>
      </c>
      <c r="K7214" t="s">
        <v>31</v>
      </c>
      <c r="L7214" s="13"/>
      <c r="M7214" s="14"/>
      <c r="O7214">
        <v>1732</v>
      </c>
      <c r="P7214">
        <v>214</v>
      </c>
      <c r="R7214" t="s">
        <v>128</v>
      </c>
    </row>
    <row r="7215" spans="1:19" x14ac:dyDescent="0.3">
      <c r="A7215">
        <v>75216</v>
      </c>
      <c r="B7215" s="1">
        <v>45847</v>
      </c>
      <c r="C7215" s="11">
        <v>0.47916666666666669</v>
      </c>
      <c r="D7215" s="12">
        <v>11</v>
      </c>
      <c r="E7215" s="12" t="str">
        <f>IF(Table2[[#This Row],[Request_Time]]&lt;TIME(12,0,0),"Morning",IF(Table2[[#This Row],[Request_Time]]&lt;TIME(17,0,0),"Afternoon","Evening"))</f>
        <v>Morning</v>
      </c>
      <c r="F7215" s="12"/>
      <c r="G7215" t="s">
        <v>94</v>
      </c>
      <c r="H7215" t="s">
        <v>72</v>
      </c>
      <c r="I7215" t="s">
        <v>18</v>
      </c>
      <c r="J7215">
        <v>220</v>
      </c>
      <c r="K7215" t="s">
        <v>19</v>
      </c>
      <c r="L7215" s="13">
        <v>28.77</v>
      </c>
      <c r="M7215" s="14">
        <v>6.18</v>
      </c>
      <c r="N7215">
        <v>1</v>
      </c>
      <c r="O7215">
        <v>1933</v>
      </c>
      <c r="P7215">
        <v>213</v>
      </c>
      <c r="Q7215" t="s">
        <v>44</v>
      </c>
      <c r="S7215" t="s">
        <v>21</v>
      </c>
    </row>
    <row r="7216" spans="1:19" x14ac:dyDescent="0.3">
      <c r="A7216">
        <v>75219</v>
      </c>
      <c r="B7216" s="1">
        <v>45724</v>
      </c>
      <c r="C7216" s="11">
        <v>0.11458333333333333</v>
      </c>
      <c r="D7216" s="12">
        <v>2</v>
      </c>
      <c r="E7216" s="12" t="str">
        <f>IF(Table2[[#This Row],[Request_Time]]&lt;TIME(12,0,0),"Morning",IF(Table2[[#This Row],[Request_Time]]&lt;TIME(17,0,0),"Afternoon","Evening"))</f>
        <v>Morning</v>
      </c>
      <c r="F7216" s="12"/>
      <c r="G7216" t="s">
        <v>83</v>
      </c>
      <c r="H7216" t="s">
        <v>67</v>
      </c>
      <c r="I7216" t="s">
        <v>18</v>
      </c>
      <c r="J7216">
        <v>233</v>
      </c>
      <c r="K7216" t="s">
        <v>19</v>
      </c>
      <c r="L7216" s="13">
        <v>78.73</v>
      </c>
      <c r="M7216" s="14">
        <v>27.31</v>
      </c>
      <c r="N7216">
        <v>3</v>
      </c>
      <c r="O7216">
        <v>1238</v>
      </c>
      <c r="P7216">
        <v>222</v>
      </c>
      <c r="Q7216" t="s">
        <v>44</v>
      </c>
      <c r="S7216" t="s">
        <v>36</v>
      </c>
    </row>
    <row r="7217" spans="1:19" x14ac:dyDescent="0.3">
      <c r="A7217">
        <v>75237</v>
      </c>
      <c r="B7217" s="1">
        <v>45892</v>
      </c>
      <c r="C7217" s="11">
        <v>0.34097222222222223</v>
      </c>
      <c r="D7217" s="12">
        <v>8</v>
      </c>
      <c r="E7217" s="12" t="str">
        <f>IF(Table2[[#This Row],[Request_Time]]&lt;TIME(12,0,0),"Morning",IF(Table2[[#This Row],[Request_Time]]&lt;TIME(17,0,0),"Afternoon","Evening"))</f>
        <v>Morning</v>
      </c>
      <c r="F7217" s="12"/>
      <c r="G7217" t="s">
        <v>75</v>
      </c>
      <c r="H7217" t="s">
        <v>30</v>
      </c>
      <c r="I7217" t="s">
        <v>40</v>
      </c>
      <c r="J7217">
        <v>228</v>
      </c>
      <c r="K7217" t="s">
        <v>31</v>
      </c>
      <c r="L7217" s="13"/>
      <c r="M7217" s="14"/>
      <c r="O7217">
        <v>2121</v>
      </c>
      <c r="P7217">
        <v>244</v>
      </c>
      <c r="R7217" t="s">
        <v>55</v>
      </c>
    </row>
    <row r="7218" spans="1:19" x14ac:dyDescent="0.3">
      <c r="A7218">
        <v>75241</v>
      </c>
      <c r="B7218" s="1">
        <v>45695</v>
      </c>
      <c r="C7218" s="11">
        <v>0.92847222222222225</v>
      </c>
      <c r="D7218" s="12">
        <v>22</v>
      </c>
      <c r="E7218" s="12" t="str">
        <f>IF(Table2[[#This Row],[Request_Time]]&lt;TIME(12,0,0),"Morning",IF(Table2[[#This Row],[Request_Time]]&lt;TIME(17,0,0),"Afternoon","Evening"))</f>
        <v>Evening</v>
      </c>
      <c r="F7218" s="12"/>
      <c r="G7218" t="s">
        <v>38</v>
      </c>
      <c r="H7218" t="s">
        <v>26</v>
      </c>
      <c r="I7218" t="s">
        <v>27</v>
      </c>
      <c r="J7218">
        <v>237</v>
      </c>
      <c r="K7218" t="s">
        <v>19</v>
      </c>
      <c r="L7218" s="13">
        <v>70.680000000000007</v>
      </c>
      <c r="M7218" s="14">
        <v>15.6</v>
      </c>
      <c r="N7218">
        <v>4</v>
      </c>
      <c r="O7218">
        <v>1542</v>
      </c>
      <c r="P7218">
        <v>234</v>
      </c>
      <c r="Q7218" t="s">
        <v>32</v>
      </c>
      <c r="S7218" t="s">
        <v>36</v>
      </c>
    </row>
    <row r="7219" spans="1:19" x14ac:dyDescent="0.3">
      <c r="A7219">
        <v>75250</v>
      </c>
      <c r="B7219" s="1">
        <v>45950</v>
      </c>
      <c r="C7219" s="11">
        <v>0.87013888888888891</v>
      </c>
      <c r="D7219" s="12">
        <v>20</v>
      </c>
      <c r="E7219" s="12" t="str">
        <f>IF(Table2[[#This Row],[Request_Time]]&lt;TIME(12,0,0),"Morning",IF(Table2[[#This Row],[Request_Time]]&lt;TIME(17,0,0),"Afternoon","Evening"))</f>
        <v>Evening</v>
      </c>
      <c r="F7219" s="12"/>
      <c r="G7219" t="s">
        <v>91</v>
      </c>
      <c r="H7219" t="s">
        <v>67</v>
      </c>
      <c r="I7219" t="s">
        <v>27</v>
      </c>
      <c r="J7219">
        <v>219</v>
      </c>
      <c r="K7219" t="s">
        <v>31</v>
      </c>
      <c r="L7219" s="13"/>
      <c r="M7219" s="14"/>
      <c r="O7219">
        <v>1002</v>
      </c>
      <c r="P7219">
        <v>247</v>
      </c>
      <c r="R7219" t="s">
        <v>61</v>
      </c>
    </row>
    <row r="7220" spans="1:19" x14ac:dyDescent="0.3">
      <c r="A7220">
        <v>75251</v>
      </c>
      <c r="B7220" s="1">
        <v>45970</v>
      </c>
      <c r="C7220" s="11">
        <v>0.875</v>
      </c>
      <c r="D7220" s="12">
        <v>21</v>
      </c>
      <c r="E7220" s="12" t="str">
        <f>IF(Table2[[#This Row],[Request_Time]]&lt;TIME(12,0,0),"Morning",IF(Table2[[#This Row],[Request_Time]]&lt;TIME(17,0,0),"Afternoon","Evening"))</f>
        <v>Evening</v>
      </c>
      <c r="F7220" s="12"/>
      <c r="G7220" t="s">
        <v>6273</v>
      </c>
      <c r="H7220" t="s">
        <v>38</v>
      </c>
      <c r="I7220" t="s">
        <v>40</v>
      </c>
      <c r="J7220">
        <v>241</v>
      </c>
      <c r="K7220" t="s">
        <v>31</v>
      </c>
      <c r="L7220" s="13"/>
      <c r="M7220" s="14"/>
      <c r="O7220">
        <v>1714</v>
      </c>
      <c r="P7220">
        <v>235</v>
      </c>
      <c r="R7220" t="s">
        <v>32</v>
      </c>
    </row>
    <row r="7221" spans="1:19" x14ac:dyDescent="0.3">
      <c r="A7221">
        <v>75263</v>
      </c>
      <c r="B7221" s="1">
        <v>45956</v>
      </c>
      <c r="C7221" s="11">
        <v>0.40208333333333335</v>
      </c>
      <c r="D7221" s="12">
        <v>9</v>
      </c>
      <c r="E7221" s="12" t="str">
        <f>IF(Table2[[#This Row],[Request_Time]]&lt;TIME(12,0,0),"Morning",IF(Table2[[#This Row],[Request_Time]]&lt;TIME(17,0,0),"Afternoon","Evening"))</f>
        <v>Morning</v>
      </c>
      <c r="F7221" s="12"/>
      <c r="G7221" t="s">
        <v>58</v>
      </c>
      <c r="H7221" t="s">
        <v>72</v>
      </c>
      <c r="I7221" t="s">
        <v>40</v>
      </c>
      <c r="J7221">
        <v>244</v>
      </c>
      <c r="K7221" t="s">
        <v>19</v>
      </c>
      <c r="L7221" s="13">
        <v>31.64</v>
      </c>
      <c r="M7221" s="14">
        <v>1.9</v>
      </c>
      <c r="N7221">
        <v>4</v>
      </c>
      <c r="O7221">
        <v>1585</v>
      </c>
      <c r="P7221">
        <v>242</v>
      </c>
      <c r="Q7221" t="s">
        <v>20</v>
      </c>
      <c r="S7221" t="s">
        <v>21</v>
      </c>
    </row>
    <row r="7222" spans="1:19" x14ac:dyDescent="0.3">
      <c r="A7222">
        <v>75265</v>
      </c>
      <c r="B7222" s="1">
        <v>45731</v>
      </c>
      <c r="C7222" s="11">
        <v>0.66180555555555554</v>
      </c>
      <c r="D7222" s="12">
        <v>15</v>
      </c>
      <c r="E7222" s="12" t="str">
        <f>IF(Table2[[#This Row],[Request_Time]]&lt;TIME(12,0,0),"Morning",IF(Table2[[#This Row],[Request_Time]]&lt;TIME(17,0,0),"Afternoon","Evening"))</f>
        <v>Afternoon</v>
      </c>
      <c r="F7222" s="12"/>
      <c r="G7222" t="s">
        <v>6272</v>
      </c>
      <c r="H7222" t="s">
        <v>30</v>
      </c>
      <c r="I7222" t="s">
        <v>18</v>
      </c>
      <c r="J7222">
        <v>212</v>
      </c>
      <c r="K7222" t="s">
        <v>19</v>
      </c>
      <c r="L7222" s="13">
        <v>40.86</v>
      </c>
      <c r="M7222" s="14">
        <v>14.96</v>
      </c>
      <c r="N7222">
        <v>4</v>
      </c>
      <c r="O7222">
        <v>1584</v>
      </c>
      <c r="P7222">
        <v>242</v>
      </c>
      <c r="Q7222" t="s">
        <v>32</v>
      </c>
      <c r="S7222" t="s">
        <v>36</v>
      </c>
    </row>
    <row r="7223" spans="1:19" x14ac:dyDescent="0.3">
      <c r="A7223">
        <v>75272</v>
      </c>
      <c r="B7223" s="1">
        <v>45666</v>
      </c>
      <c r="C7223" s="11">
        <v>0.54236111111111118</v>
      </c>
      <c r="D7223" s="12">
        <v>13</v>
      </c>
      <c r="E7223" s="12" t="str">
        <f>IF(Table2[[#This Row],[Request_Time]]&lt;TIME(12,0,0),"Morning",IF(Table2[[#This Row],[Request_Time]]&lt;TIME(17,0,0),"Afternoon","Evening"))</f>
        <v>Afternoon</v>
      </c>
      <c r="F7223" s="12"/>
      <c r="G7223" t="s">
        <v>83</v>
      </c>
      <c r="H7223" t="s">
        <v>72</v>
      </c>
      <c r="I7223" t="s">
        <v>27</v>
      </c>
      <c r="J7223">
        <v>253</v>
      </c>
      <c r="K7223" t="s">
        <v>19</v>
      </c>
      <c r="L7223" s="13">
        <v>63.81</v>
      </c>
      <c r="M7223" s="14">
        <v>20.5</v>
      </c>
      <c r="N7223">
        <v>1</v>
      </c>
      <c r="O7223">
        <v>1068</v>
      </c>
      <c r="P7223">
        <v>255</v>
      </c>
      <c r="Q7223" t="s">
        <v>20</v>
      </c>
      <c r="S7223" t="s">
        <v>21</v>
      </c>
    </row>
    <row r="7224" spans="1:19" x14ac:dyDescent="0.3">
      <c r="A7224">
        <v>75273</v>
      </c>
      <c r="B7224" s="1">
        <v>45839</v>
      </c>
      <c r="C7224" s="11">
        <v>0.94166666666666676</v>
      </c>
      <c r="D7224" s="12">
        <v>22</v>
      </c>
      <c r="E7224" s="12" t="str">
        <f>IF(Table2[[#This Row],[Request_Time]]&lt;TIME(12,0,0),"Morning",IF(Table2[[#This Row],[Request_Time]]&lt;TIME(17,0,0),"Afternoon","Evening"))</f>
        <v>Evening</v>
      </c>
      <c r="F7224" s="12"/>
      <c r="G7224" t="s">
        <v>52</v>
      </c>
      <c r="H7224" t="s">
        <v>72</v>
      </c>
      <c r="I7224" t="s">
        <v>18</v>
      </c>
      <c r="J7224">
        <v>237</v>
      </c>
      <c r="K7224" t="s">
        <v>19</v>
      </c>
      <c r="L7224" s="13">
        <v>28.23</v>
      </c>
      <c r="M7224" s="14">
        <v>13.92</v>
      </c>
      <c r="N7224">
        <v>2</v>
      </c>
      <c r="O7224">
        <v>1236</v>
      </c>
      <c r="P7224">
        <v>200</v>
      </c>
      <c r="Q7224" t="s">
        <v>44</v>
      </c>
      <c r="S7224" t="s">
        <v>36</v>
      </c>
    </row>
    <row r="7225" spans="1:19" x14ac:dyDescent="0.3">
      <c r="A7225">
        <v>75273</v>
      </c>
      <c r="B7225" s="1">
        <v>45931</v>
      </c>
      <c r="C7225" s="11">
        <v>0.43472222222222223</v>
      </c>
      <c r="D7225" s="12">
        <v>10</v>
      </c>
      <c r="E7225" s="12" t="str">
        <f>IF(Table2[[#This Row],[Request_Time]]&lt;TIME(12,0,0),"Morning",IF(Table2[[#This Row],[Request_Time]]&lt;TIME(17,0,0),"Afternoon","Evening"))</f>
        <v>Morning</v>
      </c>
      <c r="F7225" s="12"/>
      <c r="G7225" t="s">
        <v>30</v>
      </c>
      <c r="H7225" t="s">
        <v>91</v>
      </c>
      <c r="I7225" t="s">
        <v>18</v>
      </c>
      <c r="J7225">
        <v>220</v>
      </c>
      <c r="K7225" t="s">
        <v>19</v>
      </c>
      <c r="L7225" s="13">
        <v>16.73</v>
      </c>
      <c r="M7225" s="14">
        <v>0.91</v>
      </c>
      <c r="N7225">
        <v>5</v>
      </c>
      <c r="O7225">
        <v>1281</v>
      </c>
      <c r="P7225">
        <v>260</v>
      </c>
      <c r="Q7225" t="s">
        <v>53</v>
      </c>
      <c r="S7225" t="s">
        <v>21</v>
      </c>
    </row>
    <row r="7226" spans="1:19" x14ac:dyDescent="0.3">
      <c r="A7226">
        <v>75280</v>
      </c>
      <c r="B7226" s="1">
        <v>45743</v>
      </c>
      <c r="C7226" s="11">
        <v>0.80069444444444438</v>
      </c>
      <c r="D7226" s="12">
        <v>19</v>
      </c>
      <c r="E7226" s="12" t="str">
        <f>IF(Table2[[#This Row],[Request_Time]]&lt;TIME(12,0,0),"Morning",IF(Table2[[#This Row],[Request_Time]]&lt;TIME(17,0,0),"Afternoon","Evening"))</f>
        <v>Evening</v>
      </c>
      <c r="F7226" s="12"/>
      <c r="G7226" t="s">
        <v>81</v>
      </c>
      <c r="H7226" t="s">
        <v>30</v>
      </c>
      <c r="I7226" t="s">
        <v>40</v>
      </c>
      <c r="J7226">
        <v>220</v>
      </c>
      <c r="K7226" t="s">
        <v>19</v>
      </c>
      <c r="L7226" s="13">
        <v>70.94</v>
      </c>
      <c r="M7226" s="14">
        <v>22.77</v>
      </c>
      <c r="N7226">
        <v>4</v>
      </c>
      <c r="O7226">
        <v>1944</v>
      </c>
      <c r="P7226">
        <v>224</v>
      </c>
      <c r="Q7226" t="s">
        <v>53</v>
      </c>
      <c r="S7226" t="s">
        <v>36</v>
      </c>
    </row>
    <row r="7227" spans="1:19" x14ac:dyDescent="0.3">
      <c r="A7227">
        <v>75280</v>
      </c>
      <c r="B7227" s="1">
        <v>45966</v>
      </c>
      <c r="C7227" s="11">
        <v>0.90763888888888899</v>
      </c>
      <c r="D7227" s="12">
        <v>21</v>
      </c>
      <c r="E7227" s="12" t="str">
        <f>IF(Table2[[#This Row],[Request_Time]]&lt;TIME(12,0,0),"Morning",IF(Table2[[#This Row],[Request_Time]]&lt;TIME(17,0,0),"Afternoon","Evening"))</f>
        <v>Evening</v>
      </c>
      <c r="F7227" s="12"/>
      <c r="G7227" t="s">
        <v>94</v>
      </c>
      <c r="H7227" t="s">
        <v>6273</v>
      </c>
      <c r="I7227" t="s">
        <v>40</v>
      </c>
      <c r="J7227">
        <v>248</v>
      </c>
      <c r="K7227" t="s">
        <v>19</v>
      </c>
      <c r="L7227" s="13">
        <v>28.33</v>
      </c>
      <c r="M7227" s="14">
        <v>22.9</v>
      </c>
      <c r="N7227">
        <v>2</v>
      </c>
      <c r="O7227">
        <v>1785</v>
      </c>
      <c r="P7227">
        <v>255</v>
      </c>
      <c r="Q7227" t="s">
        <v>53</v>
      </c>
      <c r="S7227" t="s">
        <v>36</v>
      </c>
    </row>
    <row r="7228" spans="1:19" x14ac:dyDescent="0.3">
      <c r="A7228">
        <v>75280</v>
      </c>
      <c r="B7228" s="1">
        <v>45729</v>
      </c>
      <c r="C7228" s="11">
        <v>0.7715277777777777</v>
      </c>
      <c r="D7228" s="12">
        <v>18</v>
      </c>
      <c r="E7228" s="12" t="str">
        <f>IF(Table2[[#This Row],[Request_Time]]&lt;TIME(12,0,0),"Morning",IF(Table2[[#This Row],[Request_Time]]&lt;TIME(17,0,0),"Afternoon","Evening"))</f>
        <v>Evening</v>
      </c>
      <c r="F7228" s="12"/>
      <c r="G7228" t="s">
        <v>6272</v>
      </c>
      <c r="H7228" t="s">
        <v>30</v>
      </c>
      <c r="I7228" t="s">
        <v>18</v>
      </c>
      <c r="J7228">
        <v>256</v>
      </c>
      <c r="K7228" t="s">
        <v>24</v>
      </c>
      <c r="L7228" s="13"/>
      <c r="M7228" s="14"/>
      <c r="O7228">
        <v>1672</v>
      </c>
      <c r="P7228">
        <v>260</v>
      </c>
    </row>
    <row r="7229" spans="1:19" x14ac:dyDescent="0.3">
      <c r="A7229">
        <v>75291</v>
      </c>
      <c r="B7229" s="1">
        <v>45846</v>
      </c>
      <c r="C7229" s="11">
        <v>0.9555555555555556</v>
      </c>
      <c r="D7229" s="12">
        <v>22</v>
      </c>
      <c r="E7229" s="12" t="str">
        <f>IF(Table2[[#This Row],[Request_Time]]&lt;TIME(12,0,0),"Morning",IF(Table2[[#This Row],[Request_Time]]&lt;TIME(17,0,0),"Afternoon","Evening"))</f>
        <v>Evening</v>
      </c>
      <c r="F7229" s="12"/>
      <c r="G7229" t="s">
        <v>30</v>
      </c>
      <c r="H7229" t="s">
        <v>91</v>
      </c>
      <c r="I7229" t="s">
        <v>18</v>
      </c>
      <c r="J7229">
        <v>213</v>
      </c>
      <c r="K7229" t="s">
        <v>19</v>
      </c>
      <c r="L7229" s="13">
        <v>41.54</v>
      </c>
      <c r="M7229" s="14">
        <v>27.22</v>
      </c>
      <c r="N7229">
        <v>1</v>
      </c>
      <c r="O7229">
        <v>2103</v>
      </c>
      <c r="P7229">
        <v>204</v>
      </c>
      <c r="Q7229" t="s">
        <v>53</v>
      </c>
      <c r="S7229" t="s">
        <v>21</v>
      </c>
    </row>
    <row r="7230" spans="1:19" x14ac:dyDescent="0.3">
      <c r="A7230">
        <v>75301</v>
      </c>
      <c r="B7230" s="1">
        <v>45758</v>
      </c>
      <c r="C7230" s="11">
        <v>0.92291666666666661</v>
      </c>
      <c r="D7230" s="12">
        <v>22</v>
      </c>
      <c r="E7230" s="12" t="str">
        <f>IF(Table2[[#This Row],[Request_Time]]&lt;TIME(12,0,0),"Morning",IF(Table2[[#This Row],[Request_Time]]&lt;TIME(17,0,0),"Afternoon","Evening"))</f>
        <v>Evening</v>
      </c>
      <c r="F7230" s="12"/>
      <c r="G7230" t="s">
        <v>52</v>
      </c>
      <c r="H7230" t="s">
        <v>23</v>
      </c>
      <c r="I7230" t="s">
        <v>18</v>
      </c>
      <c r="J7230">
        <v>252</v>
      </c>
      <c r="K7230" t="s">
        <v>31</v>
      </c>
      <c r="L7230" s="13"/>
      <c r="M7230" s="14"/>
      <c r="O7230">
        <v>1890</v>
      </c>
      <c r="P7230">
        <v>205</v>
      </c>
      <c r="R7230" t="s">
        <v>61</v>
      </c>
    </row>
    <row r="7231" spans="1:19" x14ac:dyDescent="0.3">
      <c r="A7231">
        <v>75313</v>
      </c>
      <c r="B7231" s="1">
        <v>45922</v>
      </c>
      <c r="C7231" s="11">
        <v>0.44791666666666669</v>
      </c>
      <c r="D7231" s="12">
        <v>10</v>
      </c>
      <c r="E7231" s="12" t="str">
        <f>IF(Table2[[#This Row],[Request_Time]]&lt;TIME(12,0,0),"Morning",IF(Table2[[#This Row],[Request_Time]]&lt;TIME(17,0,0),"Afternoon","Evening"))</f>
        <v>Morning</v>
      </c>
      <c r="F7231" s="12"/>
      <c r="G7231" t="s">
        <v>26</v>
      </c>
      <c r="H7231" t="s">
        <v>75</v>
      </c>
      <c r="I7231" t="s">
        <v>40</v>
      </c>
      <c r="J7231">
        <v>248</v>
      </c>
      <c r="K7231" t="s">
        <v>19</v>
      </c>
      <c r="L7231" s="13">
        <v>82.79</v>
      </c>
      <c r="M7231" s="14">
        <v>9.91</v>
      </c>
      <c r="N7231">
        <v>1</v>
      </c>
      <c r="O7231">
        <v>1111</v>
      </c>
      <c r="P7231">
        <v>230</v>
      </c>
      <c r="Q7231" t="s">
        <v>32</v>
      </c>
      <c r="S7231" t="s">
        <v>21</v>
      </c>
    </row>
    <row r="7232" spans="1:19" x14ac:dyDescent="0.3">
      <c r="A7232">
        <v>75317</v>
      </c>
      <c r="B7232" s="1">
        <v>45951</v>
      </c>
      <c r="C7232" s="11">
        <v>0.78333333333333333</v>
      </c>
      <c r="D7232" s="12">
        <v>18</v>
      </c>
      <c r="E7232" s="12" t="str">
        <f>IF(Table2[[#This Row],[Request_Time]]&lt;TIME(12,0,0),"Morning",IF(Table2[[#This Row],[Request_Time]]&lt;TIME(17,0,0),"Afternoon","Evening"))</f>
        <v>Evening</v>
      </c>
      <c r="F7232" s="12"/>
      <c r="G7232" t="s">
        <v>72</v>
      </c>
      <c r="H7232" t="s">
        <v>81</v>
      </c>
      <c r="I7232" t="s">
        <v>18</v>
      </c>
      <c r="J7232">
        <v>224</v>
      </c>
      <c r="K7232" t="s">
        <v>19</v>
      </c>
      <c r="L7232" s="13">
        <v>17.010000000000002</v>
      </c>
      <c r="M7232" s="14">
        <v>18.88</v>
      </c>
      <c r="N7232">
        <v>2</v>
      </c>
      <c r="O7232">
        <v>1713</v>
      </c>
      <c r="P7232">
        <v>230</v>
      </c>
      <c r="Q7232" t="s">
        <v>32</v>
      </c>
      <c r="S7232" t="s">
        <v>36</v>
      </c>
    </row>
    <row r="7233" spans="1:19" x14ac:dyDescent="0.3">
      <c r="A7233">
        <v>75321</v>
      </c>
      <c r="B7233" s="1">
        <v>45861</v>
      </c>
      <c r="C7233" s="11">
        <v>0.8208333333333333</v>
      </c>
      <c r="D7233" s="12">
        <v>19</v>
      </c>
      <c r="E7233" s="12" t="str">
        <f>IF(Table2[[#This Row],[Request_Time]]&lt;TIME(12,0,0),"Morning",IF(Table2[[#This Row],[Request_Time]]&lt;TIME(17,0,0),"Afternoon","Evening"))</f>
        <v>Evening</v>
      </c>
      <c r="F7233" s="12"/>
      <c r="G7233" t="s">
        <v>23</v>
      </c>
      <c r="H7233" t="s">
        <v>94</v>
      </c>
      <c r="I7233" t="s">
        <v>27</v>
      </c>
      <c r="J7233">
        <v>256</v>
      </c>
      <c r="K7233" t="s">
        <v>19</v>
      </c>
      <c r="L7233" s="13">
        <v>25.26</v>
      </c>
      <c r="M7233" s="14">
        <v>23.36</v>
      </c>
      <c r="N7233">
        <v>4</v>
      </c>
      <c r="O7233">
        <v>1042</v>
      </c>
      <c r="P7233">
        <v>207</v>
      </c>
      <c r="Q7233" t="s">
        <v>32</v>
      </c>
      <c r="S7233" t="s">
        <v>36</v>
      </c>
    </row>
    <row r="7234" spans="1:19" x14ac:dyDescent="0.3">
      <c r="A7234">
        <v>75331</v>
      </c>
      <c r="B7234" s="1">
        <v>45725</v>
      </c>
      <c r="C7234" s="11">
        <v>0.72013888888888899</v>
      </c>
      <c r="D7234" s="12">
        <v>17</v>
      </c>
      <c r="E7234" s="12" t="str">
        <f>IF(Table2[[#This Row],[Request_Time]]&lt;TIME(12,0,0),"Morning",IF(Table2[[#This Row],[Request_Time]]&lt;TIME(17,0,0),"Afternoon","Evening"))</f>
        <v>Evening</v>
      </c>
      <c r="F7234" s="12"/>
      <c r="G7234" t="s">
        <v>23</v>
      </c>
      <c r="H7234" t="s">
        <v>75</v>
      </c>
      <c r="I7234" t="s">
        <v>40</v>
      </c>
      <c r="J7234">
        <v>256</v>
      </c>
      <c r="K7234" t="s">
        <v>24</v>
      </c>
      <c r="L7234" s="13"/>
      <c r="M7234" s="14"/>
      <c r="O7234">
        <v>1880</v>
      </c>
      <c r="P7234">
        <v>213</v>
      </c>
    </row>
    <row r="7235" spans="1:19" x14ac:dyDescent="0.3">
      <c r="A7235">
        <v>75332</v>
      </c>
      <c r="B7235" s="1">
        <v>45981</v>
      </c>
      <c r="C7235" s="11">
        <v>0.18055555555555555</v>
      </c>
      <c r="D7235" s="12">
        <v>4</v>
      </c>
      <c r="E7235" s="12" t="str">
        <f>IF(Table2[[#This Row],[Request_Time]]&lt;TIME(12,0,0),"Morning",IF(Table2[[#This Row],[Request_Time]]&lt;TIME(17,0,0),"Afternoon","Evening"))</f>
        <v>Morning</v>
      </c>
      <c r="F7235" s="12"/>
      <c r="G7235" t="s">
        <v>83</v>
      </c>
      <c r="H7235" t="s">
        <v>26</v>
      </c>
      <c r="I7235" t="s">
        <v>18</v>
      </c>
      <c r="J7235">
        <v>215</v>
      </c>
      <c r="K7235" t="s">
        <v>19</v>
      </c>
      <c r="L7235" s="13">
        <v>31.09</v>
      </c>
      <c r="M7235" s="14">
        <v>22.87</v>
      </c>
      <c r="N7235">
        <v>3</v>
      </c>
      <c r="O7235">
        <v>1442</v>
      </c>
      <c r="P7235">
        <v>252</v>
      </c>
      <c r="Q7235" t="s">
        <v>44</v>
      </c>
      <c r="S7235" t="s">
        <v>21</v>
      </c>
    </row>
    <row r="7236" spans="1:19" x14ac:dyDescent="0.3">
      <c r="A7236">
        <v>75333</v>
      </c>
      <c r="B7236" s="1">
        <v>45965</v>
      </c>
      <c r="C7236" s="11">
        <v>0.68958333333333333</v>
      </c>
      <c r="D7236" s="12">
        <v>16</v>
      </c>
      <c r="E7236" s="12" t="str">
        <f>IF(Table2[[#This Row],[Request_Time]]&lt;TIME(12,0,0),"Morning",IF(Table2[[#This Row],[Request_Time]]&lt;TIME(17,0,0),"Afternoon","Evening"))</f>
        <v>Afternoon</v>
      </c>
      <c r="F7236" s="12"/>
      <c r="G7236" t="s">
        <v>52</v>
      </c>
      <c r="H7236" t="s">
        <v>94</v>
      </c>
      <c r="I7236" t="s">
        <v>18</v>
      </c>
      <c r="J7236">
        <v>238</v>
      </c>
      <c r="K7236" t="s">
        <v>19</v>
      </c>
      <c r="L7236" s="13">
        <v>63.61</v>
      </c>
      <c r="M7236" s="14">
        <v>6.92</v>
      </c>
      <c r="N7236">
        <v>5</v>
      </c>
      <c r="O7236">
        <v>1255</v>
      </c>
      <c r="P7236">
        <v>251</v>
      </c>
      <c r="Q7236" t="s">
        <v>28</v>
      </c>
      <c r="S7236" t="s">
        <v>36</v>
      </c>
    </row>
    <row r="7237" spans="1:19" x14ac:dyDescent="0.3">
      <c r="A7237">
        <v>75334</v>
      </c>
      <c r="B7237" s="1">
        <v>45892</v>
      </c>
      <c r="C7237" s="11">
        <v>0.7597222222222223</v>
      </c>
      <c r="D7237" s="12">
        <v>18</v>
      </c>
      <c r="E7237" s="12" t="str">
        <f>IF(Table2[[#This Row],[Request_Time]]&lt;TIME(12,0,0),"Morning",IF(Table2[[#This Row],[Request_Time]]&lt;TIME(17,0,0),"Afternoon","Evening"))</f>
        <v>Evening</v>
      </c>
      <c r="F7237" s="12"/>
      <c r="G7237" t="s">
        <v>38</v>
      </c>
      <c r="H7237" t="s">
        <v>30</v>
      </c>
      <c r="I7237" t="s">
        <v>18</v>
      </c>
      <c r="J7237">
        <v>203</v>
      </c>
      <c r="K7237" t="s">
        <v>24</v>
      </c>
      <c r="L7237" s="13"/>
      <c r="M7237" s="14"/>
      <c r="O7237">
        <v>2186</v>
      </c>
      <c r="P7237">
        <v>218</v>
      </c>
    </row>
    <row r="7238" spans="1:19" x14ac:dyDescent="0.3">
      <c r="A7238">
        <v>75374</v>
      </c>
      <c r="B7238" s="1">
        <v>45901</v>
      </c>
      <c r="C7238" s="11">
        <v>0.59930555555555554</v>
      </c>
      <c r="D7238" s="12">
        <v>14</v>
      </c>
      <c r="E7238" s="12" t="str">
        <f>IF(Table2[[#This Row],[Request_Time]]&lt;TIME(12,0,0),"Morning",IF(Table2[[#This Row],[Request_Time]]&lt;TIME(17,0,0),"Afternoon","Evening"))</f>
        <v>Afternoon</v>
      </c>
      <c r="F7238" s="12"/>
      <c r="G7238" t="s">
        <v>23</v>
      </c>
      <c r="H7238" t="s">
        <v>6273</v>
      </c>
      <c r="I7238" t="s">
        <v>18</v>
      </c>
      <c r="J7238">
        <v>221</v>
      </c>
      <c r="K7238" t="s">
        <v>24</v>
      </c>
      <c r="L7238" s="13"/>
      <c r="M7238" s="14"/>
      <c r="O7238">
        <v>1811</v>
      </c>
      <c r="P7238">
        <v>214</v>
      </c>
    </row>
    <row r="7239" spans="1:19" x14ac:dyDescent="0.3">
      <c r="A7239">
        <v>75375</v>
      </c>
      <c r="B7239" s="1">
        <v>45936</v>
      </c>
      <c r="C7239" s="11">
        <v>0.22638888888888889</v>
      </c>
      <c r="D7239" s="12">
        <v>5</v>
      </c>
      <c r="E7239" s="12" t="str">
        <f>IF(Table2[[#This Row],[Request_Time]]&lt;TIME(12,0,0),"Morning",IF(Table2[[#This Row],[Request_Time]]&lt;TIME(17,0,0),"Afternoon","Evening"))</f>
        <v>Morning</v>
      </c>
      <c r="F7239" s="12"/>
      <c r="G7239" t="s">
        <v>52</v>
      </c>
      <c r="H7239" t="s">
        <v>72</v>
      </c>
      <c r="I7239" t="s">
        <v>27</v>
      </c>
      <c r="J7239">
        <v>252</v>
      </c>
      <c r="K7239" t="s">
        <v>31</v>
      </c>
      <c r="L7239" s="13"/>
      <c r="M7239" s="14"/>
      <c r="O7239">
        <v>1105</v>
      </c>
      <c r="P7239">
        <v>211</v>
      </c>
      <c r="R7239" t="s">
        <v>108</v>
      </c>
    </row>
    <row r="7240" spans="1:19" x14ac:dyDescent="0.3">
      <c r="A7240">
        <v>75376</v>
      </c>
      <c r="B7240" s="1">
        <v>45689</v>
      </c>
      <c r="C7240" s="11">
        <v>3.1944444444444449E-2</v>
      </c>
      <c r="D7240" s="12">
        <v>0</v>
      </c>
      <c r="E7240" s="12" t="str">
        <f>IF(Table2[[#This Row],[Request_Time]]&lt;TIME(12,0,0),"Morning",IF(Table2[[#This Row],[Request_Time]]&lt;TIME(17,0,0),"Afternoon","Evening"))</f>
        <v>Morning</v>
      </c>
      <c r="F7240" s="12"/>
      <c r="G7240" t="s">
        <v>72</v>
      </c>
      <c r="H7240" t="s">
        <v>26</v>
      </c>
      <c r="I7240" t="s">
        <v>40</v>
      </c>
      <c r="J7240">
        <v>211</v>
      </c>
      <c r="K7240" t="s">
        <v>19</v>
      </c>
      <c r="L7240" s="13">
        <v>76.48</v>
      </c>
      <c r="M7240" s="14">
        <v>4.07</v>
      </c>
      <c r="N7240">
        <v>1</v>
      </c>
      <c r="O7240">
        <v>1573</v>
      </c>
      <c r="P7240">
        <v>200</v>
      </c>
      <c r="Q7240" t="s">
        <v>44</v>
      </c>
      <c r="S7240" t="s">
        <v>21</v>
      </c>
    </row>
    <row r="7241" spans="1:19" x14ac:dyDescent="0.3">
      <c r="A7241">
        <v>75388</v>
      </c>
      <c r="B7241" s="1">
        <v>45932</v>
      </c>
      <c r="C7241" s="11">
        <v>0.97152777777777777</v>
      </c>
      <c r="D7241" s="12">
        <v>23</v>
      </c>
      <c r="E7241" s="12" t="str">
        <f>IF(Table2[[#This Row],[Request_Time]]&lt;TIME(12,0,0),"Morning",IF(Table2[[#This Row],[Request_Time]]&lt;TIME(17,0,0),"Afternoon","Evening"))</f>
        <v>Evening</v>
      </c>
      <c r="F7241" s="12"/>
      <c r="G7241" t="s">
        <v>30</v>
      </c>
      <c r="H7241" t="s">
        <v>67</v>
      </c>
      <c r="I7241" t="s">
        <v>18</v>
      </c>
      <c r="J7241">
        <v>254</v>
      </c>
      <c r="K7241" t="s">
        <v>19</v>
      </c>
      <c r="L7241" s="13">
        <v>78.98</v>
      </c>
      <c r="M7241" s="14">
        <v>6.46</v>
      </c>
      <c r="N7241">
        <v>4</v>
      </c>
      <c r="O7241">
        <v>1858</v>
      </c>
      <c r="P7241">
        <v>223</v>
      </c>
      <c r="Q7241" t="s">
        <v>44</v>
      </c>
      <c r="S7241" t="s">
        <v>36</v>
      </c>
    </row>
    <row r="7242" spans="1:19" x14ac:dyDescent="0.3">
      <c r="A7242">
        <v>75400</v>
      </c>
      <c r="B7242" s="1">
        <v>45888</v>
      </c>
      <c r="C7242" s="11">
        <v>0.56458333333333333</v>
      </c>
      <c r="D7242" s="12">
        <v>13</v>
      </c>
      <c r="E7242" s="12" t="str">
        <f>IF(Table2[[#This Row],[Request_Time]]&lt;TIME(12,0,0),"Morning",IF(Table2[[#This Row],[Request_Time]]&lt;TIME(17,0,0),"Afternoon","Evening"))</f>
        <v>Afternoon</v>
      </c>
      <c r="F7242" s="12"/>
      <c r="G7242" t="s">
        <v>94</v>
      </c>
      <c r="H7242" t="s">
        <v>67</v>
      </c>
      <c r="I7242" t="s">
        <v>40</v>
      </c>
      <c r="J7242">
        <v>225</v>
      </c>
      <c r="K7242" t="s">
        <v>19</v>
      </c>
      <c r="L7242" s="13">
        <v>59.61</v>
      </c>
      <c r="M7242" s="14">
        <v>6.58</v>
      </c>
      <c r="N7242">
        <v>2</v>
      </c>
      <c r="O7242">
        <v>1149</v>
      </c>
      <c r="P7242">
        <v>239</v>
      </c>
      <c r="Q7242" t="s">
        <v>20</v>
      </c>
      <c r="S7242" t="s">
        <v>36</v>
      </c>
    </row>
    <row r="7243" spans="1:19" x14ac:dyDescent="0.3">
      <c r="A7243">
        <v>75403</v>
      </c>
      <c r="B7243" s="1">
        <v>45911</v>
      </c>
      <c r="C7243" s="11">
        <v>7.7777777777777779E-2</v>
      </c>
      <c r="D7243" s="12">
        <v>1</v>
      </c>
      <c r="E7243" s="12" t="str">
        <f>IF(Table2[[#This Row],[Request_Time]]&lt;TIME(12,0,0),"Morning",IF(Table2[[#This Row],[Request_Time]]&lt;TIME(17,0,0),"Afternoon","Evening"))</f>
        <v>Morning</v>
      </c>
      <c r="F7243" s="12"/>
      <c r="G7243" t="s">
        <v>30</v>
      </c>
      <c r="H7243" t="s">
        <v>6273</v>
      </c>
      <c r="I7243" t="s">
        <v>40</v>
      </c>
      <c r="J7243">
        <v>210</v>
      </c>
      <c r="K7243" t="s">
        <v>19</v>
      </c>
      <c r="L7243" s="13">
        <v>37.19</v>
      </c>
      <c r="M7243" s="14">
        <v>3.63</v>
      </c>
      <c r="N7243">
        <v>1</v>
      </c>
      <c r="O7243">
        <v>2063</v>
      </c>
      <c r="P7243">
        <v>244</v>
      </c>
      <c r="Q7243" t="s">
        <v>32</v>
      </c>
      <c r="S7243" t="s">
        <v>36</v>
      </c>
    </row>
    <row r="7244" spans="1:19" x14ac:dyDescent="0.3">
      <c r="A7244">
        <v>75425</v>
      </c>
      <c r="B7244" s="1">
        <v>45926</v>
      </c>
      <c r="C7244" s="11">
        <v>0.34791666666666665</v>
      </c>
      <c r="D7244" s="12">
        <v>8</v>
      </c>
      <c r="E7244" s="12" t="str">
        <f>IF(Table2[[#This Row],[Request_Time]]&lt;TIME(12,0,0),"Morning",IF(Table2[[#This Row],[Request_Time]]&lt;TIME(17,0,0),"Afternoon","Evening"))</f>
        <v>Morning</v>
      </c>
      <c r="F7244" s="12"/>
      <c r="G7244" t="s">
        <v>6273</v>
      </c>
      <c r="H7244" t="s">
        <v>30</v>
      </c>
      <c r="I7244" t="s">
        <v>18</v>
      </c>
      <c r="J7244">
        <v>251</v>
      </c>
      <c r="K7244" t="s">
        <v>19</v>
      </c>
      <c r="L7244" s="13">
        <v>30.74</v>
      </c>
      <c r="M7244" s="14">
        <v>1.1599999999999999</v>
      </c>
      <c r="N7244">
        <v>4</v>
      </c>
      <c r="O7244">
        <v>1722</v>
      </c>
      <c r="P7244">
        <v>212</v>
      </c>
      <c r="Q7244" t="s">
        <v>32</v>
      </c>
      <c r="S7244" t="s">
        <v>36</v>
      </c>
    </row>
    <row r="7245" spans="1:19" x14ac:dyDescent="0.3">
      <c r="A7245">
        <v>75440</v>
      </c>
      <c r="B7245" s="1">
        <v>45690</v>
      </c>
      <c r="C7245" s="11">
        <v>5.347222222222222E-2</v>
      </c>
      <c r="D7245" s="12">
        <v>1</v>
      </c>
      <c r="E7245" s="12" t="str">
        <f>IF(Table2[[#This Row],[Request_Time]]&lt;TIME(12,0,0),"Morning",IF(Table2[[#This Row],[Request_Time]]&lt;TIME(17,0,0),"Afternoon","Evening"))</f>
        <v>Morning</v>
      </c>
      <c r="F7245" s="12"/>
      <c r="G7245" t="s">
        <v>52</v>
      </c>
      <c r="H7245" t="s">
        <v>91</v>
      </c>
      <c r="I7245" t="s">
        <v>27</v>
      </c>
      <c r="J7245">
        <v>201</v>
      </c>
      <c r="K7245" t="s">
        <v>19</v>
      </c>
      <c r="L7245" s="13">
        <v>78.7</v>
      </c>
      <c r="M7245" s="14">
        <v>12.9</v>
      </c>
      <c r="N7245">
        <v>1</v>
      </c>
      <c r="O7245">
        <v>2103</v>
      </c>
      <c r="P7245">
        <v>222</v>
      </c>
      <c r="Q7245" t="s">
        <v>20</v>
      </c>
      <c r="S7245" t="s">
        <v>36</v>
      </c>
    </row>
    <row r="7246" spans="1:19" x14ac:dyDescent="0.3">
      <c r="A7246">
        <v>75441</v>
      </c>
      <c r="B7246" s="1">
        <v>46017</v>
      </c>
      <c r="C7246" s="11">
        <v>0.22916666666666666</v>
      </c>
      <c r="D7246" s="12">
        <v>5</v>
      </c>
      <c r="E7246" s="12" t="str">
        <f>IF(Table2[[#This Row],[Request_Time]]&lt;TIME(12,0,0),"Morning",IF(Table2[[#This Row],[Request_Time]]&lt;TIME(17,0,0),"Afternoon","Evening"))</f>
        <v>Morning</v>
      </c>
      <c r="F7246" s="12"/>
      <c r="G7246" t="s">
        <v>6272</v>
      </c>
      <c r="H7246" t="s">
        <v>58</v>
      </c>
      <c r="I7246" t="s">
        <v>40</v>
      </c>
      <c r="J7246">
        <v>242</v>
      </c>
      <c r="K7246" t="s">
        <v>19</v>
      </c>
      <c r="L7246" s="13">
        <v>81.91</v>
      </c>
      <c r="M7246" s="14">
        <v>4.5199999999999996</v>
      </c>
      <c r="N7246">
        <v>2</v>
      </c>
      <c r="O7246">
        <v>1415</v>
      </c>
      <c r="P7246">
        <v>225</v>
      </c>
      <c r="Q7246" t="s">
        <v>20</v>
      </c>
      <c r="S7246" t="s">
        <v>21</v>
      </c>
    </row>
    <row r="7247" spans="1:19" x14ac:dyDescent="0.3">
      <c r="A7247">
        <v>75452</v>
      </c>
      <c r="B7247" s="1">
        <v>45861</v>
      </c>
      <c r="C7247" s="11">
        <v>0.59791666666666665</v>
      </c>
      <c r="D7247" s="12">
        <v>14</v>
      </c>
      <c r="E7247" s="12" t="str">
        <f>IF(Table2[[#This Row],[Request_Time]]&lt;TIME(12,0,0),"Morning",IF(Table2[[#This Row],[Request_Time]]&lt;TIME(17,0,0),"Afternoon","Evening"))</f>
        <v>Afternoon</v>
      </c>
      <c r="F7247" s="12"/>
      <c r="G7247" t="s">
        <v>94</v>
      </c>
      <c r="H7247" t="s">
        <v>94</v>
      </c>
      <c r="I7247" t="s">
        <v>27</v>
      </c>
      <c r="J7247">
        <v>207</v>
      </c>
      <c r="K7247" t="s">
        <v>19</v>
      </c>
      <c r="L7247" s="13">
        <v>45.82</v>
      </c>
      <c r="M7247" s="14">
        <v>14.25</v>
      </c>
      <c r="N7247">
        <v>5</v>
      </c>
      <c r="O7247">
        <v>1460</v>
      </c>
      <c r="P7247">
        <v>218</v>
      </c>
      <c r="Q7247" t="s">
        <v>32</v>
      </c>
      <c r="S7247" t="s">
        <v>21</v>
      </c>
    </row>
    <row r="7248" spans="1:19" x14ac:dyDescent="0.3">
      <c r="A7248">
        <v>75453</v>
      </c>
      <c r="B7248" s="1">
        <v>45692</v>
      </c>
      <c r="C7248" s="11">
        <v>9.3055555555555558E-2</v>
      </c>
      <c r="D7248" s="12">
        <v>2</v>
      </c>
      <c r="E7248" s="12" t="str">
        <f>IF(Table2[[#This Row],[Request_Time]]&lt;TIME(12,0,0),"Morning",IF(Table2[[#This Row],[Request_Time]]&lt;TIME(17,0,0),"Afternoon","Evening"))</f>
        <v>Morning</v>
      </c>
      <c r="F7248" s="12"/>
      <c r="G7248" t="s">
        <v>58</v>
      </c>
      <c r="H7248" t="s">
        <v>6272</v>
      </c>
      <c r="I7248" t="s">
        <v>40</v>
      </c>
      <c r="J7248">
        <v>259</v>
      </c>
      <c r="K7248" t="s">
        <v>19</v>
      </c>
      <c r="L7248" s="13">
        <v>75.3</v>
      </c>
      <c r="M7248" s="14">
        <v>9.2799999999999994</v>
      </c>
      <c r="N7248">
        <v>3</v>
      </c>
      <c r="O7248">
        <v>2164</v>
      </c>
      <c r="P7248">
        <v>202</v>
      </c>
      <c r="Q7248" t="s">
        <v>28</v>
      </c>
      <c r="S7248" t="s">
        <v>36</v>
      </c>
    </row>
    <row r="7249" spans="1:19" x14ac:dyDescent="0.3">
      <c r="A7249">
        <v>75464</v>
      </c>
      <c r="B7249" s="1">
        <v>45995</v>
      </c>
      <c r="C7249" s="11">
        <v>0.38750000000000001</v>
      </c>
      <c r="D7249" s="12">
        <v>9</v>
      </c>
      <c r="E7249" s="12" t="str">
        <f>IF(Table2[[#This Row],[Request_Time]]&lt;TIME(12,0,0),"Morning",IF(Table2[[#This Row],[Request_Time]]&lt;TIME(17,0,0),"Afternoon","Evening"))</f>
        <v>Morning</v>
      </c>
      <c r="F7249" s="12"/>
      <c r="G7249" t="s">
        <v>67</v>
      </c>
      <c r="H7249" t="s">
        <v>26</v>
      </c>
      <c r="I7249" t="s">
        <v>27</v>
      </c>
      <c r="J7249">
        <v>201</v>
      </c>
      <c r="K7249" t="s">
        <v>31</v>
      </c>
      <c r="L7249" s="13"/>
      <c r="M7249" s="14"/>
      <c r="O7249">
        <v>1544</v>
      </c>
      <c r="P7249">
        <v>237</v>
      </c>
      <c r="R7249" t="s">
        <v>47</v>
      </c>
    </row>
    <row r="7250" spans="1:19" x14ac:dyDescent="0.3">
      <c r="A7250">
        <v>75467</v>
      </c>
      <c r="B7250" s="1">
        <v>45876</v>
      </c>
      <c r="C7250" s="11">
        <v>0.73541666666666661</v>
      </c>
      <c r="D7250" s="12">
        <v>17</v>
      </c>
      <c r="E7250" s="12" t="str">
        <f>IF(Table2[[#This Row],[Request_Time]]&lt;TIME(12,0,0),"Morning",IF(Table2[[#This Row],[Request_Time]]&lt;TIME(17,0,0),"Afternoon","Evening"))</f>
        <v>Evening</v>
      </c>
      <c r="F7250" s="12"/>
      <c r="G7250" t="s">
        <v>81</v>
      </c>
      <c r="H7250" t="s">
        <v>30</v>
      </c>
      <c r="I7250" t="s">
        <v>18</v>
      </c>
      <c r="J7250">
        <v>235</v>
      </c>
      <c r="K7250" t="s">
        <v>31</v>
      </c>
      <c r="L7250" s="13"/>
      <c r="M7250" s="14"/>
      <c r="O7250">
        <v>2021</v>
      </c>
      <c r="P7250">
        <v>221</v>
      </c>
      <c r="R7250" t="s">
        <v>61</v>
      </c>
    </row>
    <row r="7251" spans="1:19" x14ac:dyDescent="0.3">
      <c r="A7251">
        <v>75470</v>
      </c>
      <c r="B7251" s="1">
        <v>45913</v>
      </c>
      <c r="C7251" s="11">
        <v>0.96805555555555556</v>
      </c>
      <c r="D7251" s="12">
        <v>23</v>
      </c>
      <c r="E7251" s="12" t="str">
        <f>IF(Table2[[#This Row],[Request_Time]]&lt;TIME(12,0,0),"Morning",IF(Table2[[#This Row],[Request_Time]]&lt;TIME(17,0,0),"Afternoon","Evening"))</f>
        <v>Evening</v>
      </c>
      <c r="F7251" s="12"/>
      <c r="G7251" t="s">
        <v>67</v>
      </c>
      <c r="H7251" t="s">
        <v>30</v>
      </c>
      <c r="I7251" t="s">
        <v>40</v>
      </c>
      <c r="J7251">
        <v>253</v>
      </c>
      <c r="K7251" t="s">
        <v>19</v>
      </c>
      <c r="L7251" s="13">
        <v>24.41</v>
      </c>
      <c r="M7251" s="14">
        <v>18.55</v>
      </c>
      <c r="N7251">
        <v>3</v>
      </c>
      <c r="O7251">
        <v>1323</v>
      </c>
      <c r="P7251">
        <v>255</v>
      </c>
      <c r="Q7251" t="s">
        <v>28</v>
      </c>
      <c r="S7251" t="s">
        <v>36</v>
      </c>
    </row>
    <row r="7252" spans="1:19" x14ac:dyDescent="0.3">
      <c r="A7252">
        <v>75479</v>
      </c>
      <c r="B7252" s="1">
        <v>45668</v>
      </c>
      <c r="C7252" s="11">
        <v>0.56527777777777777</v>
      </c>
      <c r="D7252" s="12">
        <v>13</v>
      </c>
      <c r="E7252" s="12" t="str">
        <f>IF(Table2[[#This Row],[Request_Time]]&lt;TIME(12,0,0),"Morning",IF(Table2[[#This Row],[Request_Time]]&lt;TIME(17,0,0),"Afternoon","Evening"))</f>
        <v>Afternoon</v>
      </c>
      <c r="F7252" s="12"/>
      <c r="G7252" t="s">
        <v>30</v>
      </c>
      <c r="H7252" t="s">
        <v>6272</v>
      </c>
      <c r="I7252" t="s">
        <v>27</v>
      </c>
      <c r="J7252">
        <v>257</v>
      </c>
      <c r="K7252" t="s">
        <v>24</v>
      </c>
      <c r="L7252" s="13"/>
      <c r="M7252" s="14"/>
      <c r="O7252">
        <v>1900</v>
      </c>
      <c r="P7252">
        <v>229</v>
      </c>
    </row>
    <row r="7253" spans="1:19" x14ac:dyDescent="0.3">
      <c r="A7253">
        <v>75498</v>
      </c>
      <c r="B7253" s="1">
        <v>45815</v>
      </c>
      <c r="C7253" s="11">
        <v>0.51736111111111105</v>
      </c>
      <c r="D7253" s="12">
        <v>12</v>
      </c>
      <c r="E7253" s="12" t="str">
        <f>IF(Table2[[#This Row],[Request_Time]]&lt;TIME(12,0,0),"Morning",IF(Table2[[#This Row],[Request_Time]]&lt;TIME(17,0,0),"Afternoon","Evening"))</f>
        <v>Afternoon</v>
      </c>
      <c r="F7253" s="12"/>
      <c r="G7253" t="s">
        <v>30</v>
      </c>
      <c r="H7253" t="s">
        <v>94</v>
      </c>
      <c r="I7253" t="s">
        <v>18</v>
      </c>
      <c r="J7253">
        <v>233</v>
      </c>
      <c r="K7253" t="s">
        <v>19</v>
      </c>
      <c r="L7253" s="13">
        <v>26.87</v>
      </c>
      <c r="M7253" s="14">
        <v>3.43</v>
      </c>
      <c r="N7253">
        <v>4</v>
      </c>
      <c r="O7253">
        <v>1124</v>
      </c>
      <c r="P7253">
        <v>242</v>
      </c>
      <c r="Q7253" t="s">
        <v>44</v>
      </c>
      <c r="S7253" t="s">
        <v>36</v>
      </c>
    </row>
    <row r="7254" spans="1:19" x14ac:dyDescent="0.3">
      <c r="A7254">
        <v>75519</v>
      </c>
      <c r="B7254" s="1">
        <v>45790</v>
      </c>
      <c r="C7254" s="11">
        <v>0.42638888888888887</v>
      </c>
      <c r="D7254" s="12">
        <v>10</v>
      </c>
      <c r="E7254" s="12" t="str">
        <f>IF(Table2[[#This Row],[Request_Time]]&lt;TIME(12,0,0),"Morning",IF(Table2[[#This Row],[Request_Time]]&lt;TIME(17,0,0),"Afternoon","Evening"))</f>
        <v>Morning</v>
      </c>
      <c r="F7254" s="12"/>
      <c r="G7254" t="s">
        <v>6273</v>
      </c>
      <c r="H7254" t="s">
        <v>6272</v>
      </c>
      <c r="I7254" t="s">
        <v>18</v>
      </c>
      <c r="J7254">
        <v>206</v>
      </c>
      <c r="K7254" t="s">
        <v>19</v>
      </c>
      <c r="L7254" s="13">
        <v>43.89</v>
      </c>
      <c r="M7254" s="14">
        <v>7.54</v>
      </c>
      <c r="N7254">
        <v>3</v>
      </c>
      <c r="O7254">
        <v>2147</v>
      </c>
      <c r="P7254">
        <v>222</v>
      </c>
      <c r="Q7254" t="s">
        <v>28</v>
      </c>
      <c r="S7254" t="s">
        <v>36</v>
      </c>
    </row>
    <row r="7255" spans="1:19" x14ac:dyDescent="0.3">
      <c r="A7255">
        <v>75526</v>
      </c>
      <c r="B7255" s="1">
        <v>45724</v>
      </c>
      <c r="C7255" s="11">
        <v>0.4291666666666667</v>
      </c>
      <c r="D7255" s="12">
        <v>10</v>
      </c>
      <c r="E7255" s="12" t="str">
        <f>IF(Table2[[#This Row],[Request_Time]]&lt;TIME(12,0,0),"Morning",IF(Table2[[#This Row],[Request_Time]]&lt;TIME(17,0,0),"Afternoon","Evening"))</f>
        <v>Morning</v>
      </c>
      <c r="F7255" s="12"/>
      <c r="G7255" t="s">
        <v>91</v>
      </c>
      <c r="H7255" t="s">
        <v>91</v>
      </c>
      <c r="I7255" t="s">
        <v>40</v>
      </c>
      <c r="J7255">
        <v>214</v>
      </c>
      <c r="K7255" t="s">
        <v>31</v>
      </c>
      <c r="L7255" s="13"/>
      <c r="M7255" s="14"/>
      <c r="O7255">
        <v>1295</v>
      </c>
      <c r="P7255">
        <v>229</v>
      </c>
      <c r="R7255" t="s">
        <v>55</v>
      </c>
    </row>
    <row r="7256" spans="1:19" x14ac:dyDescent="0.3">
      <c r="A7256">
        <v>75541</v>
      </c>
      <c r="B7256" s="1">
        <v>45934</v>
      </c>
      <c r="C7256" s="11">
        <v>0.86111111111111116</v>
      </c>
      <c r="D7256" s="12">
        <v>20</v>
      </c>
      <c r="E7256" s="12" t="str">
        <f>IF(Table2[[#This Row],[Request_Time]]&lt;TIME(12,0,0),"Morning",IF(Table2[[#This Row],[Request_Time]]&lt;TIME(17,0,0),"Afternoon","Evening"))</f>
        <v>Evening</v>
      </c>
      <c r="F7256" s="12"/>
      <c r="G7256" t="s">
        <v>91</v>
      </c>
      <c r="H7256" t="s">
        <v>23</v>
      </c>
      <c r="I7256" t="s">
        <v>27</v>
      </c>
      <c r="J7256">
        <v>227</v>
      </c>
      <c r="K7256" t="s">
        <v>19</v>
      </c>
      <c r="L7256" s="13">
        <v>58.34</v>
      </c>
      <c r="M7256" s="14">
        <v>25.46</v>
      </c>
      <c r="N7256">
        <v>1</v>
      </c>
      <c r="O7256">
        <v>1162</v>
      </c>
      <c r="P7256">
        <v>205</v>
      </c>
      <c r="Q7256" t="s">
        <v>53</v>
      </c>
      <c r="S7256" t="s">
        <v>21</v>
      </c>
    </row>
    <row r="7257" spans="1:19" x14ac:dyDescent="0.3">
      <c r="A7257">
        <v>75553</v>
      </c>
      <c r="B7257" s="1">
        <v>45785</v>
      </c>
      <c r="C7257" s="11">
        <v>0.16250000000000001</v>
      </c>
      <c r="D7257" s="12">
        <v>3</v>
      </c>
      <c r="E7257" s="12" t="str">
        <f>IF(Table2[[#This Row],[Request_Time]]&lt;TIME(12,0,0),"Morning",IF(Table2[[#This Row],[Request_Time]]&lt;TIME(17,0,0),"Afternoon","Evening"))</f>
        <v>Morning</v>
      </c>
      <c r="F7257" s="12"/>
      <c r="G7257" t="s">
        <v>67</v>
      </c>
      <c r="H7257" t="s">
        <v>30</v>
      </c>
      <c r="I7257" t="s">
        <v>18</v>
      </c>
      <c r="J7257">
        <v>246</v>
      </c>
      <c r="K7257" t="s">
        <v>31</v>
      </c>
      <c r="L7257" s="13"/>
      <c r="M7257" s="14"/>
      <c r="O7257">
        <v>1034</v>
      </c>
      <c r="P7257">
        <v>218</v>
      </c>
      <c r="R7257" t="s">
        <v>61</v>
      </c>
    </row>
    <row r="7258" spans="1:19" x14ac:dyDescent="0.3">
      <c r="A7258">
        <v>75555</v>
      </c>
      <c r="B7258" s="1">
        <v>45798</v>
      </c>
      <c r="C7258" s="11">
        <v>0.3527777777777778</v>
      </c>
      <c r="D7258" s="12">
        <v>8</v>
      </c>
      <c r="E7258" s="12" t="str">
        <f>IF(Table2[[#This Row],[Request_Time]]&lt;TIME(12,0,0),"Morning",IF(Table2[[#This Row],[Request_Time]]&lt;TIME(17,0,0),"Afternoon","Evening"))</f>
        <v>Morning</v>
      </c>
      <c r="F7258" s="12"/>
      <c r="G7258" t="s">
        <v>67</v>
      </c>
      <c r="H7258" t="s">
        <v>67</v>
      </c>
      <c r="I7258" t="s">
        <v>27</v>
      </c>
      <c r="J7258">
        <v>240</v>
      </c>
      <c r="K7258" t="s">
        <v>24</v>
      </c>
      <c r="L7258" s="13"/>
      <c r="M7258" s="14"/>
      <c r="O7258">
        <v>1180</v>
      </c>
      <c r="P7258">
        <v>218</v>
      </c>
    </row>
    <row r="7259" spans="1:19" x14ac:dyDescent="0.3">
      <c r="A7259">
        <v>75559</v>
      </c>
      <c r="B7259" s="1">
        <v>45709</v>
      </c>
      <c r="C7259" s="11">
        <v>0.97986111111111107</v>
      </c>
      <c r="D7259" s="12">
        <v>23</v>
      </c>
      <c r="E7259" s="12" t="str">
        <f>IF(Table2[[#This Row],[Request_Time]]&lt;TIME(12,0,0),"Morning",IF(Table2[[#This Row],[Request_Time]]&lt;TIME(17,0,0),"Afternoon","Evening"))</f>
        <v>Evening</v>
      </c>
      <c r="F7259" s="12"/>
      <c r="G7259" t="s">
        <v>26</v>
      </c>
      <c r="H7259" t="s">
        <v>83</v>
      </c>
      <c r="I7259" t="s">
        <v>18</v>
      </c>
      <c r="J7259">
        <v>249</v>
      </c>
      <c r="K7259" t="s">
        <v>19</v>
      </c>
      <c r="L7259" s="13">
        <v>63.67</v>
      </c>
      <c r="M7259" s="14">
        <v>3.63</v>
      </c>
      <c r="N7259">
        <v>1</v>
      </c>
      <c r="O7259">
        <v>2172</v>
      </c>
      <c r="P7259">
        <v>229</v>
      </c>
      <c r="Q7259" t="s">
        <v>20</v>
      </c>
      <c r="S7259" t="s">
        <v>36</v>
      </c>
    </row>
    <row r="7260" spans="1:19" x14ac:dyDescent="0.3">
      <c r="A7260">
        <v>75561</v>
      </c>
      <c r="B7260" s="1">
        <v>45712</v>
      </c>
      <c r="C7260" s="11">
        <v>0.79513888888888884</v>
      </c>
      <c r="D7260" s="12">
        <v>19</v>
      </c>
      <c r="E7260" s="12" t="str">
        <f>IF(Table2[[#This Row],[Request_Time]]&lt;TIME(12,0,0),"Morning",IF(Table2[[#This Row],[Request_Time]]&lt;TIME(17,0,0),"Afternoon","Evening"))</f>
        <v>Evening</v>
      </c>
      <c r="F7260" s="12"/>
      <c r="G7260" t="s">
        <v>75</v>
      </c>
      <c r="H7260" t="s">
        <v>67</v>
      </c>
      <c r="I7260" t="s">
        <v>27</v>
      </c>
      <c r="J7260">
        <v>238</v>
      </c>
      <c r="K7260" t="s">
        <v>31</v>
      </c>
      <c r="L7260" s="13"/>
      <c r="M7260" s="14"/>
      <c r="O7260">
        <v>1605</v>
      </c>
      <c r="P7260">
        <v>253</v>
      </c>
      <c r="R7260" t="s">
        <v>61</v>
      </c>
    </row>
    <row r="7261" spans="1:19" x14ac:dyDescent="0.3">
      <c r="A7261">
        <v>75566</v>
      </c>
      <c r="B7261" s="1">
        <v>45716</v>
      </c>
      <c r="C7261" s="11">
        <v>0.81874999999999998</v>
      </c>
      <c r="D7261" s="12">
        <v>19</v>
      </c>
      <c r="E7261" s="12" t="str">
        <f>IF(Table2[[#This Row],[Request_Time]]&lt;TIME(12,0,0),"Morning",IF(Table2[[#This Row],[Request_Time]]&lt;TIME(17,0,0),"Afternoon","Evening"))</f>
        <v>Evening</v>
      </c>
      <c r="F7261" s="12"/>
      <c r="G7261" t="s">
        <v>58</v>
      </c>
      <c r="H7261" t="s">
        <v>23</v>
      </c>
      <c r="I7261" t="s">
        <v>27</v>
      </c>
      <c r="J7261">
        <v>219</v>
      </c>
      <c r="K7261" t="s">
        <v>31</v>
      </c>
      <c r="L7261" s="13"/>
      <c r="M7261" s="14"/>
      <c r="O7261">
        <v>1925</v>
      </c>
      <c r="P7261">
        <v>242</v>
      </c>
      <c r="R7261" t="s">
        <v>41</v>
      </c>
    </row>
    <row r="7262" spans="1:19" x14ac:dyDescent="0.3">
      <c r="A7262">
        <v>75596</v>
      </c>
      <c r="B7262" s="1">
        <v>45848</v>
      </c>
      <c r="C7262" s="11">
        <v>0.72569444444444453</v>
      </c>
      <c r="D7262" s="12">
        <v>17</v>
      </c>
      <c r="E7262" s="12" t="str">
        <f>IF(Table2[[#This Row],[Request_Time]]&lt;TIME(12,0,0),"Morning",IF(Table2[[#This Row],[Request_Time]]&lt;TIME(17,0,0),"Afternoon","Evening"))</f>
        <v>Evening</v>
      </c>
      <c r="F7262" s="12"/>
      <c r="G7262" t="s">
        <v>58</v>
      </c>
      <c r="H7262" t="s">
        <v>23</v>
      </c>
      <c r="I7262" t="s">
        <v>27</v>
      </c>
      <c r="J7262">
        <v>252</v>
      </c>
      <c r="K7262" t="s">
        <v>19</v>
      </c>
      <c r="L7262" s="13">
        <v>64.489999999999995</v>
      </c>
      <c r="M7262" s="14">
        <v>1.94</v>
      </c>
      <c r="N7262">
        <v>5</v>
      </c>
      <c r="O7262">
        <v>1935</v>
      </c>
      <c r="P7262">
        <v>243</v>
      </c>
      <c r="Q7262" t="s">
        <v>50</v>
      </c>
      <c r="S7262" t="s">
        <v>21</v>
      </c>
    </row>
    <row r="7263" spans="1:19" x14ac:dyDescent="0.3">
      <c r="A7263">
        <v>75597</v>
      </c>
      <c r="B7263" s="1">
        <v>45868</v>
      </c>
      <c r="C7263" s="11">
        <v>0.55208333333333337</v>
      </c>
      <c r="D7263" s="12">
        <v>13</v>
      </c>
      <c r="E7263" s="12" t="str">
        <f>IF(Table2[[#This Row],[Request_Time]]&lt;TIME(12,0,0),"Morning",IF(Table2[[#This Row],[Request_Time]]&lt;TIME(17,0,0),"Afternoon","Evening"))</f>
        <v>Afternoon</v>
      </c>
      <c r="F7263" s="12"/>
      <c r="G7263" t="s">
        <v>67</v>
      </c>
      <c r="H7263" t="s">
        <v>23</v>
      </c>
      <c r="I7263" t="s">
        <v>27</v>
      </c>
      <c r="J7263">
        <v>244</v>
      </c>
      <c r="K7263" t="s">
        <v>19</v>
      </c>
      <c r="L7263" s="13">
        <v>46.9</v>
      </c>
      <c r="M7263" s="14">
        <v>21.3</v>
      </c>
      <c r="N7263">
        <v>5</v>
      </c>
      <c r="O7263">
        <v>1914</v>
      </c>
      <c r="P7263">
        <v>215</v>
      </c>
      <c r="Q7263" t="s">
        <v>50</v>
      </c>
      <c r="S7263" t="s">
        <v>36</v>
      </c>
    </row>
    <row r="7264" spans="1:19" x14ac:dyDescent="0.3">
      <c r="A7264">
        <v>75601</v>
      </c>
      <c r="B7264" s="1">
        <v>45863</v>
      </c>
      <c r="C7264" s="11">
        <v>0.35486111111111113</v>
      </c>
      <c r="D7264" s="12">
        <v>8</v>
      </c>
      <c r="E7264" s="12" t="str">
        <f>IF(Table2[[#This Row],[Request_Time]]&lt;TIME(12,0,0),"Morning",IF(Table2[[#This Row],[Request_Time]]&lt;TIME(17,0,0),"Afternoon","Evening"))</f>
        <v>Morning</v>
      </c>
      <c r="F7264" s="12"/>
      <c r="G7264" t="s">
        <v>23</v>
      </c>
      <c r="H7264" t="s">
        <v>6272</v>
      </c>
      <c r="I7264" t="s">
        <v>27</v>
      </c>
      <c r="J7264">
        <v>215</v>
      </c>
      <c r="K7264" t="s">
        <v>31</v>
      </c>
      <c r="L7264" s="13"/>
      <c r="M7264" s="14"/>
      <c r="O7264">
        <v>1351</v>
      </c>
      <c r="P7264">
        <v>213</v>
      </c>
      <c r="R7264" t="s">
        <v>128</v>
      </c>
    </row>
    <row r="7265" spans="1:19" x14ac:dyDescent="0.3">
      <c r="A7265">
        <v>75606</v>
      </c>
      <c r="B7265" s="1">
        <v>45898</v>
      </c>
      <c r="C7265" s="11">
        <v>6.5972222222222224E-2</v>
      </c>
      <c r="D7265" s="12">
        <v>1</v>
      </c>
      <c r="E7265" s="12" t="str">
        <f>IF(Table2[[#This Row],[Request_Time]]&lt;TIME(12,0,0),"Morning",IF(Table2[[#This Row],[Request_Time]]&lt;TIME(17,0,0),"Afternoon","Evening"))</f>
        <v>Morning</v>
      </c>
      <c r="F7265" s="12"/>
      <c r="G7265" t="s">
        <v>6272</v>
      </c>
      <c r="H7265" t="s">
        <v>6273</v>
      </c>
      <c r="I7265" t="s">
        <v>18</v>
      </c>
      <c r="J7265">
        <v>218</v>
      </c>
      <c r="K7265" t="s">
        <v>19</v>
      </c>
      <c r="L7265" s="13">
        <v>67.41</v>
      </c>
      <c r="M7265" s="14">
        <v>6.71</v>
      </c>
      <c r="N7265">
        <v>5</v>
      </c>
      <c r="O7265">
        <v>1516</v>
      </c>
      <c r="P7265">
        <v>217</v>
      </c>
      <c r="Q7265" t="s">
        <v>53</v>
      </c>
      <c r="S7265" t="s">
        <v>21</v>
      </c>
    </row>
    <row r="7266" spans="1:19" x14ac:dyDescent="0.3">
      <c r="A7266">
        <v>75606</v>
      </c>
      <c r="B7266" s="1">
        <v>45747</v>
      </c>
      <c r="C7266" s="11">
        <v>0.79305555555555562</v>
      </c>
      <c r="D7266" s="12">
        <v>19</v>
      </c>
      <c r="E7266" s="12" t="str">
        <f>IF(Table2[[#This Row],[Request_Time]]&lt;TIME(12,0,0),"Morning",IF(Table2[[#This Row],[Request_Time]]&lt;TIME(17,0,0),"Afternoon","Evening"))</f>
        <v>Evening</v>
      </c>
      <c r="F7266" s="12"/>
      <c r="G7266" t="s">
        <v>26</v>
      </c>
      <c r="H7266" t="s">
        <v>52</v>
      </c>
      <c r="I7266" t="s">
        <v>27</v>
      </c>
      <c r="J7266">
        <v>227</v>
      </c>
      <c r="K7266" t="s">
        <v>24</v>
      </c>
      <c r="L7266" s="13"/>
      <c r="M7266" s="14"/>
      <c r="O7266">
        <v>1093</v>
      </c>
      <c r="P7266">
        <v>216</v>
      </c>
    </row>
    <row r="7267" spans="1:19" x14ac:dyDescent="0.3">
      <c r="A7267">
        <v>75615</v>
      </c>
      <c r="B7267" s="1">
        <v>46002</v>
      </c>
      <c r="C7267" s="11">
        <v>0.56736111111111109</v>
      </c>
      <c r="D7267" s="12">
        <v>13</v>
      </c>
      <c r="E7267" s="12" t="str">
        <f>IF(Table2[[#This Row],[Request_Time]]&lt;TIME(12,0,0),"Morning",IF(Table2[[#This Row],[Request_Time]]&lt;TIME(17,0,0),"Afternoon","Evening"))</f>
        <v>Afternoon</v>
      </c>
      <c r="F7267" s="12"/>
      <c r="G7267" t="s">
        <v>38</v>
      </c>
      <c r="H7267" t="s">
        <v>94</v>
      </c>
      <c r="I7267" t="s">
        <v>27</v>
      </c>
      <c r="J7267">
        <v>220</v>
      </c>
      <c r="K7267" t="s">
        <v>24</v>
      </c>
      <c r="L7267" s="13"/>
      <c r="M7267" s="14"/>
      <c r="O7267">
        <v>1006</v>
      </c>
      <c r="P7267">
        <v>217</v>
      </c>
    </row>
    <row r="7268" spans="1:19" x14ac:dyDescent="0.3">
      <c r="A7268">
        <v>75623</v>
      </c>
      <c r="B7268" s="1">
        <v>45700</v>
      </c>
      <c r="C7268" s="11">
        <v>0.65277777777777779</v>
      </c>
      <c r="D7268" s="12">
        <v>15</v>
      </c>
      <c r="E7268" s="12" t="str">
        <f>IF(Table2[[#This Row],[Request_Time]]&lt;TIME(12,0,0),"Morning",IF(Table2[[#This Row],[Request_Time]]&lt;TIME(17,0,0),"Afternoon","Evening"))</f>
        <v>Afternoon</v>
      </c>
      <c r="F7268" s="12"/>
      <c r="G7268" t="s">
        <v>75</v>
      </c>
      <c r="H7268" t="s">
        <v>6272</v>
      </c>
      <c r="I7268" t="s">
        <v>18</v>
      </c>
      <c r="J7268">
        <v>256</v>
      </c>
      <c r="K7268" t="s">
        <v>19</v>
      </c>
      <c r="L7268" s="13">
        <v>69.78</v>
      </c>
      <c r="M7268" s="14">
        <v>3.33</v>
      </c>
      <c r="N7268">
        <v>3</v>
      </c>
      <c r="O7268">
        <v>1426</v>
      </c>
      <c r="P7268">
        <v>212</v>
      </c>
      <c r="Q7268" t="s">
        <v>50</v>
      </c>
      <c r="S7268" t="s">
        <v>21</v>
      </c>
    </row>
    <row r="7269" spans="1:19" x14ac:dyDescent="0.3">
      <c r="A7269">
        <v>75635</v>
      </c>
      <c r="B7269" s="1">
        <v>45828</v>
      </c>
      <c r="C7269" s="11">
        <v>0.12083333333333333</v>
      </c>
      <c r="D7269" s="12">
        <v>2</v>
      </c>
      <c r="E7269" s="12" t="str">
        <f>IF(Table2[[#This Row],[Request_Time]]&lt;TIME(12,0,0),"Morning",IF(Table2[[#This Row],[Request_Time]]&lt;TIME(17,0,0),"Afternoon","Evening"))</f>
        <v>Morning</v>
      </c>
      <c r="F7269" s="12"/>
      <c r="G7269" t="s">
        <v>30</v>
      </c>
      <c r="H7269" t="s">
        <v>94</v>
      </c>
      <c r="I7269" t="s">
        <v>27</v>
      </c>
      <c r="J7269">
        <v>211</v>
      </c>
      <c r="K7269" t="s">
        <v>31</v>
      </c>
      <c r="L7269" s="13"/>
      <c r="M7269" s="14"/>
      <c r="O7269">
        <v>1770</v>
      </c>
      <c r="P7269">
        <v>215</v>
      </c>
      <c r="R7269" t="s">
        <v>47</v>
      </c>
    </row>
    <row r="7270" spans="1:19" x14ac:dyDescent="0.3">
      <c r="A7270">
        <v>75640</v>
      </c>
      <c r="B7270" s="1">
        <v>46007</v>
      </c>
      <c r="C7270" s="11">
        <v>0.4909722222222222</v>
      </c>
      <c r="D7270" s="12">
        <v>11</v>
      </c>
      <c r="E7270" s="12" t="str">
        <f>IF(Table2[[#This Row],[Request_Time]]&lt;TIME(12,0,0),"Morning",IF(Table2[[#This Row],[Request_Time]]&lt;TIME(17,0,0),"Afternoon","Evening"))</f>
        <v>Morning</v>
      </c>
      <c r="F7270" s="12"/>
      <c r="G7270" t="s">
        <v>81</v>
      </c>
      <c r="H7270" t="s">
        <v>26</v>
      </c>
      <c r="I7270" t="s">
        <v>40</v>
      </c>
      <c r="J7270">
        <v>248</v>
      </c>
      <c r="K7270" t="s">
        <v>19</v>
      </c>
      <c r="L7270" s="13">
        <v>37.619999999999997</v>
      </c>
      <c r="M7270" s="14">
        <v>8.4</v>
      </c>
      <c r="N7270">
        <v>2</v>
      </c>
      <c r="O7270">
        <v>2113</v>
      </c>
      <c r="P7270">
        <v>235</v>
      </c>
      <c r="Q7270" t="s">
        <v>44</v>
      </c>
      <c r="S7270" t="s">
        <v>36</v>
      </c>
    </row>
    <row r="7271" spans="1:19" x14ac:dyDescent="0.3">
      <c r="A7271">
        <v>75661</v>
      </c>
      <c r="B7271" s="1">
        <v>46005</v>
      </c>
      <c r="C7271" s="11">
        <v>0.66388888888888886</v>
      </c>
      <c r="D7271" s="12">
        <v>15</v>
      </c>
      <c r="E7271" s="12" t="str">
        <f>IF(Table2[[#This Row],[Request_Time]]&lt;TIME(12,0,0),"Morning",IF(Table2[[#This Row],[Request_Time]]&lt;TIME(17,0,0),"Afternoon","Evening"))</f>
        <v>Afternoon</v>
      </c>
      <c r="F7271" s="12"/>
      <c r="G7271" t="s">
        <v>75</v>
      </c>
      <c r="H7271" t="s">
        <v>52</v>
      </c>
      <c r="I7271" t="s">
        <v>18</v>
      </c>
      <c r="J7271">
        <v>233</v>
      </c>
      <c r="K7271" t="s">
        <v>31</v>
      </c>
      <c r="L7271" s="13"/>
      <c r="M7271" s="14"/>
      <c r="O7271">
        <v>2092</v>
      </c>
      <c r="P7271">
        <v>200</v>
      </c>
      <c r="R7271" t="s">
        <v>128</v>
      </c>
    </row>
    <row r="7272" spans="1:19" x14ac:dyDescent="0.3">
      <c r="A7272">
        <v>75679</v>
      </c>
      <c r="B7272" s="1">
        <v>45920</v>
      </c>
      <c r="C7272" s="11">
        <v>0.12638888888888888</v>
      </c>
      <c r="D7272" s="12">
        <v>3</v>
      </c>
      <c r="E7272" s="12" t="str">
        <f>IF(Table2[[#This Row],[Request_Time]]&lt;TIME(12,0,0),"Morning",IF(Table2[[#This Row],[Request_Time]]&lt;TIME(17,0,0),"Afternoon","Evening"))</f>
        <v>Morning</v>
      </c>
      <c r="F7272" s="12"/>
      <c r="G7272" t="s">
        <v>52</v>
      </c>
      <c r="H7272" t="s">
        <v>26</v>
      </c>
      <c r="I7272" t="s">
        <v>27</v>
      </c>
      <c r="J7272">
        <v>223</v>
      </c>
      <c r="K7272" t="s">
        <v>31</v>
      </c>
      <c r="L7272" s="13"/>
      <c r="M7272" s="14"/>
      <c r="O7272">
        <v>1068</v>
      </c>
      <c r="P7272">
        <v>231</v>
      </c>
      <c r="R7272" t="s">
        <v>108</v>
      </c>
    </row>
    <row r="7273" spans="1:19" x14ac:dyDescent="0.3">
      <c r="A7273">
        <v>75701</v>
      </c>
      <c r="B7273" s="1">
        <v>45972</v>
      </c>
      <c r="C7273" s="11">
        <v>5.347222222222222E-2</v>
      </c>
      <c r="D7273" s="12">
        <v>1</v>
      </c>
      <c r="E7273" s="12" t="str">
        <f>IF(Table2[[#This Row],[Request_Time]]&lt;TIME(12,0,0),"Morning",IF(Table2[[#This Row],[Request_Time]]&lt;TIME(17,0,0),"Afternoon","Evening"))</f>
        <v>Morning</v>
      </c>
      <c r="F7273" s="12"/>
      <c r="G7273" t="s">
        <v>72</v>
      </c>
      <c r="H7273" t="s">
        <v>52</v>
      </c>
      <c r="I7273" t="s">
        <v>27</v>
      </c>
      <c r="J7273">
        <v>244</v>
      </c>
      <c r="K7273" t="s">
        <v>19</v>
      </c>
      <c r="L7273" s="13">
        <v>78.900000000000006</v>
      </c>
      <c r="M7273" s="14">
        <v>13.22</v>
      </c>
      <c r="N7273">
        <v>1</v>
      </c>
      <c r="O7273">
        <v>1676</v>
      </c>
      <c r="P7273">
        <v>218</v>
      </c>
      <c r="Q7273" t="s">
        <v>53</v>
      </c>
      <c r="S7273" t="s">
        <v>21</v>
      </c>
    </row>
    <row r="7274" spans="1:19" x14ac:dyDescent="0.3">
      <c r="A7274">
        <v>75706</v>
      </c>
      <c r="B7274" s="1">
        <v>45986</v>
      </c>
      <c r="C7274" s="11">
        <v>0.77083333333333337</v>
      </c>
      <c r="D7274" s="12">
        <v>18</v>
      </c>
      <c r="E7274" s="12" t="str">
        <f>IF(Table2[[#This Row],[Request_Time]]&lt;TIME(12,0,0),"Morning",IF(Table2[[#This Row],[Request_Time]]&lt;TIME(17,0,0),"Afternoon","Evening"))</f>
        <v>Evening</v>
      </c>
      <c r="F7274" s="12"/>
      <c r="G7274" t="s">
        <v>75</v>
      </c>
      <c r="H7274" t="s">
        <v>94</v>
      </c>
      <c r="I7274" t="s">
        <v>27</v>
      </c>
      <c r="J7274">
        <v>257</v>
      </c>
      <c r="K7274" t="s">
        <v>19</v>
      </c>
      <c r="L7274" s="13">
        <v>56.45</v>
      </c>
      <c r="M7274" s="14">
        <v>5.98</v>
      </c>
      <c r="N7274">
        <v>3</v>
      </c>
      <c r="O7274">
        <v>1372</v>
      </c>
      <c r="P7274">
        <v>243</v>
      </c>
      <c r="Q7274" t="s">
        <v>20</v>
      </c>
      <c r="S7274" t="s">
        <v>21</v>
      </c>
    </row>
    <row r="7275" spans="1:19" x14ac:dyDescent="0.3">
      <c r="A7275">
        <v>75740</v>
      </c>
      <c r="B7275" s="1">
        <v>45670</v>
      </c>
      <c r="C7275" s="11">
        <v>9.4444444444444442E-2</v>
      </c>
      <c r="D7275" s="12">
        <v>2</v>
      </c>
      <c r="E7275" s="12" t="str">
        <f>IF(Table2[[#This Row],[Request_Time]]&lt;TIME(12,0,0),"Morning",IF(Table2[[#This Row],[Request_Time]]&lt;TIME(17,0,0),"Afternoon","Evening"))</f>
        <v>Morning</v>
      </c>
      <c r="F7275" s="12"/>
      <c r="G7275" t="s">
        <v>30</v>
      </c>
      <c r="H7275" t="s">
        <v>94</v>
      </c>
      <c r="I7275" t="s">
        <v>40</v>
      </c>
      <c r="J7275">
        <v>221</v>
      </c>
      <c r="K7275" t="s">
        <v>19</v>
      </c>
      <c r="L7275" s="13">
        <v>25.77</v>
      </c>
      <c r="M7275" s="14">
        <v>23.63</v>
      </c>
      <c r="N7275">
        <v>5</v>
      </c>
      <c r="O7275">
        <v>1725</v>
      </c>
      <c r="P7275">
        <v>239</v>
      </c>
      <c r="Q7275" t="s">
        <v>44</v>
      </c>
      <c r="S7275" t="s">
        <v>36</v>
      </c>
    </row>
    <row r="7276" spans="1:19" x14ac:dyDescent="0.3">
      <c r="A7276">
        <v>75760</v>
      </c>
      <c r="B7276" s="1">
        <v>45831</v>
      </c>
      <c r="C7276" s="11">
        <v>0.28541666666666665</v>
      </c>
      <c r="D7276" s="12">
        <v>6</v>
      </c>
      <c r="E7276" s="12" t="str">
        <f>IF(Table2[[#This Row],[Request_Time]]&lt;TIME(12,0,0),"Morning",IF(Table2[[#This Row],[Request_Time]]&lt;TIME(17,0,0),"Afternoon","Evening"))</f>
        <v>Morning</v>
      </c>
      <c r="F7276" s="12"/>
      <c r="G7276" t="s">
        <v>94</v>
      </c>
      <c r="H7276" t="s">
        <v>72</v>
      </c>
      <c r="I7276" t="s">
        <v>40</v>
      </c>
      <c r="J7276">
        <v>224</v>
      </c>
      <c r="K7276" t="s">
        <v>19</v>
      </c>
      <c r="L7276" s="13">
        <v>59.16</v>
      </c>
      <c r="M7276" s="14">
        <v>12.75</v>
      </c>
      <c r="N7276">
        <v>1</v>
      </c>
      <c r="O7276">
        <v>1166</v>
      </c>
      <c r="P7276">
        <v>243</v>
      </c>
      <c r="Q7276" t="s">
        <v>53</v>
      </c>
      <c r="S7276" t="s">
        <v>21</v>
      </c>
    </row>
    <row r="7277" spans="1:19" x14ac:dyDescent="0.3">
      <c r="A7277">
        <v>75765</v>
      </c>
      <c r="B7277" s="1">
        <v>45741</v>
      </c>
      <c r="C7277" s="11">
        <v>0.51597222222222217</v>
      </c>
      <c r="D7277" s="12">
        <v>12</v>
      </c>
      <c r="E7277" s="12" t="str">
        <f>IF(Table2[[#This Row],[Request_Time]]&lt;TIME(12,0,0),"Morning",IF(Table2[[#This Row],[Request_Time]]&lt;TIME(17,0,0),"Afternoon","Evening"))</f>
        <v>Afternoon</v>
      </c>
      <c r="F7277" s="12"/>
      <c r="G7277" t="s">
        <v>58</v>
      </c>
      <c r="H7277" t="s">
        <v>81</v>
      </c>
      <c r="I7277" t="s">
        <v>18</v>
      </c>
      <c r="J7277">
        <v>214</v>
      </c>
      <c r="K7277" t="s">
        <v>31</v>
      </c>
      <c r="L7277" s="13"/>
      <c r="M7277" s="14"/>
      <c r="O7277">
        <v>1599</v>
      </c>
      <c r="P7277">
        <v>245</v>
      </c>
      <c r="R7277" t="s">
        <v>108</v>
      </c>
    </row>
    <row r="7278" spans="1:19" x14ac:dyDescent="0.3">
      <c r="A7278">
        <v>75772</v>
      </c>
      <c r="B7278" s="1">
        <v>45803</v>
      </c>
      <c r="C7278" s="11">
        <v>0.28611111111111115</v>
      </c>
      <c r="D7278" s="12">
        <v>6</v>
      </c>
      <c r="E7278" s="12" t="str">
        <f>IF(Table2[[#This Row],[Request_Time]]&lt;TIME(12,0,0),"Morning",IF(Table2[[#This Row],[Request_Time]]&lt;TIME(17,0,0),"Afternoon","Evening"))</f>
        <v>Morning</v>
      </c>
      <c r="F7278" s="12"/>
      <c r="G7278" t="s">
        <v>94</v>
      </c>
      <c r="H7278" t="s">
        <v>58</v>
      </c>
      <c r="I7278" t="s">
        <v>18</v>
      </c>
      <c r="J7278">
        <v>205</v>
      </c>
      <c r="K7278" t="s">
        <v>19</v>
      </c>
      <c r="L7278" s="13">
        <v>18.059999999999999</v>
      </c>
      <c r="M7278" s="14">
        <v>4.76</v>
      </c>
      <c r="N7278">
        <v>4</v>
      </c>
      <c r="O7278">
        <v>1736</v>
      </c>
      <c r="P7278">
        <v>258</v>
      </c>
      <c r="Q7278" t="s">
        <v>32</v>
      </c>
      <c r="S7278" t="s">
        <v>36</v>
      </c>
    </row>
    <row r="7279" spans="1:19" x14ac:dyDescent="0.3">
      <c r="A7279">
        <v>75783</v>
      </c>
      <c r="B7279" s="1">
        <v>45850</v>
      </c>
      <c r="C7279" s="11">
        <v>0.94097222222222221</v>
      </c>
      <c r="D7279" s="12">
        <v>22</v>
      </c>
      <c r="E7279" s="12" t="str">
        <f>IF(Table2[[#This Row],[Request_Time]]&lt;TIME(12,0,0),"Morning",IF(Table2[[#This Row],[Request_Time]]&lt;TIME(17,0,0),"Afternoon","Evening"))</f>
        <v>Evening</v>
      </c>
      <c r="F7279" s="12"/>
      <c r="G7279" t="s">
        <v>52</v>
      </c>
      <c r="H7279" t="s">
        <v>94</v>
      </c>
      <c r="I7279" t="s">
        <v>18</v>
      </c>
      <c r="J7279">
        <v>244</v>
      </c>
      <c r="K7279" t="s">
        <v>19</v>
      </c>
      <c r="L7279" s="13">
        <v>42.72</v>
      </c>
      <c r="M7279" s="14">
        <v>13.98</v>
      </c>
      <c r="N7279">
        <v>5</v>
      </c>
      <c r="O7279">
        <v>1676</v>
      </c>
      <c r="P7279">
        <v>210</v>
      </c>
      <c r="Q7279" t="s">
        <v>44</v>
      </c>
      <c r="S7279" t="s">
        <v>21</v>
      </c>
    </row>
    <row r="7280" spans="1:19" x14ac:dyDescent="0.3">
      <c r="A7280">
        <v>75793</v>
      </c>
      <c r="B7280" s="1">
        <v>45948</v>
      </c>
      <c r="C7280" s="11">
        <v>0.27708333333333335</v>
      </c>
      <c r="D7280" s="12">
        <v>6</v>
      </c>
      <c r="E7280" s="12" t="str">
        <f>IF(Table2[[#This Row],[Request_Time]]&lt;TIME(12,0,0),"Morning",IF(Table2[[#This Row],[Request_Time]]&lt;TIME(17,0,0),"Afternoon","Evening"))</f>
        <v>Morning</v>
      </c>
      <c r="F7280" s="12"/>
      <c r="G7280" t="s">
        <v>38</v>
      </c>
      <c r="H7280" t="s">
        <v>81</v>
      </c>
      <c r="I7280" t="s">
        <v>27</v>
      </c>
      <c r="J7280">
        <v>239</v>
      </c>
      <c r="K7280" t="s">
        <v>31</v>
      </c>
      <c r="L7280" s="13"/>
      <c r="M7280" s="14"/>
      <c r="O7280">
        <v>1298</v>
      </c>
      <c r="P7280">
        <v>205</v>
      </c>
      <c r="R7280" t="s">
        <v>32</v>
      </c>
    </row>
    <row r="7281" spans="1:19" x14ac:dyDescent="0.3">
      <c r="A7281">
        <v>75797</v>
      </c>
      <c r="B7281" s="1">
        <v>45763</v>
      </c>
      <c r="C7281" s="11">
        <v>0.63472222222222219</v>
      </c>
      <c r="D7281" s="12">
        <v>15</v>
      </c>
      <c r="E7281" s="12" t="str">
        <f>IF(Table2[[#This Row],[Request_Time]]&lt;TIME(12,0,0),"Morning",IF(Table2[[#This Row],[Request_Time]]&lt;TIME(17,0,0),"Afternoon","Evening"))</f>
        <v>Afternoon</v>
      </c>
      <c r="F7281" s="12"/>
      <c r="G7281" t="s">
        <v>52</v>
      </c>
      <c r="H7281" t="s">
        <v>26</v>
      </c>
      <c r="I7281" t="s">
        <v>18</v>
      </c>
      <c r="J7281">
        <v>206</v>
      </c>
      <c r="K7281" t="s">
        <v>19</v>
      </c>
      <c r="L7281" s="13">
        <v>83.72</v>
      </c>
      <c r="M7281" s="14">
        <v>7.08</v>
      </c>
      <c r="N7281">
        <v>1</v>
      </c>
      <c r="O7281">
        <v>1789</v>
      </c>
      <c r="P7281">
        <v>243</v>
      </c>
      <c r="Q7281" t="s">
        <v>28</v>
      </c>
      <c r="S7281" t="s">
        <v>21</v>
      </c>
    </row>
    <row r="7282" spans="1:19" x14ac:dyDescent="0.3">
      <c r="A7282">
        <v>75801</v>
      </c>
      <c r="B7282" s="1">
        <v>45892</v>
      </c>
      <c r="C7282" s="11">
        <v>0.75486111111111109</v>
      </c>
      <c r="D7282" s="12">
        <v>18</v>
      </c>
      <c r="E7282" s="12" t="str">
        <f>IF(Table2[[#This Row],[Request_Time]]&lt;TIME(12,0,0),"Morning",IF(Table2[[#This Row],[Request_Time]]&lt;TIME(17,0,0),"Afternoon","Evening"))</f>
        <v>Evening</v>
      </c>
      <c r="F7282" s="12"/>
      <c r="G7282" t="s">
        <v>6273</v>
      </c>
      <c r="H7282" t="s">
        <v>52</v>
      </c>
      <c r="I7282" t="s">
        <v>18</v>
      </c>
      <c r="J7282">
        <v>224</v>
      </c>
      <c r="K7282" t="s">
        <v>19</v>
      </c>
      <c r="L7282" s="13">
        <v>5.05</v>
      </c>
      <c r="M7282" s="14">
        <v>25.55</v>
      </c>
      <c r="N7282">
        <v>4</v>
      </c>
      <c r="O7282">
        <v>1886</v>
      </c>
      <c r="P7282">
        <v>209</v>
      </c>
      <c r="Q7282" t="s">
        <v>50</v>
      </c>
      <c r="S7282" t="s">
        <v>21</v>
      </c>
    </row>
    <row r="7283" spans="1:19" x14ac:dyDescent="0.3">
      <c r="A7283">
        <v>75803</v>
      </c>
      <c r="B7283" s="1">
        <v>45719</v>
      </c>
      <c r="C7283" s="11">
        <v>9.3055555555555558E-2</v>
      </c>
      <c r="D7283" s="12">
        <v>2</v>
      </c>
      <c r="E7283" s="12" t="str">
        <f>IF(Table2[[#This Row],[Request_Time]]&lt;TIME(12,0,0),"Morning",IF(Table2[[#This Row],[Request_Time]]&lt;TIME(17,0,0),"Afternoon","Evening"))</f>
        <v>Morning</v>
      </c>
      <c r="F7283" s="12"/>
      <c r="G7283" t="s">
        <v>67</v>
      </c>
      <c r="H7283" t="s">
        <v>30</v>
      </c>
      <c r="I7283" t="s">
        <v>27</v>
      </c>
      <c r="J7283">
        <v>246</v>
      </c>
      <c r="K7283" t="s">
        <v>19</v>
      </c>
      <c r="L7283" s="13">
        <v>48.31</v>
      </c>
      <c r="M7283" s="14">
        <v>15.33</v>
      </c>
      <c r="N7283">
        <v>1</v>
      </c>
      <c r="O7283">
        <v>1547</v>
      </c>
      <c r="P7283">
        <v>219</v>
      </c>
      <c r="Q7283" t="s">
        <v>44</v>
      </c>
      <c r="S7283" t="s">
        <v>21</v>
      </c>
    </row>
    <row r="7284" spans="1:19" x14ac:dyDescent="0.3">
      <c r="A7284">
        <v>75821</v>
      </c>
      <c r="B7284" s="1">
        <v>46019</v>
      </c>
      <c r="C7284" s="11">
        <v>0.58958333333333335</v>
      </c>
      <c r="D7284" s="12">
        <v>14</v>
      </c>
      <c r="E7284" s="12" t="str">
        <f>IF(Table2[[#This Row],[Request_Time]]&lt;TIME(12,0,0),"Morning",IF(Table2[[#This Row],[Request_Time]]&lt;TIME(17,0,0),"Afternoon","Evening"))</f>
        <v>Afternoon</v>
      </c>
      <c r="F7284" s="12"/>
      <c r="G7284" t="s">
        <v>52</v>
      </c>
      <c r="H7284" t="s">
        <v>30</v>
      </c>
      <c r="I7284" t="s">
        <v>27</v>
      </c>
      <c r="J7284">
        <v>259</v>
      </c>
      <c r="K7284" t="s">
        <v>19</v>
      </c>
      <c r="L7284" s="13">
        <v>68</v>
      </c>
      <c r="M7284" s="14">
        <v>6.72</v>
      </c>
      <c r="N7284">
        <v>3</v>
      </c>
      <c r="O7284">
        <v>1555</v>
      </c>
      <c r="P7284">
        <v>260</v>
      </c>
      <c r="Q7284" t="s">
        <v>32</v>
      </c>
      <c r="S7284" t="s">
        <v>21</v>
      </c>
    </row>
    <row r="7285" spans="1:19" x14ac:dyDescent="0.3">
      <c r="A7285">
        <v>75821</v>
      </c>
      <c r="B7285" s="1">
        <v>45990</v>
      </c>
      <c r="C7285" s="11">
        <v>0.28819444444444448</v>
      </c>
      <c r="D7285" s="12">
        <v>6</v>
      </c>
      <c r="E7285" s="12" t="str">
        <f>IF(Table2[[#This Row],[Request_Time]]&lt;TIME(12,0,0),"Morning",IF(Table2[[#This Row],[Request_Time]]&lt;TIME(17,0,0),"Afternoon","Evening"))</f>
        <v>Morning</v>
      </c>
      <c r="F7285" s="12"/>
      <c r="G7285" t="s">
        <v>58</v>
      </c>
      <c r="H7285" t="s">
        <v>23</v>
      </c>
      <c r="I7285" t="s">
        <v>18</v>
      </c>
      <c r="J7285">
        <v>230</v>
      </c>
      <c r="K7285" t="s">
        <v>31</v>
      </c>
      <c r="L7285" s="13"/>
      <c r="M7285" s="14"/>
      <c r="O7285">
        <v>1067</v>
      </c>
      <c r="P7285">
        <v>211</v>
      </c>
      <c r="R7285" t="s">
        <v>61</v>
      </c>
    </row>
    <row r="7286" spans="1:19" x14ac:dyDescent="0.3">
      <c r="A7286">
        <v>75823</v>
      </c>
      <c r="B7286" s="1">
        <v>45914</v>
      </c>
      <c r="C7286" s="11">
        <v>0.53263888888888888</v>
      </c>
      <c r="D7286" s="12">
        <v>12</v>
      </c>
      <c r="E7286" s="12" t="str">
        <f>IF(Table2[[#This Row],[Request_Time]]&lt;TIME(12,0,0),"Morning",IF(Table2[[#This Row],[Request_Time]]&lt;TIME(17,0,0),"Afternoon","Evening"))</f>
        <v>Afternoon</v>
      </c>
      <c r="F7286" s="12"/>
      <c r="G7286" t="s">
        <v>26</v>
      </c>
      <c r="H7286" t="s">
        <v>67</v>
      </c>
      <c r="I7286" t="s">
        <v>18</v>
      </c>
      <c r="J7286">
        <v>213</v>
      </c>
      <c r="K7286" t="s">
        <v>31</v>
      </c>
      <c r="L7286" s="13"/>
      <c r="M7286" s="14"/>
      <c r="O7286">
        <v>2102</v>
      </c>
      <c r="P7286">
        <v>240</v>
      </c>
      <c r="R7286" t="s">
        <v>47</v>
      </c>
    </row>
    <row r="7287" spans="1:19" x14ac:dyDescent="0.3">
      <c r="A7287">
        <v>75824</v>
      </c>
      <c r="B7287" s="1">
        <v>45763</v>
      </c>
      <c r="C7287" s="11">
        <v>0.39861111111111108</v>
      </c>
      <c r="D7287" s="12">
        <v>9</v>
      </c>
      <c r="E7287" s="12" t="str">
        <f>IF(Table2[[#This Row],[Request_Time]]&lt;TIME(12,0,0),"Morning",IF(Table2[[#This Row],[Request_Time]]&lt;TIME(17,0,0),"Afternoon","Evening"))</f>
        <v>Morning</v>
      </c>
      <c r="F7287" s="12"/>
      <c r="G7287" t="s">
        <v>26</v>
      </c>
      <c r="H7287" t="s">
        <v>91</v>
      </c>
      <c r="I7287" t="s">
        <v>40</v>
      </c>
      <c r="J7287">
        <v>202</v>
      </c>
      <c r="K7287" t="s">
        <v>19</v>
      </c>
      <c r="L7287" s="13">
        <v>5.09</v>
      </c>
      <c r="M7287" s="14">
        <v>14.85</v>
      </c>
      <c r="N7287">
        <v>4</v>
      </c>
      <c r="O7287">
        <v>1187</v>
      </c>
      <c r="P7287">
        <v>225</v>
      </c>
      <c r="Q7287" t="s">
        <v>53</v>
      </c>
      <c r="S7287" t="s">
        <v>36</v>
      </c>
    </row>
    <row r="7288" spans="1:19" x14ac:dyDescent="0.3">
      <c r="A7288">
        <v>75826</v>
      </c>
      <c r="B7288" s="1">
        <v>45774</v>
      </c>
      <c r="C7288" s="11">
        <v>0.21041666666666667</v>
      </c>
      <c r="D7288" s="12">
        <v>5</v>
      </c>
      <c r="E7288" s="12" t="str">
        <f>IF(Table2[[#This Row],[Request_Time]]&lt;TIME(12,0,0),"Morning",IF(Table2[[#This Row],[Request_Time]]&lt;TIME(17,0,0),"Afternoon","Evening"))</f>
        <v>Morning</v>
      </c>
      <c r="F7288" s="12"/>
      <c r="G7288" t="s">
        <v>26</v>
      </c>
      <c r="H7288" t="s">
        <v>67</v>
      </c>
      <c r="I7288" t="s">
        <v>18</v>
      </c>
      <c r="J7288">
        <v>241</v>
      </c>
      <c r="K7288" t="s">
        <v>31</v>
      </c>
      <c r="L7288" s="13"/>
      <c r="M7288" s="14"/>
      <c r="O7288">
        <v>1842</v>
      </c>
      <c r="P7288">
        <v>207</v>
      </c>
      <c r="R7288" t="s">
        <v>61</v>
      </c>
    </row>
    <row r="7289" spans="1:19" x14ac:dyDescent="0.3">
      <c r="A7289">
        <v>75826</v>
      </c>
      <c r="B7289" s="1">
        <v>45661</v>
      </c>
      <c r="C7289" s="11">
        <v>5.4166666666666669E-2</v>
      </c>
      <c r="D7289" s="12">
        <v>1</v>
      </c>
      <c r="E7289" s="12" t="str">
        <f>IF(Table2[[#This Row],[Request_Time]]&lt;TIME(12,0,0),"Morning",IF(Table2[[#This Row],[Request_Time]]&lt;TIME(17,0,0),"Afternoon","Evening"))</f>
        <v>Morning</v>
      </c>
      <c r="F7289" s="12"/>
      <c r="G7289" t="s">
        <v>94</v>
      </c>
      <c r="H7289" t="s">
        <v>91</v>
      </c>
      <c r="I7289" t="s">
        <v>40</v>
      </c>
      <c r="J7289">
        <v>212</v>
      </c>
      <c r="K7289" t="s">
        <v>31</v>
      </c>
      <c r="L7289" s="13"/>
      <c r="M7289" s="14"/>
      <c r="O7289">
        <v>1610</v>
      </c>
      <c r="P7289">
        <v>201</v>
      </c>
      <c r="R7289" t="s">
        <v>108</v>
      </c>
    </row>
    <row r="7290" spans="1:19" x14ac:dyDescent="0.3">
      <c r="A7290">
        <v>75853</v>
      </c>
      <c r="B7290" s="1">
        <v>45962</v>
      </c>
      <c r="C7290" s="11">
        <v>0.76874999999999993</v>
      </c>
      <c r="D7290" s="12">
        <v>18</v>
      </c>
      <c r="E7290" s="12" t="str">
        <f>IF(Table2[[#This Row],[Request_Time]]&lt;TIME(12,0,0),"Morning",IF(Table2[[#This Row],[Request_Time]]&lt;TIME(17,0,0),"Afternoon","Evening"))</f>
        <v>Evening</v>
      </c>
      <c r="F7290" s="12"/>
      <c r="G7290" t="s">
        <v>6273</v>
      </c>
      <c r="H7290" t="s">
        <v>38</v>
      </c>
      <c r="I7290" t="s">
        <v>18</v>
      </c>
      <c r="J7290">
        <v>260</v>
      </c>
      <c r="K7290" t="s">
        <v>19</v>
      </c>
      <c r="L7290" s="13">
        <v>68.27</v>
      </c>
      <c r="M7290" s="14">
        <v>15.7</v>
      </c>
      <c r="N7290">
        <v>1</v>
      </c>
      <c r="O7290">
        <v>2011</v>
      </c>
      <c r="P7290">
        <v>230</v>
      </c>
      <c r="Q7290" t="s">
        <v>53</v>
      </c>
      <c r="S7290" t="s">
        <v>21</v>
      </c>
    </row>
    <row r="7291" spans="1:19" x14ac:dyDescent="0.3">
      <c r="A7291">
        <v>75874</v>
      </c>
      <c r="B7291" s="1">
        <v>45776</v>
      </c>
      <c r="C7291" s="11">
        <v>0.66180555555555554</v>
      </c>
      <c r="D7291" s="12">
        <v>15</v>
      </c>
      <c r="E7291" s="12" t="str">
        <f>IF(Table2[[#This Row],[Request_Time]]&lt;TIME(12,0,0),"Morning",IF(Table2[[#This Row],[Request_Time]]&lt;TIME(17,0,0),"Afternoon","Evening"))</f>
        <v>Afternoon</v>
      </c>
      <c r="F7291" s="12"/>
      <c r="G7291" t="s">
        <v>58</v>
      </c>
      <c r="H7291" t="s">
        <v>72</v>
      </c>
      <c r="I7291" t="s">
        <v>27</v>
      </c>
      <c r="J7291">
        <v>211</v>
      </c>
      <c r="K7291" t="s">
        <v>19</v>
      </c>
      <c r="L7291" s="13">
        <v>70.8</v>
      </c>
      <c r="M7291" s="14">
        <v>25.29</v>
      </c>
      <c r="N7291">
        <v>5</v>
      </c>
      <c r="O7291">
        <v>1334</v>
      </c>
      <c r="P7291">
        <v>252</v>
      </c>
      <c r="Q7291" t="s">
        <v>44</v>
      </c>
      <c r="S7291" t="s">
        <v>36</v>
      </c>
    </row>
    <row r="7292" spans="1:19" x14ac:dyDescent="0.3">
      <c r="A7292">
        <v>75882</v>
      </c>
      <c r="B7292" s="1">
        <v>45839</v>
      </c>
      <c r="C7292" s="11">
        <v>0.16180555555555556</v>
      </c>
      <c r="D7292" s="12">
        <v>3</v>
      </c>
      <c r="E7292" s="12" t="str">
        <f>IF(Table2[[#This Row],[Request_Time]]&lt;TIME(12,0,0),"Morning",IF(Table2[[#This Row],[Request_Time]]&lt;TIME(17,0,0),"Afternoon","Evening"))</f>
        <v>Morning</v>
      </c>
      <c r="F7292" s="12"/>
      <c r="G7292" t="s">
        <v>23</v>
      </c>
      <c r="H7292" t="s">
        <v>38</v>
      </c>
      <c r="I7292" t="s">
        <v>27</v>
      </c>
      <c r="J7292">
        <v>237</v>
      </c>
      <c r="K7292" t="s">
        <v>19</v>
      </c>
      <c r="L7292" s="13">
        <v>41.35</v>
      </c>
      <c r="M7292" s="14">
        <v>8</v>
      </c>
      <c r="N7292">
        <v>4</v>
      </c>
      <c r="O7292">
        <v>2082</v>
      </c>
      <c r="P7292">
        <v>207</v>
      </c>
      <c r="Q7292" t="s">
        <v>32</v>
      </c>
      <c r="S7292" t="s">
        <v>36</v>
      </c>
    </row>
    <row r="7293" spans="1:19" x14ac:dyDescent="0.3">
      <c r="A7293">
        <v>75885</v>
      </c>
      <c r="B7293" s="1">
        <v>45695</v>
      </c>
      <c r="C7293" s="11">
        <v>0.27152777777777776</v>
      </c>
      <c r="D7293" s="12">
        <v>6</v>
      </c>
      <c r="E7293" s="12" t="str">
        <f>IF(Table2[[#This Row],[Request_Time]]&lt;TIME(12,0,0),"Morning",IF(Table2[[#This Row],[Request_Time]]&lt;TIME(17,0,0),"Afternoon","Evening"))</f>
        <v>Morning</v>
      </c>
      <c r="F7293" s="12"/>
      <c r="G7293" t="s">
        <v>30</v>
      </c>
      <c r="H7293" t="s">
        <v>6272</v>
      </c>
      <c r="I7293" t="s">
        <v>18</v>
      </c>
      <c r="J7293">
        <v>208</v>
      </c>
      <c r="K7293" t="s">
        <v>31</v>
      </c>
      <c r="L7293" s="13"/>
      <c r="M7293" s="14"/>
      <c r="O7293">
        <v>1402</v>
      </c>
      <c r="P7293">
        <v>252</v>
      </c>
      <c r="R7293" t="s">
        <v>128</v>
      </c>
    </row>
    <row r="7294" spans="1:19" x14ac:dyDescent="0.3">
      <c r="A7294">
        <v>75894</v>
      </c>
      <c r="B7294" s="1">
        <v>45662</v>
      </c>
      <c r="C7294" s="11">
        <v>0.3659722222222222</v>
      </c>
      <c r="D7294" s="12">
        <v>8</v>
      </c>
      <c r="E7294" s="12" t="str">
        <f>IF(Table2[[#This Row],[Request_Time]]&lt;TIME(12,0,0),"Morning",IF(Table2[[#This Row],[Request_Time]]&lt;TIME(17,0,0),"Afternoon","Evening"))</f>
        <v>Morning</v>
      </c>
      <c r="F7294" s="12"/>
      <c r="G7294" t="s">
        <v>75</v>
      </c>
      <c r="H7294" t="s">
        <v>6273</v>
      </c>
      <c r="I7294" t="s">
        <v>27</v>
      </c>
      <c r="J7294">
        <v>242</v>
      </c>
      <c r="K7294" t="s">
        <v>19</v>
      </c>
      <c r="L7294" s="13">
        <v>42.5</v>
      </c>
      <c r="M7294" s="14">
        <v>11.04</v>
      </c>
      <c r="N7294">
        <v>3</v>
      </c>
      <c r="O7294">
        <v>1965</v>
      </c>
      <c r="P7294">
        <v>226</v>
      </c>
      <c r="Q7294" t="s">
        <v>44</v>
      </c>
      <c r="S7294" t="s">
        <v>36</v>
      </c>
    </row>
    <row r="7295" spans="1:19" x14ac:dyDescent="0.3">
      <c r="A7295">
        <v>75916</v>
      </c>
      <c r="B7295" s="1">
        <v>45711</v>
      </c>
      <c r="C7295" s="11">
        <v>1.0416666666666666E-2</v>
      </c>
      <c r="D7295" s="12">
        <v>0</v>
      </c>
      <c r="E7295" s="12" t="str">
        <f>IF(Table2[[#This Row],[Request_Time]]&lt;TIME(12,0,0),"Morning",IF(Table2[[#This Row],[Request_Time]]&lt;TIME(17,0,0),"Afternoon","Evening"))</f>
        <v>Morning</v>
      </c>
      <c r="F7295" s="12"/>
      <c r="G7295" t="s">
        <v>75</v>
      </c>
      <c r="H7295" t="s">
        <v>67</v>
      </c>
      <c r="I7295" t="s">
        <v>27</v>
      </c>
      <c r="J7295">
        <v>208</v>
      </c>
      <c r="K7295" t="s">
        <v>19</v>
      </c>
      <c r="L7295" s="13">
        <v>44.37</v>
      </c>
      <c r="M7295" s="14">
        <v>2.4300000000000002</v>
      </c>
      <c r="N7295">
        <v>1</v>
      </c>
      <c r="O7295">
        <v>1467</v>
      </c>
      <c r="P7295">
        <v>204</v>
      </c>
      <c r="Q7295" t="s">
        <v>32</v>
      </c>
      <c r="S7295" t="s">
        <v>36</v>
      </c>
    </row>
    <row r="7296" spans="1:19" x14ac:dyDescent="0.3">
      <c r="A7296">
        <v>75972</v>
      </c>
      <c r="B7296" s="1">
        <v>45760</v>
      </c>
      <c r="C7296" s="11">
        <v>0.16597222222222222</v>
      </c>
      <c r="D7296" s="12">
        <v>3</v>
      </c>
      <c r="E7296" s="12" t="str">
        <f>IF(Table2[[#This Row],[Request_Time]]&lt;TIME(12,0,0),"Morning",IF(Table2[[#This Row],[Request_Time]]&lt;TIME(17,0,0),"Afternoon","Evening"))</f>
        <v>Morning</v>
      </c>
      <c r="F7296" s="12"/>
      <c r="G7296" t="s">
        <v>58</v>
      </c>
      <c r="H7296" t="s">
        <v>75</v>
      </c>
      <c r="I7296" t="s">
        <v>18</v>
      </c>
      <c r="J7296">
        <v>237</v>
      </c>
      <c r="K7296" t="s">
        <v>19</v>
      </c>
      <c r="L7296" s="13">
        <v>73.709999999999994</v>
      </c>
      <c r="M7296" s="14">
        <v>8.92</v>
      </c>
      <c r="N7296">
        <v>5</v>
      </c>
      <c r="O7296">
        <v>2148</v>
      </c>
      <c r="P7296">
        <v>223</v>
      </c>
      <c r="Q7296" t="s">
        <v>28</v>
      </c>
      <c r="S7296" t="s">
        <v>21</v>
      </c>
    </row>
    <row r="7297" spans="1:19" x14ac:dyDescent="0.3">
      <c r="A7297">
        <v>75999</v>
      </c>
      <c r="B7297" s="1">
        <v>45827</v>
      </c>
      <c r="C7297" s="11">
        <v>0.62222222222222223</v>
      </c>
      <c r="D7297" s="12">
        <v>14</v>
      </c>
      <c r="E7297" s="12" t="str">
        <f>IF(Table2[[#This Row],[Request_Time]]&lt;TIME(12,0,0),"Morning",IF(Table2[[#This Row],[Request_Time]]&lt;TIME(17,0,0),"Afternoon","Evening"))</f>
        <v>Afternoon</v>
      </c>
      <c r="F7297" s="12"/>
      <c r="G7297" t="s">
        <v>83</v>
      </c>
      <c r="H7297" t="s">
        <v>67</v>
      </c>
      <c r="I7297" t="s">
        <v>40</v>
      </c>
      <c r="J7297">
        <v>229</v>
      </c>
      <c r="K7297" t="s">
        <v>19</v>
      </c>
      <c r="L7297" s="13">
        <v>37.28</v>
      </c>
      <c r="M7297" s="14">
        <v>21.05</v>
      </c>
      <c r="N7297">
        <v>4</v>
      </c>
      <c r="O7297">
        <v>2024</v>
      </c>
      <c r="P7297">
        <v>259</v>
      </c>
      <c r="Q7297" t="s">
        <v>28</v>
      </c>
      <c r="S7297" t="s">
        <v>36</v>
      </c>
    </row>
    <row r="7298" spans="1:19" x14ac:dyDescent="0.3">
      <c r="A7298">
        <v>76002</v>
      </c>
      <c r="B7298" s="1">
        <v>45699</v>
      </c>
      <c r="C7298" s="11">
        <v>0.40208333333333335</v>
      </c>
      <c r="D7298" s="12">
        <v>9</v>
      </c>
      <c r="E7298" s="12" t="str">
        <f>IF(Table2[[#This Row],[Request_Time]]&lt;TIME(12,0,0),"Morning",IF(Table2[[#This Row],[Request_Time]]&lt;TIME(17,0,0),"Afternoon","Evening"))</f>
        <v>Morning</v>
      </c>
      <c r="F7298" s="12"/>
      <c r="G7298" t="s">
        <v>52</v>
      </c>
      <c r="H7298" t="s">
        <v>26</v>
      </c>
      <c r="I7298" t="s">
        <v>18</v>
      </c>
      <c r="J7298">
        <v>237</v>
      </c>
      <c r="K7298" t="s">
        <v>19</v>
      </c>
      <c r="L7298" s="13">
        <v>56.06</v>
      </c>
      <c r="M7298" s="14">
        <v>14.94</v>
      </c>
      <c r="N7298">
        <v>5</v>
      </c>
      <c r="O7298">
        <v>1569</v>
      </c>
      <c r="P7298">
        <v>258</v>
      </c>
      <c r="Q7298" t="s">
        <v>44</v>
      </c>
      <c r="S7298" t="s">
        <v>21</v>
      </c>
    </row>
    <row r="7299" spans="1:19" x14ac:dyDescent="0.3">
      <c r="A7299">
        <v>76008</v>
      </c>
      <c r="B7299" s="1">
        <v>46001</v>
      </c>
      <c r="C7299" s="11">
        <v>0.31875000000000003</v>
      </c>
      <c r="D7299" s="12">
        <v>7</v>
      </c>
      <c r="E7299" s="12" t="str">
        <f>IF(Table2[[#This Row],[Request_Time]]&lt;TIME(12,0,0),"Morning",IF(Table2[[#This Row],[Request_Time]]&lt;TIME(17,0,0),"Afternoon","Evening"))</f>
        <v>Morning</v>
      </c>
      <c r="F7299" s="12"/>
      <c r="G7299" t="s">
        <v>58</v>
      </c>
      <c r="H7299" t="s">
        <v>67</v>
      </c>
      <c r="I7299" t="s">
        <v>18</v>
      </c>
      <c r="J7299">
        <v>205</v>
      </c>
      <c r="K7299" t="s">
        <v>19</v>
      </c>
      <c r="L7299" s="13">
        <v>72.739999999999995</v>
      </c>
      <c r="M7299" s="14">
        <v>3.97</v>
      </c>
      <c r="N7299">
        <v>2</v>
      </c>
      <c r="O7299">
        <v>1742</v>
      </c>
      <c r="P7299">
        <v>207</v>
      </c>
      <c r="Q7299" t="s">
        <v>32</v>
      </c>
      <c r="S7299" t="s">
        <v>36</v>
      </c>
    </row>
    <row r="7300" spans="1:19" x14ac:dyDescent="0.3">
      <c r="A7300">
        <v>76008</v>
      </c>
      <c r="B7300" s="1">
        <v>45970</v>
      </c>
      <c r="C7300" s="11">
        <v>9.7916666666666666E-2</v>
      </c>
      <c r="D7300" s="12">
        <v>2</v>
      </c>
      <c r="E7300" s="12" t="str">
        <f>IF(Table2[[#This Row],[Request_Time]]&lt;TIME(12,0,0),"Morning",IF(Table2[[#This Row],[Request_Time]]&lt;TIME(17,0,0),"Afternoon","Evening"))</f>
        <v>Morning</v>
      </c>
      <c r="F7300" s="12"/>
      <c r="G7300" t="s">
        <v>67</v>
      </c>
      <c r="H7300" t="s">
        <v>6272</v>
      </c>
      <c r="I7300" t="s">
        <v>27</v>
      </c>
      <c r="J7300">
        <v>221</v>
      </c>
      <c r="K7300" t="s">
        <v>24</v>
      </c>
      <c r="L7300" s="13"/>
      <c r="M7300" s="14"/>
      <c r="O7300">
        <v>1778</v>
      </c>
      <c r="P7300">
        <v>233</v>
      </c>
    </row>
    <row r="7301" spans="1:19" x14ac:dyDescent="0.3">
      <c r="A7301">
        <v>76011</v>
      </c>
      <c r="B7301" s="1">
        <v>45688</v>
      </c>
      <c r="C7301" s="11">
        <v>0.50277777777777777</v>
      </c>
      <c r="D7301" s="12">
        <v>12</v>
      </c>
      <c r="E7301" s="12" t="str">
        <f>IF(Table2[[#This Row],[Request_Time]]&lt;TIME(12,0,0),"Morning",IF(Table2[[#This Row],[Request_Time]]&lt;TIME(17,0,0),"Afternoon","Evening"))</f>
        <v>Afternoon</v>
      </c>
      <c r="F7301" s="12"/>
      <c r="G7301" t="s">
        <v>83</v>
      </c>
      <c r="H7301" t="s">
        <v>67</v>
      </c>
      <c r="I7301" t="s">
        <v>18</v>
      </c>
      <c r="J7301">
        <v>219</v>
      </c>
      <c r="K7301" t="s">
        <v>31</v>
      </c>
      <c r="L7301" s="13"/>
      <c r="M7301" s="14"/>
      <c r="O7301">
        <v>1063</v>
      </c>
      <c r="P7301">
        <v>225</v>
      </c>
      <c r="R7301" t="s">
        <v>32</v>
      </c>
    </row>
    <row r="7302" spans="1:19" x14ac:dyDescent="0.3">
      <c r="A7302">
        <v>76018</v>
      </c>
      <c r="B7302" s="1">
        <v>45780</v>
      </c>
      <c r="C7302" s="11">
        <v>0.71250000000000002</v>
      </c>
      <c r="D7302" s="12">
        <v>17</v>
      </c>
      <c r="E7302" s="12" t="str">
        <f>IF(Table2[[#This Row],[Request_Time]]&lt;TIME(12,0,0),"Morning",IF(Table2[[#This Row],[Request_Time]]&lt;TIME(17,0,0),"Afternoon","Evening"))</f>
        <v>Evening</v>
      </c>
      <c r="F7302" s="12"/>
      <c r="G7302" t="s">
        <v>30</v>
      </c>
      <c r="H7302" t="s">
        <v>6272</v>
      </c>
      <c r="I7302" t="s">
        <v>27</v>
      </c>
      <c r="J7302">
        <v>205</v>
      </c>
      <c r="K7302" t="s">
        <v>19</v>
      </c>
      <c r="L7302" s="13">
        <v>55.65</v>
      </c>
      <c r="M7302" s="14">
        <v>17.260000000000002</v>
      </c>
      <c r="N7302">
        <v>5</v>
      </c>
      <c r="O7302">
        <v>2062</v>
      </c>
      <c r="P7302">
        <v>255</v>
      </c>
      <c r="Q7302" t="s">
        <v>50</v>
      </c>
      <c r="S7302" t="s">
        <v>36</v>
      </c>
    </row>
    <row r="7303" spans="1:19" x14ac:dyDescent="0.3">
      <c r="A7303">
        <v>76019</v>
      </c>
      <c r="B7303" s="1">
        <v>45698</v>
      </c>
      <c r="C7303" s="11">
        <v>0.93263888888888891</v>
      </c>
      <c r="D7303" s="12">
        <v>22</v>
      </c>
      <c r="E7303" s="12" t="str">
        <f>IF(Table2[[#This Row],[Request_Time]]&lt;TIME(12,0,0),"Morning",IF(Table2[[#This Row],[Request_Time]]&lt;TIME(17,0,0),"Afternoon","Evening"))</f>
        <v>Evening</v>
      </c>
      <c r="F7303" s="12"/>
      <c r="G7303" t="s">
        <v>91</v>
      </c>
      <c r="H7303" t="s">
        <v>81</v>
      </c>
      <c r="I7303" t="s">
        <v>18</v>
      </c>
      <c r="J7303">
        <v>257</v>
      </c>
      <c r="K7303" t="s">
        <v>19</v>
      </c>
      <c r="L7303" s="13">
        <v>43.16</v>
      </c>
      <c r="M7303" s="14">
        <v>17.100000000000001</v>
      </c>
      <c r="N7303">
        <v>5</v>
      </c>
      <c r="O7303">
        <v>1094</v>
      </c>
      <c r="P7303">
        <v>221</v>
      </c>
      <c r="Q7303" t="s">
        <v>50</v>
      </c>
      <c r="S7303" t="s">
        <v>36</v>
      </c>
    </row>
    <row r="7304" spans="1:19" x14ac:dyDescent="0.3">
      <c r="A7304">
        <v>76054</v>
      </c>
      <c r="B7304" s="1">
        <v>45945</v>
      </c>
      <c r="C7304" s="11">
        <v>0.28680555555555554</v>
      </c>
      <c r="D7304" s="12">
        <v>6</v>
      </c>
      <c r="E7304" s="12" t="str">
        <f>IF(Table2[[#This Row],[Request_Time]]&lt;TIME(12,0,0),"Morning",IF(Table2[[#This Row],[Request_Time]]&lt;TIME(17,0,0),"Afternoon","Evening"))</f>
        <v>Morning</v>
      </c>
      <c r="F7304" s="12"/>
      <c r="G7304" t="s">
        <v>38</v>
      </c>
      <c r="H7304" t="s">
        <v>52</v>
      </c>
      <c r="I7304" t="s">
        <v>27</v>
      </c>
      <c r="J7304">
        <v>203</v>
      </c>
      <c r="K7304" t="s">
        <v>31</v>
      </c>
      <c r="L7304" s="13"/>
      <c r="M7304" s="14"/>
      <c r="O7304">
        <v>1763</v>
      </c>
      <c r="P7304">
        <v>248</v>
      </c>
      <c r="R7304" t="s">
        <v>32</v>
      </c>
    </row>
    <row r="7305" spans="1:19" x14ac:dyDescent="0.3">
      <c r="A7305">
        <v>76064</v>
      </c>
      <c r="B7305" s="1">
        <v>45870</v>
      </c>
      <c r="C7305" s="11">
        <v>0.19513888888888889</v>
      </c>
      <c r="D7305" s="12">
        <v>4</v>
      </c>
      <c r="E7305" s="12" t="str">
        <f>IF(Table2[[#This Row],[Request_Time]]&lt;TIME(12,0,0),"Morning",IF(Table2[[#This Row],[Request_Time]]&lt;TIME(17,0,0),"Afternoon","Evening"))</f>
        <v>Morning</v>
      </c>
      <c r="F7305" s="12"/>
      <c r="G7305" t="s">
        <v>58</v>
      </c>
      <c r="H7305" t="s">
        <v>26</v>
      </c>
      <c r="I7305" t="s">
        <v>40</v>
      </c>
      <c r="J7305">
        <v>241</v>
      </c>
      <c r="K7305" t="s">
        <v>19</v>
      </c>
      <c r="L7305" s="13">
        <v>10.06</v>
      </c>
      <c r="M7305" s="14">
        <v>15.38</v>
      </c>
      <c r="N7305">
        <v>5</v>
      </c>
      <c r="O7305">
        <v>1544</v>
      </c>
      <c r="P7305">
        <v>216</v>
      </c>
      <c r="Q7305" t="s">
        <v>28</v>
      </c>
      <c r="S7305" t="s">
        <v>36</v>
      </c>
    </row>
    <row r="7306" spans="1:19" x14ac:dyDescent="0.3">
      <c r="A7306">
        <v>76068</v>
      </c>
      <c r="B7306" s="1">
        <v>45937</v>
      </c>
      <c r="C7306" s="11">
        <v>0.42430555555555555</v>
      </c>
      <c r="D7306" s="12">
        <v>10</v>
      </c>
      <c r="E7306" s="12" t="str">
        <f>IF(Table2[[#This Row],[Request_Time]]&lt;TIME(12,0,0),"Morning",IF(Table2[[#This Row],[Request_Time]]&lt;TIME(17,0,0),"Afternoon","Evening"))</f>
        <v>Morning</v>
      </c>
      <c r="F7306" s="12"/>
      <c r="G7306" t="s">
        <v>52</v>
      </c>
      <c r="H7306" t="s">
        <v>72</v>
      </c>
      <c r="I7306" t="s">
        <v>27</v>
      </c>
      <c r="J7306">
        <v>216</v>
      </c>
      <c r="K7306" t="s">
        <v>31</v>
      </c>
      <c r="L7306" s="13"/>
      <c r="M7306" s="14"/>
      <c r="O7306">
        <v>1945</v>
      </c>
      <c r="P7306">
        <v>225</v>
      </c>
      <c r="R7306" t="s">
        <v>55</v>
      </c>
    </row>
    <row r="7307" spans="1:19" x14ac:dyDescent="0.3">
      <c r="A7307">
        <v>76070</v>
      </c>
      <c r="B7307" s="1">
        <v>45960</v>
      </c>
      <c r="C7307" s="11">
        <v>0.94652777777777775</v>
      </c>
      <c r="D7307" s="12">
        <v>22</v>
      </c>
      <c r="E7307" s="12" t="str">
        <f>IF(Table2[[#This Row],[Request_Time]]&lt;TIME(12,0,0),"Morning",IF(Table2[[#This Row],[Request_Time]]&lt;TIME(17,0,0),"Afternoon","Evening"))</f>
        <v>Evening</v>
      </c>
      <c r="F7307" s="12"/>
      <c r="G7307" t="s">
        <v>83</v>
      </c>
      <c r="H7307" t="s">
        <v>6273</v>
      </c>
      <c r="I7307" t="s">
        <v>40</v>
      </c>
      <c r="J7307">
        <v>248</v>
      </c>
      <c r="K7307" t="s">
        <v>19</v>
      </c>
      <c r="L7307" s="13">
        <v>57.58</v>
      </c>
      <c r="M7307" s="14">
        <v>3.41</v>
      </c>
      <c r="N7307">
        <v>1</v>
      </c>
      <c r="O7307">
        <v>1084</v>
      </c>
      <c r="P7307">
        <v>201</v>
      </c>
      <c r="Q7307" t="s">
        <v>50</v>
      </c>
      <c r="S7307" t="s">
        <v>36</v>
      </c>
    </row>
    <row r="7308" spans="1:19" x14ac:dyDescent="0.3">
      <c r="A7308">
        <v>76085</v>
      </c>
      <c r="B7308" s="1">
        <v>45689</v>
      </c>
      <c r="C7308" s="11">
        <v>0.23194444444444443</v>
      </c>
      <c r="D7308" s="12">
        <v>5</v>
      </c>
      <c r="E7308" s="12" t="str">
        <f>IF(Table2[[#This Row],[Request_Time]]&lt;TIME(12,0,0),"Morning",IF(Table2[[#This Row],[Request_Time]]&lt;TIME(17,0,0),"Afternoon","Evening"))</f>
        <v>Morning</v>
      </c>
      <c r="F7308" s="12"/>
      <c r="G7308" t="s">
        <v>6272</v>
      </c>
      <c r="H7308" t="s">
        <v>91</v>
      </c>
      <c r="I7308" t="s">
        <v>18</v>
      </c>
      <c r="J7308">
        <v>214</v>
      </c>
      <c r="K7308" t="s">
        <v>19</v>
      </c>
      <c r="L7308" s="13">
        <v>17.690000000000001</v>
      </c>
      <c r="M7308" s="14">
        <v>18.53</v>
      </c>
      <c r="N7308">
        <v>1</v>
      </c>
      <c r="O7308">
        <v>1373</v>
      </c>
      <c r="P7308">
        <v>243</v>
      </c>
      <c r="Q7308" t="s">
        <v>44</v>
      </c>
      <c r="S7308" t="s">
        <v>36</v>
      </c>
    </row>
    <row r="7309" spans="1:19" x14ac:dyDescent="0.3">
      <c r="A7309">
        <v>76099</v>
      </c>
      <c r="B7309" s="1">
        <v>45793</v>
      </c>
      <c r="C7309" s="11">
        <v>0.58124999999999993</v>
      </c>
      <c r="D7309" s="12">
        <v>13</v>
      </c>
      <c r="E7309" s="12" t="str">
        <f>IF(Table2[[#This Row],[Request_Time]]&lt;TIME(12,0,0),"Morning",IF(Table2[[#This Row],[Request_Time]]&lt;TIME(17,0,0),"Afternoon","Evening"))</f>
        <v>Afternoon</v>
      </c>
      <c r="F7309" s="12"/>
      <c r="G7309" t="s">
        <v>94</v>
      </c>
      <c r="H7309" t="s">
        <v>67</v>
      </c>
      <c r="I7309" t="s">
        <v>40</v>
      </c>
      <c r="J7309">
        <v>241</v>
      </c>
      <c r="K7309" t="s">
        <v>31</v>
      </c>
      <c r="L7309" s="13"/>
      <c r="M7309" s="14"/>
      <c r="O7309">
        <v>1186</v>
      </c>
      <c r="P7309">
        <v>241</v>
      </c>
      <c r="R7309" t="s">
        <v>61</v>
      </c>
    </row>
    <row r="7310" spans="1:19" x14ac:dyDescent="0.3">
      <c r="A7310">
        <v>76109</v>
      </c>
      <c r="B7310" s="1">
        <v>45663</v>
      </c>
      <c r="C7310" s="11">
        <v>0.90833333333333333</v>
      </c>
      <c r="D7310" s="12">
        <v>21</v>
      </c>
      <c r="E7310" s="12" t="str">
        <f>IF(Table2[[#This Row],[Request_Time]]&lt;TIME(12,0,0),"Morning",IF(Table2[[#This Row],[Request_Time]]&lt;TIME(17,0,0),"Afternoon","Evening"))</f>
        <v>Evening</v>
      </c>
      <c r="F7310" s="12"/>
      <c r="G7310" t="s">
        <v>91</v>
      </c>
      <c r="H7310" t="s">
        <v>26</v>
      </c>
      <c r="I7310" t="s">
        <v>27</v>
      </c>
      <c r="J7310">
        <v>211</v>
      </c>
      <c r="K7310" t="s">
        <v>19</v>
      </c>
      <c r="L7310" s="13">
        <v>68.89</v>
      </c>
      <c r="M7310" s="14">
        <v>24.46</v>
      </c>
      <c r="N7310">
        <v>2</v>
      </c>
      <c r="O7310">
        <v>2025</v>
      </c>
      <c r="P7310">
        <v>226</v>
      </c>
      <c r="Q7310" t="s">
        <v>28</v>
      </c>
      <c r="S7310" t="s">
        <v>21</v>
      </c>
    </row>
    <row r="7311" spans="1:19" x14ac:dyDescent="0.3">
      <c r="A7311">
        <v>76115</v>
      </c>
      <c r="B7311" s="1">
        <v>45666</v>
      </c>
      <c r="C7311" s="11">
        <v>0.67638888888888893</v>
      </c>
      <c r="D7311" s="12">
        <v>16</v>
      </c>
      <c r="E7311" s="12" t="str">
        <f>IF(Table2[[#This Row],[Request_Time]]&lt;TIME(12,0,0),"Morning",IF(Table2[[#This Row],[Request_Time]]&lt;TIME(17,0,0),"Afternoon","Evening"))</f>
        <v>Afternoon</v>
      </c>
      <c r="F7311" s="12"/>
      <c r="G7311" t="s">
        <v>23</v>
      </c>
      <c r="H7311" t="s">
        <v>52</v>
      </c>
      <c r="I7311" t="s">
        <v>18</v>
      </c>
      <c r="J7311">
        <v>215</v>
      </c>
      <c r="K7311" t="s">
        <v>19</v>
      </c>
      <c r="L7311" s="13">
        <v>73.72</v>
      </c>
      <c r="M7311" s="14">
        <v>8.02</v>
      </c>
      <c r="N7311">
        <v>5</v>
      </c>
      <c r="O7311">
        <v>1427</v>
      </c>
      <c r="P7311">
        <v>255</v>
      </c>
      <c r="Q7311" t="s">
        <v>44</v>
      </c>
      <c r="S7311" t="s">
        <v>21</v>
      </c>
    </row>
    <row r="7312" spans="1:19" x14ac:dyDescent="0.3">
      <c r="A7312">
        <v>76134</v>
      </c>
      <c r="B7312" s="1">
        <v>45984</v>
      </c>
      <c r="C7312" s="11">
        <v>0.95347222222222217</v>
      </c>
      <c r="D7312" s="12">
        <v>22</v>
      </c>
      <c r="E7312" s="12" t="str">
        <f>IF(Table2[[#This Row],[Request_Time]]&lt;TIME(12,0,0),"Morning",IF(Table2[[#This Row],[Request_Time]]&lt;TIME(17,0,0),"Afternoon","Evening"))</f>
        <v>Evening</v>
      </c>
      <c r="F7312" s="12"/>
      <c r="G7312" t="s">
        <v>83</v>
      </c>
      <c r="H7312" t="s">
        <v>30</v>
      </c>
      <c r="I7312" t="s">
        <v>18</v>
      </c>
      <c r="J7312">
        <v>247</v>
      </c>
      <c r="K7312" t="s">
        <v>19</v>
      </c>
      <c r="L7312" s="13">
        <v>25.9</v>
      </c>
      <c r="M7312" s="14">
        <v>18.760000000000002</v>
      </c>
      <c r="N7312">
        <v>4</v>
      </c>
      <c r="O7312">
        <v>1895</v>
      </c>
      <c r="P7312">
        <v>247</v>
      </c>
      <c r="Q7312" t="s">
        <v>53</v>
      </c>
      <c r="S7312" t="s">
        <v>36</v>
      </c>
    </row>
    <row r="7313" spans="1:19" x14ac:dyDescent="0.3">
      <c r="A7313">
        <v>76151</v>
      </c>
      <c r="B7313" s="1">
        <v>45994</v>
      </c>
      <c r="C7313" s="11">
        <v>6.1111111111111116E-2</v>
      </c>
      <c r="D7313" s="12">
        <v>1</v>
      </c>
      <c r="E7313" s="12" t="str">
        <f>IF(Table2[[#This Row],[Request_Time]]&lt;TIME(12,0,0),"Morning",IF(Table2[[#This Row],[Request_Time]]&lt;TIME(17,0,0),"Afternoon","Evening"))</f>
        <v>Morning</v>
      </c>
      <c r="F7313" s="12"/>
      <c r="G7313" t="s">
        <v>83</v>
      </c>
      <c r="H7313" t="s">
        <v>72</v>
      </c>
      <c r="I7313" t="s">
        <v>18</v>
      </c>
      <c r="J7313">
        <v>235</v>
      </c>
      <c r="K7313" t="s">
        <v>19</v>
      </c>
      <c r="L7313" s="13">
        <v>28.21</v>
      </c>
      <c r="M7313" s="14">
        <v>6.64</v>
      </c>
      <c r="N7313">
        <v>4</v>
      </c>
      <c r="O7313">
        <v>1654</v>
      </c>
      <c r="P7313">
        <v>234</v>
      </c>
      <c r="Q7313" t="s">
        <v>53</v>
      </c>
      <c r="S7313" t="s">
        <v>21</v>
      </c>
    </row>
    <row r="7314" spans="1:19" x14ac:dyDescent="0.3">
      <c r="A7314">
        <v>76160</v>
      </c>
      <c r="B7314" s="1">
        <v>45889</v>
      </c>
      <c r="C7314" s="11">
        <v>0.5493055555555556</v>
      </c>
      <c r="D7314" s="12">
        <v>13</v>
      </c>
      <c r="E7314" s="12" t="str">
        <f>IF(Table2[[#This Row],[Request_Time]]&lt;TIME(12,0,0),"Morning",IF(Table2[[#This Row],[Request_Time]]&lt;TIME(17,0,0),"Afternoon","Evening"))</f>
        <v>Afternoon</v>
      </c>
      <c r="F7314" s="12"/>
      <c r="G7314" t="s">
        <v>52</v>
      </c>
      <c r="H7314" t="s">
        <v>72</v>
      </c>
      <c r="I7314" t="s">
        <v>27</v>
      </c>
      <c r="J7314">
        <v>203</v>
      </c>
      <c r="K7314" t="s">
        <v>31</v>
      </c>
      <c r="L7314" s="13"/>
      <c r="M7314" s="14"/>
      <c r="O7314">
        <v>1937</v>
      </c>
      <c r="P7314">
        <v>247</v>
      </c>
      <c r="R7314" t="s">
        <v>61</v>
      </c>
    </row>
    <row r="7315" spans="1:19" x14ac:dyDescent="0.3">
      <c r="A7315">
        <v>76171</v>
      </c>
      <c r="B7315" s="1">
        <v>45665</v>
      </c>
      <c r="C7315" s="11">
        <v>0.58750000000000002</v>
      </c>
      <c r="D7315" s="12">
        <v>14</v>
      </c>
      <c r="E7315" s="12" t="str">
        <f>IF(Table2[[#This Row],[Request_Time]]&lt;TIME(12,0,0),"Morning",IF(Table2[[#This Row],[Request_Time]]&lt;TIME(17,0,0),"Afternoon","Evening"))</f>
        <v>Afternoon</v>
      </c>
      <c r="F7315" s="12"/>
      <c r="G7315" t="s">
        <v>67</v>
      </c>
      <c r="H7315" t="s">
        <v>52</v>
      </c>
      <c r="I7315" t="s">
        <v>27</v>
      </c>
      <c r="J7315">
        <v>204</v>
      </c>
      <c r="K7315" t="s">
        <v>19</v>
      </c>
      <c r="L7315" s="13">
        <v>35.25</v>
      </c>
      <c r="M7315" s="14">
        <v>5.41</v>
      </c>
      <c r="N7315">
        <v>2</v>
      </c>
      <c r="O7315">
        <v>1266</v>
      </c>
      <c r="P7315">
        <v>260</v>
      </c>
      <c r="Q7315" t="s">
        <v>32</v>
      </c>
      <c r="S7315" t="s">
        <v>36</v>
      </c>
    </row>
    <row r="7316" spans="1:19" x14ac:dyDescent="0.3">
      <c r="A7316">
        <v>76185</v>
      </c>
      <c r="B7316" s="1">
        <v>45763</v>
      </c>
      <c r="C7316" s="11">
        <v>0.16805555555555554</v>
      </c>
      <c r="D7316" s="12">
        <v>4</v>
      </c>
      <c r="E7316" s="12" t="str">
        <f>IF(Table2[[#This Row],[Request_Time]]&lt;TIME(12,0,0),"Morning",IF(Table2[[#This Row],[Request_Time]]&lt;TIME(17,0,0),"Afternoon","Evening"))</f>
        <v>Morning</v>
      </c>
      <c r="F7316" s="12"/>
      <c r="G7316" t="s">
        <v>58</v>
      </c>
      <c r="H7316" t="s">
        <v>26</v>
      </c>
      <c r="I7316" t="s">
        <v>40</v>
      </c>
      <c r="J7316">
        <v>203</v>
      </c>
      <c r="K7316" t="s">
        <v>24</v>
      </c>
      <c r="L7316" s="13"/>
      <c r="M7316" s="14"/>
      <c r="O7316">
        <v>1661</v>
      </c>
      <c r="P7316">
        <v>237</v>
      </c>
    </row>
    <row r="7317" spans="1:19" x14ac:dyDescent="0.3">
      <c r="A7317">
        <v>76192</v>
      </c>
      <c r="B7317" s="1">
        <v>45819</v>
      </c>
      <c r="C7317" s="11">
        <v>0.21944444444444444</v>
      </c>
      <c r="D7317" s="12">
        <v>5</v>
      </c>
      <c r="E7317" s="12" t="str">
        <f>IF(Table2[[#This Row],[Request_Time]]&lt;TIME(12,0,0),"Morning",IF(Table2[[#This Row],[Request_Time]]&lt;TIME(17,0,0),"Afternoon","Evening"))</f>
        <v>Morning</v>
      </c>
      <c r="F7317" s="12"/>
      <c r="G7317" t="s">
        <v>94</v>
      </c>
      <c r="H7317" t="s">
        <v>38</v>
      </c>
      <c r="I7317" t="s">
        <v>18</v>
      </c>
      <c r="J7317">
        <v>224</v>
      </c>
      <c r="K7317" t="s">
        <v>19</v>
      </c>
      <c r="L7317" s="13">
        <v>33.840000000000003</v>
      </c>
      <c r="M7317" s="14">
        <v>21.41</v>
      </c>
      <c r="N7317">
        <v>3</v>
      </c>
      <c r="O7317">
        <v>1878</v>
      </c>
      <c r="P7317">
        <v>247</v>
      </c>
      <c r="Q7317" t="s">
        <v>20</v>
      </c>
      <c r="S7317" t="s">
        <v>36</v>
      </c>
    </row>
    <row r="7318" spans="1:19" x14ac:dyDescent="0.3">
      <c r="A7318">
        <v>76200</v>
      </c>
      <c r="B7318" s="1">
        <v>45820</v>
      </c>
      <c r="C7318" s="11">
        <v>0.29583333333333334</v>
      </c>
      <c r="D7318" s="12">
        <v>7</v>
      </c>
      <c r="E7318" s="12" t="str">
        <f>IF(Table2[[#This Row],[Request_Time]]&lt;TIME(12,0,0),"Morning",IF(Table2[[#This Row],[Request_Time]]&lt;TIME(17,0,0),"Afternoon","Evening"))</f>
        <v>Morning</v>
      </c>
      <c r="F7318" s="12"/>
      <c r="G7318" t="s">
        <v>30</v>
      </c>
      <c r="H7318" t="s">
        <v>58</v>
      </c>
      <c r="I7318" t="s">
        <v>27</v>
      </c>
      <c r="J7318">
        <v>218</v>
      </c>
      <c r="K7318" t="s">
        <v>19</v>
      </c>
      <c r="L7318" s="13">
        <v>66.180000000000007</v>
      </c>
      <c r="M7318" s="14">
        <v>23.12</v>
      </c>
      <c r="N7318">
        <v>5</v>
      </c>
      <c r="O7318">
        <v>1456</v>
      </c>
      <c r="P7318">
        <v>246</v>
      </c>
      <c r="Q7318" t="s">
        <v>44</v>
      </c>
      <c r="S7318" t="s">
        <v>36</v>
      </c>
    </row>
    <row r="7319" spans="1:19" x14ac:dyDescent="0.3">
      <c r="A7319">
        <v>76202</v>
      </c>
      <c r="B7319" s="1">
        <v>45666</v>
      </c>
      <c r="C7319" s="11">
        <v>0.59791666666666665</v>
      </c>
      <c r="D7319" s="12">
        <v>14</v>
      </c>
      <c r="E7319" s="12" t="str">
        <f>IF(Table2[[#This Row],[Request_Time]]&lt;TIME(12,0,0),"Morning",IF(Table2[[#This Row],[Request_Time]]&lt;TIME(17,0,0),"Afternoon","Evening"))</f>
        <v>Afternoon</v>
      </c>
      <c r="F7319" s="12"/>
      <c r="G7319" t="s">
        <v>58</v>
      </c>
      <c r="H7319" t="s">
        <v>23</v>
      </c>
      <c r="I7319" t="s">
        <v>18</v>
      </c>
      <c r="J7319">
        <v>204</v>
      </c>
      <c r="K7319" t="s">
        <v>19</v>
      </c>
      <c r="L7319" s="13">
        <v>37.35</v>
      </c>
      <c r="M7319" s="14">
        <v>20.14</v>
      </c>
      <c r="N7319">
        <v>4</v>
      </c>
      <c r="O7319">
        <v>2139</v>
      </c>
      <c r="P7319">
        <v>239</v>
      </c>
      <c r="Q7319" t="s">
        <v>53</v>
      </c>
      <c r="S7319" t="s">
        <v>21</v>
      </c>
    </row>
    <row r="7320" spans="1:19" x14ac:dyDescent="0.3">
      <c r="A7320">
        <v>76213</v>
      </c>
      <c r="B7320" s="1">
        <v>45870</v>
      </c>
      <c r="C7320" s="11">
        <v>0.4909722222222222</v>
      </c>
      <c r="D7320" s="12">
        <v>11</v>
      </c>
      <c r="E7320" s="12" t="str">
        <f>IF(Table2[[#This Row],[Request_Time]]&lt;TIME(12,0,0),"Morning",IF(Table2[[#This Row],[Request_Time]]&lt;TIME(17,0,0),"Afternoon","Evening"))</f>
        <v>Morning</v>
      </c>
      <c r="F7320" s="12"/>
      <c r="G7320" t="s">
        <v>94</v>
      </c>
      <c r="H7320" t="s">
        <v>58</v>
      </c>
      <c r="I7320" t="s">
        <v>27</v>
      </c>
      <c r="J7320">
        <v>227</v>
      </c>
      <c r="K7320" t="s">
        <v>19</v>
      </c>
      <c r="L7320" s="13">
        <v>80.91</v>
      </c>
      <c r="M7320" s="14">
        <v>25.07</v>
      </c>
      <c r="N7320">
        <v>3</v>
      </c>
      <c r="O7320">
        <v>1076</v>
      </c>
      <c r="P7320">
        <v>258</v>
      </c>
      <c r="Q7320" t="s">
        <v>28</v>
      </c>
      <c r="S7320" t="s">
        <v>21</v>
      </c>
    </row>
    <row r="7321" spans="1:19" x14ac:dyDescent="0.3">
      <c r="A7321">
        <v>76222</v>
      </c>
      <c r="B7321" s="1">
        <v>45986</v>
      </c>
      <c r="C7321" s="11">
        <v>0.87430555555555556</v>
      </c>
      <c r="D7321" s="12">
        <v>20</v>
      </c>
      <c r="E7321" s="12" t="str">
        <f>IF(Table2[[#This Row],[Request_Time]]&lt;TIME(12,0,0),"Morning",IF(Table2[[#This Row],[Request_Time]]&lt;TIME(17,0,0),"Afternoon","Evening"))</f>
        <v>Evening</v>
      </c>
      <c r="F7321" s="12"/>
      <c r="G7321" t="s">
        <v>6272</v>
      </c>
      <c r="H7321" t="s">
        <v>72</v>
      </c>
      <c r="I7321" t="s">
        <v>27</v>
      </c>
      <c r="J7321">
        <v>248</v>
      </c>
      <c r="K7321" t="s">
        <v>19</v>
      </c>
      <c r="L7321" s="13">
        <v>68.680000000000007</v>
      </c>
      <c r="M7321" s="14">
        <v>8.49</v>
      </c>
      <c r="N7321">
        <v>4</v>
      </c>
      <c r="O7321">
        <v>1079</v>
      </c>
      <c r="P7321">
        <v>226</v>
      </c>
      <c r="Q7321" t="s">
        <v>44</v>
      </c>
      <c r="S7321" t="s">
        <v>36</v>
      </c>
    </row>
    <row r="7322" spans="1:19" x14ac:dyDescent="0.3">
      <c r="A7322">
        <v>76229</v>
      </c>
      <c r="B7322" s="1">
        <v>45895</v>
      </c>
      <c r="C7322" s="11">
        <v>0.13680555555555554</v>
      </c>
      <c r="D7322" s="12">
        <v>3</v>
      </c>
      <c r="E7322" s="12" t="str">
        <f>IF(Table2[[#This Row],[Request_Time]]&lt;TIME(12,0,0),"Morning",IF(Table2[[#This Row],[Request_Time]]&lt;TIME(17,0,0),"Afternoon","Evening"))</f>
        <v>Morning</v>
      </c>
      <c r="F7322" s="12"/>
      <c r="G7322" t="s">
        <v>94</v>
      </c>
      <c r="H7322" t="s">
        <v>26</v>
      </c>
      <c r="I7322" t="s">
        <v>18</v>
      </c>
      <c r="J7322">
        <v>244</v>
      </c>
      <c r="K7322" t="s">
        <v>19</v>
      </c>
      <c r="L7322" s="13">
        <v>54.07</v>
      </c>
      <c r="M7322" s="14">
        <v>22.06</v>
      </c>
      <c r="N7322">
        <v>2</v>
      </c>
      <c r="O7322">
        <v>1925</v>
      </c>
      <c r="P7322">
        <v>228</v>
      </c>
      <c r="Q7322" t="s">
        <v>32</v>
      </c>
      <c r="S7322" t="s">
        <v>36</v>
      </c>
    </row>
    <row r="7323" spans="1:19" x14ac:dyDescent="0.3">
      <c r="A7323">
        <v>76233</v>
      </c>
      <c r="B7323" s="1">
        <v>45938</v>
      </c>
      <c r="C7323" s="11">
        <v>4.1666666666666666E-3</v>
      </c>
      <c r="D7323" s="12">
        <v>0</v>
      </c>
      <c r="E7323" s="12" t="str">
        <f>IF(Table2[[#This Row],[Request_Time]]&lt;TIME(12,0,0),"Morning",IF(Table2[[#This Row],[Request_Time]]&lt;TIME(17,0,0),"Afternoon","Evening"))</f>
        <v>Morning</v>
      </c>
      <c r="F7323" s="12"/>
      <c r="G7323" t="s">
        <v>81</v>
      </c>
      <c r="H7323" t="s">
        <v>58</v>
      </c>
      <c r="I7323" t="s">
        <v>27</v>
      </c>
      <c r="J7323">
        <v>260</v>
      </c>
      <c r="K7323" t="s">
        <v>19</v>
      </c>
      <c r="L7323" s="13">
        <v>74.81</v>
      </c>
      <c r="M7323" s="14">
        <v>25.54</v>
      </c>
      <c r="N7323">
        <v>1</v>
      </c>
      <c r="O7323">
        <v>1775</v>
      </c>
      <c r="P7323">
        <v>256</v>
      </c>
      <c r="Q7323" t="s">
        <v>20</v>
      </c>
      <c r="S7323" t="s">
        <v>21</v>
      </c>
    </row>
    <row r="7324" spans="1:19" x14ac:dyDescent="0.3">
      <c r="A7324">
        <v>76237</v>
      </c>
      <c r="B7324" s="1">
        <v>45883</v>
      </c>
      <c r="C7324" s="11">
        <v>0.46180555555555558</v>
      </c>
      <c r="D7324" s="12">
        <v>11</v>
      </c>
      <c r="E7324" s="12" t="str">
        <f>IF(Table2[[#This Row],[Request_Time]]&lt;TIME(12,0,0),"Morning",IF(Table2[[#This Row],[Request_Time]]&lt;TIME(17,0,0),"Afternoon","Evening"))</f>
        <v>Morning</v>
      </c>
      <c r="F7324" s="12"/>
      <c r="G7324" t="s">
        <v>52</v>
      </c>
      <c r="H7324" t="s">
        <v>6273</v>
      </c>
      <c r="I7324" t="s">
        <v>40</v>
      </c>
      <c r="J7324">
        <v>209</v>
      </c>
      <c r="K7324" t="s">
        <v>19</v>
      </c>
      <c r="L7324" s="13">
        <v>33.26</v>
      </c>
      <c r="M7324" s="14">
        <v>23.2</v>
      </c>
      <c r="N7324">
        <v>2</v>
      </c>
      <c r="O7324">
        <v>1484</v>
      </c>
      <c r="P7324">
        <v>225</v>
      </c>
      <c r="Q7324" t="s">
        <v>20</v>
      </c>
      <c r="S7324" t="s">
        <v>36</v>
      </c>
    </row>
    <row r="7325" spans="1:19" x14ac:dyDescent="0.3">
      <c r="A7325">
        <v>76241</v>
      </c>
      <c r="B7325" s="1">
        <v>45777</v>
      </c>
      <c r="C7325" s="11">
        <v>0.61319444444444449</v>
      </c>
      <c r="D7325" s="12">
        <v>14</v>
      </c>
      <c r="E7325" s="12" t="str">
        <f>IF(Table2[[#This Row],[Request_Time]]&lt;TIME(12,0,0),"Morning",IF(Table2[[#This Row],[Request_Time]]&lt;TIME(17,0,0),"Afternoon","Evening"))</f>
        <v>Afternoon</v>
      </c>
      <c r="F7325" s="12"/>
      <c r="G7325" t="s">
        <v>67</v>
      </c>
      <c r="H7325" t="s">
        <v>30</v>
      </c>
      <c r="I7325" t="s">
        <v>18</v>
      </c>
      <c r="J7325">
        <v>234</v>
      </c>
      <c r="K7325" t="s">
        <v>31</v>
      </c>
      <c r="L7325" s="13"/>
      <c r="M7325" s="14"/>
      <c r="O7325">
        <v>1361</v>
      </c>
      <c r="P7325">
        <v>260</v>
      </c>
      <c r="R7325" t="s">
        <v>108</v>
      </c>
    </row>
    <row r="7326" spans="1:19" x14ac:dyDescent="0.3">
      <c r="A7326">
        <v>76264</v>
      </c>
      <c r="B7326" s="1">
        <v>45956</v>
      </c>
      <c r="C7326" s="11">
        <v>0.44861111111111113</v>
      </c>
      <c r="D7326" s="12">
        <v>10</v>
      </c>
      <c r="E7326" s="12" t="str">
        <f>IF(Table2[[#This Row],[Request_Time]]&lt;TIME(12,0,0),"Morning",IF(Table2[[#This Row],[Request_Time]]&lt;TIME(17,0,0),"Afternoon","Evening"))</f>
        <v>Morning</v>
      </c>
      <c r="F7326" s="12"/>
      <c r="G7326" t="s">
        <v>81</v>
      </c>
      <c r="H7326" t="s">
        <v>75</v>
      </c>
      <c r="I7326" t="s">
        <v>40</v>
      </c>
      <c r="J7326">
        <v>217</v>
      </c>
      <c r="K7326" t="s">
        <v>31</v>
      </c>
      <c r="L7326" s="13"/>
      <c r="M7326" s="14"/>
      <c r="O7326">
        <v>1685</v>
      </c>
      <c r="P7326">
        <v>216</v>
      </c>
      <c r="R7326" t="s">
        <v>108</v>
      </c>
    </row>
    <row r="7327" spans="1:19" x14ac:dyDescent="0.3">
      <c r="A7327">
        <v>76270</v>
      </c>
      <c r="B7327" s="1">
        <v>45932</v>
      </c>
      <c r="C7327" s="11">
        <v>0.55763888888888891</v>
      </c>
      <c r="D7327" s="12">
        <v>13</v>
      </c>
      <c r="E7327" s="12" t="str">
        <f>IF(Table2[[#This Row],[Request_Time]]&lt;TIME(12,0,0),"Morning",IF(Table2[[#This Row],[Request_Time]]&lt;TIME(17,0,0),"Afternoon","Evening"))</f>
        <v>Afternoon</v>
      </c>
      <c r="F7327" s="12"/>
      <c r="G7327" t="s">
        <v>52</v>
      </c>
      <c r="H7327" t="s">
        <v>94</v>
      </c>
      <c r="I7327" t="s">
        <v>27</v>
      </c>
      <c r="J7327">
        <v>249</v>
      </c>
      <c r="K7327" t="s">
        <v>19</v>
      </c>
      <c r="L7327" s="13">
        <v>9.32</v>
      </c>
      <c r="M7327" s="14">
        <v>13.04</v>
      </c>
      <c r="N7327">
        <v>5</v>
      </c>
      <c r="O7327">
        <v>2167</v>
      </c>
      <c r="P7327">
        <v>220</v>
      </c>
      <c r="Q7327" t="s">
        <v>28</v>
      </c>
      <c r="S7327" t="s">
        <v>21</v>
      </c>
    </row>
    <row r="7328" spans="1:19" x14ac:dyDescent="0.3">
      <c r="A7328">
        <v>76285</v>
      </c>
      <c r="B7328" s="1">
        <v>46012</v>
      </c>
      <c r="C7328" s="11">
        <v>0.41736111111111113</v>
      </c>
      <c r="D7328" s="12">
        <v>10</v>
      </c>
      <c r="E7328" s="12" t="str">
        <f>IF(Table2[[#This Row],[Request_Time]]&lt;TIME(12,0,0),"Morning",IF(Table2[[#This Row],[Request_Time]]&lt;TIME(17,0,0),"Afternoon","Evening"))</f>
        <v>Morning</v>
      </c>
      <c r="F7328" s="12"/>
      <c r="G7328" t="s">
        <v>6273</v>
      </c>
      <c r="H7328" t="s">
        <v>58</v>
      </c>
      <c r="I7328" t="s">
        <v>27</v>
      </c>
      <c r="J7328">
        <v>215</v>
      </c>
      <c r="K7328" t="s">
        <v>19</v>
      </c>
      <c r="L7328" s="13">
        <v>22.21</v>
      </c>
      <c r="M7328" s="14">
        <v>1.54</v>
      </c>
      <c r="N7328">
        <v>4</v>
      </c>
      <c r="O7328">
        <v>1827</v>
      </c>
      <c r="P7328">
        <v>209</v>
      </c>
      <c r="Q7328" t="s">
        <v>28</v>
      </c>
      <c r="S7328" t="s">
        <v>36</v>
      </c>
    </row>
    <row r="7329" spans="1:19" x14ac:dyDescent="0.3">
      <c r="A7329">
        <v>76305</v>
      </c>
      <c r="B7329" s="1">
        <v>45805</v>
      </c>
      <c r="C7329" s="11">
        <v>0.61736111111111114</v>
      </c>
      <c r="D7329" s="12">
        <v>14</v>
      </c>
      <c r="E7329" s="12" t="str">
        <f>IF(Table2[[#This Row],[Request_Time]]&lt;TIME(12,0,0),"Morning",IF(Table2[[#This Row],[Request_Time]]&lt;TIME(17,0,0),"Afternoon","Evening"))</f>
        <v>Afternoon</v>
      </c>
      <c r="F7329" s="12"/>
      <c r="G7329" t="s">
        <v>83</v>
      </c>
      <c r="H7329" t="s">
        <v>30</v>
      </c>
      <c r="I7329" t="s">
        <v>18</v>
      </c>
      <c r="J7329">
        <v>241</v>
      </c>
      <c r="K7329" t="s">
        <v>19</v>
      </c>
      <c r="L7329" s="13">
        <v>76.97</v>
      </c>
      <c r="M7329" s="14">
        <v>8.82</v>
      </c>
      <c r="N7329">
        <v>3</v>
      </c>
      <c r="O7329">
        <v>1576</v>
      </c>
      <c r="P7329">
        <v>254</v>
      </c>
      <c r="Q7329" t="s">
        <v>28</v>
      </c>
      <c r="S7329" t="s">
        <v>21</v>
      </c>
    </row>
    <row r="7330" spans="1:19" x14ac:dyDescent="0.3">
      <c r="A7330">
        <v>76313</v>
      </c>
      <c r="B7330" s="1">
        <v>45889</v>
      </c>
      <c r="C7330" s="11">
        <v>0.97569444444444453</v>
      </c>
      <c r="D7330" s="12">
        <v>23</v>
      </c>
      <c r="E7330" s="12" t="str">
        <f>IF(Table2[[#This Row],[Request_Time]]&lt;TIME(12,0,0),"Morning",IF(Table2[[#This Row],[Request_Time]]&lt;TIME(17,0,0),"Afternoon","Evening"))</f>
        <v>Evening</v>
      </c>
      <c r="F7330" s="12"/>
      <c r="G7330" t="s">
        <v>6272</v>
      </c>
      <c r="H7330" t="s">
        <v>23</v>
      </c>
      <c r="I7330" t="s">
        <v>18</v>
      </c>
      <c r="J7330">
        <v>258</v>
      </c>
      <c r="K7330" t="s">
        <v>19</v>
      </c>
      <c r="L7330" s="13">
        <v>62.4</v>
      </c>
      <c r="M7330" s="14">
        <v>8.85</v>
      </c>
      <c r="N7330">
        <v>1</v>
      </c>
      <c r="O7330">
        <v>1616</v>
      </c>
      <c r="P7330">
        <v>207</v>
      </c>
      <c r="Q7330" t="s">
        <v>20</v>
      </c>
      <c r="S7330" t="s">
        <v>36</v>
      </c>
    </row>
    <row r="7331" spans="1:19" x14ac:dyDescent="0.3">
      <c r="A7331">
        <v>76328</v>
      </c>
      <c r="B7331" s="1">
        <v>45796</v>
      </c>
      <c r="C7331" s="11">
        <v>0.6645833333333333</v>
      </c>
      <c r="D7331" s="12">
        <v>15</v>
      </c>
      <c r="E7331" s="12" t="str">
        <f>IF(Table2[[#This Row],[Request_Time]]&lt;TIME(12,0,0),"Morning",IF(Table2[[#This Row],[Request_Time]]&lt;TIME(17,0,0),"Afternoon","Evening"))</f>
        <v>Afternoon</v>
      </c>
      <c r="F7331" s="12"/>
      <c r="G7331" t="s">
        <v>91</v>
      </c>
      <c r="H7331" t="s">
        <v>26</v>
      </c>
      <c r="I7331" t="s">
        <v>18</v>
      </c>
      <c r="J7331">
        <v>246</v>
      </c>
      <c r="K7331" t="s">
        <v>31</v>
      </c>
      <c r="L7331" s="13"/>
      <c r="M7331" s="14"/>
      <c r="O7331">
        <v>1915</v>
      </c>
      <c r="P7331">
        <v>218</v>
      </c>
      <c r="R7331" t="s">
        <v>61</v>
      </c>
    </row>
    <row r="7332" spans="1:19" x14ac:dyDescent="0.3">
      <c r="A7332">
        <v>76329</v>
      </c>
      <c r="B7332" s="1">
        <v>45792</v>
      </c>
      <c r="C7332" s="11">
        <v>0.69930555555555562</v>
      </c>
      <c r="D7332" s="12">
        <v>16</v>
      </c>
      <c r="E7332" s="12" t="str">
        <f>IF(Table2[[#This Row],[Request_Time]]&lt;TIME(12,0,0),"Morning",IF(Table2[[#This Row],[Request_Time]]&lt;TIME(17,0,0),"Afternoon","Evening"))</f>
        <v>Afternoon</v>
      </c>
      <c r="F7332" s="12"/>
      <c r="G7332" t="s">
        <v>38</v>
      </c>
      <c r="H7332" t="s">
        <v>52</v>
      </c>
      <c r="I7332" t="s">
        <v>18</v>
      </c>
      <c r="J7332">
        <v>241</v>
      </c>
      <c r="K7332" t="s">
        <v>31</v>
      </c>
      <c r="L7332" s="13"/>
      <c r="M7332" s="14"/>
      <c r="O7332">
        <v>1634</v>
      </c>
      <c r="P7332">
        <v>207</v>
      </c>
      <c r="R7332" t="s">
        <v>55</v>
      </c>
    </row>
    <row r="7333" spans="1:19" x14ac:dyDescent="0.3">
      <c r="A7333">
        <v>76340</v>
      </c>
      <c r="B7333" s="1">
        <v>45868</v>
      </c>
      <c r="C7333" s="11">
        <v>0.48749999999999999</v>
      </c>
      <c r="D7333" s="12">
        <v>11</v>
      </c>
      <c r="E7333" s="12" t="str">
        <f>IF(Table2[[#This Row],[Request_Time]]&lt;TIME(12,0,0),"Morning",IF(Table2[[#This Row],[Request_Time]]&lt;TIME(17,0,0),"Afternoon","Evening"))</f>
        <v>Morning</v>
      </c>
      <c r="F7333" s="12"/>
      <c r="G7333" t="s">
        <v>23</v>
      </c>
      <c r="H7333" t="s">
        <v>52</v>
      </c>
      <c r="I7333" t="s">
        <v>27</v>
      </c>
      <c r="J7333">
        <v>241</v>
      </c>
      <c r="K7333" t="s">
        <v>31</v>
      </c>
      <c r="L7333" s="13"/>
      <c r="M7333" s="14"/>
      <c r="O7333">
        <v>1603</v>
      </c>
      <c r="P7333">
        <v>223</v>
      </c>
      <c r="R7333" t="s">
        <v>108</v>
      </c>
    </row>
    <row r="7334" spans="1:19" x14ac:dyDescent="0.3">
      <c r="A7334">
        <v>76341</v>
      </c>
      <c r="B7334" s="1">
        <v>45754</v>
      </c>
      <c r="C7334" s="11">
        <v>0.31111111111111112</v>
      </c>
      <c r="D7334" s="12">
        <v>7</v>
      </c>
      <c r="E7334" s="12" t="str">
        <f>IF(Table2[[#This Row],[Request_Time]]&lt;TIME(12,0,0),"Morning",IF(Table2[[#This Row],[Request_Time]]&lt;TIME(17,0,0),"Afternoon","Evening"))</f>
        <v>Morning</v>
      </c>
      <c r="F7334" s="12"/>
      <c r="G7334" t="s">
        <v>26</v>
      </c>
      <c r="H7334" t="s">
        <v>52</v>
      </c>
      <c r="I7334" t="s">
        <v>40</v>
      </c>
      <c r="J7334">
        <v>214</v>
      </c>
      <c r="K7334" t="s">
        <v>19</v>
      </c>
      <c r="L7334" s="13">
        <v>76.84</v>
      </c>
      <c r="M7334" s="14">
        <v>11.39</v>
      </c>
      <c r="N7334">
        <v>4</v>
      </c>
      <c r="O7334">
        <v>2142</v>
      </c>
      <c r="P7334">
        <v>233</v>
      </c>
      <c r="Q7334" t="s">
        <v>50</v>
      </c>
      <c r="S7334" t="s">
        <v>21</v>
      </c>
    </row>
    <row r="7335" spans="1:19" x14ac:dyDescent="0.3">
      <c r="A7335">
        <v>76355</v>
      </c>
      <c r="B7335" s="1">
        <v>45877</v>
      </c>
      <c r="C7335" s="11">
        <v>0.48194444444444445</v>
      </c>
      <c r="D7335" s="12">
        <v>11</v>
      </c>
      <c r="E7335" s="12" t="str">
        <f>IF(Table2[[#This Row],[Request_Time]]&lt;TIME(12,0,0),"Morning",IF(Table2[[#This Row],[Request_Time]]&lt;TIME(17,0,0),"Afternoon","Evening"))</f>
        <v>Morning</v>
      </c>
      <c r="F7335" s="12"/>
      <c r="G7335" t="s">
        <v>23</v>
      </c>
      <c r="H7335" t="s">
        <v>94</v>
      </c>
      <c r="I7335" t="s">
        <v>18</v>
      </c>
      <c r="J7335">
        <v>254</v>
      </c>
      <c r="K7335" t="s">
        <v>31</v>
      </c>
      <c r="L7335" s="13"/>
      <c r="M7335" s="14"/>
      <c r="O7335">
        <v>1736</v>
      </c>
      <c r="P7335">
        <v>240</v>
      </c>
      <c r="R7335" t="s">
        <v>61</v>
      </c>
    </row>
    <row r="7336" spans="1:19" x14ac:dyDescent="0.3">
      <c r="A7336">
        <v>76369</v>
      </c>
      <c r="B7336" s="1">
        <v>46021</v>
      </c>
      <c r="C7336" s="11">
        <v>0.52430555555555558</v>
      </c>
      <c r="D7336" s="12">
        <v>12</v>
      </c>
      <c r="E7336" s="12" t="str">
        <f>IF(Table2[[#This Row],[Request_Time]]&lt;TIME(12,0,0),"Morning",IF(Table2[[#This Row],[Request_Time]]&lt;TIME(17,0,0),"Afternoon","Evening"))</f>
        <v>Afternoon</v>
      </c>
      <c r="F7336" s="12"/>
      <c r="G7336" t="s">
        <v>67</v>
      </c>
      <c r="H7336" t="s">
        <v>26</v>
      </c>
      <c r="I7336" t="s">
        <v>27</v>
      </c>
      <c r="J7336">
        <v>256</v>
      </c>
      <c r="K7336" t="s">
        <v>19</v>
      </c>
      <c r="L7336" s="13">
        <v>33.450000000000003</v>
      </c>
      <c r="M7336" s="14">
        <v>16.61</v>
      </c>
      <c r="N7336">
        <v>4</v>
      </c>
      <c r="O7336">
        <v>1468</v>
      </c>
      <c r="P7336">
        <v>254</v>
      </c>
      <c r="Q7336" t="s">
        <v>28</v>
      </c>
      <c r="S7336" t="s">
        <v>21</v>
      </c>
    </row>
    <row r="7337" spans="1:19" x14ac:dyDescent="0.3">
      <c r="A7337">
        <v>76387</v>
      </c>
      <c r="B7337" s="1">
        <v>45672</v>
      </c>
      <c r="C7337" s="11">
        <v>0.49861111111111112</v>
      </c>
      <c r="D7337" s="12">
        <v>11</v>
      </c>
      <c r="E7337" s="12" t="str">
        <f>IF(Table2[[#This Row],[Request_Time]]&lt;TIME(12,0,0),"Morning",IF(Table2[[#This Row],[Request_Time]]&lt;TIME(17,0,0),"Afternoon","Evening"))</f>
        <v>Morning</v>
      </c>
      <c r="F7337" s="12"/>
      <c r="G7337" t="s">
        <v>38</v>
      </c>
      <c r="H7337" t="s">
        <v>81</v>
      </c>
      <c r="I7337" t="s">
        <v>27</v>
      </c>
      <c r="J7337">
        <v>252</v>
      </c>
      <c r="K7337" t="s">
        <v>24</v>
      </c>
      <c r="L7337" s="13"/>
      <c r="M7337" s="14"/>
      <c r="O7337">
        <v>2049</v>
      </c>
      <c r="P7337">
        <v>237</v>
      </c>
    </row>
    <row r="7338" spans="1:19" x14ac:dyDescent="0.3">
      <c r="A7338">
        <v>76390</v>
      </c>
      <c r="B7338" s="1">
        <v>46021</v>
      </c>
      <c r="C7338" s="11">
        <v>0.5625</v>
      </c>
      <c r="D7338" s="12">
        <v>13</v>
      </c>
      <c r="E7338" s="12" t="str">
        <f>IF(Table2[[#This Row],[Request_Time]]&lt;TIME(12,0,0),"Morning",IF(Table2[[#This Row],[Request_Time]]&lt;TIME(17,0,0),"Afternoon","Evening"))</f>
        <v>Afternoon</v>
      </c>
      <c r="F7338" s="12"/>
      <c r="G7338" t="s">
        <v>38</v>
      </c>
      <c r="H7338" t="s">
        <v>94</v>
      </c>
      <c r="I7338" t="s">
        <v>27</v>
      </c>
      <c r="J7338">
        <v>201</v>
      </c>
      <c r="K7338" t="s">
        <v>19</v>
      </c>
      <c r="L7338" s="13">
        <v>47.34</v>
      </c>
      <c r="M7338" s="14">
        <v>10.38</v>
      </c>
      <c r="N7338">
        <v>4</v>
      </c>
      <c r="O7338">
        <v>2108</v>
      </c>
      <c r="P7338">
        <v>238</v>
      </c>
      <c r="Q7338" t="s">
        <v>53</v>
      </c>
      <c r="S7338" t="s">
        <v>36</v>
      </c>
    </row>
    <row r="7339" spans="1:19" x14ac:dyDescent="0.3">
      <c r="A7339">
        <v>76396</v>
      </c>
      <c r="B7339" s="1">
        <v>45820</v>
      </c>
      <c r="C7339" s="11">
        <v>0.20069444444444443</v>
      </c>
      <c r="D7339" s="12">
        <v>4</v>
      </c>
      <c r="E7339" s="12" t="str">
        <f>IF(Table2[[#This Row],[Request_Time]]&lt;TIME(12,0,0),"Morning",IF(Table2[[#This Row],[Request_Time]]&lt;TIME(17,0,0),"Afternoon","Evening"))</f>
        <v>Morning</v>
      </c>
      <c r="F7339" s="12"/>
      <c r="G7339" t="s">
        <v>94</v>
      </c>
      <c r="H7339" t="s">
        <v>52</v>
      </c>
      <c r="I7339" t="s">
        <v>27</v>
      </c>
      <c r="J7339">
        <v>200</v>
      </c>
      <c r="K7339" t="s">
        <v>19</v>
      </c>
      <c r="L7339" s="13">
        <v>50.89</v>
      </c>
      <c r="M7339" s="14">
        <v>7.6</v>
      </c>
      <c r="N7339">
        <v>2</v>
      </c>
      <c r="O7339">
        <v>1112</v>
      </c>
      <c r="P7339">
        <v>236</v>
      </c>
      <c r="Q7339" t="s">
        <v>28</v>
      </c>
      <c r="S7339" t="s">
        <v>21</v>
      </c>
    </row>
    <row r="7340" spans="1:19" x14ac:dyDescent="0.3">
      <c r="A7340">
        <v>76402</v>
      </c>
      <c r="B7340" s="1">
        <v>45808</v>
      </c>
      <c r="C7340" s="11">
        <v>0.40138888888888885</v>
      </c>
      <c r="D7340" s="12">
        <v>9</v>
      </c>
      <c r="E7340" s="12" t="str">
        <f>IF(Table2[[#This Row],[Request_Time]]&lt;TIME(12,0,0),"Morning",IF(Table2[[#This Row],[Request_Time]]&lt;TIME(17,0,0),"Afternoon","Evening"))</f>
        <v>Morning</v>
      </c>
      <c r="F7340" s="12"/>
      <c r="G7340" t="s">
        <v>91</v>
      </c>
      <c r="H7340" t="s">
        <v>81</v>
      </c>
      <c r="I7340" t="s">
        <v>18</v>
      </c>
      <c r="J7340">
        <v>256</v>
      </c>
      <c r="K7340" t="s">
        <v>19</v>
      </c>
      <c r="L7340" s="13">
        <v>8.59</v>
      </c>
      <c r="M7340" s="14">
        <v>24.82</v>
      </c>
      <c r="N7340">
        <v>5</v>
      </c>
      <c r="O7340">
        <v>1300</v>
      </c>
      <c r="P7340">
        <v>214</v>
      </c>
      <c r="Q7340" t="s">
        <v>50</v>
      </c>
      <c r="S7340" t="s">
        <v>36</v>
      </c>
    </row>
    <row r="7341" spans="1:19" x14ac:dyDescent="0.3">
      <c r="A7341">
        <v>76405</v>
      </c>
      <c r="B7341" s="1">
        <v>45876</v>
      </c>
      <c r="C7341" s="11">
        <v>0.58611111111111114</v>
      </c>
      <c r="D7341" s="12">
        <v>14</v>
      </c>
      <c r="E7341" s="12" t="str">
        <f>IF(Table2[[#This Row],[Request_Time]]&lt;TIME(12,0,0),"Morning",IF(Table2[[#This Row],[Request_Time]]&lt;TIME(17,0,0),"Afternoon","Evening"))</f>
        <v>Afternoon</v>
      </c>
      <c r="F7341" s="12"/>
      <c r="G7341" t="s">
        <v>58</v>
      </c>
      <c r="H7341" t="s">
        <v>6273</v>
      </c>
      <c r="I7341" t="s">
        <v>18</v>
      </c>
      <c r="J7341">
        <v>216</v>
      </c>
      <c r="K7341" t="s">
        <v>19</v>
      </c>
      <c r="L7341" s="13">
        <v>48.09</v>
      </c>
      <c r="M7341" s="14">
        <v>25.15</v>
      </c>
      <c r="N7341">
        <v>4</v>
      </c>
      <c r="O7341">
        <v>2044</v>
      </c>
      <c r="P7341">
        <v>209</v>
      </c>
      <c r="Q7341" t="s">
        <v>20</v>
      </c>
      <c r="S7341" t="s">
        <v>21</v>
      </c>
    </row>
    <row r="7342" spans="1:19" x14ac:dyDescent="0.3">
      <c r="A7342">
        <v>76407</v>
      </c>
      <c r="B7342" s="1">
        <v>45727</v>
      </c>
      <c r="C7342" s="11">
        <v>0.59375</v>
      </c>
      <c r="D7342" s="12">
        <v>14</v>
      </c>
      <c r="E7342" s="12" t="str">
        <f>IF(Table2[[#This Row],[Request_Time]]&lt;TIME(12,0,0),"Morning",IF(Table2[[#This Row],[Request_Time]]&lt;TIME(17,0,0),"Afternoon","Evening"))</f>
        <v>Afternoon</v>
      </c>
      <c r="F7342" s="12"/>
      <c r="G7342" t="s">
        <v>6273</v>
      </c>
      <c r="H7342" t="s">
        <v>72</v>
      </c>
      <c r="I7342" t="s">
        <v>18</v>
      </c>
      <c r="J7342">
        <v>238</v>
      </c>
      <c r="K7342" t="s">
        <v>31</v>
      </c>
      <c r="L7342" s="13"/>
      <c r="M7342" s="14"/>
      <c r="O7342">
        <v>1962</v>
      </c>
      <c r="P7342">
        <v>248</v>
      </c>
      <c r="R7342" t="s">
        <v>61</v>
      </c>
    </row>
    <row r="7343" spans="1:19" x14ac:dyDescent="0.3">
      <c r="A7343">
        <v>76415</v>
      </c>
      <c r="B7343" s="1">
        <v>46010</v>
      </c>
      <c r="C7343" s="11">
        <v>0.27708333333333335</v>
      </c>
      <c r="D7343" s="12">
        <v>6</v>
      </c>
      <c r="E7343" s="12" t="str">
        <f>IF(Table2[[#This Row],[Request_Time]]&lt;TIME(12,0,0),"Morning",IF(Table2[[#This Row],[Request_Time]]&lt;TIME(17,0,0),"Afternoon","Evening"))</f>
        <v>Morning</v>
      </c>
      <c r="F7343" s="12"/>
      <c r="G7343" t="s">
        <v>81</v>
      </c>
      <c r="H7343" t="s">
        <v>75</v>
      </c>
      <c r="I7343" t="s">
        <v>27</v>
      </c>
      <c r="J7343">
        <v>235</v>
      </c>
      <c r="K7343" t="s">
        <v>19</v>
      </c>
      <c r="L7343" s="13">
        <v>19.91</v>
      </c>
      <c r="M7343" s="14">
        <v>16.89</v>
      </c>
      <c r="N7343">
        <v>4</v>
      </c>
      <c r="O7343">
        <v>2081</v>
      </c>
      <c r="P7343">
        <v>252</v>
      </c>
      <c r="Q7343" t="s">
        <v>44</v>
      </c>
      <c r="S7343" t="s">
        <v>21</v>
      </c>
    </row>
    <row r="7344" spans="1:19" x14ac:dyDescent="0.3">
      <c r="A7344">
        <v>76420</v>
      </c>
      <c r="B7344" s="1">
        <v>45661</v>
      </c>
      <c r="C7344" s="11">
        <v>0.44861111111111113</v>
      </c>
      <c r="D7344" s="12">
        <v>10</v>
      </c>
      <c r="E7344" s="12" t="str">
        <f>IF(Table2[[#This Row],[Request_Time]]&lt;TIME(12,0,0),"Morning",IF(Table2[[#This Row],[Request_Time]]&lt;TIME(17,0,0),"Afternoon","Evening"))</f>
        <v>Morning</v>
      </c>
      <c r="F7344" s="12"/>
      <c r="G7344" t="s">
        <v>75</v>
      </c>
      <c r="H7344" t="s">
        <v>6273</v>
      </c>
      <c r="I7344" t="s">
        <v>40</v>
      </c>
      <c r="J7344">
        <v>260</v>
      </c>
      <c r="K7344" t="s">
        <v>31</v>
      </c>
      <c r="L7344" s="13"/>
      <c r="M7344" s="14"/>
      <c r="O7344">
        <v>1474</v>
      </c>
      <c r="P7344">
        <v>229</v>
      </c>
      <c r="R7344" t="s">
        <v>128</v>
      </c>
    </row>
    <row r="7345" spans="1:19" x14ac:dyDescent="0.3">
      <c r="A7345">
        <v>76429</v>
      </c>
      <c r="B7345" s="1">
        <v>45753</v>
      </c>
      <c r="C7345" s="11">
        <v>0.72638888888888886</v>
      </c>
      <c r="D7345" s="12">
        <v>17</v>
      </c>
      <c r="E7345" s="12" t="str">
        <f>IF(Table2[[#This Row],[Request_Time]]&lt;TIME(12,0,0),"Morning",IF(Table2[[#This Row],[Request_Time]]&lt;TIME(17,0,0),"Afternoon","Evening"))</f>
        <v>Evening</v>
      </c>
      <c r="F7345" s="12"/>
      <c r="G7345" t="s">
        <v>83</v>
      </c>
      <c r="H7345" t="s">
        <v>58</v>
      </c>
      <c r="I7345" t="s">
        <v>18</v>
      </c>
      <c r="J7345">
        <v>252</v>
      </c>
      <c r="K7345" t="s">
        <v>19</v>
      </c>
      <c r="L7345" s="13">
        <v>11.66</v>
      </c>
      <c r="M7345" s="14">
        <v>15.05</v>
      </c>
      <c r="N7345">
        <v>5</v>
      </c>
      <c r="O7345">
        <v>1481</v>
      </c>
      <c r="P7345">
        <v>228</v>
      </c>
      <c r="Q7345" t="s">
        <v>32</v>
      </c>
      <c r="S7345" t="s">
        <v>21</v>
      </c>
    </row>
    <row r="7346" spans="1:19" x14ac:dyDescent="0.3">
      <c r="A7346">
        <v>76442</v>
      </c>
      <c r="B7346" s="1">
        <v>45942</v>
      </c>
      <c r="C7346" s="11">
        <v>0.87361111111111101</v>
      </c>
      <c r="D7346" s="12">
        <v>20</v>
      </c>
      <c r="E7346" s="12" t="str">
        <f>IF(Table2[[#This Row],[Request_Time]]&lt;TIME(12,0,0),"Morning",IF(Table2[[#This Row],[Request_Time]]&lt;TIME(17,0,0),"Afternoon","Evening"))</f>
        <v>Evening</v>
      </c>
      <c r="F7346" s="12"/>
      <c r="G7346" t="s">
        <v>83</v>
      </c>
      <c r="H7346" t="s">
        <v>75</v>
      </c>
      <c r="I7346" t="s">
        <v>18</v>
      </c>
      <c r="J7346">
        <v>233</v>
      </c>
      <c r="K7346" t="s">
        <v>19</v>
      </c>
      <c r="L7346" s="13">
        <v>18.239999999999998</v>
      </c>
      <c r="M7346" s="14">
        <v>15.12</v>
      </c>
      <c r="N7346">
        <v>1</v>
      </c>
      <c r="O7346">
        <v>1387</v>
      </c>
      <c r="P7346">
        <v>252</v>
      </c>
      <c r="Q7346" t="s">
        <v>50</v>
      </c>
      <c r="S7346" t="s">
        <v>36</v>
      </c>
    </row>
    <row r="7347" spans="1:19" x14ac:dyDescent="0.3">
      <c r="A7347">
        <v>76446</v>
      </c>
      <c r="B7347" s="1">
        <v>45908</v>
      </c>
      <c r="C7347" s="11">
        <v>0.10694444444444444</v>
      </c>
      <c r="D7347" s="12">
        <v>2</v>
      </c>
      <c r="E7347" s="12" t="str">
        <f>IF(Table2[[#This Row],[Request_Time]]&lt;TIME(12,0,0),"Morning",IF(Table2[[#This Row],[Request_Time]]&lt;TIME(17,0,0),"Afternoon","Evening"))</f>
        <v>Morning</v>
      </c>
      <c r="F7347" s="12"/>
      <c r="G7347" t="s">
        <v>91</v>
      </c>
      <c r="H7347" t="s">
        <v>26</v>
      </c>
      <c r="I7347" t="s">
        <v>18</v>
      </c>
      <c r="J7347">
        <v>235</v>
      </c>
      <c r="K7347" t="s">
        <v>31</v>
      </c>
      <c r="L7347" s="13"/>
      <c r="M7347" s="14"/>
      <c r="O7347">
        <v>1459</v>
      </c>
      <c r="P7347">
        <v>237</v>
      </c>
      <c r="R7347" t="s">
        <v>108</v>
      </c>
    </row>
    <row r="7348" spans="1:19" x14ac:dyDescent="0.3">
      <c r="A7348">
        <v>76464</v>
      </c>
      <c r="B7348" s="1">
        <v>45999</v>
      </c>
      <c r="C7348" s="11">
        <v>0.30069444444444443</v>
      </c>
      <c r="D7348" s="12">
        <v>7</v>
      </c>
      <c r="E7348" s="12" t="str">
        <f>IF(Table2[[#This Row],[Request_Time]]&lt;TIME(12,0,0),"Morning",IF(Table2[[#This Row],[Request_Time]]&lt;TIME(17,0,0),"Afternoon","Evening"))</f>
        <v>Morning</v>
      </c>
      <c r="F7348" s="12"/>
      <c r="G7348" t="s">
        <v>83</v>
      </c>
      <c r="H7348" t="s">
        <v>30</v>
      </c>
      <c r="I7348" t="s">
        <v>40</v>
      </c>
      <c r="J7348">
        <v>213</v>
      </c>
      <c r="K7348" t="s">
        <v>19</v>
      </c>
      <c r="L7348" s="13">
        <v>46.88</v>
      </c>
      <c r="M7348" s="14">
        <v>2.38</v>
      </c>
      <c r="N7348">
        <v>4</v>
      </c>
      <c r="O7348">
        <v>1154</v>
      </c>
      <c r="P7348">
        <v>240</v>
      </c>
      <c r="Q7348" t="s">
        <v>53</v>
      </c>
      <c r="S7348" t="s">
        <v>21</v>
      </c>
    </row>
    <row r="7349" spans="1:19" x14ac:dyDescent="0.3">
      <c r="A7349">
        <v>76471</v>
      </c>
      <c r="B7349" s="1">
        <v>45926</v>
      </c>
      <c r="C7349" s="11">
        <v>0.96944444444444444</v>
      </c>
      <c r="D7349" s="12">
        <v>23</v>
      </c>
      <c r="E7349" s="12" t="str">
        <f>IF(Table2[[#This Row],[Request_Time]]&lt;TIME(12,0,0),"Morning",IF(Table2[[#This Row],[Request_Time]]&lt;TIME(17,0,0),"Afternoon","Evening"))</f>
        <v>Evening</v>
      </c>
      <c r="F7349" s="12"/>
      <c r="G7349" t="s">
        <v>67</v>
      </c>
      <c r="H7349" t="s">
        <v>75</v>
      </c>
      <c r="I7349" t="s">
        <v>27</v>
      </c>
      <c r="J7349">
        <v>201</v>
      </c>
      <c r="K7349" t="s">
        <v>19</v>
      </c>
      <c r="L7349" s="13">
        <v>14.82</v>
      </c>
      <c r="M7349" s="14">
        <v>2.81</v>
      </c>
      <c r="N7349">
        <v>2</v>
      </c>
      <c r="O7349">
        <v>1658</v>
      </c>
      <c r="P7349">
        <v>249</v>
      </c>
      <c r="Q7349" t="s">
        <v>44</v>
      </c>
      <c r="S7349" t="s">
        <v>36</v>
      </c>
    </row>
    <row r="7350" spans="1:19" x14ac:dyDescent="0.3">
      <c r="A7350">
        <v>76474</v>
      </c>
      <c r="B7350" s="1">
        <v>45831</v>
      </c>
      <c r="C7350" s="11">
        <v>0.50069444444444444</v>
      </c>
      <c r="D7350" s="12">
        <v>12</v>
      </c>
      <c r="E7350" s="12" t="str">
        <f>IF(Table2[[#This Row],[Request_Time]]&lt;TIME(12,0,0),"Morning",IF(Table2[[#This Row],[Request_Time]]&lt;TIME(17,0,0),"Afternoon","Evening"))</f>
        <v>Afternoon</v>
      </c>
      <c r="F7350" s="12"/>
      <c r="G7350" t="s">
        <v>23</v>
      </c>
      <c r="H7350" t="s">
        <v>83</v>
      </c>
      <c r="I7350" t="s">
        <v>40</v>
      </c>
      <c r="J7350">
        <v>202</v>
      </c>
      <c r="K7350" t="s">
        <v>31</v>
      </c>
      <c r="L7350" s="13"/>
      <c r="M7350" s="14"/>
      <c r="O7350">
        <v>1411</v>
      </c>
      <c r="P7350">
        <v>216</v>
      </c>
      <c r="R7350" t="s">
        <v>128</v>
      </c>
    </row>
    <row r="7351" spans="1:19" x14ac:dyDescent="0.3">
      <c r="A7351">
        <v>76486</v>
      </c>
      <c r="B7351" s="1">
        <v>46009</v>
      </c>
      <c r="C7351" s="11">
        <v>0.38055555555555554</v>
      </c>
      <c r="D7351" s="12">
        <v>9</v>
      </c>
      <c r="E7351" s="12" t="str">
        <f>IF(Table2[[#This Row],[Request_Time]]&lt;TIME(12,0,0),"Morning",IF(Table2[[#This Row],[Request_Time]]&lt;TIME(17,0,0),"Afternoon","Evening"))</f>
        <v>Morning</v>
      </c>
      <c r="F7351" s="12"/>
      <c r="G7351" t="s">
        <v>38</v>
      </c>
      <c r="H7351" t="s">
        <v>83</v>
      </c>
      <c r="I7351" t="s">
        <v>27</v>
      </c>
      <c r="J7351">
        <v>219</v>
      </c>
      <c r="K7351" t="s">
        <v>19</v>
      </c>
      <c r="L7351" s="13">
        <v>82.76</v>
      </c>
      <c r="M7351" s="14">
        <v>3.16</v>
      </c>
      <c r="N7351">
        <v>3</v>
      </c>
      <c r="O7351">
        <v>1790</v>
      </c>
      <c r="P7351">
        <v>223</v>
      </c>
      <c r="Q7351" t="s">
        <v>32</v>
      </c>
      <c r="S7351" t="s">
        <v>36</v>
      </c>
    </row>
    <row r="7352" spans="1:19" x14ac:dyDescent="0.3">
      <c r="A7352">
        <v>76486</v>
      </c>
      <c r="B7352" s="1">
        <v>45803</v>
      </c>
      <c r="C7352" s="11">
        <v>0.50347222222222221</v>
      </c>
      <c r="D7352" s="12">
        <v>12</v>
      </c>
      <c r="E7352" s="12" t="str">
        <f>IF(Table2[[#This Row],[Request_Time]]&lt;TIME(12,0,0),"Morning",IF(Table2[[#This Row],[Request_Time]]&lt;TIME(17,0,0),"Afternoon","Evening"))</f>
        <v>Afternoon</v>
      </c>
      <c r="F7352" s="12"/>
      <c r="G7352" t="s">
        <v>67</v>
      </c>
      <c r="H7352" t="s">
        <v>67</v>
      </c>
      <c r="I7352" t="s">
        <v>18</v>
      </c>
      <c r="J7352">
        <v>210</v>
      </c>
      <c r="K7352" t="s">
        <v>19</v>
      </c>
      <c r="L7352" s="13">
        <v>70.42</v>
      </c>
      <c r="M7352" s="14">
        <v>2.42</v>
      </c>
      <c r="N7352">
        <v>1</v>
      </c>
      <c r="O7352">
        <v>1336</v>
      </c>
      <c r="P7352">
        <v>228</v>
      </c>
      <c r="Q7352" t="s">
        <v>32</v>
      </c>
      <c r="S7352" t="s">
        <v>21</v>
      </c>
    </row>
    <row r="7353" spans="1:19" x14ac:dyDescent="0.3">
      <c r="A7353">
        <v>76488</v>
      </c>
      <c r="B7353" s="1">
        <v>45822</v>
      </c>
      <c r="C7353" s="11">
        <v>0.15833333333333333</v>
      </c>
      <c r="D7353" s="12">
        <v>3</v>
      </c>
      <c r="E7353" s="12" t="str">
        <f>IF(Table2[[#This Row],[Request_Time]]&lt;TIME(12,0,0),"Morning",IF(Table2[[#This Row],[Request_Time]]&lt;TIME(17,0,0),"Afternoon","Evening"))</f>
        <v>Morning</v>
      </c>
      <c r="F7353" s="12"/>
      <c r="G7353" t="s">
        <v>6273</v>
      </c>
      <c r="H7353" t="s">
        <v>6273</v>
      </c>
      <c r="I7353" t="s">
        <v>40</v>
      </c>
      <c r="J7353">
        <v>220</v>
      </c>
      <c r="K7353" t="s">
        <v>19</v>
      </c>
      <c r="L7353" s="13">
        <v>25.91</v>
      </c>
      <c r="M7353" s="14">
        <v>26.59</v>
      </c>
      <c r="N7353">
        <v>1</v>
      </c>
      <c r="O7353">
        <v>1339</v>
      </c>
      <c r="P7353">
        <v>242</v>
      </c>
      <c r="Q7353" t="s">
        <v>20</v>
      </c>
      <c r="S7353" t="s">
        <v>36</v>
      </c>
    </row>
    <row r="7354" spans="1:19" x14ac:dyDescent="0.3">
      <c r="A7354">
        <v>76491</v>
      </c>
      <c r="B7354" s="1">
        <v>45725</v>
      </c>
      <c r="C7354" s="11">
        <v>0.25347222222222221</v>
      </c>
      <c r="D7354" s="12">
        <v>6</v>
      </c>
      <c r="E7354" s="12" t="str">
        <f>IF(Table2[[#This Row],[Request_Time]]&lt;TIME(12,0,0),"Morning",IF(Table2[[#This Row],[Request_Time]]&lt;TIME(17,0,0),"Afternoon","Evening"))</f>
        <v>Morning</v>
      </c>
      <c r="F7354" s="12"/>
      <c r="G7354" t="s">
        <v>83</v>
      </c>
      <c r="H7354" t="s">
        <v>6272</v>
      </c>
      <c r="I7354" t="s">
        <v>40</v>
      </c>
      <c r="J7354">
        <v>247</v>
      </c>
      <c r="K7354" t="s">
        <v>19</v>
      </c>
      <c r="L7354" s="13">
        <v>81.260000000000005</v>
      </c>
      <c r="M7354" s="14">
        <v>4.55</v>
      </c>
      <c r="N7354">
        <v>2</v>
      </c>
      <c r="O7354">
        <v>1061</v>
      </c>
      <c r="P7354">
        <v>260</v>
      </c>
      <c r="Q7354" t="s">
        <v>44</v>
      </c>
      <c r="S7354" t="s">
        <v>21</v>
      </c>
    </row>
    <row r="7355" spans="1:19" x14ac:dyDescent="0.3">
      <c r="A7355">
        <v>76492</v>
      </c>
      <c r="B7355" s="1">
        <v>45789</v>
      </c>
      <c r="C7355" s="11">
        <v>0.85138888888888886</v>
      </c>
      <c r="D7355" s="12">
        <v>20</v>
      </c>
      <c r="E7355" s="12" t="str">
        <f>IF(Table2[[#This Row],[Request_Time]]&lt;TIME(12,0,0),"Morning",IF(Table2[[#This Row],[Request_Time]]&lt;TIME(17,0,0),"Afternoon","Evening"))</f>
        <v>Evening</v>
      </c>
      <c r="F7355" s="12"/>
      <c r="G7355" t="s">
        <v>30</v>
      </c>
      <c r="H7355" t="s">
        <v>72</v>
      </c>
      <c r="I7355" t="s">
        <v>18</v>
      </c>
      <c r="J7355">
        <v>257</v>
      </c>
      <c r="K7355" t="s">
        <v>19</v>
      </c>
      <c r="L7355" s="13">
        <v>26.76</v>
      </c>
      <c r="M7355" s="14">
        <v>24.45</v>
      </c>
      <c r="N7355">
        <v>2</v>
      </c>
      <c r="O7355">
        <v>1694</v>
      </c>
      <c r="P7355">
        <v>257</v>
      </c>
      <c r="Q7355" t="s">
        <v>20</v>
      </c>
      <c r="S7355" t="s">
        <v>21</v>
      </c>
    </row>
    <row r="7356" spans="1:19" x14ac:dyDescent="0.3">
      <c r="A7356">
        <v>76497</v>
      </c>
      <c r="B7356" s="1">
        <v>45763</v>
      </c>
      <c r="C7356" s="11">
        <v>0.21249999999999999</v>
      </c>
      <c r="D7356" s="12">
        <v>5</v>
      </c>
      <c r="E7356" s="12" t="str">
        <f>IF(Table2[[#This Row],[Request_Time]]&lt;TIME(12,0,0),"Morning",IF(Table2[[#This Row],[Request_Time]]&lt;TIME(17,0,0),"Afternoon","Evening"))</f>
        <v>Morning</v>
      </c>
      <c r="F7356" s="12"/>
      <c r="G7356" t="s">
        <v>94</v>
      </c>
      <c r="H7356" t="s">
        <v>94</v>
      </c>
      <c r="I7356" t="s">
        <v>27</v>
      </c>
      <c r="J7356">
        <v>259</v>
      </c>
      <c r="K7356" t="s">
        <v>31</v>
      </c>
      <c r="L7356" s="13"/>
      <c r="M7356" s="14"/>
      <c r="O7356">
        <v>1269</v>
      </c>
      <c r="P7356">
        <v>219</v>
      </c>
      <c r="R7356" t="s">
        <v>55</v>
      </c>
    </row>
    <row r="7357" spans="1:19" x14ac:dyDescent="0.3">
      <c r="A7357">
        <v>76508</v>
      </c>
      <c r="B7357" s="1">
        <v>45944</v>
      </c>
      <c r="C7357" s="11">
        <v>0.17291666666666669</v>
      </c>
      <c r="D7357" s="12">
        <v>4</v>
      </c>
      <c r="E7357" s="12" t="str">
        <f>IF(Table2[[#This Row],[Request_Time]]&lt;TIME(12,0,0),"Morning",IF(Table2[[#This Row],[Request_Time]]&lt;TIME(17,0,0),"Afternoon","Evening"))</f>
        <v>Morning</v>
      </c>
      <c r="F7357" s="12"/>
      <c r="G7357" t="s">
        <v>38</v>
      </c>
      <c r="H7357" t="s">
        <v>6272</v>
      </c>
      <c r="I7357" t="s">
        <v>40</v>
      </c>
      <c r="J7357">
        <v>219</v>
      </c>
      <c r="K7357" t="s">
        <v>19</v>
      </c>
      <c r="L7357" s="13">
        <v>11.17</v>
      </c>
      <c r="M7357" s="14">
        <v>4.37</v>
      </c>
      <c r="N7357">
        <v>1</v>
      </c>
      <c r="O7357">
        <v>1472</v>
      </c>
      <c r="P7357">
        <v>208</v>
      </c>
      <c r="Q7357" t="s">
        <v>20</v>
      </c>
      <c r="S7357" t="s">
        <v>21</v>
      </c>
    </row>
    <row r="7358" spans="1:19" x14ac:dyDescent="0.3">
      <c r="A7358">
        <v>76516</v>
      </c>
      <c r="B7358" s="1">
        <v>45912</v>
      </c>
      <c r="C7358" s="11">
        <v>0.22291666666666665</v>
      </c>
      <c r="D7358" s="12">
        <v>5</v>
      </c>
      <c r="E7358" s="12" t="str">
        <f>IF(Table2[[#This Row],[Request_Time]]&lt;TIME(12,0,0),"Morning",IF(Table2[[#This Row],[Request_Time]]&lt;TIME(17,0,0),"Afternoon","Evening"))</f>
        <v>Morning</v>
      </c>
      <c r="F7358" s="12"/>
      <c r="G7358" t="s">
        <v>6272</v>
      </c>
      <c r="H7358" t="s">
        <v>75</v>
      </c>
      <c r="I7358" t="s">
        <v>40</v>
      </c>
      <c r="J7358">
        <v>229</v>
      </c>
      <c r="K7358" t="s">
        <v>31</v>
      </c>
      <c r="L7358" s="13"/>
      <c r="M7358" s="14"/>
      <c r="O7358">
        <v>1641</v>
      </c>
      <c r="P7358">
        <v>213</v>
      </c>
      <c r="R7358" t="s">
        <v>128</v>
      </c>
    </row>
    <row r="7359" spans="1:19" x14ac:dyDescent="0.3">
      <c r="A7359">
        <v>76523</v>
      </c>
      <c r="B7359" s="1">
        <v>45935</v>
      </c>
      <c r="C7359" s="11">
        <v>0.94097222222222221</v>
      </c>
      <c r="D7359" s="12">
        <v>22</v>
      </c>
      <c r="E7359" s="12" t="str">
        <f>IF(Table2[[#This Row],[Request_Time]]&lt;TIME(12,0,0),"Morning",IF(Table2[[#This Row],[Request_Time]]&lt;TIME(17,0,0),"Afternoon","Evening"))</f>
        <v>Evening</v>
      </c>
      <c r="F7359" s="12"/>
      <c r="G7359" t="s">
        <v>23</v>
      </c>
      <c r="H7359" t="s">
        <v>67</v>
      </c>
      <c r="I7359" t="s">
        <v>27</v>
      </c>
      <c r="J7359">
        <v>258</v>
      </c>
      <c r="K7359" t="s">
        <v>19</v>
      </c>
      <c r="L7359" s="13">
        <v>36.549999999999997</v>
      </c>
      <c r="M7359" s="14">
        <v>6.92</v>
      </c>
      <c r="N7359">
        <v>4</v>
      </c>
      <c r="O7359">
        <v>1059</v>
      </c>
      <c r="P7359">
        <v>203</v>
      </c>
      <c r="Q7359" t="s">
        <v>44</v>
      </c>
      <c r="S7359" t="s">
        <v>21</v>
      </c>
    </row>
    <row r="7360" spans="1:19" x14ac:dyDescent="0.3">
      <c r="A7360">
        <v>76532</v>
      </c>
      <c r="B7360" s="1">
        <v>45728</v>
      </c>
      <c r="C7360" s="11">
        <v>0.50277777777777777</v>
      </c>
      <c r="D7360" s="12">
        <v>12</v>
      </c>
      <c r="E7360" s="12" t="str">
        <f>IF(Table2[[#This Row],[Request_Time]]&lt;TIME(12,0,0),"Morning",IF(Table2[[#This Row],[Request_Time]]&lt;TIME(17,0,0),"Afternoon","Evening"))</f>
        <v>Afternoon</v>
      </c>
      <c r="F7360" s="12"/>
      <c r="G7360" t="s">
        <v>38</v>
      </c>
      <c r="H7360" t="s">
        <v>72</v>
      </c>
      <c r="I7360" t="s">
        <v>27</v>
      </c>
      <c r="J7360">
        <v>233</v>
      </c>
      <c r="K7360" t="s">
        <v>31</v>
      </c>
      <c r="L7360" s="13"/>
      <c r="M7360" s="14"/>
      <c r="O7360">
        <v>1423</v>
      </c>
      <c r="P7360">
        <v>225</v>
      </c>
      <c r="R7360" t="s">
        <v>55</v>
      </c>
    </row>
    <row r="7361" spans="1:19" x14ac:dyDescent="0.3">
      <c r="A7361">
        <v>76538</v>
      </c>
      <c r="B7361" s="1">
        <v>45751</v>
      </c>
      <c r="C7361" s="11">
        <v>0.65138888888888891</v>
      </c>
      <c r="D7361" s="12">
        <v>15</v>
      </c>
      <c r="E7361" s="12" t="str">
        <f>IF(Table2[[#This Row],[Request_Time]]&lt;TIME(12,0,0),"Morning",IF(Table2[[#This Row],[Request_Time]]&lt;TIME(17,0,0),"Afternoon","Evening"))</f>
        <v>Afternoon</v>
      </c>
      <c r="F7361" s="12"/>
      <c r="G7361" t="s">
        <v>94</v>
      </c>
      <c r="H7361" t="s">
        <v>38</v>
      </c>
      <c r="I7361" t="s">
        <v>40</v>
      </c>
      <c r="J7361">
        <v>248</v>
      </c>
      <c r="K7361" t="s">
        <v>19</v>
      </c>
      <c r="L7361" s="13">
        <v>64.5</v>
      </c>
      <c r="M7361" s="14">
        <v>5.12</v>
      </c>
      <c r="N7361">
        <v>3</v>
      </c>
      <c r="O7361">
        <v>1180</v>
      </c>
      <c r="P7361">
        <v>245</v>
      </c>
      <c r="Q7361" t="s">
        <v>32</v>
      </c>
      <c r="S7361" t="s">
        <v>21</v>
      </c>
    </row>
    <row r="7362" spans="1:19" x14ac:dyDescent="0.3">
      <c r="A7362">
        <v>76539</v>
      </c>
      <c r="B7362" s="1">
        <v>45964</v>
      </c>
      <c r="C7362" s="11">
        <v>0.61736111111111114</v>
      </c>
      <c r="D7362" s="12">
        <v>14</v>
      </c>
      <c r="E7362" s="12" t="str">
        <f>IF(Table2[[#This Row],[Request_Time]]&lt;TIME(12,0,0),"Morning",IF(Table2[[#This Row],[Request_Time]]&lt;TIME(17,0,0),"Afternoon","Evening"))</f>
        <v>Afternoon</v>
      </c>
      <c r="F7362" s="12"/>
      <c r="G7362" t="s">
        <v>94</v>
      </c>
      <c r="H7362" t="s">
        <v>38</v>
      </c>
      <c r="I7362" t="s">
        <v>18</v>
      </c>
      <c r="J7362">
        <v>220</v>
      </c>
      <c r="K7362" t="s">
        <v>19</v>
      </c>
      <c r="L7362" s="13">
        <v>52.2</v>
      </c>
      <c r="M7362" s="14">
        <v>17.43</v>
      </c>
      <c r="N7362">
        <v>4</v>
      </c>
      <c r="O7362">
        <v>1533</v>
      </c>
      <c r="P7362">
        <v>259</v>
      </c>
      <c r="Q7362" t="s">
        <v>50</v>
      </c>
      <c r="S7362" t="s">
        <v>21</v>
      </c>
    </row>
    <row r="7363" spans="1:19" x14ac:dyDescent="0.3">
      <c r="A7363">
        <v>76545</v>
      </c>
      <c r="B7363" s="1">
        <v>45959</v>
      </c>
      <c r="C7363" s="11">
        <v>0.18611111111111112</v>
      </c>
      <c r="D7363" s="12">
        <v>4</v>
      </c>
      <c r="E7363" s="12" t="str">
        <f>IF(Table2[[#This Row],[Request_Time]]&lt;TIME(12,0,0),"Morning",IF(Table2[[#This Row],[Request_Time]]&lt;TIME(17,0,0),"Afternoon","Evening"))</f>
        <v>Morning</v>
      </c>
      <c r="F7363" s="12"/>
      <c r="G7363" t="s">
        <v>75</v>
      </c>
      <c r="H7363" t="s">
        <v>38</v>
      </c>
      <c r="I7363" t="s">
        <v>27</v>
      </c>
      <c r="J7363">
        <v>256</v>
      </c>
      <c r="K7363" t="s">
        <v>19</v>
      </c>
      <c r="L7363" s="13">
        <v>81.62</v>
      </c>
      <c r="M7363" s="14">
        <v>2.82</v>
      </c>
      <c r="N7363">
        <v>2</v>
      </c>
      <c r="O7363">
        <v>1150</v>
      </c>
      <c r="P7363">
        <v>203</v>
      </c>
      <c r="Q7363" t="s">
        <v>32</v>
      </c>
      <c r="S7363" t="s">
        <v>21</v>
      </c>
    </row>
    <row r="7364" spans="1:19" x14ac:dyDescent="0.3">
      <c r="A7364">
        <v>76546</v>
      </c>
      <c r="B7364" s="1">
        <v>45844</v>
      </c>
      <c r="C7364" s="11">
        <v>0.49583333333333335</v>
      </c>
      <c r="D7364" s="12">
        <v>11</v>
      </c>
      <c r="E7364" s="12" t="str">
        <f>IF(Table2[[#This Row],[Request_Time]]&lt;TIME(12,0,0),"Morning",IF(Table2[[#This Row],[Request_Time]]&lt;TIME(17,0,0),"Afternoon","Evening"))</f>
        <v>Morning</v>
      </c>
      <c r="F7364" s="12"/>
      <c r="G7364" t="s">
        <v>91</v>
      </c>
      <c r="H7364" t="s">
        <v>23</v>
      </c>
      <c r="I7364" t="s">
        <v>27</v>
      </c>
      <c r="J7364">
        <v>257</v>
      </c>
      <c r="K7364" t="s">
        <v>19</v>
      </c>
      <c r="L7364" s="13">
        <v>49.57</v>
      </c>
      <c r="M7364" s="14">
        <v>22.14</v>
      </c>
      <c r="N7364">
        <v>2</v>
      </c>
      <c r="O7364">
        <v>1037</v>
      </c>
      <c r="P7364">
        <v>256</v>
      </c>
      <c r="Q7364" t="s">
        <v>28</v>
      </c>
      <c r="S7364" t="s">
        <v>36</v>
      </c>
    </row>
    <row r="7365" spans="1:19" x14ac:dyDescent="0.3">
      <c r="A7365">
        <v>76551</v>
      </c>
      <c r="B7365" s="1">
        <v>45782</v>
      </c>
      <c r="C7365" s="11">
        <v>0.96805555555555556</v>
      </c>
      <c r="D7365" s="12">
        <v>23</v>
      </c>
      <c r="E7365" s="12" t="str">
        <f>IF(Table2[[#This Row],[Request_Time]]&lt;TIME(12,0,0),"Morning",IF(Table2[[#This Row],[Request_Time]]&lt;TIME(17,0,0),"Afternoon","Evening"))</f>
        <v>Evening</v>
      </c>
      <c r="F7365" s="12"/>
      <c r="G7365" t="s">
        <v>26</v>
      </c>
      <c r="H7365" t="s">
        <v>83</v>
      </c>
      <c r="I7365" t="s">
        <v>18</v>
      </c>
      <c r="J7365">
        <v>259</v>
      </c>
      <c r="K7365" t="s">
        <v>19</v>
      </c>
      <c r="L7365" s="13">
        <v>16.54</v>
      </c>
      <c r="M7365" s="14">
        <v>10.36</v>
      </c>
      <c r="N7365">
        <v>4</v>
      </c>
      <c r="O7365">
        <v>1607</v>
      </c>
      <c r="P7365">
        <v>204</v>
      </c>
      <c r="Q7365" t="s">
        <v>28</v>
      </c>
      <c r="S7365" t="s">
        <v>21</v>
      </c>
    </row>
    <row r="7366" spans="1:19" x14ac:dyDescent="0.3">
      <c r="A7366">
        <v>76561</v>
      </c>
      <c r="B7366" s="1">
        <v>45727</v>
      </c>
      <c r="C7366" s="11">
        <v>0.23819444444444446</v>
      </c>
      <c r="D7366" s="12">
        <v>5</v>
      </c>
      <c r="E7366" s="12" t="str">
        <f>IF(Table2[[#This Row],[Request_Time]]&lt;TIME(12,0,0),"Morning",IF(Table2[[#This Row],[Request_Time]]&lt;TIME(17,0,0),"Afternoon","Evening"))</f>
        <v>Morning</v>
      </c>
      <c r="F7366" s="12"/>
      <c r="G7366" t="s">
        <v>6272</v>
      </c>
      <c r="H7366" t="s">
        <v>6272</v>
      </c>
      <c r="I7366" t="s">
        <v>27</v>
      </c>
      <c r="J7366">
        <v>207</v>
      </c>
      <c r="K7366" t="s">
        <v>19</v>
      </c>
      <c r="L7366" s="13">
        <v>63.11</v>
      </c>
      <c r="M7366" s="14">
        <v>26.76</v>
      </c>
      <c r="N7366">
        <v>4</v>
      </c>
      <c r="O7366">
        <v>1687</v>
      </c>
      <c r="P7366">
        <v>250</v>
      </c>
      <c r="Q7366" t="s">
        <v>53</v>
      </c>
      <c r="S7366" t="s">
        <v>21</v>
      </c>
    </row>
    <row r="7367" spans="1:19" x14ac:dyDescent="0.3">
      <c r="A7367">
        <v>76562</v>
      </c>
      <c r="B7367" s="1">
        <v>45805</v>
      </c>
      <c r="C7367" s="11">
        <v>0.79027777777777775</v>
      </c>
      <c r="D7367" s="12">
        <v>18</v>
      </c>
      <c r="E7367" s="12" t="str">
        <f>IF(Table2[[#This Row],[Request_Time]]&lt;TIME(12,0,0),"Morning",IF(Table2[[#This Row],[Request_Time]]&lt;TIME(17,0,0),"Afternoon","Evening"))</f>
        <v>Evening</v>
      </c>
      <c r="F7367" s="12"/>
      <c r="G7367" t="s">
        <v>91</v>
      </c>
      <c r="H7367" t="s">
        <v>67</v>
      </c>
      <c r="I7367" t="s">
        <v>18</v>
      </c>
      <c r="J7367">
        <v>209</v>
      </c>
      <c r="K7367" t="s">
        <v>19</v>
      </c>
      <c r="L7367" s="13">
        <v>19.72</v>
      </c>
      <c r="M7367" s="14">
        <v>21.53</v>
      </c>
      <c r="N7367">
        <v>2</v>
      </c>
      <c r="O7367">
        <v>1424</v>
      </c>
      <c r="P7367">
        <v>254</v>
      </c>
      <c r="Q7367" t="s">
        <v>53</v>
      </c>
      <c r="S7367" t="s">
        <v>36</v>
      </c>
    </row>
    <row r="7368" spans="1:19" x14ac:dyDescent="0.3">
      <c r="A7368">
        <v>76569</v>
      </c>
      <c r="B7368" s="1">
        <v>45708</v>
      </c>
      <c r="C7368" s="11">
        <v>0.52430555555555558</v>
      </c>
      <c r="D7368" s="12">
        <v>12</v>
      </c>
      <c r="E7368" s="12" t="str">
        <f>IF(Table2[[#This Row],[Request_Time]]&lt;TIME(12,0,0),"Morning",IF(Table2[[#This Row],[Request_Time]]&lt;TIME(17,0,0),"Afternoon","Evening"))</f>
        <v>Afternoon</v>
      </c>
      <c r="F7368" s="12"/>
      <c r="G7368" t="s">
        <v>75</v>
      </c>
      <c r="H7368" t="s">
        <v>91</v>
      </c>
      <c r="I7368" t="s">
        <v>40</v>
      </c>
      <c r="J7368">
        <v>200</v>
      </c>
      <c r="K7368" t="s">
        <v>19</v>
      </c>
      <c r="L7368" s="13">
        <v>77.61</v>
      </c>
      <c r="M7368" s="14">
        <v>26.08</v>
      </c>
      <c r="N7368">
        <v>4</v>
      </c>
      <c r="O7368">
        <v>1743</v>
      </c>
      <c r="P7368">
        <v>221</v>
      </c>
      <c r="Q7368" t="s">
        <v>44</v>
      </c>
      <c r="S7368" t="s">
        <v>21</v>
      </c>
    </row>
    <row r="7369" spans="1:19" x14ac:dyDescent="0.3">
      <c r="A7369">
        <v>76588</v>
      </c>
      <c r="B7369" s="1">
        <v>45879</v>
      </c>
      <c r="C7369" s="11">
        <v>0.39999999999999997</v>
      </c>
      <c r="D7369" s="12">
        <v>9</v>
      </c>
      <c r="E7369" s="12" t="str">
        <f>IF(Table2[[#This Row],[Request_Time]]&lt;TIME(12,0,0),"Morning",IF(Table2[[#This Row],[Request_Time]]&lt;TIME(17,0,0),"Afternoon","Evening"))</f>
        <v>Morning</v>
      </c>
      <c r="F7369" s="12"/>
      <c r="G7369" t="s">
        <v>83</v>
      </c>
      <c r="H7369" t="s">
        <v>94</v>
      </c>
      <c r="I7369" t="s">
        <v>18</v>
      </c>
      <c r="J7369">
        <v>222</v>
      </c>
      <c r="K7369" t="s">
        <v>19</v>
      </c>
      <c r="L7369" s="13">
        <v>21.8</v>
      </c>
      <c r="M7369" s="14">
        <v>9.89</v>
      </c>
      <c r="N7369">
        <v>3</v>
      </c>
      <c r="O7369">
        <v>1853</v>
      </c>
      <c r="P7369">
        <v>202</v>
      </c>
      <c r="Q7369" t="s">
        <v>28</v>
      </c>
      <c r="S7369" t="s">
        <v>36</v>
      </c>
    </row>
    <row r="7370" spans="1:19" x14ac:dyDescent="0.3">
      <c r="A7370">
        <v>76601</v>
      </c>
      <c r="B7370" s="1">
        <v>45714</v>
      </c>
      <c r="C7370" s="11">
        <v>0.6972222222222223</v>
      </c>
      <c r="D7370" s="12">
        <v>16</v>
      </c>
      <c r="E7370" s="12" t="str">
        <f>IF(Table2[[#This Row],[Request_Time]]&lt;TIME(12,0,0),"Morning",IF(Table2[[#This Row],[Request_Time]]&lt;TIME(17,0,0),"Afternoon","Evening"))</f>
        <v>Afternoon</v>
      </c>
      <c r="F7370" s="12"/>
      <c r="G7370" t="s">
        <v>67</v>
      </c>
      <c r="H7370" t="s">
        <v>38</v>
      </c>
      <c r="I7370" t="s">
        <v>18</v>
      </c>
      <c r="J7370">
        <v>222</v>
      </c>
      <c r="K7370" t="s">
        <v>31</v>
      </c>
      <c r="L7370" s="13"/>
      <c r="M7370" s="14"/>
      <c r="O7370">
        <v>1687</v>
      </c>
      <c r="P7370">
        <v>247</v>
      </c>
      <c r="R7370" t="s">
        <v>61</v>
      </c>
    </row>
    <row r="7371" spans="1:19" x14ac:dyDescent="0.3">
      <c r="A7371">
        <v>76602</v>
      </c>
      <c r="B7371" s="1">
        <v>45677</v>
      </c>
      <c r="C7371" s="11">
        <v>0.58680555555555558</v>
      </c>
      <c r="D7371" s="12">
        <v>14</v>
      </c>
      <c r="E7371" s="12" t="str">
        <f>IF(Table2[[#This Row],[Request_Time]]&lt;TIME(12,0,0),"Morning",IF(Table2[[#This Row],[Request_Time]]&lt;TIME(17,0,0),"Afternoon","Evening"))</f>
        <v>Afternoon</v>
      </c>
      <c r="F7371" s="12"/>
      <c r="G7371" t="s">
        <v>72</v>
      </c>
      <c r="H7371" t="s">
        <v>75</v>
      </c>
      <c r="I7371" t="s">
        <v>40</v>
      </c>
      <c r="J7371">
        <v>256</v>
      </c>
      <c r="K7371" t="s">
        <v>19</v>
      </c>
      <c r="L7371" s="13">
        <v>29.1</v>
      </c>
      <c r="M7371" s="14">
        <v>3.16</v>
      </c>
      <c r="N7371">
        <v>3</v>
      </c>
      <c r="O7371">
        <v>1189</v>
      </c>
      <c r="P7371">
        <v>230</v>
      </c>
      <c r="Q7371" t="s">
        <v>32</v>
      </c>
      <c r="S7371" t="s">
        <v>21</v>
      </c>
    </row>
    <row r="7372" spans="1:19" x14ac:dyDescent="0.3">
      <c r="A7372">
        <v>76632</v>
      </c>
      <c r="B7372" s="1">
        <v>45986</v>
      </c>
      <c r="C7372" s="11">
        <v>0.47569444444444442</v>
      </c>
      <c r="D7372" s="12">
        <v>11</v>
      </c>
      <c r="E7372" s="12" t="str">
        <f>IF(Table2[[#This Row],[Request_Time]]&lt;TIME(12,0,0),"Morning",IF(Table2[[#This Row],[Request_Time]]&lt;TIME(17,0,0),"Afternoon","Evening"))</f>
        <v>Morning</v>
      </c>
      <c r="F7372" s="12"/>
      <c r="G7372" t="s">
        <v>75</v>
      </c>
      <c r="H7372" t="s">
        <v>72</v>
      </c>
      <c r="I7372" t="s">
        <v>40</v>
      </c>
      <c r="J7372">
        <v>256</v>
      </c>
      <c r="K7372" t="s">
        <v>31</v>
      </c>
      <c r="L7372" s="13"/>
      <c r="M7372" s="14"/>
      <c r="O7372">
        <v>1324</v>
      </c>
      <c r="P7372">
        <v>258</v>
      </c>
      <c r="R7372" t="s">
        <v>41</v>
      </c>
    </row>
    <row r="7373" spans="1:19" x14ac:dyDescent="0.3">
      <c r="A7373">
        <v>76643</v>
      </c>
      <c r="B7373" s="1">
        <v>46018</v>
      </c>
      <c r="C7373" s="11">
        <v>0.97569444444444453</v>
      </c>
      <c r="D7373" s="12">
        <v>23</v>
      </c>
      <c r="E7373" s="12" t="str">
        <f>IF(Table2[[#This Row],[Request_Time]]&lt;TIME(12,0,0),"Morning",IF(Table2[[#This Row],[Request_Time]]&lt;TIME(17,0,0),"Afternoon","Evening"))</f>
        <v>Evening</v>
      </c>
      <c r="F7373" s="12"/>
      <c r="G7373" t="s">
        <v>67</v>
      </c>
      <c r="H7373" t="s">
        <v>6273</v>
      </c>
      <c r="I7373" t="s">
        <v>18</v>
      </c>
      <c r="J7373">
        <v>223</v>
      </c>
      <c r="K7373" t="s">
        <v>19</v>
      </c>
      <c r="L7373" s="13">
        <v>42.82</v>
      </c>
      <c r="M7373" s="14">
        <v>8.9</v>
      </c>
      <c r="N7373">
        <v>2</v>
      </c>
      <c r="O7373">
        <v>1082</v>
      </c>
      <c r="P7373">
        <v>222</v>
      </c>
      <c r="Q7373" t="s">
        <v>32</v>
      </c>
      <c r="S7373" t="s">
        <v>21</v>
      </c>
    </row>
    <row r="7374" spans="1:19" x14ac:dyDescent="0.3">
      <c r="A7374">
        <v>76650</v>
      </c>
      <c r="B7374" s="1">
        <v>45900</v>
      </c>
      <c r="C7374" s="11">
        <v>0.64374999999999993</v>
      </c>
      <c r="D7374" s="12">
        <v>15</v>
      </c>
      <c r="E7374" s="12" t="str">
        <f>IF(Table2[[#This Row],[Request_Time]]&lt;TIME(12,0,0),"Morning",IF(Table2[[#This Row],[Request_Time]]&lt;TIME(17,0,0),"Afternoon","Evening"))</f>
        <v>Afternoon</v>
      </c>
      <c r="F7374" s="12"/>
      <c r="G7374" t="s">
        <v>30</v>
      </c>
      <c r="H7374" t="s">
        <v>30</v>
      </c>
      <c r="I7374" t="s">
        <v>18</v>
      </c>
      <c r="J7374">
        <v>215</v>
      </c>
      <c r="K7374" t="s">
        <v>19</v>
      </c>
      <c r="L7374" s="13">
        <v>64.33</v>
      </c>
      <c r="M7374" s="14">
        <v>7.8</v>
      </c>
      <c r="N7374">
        <v>1</v>
      </c>
      <c r="O7374">
        <v>1941</v>
      </c>
      <c r="P7374">
        <v>233</v>
      </c>
      <c r="Q7374" t="s">
        <v>50</v>
      </c>
      <c r="S7374" t="s">
        <v>21</v>
      </c>
    </row>
    <row r="7375" spans="1:19" x14ac:dyDescent="0.3">
      <c r="A7375">
        <v>76656</v>
      </c>
      <c r="B7375" s="1">
        <v>45864</v>
      </c>
      <c r="C7375" s="11">
        <v>0.71875</v>
      </c>
      <c r="D7375" s="12">
        <v>17</v>
      </c>
      <c r="E7375" s="12" t="str">
        <f>IF(Table2[[#This Row],[Request_Time]]&lt;TIME(12,0,0),"Morning",IF(Table2[[#This Row],[Request_Time]]&lt;TIME(17,0,0),"Afternoon","Evening"))</f>
        <v>Evening</v>
      </c>
      <c r="F7375" s="12"/>
      <c r="G7375" t="s">
        <v>67</v>
      </c>
      <c r="H7375" t="s">
        <v>38</v>
      </c>
      <c r="I7375" t="s">
        <v>18</v>
      </c>
      <c r="J7375">
        <v>214</v>
      </c>
      <c r="K7375" t="s">
        <v>31</v>
      </c>
      <c r="L7375" s="13"/>
      <c r="M7375" s="14"/>
      <c r="O7375">
        <v>1579</v>
      </c>
      <c r="P7375">
        <v>208</v>
      </c>
      <c r="R7375" t="s">
        <v>32</v>
      </c>
    </row>
    <row r="7376" spans="1:19" x14ac:dyDescent="0.3">
      <c r="A7376">
        <v>76667</v>
      </c>
      <c r="B7376" s="1">
        <v>45749</v>
      </c>
      <c r="C7376" s="11">
        <v>0.60416666666666663</v>
      </c>
      <c r="D7376" s="12">
        <v>14</v>
      </c>
      <c r="E7376" s="12" t="str">
        <f>IF(Table2[[#This Row],[Request_Time]]&lt;TIME(12,0,0),"Morning",IF(Table2[[#This Row],[Request_Time]]&lt;TIME(17,0,0),"Afternoon","Evening"))</f>
        <v>Afternoon</v>
      </c>
      <c r="F7376" s="12"/>
      <c r="G7376" t="s">
        <v>72</v>
      </c>
      <c r="H7376" t="s">
        <v>30</v>
      </c>
      <c r="I7376" t="s">
        <v>18</v>
      </c>
      <c r="J7376">
        <v>200</v>
      </c>
      <c r="K7376" t="s">
        <v>19</v>
      </c>
      <c r="L7376" s="13">
        <v>27.04</v>
      </c>
      <c r="M7376" s="14">
        <v>22.31</v>
      </c>
      <c r="N7376">
        <v>3</v>
      </c>
      <c r="O7376">
        <v>1832</v>
      </c>
      <c r="P7376">
        <v>251</v>
      </c>
      <c r="Q7376" t="s">
        <v>20</v>
      </c>
      <c r="S7376" t="s">
        <v>36</v>
      </c>
    </row>
    <row r="7377" spans="1:19" x14ac:dyDescent="0.3">
      <c r="A7377">
        <v>76684</v>
      </c>
      <c r="B7377" s="1">
        <v>45765</v>
      </c>
      <c r="C7377" s="11">
        <v>0.24652777777777779</v>
      </c>
      <c r="D7377" s="12">
        <v>5</v>
      </c>
      <c r="E7377" s="12" t="str">
        <f>IF(Table2[[#This Row],[Request_Time]]&lt;TIME(12,0,0),"Morning",IF(Table2[[#This Row],[Request_Time]]&lt;TIME(17,0,0),"Afternoon","Evening"))</f>
        <v>Morning</v>
      </c>
      <c r="F7377" s="12"/>
      <c r="G7377" t="s">
        <v>6272</v>
      </c>
      <c r="H7377" t="s">
        <v>81</v>
      </c>
      <c r="I7377" t="s">
        <v>18</v>
      </c>
      <c r="J7377">
        <v>215</v>
      </c>
      <c r="K7377" t="s">
        <v>24</v>
      </c>
      <c r="L7377" s="13"/>
      <c r="M7377" s="14"/>
      <c r="O7377">
        <v>1346</v>
      </c>
      <c r="P7377">
        <v>227</v>
      </c>
    </row>
    <row r="7378" spans="1:19" x14ac:dyDescent="0.3">
      <c r="A7378">
        <v>76688</v>
      </c>
      <c r="B7378" s="1">
        <v>45930</v>
      </c>
      <c r="C7378" s="11">
        <v>0.12222222222222223</v>
      </c>
      <c r="D7378" s="12">
        <v>2</v>
      </c>
      <c r="E7378" s="12" t="str">
        <f>IF(Table2[[#This Row],[Request_Time]]&lt;TIME(12,0,0),"Morning",IF(Table2[[#This Row],[Request_Time]]&lt;TIME(17,0,0),"Afternoon","Evening"))</f>
        <v>Morning</v>
      </c>
      <c r="F7378" s="12"/>
      <c r="G7378" t="s">
        <v>58</v>
      </c>
      <c r="H7378" t="s">
        <v>6272</v>
      </c>
      <c r="I7378" t="s">
        <v>18</v>
      </c>
      <c r="J7378">
        <v>260</v>
      </c>
      <c r="K7378" t="s">
        <v>19</v>
      </c>
      <c r="L7378" s="13">
        <v>64.849999999999994</v>
      </c>
      <c r="M7378" s="14">
        <v>22.16</v>
      </c>
      <c r="N7378">
        <v>2</v>
      </c>
      <c r="O7378">
        <v>1741</v>
      </c>
      <c r="P7378">
        <v>234</v>
      </c>
      <c r="Q7378" t="s">
        <v>50</v>
      </c>
      <c r="S7378" t="s">
        <v>36</v>
      </c>
    </row>
    <row r="7379" spans="1:19" x14ac:dyDescent="0.3">
      <c r="A7379">
        <v>76706</v>
      </c>
      <c r="B7379" s="1">
        <v>45895</v>
      </c>
      <c r="C7379" s="11">
        <v>0.25625000000000003</v>
      </c>
      <c r="D7379" s="12">
        <v>6</v>
      </c>
      <c r="E7379" s="12" t="str">
        <f>IF(Table2[[#This Row],[Request_Time]]&lt;TIME(12,0,0),"Morning",IF(Table2[[#This Row],[Request_Time]]&lt;TIME(17,0,0),"Afternoon","Evening"))</f>
        <v>Morning</v>
      </c>
      <c r="F7379" s="12"/>
      <c r="G7379" t="s">
        <v>83</v>
      </c>
      <c r="H7379" t="s">
        <v>91</v>
      </c>
      <c r="I7379" t="s">
        <v>18</v>
      </c>
      <c r="J7379">
        <v>210</v>
      </c>
      <c r="K7379" t="s">
        <v>19</v>
      </c>
      <c r="L7379" s="13">
        <v>4.04</v>
      </c>
      <c r="M7379" s="14">
        <v>13.69</v>
      </c>
      <c r="N7379">
        <v>5</v>
      </c>
      <c r="O7379">
        <v>1572</v>
      </c>
      <c r="P7379">
        <v>233</v>
      </c>
      <c r="Q7379" t="s">
        <v>44</v>
      </c>
      <c r="S7379" t="s">
        <v>36</v>
      </c>
    </row>
    <row r="7380" spans="1:19" x14ac:dyDescent="0.3">
      <c r="A7380">
        <v>76711</v>
      </c>
      <c r="B7380" s="1">
        <v>45831</v>
      </c>
      <c r="C7380" s="11">
        <v>0.96388888888888891</v>
      </c>
      <c r="D7380" s="12">
        <v>23</v>
      </c>
      <c r="E7380" s="12" t="str">
        <f>IF(Table2[[#This Row],[Request_Time]]&lt;TIME(12,0,0),"Morning",IF(Table2[[#This Row],[Request_Time]]&lt;TIME(17,0,0),"Afternoon","Evening"))</f>
        <v>Evening</v>
      </c>
      <c r="F7380" s="12"/>
      <c r="G7380" t="s">
        <v>72</v>
      </c>
      <c r="H7380" t="s">
        <v>52</v>
      </c>
      <c r="I7380" t="s">
        <v>27</v>
      </c>
      <c r="J7380">
        <v>209</v>
      </c>
      <c r="K7380" t="s">
        <v>19</v>
      </c>
      <c r="L7380" s="13">
        <v>40.869999999999997</v>
      </c>
      <c r="M7380" s="14">
        <v>1.06</v>
      </c>
      <c r="N7380">
        <v>2</v>
      </c>
      <c r="O7380">
        <v>2172</v>
      </c>
      <c r="P7380">
        <v>226</v>
      </c>
      <c r="Q7380" t="s">
        <v>28</v>
      </c>
      <c r="S7380" t="s">
        <v>36</v>
      </c>
    </row>
    <row r="7381" spans="1:19" x14ac:dyDescent="0.3">
      <c r="A7381">
        <v>76716</v>
      </c>
      <c r="B7381" s="1">
        <v>46003</v>
      </c>
      <c r="C7381" s="11">
        <v>0.54097222222222219</v>
      </c>
      <c r="D7381" s="12">
        <v>12</v>
      </c>
      <c r="E7381" s="12" t="str">
        <f>IF(Table2[[#This Row],[Request_Time]]&lt;TIME(12,0,0),"Morning",IF(Table2[[#This Row],[Request_Time]]&lt;TIME(17,0,0),"Afternoon","Evening"))</f>
        <v>Afternoon</v>
      </c>
      <c r="F7381" s="12"/>
      <c r="G7381" t="s">
        <v>38</v>
      </c>
      <c r="H7381" t="s">
        <v>6272</v>
      </c>
      <c r="I7381" t="s">
        <v>27</v>
      </c>
      <c r="J7381">
        <v>233</v>
      </c>
      <c r="K7381" t="s">
        <v>19</v>
      </c>
      <c r="L7381" s="13">
        <v>5.27</v>
      </c>
      <c r="M7381" s="14">
        <v>19.63</v>
      </c>
      <c r="N7381">
        <v>2</v>
      </c>
      <c r="O7381">
        <v>1863</v>
      </c>
      <c r="P7381">
        <v>253</v>
      </c>
      <c r="Q7381" t="s">
        <v>50</v>
      </c>
      <c r="S7381" t="s">
        <v>36</v>
      </c>
    </row>
    <row r="7382" spans="1:19" x14ac:dyDescent="0.3">
      <c r="A7382">
        <v>76716</v>
      </c>
      <c r="B7382" s="1">
        <v>45768</v>
      </c>
      <c r="C7382" s="11">
        <v>0.4680555555555555</v>
      </c>
      <c r="D7382" s="12">
        <v>11</v>
      </c>
      <c r="E7382" s="12" t="str">
        <f>IF(Table2[[#This Row],[Request_Time]]&lt;TIME(12,0,0),"Morning",IF(Table2[[#This Row],[Request_Time]]&lt;TIME(17,0,0),"Afternoon","Evening"))</f>
        <v>Morning</v>
      </c>
      <c r="F7382" s="12"/>
      <c r="G7382" t="s">
        <v>26</v>
      </c>
      <c r="H7382" t="s">
        <v>91</v>
      </c>
      <c r="I7382" t="s">
        <v>18</v>
      </c>
      <c r="J7382">
        <v>246</v>
      </c>
      <c r="K7382" t="s">
        <v>24</v>
      </c>
      <c r="L7382" s="13"/>
      <c r="M7382" s="14"/>
      <c r="O7382">
        <v>1843</v>
      </c>
      <c r="P7382">
        <v>208</v>
      </c>
    </row>
    <row r="7383" spans="1:19" x14ac:dyDescent="0.3">
      <c r="A7383">
        <v>76717</v>
      </c>
      <c r="B7383" s="1">
        <v>45789</v>
      </c>
      <c r="C7383" s="11">
        <v>9.4444444444444442E-2</v>
      </c>
      <c r="D7383" s="12">
        <v>2</v>
      </c>
      <c r="E7383" s="12" t="str">
        <f>IF(Table2[[#This Row],[Request_Time]]&lt;TIME(12,0,0),"Morning",IF(Table2[[#This Row],[Request_Time]]&lt;TIME(17,0,0),"Afternoon","Evening"))</f>
        <v>Morning</v>
      </c>
      <c r="F7383" s="12"/>
      <c r="G7383" t="s">
        <v>75</v>
      </c>
      <c r="H7383" t="s">
        <v>6273</v>
      </c>
      <c r="I7383" t="s">
        <v>27</v>
      </c>
      <c r="J7383">
        <v>239</v>
      </c>
      <c r="K7383" t="s">
        <v>19</v>
      </c>
      <c r="L7383" s="13">
        <v>55.23</v>
      </c>
      <c r="M7383" s="14">
        <v>19.489999999999998</v>
      </c>
      <c r="N7383">
        <v>3</v>
      </c>
      <c r="O7383">
        <v>1083</v>
      </c>
      <c r="P7383">
        <v>221</v>
      </c>
      <c r="Q7383" t="s">
        <v>50</v>
      </c>
      <c r="S7383" t="s">
        <v>36</v>
      </c>
    </row>
    <row r="7384" spans="1:19" x14ac:dyDescent="0.3">
      <c r="A7384">
        <v>76718</v>
      </c>
      <c r="B7384" s="1">
        <v>45847</v>
      </c>
      <c r="C7384" s="11">
        <v>0.52847222222222223</v>
      </c>
      <c r="D7384" s="12">
        <v>12</v>
      </c>
      <c r="E7384" s="12" t="str">
        <f>IF(Table2[[#This Row],[Request_Time]]&lt;TIME(12,0,0),"Morning",IF(Table2[[#This Row],[Request_Time]]&lt;TIME(17,0,0),"Afternoon","Evening"))</f>
        <v>Afternoon</v>
      </c>
      <c r="F7384" s="12"/>
      <c r="G7384" t="s">
        <v>23</v>
      </c>
      <c r="H7384" t="s">
        <v>26</v>
      </c>
      <c r="I7384" t="s">
        <v>27</v>
      </c>
      <c r="J7384">
        <v>203</v>
      </c>
      <c r="K7384" t="s">
        <v>31</v>
      </c>
      <c r="L7384" s="13"/>
      <c r="M7384" s="14"/>
      <c r="O7384">
        <v>1372</v>
      </c>
      <c r="P7384">
        <v>248</v>
      </c>
      <c r="R7384" t="s">
        <v>47</v>
      </c>
    </row>
    <row r="7385" spans="1:19" x14ac:dyDescent="0.3">
      <c r="A7385">
        <v>76722</v>
      </c>
      <c r="B7385" s="1">
        <v>45770</v>
      </c>
      <c r="C7385" s="11">
        <v>0.12013888888888889</v>
      </c>
      <c r="D7385" s="12">
        <v>2</v>
      </c>
      <c r="E7385" s="12" t="str">
        <f>IF(Table2[[#This Row],[Request_Time]]&lt;TIME(12,0,0),"Morning",IF(Table2[[#This Row],[Request_Time]]&lt;TIME(17,0,0),"Afternoon","Evening"))</f>
        <v>Morning</v>
      </c>
      <c r="F7385" s="12"/>
      <c r="G7385" t="s">
        <v>23</v>
      </c>
      <c r="H7385" t="s">
        <v>75</v>
      </c>
      <c r="I7385" t="s">
        <v>27</v>
      </c>
      <c r="J7385">
        <v>204</v>
      </c>
      <c r="K7385" t="s">
        <v>31</v>
      </c>
      <c r="L7385" s="13"/>
      <c r="M7385" s="14"/>
      <c r="O7385">
        <v>1580</v>
      </c>
      <c r="P7385">
        <v>222</v>
      </c>
      <c r="R7385" t="s">
        <v>32</v>
      </c>
    </row>
    <row r="7386" spans="1:19" x14ac:dyDescent="0.3">
      <c r="A7386">
        <v>76744</v>
      </c>
      <c r="B7386" s="1">
        <v>46016</v>
      </c>
      <c r="C7386" s="11">
        <v>0.38611111111111113</v>
      </c>
      <c r="D7386" s="12">
        <v>9</v>
      </c>
      <c r="E7386" s="12" t="str">
        <f>IF(Table2[[#This Row],[Request_Time]]&lt;TIME(12,0,0),"Morning",IF(Table2[[#This Row],[Request_Time]]&lt;TIME(17,0,0),"Afternoon","Evening"))</f>
        <v>Morning</v>
      </c>
      <c r="F7386" s="12"/>
      <c r="G7386" t="s">
        <v>72</v>
      </c>
      <c r="H7386" t="s">
        <v>58</v>
      </c>
      <c r="I7386" t="s">
        <v>40</v>
      </c>
      <c r="J7386">
        <v>252</v>
      </c>
      <c r="K7386" t="s">
        <v>19</v>
      </c>
      <c r="L7386" s="13">
        <v>80.38</v>
      </c>
      <c r="M7386" s="14">
        <v>3.07</v>
      </c>
      <c r="N7386">
        <v>3</v>
      </c>
      <c r="O7386">
        <v>2087</v>
      </c>
      <c r="P7386">
        <v>218</v>
      </c>
      <c r="Q7386" t="s">
        <v>28</v>
      </c>
      <c r="S7386" t="s">
        <v>36</v>
      </c>
    </row>
    <row r="7387" spans="1:19" x14ac:dyDescent="0.3">
      <c r="A7387">
        <v>76748</v>
      </c>
      <c r="B7387" s="1">
        <v>45658</v>
      </c>
      <c r="C7387" s="11">
        <v>0.89513888888888893</v>
      </c>
      <c r="D7387" s="12">
        <v>21</v>
      </c>
      <c r="E7387" s="12" t="str">
        <f>IF(Table2[[#This Row],[Request_Time]]&lt;TIME(12,0,0),"Morning",IF(Table2[[#This Row],[Request_Time]]&lt;TIME(17,0,0),"Afternoon","Evening"))</f>
        <v>Evening</v>
      </c>
      <c r="F7387" s="12"/>
      <c r="G7387" t="s">
        <v>91</v>
      </c>
      <c r="H7387" t="s">
        <v>30</v>
      </c>
      <c r="I7387" t="s">
        <v>27</v>
      </c>
      <c r="J7387">
        <v>209</v>
      </c>
      <c r="K7387" t="s">
        <v>19</v>
      </c>
      <c r="L7387" s="13">
        <v>46.76</v>
      </c>
      <c r="M7387" s="14">
        <v>15.74</v>
      </c>
      <c r="N7387">
        <v>3</v>
      </c>
      <c r="O7387">
        <v>1540</v>
      </c>
      <c r="P7387">
        <v>241</v>
      </c>
      <c r="Q7387" t="s">
        <v>50</v>
      </c>
      <c r="S7387" t="s">
        <v>21</v>
      </c>
    </row>
    <row r="7388" spans="1:19" x14ac:dyDescent="0.3">
      <c r="A7388">
        <v>76766</v>
      </c>
      <c r="B7388" s="1">
        <v>46010</v>
      </c>
      <c r="C7388" s="11">
        <v>0.51944444444444449</v>
      </c>
      <c r="D7388" s="12">
        <v>12</v>
      </c>
      <c r="E7388" s="12" t="str">
        <f>IF(Table2[[#This Row],[Request_Time]]&lt;TIME(12,0,0),"Morning",IF(Table2[[#This Row],[Request_Time]]&lt;TIME(17,0,0),"Afternoon","Evening"))</f>
        <v>Afternoon</v>
      </c>
      <c r="F7388" s="12"/>
      <c r="G7388" t="s">
        <v>58</v>
      </c>
      <c r="H7388" t="s">
        <v>75</v>
      </c>
      <c r="I7388" t="s">
        <v>27</v>
      </c>
      <c r="J7388">
        <v>252</v>
      </c>
      <c r="K7388" t="s">
        <v>19</v>
      </c>
      <c r="L7388" s="13">
        <v>8.02</v>
      </c>
      <c r="M7388" s="14">
        <v>26.64</v>
      </c>
      <c r="N7388">
        <v>4</v>
      </c>
      <c r="O7388">
        <v>2194</v>
      </c>
      <c r="P7388">
        <v>232</v>
      </c>
      <c r="Q7388" t="s">
        <v>53</v>
      </c>
      <c r="S7388" t="s">
        <v>36</v>
      </c>
    </row>
    <row r="7389" spans="1:19" x14ac:dyDescent="0.3">
      <c r="A7389">
        <v>76774</v>
      </c>
      <c r="B7389" s="1">
        <v>45852</v>
      </c>
      <c r="C7389" s="11">
        <v>0.9868055555555556</v>
      </c>
      <c r="D7389" s="12">
        <v>23</v>
      </c>
      <c r="E7389" s="12" t="str">
        <f>IF(Table2[[#This Row],[Request_Time]]&lt;TIME(12,0,0),"Morning",IF(Table2[[#This Row],[Request_Time]]&lt;TIME(17,0,0),"Afternoon","Evening"))</f>
        <v>Evening</v>
      </c>
      <c r="F7389" s="12"/>
      <c r="G7389" t="s">
        <v>30</v>
      </c>
      <c r="H7389" t="s">
        <v>83</v>
      </c>
      <c r="I7389" t="s">
        <v>18</v>
      </c>
      <c r="J7389">
        <v>257</v>
      </c>
      <c r="K7389" t="s">
        <v>19</v>
      </c>
      <c r="L7389" s="13">
        <v>14.76</v>
      </c>
      <c r="M7389" s="14">
        <v>24.59</v>
      </c>
      <c r="N7389">
        <v>1</v>
      </c>
      <c r="O7389">
        <v>1396</v>
      </c>
      <c r="P7389">
        <v>260</v>
      </c>
      <c r="Q7389" t="s">
        <v>32</v>
      </c>
      <c r="S7389" t="s">
        <v>21</v>
      </c>
    </row>
    <row r="7390" spans="1:19" x14ac:dyDescent="0.3">
      <c r="A7390">
        <v>76777</v>
      </c>
      <c r="B7390" s="1">
        <v>46012</v>
      </c>
      <c r="C7390" s="11">
        <v>0.75069444444444444</v>
      </c>
      <c r="D7390" s="12">
        <v>18</v>
      </c>
      <c r="E7390" s="12" t="str">
        <f>IF(Table2[[#This Row],[Request_Time]]&lt;TIME(12,0,0),"Morning",IF(Table2[[#This Row],[Request_Time]]&lt;TIME(17,0,0),"Afternoon","Evening"))</f>
        <v>Evening</v>
      </c>
      <c r="F7390" s="12"/>
      <c r="G7390" t="s">
        <v>26</v>
      </c>
      <c r="H7390" t="s">
        <v>72</v>
      </c>
      <c r="I7390" t="s">
        <v>40</v>
      </c>
      <c r="J7390">
        <v>234</v>
      </c>
      <c r="K7390" t="s">
        <v>19</v>
      </c>
      <c r="L7390" s="13">
        <v>13.04</v>
      </c>
      <c r="M7390" s="14">
        <v>3.54</v>
      </c>
      <c r="N7390">
        <v>2</v>
      </c>
      <c r="O7390">
        <v>1856</v>
      </c>
      <c r="P7390">
        <v>242</v>
      </c>
      <c r="Q7390" t="s">
        <v>50</v>
      </c>
      <c r="S7390" t="s">
        <v>36</v>
      </c>
    </row>
    <row r="7391" spans="1:19" x14ac:dyDescent="0.3">
      <c r="A7391">
        <v>76783</v>
      </c>
      <c r="B7391" s="1">
        <v>45981</v>
      </c>
      <c r="C7391" s="11">
        <v>0.91111111111111109</v>
      </c>
      <c r="D7391" s="12">
        <v>21</v>
      </c>
      <c r="E7391" s="12" t="str">
        <f>IF(Table2[[#This Row],[Request_Time]]&lt;TIME(12,0,0),"Morning",IF(Table2[[#This Row],[Request_Time]]&lt;TIME(17,0,0),"Afternoon","Evening"))</f>
        <v>Evening</v>
      </c>
      <c r="F7391" s="12"/>
      <c r="G7391" t="s">
        <v>72</v>
      </c>
      <c r="H7391" t="s">
        <v>23</v>
      </c>
      <c r="I7391" t="s">
        <v>27</v>
      </c>
      <c r="J7391">
        <v>243</v>
      </c>
      <c r="K7391" t="s">
        <v>19</v>
      </c>
      <c r="L7391" s="13">
        <v>18.440000000000001</v>
      </c>
      <c r="M7391" s="14">
        <v>6.67</v>
      </c>
      <c r="N7391">
        <v>4</v>
      </c>
      <c r="O7391">
        <v>1533</v>
      </c>
      <c r="P7391">
        <v>241</v>
      </c>
      <c r="Q7391" t="s">
        <v>53</v>
      </c>
      <c r="S7391" t="s">
        <v>36</v>
      </c>
    </row>
    <row r="7392" spans="1:19" x14ac:dyDescent="0.3">
      <c r="A7392">
        <v>76804</v>
      </c>
      <c r="B7392" s="1">
        <v>45963</v>
      </c>
      <c r="C7392" s="11">
        <v>0.51180555555555551</v>
      </c>
      <c r="D7392" s="12">
        <v>12</v>
      </c>
      <c r="E7392" s="12" t="str">
        <f>IF(Table2[[#This Row],[Request_Time]]&lt;TIME(12,0,0),"Morning",IF(Table2[[#This Row],[Request_Time]]&lt;TIME(17,0,0),"Afternoon","Evening"))</f>
        <v>Afternoon</v>
      </c>
      <c r="F7392" s="12"/>
      <c r="G7392" t="s">
        <v>6273</v>
      </c>
      <c r="H7392" t="s">
        <v>58</v>
      </c>
      <c r="I7392" t="s">
        <v>40</v>
      </c>
      <c r="J7392">
        <v>201</v>
      </c>
      <c r="K7392" t="s">
        <v>19</v>
      </c>
      <c r="L7392" s="13">
        <v>57.7</v>
      </c>
      <c r="M7392" s="14">
        <v>4.21</v>
      </c>
      <c r="N7392">
        <v>5</v>
      </c>
      <c r="O7392">
        <v>1665</v>
      </c>
      <c r="P7392">
        <v>254</v>
      </c>
      <c r="Q7392" t="s">
        <v>32</v>
      </c>
      <c r="S7392" t="s">
        <v>36</v>
      </c>
    </row>
    <row r="7393" spans="1:19" x14ac:dyDescent="0.3">
      <c r="A7393">
        <v>76822</v>
      </c>
      <c r="B7393" s="1">
        <v>46006</v>
      </c>
      <c r="C7393" s="11">
        <v>0.86319444444444438</v>
      </c>
      <c r="D7393" s="12">
        <v>20</v>
      </c>
      <c r="E7393" s="12" t="str">
        <f>IF(Table2[[#This Row],[Request_Time]]&lt;TIME(12,0,0),"Morning",IF(Table2[[#This Row],[Request_Time]]&lt;TIME(17,0,0),"Afternoon","Evening"))</f>
        <v>Evening</v>
      </c>
      <c r="F7393" s="12"/>
      <c r="G7393" t="s">
        <v>23</v>
      </c>
      <c r="H7393" t="s">
        <v>75</v>
      </c>
      <c r="I7393" t="s">
        <v>40</v>
      </c>
      <c r="J7393">
        <v>215</v>
      </c>
      <c r="K7393" t="s">
        <v>24</v>
      </c>
      <c r="L7393" s="13"/>
      <c r="M7393" s="14"/>
      <c r="O7393">
        <v>1238</v>
      </c>
      <c r="P7393">
        <v>260</v>
      </c>
    </row>
    <row r="7394" spans="1:19" x14ac:dyDescent="0.3">
      <c r="A7394">
        <v>76823</v>
      </c>
      <c r="B7394" s="1">
        <v>45914</v>
      </c>
      <c r="C7394" s="11">
        <v>0.85763888888888884</v>
      </c>
      <c r="D7394" s="12">
        <v>20</v>
      </c>
      <c r="E7394" s="12" t="str">
        <f>IF(Table2[[#This Row],[Request_Time]]&lt;TIME(12,0,0),"Morning",IF(Table2[[#This Row],[Request_Time]]&lt;TIME(17,0,0),"Afternoon","Evening"))</f>
        <v>Evening</v>
      </c>
      <c r="F7394" s="12"/>
      <c r="G7394" t="s">
        <v>38</v>
      </c>
      <c r="H7394" t="s">
        <v>83</v>
      </c>
      <c r="I7394" t="s">
        <v>27</v>
      </c>
      <c r="J7394">
        <v>245</v>
      </c>
      <c r="K7394" t="s">
        <v>19</v>
      </c>
      <c r="L7394" s="13">
        <v>77.62</v>
      </c>
      <c r="M7394" s="14">
        <v>25.77</v>
      </c>
      <c r="N7394">
        <v>3</v>
      </c>
      <c r="O7394">
        <v>1748</v>
      </c>
      <c r="P7394">
        <v>215</v>
      </c>
      <c r="Q7394" t="s">
        <v>32</v>
      </c>
      <c r="S7394" t="s">
        <v>21</v>
      </c>
    </row>
    <row r="7395" spans="1:19" x14ac:dyDescent="0.3">
      <c r="A7395">
        <v>76852</v>
      </c>
      <c r="B7395" s="1">
        <v>45980</v>
      </c>
      <c r="C7395" s="11">
        <v>0.44027777777777777</v>
      </c>
      <c r="D7395" s="12">
        <v>10</v>
      </c>
      <c r="E7395" s="12" t="str">
        <f>IF(Table2[[#This Row],[Request_Time]]&lt;TIME(12,0,0),"Morning",IF(Table2[[#This Row],[Request_Time]]&lt;TIME(17,0,0),"Afternoon","Evening"))</f>
        <v>Morning</v>
      </c>
      <c r="F7395" s="12"/>
      <c r="G7395" t="s">
        <v>81</v>
      </c>
      <c r="H7395" t="s">
        <v>6273</v>
      </c>
      <c r="I7395" t="s">
        <v>27</v>
      </c>
      <c r="J7395">
        <v>230</v>
      </c>
      <c r="K7395" t="s">
        <v>19</v>
      </c>
      <c r="L7395" s="13">
        <v>15.69</v>
      </c>
      <c r="M7395" s="14">
        <v>12.7</v>
      </c>
      <c r="N7395">
        <v>4</v>
      </c>
      <c r="O7395">
        <v>1125</v>
      </c>
      <c r="P7395">
        <v>229</v>
      </c>
      <c r="Q7395" t="s">
        <v>53</v>
      </c>
      <c r="S7395" t="s">
        <v>36</v>
      </c>
    </row>
    <row r="7396" spans="1:19" x14ac:dyDescent="0.3">
      <c r="A7396">
        <v>76857</v>
      </c>
      <c r="B7396" s="1">
        <v>45942</v>
      </c>
      <c r="C7396" s="11">
        <v>0.87569444444444444</v>
      </c>
      <c r="D7396" s="12">
        <v>21</v>
      </c>
      <c r="E7396" s="12" t="str">
        <f>IF(Table2[[#This Row],[Request_Time]]&lt;TIME(12,0,0),"Morning",IF(Table2[[#This Row],[Request_Time]]&lt;TIME(17,0,0),"Afternoon","Evening"))</f>
        <v>Evening</v>
      </c>
      <c r="F7396" s="12"/>
      <c r="G7396" t="s">
        <v>52</v>
      </c>
      <c r="H7396" t="s">
        <v>94</v>
      </c>
      <c r="I7396" t="s">
        <v>27</v>
      </c>
      <c r="J7396">
        <v>237</v>
      </c>
      <c r="K7396" t="s">
        <v>31</v>
      </c>
      <c r="L7396" s="13"/>
      <c r="M7396" s="14"/>
      <c r="O7396">
        <v>1532</v>
      </c>
      <c r="P7396">
        <v>243</v>
      </c>
      <c r="R7396" t="s">
        <v>32</v>
      </c>
    </row>
    <row r="7397" spans="1:19" x14ac:dyDescent="0.3">
      <c r="A7397">
        <v>76865</v>
      </c>
      <c r="B7397" s="1">
        <v>45684</v>
      </c>
      <c r="C7397" s="11">
        <v>0.39444444444444443</v>
      </c>
      <c r="D7397" s="12">
        <v>9</v>
      </c>
      <c r="E7397" s="12" t="str">
        <f>IF(Table2[[#This Row],[Request_Time]]&lt;TIME(12,0,0),"Morning",IF(Table2[[#This Row],[Request_Time]]&lt;TIME(17,0,0),"Afternoon","Evening"))</f>
        <v>Morning</v>
      </c>
      <c r="F7397" s="12"/>
      <c r="G7397" t="s">
        <v>75</v>
      </c>
      <c r="H7397" t="s">
        <v>58</v>
      </c>
      <c r="I7397" t="s">
        <v>27</v>
      </c>
      <c r="J7397">
        <v>215</v>
      </c>
      <c r="K7397" t="s">
        <v>31</v>
      </c>
      <c r="L7397" s="13"/>
      <c r="M7397" s="14"/>
      <c r="O7397">
        <v>1654</v>
      </c>
      <c r="P7397">
        <v>208</v>
      </c>
      <c r="R7397" t="s">
        <v>128</v>
      </c>
    </row>
    <row r="7398" spans="1:19" x14ac:dyDescent="0.3">
      <c r="A7398">
        <v>76876</v>
      </c>
      <c r="B7398" s="1">
        <v>45720</v>
      </c>
      <c r="C7398" s="11">
        <v>0.79652777777777783</v>
      </c>
      <c r="D7398" s="12">
        <v>19</v>
      </c>
      <c r="E7398" s="12" t="str">
        <f>IF(Table2[[#This Row],[Request_Time]]&lt;TIME(12,0,0),"Morning",IF(Table2[[#This Row],[Request_Time]]&lt;TIME(17,0,0),"Afternoon","Evening"))</f>
        <v>Evening</v>
      </c>
      <c r="F7398" s="12"/>
      <c r="G7398" t="s">
        <v>91</v>
      </c>
      <c r="H7398" t="s">
        <v>91</v>
      </c>
      <c r="I7398" t="s">
        <v>40</v>
      </c>
      <c r="J7398">
        <v>231</v>
      </c>
      <c r="K7398" t="s">
        <v>19</v>
      </c>
      <c r="L7398" s="13">
        <v>65.84</v>
      </c>
      <c r="M7398" s="14">
        <v>16.03</v>
      </c>
      <c r="N7398">
        <v>1</v>
      </c>
      <c r="O7398">
        <v>2004</v>
      </c>
      <c r="P7398">
        <v>251</v>
      </c>
      <c r="Q7398" t="s">
        <v>32</v>
      </c>
      <c r="S7398" t="s">
        <v>21</v>
      </c>
    </row>
    <row r="7399" spans="1:19" x14ac:dyDescent="0.3">
      <c r="A7399">
        <v>76879</v>
      </c>
      <c r="B7399" s="1">
        <v>45846</v>
      </c>
      <c r="C7399" s="11">
        <v>5.486111111111111E-2</v>
      </c>
      <c r="D7399" s="12">
        <v>1</v>
      </c>
      <c r="E7399" s="12" t="str">
        <f>IF(Table2[[#This Row],[Request_Time]]&lt;TIME(12,0,0),"Morning",IF(Table2[[#This Row],[Request_Time]]&lt;TIME(17,0,0),"Afternoon","Evening"))</f>
        <v>Morning</v>
      </c>
      <c r="F7399" s="12"/>
      <c r="G7399" t="s">
        <v>83</v>
      </c>
      <c r="H7399" t="s">
        <v>58</v>
      </c>
      <c r="I7399" t="s">
        <v>18</v>
      </c>
      <c r="J7399">
        <v>227</v>
      </c>
      <c r="K7399" t="s">
        <v>19</v>
      </c>
      <c r="L7399" s="13">
        <v>66.38</v>
      </c>
      <c r="M7399" s="14">
        <v>19.5</v>
      </c>
      <c r="N7399">
        <v>4</v>
      </c>
      <c r="O7399">
        <v>1272</v>
      </c>
      <c r="P7399">
        <v>236</v>
      </c>
      <c r="Q7399" t="s">
        <v>44</v>
      </c>
      <c r="S7399" t="s">
        <v>21</v>
      </c>
    </row>
    <row r="7400" spans="1:19" x14ac:dyDescent="0.3">
      <c r="A7400">
        <v>76881</v>
      </c>
      <c r="B7400" s="1">
        <v>45904</v>
      </c>
      <c r="C7400" s="11">
        <v>0.24027777777777778</v>
      </c>
      <c r="D7400" s="12">
        <v>5</v>
      </c>
      <c r="E7400" s="12" t="str">
        <f>IF(Table2[[#This Row],[Request_Time]]&lt;TIME(12,0,0),"Morning",IF(Table2[[#This Row],[Request_Time]]&lt;TIME(17,0,0),"Afternoon","Evening"))</f>
        <v>Morning</v>
      </c>
      <c r="F7400" s="12"/>
      <c r="G7400" t="s">
        <v>75</v>
      </c>
      <c r="H7400" t="s">
        <v>94</v>
      </c>
      <c r="I7400" t="s">
        <v>27</v>
      </c>
      <c r="J7400">
        <v>203</v>
      </c>
      <c r="K7400" t="s">
        <v>31</v>
      </c>
      <c r="L7400" s="13"/>
      <c r="M7400" s="14"/>
      <c r="O7400">
        <v>1746</v>
      </c>
      <c r="P7400">
        <v>201</v>
      </c>
      <c r="R7400" t="s">
        <v>47</v>
      </c>
    </row>
    <row r="7401" spans="1:19" x14ac:dyDescent="0.3">
      <c r="A7401">
        <v>76889</v>
      </c>
      <c r="B7401" s="1">
        <v>45989</v>
      </c>
      <c r="C7401" s="11">
        <v>0.85138888888888886</v>
      </c>
      <c r="D7401" s="12">
        <v>20</v>
      </c>
      <c r="E7401" s="12" t="str">
        <f>IF(Table2[[#This Row],[Request_Time]]&lt;TIME(12,0,0),"Morning",IF(Table2[[#This Row],[Request_Time]]&lt;TIME(17,0,0),"Afternoon","Evening"))</f>
        <v>Evening</v>
      </c>
      <c r="F7401" s="12"/>
      <c r="G7401" t="s">
        <v>58</v>
      </c>
      <c r="H7401" t="s">
        <v>72</v>
      </c>
      <c r="I7401" t="s">
        <v>40</v>
      </c>
      <c r="J7401">
        <v>249</v>
      </c>
      <c r="K7401" t="s">
        <v>19</v>
      </c>
      <c r="L7401" s="13">
        <v>24.18</v>
      </c>
      <c r="M7401" s="14">
        <v>18.18</v>
      </c>
      <c r="N7401">
        <v>4</v>
      </c>
      <c r="O7401">
        <v>1374</v>
      </c>
      <c r="P7401">
        <v>252</v>
      </c>
      <c r="Q7401" t="s">
        <v>32</v>
      </c>
      <c r="S7401" t="s">
        <v>21</v>
      </c>
    </row>
    <row r="7402" spans="1:19" x14ac:dyDescent="0.3">
      <c r="A7402">
        <v>76913</v>
      </c>
      <c r="B7402" s="1">
        <v>46006</v>
      </c>
      <c r="C7402" s="11">
        <v>0.65416666666666667</v>
      </c>
      <c r="D7402" s="12">
        <v>15</v>
      </c>
      <c r="E7402" s="12" t="str">
        <f>IF(Table2[[#This Row],[Request_Time]]&lt;TIME(12,0,0),"Morning",IF(Table2[[#This Row],[Request_Time]]&lt;TIME(17,0,0),"Afternoon","Evening"))</f>
        <v>Afternoon</v>
      </c>
      <c r="F7402" s="12"/>
      <c r="G7402" t="s">
        <v>67</v>
      </c>
      <c r="H7402" t="s">
        <v>67</v>
      </c>
      <c r="I7402" t="s">
        <v>27</v>
      </c>
      <c r="J7402">
        <v>236</v>
      </c>
      <c r="K7402" t="s">
        <v>19</v>
      </c>
      <c r="L7402" s="13">
        <v>8.49</v>
      </c>
      <c r="M7402" s="14">
        <v>1.04</v>
      </c>
      <c r="N7402">
        <v>2</v>
      </c>
      <c r="O7402">
        <v>1807</v>
      </c>
      <c r="P7402">
        <v>252</v>
      </c>
      <c r="Q7402" t="s">
        <v>53</v>
      </c>
      <c r="S7402" t="s">
        <v>21</v>
      </c>
    </row>
    <row r="7403" spans="1:19" x14ac:dyDescent="0.3">
      <c r="A7403">
        <v>76922</v>
      </c>
      <c r="B7403" s="1">
        <v>45980</v>
      </c>
      <c r="C7403" s="11">
        <v>0.63263888888888886</v>
      </c>
      <c r="D7403" s="12">
        <v>15</v>
      </c>
      <c r="E7403" s="12" t="str">
        <f>IF(Table2[[#This Row],[Request_Time]]&lt;TIME(12,0,0),"Morning",IF(Table2[[#This Row],[Request_Time]]&lt;TIME(17,0,0),"Afternoon","Evening"))</f>
        <v>Afternoon</v>
      </c>
      <c r="F7403" s="12"/>
      <c r="G7403" t="s">
        <v>52</v>
      </c>
      <c r="H7403" t="s">
        <v>26</v>
      </c>
      <c r="I7403" t="s">
        <v>18</v>
      </c>
      <c r="J7403">
        <v>210</v>
      </c>
      <c r="K7403" t="s">
        <v>24</v>
      </c>
      <c r="L7403" s="13"/>
      <c r="M7403" s="14"/>
      <c r="O7403">
        <v>1734</v>
      </c>
      <c r="P7403">
        <v>212</v>
      </c>
    </row>
    <row r="7404" spans="1:19" x14ac:dyDescent="0.3">
      <c r="A7404">
        <v>76924</v>
      </c>
      <c r="B7404" s="1">
        <v>45673</v>
      </c>
      <c r="C7404" s="11">
        <v>0.27499999999999997</v>
      </c>
      <c r="D7404" s="12">
        <v>6</v>
      </c>
      <c r="E7404" s="12" t="str">
        <f>IF(Table2[[#This Row],[Request_Time]]&lt;TIME(12,0,0),"Morning",IF(Table2[[#This Row],[Request_Time]]&lt;TIME(17,0,0),"Afternoon","Evening"))</f>
        <v>Morning</v>
      </c>
      <c r="F7404" s="12"/>
      <c r="G7404" t="s">
        <v>30</v>
      </c>
      <c r="H7404" t="s">
        <v>75</v>
      </c>
      <c r="I7404" t="s">
        <v>40</v>
      </c>
      <c r="J7404">
        <v>215</v>
      </c>
      <c r="K7404" t="s">
        <v>19</v>
      </c>
      <c r="L7404" s="13">
        <v>35.81</v>
      </c>
      <c r="M7404" s="14">
        <v>21.65</v>
      </c>
      <c r="N7404">
        <v>3</v>
      </c>
      <c r="O7404">
        <v>2144</v>
      </c>
      <c r="P7404">
        <v>208</v>
      </c>
      <c r="Q7404" t="s">
        <v>53</v>
      </c>
      <c r="S7404" t="s">
        <v>21</v>
      </c>
    </row>
    <row r="7405" spans="1:19" x14ac:dyDescent="0.3">
      <c r="A7405">
        <v>76939</v>
      </c>
      <c r="B7405" s="1">
        <v>45926</v>
      </c>
      <c r="C7405" s="11">
        <v>0.76527777777777783</v>
      </c>
      <c r="D7405" s="12">
        <v>18</v>
      </c>
      <c r="E7405" s="12" t="str">
        <f>IF(Table2[[#This Row],[Request_Time]]&lt;TIME(12,0,0),"Morning",IF(Table2[[#This Row],[Request_Time]]&lt;TIME(17,0,0),"Afternoon","Evening"))</f>
        <v>Evening</v>
      </c>
      <c r="F7405" s="12"/>
      <c r="G7405" t="s">
        <v>26</v>
      </c>
      <c r="H7405" t="s">
        <v>67</v>
      </c>
      <c r="I7405" t="s">
        <v>27</v>
      </c>
      <c r="J7405">
        <v>231</v>
      </c>
      <c r="K7405" t="s">
        <v>19</v>
      </c>
      <c r="L7405" s="13">
        <v>28.34</v>
      </c>
      <c r="M7405" s="14">
        <v>6.45</v>
      </c>
      <c r="N7405">
        <v>2</v>
      </c>
      <c r="O7405">
        <v>1430</v>
      </c>
      <c r="P7405">
        <v>240</v>
      </c>
      <c r="Q7405" t="s">
        <v>50</v>
      </c>
      <c r="S7405" t="s">
        <v>21</v>
      </c>
    </row>
    <row r="7406" spans="1:19" x14ac:dyDescent="0.3">
      <c r="A7406">
        <v>76953</v>
      </c>
      <c r="B7406" s="1">
        <v>45660</v>
      </c>
      <c r="C7406" s="11">
        <v>0.85</v>
      </c>
      <c r="D7406" s="12">
        <v>20</v>
      </c>
      <c r="E7406" s="12" t="str">
        <f>IF(Table2[[#This Row],[Request_Time]]&lt;TIME(12,0,0),"Morning",IF(Table2[[#This Row],[Request_Time]]&lt;TIME(17,0,0),"Afternoon","Evening"))</f>
        <v>Evening</v>
      </c>
      <c r="F7406" s="12"/>
      <c r="G7406" t="s">
        <v>81</v>
      </c>
      <c r="H7406" t="s">
        <v>83</v>
      </c>
      <c r="I7406" t="s">
        <v>27</v>
      </c>
      <c r="J7406">
        <v>246</v>
      </c>
      <c r="K7406" t="s">
        <v>19</v>
      </c>
      <c r="L7406" s="13">
        <v>18.91</v>
      </c>
      <c r="M7406" s="14">
        <v>0.93</v>
      </c>
      <c r="N7406">
        <v>3</v>
      </c>
      <c r="O7406">
        <v>1466</v>
      </c>
      <c r="P7406">
        <v>242</v>
      </c>
      <c r="Q7406" t="s">
        <v>32</v>
      </c>
      <c r="S7406" t="s">
        <v>36</v>
      </c>
    </row>
    <row r="7407" spans="1:19" x14ac:dyDescent="0.3">
      <c r="A7407">
        <v>76958</v>
      </c>
      <c r="B7407" s="1">
        <v>46001</v>
      </c>
      <c r="C7407" s="11">
        <v>0.31319444444444444</v>
      </c>
      <c r="D7407" s="12">
        <v>7</v>
      </c>
      <c r="E7407" s="12" t="str">
        <f>IF(Table2[[#This Row],[Request_Time]]&lt;TIME(12,0,0),"Morning",IF(Table2[[#This Row],[Request_Time]]&lt;TIME(17,0,0),"Afternoon","Evening"))</f>
        <v>Morning</v>
      </c>
      <c r="F7407" s="12"/>
      <c r="G7407" t="s">
        <v>38</v>
      </c>
      <c r="H7407" t="s">
        <v>52</v>
      </c>
      <c r="I7407" t="s">
        <v>18</v>
      </c>
      <c r="J7407">
        <v>247</v>
      </c>
      <c r="K7407" t="s">
        <v>19</v>
      </c>
      <c r="L7407" s="13">
        <v>30.4</v>
      </c>
      <c r="M7407" s="14">
        <v>10.119999999999999</v>
      </c>
      <c r="N7407">
        <v>1</v>
      </c>
      <c r="O7407">
        <v>1775</v>
      </c>
      <c r="P7407">
        <v>225</v>
      </c>
      <c r="Q7407" t="s">
        <v>28</v>
      </c>
      <c r="S7407" t="s">
        <v>36</v>
      </c>
    </row>
    <row r="7408" spans="1:19" x14ac:dyDescent="0.3">
      <c r="A7408">
        <v>76959</v>
      </c>
      <c r="B7408" s="1">
        <v>45736</v>
      </c>
      <c r="C7408" s="11">
        <v>0.59166666666666667</v>
      </c>
      <c r="D7408" s="12">
        <v>14</v>
      </c>
      <c r="E7408" s="12" t="str">
        <f>IF(Table2[[#This Row],[Request_Time]]&lt;TIME(12,0,0),"Morning",IF(Table2[[#This Row],[Request_Time]]&lt;TIME(17,0,0),"Afternoon","Evening"))</f>
        <v>Afternoon</v>
      </c>
      <c r="F7408" s="12"/>
      <c r="G7408" t="s">
        <v>30</v>
      </c>
      <c r="H7408" t="s">
        <v>30</v>
      </c>
      <c r="I7408" t="s">
        <v>18</v>
      </c>
      <c r="J7408">
        <v>212</v>
      </c>
      <c r="K7408" t="s">
        <v>19</v>
      </c>
      <c r="L7408" s="13">
        <v>64.2</v>
      </c>
      <c r="M7408" s="14">
        <v>12.17</v>
      </c>
      <c r="N7408">
        <v>2</v>
      </c>
      <c r="O7408">
        <v>1801</v>
      </c>
      <c r="P7408">
        <v>235</v>
      </c>
      <c r="Q7408" t="s">
        <v>32</v>
      </c>
      <c r="S7408" t="s">
        <v>21</v>
      </c>
    </row>
    <row r="7409" spans="1:19" x14ac:dyDescent="0.3">
      <c r="A7409">
        <v>76960</v>
      </c>
      <c r="B7409" s="1">
        <v>45852</v>
      </c>
      <c r="C7409" s="11">
        <v>0.62569444444444444</v>
      </c>
      <c r="D7409" s="12">
        <v>15</v>
      </c>
      <c r="E7409" s="12" t="str">
        <f>IF(Table2[[#This Row],[Request_Time]]&lt;TIME(12,0,0),"Morning",IF(Table2[[#This Row],[Request_Time]]&lt;TIME(17,0,0),"Afternoon","Evening"))</f>
        <v>Afternoon</v>
      </c>
      <c r="F7409" s="12"/>
      <c r="G7409" t="s">
        <v>81</v>
      </c>
      <c r="H7409" t="s">
        <v>81</v>
      </c>
      <c r="I7409" t="s">
        <v>40</v>
      </c>
      <c r="J7409">
        <v>204</v>
      </c>
      <c r="K7409" t="s">
        <v>19</v>
      </c>
      <c r="L7409" s="13">
        <v>38.26</v>
      </c>
      <c r="M7409" s="14">
        <v>12.3</v>
      </c>
      <c r="N7409">
        <v>1</v>
      </c>
      <c r="O7409">
        <v>2011</v>
      </c>
      <c r="P7409">
        <v>211</v>
      </c>
      <c r="Q7409" t="s">
        <v>50</v>
      </c>
      <c r="S7409" t="s">
        <v>21</v>
      </c>
    </row>
    <row r="7410" spans="1:19" x14ac:dyDescent="0.3">
      <c r="A7410">
        <v>76977</v>
      </c>
      <c r="B7410" s="1">
        <v>45943</v>
      </c>
      <c r="C7410" s="11">
        <v>0.27361111111111108</v>
      </c>
      <c r="D7410" s="12">
        <v>6</v>
      </c>
      <c r="E7410" s="12" t="str">
        <f>IF(Table2[[#This Row],[Request_Time]]&lt;TIME(12,0,0),"Morning",IF(Table2[[#This Row],[Request_Time]]&lt;TIME(17,0,0),"Afternoon","Evening"))</f>
        <v>Morning</v>
      </c>
      <c r="F7410" s="12"/>
      <c r="G7410" t="s">
        <v>81</v>
      </c>
      <c r="H7410" t="s">
        <v>23</v>
      </c>
      <c r="I7410" t="s">
        <v>40</v>
      </c>
      <c r="J7410">
        <v>244</v>
      </c>
      <c r="K7410" t="s">
        <v>19</v>
      </c>
      <c r="L7410" s="13">
        <v>47.31</v>
      </c>
      <c r="M7410" s="14">
        <v>15.52</v>
      </c>
      <c r="N7410">
        <v>3</v>
      </c>
      <c r="O7410">
        <v>1011</v>
      </c>
      <c r="P7410">
        <v>218</v>
      </c>
      <c r="Q7410" t="s">
        <v>20</v>
      </c>
      <c r="S7410" t="s">
        <v>36</v>
      </c>
    </row>
    <row r="7411" spans="1:19" x14ac:dyDescent="0.3">
      <c r="A7411">
        <v>76979</v>
      </c>
      <c r="B7411" s="1">
        <v>45781</v>
      </c>
      <c r="C7411" s="11">
        <v>0.22708333333333333</v>
      </c>
      <c r="D7411" s="12">
        <v>5</v>
      </c>
      <c r="E7411" s="12" t="str">
        <f>IF(Table2[[#This Row],[Request_Time]]&lt;TIME(12,0,0),"Morning",IF(Table2[[#This Row],[Request_Time]]&lt;TIME(17,0,0),"Afternoon","Evening"))</f>
        <v>Morning</v>
      </c>
      <c r="F7411" s="12"/>
      <c r="G7411" t="s">
        <v>30</v>
      </c>
      <c r="H7411" t="s">
        <v>94</v>
      </c>
      <c r="I7411" t="s">
        <v>27</v>
      </c>
      <c r="J7411">
        <v>238</v>
      </c>
      <c r="K7411" t="s">
        <v>19</v>
      </c>
      <c r="L7411" s="13">
        <v>5.17</v>
      </c>
      <c r="M7411" s="14">
        <v>12.83</v>
      </c>
      <c r="N7411">
        <v>5</v>
      </c>
      <c r="O7411">
        <v>1204</v>
      </c>
      <c r="P7411">
        <v>244</v>
      </c>
      <c r="Q7411" t="s">
        <v>20</v>
      </c>
      <c r="S7411" t="s">
        <v>21</v>
      </c>
    </row>
    <row r="7412" spans="1:19" x14ac:dyDescent="0.3">
      <c r="A7412">
        <v>76995</v>
      </c>
      <c r="B7412" s="1">
        <v>45990</v>
      </c>
      <c r="C7412" s="11">
        <v>0.61944444444444446</v>
      </c>
      <c r="D7412" s="12">
        <v>14</v>
      </c>
      <c r="E7412" s="12" t="str">
        <f>IF(Table2[[#This Row],[Request_Time]]&lt;TIME(12,0,0),"Morning",IF(Table2[[#This Row],[Request_Time]]&lt;TIME(17,0,0),"Afternoon","Evening"))</f>
        <v>Afternoon</v>
      </c>
      <c r="F7412" s="12"/>
      <c r="G7412" t="s">
        <v>58</v>
      </c>
      <c r="H7412" t="s">
        <v>83</v>
      </c>
      <c r="I7412" t="s">
        <v>18</v>
      </c>
      <c r="J7412">
        <v>232</v>
      </c>
      <c r="K7412" t="s">
        <v>19</v>
      </c>
      <c r="L7412" s="13">
        <v>23.25</v>
      </c>
      <c r="M7412" s="14">
        <v>1.63</v>
      </c>
      <c r="N7412">
        <v>5</v>
      </c>
      <c r="O7412">
        <v>1265</v>
      </c>
      <c r="P7412">
        <v>227</v>
      </c>
      <c r="Q7412" t="s">
        <v>44</v>
      </c>
      <c r="S7412" t="s">
        <v>21</v>
      </c>
    </row>
    <row r="7413" spans="1:19" x14ac:dyDescent="0.3">
      <c r="A7413">
        <v>77006</v>
      </c>
      <c r="B7413" s="1">
        <v>45996</v>
      </c>
      <c r="C7413" s="11">
        <v>0.14652777777777778</v>
      </c>
      <c r="D7413" s="12">
        <v>3</v>
      </c>
      <c r="E7413" s="12" t="str">
        <f>IF(Table2[[#This Row],[Request_Time]]&lt;TIME(12,0,0),"Morning",IF(Table2[[#This Row],[Request_Time]]&lt;TIME(17,0,0),"Afternoon","Evening"))</f>
        <v>Morning</v>
      </c>
      <c r="F7413" s="12"/>
      <c r="G7413" t="s">
        <v>67</v>
      </c>
      <c r="H7413" t="s">
        <v>81</v>
      </c>
      <c r="I7413" t="s">
        <v>18</v>
      </c>
      <c r="J7413">
        <v>210</v>
      </c>
      <c r="K7413" t="s">
        <v>19</v>
      </c>
      <c r="L7413" s="13">
        <v>4.8499999999999996</v>
      </c>
      <c r="M7413" s="14">
        <v>22.62</v>
      </c>
      <c r="N7413">
        <v>3</v>
      </c>
      <c r="O7413">
        <v>1665</v>
      </c>
      <c r="P7413">
        <v>217</v>
      </c>
      <c r="Q7413" t="s">
        <v>32</v>
      </c>
      <c r="S7413" t="s">
        <v>21</v>
      </c>
    </row>
    <row r="7414" spans="1:19" x14ac:dyDescent="0.3">
      <c r="A7414">
        <v>77007</v>
      </c>
      <c r="B7414" s="1">
        <v>46018</v>
      </c>
      <c r="C7414" s="11">
        <v>0.20694444444444446</v>
      </c>
      <c r="D7414" s="12">
        <v>4</v>
      </c>
      <c r="E7414" s="12" t="str">
        <f>IF(Table2[[#This Row],[Request_Time]]&lt;TIME(12,0,0),"Morning",IF(Table2[[#This Row],[Request_Time]]&lt;TIME(17,0,0),"Afternoon","Evening"))</f>
        <v>Morning</v>
      </c>
      <c r="F7414" s="12"/>
      <c r="G7414" t="s">
        <v>81</v>
      </c>
      <c r="H7414" t="s">
        <v>75</v>
      </c>
      <c r="I7414" t="s">
        <v>40</v>
      </c>
      <c r="J7414">
        <v>244</v>
      </c>
      <c r="K7414" t="s">
        <v>19</v>
      </c>
      <c r="L7414" s="13">
        <v>6.18</v>
      </c>
      <c r="M7414" s="14">
        <v>8.32</v>
      </c>
      <c r="N7414">
        <v>5</v>
      </c>
      <c r="O7414">
        <v>1816</v>
      </c>
      <c r="P7414">
        <v>214</v>
      </c>
      <c r="Q7414" t="s">
        <v>20</v>
      </c>
      <c r="S7414" t="s">
        <v>21</v>
      </c>
    </row>
    <row r="7415" spans="1:19" x14ac:dyDescent="0.3">
      <c r="A7415">
        <v>77009</v>
      </c>
      <c r="B7415" s="1">
        <v>45828</v>
      </c>
      <c r="C7415" s="11">
        <v>0.80138888888888893</v>
      </c>
      <c r="D7415" s="12">
        <v>19</v>
      </c>
      <c r="E7415" s="12" t="str">
        <f>IF(Table2[[#This Row],[Request_Time]]&lt;TIME(12,0,0),"Morning",IF(Table2[[#This Row],[Request_Time]]&lt;TIME(17,0,0),"Afternoon","Evening"))</f>
        <v>Evening</v>
      </c>
      <c r="F7415" s="12"/>
      <c r="G7415" t="s">
        <v>52</v>
      </c>
      <c r="H7415" t="s">
        <v>6272</v>
      </c>
      <c r="I7415" t="s">
        <v>27</v>
      </c>
      <c r="J7415">
        <v>219</v>
      </c>
      <c r="K7415" t="s">
        <v>19</v>
      </c>
      <c r="L7415" s="13">
        <v>59.48</v>
      </c>
      <c r="M7415" s="14">
        <v>6.97</v>
      </c>
      <c r="N7415">
        <v>2</v>
      </c>
      <c r="O7415">
        <v>1697</v>
      </c>
      <c r="P7415">
        <v>256</v>
      </c>
      <c r="Q7415" t="s">
        <v>20</v>
      </c>
      <c r="S7415" t="s">
        <v>36</v>
      </c>
    </row>
    <row r="7416" spans="1:19" x14ac:dyDescent="0.3">
      <c r="A7416">
        <v>77017</v>
      </c>
      <c r="B7416" s="1">
        <v>45861</v>
      </c>
      <c r="C7416" s="11">
        <v>0.68125000000000002</v>
      </c>
      <c r="D7416" s="12">
        <v>16</v>
      </c>
      <c r="E7416" s="12" t="str">
        <f>IF(Table2[[#This Row],[Request_Time]]&lt;TIME(12,0,0),"Morning",IF(Table2[[#This Row],[Request_Time]]&lt;TIME(17,0,0),"Afternoon","Evening"))</f>
        <v>Afternoon</v>
      </c>
      <c r="F7416" s="12"/>
      <c r="G7416" t="s">
        <v>75</v>
      </c>
      <c r="H7416" t="s">
        <v>72</v>
      </c>
      <c r="I7416" t="s">
        <v>40</v>
      </c>
      <c r="J7416">
        <v>235</v>
      </c>
      <c r="K7416" t="s">
        <v>24</v>
      </c>
      <c r="L7416" s="13"/>
      <c r="M7416" s="14"/>
      <c r="O7416">
        <v>1032</v>
      </c>
      <c r="P7416">
        <v>208</v>
      </c>
    </row>
    <row r="7417" spans="1:19" x14ac:dyDescent="0.3">
      <c r="A7417">
        <v>77020</v>
      </c>
      <c r="B7417" s="1">
        <v>45875</v>
      </c>
      <c r="C7417" s="11">
        <v>0.51944444444444449</v>
      </c>
      <c r="D7417" s="12">
        <v>12</v>
      </c>
      <c r="E7417" s="12" t="str">
        <f>IF(Table2[[#This Row],[Request_Time]]&lt;TIME(12,0,0),"Morning",IF(Table2[[#This Row],[Request_Time]]&lt;TIME(17,0,0),"Afternoon","Evening"))</f>
        <v>Afternoon</v>
      </c>
      <c r="F7417" s="12"/>
      <c r="G7417" t="s">
        <v>72</v>
      </c>
      <c r="H7417" t="s">
        <v>94</v>
      </c>
      <c r="I7417" t="s">
        <v>18</v>
      </c>
      <c r="J7417">
        <v>253</v>
      </c>
      <c r="K7417" t="s">
        <v>24</v>
      </c>
      <c r="L7417" s="13"/>
      <c r="M7417" s="14"/>
      <c r="O7417">
        <v>1135</v>
      </c>
      <c r="P7417">
        <v>234</v>
      </c>
    </row>
    <row r="7418" spans="1:19" x14ac:dyDescent="0.3">
      <c r="A7418">
        <v>77027</v>
      </c>
      <c r="B7418" s="1">
        <v>45830</v>
      </c>
      <c r="C7418" s="11">
        <v>0.63680555555555551</v>
      </c>
      <c r="D7418" s="12">
        <v>15</v>
      </c>
      <c r="E7418" s="12" t="str">
        <f>IF(Table2[[#This Row],[Request_Time]]&lt;TIME(12,0,0),"Morning",IF(Table2[[#This Row],[Request_Time]]&lt;TIME(17,0,0),"Afternoon","Evening"))</f>
        <v>Afternoon</v>
      </c>
      <c r="F7418" s="12"/>
      <c r="G7418" t="s">
        <v>23</v>
      </c>
      <c r="H7418" t="s">
        <v>38</v>
      </c>
      <c r="I7418" t="s">
        <v>18</v>
      </c>
      <c r="J7418">
        <v>222</v>
      </c>
      <c r="K7418" t="s">
        <v>19</v>
      </c>
      <c r="L7418" s="13">
        <v>31.62</v>
      </c>
      <c r="M7418" s="14">
        <v>19.93</v>
      </c>
      <c r="N7418">
        <v>5</v>
      </c>
      <c r="O7418">
        <v>1430</v>
      </c>
      <c r="P7418">
        <v>255</v>
      </c>
      <c r="Q7418" t="s">
        <v>50</v>
      </c>
      <c r="S7418" t="s">
        <v>36</v>
      </c>
    </row>
    <row r="7419" spans="1:19" x14ac:dyDescent="0.3">
      <c r="A7419">
        <v>77035</v>
      </c>
      <c r="B7419" s="1">
        <v>45891</v>
      </c>
      <c r="C7419" s="11">
        <v>0.78333333333333333</v>
      </c>
      <c r="D7419" s="12">
        <v>18</v>
      </c>
      <c r="E7419" s="12" t="str">
        <f>IF(Table2[[#This Row],[Request_Time]]&lt;TIME(12,0,0),"Morning",IF(Table2[[#This Row],[Request_Time]]&lt;TIME(17,0,0),"Afternoon","Evening"))</f>
        <v>Evening</v>
      </c>
      <c r="F7419" s="12"/>
      <c r="G7419" t="s">
        <v>26</v>
      </c>
      <c r="H7419" t="s">
        <v>38</v>
      </c>
      <c r="I7419" t="s">
        <v>18</v>
      </c>
      <c r="J7419">
        <v>206</v>
      </c>
      <c r="K7419" t="s">
        <v>19</v>
      </c>
      <c r="L7419" s="13">
        <v>56.72</v>
      </c>
      <c r="M7419" s="14">
        <v>24.58</v>
      </c>
      <c r="N7419">
        <v>1</v>
      </c>
      <c r="O7419">
        <v>1910</v>
      </c>
      <c r="P7419">
        <v>243</v>
      </c>
      <c r="Q7419" t="s">
        <v>53</v>
      </c>
      <c r="S7419" t="s">
        <v>36</v>
      </c>
    </row>
    <row r="7420" spans="1:19" x14ac:dyDescent="0.3">
      <c r="A7420">
        <v>77046</v>
      </c>
      <c r="B7420" s="1">
        <v>45903</v>
      </c>
      <c r="C7420" s="11">
        <v>0.17430555555555557</v>
      </c>
      <c r="D7420" s="12">
        <v>4</v>
      </c>
      <c r="E7420" s="12" t="str">
        <f>IF(Table2[[#This Row],[Request_Time]]&lt;TIME(12,0,0),"Morning",IF(Table2[[#This Row],[Request_Time]]&lt;TIME(17,0,0),"Afternoon","Evening"))</f>
        <v>Morning</v>
      </c>
      <c r="F7420" s="12"/>
      <c r="G7420" t="s">
        <v>83</v>
      </c>
      <c r="H7420" t="s">
        <v>6273</v>
      </c>
      <c r="I7420" t="s">
        <v>40</v>
      </c>
      <c r="J7420">
        <v>223</v>
      </c>
      <c r="K7420" t="s">
        <v>19</v>
      </c>
      <c r="L7420" s="13">
        <v>10.83</v>
      </c>
      <c r="M7420" s="14">
        <v>9.52</v>
      </c>
      <c r="N7420">
        <v>5</v>
      </c>
      <c r="O7420">
        <v>1618</v>
      </c>
      <c r="P7420">
        <v>220</v>
      </c>
      <c r="Q7420" t="s">
        <v>28</v>
      </c>
      <c r="S7420" t="s">
        <v>36</v>
      </c>
    </row>
    <row r="7421" spans="1:19" x14ac:dyDescent="0.3">
      <c r="A7421">
        <v>77049</v>
      </c>
      <c r="B7421" s="1">
        <v>45978</v>
      </c>
      <c r="C7421" s="11">
        <v>0.24861111111111112</v>
      </c>
      <c r="D7421" s="12">
        <v>5</v>
      </c>
      <c r="E7421" s="12" t="str">
        <f>IF(Table2[[#This Row],[Request_Time]]&lt;TIME(12,0,0),"Morning",IF(Table2[[#This Row],[Request_Time]]&lt;TIME(17,0,0),"Afternoon","Evening"))</f>
        <v>Morning</v>
      </c>
      <c r="F7421" s="12"/>
      <c r="G7421" t="s">
        <v>6273</v>
      </c>
      <c r="H7421" t="s">
        <v>6273</v>
      </c>
      <c r="I7421" t="s">
        <v>18</v>
      </c>
      <c r="J7421">
        <v>234</v>
      </c>
      <c r="K7421" t="s">
        <v>19</v>
      </c>
      <c r="L7421" s="13">
        <v>24.94</v>
      </c>
      <c r="M7421" s="14">
        <v>14.75</v>
      </c>
      <c r="N7421">
        <v>5</v>
      </c>
      <c r="O7421">
        <v>2171</v>
      </c>
      <c r="P7421">
        <v>238</v>
      </c>
      <c r="Q7421" t="s">
        <v>32</v>
      </c>
      <c r="S7421" t="s">
        <v>36</v>
      </c>
    </row>
    <row r="7422" spans="1:19" x14ac:dyDescent="0.3">
      <c r="A7422">
        <v>77054</v>
      </c>
      <c r="B7422" s="1">
        <v>45965</v>
      </c>
      <c r="C7422" s="11">
        <v>0.16874999999999998</v>
      </c>
      <c r="D7422" s="12">
        <v>4</v>
      </c>
      <c r="E7422" s="12" t="str">
        <f>IF(Table2[[#This Row],[Request_Time]]&lt;TIME(12,0,0),"Morning",IF(Table2[[#This Row],[Request_Time]]&lt;TIME(17,0,0),"Afternoon","Evening"))</f>
        <v>Morning</v>
      </c>
      <c r="F7422" s="12"/>
      <c r="G7422" t="s">
        <v>52</v>
      </c>
      <c r="H7422" t="s">
        <v>6272</v>
      </c>
      <c r="I7422" t="s">
        <v>18</v>
      </c>
      <c r="J7422">
        <v>221</v>
      </c>
      <c r="K7422" t="s">
        <v>19</v>
      </c>
      <c r="L7422" s="13">
        <v>36.54</v>
      </c>
      <c r="M7422" s="14">
        <v>26.19</v>
      </c>
      <c r="N7422">
        <v>3</v>
      </c>
      <c r="O7422">
        <v>1216</v>
      </c>
      <c r="P7422">
        <v>244</v>
      </c>
      <c r="Q7422" t="s">
        <v>28</v>
      </c>
      <c r="S7422" t="s">
        <v>21</v>
      </c>
    </row>
    <row r="7423" spans="1:19" x14ac:dyDescent="0.3">
      <c r="A7423">
        <v>77056</v>
      </c>
      <c r="B7423" s="1">
        <v>45918</v>
      </c>
      <c r="C7423" s="11">
        <v>0.95833333333333337</v>
      </c>
      <c r="D7423" s="12">
        <v>23</v>
      </c>
      <c r="E7423" s="12" t="str">
        <f>IF(Table2[[#This Row],[Request_Time]]&lt;TIME(12,0,0),"Morning",IF(Table2[[#This Row],[Request_Time]]&lt;TIME(17,0,0),"Afternoon","Evening"))</f>
        <v>Evening</v>
      </c>
      <c r="F7423" s="12"/>
      <c r="G7423" t="s">
        <v>67</v>
      </c>
      <c r="H7423" t="s">
        <v>6273</v>
      </c>
      <c r="I7423" t="s">
        <v>40</v>
      </c>
      <c r="J7423">
        <v>211</v>
      </c>
      <c r="K7423" t="s">
        <v>19</v>
      </c>
      <c r="L7423" s="13">
        <v>29.3</v>
      </c>
      <c r="M7423" s="14">
        <v>25.97</v>
      </c>
      <c r="N7423">
        <v>4</v>
      </c>
      <c r="O7423">
        <v>1733</v>
      </c>
      <c r="P7423">
        <v>246</v>
      </c>
      <c r="Q7423" t="s">
        <v>20</v>
      </c>
      <c r="S7423" t="s">
        <v>21</v>
      </c>
    </row>
    <row r="7424" spans="1:19" x14ac:dyDescent="0.3">
      <c r="A7424">
        <v>77081</v>
      </c>
      <c r="B7424" s="1">
        <v>45806</v>
      </c>
      <c r="C7424" s="11">
        <v>0.75208333333333333</v>
      </c>
      <c r="D7424" s="12">
        <v>18</v>
      </c>
      <c r="E7424" s="12" t="str">
        <f>IF(Table2[[#This Row],[Request_Time]]&lt;TIME(12,0,0),"Morning",IF(Table2[[#This Row],[Request_Time]]&lt;TIME(17,0,0),"Afternoon","Evening"))</f>
        <v>Evening</v>
      </c>
      <c r="F7424" s="12"/>
      <c r="G7424" t="s">
        <v>6272</v>
      </c>
      <c r="H7424" t="s">
        <v>6273</v>
      </c>
      <c r="I7424" t="s">
        <v>27</v>
      </c>
      <c r="J7424">
        <v>218</v>
      </c>
      <c r="K7424" t="s">
        <v>19</v>
      </c>
      <c r="L7424" s="13">
        <v>81.05</v>
      </c>
      <c r="M7424" s="14">
        <v>22.1</v>
      </c>
      <c r="N7424">
        <v>1</v>
      </c>
      <c r="O7424">
        <v>1692</v>
      </c>
      <c r="P7424">
        <v>223</v>
      </c>
      <c r="Q7424" t="s">
        <v>20</v>
      </c>
      <c r="S7424" t="s">
        <v>36</v>
      </c>
    </row>
    <row r="7425" spans="1:19" x14ac:dyDescent="0.3">
      <c r="A7425">
        <v>77081</v>
      </c>
      <c r="B7425" s="1">
        <v>45836</v>
      </c>
      <c r="C7425" s="11">
        <v>0.38472222222222219</v>
      </c>
      <c r="D7425" s="12">
        <v>9</v>
      </c>
      <c r="E7425" s="12" t="str">
        <f>IF(Table2[[#This Row],[Request_Time]]&lt;TIME(12,0,0),"Morning",IF(Table2[[#This Row],[Request_Time]]&lt;TIME(17,0,0),"Afternoon","Evening"))</f>
        <v>Morning</v>
      </c>
      <c r="F7425" s="12"/>
      <c r="G7425" t="s">
        <v>83</v>
      </c>
      <c r="H7425" t="s">
        <v>26</v>
      </c>
      <c r="I7425" t="s">
        <v>40</v>
      </c>
      <c r="J7425">
        <v>245</v>
      </c>
      <c r="K7425" t="s">
        <v>31</v>
      </c>
      <c r="L7425" s="13"/>
      <c r="M7425" s="14"/>
      <c r="O7425">
        <v>1079</v>
      </c>
      <c r="P7425">
        <v>249</v>
      </c>
      <c r="R7425" t="s">
        <v>32</v>
      </c>
    </row>
    <row r="7426" spans="1:19" x14ac:dyDescent="0.3">
      <c r="A7426">
        <v>77115</v>
      </c>
      <c r="B7426" s="1">
        <v>45730</v>
      </c>
      <c r="C7426" s="11">
        <v>4.9305555555555554E-2</v>
      </c>
      <c r="D7426" s="12">
        <v>1</v>
      </c>
      <c r="E7426" s="12" t="str">
        <f>IF(Table2[[#This Row],[Request_Time]]&lt;TIME(12,0,0),"Morning",IF(Table2[[#This Row],[Request_Time]]&lt;TIME(17,0,0),"Afternoon","Evening"))</f>
        <v>Morning</v>
      </c>
      <c r="F7426" s="12"/>
      <c r="G7426" t="s">
        <v>30</v>
      </c>
      <c r="H7426" t="s">
        <v>91</v>
      </c>
      <c r="I7426" t="s">
        <v>18</v>
      </c>
      <c r="J7426">
        <v>257</v>
      </c>
      <c r="K7426" t="s">
        <v>19</v>
      </c>
      <c r="L7426" s="13">
        <v>16.57</v>
      </c>
      <c r="M7426" s="14">
        <v>16.55</v>
      </c>
      <c r="N7426">
        <v>4</v>
      </c>
      <c r="O7426">
        <v>1510</v>
      </c>
      <c r="P7426">
        <v>209</v>
      </c>
      <c r="Q7426" t="s">
        <v>28</v>
      </c>
      <c r="S7426" t="s">
        <v>21</v>
      </c>
    </row>
    <row r="7427" spans="1:19" x14ac:dyDescent="0.3">
      <c r="A7427">
        <v>77125</v>
      </c>
      <c r="B7427" s="1">
        <v>45700</v>
      </c>
      <c r="C7427" s="11">
        <v>7.4305555555555555E-2</v>
      </c>
      <c r="D7427" s="12">
        <v>1</v>
      </c>
      <c r="E7427" s="12" t="str">
        <f>IF(Table2[[#This Row],[Request_Time]]&lt;TIME(12,0,0),"Morning",IF(Table2[[#This Row],[Request_Time]]&lt;TIME(17,0,0),"Afternoon","Evening"))</f>
        <v>Morning</v>
      </c>
      <c r="F7427" s="12"/>
      <c r="G7427" t="s">
        <v>72</v>
      </c>
      <c r="H7427" t="s">
        <v>6273</v>
      </c>
      <c r="I7427" t="s">
        <v>40</v>
      </c>
      <c r="J7427">
        <v>246</v>
      </c>
      <c r="K7427" t="s">
        <v>24</v>
      </c>
      <c r="L7427" s="13"/>
      <c r="M7427" s="14"/>
      <c r="O7427">
        <v>1131</v>
      </c>
      <c r="P7427">
        <v>220</v>
      </c>
    </row>
    <row r="7428" spans="1:19" x14ac:dyDescent="0.3">
      <c r="A7428">
        <v>77138</v>
      </c>
      <c r="B7428" s="1">
        <v>45742</v>
      </c>
      <c r="C7428" s="11">
        <v>0.61736111111111114</v>
      </c>
      <c r="D7428" s="12">
        <v>14</v>
      </c>
      <c r="E7428" s="12" t="str">
        <f>IF(Table2[[#This Row],[Request_Time]]&lt;TIME(12,0,0),"Morning",IF(Table2[[#This Row],[Request_Time]]&lt;TIME(17,0,0),"Afternoon","Evening"))</f>
        <v>Afternoon</v>
      </c>
      <c r="F7428" s="12"/>
      <c r="G7428" t="s">
        <v>6272</v>
      </c>
      <c r="H7428" t="s">
        <v>58</v>
      </c>
      <c r="I7428" t="s">
        <v>27</v>
      </c>
      <c r="J7428">
        <v>226</v>
      </c>
      <c r="K7428" t="s">
        <v>19</v>
      </c>
      <c r="L7428" s="13">
        <v>20.260000000000002</v>
      </c>
      <c r="M7428" s="14">
        <v>21.11</v>
      </c>
      <c r="N7428">
        <v>5</v>
      </c>
      <c r="O7428">
        <v>1654</v>
      </c>
      <c r="P7428">
        <v>231</v>
      </c>
      <c r="Q7428" t="s">
        <v>28</v>
      </c>
      <c r="S7428" t="s">
        <v>36</v>
      </c>
    </row>
    <row r="7429" spans="1:19" x14ac:dyDescent="0.3">
      <c r="A7429">
        <v>77172</v>
      </c>
      <c r="B7429" s="1">
        <v>45681</v>
      </c>
      <c r="C7429" s="11">
        <v>0.98263888888888884</v>
      </c>
      <c r="D7429" s="12">
        <v>23</v>
      </c>
      <c r="E7429" s="12" t="str">
        <f>IF(Table2[[#This Row],[Request_Time]]&lt;TIME(12,0,0),"Morning",IF(Table2[[#This Row],[Request_Time]]&lt;TIME(17,0,0),"Afternoon","Evening"))</f>
        <v>Evening</v>
      </c>
      <c r="F7429" s="12"/>
      <c r="G7429" t="s">
        <v>91</v>
      </c>
      <c r="H7429" t="s">
        <v>6273</v>
      </c>
      <c r="I7429" t="s">
        <v>27</v>
      </c>
      <c r="J7429">
        <v>227</v>
      </c>
      <c r="K7429" t="s">
        <v>24</v>
      </c>
      <c r="L7429" s="13"/>
      <c r="M7429" s="14"/>
      <c r="O7429">
        <v>2067</v>
      </c>
      <c r="P7429">
        <v>230</v>
      </c>
    </row>
    <row r="7430" spans="1:19" x14ac:dyDescent="0.3">
      <c r="A7430">
        <v>77180</v>
      </c>
      <c r="B7430" s="1">
        <v>46015</v>
      </c>
      <c r="C7430" s="11">
        <v>0.65208333333333335</v>
      </c>
      <c r="D7430" s="12">
        <v>15</v>
      </c>
      <c r="E7430" s="12" t="str">
        <f>IF(Table2[[#This Row],[Request_Time]]&lt;TIME(12,0,0),"Morning",IF(Table2[[#This Row],[Request_Time]]&lt;TIME(17,0,0),"Afternoon","Evening"))</f>
        <v>Afternoon</v>
      </c>
      <c r="F7430" s="12"/>
      <c r="G7430" t="s">
        <v>83</v>
      </c>
      <c r="H7430" t="s">
        <v>67</v>
      </c>
      <c r="I7430" t="s">
        <v>18</v>
      </c>
      <c r="J7430">
        <v>240</v>
      </c>
      <c r="K7430" t="s">
        <v>19</v>
      </c>
      <c r="L7430" s="13">
        <v>43.44</v>
      </c>
      <c r="M7430" s="14">
        <v>11.9</v>
      </c>
      <c r="N7430">
        <v>3</v>
      </c>
      <c r="O7430">
        <v>1150</v>
      </c>
      <c r="P7430">
        <v>249</v>
      </c>
      <c r="Q7430" t="s">
        <v>28</v>
      </c>
      <c r="S7430" t="s">
        <v>21</v>
      </c>
    </row>
    <row r="7431" spans="1:19" x14ac:dyDescent="0.3">
      <c r="A7431">
        <v>77207</v>
      </c>
      <c r="B7431" s="1">
        <v>45741</v>
      </c>
      <c r="C7431" s="11">
        <v>0.4680555555555555</v>
      </c>
      <c r="D7431" s="12">
        <v>11</v>
      </c>
      <c r="E7431" s="12" t="str">
        <f>IF(Table2[[#This Row],[Request_Time]]&lt;TIME(12,0,0),"Morning",IF(Table2[[#This Row],[Request_Time]]&lt;TIME(17,0,0),"Afternoon","Evening"))</f>
        <v>Morning</v>
      </c>
      <c r="F7431" s="12"/>
      <c r="G7431" t="s">
        <v>26</v>
      </c>
      <c r="H7431" t="s">
        <v>72</v>
      </c>
      <c r="I7431" t="s">
        <v>40</v>
      </c>
      <c r="J7431">
        <v>217</v>
      </c>
      <c r="K7431" t="s">
        <v>31</v>
      </c>
      <c r="L7431" s="13"/>
      <c r="M7431" s="14"/>
      <c r="O7431">
        <v>1665</v>
      </c>
      <c r="P7431">
        <v>200</v>
      </c>
      <c r="R7431" t="s">
        <v>128</v>
      </c>
    </row>
    <row r="7432" spans="1:19" x14ac:dyDescent="0.3">
      <c r="A7432">
        <v>77221</v>
      </c>
      <c r="B7432" s="1">
        <v>45924</v>
      </c>
      <c r="C7432" s="11">
        <v>0.44861111111111113</v>
      </c>
      <c r="D7432" s="12">
        <v>10</v>
      </c>
      <c r="E7432" s="12" t="str">
        <f>IF(Table2[[#This Row],[Request_Time]]&lt;TIME(12,0,0),"Morning",IF(Table2[[#This Row],[Request_Time]]&lt;TIME(17,0,0),"Afternoon","Evening"))</f>
        <v>Morning</v>
      </c>
      <c r="F7432" s="12"/>
      <c r="G7432" t="s">
        <v>6273</v>
      </c>
      <c r="H7432" t="s">
        <v>67</v>
      </c>
      <c r="I7432" t="s">
        <v>27</v>
      </c>
      <c r="J7432">
        <v>235</v>
      </c>
      <c r="K7432" t="s">
        <v>31</v>
      </c>
      <c r="L7432" s="13"/>
      <c r="M7432" s="14"/>
      <c r="O7432">
        <v>1830</v>
      </c>
      <c r="P7432">
        <v>249</v>
      </c>
      <c r="R7432" t="s">
        <v>55</v>
      </c>
    </row>
    <row r="7433" spans="1:19" x14ac:dyDescent="0.3">
      <c r="A7433">
        <v>77241</v>
      </c>
      <c r="B7433" s="1">
        <v>45735</v>
      </c>
      <c r="C7433" s="11">
        <v>0.10833333333333334</v>
      </c>
      <c r="D7433" s="12">
        <v>2</v>
      </c>
      <c r="E7433" s="12" t="str">
        <f>IF(Table2[[#This Row],[Request_Time]]&lt;TIME(12,0,0),"Morning",IF(Table2[[#This Row],[Request_Time]]&lt;TIME(17,0,0),"Afternoon","Evening"))</f>
        <v>Morning</v>
      </c>
      <c r="F7433" s="12"/>
      <c r="G7433" t="s">
        <v>72</v>
      </c>
      <c r="H7433" t="s">
        <v>75</v>
      </c>
      <c r="I7433" t="s">
        <v>18</v>
      </c>
      <c r="J7433">
        <v>220</v>
      </c>
      <c r="K7433" t="s">
        <v>31</v>
      </c>
      <c r="L7433" s="13"/>
      <c r="M7433" s="14"/>
      <c r="O7433">
        <v>1605</v>
      </c>
      <c r="P7433">
        <v>224</v>
      </c>
      <c r="R7433" t="s">
        <v>108</v>
      </c>
    </row>
    <row r="7434" spans="1:19" x14ac:dyDescent="0.3">
      <c r="A7434">
        <v>77244</v>
      </c>
      <c r="B7434" s="1">
        <v>45684</v>
      </c>
      <c r="C7434" s="11">
        <v>0.24791666666666667</v>
      </c>
      <c r="D7434" s="12">
        <v>5</v>
      </c>
      <c r="E7434" s="12" t="str">
        <f>IF(Table2[[#This Row],[Request_Time]]&lt;TIME(12,0,0),"Morning",IF(Table2[[#This Row],[Request_Time]]&lt;TIME(17,0,0),"Afternoon","Evening"))</f>
        <v>Morning</v>
      </c>
      <c r="F7434" s="12"/>
      <c r="G7434" t="s">
        <v>30</v>
      </c>
      <c r="H7434" t="s">
        <v>26</v>
      </c>
      <c r="I7434" t="s">
        <v>40</v>
      </c>
      <c r="J7434">
        <v>243</v>
      </c>
      <c r="K7434" t="s">
        <v>24</v>
      </c>
      <c r="L7434" s="13"/>
      <c r="M7434" s="14"/>
      <c r="O7434">
        <v>2169</v>
      </c>
      <c r="P7434">
        <v>211</v>
      </c>
    </row>
    <row r="7435" spans="1:19" x14ac:dyDescent="0.3">
      <c r="A7435">
        <v>77258</v>
      </c>
      <c r="B7435" s="1">
        <v>46006</v>
      </c>
      <c r="C7435" s="11">
        <v>0.3840277777777778</v>
      </c>
      <c r="D7435" s="12">
        <v>9</v>
      </c>
      <c r="E7435" s="12" t="str">
        <f>IF(Table2[[#This Row],[Request_Time]]&lt;TIME(12,0,0),"Morning",IF(Table2[[#This Row],[Request_Time]]&lt;TIME(17,0,0),"Afternoon","Evening"))</f>
        <v>Morning</v>
      </c>
      <c r="F7435" s="12"/>
      <c r="G7435" t="s">
        <v>75</v>
      </c>
      <c r="H7435" t="s">
        <v>52</v>
      </c>
      <c r="I7435" t="s">
        <v>27</v>
      </c>
      <c r="J7435">
        <v>255</v>
      </c>
      <c r="K7435" t="s">
        <v>31</v>
      </c>
      <c r="L7435" s="13"/>
      <c r="M7435" s="14"/>
      <c r="O7435">
        <v>2055</v>
      </c>
      <c r="P7435">
        <v>235</v>
      </c>
      <c r="R7435" t="s">
        <v>41</v>
      </c>
    </row>
    <row r="7436" spans="1:19" x14ac:dyDescent="0.3">
      <c r="A7436">
        <v>77260</v>
      </c>
      <c r="B7436" s="1">
        <v>45878</v>
      </c>
      <c r="C7436" s="11">
        <v>0.57986111111111105</v>
      </c>
      <c r="D7436" s="12">
        <v>13</v>
      </c>
      <c r="E7436" s="12" t="str">
        <f>IF(Table2[[#This Row],[Request_Time]]&lt;TIME(12,0,0),"Morning",IF(Table2[[#This Row],[Request_Time]]&lt;TIME(17,0,0),"Afternoon","Evening"))</f>
        <v>Afternoon</v>
      </c>
      <c r="F7436" s="12"/>
      <c r="G7436" t="s">
        <v>38</v>
      </c>
      <c r="H7436" t="s">
        <v>81</v>
      </c>
      <c r="I7436" t="s">
        <v>40</v>
      </c>
      <c r="J7436">
        <v>224</v>
      </c>
      <c r="K7436" t="s">
        <v>19</v>
      </c>
      <c r="L7436" s="13">
        <v>35.24</v>
      </c>
      <c r="M7436" s="14">
        <v>5.16</v>
      </c>
      <c r="N7436">
        <v>5</v>
      </c>
      <c r="O7436">
        <v>1825</v>
      </c>
      <c r="P7436">
        <v>209</v>
      </c>
      <c r="Q7436" t="s">
        <v>50</v>
      </c>
      <c r="S7436" t="s">
        <v>21</v>
      </c>
    </row>
    <row r="7437" spans="1:19" x14ac:dyDescent="0.3">
      <c r="A7437">
        <v>77264</v>
      </c>
      <c r="B7437" s="1">
        <v>45696</v>
      </c>
      <c r="C7437" s="11">
        <v>0.54999999999999993</v>
      </c>
      <c r="D7437" s="12">
        <v>13</v>
      </c>
      <c r="E7437" s="12" t="str">
        <f>IF(Table2[[#This Row],[Request_Time]]&lt;TIME(12,0,0),"Morning",IF(Table2[[#This Row],[Request_Time]]&lt;TIME(17,0,0),"Afternoon","Evening"))</f>
        <v>Afternoon</v>
      </c>
      <c r="F7437" s="12"/>
      <c r="G7437" t="s">
        <v>26</v>
      </c>
      <c r="H7437" t="s">
        <v>38</v>
      </c>
      <c r="I7437" t="s">
        <v>40</v>
      </c>
      <c r="J7437">
        <v>257</v>
      </c>
      <c r="K7437" t="s">
        <v>24</v>
      </c>
      <c r="L7437" s="13"/>
      <c r="M7437" s="14"/>
      <c r="O7437">
        <v>1998</v>
      </c>
      <c r="P7437">
        <v>227</v>
      </c>
    </row>
    <row r="7438" spans="1:19" x14ac:dyDescent="0.3">
      <c r="A7438">
        <v>77265</v>
      </c>
      <c r="B7438" s="1">
        <v>45658</v>
      </c>
      <c r="C7438" s="11">
        <v>0.13472222222222222</v>
      </c>
      <c r="D7438" s="12">
        <v>3</v>
      </c>
      <c r="E7438" s="12" t="str">
        <f>IF(Table2[[#This Row],[Request_Time]]&lt;TIME(12,0,0),"Morning",IF(Table2[[#This Row],[Request_Time]]&lt;TIME(17,0,0),"Afternoon","Evening"))</f>
        <v>Morning</v>
      </c>
      <c r="F7438" s="12"/>
      <c r="G7438" t="s">
        <v>72</v>
      </c>
      <c r="H7438" t="s">
        <v>30</v>
      </c>
      <c r="I7438" t="s">
        <v>40</v>
      </c>
      <c r="J7438">
        <v>235</v>
      </c>
      <c r="K7438" t="s">
        <v>19</v>
      </c>
      <c r="L7438" s="13">
        <v>81.459999999999994</v>
      </c>
      <c r="M7438" s="14">
        <v>1.1399999999999999</v>
      </c>
      <c r="N7438">
        <v>1</v>
      </c>
      <c r="O7438">
        <v>1211</v>
      </c>
      <c r="P7438">
        <v>243</v>
      </c>
      <c r="Q7438" t="s">
        <v>32</v>
      </c>
      <c r="S7438" t="s">
        <v>21</v>
      </c>
    </row>
    <row r="7439" spans="1:19" x14ac:dyDescent="0.3">
      <c r="A7439">
        <v>77299</v>
      </c>
      <c r="B7439" s="1">
        <v>45837</v>
      </c>
      <c r="C7439" s="11">
        <v>0.63680555555555551</v>
      </c>
      <c r="D7439" s="12">
        <v>15</v>
      </c>
      <c r="E7439" s="12" t="str">
        <f>IF(Table2[[#This Row],[Request_Time]]&lt;TIME(12,0,0),"Morning",IF(Table2[[#This Row],[Request_Time]]&lt;TIME(17,0,0),"Afternoon","Evening"))</f>
        <v>Afternoon</v>
      </c>
      <c r="F7439" s="12"/>
      <c r="G7439" t="s">
        <v>83</v>
      </c>
      <c r="H7439" t="s">
        <v>91</v>
      </c>
      <c r="I7439" t="s">
        <v>27</v>
      </c>
      <c r="J7439">
        <v>251</v>
      </c>
      <c r="K7439" t="s">
        <v>31</v>
      </c>
      <c r="L7439" s="13"/>
      <c r="M7439" s="14"/>
      <c r="O7439">
        <v>1333</v>
      </c>
      <c r="P7439">
        <v>224</v>
      </c>
      <c r="R7439" t="s">
        <v>41</v>
      </c>
    </row>
    <row r="7440" spans="1:19" x14ac:dyDescent="0.3">
      <c r="A7440">
        <v>77304</v>
      </c>
      <c r="B7440" s="1">
        <v>45784</v>
      </c>
      <c r="C7440" s="11">
        <v>0.16666666666666666</v>
      </c>
      <c r="D7440" s="12">
        <v>4</v>
      </c>
      <c r="E7440" s="12" t="str">
        <f>IF(Table2[[#This Row],[Request_Time]]&lt;TIME(12,0,0),"Morning",IF(Table2[[#This Row],[Request_Time]]&lt;TIME(17,0,0),"Afternoon","Evening"))</f>
        <v>Morning</v>
      </c>
      <c r="F7440" s="12"/>
      <c r="G7440" t="s">
        <v>52</v>
      </c>
      <c r="H7440" t="s">
        <v>83</v>
      </c>
      <c r="I7440" t="s">
        <v>40</v>
      </c>
      <c r="J7440">
        <v>212</v>
      </c>
      <c r="K7440" t="s">
        <v>19</v>
      </c>
      <c r="L7440" s="13">
        <v>20.07</v>
      </c>
      <c r="M7440" s="14">
        <v>15.94</v>
      </c>
      <c r="N7440">
        <v>3</v>
      </c>
      <c r="O7440">
        <v>1886</v>
      </c>
      <c r="P7440">
        <v>236</v>
      </c>
      <c r="Q7440" t="s">
        <v>50</v>
      </c>
      <c r="S7440" t="s">
        <v>21</v>
      </c>
    </row>
    <row r="7441" spans="1:19" x14ac:dyDescent="0.3">
      <c r="A7441">
        <v>77316</v>
      </c>
      <c r="B7441" s="1">
        <v>45840</v>
      </c>
      <c r="C7441" s="11">
        <v>0.53472222222222221</v>
      </c>
      <c r="D7441" s="12">
        <v>12</v>
      </c>
      <c r="E7441" s="12" t="str">
        <f>IF(Table2[[#This Row],[Request_Time]]&lt;TIME(12,0,0),"Morning",IF(Table2[[#This Row],[Request_Time]]&lt;TIME(17,0,0),"Afternoon","Evening"))</f>
        <v>Afternoon</v>
      </c>
      <c r="F7441" s="12"/>
      <c r="G7441" t="s">
        <v>72</v>
      </c>
      <c r="H7441" t="s">
        <v>23</v>
      </c>
      <c r="I7441" t="s">
        <v>18</v>
      </c>
      <c r="J7441">
        <v>256</v>
      </c>
      <c r="K7441" t="s">
        <v>24</v>
      </c>
      <c r="L7441" s="13"/>
      <c r="M7441" s="14"/>
      <c r="O7441">
        <v>2182</v>
      </c>
      <c r="P7441">
        <v>219</v>
      </c>
    </row>
    <row r="7442" spans="1:19" x14ac:dyDescent="0.3">
      <c r="A7442">
        <v>77319</v>
      </c>
      <c r="B7442" s="1">
        <v>45841</v>
      </c>
      <c r="C7442" s="11">
        <v>0.89583333333333337</v>
      </c>
      <c r="D7442" s="12">
        <v>21</v>
      </c>
      <c r="E7442" s="12" t="str">
        <f>IF(Table2[[#This Row],[Request_Time]]&lt;TIME(12,0,0),"Morning",IF(Table2[[#This Row],[Request_Time]]&lt;TIME(17,0,0),"Afternoon","Evening"))</f>
        <v>Evening</v>
      </c>
      <c r="F7442" s="12"/>
      <c r="G7442" t="s">
        <v>72</v>
      </c>
      <c r="H7442" t="s">
        <v>67</v>
      </c>
      <c r="I7442" t="s">
        <v>27</v>
      </c>
      <c r="J7442">
        <v>201</v>
      </c>
      <c r="K7442" t="s">
        <v>19</v>
      </c>
      <c r="L7442" s="13">
        <v>41.16</v>
      </c>
      <c r="M7442" s="14">
        <v>17.04</v>
      </c>
      <c r="N7442">
        <v>2</v>
      </c>
      <c r="O7442">
        <v>1233</v>
      </c>
      <c r="P7442">
        <v>250</v>
      </c>
      <c r="Q7442" t="s">
        <v>50</v>
      </c>
      <c r="S7442" t="s">
        <v>21</v>
      </c>
    </row>
    <row r="7443" spans="1:19" x14ac:dyDescent="0.3">
      <c r="A7443">
        <v>77321</v>
      </c>
      <c r="B7443" s="1">
        <v>45973</v>
      </c>
      <c r="C7443" s="11">
        <v>0.5708333333333333</v>
      </c>
      <c r="D7443" s="12">
        <v>13</v>
      </c>
      <c r="E7443" s="12" t="str">
        <f>IF(Table2[[#This Row],[Request_Time]]&lt;TIME(12,0,0),"Morning",IF(Table2[[#This Row],[Request_Time]]&lt;TIME(17,0,0),"Afternoon","Evening"))</f>
        <v>Afternoon</v>
      </c>
      <c r="F7443" s="12"/>
      <c r="G7443" t="s">
        <v>58</v>
      </c>
      <c r="H7443" t="s">
        <v>23</v>
      </c>
      <c r="I7443" t="s">
        <v>27</v>
      </c>
      <c r="J7443">
        <v>245</v>
      </c>
      <c r="K7443" t="s">
        <v>19</v>
      </c>
      <c r="L7443" s="13">
        <v>67.83</v>
      </c>
      <c r="M7443" s="14">
        <v>14.79</v>
      </c>
      <c r="N7443">
        <v>3</v>
      </c>
      <c r="O7443">
        <v>1598</v>
      </c>
      <c r="P7443">
        <v>257</v>
      </c>
      <c r="Q7443" t="s">
        <v>28</v>
      </c>
      <c r="S7443" t="s">
        <v>21</v>
      </c>
    </row>
    <row r="7444" spans="1:19" x14ac:dyDescent="0.3">
      <c r="A7444">
        <v>77324</v>
      </c>
      <c r="B7444" s="1">
        <v>45985</v>
      </c>
      <c r="C7444" s="11">
        <v>0.87430555555555556</v>
      </c>
      <c r="D7444" s="12">
        <v>20</v>
      </c>
      <c r="E7444" s="12" t="str">
        <f>IF(Table2[[#This Row],[Request_Time]]&lt;TIME(12,0,0),"Morning",IF(Table2[[#This Row],[Request_Time]]&lt;TIME(17,0,0),"Afternoon","Evening"))</f>
        <v>Evening</v>
      </c>
      <c r="F7444" s="12"/>
      <c r="G7444" t="s">
        <v>67</v>
      </c>
      <c r="H7444" t="s">
        <v>6273</v>
      </c>
      <c r="I7444" t="s">
        <v>27</v>
      </c>
      <c r="J7444">
        <v>234</v>
      </c>
      <c r="K7444" t="s">
        <v>19</v>
      </c>
      <c r="L7444" s="13">
        <v>76.34</v>
      </c>
      <c r="M7444" s="14">
        <v>19.309999999999999</v>
      </c>
      <c r="N7444">
        <v>4</v>
      </c>
      <c r="O7444">
        <v>1938</v>
      </c>
      <c r="P7444">
        <v>233</v>
      </c>
      <c r="Q7444" t="s">
        <v>32</v>
      </c>
      <c r="S7444" t="s">
        <v>21</v>
      </c>
    </row>
    <row r="7445" spans="1:19" x14ac:dyDescent="0.3">
      <c r="A7445">
        <v>77328</v>
      </c>
      <c r="B7445" s="1">
        <v>45766</v>
      </c>
      <c r="C7445" s="11">
        <v>0.27569444444444446</v>
      </c>
      <c r="D7445" s="12">
        <v>6</v>
      </c>
      <c r="E7445" s="12" t="str">
        <f>IF(Table2[[#This Row],[Request_Time]]&lt;TIME(12,0,0),"Morning",IF(Table2[[#This Row],[Request_Time]]&lt;TIME(17,0,0),"Afternoon","Evening"))</f>
        <v>Morning</v>
      </c>
      <c r="F7445" s="12"/>
      <c r="G7445" t="s">
        <v>6273</v>
      </c>
      <c r="H7445" t="s">
        <v>75</v>
      </c>
      <c r="I7445" t="s">
        <v>18</v>
      </c>
      <c r="J7445">
        <v>234</v>
      </c>
      <c r="K7445" t="s">
        <v>19</v>
      </c>
      <c r="L7445" s="13">
        <v>27.13</v>
      </c>
      <c r="M7445" s="14">
        <v>19.66</v>
      </c>
      <c r="N7445">
        <v>1</v>
      </c>
      <c r="O7445">
        <v>1196</v>
      </c>
      <c r="P7445">
        <v>205</v>
      </c>
      <c r="Q7445" t="s">
        <v>50</v>
      </c>
      <c r="S7445" t="s">
        <v>21</v>
      </c>
    </row>
    <row r="7446" spans="1:19" x14ac:dyDescent="0.3">
      <c r="A7446">
        <v>77336</v>
      </c>
      <c r="B7446" s="1">
        <v>45678</v>
      </c>
      <c r="C7446" s="11">
        <v>0.19305555555555554</v>
      </c>
      <c r="D7446" s="12">
        <v>4</v>
      </c>
      <c r="E7446" s="12" t="str">
        <f>IF(Table2[[#This Row],[Request_Time]]&lt;TIME(12,0,0),"Morning",IF(Table2[[#This Row],[Request_Time]]&lt;TIME(17,0,0),"Afternoon","Evening"))</f>
        <v>Morning</v>
      </c>
      <c r="F7446" s="12"/>
      <c r="G7446" t="s">
        <v>38</v>
      </c>
      <c r="H7446" t="s">
        <v>94</v>
      </c>
      <c r="I7446" t="s">
        <v>27</v>
      </c>
      <c r="J7446">
        <v>228</v>
      </c>
      <c r="K7446" t="s">
        <v>19</v>
      </c>
      <c r="L7446" s="13">
        <v>69.8</v>
      </c>
      <c r="M7446" s="14">
        <v>11.99</v>
      </c>
      <c r="N7446">
        <v>1</v>
      </c>
      <c r="O7446">
        <v>1048</v>
      </c>
      <c r="P7446">
        <v>233</v>
      </c>
      <c r="Q7446" t="s">
        <v>20</v>
      </c>
      <c r="S7446" t="s">
        <v>21</v>
      </c>
    </row>
    <row r="7447" spans="1:19" x14ac:dyDescent="0.3">
      <c r="A7447">
        <v>77337</v>
      </c>
      <c r="B7447" s="1">
        <v>45965</v>
      </c>
      <c r="C7447" s="11">
        <v>0.45416666666666666</v>
      </c>
      <c r="D7447" s="12">
        <v>10</v>
      </c>
      <c r="E7447" s="12" t="str">
        <f>IF(Table2[[#This Row],[Request_Time]]&lt;TIME(12,0,0),"Morning",IF(Table2[[#This Row],[Request_Time]]&lt;TIME(17,0,0),"Afternoon","Evening"))</f>
        <v>Morning</v>
      </c>
      <c r="F7447" s="12"/>
      <c r="G7447" t="s">
        <v>38</v>
      </c>
      <c r="H7447" t="s">
        <v>94</v>
      </c>
      <c r="I7447" t="s">
        <v>18</v>
      </c>
      <c r="J7447">
        <v>211</v>
      </c>
      <c r="K7447" t="s">
        <v>19</v>
      </c>
      <c r="L7447" s="13">
        <v>39.58</v>
      </c>
      <c r="M7447" s="14">
        <v>5.55</v>
      </c>
      <c r="N7447">
        <v>4</v>
      </c>
      <c r="O7447">
        <v>2193</v>
      </c>
      <c r="P7447">
        <v>203</v>
      </c>
      <c r="Q7447" t="s">
        <v>53</v>
      </c>
      <c r="S7447" t="s">
        <v>21</v>
      </c>
    </row>
    <row r="7448" spans="1:19" x14ac:dyDescent="0.3">
      <c r="A7448">
        <v>77338</v>
      </c>
      <c r="B7448" s="1">
        <v>45987</v>
      </c>
      <c r="C7448" s="11">
        <v>0.61041666666666672</v>
      </c>
      <c r="D7448" s="12">
        <v>14</v>
      </c>
      <c r="E7448" s="12" t="str">
        <f>IF(Table2[[#This Row],[Request_Time]]&lt;TIME(12,0,0),"Morning",IF(Table2[[#This Row],[Request_Time]]&lt;TIME(17,0,0),"Afternoon","Evening"))</f>
        <v>Afternoon</v>
      </c>
      <c r="F7448" s="12"/>
      <c r="G7448" t="s">
        <v>94</v>
      </c>
      <c r="H7448" t="s">
        <v>6272</v>
      </c>
      <c r="I7448" t="s">
        <v>27</v>
      </c>
      <c r="J7448">
        <v>224</v>
      </c>
      <c r="K7448" t="s">
        <v>19</v>
      </c>
      <c r="L7448" s="13">
        <v>59.51</v>
      </c>
      <c r="M7448" s="14">
        <v>6.89</v>
      </c>
      <c r="N7448">
        <v>3</v>
      </c>
      <c r="O7448">
        <v>1310</v>
      </c>
      <c r="P7448">
        <v>227</v>
      </c>
      <c r="Q7448" t="s">
        <v>50</v>
      </c>
      <c r="S7448" t="s">
        <v>21</v>
      </c>
    </row>
    <row r="7449" spans="1:19" x14ac:dyDescent="0.3">
      <c r="A7449">
        <v>77345</v>
      </c>
      <c r="B7449" s="1">
        <v>45969</v>
      </c>
      <c r="C7449" s="11">
        <v>0.9472222222222223</v>
      </c>
      <c r="D7449" s="12">
        <v>22</v>
      </c>
      <c r="E7449" s="12" t="str">
        <f>IF(Table2[[#This Row],[Request_Time]]&lt;TIME(12,0,0),"Morning",IF(Table2[[#This Row],[Request_Time]]&lt;TIME(17,0,0),"Afternoon","Evening"))</f>
        <v>Evening</v>
      </c>
      <c r="F7449" s="12"/>
      <c r="G7449" t="s">
        <v>83</v>
      </c>
      <c r="H7449" t="s">
        <v>6272</v>
      </c>
      <c r="I7449" t="s">
        <v>40</v>
      </c>
      <c r="J7449">
        <v>211</v>
      </c>
      <c r="K7449" t="s">
        <v>24</v>
      </c>
      <c r="L7449" s="13"/>
      <c r="M7449" s="14"/>
      <c r="O7449">
        <v>1234</v>
      </c>
      <c r="P7449">
        <v>223</v>
      </c>
    </row>
    <row r="7450" spans="1:19" x14ac:dyDescent="0.3">
      <c r="A7450">
        <v>77349</v>
      </c>
      <c r="B7450" s="1">
        <v>45823</v>
      </c>
      <c r="C7450" s="11">
        <v>0.2298611111111111</v>
      </c>
      <c r="D7450" s="12">
        <v>5</v>
      </c>
      <c r="E7450" s="12" t="str">
        <f>IF(Table2[[#This Row],[Request_Time]]&lt;TIME(12,0,0),"Morning",IF(Table2[[#This Row],[Request_Time]]&lt;TIME(17,0,0),"Afternoon","Evening"))</f>
        <v>Morning</v>
      </c>
      <c r="F7450" s="12"/>
      <c r="G7450" t="s">
        <v>75</v>
      </c>
      <c r="H7450" t="s">
        <v>30</v>
      </c>
      <c r="I7450" t="s">
        <v>40</v>
      </c>
      <c r="J7450">
        <v>253</v>
      </c>
      <c r="K7450" t="s">
        <v>19</v>
      </c>
      <c r="L7450" s="13">
        <v>35.1</v>
      </c>
      <c r="M7450" s="14">
        <v>8.74</v>
      </c>
      <c r="N7450">
        <v>2</v>
      </c>
      <c r="O7450">
        <v>1889</v>
      </c>
      <c r="P7450">
        <v>206</v>
      </c>
      <c r="Q7450" t="s">
        <v>53</v>
      </c>
      <c r="S7450" t="s">
        <v>36</v>
      </c>
    </row>
    <row r="7451" spans="1:19" x14ac:dyDescent="0.3">
      <c r="A7451">
        <v>77356</v>
      </c>
      <c r="B7451" s="1">
        <v>45794</v>
      </c>
      <c r="C7451" s="11">
        <v>0.51180555555555551</v>
      </c>
      <c r="D7451" s="12">
        <v>12</v>
      </c>
      <c r="E7451" s="12" t="str">
        <f>IF(Table2[[#This Row],[Request_Time]]&lt;TIME(12,0,0),"Morning",IF(Table2[[#This Row],[Request_Time]]&lt;TIME(17,0,0),"Afternoon","Evening"))</f>
        <v>Afternoon</v>
      </c>
      <c r="F7451" s="12"/>
      <c r="G7451" t="s">
        <v>6273</v>
      </c>
      <c r="H7451" t="s">
        <v>26</v>
      </c>
      <c r="I7451" t="s">
        <v>18</v>
      </c>
      <c r="J7451">
        <v>255</v>
      </c>
      <c r="K7451" t="s">
        <v>31</v>
      </c>
      <c r="L7451" s="13"/>
      <c r="M7451" s="14"/>
      <c r="O7451">
        <v>1627</v>
      </c>
      <c r="P7451">
        <v>233</v>
      </c>
      <c r="R7451" t="s">
        <v>41</v>
      </c>
    </row>
    <row r="7452" spans="1:19" x14ac:dyDescent="0.3">
      <c r="A7452">
        <v>77358</v>
      </c>
      <c r="B7452" s="1">
        <v>45936</v>
      </c>
      <c r="C7452" s="11">
        <v>2.7777777777777776E-2</v>
      </c>
      <c r="D7452" s="12">
        <v>0</v>
      </c>
      <c r="E7452" s="12" t="str">
        <f>IF(Table2[[#This Row],[Request_Time]]&lt;TIME(12,0,0),"Morning",IF(Table2[[#This Row],[Request_Time]]&lt;TIME(17,0,0),"Afternoon","Evening"))</f>
        <v>Morning</v>
      </c>
      <c r="F7452" s="12"/>
      <c r="G7452" t="s">
        <v>6272</v>
      </c>
      <c r="H7452" t="s">
        <v>58</v>
      </c>
      <c r="I7452" t="s">
        <v>40</v>
      </c>
      <c r="J7452">
        <v>231</v>
      </c>
      <c r="K7452" t="s">
        <v>19</v>
      </c>
      <c r="L7452" s="13">
        <v>5.83</v>
      </c>
      <c r="M7452" s="14">
        <v>16.25</v>
      </c>
      <c r="N7452">
        <v>2</v>
      </c>
      <c r="O7452">
        <v>2185</v>
      </c>
      <c r="P7452">
        <v>203</v>
      </c>
      <c r="Q7452" t="s">
        <v>32</v>
      </c>
      <c r="S7452" t="s">
        <v>21</v>
      </c>
    </row>
    <row r="7453" spans="1:19" x14ac:dyDescent="0.3">
      <c r="A7453">
        <v>77364</v>
      </c>
      <c r="B7453" s="1">
        <v>45972</v>
      </c>
      <c r="C7453" s="11">
        <v>0.78402777777777777</v>
      </c>
      <c r="D7453" s="12">
        <v>18</v>
      </c>
      <c r="E7453" s="12" t="str">
        <f>IF(Table2[[#This Row],[Request_Time]]&lt;TIME(12,0,0),"Morning",IF(Table2[[#This Row],[Request_Time]]&lt;TIME(17,0,0),"Afternoon","Evening"))</f>
        <v>Evening</v>
      </c>
      <c r="F7453" s="12"/>
      <c r="G7453" t="s">
        <v>52</v>
      </c>
      <c r="H7453" t="s">
        <v>67</v>
      </c>
      <c r="I7453" t="s">
        <v>18</v>
      </c>
      <c r="J7453">
        <v>237</v>
      </c>
      <c r="K7453" t="s">
        <v>19</v>
      </c>
      <c r="L7453" s="13">
        <v>52.89</v>
      </c>
      <c r="M7453" s="14">
        <v>2.4</v>
      </c>
      <c r="N7453">
        <v>2</v>
      </c>
      <c r="O7453">
        <v>2151</v>
      </c>
      <c r="P7453">
        <v>226</v>
      </c>
      <c r="Q7453" t="s">
        <v>44</v>
      </c>
      <c r="S7453" t="s">
        <v>36</v>
      </c>
    </row>
    <row r="7454" spans="1:19" x14ac:dyDescent="0.3">
      <c r="A7454">
        <v>77395</v>
      </c>
      <c r="B7454" s="1">
        <v>45679</v>
      </c>
      <c r="C7454" s="11">
        <v>0.12638888888888888</v>
      </c>
      <c r="D7454" s="12">
        <v>3</v>
      </c>
      <c r="E7454" s="12" t="str">
        <f>IF(Table2[[#This Row],[Request_Time]]&lt;TIME(12,0,0),"Morning",IF(Table2[[#This Row],[Request_Time]]&lt;TIME(17,0,0),"Afternoon","Evening"))</f>
        <v>Morning</v>
      </c>
      <c r="F7454" s="12"/>
      <c r="G7454" t="s">
        <v>94</v>
      </c>
      <c r="H7454" t="s">
        <v>75</v>
      </c>
      <c r="I7454" t="s">
        <v>18</v>
      </c>
      <c r="J7454">
        <v>210</v>
      </c>
      <c r="K7454" t="s">
        <v>31</v>
      </c>
      <c r="L7454" s="13"/>
      <c r="M7454" s="14"/>
      <c r="O7454">
        <v>1858</v>
      </c>
      <c r="P7454">
        <v>222</v>
      </c>
      <c r="R7454" t="s">
        <v>47</v>
      </c>
    </row>
    <row r="7455" spans="1:19" x14ac:dyDescent="0.3">
      <c r="A7455">
        <v>77407</v>
      </c>
      <c r="B7455" s="1">
        <v>45660</v>
      </c>
      <c r="C7455" s="11">
        <v>0.87569444444444444</v>
      </c>
      <c r="D7455" s="12">
        <v>21</v>
      </c>
      <c r="E7455" s="12" t="str">
        <f>IF(Table2[[#This Row],[Request_Time]]&lt;TIME(12,0,0),"Morning",IF(Table2[[#This Row],[Request_Time]]&lt;TIME(17,0,0),"Afternoon","Evening"))</f>
        <v>Evening</v>
      </c>
      <c r="F7455" s="12"/>
      <c r="G7455" t="s">
        <v>81</v>
      </c>
      <c r="H7455" t="s">
        <v>52</v>
      </c>
      <c r="I7455" t="s">
        <v>40</v>
      </c>
      <c r="J7455">
        <v>248</v>
      </c>
      <c r="K7455" t="s">
        <v>19</v>
      </c>
      <c r="L7455" s="13">
        <v>35.47</v>
      </c>
      <c r="M7455" s="14">
        <v>25.07</v>
      </c>
      <c r="N7455">
        <v>4</v>
      </c>
      <c r="O7455">
        <v>1009</v>
      </c>
      <c r="P7455">
        <v>211</v>
      </c>
      <c r="Q7455" t="s">
        <v>50</v>
      </c>
      <c r="S7455" t="s">
        <v>21</v>
      </c>
    </row>
    <row r="7456" spans="1:19" x14ac:dyDescent="0.3">
      <c r="A7456">
        <v>77418</v>
      </c>
      <c r="B7456" s="1">
        <v>45993</v>
      </c>
      <c r="C7456" s="11">
        <v>0.55833333333333335</v>
      </c>
      <c r="D7456" s="12">
        <v>13</v>
      </c>
      <c r="E7456" s="12" t="str">
        <f>IF(Table2[[#This Row],[Request_Time]]&lt;TIME(12,0,0),"Morning",IF(Table2[[#This Row],[Request_Time]]&lt;TIME(17,0,0),"Afternoon","Evening"))</f>
        <v>Afternoon</v>
      </c>
      <c r="F7456" s="12"/>
      <c r="G7456" t="s">
        <v>94</v>
      </c>
      <c r="H7456" t="s">
        <v>52</v>
      </c>
      <c r="I7456" t="s">
        <v>40</v>
      </c>
      <c r="J7456">
        <v>235</v>
      </c>
      <c r="K7456" t="s">
        <v>31</v>
      </c>
      <c r="L7456" s="13"/>
      <c r="M7456" s="14"/>
      <c r="O7456">
        <v>1175</v>
      </c>
      <c r="P7456">
        <v>229</v>
      </c>
      <c r="R7456" t="s">
        <v>47</v>
      </c>
    </row>
    <row r="7457" spans="1:19" x14ac:dyDescent="0.3">
      <c r="A7457">
        <v>77428</v>
      </c>
      <c r="B7457" s="1">
        <v>45972</v>
      </c>
      <c r="C7457" s="11">
        <v>0.93541666666666667</v>
      </c>
      <c r="D7457" s="12">
        <v>22</v>
      </c>
      <c r="E7457" s="12" t="str">
        <f>IF(Table2[[#This Row],[Request_Time]]&lt;TIME(12,0,0),"Morning",IF(Table2[[#This Row],[Request_Time]]&lt;TIME(17,0,0),"Afternoon","Evening"))</f>
        <v>Evening</v>
      </c>
      <c r="F7457" s="12"/>
      <c r="G7457" t="s">
        <v>23</v>
      </c>
      <c r="H7457" t="s">
        <v>83</v>
      </c>
      <c r="I7457" t="s">
        <v>27</v>
      </c>
      <c r="J7457">
        <v>220</v>
      </c>
      <c r="K7457" t="s">
        <v>19</v>
      </c>
      <c r="L7457" s="13">
        <v>7.66</v>
      </c>
      <c r="M7457" s="14">
        <v>13.91</v>
      </c>
      <c r="N7457">
        <v>2</v>
      </c>
      <c r="O7457">
        <v>1286</v>
      </c>
      <c r="P7457">
        <v>243</v>
      </c>
      <c r="Q7457" t="s">
        <v>28</v>
      </c>
      <c r="S7457" t="s">
        <v>21</v>
      </c>
    </row>
    <row r="7458" spans="1:19" x14ac:dyDescent="0.3">
      <c r="A7458">
        <v>77432</v>
      </c>
      <c r="B7458" s="1">
        <v>45871</v>
      </c>
      <c r="C7458" s="11">
        <v>0.7090277777777777</v>
      </c>
      <c r="D7458" s="12">
        <v>17</v>
      </c>
      <c r="E7458" s="12" t="str">
        <f>IF(Table2[[#This Row],[Request_Time]]&lt;TIME(12,0,0),"Morning",IF(Table2[[#This Row],[Request_Time]]&lt;TIME(17,0,0),"Afternoon","Evening"))</f>
        <v>Evening</v>
      </c>
      <c r="F7458" s="12"/>
      <c r="G7458" t="s">
        <v>38</v>
      </c>
      <c r="H7458" t="s">
        <v>91</v>
      </c>
      <c r="I7458" t="s">
        <v>27</v>
      </c>
      <c r="J7458">
        <v>236</v>
      </c>
      <c r="K7458" t="s">
        <v>31</v>
      </c>
      <c r="L7458" s="13"/>
      <c r="M7458" s="14"/>
      <c r="O7458">
        <v>1850</v>
      </c>
      <c r="P7458">
        <v>245</v>
      </c>
      <c r="R7458" t="s">
        <v>41</v>
      </c>
    </row>
    <row r="7459" spans="1:19" x14ac:dyDescent="0.3">
      <c r="A7459">
        <v>77441</v>
      </c>
      <c r="B7459" s="1">
        <v>45746</v>
      </c>
      <c r="C7459" s="11">
        <v>0.59375</v>
      </c>
      <c r="D7459" s="12">
        <v>14</v>
      </c>
      <c r="E7459" s="12" t="str">
        <f>IF(Table2[[#This Row],[Request_Time]]&lt;TIME(12,0,0),"Morning",IF(Table2[[#This Row],[Request_Time]]&lt;TIME(17,0,0),"Afternoon","Evening"))</f>
        <v>Afternoon</v>
      </c>
      <c r="F7459" s="12"/>
      <c r="G7459" t="s">
        <v>91</v>
      </c>
      <c r="H7459" t="s">
        <v>30</v>
      </c>
      <c r="I7459" t="s">
        <v>27</v>
      </c>
      <c r="J7459">
        <v>230</v>
      </c>
      <c r="K7459" t="s">
        <v>19</v>
      </c>
      <c r="L7459" s="13">
        <v>79.98</v>
      </c>
      <c r="M7459" s="14">
        <v>17.23</v>
      </c>
      <c r="N7459">
        <v>5</v>
      </c>
      <c r="O7459">
        <v>2163</v>
      </c>
      <c r="P7459">
        <v>216</v>
      </c>
      <c r="Q7459" t="s">
        <v>20</v>
      </c>
      <c r="S7459" t="s">
        <v>36</v>
      </c>
    </row>
    <row r="7460" spans="1:19" x14ac:dyDescent="0.3">
      <c r="A7460">
        <v>77446</v>
      </c>
      <c r="B7460" s="1">
        <v>45685</v>
      </c>
      <c r="C7460" s="11">
        <v>0.2638888888888889</v>
      </c>
      <c r="D7460" s="12">
        <v>6</v>
      </c>
      <c r="E7460" s="12" t="str">
        <f>IF(Table2[[#This Row],[Request_Time]]&lt;TIME(12,0,0),"Morning",IF(Table2[[#This Row],[Request_Time]]&lt;TIME(17,0,0),"Afternoon","Evening"))</f>
        <v>Morning</v>
      </c>
      <c r="F7460" s="12"/>
      <c r="G7460" t="s">
        <v>6272</v>
      </c>
      <c r="H7460" t="s">
        <v>38</v>
      </c>
      <c r="I7460" t="s">
        <v>27</v>
      </c>
      <c r="J7460">
        <v>242</v>
      </c>
      <c r="K7460" t="s">
        <v>19</v>
      </c>
      <c r="L7460" s="13">
        <v>59.07</v>
      </c>
      <c r="M7460" s="14">
        <v>25.59</v>
      </c>
      <c r="N7460">
        <v>1</v>
      </c>
      <c r="O7460">
        <v>1887</v>
      </c>
      <c r="P7460">
        <v>212</v>
      </c>
      <c r="Q7460" t="s">
        <v>50</v>
      </c>
      <c r="S7460" t="s">
        <v>36</v>
      </c>
    </row>
    <row r="7461" spans="1:19" x14ac:dyDescent="0.3">
      <c r="A7461">
        <v>77450</v>
      </c>
      <c r="B7461" s="1">
        <v>45689</v>
      </c>
      <c r="C7461" s="11">
        <v>4.9999999999999996E-2</v>
      </c>
      <c r="D7461" s="12">
        <v>1</v>
      </c>
      <c r="E7461" s="12" t="str">
        <f>IF(Table2[[#This Row],[Request_Time]]&lt;TIME(12,0,0),"Morning",IF(Table2[[#This Row],[Request_Time]]&lt;TIME(17,0,0),"Afternoon","Evening"))</f>
        <v>Morning</v>
      </c>
      <c r="F7461" s="12"/>
      <c r="G7461" t="s">
        <v>6273</v>
      </c>
      <c r="H7461" t="s">
        <v>26</v>
      </c>
      <c r="I7461" t="s">
        <v>18</v>
      </c>
      <c r="J7461">
        <v>239</v>
      </c>
      <c r="K7461" t="s">
        <v>19</v>
      </c>
      <c r="L7461" s="13">
        <v>73.66</v>
      </c>
      <c r="M7461" s="14">
        <v>9.44</v>
      </c>
      <c r="N7461">
        <v>1</v>
      </c>
      <c r="O7461">
        <v>1320</v>
      </c>
      <c r="P7461">
        <v>223</v>
      </c>
      <c r="Q7461" t="s">
        <v>32</v>
      </c>
      <c r="S7461" t="s">
        <v>36</v>
      </c>
    </row>
    <row r="7462" spans="1:19" x14ac:dyDescent="0.3">
      <c r="A7462">
        <v>77452</v>
      </c>
      <c r="B7462" s="1">
        <v>45868</v>
      </c>
      <c r="C7462" s="11">
        <v>0.55277777777777781</v>
      </c>
      <c r="D7462" s="12">
        <v>13</v>
      </c>
      <c r="E7462" s="12" t="str">
        <f>IF(Table2[[#This Row],[Request_Time]]&lt;TIME(12,0,0),"Morning",IF(Table2[[#This Row],[Request_Time]]&lt;TIME(17,0,0),"Afternoon","Evening"))</f>
        <v>Afternoon</v>
      </c>
      <c r="F7462" s="12"/>
      <c r="G7462" t="s">
        <v>6273</v>
      </c>
      <c r="H7462" t="s">
        <v>72</v>
      </c>
      <c r="I7462" t="s">
        <v>27</v>
      </c>
      <c r="J7462">
        <v>206</v>
      </c>
      <c r="K7462" t="s">
        <v>24</v>
      </c>
      <c r="L7462" s="13"/>
      <c r="M7462" s="14"/>
      <c r="O7462">
        <v>1425</v>
      </c>
      <c r="P7462">
        <v>236</v>
      </c>
    </row>
    <row r="7463" spans="1:19" x14ac:dyDescent="0.3">
      <c r="A7463">
        <v>77468</v>
      </c>
      <c r="B7463" s="1">
        <v>45934</v>
      </c>
      <c r="C7463" s="11">
        <v>0.42499999999999999</v>
      </c>
      <c r="D7463" s="12">
        <v>10</v>
      </c>
      <c r="E7463" s="12" t="str">
        <f>IF(Table2[[#This Row],[Request_Time]]&lt;TIME(12,0,0),"Morning",IF(Table2[[#This Row],[Request_Time]]&lt;TIME(17,0,0),"Afternoon","Evening"))</f>
        <v>Morning</v>
      </c>
      <c r="F7463" s="12"/>
      <c r="G7463" t="s">
        <v>6273</v>
      </c>
      <c r="H7463" t="s">
        <v>72</v>
      </c>
      <c r="I7463" t="s">
        <v>27</v>
      </c>
      <c r="J7463">
        <v>249</v>
      </c>
      <c r="K7463" t="s">
        <v>31</v>
      </c>
      <c r="L7463" s="13"/>
      <c r="M7463" s="14"/>
      <c r="O7463">
        <v>1264</v>
      </c>
      <c r="P7463">
        <v>203</v>
      </c>
      <c r="R7463" t="s">
        <v>55</v>
      </c>
    </row>
    <row r="7464" spans="1:19" x14ac:dyDescent="0.3">
      <c r="A7464">
        <v>77471</v>
      </c>
      <c r="B7464" s="1">
        <v>45736</v>
      </c>
      <c r="C7464" s="11">
        <v>0.34166666666666662</v>
      </c>
      <c r="D7464" s="12">
        <v>8</v>
      </c>
      <c r="E7464" s="12" t="str">
        <f>IF(Table2[[#This Row],[Request_Time]]&lt;TIME(12,0,0),"Morning",IF(Table2[[#This Row],[Request_Time]]&lt;TIME(17,0,0),"Afternoon","Evening"))</f>
        <v>Morning</v>
      </c>
      <c r="F7464" s="12"/>
      <c r="G7464" t="s">
        <v>26</v>
      </c>
      <c r="H7464" t="s">
        <v>72</v>
      </c>
      <c r="I7464" t="s">
        <v>27</v>
      </c>
      <c r="J7464">
        <v>215</v>
      </c>
      <c r="K7464" t="s">
        <v>19</v>
      </c>
      <c r="L7464" s="13">
        <v>60.76</v>
      </c>
      <c r="M7464" s="14">
        <v>0.57999999999999996</v>
      </c>
      <c r="N7464">
        <v>5</v>
      </c>
      <c r="O7464">
        <v>1872</v>
      </c>
      <c r="P7464">
        <v>260</v>
      </c>
      <c r="Q7464" t="s">
        <v>44</v>
      </c>
      <c r="S7464" t="s">
        <v>21</v>
      </c>
    </row>
    <row r="7465" spans="1:19" x14ac:dyDescent="0.3">
      <c r="A7465">
        <v>77487</v>
      </c>
      <c r="B7465" s="1">
        <v>45939</v>
      </c>
      <c r="C7465" s="11">
        <v>3.5416666666666666E-2</v>
      </c>
      <c r="D7465" s="12">
        <v>0</v>
      </c>
      <c r="E7465" s="12" t="str">
        <f>IF(Table2[[#This Row],[Request_Time]]&lt;TIME(12,0,0),"Morning",IF(Table2[[#This Row],[Request_Time]]&lt;TIME(17,0,0),"Afternoon","Evening"))</f>
        <v>Morning</v>
      </c>
      <c r="F7465" s="12"/>
      <c r="G7465" t="s">
        <v>91</v>
      </c>
      <c r="H7465" t="s">
        <v>94</v>
      </c>
      <c r="I7465" t="s">
        <v>40</v>
      </c>
      <c r="J7465">
        <v>245</v>
      </c>
      <c r="K7465" t="s">
        <v>24</v>
      </c>
      <c r="L7465" s="13"/>
      <c r="M7465" s="14"/>
      <c r="O7465">
        <v>2110</v>
      </c>
      <c r="P7465">
        <v>239</v>
      </c>
    </row>
    <row r="7466" spans="1:19" x14ac:dyDescent="0.3">
      <c r="A7466">
        <v>77527</v>
      </c>
      <c r="B7466" s="1">
        <v>45817</v>
      </c>
      <c r="C7466" s="11">
        <v>0.85486111111111107</v>
      </c>
      <c r="D7466" s="12">
        <v>20</v>
      </c>
      <c r="E7466" s="12" t="str">
        <f>IF(Table2[[#This Row],[Request_Time]]&lt;TIME(12,0,0),"Morning",IF(Table2[[#This Row],[Request_Time]]&lt;TIME(17,0,0),"Afternoon","Evening"))</f>
        <v>Evening</v>
      </c>
      <c r="F7466" s="12"/>
      <c r="G7466" t="s">
        <v>75</v>
      </c>
      <c r="H7466" t="s">
        <v>38</v>
      </c>
      <c r="I7466" t="s">
        <v>40</v>
      </c>
      <c r="J7466">
        <v>249</v>
      </c>
      <c r="K7466" t="s">
        <v>19</v>
      </c>
      <c r="L7466" s="13">
        <v>33.17</v>
      </c>
      <c r="M7466" s="14">
        <v>7.05</v>
      </c>
      <c r="N7466">
        <v>4</v>
      </c>
      <c r="O7466">
        <v>1928</v>
      </c>
      <c r="P7466">
        <v>259</v>
      </c>
      <c r="Q7466" t="s">
        <v>50</v>
      </c>
      <c r="S7466" t="s">
        <v>21</v>
      </c>
    </row>
    <row r="7467" spans="1:19" x14ac:dyDescent="0.3">
      <c r="A7467">
        <v>77539</v>
      </c>
      <c r="B7467" s="1">
        <v>46012</v>
      </c>
      <c r="C7467" s="11">
        <v>0.84861111111111109</v>
      </c>
      <c r="D7467" s="12">
        <v>20</v>
      </c>
      <c r="E7467" s="12" t="str">
        <f>IF(Table2[[#This Row],[Request_Time]]&lt;TIME(12,0,0),"Morning",IF(Table2[[#This Row],[Request_Time]]&lt;TIME(17,0,0),"Afternoon","Evening"))</f>
        <v>Evening</v>
      </c>
      <c r="F7467" s="12"/>
      <c r="G7467" t="s">
        <v>23</v>
      </c>
      <c r="H7467" t="s">
        <v>81</v>
      </c>
      <c r="I7467" t="s">
        <v>40</v>
      </c>
      <c r="J7467">
        <v>200</v>
      </c>
      <c r="K7467" t="s">
        <v>24</v>
      </c>
      <c r="L7467" s="13"/>
      <c r="M7467" s="14"/>
      <c r="O7467">
        <v>1753</v>
      </c>
      <c r="P7467">
        <v>210</v>
      </c>
    </row>
    <row r="7468" spans="1:19" x14ac:dyDescent="0.3">
      <c r="A7468">
        <v>77547</v>
      </c>
      <c r="B7468" s="1">
        <v>45912</v>
      </c>
      <c r="C7468" s="11">
        <v>0.43263888888888885</v>
      </c>
      <c r="D7468" s="12">
        <v>10</v>
      </c>
      <c r="E7468" s="12" t="str">
        <f>IF(Table2[[#This Row],[Request_Time]]&lt;TIME(12,0,0),"Morning",IF(Table2[[#This Row],[Request_Time]]&lt;TIME(17,0,0),"Afternoon","Evening"))</f>
        <v>Morning</v>
      </c>
      <c r="F7468" s="12"/>
      <c r="G7468" t="s">
        <v>6272</v>
      </c>
      <c r="H7468" t="s">
        <v>30</v>
      </c>
      <c r="I7468" t="s">
        <v>27</v>
      </c>
      <c r="J7468">
        <v>214</v>
      </c>
      <c r="K7468" t="s">
        <v>19</v>
      </c>
      <c r="L7468" s="13">
        <v>59.44</v>
      </c>
      <c r="M7468" s="14">
        <v>22.05</v>
      </c>
      <c r="N7468">
        <v>4</v>
      </c>
      <c r="O7468">
        <v>1632</v>
      </c>
      <c r="P7468">
        <v>224</v>
      </c>
      <c r="Q7468" t="s">
        <v>32</v>
      </c>
      <c r="S7468" t="s">
        <v>36</v>
      </c>
    </row>
    <row r="7469" spans="1:19" x14ac:dyDescent="0.3">
      <c r="A7469">
        <v>77551</v>
      </c>
      <c r="B7469" s="1">
        <v>45879</v>
      </c>
      <c r="C7469" s="11">
        <v>0.48958333333333331</v>
      </c>
      <c r="D7469" s="12">
        <v>11</v>
      </c>
      <c r="E7469" s="12" t="str">
        <f>IF(Table2[[#This Row],[Request_Time]]&lt;TIME(12,0,0),"Morning",IF(Table2[[#This Row],[Request_Time]]&lt;TIME(17,0,0),"Afternoon","Evening"))</f>
        <v>Morning</v>
      </c>
      <c r="F7469" s="12"/>
      <c r="G7469" t="s">
        <v>52</v>
      </c>
      <c r="H7469" t="s">
        <v>26</v>
      </c>
      <c r="I7469" t="s">
        <v>18</v>
      </c>
      <c r="J7469">
        <v>216</v>
      </c>
      <c r="K7469" t="s">
        <v>19</v>
      </c>
      <c r="L7469" s="13">
        <v>63.7</v>
      </c>
      <c r="M7469" s="14">
        <v>6.83</v>
      </c>
      <c r="N7469">
        <v>3</v>
      </c>
      <c r="O7469">
        <v>1224</v>
      </c>
      <c r="P7469">
        <v>232</v>
      </c>
      <c r="Q7469" t="s">
        <v>28</v>
      </c>
      <c r="S7469" t="s">
        <v>21</v>
      </c>
    </row>
    <row r="7470" spans="1:19" x14ac:dyDescent="0.3">
      <c r="A7470">
        <v>77557</v>
      </c>
      <c r="B7470" s="1">
        <v>45852</v>
      </c>
      <c r="C7470" s="11">
        <v>0.80555555555555547</v>
      </c>
      <c r="D7470" s="12">
        <v>19</v>
      </c>
      <c r="E7470" s="12" t="str">
        <f>IF(Table2[[#This Row],[Request_Time]]&lt;TIME(12,0,0),"Morning",IF(Table2[[#This Row],[Request_Time]]&lt;TIME(17,0,0),"Afternoon","Evening"))</f>
        <v>Evening</v>
      </c>
      <c r="F7470" s="12"/>
      <c r="G7470" t="s">
        <v>26</v>
      </c>
      <c r="H7470" t="s">
        <v>81</v>
      </c>
      <c r="I7470" t="s">
        <v>40</v>
      </c>
      <c r="J7470">
        <v>225</v>
      </c>
      <c r="K7470" t="s">
        <v>19</v>
      </c>
      <c r="L7470" s="13">
        <v>24.78</v>
      </c>
      <c r="M7470" s="14">
        <v>26.31</v>
      </c>
      <c r="N7470">
        <v>2</v>
      </c>
      <c r="O7470">
        <v>1964</v>
      </c>
      <c r="P7470">
        <v>233</v>
      </c>
      <c r="Q7470" t="s">
        <v>20</v>
      </c>
      <c r="S7470" t="s">
        <v>36</v>
      </c>
    </row>
    <row r="7471" spans="1:19" x14ac:dyDescent="0.3">
      <c r="A7471">
        <v>77564</v>
      </c>
      <c r="B7471" s="1">
        <v>45942</v>
      </c>
      <c r="C7471" s="11">
        <v>6.6666666666666666E-2</v>
      </c>
      <c r="D7471" s="12">
        <v>1</v>
      </c>
      <c r="E7471" s="12" t="str">
        <f>IF(Table2[[#This Row],[Request_Time]]&lt;TIME(12,0,0),"Morning",IF(Table2[[#This Row],[Request_Time]]&lt;TIME(17,0,0),"Afternoon","Evening"))</f>
        <v>Morning</v>
      </c>
      <c r="F7471" s="12"/>
      <c r="G7471" t="s">
        <v>94</v>
      </c>
      <c r="H7471" t="s">
        <v>83</v>
      </c>
      <c r="I7471" t="s">
        <v>18</v>
      </c>
      <c r="J7471">
        <v>205</v>
      </c>
      <c r="K7471" t="s">
        <v>19</v>
      </c>
      <c r="L7471" s="13">
        <v>83.95</v>
      </c>
      <c r="M7471" s="14">
        <v>5.0599999999999996</v>
      </c>
      <c r="N7471">
        <v>1</v>
      </c>
      <c r="O7471">
        <v>1368</v>
      </c>
      <c r="P7471">
        <v>205</v>
      </c>
      <c r="Q7471" t="s">
        <v>32</v>
      </c>
      <c r="S7471" t="s">
        <v>36</v>
      </c>
    </row>
    <row r="7472" spans="1:19" x14ac:dyDescent="0.3">
      <c r="A7472">
        <v>77570</v>
      </c>
      <c r="B7472" s="1">
        <v>45728</v>
      </c>
      <c r="C7472" s="11">
        <v>0.4993055555555555</v>
      </c>
      <c r="D7472" s="12">
        <v>11</v>
      </c>
      <c r="E7472" s="12" t="str">
        <f>IF(Table2[[#This Row],[Request_Time]]&lt;TIME(12,0,0),"Morning",IF(Table2[[#This Row],[Request_Time]]&lt;TIME(17,0,0),"Afternoon","Evening"))</f>
        <v>Morning</v>
      </c>
      <c r="F7472" s="12"/>
      <c r="G7472" t="s">
        <v>38</v>
      </c>
      <c r="H7472" t="s">
        <v>81</v>
      </c>
      <c r="I7472" t="s">
        <v>27</v>
      </c>
      <c r="J7472">
        <v>231</v>
      </c>
      <c r="K7472" t="s">
        <v>24</v>
      </c>
      <c r="L7472" s="13"/>
      <c r="M7472" s="14"/>
      <c r="O7472">
        <v>1409</v>
      </c>
      <c r="P7472">
        <v>232</v>
      </c>
    </row>
    <row r="7473" spans="1:19" x14ac:dyDescent="0.3">
      <c r="A7473">
        <v>77588</v>
      </c>
      <c r="B7473" s="1">
        <v>45797</v>
      </c>
      <c r="C7473" s="11">
        <v>0.41250000000000003</v>
      </c>
      <c r="D7473" s="12">
        <v>9</v>
      </c>
      <c r="E7473" s="12" t="str">
        <f>IF(Table2[[#This Row],[Request_Time]]&lt;TIME(12,0,0),"Morning",IF(Table2[[#This Row],[Request_Time]]&lt;TIME(17,0,0),"Afternoon","Evening"))</f>
        <v>Morning</v>
      </c>
      <c r="F7473" s="12"/>
      <c r="G7473" t="s">
        <v>26</v>
      </c>
      <c r="H7473" t="s">
        <v>75</v>
      </c>
      <c r="I7473" t="s">
        <v>27</v>
      </c>
      <c r="J7473">
        <v>215</v>
      </c>
      <c r="K7473" t="s">
        <v>19</v>
      </c>
      <c r="L7473" s="13">
        <v>38.520000000000003</v>
      </c>
      <c r="M7473" s="14">
        <v>14.35</v>
      </c>
      <c r="N7473">
        <v>3</v>
      </c>
      <c r="O7473">
        <v>1342</v>
      </c>
      <c r="P7473">
        <v>250</v>
      </c>
      <c r="Q7473" t="s">
        <v>32</v>
      </c>
      <c r="S7473" t="s">
        <v>21</v>
      </c>
    </row>
    <row r="7474" spans="1:19" x14ac:dyDescent="0.3">
      <c r="A7474">
        <v>77591</v>
      </c>
      <c r="B7474" s="1">
        <v>45769</v>
      </c>
      <c r="C7474" s="11">
        <v>0.8847222222222223</v>
      </c>
      <c r="D7474" s="12">
        <v>21</v>
      </c>
      <c r="E7474" s="12" t="str">
        <f>IF(Table2[[#This Row],[Request_Time]]&lt;TIME(12,0,0),"Morning",IF(Table2[[#This Row],[Request_Time]]&lt;TIME(17,0,0),"Afternoon","Evening"))</f>
        <v>Evening</v>
      </c>
      <c r="F7474" s="12"/>
      <c r="G7474" t="s">
        <v>30</v>
      </c>
      <c r="H7474" t="s">
        <v>67</v>
      </c>
      <c r="I7474" t="s">
        <v>40</v>
      </c>
      <c r="J7474">
        <v>204</v>
      </c>
      <c r="K7474" t="s">
        <v>19</v>
      </c>
      <c r="L7474" s="13">
        <v>36.06</v>
      </c>
      <c r="M7474" s="14">
        <v>18.32</v>
      </c>
      <c r="N7474">
        <v>4</v>
      </c>
      <c r="O7474">
        <v>1812</v>
      </c>
      <c r="P7474">
        <v>201</v>
      </c>
      <c r="Q7474" t="s">
        <v>32</v>
      </c>
      <c r="S7474" t="s">
        <v>36</v>
      </c>
    </row>
    <row r="7475" spans="1:19" x14ac:dyDescent="0.3">
      <c r="A7475">
        <v>77592</v>
      </c>
      <c r="B7475" s="1">
        <v>45692</v>
      </c>
      <c r="C7475" s="11">
        <v>0.60277777777777775</v>
      </c>
      <c r="D7475" s="12">
        <v>14</v>
      </c>
      <c r="E7475" s="12" t="str">
        <f>IF(Table2[[#This Row],[Request_Time]]&lt;TIME(12,0,0),"Morning",IF(Table2[[#This Row],[Request_Time]]&lt;TIME(17,0,0),"Afternoon","Evening"))</f>
        <v>Afternoon</v>
      </c>
      <c r="F7475" s="12"/>
      <c r="G7475" t="s">
        <v>38</v>
      </c>
      <c r="H7475" t="s">
        <v>52</v>
      </c>
      <c r="I7475" t="s">
        <v>18</v>
      </c>
      <c r="J7475">
        <v>208</v>
      </c>
      <c r="K7475" t="s">
        <v>19</v>
      </c>
      <c r="L7475" s="13">
        <v>57.41</v>
      </c>
      <c r="M7475" s="14">
        <v>4.8499999999999996</v>
      </c>
      <c r="N7475">
        <v>4</v>
      </c>
      <c r="O7475">
        <v>2163</v>
      </c>
      <c r="P7475">
        <v>242</v>
      </c>
      <c r="Q7475" t="s">
        <v>50</v>
      </c>
      <c r="S7475" t="s">
        <v>36</v>
      </c>
    </row>
    <row r="7476" spans="1:19" x14ac:dyDescent="0.3">
      <c r="A7476">
        <v>77596</v>
      </c>
      <c r="B7476" s="1">
        <v>45721</v>
      </c>
      <c r="C7476" s="11">
        <v>0.24652777777777779</v>
      </c>
      <c r="D7476" s="12">
        <v>5</v>
      </c>
      <c r="E7476" s="12" t="str">
        <f>IF(Table2[[#This Row],[Request_Time]]&lt;TIME(12,0,0),"Morning",IF(Table2[[#This Row],[Request_Time]]&lt;TIME(17,0,0),"Afternoon","Evening"))</f>
        <v>Morning</v>
      </c>
      <c r="F7476" s="12"/>
      <c r="G7476" t="s">
        <v>30</v>
      </c>
      <c r="H7476" t="s">
        <v>6272</v>
      </c>
      <c r="I7476" t="s">
        <v>18</v>
      </c>
      <c r="J7476">
        <v>250</v>
      </c>
      <c r="K7476" t="s">
        <v>19</v>
      </c>
      <c r="L7476" s="13">
        <v>51.47</v>
      </c>
      <c r="M7476" s="14">
        <v>13.6</v>
      </c>
      <c r="N7476">
        <v>3</v>
      </c>
      <c r="O7476">
        <v>1456</v>
      </c>
      <c r="P7476">
        <v>206</v>
      </c>
      <c r="Q7476" t="s">
        <v>53</v>
      </c>
      <c r="S7476" t="s">
        <v>21</v>
      </c>
    </row>
    <row r="7477" spans="1:19" x14ac:dyDescent="0.3">
      <c r="A7477">
        <v>77605</v>
      </c>
      <c r="B7477" s="1">
        <v>45982</v>
      </c>
      <c r="C7477" s="11">
        <v>0.13680555555555554</v>
      </c>
      <c r="D7477" s="12">
        <v>3</v>
      </c>
      <c r="E7477" s="12" t="str">
        <f>IF(Table2[[#This Row],[Request_Time]]&lt;TIME(12,0,0),"Morning",IF(Table2[[#This Row],[Request_Time]]&lt;TIME(17,0,0),"Afternoon","Evening"))</f>
        <v>Morning</v>
      </c>
      <c r="F7477" s="12"/>
      <c r="G7477" t="s">
        <v>6273</v>
      </c>
      <c r="H7477" t="s">
        <v>6272</v>
      </c>
      <c r="I7477" t="s">
        <v>27</v>
      </c>
      <c r="J7477">
        <v>228</v>
      </c>
      <c r="K7477" t="s">
        <v>31</v>
      </c>
      <c r="L7477" s="13"/>
      <c r="M7477" s="14"/>
      <c r="O7477">
        <v>1823</v>
      </c>
      <c r="P7477">
        <v>204</v>
      </c>
      <c r="R7477" t="s">
        <v>47</v>
      </c>
    </row>
    <row r="7478" spans="1:19" x14ac:dyDescent="0.3">
      <c r="A7478">
        <v>77609</v>
      </c>
      <c r="B7478" s="1">
        <v>45911</v>
      </c>
      <c r="C7478" s="11">
        <v>0.93402777777777779</v>
      </c>
      <c r="D7478" s="12">
        <v>22</v>
      </c>
      <c r="E7478" s="12" t="str">
        <f>IF(Table2[[#This Row],[Request_Time]]&lt;TIME(12,0,0),"Morning",IF(Table2[[#This Row],[Request_Time]]&lt;TIME(17,0,0),"Afternoon","Evening"))</f>
        <v>Evening</v>
      </c>
      <c r="F7478" s="12"/>
      <c r="G7478" t="s">
        <v>38</v>
      </c>
      <c r="H7478" t="s">
        <v>91</v>
      </c>
      <c r="I7478" t="s">
        <v>18</v>
      </c>
      <c r="J7478">
        <v>227</v>
      </c>
      <c r="K7478" t="s">
        <v>19</v>
      </c>
      <c r="L7478" s="13">
        <v>76.69</v>
      </c>
      <c r="M7478" s="14">
        <v>25.52</v>
      </c>
      <c r="N7478">
        <v>4</v>
      </c>
      <c r="O7478">
        <v>1381</v>
      </c>
      <c r="P7478">
        <v>242</v>
      </c>
      <c r="Q7478" t="s">
        <v>44</v>
      </c>
      <c r="S7478" t="s">
        <v>21</v>
      </c>
    </row>
    <row r="7479" spans="1:19" x14ac:dyDescent="0.3">
      <c r="A7479">
        <v>77609</v>
      </c>
      <c r="B7479" s="1">
        <v>45871</v>
      </c>
      <c r="C7479" s="11">
        <v>0.99513888888888891</v>
      </c>
      <c r="D7479" s="12">
        <v>23</v>
      </c>
      <c r="E7479" s="12" t="str">
        <f>IF(Table2[[#This Row],[Request_Time]]&lt;TIME(12,0,0),"Morning",IF(Table2[[#This Row],[Request_Time]]&lt;TIME(17,0,0),"Afternoon","Evening"))</f>
        <v>Evening</v>
      </c>
      <c r="F7479" s="12"/>
      <c r="G7479" t="s">
        <v>6273</v>
      </c>
      <c r="H7479" t="s">
        <v>6273</v>
      </c>
      <c r="I7479" t="s">
        <v>40</v>
      </c>
      <c r="J7479">
        <v>234</v>
      </c>
      <c r="K7479" t="s">
        <v>19</v>
      </c>
      <c r="L7479" s="13">
        <v>51.36</v>
      </c>
      <c r="M7479" s="14">
        <v>6.86</v>
      </c>
      <c r="N7479">
        <v>3</v>
      </c>
      <c r="O7479">
        <v>1125</v>
      </c>
      <c r="P7479">
        <v>225</v>
      </c>
      <c r="Q7479" t="s">
        <v>32</v>
      </c>
      <c r="S7479" t="s">
        <v>36</v>
      </c>
    </row>
    <row r="7480" spans="1:19" x14ac:dyDescent="0.3">
      <c r="A7480">
        <v>77610</v>
      </c>
      <c r="B7480" s="1">
        <v>45693</v>
      </c>
      <c r="C7480" s="11">
        <v>0.89374999999999993</v>
      </c>
      <c r="D7480" s="12">
        <v>21</v>
      </c>
      <c r="E7480" s="12" t="str">
        <f>IF(Table2[[#This Row],[Request_Time]]&lt;TIME(12,0,0),"Morning",IF(Table2[[#This Row],[Request_Time]]&lt;TIME(17,0,0),"Afternoon","Evening"))</f>
        <v>Evening</v>
      </c>
      <c r="F7480" s="12"/>
      <c r="G7480" t="s">
        <v>23</v>
      </c>
      <c r="H7480" t="s">
        <v>6272</v>
      </c>
      <c r="I7480" t="s">
        <v>27</v>
      </c>
      <c r="J7480">
        <v>235</v>
      </c>
      <c r="K7480" t="s">
        <v>24</v>
      </c>
      <c r="L7480" s="13"/>
      <c r="M7480" s="14"/>
      <c r="O7480">
        <v>1925</v>
      </c>
      <c r="P7480">
        <v>237</v>
      </c>
    </row>
    <row r="7481" spans="1:19" x14ac:dyDescent="0.3">
      <c r="A7481">
        <v>77616</v>
      </c>
      <c r="B7481" s="1">
        <v>45968</v>
      </c>
      <c r="C7481" s="11">
        <v>0.6430555555555556</v>
      </c>
      <c r="D7481" s="12">
        <v>15</v>
      </c>
      <c r="E7481" s="12" t="str">
        <f>IF(Table2[[#This Row],[Request_Time]]&lt;TIME(12,0,0),"Morning",IF(Table2[[#This Row],[Request_Time]]&lt;TIME(17,0,0),"Afternoon","Evening"))</f>
        <v>Afternoon</v>
      </c>
      <c r="F7481" s="12"/>
      <c r="G7481" t="s">
        <v>23</v>
      </c>
      <c r="H7481" t="s">
        <v>94</v>
      </c>
      <c r="I7481" t="s">
        <v>40</v>
      </c>
      <c r="J7481">
        <v>229</v>
      </c>
      <c r="K7481" t="s">
        <v>19</v>
      </c>
      <c r="L7481" s="13">
        <v>22.66</v>
      </c>
      <c r="M7481" s="14">
        <v>6.51</v>
      </c>
      <c r="N7481">
        <v>4</v>
      </c>
      <c r="O7481">
        <v>1586</v>
      </c>
      <c r="P7481">
        <v>221</v>
      </c>
      <c r="Q7481" t="s">
        <v>32</v>
      </c>
      <c r="S7481" t="s">
        <v>36</v>
      </c>
    </row>
    <row r="7482" spans="1:19" x14ac:dyDescent="0.3">
      <c r="A7482">
        <v>77630</v>
      </c>
      <c r="B7482" s="1">
        <v>45784</v>
      </c>
      <c r="C7482" s="11">
        <v>0.93680555555555556</v>
      </c>
      <c r="D7482" s="12">
        <v>22</v>
      </c>
      <c r="E7482" s="12" t="str">
        <f>IF(Table2[[#This Row],[Request_Time]]&lt;TIME(12,0,0),"Morning",IF(Table2[[#This Row],[Request_Time]]&lt;TIME(17,0,0),"Afternoon","Evening"))</f>
        <v>Evening</v>
      </c>
      <c r="F7482" s="12"/>
      <c r="G7482" t="s">
        <v>23</v>
      </c>
      <c r="H7482" t="s">
        <v>30</v>
      </c>
      <c r="I7482" t="s">
        <v>40</v>
      </c>
      <c r="J7482">
        <v>231</v>
      </c>
      <c r="K7482" t="s">
        <v>31</v>
      </c>
      <c r="L7482" s="13"/>
      <c r="M7482" s="14"/>
      <c r="O7482">
        <v>2062</v>
      </c>
      <c r="P7482">
        <v>234</v>
      </c>
      <c r="R7482" t="s">
        <v>55</v>
      </c>
    </row>
    <row r="7483" spans="1:19" x14ac:dyDescent="0.3">
      <c r="A7483">
        <v>77635</v>
      </c>
      <c r="B7483" s="1">
        <v>45942</v>
      </c>
      <c r="C7483" s="11">
        <v>0.53263888888888888</v>
      </c>
      <c r="D7483" s="12">
        <v>12</v>
      </c>
      <c r="E7483" s="12" t="str">
        <f>IF(Table2[[#This Row],[Request_Time]]&lt;TIME(12,0,0),"Morning",IF(Table2[[#This Row],[Request_Time]]&lt;TIME(17,0,0),"Afternoon","Evening"))</f>
        <v>Afternoon</v>
      </c>
      <c r="F7483" s="12"/>
      <c r="G7483" t="s">
        <v>30</v>
      </c>
      <c r="H7483" t="s">
        <v>91</v>
      </c>
      <c r="I7483" t="s">
        <v>27</v>
      </c>
      <c r="J7483">
        <v>230</v>
      </c>
      <c r="K7483" t="s">
        <v>19</v>
      </c>
      <c r="L7483" s="13">
        <v>61.04</v>
      </c>
      <c r="M7483" s="14">
        <v>18.16</v>
      </c>
      <c r="N7483">
        <v>5</v>
      </c>
      <c r="O7483">
        <v>1777</v>
      </c>
      <c r="P7483">
        <v>243</v>
      </c>
      <c r="Q7483" t="s">
        <v>53</v>
      </c>
      <c r="S7483" t="s">
        <v>36</v>
      </c>
    </row>
    <row r="7484" spans="1:19" x14ac:dyDescent="0.3">
      <c r="A7484">
        <v>77651</v>
      </c>
      <c r="B7484" s="1">
        <v>45794</v>
      </c>
      <c r="C7484" s="11">
        <v>0.55208333333333337</v>
      </c>
      <c r="D7484" s="12">
        <v>13</v>
      </c>
      <c r="E7484" s="12" t="str">
        <f>IF(Table2[[#This Row],[Request_Time]]&lt;TIME(12,0,0),"Morning",IF(Table2[[#This Row],[Request_Time]]&lt;TIME(17,0,0),"Afternoon","Evening"))</f>
        <v>Afternoon</v>
      </c>
      <c r="F7484" s="12"/>
      <c r="G7484" t="s">
        <v>38</v>
      </c>
      <c r="H7484" t="s">
        <v>81</v>
      </c>
      <c r="I7484" t="s">
        <v>27</v>
      </c>
      <c r="J7484">
        <v>222</v>
      </c>
      <c r="K7484" t="s">
        <v>19</v>
      </c>
      <c r="L7484" s="13">
        <v>75.98</v>
      </c>
      <c r="M7484" s="14">
        <v>14.51</v>
      </c>
      <c r="N7484">
        <v>3</v>
      </c>
      <c r="O7484">
        <v>1279</v>
      </c>
      <c r="P7484">
        <v>249</v>
      </c>
      <c r="Q7484" t="s">
        <v>32</v>
      </c>
      <c r="S7484" t="s">
        <v>21</v>
      </c>
    </row>
    <row r="7485" spans="1:19" x14ac:dyDescent="0.3">
      <c r="A7485">
        <v>77656</v>
      </c>
      <c r="B7485" s="1">
        <v>45866</v>
      </c>
      <c r="C7485" s="11">
        <v>0.56319444444444444</v>
      </c>
      <c r="D7485" s="12">
        <v>13</v>
      </c>
      <c r="E7485" s="12" t="str">
        <f>IF(Table2[[#This Row],[Request_Time]]&lt;TIME(12,0,0),"Morning",IF(Table2[[#This Row],[Request_Time]]&lt;TIME(17,0,0),"Afternoon","Evening"))</f>
        <v>Afternoon</v>
      </c>
      <c r="F7485" s="12"/>
      <c r="G7485" t="s">
        <v>38</v>
      </c>
      <c r="H7485" t="s">
        <v>30</v>
      </c>
      <c r="I7485" t="s">
        <v>40</v>
      </c>
      <c r="J7485">
        <v>208</v>
      </c>
      <c r="K7485" t="s">
        <v>31</v>
      </c>
      <c r="L7485" s="13"/>
      <c r="M7485" s="14"/>
      <c r="O7485">
        <v>1837</v>
      </c>
      <c r="P7485">
        <v>210</v>
      </c>
      <c r="R7485" t="s">
        <v>32</v>
      </c>
    </row>
    <row r="7486" spans="1:19" x14ac:dyDescent="0.3">
      <c r="A7486">
        <v>77657</v>
      </c>
      <c r="B7486" s="1">
        <v>45875</v>
      </c>
      <c r="C7486" s="11">
        <v>0.27708333333333335</v>
      </c>
      <c r="D7486" s="12">
        <v>6</v>
      </c>
      <c r="E7486" s="12" t="str">
        <f>IF(Table2[[#This Row],[Request_Time]]&lt;TIME(12,0,0),"Morning",IF(Table2[[#This Row],[Request_Time]]&lt;TIME(17,0,0),"Afternoon","Evening"))</f>
        <v>Morning</v>
      </c>
      <c r="F7486" s="12"/>
      <c r="G7486" t="s">
        <v>75</v>
      </c>
      <c r="H7486" t="s">
        <v>58</v>
      </c>
      <c r="I7486" t="s">
        <v>27</v>
      </c>
      <c r="J7486">
        <v>242</v>
      </c>
      <c r="K7486" t="s">
        <v>31</v>
      </c>
      <c r="L7486" s="13"/>
      <c r="M7486" s="14"/>
      <c r="O7486">
        <v>2193</v>
      </c>
      <c r="P7486">
        <v>256</v>
      </c>
      <c r="R7486" t="s">
        <v>61</v>
      </c>
    </row>
    <row r="7487" spans="1:19" x14ac:dyDescent="0.3">
      <c r="A7487">
        <v>77660</v>
      </c>
      <c r="B7487" s="1">
        <v>45674</v>
      </c>
      <c r="C7487" s="11">
        <v>0.70833333333333337</v>
      </c>
      <c r="D7487" s="12">
        <v>17</v>
      </c>
      <c r="E7487" s="12" t="str">
        <f>IF(Table2[[#This Row],[Request_Time]]&lt;TIME(12,0,0),"Morning",IF(Table2[[#This Row],[Request_Time]]&lt;TIME(17,0,0),"Afternoon","Evening"))</f>
        <v>Evening</v>
      </c>
      <c r="F7487" s="12"/>
      <c r="G7487" t="s">
        <v>94</v>
      </c>
      <c r="H7487" t="s">
        <v>58</v>
      </c>
      <c r="I7487" t="s">
        <v>27</v>
      </c>
      <c r="J7487">
        <v>235</v>
      </c>
      <c r="K7487" t="s">
        <v>19</v>
      </c>
      <c r="L7487" s="13">
        <v>39.979999999999997</v>
      </c>
      <c r="M7487" s="14">
        <v>24.56</v>
      </c>
      <c r="N7487">
        <v>3</v>
      </c>
      <c r="O7487">
        <v>1039</v>
      </c>
      <c r="P7487">
        <v>255</v>
      </c>
      <c r="Q7487" t="s">
        <v>50</v>
      </c>
      <c r="S7487" t="s">
        <v>21</v>
      </c>
    </row>
    <row r="7488" spans="1:19" x14ac:dyDescent="0.3">
      <c r="A7488">
        <v>77665</v>
      </c>
      <c r="B7488" s="1">
        <v>45676</v>
      </c>
      <c r="C7488" s="11">
        <v>0.32361111111111113</v>
      </c>
      <c r="D7488" s="12">
        <v>7</v>
      </c>
      <c r="E7488" s="12" t="str">
        <f>IF(Table2[[#This Row],[Request_Time]]&lt;TIME(12,0,0),"Morning",IF(Table2[[#This Row],[Request_Time]]&lt;TIME(17,0,0),"Afternoon","Evening"))</f>
        <v>Morning</v>
      </c>
      <c r="F7488" s="12"/>
      <c r="G7488" t="s">
        <v>94</v>
      </c>
      <c r="H7488" t="s">
        <v>67</v>
      </c>
      <c r="I7488" t="s">
        <v>18</v>
      </c>
      <c r="J7488">
        <v>258</v>
      </c>
      <c r="K7488" t="s">
        <v>19</v>
      </c>
      <c r="L7488" s="13">
        <v>33.380000000000003</v>
      </c>
      <c r="M7488" s="14">
        <v>10.25</v>
      </c>
      <c r="N7488">
        <v>1</v>
      </c>
      <c r="O7488">
        <v>1280</v>
      </c>
      <c r="P7488">
        <v>212</v>
      </c>
      <c r="Q7488" t="s">
        <v>20</v>
      </c>
      <c r="S7488" t="s">
        <v>36</v>
      </c>
    </row>
    <row r="7489" spans="1:19" x14ac:dyDescent="0.3">
      <c r="A7489">
        <v>77671</v>
      </c>
      <c r="B7489" s="1">
        <v>45952</v>
      </c>
      <c r="C7489" s="11">
        <v>0.51597222222222217</v>
      </c>
      <c r="D7489" s="12">
        <v>12</v>
      </c>
      <c r="E7489" s="12" t="str">
        <f>IF(Table2[[#This Row],[Request_Time]]&lt;TIME(12,0,0),"Morning",IF(Table2[[#This Row],[Request_Time]]&lt;TIME(17,0,0),"Afternoon","Evening"))</f>
        <v>Afternoon</v>
      </c>
      <c r="F7489" s="12"/>
      <c r="G7489" t="s">
        <v>58</v>
      </c>
      <c r="H7489" t="s">
        <v>83</v>
      </c>
      <c r="I7489" t="s">
        <v>40</v>
      </c>
      <c r="J7489">
        <v>233</v>
      </c>
      <c r="K7489" t="s">
        <v>19</v>
      </c>
      <c r="L7489" s="13">
        <v>70.099999999999994</v>
      </c>
      <c r="M7489" s="14">
        <v>6.67</v>
      </c>
      <c r="N7489">
        <v>5</v>
      </c>
      <c r="O7489">
        <v>1738</v>
      </c>
      <c r="P7489">
        <v>232</v>
      </c>
      <c r="Q7489" t="s">
        <v>28</v>
      </c>
      <c r="S7489" t="s">
        <v>36</v>
      </c>
    </row>
    <row r="7490" spans="1:19" x14ac:dyDescent="0.3">
      <c r="A7490">
        <v>77686</v>
      </c>
      <c r="B7490" s="1">
        <v>45859</v>
      </c>
      <c r="C7490" s="11">
        <v>0.98749999999999993</v>
      </c>
      <c r="D7490" s="12">
        <v>23</v>
      </c>
      <c r="E7490" s="12" t="str">
        <f>IF(Table2[[#This Row],[Request_Time]]&lt;TIME(12,0,0),"Morning",IF(Table2[[#This Row],[Request_Time]]&lt;TIME(17,0,0),"Afternoon","Evening"))</f>
        <v>Evening</v>
      </c>
      <c r="F7490" s="12"/>
      <c r="G7490" t="s">
        <v>58</v>
      </c>
      <c r="H7490" t="s">
        <v>38</v>
      </c>
      <c r="I7490" t="s">
        <v>18</v>
      </c>
      <c r="J7490">
        <v>234</v>
      </c>
      <c r="K7490" t="s">
        <v>19</v>
      </c>
      <c r="L7490" s="13">
        <v>77.099999999999994</v>
      </c>
      <c r="M7490" s="14">
        <v>24.51</v>
      </c>
      <c r="N7490">
        <v>3</v>
      </c>
      <c r="O7490">
        <v>1537</v>
      </c>
      <c r="P7490">
        <v>212</v>
      </c>
      <c r="Q7490" t="s">
        <v>32</v>
      </c>
      <c r="S7490" t="s">
        <v>21</v>
      </c>
    </row>
    <row r="7491" spans="1:19" x14ac:dyDescent="0.3">
      <c r="A7491">
        <v>77723</v>
      </c>
      <c r="B7491" s="1">
        <v>45991</v>
      </c>
      <c r="C7491" s="11">
        <v>0.56041666666666667</v>
      </c>
      <c r="D7491" s="12">
        <v>13</v>
      </c>
      <c r="E7491" s="12" t="str">
        <f>IF(Table2[[#This Row],[Request_Time]]&lt;TIME(12,0,0),"Morning",IF(Table2[[#This Row],[Request_Time]]&lt;TIME(17,0,0),"Afternoon","Evening"))</f>
        <v>Afternoon</v>
      </c>
      <c r="F7491" s="12"/>
      <c r="G7491" t="s">
        <v>91</v>
      </c>
      <c r="H7491" t="s">
        <v>6273</v>
      </c>
      <c r="I7491" t="s">
        <v>18</v>
      </c>
      <c r="J7491">
        <v>210</v>
      </c>
      <c r="K7491" t="s">
        <v>19</v>
      </c>
      <c r="L7491" s="13">
        <v>25.87</v>
      </c>
      <c r="M7491" s="14">
        <v>9.11</v>
      </c>
      <c r="N7491">
        <v>4</v>
      </c>
      <c r="O7491">
        <v>1593</v>
      </c>
      <c r="P7491">
        <v>208</v>
      </c>
      <c r="Q7491" t="s">
        <v>50</v>
      </c>
      <c r="S7491" t="s">
        <v>36</v>
      </c>
    </row>
    <row r="7492" spans="1:19" x14ac:dyDescent="0.3">
      <c r="A7492">
        <v>77723</v>
      </c>
      <c r="B7492" s="1">
        <v>45899</v>
      </c>
      <c r="C7492" s="11">
        <v>0.57500000000000007</v>
      </c>
      <c r="D7492" s="12">
        <v>13</v>
      </c>
      <c r="E7492" s="12" t="str">
        <f>IF(Table2[[#This Row],[Request_Time]]&lt;TIME(12,0,0),"Morning",IF(Table2[[#This Row],[Request_Time]]&lt;TIME(17,0,0),"Afternoon","Evening"))</f>
        <v>Afternoon</v>
      </c>
      <c r="F7492" s="12"/>
      <c r="G7492" t="s">
        <v>23</v>
      </c>
      <c r="H7492" t="s">
        <v>6272</v>
      </c>
      <c r="I7492" t="s">
        <v>40</v>
      </c>
      <c r="J7492">
        <v>222</v>
      </c>
      <c r="K7492" t="s">
        <v>24</v>
      </c>
      <c r="L7492" s="13"/>
      <c r="M7492" s="14"/>
      <c r="O7492">
        <v>2021</v>
      </c>
      <c r="P7492">
        <v>220</v>
      </c>
    </row>
    <row r="7493" spans="1:19" x14ac:dyDescent="0.3">
      <c r="A7493">
        <v>77749</v>
      </c>
      <c r="B7493" s="1">
        <v>45859</v>
      </c>
      <c r="C7493" s="11">
        <v>0.94166666666666676</v>
      </c>
      <c r="D7493" s="12">
        <v>22</v>
      </c>
      <c r="E7493" s="12" t="str">
        <f>IF(Table2[[#This Row],[Request_Time]]&lt;TIME(12,0,0),"Morning",IF(Table2[[#This Row],[Request_Time]]&lt;TIME(17,0,0),"Afternoon","Evening"))</f>
        <v>Evening</v>
      </c>
      <c r="F7493" s="12"/>
      <c r="G7493" t="s">
        <v>38</v>
      </c>
      <c r="H7493" t="s">
        <v>67</v>
      </c>
      <c r="I7493" t="s">
        <v>27</v>
      </c>
      <c r="J7493">
        <v>229</v>
      </c>
      <c r="K7493" t="s">
        <v>19</v>
      </c>
      <c r="L7493" s="13">
        <v>36.93</v>
      </c>
      <c r="M7493" s="14">
        <v>9.41</v>
      </c>
      <c r="N7493">
        <v>1</v>
      </c>
      <c r="O7493">
        <v>1044</v>
      </c>
      <c r="P7493">
        <v>201</v>
      </c>
      <c r="Q7493" t="s">
        <v>53</v>
      </c>
      <c r="S7493" t="s">
        <v>21</v>
      </c>
    </row>
    <row r="7494" spans="1:19" x14ac:dyDescent="0.3">
      <c r="A7494">
        <v>77764</v>
      </c>
      <c r="B7494" s="1">
        <v>45776</v>
      </c>
      <c r="C7494" s="11">
        <v>0.5541666666666667</v>
      </c>
      <c r="D7494" s="12">
        <v>13</v>
      </c>
      <c r="E7494" s="12" t="str">
        <f>IF(Table2[[#This Row],[Request_Time]]&lt;TIME(12,0,0),"Morning",IF(Table2[[#This Row],[Request_Time]]&lt;TIME(17,0,0),"Afternoon","Evening"))</f>
        <v>Afternoon</v>
      </c>
      <c r="F7494" s="12"/>
      <c r="G7494" t="s">
        <v>23</v>
      </c>
      <c r="H7494" t="s">
        <v>75</v>
      </c>
      <c r="I7494" t="s">
        <v>18</v>
      </c>
      <c r="J7494">
        <v>230</v>
      </c>
      <c r="K7494" t="s">
        <v>31</v>
      </c>
      <c r="L7494" s="13"/>
      <c r="M7494" s="14"/>
      <c r="O7494">
        <v>2075</v>
      </c>
      <c r="P7494">
        <v>256</v>
      </c>
      <c r="R7494" t="s">
        <v>41</v>
      </c>
    </row>
    <row r="7495" spans="1:19" x14ac:dyDescent="0.3">
      <c r="A7495">
        <v>77773</v>
      </c>
      <c r="B7495" s="1">
        <v>46016</v>
      </c>
      <c r="C7495" s="11">
        <v>8.0555555555555561E-2</v>
      </c>
      <c r="D7495" s="12">
        <v>1</v>
      </c>
      <c r="E7495" s="12" t="str">
        <f>IF(Table2[[#This Row],[Request_Time]]&lt;TIME(12,0,0),"Morning",IF(Table2[[#This Row],[Request_Time]]&lt;TIME(17,0,0),"Afternoon","Evening"))</f>
        <v>Morning</v>
      </c>
      <c r="F7495" s="12"/>
      <c r="G7495" t="s">
        <v>52</v>
      </c>
      <c r="H7495" t="s">
        <v>52</v>
      </c>
      <c r="I7495" t="s">
        <v>18</v>
      </c>
      <c r="J7495">
        <v>215</v>
      </c>
      <c r="K7495" t="s">
        <v>19</v>
      </c>
      <c r="L7495" s="13">
        <v>59.7</v>
      </c>
      <c r="M7495" s="14">
        <v>12.2</v>
      </c>
      <c r="N7495">
        <v>5</v>
      </c>
      <c r="O7495">
        <v>1049</v>
      </c>
      <c r="P7495">
        <v>246</v>
      </c>
      <c r="Q7495" t="s">
        <v>50</v>
      </c>
      <c r="S7495" t="s">
        <v>21</v>
      </c>
    </row>
    <row r="7496" spans="1:19" x14ac:dyDescent="0.3">
      <c r="A7496">
        <v>77774</v>
      </c>
      <c r="B7496" s="1">
        <v>45682</v>
      </c>
      <c r="C7496" s="11">
        <v>0.27986111111111112</v>
      </c>
      <c r="D7496" s="12">
        <v>6</v>
      </c>
      <c r="E7496" s="12" t="str">
        <f>IF(Table2[[#This Row],[Request_Time]]&lt;TIME(12,0,0),"Morning",IF(Table2[[#This Row],[Request_Time]]&lt;TIME(17,0,0),"Afternoon","Evening"))</f>
        <v>Morning</v>
      </c>
      <c r="F7496" s="12"/>
      <c r="G7496" t="s">
        <v>75</v>
      </c>
      <c r="H7496" t="s">
        <v>91</v>
      </c>
      <c r="I7496" t="s">
        <v>40</v>
      </c>
      <c r="J7496">
        <v>211</v>
      </c>
      <c r="K7496" t="s">
        <v>19</v>
      </c>
      <c r="L7496" s="13">
        <v>34.18</v>
      </c>
      <c r="M7496" s="14">
        <v>18.71</v>
      </c>
      <c r="N7496">
        <v>4</v>
      </c>
      <c r="O7496">
        <v>1644</v>
      </c>
      <c r="P7496">
        <v>200</v>
      </c>
      <c r="Q7496" t="s">
        <v>50</v>
      </c>
      <c r="S7496" t="s">
        <v>21</v>
      </c>
    </row>
    <row r="7497" spans="1:19" x14ac:dyDescent="0.3">
      <c r="A7497">
        <v>77792</v>
      </c>
      <c r="B7497" s="1">
        <v>45903</v>
      </c>
      <c r="C7497" s="11">
        <v>0.54375000000000007</v>
      </c>
      <c r="D7497" s="12">
        <v>13</v>
      </c>
      <c r="E7497" s="12" t="str">
        <f>IF(Table2[[#This Row],[Request_Time]]&lt;TIME(12,0,0),"Morning",IF(Table2[[#This Row],[Request_Time]]&lt;TIME(17,0,0),"Afternoon","Evening"))</f>
        <v>Afternoon</v>
      </c>
      <c r="F7497" s="12"/>
      <c r="G7497" t="s">
        <v>91</v>
      </c>
      <c r="H7497" t="s">
        <v>81</v>
      </c>
      <c r="I7497" t="s">
        <v>18</v>
      </c>
      <c r="J7497">
        <v>204</v>
      </c>
      <c r="K7497" t="s">
        <v>19</v>
      </c>
      <c r="L7497" s="13">
        <v>80.47</v>
      </c>
      <c r="M7497" s="14">
        <v>7.24</v>
      </c>
      <c r="N7497">
        <v>1</v>
      </c>
      <c r="O7497">
        <v>2061</v>
      </c>
      <c r="P7497">
        <v>240</v>
      </c>
      <c r="Q7497" t="s">
        <v>32</v>
      </c>
      <c r="S7497" t="s">
        <v>21</v>
      </c>
    </row>
    <row r="7498" spans="1:19" x14ac:dyDescent="0.3">
      <c r="A7498">
        <v>77805</v>
      </c>
      <c r="B7498" s="1">
        <v>45743</v>
      </c>
      <c r="C7498" s="11">
        <v>0.32291666666666669</v>
      </c>
      <c r="D7498" s="12">
        <v>7</v>
      </c>
      <c r="E7498" s="12" t="str">
        <f>IF(Table2[[#This Row],[Request_Time]]&lt;TIME(12,0,0),"Morning",IF(Table2[[#This Row],[Request_Time]]&lt;TIME(17,0,0),"Afternoon","Evening"))</f>
        <v>Morning</v>
      </c>
      <c r="F7498" s="12"/>
      <c r="G7498" t="s">
        <v>26</v>
      </c>
      <c r="H7498" t="s">
        <v>52</v>
      </c>
      <c r="I7498" t="s">
        <v>40</v>
      </c>
      <c r="J7498">
        <v>202</v>
      </c>
      <c r="K7498" t="s">
        <v>19</v>
      </c>
      <c r="L7498" s="13">
        <v>72.88</v>
      </c>
      <c r="M7498" s="14">
        <v>0.62</v>
      </c>
      <c r="N7498">
        <v>5</v>
      </c>
      <c r="O7498">
        <v>1245</v>
      </c>
      <c r="P7498">
        <v>239</v>
      </c>
      <c r="Q7498" t="s">
        <v>32</v>
      </c>
      <c r="S7498" t="s">
        <v>21</v>
      </c>
    </row>
    <row r="7499" spans="1:19" x14ac:dyDescent="0.3">
      <c r="A7499">
        <v>77818</v>
      </c>
      <c r="B7499" s="1">
        <v>45847</v>
      </c>
      <c r="C7499" s="11">
        <v>0.8520833333333333</v>
      </c>
      <c r="D7499" s="12">
        <v>20</v>
      </c>
      <c r="E7499" s="12" t="str">
        <f>IF(Table2[[#This Row],[Request_Time]]&lt;TIME(12,0,0),"Morning",IF(Table2[[#This Row],[Request_Time]]&lt;TIME(17,0,0),"Afternoon","Evening"))</f>
        <v>Evening</v>
      </c>
      <c r="F7499" s="12"/>
      <c r="G7499" t="s">
        <v>30</v>
      </c>
      <c r="H7499" t="s">
        <v>23</v>
      </c>
      <c r="I7499" t="s">
        <v>27</v>
      </c>
      <c r="J7499">
        <v>233</v>
      </c>
      <c r="K7499" t="s">
        <v>24</v>
      </c>
      <c r="L7499" s="13"/>
      <c r="M7499" s="14"/>
      <c r="O7499">
        <v>1700</v>
      </c>
      <c r="P7499">
        <v>221</v>
      </c>
    </row>
    <row r="7500" spans="1:19" x14ac:dyDescent="0.3">
      <c r="A7500">
        <v>77839</v>
      </c>
      <c r="B7500" s="1">
        <v>45876</v>
      </c>
      <c r="C7500" s="11">
        <v>0.13263888888888889</v>
      </c>
      <c r="D7500" s="12">
        <v>3</v>
      </c>
      <c r="E7500" s="12" t="str">
        <f>IF(Table2[[#This Row],[Request_Time]]&lt;TIME(12,0,0),"Morning",IF(Table2[[#This Row],[Request_Time]]&lt;TIME(17,0,0),"Afternoon","Evening"))</f>
        <v>Morning</v>
      </c>
      <c r="F7500" s="12"/>
      <c r="G7500" t="s">
        <v>83</v>
      </c>
      <c r="H7500" t="s">
        <v>67</v>
      </c>
      <c r="I7500" t="s">
        <v>18</v>
      </c>
      <c r="J7500">
        <v>247</v>
      </c>
      <c r="K7500" t="s">
        <v>19</v>
      </c>
      <c r="L7500" s="13">
        <v>44.52</v>
      </c>
      <c r="M7500" s="14">
        <v>14.58</v>
      </c>
      <c r="N7500">
        <v>1</v>
      </c>
      <c r="O7500">
        <v>1959</v>
      </c>
      <c r="P7500">
        <v>248</v>
      </c>
      <c r="Q7500" t="s">
        <v>53</v>
      </c>
      <c r="S7500" t="s">
        <v>21</v>
      </c>
    </row>
    <row r="7501" spans="1:19" x14ac:dyDescent="0.3">
      <c r="A7501">
        <v>77866</v>
      </c>
      <c r="B7501" s="1">
        <v>46010</v>
      </c>
      <c r="C7501" s="11">
        <v>0.21875</v>
      </c>
      <c r="D7501" s="12">
        <v>5</v>
      </c>
      <c r="E7501" s="12" t="str">
        <f>IF(Table2[[#This Row],[Request_Time]]&lt;TIME(12,0,0),"Morning",IF(Table2[[#This Row],[Request_Time]]&lt;TIME(17,0,0),"Afternoon","Evening"))</f>
        <v>Morning</v>
      </c>
      <c r="F7501" s="12"/>
      <c r="G7501" t="s">
        <v>30</v>
      </c>
      <c r="H7501" t="s">
        <v>72</v>
      </c>
      <c r="I7501" t="s">
        <v>27</v>
      </c>
      <c r="J7501">
        <v>201</v>
      </c>
      <c r="K7501" t="s">
        <v>19</v>
      </c>
      <c r="L7501" s="13">
        <v>14.32</v>
      </c>
      <c r="M7501" s="14">
        <v>10.17</v>
      </c>
      <c r="N7501">
        <v>5</v>
      </c>
      <c r="O7501">
        <v>1599</v>
      </c>
      <c r="P7501">
        <v>254</v>
      </c>
      <c r="Q7501" t="s">
        <v>53</v>
      </c>
      <c r="S7501" t="s">
        <v>36</v>
      </c>
    </row>
    <row r="7502" spans="1:19" x14ac:dyDescent="0.3">
      <c r="A7502">
        <v>77899</v>
      </c>
      <c r="B7502" s="1">
        <v>45968</v>
      </c>
      <c r="C7502" s="11">
        <v>0.37152777777777773</v>
      </c>
      <c r="D7502" s="12">
        <v>8</v>
      </c>
      <c r="E7502" s="12" t="str">
        <f>IF(Table2[[#This Row],[Request_Time]]&lt;TIME(12,0,0),"Morning",IF(Table2[[#This Row],[Request_Time]]&lt;TIME(17,0,0),"Afternoon","Evening"))</f>
        <v>Morning</v>
      </c>
      <c r="F7502" s="12"/>
      <c r="G7502" t="s">
        <v>58</v>
      </c>
      <c r="H7502" t="s">
        <v>23</v>
      </c>
      <c r="I7502" t="s">
        <v>40</v>
      </c>
      <c r="J7502">
        <v>243</v>
      </c>
      <c r="K7502" t="s">
        <v>31</v>
      </c>
      <c r="L7502" s="13"/>
      <c r="M7502" s="14"/>
      <c r="O7502">
        <v>1903</v>
      </c>
      <c r="P7502">
        <v>245</v>
      </c>
      <c r="R7502" t="s">
        <v>41</v>
      </c>
    </row>
    <row r="7503" spans="1:19" x14ac:dyDescent="0.3">
      <c r="A7503">
        <v>77930</v>
      </c>
      <c r="B7503" s="1">
        <v>45939</v>
      </c>
      <c r="C7503" s="11">
        <v>0.79999999999999993</v>
      </c>
      <c r="D7503" s="12">
        <v>19</v>
      </c>
      <c r="E7503" s="12" t="str">
        <f>IF(Table2[[#This Row],[Request_Time]]&lt;TIME(12,0,0),"Morning",IF(Table2[[#This Row],[Request_Time]]&lt;TIME(17,0,0),"Afternoon","Evening"))</f>
        <v>Evening</v>
      </c>
      <c r="F7503" s="12"/>
      <c r="G7503" t="s">
        <v>67</v>
      </c>
      <c r="H7503" t="s">
        <v>94</v>
      </c>
      <c r="I7503" t="s">
        <v>40</v>
      </c>
      <c r="J7503">
        <v>216</v>
      </c>
      <c r="K7503" t="s">
        <v>24</v>
      </c>
      <c r="L7503" s="13"/>
      <c r="M7503" s="14"/>
      <c r="O7503">
        <v>1712</v>
      </c>
      <c r="P7503">
        <v>260</v>
      </c>
    </row>
    <row r="7504" spans="1:19" x14ac:dyDescent="0.3">
      <c r="A7504">
        <v>77951</v>
      </c>
      <c r="B7504" s="1">
        <v>45666</v>
      </c>
      <c r="C7504" s="11">
        <v>3.4722222222222224E-2</v>
      </c>
      <c r="D7504" s="12">
        <v>0</v>
      </c>
      <c r="E7504" s="12" t="str">
        <f>IF(Table2[[#This Row],[Request_Time]]&lt;TIME(12,0,0),"Morning",IF(Table2[[#This Row],[Request_Time]]&lt;TIME(17,0,0),"Afternoon","Evening"))</f>
        <v>Morning</v>
      </c>
      <c r="F7504" s="12"/>
      <c r="G7504" t="s">
        <v>58</v>
      </c>
      <c r="H7504" t="s">
        <v>6273</v>
      </c>
      <c r="I7504" t="s">
        <v>18</v>
      </c>
      <c r="J7504">
        <v>241</v>
      </c>
      <c r="K7504" t="s">
        <v>19</v>
      </c>
      <c r="L7504" s="13">
        <v>17.02</v>
      </c>
      <c r="M7504" s="14">
        <v>26.52</v>
      </c>
      <c r="N7504">
        <v>5</v>
      </c>
      <c r="O7504">
        <v>2149</v>
      </c>
      <c r="P7504">
        <v>257</v>
      </c>
      <c r="Q7504" t="s">
        <v>44</v>
      </c>
      <c r="S7504" t="s">
        <v>21</v>
      </c>
    </row>
    <row r="7505" spans="1:19" x14ac:dyDescent="0.3">
      <c r="A7505">
        <v>77962</v>
      </c>
      <c r="B7505" s="1">
        <v>45863</v>
      </c>
      <c r="C7505" s="11">
        <v>0.40625</v>
      </c>
      <c r="D7505" s="12">
        <v>9</v>
      </c>
      <c r="E7505" s="12" t="str">
        <f>IF(Table2[[#This Row],[Request_Time]]&lt;TIME(12,0,0),"Morning",IF(Table2[[#This Row],[Request_Time]]&lt;TIME(17,0,0),"Afternoon","Evening"))</f>
        <v>Morning</v>
      </c>
      <c r="F7505" s="12"/>
      <c r="G7505" t="s">
        <v>72</v>
      </c>
      <c r="H7505" t="s">
        <v>83</v>
      </c>
      <c r="I7505" t="s">
        <v>40</v>
      </c>
      <c r="J7505">
        <v>214</v>
      </c>
      <c r="K7505" t="s">
        <v>31</v>
      </c>
      <c r="L7505" s="13"/>
      <c r="M7505" s="14"/>
      <c r="O7505">
        <v>2169</v>
      </c>
      <c r="P7505">
        <v>202</v>
      </c>
      <c r="R7505" t="s">
        <v>55</v>
      </c>
    </row>
    <row r="7506" spans="1:19" x14ac:dyDescent="0.3">
      <c r="A7506">
        <v>77980</v>
      </c>
      <c r="B7506" s="1">
        <v>45877</v>
      </c>
      <c r="C7506" s="11">
        <v>2.1527777777777781E-2</v>
      </c>
      <c r="D7506" s="12">
        <v>0</v>
      </c>
      <c r="E7506" s="12" t="str">
        <f>IF(Table2[[#This Row],[Request_Time]]&lt;TIME(12,0,0),"Morning",IF(Table2[[#This Row],[Request_Time]]&lt;TIME(17,0,0),"Afternoon","Evening"))</f>
        <v>Morning</v>
      </c>
      <c r="F7506" s="12"/>
      <c r="G7506" t="s">
        <v>58</v>
      </c>
      <c r="H7506" t="s">
        <v>58</v>
      </c>
      <c r="I7506" t="s">
        <v>27</v>
      </c>
      <c r="J7506">
        <v>220</v>
      </c>
      <c r="K7506" t="s">
        <v>31</v>
      </c>
      <c r="L7506" s="13"/>
      <c r="M7506" s="14"/>
      <c r="O7506">
        <v>1824</v>
      </c>
      <c r="P7506">
        <v>201</v>
      </c>
      <c r="R7506" t="s">
        <v>47</v>
      </c>
    </row>
    <row r="7507" spans="1:19" x14ac:dyDescent="0.3">
      <c r="A7507">
        <v>77983</v>
      </c>
      <c r="B7507" s="1">
        <v>45827</v>
      </c>
      <c r="C7507" s="11">
        <v>0.22569444444444445</v>
      </c>
      <c r="D7507" s="12">
        <v>5</v>
      </c>
      <c r="E7507" s="12" t="str">
        <f>IF(Table2[[#This Row],[Request_Time]]&lt;TIME(12,0,0),"Morning",IF(Table2[[#This Row],[Request_Time]]&lt;TIME(17,0,0),"Afternoon","Evening"))</f>
        <v>Morning</v>
      </c>
      <c r="F7507" s="12"/>
      <c r="G7507" t="s">
        <v>26</v>
      </c>
      <c r="H7507" t="s">
        <v>38</v>
      </c>
      <c r="I7507" t="s">
        <v>18</v>
      </c>
      <c r="J7507">
        <v>222</v>
      </c>
      <c r="K7507" t="s">
        <v>24</v>
      </c>
      <c r="L7507" s="13"/>
      <c r="M7507" s="14"/>
      <c r="O7507">
        <v>1823</v>
      </c>
      <c r="P7507">
        <v>220</v>
      </c>
    </row>
    <row r="7508" spans="1:19" x14ac:dyDescent="0.3">
      <c r="A7508">
        <v>78009</v>
      </c>
      <c r="B7508" s="1">
        <v>45707</v>
      </c>
      <c r="C7508" s="11">
        <v>0.90208333333333324</v>
      </c>
      <c r="D7508" s="12">
        <v>21</v>
      </c>
      <c r="E7508" s="12" t="str">
        <f>IF(Table2[[#This Row],[Request_Time]]&lt;TIME(12,0,0),"Morning",IF(Table2[[#This Row],[Request_Time]]&lt;TIME(17,0,0),"Afternoon","Evening"))</f>
        <v>Evening</v>
      </c>
      <c r="F7508" s="12"/>
      <c r="G7508" t="s">
        <v>58</v>
      </c>
      <c r="H7508" t="s">
        <v>67</v>
      </c>
      <c r="I7508" t="s">
        <v>18</v>
      </c>
      <c r="J7508">
        <v>233</v>
      </c>
      <c r="K7508" t="s">
        <v>19</v>
      </c>
      <c r="L7508" s="13">
        <v>19.12</v>
      </c>
      <c r="M7508" s="14">
        <v>12.33</v>
      </c>
      <c r="N7508">
        <v>2</v>
      </c>
      <c r="O7508">
        <v>1048</v>
      </c>
      <c r="P7508">
        <v>219</v>
      </c>
      <c r="Q7508" t="s">
        <v>32</v>
      </c>
      <c r="S7508" t="s">
        <v>36</v>
      </c>
    </row>
    <row r="7509" spans="1:19" x14ac:dyDescent="0.3">
      <c r="A7509">
        <v>78012</v>
      </c>
      <c r="B7509" s="1">
        <v>46005</v>
      </c>
      <c r="C7509" s="11">
        <v>0.15069444444444444</v>
      </c>
      <c r="D7509" s="12">
        <v>3</v>
      </c>
      <c r="E7509" s="12" t="str">
        <f>IF(Table2[[#This Row],[Request_Time]]&lt;TIME(12,0,0),"Morning",IF(Table2[[#This Row],[Request_Time]]&lt;TIME(17,0,0),"Afternoon","Evening"))</f>
        <v>Morning</v>
      </c>
      <c r="F7509" s="12"/>
      <c r="G7509" t="s">
        <v>23</v>
      </c>
      <c r="H7509" t="s">
        <v>26</v>
      </c>
      <c r="I7509" t="s">
        <v>27</v>
      </c>
      <c r="J7509">
        <v>238</v>
      </c>
      <c r="K7509" t="s">
        <v>31</v>
      </c>
      <c r="L7509" s="13"/>
      <c r="M7509" s="14"/>
      <c r="O7509">
        <v>1585</v>
      </c>
      <c r="P7509">
        <v>218</v>
      </c>
      <c r="R7509" t="s">
        <v>55</v>
      </c>
    </row>
    <row r="7510" spans="1:19" x14ac:dyDescent="0.3">
      <c r="A7510">
        <v>78024</v>
      </c>
      <c r="B7510" s="1">
        <v>45992</v>
      </c>
      <c r="C7510" s="11">
        <v>0.84027777777777779</v>
      </c>
      <c r="D7510" s="12">
        <v>20</v>
      </c>
      <c r="E7510" s="12" t="str">
        <f>IF(Table2[[#This Row],[Request_Time]]&lt;TIME(12,0,0),"Morning",IF(Table2[[#This Row],[Request_Time]]&lt;TIME(17,0,0),"Afternoon","Evening"))</f>
        <v>Evening</v>
      </c>
      <c r="F7510" s="12"/>
      <c r="G7510" t="s">
        <v>6273</v>
      </c>
      <c r="H7510" t="s">
        <v>30</v>
      </c>
      <c r="I7510" t="s">
        <v>18</v>
      </c>
      <c r="J7510">
        <v>240</v>
      </c>
      <c r="K7510" t="s">
        <v>19</v>
      </c>
      <c r="L7510" s="13">
        <v>65.930000000000007</v>
      </c>
      <c r="M7510" s="14">
        <v>18.82</v>
      </c>
      <c r="N7510">
        <v>5</v>
      </c>
      <c r="O7510">
        <v>1274</v>
      </c>
      <c r="P7510">
        <v>214</v>
      </c>
      <c r="Q7510" t="s">
        <v>20</v>
      </c>
      <c r="S7510" t="s">
        <v>36</v>
      </c>
    </row>
    <row r="7511" spans="1:19" x14ac:dyDescent="0.3">
      <c r="A7511">
        <v>78028</v>
      </c>
      <c r="B7511" s="1">
        <v>45769</v>
      </c>
      <c r="C7511" s="11">
        <v>0.88194444444444453</v>
      </c>
      <c r="D7511" s="12">
        <v>21</v>
      </c>
      <c r="E7511" s="12" t="str">
        <f>IF(Table2[[#This Row],[Request_Time]]&lt;TIME(12,0,0),"Morning",IF(Table2[[#This Row],[Request_Time]]&lt;TIME(17,0,0),"Afternoon","Evening"))</f>
        <v>Evening</v>
      </c>
      <c r="F7511" s="12"/>
      <c r="G7511" t="s">
        <v>75</v>
      </c>
      <c r="H7511" t="s">
        <v>6273</v>
      </c>
      <c r="I7511" t="s">
        <v>27</v>
      </c>
      <c r="J7511">
        <v>257</v>
      </c>
      <c r="K7511" t="s">
        <v>19</v>
      </c>
      <c r="L7511" s="13">
        <v>66.14</v>
      </c>
      <c r="M7511" s="14">
        <v>2.34</v>
      </c>
      <c r="N7511">
        <v>2</v>
      </c>
      <c r="O7511">
        <v>1664</v>
      </c>
      <c r="P7511">
        <v>250</v>
      </c>
      <c r="Q7511" t="s">
        <v>44</v>
      </c>
      <c r="S7511" t="s">
        <v>36</v>
      </c>
    </row>
    <row r="7512" spans="1:19" x14ac:dyDescent="0.3">
      <c r="A7512">
        <v>78033</v>
      </c>
      <c r="B7512" s="1">
        <v>45733</v>
      </c>
      <c r="C7512" s="11">
        <v>0.78819444444444453</v>
      </c>
      <c r="D7512" s="12">
        <v>18</v>
      </c>
      <c r="E7512" s="12" t="str">
        <f>IF(Table2[[#This Row],[Request_Time]]&lt;TIME(12,0,0),"Morning",IF(Table2[[#This Row],[Request_Time]]&lt;TIME(17,0,0),"Afternoon","Evening"))</f>
        <v>Evening</v>
      </c>
      <c r="F7512" s="12"/>
      <c r="G7512" t="s">
        <v>75</v>
      </c>
      <c r="H7512" t="s">
        <v>6273</v>
      </c>
      <c r="I7512" t="s">
        <v>18</v>
      </c>
      <c r="J7512">
        <v>229</v>
      </c>
      <c r="K7512" t="s">
        <v>24</v>
      </c>
      <c r="L7512" s="13"/>
      <c r="M7512" s="14"/>
      <c r="O7512">
        <v>1943</v>
      </c>
      <c r="P7512">
        <v>236</v>
      </c>
    </row>
    <row r="7513" spans="1:19" x14ac:dyDescent="0.3">
      <c r="A7513">
        <v>78040</v>
      </c>
      <c r="B7513" s="1">
        <v>45910</v>
      </c>
      <c r="C7513" s="11">
        <v>0.53611111111111109</v>
      </c>
      <c r="D7513" s="12">
        <v>12</v>
      </c>
      <c r="E7513" s="12" t="str">
        <f>IF(Table2[[#This Row],[Request_Time]]&lt;TIME(12,0,0),"Morning",IF(Table2[[#This Row],[Request_Time]]&lt;TIME(17,0,0),"Afternoon","Evening"))</f>
        <v>Afternoon</v>
      </c>
      <c r="F7513" s="12"/>
      <c r="G7513" t="s">
        <v>30</v>
      </c>
      <c r="H7513" t="s">
        <v>26</v>
      </c>
      <c r="I7513" t="s">
        <v>40</v>
      </c>
      <c r="J7513">
        <v>203</v>
      </c>
      <c r="K7513" t="s">
        <v>19</v>
      </c>
      <c r="L7513" s="13">
        <v>20.059999999999999</v>
      </c>
      <c r="M7513" s="14">
        <v>25.11</v>
      </c>
      <c r="N7513">
        <v>4</v>
      </c>
      <c r="O7513">
        <v>1083</v>
      </c>
      <c r="P7513">
        <v>213</v>
      </c>
      <c r="Q7513" t="s">
        <v>32</v>
      </c>
      <c r="S7513" t="s">
        <v>36</v>
      </c>
    </row>
    <row r="7514" spans="1:19" x14ac:dyDescent="0.3">
      <c r="A7514">
        <v>78052</v>
      </c>
      <c r="B7514" s="1">
        <v>45945</v>
      </c>
      <c r="C7514" s="11">
        <v>9.9999999999999992E-2</v>
      </c>
      <c r="D7514" s="12">
        <v>2</v>
      </c>
      <c r="E7514" s="12" t="str">
        <f>IF(Table2[[#This Row],[Request_Time]]&lt;TIME(12,0,0),"Morning",IF(Table2[[#This Row],[Request_Time]]&lt;TIME(17,0,0),"Afternoon","Evening"))</f>
        <v>Morning</v>
      </c>
      <c r="F7514" s="12"/>
      <c r="G7514" t="s">
        <v>94</v>
      </c>
      <c r="H7514" t="s">
        <v>72</v>
      </c>
      <c r="I7514" t="s">
        <v>40</v>
      </c>
      <c r="J7514">
        <v>205</v>
      </c>
      <c r="K7514" t="s">
        <v>19</v>
      </c>
      <c r="L7514" s="13">
        <v>4.55</v>
      </c>
      <c r="M7514" s="14">
        <v>11.52</v>
      </c>
      <c r="N7514">
        <v>3</v>
      </c>
      <c r="O7514">
        <v>2155</v>
      </c>
      <c r="P7514">
        <v>259</v>
      </c>
      <c r="Q7514" t="s">
        <v>44</v>
      </c>
      <c r="S7514" t="s">
        <v>36</v>
      </c>
    </row>
    <row r="7515" spans="1:19" x14ac:dyDescent="0.3">
      <c r="A7515">
        <v>78056</v>
      </c>
      <c r="B7515" s="1">
        <v>45936</v>
      </c>
      <c r="C7515" s="11">
        <v>0.1673611111111111</v>
      </c>
      <c r="D7515" s="12">
        <v>4</v>
      </c>
      <c r="E7515" s="12" t="str">
        <f>IF(Table2[[#This Row],[Request_Time]]&lt;TIME(12,0,0),"Morning",IF(Table2[[#This Row],[Request_Time]]&lt;TIME(17,0,0),"Afternoon","Evening"))</f>
        <v>Morning</v>
      </c>
      <c r="F7515" s="12"/>
      <c r="G7515" t="s">
        <v>75</v>
      </c>
      <c r="H7515" t="s">
        <v>26</v>
      </c>
      <c r="I7515" t="s">
        <v>40</v>
      </c>
      <c r="J7515">
        <v>254</v>
      </c>
      <c r="K7515" t="s">
        <v>19</v>
      </c>
      <c r="L7515" s="13">
        <v>52.43</v>
      </c>
      <c r="M7515" s="14">
        <v>25.63</v>
      </c>
      <c r="N7515">
        <v>3</v>
      </c>
      <c r="O7515">
        <v>1519</v>
      </c>
      <c r="P7515">
        <v>200</v>
      </c>
      <c r="Q7515" t="s">
        <v>53</v>
      </c>
      <c r="S7515" t="s">
        <v>21</v>
      </c>
    </row>
    <row r="7516" spans="1:19" x14ac:dyDescent="0.3">
      <c r="A7516">
        <v>78057</v>
      </c>
      <c r="B7516" s="1">
        <v>45706</v>
      </c>
      <c r="C7516" s="11">
        <v>0.76041666666666663</v>
      </c>
      <c r="D7516" s="12">
        <v>18</v>
      </c>
      <c r="E7516" s="12" t="str">
        <f>IF(Table2[[#This Row],[Request_Time]]&lt;TIME(12,0,0),"Morning",IF(Table2[[#This Row],[Request_Time]]&lt;TIME(17,0,0),"Afternoon","Evening"))</f>
        <v>Evening</v>
      </c>
      <c r="F7516" s="12"/>
      <c r="G7516" t="s">
        <v>67</v>
      </c>
      <c r="H7516" t="s">
        <v>58</v>
      </c>
      <c r="I7516" t="s">
        <v>27</v>
      </c>
      <c r="J7516">
        <v>201</v>
      </c>
      <c r="K7516" t="s">
        <v>19</v>
      </c>
      <c r="L7516" s="13">
        <v>65.19</v>
      </c>
      <c r="M7516" s="14">
        <v>13.55</v>
      </c>
      <c r="N7516">
        <v>3</v>
      </c>
      <c r="O7516">
        <v>1661</v>
      </c>
      <c r="P7516">
        <v>200</v>
      </c>
      <c r="Q7516" t="s">
        <v>50</v>
      </c>
      <c r="S7516" t="s">
        <v>36</v>
      </c>
    </row>
    <row r="7517" spans="1:19" x14ac:dyDescent="0.3">
      <c r="A7517">
        <v>78057</v>
      </c>
      <c r="B7517" s="1">
        <v>45869</v>
      </c>
      <c r="C7517" s="11">
        <v>0.57291666666666663</v>
      </c>
      <c r="D7517" s="12">
        <v>13</v>
      </c>
      <c r="E7517" s="12" t="str">
        <f>IF(Table2[[#This Row],[Request_Time]]&lt;TIME(12,0,0),"Morning",IF(Table2[[#This Row],[Request_Time]]&lt;TIME(17,0,0),"Afternoon","Evening"))</f>
        <v>Afternoon</v>
      </c>
      <c r="F7517" s="12"/>
      <c r="G7517" t="s">
        <v>72</v>
      </c>
      <c r="H7517" t="s">
        <v>83</v>
      </c>
      <c r="I7517" t="s">
        <v>27</v>
      </c>
      <c r="J7517">
        <v>210</v>
      </c>
      <c r="K7517" t="s">
        <v>19</v>
      </c>
      <c r="L7517" s="13">
        <v>39.61</v>
      </c>
      <c r="M7517" s="14">
        <v>22.32</v>
      </c>
      <c r="N7517">
        <v>5</v>
      </c>
      <c r="O7517">
        <v>1774</v>
      </c>
      <c r="P7517">
        <v>256</v>
      </c>
      <c r="Q7517" t="s">
        <v>44</v>
      </c>
      <c r="S7517" t="s">
        <v>36</v>
      </c>
    </row>
    <row r="7518" spans="1:19" x14ac:dyDescent="0.3">
      <c r="A7518">
        <v>78062</v>
      </c>
      <c r="B7518" s="1">
        <v>45886</v>
      </c>
      <c r="C7518" s="11">
        <v>0.56388888888888888</v>
      </c>
      <c r="D7518" s="12">
        <v>13</v>
      </c>
      <c r="E7518" s="12" t="str">
        <f>IF(Table2[[#This Row],[Request_Time]]&lt;TIME(12,0,0),"Morning",IF(Table2[[#This Row],[Request_Time]]&lt;TIME(17,0,0),"Afternoon","Evening"))</f>
        <v>Afternoon</v>
      </c>
      <c r="F7518" s="12"/>
      <c r="G7518" t="s">
        <v>26</v>
      </c>
      <c r="H7518" t="s">
        <v>72</v>
      </c>
      <c r="I7518" t="s">
        <v>18</v>
      </c>
      <c r="J7518">
        <v>258</v>
      </c>
      <c r="K7518" t="s">
        <v>19</v>
      </c>
      <c r="L7518" s="13">
        <v>21.46</v>
      </c>
      <c r="M7518" s="14">
        <v>24.79</v>
      </c>
      <c r="N7518">
        <v>1</v>
      </c>
      <c r="O7518">
        <v>1677</v>
      </c>
      <c r="P7518">
        <v>211</v>
      </c>
      <c r="Q7518" t="s">
        <v>53</v>
      </c>
      <c r="S7518" t="s">
        <v>36</v>
      </c>
    </row>
    <row r="7519" spans="1:19" x14ac:dyDescent="0.3">
      <c r="A7519">
        <v>78063</v>
      </c>
      <c r="B7519" s="1">
        <v>45953</v>
      </c>
      <c r="C7519" s="11">
        <v>0.4993055555555555</v>
      </c>
      <c r="D7519" s="12">
        <v>11</v>
      </c>
      <c r="E7519" s="12" t="str">
        <f>IF(Table2[[#This Row],[Request_Time]]&lt;TIME(12,0,0),"Morning",IF(Table2[[#This Row],[Request_Time]]&lt;TIME(17,0,0),"Afternoon","Evening"))</f>
        <v>Morning</v>
      </c>
      <c r="F7519" s="12"/>
      <c r="G7519" t="s">
        <v>52</v>
      </c>
      <c r="H7519" t="s">
        <v>91</v>
      </c>
      <c r="I7519" t="s">
        <v>18</v>
      </c>
      <c r="J7519">
        <v>216</v>
      </c>
      <c r="K7519" t="s">
        <v>19</v>
      </c>
      <c r="L7519" s="13">
        <v>70.55</v>
      </c>
      <c r="M7519" s="14">
        <v>11.68</v>
      </c>
      <c r="N7519">
        <v>5</v>
      </c>
      <c r="O7519">
        <v>1774</v>
      </c>
      <c r="P7519">
        <v>234</v>
      </c>
      <c r="Q7519" t="s">
        <v>44</v>
      </c>
      <c r="S7519" t="s">
        <v>21</v>
      </c>
    </row>
    <row r="7520" spans="1:19" x14ac:dyDescent="0.3">
      <c r="A7520">
        <v>78100</v>
      </c>
      <c r="B7520" s="1">
        <v>45667</v>
      </c>
      <c r="C7520" s="11">
        <v>0.48055555555555557</v>
      </c>
      <c r="D7520" s="12">
        <v>11</v>
      </c>
      <c r="E7520" s="12" t="str">
        <f>IF(Table2[[#This Row],[Request_Time]]&lt;TIME(12,0,0),"Morning",IF(Table2[[#This Row],[Request_Time]]&lt;TIME(17,0,0),"Afternoon","Evening"))</f>
        <v>Morning</v>
      </c>
      <c r="F7520" s="12"/>
      <c r="G7520" t="s">
        <v>94</v>
      </c>
      <c r="H7520" t="s">
        <v>52</v>
      </c>
      <c r="I7520" t="s">
        <v>27</v>
      </c>
      <c r="J7520">
        <v>243</v>
      </c>
      <c r="K7520" t="s">
        <v>19</v>
      </c>
      <c r="L7520" s="13">
        <v>21.53</v>
      </c>
      <c r="M7520" s="14">
        <v>11.01</v>
      </c>
      <c r="N7520">
        <v>3</v>
      </c>
      <c r="O7520">
        <v>1063</v>
      </c>
      <c r="P7520">
        <v>215</v>
      </c>
      <c r="Q7520" t="s">
        <v>44</v>
      </c>
      <c r="S7520" t="s">
        <v>21</v>
      </c>
    </row>
    <row r="7521" spans="1:19" x14ac:dyDescent="0.3">
      <c r="A7521">
        <v>78117</v>
      </c>
      <c r="B7521" s="1">
        <v>45896</v>
      </c>
      <c r="C7521" s="11">
        <v>0.60486111111111118</v>
      </c>
      <c r="D7521" s="12">
        <v>14</v>
      </c>
      <c r="E7521" s="12" t="str">
        <f>IF(Table2[[#This Row],[Request_Time]]&lt;TIME(12,0,0),"Morning",IF(Table2[[#This Row],[Request_Time]]&lt;TIME(17,0,0),"Afternoon","Evening"))</f>
        <v>Afternoon</v>
      </c>
      <c r="F7521" s="12"/>
      <c r="G7521" t="s">
        <v>6272</v>
      </c>
      <c r="H7521" t="s">
        <v>94</v>
      </c>
      <c r="I7521" t="s">
        <v>40</v>
      </c>
      <c r="J7521">
        <v>236</v>
      </c>
      <c r="K7521" t="s">
        <v>19</v>
      </c>
      <c r="L7521" s="13">
        <v>43.14</v>
      </c>
      <c r="M7521" s="14">
        <v>19.09</v>
      </c>
      <c r="N7521">
        <v>3</v>
      </c>
      <c r="O7521">
        <v>1856</v>
      </c>
      <c r="P7521">
        <v>216</v>
      </c>
      <c r="Q7521" t="s">
        <v>50</v>
      </c>
      <c r="S7521" t="s">
        <v>21</v>
      </c>
    </row>
    <row r="7522" spans="1:19" x14ac:dyDescent="0.3">
      <c r="A7522">
        <v>78121</v>
      </c>
      <c r="B7522" s="1">
        <v>45935</v>
      </c>
      <c r="C7522" s="11">
        <v>0.99930555555555556</v>
      </c>
      <c r="D7522" s="12">
        <v>23</v>
      </c>
      <c r="E7522" s="12" t="str">
        <f>IF(Table2[[#This Row],[Request_Time]]&lt;TIME(12,0,0),"Morning",IF(Table2[[#This Row],[Request_Time]]&lt;TIME(17,0,0),"Afternoon","Evening"))</f>
        <v>Evening</v>
      </c>
      <c r="F7522" s="12"/>
      <c r="G7522" t="s">
        <v>94</v>
      </c>
      <c r="H7522" t="s">
        <v>23</v>
      </c>
      <c r="I7522" t="s">
        <v>40</v>
      </c>
      <c r="J7522">
        <v>243</v>
      </c>
      <c r="K7522" t="s">
        <v>19</v>
      </c>
      <c r="L7522" s="13">
        <v>29.04</v>
      </c>
      <c r="M7522" s="14">
        <v>22.29</v>
      </c>
      <c r="N7522">
        <v>3</v>
      </c>
      <c r="O7522">
        <v>1619</v>
      </c>
      <c r="P7522">
        <v>212</v>
      </c>
      <c r="Q7522" t="s">
        <v>44</v>
      </c>
      <c r="S7522" t="s">
        <v>36</v>
      </c>
    </row>
    <row r="7523" spans="1:19" x14ac:dyDescent="0.3">
      <c r="A7523">
        <v>78148</v>
      </c>
      <c r="B7523" s="1">
        <v>45965</v>
      </c>
      <c r="C7523" s="11">
        <v>0.65069444444444446</v>
      </c>
      <c r="D7523" s="12">
        <v>15</v>
      </c>
      <c r="E7523" s="12" t="str">
        <f>IF(Table2[[#This Row],[Request_Time]]&lt;TIME(12,0,0),"Morning",IF(Table2[[#This Row],[Request_Time]]&lt;TIME(17,0,0),"Afternoon","Evening"))</f>
        <v>Afternoon</v>
      </c>
      <c r="F7523" s="12"/>
      <c r="G7523" t="s">
        <v>58</v>
      </c>
      <c r="H7523" t="s">
        <v>52</v>
      </c>
      <c r="I7523" t="s">
        <v>40</v>
      </c>
      <c r="J7523">
        <v>234</v>
      </c>
      <c r="K7523" t="s">
        <v>19</v>
      </c>
      <c r="L7523" s="13">
        <v>62.8</v>
      </c>
      <c r="M7523" s="14">
        <v>2.19</v>
      </c>
      <c r="N7523">
        <v>4</v>
      </c>
      <c r="O7523">
        <v>1578</v>
      </c>
      <c r="P7523">
        <v>211</v>
      </c>
      <c r="Q7523" t="s">
        <v>28</v>
      </c>
      <c r="S7523" t="s">
        <v>36</v>
      </c>
    </row>
    <row r="7524" spans="1:19" x14ac:dyDescent="0.3">
      <c r="A7524">
        <v>78169</v>
      </c>
      <c r="B7524" s="1">
        <v>45971</v>
      </c>
      <c r="C7524" s="11">
        <v>0.23541666666666669</v>
      </c>
      <c r="D7524" s="12">
        <v>5</v>
      </c>
      <c r="E7524" s="12" t="str">
        <f>IF(Table2[[#This Row],[Request_Time]]&lt;TIME(12,0,0),"Morning",IF(Table2[[#This Row],[Request_Time]]&lt;TIME(17,0,0),"Afternoon","Evening"))</f>
        <v>Morning</v>
      </c>
      <c r="F7524" s="12"/>
      <c r="G7524" t="s">
        <v>94</v>
      </c>
      <c r="H7524" t="s">
        <v>52</v>
      </c>
      <c r="I7524" t="s">
        <v>40</v>
      </c>
      <c r="J7524">
        <v>200</v>
      </c>
      <c r="K7524" t="s">
        <v>19</v>
      </c>
      <c r="L7524" s="13">
        <v>20.48</v>
      </c>
      <c r="M7524" s="14">
        <v>2.93</v>
      </c>
      <c r="N7524">
        <v>1</v>
      </c>
      <c r="O7524">
        <v>1372</v>
      </c>
      <c r="P7524">
        <v>251</v>
      </c>
      <c r="Q7524" t="s">
        <v>53</v>
      </c>
      <c r="S7524" t="s">
        <v>36</v>
      </c>
    </row>
    <row r="7525" spans="1:19" x14ac:dyDescent="0.3">
      <c r="A7525">
        <v>78193</v>
      </c>
      <c r="B7525" s="1">
        <v>45810</v>
      </c>
      <c r="C7525" s="11">
        <v>0.23124999999999998</v>
      </c>
      <c r="D7525" s="12">
        <v>5</v>
      </c>
      <c r="E7525" s="12" t="str">
        <f>IF(Table2[[#This Row],[Request_Time]]&lt;TIME(12,0,0),"Morning",IF(Table2[[#This Row],[Request_Time]]&lt;TIME(17,0,0),"Afternoon","Evening"))</f>
        <v>Morning</v>
      </c>
      <c r="F7525" s="12"/>
      <c r="G7525" t="s">
        <v>38</v>
      </c>
      <c r="H7525" t="s">
        <v>38</v>
      </c>
      <c r="I7525" t="s">
        <v>27</v>
      </c>
      <c r="J7525">
        <v>253</v>
      </c>
      <c r="K7525" t="s">
        <v>31</v>
      </c>
      <c r="L7525" s="13"/>
      <c r="M7525" s="14"/>
      <c r="O7525">
        <v>1242</v>
      </c>
      <c r="P7525">
        <v>251</v>
      </c>
      <c r="R7525" t="s">
        <v>55</v>
      </c>
    </row>
    <row r="7526" spans="1:19" x14ac:dyDescent="0.3">
      <c r="A7526">
        <v>78197</v>
      </c>
      <c r="B7526" s="1">
        <v>46000</v>
      </c>
      <c r="C7526" s="11">
        <v>0.21111111111111111</v>
      </c>
      <c r="D7526" s="12">
        <v>5</v>
      </c>
      <c r="E7526" s="12" t="str">
        <f>IF(Table2[[#This Row],[Request_Time]]&lt;TIME(12,0,0),"Morning",IF(Table2[[#This Row],[Request_Time]]&lt;TIME(17,0,0),"Afternoon","Evening"))</f>
        <v>Morning</v>
      </c>
      <c r="F7526" s="12"/>
      <c r="G7526" t="s">
        <v>83</v>
      </c>
      <c r="H7526" t="s">
        <v>94</v>
      </c>
      <c r="I7526" t="s">
        <v>18</v>
      </c>
      <c r="J7526">
        <v>251</v>
      </c>
      <c r="K7526" t="s">
        <v>31</v>
      </c>
      <c r="L7526" s="13"/>
      <c r="M7526" s="14"/>
      <c r="O7526">
        <v>1585</v>
      </c>
      <c r="P7526">
        <v>234</v>
      </c>
      <c r="R7526" t="s">
        <v>32</v>
      </c>
    </row>
    <row r="7527" spans="1:19" x14ac:dyDescent="0.3">
      <c r="A7527">
        <v>78208</v>
      </c>
      <c r="B7527" s="1">
        <v>45811</v>
      </c>
      <c r="C7527" s="11">
        <v>0.56874999999999998</v>
      </c>
      <c r="D7527" s="12">
        <v>13</v>
      </c>
      <c r="E7527" s="12" t="str">
        <f>IF(Table2[[#This Row],[Request_Time]]&lt;TIME(12,0,0),"Morning",IF(Table2[[#This Row],[Request_Time]]&lt;TIME(17,0,0),"Afternoon","Evening"))</f>
        <v>Afternoon</v>
      </c>
      <c r="F7527" s="12"/>
      <c r="G7527" t="s">
        <v>6273</v>
      </c>
      <c r="H7527" t="s">
        <v>6272</v>
      </c>
      <c r="I7527" t="s">
        <v>18</v>
      </c>
      <c r="J7527">
        <v>203</v>
      </c>
      <c r="K7527" t="s">
        <v>19</v>
      </c>
      <c r="L7527" s="13">
        <v>33.42</v>
      </c>
      <c r="M7527" s="14">
        <v>11.63</v>
      </c>
      <c r="N7527">
        <v>3</v>
      </c>
      <c r="O7527">
        <v>2052</v>
      </c>
      <c r="P7527">
        <v>216</v>
      </c>
      <c r="Q7527" t="s">
        <v>28</v>
      </c>
      <c r="S7527" t="s">
        <v>36</v>
      </c>
    </row>
    <row r="7528" spans="1:19" x14ac:dyDescent="0.3">
      <c r="A7528">
        <v>78249</v>
      </c>
      <c r="B7528" s="1">
        <v>45850</v>
      </c>
      <c r="C7528" s="11">
        <v>0.71666666666666667</v>
      </c>
      <c r="D7528" s="12">
        <v>17</v>
      </c>
      <c r="E7528" s="12" t="str">
        <f>IF(Table2[[#This Row],[Request_Time]]&lt;TIME(12,0,0),"Morning",IF(Table2[[#This Row],[Request_Time]]&lt;TIME(17,0,0),"Afternoon","Evening"))</f>
        <v>Evening</v>
      </c>
      <c r="F7528" s="12"/>
      <c r="G7528" t="s">
        <v>30</v>
      </c>
      <c r="H7528" t="s">
        <v>58</v>
      </c>
      <c r="I7528" t="s">
        <v>40</v>
      </c>
      <c r="J7528">
        <v>239</v>
      </c>
      <c r="K7528" t="s">
        <v>19</v>
      </c>
      <c r="L7528" s="13">
        <v>5.0999999999999996</v>
      </c>
      <c r="M7528" s="14">
        <v>1.77</v>
      </c>
      <c r="N7528">
        <v>1</v>
      </c>
      <c r="O7528">
        <v>1985</v>
      </c>
      <c r="P7528">
        <v>253</v>
      </c>
      <c r="Q7528" t="s">
        <v>28</v>
      </c>
      <c r="S7528" t="s">
        <v>21</v>
      </c>
    </row>
    <row r="7529" spans="1:19" x14ac:dyDescent="0.3">
      <c r="A7529">
        <v>78264</v>
      </c>
      <c r="B7529" s="1">
        <v>45902</v>
      </c>
      <c r="C7529" s="11">
        <v>0.18055555555555555</v>
      </c>
      <c r="D7529" s="12">
        <v>4</v>
      </c>
      <c r="E7529" s="12" t="str">
        <f>IF(Table2[[#This Row],[Request_Time]]&lt;TIME(12,0,0),"Morning",IF(Table2[[#This Row],[Request_Time]]&lt;TIME(17,0,0),"Afternoon","Evening"))</f>
        <v>Morning</v>
      </c>
      <c r="F7529" s="12"/>
      <c r="G7529" t="s">
        <v>38</v>
      </c>
      <c r="H7529" t="s">
        <v>30</v>
      </c>
      <c r="I7529" t="s">
        <v>18</v>
      </c>
      <c r="J7529">
        <v>205</v>
      </c>
      <c r="K7529" t="s">
        <v>19</v>
      </c>
      <c r="L7529" s="13">
        <v>31.24</v>
      </c>
      <c r="M7529" s="14">
        <v>13.7</v>
      </c>
      <c r="N7529">
        <v>5</v>
      </c>
      <c r="O7529">
        <v>1994</v>
      </c>
      <c r="P7529">
        <v>245</v>
      </c>
      <c r="Q7529" t="s">
        <v>53</v>
      </c>
      <c r="S7529" t="s">
        <v>21</v>
      </c>
    </row>
    <row r="7530" spans="1:19" x14ac:dyDescent="0.3">
      <c r="A7530">
        <v>78264</v>
      </c>
      <c r="B7530" s="1">
        <v>45694</v>
      </c>
      <c r="C7530" s="11">
        <v>0.85555555555555562</v>
      </c>
      <c r="D7530" s="12">
        <v>20</v>
      </c>
      <c r="E7530" s="12" t="str">
        <f>IF(Table2[[#This Row],[Request_Time]]&lt;TIME(12,0,0),"Morning",IF(Table2[[#This Row],[Request_Time]]&lt;TIME(17,0,0),"Afternoon","Evening"))</f>
        <v>Evening</v>
      </c>
      <c r="F7530" s="12"/>
      <c r="G7530" t="s">
        <v>38</v>
      </c>
      <c r="H7530" t="s">
        <v>91</v>
      </c>
      <c r="I7530" t="s">
        <v>27</v>
      </c>
      <c r="J7530">
        <v>230</v>
      </c>
      <c r="K7530" t="s">
        <v>24</v>
      </c>
      <c r="L7530" s="13"/>
      <c r="M7530" s="14"/>
      <c r="O7530">
        <v>2085</v>
      </c>
      <c r="P7530">
        <v>201</v>
      </c>
    </row>
    <row r="7531" spans="1:19" x14ac:dyDescent="0.3">
      <c r="A7531">
        <v>78264</v>
      </c>
      <c r="B7531" s="1">
        <v>45799</v>
      </c>
      <c r="C7531" s="11">
        <v>0.8833333333333333</v>
      </c>
      <c r="D7531" s="12">
        <v>21</v>
      </c>
      <c r="E7531" s="12" t="str">
        <f>IF(Table2[[#This Row],[Request_Time]]&lt;TIME(12,0,0),"Morning",IF(Table2[[#This Row],[Request_Time]]&lt;TIME(17,0,0),"Afternoon","Evening"))</f>
        <v>Evening</v>
      </c>
      <c r="F7531" s="12"/>
      <c r="G7531" t="s">
        <v>67</v>
      </c>
      <c r="H7531" t="s">
        <v>67</v>
      </c>
      <c r="I7531" t="s">
        <v>18</v>
      </c>
      <c r="J7531">
        <v>227</v>
      </c>
      <c r="K7531" t="s">
        <v>31</v>
      </c>
      <c r="L7531" s="13"/>
      <c r="M7531" s="14"/>
      <c r="O7531">
        <v>1320</v>
      </c>
      <c r="P7531">
        <v>221</v>
      </c>
      <c r="R7531" t="s">
        <v>47</v>
      </c>
    </row>
    <row r="7532" spans="1:19" x14ac:dyDescent="0.3">
      <c r="A7532">
        <v>78288</v>
      </c>
      <c r="B7532" s="1">
        <v>45780</v>
      </c>
      <c r="C7532" s="11">
        <v>0.52847222222222223</v>
      </c>
      <c r="D7532" s="12">
        <v>12</v>
      </c>
      <c r="E7532" s="12" t="str">
        <f>IF(Table2[[#This Row],[Request_Time]]&lt;TIME(12,0,0),"Morning",IF(Table2[[#This Row],[Request_Time]]&lt;TIME(17,0,0),"Afternoon","Evening"))</f>
        <v>Afternoon</v>
      </c>
      <c r="F7532" s="12"/>
      <c r="G7532" t="s">
        <v>58</v>
      </c>
      <c r="H7532" t="s">
        <v>75</v>
      </c>
      <c r="I7532" t="s">
        <v>27</v>
      </c>
      <c r="J7532">
        <v>242</v>
      </c>
      <c r="K7532" t="s">
        <v>19</v>
      </c>
      <c r="L7532" s="13">
        <v>6.74</v>
      </c>
      <c r="M7532" s="14">
        <v>23.6</v>
      </c>
      <c r="N7532">
        <v>4</v>
      </c>
      <c r="O7532">
        <v>1311</v>
      </c>
      <c r="P7532">
        <v>248</v>
      </c>
      <c r="Q7532" t="s">
        <v>28</v>
      </c>
      <c r="S7532" t="s">
        <v>36</v>
      </c>
    </row>
    <row r="7533" spans="1:19" x14ac:dyDescent="0.3">
      <c r="A7533">
        <v>78300</v>
      </c>
      <c r="B7533" s="1">
        <v>45784</v>
      </c>
      <c r="C7533" s="11">
        <v>0.41736111111111113</v>
      </c>
      <c r="D7533" s="12">
        <v>10</v>
      </c>
      <c r="E7533" s="12" t="str">
        <f>IF(Table2[[#This Row],[Request_Time]]&lt;TIME(12,0,0),"Morning",IF(Table2[[#This Row],[Request_Time]]&lt;TIME(17,0,0),"Afternoon","Evening"))</f>
        <v>Morning</v>
      </c>
      <c r="F7533" s="12"/>
      <c r="G7533" t="s">
        <v>75</v>
      </c>
      <c r="H7533" t="s">
        <v>38</v>
      </c>
      <c r="I7533" t="s">
        <v>40</v>
      </c>
      <c r="J7533">
        <v>254</v>
      </c>
      <c r="K7533" t="s">
        <v>31</v>
      </c>
      <c r="L7533" s="13"/>
      <c r="M7533" s="14"/>
      <c r="O7533">
        <v>2091</v>
      </c>
      <c r="P7533">
        <v>255</v>
      </c>
      <c r="R7533" t="s">
        <v>41</v>
      </c>
    </row>
    <row r="7534" spans="1:19" x14ac:dyDescent="0.3">
      <c r="A7534">
        <v>78304</v>
      </c>
      <c r="B7534" s="1">
        <v>45897</v>
      </c>
      <c r="C7534" s="11">
        <v>0.27083333333333331</v>
      </c>
      <c r="D7534" s="12">
        <v>6</v>
      </c>
      <c r="E7534" s="12" t="str">
        <f>IF(Table2[[#This Row],[Request_Time]]&lt;TIME(12,0,0),"Morning",IF(Table2[[#This Row],[Request_Time]]&lt;TIME(17,0,0),"Afternoon","Evening"))</f>
        <v>Morning</v>
      </c>
      <c r="F7534" s="12"/>
      <c r="G7534" t="s">
        <v>83</v>
      </c>
      <c r="H7534" t="s">
        <v>6273</v>
      </c>
      <c r="I7534" t="s">
        <v>27</v>
      </c>
      <c r="J7534">
        <v>256</v>
      </c>
      <c r="K7534" t="s">
        <v>19</v>
      </c>
      <c r="L7534" s="13">
        <v>26.4</v>
      </c>
      <c r="M7534" s="14">
        <v>3.17</v>
      </c>
      <c r="N7534">
        <v>2</v>
      </c>
      <c r="O7534">
        <v>1134</v>
      </c>
      <c r="P7534">
        <v>245</v>
      </c>
      <c r="Q7534" t="s">
        <v>44</v>
      </c>
      <c r="S7534" t="s">
        <v>21</v>
      </c>
    </row>
    <row r="7535" spans="1:19" x14ac:dyDescent="0.3">
      <c r="A7535">
        <v>78313</v>
      </c>
      <c r="B7535" s="1">
        <v>45774</v>
      </c>
      <c r="C7535" s="11">
        <v>0.94305555555555554</v>
      </c>
      <c r="D7535" s="12">
        <v>22</v>
      </c>
      <c r="E7535" s="12" t="str">
        <f>IF(Table2[[#This Row],[Request_Time]]&lt;TIME(12,0,0),"Morning",IF(Table2[[#This Row],[Request_Time]]&lt;TIME(17,0,0),"Afternoon","Evening"))</f>
        <v>Evening</v>
      </c>
      <c r="F7535" s="12"/>
      <c r="G7535" t="s">
        <v>6272</v>
      </c>
      <c r="H7535" t="s">
        <v>38</v>
      </c>
      <c r="I7535" t="s">
        <v>40</v>
      </c>
      <c r="J7535">
        <v>258</v>
      </c>
      <c r="K7535" t="s">
        <v>19</v>
      </c>
      <c r="L7535" s="13">
        <v>63.91</v>
      </c>
      <c r="M7535" s="14">
        <v>12.9</v>
      </c>
      <c r="N7535">
        <v>2</v>
      </c>
      <c r="O7535">
        <v>1432</v>
      </c>
      <c r="P7535">
        <v>251</v>
      </c>
      <c r="Q7535" t="s">
        <v>20</v>
      </c>
      <c r="S7535" t="s">
        <v>21</v>
      </c>
    </row>
    <row r="7536" spans="1:19" x14ac:dyDescent="0.3">
      <c r="A7536">
        <v>78316</v>
      </c>
      <c r="B7536" s="1">
        <v>45840</v>
      </c>
      <c r="C7536" s="11">
        <v>0.46111111111111108</v>
      </c>
      <c r="D7536" s="12">
        <v>11</v>
      </c>
      <c r="E7536" s="12" t="str">
        <f>IF(Table2[[#This Row],[Request_Time]]&lt;TIME(12,0,0),"Morning",IF(Table2[[#This Row],[Request_Time]]&lt;TIME(17,0,0),"Afternoon","Evening"))</f>
        <v>Morning</v>
      </c>
      <c r="F7536" s="12"/>
      <c r="G7536" t="s">
        <v>6272</v>
      </c>
      <c r="H7536" t="s">
        <v>6272</v>
      </c>
      <c r="I7536" t="s">
        <v>18</v>
      </c>
      <c r="J7536">
        <v>221</v>
      </c>
      <c r="K7536" t="s">
        <v>19</v>
      </c>
      <c r="L7536" s="13">
        <v>72.3</v>
      </c>
      <c r="M7536" s="14">
        <v>14.69</v>
      </c>
      <c r="N7536">
        <v>4</v>
      </c>
      <c r="O7536">
        <v>1519</v>
      </c>
      <c r="P7536">
        <v>251</v>
      </c>
      <c r="Q7536" t="s">
        <v>44</v>
      </c>
      <c r="S7536" t="s">
        <v>21</v>
      </c>
    </row>
    <row r="7537" spans="1:19" x14ac:dyDescent="0.3">
      <c r="A7537">
        <v>78323</v>
      </c>
      <c r="B7537" s="1">
        <v>45854</v>
      </c>
      <c r="C7537" s="11">
        <v>0.62222222222222223</v>
      </c>
      <c r="D7537" s="12">
        <v>14</v>
      </c>
      <c r="E7537" s="12" t="str">
        <f>IF(Table2[[#This Row],[Request_Time]]&lt;TIME(12,0,0),"Morning",IF(Table2[[#This Row],[Request_Time]]&lt;TIME(17,0,0),"Afternoon","Evening"))</f>
        <v>Afternoon</v>
      </c>
      <c r="F7537" s="12"/>
      <c r="G7537" t="s">
        <v>91</v>
      </c>
      <c r="H7537" t="s">
        <v>6272</v>
      </c>
      <c r="I7537" t="s">
        <v>40</v>
      </c>
      <c r="J7537">
        <v>216</v>
      </c>
      <c r="K7537" t="s">
        <v>19</v>
      </c>
      <c r="L7537" s="13">
        <v>42.48</v>
      </c>
      <c r="M7537" s="14">
        <v>8.2200000000000006</v>
      </c>
      <c r="N7537">
        <v>1</v>
      </c>
      <c r="O7537">
        <v>1563</v>
      </c>
      <c r="P7537">
        <v>231</v>
      </c>
      <c r="Q7537" t="s">
        <v>32</v>
      </c>
      <c r="S7537" t="s">
        <v>21</v>
      </c>
    </row>
    <row r="7538" spans="1:19" x14ac:dyDescent="0.3">
      <c r="A7538">
        <v>78323</v>
      </c>
      <c r="B7538" s="1">
        <v>45754</v>
      </c>
      <c r="C7538" s="11">
        <v>0.15625</v>
      </c>
      <c r="D7538" s="12">
        <v>3</v>
      </c>
      <c r="E7538" s="12" t="str">
        <f>IF(Table2[[#This Row],[Request_Time]]&lt;TIME(12,0,0),"Morning",IF(Table2[[#This Row],[Request_Time]]&lt;TIME(17,0,0),"Afternoon","Evening"))</f>
        <v>Morning</v>
      </c>
      <c r="F7538" s="12"/>
      <c r="G7538" t="s">
        <v>67</v>
      </c>
      <c r="H7538" t="s">
        <v>6272</v>
      </c>
      <c r="I7538" t="s">
        <v>18</v>
      </c>
      <c r="J7538">
        <v>235</v>
      </c>
      <c r="K7538" t="s">
        <v>31</v>
      </c>
      <c r="L7538" s="13"/>
      <c r="M7538" s="14"/>
      <c r="O7538">
        <v>1155</v>
      </c>
      <c r="P7538">
        <v>209</v>
      </c>
      <c r="R7538" t="s">
        <v>128</v>
      </c>
    </row>
    <row r="7539" spans="1:19" x14ac:dyDescent="0.3">
      <c r="A7539">
        <v>78333</v>
      </c>
      <c r="B7539" s="1">
        <v>45973</v>
      </c>
      <c r="C7539" s="11">
        <v>0.8340277777777777</v>
      </c>
      <c r="D7539" s="12">
        <v>20</v>
      </c>
      <c r="E7539" s="12" t="str">
        <f>IF(Table2[[#This Row],[Request_Time]]&lt;TIME(12,0,0),"Morning",IF(Table2[[#This Row],[Request_Time]]&lt;TIME(17,0,0),"Afternoon","Evening"))</f>
        <v>Evening</v>
      </c>
      <c r="F7539" s="12"/>
      <c r="G7539" t="s">
        <v>67</v>
      </c>
      <c r="H7539" t="s">
        <v>58</v>
      </c>
      <c r="I7539" t="s">
        <v>27</v>
      </c>
      <c r="J7539">
        <v>222</v>
      </c>
      <c r="K7539" t="s">
        <v>19</v>
      </c>
      <c r="L7539" s="13">
        <v>77.13</v>
      </c>
      <c r="M7539" s="14">
        <v>26.41</v>
      </c>
      <c r="N7539">
        <v>3</v>
      </c>
      <c r="O7539">
        <v>1030</v>
      </c>
      <c r="P7539">
        <v>219</v>
      </c>
      <c r="Q7539" t="s">
        <v>50</v>
      </c>
      <c r="S7539" t="s">
        <v>36</v>
      </c>
    </row>
    <row r="7540" spans="1:19" x14ac:dyDescent="0.3">
      <c r="A7540">
        <v>78333</v>
      </c>
      <c r="B7540" s="1">
        <v>45914</v>
      </c>
      <c r="C7540" s="11">
        <v>0.3354166666666667</v>
      </c>
      <c r="D7540" s="12">
        <v>8</v>
      </c>
      <c r="E7540" s="12" t="str">
        <f>IF(Table2[[#This Row],[Request_Time]]&lt;TIME(12,0,0),"Morning",IF(Table2[[#This Row],[Request_Time]]&lt;TIME(17,0,0),"Afternoon","Evening"))</f>
        <v>Morning</v>
      </c>
      <c r="F7540" s="12"/>
      <c r="G7540" t="s">
        <v>72</v>
      </c>
      <c r="H7540" t="s">
        <v>72</v>
      </c>
      <c r="I7540" t="s">
        <v>18</v>
      </c>
      <c r="J7540">
        <v>211</v>
      </c>
      <c r="K7540" t="s">
        <v>19</v>
      </c>
      <c r="L7540" s="13">
        <v>31.67</v>
      </c>
      <c r="M7540" s="14">
        <v>12.83</v>
      </c>
      <c r="N7540">
        <v>4</v>
      </c>
      <c r="O7540">
        <v>1156</v>
      </c>
      <c r="P7540">
        <v>217</v>
      </c>
      <c r="Q7540" t="s">
        <v>32</v>
      </c>
      <c r="S7540" t="s">
        <v>36</v>
      </c>
    </row>
    <row r="7541" spans="1:19" x14ac:dyDescent="0.3">
      <c r="A7541">
        <v>78343</v>
      </c>
      <c r="B7541" s="1">
        <v>45902</v>
      </c>
      <c r="C7541" s="11">
        <v>0.93333333333333324</v>
      </c>
      <c r="D7541" s="12">
        <v>22</v>
      </c>
      <c r="E7541" s="12" t="str">
        <f>IF(Table2[[#This Row],[Request_Time]]&lt;TIME(12,0,0),"Morning",IF(Table2[[#This Row],[Request_Time]]&lt;TIME(17,0,0),"Afternoon","Evening"))</f>
        <v>Evening</v>
      </c>
      <c r="F7541" s="12"/>
      <c r="G7541" t="s">
        <v>91</v>
      </c>
      <c r="H7541" t="s">
        <v>83</v>
      </c>
      <c r="I7541" t="s">
        <v>40</v>
      </c>
      <c r="J7541">
        <v>225</v>
      </c>
      <c r="K7541" t="s">
        <v>19</v>
      </c>
      <c r="L7541" s="13">
        <v>62.72</v>
      </c>
      <c r="M7541" s="14">
        <v>10.37</v>
      </c>
      <c r="N7541">
        <v>5</v>
      </c>
      <c r="O7541">
        <v>1875</v>
      </c>
      <c r="P7541">
        <v>239</v>
      </c>
      <c r="Q7541" t="s">
        <v>28</v>
      </c>
      <c r="S7541" t="s">
        <v>21</v>
      </c>
    </row>
    <row r="7542" spans="1:19" x14ac:dyDescent="0.3">
      <c r="A7542">
        <v>78346</v>
      </c>
      <c r="B7542" s="1">
        <v>45698</v>
      </c>
      <c r="C7542" s="11">
        <v>0.78125</v>
      </c>
      <c r="D7542" s="12">
        <v>18</v>
      </c>
      <c r="E7542" s="12" t="str">
        <f>IF(Table2[[#This Row],[Request_Time]]&lt;TIME(12,0,0),"Morning",IF(Table2[[#This Row],[Request_Time]]&lt;TIME(17,0,0),"Afternoon","Evening"))</f>
        <v>Evening</v>
      </c>
      <c r="F7542" s="12"/>
      <c r="G7542" t="s">
        <v>83</v>
      </c>
      <c r="H7542" t="s">
        <v>81</v>
      </c>
      <c r="I7542" t="s">
        <v>18</v>
      </c>
      <c r="J7542">
        <v>243</v>
      </c>
      <c r="K7542" t="s">
        <v>19</v>
      </c>
      <c r="L7542" s="13">
        <v>43.29</v>
      </c>
      <c r="M7542" s="14">
        <v>2.31</v>
      </c>
      <c r="N7542">
        <v>4</v>
      </c>
      <c r="O7542">
        <v>1722</v>
      </c>
      <c r="P7542">
        <v>227</v>
      </c>
      <c r="Q7542" t="s">
        <v>44</v>
      </c>
      <c r="S7542" t="s">
        <v>21</v>
      </c>
    </row>
    <row r="7543" spans="1:19" x14ac:dyDescent="0.3">
      <c r="A7543">
        <v>78358</v>
      </c>
      <c r="B7543" s="1">
        <v>45735</v>
      </c>
      <c r="C7543" s="11">
        <v>0.56180555555555556</v>
      </c>
      <c r="D7543" s="12">
        <v>13</v>
      </c>
      <c r="E7543" s="12" t="str">
        <f>IF(Table2[[#This Row],[Request_Time]]&lt;TIME(12,0,0),"Morning",IF(Table2[[#This Row],[Request_Time]]&lt;TIME(17,0,0),"Afternoon","Evening"))</f>
        <v>Afternoon</v>
      </c>
      <c r="F7543" s="12"/>
      <c r="G7543" t="s">
        <v>6273</v>
      </c>
      <c r="H7543" t="s">
        <v>91</v>
      </c>
      <c r="I7543" t="s">
        <v>18</v>
      </c>
      <c r="J7543">
        <v>247</v>
      </c>
      <c r="K7543" t="s">
        <v>19</v>
      </c>
      <c r="L7543" s="13">
        <v>22.62</v>
      </c>
      <c r="M7543" s="14">
        <v>1.19</v>
      </c>
      <c r="N7543">
        <v>4</v>
      </c>
      <c r="O7543">
        <v>2052</v>
      </c>
      <c r="P7543">
        <v>225</v>
      </c>
      <c r="Q7543" t="s">
        <v>32</v>
      </c>
      <c r="S7543" t="s">
        <v>36</v>
      </c>
    </row>
    <row r="7544" spans="1:19" x14ac:dyDescent="0.3">
      <c r="A7544">
        <v>78359</v>
      </c>
      <c r="B7544" s="1">
        <v>45723</v>
      </c>
      <c r="C7544" s="11">
        <v>0.39999999999999997</v>
      </c>
      <c r="D7544" s="12">
        <v>9</v>
      </c>
      <c r="E7544" s="12" t="str">
        <f>IF(Table2[[#This Row],[Request_Time]]&lt;TIME(12,0,0),"Morning",IF(Table2[[#This Row],[Request_Time]]&lt;TIME(17,0,0),"Afternoon","Evening"))</f>
        <v>Morning</v>
      </c>
      <c r="F7544" s="12"/>
      <c r="G7544" t="s">
        <v>38</v>
      </c>
      <c r="H7544" t="s">
        <v>26</v>
      </c>
      <c r="I7544" t="s">
        <v>18</v>
      </c>
      <c r="J7544">
        <v>234</v>
      </c>
      <c r="K7544" t="s">
        <v>19</v>
      </c>
      <c r="L7544" s="13">
        <v>27.41</v>
      </c>
      <c r="M7544" s="14">
        <v>8.24</v>
      </c>
      <c r="N7544">
        <v>1</v>
      </c>
      <c r="O7544">
        <v>1167</v>
      </c>
      <c r="P7544">
        <v>239</v>
      </c>
      <c r="Q7544" t="s">
        <v>50</v>
      </c>
      <c r="S7544" t="s">
        <v>21</v>
      </c>
    </row>
    <row r="7545" spans="1:19" x14ac:dyDescent="0.3">
      <c r="A7545">
        <v>78370</v>
      </c>
      <c r="B7545" s="1">
        <v>45965</v>
      </c>
      <c r="C7545" s="11">
        <v>0.24861111111111112</v>
      </c>
      <c r="D7545" s="12">
        <v>5</v>
      </c>
      <c r="E7545" s="12" t="str">
        <f>IF(Table2[[#This Row],[Request_Time]]&lt;TIME(12,0,0),"Morning",IF(Table2[[#This Row],[Request_Time]]&lt;TIME(17,0,0),"Afternoon","Evening"))</f>
        <v>Morning</v>
      </c>
      <c r="F7545" s="12"/>
      <c r="G7545" t="s">
        <v>81</v>
      </c>
      <c r="H7545" t="s">
        <v>81</v>
      </c>
      <c r="I7545" t="s">
        <v>40</v>
      </c>
      <c r="J7545">
        <v>220</v>
      </c>
      <c r="K7545" t="s">
        <v>19</v>
      </c>
      <c r="L7545" s="13">
        <v>20.04</v>
      </c>
      <c r="M7545" s="14">
        <v>4.8099999999999996</v>
      </c>
      <c r="N7545">
        <v>2</v>
      </c>
      <c r="O7545">
        <v>1581</v>
      </c>
      <c r="P7545">
        <v>200</v>
      </c>
      <c r="Q7545" t="s">
        <v>53</v>
      </c>
      <c r="S7545" t="s">
        <v>36</v>
      </c>
    </row>
    <row r="7546" spans="1:19" x14ac:dyDescent="0.3">
      <c r="A7546">
        <v>78374</v>
      </c>
      <c r="B7546" s="1">
        <v>45895</v>
      </c>
      <c r="C7546" s="11">
        <v>0.16597222222222222</v>
      </c>
      <c r="D7546" s="12">
        <v>3</v>
      </c>
      <c r="E7546" s="12" t="str">
        <f>IF(Table2[[#This Row],[Request_Time]]&lt;TIME(12,0,0),"Morning",IF(Table2[[#This Row],[Request_Time]]&lt;TIME(17,0,0),"Afternoon","Evening"))</f>
        <v>Morning</v>
      </c>
      <c r="F7546" s="12"/>
      <c r="G7546" t="s">
        <v>81</v>
      </c>
      <c r="H7546" t="s">
        <v>91</v>
      </c>
      <c r="I7546" t="s">
        <v>40</v>
      </c>
      <c r="J7546">
        <v>225</v>
      </c>
      <c r="K7546" t="s">
        <v>19</v>
      </c>
      <c r="L7546" s="13">
        <v>59.97</v>
      </c>
      <c r="M7546" s="14">
        <v>4.1900000000000004</v>
      </c>
      <c r="N7546">
        <v>3</v>
      </c>
      <c r="O7546">
        <v>1147</v>
      </c>
      <c r="P7546">
        <v>221</v>
      </c>
      <c r="Q7546" t="s">
        <v>53</v>
      </c>
      <c r="S7546" t="s">
        <v>36</v>
      </c>
    </row>
    <row r="7547" spans="1:19" x14ac:dyDescent="0.3">
      <c r="A7547">
        <v>78377</v>
      </c>
      <c r="B7547" s="1">
        <v>46020</v>
      </c>
      <c r="C7547" s="11">
        <v>6.9444444444444447E-4</v>
      </c>
      <c r="D7547" s="12">
        <v>0</v>
      </c>
      <c r="E7547" s="12" t="str">
        <f>IF(Table2[[#This Row],[Request_Time]]&lt;TIME(12,0,0),"Morning",IF(Table2[[#This Row],[Request_Time]]&lt;TIME(17,0,0),"Afternoon","Evening"))</f>
        <v>Morning</v>
      </c>
      <c r="F7547" s="12"/>
      <c r="G7547" t="s">
        <v>75</v>
      </c>
      <c r="H7547" t="s">
        <v>67</v>
      </c>
      <c r="I7547" t="s">
        <v>40</v>
      </c>
      <c r="J7547">
        <v>224</v>
      </c>
      <c r="K7547" t="s">
        <v>31</v>
      </c>
      <c r="L7547" s="13"/>
      <c r="M7547" s="14"/>
      <c r="O7547">
        <v>1309</v>
      </c>
      <c r="P7547">
        <v>244</v>
      </c>
      <c r="R7547" t="s">
        <v>47</v>
      </c>
    </row>
    <row r="7548" spans="1:19" x14ac:dyDescent="0.3">
      <c r="A7548">
        <v>78381</v>
      </c>
      <c r="B7548" s="1">
        <v>45944</v>
      </c>
      <c r="C7548" s="11">
        <v>2.5694444444444447E-2</v>
      </c>
      <c r="D7548" s="12">
        <v>0</v>
      </c>
      <c r="E7548" s="12" t="str">
        <f>IF(Table2[[#This Row],[Request_Time]]&lt;TIME(12,0,0),"Morning",IF(Table2[[#This Row],[Request_Time]]&lt;TIME(17,0,0),"Afternoon","Evening"))</f>
        <v>Morning</v>
      </c>
      <c r="F7548" s="12"/>
      <c r="G7548" t="s">
        <v>52</v>
      </c>
      <c r="H7548" t="s">
        <v>94</v>
      </c>
      <c r="I7548" t="s">
        <v>27</v>
      </c>
      <c r="J7548">
        <v>211</v>
      </c>
      <c r="K7548" t="s">
        <v>19</v>
      </c>
      <c r="L7548" s="13">
        <v>9.19</v>
      </c>
      <c r="M7548" s="14">
        <v>13.99</v>
      </c>
      <c r="N7548">
        <v>2</v>
      </c>
      <c r="O7548">
        <v>1958</v>
      </c>
      <c r="P7548">
        <v>241</v>
      </c>
      <c r="Q7548" t="s">
        <v>20</v>
      </c>
      <c r="S7548" t="s">
        <v>21</v>
      </c>
    </row>
    <row r="7549" spans="1:19" x14ac:dyDescent="0.3">
      <c r="A7549">
        <v>78383</v>
      </c>
      <c r="B7549" s="1">
        <v>45743</v>
      </c>
      <c r="C7549" s="11">
        <v>0.70208333333333339</v>
      </c>
      <c r="D7549" s="12">
        <v>16</v>
      </c>
      <c r="E7549" s="12" t="str">
        <f>IF(Table2[[#This Row],[Request_Time]]&lt;TIME(12,0,0),"Morning",IF(Table2[[#This Row],[Request_Time]]&lt;TIME(17,0,0),"Afternoon","Evening"))</f>
        <v>Afternoon</v>
      </c>
      <c r="F7549" s="12"/>
      <c r="G7549" t="s">
        <v>38</v>
      </c>
      <c r="H7549" t="s">
        <v>67</v>
      </c>
      <c r="I7549" t="s">
        <v>40</v>
      </c>
      <c r="J7549">
        <v>238</v>
      </c>
      <c r="K7549" t="s">
        <v>19</v>
      </c>
      <c r="L7549" s="13">
        <v>35.049999999999997</v>
      </c>
      <c r="M7549" s="14">
        <v>7.24</v>
      </c>
      <c r="N7549">
        <v>1</v>
      </c>
      <c r="O7549">
        <v>1394</v>
      </c>
      <c r="P7549">
        <v>242</v>
      </c>
      <c r="Q7549" t="s">
        <v>32</v>
      </c>
      <c r="S7549" t="s">
        <v>36</v>
      </c>
    </row>
    <row r="7550" spans="1:19" x14ac:dyDescent="0.3">
      <c r="A7550">
        <v>78385</v>
      </c>
      <c r="B7550" s="1">
        <v>45762</v>
      </c>
      <c r="C7550" s="11">
        <v>0.52500000000000002</v>
      </c>
      <c r="D7550" s="12">
        <v>12</v>
      </c>
      <c r="E7550" s="12" t="str">
        <f>IF(Table2[[#This Row],[Request_Time]]&lt;TIME(12,0,0),"Morning",IF(Table2[[#This Row],[Request_Time]]&lt;TIME(17,0,0),"Afternoon","Evening"))</f>
        <v>Afternoon</v>
      </c>
      <c r="F7550" s="12"/>
      <c r="G7550" t="s">
        <v>26</v>
      </c>
      <c r="H7550" t="s">
        <v>6273</v>
      </c>
      <c r="I7550" t="s">
        <v>18</v>
      </c>
      <c r="J7550">
        <v>244</v>
      </c>
      <c r="K7550" t="s">
        <v>19</v>
      </c>
      <c r="L7550" s="13">
        <v>79.739999999999995</v>
      </c>
      <c r="M7550" s="14">
        <v>12.91</v>
      </c>
      <c r="N7550">
        <v>3</v>
      </c>
      <c r="O7550">
        <v>2173</v>
      </c>
      <c r="P7550">
        <v>214</v>
      </c>
      <c r="Q7550" t="s">
        <v>28</v>
      </c>
      <c r="S7550" t="s">
        <v>21</v>
      </c>
    </row>
    <row r="7551" spans="1:19" x14ac:dyDescent="0.3">
      <c r="A7551">
        <v>78413</v>
      </c>
      <c r="B7551" s="1">
        <v>45886</v>
      </c>
      <c r="C7551" s="11">
        <v>0.49027777777777781</v>
      </c>
      <c r="D7551" s="12">
        <v>11</v>
      </c>
      <c r="E7551" s="12" t="str">
        <f>IF(Table2[[#This Row],[Request_Time]]&lt;TIME(12,0,0),"Morning",IF(Table2[[#This Row],[Request_Time]]&lt;TIME(17,0,0),"Afternoon","Evening"))</f>
        <v>Morning</v>
      </c>
      <c r="F7551" s="12"/>
      <c r="G7551" t="s">
        <v>75</v>
      </c>
      <c r="H7551" t="s">
        <v>30</v>
      </c>
      <c r="I7551" t="s">
        <v>40</v>
      </c>
      <c r="J7551">
        <v>221</v>
      </c>
      <c r="K7551" t="s">
        <v>19</v>
      </c>
      <c r="L7551" s="13">
        <v>44.58</v>
      </c>
      <c r="M7551" s="14">
        <v>22.96</v>
      </c>
      <c r="N7551">
        <v>2</v>
      </c>
      <c r="O7551">
        <v>1554</v>
      </c>
      <c r="P7551">
        <v>253</v>
      </c>
      <c r="Q7551" t="s">
        <v>20</v>
      </c>
      <c r="S7551" t="s">
        <v>36</v>
      </c>
    </row>
    <row r="7552" spans="1:19" x14ac:dyDescent="0.3">
      <c r="A7552">
        <v>78429</v>
      </c>
      <c r="B7552" s="1">
        <v>45901</v>
      </c>
      <c r="C7552" s="11">
        <v>0.2076388888888889</v>
      </c>
      <c r="D7552" s="12">
        <v>4</v>
      </c>
      <c r="E7552" s="12" t="str">
        <f>IF(Table2[[#This Row],[Request_Time]]&lt;TIME(12,0,0),"Morning",IF(Table2[[#This Row],[Request_Time]]&lt;TIME(17,0,0),"Afternoon","Evening"))</f>
        <v>Morning</v>
      </c>
      <c r="F7552" s="12"/>
      <c r="G7552" t="s">
        <v>75</v>
      </c>
      <c r="H7552" t="s">
        <v>58</v>
      </c>
      <c r="I7552" t="s">
        <v>40</v>
      </c>
      <c r="J7552">
        <v>228</v>
      </c>
      <c r="K7552" t="s">
        <v>19</v>
      </c>
      <c r="L7552" s="13">
        <v>9.26</v>
      </c>
      <c r="M7552" s="14">
        <v>14.42</v>
      </c>
      <c r="N7552">
        <v>2</v>
      </c>
      <c r="O7552">
        <v>1455</v>
      </c>
      <c r="P7552">
        <v>260</v>
      </c>
      <c r="Q7552" t="s">
        <v>20</v>
      </c>
      <c r="S7552" t="s">
        <v>36</v>
      </c>
    </row>
    <row r="7553" spans="1:19" x14ac:dyDescent="0.3">
      <c r="A7553">
        <v>78433</v>
      </c>
      <c r="B7553" s="1">
        <v>45876</v>
      </c>
      <c r="C7553" s="11">
        <v>0.95277777777777783</v>
      </c>
      <c r="D7553" s="12">
        <v>22</v>
      </c>
      <c r="E7553" s="12" t="str">
        <f>IF(Table2[[#This Row],[Request_Time]]&lt;TIME(12,0,0),"Morning",IF(Table2[[#This Row],[Request_Time]]&lt;TIME(17,0,0),"Afternoon","Evening"))</f>
        <v>Evening</v>
      </c>
      <c r="F7553" s="12"/>
      <c r="G7553" t="s">
        <v>58</v>
      </c>
      <c r="H7553" t="s">
        <v>67</v>
      </c>
      <c r="I7553" t="s">
        <v>27</v>
      </c>
      <c r="J7553">
        <v>258</v>
      </c>
      <c r="K7553" t="s">
        <v>19</v>
      </c>
      <c r="L7553" s="13">
        <v>55.33</v>
      </c>
      <c r="M7553" s="14">
        <v>19.93</v>
      </c>
      <c r="N7553">
        <v>5</v>
      </c>
      <c r="O7553">
        <v>1738</v>
      </c>
      <c r="P7553">
        <v>255</v>
      </c>
      <c r="Q7553" t="s">
        <v>44</v>
      </c>
      <c r="S7553" t="s">
        <v>36</v>
      </c>
    </row>
    <row r="7554" spans="1:19" x14ac:dyDescent="0.3">
      <c r="A7554">
        <v>78434</v>
      </c>
      <c r="B7554" s="1">
        <v>45963</v>
      </c>
      <c r="C7554" s="11">
        <v>0.20694444444444446</v>
      </c>
      <c r="D7554" s="12">
        <v>4</v>
      </c>
      <c r="E7554" s="12" t="str">
        <f>IF(Table2[[#This Row],[Request_Time]]&lt;TIME(12,0,0),"Morning",IF(Table2[[#This Row],[Request_Time]]&lt;TIME(17,0,0),"Afternoon","Evening"))</f>
        <v>Morning</v>
      </c>
      <c r="F7554" s="12"/>
      <c r="G7554" t="s">
        <v>26</v>
      </c>
      <c r="H7554" t="s">
        <v>83</v>
      </c>
      <c r="I7554" t="s">
        <v>18</v>
      </c>
      <c r="J7554">
        <v>200</v>
      </c>
      <c r="K7554" t="s">
        <v>19</v>
      </c>
      <c r="L7554" s="13">
        <v>41.42</v>
      </c>
      <c r="M7554" s="14">
        <v>2.95</v>
      </c>
      <c r="N7554">
        <v>3</v>
      </c>
      <c r="O7554">
        <v>1052</v>
      </c>
      <c r="P7554">
        <v>204</v>
      </c>
      <c r="Q7554" t="s">
        <v>44</v>
      </c>
      <c r="S7554" t="s">
        <v>36</v>
      </c>
    </row>
    <row r="7555" spans="1:19" x14ac:dyDescent="0.3">
      <c r="A7555">
        <v>78443</v>
      </c>
      <c r="B7555" s="1">
        <v>46019</v>
      </c>
      <c r="C7555" s="11">
        <v>4.9999999999999996E-2</v>
      </c>
      <c r="D7555" s="12">
        <v>1</v>
      </c>
      <c r="E7555" s="12" t="str">
        <f>IF(Table2[[#This Row],[Request_Time]]&lt;TIME(12,0,0),"Morning",IF(Table2[[#This Row],[Request_Time]]&lt;TIME(17,0,0),"Afternoon","Evening"))</f>
        <v>Morning</v>
      </c>
      <c r="F7555" s="12"/>
      <c r="G7555" t="s">
        <v>81</v>
      </c>
      <c r="H7555" t="s">
        <v>75</v>
      </c>
      <c r="I7555" t="s">
        <v>40</v>
      </c>
      <c r="J7555">
        <v>235</v>
      </c>
      <c r="K7555" t="s">
        <v>19</v>
      </c>
      <c r="L7555" s="13">
        <v>17.420000000000002</v>
      </c>
      <c r="M7555" s="14">
        <v>11.87</v>
      </c>
      <c r="N7555">
        <v>1</v>
      </c>
      <c r="O7555">
        <v>1409</v>
      </c>
      <c r="P7555">
        <v>203</v>
      </c>
      <c r="Q7555" t="s">
        <v>32</v>
      </c>
      <c r="S7555" t="s">
        <v>36</v>
      </c>
    </row>
    <row r="7556" spans="1:19" x14ac:dyDescent="0.3">
      <c r="A7556">
        <v>78444</v>
      </c>
      <c r="B7556" s="1">
        <v>45858</v>
      </c>
      <c r="C7556" s="11">
        <v>0.11666666666666665</v>
      </c>
      <c r="D7556" s="12">
        <v>2</v>
      </c>
      <c r="E7556" s="12" t="str">
        <f>IF(Table2[[#This Row],[Request_Time]]&lt;TIME(12,0,0),"Morning",IF(Table2[[#This Row],[Request_Time]]&lt;TIME(17,0,0),"Afternoon","Evening"))</f>
        <v>Morning</v>
      </c>
      <c r="F7556" s="12"/>
      <c r="G7556" t="s">
        <v>6272</v>
      </c>
      <c r="H7556" t="s">
        <v>58</v>
      </c>
      <c r="I7556" t="s">
        <v>27</v>
      </c>
      <c r="J7556">
        <v>225</v>
      </c>
      <c r="K7556" t="s">
        <v>19</v>
      </c>
      <c r="L7556" s="13">
        <v>49.7</v>
      </c>
      <c r="M7556" s="14">
        <v>14.87</v>
      </c>
      <c r="N7556">
        <v>2</v>
      </c>
      <c r="O7556">
        <v>2101</v>
      </c>
      <c r="P7556">
        <v>224</v>
      </c>
      <c r="Q7556" t="s">
        <v>32</v>
      </c>
      <c r="S7556" t="s">
        <v>21</v>
      </c>
    </row>
    <row r="7557" spans="1:19" x14ac:dyDescent="0.3">
      <c r="A7557">
        <v>78447</v>
      </c>
      <c r="B7557" s="1">
        <v>45856</v>
      </c>
      <c r="C7557" s="11">
        <v>0.46249999999999997</v>
      </c>
      <c r="D7557" s="12">
        <v>11</v>
      </c>
      <c r="E7557" s="12" t="str">
        <f>IF(Table2[[#This Row],[Request_Time]]&lt;TIME(12,0,0),"Morning",IF(Table2[[#This Row],[Request_Time]]&lt;TIME(17,0,0),"Afternoon","Evening"))</f>
        <v>Morning</v>
      </c>
      <c r="F7557" s="12"/>
      <c r="G7557" t="s">
        <v>91</v>
      </c>
      <c r="H7557" t="s">
        <v>72</v>
      </c>
      <c r="I7557" t="s">
        <v>27</v>
      </c>
      <c r="J7557">
        <v>257</v>
      </c>
      <c r="K7557" t="s">
        <v>19</v>
      </c>
      <c r="L7557" s="13">
        <v>43.53</v>
      </c>
      <c r="M7557" s="14">
        <v>9.77</v>
      </c>
      <c r="N7557">
        <v>4</v>
      </c>
      <c r="O7557">
        <v>1185</v>
      </c>
      <c r="P7557">
        <v>254</v>
      </c>
      <c r="Q7557" t="s">
        <v>32</v>
      </c>
      <c r="S7557" t="s">
        <v>36</v>
      </c>
    </row>
    <row r="7558" spans="1:19" x14ac:dyDescent="0.3">
      <c r="A7558">
        <v>78452</v>
      </c>
      <c r="B7558" s="1">
        <v>46022</v>
      </c>
      <c r="C7558" s="11">
        <v>0.16388888888888889</v>
      </c>
      <c r="D7558" s="12">
        <v>3</v>
      </c>
      <c r="E7558" s="12" t="str">
        <f>IF(Table2[[#This Row],[Request_Time]]&lt;TIME(12,0,0),"Morning",IF(Table2[[#This Row],[Request_Time]]&lt;TIME(17,0,0),"Afternoon","Evening"))</f>
        <v>Morning</v>
      </c>
      <c r="F7558" s="12"/>
      <c r="G7558" t="s">
        <v>26</v>
      </c>
      <c r="H7558" t="s">
        <v>52</v>
      </c>
      <c r="I7558" t="s">
        <v>27</v>
      </c>
      <c r="J7558">
        <v>256</v>
      </c>
      <c r="K7558" t="s">
        <v>19</v>
      </c>
      <c r="L7558" s="13">
        <v>74.23</v>
      </c>
      <c r="M7558" s="14">
        <v>2.8</v>
      </c>
      <c r="N7558">
        <v>4</v>
      </c>
      <c r="O7558">
        <v>1614</v>
      </c>
      <c r="P7558">
        <v>203</v>
      </c>
      <c r="Q7558" t="s">
        <v>20</v>
      </c>
      <c r="S7558" t="s">
        <v>36</v>
      </c>
    </row>
    <row r="7559" spans="1:19" x14ac:dyDescent="0.3">
      <c r="A7559">
        <v>78457</v>
      </c>
      <c r="B7559" s="1">
        <v>45751</v>
      </c>
      <c r="C7559" s="11">
        <v>0.46875</v>
      </c>
      <c r="D7559" s="12">
        <v>11</v>
      </c>
      <c r="E7559" s="12" t="str">
        <f>IF(Table2[[#This Row],[Request_Time]]&lt;TIME(12,0,0),"Morning",IF(Table2[[#This Row],[Request_Time]]&lt;TIME(17,0,0),"Afternoon","Evening"))</f>
        <v>Morning</v>
      </c>
      <c r="F7559" s="12"/>
      <c r="G7559" t="s">
        <v>58</v>
      </c>
      <c r="H7559" t="s">
        <v>94</v>
      </c>
      <c r="I7559" t="s">
        <v>40</v>
      </c>
      <c r="J7559">
        <v>235</v>
      </c>
      <c r="K7559" t="s">
        <v>31</v>
      </c>
      <c r="L7559" s="13"/>
      <c r="M7559" s="14"/>
      <c r="O7559">
        <v>2085</v>
      </c>
      <c r="P7559">
        <v>234</v>
      </c>
      <c r="R7559" t="s">
        <v>61</v>
      </c>
    </row>
    <row r="7560" spans="1:19" x14ac:dyDescent="0.3">
      <c r="A7560">
        <v>78475</v>
      </c>
      <c r="B7560" s="1">
        <v>45704</v>
      </c>
      <c r="C7560" s="11">
        <v>0.73888888888888893</v>
      </c>
      <c r="D7560" s="12">
        <v>17</v>
      </c>
      <c r="E7560" s="12" t="str">
        <f>IF(Table2[[#This Row],[Request_Time]]&lt;TIME(12,0,0),"Morning",IF(Table2[[#This Row],[Request_Time]]&lt;TIME(17,0,0),"Afternoon","Evening"))</f>
        <v>Evening</v>
      </c>
      <c r="F7560" s="12"/>
      <c r="G7560" t="s">
        <v>75</v>
      </c>
      <c r="H7560" t="s">
        <v>67</v>
      </c>
      <c r="I7560" t="s">
        <v>27</v>
      </c>
      <c r="J7560">
        <v>210</v>
      </c>
      <c r="K7560" t="s">
        <v>31</v>
      </c>
      <c r="L7560" s="13"/>
      <c r="M7560" s="14"/>
      <c r="O7560">
        <v>1511</v>
      </c>
      <c r="P7560">
        <v>252</v>
      </c>
      <c r="R7560" t="s">
        <v>47</v>
      </c>
    </row>
    <row r="7561" spans="1:19" x14ac:dyDescent="0.3">
      <c r="A7561">
        <v>78478</v>
      </c>
      <c r="B7561" s="1">
        <v>45703</v>
      </c>
      <c r="C7561" s="11">
        <v>0.86388888888888893</v>
      </c>
      <c r="D7561" s="12">
        <v>20</v>
      </c>
      <c r="E7561" s="12" t="str">
        <f>IF(Table2[[#This Row],[Request_Time]]&lt;TIME(12,0,0),"Morning",IF(Table2[[#This Row],[Request_Time]]&lt;TIME(17,0,0),"Afternoon","Evening"))</f>
        <v>Evening</v>
      </c>
      <c r="F7561" s="12"/>
      <c r="G7561" t="s">
        <v>72</v>
      </c>
      <c r="H7561" t="s">
        <v>26</v>
      </c>
      <c r="I7561" t="s">
        <v>40</v>
      </c>
      <c r="J7561">
        <v>239</v>
      </c>
      <c r="K7561" t="s">
        <v>19</v>
      </c>
      <c r="L7561" s="13">
        <v>35.01</v>
      </c>
      <c r="M7561" s="14">
        <v>7.96</v>
      </c>
      <c r="N7561">
        <v>5</v>
      </c>
      <c r="O7561">
        <v>1212</v>
      </c>
      <c r="P7561">
        <v>230</v>
      </c>
      <c r="Q7561" t="s">
        <v>44</v>
      </c>
      <c r="S7561" t="s">
        <v>36</v>
      </c>
    </row>
    <row r="7562" spans="1:19" x14ac:dyDescent="0.3">
      <c r="A7562">
        <v>78493</v>
      </c>
      <c r="B7562" s="1">
        <v>46000</v>
      </c>
      <c r="C7562" s="11">
        <v>2.4999999999999998E-2</v>
      </c>
      <c r="D7562" s="12">
        <v>0</v>
      </c>
      <c r="E7562" s="12" t="str">
        <f>IF(Table2[[#This Row],[Request_Time]]&lt;TIME(12,0,0),"Morning",IF(Table2[[#This Row],[Request_Time]]&lt;TIME(17,0,0),"Afternoon","Evening"))</f>
        <v>Morning</v>
      </c>
      <c r="F7562" s="12"/>
      <c r="G7562" t="s">
        <v>91</v>
      </c>
      <c r="H7562" t="s">
        <v>6272</v>
      </c>
      <c r="I7562" t="s">
        <v>18</v>
      </c>
      <c r="J7562">
        <v>229</v>
      </c>
      <c r="K7562" t="s">
        <v>19</v>
      </c>
      <c r="L7562" s="13">
        <v>60.6</v>
      </c>
      <c r="M7562" s="14">
        <v>27.49</v>
      </c>
      <c r="N7562">
        <v>5</v>
      </c>
      <c r="O7562">
        <v>2193</v>
      </c>
      <c r="P7562">
        <v>254</v>
      </c>
      <c r="Q7562" t="s">
        <v>50</v>
      </c>
      <c r="S7562" t="s">
        <v>21</v>
      </c>
    </row>
    <row r="7563" spans="1:19" x14ac:dyDescent="0.3">
      <c r="A7563">
        <v>78519</v>
      </c>
      <c r="B7563" s="1">
        <v>45908</v>
      </c>
      <c r="C7563" s="11">
        <v>0.19375000000000001</v>
      </c>
      <c r="D7563" s="12">
        <v>4</v>
      </c>
      <c r="E7563" s="12" t="str">
        <f>IF(Table2[[#This Row],[Request_Time]]&lt;TIME(12,0,0),"Morning",IF(Table2[[#This Row],[Request_Time]]&lt;TIME(17,0,0),"Afternoon","Evening"))</f>
        <v>Morning</v>
      </c>
      <c r="F7563" s="12"/>
      <c r="G7563" t="s">
        <v>38</v>
      </c>
      <c r="H7563" t="s">
        <v>38</v>
      </c>
      <c r="I7563" t="s">
        <v>27</v>
      </c>
      <c r="J7563">
        <v>249</v>
      </c>
      <c r="K7563" t="s">
        <v>19</v>
      </c>
      <c r="L7563" s="13">
        <v>40.619999999999997</v>
      </c>
      <c r="M7563" s="14">
        <v>19.61</v>
      </c>
      <c r="N7563">
        <v>5</v>
      </c>
      <c r="O7563">
        <v>1050</v>
      </c>
      <c r="P7563">
        <v>232</v>
      </c>
      <c r="Q7563" t="s">
        <v>53</v>
      </c>
      <c r="S7563" t="s">
        <v>36</v>
      </c>
    </row>
    <row r="7564" spans="1:19" x14ac:dyDescent="0.3">
      <c r="A7564">
        <v>78550</v>
      </c>
      <c r="B7564" s="1">
        <v>45737</v>
      </c>
      <c r="C7564" s="11">
        <v>0.8569444444444444</v>
      </c>
      <c r="D7564" s="12">
        <v>20</v>
      </c>
      <c r="E7564" s="12" t="str">
        <f>IF(Table2[[#This Row],[Request_Time]]&lt;TIME(12,0,0),"Morning",IF(Table2[[#This Row],[Request_Time]]&lt;TIME(17,0,0),"Afternoon","Evening"))</f>
        <v>Evening</v>
      </c>
      <c r="F7564" s="12"/>
      <c r="G7564" t="s">
        <v>26</v>
      </c>
      <c r="H7564" t="s">
        <v>30</v>
      </c>
      <c r="I7564" t="s">
        <v>18</v>
      </c>
      <c r="J7564">
        <v>241</v>
      </c>
      <c r="K7564" t="s">
        <v>19</v>
      </c>
      <c r="L7564" s="13">
        <v>55.9</v>
      </c>
      <c r="M7564" s="14">
        <v>13.29</v>
      </c>
      <c r="N7564">
        <v>4</v>
      </c>
      <c r="O7564">
        <v>1003</v>
      </c>
      <c r="P7564">
        <v>224</v>
      </c>
      <c r="Q7564" t="s">
        <v>20</v>
      </c>
      <c r="S7564" t="s">
        <v>36</v>
      </c>
    </row>
    <row r="7565" spans="1:19" x14ac:dyDescent="0.3">
      <c r="A7565">
        <v>78555</v>
      </c>
      <c r="B7565" s="1">
        <v>45961</v>
      </c>
      <c r="C7565" s="11">
        <v>0.23263888888888887</v>
      </c>
      <c r="D7565" s="12">
        <v>5</v>
      </c>
      <c r="E7565" s="12" t="str">
        <f>IF(Table2[[#This Row],[Request_Time]]&lt;TIME(12,0,0),"Morning",IF(Table2[[#This Row],[Request_Time]]&lt;TIME(17,0,0),"Afternoon","Evening"))</f>
        <v>Morning</v>
      </c>
      <c r="F7565" s="12"/>
      <c r="G7565" t="s">
        <v>75</v>
      </c>
      <c r="H7565" t="s">
        <v>26</v>
      </c>
      <c r="I7565" t="s">
        <v>40</v>
      </c>
      <c r="J7565">
        <v>257</v>
      </c>
      <c r="K7565" t="s">
        <v>19</v>
      </c>
      <c r="L7565" s="13">
        <v>62.59</v>
      </c>
      <c r="M7565" s="14">
        <v>13.54</v>
      </c>
      <c r="N7565">
        <v>5</v>
      </c>
      <c r="O7565">
        <v>1507</v>
      </c>
      <c r="P7565">
        <v>204</v>
      </c>
      <c r="Q7565" t="s">
        <v>44</v>
      </c>
      <c r="S7565" t="s">
        <v>21</v>
      </c>
    </row>
    <row r="7566" spans="1:19" x14ac:dyDescent="0.3">
      <c r="A7566">
        <v>78556</v>
      </c>
      <c r="B7566" s="1">
        <v>45720</v>
      </c>
      <c r="C7566" s="11">
        <v>0.36388888888888887</v>
      </c>
      <c r="D7566" s="12">
        <v>8</v>
      </c>
      <c r="E7566" s="12" t="str">
        <f>IF(Table2[[#This Row],[Request_Time]]&lt;TIME(12,0,0),"Morning",IF(Table2[[#This Row],[Request_Time]]&lt;TIME(17,0,0),"Afternoon","Evening"))</f>
        <v>Morning</v>
      </c>
      <c r="F7566" s="12"/>
      <c r="G7566" t="s">
        <v>52</v>
      </c>
      <c r="H7566" t="s">
        <v>38</v>
      </c>
      <c r="I7566" t="s">
        <v>18</v>
      </c>
      <c r="J7566">
        <v>218</v>
      </c>
      <c r="K7566" t="s">
        <v>24</v>
      </c>
      <c r="L7566" s="13"/>
      <c r="M7566" s="14"/>
      <c r="O7566">
        <v>1992</v>
      </c>
      <c r="P7566">
        <v>249</v>
      </c>
    </row>
    <row r="7567" spans="1:19" x14ac:dyDescent="0.3">
      <c r="A7567">
        <v>78561</v>
      </c>
      <c r="B7567" s="1">
        <v>45889</v>
      </c>
      <c r="C7567" s="11">
        <v>0.52361111111111114</v>
      </c>
      <c r="D7567" s="12">
        <v>12</v>
      </c>
      <c r="E7567" s="12" t="str">
        <f>IF(Table2[[#This Row],[Request_Time]]&lt;TIME(12,0,0),"Morning",IF(Table2[[#This Row],[Request_Time]]&lt;TIME(17,0,0),"Afternoon","Evening"))</f>
        <v>Afternoon</v>
      </c>
      <c r="F7567" s="12"/>
      <c r="G7567" t="s">
        <v>6272</v>
      </c>
      <c r="H7567" t="s">
        <v>81</v>
      </c>
      <c r="I7567" t="s">
        <v>18</v>
      </c>
      <c r="J7567">
        <v>239</v>
      </c>
      <c r="K7567" t="s">
        <v>19</v>
      </c>
      <c r="L7567" s="13">
        <v>68.28</v>
      </c>
      <c r="M7567" s="14">
        <v>14.35</v>
      </c>
      <c r="N7567">
        <v>5</v>
      </c>
      <c r="O7567">
        <v>2122</v>
      </c>
      <c r="P7567">
        <v>211</v>
      </c>
      <c r="Q7567" t="s">
        <v>20</v>
      </c>
      <c r="S7567" t="s">
        <v>36</v>
      </c>
    </row>
    <row r="7568" spans="1:19" x14ac:dyDescent="0.3">
      <c r="A7568">
        <v>78570</v>
      </c>
      <c r="B7568" s="1">
        <v>45841</v>
      </c>
      <c r="C7568" s="11">
        <v>0.82986111111111116</v>
      </c>
      <c r="D7568" s="12">
        <v>19</v>
      </c>
      <c r="E7568" s="12" t="str">
        <f>IF(Table2[[#This Row],[Request_Time]]&lt;TIME(12,0,0),"Morning",IF(Table2[[#This Row],[Request_Time]]&lt;TIME(17,0,0),"Afternoon","Evening"))</f>
        <v>Evening</v>
      </c>
      <c r="F7568" s="12"/>
      <c r="G7568" t="s">
        <v>75</v>
      </c>
      <c r="H7568" t="s">
        <v>6272</v>
      </c>
      <c r="I7568" t="s">
        <v>18</v>
      </c>
      <c r="J7568">
        <v>217</v>
      </c>
      <c r="K7568" t="s">
        <v>31</v>
      </c>
      <c r="L7568" s="13"/>
      <c r="M7568" s="14"/>
      <c r="O7568">
        <v>1102</v>
      </c>
      <c r="P7568">
        <v>233</v>
      </c>
      <c r="R7568" t="s">
        <v>32</v>
      </c>
    </row>
    <row r="7569" spans="1:19" x14ac:dyDescent="0.3">
      <c r="A7569">
        <v>78572</v>
      </c>
      <c r="B7569" s="1">
        <v>45922</v>
      </c>
      <c r="C7569" s="11">
        <v>5.5555555555555558E-3</v>
      </c>
      <c r="D7569" s="12">
        <v>0</v>
      </c>
      <c r="E7569" s="12" t="str">
        <f>IF(Table2[[#This Row],[Request_Time]]&lt;TIME(12,0,0),"Morning",IF(Table2[[#This Row],[Request_Time]]&lt;TIME(17,0,0),"Afternoon","Evening"))</f>
        <v>Morning</v>
      </c>
      <c r="F7569" s="12"/>
      <c r="G7569" t="s">
        <v>67</v>
      </c>
      <c r="H7569" t="s">
        <v>52</v>
      </c>
      <c r="I7569" t="s">
        <v>27</v>
      </c>
      <c r="J7569">
        <v>245</v>
      </c>
      <c r="K7569" t="s">
        <v>19</v>
      </c>
      <c r="L7569" s="13">
        <v>72.64</v>
      </c>
      <c r="M7569" s="14">
        <v>2.46</v>
      </c>
      <c r="N7569">
        <v>2</v>
      </c>
      <c r="O7569">
        <v>1090</v>
      </c>
      <c r="P7569">
        <v>202</v>
      </c>
      <c r="Q7569" t="s">
        <v>44</v>
      </c>
      <c r="S7569" t="s">
        <v>21</v>
      </c>
    </row>
    <row r="7570" spans="1:19" x14ac:dyDescent="0.3">
      <c r="A7570">
        <v>78573</v>
      </c>
      <c r="B7570" s="1">
        <v>45851</v>
      </c>
      <c r="C7570" s="11">
        <v>0.13333333333333333</v>
      </c>
      <c r="D7570" s="12">
        <v>3</v>
      </c>
      <c r="E7570" s="12" t="str">
        <f>IF(Table2[[#This Row],[Request_Time]]&lt;TIME(12,0,0),"Morning",IF(Table2[[#This Row],[Request_Time]]&lt;TIME(17,0,0),"Afternoon","Evening"))</f>
        <v>Morning</v>
      </c>
      <c r="F7570" s="12"/>
      <c r="G7570" t="s">
        <v>52</v>
      </c>
      <c r="H7570" t="s">
        <v>52</v>
      </c>
      <c r="I7570" t="s">
        <v>27</v>
      </c>
      <c r="J7570">
        <v>223</v>
      </c>
      <c r="K7570" t="s">
        <v>19</v>
      </c>
      <c r="L7570" s="13">
        <v>49.43</v>
      </c>
      <c r="M7570" s="14">
        <v>18.2</v>
      </c>
      <c r="N7570">
        <v>5</v>
      </c>
      <c r="O7570">
        <v>1890</v>
      </c>
      <c r="P7570">
        <v>219</v>
      </c>
      <c r="Q7570" t="s">
        <v>32</v>
      </c>
      <c r="S7570" t="s">
        <v>36</v>
      </c>
    </row>
    <row r="7571" spans="1:19" x14ac:dyDescent="0.3">
      <c r="A7571">
        <v>78582</v>
      </c>
      <c r="B7571" s="1">
        <v>45778</v>
      </c>
      <c r="C7571" s="11">
        <v>0.88888888888888884</v>
      </c>
      <c r="D7571" s="12">
        <v>21</v>
      </c>
      <c r="E7571" s="12" t="str">
        <f>IF(Table2[[#This Row],[Request_Time]]&lt;TIME(12,0,0),"Morning",IF(Table2[[#This Row],[Request_Time]]&lt;TIME(17,0,0),"Afternoon","Evening"))</f>
        <v>Evening</v>
      </c>
      <c r="F7571" s="12"/>
      <c r="G7571" t="s">
        <v>52</v>
      </c>
      <c r="H7571" t="s">
        <v>81</v>
      </c>
      <c r="I7571" t="s">
        <v>18</v>
      </c>
      <c r="J7571">
        <v>249</v>
      </c>
      <c r="K7571" t="s">
        <v>19</v>
      </c>
      <c r="L7571" s="13">
        <v>14.96</v>
      </c>
      <c r="M7571" s="14">
        <v>23.43</v>
      </c>
      <c r="N7571">
        <v>1</v>
      </c>
      <c r="O7571">
        <v>1742</v>
      </c>
      <c r="P7571">
        <v>255</v>
      </c>
      <c r="Q7571" t="s">
        <v>53</v>
      </c>
      <c r="S7571" t="s">
        <v>21</v>
      </c>
    </row>
    <row r="7572" spans="1:19" x14ac:dyDescent="0.3">
      <c r="A7572">
        <v>78590</v>
      </c>
      <c r="B7572" s="1">
        <v>46000</v>
      </c>
      <c r="C7572" s="11">
        <v>0.30694444444444441</v>
      </c>
      <c r="D7572" s="12">
        <v>7</v>
      </c>
      <c r="E7572" s="12" t="str">
        <f>IF(Table2[[#This Row],[Request_Time]]&lt;TIME(12,0,0),"Morning",IF(Table2[[#This Row],[Request_Time]]&lt;TIME(17,0,0),"Afternoon","Evening"))</f>
        <v>Morning</v>
      </c>
      <c r="F7572" s="12"/>
      <c r="G7572" t="s">
        <v>38</v>
      </c>
      <c r="H7572" t="s">
        <v>83</v>
      </c>
      <c r="I7572" t="s">
        <v>40</v>
      </c>
      <c r="J7572">
        <v>219</v>
      </c>
      <c r="K7572" t="s">
        <v>19</v>
      </c>
      <c r="L7572" s="13">
        <v>42.63</v>
      </c>
      <c r="M7572" s="14">
        <v>16.3</v>
      </c>
      <c r="N7572">
        <v>2</v>
      </c>
      <c r="O7572">
        <v>1598</v>
      </c>
      <c r="P7572">
        <v>223</v>
      </c>
      <c r="Q7572" t="s">
        <v>32</v>
      </c>
      <c r="S7572" t="s">
        <v>21</v>
      </c>
    </row>
    <row r="7573" spans="1:19" x14ac:dyDescent="0.3">
      <c r="A7573">
        <v>78606</v>
      </c>
      <c r="B7573" s="1">
        <v>45846</v>
      </c>
      <c r="C7573" s="11">
        <v>0.50555555555555554</v>
      </c>
      <c r="D7573" s="12">
        <v>12</v>
      </c>
      <c r="E7573" s="12" t="str">
        <f>IF(Table2[[#This Row],[Request_Time]]&lt;TIME(12,0,0),"Morning",IF(Table2[[#This Row],[Request_Time]]&lt;TIME(17,0,0),"Afternoon","Evening"))</f>
        <v>Afternoon</v>
      </c>
      <c r="F7573" s="12"/>
      <c r="G7573" t="s">
        <v>58</v>
      </c>
      <c r="H7573" t="s">
        <v>94</v>
      </c>
      <c r="I7573" t="s">
        <v>40</v>
      </c>
      <c r="J7573">
        <v>212</v>
      </c>
      <c r="K7573" t="s">
        <v>31</v>
      </c>
      <c r="L7573" s="13"/>
      <c r="M7573" s="14"/>
      <c r="O7573">
        <v>1231</v>
      </c>
      <c r="P7573">
        <v>222</v>
      </c>
      <c r="R7573" t="s">
        <v>61</v>
      </c>
    </row>
    <row r="7574" spans="1:19" x14ac:dyDescent="0.3">
      <c r="A7574">
        <v>78609</v>
      </c>
      <c r="B7574" s="1">
        <v>45945</v>
      </c>
      <c r="C7574" s="11">
        <v>0.80902777777777779</v>
      </c>
      <c r="D7574" s="12">
        <v>19</v>
      </c>
      <c r="E7574" s="12" t="str">
        <f>IF(Table2[[#This Row],[Request_Time]]&lt;TIME(12,0,0),"Morning",IF(Table2[[#This Row],[Request_Time]]&lt;TIME(17,0,0),"Afternoon","Evening"))</f>
        <v>Evening</v>
      </c>
      <c r="F7574" s="12"/>
      <c r="G7574" t="s">
        <v>91</v>
      </c>
      <c r="H7574" t="s">
        <v>81</v>
      </c>
      <c r="I7574" t="s">
        <v>18</v>
      </c>
      <c r="J7574">
        <v>226</v>
      </c>
      <c r="K7574" t="s">
        <v>19</v>
      </c>
      <c r="L7574" s="13">
        <v>50.51</v>
      </c>
      <c r="M7574" s="14">
        <v>17.89</v>
      </c>
      <c r="N7574">
        <v>3</v>
      </c>
      <c r="O7574">
        <v>1193</v>
      </c>
      <c r="P7574">
        <v>206</v>
      </c>
      <c r="Q7574" t="s">
        <v>32</v>
      </c>
      <c r="S7574" t="s">
        <v>21</v>
      </c>
    </row>
    <row r="7575" spans="1:19" x14ac:dyDescent="0.3">
      <c r="A7575">
        <v>78646</v>
      </c>
      <c r="B7575" s="1">
        <v>45876</v>
      </c>
      <c r="C7575" s="11">
        <v>0.56736111111111109</v>
      </c>
      <c r="D7575" s="12">
        <v>13</v>
      </c>
      <c r="E7575" s="12" t="str">
        <f>IF(Table2[[#This Row],[Request_Time]]&lt;TIME(12,0,0),"Morning",IF(Table2[[#This Row],[Request_Time]]&lt;TIME(17,0,0),"Afternoon","Evening"))</f>
        <v>Afternoon</v>
      </c>
      <c r="F7575" s="12"/>
      <c r="G7575" t="s">
        <v>81</v>
      </c>
      <c r="H7575" t="s">
        <v>67</v>
      </c>
      <c r="I7575" t="s">
        <v>18</v>
      </c>
      <c r="J7575">
        <v>259</v>
      </c>
      <c r="K7575" t="s">
        <v>19</v>
      </c>
      <c r="L7575" s="13">
        <v>50.69</v>
      </c>
      <c r="M7575" s="14">
        <v>24.86</v>
      </c>
      <c r="N7575">
        <v>2</v>
      </c>
      <c r="O7575">
        <v>2095</v>
      </c>
      <c r="P7575">
        <v>253</v>
      </c>
      <c r="Q7575" t="s">
        <v>53</v>
      </c>
      <c r="S7575" t="s">
        <v>36</v>
      </c>
    </row>
    <row r="7576" spans="1:19" x14ac:dyDescent="0.3">
      <c r="A7576">
        <v>78661</v>
      </c>
      <c r="B7576" s="1">
        <v>45907</v>
      </c>
      <c r="C7576" s="11">
        <v>2.7777777777777776E-2</v>
      </c>
      <c r="D7576" s="12">
        <v>0</v>
      </c>
      <c r="E7576" s="12" t="str">
        <f>IF(Table2[[#This Row],[Request_Time]]&lt;TIME(12,0,0),"Morning",IF(Table2[[#This Row],[Request_Time]]&lt;TIME(17,0,0),"Afternoon","Evening"))</f>
        <v>Morning</v>
      </c>
      <c r="F7576" s="12"/>
      <c r="G7576" t="s">
        <v>72</v>
      </c>
      <c r="H7576" t="s">
        <v>30</v>
      </c>
      <c r="I7576" t="s">
        <v>40</v>
      </c>
      <c r="J7576">
        <v>259</v>
      </c>
      <c r="K7576" t="s">
        <v>19</v>
      </c>
      <c r="L7576" s="13">
        <v>18.97</v>
      </c>
      <c r="M7576" s="14">
        <v>11.61</v>
      </c>
      <c r="N7576">
        <v>3</v>
      </c>
      <c r="O7576">
        <v>1094</v>
      </c>
      <c r="P7576">
        <v>212</v>
      </c>
      <c r="Q7576" t="s">
        <v>32</v>
      </c>
      <c r="S7576" t="s">
        <v>36</v>
      </c>
    </row>
    <row r="7577" spans="1:19" x14ac:dyDescent="0.3">
      <c r="A7577">
        <v>78665</v>
      </c>
      <c r="B7577" s="1">
        <v>45697</v>
      </c>
      <c r="C7577" s="11">
        <v>0.67013888888888884</v>
      </c>
      <c r="D7577" s="12">
        <v>16</v>
      </c>
      <c r="E7577" s="12" t="str">
        <f>IF(Table2[[#This Row],[Request_Time]]&lt;TIME(12,0,0),"Morning",IF(Table2[[#This Row],[Request_Time]]&lt;TIME(17,0,0),"Afternoon","Evening"))</f>
        <v>Afternoon</v>
      </c>
      <c r="F7577" s="12"/>
      <c r="G7577" t="s">
        <v>83</v>
      </c>
      <c r="H7577" t="s">
        <v>30</v>
      </c>
      <c r="I7577" t="s">
        <v>40</v>
      </c>
      <c r="J7577">
        <v>250</v>
      </c>
      <c r="K7577" t="s">
        <v>19</v>
      </c>
      <c r="L7577" s="13">
        <v>68.38</v>
      </c>
      <c r="M7577" s="14">
        <v>4.75</v>
      </c>
      <c r="N7577">
        <v>2</v>
      </c>
      <c r="O7577">
        <v>1810</v>
      </c>
      <c r="P7577">
        <v>240</v>
      </c>
      <c r="Q7577" t="s">
        <v>53</v>
      </c>
      <c r="S7577" t="s">
        <v>36</v>
      </c>
    </row>
    <row r="7578" spans="1:19" x14ac:dyDescent="0.3">
      <c r="A7578">
        <v>78670</v>
      </c>
      <c r="B7578" s="1">
        <v>45941</v>
      </c>
      <c r="C7578" s="11">
        <v>0.9784722222222223</v>
      </c>
      <c r="D7578" s="12">
        <v>23</v>
      </c>
      <c r="E7578" s="12" t="str">
        <f>IF(Table2[[#This Row],[Request_Time]]&lt;TIME(12,0,0),"Morning",IF(Table2[[#This Row],[Request_Time]]&lt;TIME(17,0,0),"Afternoon","Evening"))</f>
        <v>Evening</v>
      </c>
      <c r="F7578" s="12"/>
      <c r="G7578" t="s">
        <v>6272</v>
      </c>
      <c r="H7578" t="s">
        <v>72</v>
      </c>
      <c r="I7578" t="s">
        <v>27</v>
      </c>
      <c r="J7578">
        <v>256</v>
      </c>
      <c r="K7578" t="s">
        <v>19</v>
      </c>
      <c r="L7578" s="13">
        <v>79.92</v>
      </c>
      <c r="M7578" s="14">
        <v>22.48</v>
      </c>
      <c r="N7578">
        <v>5</v>
      </c>
      <c r="O7578">
        <v>2044</v>
      </c>
      <c r="P7578">
        <v>230</v>
      </c>
      <c r="Q7578" t="s">
        <v>28</v>
      </c>
      <c r="S7578" t="s">
        <v>36</v>
      </c>
    </row>
    <row r="7579" spans="1:19" x14ac:dyDescent="0.3">
      <c r="A7579">
        <v>78671</v>
      </c>
      <c r="B7579" s="1">
        <v>45992</v>
      </c>
      <c r="C7579" s="11">
        <v>0.85277777777777775</v>
      </c>
      <c r="D7579" s="12">
        <v>20</v>
      </c>
      <c r="E7579" s="12" t="str">
        <f>IF(Table2[[#This Row],[Request_Time]]&lt;TIME(12,0,0),"Morning",IF(Table2[[#This Row],[Request_Time]]&lt;TIME(17,0,0),"Afternoon","Evening"))</f>
        <v>Evening</v>
      </c>
      <c r="F7579" s="12"/>
      <c r="G7579" t="s">
        <v>94</v>
      </c>
      <c r="H7579" t="s">
        <v>30</v>
      </c>
      <c r="I7579" t="s">
        <v>18</v>
      </c>
      <c r="J7579">
        <v>238</v>
      </c>
      <c r="K7579" t="s">
        <v>19</v>
      </c>
      <c r="L7579" s="13">
        <v>31.31</v>
      </c>
      <c r="M7579" s="14">
        <v>27.02</v>
      </c>
      <c r="N7579">
        <v>3</v>
      </c>
      <c r="O7579">
        <v>1858</v>
      </c>
      <c r="P7579">
        <v>219</v>
      </c>
      <c r="Q7579" t="s">
        <v>20</v>
      </c>
      <c r="S7579" t="s">
        <v>21</v>
      </c>
    </row>
    <row r="7580" spans="1:19" x14ac:dyDescent="0.3">
      <c r="A7580">
        <v>78683</v>
      </c>
      <c r="B7580" s="1">
        <v>45868</v>
      </c>
      <c r="C7580" s="11">
        <v>0.62361111111111112</v>
      </c>
      <c r="D7580" s="12">
        <v>14</v>
      </c>
      <c r="E7580" s="12" t="str">
        <f>IF(Table2[[#This Row],[Request_Time]]&lt;TIME(12,0,0),"Morning",IF(Table2[[#This Row],[Request_Time]]&lt;TIME(17,0,0),"Afternoon","Evening"))</f>
        <v>Afternoon</v>
      </c>
      <c r="F7580" s="12"/>
      <c r="G7580" t="s">
        <v>94</v>
      </c>
      <c r="H7580" t="s">
        <v>83</v>
      </c>
      <c r="I7580" t="s">
        <v>27</v>
      </c>
      <c r="J7580">
        <v>234</v>
      </c>
      <c r="K7580" t="s">
        <v>19</v>
      </c>
      <c r="L7580" s="13">
        <v>58.19</v>
      </c>
      <c r="M7580" s="14">
        <v>21.58</v>
      </c>
      <c r="N7580">
        <v>1</v>
      </c>
      <c r="O7580">
        <v>1233</v>
      </c>
      <c r="P7580">
        <v>259</v>
      </c>
      <c r="Q7580" t="s">
        <v>50</v>
      </c>
      <c r="S7580" t="s">
        <v>21</v>
      </c>
    </row>
    <row r="7581" spans="1:19" x14ac:dyDescent="0.3">
      <c r="A7581">
        <v>78691</v>
      </c>
      <c r="B7581" s="1">
        <v>45976</v>
      </c>
      <c r="C7581" s="11">
        <v>0.72986111111111107</v>
      </c>
      <c r="D7581" s="12">
        <v>17</v>
      </c>
      <c r="E7581" s="12" t="str">
        <f>IF(Table2[[#This Row],[Request_Time]]&lt;TIME(12,0,0),"Morning",IF(Table2[[#This Row],[Request_Time]]&lt;TIME(17,0,0),"Afternoon","Evening"))</f>
        <v>Evening</v>
      </c>
      <c r="F7581" s="12"/>
      <c r="G7581" t="s">
        <v>23</v>
      </c>
      <c r="H7581" t="s">
        <v>58</v>
      </c>
      <c r="I7581" t="s">
        <v>18</v>
      </c>
      <c r="J7581">
        <v>233</v>
      </c>
      <c r="K7581" t="s">
        <v>19</v>
      </c>
      <c r="L7581" s="13">
        <v>40.28</v>
      </c>
      <c r="M7581" s="14">
        <v>2.17</v>
      </c>
      <c r="N7581">
        <v>3</v>
      </c>
      <c r="O7581">
        <v>1706</v>
      </c>
      <c r="P7581">
        <v>208</v>
      </c>
      <c r="Q7581" t="s">
        <v>28</v>
      </c>
      <c r="S7581" t="s">
        <v>36</v>
      </c>
    </row>
    <row r="7582" spans="1:19" x14ac:dyDescent="0.3">
      <c r="A7582">
        <v>78695</v>
      </c>
      <c r="B7582" s="1">
        <v>46015</v>
      </c>
      <c r="C7582" s="11">
        <v>0.51944444444444449</v>
      </c>
      <c r="D7582" s="12">
        <v>12</v>
      </c>
      <c r="E7582" s="12" t="str">
        <f>IF(Table2[[#This Row],[Request_Time]]&lt;TIME(12,0,0),"Morning",IF(Table2[[#This Row],[Request_Time]]&lt;TIME(17,0,0),"Afternoon","Evening"))</f>
        <v>Afternoon</v>
      </c>
      <c r="F7582" s="12"/>
      <c r="G7582" t="s">
        <v>91</v>
      </c>
      <c r="H7582" t="s">
        <v>81</v>
      </c>
      <c r="I7582" t="s">
        <v>27</v>
      </c>
      <c r="J7582">
        <v>260</v>
      </c>
      <c r="K7582" t="s">
        <v>31</v>
      </c>
      <c r="L7582" s="13"/>
      <c r="M7582" s="14"/>
      <c r="O7582">
        <v>1828</v>
      </c>
      <c r="P7582">
        <v>212</v>
      </c>
      <c r="R7582" t="s">
        <v>108</v>
      </c>
    </row>
    <row r="7583" spans="1:19" x14ac:dyDescent="0.3">
      <c r="A7583">
        <v>78708</v>
      </c>
      <c r="B7583" s="1">
        <v>45747</v>
      </c>
      <c r="C7583" s="11">
        <v>0.3527777777777778</v>
      </c>
      <c r="D7583" s="12">
        <v>8</v>
      </c>
      <c r="E7583" s="12" t="str">
        <f>IF(Table2[[#This Row],[Request_Time]]&lt;TIME(12,0,0),"Morning",IF(Table2[[#This Row],[Request_Time]]&lt;TIME(17,0,0),"Afternoon","Evening"))</f>
        <v>Morning</v>
      </c>
      <c r="F7583" s="12"/>
      <c r="G7583" t="s">
        <v>6272</v>
      </c>
      <c r="H7583" t="s">
        <v>72</v>
      </c>
      <c r="I7583" t="s">
        <v>27</v>
      </c>
      <c r="J7583">
        <v>234</v>
      </c>
      <c r="K7583" t="s">
        <v>24</v>
      </c>
      <c r="L7583" s="13"/>
      <c r="M7583" s="14"/>
      <c r="O7583">
        <v>1212</v>
      </c>
      <c r="P7583">
        <v>229</v>
      </c>
    </row>
    <row r="7584" spans="1:19" x14ac:dyDescent="0.3">
      <c r="A7584">
        <v>78710</v>
      </c>
      <c r="B7584" s="1">
        <v>45808</v>
      </c>
      <c r="C7584" s="11">
        <v>0.76388888888888884</v>
      </c>
      <c r="D7584" s="12">
        <v>18</v>
      </c>
      <c r="E7584" s="12" t="str">
        <f>IF(Table2[[#This Row],[Request_Time]]&lt;TIME(12,0,0),"Morning",IF(Table2[[#This Row],[Request_Time]]&lt;TIME(17,0,0),"Afternoon","Evening"))</f>
        <v>Evening</v>
      </c>
      <c r="F7584" s="12"/>
      <c r="G7584" t="s">
        <v>81</v>
      </c>
      <c r="H7584" t="s">
        <v>58</v>
      </c>
      <c r="I7584" t="s">
        <v>18</v>
      </c>
      <c r="J7584">
        <v>249</v>
      </c>
      <c r="K7584" t="s">
        <v>19</v>
      </c>
      <c r="L7584" s="13">
        <v>62.55</v>
      </c>
      <c r="M7584" s="14">
        <v>21.65</v>
      </c>
      <c r="N7584">
        <v>2</v>
      </c>
      <c r="O7584">
        <v>1001</v>
      </c>
      <c r="P7584">
        <v>229</v>
      </c>
      <c r="Q7584" t="s">
        <v>28</v>
      </c>
      <c r="S7584" t="s">
        <v>36</v>
      </c>
    </row>
    <row r="7585" spans="1:19" x14ac:dyDescent="0.3">
      <c r="A7585">
        <v>78716</v>
      </c>
      <c r="B7585" s="1">
        <v>45790</v>
      </c>
      <c r="C7585" s="11">
        <v>0.74930555555555556</v>
      </c>
      <c r="D7585" s="12">
        <v>17</v>
      </c>
      <c r="E7585" s="12" t="str">
        <f>IF(Table2[[#This Row],[Request_Time]]&lt;TIME(12,0,0),"Morning",IF(Table2[[#This Row],[Request_Time]]&lt;TIME(17,0,0),"Afternoon","Evening"))</f>
        <v>Evening</v>
      </c>
      <c r="F7585" s="12"/>
      <c r="G7585" t="s">
        <v>38</v>
      </c>
      <c r="H7585" t="s">
        <v>6272</v>
      </c>
      <c r="I7585" t="s">
        <v>18</v>
      </c>
      <c r="J7585">
        <v>221</v>
      </c>
      <c r="K7585" t="s">
        <v>24</v>
      </c>
      <c r="L7585" s="13"/>
      <c r="M7585" s="14"/>
      <c r="O7585">
        <v>2067</v>
      </c>
      <c r="P7585">
        <v>257</v>
      </c>
    </row>
    <row r="7586" spans="1:19" x14ac:dyDescent="0.3">
      <c r="A7586">
        <v>78717</v>
      </c>
      <c r="B7586" s="1">
        <v>45737</v>
      </c>
      <c r="C7586" s="11">
        <v>0.57500000000000007</v>
      </c>
      <c r="D7586" s="12">
        <v>13</v>
      </c>
      <c r="E7586" s="12" t="str">
        <f>IF(Table2[[#This Row],[Request_Time]]&lt;TIME(12,0,0),"Morning",IF(Table2[[#This Row],[Request_Time]]&lt;TIME(17,0,0),"Afternoon","Evening"))</f>
        <v>Afternoon</v>
      </c>
      <c r="F7586" s="12"/>
      <c r="G7586" t="s">
        <v>58</v>
      </c>
      <c r="H7586" t="s">
        <v>23</v>
      </c>
      <c r="I7586" t="s">
        <v>40</v>
      </c>
      <c r="J7586">
        <v>242</v>
      </c>
      <c r="K7586" t="s">
        <v>31</v>
      </c>
      <c r="L7586" s="13"/>
      <c r="M7586" s="14"/>
      <c r="O7586">
        <v>1959</v>
      </c>
      <c r="P7586">
        <v>206</v>
      </c>
      <c r="R7586" t="s">
        <v>47</v>
      </c>
    </row>
    <row r="7587" spans="1:19" x14ac:dyDescent="0.3">
      <c r="A7587">
        <v>78727</v>
      </c>
      <c r="B7587" s="1">
        <v>45769</v>
      </c>
      <c r="C7587" s="11">
        <v>0.58611111111111114</v>
      </c>
      <c r="D7587" s="12">
        <v>14</v>
      </c>
      <c r="E7587" s="12" t="str">
        <f>IF(Table2[[#This Row],[Request_Time]]&lt;TIME(12,0,0),"Morning",IF(Table2[[#This Row],[Request_Time]]&lt;TIME(17,0,0),"Afternoon","Evening"))</f>
        <v>Afternoon</v>
      </c>
      <c r="F7587" s="12"/>
      <c r="G7587" t="s">
        <v>67</v>
      </c>
      <c r="H7587" t="s">
        <v>52</v>
      </c>
      <c r="I7587" t="s">
        <v>18</v>
      </c>
      <c r="J7587">
        <v>216</v>
      </c>
      <c r="K7587" t="s">
        <v>31</v>
      </c>
      <c r="L7587" s="13"/>
      <c r="M7587" s="14"/>
      <c r="O7587">
        <v>1449</v>
      </c>
      <c r="P7587">
        <v>205</v>
      </c>
      <c r="R7587" t="s">
        <v>61</v>
      </c>
    </row>
    <row r="7588" spans="1:19" x14ac:dyDescent="0.3">
      <c r="A7588">
        <v>78745</v>
      </c>
      <c r="B7588" s="1">
        <v>45795</v>
      </c>
      <c r="C7588" s="11">
        <v>0.93194444444444446</v>
      </c>
      <c r="D7588" s="12">
        <v>22</v>
      </c>
      <c r="E7588" s="12" t="str">
        <f>IF(Table2[[#This Row],[Request_Time]]&lt;TIME(12,0,0),"Morning",IF(Table2[[#This Row],[Request_Time]]&lt;TIME(17,0,0),"Afternoon","Evening"))</f>
        <v>Evening</v>
      </c>
      <c r="F7588" s="12"/>
      <c r="G7588" t="s">
        <v>94</v>
      </c>
      <c r="H7588" t="s">
        <v>58</v>
      </c>
      <c r="I7588" t="s">
        <v>40</v>
      </c>
      <c r="J7588">
        <v>201</v>
      </c>
      <c r="K7588" t="s">
        <v>19</v>
      </c>
      <c r="L7588" s="13">
        <v>37.56</v>
      </c>
      <c r="M7588" s="14">
        <v>1.02</v>
      </c>
      <c r="N7588">
        <v>3</v>
      </c>
      <c r="O7588">
        <v>1085</v>
      </c>
      <c r="P7588">
        <v>244</v>
      </c>
      <c r="Q7588" t="s">
        <v>32</v>
      </c>
      <c r="S7588" t="s">
        <v>21</v>
      </c>
    </row>
    <row r="7589" spans="1:19" x14ac:dyDescent="0.3">
      <c r="A7589">
        <v>78749</v>
      </c>
      <c r="B7589" s="1">
        <v>45772</v>
      </c>
      <c r="C7589" s="11">
        <v>0.44861111111111113</v>
      </c>
      <c r="D7589" s="12">
        <v>10</v>
      </c>
      <c r="E7589" s="12" t="str">
        <f>IF(Table2[[#This Row],[Request_Time]]&lt;TIME(12,0,0),"Morning",IF(Table2[[#This Row],[Request_Time]]&lt;TIME(17,0,0),"Afternoon","Evening"))</f>
        <v>Morning</v>
      </c>
      <c r="F7589" s="12"/>
      <c r="G7589" t="s">
        <v>58</v>
      </c>
      <c r="H7589" t="s">
        <v>6273</v>
      </c>
      <c r="I7589" t="s">
        <v>27</v>
      </c>
      <c r="J7589">
        <v>220</v>
      </c>
      <c r="K7589" t="s">
        <v>19</v>
      </c>
      <c r="L7589" s="13">
        <v>70.16</v>
      </c>
      <c r="M7589" s="14">
        <v>20.52</v>
      </c>
      <c r="N7589">
        <v>2</v>
      </c>
      <c r="O7589">
        <v>1322</v>
      </c>
      <c r="P7589">
        <v>228</v>
      </c>
      <c r="Q7589" t="s">
        <v>20</v>
      </c>
      <c r="S7589" t="s">
        <v>21</v>
      </c>
    </row>
    <row r="7590" spans="1:19" x14ac:dyDescent="0.3">
      <c r="A7590">
        <v>78751</v>
      </c>
      <c r="B7590" s="1">
        <v>45929</v>
      </c>
      <c r="C7590" s="11">
        <v>0.14444444444444446</v>
      </c>
      <c r="D7590" s="12">
        <v>3</v>
      </c>
      <c r="E7590" s="12" t="str">
        <f>IF(Table2[[#This Row],[Request_Time]]&lt;TIME(12,0,0),"Morning",IF(Table2[[#This Row],[Request_Time]]&lt;TIME(17,0,0),"Afternoon","Evening"))</f>
        <v>Morning</v>
      </c>
      <c r="F7590" s="12"/>
      <c r="G7590" t="s">
        <v>6273</v>
      </c>
      <c r="H7590" t="s">
        <v>83</v>
      </c>
      <c r="I7590" t="s">
        <v>40</v>
      </c>
      <c r="J7590">
        <v>237</v>
      </c>
      <c r="K7590" t="s">
        <v>19</v>
      </c>
      <c r="L7590" s="13">
        <v>60.24</v>
      </c>
      <c r="M7590" s="14">
        <v>7.23</v>
      </c>
      <c r="N7590">
        <v>2</v>
      </c>
      <c r="O7590">
        <v>1121</v>
      </c>
      <c r="P7590">
        <v>207</v>
      </c>
      <c r="Q7590" t="s">
        <v>44</v>
      </c>
      <c r="S7590" t="s">
        <v>21</v>
      </c>
    </row>
    <row r="7591" spans="1:19" x14ac:dyDescent="0.3">
      <c r="A7591">
        <v>78767</v>
      </c>
      <c r="B7591" s="1">
        <v>46002</v>
      </c>
      <c r="C7591" s="11">
        <v>0.33333333333333331</v>
      </c>
      <c r="D7591" s="12">
        <v>8</v>
      </c>
      <c r="E7591" s="12" t="str">
        <f>IF(Table2[[#This Row],[Request_Time]]&lt;TIME(12,0,0),"Morning",IF(Table2[[#This Row],[Request_Time]]&lt;TIME(17,0,0),"Afternoon","Evening"))</f>
        <v>Morning</v>
      </c>
      <c r="F7591" s="12"/>
      <c r="G7591" t="s">
        <v>81</v>
      </c>
      <c r="H7591" t="s">
        <v>6273</v>
      </c>
      <c r="I7591" t="s">
        <v>27</v>
      </c>
      <c r="J7591">
        <v>206</v>
      </c>
      <c r="K7591" t="s">
        <v>31</v>
      </c>
      <c r="L7591" s="13"/>
      <c r="M7591" s="14"/>
      <c r="O7591">
        <v>1159</v>
      </c>
      <c r="P7591">
        <v>235</v>
      </c>
      <c r="R7591" t="s">
        <v>55</v>
      </c>
    </row>
    <row r="7592" spans="1:19" x14ac:dyDescent="0.3">
      <c r="A7592">
        <v>78774</v>
      </c>
      <c r="B7592" s="1">
        <v>45892</v>
      </c>
      <c r="C7592" s="11">
        <v>6.458333333333334E-2</v>
      </c>
      <c r="D7592" s="12">
        <v>1</v>
      </c>
      <c r="E7592" s="12" t="str">
        <f>IF(Table2[[#This Row],[Request_Time]]&lt;TIME(12,0,0),"Morning",IF(Table2[[#This Row],[Request_Time]]&lt;TIME(17,0,0),"Afternoon","Evening"))</f>
        <v>Morning</v>
      </c>
      <c r="F7592" s="12"/>
      <c r="G7592" t="s">
        <v>52</v>
      </c>
      <c r="H7592" t="s">
        <v>38</v>
      </c>
      <c r="I7592" t="s">
        <v>40</v>
      </c>
      <c r="J7592">
        <v>244</v>
      </c>
      <c r="K7592" t="s">
        <v>31</v>
      </c>
      <c r="L7592" s="13"/>
      <c r="M7592" s="14"/>
      <c r="O7592">
        <v>1575</v>
      </c>
      <c r="P7592">
        <v>208</v>
      </c>
      <c r="R7592" t="s">
        <v>55</v>
      </c>
    </row>
    <row r="7593" spans="1:19" x14ac:dyDescent="0.3">
      <c r="A7593">
        <v>78777</v>
      </c>
      <c r="B7593" s="1">
        <v>45658</v>
      </c>
      <c r="C7593" s="11">
        <v>0.82152777777777775</v>
      </c>
      <c r="D7593" s="12">
        <v>19</v>
      </c>
      <c r="E7593" s="12" t="str">
        <f>IF(Table2[[#This Row],[Request_Time]]&lt;TIME(12,0,0),"Morning",IF(Table2[[#This Row],[Request_Time]]&lt;TIME(17,0,0),"Afternoon","Evening"))</f>
        <v>Evening</v>
      </c>
      <c r="F7593" s="12"/>
      <c r="G7593" t="s">
        <v>75</v>
      </c>
      <c r="H7593" t="s">
        <v>26</v>
      </c>
      <c r="I7593" t="s">
        <v>18</v>
      </c>
      <c r="J7593">
        <v>204</v>
      </c>
      <c r="K7593" t="s">
        <v>19</v>
      </c>
      <c r="L7593" s="13">
        <v>72.87</v>
      </c>
      <c r="M7593" s="14">
        <v>7.22</v>
      </c>
      <c r="N7593">
        <v>1</v>
      </c>
      <c r="O7593">
        <v>1019</v>
      </c>
      <c r="P7593">
        <v>215</v>
      </c>
      <c r="Q7593" t="s">
        <v>32</v>
      </c>
      <c r="S7593" t="s">
        <v>36</v>
      </c>
    </row>
    <row r="7594" spans="1:19" x14ac:dyDescent="0.3">
      <c r="A7594">
        <v>78786</v>
      </c>
      <c r="B7594" s="1">
        <v>45736</v>
      </c>
      <c r="C7594" s="11">
        <v>0.36805555555555558</v>
      </c>
      <c r="D7594" s="12">
        <v>8</v>
      </c>
      <c r="E7594" s="12" t="str">
        <f>IF(Table2[[#This Row],[Request_Time]]&lt;TIME(12,0,0),"Morning",IF(Table2[[#This Row],[Request_Time]]&lt;TIME(17,0,0),"Afternoon","Evening"))</f>
        <v>Morning</v>
      </c>
      <c r="F7594" s="12"/>
      <c r="G7594" t="s">
        <v>91</v>
      </c>
      <c r="H7594" t="s">
        <v>91</v>
      </c>
      <c r="I7594" t="s">
        <v>40</v>
      </c>
      <c r="J7594">
        <v>200</v>
      </c>
      <c r="K7594" t="s">
        <v>19</v>
      </c>
      <c r="L7594" s="13">
        <v>44.45</v>
      </c>
      <c r="M7594" s="14">
        <v>24.16</v>
      </c>
      <c r="N7594">
        <v>5</v>
      </c>
      <c r="O7594">
        <v>1846</v>
      </c>
      <c r="P7594">
        <v>260</v>
      </c>
      <c r="Q7594" t="s">
        <v>20</v>
      </c>
      <c r="S7594" t="s">
        <v>21</v>
      </c>
    </row>
    <row r="7595" spans="1:19" x14ac:dyDescent="0.3">
      <c r="A7595">
        <v>78796</v>
      </c>
      <c r="B7595" s="1">
        <v>45667</v>
      </c>
      <c r="C7595" s="11">
        <v>0.98611111111111116</v>
      </c>
      <c r="D7595" s="12">
        <v>23</v>
      </c>
      <c r="E7595" s="12" t="str">
        <f>IF(Table2[[#This Row],[Request_Time]]&lt;TIME(12,0,0),"Morning",IF(Table2[[#This Row],[Request_Time]]&lt;TIME(17,0,0),"Afternoon","Evening"))</f>
        <v>Evening</v>
      </c>
      <c r="F7595" s="12"/>
      <c r="G7595" t="s">
        <v>38</v>
      </c>
      <c r="H7595" t="s">
        <v>38</v>
      </c>
      <c r="I7595" t="s">
        <v>18</v>
      </c>
      <c r="J7595">
        <v>200</v>
      </c>
      <c r="K7595" t="s">
        <v>19</v>
      </c>
      <c r="L7595" s="13">
        <v>47.41</v>
      </c>
      <c r="M7595" s="14">
        <v>7.92</v>
      </c>
      <c r="N7595">
        <v>1</v>
      </c>
      <c r="O7595">
        <v>1964</v>
      </c>
      <c r="P7595">
        <v>228</v>
      </c>
      <c r="Q7595" t="s">
        <v>32</v>
      </c>
      <c r="S7595" t="s">
        <v>36</v>
      </c>
    </row>
    <row r="7596" spans="1:19" x14ac:dyDescent="0.3">
      <c r="A7596">
        <v>78798</v>
      </c>
      <c r="B7596" s="1">
        <v>45905</v>
      </c>
      <c r="C7596" s="11">
        <v>0.23958333333333334</v>
      </c>
      <c r="D7596" s="12">
        <v>5</v>
      </c>
      <c r="E7596" s="12" t="str">
        <f>IF(Table2[[#This Row],[Request_Time]]&lt;TIME(12,0,0),"Morning",IF(Table2[[#This Row],[Request_Time]]&lt;TIME(17,0,0),"Afternoon","Evening"))</f>
        <v>Morning</v>
      </c>
      <c r="F7596" s="12"/>
      <c r="G7596" t="s">
        <v>23</v>
      </c>
      <c r="H7596" t="s">
        <v>75</v>
      </c>
      <c r="I7596" t="s">
        <v>18</v>
      </c>
      <c r="J7596">
        <v>247</v>
      </c>
      <c r="K7596" t="s">
        <v>19</v>
      </c>
      <c r="L7596" s="13">
        <v>30.05</v>
      </c>
      <c r="M7596" s="14">
        <v>13.53</v>
      </c>
      <c r="N7596">
        <v>2</v>
      </c>
      <c r="O7596">
        <v>1634</v>
      </c>
      <c r="P7596">
        <v>226</v>
      </c>
      <c r="Q7596" t="s">
        <v>20</v>
      </c>
      <c r="S7596" t="s">
        <v>36</v>
      </c>
    </row>
    <row r="7597" spans="1:19" x14ac:dyDescent="0.3">
      <c r="A7597">
        <v>78799</v>
      </c>
      <c r="B7597" s="1">
        <v>45875</v>
      </c>
      <c r="C7597" s="11">
        <v>0.61736111111111114</v>
      </c>
      <c r="D7597" s="12">
        <v>14</v>
      </c>
      <c r="E7597" s="12" t="str">
        <f>IF(Table2[[#This Row],[Request_Time]]&lt;TIME(12,0,0),"Morning",IF(Table2[[#This Row],[Request_Time]]&lt;TIME(17,0,0),"Afternoon","Evening"))</f>
        <v>Afternoon</v>
      </c>
      <c r="F7597" s="12"/>
      <c r="G7597" t="s">
        <v>30</v>
      </c>
      <c r="H7597" t="s">
        <v>94</v>
      </c>
      <c r="I7597" t="s">
        <v>27</v>
      </c>
      <c r="J7597">
        <v>234</v>
      </c>
      <c r="K7597" t="s">
        <v>19</v>
      </c>
      <c r="L7597" s="13">
        <v>45.92</v>
      </c>
      <c r="M7597" s="14">
        <v>12.96</v>
      </c>
      <c r="N7597">
        <v>1</v>
      </c>
      <c r="O7597">
        <v>2080</v>
      </c>
      <c r="P7597">
        <v>233</v>
      </c>
      <c r="Q7597" t="s">
        <v>53</v>
      </c>
      <c r="S7597" t="s">
        <v>36</v>
      </c>
    </row>
    <row r="7598" spans="1:19" x14ac:dyDescent="0.3">
      <c r="A7598">
        <v>78801</v>
      </c>
      <c r="B7598" s="1">
        <v>45917</v>
      </c>
      <c r="C7598" s="11">
        <v>6.25E-2</v>
      </c>
      <c r="D7598" s="12">
        <v>1</v>
      </c>
      <c r="E7598" s="12" t="str">
        <f>IF(Table2[[#This Row],[Request_Time]]&lt;TIME(12,0,0),"Morning",IF(Table2[[#This Row],[Request_Time]]&lt;TIME(17,0,0),"Afternoon","Evening"))</f>
        <v>Morning</v>
      </c>
      <c r="F7598" s="12"/>
      <c r="G7598" t="s">
        <v>30</v>
      </c>
      <c r="H7598" t="s">
        <v>67</v>
      </c>
      <c r="I7598" t="s">
        <v>27</v>
      </c>
      <c r="J7598">
        <v>252</v>
      </c>
      <c r="K7598" t="s">
        <v>31</v>
      </c>
      <c r="L7598" s="13"/>
      <c r="M7598" s="14"/>
      <c r="O7598">
        <v>1787</v>
      </c>
      <c r="P7598">
        <v>249</v>
      </c>
      <c r="R7598" t="s">
        <v>41</v>
      </c>
    </row>
    <row r="7599" spans="1:19" x14ac:dyDescent="0.3">
      <c r="A7599">
        <v>78804</v>
      </c>
      <c r="B7599" s="1">
        <v>45930</v>
      </c>
      <c r="C7599" s="11">
        <v>0.34791666666666665</v>
      </c>
      <c r="D7599" s="12">
        <v>8</v>
      </c>
      <c r="E7599" s="12" t="str">
        <f>IF(Table2[[#This Row],[Request_Time]]&lt;TIME(12,0,0),"Morning",IF(Table2[[#This Row],[Request_Time]]&lt;TIME(17,0,0),"Afternoon","Evening"))</f>
        <v>Morning</v>
      </c>
      <c r="F7599" s="12"/>
      <c r="G7599" t="s">
        <v>26</v>
      </c>
      <c r="H7599" t="s">
        <v>6272</v>
      </c>
      <c r="I7599" t="s">
        <v>40</v>
      </c>
      <c r="J7599">
        <v>221</v>
      </c>
      <c r="K7599" t="s">
        <v>19</v>
      </c>
      <c r="L7599" s="13">
        <v>81.900000000000006</v>
      </c>
      <c r="M7599" s="14">
        <v>22.59</v>
      </c>
      <c r="N7599">
        <v>3</v>
      </c>
      <c r="O7599">
        <v>1646</v>
      </c>
      <c r="P7599">
        <v>211</v>
      </c>
      <c r="Q7599" t="s">
        <v>32</v>
      </c>
      <c r="S7599" t="s">
        <v>36</v>
      </c>
    </row>
    <row r="7600" spans="1:19" x14ac:dyDescent="0.3">
      <c r="A7600">
        <v>78809</v>
      </c>
      <c r="B7600" s="1">
        <v>45722</v>
      </c>
      <c r="C7600" s="11">
        <v>0.57986111111111105</v>
      </c>
      <c r="D7600" s="12">
        <v>13</v>
      </c>
      <c r="E7600" s="12" t="str">
        <f>IF(Table2[[#This Row],[Request_Time]]&lt;TIME(12,0,0),"Morning",IF(Table2[[#This Row],[Request_Time]]&lt;TIME(17,0,0),"Afternoon","Evening"))</f>
        <v>Afternoon</v>
      </c>
      <c r="F7600" s="12"/>
      <c r="G7600" t="s">
        <v>75</v>
      </c>
      <c r="H7600" t="s">
        <v>81</v>
      </c>
      <c r="I7600" t="s">
        <v>18</v>
      </c>
      <c r="J7600">
        <v>223</v>
      </c>
      <c r="K7600" t="s">
        <v>19</v>
      </c>
      <c r="L7600" s="13">
        <v>14.78</v>
      </c>
      <c r="M7600" s="14">
        <v>4.16</v>
      </c>
      <c r="N7600">
        <v>2</v>
      </c>
      <c r="O7600">
        <v>2071</v>
      </c>
      <c r="P7600">
        <v>234</v>
      </c>
      <c r="Q7600" t="s">
        <v>20</v>
      </c>
      <c r="S7600" t="s">
        <v>36</v>
      </c>
    </row>
    <row r="7601" spans="1:19" x14ac:dyDescent="0.3">
      <c r="A7601">
        <v>78812</v>
      </c>
      <c r="B7601" s="1">
        <v>45848</v>
      </c>
      <c r="C7601" s="11">
        <v>0.63194444444444442</v>
      </c>
      <c r="D7601" s="12">
        <v>15</v>
      </c>
      <c r="E7601" s="12" t="str">
        <f>IF(Table2[[#This Row],[Request_Time]]&lt;TIME(12,0,0),"Morning",IF(Table2[[#This Row],[Request_Time]]&lt;TIME(17,0,0),"Afternoon","Evening"))</f>
        <v>Afternoon</v>
      </c>
      <c r="F7601" s="12"/>
      <c r="G7601" t="s">
        <v>81</v>
      </c>
      <c r="H7601" t="s">
        <v>6272</v>
      </c>
      <c r="I7601" t="s">
        <v>40</v>
      </c>
      <c r="J7601">
        <v>212</v>
      </c>
      <c r="K7601" t="s">
        <v>19</v>
      </c>
      <c r="L7601" s="13">
        <v>28.1</v>
      </c>
      <c r="M7601" s="14">
        <v>25.04</v>
      </c>
      <c r="N7601">
        <v>3</v>
      </c>
      <c r="O7601">
        <v>1801</v>
      </c>
      <c r="P7601">
        <v>227</v>
      </c>
      <c r="Q7601" t="s">
        <v>32</v>
      </c>
      <c r="S7601" t="s">
        <v>36</v>
      </c>
    </row>
    <row r="7602" spans="1:19" x14ac:dyDescent="0.3">
      <c r="A7602">
        <v>78830</v>
      </c>
      <c r="B7602" s="1">
        <v>45748</v>
      </c>
      <c r="C7602" s="11">
        <v>0.38541666666666669</v>
      </c>
      <c r="D7602" s="12">
        <v>9</v>
      </c>
      <c r="E7602" s="12" t="str">
        <f>IF(Table2[[#This Row],[Request_Time]]&lt;TIME(12,0,0),"Morning",IF(Table2[[#This Row],[Request_Time]]&lt;TIME(17,0,0),"Afternoon","Evening"))</f>
        <v>Morning</v>
      </c>
      <c r="F7602" s="12"/>
      <c r="G7602" t="s">
        <v>6273</v>
      </c>
      <c r="H7602" t="s">
        <v>23</v>
      </c>
      <c r="I7602" t="s">
        <v>27</v>
      </c>
      <c r="J7602">
        <v>208</v>
      </c>
      <c r="K7602" t="s">
        <v>19</v>
      </c>
      <c r="L7602" s="13">
        <v>52.75</v>
      </c>
      <c r="M7602" s="14">
        <v>19.309999999999999</v>
      </c>
      <c r="N7602">
        <v>1</v>
      </c>
      <c r="O7602">
        <v>1443</v>
      </c>
      <c r="P7602">
        <v>247</v>
      </c>
      <c r="Q7602" t="s">
        <v>44</v>
      </c>
      <c r="S7602" t="s">
        <v>36</v>
      </c>
    </row>
    <row r="7603" spans="1:19" x14ac:dyDescent="0.3">
      <c r="A7603">
        <v>78847</v>
      </c>
      <c r="B7603" s="1">
        <v>45833</v>
      </c>
      <c r="C7603" s="11">
        <v>0.60416666666666663</v>
      </c>
      <c r="D7603" s="12">
        <v>14</v>
      </c>
      <c r="E7603" s="12" t="str">
        <f>IF(Table2[[#This Row],[Request_Time]]&lt;TIME(12,0,0),"Morning",IF(Table2[[#This Row],[Request_Time]]&lt;TIME(17,0,0),"Afternoon","Evening"))</f>
        <v>Afternoon</v>
      </c>
      <c r="F7603" s="12"/>
      <c r="G7603" t="s">
        <v>26</v>
      </c>
      <c r="H7603" t="s">
        <v>67</v>
      </c>
      <c r="I7603" t="s">
        <v>18</v>
      </c>
      <c r="J7603">
        <v>206</v>
      </c>
      <c r="K7603" t="s">
        <v>24</v>
      </c>
      <c r="L7603" s="13"/>
      <c r="M7603" s="14"/>
      <c r="O7603">
        <v>1541</v>
      </c>
      <c r="P7603">
        <v>254</v>
      </c>
    </row>
    <row r="7604" spans="1:19" x14ac:dyDescent="0.3">
      <c r="A7604">
        <v>78850</v>
      </c>
      <c r="B7604" s="1">
        <v>45674</v>
      </c>
      <c r="C7604" s="11">
        <v>0.17986111111111111</v>
      </c>
      <c r="D7604" s="12">
        <v>4</v>
      </c>
      <c r="E7604" s="12" t="str">
        <f>IF(Table2[[#This Row],[Request_Time]]&lt;TIME(12,0,0),"Morning",IF(Table2[[#This Row],[Request_Time]]&lt;TIME(17,0,0),"Afternoon","Evening"))</f>
        <v>Morning</v>
      </c>
      <c r="F7604" s="12"/>
      <c r="G7604" t="s">
        <v>94</v>
      </c>
      <c r="H7604" t="s">
        <v>52</v>
      </c>
      <c r="I7604" t="s">
        <v>40</v>
      </c>
      <c r="J7604">
        <v>223</v>
      </c>
      <c r="K7604" t="s">
        <v>24</v>
      </c>
      <c r="L7604" s="13"/>
      <c r="M7604" s="14"/>
      <c r="O7604">
        <v>1771</v>
      </c>
      <c r="P7604">
        <v>221</v>
      </c>
    </row>
    <row r="7605" spans="1:19" x14ac:dyDescent="0.3">
      <c r="A7605">
        <v>78862</v>
      </c>
      <c r="B7605" s="1">
        <v>45769</v>
      </c>
      <c r="C7605" s="11">
        <v>0.38194444444444442</v>
      </c>
      <c r="D7605" s="12">
        <v>9</v>
      </c>
      <c r="E7605" s="12" t="str">
        <f>IF(Table2[[#This Row],[Request_Time]]&lt;TIME(12,0,0),"Morning",IF(Table2[[#This Row],[Request_Time]]&lt;TIME(17,0,0),"Afternoon","Evening"))</f>
        <v>Morning</v>
      </c>
      <c r="F7605" s="12"/>
      <c r="G7605" t="s">
        <v>91</v>
      </c>
      <c r="H7605" t="s">
        <v>83</v>
      </c>
      <c r="I7605" t="s">
        <v>40</v>
      </c>
      <c r="J7605">
        <v>251</v>
      </c>
      <c r="K7605" t="s">
        <v>31</v>
      </c>
      <c r="L7605" s="13"/>
      <c r="M7605" s="14"/>
      <c r="O7605">
        <v>1004</v>
      </c>
      <c r="P7605">
        <v>205</v>
      </c>
      <c r="R7605" t="s">
        <v>61</v>
      </c>
    </row>
    <row r="7606" spans="1:19" x14ac:dyDescent="0.3">
      <c r="A7606">
        <v>78866</v>
      </c>
      <c r="B7606" s="1">
        <v>45703</v>
      </c>
      <c r="C7606" s="11">
        <v>0.95694444444444438</v>
      </c>
      <c r="D7606" s="12">
        <v>22</v>
      </c>
      <c r="E7606" s="12" t="str">
        <f>IF(Table2[[#This Row],[Request_Time]]&lt;TIME(12,0,0),"Morning",IF(Table2[[#This Row],[Request_Time]]&lt;TIME(17,0,0),"Afternoon","Evening"))</f>
        <v>Evening</v>
      </c>
      <c r="F7606" s="12"/>
      <c r="G7606" t="s">
        <v>6272</v>
      </c>
      <c r="H7606" t="s">
        <v>67</v>
      </c>
      <c r="I7606" t="s">
        <v>40</v>
      </c>
      <c r="J7606">
        <v>226</v>
      </c>
      <c r="K7606" t="s">
        <v>31</v>
      </c>
      <c r="L7606" s="13"/>
      <c r="M7606" s="14"/>
      <c r="O7606">
        <v>1943</v>
      </c>
      <c r="P7606">
        <v>260</v>
      </c>
      <c r="R7606" t="s">
        <v>128</v>
      </c>
    </row>
    <row r="7607" spans="1:19" x14ac:dyDescent="0.3">
      <c r="A7607">
        <v>78866</v>
      </c>
      <c r="B7607" s="1">
        <v>45695</v>
      </c>
      <c r="C7607" s="11">
        <v>0.77986111111111101</v>
      </c>
      <c r="D7607" s="12">
        <v>18</v>
      </c>
      <c r="E7607" s="12" t="str">
        <f>IF(Table2[[#This Row],[Request_Time]]&lt;TIME(12,0,0),"Morning",IF(Table2[[#This Row],[Request_Time]]&lt;TIME(17,0,0),"Afternoon","Evening"))</f>
        <v>Evening</v>
      </c>
      <c r="F7607" s="12"/>
      <c r="G7607" t="s">
        <v>94</v>
      </c>
      <c r="H7607" t="s">
        <v>72</v>
      </c>
      <c r="I7607" t="s">
        <v>27</v>
      </c>
      <c r="J7607">
        <v>240</v>
      </c>
      <c r="K7607" t="s">
        <v>24</v>
      </c>
      <c r="L7607" s="13"/>
      <c r="M7607" s="14"/>
      <c r="O7607">
        <v>1519</v>
      </c>
      <c r="P7607">
        <v>253</v>
      </c>
    </row>
    <row r="7608" spans="1:19" x14ac:dyDescent="0.3">
      <c r="A7608">
        <v>78894</v>
      </c>
      <c r="B7608" s="1">
        <v>45744</v>
      </c>
      <c r="C7608" s="11">
        <v>0.12916666666666668</v>
      </c>
      <c r="D7608" s="12">
        <v>3</v>
      </c>
      <c r="E7608" s="12" t="str">
        <f>IF(Table2[[#This Row],[Request_Time]]&lt;TIME(12,0,0),"Morning",IF(Table2[[#This Row],[Request_Time]]&lt;TIME(17,0,0),"Afternoon","Evening"))</f>
        <v>Morning</v>
      </c>
      <c r="F7608" s="12"/>
      <c r="G7608" t="s">
        <v>23</v>
      </c>
      <c r="H7608" t="s">
        <v>58</v>
      </c>
      <c r="I7608" t="s">
        <v>18</v>
      </c>
      <c r="J7608">
        <v>246</v>
      </c>
      <c r="K7608" t="s">
        <v>31</v>
      </c>
      <c r="L7608" s="13"/>
      <c r="M7608" s="14"/>
      <c r="O7608">
        <v>1612</v>
      </c>
      <c r="P7608">
        <v>213</v>
      </c>
      <c r="R7608" t="s">
        <v>41</v>
      </c>
    </row>
    <row r="7609" spans="1:19" x14ac:dyDescent="0.3">
      <c r="A7609">
        <v>78902</v>
      </c>
      <c r="B7609" s="1">
        <v>45688</v>
      </c>
      <c r="C7609" s="11">
        <v>0.25416666666666665</v>
      </c>
      <c r="D7609" s="12">
        <v>6</v>
      </c>
      <c r="E7609" s="12" t="str">
        <f>IF(Table2[[#This Row],[Request_Time]]&lt;TIME(12,0,0),"Morning",IF(Table2[[#This Row],[Request_Time]]&lt;TIME(17,0,0),"Afternoon","Evening"))</f>
        <v>Morning</v>
      </c>
      <c r="F7609" s="12"/>
      <c r="G7609" t="s">
        <v>38</v>
      </c>
      <c r="H7609" t="s">
        <v>6272</v>
      </c>
      <c r="I7609" t="s">
        <v>27</v>
      </c>
      <c r="J7609">
        <v>201</v>
      </c>
      <c r="K7609" t="s">
        <v>19</v>
      </c>
      <c r="L7609" s="13">
        <v>6.55</v>
      </c>
      <c r="M7609" s="14">
        <v>7.36</v>
      </c>
      <c r="N7609">
        <v>2</v>
      </c>
      <c r="O7609">
        <v>1413</v>
      </c>
      <c r="P7609">
        <v>238</v>
      </c>
      <c r="Q7609" t="s">
        <v>50</v>
      </c>
      <c r="S7609" t="s">
        <v>21</v>
      </c>
    </row>
    <row r="7610" spans="1:19" x14ac:dyDescent="0.3">
      <c r="A7610">
        <v>78905</v>
      </c>
      <c r="B7610" s="1">
        <v>45900</v>
      </c>
      <c r="C7610" s="11">
        <v>0.83124999999999993</v>
      </c>
      <c r="D7610" s="12">
        <v>19</v>
      </c>
      <c r="E7610" s="12" t="str">
        <f>IF(Table2[[#This Row],[Request_Time]]&lt;TIME(12,0,0),"Morning",IF(Table2[[#This Row],[Request_Time]]&lt;TIME(17,0,0),"Afternoon","Evening"))</f>
        <v>Evening</v>
      </c>
      <c r="F7610" s="12"/>
      <c r="G7610" t="s">
        <v>30</v>
      </c>
      <c r="H7610" t="s">
        <v>72</v>
      </c>
      <c r="I7610" t="s">
        <v>18</v>
      </c>
      <c r="J7610">
        <v>254</v>
      </c>
      <c r="K7610" t="s">
        <v>19</v>
      </c>
      <c r="L7610" s="13">
        <v>28.25</v>
      </c>
      <c r="M7610" s="14">
        <v>8.0399999999999991</v>
      </c>
      <c r="N7610">
        <v>3</v>
      </c>
      <c r="O7610">
        <v>1235</v>
      </c>
      <c r="P7610">
        <v>224</v>
      </c>
      <c r="Q7610" t="s">
        <v>28</v>
      </c>
      <c r="S7610" t="s">
        <v>21</v>
      </c>
    </row>
    <row r="7611" spans="1:19" x14ac:dyDescent="0.3">
      <c r="A7611">
        <v>78927</v>
      </c>
      <c r="B7611" s="1">
        <v>45773</v>
      </c>
      <c r="C7611" s="11">
        <v>0.8125</v>
      </c>
      <c r="D7611" s="12">
        <v>19</v>
      </c>
      <c r="E7611" s="12" t="str">
        <f>IF(Table2[[#This Row],[Request_Time]]&lt;TIME(12,0,0),"Morning",IF(Table2[[#This Row],[Request_Time]]&lt;TIME(17,0,0),"Afternoon","Evening"))</f>
        <v>Evening</v>
      </c>
      <c r="F7611" s="12"/>
      <c r="G7611" t="s">
        <v>23</v>
      </c>
      <c r="H7611" t="s">
        <v>91</v>
      </c>
      <c r="I7611" t="s">
        <v>40</v>
      </c>
      <c r="J7611">
        <v>207</v>
      </c>
      <c r="K7611" t="s">
        <v>19</v>
      </c>
      <c r="L7611" s="13">
        <v>74.62</v>
      </c>
      <c r="M7611" s="14">
        <v>11.44</v>
      </c>
      <c r="N7611">
        <v>4</v>
      </c>
      <c r="O7611">
        <v>1709</v>
      </c>
      <c r="P7611">
        <v>201</v>
      </c>
      <c r="Q7611" t="s">
        <v>28</v>
      </c>
      <c r="S7611" t="s">
        <v>21</v>
      </c>
    </row>
    <row r="7612" spans="1:19" x14ac:dyDescent="0.3">
      <c r="A7612">
        <v>78937</v>
      </c>
      <c r="B7612" s="1">
        <v>46015</v>
      </c>
      <c r="C7612" s="11">
        <v>0.89374999999999993</v>
      </c>
      <c r="D7612" s="12">
        <v>21</v>
      </c>
      <c r="E7612" s="12" t="str">
        <f>IF(Table2[[#This Row],[Request_Time]]&lt;TIME(12,0,0),"Morning",IF(Table2[[#This Row],[Request_Time]]&lt;TIME(17,0,0),"Afternoon","Evening"))</f>
        <v>Evening</v>
      </c>
      <c r="F7612" s="12"/>
      <c r="G7612" t="s">
        <v>6273</v>
      </c>
      <c r="H7612" t="s">
        <v>91</v>
      </c>
      <c r="I7612" t="s">
        <v>40</v>
      </c>
      <c r="J7612">
        <v>208</v>
      </c>
      <c r="K7612" t="s">
        <v>19</v>
      </c>
      <c r="L7612" s="13">
        <v>61.66</v>
      </c>
      <c r="M7612" s="14">
        <v>15.44</v>
      </c>
      <c r="N7612">
        <v>4</v>
      </c>
      <c r="O7612">
        <v>1547</v>
      </c>
      <c r="P7612">
        <v>213</v>
      </c>
      <c r="Q7612" t="s">
        <v>53</v>
      </c>
      <c r="S7612" t="s">
        <v>21</v>
      </c>
    </row>
    <row r="7613" spans="1:19" x14ac:dyDescent="0.3">
      <c r="A7613">
        <v>78946</v>
      </c>
      <c r="B7613" s="1">
        <v>45832</v>
      </c>
      <c r="C7613" s="11">
        <v>0.97986111111111107</v>
      </c>
      <c r="D7613" s="12">
        <v>23</v>
      </c>
      <c r="E7613" s="12" t="str">
        <f>IF(Table2[[#This Row],[Request_Time]]&lt;TIME(12,0,0),"Morning",IF(Table2[[#This Row],[Request_Time]]&lt;TIME(17,0,0),"Afternoon","Evening"))</f>
        <v>Evening</v>
      </c>
      <c r="F7613" s="12"/>
      <c r="G7613" t="s">
        <v>26</v>
      </c>
      <c r="H7613" t="s">
        <v>67</v>
      </c>
      <c r="I7613" t="s">
        <v>27</v>
      </c>
      <c r="J7613">
        <v>257</v>
      </c>
      <c r="K7613" t="s">
        <v>24</v>
      </c>
      <c r="L7613" s="13"/>
      <c r="M7613" s="14"/>
      <c r="O7613">
        <v>1604</v>
      </c>
      <c r="P7613">
        <v>231</v>
      </c>
    </row>
    <row r="7614" spans="1:19" x14ac:dyDescent="0.3">
      <c r="A7614">
        <v>78962</v>
      </c>
      <c r="B7614" s="1">
        <v>45951</v>
      </c>
      <c r="C7614" s="11">
        <v>6.1111111111111116E-2</v>
      </c>
      <c r="D7614" s="12">
        <v>1</v>
      </c>
      <c r="E7614" s="12" t="str">
        <f>IF(Table2[[#This Row],[Request_Time]]&lt;TIME(12,0,0),"Morning",IF(Table2[[#This Row],[Request_Time]]&lt;TIME(17,0,0),"Afternoon","Evening"))</f>
        <v>Morning</v>
      </c>
      <c r="F7614" s="12"/>
      <c r="G7614" t="s">
        <v>91</v>
      </c>
      <c r="H7614" t="s">
        <v>67</v>
      </c>
      <c r="I7614" t="s">
        <v>18</v>
      </c>
      <c r="J7614">
        <v>247</v>
      </c>
      <c r="K7614" t="s">
        <v>19</v>
      </c>
      <c r="L7614" s="13">
        <v>36.56</v>
      </c>
      <c r="M7614" s="14">
        <v>13.07</v>
      </c>
      <c r="N7614">
        <v>2</v>
      </c>
      <c r="O7614">
        <v>1738</v>
      </c>
      <c r="P7614">
        <v>227</v>
      </c>
      <c r="Q7614" t="s">
        <v>44</v>
      </c>
      <c r="S7614" t="s">
        <v>21</v>
      </c>
    </row>
    <row r="7615" spans="1:19" x14ac:dyDescent="0.3">
      <c r="A7615">
        <v>78968</v>
      </c>
      <c r="B7615" s="1">
        <v>45929</v>
      </c>
      <c r="C7615" s="11">
        <v>0.21875</v>
      </c>
      <c r="D7615" s="12">
        <v>5</v>
      </c>
      <c r="E7615" s="12" t="str">
        <f>IF(Table2[[#This Row],[Request_Time]]&lt;TIME(12,0,0),"Morning",IF(Table2[[#This Row],[Request_Time]]&lt;TIME(17,0,0),"Afternoon","Evening"))</f>
        <v>Morning</v>
      </c>
      <c r="F7615" s="12"/>
      <c r="G7615" t="s">
        <v>94</v>
      </c>
      <c r="H7615" t="s">
        <v>23</v>
      </c>
      <c r="I7615" t="s">
        <v>18</v>
      </c>
      <c r="J7615">
        <v>221</v>
      </c>
      <c r="K7615" t="s">
        <v>31</v>
      </c>
      <c r="L7615" s="13"/>
      <c r="M7615" s="14"/>
      <c r="O7615">
        <v>1944</v>
      </c>
      <c r="P7615">
        <v>244</v>
      </c>
      <c r="R7615" t="s">
        <v>128</v>
      </c>
    </row>
    <row r="7616" spans="1:19" x14ac:dyDescent="0.3">
      <c r="A7616">
        <v>78970</v>
      </c>
      <c r="B7616" s="1">
        <v>45898</v>
      </c>
      <c r="C7616" s="11">
        <v>0.3659722222222222</v>
      </c>
      <c r="D7616" s="12">
        <v>8</v>
      </c>
      <c r="E7616" s="12" t="str">
        <f>IF(Table2[[#This Row],[Request_Time]]&lt;TIME(12,0,0),"Morning",IF(Table2[[#This Row],[Request_Time]]&lt;TIME(17,0,0),"Afternoon","Evening"))</f>
        <v>Morning</v>
      </c>
      <c r="F7616" s="12"/>
      <c r="G7616" t="s">
        <v>6273</v>
      </c>
      <c r="H7616" t="s">
        <v>23</v>
      </c>
      <c r="I7616" t="s">
        <v>27</v>
      </c>
      <c r="J7616">
        <v>231</v>
      </c>
      <c r="K7616" t="s">
        <v>19</v>
      </c>
      <c r="L7616" s="13">
        <v>24.48</v>
      </c>
      <c r="M7616" s="14">
        <v>4.3499999999999996</v>
      </c>
      <c r="N7616">
        <v>4</v>
      </c>
      <c r="O7616">
        <v>1736</v>
      </c>
      <c r="P7616">
        <v>244</v>
      </c>
      <c r="Q7616" t="s">
        <v>53</v>
      </c>
      <c r="S7616" t="s">
        <v>21</v>
      </c>
    </row>
    <row r="7617" spans="1:19" x14ac:dyDescent="0.3">
      <c r="A7617">
        <v>78984</v>
      </c>
      <c r="B7617" s="1">
        <v>45888</v>
      </c>
      <c r="C7617" s="11">
        <v>0.77986111111111101</v>
      </c>
      <c r="D7617" s="12">
        <v>18</v>
      </c>
      <c r="E7617" s="12" t="str">
        <f>IF(Table2[[#This Row],[Request_Time]]&lt;TIME(12,0,0),"Morning",IF(Table2[[#This Row],[Request_Time]]&lt;TIME(17,0,0),"Afternoon","Evening"))</f>
        <v>Evening</v>
      </c>
      <c r="F7617" s="12"/>
      <c r="G7617" t="s">
        <v>6272</v>
      </c>
      <c r="H7617" t="s">
        <v>67</v>
      </c>
      <c r="I7617" t="s">
        <v>27</v>
      </c>
      <c r="J7617">
        <v>232</v>
      </c>
      <c r="K7617" t="s">
        <v>19</v>
      </c>
      <c r="L7617" s="13">
        <v>72.64</v>
      </c>
      <c r="M7617" s="14">
        <v>12.04</v>
      </c>
      <c r="N7617">
        <v>1</v>
      </c>
      <c r="O7617">
        <v>2126</v>
      </c>
      <c r="P7617">
        <v>200</v>
      </c>
      <c r="Q7617" t="s">
        <v>20</v>
      </c>
      <c r="S7617" t="s">
        <v>36</v>
      </c>
    </row>
    <row r="7618" spans="1:19" x14ac:dyDescent="0.3">
      <c r="A7618">
        <v>78994</v>
      </c>
      <c r="B7618" s="1">
        <v>45726</v>
      </c>
      <c r="C7618" s="11">
        <v>0.65902777777777777</v>
      </c>
      <c r="D7618" s="12">
        <v>15</v>
      </c>
      <c r="E7618" s="12" t="str">
        <f>IF(Table2[[#This Row],[Request_Time]]&lt;TIME(12,0,0),"Morning",IF(Table2[[#This Row],[Request_Time]]&lt;TIME(17,0,0),"Afternoon","Evening"))</f>
        <v>Afternoon</v>
      </c>
      <c r="F7618" s="12"/>
      <c r="G7618" t="s">
        <v>6272</v>
      </c>
      <c r="H7618" t="s">
        <v>30</v>
      </c>
      <c r="I7618" t="s">
        <v>40</v>
      </c>
      <c r="J7618">
        <v>201</v>
      </c>
      <c r="K7618" t="s">
        <v>19</v>
      </c>
      <c r="L7618" s="13">
        <v>27.07</v>
      </c>
      <c r="M7618" s="14">
        <v>22.73</v>
      </c>
      <c r="N7618">
        <v>3</v>
      </c>
      <c r="O7618">
        <v>1770</v>
      </c>
      <c r="P7618">
        <v>214</v>
      </c>
      <c r="Q7618" t="s">
        <v>50</v>
      </c>
      <c r="S7618" t="s">
        <v>36</v>
      </c>
    </row>
    <row r="7619" spans="1:19" x14ac:dyDescent="0.3">
      <c r="A7619">
        <v>79004</v>
      </c>
      <c r="B7619" s="1">
        <v>45934</v>
      </c>
      <c r="C7619" s="11">
        <v>0.14861111111111111</v>
      </c>
      <c r="D7619" s="12">
        <v>3</v>
      </c>
      <c r="E7619" s="12" t="str">
        <f>IF(Table2[[#This Row],[Request_Time]]&lt;TIME(12,0,0),"Morning",IF(Table2[[#This Row],[Request_Time]]&lt;TIME(17,0,0),"Afternoon","Evening"))</f>
        <v>Morning</v>
      </c>
      <c r="F7619" s="12"/>
      <c r="G7619" t="s">
        <v>30</v>
      </c>
      <c r="H7619" t="s">
        <v>75</v>
      </c>
      <c r="I7619" t="s">
        <v>27</v>
      </c>
      <c r="J7619">
        <v>203</v>
      </c>
      <c r="K7619" t="s">
        <v>19</v>
      </c>
      <c r="L7619" s="13">
        <v>24.99</v>
      </c>
      <c r="M7619" s="14">
        <v>24.72</v>
      </c>
      <c r="N7619">
        <v>5</v>
      </c>
      <c r="O7619">
        <v>1052</v>
      </c>
      <c r="P7619">
        <v>257</v>
      </c>
      <c r="Q7619" t="s">
        <v>20</v>
      </c>
      <c r="S7619" t="s">
        <v>21</v>
      </c>
    </row>
    <row r="7620" spans="1:19" x14ac:dyDescent="0.3">
      <c r="A7620">
        <v>79005</v>
      </c>
      <c r="B7620" s="1">
        <v>45909</v>
      </c>
      <c r="C7620" s="11">
        <v>0.45902777777777781</v>
      </c>
      <c r="D7620" s="12">
        <v>11</v>
      </c>
      <c r="E7620" s="12" t="str">
        <f>IF(Table2[[#This Row],[Request_Time]]&lt;TIME(12,0,0),"Morning",IF(Table2[[#This Row],[Request_Time]]&lt;TIME(17,0,0),"Afternoon","Evening"))</f>
        <v>Morning</v>
      </c>
      <c r="F7620" s="12"/>
      <c r="G7620" t="s">
        <v>6273</v>
      </c>
      <c r="H7620" t="s">
        <v>52</v>
      </c>
      <c r="I7620" t="s">
        <v>40</v>
      </c>
      <c r="J7620">
        <v>203</v>
      </c>
      <c r="K7620" t="s">
        <v>19</v>
      </c>
      <c r="L7620" s="13">
        <v>69.84</v>
      </c>
      <c r="M7620" s="14">
        <v>5.03</v>
      </c>
      <c r="N7620">
        <v>2</v>
      </c>
      <c r="O7620">
        <v>2115</v>
      </c>
      <c r="P7620">
        <v>246</v>
      </c>
      <c r="Q7620" t="s">
        <v>50</v>
      </c>
      <c r="S7620" t="s">
        <v>21</v>
      </c>
    </row>
    <row r="7621" spans="1:19" x14ac:dyDescent="0.3">
      <c r="A7621">
        <v>79006</v>
      </c>
      <c r="B7621" s="1">
        <v>45668</v>
      </c>
      <c r="C7621" s="11">
        <v>9.0277777777777787E-3</v>
      </c>
      <c r="D7621" s="12">
        <v>0</v>
      </c>
      <c r="E7621" s="12" t="str">
        <f>IF(Table2[[#This Row],[Request_Time]]&lt;TIME(12,0,0),"Morning",IF(Table2[[#This Row],[Request_Time]]&lt;TIME(17,0,0),"Afternoon","Evening"))</f>
        <v>Morning</v>
      </c>
      <c r="F7621" s="12"/>
      <c r="G7621" t="s">
        <v>38</v>
      </c>
      <c r="H7621" t="s">
        <v>91</v>
      </c>
      <c r="I7621" t="s">
        <v>27</v>
      </c>
      <c r="J7621">
        <v>227</v>
      </c>
      <c r="K7621" t="s">
        <v>19</v>
      </c>
      <c r="L7621" s="13">
        <v>77.89</v>
      </c>
      <c r="M7621" s="14">
        <v>26.75</v>
      </c>
      <c r="N7621">
        <v>4</v>
      </c>
      <c r="O7621">
        <v>1868</v>
      </c>
      <c r="P7621">
        <v>209</v>
      </c>
      <c r="Q7621" t="s">
        <v>44</v>
      </c>
      <c r="S7621" t="s">
        <v>21</v>
      </c>
    </row>
    <row r="7622" spans="1:19" x14ac:dyDescent="0.3">
      <c r="A7622">
        <v>79024</v>
      </c>
      <c r="B7622" s="1">
        <v>45970</v>
      </c>
      <c r="C7622" s="11">
        <v>0.28611111111111115</v>
      </c>
      <c r="D7622" s="12">
        <v>6</v>
      </c>
      <c r="E7622" s="12" t="str">
        <f>IF(Table2[[#This Row],[Request_Time]]&lt;TIME(12,0,0),"Morning",IF(Table2[[#This Row],[Request_Time]]&lt;TIME(17,0,0),"Afternoon","Evening"))</f>
        <v>Morning</v>
      </c>
      <c r="F7622" s="12"/>
      <c r="G7622" t="s">
        <v>67</v>
      </c>
      <c r="H7622" t="s">
        <v>26</v>
      </c>
      <c r="I7622" t="s">
        <v>18</v>
      </c>
      <c r="J7622">
        <v>243</v>
      </c>
      <c r="K7622" t="s">
        <v>19</v>
      </c>
      <c r="L7622" s="13">
        <v>64.44</v>
      </c>
      <c r="M7622" s="14">
        <v>0.96</v>
      </c>
      <c r="N7622">
        <v>5</v>
      </c>
      <c r="O7622">
        <v>1430</v>
      </c>
      <c r="P7622">
        <v>222</v>
      </c>
      <c r="Q7622" t="s">
        <v>53</v>
      </c>
      <c r="S7622" t="s">
        <v>21</v>
      </c>
    </row>
    <row r="7623" spans="1:19" x14ac:dyDescent="0.3">
      <c r="A7623">
        <v>79051</v>
      </c>
      <c r="B7623" s="1">
        <v>45973</v>
      </c>
      <c r="C7623" s="11">
        <v>0.51597222222222217</v>
      </c>
      <c r="D7623" s="12">
        <v>12</v>
      </c>
      <c r="E7623" s="12" t="str">
        <f>IF(Table2[[#This Row],[Request_Time]]&lt;TIME(12,0,0),"Morning",IF(Table2[[#This Row],[Request_Time]]&lt;TIME(17,0,0),"Afternoon","Evening"))</f>
        <v>Afternoon</v>
      </c>
      <c r="F7623" s="12"/>
      <c r="G7623" t="s">
        <v>23</v>
      </c>
      <c r="H7623" t="s">
        <v>67</v>
      </c>
      <c r="I7623" t="s">
        <v>27</v>
      </c>
      <c r="J7623">
        <v>230</v>
      </c>
      <c r="K7623" t="s">
        <v>31</v>
      </c>
      <c r="L7623" s="13"/>
      <c r="M7623" s="14"/>
      <c r="O7623">
        <v>2191</v>
      </c>
      <c r="P7623">
        <v>244</v>
      </c>
      <c r="R7623" t="s">
        <v>47</v>
      </c>
    </row>
    <row r="7624" spans="1:19" x14ac:dyDescent="0.3">
      <c r="A7624">
        <v>79068</v>
      </c>
      <c r="B7624" s="1">
        <v>45875</v>
      </c>
      <c r="C7624" s="11">
        <v>0.50972222222222219</v>
      </c>
      <c r="D7624" s="12">
        <v>12</v>
      </c>
      <c r="E7624" s="12" t="str">
        <f>IF(Table2[[#This Row],[Request_Time]]&lt;TIME(12,0,0),"Morning",IF(Table2[[#This Row],[Request_Time]]&lt;TIME(17,0,0),"Afternoon","Evening"))</f>
        <v>Afternoon</v>
      </c>
      <c r="F7624" s="12"/>
      <c r="G7624" t="s">
        <v>52</v>
      </c>
      <c r="H7624" t="s">
        <v>81</v>
      </c>
      <c r="I7624" t="s">
        <v>18</v>
      </c>
      <c r="J7624">
        <v>218</v>
      </c>
      <c r="K7624" t="s">
        <v>19</v>
      </c>
      <c r="L7624" s="13">
        <v>80.67</v>
      </c>
      <c r="M7624" s="14">
        <v>2.68</v>
      </c>
      <c r="N7624">
        <v>1</v>
      </c>
      <c r="O7624">
        <v>2042</v>
      </c>
      <c r="P7624">
        <v>224</v>
      </c>
      <c r="Q7624" t="s">
        <v>50</v>
      </c>
      <c r="S7624" t="s">
        <v>36</v>
      </c>
    </row>
    <row r="7625" spans="1:19" x14ac:dyDescent="0.3">
      <c r="A7625">
        <v>79081</v>
      </c>
      <c r="B7625" s="1">
        <v>45809</v>
      </c>
      <c r="C7625" s="11">
        <v>0.34375</v>
      </c>
      <c r="D7625" s="12">
        <v>8</v>
      </c>
      <c r="E7625" s="12" t="str">
        <f>IF(Table2[[#This Row],[Request_Time]]&lt;TIME(12,0,0),"Morning",IF(Table2[[#This Row],[Request_Time]]&lt;TIME(17,0,0),"Afternoon","Evening"))</f>
        <v>Morning</v>
      </c>
      <c r="F7625" s="12"/>
      <c r="G7625" t="s">
        <v>6273</v>
      </c>
      <c r="H7625" t="s">
        <v>75</v>
      </c>
      <c r="I7625" t="s">
        <v>18</v>
      </c>
      <c r="J7625">
        <v>252</v>
      </c>
      <c r="K7625" t="s">
        <v>31</v>
      </c>
      <c r="L7625" s="13"/>
      <c r="M7625" s="14"/>
      <c r="O7625">
        <v>1464</v>
      </c>
      <c r="P7625">
        <v>232</v>
      </c>
      <c r="R7625" t="s">
        <v>55</v>
      </c>
    </row>
    <row r="7626" spans="1:19" x14ac:dyDescent="0.3">
      <c r="A7626">
        <v>79082</v>
      </c>
      <c r="B7626" s="1">
        <v>45785</v>
      </c>
      <c r="C7626" s="11">
        <v>0.3354166666666667</v>
      </c>
      <c r="D7626" s="12">
        <v>8</v>
      </c>
      <c r="E7626" s="12" t="str">
        <f>IF(Table2[[#This Row],[Request_Time]]&lt;TIME(12,0,0),"Morning",IF(Table2[[#This Row],[Request_Time]]&lt;TIME(17,0,0),"Afternoon","Evening"))</f>
        <v>Morning</v>
      </c>
      <c r="F7626" s="12"/>
      <c r="G7626" t="s">
        <v>72</v>
      </c>
      <c r="H7626" t="s">
        <v>94</v>
      </c>
      <c r="I7626" t="s">
        <v>40</v>
      </c>
      <c r="J7626">
        <v>237</v>
      </c>
      <c r="K7626" t="s">
        <v>19</v>
      </c>
      <c r="L7626" s="13">
        <v>46.99</v>
      </c>
      <c r="M7626" s="14">
        <v>27.71</v>
      </c>
      <c r="N7626">
        <v>1</v>
      </c>
      <c r="O7626">
        <v>2059</v>
      </c>
      <c r="P7626">
        <v>233</v>
      </c>
      <c r="Q7626" t="s">
        <v>32</v>
      </c>
      <c r="S7626" t="s">
        <v>21</v>
      </c>
    </row>
    <row r="7627" spans="1:19" x14ac:dyDescent="0.3">
      <c r="A7627">
        <v>79083</v>
      </c>
      <c r="B7627" s="1">
        <v>45798</v>
      </c>
      <c r="C7627" s="11">
        <v>0.45833333333333331</v>
      </c>
      <c r="D7627" s="12">
        <v>11</v>
      </c>
      <c r="E7627" s="12" t="str">
        <f>IF(Table2[[#This Row],[Request_Time]]&lt;TIME(12,0,0),"Morning",IF(Table2[[#This Row],[Request_Time]]&lt;TIME(17,0,0),"Afternoon","Evening"))</f>
        <v>Morning</v>
      </c>
      <c r="F7627" s="12"/>
      <c r="G7627" t="s">
        <v>83</v>
      </c>
      <c r="H7627" t="s">
        <v>30</v>
      </c>
      <c r="I7627" t="s">
        <v>18</v>
      </c>
      <c r="J7627">
        <v>233</v>
      </c>
      <c r="K7627" t="s">
        <v>31</v>
      </c>
      <c r="L7627" s="13"/>
      <c r="M7627" s="14"/>
      <c r="O7627">
        <v>1787</v>
      </c>
      <c r="P7627">
        <v>236</v>
      </c>
      <c r="R7627" t="s">
        <v>41</v>
      </c>
    </row>
    <row r="7628" spans="1:19" x14ac:dyDescent="0.3">
      <c r="A7628">
        <v>79094</v>
      </c>
      <c r="B7628" s="1">
        <v>45762</v>
      </c>
      <c r="C7628" s="11">
        <v>0.49861111111111112</v>
      </c>
      <c r="D7628" s="12">
        <v>11</v>
      </c>
      <c r="E7628" s="12" t="str">
        <f>IF(Table2[[#This Row],[Request_Time]]&lt;TIME(12,0,0),"Morning",IF(Table2[[#This Row],[Request_Time]]&lt;TIME(17,0,0),"Afternoon","Evening"))</f>
        <v>Morning</v>
      </c>
      <c r="F7628" s="12"/>
      <c r="G7628" t="s">
        <v>26</v>
      </c>
      <c r="H7628" t="s">
        <v>52</v>
      </c>
      <c r="I7628" t="s">
        <v>40</v>
      </c>
      <c r="J7628">
        <v>229</v>
      </c>
      <c r="K7628" t="s">
        <v>31</v>
      </c>
      <c r="L7628" s="13"/>
      <c r="M7628" s="14"/>
      <c r="O7628">
        <v>2195</v>
      </c>
      <c r="P7628">
        <v>230</v>
      </c>
      <c r="R7628" t="s">
        <v>32</v>
      </c>
    </row>
    <row r="7629" spans="1:19" x14ac:dyDescent="0.3">
      <c r="A7629">
        <v>79112</v>
      </c>
      <c r="B7629" s="1">
        <v>45679</v>
      </c>
      <c r="C7629" s="11">
        <v>0.9555555555555556</v>
      </c>
      <c r="D7629" s="12">
        <v>22</v>
      </c>
      <c r="E7629" s="12" t="str">
        <f>IF(Table2[[#This Row],[Request_Time]]&lt;TIME(12,0,0),"Morning",IF(Table2[[#This Row],[Request_Time]]&lt;TIME(17,0,0),"Afternoon","Evening"))</f>
        <v>Evening</v>
      </c>
      <c r="F7629" s="12"/>
      <c r="G7629" t="s">
        <v>52</v>
      </c>
      <c r="H7629" t="s">
        <v>67</v>
      </c>
      <c r="I7629" t="s">
        <v>18</v>
      </c>
      <c r="J7629">
        <v>211</v>
      </c>
      <c r="K7629" t="s">
        <v>31</v>
      </c>
      <c r="L7629" s="13"/>
      <c r="M7629" s="14"/>
      <c r="O7629">
        <v>1574</v>
      </c>
      <c r="P7629">
        <v>232</v>
      </c>
      <c r="R7629" t="s">
        <v>55</v>
      </c>
    </row>
    <row r="7630" spans="1:19" x14ac:dyDescent="0.3">
      <c r="A7630">
        <v>79118</v>
      </c>
      <c r="B7630" s="1">
        <v>45959</v>
      </c>
      <c r="C7630" s="11">
        <v>0.37083333333333335</v>
      </c>
      <c r="D7630" s="12">
        <v>8</v>
      </c>
      <c r="E7630" s="12" t="str">
        <f>IF(Table2[[#This Row],[Request_Time]]&lt;TIME(12,0,0),"Morning",IF(Table2[[#This Row],[Request_Time]]&lt;TIME(17,0,0),"Afternoon","Evening"))</f>
        <v>Morning</v>
      </c>
      <c r="F7630" s="12"/>
      <c r="G7630" t="s">
        <v>6272</v>
      </c>
      <c r="H7630" t="s">
        <v>83</v>
      </c>
      <c r="I7630" t="s">
        <v>40</v>
      </c>
      <c r="J7630">
        <v>247</v>
      </c>
      <c r="K7630" t="s">
        <v>19</v>
      </c>
      <c r="L7630" s="13">
        <v>6.9</v>
      </c>
      <c r="M7630" s="14">
        <v>15.94</v>
      </c>
      <c r="N7630">
        <v>3</v>
      </c>
      <c r="O7630">
        <v>2123</v>
      </c>
      <c r="P7630">
        <v>218</v>
      </c>
      <c r="Q7630" t="s">
        <v>44</v>
      </c>
      <c r="S7630" t="s">
        <v>36</v>
      </c>
    </row>
    <row r="7631" spans="1:19" x14ac:dyDescent="0.3">
      <c r="A7631">
        <v>79119</v>
      </c>
      <c r="B7631" s="1">
        <v>45668</v>
      </c>
      <c r="C7631" s="11">
        <v>0.31597222222222221</v>
      </c>
      <c r="D7631" s="12">
        <v>7</v>
      </c>
      <c r="E7631" s="12" t="str">
        <f>IF(Table2[[#This Row],[Request_Time]]&lt;TIME(12,0,0),"Morning",IF(Table2[[#This Row],[Request_Time]]&lt;TIME(17,0,0),"Afternoon","Evening"))</f>
        <v>Morning</v>
      </c>
      <c r="F7631" s="12"/>
      <c r="G7631" t="s">
        <v>75</v>
      </c>
      <c r="H7631" t="s">
        <v>6273</v>
      </c>
      <c r="I7631" t="s">
        <v>18</v>
      </c>
      <c r="J7631">
        <v>236</v>
      </c>
      <c r="K7631" t="s">
        <v>19</v>
      </c>
      <c r="L7631" s="13">
        <v>67.81</v>
      </c>
      <c r="M7631" s="14">
        <v>0.97</v>
      </c>
      <c r="N7631">
        <v>3</v>
      </c>
      <c r="O7631">
        <v>2000</v>
      </c>
      <c r="P7631">
        <v>232</v>
      </c>
      <c r="Q7631" t="s">
        <v>53</v>
      </c>
      <c r="S7631" t="s">
        <v>36</v>
      </c>
    </row>
    <row r="7632" spans="1:19" x14ac:dyDescent="0.3">
      <c r="A7632">
        <v>79126</v>
      </c>
      <c r="B7632" s="1">
        <v>45839</v>
      </c>
      <c r="C7632" s="11">
        <v>0.55763888888888891</v>
      </c>
      <c r="D7632" s="12">
        <v>13</v>
      </c>
      <c r="E7632" s="12" t="str">
        <f>IF(Table2[[#This Row],[Request_Time]]&lt;TIME(12,0,0),"Morning",IF(Table2[[#This Row],[Request_Time]]&lt;TIME(17,0,0),"Afternoon","Evening"))</f>
        <v>Afternoon</v>
      </c>
      <c r="F7632" s="12"/>
      <c r="G7632" t="s">
        <v>75</v>
      </c>
      <c r="H7632" t="s">
        <v>26</v>
      </c>
      <c r="I7632" t="s">
        <v>18</v>
      </c>
      <c r="J7632">
        <v>252</v>
      </c>
      <c r="K7632" t="s">
        <v>19</v>
      </c>
      <c r="L7632" s="13">
        <v>55.1</v>
      </c>
      <c r="M7632" s="14">
        <v>9.66</v>
      </c>
      <c r="N7632">
        <v>5</v>
      </c>
      <c r="O7632">
        <v>1373</v>
      </c>
      <c r="P7632">
        <v>236</v>
      </c>
      <c r="Q7632" t="s">
        <v>53</v>
      </c>
      <c r="S7632" t="s">
        <v>36</v>
      </c>
    </row>
    <row r="7633" spans="1:19" x14ac:dyDescent="0.3">
      <c r="A7633">
        <v>79141</v>
      </c>
      <c r="B7633" s="1">
        <v>45693</v>
      </c>
      <c r="C7633" s="11">
        <v>0.58263888888888882</v>
      </c>
      <c r="D7633" s="12">
        <v>13</v>
      </c>
      <c r="E7633" s="12" t="str">
        <f>IF(Table2[[#This Row],[Request_Time]]&lt;TIME(12,0,0),"Morning",IF(Table2[[#This Row],[Request_Time]]&lt;TIME(17,0,0),"Afternoon","Evening"))</f>
        <v>Afternoon</v>
      </c>
      <c r="F7633" s="12"/>
      <c r="G7633" t="s">
        <v>75</v>
      </c>
      <c r="H7633" t="s">
        <v>23</v>
      </c>
      <c r="I7633" t="s">
        <v>40</v>
      </c>
      <c r="J7633">
        <v>208</v>
      </c>
      <c r="K7633" t="s">
        <v>19</v>
      </c>
      <c r="L7633" s="13">
        <v>47.87</v>
      </c>
      <c r="M7633" s="14">
        <v>13.11</v>
      </c>
      <c r="N7633">
        <v>5</v>
      </c>
      <c r="O7633">
        <v>1747</v>
      </c>
      <c r="P7633">
        <v>254</v>
      </c>
      <c r="Q7633" t="s">
        <v>44</v>
      </c>
      <c r="S7633" t="s">
        <v>21</v>
      </c>
    </row>
    <row r="7634" spans="1:19" x14ac:dyDescent="0.3">
      <c r="A7634">
        <v>79164</v>
      </c>
      <c r="B7634" s="1">
        <v>45829</v>
      </c>
      <c r="C7634" s="11">
        <v>0.43611111111111112</v>
      </c>
      <c r="D7634" s="12">
        <v>10</v>
      </c>
      <c r="E7634" s="12" t="str">
        <f>IF(Table2[[#This Row],[Request_Time]]&lt;TIME(12,0,0),"Morning",IF(Table2[[#This Row],[Request_Time]]&lt;TIME(17,0,0),"Afternoon","Evening"))</f>
        <v>Morning</v>
      </c>
      <c r="F7634" s="12"/>
      <c r="G7634" t="s">
        <v>30</v>
      </c>
      <c r="H7634" t="s">
        <v>38</v>
      </c>
      <c r="I7634" t="s">
        <v>18</v>
      </c>
      <c r="J7634">
        <v>217</v>
      </c>
      <c r="K7634" t="s">
        <v>19</v>
      </c>
      <c r="L7634" s="13">
        <v>48.8</v>
      </c>
      <c r="M7634" s="14">
        <v>27.38</v>
      </c>
      <c r="N7634">
        <v>1</v>
      </c>
      <c r="O7634">
        <v>1821</v>
      </c>
      <c r="P7634">
        <v>260</v>
      </c>
      <c r="Q7634" t="s">
        <v>44</v>
      </c>
      <c r="S7634" t="s">
        <v>36</v>
      </c>
    </row>
    <row r="7635" spans="1:19" x14ac:dyDescent="0.3">
      <c r="A7635">
        <v>79171</v>
      </c>
      <c r="B7635" s="1">
        <v>45705</v>
      </c>
      <c r="C7635" s="11">
        <v>0.25208333333333333</v>
      </c>
      <c r="D7635" s="12">
        <v>6</v>
      </c>
      <c r="E7635" s="12" t="str">
        <f>IF(Table2[[#This Row],[Request_Time]]&lt;TIME(12,0,0),"Morning",IF(Table2[[#This Row],[Request_Time]]&lt;TIME(17,0,0),"Afternoon","Evening"))</f>
        <v>Morning</v>
      </c>
      <c r="F7635" s="12"/>
      <c r="G7635" t="s">
        <v>6273</v>
      </c>
      <c r="H7635" t="s">
        <v>94</v>
      </c>
      <c r="I7635" t="s">
        <v>27</v>
      </c>
      <c r="J7635">
        <v>250</v>
      </c>
      <c r="K7635" t="s">
        <v>19</v>
      </c>
      <c r="L7635" s="13">
        <v>69.64</v>
      </c>
      <c r="M7635" s="14">
        <v>15.09</v>
      </c>
      <c r="N7635">
        <v>5</v>
      </c>
      <c r="O7635">
        <v>1761</v>
      </c>
      <c r="P7635">
        <v>208</v>
      </c>
      <c r="Q7635" t="s">
        <v>53</v>
      </c>
      <c r="S7635" t="s">
        <v>36</v>
      </c>
    </row>
    <row r="7636" spans="1:19" x14ac:dyDescent="0.3">
      <c r="A7636">
        <v>79173</v>
      </c>
      <c r="B7636" s="1">
        <v>45688</v>
      </c>
      <c r="C7636" s="11">
        <v>0.18194444444444444</v>
      </c>
      <c r="D7636" s="12">
        <v>4</v>
      </c>
      <c r="E7636" s="12" t="str">
        <f>IF(Table2[[#This Row],[Request_Time]]&lt;TIME(12,0,0),"Morning",IF(Table2[[#This Row],[Request_Time]]&lt;TIME(17,0,0),"Afternoon","Evening"))</f>
        <v>Morning</v>
      </c>
      <c r="F7636" s="12"/>
      <c r="G7636" t="s">
        <v>58</v>
      </c>
      <c r="H7636" t="s">
        <v>26</v>
      </c>
      <c r="I7636" t="s">
        <v>18</v>
      </c>
      <c r="J7636">
        <v>232</v>
      </c>
      <c r="K7636" t="s">
        <v>19</v>
      </c>
      <c r="L7636" s="13">
        <v>45.5</v>
      </c>
      <c r="M7636" s="14">
        <v>27.68</v>
      </c>
      <c r="N7636">
        <v>4</v>
      </c>
      <c r="O7636">
        <v>2019</v>
      </c>
      <c r="P7636">
        <v>227</v>
      </c>
      <c r="Q7636" t="s">
        <v>28</v>
      </c>
      <c r="S7636" t="s">
        <v>36</v>
      </c>
    </row>
    <row r="7637" spans="1:19" x14ac:dyDescent="0.3">
      <c r="A7637">
        <v>79197</v>
      </c>
      <c r="B7637" s="1">
        <v>45807</v>
      </c>
      <c r="C7637" s="11">
        <v>0.23263888888888887</v>
      </c>
      <c r="D7637" s="12">
        <v>5</v>
      </c>
      <c r="E7637" s="12" t="str">
        <f>IF(Table2[[#This Row],[Request_Time]]&lt;TIME(12,0,0),"Morning",IF(Table2[[#This Row],[Request_Time]]&lt;TIME(17,0,0),"Afternoon","Evening"))</f>
        <v>Morning</v>
      </c>
      <c r="F7637" s="12"/>
      <c r="G7637" t="s">
        <v>67</v>
      </c>
      <c r="H7637" t="s">
        <v>52</v>
      </c>
      <c r="I7637" t="s">
        <v>40</v>
      </c>
      <c r="J7637">
        <v>216</v>
      </c>
      <c r="K7637" t="s">
        <v>19</v>
      </c>
      <c r="L7637" s="13">
        <v>79.239999999999995</v>
      </c>
      <c r="M7637" s="14">
        <v>22.31</v>
      </c>
      <c r="N7637">
        <v>2</v>
      </c>
      <c r="O7637">
        <v>2139</v>
      </c>
      <c r="P7637">
        <v>201</v>
      </c>
      <c r="Q7637" t="s">
        <v>53</v>
      </c>
      <c r="S7637" t="s">
        <v>21</v>
      </c>
    </row>
    <row r="7638" spans="1:19" x14ac:dyDescent="0.3">
      <c r="A7638">
        <v>79203</v>
      </c>
      <c r="B7638" s="1">
        <v>45676</v>
      </c>
      <c r="C7638" s="11">
        <v>0.90138888888888891</v>
      </c>
      <c r="D7638" s="12">
        <v>21</v>
      </c>
      <c r="E7638" s="12" t="str">
        <f>IF(Table2[[#This Row],[Request_Time]]&lt;TIME(12,0,0),"Morning",IF(Table2[[#This Row],[Request_Time]]&lt;TIME(17,0,0),"Afternoon","Evening"))</f>
        <v>Evening</v>
      </c>
      <c r="F7638" s="12"/>
      <c r="G7638" t="s">
        <v>52</v>
      </c>
      <c r="H7638" t="s">
        <v>91</v>
      </c>
      <c r="I7638" t="s">
        <v>18</v>
      </c>
      <c r="J7638">
        <v>223</v>
      </c>
      <c r="K7638" t="s">
        <v>19</v>
      </c>
      <c r="L7638" s="13">
        <v>54.12</v>
      </c>
      <c r="M7638" s="14">
        <v>22.23</v>
      </c>
      <c r="N7638">
        <v>2</v>
      </c>
      <c r="O7638">
        <v>1969</v>
      </c>
      <c r="P7638">
        <v>257</v>
      </c>
      <c r="Q7638" t="s">
        <v>44</v>
      </c>
      <c r="S7638" t="s">
        <v>21</v>
      </c>
    </row>
    <row r="7639" spans="1:19" x14ac:dyDescent="0.3">
      <c r="A7639">
        <v>79207</v>
      </c>
      <c r="B7639" s="1">
        <v>45763</v>
      </c>
      <c r="C7639" s="11">
        <v>4.8611111111111112E-3</v>
      </c>
      <c r="D7639" s="12">
        <v>0</v>
      </c>
      <c r="E7639" s="12" t="str">
        <f>IF(Table2[[#This Row],[Request_Time]]&lt;TIME(12,0,0),"Morning",IF(Table2[[#This Row],[Request_Time]]&lt;TIME(17,0,0),"Afternoon","Evening"))</f>
        <v>Morning</v>
      </c>
      <c r="F7639" s="12"/>
      <c r="G7639" t="s">
        <v>26</v>
      </c>
      <c r="H7639" t="s">
        <v>72</v>
      </c>
      <c r="I7639" t="s">
        <v>18</v>
      </c>
      <c r="J7639">
        <v>239</v>
      </c>
      <c r="K7639" t="s">
        <v>31</v>
      </c>
      <c r="L7639" s="13"/>
      <c r="M7639" s="14"/>
      <c r="O7639">
        <v>1450</v>
      </c>
      <c r="P7639">
        <v>225</v>
      </c>
      <c r="R7639" t="s">
        <v>32</v>
      </c>
    </row>
    <row r="7640" spans="1:19" x14ac:dyDescent="0.3">
      <c r="A7640">
        <v>79211</v>
      </c>
      <c r="B7640" s="1">
        <v>45850</v>
      </c>
      <c r="C7640" s="11">
        <v>0.65902777777777777</v>
      </c>
      <c r="D7640" s="12">
        <v>15</v>
      </c>
      <c r="E7640" s="12" t="str">
        <f>IF(Table2[[#This Row],[Request_Time]]&lt;TIME(12,0,0),"Morning",IF(Table2[[#This Row],[Request_Time]]&lt;TIME(17,0,0),"Afternoon","Evening"))</f>
        <v>Afternoon</v>
      </c>
      <c r="F7640" s="12"/>
      <c r="G7640" t="s">
        <v>30</v>
      </c>
      <c r="H7640" t="s">
        <v>6273</v>
      </c>
      <c r="I7640" t="s">
        <v>27</v>
      </c>
      <c r="J7640">
        <v>251</v>
      </c>
      <c r="K7640" t="s">
        <v>31</v>
      </c>
      <c r="L7640" s="13"/>
      <c r="M7640" s="14"/>
      <c r="O7640">
        <v>1770</v>
      </c>
      <c r="P7640">
        <v>219</v>
      </c>
      <c r="R7640" t="s">
        <v>108</v>
      </c>
    </row>
    <row r="7641" spans="1:19" x14ac:dyDescent="0.3">
      <c r="A7641">
        <v>79213</v>
      </c>
      <c r="B7641" s="1">
        <v>45738</v>
      </c>
      <c r="C7641" s="11">
        <v>0.66736111111111107</v>
      </c>
      <c r="D7641" s="12">
        <v>16</v>
      </c>
      <c r="E7641" s="12" t="str">
        <f>IF(Table2[[#This Row],[Request_Time]]&lt;TIME(12,0,0),"Morning",IF(Table2[[#This Row],[Request_Time]]&lt;TIME(17,0,0),"Afternoon","Evening"))</f>
        <v>Afternoon</v>
      </c>
      <c r="F7641" s="12"/>
      <c r="G7641" t="s">
        <v>58</v>
      </c>
      <c r="H7641" t="s">
        <v>81</v>
      </c>
      <c r="I7641" t="s">
        <v>27</v>
      </c>
      <c r="J7641">
        <v>218</v>
      </c>
      <c r="K7641" t="s">
        <v>31</v>
      </c>
      <c r="L7641" s="13"/>
      <c r="M7641" s="14"/>
      <c r="O7641">
        <v>1008</v>
      </c>
      <c r="P7641">
        <v>253</v>
      </c>
      <c r="R7641" t="s">
        <v>32</v>
      </c>
    </row>
    <row r="7642" spans="1:19" x14ac:dyDescent="0.3">
      <c r="A7642">
        <v>79219</v>
      </c>
      <c r="B7642" s="1">
        <v>45974</v>
      </c>
      <c r="C7642" s="11">
        <v>0.96527777777777779</v>
      </c>
      <c r="D7642" s="12">
        <v>23</v>
      </c>
      <c r="E7642" s="12" t="str">
        <f>IF(Table2[[#This Row],[Request_Time]]&lt;TIME(12,0,0),"Morning",IF(Table2[[#This Row],[Request_Time]]&lt;TIME(17,0,0),"Afternoon","Evening"))</f>
        <v>Evening</v>
      </c>
      <c r="F7642" s="12"/>
      <c r="G7642" t="s">
        <v>91</v>
      </c>
      <c r="H7642" t="s">
        <v>58</v>
      </c>
      <c r="I7642" t="s">
        <v>18</v>
      </c>
      <c r="J7642">
        <v>250</v>
      </c>
      <c r="K7642" t="s">
        <v>19</v>
      </c>
      <c r="L7642" s="13">
        <v>38.950000000000003</v>
      </c>
      <c r="M7642" s="14">
        <v>27.73</v>
      </c>
      <c r="N7642">
        <v>3</v>
      </c>
      <c r="O7642">
        <v>1229</v>
      </c>
      <c r="P7642">
        <v>216</v>
      </c>
      <c r="Q7642" t="s">
        <v>20</v>
      </c>
      <c r="S7642" t="s">
        <v>21</v>
      </c>
    </row>
    <row r="7643" spans="1:19" x14ac:dyDescent="0.3">
      <c r="A7643">
        <v>79249</v>
      </c>
      <c r="B7643" s="1">
        <v>45846</v>
      </c>
      <c r="C7643" s="11">
        <v>0.5541666666666667</v>
      </c>
      <c r="D7643" s="12">
        <v>13</v>
      </c>
      <c r="E7643" s="12" t="str">
        <f>IF(Table2[[#This Row],[Request_Time]]&lt;TIME(12,0,0),"Morning",IF(Table2[[#This Row],[Request_Time]]&lt;TIME(17,0,0),"Afternoon","Evening"))</f>
        <v>Afternoon</v>
      </c>
      <c r="F7643" s="12"/>
      <c r="G7643" t="s">
        <v>38</v>
      </c>
      <c r="H7643" t="s">
        <v>72</v>
      </c>
      <c r="I7643" t="s">
        <v>27</v>
      </c>
      <c r="J7643">
        <v>237</v>
      </c>
      <c r="K7643" t="s">
        <v>19</v>
      </c>
      <c r="L7643" s="13">
        <v>62.62</v>
      </c>
      <c r="M7643" s="14">
        <v>7.77</v>
      </c>
      <c r="N7643">
        <v>5</v>
      </c>
      <c r="O7643">
        <v>1905</v>
      </c>
      <c r="P7643">
        <v>214</v>
      </c>
      <c r="Q7643" t="s">
        <v>28</v>
      </c>
      <c r="S7643" t="s">
        <v>21</v>
      </c>
    </row>
    <row r="7644" spans="1:19" x14ac:dyDescent="0.3">
      <c r="A7644">
        <v>79254</v>
      </c>
      <c r="B7644" s="1">
        <v>45806</v>
      </c>
      <c r="C7644" s="11">
        <v>0.33333333333333331</v>
      </c>
      <c r="D7644" s="12">
        <v>8</v>
      </c>
      <c r="E7644" s="12" t="str">
        <f>IF(Table2[[#This Row],[Request_Time]]&lt;TIME(12,0,0),"Morning",IF(Table2[[#This Row],[Request_Time]]&lt;TIME(17,0,0),"Afternoon","Evening"))</f>
        <v>Morning</v>
      </c>
      <c r="F7644" s="12"/>
      <c r="G7644" t="s">
        <v>26</v>
      </c>
      <c r="H7644" t="s">
        <v>38</v>
      </c>
      <c r="I7644" t="s">
        <v>18</v>
      </c>
      <c r="J7644">
        <v>206</v>
      </c>
      <c r="K7644" t="s">
        <v>19</v>
      </c>
      <c r="L7644" s="13">
        <v>13.34</v>
      </c>
      <c r="M7644" s="14">
        <v>5.15</v>
      </c>
      <c r="N7644">
        <v>5</v>
      </c>
      <c r="O7644">
        <v>1780</v>
      </c>
      <c r="P7644">
        <v>218</v>
      </c>
      <c r="Q7644" t="s">
        <v>20</v>
      </c>
      <c r="S7644" t="s">
        <v>36</v>
      </c>
    </row>
    <row r="7645" spans="1:19" x14ac:dyDescent="0.3">
      <c r="A7645">
        <v>79255</v>
      </c>
      <c r="B7645" s="1">
        <v>45738</v>
      </c>
      <c r="C7645" s="11">
        <v>0.65</v>
      </c>
      <c r="D7645" s="12">
        <v>15</v>
      </c>
      <c r="E7645" s="12" t="str">
        <f>IF(Table2[[#This Row],[Request_Time]]&lt;TIME(12,0,0),"Morning",IF(Table2[[#This Row],[Request_Time]]&lt;TIME(17,0,0),"Afternoon","Evening"))</f>
        <v>Afternoon</v>
      </c>
      <c r="F7645" s="12"/>
      <c r="G7645" t="s">
        <v>75</v>
      </c>
      <c r="H7645" t="s">
        <v>6272</v>
      </c>
      <c r="I7645" t="s">
        <v>27</v>
      </c>
      <c r="J7645">
        <v>214</v>
      </c>
      <c r="K7645" t="s">
        <v>24</v>
      </c>
      <c r="L7645" s="13"/>
      <c r="M7645" s="14"/>
      <c r="O7645">
        <v>1596</v>
      </c>
      <c r="P7645">
        <v>256</v>
      </c>
    </row>
    <row r="7646" spans="1:19" x14ac:dyDescent="0.3">
      <c r="A7646">
        <v>79258</v>
      </c>
      <c r="B7646" s="1">
        <v>45749</v>
      </c>
      <c r="C7646" s="11">
        <v>0.43958333333333338</v>
      </c>
      <c r="D7646" s="12">
        <v>10</v>
      </c>
      <c r="E7646" s="12" t="str">
        <f>IF(Table2[[#This Row],[Request_Time]]&lt;TIME(12,0,0),"Morning",IF(Table2[[#This Row],[Request_Time]]&lt;TIME(17,0,0),"Afternoon","Evening"))</f>
        <v>Morning</v>
      </c>
      <c r="F7646" s="12"/>
      <c r="G7646" t="s">
        <v>72</v>
      </c>
      <c r="H7646" t="s">
        <v>81</v>
      </c>
      <c r="I7646" t="s">
        <v>27</v>
      </c>
      <c r="J7646">
        <v>241</v>
      </c>
      <c r="K7646" t="s">
        <v>31</v>
      </c>
      <c r="L7646" s="13"/>
      <c r="M7646" s="14"/>
      <c r="O7646">
        <v>1065</v>
      </c>
      <c r="P7646">
        <v>240</v>
      </c>
      <c r="R7646" t="s">
        <v>55</v>
      </c>
    </row>
    <row r="7647" spans="1:19" x14ac:dyDescent="0.3">
      <c r="A7647">
        <v>79266</v>
      </c>
      <c r="B7647" s="1">
        <v>45759</v>
      </c>
      <c r="C7647" s="11">
        <v>4.0972222222222222E-2</v>
      </c>
      <c r="D7647" s="12">
        <v>0</v>
      </c>
      <c r="E7647" s="12" t="str">
        <f>IF(Table2[[#This Row],[Request_Time]]&lt;TIME(12,0,0),"Morning",IF(Table2[[#This Row],[Request_Time]]&lt;TIME(17,0,0),"Afternoon","Evening"))</f>
        <v>Morning</v>
      </c>
      <c r="F7647" s="12"/>
      <c r="G7647" t="s">
        <v>6273</v>
      </c>
      <c r="H7647" t="s">
        <v>83</v>
      </c>
      <c r="I7647" t="s">
        <v>18</v>
      </c>
      <c r="J7647">
        <v>249</v>
      </c>
      <c r="K7647" t="s">
        <v>19</v>
      </c>
      <c r="L7647" s="13">
        <v>6.84</v>
      </c>
      <c r="M7647" s="14">
        <v>3.62</v>
      </c>
      <c r="N7647">
        <v>5</v>
      </c>
      <c r="O7647">
        <v>1157</v>
      </c>
      <c r="P7647">
        <v>258</v>
      </c>
      <c r="Q7647" t="s">
        <v>50</v>
      </c>
      <c r="S7647" t="s">
        <v>21</v>
      </c>
    </row>
    <row r="7648" spans="1:19" x14ac:dyDescent="0.3">
      <c r="A7648">
        <v>79275</v>
      </c>
      <c r="B7648" s="1">
        <v>45699</v>
      </c>
      <c r="C7648" s="11">
        <v>0.17569444444444446</v>
      </c>
      <c r="D7648" s="12">
        <v>4</v>
      </c>
      <c r="E7648" s="12" t="str">
        <f>IF(Table2[[#This Row],[Request_Time]]&lt;TIME(12,0,0),"Morning",IF(Table2[[#This Row],[Request_Time]]&lt;TIME(17,0,0),"Afternoon","Evening"))</f>
        <v>Morning</v>
      </c>
      <c r="F7648" s="12"/>
      <c r="G7648" t="s">
        <v>26</v>
      </c>
      <c r="H7648" t="s">
        <v>30</v>
      </c>
      <c r="I7648" t="s">
        <v>18</v>
      </c>
      <c r="J7648">
        <v>249</v>
      </c>
      <c r="K7648" t="s">
        <v>19</v>
      </c>
      <c r="L7648" s="13">
        <v>52.51</v>
      </c>
      <c r="M7648" s="14">
        <v>19.43</v>
      </c>
      <c r="N7648">
        <v>5</v>
      </c>
      <c r="O7648">
        <v>1926</v>
      </c>
      <c r="P7648">
        <v>242</v>
      </c>
      <c r="Q7648" t="s">
        <v>53</v>
      </c>
      <c r="S7648" t="s">
        <v>21</v>
      </c>
    </row>
    <row r="7649" spans="1:19" x14ac:dyDescent="0.3">
      <c r="A7649">
        <v>79275</v>
      </c>
      <c r="B7649" s="1">
        <v>45787</v>
      </c>
      <c r="C7649" s="11">
        <v>0.98472222222222217</v>
      </c>
      <c r="D7649" s="12">
        <v>23</v>
      </c>
      <c r="E7649" s="12" t="str">
        <f>IF(Table2[[#This Row],[Request_Time]]&lt;TIME(12,0,0),"Morning",IF(Table2[[#This Row],[Request_Time]]&lt;TIME(17,0,0),"Afternoon","Evening"))</f>
        <v>Evening</v>
      </c>
      <c r="F7649" s="12"/>
      <c r="G7649" t="s">
        <v>91</v>
      </c>
      <c r="H7649" t="s">
        <v>6272</v>
      </c>
      <c r="I7649" t="s">
        <v>40</v>
      </c>
      <c r="J7649">
        <v>214</v>
      </c>
      <c r="K7649" t="s">
        <v>24</v>
      </c>
      <c r="L7649" s="13"/>
      <c r="M7649" s="14"/>
      <c r="O7649">
        <v>1907</v>
      </c>
      <c r="P7649">
        <v>247</v>
      </c>
    </row>
    <row r="7650" spans="1:19" x14ac:dyDescent="0.3">
      <c r="A7650">
        <v>79279</v>
      </c>
      <c r="B7650" s="1">
        <v>45737</v>
      </c>
      <c r="C7650" s="11">
        <v>0.56180555555555556</v>
      </c>
      <c r="D7650" s="12">
        <v>13</v>
      </c>
      <c r="E7650" s="12" t="str">
        <f>IF(Table2[[#This Row],[Request_Time]]&lt;TIME(12,0,0),"Morning",IF(Table2[[#This Row],[Request_Time]]&lt;TIME(17,0,0),"Afternoon","Evening"))</f>
        <v>Afternoon</v>
      </c>
      <c r="F7650" s="12"/>
      <c r="G7650" t="s">
        <v>83</v>
      </c>
      <c r="H7650" t="s">
        <v>83</v>
      </c>
      <c r="I7650" t="s">
        <v>18</v>
      </c>
      <c r="J7650">
        <v>207</v>
      </c>
      <c r="K7650" t="s">
        <v>19</v>
      </c>
      <c r="L7650" s="13">
        <v>13.18</v>
      </c>
      <c r="M7650" s="14">
        <v>25.92</v>
      </c>
      <c r="N7650">
        <v>2</v>
      </c>
      <c r="O7650">
        <v>1361</v>
      </c>
      <c r="P7650">
        <v>216</v>
      </c>
      <c r="Q7650" t="s">
        <v>44</v>
      </c>
      <c r="S7650" t="s">
        <v>36</v>
      </c>
    </row>
    <row r="7651" spans="1:19" x14ac:dyDescent="0.3">
      <c r="A7651">
        <v>79291</v>
      </c>
      <c r="B7651" s="1">
        <v>45926</v>
      </c>
      <c r="C7651" s="11">
        <v>0.43888888888888888</v>
      </c>
      <c r="D7651" s="12">
        <v>10</v>
      </c>
      <c r="E7651" s="12" t="str">
        <f>IF(Table2[[#This Row],[Request_Time]]&lt;TIME(12,0,0),"Morning",IF(Table2[[#This Row],[Request_Time]]&lt;TIME(17,0,0),"Afternoon","Evening"))</f>
        <v>Morning</v>
      </c>
      <c r="F7651" s="12"/>
      <c r="G7651" t="s">
        <v>67</v>
      </c>
      <c r="H7651" t="s">
        <v>23</v>
      </c>
      <c r="I7651" t="s">
        <v>18</v>
      </c>
      <c r="J7651">
        <v>211</v>
      </c>
      <c r="K7651" t="s">
        <v>24</v>
      </c>
      <c r="L7651" s="13"/>
      <c r="M7651" s="14"/>
      <c r="O7651">
        <v>1936</v>
      </c>
      <c r="P7651">
        <v>255</v>
      </c>
    </row>
    <row r="7652" spans="1:19" x14ac:dyDescent="0.3">
      <c r="A7652">
        <v>79310</v>
      </c>
      <c r="B7652" s="1">
        <v>45920</v>
      </c>
      <c r="C7652" s="11">
        <v>0.6479166666666667</v>
      </c>
      <c r="D7652" s="12">
        <v>15</v>
      </c>
      <c r="E7652" s="12" t="str">
        <f>IF(Table2[[#This Row],[Request_Time]]&lt;TIME(12,0,0),"Morning",IF(Table2[[#This Row],[Request_Time]]&lt;TIME(17,0,0),"Afternoon","Evening"))</f>
        <v>Afternoon</v>
      </c>
      <c r="F7652" s="12"/>
      <c r="G7652" t="s">
        <v>52</v>
      </c>
      <c r="H7652" t="s">
        <v>26</v>
      </c>
      <c r="I7652" t="s">
        <v>40</v>
      </c>
      <c r="J7652">
        <v>253</v>
      </c>
      <c r="K7652" t="s">
        <v>19</v>
      </c>
      <c r="L7652" s="13">
        <v>55.4</v>
      </c>
      <c r="M7652" s="14">
        <v>3.21</v>
      </c>
      <c r="N7652">
        <v>2</v>
      </c>
      <c r="O7652">
        <v>1642</v>
      </c>
      <c r="P7652">
        <v>212</v>
      </c>
      <c r="Q7652" t="s">
        <v>20</v>
      </c>
      <c r="S7652" t="s">
        <v>21</v>
      </c>
    </row>
    <row r="7653" spans="1:19" x14ac:dyDescent="0.3">
      <c r="A7653">
        <v>79318</v>
      </c>
      <c r="B7653" s="1">
        <v>45662</v>
      </c>
      <c r="C7653" s="11">
        <v>0.30972222222222223</v>
      </c>
      <c r="D7653" s="12">
        <v>7</v>
      </c>
      <c r="E7653" s="12" t="str">
        <f>IF(Table2[[#This Row],[Request_Time]]&lt;TIME(12,0,0),"Morning",IF(Table2[[#This Row],[Request_Time]]&lt;TIME(17,0,0),"Afternoon","Evening"))</f>
        <v>Morning</v>
      </c>
      <c r="F7653" s="12"/>
      <c r="G7653" t="s">
        <v>52</v>
      </c>
      <c r="H7653" t="s">
        <v>83</v>
      </c>
      <c r="I7653" t="s">
        <v>18</v>
      </c>
      <c r="J7653">
        <v>220</v>
      </c>
      <c r="K7653" t="s">
        <v>31</v>
      </c>
      <c r="L7653" s="13"/>
      <c r="M7653" s="14"/>
      <c r="O7653">
        <v>1359</v>
      </c>
      <c r="P7653">
        <v>259</v>
      </c>
      <c r="R7653" t="s">
        <v>61</v>
      </c>
    </row>
    <row r="7654" spans="1:19" x14ac:dyDescent="0.3">
      <c r="A7654">
        <v>79326</v>
      </c>
      <c r="B7654" s="1">
        <v>45706</v>
      </c>
      <c r="C7654" s="11">
        <v>0.14375000000000002</v>
      </c>
      <c r="D7654" s="12">
        <v>3</v>
      </c>
      <c r="E7654" s="12" t="str">
        <f>IF(Table2[[#This Row],[Request_Time]]&lt;TIME(12,0,0),"Morning",IF(Table2[[#This Row],[Request_Time]]&lt;TIME(17,0,0),"Afternoon","Evening"))</f>
        <v>Morning</v>
      </c>
      <c r="F7654" s="12"/>
      <c r="G7654" t="s">
        <v>91</v>
      </c>
      <c r="H7654" t="s">
        <v>26</v>
      </c>
      <c r="I7654" t="s">
        <v>27</v>
      </c>
      <c r="J7654">
        <v>253</v>
      </c>
      <c r="K7654" t="s">
        <v>31</v>
      </c>
      <c r="L7654" s="13"/>
      <c r="M7654" s="14"/>
      <c r="O7654">
        <v>1520</v>
      </c>
      <c r="P7654">
        <v>236</v>
      </c>
      <c r="R7654" t="s">
        <v>108</v>
      </c>
    </row>
    <row r="7655" spans="1:19" x14ac:dyDescent="0.3">
      <c r="A7655">
        <v>79340</v>
      </c>
      <c r="B7655" s="1">
        <v>45998</v>
      </c>
      <c r="C7655" s="11">
        <v>0.54305555555555551</v>
      </c>
      <c r="D7655" s="12">
        <v>13</v>
      </c>
      <c r="E7655" s="12" t="str">
        <f>IF(Table2[[#This Row],[Request_Time]]&lt;TIME(12,0,0),"Morning",IF(Table2[[#This Row],[Request_Time]]&lt;TIME(17,0,0),"Afternoon","Evening"))</f>
        <v>Afternoon</v>
      </c>
      <c r="F7655" s="12"/>
      <c r="G7655" t="s">
        <v>94</v>
      </c>
      <c r="H7655" t="s">
        <v>72</v>
      </c>
      <c r="I7655" t="s">
        <v>18</v>
      </c>
      <c r="J7655">
        <v>219</v>
      </c>
      <c r="K7655" t="s">
        <v>19</v>
      </c>
      <c r="L7655" s="13">
        <v>76.61</v>
      </c>
      <c r="M7655" s="14">
        <v>20.79</v>
      </c>
      <c r="N7655">
        <v>5</v>
      </c>
      <c r="O7655">
        <v>2003</v>
      </c>
      <c r="P7655">
        <v>227</v>
      </c>
      <c r="Q7655" t="s">
        <v>53</v>
      </c>
      <c r="S7655" t="s">
        <v>21</v>
      </c>
    </row>
    <row r="7656" spans="1:19" x14ac:dyDescent="0.3">
      <c r="A7656">
        <v>79342</v>
      </c>
      <c r="B7656" s="1">
        <v>46016</v>
      </c>
      <c r="C7656" s="11">
        <v>0.40625</v>
      </c>
      <c r="D7656" s="12">
        <v>9</v>
      </c>
      <c r="E7656" s="12" t="str">
        <f>IF(Table2[[#This Row],[Request_Time]]&lt;TIME(12,0,0),"Morning",IF(Table2[[#This Row],[Request_Time]]&lt;TIME(17,0,0),"Afternoon","Evening"))</f>
        <v>Morning</v>
      </c>
      <c r="F7656" s="12"/>
      <c r="G7656" t="s">
        <v>81</v>
      </c>
      <c r="H7656" t="s">
        <v>52</v>
      </c>
      <c r="I7656" t="s">
        <v>18</v>
      </c>
      <c r="J7656">
        <v>245</v>
      </c>
      <c r="K7656" t="s">
        <v>19</v>
      </c>
      <c r="L7656" s="13">
        <v>84.41</v>
      </c>
      <c r="M7656" s="14">
        <v>5.51</v>
      </c>
      <c r="N7656">
        <v>4</v>
      </c>
      <c r="O7656">
        <v>2082</v>
      </c>
      <c r="P7656">
        <v>216</v>
      </c>
      <c r="Q7656" t="s">
        <v>20</v>
      </c>
      <c r="S7656" t="s">
        <v>21</v>
      </c>
    </row>
    <row r="7657" spans="1:19" x14ac:dyDescent="0.3">
      <c r="A7657">
        <v>79359</v>
      </c>
      <c r="B7657" s="1">
        <v>45686</v>
      </c>
      <c r="C7657" s="11">
        <v>0.73263888888888884</v>
      </c>
      <c r="D7657" s="12">
        <v>17</v>
      </c>
      <c r="E7657" s="12" t="str">
        <f>IF(Table2[[#This Row],[Request_Time]]&lt;TIME(12,0,0),"Morning",IF(Table2[[#This Row],[Request_Time]]&lt;TIME(17,0,0),"Afternoon","Evening"))</f>
        <v>Evening</v>
      </c>
      <c r="F7657" s="12"/>
      <c r="G7657" t="s">
        <v>91</v>
      </c>
      <c r="H7657" t="s">
        <v>26</v>
      </c>
      <c r="I7657" t="s">
        <v>18</v>
      </c>
      <c r="J7657">
        <v>205</v>
      </c>
      <c r="K7657" t="s">
        <v>19</v>
      </c>
      <c r="L7657" s="13">
        <v>71.150000000000006</v>
      </c>
      <c r="M7657" s="14">
        <v>2.52</v>
      </c>
      <c r="N7657">
        <v>2</v>
      </c>
      <c r="O7657">
        <v>1457</v>
      </c>
      <c r="P7657">
        <v>212</v>
      </c>
      <c r="Q7657" t="s">
        <v>20</v>
      </c>
      <c r="S7657" t="s">
        <v>21</v>
      </c>
    </row>
    <row r="7658" spans="1:19" x14ac:dyDescent="0.3">
      <c r="A7658">
        <v>79367</v>
      </c>
      <c r="B7658" s="1">
        <v>45807</v>
      </c>
      <c r="C7658" s="11">
        <v>0.91180555555555554</v>
      </c>
      <c r="D7658" s="12">
        <v>21</v>
      </c>
      <c r="E7658" s="12" t="str">
        <f>IF(Table2[[#This Row],[Request_Time]]&lt;TIME(12,0,0),"Morning",IF(Table2[[#This Row],[Request_Time]]&lt;TIME(17,0,0),"Afternoon","Evening"))</f>
        <v>Evening</v>
      </c>
      <c r="F7658" s="12"/>
      <c r="G7658" t="s">
        <v>94</v>
      </c>
      <c r="H7658" t="s">
        <v>23</v>
      </c>
      <c r="I7658" t="s">
        <v>27</v>
      </c>
      <c r="J7658">
        <v>216</v>
      </c>
      <c r="K7658" t="s">
        <v>24</v>
      </c>
      <c r="L7658" s="13"/>
      <c r="M7658" s="14"/>
      <c r="O7658">
        <v>2066</v>
      </c>
      <c r="P7658">
        <v>257</v>
      </c>
    </row>
    <row r="7659" spans="1:19" x14ac:dyDescent="0.3">
      <c r="A7659">
        <v>79388</v>
      </c>
      <c r="B7659" s="1">
        <v>45707</v>
      </c>
      <c r="C7659" s="11">
        <v>0.99861111111111101</v>
      </c>
      <c r="D7659" s="12">
        <v>23</v>
      </c>
      <c r="E7659" s="12" t="str">
        <f>IF(Table2[[#This Row],[Request_Time]]&lt;TIME(12,0,0),"Morning",IF(Table2[[#This Row],[Request_Time]]&lt;TIME(17,0,0),"Afternoon","Evening"))</f>
        <v>Evening</v>
      </c>
      <c r="F7659" s="12"/>
      <c r="G7659" t="s">
        <v>72</v>
      </c>
      <c r="H7659" t="s">
        <v>30</v>
      </c>
      <c r="I7659" t="s">
        <v>27</v>
      </c>
      <c r="J7659">
        <v>254</v>
      </c>
      <c r="K7659" t="s">
        <v>31</v>
      </c>
      <c r="L7659" s="13"/>
      <c r="M7659" s="14"/>
      <c r="O7659">
        <v>2026</v>
      </c>
      <c r="P7659">
        <v>242</v>
      </c>
      <c r="R7659" t="s">
        <v>128</v>
      </c>
    </row>
    <row r="7660" spans="1:19" x14ac:dyDescent="0.3">
      <c r="A7660">
        <v>79392</v>
      </c>
      <c r="B7660" s="1">
        <v>46000</v>
      </c>
      <c r="C7660" s="11">
        <v>0.96805555555555556</v>
      </c>
      <c r="D7660" s="12">
        <v>23</v>
      </c>
      <c r="E7660" s="12" t="str">
        <f>IF(Table2[[#This Row],[Request_Time]]&lt;TIME(12,0,0),"Morning",IF(Table2[[#This Row],[Request_Time]]&lt;TIME(17,0,0),"Afternoon","Evening"))</f>
        <v>Evening</v>
      </c>
      <c r="F7660" s="12"/>
      <c r="G7660" t="s">
        <v>83</v>
      </c>
      <c r="H7660" t="s">
        <v>58</v>
      </c>
      <c r="I7660" t="s">
        <v>18</v>
      </c>
      <c r="J7660">
        <v>213</v>
      </c>
      <c r="K7660" t="s">
        <v>31</v>
      </c>
      <c r="L7660" s="13"/>
      <c r="M7660" s="14"/>
      <c r="O7660">
        <v>1679</v>
      </c>
      <c r="P7660">
        <v>201</v>
      </c>
      <c r="R7660" t="s">
        <v>41</v>
      </c>
    </row>
    <row r="7661" spans="1:19" x14ac:dyDescent="0.3">
      <c r="A7661">
        <v>79393</v>
      </c>
      <c r="B7661" s="1">
        <v>45715</v>
      </c>
      <c r="C7661" s="11">
        <v>0.7402777777777777</v>
      </c>
      <c r="D7661" s="12">
        <v>17</v>
      </c>
      <c r="E7661" s="12" t="str">
        <f>IF(Table2[[#This Row],[Request_Time]]&lt;TIME(12,0,0),"Morning",IF(Table2[[#This Row],[Request_Time]]&lt;TIME(17,0,0),"Afternoon","Evening"))</f>
        <v>Evening</v>
      </c>
      <c r="F7661" s="12"/>
      <c r="G7661" t="s">
        <v>67</v>
      </c>
      <c r="H7661" t="s">
        <v>52</v>
      </c>
      <c r="I7661" t="s">
        <v>27</v>
      </c>
      <c r="J7661">
        <v>257</v>
      </c>
      <c r="K7661" t="s">
        <v>19</v>
      </c>
      <c r="L7661" s="13">
        <v>10.63</v>
      </c>
      <c r="M7661" s="14">
        <v>21.09</v>
      </c>
      <c r="N7661">
        <v>4</v>
      </c>
      <c r="O7661">
        <v>1461</v>
      </c>
      <c r="P7661">
        <v>231</v>
      </c>
      <c r="Q7661" t="s">
        <v>32</v>
      </c>
      <c r="S7661" t="s">
        <v>36</v>
      </c>
    </row>
    <row r="7662" spans="1:19" x14ac:dyDescent="0.3">
      <c r="A7662">
        <v>79394</v>
      </c>
      <c r="B7662" s="1">
        <v>45973</v>
      </c>
      <c r="C7662" s="11">
        <v>0.38611111111111113</v>
      </c>
      <c r="D7662" s="12">
        <v>9</v>
      </c>
      <c r="E7662" s="12" t="str">
        <f>IF(Table2[[#This Row],[Request_Time]]&lt;TIME(12,0,0),"Morning",IF(Table2[[#This Row],[Request_Time]]&lt;TIME(17,0,0),"Afternoon","Evening"))</f>
        <v>Morning</v>
      </c>
      <c r="F7662" s="12"/>
      <c r="G7662" t="s">
        <v>72</v>
      </c>
      <c r="H7662" t="s">
        <v>72</v>
      </c>
      <c r="I7662" t="s">
        <v>27</v>
      </c>
      <c r="J7662">
        <v>221</v>
      </c>
      <c r="K7662" t="s">
        <v>19</v>
      </c>
      <c r="L7662" s="13">
        <v>4.49</v>
      </c>
      <c r="M7662" s="14">
        <v>26.54</v>
      </c>
      <c r="N7662">
        <v>2</v>
      </c>
      <c r="O7662">
        <v>1377</v>
      </c>
      <c r="P7662">
        <v>257</v>
      </c>
      <c r="Q7662" t="s">
        <v>44</v>
      </c>
      <c r="S7662" t="s">
        <v>21</v>
      </c>
    </row>
    <row r="7663" spans="1:19" x14ac:dyDescent="0.3">
      <c r="A7663">
        <v>79401</v>
      </c>
      <c r="B7663" s="1">
        <v>45826</v>
      </c>
      <c r="C7663" s="11">
        <v>0.91180555555555554</v>
      </c>
      <c r="D7663" s="12">
        <v>21</v>
      </c>
      <c r="E7663" s="12" t="str">
        <f>IF(Table2[[#This Row],[Request_Time]]&lt;TIME(12,0,0),"Morning",IF(Table2[[#This Row],[Request_Time]]&lt;TIME(17,0,0),"Afternoon","Evening"))</f>
        <v>Evening</v>
      </c>
      <c r="F7663" s="12"/>
      <c r="G7663" t="s">
        <v>6272</v>
      </c>
      <c r="H7663" t="s">
        <v>67</v>
      </c>
      <c r="I7663" t="s">
        <v>40</v>
      </c>
      <c r="J7663">
        <v>208</v>
      </c>
      <c r="K7663" t="s">
        <v>19</v>
      </c>
      <c r="L7663" s="13">
        <v>28.27</v>
      </c>
      <c r="M7663" s="14">
        <v>13.42</v>
      </c>
      <c r="N7663">
        <v>4</v>
      </c>
      <c r="O7663">
        <v>1351</v>
      </c>
      <c r="P7663">
        <v>221</v>
      </c>
      <c r="Q7663" t="s">
        <v>44</v>
      </c>
      <c r="S7663" t="s">
        <v>36</v>
      </c>
    </row>
    <row r="7664" spans="1:19" x14ac:dyDescent="0.3">
      <c r="A7664">
        <v>79405</v>
      </c>
      <c r="B7664" s="1">
        <v>45790</v>
      </c>
      <c r="C7664" s="11">
        <v>0.52986111111111112</v>
      </c>
      <c r="D7664" s="12">
        <v>12</v>
      </c>
      <c r="E7664" s="12" t="str">
        <f>IF(Table2[[#This Row],[Request_Time]]&lt;TIME(12,0,0),"Morning",IF(Table2[[#This Row],[Request_Time]]&lt;TIME(17,0,0),"Afternoon","Evening"))</f>
        <v>Afternoon</v>
      </c>
      <c r="F7664" s="12"/>
      <c r="G7664" t="s">
        <v>72</v>
      </c>
      <c r="H7664" t="s">
        <v>23</v>
      </c>
      <c r="I7664" t="s">
        <v>18</v>
      </c>
      <c r="J7664">
        <v>212</v>
      </c>
      <c r="K7664" t="s">
        <v>19</v>
      </c>
      <c r="L7664" s="13">
        <v>15.73</v>
      </c>
      <c r="M7664" s="14">
        <v>15.23</v>
      </c>
      <c r="N7664">
        <v>1</v>
      </c>
      <c r="O7664">
        <v>1072</v>
      </c>
      <c r="P7664">
        <v>202</v>
      </c>
      <c r="Q7664" t="s">
        <v>28</v>
      </c>
      <c r="S7664" t="s">
        <v>36</v>
      </c>
    </row>
    <row r="7665" spans="1:19" x14ac:dyDescent="0.3">
      <c r="A7665">
        <v>79409</v>
      </c>
      <c r="B7665" s="1">
        <v>45991</v>
      </c>
      <c r="C7665" s="11">
        <v>0.64513888888888882</v>
      </c>
      <c r="D7665" s="12">
        <v>15</v>
      </c>
      <c r="E7665" s="12" t="str">
        <f>IF(Table2[[#This Row],[Request_Time]]&lt;TIME(12,0,0),"Morning",IF(Table2[[#This Row],[Request_Time]]&lt;TIME(17,0,0),"Afternoon","Evening"))</f>
        <v>Afternoon</v>
      </c>
      <c r="F7665" s="12"/>
      <c r="G7665" t="s">
        <v>72</v>
      </c>
      <c r="H7665" t="s">
        <v>23</v>
      </c>
      <c r="I7665" t="s">
        <v>27</v>
      </c>
      <c r="J7665">
        <v>252</v>
      </c>
      <c r="K7665" t="s">
        <v>19</v>
      </c>
      <c r="L7665" s="13">
        <v>70.709999999999994</v>
      </c>
      <c r="M7665" s="14">
        <v>15.24</v>
      </c>
      <c r="N7665">
        <v>4</v>
      </c>
      <c r="O7665">
        <v>2083</v>
      </c>
      <c r="P7665">
        <v>234</v>
      </c>
      <c r="Q7665" t="s">
        <v>50</v>
      </c>
      <c r="S7665" t="s">
        <v>21</v>
      </c>
    </row>
    <row r="7666" spans="1:19" x14ac:dyDescent="0.3">
      <c r="A7666">
        <v>79436</v>
      </c>
      <c r="B7666" s="1">
        <v>45834</v>
      </c>
      <c r="C7666" s="11">
        <v>0.51944444444444449</v>
      </c>
      <c r="D7666" s="12">
        <v>12</v>
      </c>
      <c r="E7666" s="12" t="str">
        <f>IF(Table2[[#This Row],[Request_Time]]&lt;TIME(12,0,0),"Morning",IF(Table2[[#This Row],[Request_Time]]&lt;TIME(17,0,0),"Afternoon","Evening"))</f>
        <v>Afternoon</v>
      </c>
      <c r="F7666" s="12"/>
      <c r="G7666" t="s">
        <v>38</v>
      </c>
      <c r="H7666" t="s">
        <v>94</v>
      </c>
      <c r="I7666" t="s">
        <v>40</v>
      </c>
      <c r="J7666">
        <v>259</v>
      </c>
      <c r="K7666" t="s">
        <v>19</v>
      </c>
      <c r="L7666" s="13">
        <v>16.38</v>
      </c>
      <c r="M7666" s="14">
        <v>1.55</v>
      </c>
      <c r="N7666">
        <v>3</v>
      </c>
      <c r="O7666">
        <v>1407</v>
      </c>
      <c r="P7666">
        <v>205</v>
      </c>
      <c r="Q7666" t="s">
        <v>32</v>
      </c>
      <c r="S7666" t="s">
        <v>21</v>
      </c>
    </row>
    <row r="7667" spans="1:19" x14ac:dyDescent="0.3">
      <c r="A7667">
        <v>79445</v>
      </c>
      <c r="B7667" s="1">
        <v>45755</v>
      </c>
      <c r="C7667" s="11">
        <v>0.40069444444444446</v>
      </c>
      <c r="D7667" s="12">
        <v>9</v>
      </c>
      <c r="E7667" s="12" t="str">
        <f>IF(Table2[[#This Row],[Request_Time]]&lt;TIME(12,0,0),"Morning",IF(Table2[[#This Row],[Request_Time]]&lt;TIME(17,0,0),"Afternoon","Evening"))</f>
        <v>Morning</v>
      </c>
      <c r="F7667" s="12"/>
      <c r="G7667" t="s">
        <v>67</v>
      </c>
      <c r="H7667" t="s">
        <v>30</v>
      </c>
      <c r="I7667" t="s">
        <v>40</v>
      </c>
      <c r="J7667">
        <v>233</v>
      </c>
      <c r="K7667" t="s">
        <v>31</v>
      </c>
      <c r="L7667" s="13"/>
      <c r="M7667" s="14"/>
      <c r="O7667">
        <v>1316</v>
      </c>
      <c r="P7667">
        <v>207</v>
      </c>
      <c r="R7667" t="s">
        <v>128</v>
      </c>
    </row>
    <row r="7668" spans="1:19" x14ac:dyDescent="0.3">
      <c r="A7668">
        <v>79447</v>
      </c>
      <c r="B7668" s="1">
        <v>45996</v>
      </c>
      <c r="C7668" s="11">
        <v>0.60902777777777783</v>
      </c>
      <c r="D7668" s="12">
        <v>14</v>
      </c>
      <c r="E7668" s="12" t="str">
        <f>IF(Table2[[#This Row],[Request_Time]]&lt;TIME(12,0,0),"Morning",IF(Table2[[#This Row],[Request_Time]]&lt;TIME(17,0,0),"Afternoon","Evening"))</f>
        <v>Afternoon</v>
      </c>
      <c r="F7668" s="12"/>
      <c r="G7668" t="s">
        <v>58</v>
      </c>
      <c r="H7668" t="s">
        <v>94</v>
      </c>
      <c r="I7668" t="s">
        <v>40</v>
      </c>
      <c r="J7668">
        <v>247</v>
      </c>
      <c r="K7668" t="s">
        <v>31</v>
      </c>
      <c r="L7668" s="13"/>
      <c r="M7668" s="14"/>
      <c r="O7668">
        <v>1028</v>
      </c>
      <c r="P7668">
        <v>253</v>
      </c>
      <c r="R7668" t="s">
        <v>108</v>
      </c>
    </row>
    <row r="7669" spans="1:19" x14ac:dyDescent="0.3">
      <c r="A7669">
        <v>79448</v>
      </c>
      <c r="B7669" s="1">
        <v>45691</v>
      </c>
      <c r="C7669" s="11">
        <v>0.2076388888888889</v>
      </c>
      <c r="D7669" s="12">
        <v>4</v>
      </c>
      <c r="E7669" s="12" t="str">
        <f>IF(Table2[[#This Row],[Request_Time]]&lt;TIME(12,0,0),"Morning",IF(Table2[[#This Row],[Request_Time]]&lt;TIME(17,0,0),"Afternoon","Evening"))</f>
        <v>Morning</v>
      </c>
      <c r="F7669" s="12"/>
      <c r="G7669" t="s">
        <v>94</v>
      </c>
      <c r="H7669" t="s">
        <v>91</v>
      </c>
      <c r="I7669" t="s">
        <v>27</v>
      </c>
      <c r="J7669">
        <v>233</v>
      </c>
      <c r="K7669" t="s">
        <v>19</v>
      </c>
      <c r="L7669" s="13">
        <v>51.47</v>
      </c>
      <c r="M7669" s="14">
        <v>21.49</v>
      </c>
      <c r="N7669">
        <v>1</v>
      </c>
      <c r="O7669">
        <v>2112</v>
      </c>
      <c r="P7669">
        <v>229</v>
      </c>
      <c r="Q7669" t="s">
        <v>28</v>
      </c>
      <c r="S7669" t="s">
        <v>36</v>
      </c>
    </row>
    <row r="7670" spans="1:19" x14ac:dyDescent="0.3">
      <c r="A7670">
        <v>79476</v>
      </c>
      <c r="B7670" s="1">
        <v>45713</v>
      </c>
      <c r="C7670" s="11">
        <v>7.013888888888889E-2</v>
      </c>
      <c r="D7670" s="12">
        <v>1</v>
      </c>
      <c r="E7670" s="12" t="str">
        <f>IF(Table2[[#This Row],[Request_Time]]&lt;TIME(12,0,0),"Morning",IF(Table2[[#This Row],[Request_Time]]&lt;TIME(17,0,0),"Afternoon","Evening"))</f>
        <v>Morning</v>
      </c>
      <c r="F7670" s="12"/>
      <c r="G7670" t="s">
        <v>67</v>
      </c>
      <c r="H7670" t="s">
        <v>67</v>
      </c>
      <c r="I7670" t="s">
        <v>27</v>
      </c>
      <c r="J7670">
        <v>206</v>
      </c>
      <c r="K7670" t="s">
        <v>19</v>
      </c>
      <c r="L7670" s="13">
        <v>79.3</v>
      </c>
      <c r="M7670" s="14">
        <v>13.69</v>
      </c>
      <c r="N7670">
        <v>5</v>
      </c>
      <c r="O7670">
        <v>1477</v>
      </c>
      <c r="P7670">
        <v>225</v>
      </c>
      <c r="Q7670" t="s">
        <v>20</v>
      </c>
      <c r="S7670" t="s">
        <v>36</v>
      </c>
    </row>
    <row r="7671" spans="1:19" x14ac:dyDescent="0.3">
      <c r="A7671">
        <v>79480</v>
      </c>
      <c r="B7671" s="1">
        <v>45730</v>
      </c>
      <c r="C7671" s="11">
        <v>0.77569444444444446</v>
      </c>
      <c r="D7671" s="12">
        <v>18</v>
      </c>
      <c r="E7671" s="12" t="str">
        <f>IF(Table2[[#This Row],[Request_Time]]&lt;TIME(12,0,0),"Morning",IF(Table2[[#This Row],[Request_Time]]&lt;TIME(17,0,0),"Afternoon","Evening"))</f>
        <v>Evening</v>
      </c>
      <c r="F7671" s="12"/>
      <c r="G7671" t="s">
        <v>83</v>
      </c>
      <c r="H7671" t="s">
        <v>91</v>
      </c>
      <c r="I7671" t="s">
        <v>40</v>
      </c>
      <c r="J7671">
        <v>216</v>
      </c>
      <c r="K7671" t="s">
        <v>19</v>
      </c>
      <c r="L7671" s="13">
        <v>74.23</v>
      </c>
      <c r="M7671" s="14">
        <v>21.09</v>
      </c>
      <c r="N7671">
        <v>1</v>
      </c>
      <c r="O7671">
        <v>1989</v>
      </c>
      <c r="P7671">
        <v>240</v>
      </c>
      <c r="Q7671" t="s">
        <v>44</v>
      </c>
      <c r="S7671" t="s">
        <v>36</v>
      </c>
    </row>
    <row r="7672" spans="1:19" x14ac:dyDescent="0.3">
      <c r="A7672">
        <v>79487</v>
      </c>
      <c r="B7672" s="1">
        <v>45935</v>
      </c>
      <c r="C7672" s="11">
        <v>0.22291666666666665</v>
      </c>
      <c r="D7672" s="12">
        <v>5</v>
      </c>
      <c r="E7672" s="12" t="str">
        <f>IF(Table2[[#This Row],[Request_Time]]&lt;TIME(12,0,0),"Morning",IF(Table2[[#This Row],[Request_Time]]&lt;TIME(17,0,0),"Afternoon","Evening"))</f>
        <v>Morning</v>
      </c>
      <c r="F7672" s="12"/>
      <c r="G7672" t="s">
        <v>26</v>
      </c>
      <c r="H7672" t="s">
        <v>6273</v>
      </c>
      <c r="I7672" t="s">
        <v>27</v>
      </c>
      <c r="J7672">
        <v>256</v>
      </c>
      <c r="K7672" t="s">
        <v>19</v>
      </c>
      <c r="L7672" s="13">
        <v>56</v>
      </c>
      <c r="M7672" s="14">
        <v>21.51</v>
      </c>
      <c r="N7672">
        <v>1</v>
      </c>
      <c r="O7672">
        <v>1399</v>
      </c>
      <c r="P7672">
        <v>246</v>
      </c>
      <c r="Q7672" t="s">
        <v>50</v>
      </c>
      <c r="S7672" t="s">
        <v>36</v>
      </c>
    </row>
    <row r="7673" spans="1:19" x14ac:dyDescent="0.3">
      <c r="A7673">
        <v>79489</v>
      </c>
      <c r="B7673" s="1">
        <v>45702</v>
      </c>
      <c r="C7673" s="11">
        <v>0.80138888888888893</v>
      </c>
      <c r="D7673" s="12">
        <v>19</v>
      </c>
      <c r="E7673" s="12" t="str">
        <f>IF(Table2[[#This Row],[Request_Time]]&lt;TIME(12,0,0),"Morning",IF(Table2[[#This Row],[Request_Time]]&lt;TIME(17,0,0),"Afternoon","Evening"))</f>
        <v>Evening</v>
      </c>
      <c r="F7673" s="12"/>
      <c r="G7673" t="s">
        <v>6272</v>
      </c>
      <c r="H7673" t="s">
        <v>75</v>
      </c>
      <c r="I7673" t="s">
        <v>40</v>
      </c>
      <c r="J7673">
        <v>238</v>
      </c>
      <c r="K7673" t="s">
        <v>19</v>
      </c>
      <c r="L7673" s="13">
        <v>8.6999999999999993</v>
      </c>
      <c r="M7673" s="14">
        <v>2.75</v>
      </c>
      <c r="N7673">
        <v>4</v>
      </c>
      <c r="O7673">
        <v>1530</v>
      </c>
      <c r="P7673">
        <v>209</v>
      </c>
      <c r="Q7673" t="s">
        <v>32</v>
      </c>
      <c r="S7673" t="s">
        <v>36</v>
      </c>
    </row>
    <row r="7674" spans="1:19" x14ac:dyDescent="0.3">
      <c r="A7674">
        <v>79496</v>
      </c>
      <c r="B7674" s="1">
        <v>45692</v>
      </c>
      <c r="C7674" s="11">
        <v>0.11041666666666666</v>
      </c>
      <c r="D7674" s="12">
        <v>2</v>
      </c>
      <c r="E7674" s="12" t="str">
        <f>IF(Table2[[#This Row],[Request_Time]]&lt;TIME(12,0,0),"Morning",IF(Table2[[#This Row],[Request_Time]]&lt;TIME(17,0,0),"Afternoon","Evening"))</f>
        <v>Morning</v>
      </c>
      <c r="F7674" s="12"/>
      <c r="G7674" t="s">
        <v>75</v>
      </c>
      <c r="H7674" t="s">
        <v>72</v>
      </c>
      <c r="I7674" t="s">
        <v>40</v>
      </c>
      <c r="J7674">
        <v>209</v>
      </c>
      <c r="K7674" t="s">
        <v>24</v>
      </c>
      <c r="L7674" s="13"/>
      <c r="M7674" s="14"/>
      <c r="O7674">
        <v>1489</v>
      </c>
      <c r="P7674">
        <v>219</v>
      </c>
    </row>
    <row r="7675" spans="1:19" x14ac:dyDescent="0.3">
      <c r="A7675">
        <v>79498</v>
      </c>
      <c r="B7675" s="1">
        <v>46002</v>
      </c>
      <c r="C7675" s="11">
        <v>0.76458333333333339</v>
      </c>
      <c r="D7675" s="12">
        <v>18</v>
      </c>
      <c r="E7675" s="12" t="str">
        <f>IF(Table2[[#This Row],[Request_Time]]&lt;TIME(12,0,0),"Morning",IF(Table2[[#This Row],[Request_Time]]&lt;TIME(17,0,0),"Afternoon","Evening"))</f>
        <v>Evening</v>
      </c>
      <c r="F7675" s="12"/>
      <c r="G7675" t="s">
        <v>6273</v>
      </c>
      <c r="H7675" t="s">
        <v>81</v>
      </c>
      <c r="I7675" t="s">
        <v>18</v>
      </c>
      <c r="J7675">
        <v>218</v>
      </c>
      <c r="K7675" t="s">
        <v>19</v>
      </c>
      <c r="L7675" s="13">
        <v>41.64</v>
      </c>
      <c r="M7675" s="14">
        <v>8.86</v>
      </c>
      <c r="N7675">
        <v>1</v>
      </c>
      <c r="O7675">
        <v>1688</v>
      </c>
      <c r="P7675">
        <v>227</v>
      </c>
      <c r="Q7675" t="s">
        <v>50</v>
      </c>
      <c r="S7675" t="s">
        <v>36</v>
      </c>
    </row>
    <row r="7676" spans="1:19" x14ac:dyDescent="0.3">
      <c r="A7676">
        <v>79501</v>
      </c>
      <c r="B7676" s="1">
        <v>45952</v>
      </c>
      <c r="C7676" s="11">
        <v>0.37777777777777777</v>
      </c>
      <c r="D7676" s="12">
        <v>9</v>
      </c>
      <c r="E7676" s="12" t="str">
        <f>IF(Table2[[#This Row],[Request_Time]]&lt;TIME(12,0,0),"Morning",IF(Table2[[#This Row],[Request_Time]]&lt;TIME(17,0,0),"Afternoon","Evening"))</f>
        <v>Morning</v>
      </c>
      <c r="F7676" s="12"/>
      <c r="G7676" t="s">
        <v>23</v>
      </c>
      <c r="H7676" t="s">
        <v>26</v>
      </c>
      <c r="I7676" t="s">
        <v>40</v>
      </c>
      <c r="J7676">
        <v>236</v>
      </c>
      <c r="K7676" t="s">
        <v>19</v>
      </c>
      <c r="L7676" s="13">
        <v>42.01</v>
      </c>
      <c r="M7676" s="14">
        <v>17.559999999999999</v>
      </c>
      <c r="N7676">
        <v>3</v>
      </c>
      <c r="O7676">
        <v>1989</v>
      </c>
      <c r="P7676">
        <v>260</v>
      </c>
      <c r="Q7676" t="s">
        <v>20</v>
      </c>
      <c r="S7676" t="s">
        <v>21</v>
      </c>
    </row>
    <row r="7677" spans="1:19" x14ac:dyDescent="0.3">
      <c r="A7677">
        <v>79504</v>
      </c>
      <c r="B7677" s="1">
        <v>45985</v>
      </c>
      <c r="C7677" s="11">
        <v>0.59652777777777777</v>
      </c>
      <c r="D7677" s="12">
        <v>14</v>
      </c>
      <c r="E7677" s="12" t="str">
        <f>IF(Table2[[#This Row],[Request_Time]]&lt;TIME(12,0,0),"Morning",IF(Table2[[#This Row],[Request_Time]]&lt;TIME(17,0,0),"Afternoon","Evening"))</f>
        <v>Afternoon</v>
      </c>
      <c r="F7677" s="12"/>
      <c r="G7677" t="s">
        <v>52</v>
      </c>
      <c r="H7677" t="s">
        <v>23</v>
      </c>
      <c r="I7677" t="s">
        <v>18</v>
      </c>
      <c r="J7677">
        <v>254</v>
      </c>
      <c r="K7677" t="s">
        <v>19</v>
      </c>
      <c r="L7677" s="13">
        <v>25.41</v>
      </c>
      <c r="M7677" s="14">
        <v>27.49</v>
      </c>
      <c r="N7677">
        <v>2</v>
      </c>
      <c r="O7677">
        <v>2054</v>
      </c>
      <c r="P7677">
        <v>224</v>
      </c>
      <c r="Q7677" t="s">
        <v>50</v>
      </c>
      <c r="S7677" t="s">
        <v>21</v>
      </c>
    </row>
    <row r="7678" spans="1:19" x14ac:dyDescent="0.3">
      <c r="A7678">
        <v>79508</v>
      </c>
      <c r="B7678" s="1">
        <v>45701</v>
      </c>
      <c r="C7678" s="11">
        <v>0.1361111111111111</v>
      </c>
      <c r="D7678" s="12">
        <v>3</v>
      </c>
      <c r="E7678" s="12" t="str">
        <f>IF(Table2[[#This Row],[Request_Time]]&lt;TIME(12,0,0),"Morning",IF(Table2[[#This Row],[Request_Time]]&lt;TIME(17,0,0),"Afternoon","Evening"))</f>
        <v>Morning</v>
      </c>
      <c r="F7678" s="12"/>
      <c r="G7678" t="s">
        <v>72</v>
      </c>
      <c r="H7678" t="s">
        <v>23</v>
      </c>
      <c r="I7678" t="s">
        <v>27</v>
      </c>
      <c r="J7678">
        <v>247</v>
      </c>
      <c r="K7678" t="s">
        <v>19</v>
      </c>
      <c r="L7678" s="13">
        <v>26.11</v>
      </c>
      <c r="M7678" s="14">
        <v>15.56</v>
      </c>
      <c r="N7678">
        <v>5</v>
      </c>
      <c r="O7678">
        <v>1557</v>
      </c>
      <c r="P7678">
        <v>222</v>
      </c>
      <c r="Q7678" t="s">
        <v>20</v>
      </c>
      <c r="S7678" t="s">
        <v>36</v>
      </c>
    </row>
    <row r="7679" spans="1:19" x14ac:dyDescent="0.3">
      <c r="A7679">
        <v>79532</v>
      </c>
      <c r="B7679" s="1">
        <v>45710</v>
      </c>
      <c r="C7679" s="11">
        <v>0.95416666666666661</v>
      </c>
      <c r="D7679" s="12">
        <v>22</v>
      </c>
      <c r="E7679" s="12" t="str">
        <f>IF(Table2[[#This Row],[Request_Time]]&lt;TIME(12,0,0),"Morning",IF(Table2[[#This Row],[Request_Time]]&lt;TIME(17,0,0),"Afternoon","Evening"))</f>
        <v>Evening</v>
      </c>
      <c r="F7679" s="12"/>
      <c r="G7679" t="s">
        <v>58</v>
      </c>
      <c r="H7679" t="s">
        <v>91</v>
      </c>
      <c r="I7679" t="s">
        <v>40</v>
      </c>
      <c r="J7679">
        <v>210</v>
      </c>
      <c r="K7679" t="s">
        <v>19</v>
      </c>
      <c r="L7679" s="13">
        <v>7.8</v>
      </c>
      <c r="M7679" s="14">
        <v>9.81</v>
      </c>
      <c r="N7679">
        <v>3</v>
      </c>
      <c r="O7679">
        <v>1296</v>
      </c>
      <c r="P7679">
        <v>221</v>
      </c>
      <c r="Q7679" t="s">
        <v>50</v>
      </c>
      <c r="S7679" t="s">
        <v>36</v>
      </c>
    </row>
    <row r="7680" spans="1:19" x14ac:dyDescent="0.3">
      <c r="A7680">
        <v>79553</v>
      </c>
      <c r="B7680" s="1">
        <v>45761</v>
      </c>
      <c r="C7680" s="11">
        <v>0.88680555555555562</v>
      </c>
      <c r="D7680" s="12">
        <v>21</v>
      </c>
      <c r="E7680" s="12" t="str">
        <f>IF(Table2[[#This Row],[Request_Time]]&lt;TIME(12,0,0),"Morning",IF(Table2[[#This Row],[Request_Time]]&lt;TIME(17,0,0),"Afternoon","Evening"))</f>
        <v>Evening</v>
      </c>
      <c r="F7680" s="12"/>
      <c r="G7680" t="s">
        <v>72</v>
      </c>
      <c r="H7680" t="s">
        <v>23</v>
      </c>
      <c r="I7680" t="s">
        <v>27</v>
      </c>
      <c r="J7680">
        <v>240</v>
      </c>
      <c r="K7680" t="s">
        <v>19</v>
      </c>
      <c r="L7680" s="13">
        <v>29.1</v>
      </c>
      <c r="M7680" s="14">
        <v>10.86</v>
      </c>
      <c r="N7680">
        <v>2</v>
      </c>
      <c r="O7680">
        <v>1251</v>
      </c>
      <c r="P7680">
        <v>232</v>
      </c>
      <c r="Q7680" t="s">
        <v>44</v>
      </c>
      <c r="S7680" t="s">
        <v>36</v>
      </c>
    </row>
    <row r="7681" spans="1:19" x14ac:dyDescent="0.3">
      <c r="A7681">
        <v>79564</v>
      </c>
      <c r="B7681" s="1">
        <v>45757</v>
      </c>
      <c r="C7681" s="11">
        <v>0.43888888888888888</v>
      </c>
      <c r="D7681" s="12">
        <v>10</v>
      </c>
      <c r="E7681" s="12" t="str">
        <f>IF(Table2[[#This Row],[Request_Time]]&lt;TIME(12,0,0),"Morning",IF(Table2[[#This Row],[Request_Time]]&lt;TIME(17,0,0),"Afternoon","Evening"))</f>
        <v>Morning</v>
      </c>
      <c r="F7681" s="12"/>
      <c r="G7681" t="s">
        <v>23</v>
      </c>
      <c r="H7681" t="s">
        <v>38</v>
      </c>
      <c r="I7681" t="s">
        <v>18</v>
      </c>
      <c r="J7681">
        <v>244</v>
      </c>
      <c r="K7681" t="s">
        <v>31</v>
      </c>
      <c r="L7681" s="13"/>
      <c r="M7681" s="14"/>
      <c r="O7681">
        <v>1576</v>
      </c>
      <c r="P7681">
        <v>212</v>
      </c>
      <c r="R7681" t="s">
        <v>32</v>
      </c>
    </row>
    <row r="7682" spans="1:19" x14ac:dyDescent="0.3">
      <c r="A7682">
        <v>79568</v>
      </c>
      <c r="B7682" s="1">
        <v>45931</v>
      </c>
      <c r="C7682" s="11">
        <v>0.34722222222222227</v>
      </c>
      <c r="D7682" s="12">
        <v>8</v>
      </c>
      <c r="E7682" s="12" t="str">
        <f>IF(Table2[[#This Row],[Request_Time]]&lt;TIME(12,0,0),"Morning",IF(Table2[[#This Row],[Request_Time]]&lt;TIME(17,0,0),"Afternoon","Evening"))</f>
        <v>Morning</v>
      </c>
      <c r="F7682" s="12"/>
      <c r="G7682" t="s">
        <v>30</v>
      </c>
      <c r="H7682" t="s">
        <v>23</v>
      </c>
      <c r="I7682" t="s">
        <v>18</v>
      </c>
      <c r="J7682">
        <v>231</v>
      </c>
      <c r="K7682" t="s">
        <v>19</v>
      </c>
      <c r="L7682" s="13">
        <v>14</v>
      </c>
      <c r="M7682" s="14">
        <v>4.5999999999999996</v>
      </c>
      <c r="N7682">
        <v>4</v>
      </c>
      <c r="O7682">
        <v>1541</v>
      </c>
      <c r="P7682">
        <v>219</v>
      </c>
      <c r="Q7682" t="s">
        <v>20</v>
      </c>
      <c r="S7682" t="s">
        <v>21</v>
      </c>
    </row>
    <row r="7683" spans="1:19" x14ac:dyDescent="0.3">
      <c r="A7683">
        <v>79575</v>
      </c>
      <c r="B7683" s="1">
        <v>45728</v>
      </c>
      <c r="C7683" s="11">
        <v>0.19027777777777777</v>
      </c>
      <c r="D7683" s="12">
        <v>4</v>
      </c>
      <c r="E7683" s="12" t="str">
        <f>IF(Table2[[#This Row],[Request_Time]]&lt;TIME(12,0,0),"Morning",IF(Table2[[#This Row],[Request_Time]]&lt;TIME(17,0,0),"Afternoon","Evening"))</f>
        <v>Morning</v>
      </c>
      <c r="F7683" s="12"/>
      <c r="G7683" t="s">
        <v>58</v>
      </c>
      <c r="H7683" t="s">
        <v>67</v>
      </c>
      <c r="I7683" t="s">
        <v>18</v>
      </c>
      <c r="J7683">
        <v>210</v>
      </c>
      <c r="K7683" t="s">
        <v>19</v>
      </c>
      <c r="L7683" s="13">
        <v>72.12</v>
      </c>
      <c r="M7683" s="14">
        <v>6.93</v>
      </c>
      <c r="N7683">
        <v>3</v>
      </c>
      <c r="O7683">
        <v>2086</v>
      </c>
      <c r="P7683">
        <v>244</v>
      </c>
      <c r="Q7683" t="s">
        <v>44</v>
      </c>
      <c r="S7683" t="s">
        <v>21</v>
      </c>
    </row>
    <row r="7684" spans="1:19" x14ac:dyDescent="0.3">
      <c r="A7684">
        <v>79577</v>
      </c>
      <c r="B7684" s="1">
        <v>45952</v>
      </c>
      <c r="C7684" s="11">
        <v>0.86041666666666661</v>
      </c>
      <c r="D7684" s="12">
        <v>20</v>
      </c>
      <c r="E7684" s="12" t="str">
        <f>IF(Table2[[#This Row],[Request_Time]]&lt;TIME(12,0,0),"Morning",IF(Table2[[#This Row],[Request_Time]]&lt;TIME(17,0,0),"Afternoon","Evening"))</f>
        <v>Evening</v>
      </c>
      <c r="F7684" s="12"/>
      <c r="G7684" t="s">
        <v>83</v>
      </c>
      <c r="H7684" t="s">
        <v>6272</v>
      </c>
      <c r="I7684" t="s">
        <v>40</v>
      </c>
      <c r="J7684">
        <v>251</v>
      </c>
      <c r="K7684" t="s">
        <v>31</v>
      </c>
      <c r="L7684" s="13"/>
      <c r="M7684" s="14"/>
      <c r="O7684">
        <v>1143</v>
      </c>
      <c r="P7684">
        <v>224</v>
      </c>
      <c r="R7684" t="s">
        <v>61</v>
      </c>
    </row>
    <row r="7685" spans="1:19" x14ac:dyDescent="0.3">
      <c r="A7685">
        <v>79578</v>
      </c>
      <c r="B7685" s="1">
        <v>45956</v>
      </c>
      <c r="C7685" s="11">
        <v>0.81874999999999998</v>
      </c>
      <c r="D7685" s="12">
        <v>19</v>
      </c>
      <c r="E7685" s="12" t="str">
        <f>IF(Table2[[#This Row],[Request_Time]]&lt;TIME(12,0,0),"Morning",IF(Table2[[#This Row],[Request_Time]]&lt;TIME(17,0,0),"Afternoon","Evening"))</f>
        <v>Evening</v>
      </c>
      <c r="F7685" s="12"/>
      <c r="G7685" t="s">
        <v>94</v>
      </c>
      <c r="H7685" t="s">
        <v>67</v>
      </c>
      <c r="I7685" t="s">
        <v>18</v>
      </c>
      <c r="J7685">
        <v>246</v>
      </c>
      <c r="K7685" t="s">
        <v>31</v>
      </c>
      <c r="L7685" s="13"/>
      <c r="M7685" s="14"/>
      <c r="O7685">
        <v>1563</v>
      </c>
      <c r="P7685">
        <v>213</v>
      </c>
      <c r="R7685" t="s">
        <v>61</v>
      </c>
    </row>
    <row r="7686" spans="1:19" x14ac:dyDescent="0.3">
      <c r="A7686">
        <v>79582</v>
      </c>
      <c r="B7686" s="1">
        <v>45831</v>
      </c>
      <c r="C7686" s="11">
        <v>0.42499999999999999</v>
      </c>
      <c r="D7686" s="12">
        <v>10</v>
      </c>
      <c r="E7686" s="12" t="str">
        <f>IF(Table2[[#This Row],[Request_Time]]&lt;TIME(12,0,0),"Morning",IF(Table2[[#This Row],[Request_Time]]&lt;TIME(17,0,0),"Afternoon","Evening"))</f>
        <v>Morning</v>
      </c>
      <c r="F7686" s="12"/>
      <c r="G7686" t="s">
        <v>94</v>
      </c>
      <c r="H7686" t="s">
        <v>30</v>
      </c>
      <c r="I7686" t="s">
        <v>40</v>
      </c>
      <c r="J7686">
        <v>252</v>
      </c>
      <c r="K7686" t="s">
        <v>19</v>
      </c>
      <c r="L7686" s="13">
        <v>70.25</v>
      </c>
      <c r="M7686" s="14">
        <v>24.67</v>
      </c>
      <c r="N7686">
        <v>5</v>
      </c>
      <c r="O7686">
        <v>1088</v>
      </c>
      <c r="P7686">
        <v>218</v>
      </c>
      <c r="Q7686" t="s">
        <v>20</v>
      </c>
      <c r="S7686" t="s">
        <v>36</v>
      </c>
    </row>
    <row r="7687" spans="1:19" x14ac:dyDescent="0.3">
      <c r="A7687">
        <v>79583</v>
      </c>
      <c r="B7687" s="1">
        <v>45687</v>
      </c>
      <c r="C7687" s="11">
        <v>0.12569444444444444</v>
      </c>
      <c r="D7687" s="12">
        <v>3</v>
      </c>
      <c r="E7687" s="12" t="str">
        <f>IF(Table2[[#This Row],[Request_Time]]&lt;TIME(12,0,0),"Morning",IF(Table2[[#This Row],[Request_Time]]&lt;TIME(17,0,0),"Afternoon","Evening"))</f>
        <v>Morning</v>
      </c>
      <c r="F7687" s="12"/>
      <c r="G7687" t="s">
        <v>83</v>
      </c>
      <c r="H7687" t="s">
        <v>38</v>
      </c>
      <c r="I7687" t="s">
        <v>40</v>
      </c>
      <c r="J7687">
        <v>210</v>
      </c>
      <c r="K7687" t="s">
        <v>31</v>
      </c>
      <c r="L7687" s="13"/>
      <c r="M7687" s="14"/>
      <c r="O7687">
        <v>1564</v>
      </c>
      <c r="P7687">
        <v>225</v>
      </c>
      <c r="R7687" t="s">
        <v>41</v>
      </c>
    </row>
    <row r="7688" spans="1:19" x14ac:dyDescent="0.3">
      <c r="A7688">
        <v>79584</v>
      </c>
      <c r="B7688" s="1">
        <v>45743</v>
      </c>
      <c r="C7688" s="11">
        <v>0.70624999999999993</v>
      </c>
      <c r="D7688" s="12">
        <v>16</v>
      </c>
      <c r="E7688" s="12" t="str">
        <f>IF(Table2[[#This Row],[Request_Time]]&lt;TIME(12,0,0),"Morning",IF(Table2[[#This Row],[Request_Time]]&lt;TIME(17,0,0),"Afternoon","Evening"))</f>
        <v>Afternoon</v>
      </c>
      <c r="F7688" s="12"/>
      <c r="G7688" t="s">
        <v>83</v>
      </c>
      <c r="H7688" t="s">
        <v>75</v>
      </c>
      <c r="I7688" t="s">
        <v>40</v>
      </c>
      <c r="J7688">
        <v>224</v>
      </c>
      <c r="K7688" t="s">
        <v>19</v>
      </c>
      <c r="L7688" s="13">
        <v>18.670000000000002</v>
      </c>
      <c r="M7688" s="14">
        <v>25.68</v>
      </c>
      <c r="N7688">
        <v>1</v>
      </c>
      <c r="O7688">
        <v>1496</v>
      </c>
      <c r="P7688">
        <v>258</v>
      </c>
      <c r="Q7688" t="s">
        <v>53</v>
      </c>
      <c r="S7688" t="s">
        <v>36</v>
      </c>
    </row>
    <row r="7689" spans="1:19" x14ac:dyDescent="0.3">
      <c r="A7689">
        <v>79589</v>
      </c>
      <c r="B7689" s="1">
        <v>45926</v>
      </c>
      <c r="C7689" s="11">
        <v>0.20277777777777781</v>
      </c>
      <c r="D7689" s="12">
        <v>4</v>
      </c>
      <c r="E7689" s="12" t="str">
        <f>IF(Table2[[#This Row],[Request_Time]]&lt;TIME(12,0,0),"Morning",IF(Table2[[#This Row],[Request_Time]]&lt;TIME(17,0,0),"Afternoon","Evening"))</f>
        <v>Morning</v>
      </c>
      <c r="F7689" s="12"/>
      <c r="G7689" t="s">
        <v>23</v>
      </c>
      <c r="H7689" t="s">
        <v>6272</v>
      </c>
      <c r="I7689" t="s">
        <v>27</v>
      </c>
      <c r="J7689">
        <v>218</v>
      </c>
      <c r="K7689" t="s">
        <v>31</v>
      </c>
      <c r="L7689" s="13"/>
      <c r="M7689" s="14"/>
      <c r="O7689">
        <v>1481</v>
      </c>
      <c r="P7689">
        <v>220</v>
      </c>
      <c r="R7689" t="s">
        <v>55</v>
      </c>
    </row>
    <row r="7690" spans="1:19" x14ac:dyDescent="0.3">
      <c r="A7690">
        <v>79602</v>
      </c>
      <c r="B7690" s="1">
        <v>45676</v>
      </c>
      <c r="C7690" s="11">
        <v>0.30624999999999997</v>
      </c>
      <c r="D7690" s="12">
        <v>7</v>
      </c>
      <c r="E7690" s="12" t="str">
        <f>IF(Table2[[#This Row],[Request_Time]]&lt;TIME(12,0,0),"Morning",IF(Table2[[#This Row],[Request_Time]]&lt;TIME(17,0,0),"Afternoon","Evening"))</f>
        <v>Morning</v>
      </c>
      <c r="F7690" s="12"/>
      <c r="G7690" t="s">
        <v>94</v>
      </c>
      <c r="H7690" t="s">
        <v>58</v>
      </c>
      <c r="I7690" t="s">
        <v>40</v>
      </c>
      <c r="J7690">
        <v>218</v>
      </c>
      <c r="K7690" t="s">
        <v>19</v>
      </c>
      <c r="L7690" s="13">
        <v>41.93</v>
      </c>
      <c r="M7690" s="14">
        <v>16.670000000000002</v>
      </c>
      <c r="N7690">
        <v>2</v>
      </c>
      <c r="O7690">
        <v>1073</v>
      </c>
      <c r="P7690">
        <v>236</v>
      </c>
      <c r="Q7690" t="s">
        <v>44</v>
      </c>
      <c r="S7690" t="s">
        <v>21</v>
      </c>
    </row>
    <row r="7691" spans="1:19" x14ac:dyDescent="0.3">
      <c r="A7691">
        <v>79606</v>
      </c>
      <c r="B7691" s="1">
        <v>45811</v>
      </c>
      <c r="C7691" s="11">
        <v>0.27847222222222223</v>
      </c>
      <c r="D7691" s="12">
        <v>6</v>
      </c>
      <c r="E7691" s="12" t="str">
        <f>IF(Table2[[#This Row],[Request_Time]]&lt;TIME(12,0,0),"Morning",IF(Table2[[#This Row],[Request_Time]]&lt;TIME(17,0,0),"Afternoon","Evening"))</f>
        <v>Morning</v>
      </c>
      <c r="F7691" s="12"/>
      <c r="G7691" t="s">
        <v>81</v>
      </c>
      <c r="H7691" t="s">
        <v>6273</v>
      </c>
      <c r="I7691" t="s">
        <v>27</v>
      </c>
      <c r="J7691">
        <v>238</v>
      </c>
      <c r="K7691" t="s">
        <v>19</v>
      </c>
      <c r="L7691" s="13">
        <v>74.040000000000006</v>
      </c>
      <c r="M7691" s="14">
        <v>2.93</v>
      </c>
      <c r="N7691">
        <v>1</v>
      </c>
      <c r="O7691">
        <v>1165</v>
      </c>
      <c r="P7691">
        <v>253</v>
      </c>
      <c r="Q7691" t="s">
        <v>44</v>
      </c>
      <c r="S7691" t="s">
        <v>21</v>
      </c>
    </row>
    <row r="7692" spans="1:19" x14ac:dyDescent="0.3">
      <c r="A7692">
        <v>79607</v>
      </c>
      <c r="B7692" s="1">
        <v>45983</v>
      </c>
      <c r="C7692" s="11">
        <v>0.53541666666666665</v>
      </c>
      <c r="D7692" s="12">
        <v>12</v>
      </c>
      <c r="E7692" s="12" t="str">
        <f>IF(Table2[[#This Row],[Request_Time]]&lt;TIME(12,0,0),"Morning",IF(Table2[[#This Row],[Request_Time]]&lt;TIME(17,0,0),"Afternoon","Evening"))</f>
        <v>Afternoon</v>
      </c>
      <c r="F7692" s="12"/>
      <c r="G7692" t="s">
        <v>83</v>
      </c>
      <c r="H7692" t="s">
        <v>6272</v>
      </c>
      <c r="I7692" t="s">
        <v>40</v>
      </c>
      <c r="J7692">
        <v>201</v>
      </c>
      <c r="K7692" t="s">
        <v>19</v>
      </c>
      <c r="L7692" s="13">
        <v>49.09</v>
      </c>
      <c r="M7692" s="14">
        <v>5.93</v>
      </c>
      <c r="N7692">
        <v>3</v>
      </c>
      <c r="O7692">
        <v>1127</v>
      </c>
      <c r="P7692">
        <v>216</v>
      </c>
      <c r="Q7692" t="s">
        <v>32</v>
      </c>
      <c r="S7692" t="s">
        <v>21</v>
      </c>
    </row>
    <row r="7693" spans="1:19" x14ac:dyDescent="0.3">
      <c r="A7693">
        <v>79621</v>
      </c>
      <c r="B7693" s="1">
        <v>45940</v>
      </c>
      <c r="C7693" s="11">
        <v>0.30416666666666664</v>
      </c>
      <c r="D7693" s="12">
        <v>7</v>
      </c>
      <c r="E7693" s="12" t="str">
        <f>IF(Table2[[#This Row],[Request_Time]]&lt;TIME(12,0,0),"Morning",IF(Table2[[#This Row],[Request_Time]]&lt;TIME(17,0,0),"Afternoon","Evening"))</f>
        <v>Morning</v>
      </c>
      <c r="F7693" s="12"/>
      <c r="G7693" t="s">
        <v>72</v>
      </c>
      <c r="H7693" t="s">
        <v>38</v>
      </c>
      <c r="I7693" t="s">
        <v>18</v>
      </c>
      <c r="J7693">
        <v>222</v>
      </c>
      <c r="K7693" t="s">
        <v>19</v>
      </c>
      <c r="L7693" s="13">
        <v>78.150000000000006</v>
      </c>
      <c r="M7693" s="14">
        <v>12.01</v>
      </c>
      <c r="N7693">
        <v>4</v>
      </c>
      <c r="O7693">
        <v>1550</v>
      </c>
      <c r="P7693">
        <v>236</v>
      </c>
      <c r="Q7693" t="s">
        <v>44</v>
      </c>
      <c r="S7693" t="s">
        <v>36</v>
      </c>
    </row>
    <row r="7694" spans="1:19" x14ac:dyDescent="0.3">
      <c r="A7694">
        <v>79635</v>
      </c>
      <c r="B7694" s="1">
        <v>45884</v>
      </c>
      <c r="C7694" s="11">
        <v>0.6875</v>
      </c>
      <c r="D7694" s="12">
        <v>16</v>
      </c>
      <c r="E7694" s="12" t="str">
        <f>IF(Table2[[#This Row],[Request_Time]]&lt;TIME(12,0,0),"Morning",IF(Table2[[#This Row],[Request_Time]]&lt;TIME(17,0,0),"Afternoon","Evening"))</f>
        <v>Afternoon</v>
      </c>
      <c r="F7694" s="12"/>
      <c r="G7694" t="s">
        <v>6273</v>
      </c>
      <c r="H7694" t="s">
        <v>23</v>
      </c>
      <c r="I7694" t="s">
        <v>18</v>
      </c>
      <c r="J7694">
        <v>250</v>
      </c>
      <c r="K7694" t="s">
        <v>31</v>
      </c>
      <c r="L7694" s="13"/>
      <c r="M7694" s="14"/>
      <c r="O7694">
        <v>1493</v>
      </c>
      <c r="P7694">
        <v>221</v>
      </c>
      <c r="R7694" t="s">
        <v>108</v>
      </c>
    </row>
    <row r="7695" spans="1:19" x14ac:dyDescent="0.3">
      <c r="A7695">
        <v>79639</v>
      </c>
      <c r="B7695" s="1">
        <v>45777</v>
      </c>
      <c r="C7695" s="11">
        <v>0.65555555555555556</v>
      </c>
      <c r="D7695" s="12">
        <v>15</v>
      </c>
      <c r="E7695" s="12" t="str">
        <f>IF(Table2[[#This Row],[Request_Time]]&lt;TIME(12,0,0),"Morning",IF(Table2[[#This Row],[Request_Time]]&lt;TIME(17,0,0),"Afternoon","Evening"))</f>
        <v>Afternoon</v>
      </c>
      <c r="F7695" s="12"/>
      <c r="G7695" t="s">
        <v>6272</v>
      </c>
      <c r="H7695" t="s">
        <v>6273</v>
      </c>
      <c r="I7695" t="s">
        <v>18</v>
      </c>
      <c r="J7695">
        <v>213</v>
      </c>
      <c r="K7695" t="s">
        <v>19</v>
      </c>
      <c r="L7695" s="13">
        <v>82.71</v>
      </c>
      <c r="M7695" s="14">
        <v>20.28</v>
      </c>
      <c r="N7695">
        <v>5</v>
      </c>
      <c r="O7695">
        <v>2102</v>
      </c>
      <c r="P7695">
        <v>214</v>
      </c>
      <c r="Q7695" t="s">
        <v>53</v>
      </c>
      <c r="S7695" t="s">
        <v>21</v>
      </c>
    </row>
    <row r="7696" spans="1:19" x14ac:dyDescent="0.3">
      <c r="A7696">
        <v>79647</v>
      </c>
      <c r="B7696" s="1">
        <v>45704</v>
      </c>
      <c r="C7696" s="11">
        <v>0.22916666666666666</v>
      </c>
      <c r="D7696" s="12">
        <v>5</v>
      </c>
      <c r="E7696" s="12" t="str">
        <f>IF(Table2[[#This Row],[Request_Time]]&lt;TIME(12,0,0),"Morning",IF(Table2[[#This Row],[Request_Time]]&lt;TIME(17,0,0),"Afternoon","Evening"))</f>
        <v>Morning</v>
      </c>
      <c r="F7696" s="12"/>
      <c r="G7696" t="s">
        <v>91</v>
      </c>
      <c r="H7696" t="s">
        <v>75</v>
      </c>
      <c r="I7696" t="s">
        <v>27</v>
      </c>
      <c r="J7696">
        <v>229</v>
      </c>
      <c r="K7696" t="s">
        <v>19</v>
      </c>
      <c r="L7696" s="13">
        <v>37.65</v>
      </c>
      <c r="M7696" s="14">
        <v>24.48</v>
      </c>
      <c r="N7696">
        <v>2</v>
      </c>
      <c r="O7696">
        <v>1288</v>
      </c>
      <c r="P7696">
        <v>231</v>
      </c>
      <c r="Q7696" t="s">
        <v>50</v>
      </c>
      <c r="S7696" t="s">
        <v>36</v>
      </c>
    </row>
    <row r="7697" spans="1:19" x14ac:dyDescent="0.3">
      <c r="A7697">
        <v>79650</v>
      </c>
      <c r="B7697" s="1">
        <v>45810</v>
      </c>
      <c r="C7697" s="11">
        <v>0.50347222222222221</v>
      </c>
      <c r="D7697" s="12">
        <v>12</v>
      </c>
      <c r="E7697" s="12" t="str">
        <f>IF(Table2[[#This Row],[Request_Time]]&lt;TIME(12,0,0),"Morning",IF(Table2[[#This Row],[Request_Time]]&lt;TIME(17,0,0),"Afternoon","Evening"))</f>
        <v>Afternoon</v>
      </c>
      <c r="F7697" s="12"/>
      <c r="G7697" t="s">
        <v>72</v>
      </c>
      <c r="H7697" t="s">
        <v>6273</v>
      </c>
      <c r="I7697" t="s">
        <v>18</v>
      </c>
      <c r="J7697">
        <v>200</v>
      </c>
      <c r="K7697" t="s">
        <v>19</v>
      </c>
      <c r="L7697" s="13">
        <v>10.76</v>
      </c>
      <c r="M7697" s="14">
        <v>20.96</v>
      </c>
      <c r="N7697">
        <v>1</v>
      </c>
      <c r="O7697">
        <v>1199</v>
      </c>
      <c r="P7697">
        <v>206</v>
      </c>
      <c r="Q7697" t="s">
        <v>32</v>
      </c>
      <c r="S7697" t="s">
        <v>36</v>
      </c>
    </row>
    <row r="7698" spans="1:19" x14ac:dyDescent="0.3">
      <c r="A7698">
        <v>79655</v>
      </c>
      <c r="B7698" s="1">
        <v>45938</v>
      </c>
      <c r="C7698" s="11">
        <v>5.9027777777777783E-2</v>
      </c>
      <c r="D7698" s="12">
        <v>1</v>
      </c>
      <c r="E7698" s="12" t="str">
        <f>IF(Table2[[#This Row],[Request_Time]]&lt;TIME(12,0,0),"Morning",IF(Table2[[#This Row],[Request_Time]]&lt;TIME(17,0,0),"Afternoon","Evening"))</f>
        <v>Morning</v>
      </c>
      <c r="F7698" s="12"/>
      <c r="G7698" t="s">
        <v>81</v>
      </c>
      <c r="H7698" t="s">
        <v>94</v>
      </c>
      <c r="I7698" t="s">
        <v>40</v>
      </c>
      <c r="J7698">
        <v>260</v>
      </c>
      <c r="K7698" t="s">
        <v>19</v>
      </c>
      <c r="L7698" s="13">
        <v>38.69</v>
      </c>
      <c r="M7698" s="14">
        <v>2.88</v>
      </c>
      <c r="N7698">
        <v>5</v>
      </c>
      <c r="O7698">
        <v>1295</v>
      </c>
      <c r="P7698">
        <v>227</v>
      </c>
      <c r="Q7698" t="s">
        <v>53</v>
      </c>
      <c r="S7698" t="s">
        <v>21</v>
      </c>
    </row>
    <row r="7699" spans="1:19" x14ac:dyDescent="0.3">
      <c r="A7699">
        <v>79672</v>
      </c>
      <c r="B7699" s="1">
        <v>45832</v>
      </c>
      <c r="C7699" s="11">
        <v>0.20972222222222223</v>
      </c>
      <c r="D7699" s="12">
        <v>5</v>
      </c>
      <c r="E7699" s="12" t="str">
        <f>IF(Table2[[#This Row],[Request_Time]]&lt;TIME(12,0,0),"Morning",IF(Table2[[#This Row],[Request_Time]]&lt;TIME(17,0,0),"Afternoon","Evening"))</f>
        <v>Morning</v>
      </c>
      <c r="F7699" s="12"/>
      <c r="G7699" t="s">
        <v>72</v>
      </c>
      <c r="H7699" t="s">
        <v>58</v>
      </c>
      <c r="I7699" t="s">
        <v>18</v>
      </c>
      <c r="J7699">
        <v>238</v>
      </c>
      <c r="K7699" t="s">
        <v>19</v>
      </c>
      <c r="L7699" s="13">
        <v>70.2</v>
      </c>
      <c r="M7699" s="14">
        <v>20.23</v>
      </c>
      <c r="N7699">
        <v>3</v>
      </c>
      <c r="O7699">
        <v>1738</v>
      </c>
      <c r="P7699">
        <v>260</v>
      </c>
      <c r="Q7699" t="s">
        <v>50</v>
      </c>
      <c r="S7699" t="s">
        <v>36</v>
      </c>
    </row>
    <row r="7700" spans="1:19" x14ac:dyDescent="0.3">
      <c r="A7700">
        <v>79686</v>
      </c>
      <c r="B7700" s="1">
        <v>45993</v>
      </c>
      <c r="C7700" s="11">
        <v>0.43541666666666662</v>
      </c>
      <c r="D7700" s="12">
        <v>10</v>
      </c>
      <c r="E7700" s="12" t="str">
        <f>IF(Table2[[#This Row],[Request_Time]]&lt;TIME(12,0,0),"Morning",IF(Table2[[#This Row],[Request_Time]]&lt;TIME(17,0,0),"Afternoon","Evening"))</f>
        <v>Morning</v>
      </c>
      <c r="F7700" s="12"/>
      <c r="G7700" t="s">
        <v>6273</v>
      </c>
      <c r="H7700" t="s">
        <v>75</v>
      </c>
      <c r="I7700" t="s">
        <v>40</v>
      </c>
      <c r="J7700">
        <v>254</v>
      </c>
      <c r="K7700" t="s">
        <v>19</v>
      </c>
      <c r="L7700" s="13">
        <v>9.6999999999999993</v>
      </c>
      <c r="M7700" s="14">
        <v>6.94</v>
      </c>
      <c r="N7700">
        <v>3</v>
      </c>
      <c r="O7700">
        <v>2093</v>
      </c>
      <c r="P7700">
        <v>223</v>
      </c>
      <c r="Q7700" t="s">
        <v>53</v>
      </c>
      <c r="S7700" t="s">
        <v>36</v>
      </c>
    </row>
    <row r="7701" spans="1:19" x14ac:dyDescent="0.3">
      <c r="A7701">
        <v>79705</v>
      </c>
      <c r="B7701" s="1">
        <v>45803</v>
      </c>
      <c r="C7701" s="11">
        <v>6.8749999999999992E-2</v>
      </c>
      <c r="D7701" s="12">
        <v>1</v>
      </c>
      <c r="E7701" s="12" t="str">
        <f>IF(Table2[[#This Row],[Request_Time]]&lt;TIME(12,0,0),"Morning",IF(Table2[[#This Row],[Request_Time]]&lt;TIME(17,0,0),"Afternoon","Evening"))</f>
        <v>Morning</v>
      </c>
      <c r="F7701" s="12"/>
      <c r="G7701" t="s">
        <v>26</v>
      </c>
      <c r="H7701" t="s">
        <v>58</v>
      </c>
      <c r="I7701" t="s">
        <v>18</v>
      </c>
      <c r="J7701">
        <v>209</v>
      </c>
      <c r="K7701" t="s">
        <v>31</v>
      </c>
      <c r="L7701" s="13"/>
      <c r="M7701" s="14"/>
      <c r="O7701">
        <v>1656</v>
      </c>
      <c r="P7701">
        <v>254</v>
      </c>
      <c r="R7701" t="s">
        <v>47</v>
      </c>
    </row>
    <row r="7702" spans="1:19" x14ac:dyDescent="0.3">
      <c r="A7702">
        <v>79726</v>
      </c>
      <c r="B7702" s="1">
        <v>45703</v>
      </c>
      <c r="C7702" s="11">
        <v>0.14722222222222223</v>
      </c>
      <c r="D7702" s="12">
        <v>3</v>
      </c>
      <c r="E7702" s="12" t="str">
        <f>IF(Table2[[#This Row],[Request_Time]]&lt;TIME(12,0,0),"Morning",IF(Table2[[#This Row],[Request_Time]]&lt;TIME(17,0,0),"Afternoon","Evening"))</f>
        <v>Morning</v>
      </c>
      <c r="F7702" s="12"/>
      <c r="G7702" t="s">
        <v>52</v>
      </c>
      <c r="H7702" t="s">
        <v>75</v>
      </c>
      <c r="I7702" t="s">
        <v>27</v>
      </c>
      <c r="J7702">
        <v>233</v>
      </c>
      <c r="K7702" t="s">
        <v>19</v>
      </c>
      <c r="L7702" s="13">
        <v>61.37</v>
      </c>
      <c r="M7702" s="14">
        <v>14.57</v>
      </c>
      <c r="N7702">
        <v>2</v>
      </c>
      <c r="O7702">
        <v>1117</v>
      </c>
      <c r="P7702">
        <v>257</v>
      </c>
      <c r="Q7702" t="s">
        <v>32</v>
      </c>
      <c r="S7702" t="s">
        <v>36</v>
      </c>
    </row>
    <row r="7703" spans="1:19" x14ac:dyDescent="0.3">
      <c r="A7703">
        <v>79739</v>
      </c>
      <c r="B7703" s="1">
        <v>45712</v>
      </c>
      <c r="C7703" s="11">
        <v>0.85625000000000007</v>
      </c>
      <c r="D7703" s="12">
        <v>20</v>
      </c>
      <c r="E7703" s="12" t="str">
        <f>IF(Table2[[#This Row],[Request_Time]]&lt;TIME(12,0,0),"Morning",IF(Table2[[#This Row],[Request_Time]]&lt;TIME(17,0,0),"Afternoon","Evening"))</f>
        <v>Evening</v>
      </c>
      <c r="F7703" s="12"/>
      <c r="G7703" t="s">
        <v>6272</v>
      </c>
      <c r="H7703" t="s">
        <v>6273</v>
      </c>
      <c r="I7703" t="s">
        <v>18</v>
      </c>
      <c r="J7703">
        <v>245</v>
      </c>
      <c r="K7703" t="s">
        <v>24</v>
      </c>
      <c r="L7703" s="13"/>
      <c r="M7703" s="14"/>
      <c r="O7703">
        <v>2151</v>
      </c>
      <c r="P7703">
        <v>204</v>
      </c>
    </row>
    <row r="7704" spans="1:19" x14ac:dyDescent="0.3">
      <c r="A7704">
        <v>79746</v>
      </c>
      <c r="B7704" s="1">
        <v>45658</v>
      </c>
      <c r="C7704" s="11">
        <v>0.54027777777777775</v>
      </c>
      <c r="D7704" s="12">
        <v>12</v>
      </c>
      <c r="E7704" s="12" t="str">
        <f>IF(Table2[[#This Row],[Request_Time]]&lt;TIME(12,0,0),"Morning",IF(Table2[[#This Row],[Request_Time]]&lt;TIME(17,0,0),"Afternoon","Evening"))</f>
        <v>Afternoon</v>
      </c>
      <c r="F7704" s="12"/>
      <c r="G7704" t="s">
        <v>38</v>
      </c>
      <c r="H7704" t="s">
        <v>91</v>
      </c>
      <c r="I7704" t="s">
        <v>27</v>
      </c>
      <c r="J7704">
        <v>231</v>
      </c>
      <c r="K7704" t="s">
        <v>19</v>
      </c>
      <c r="L7704" s="13">
        <v>78.64</v>
      </c>
      <c r="M7704" s="14">
        <v>25.01</v>
      </c>
      <c r="N7704">
        <v>5</v>
      </c>
      <c r="O7704">
        <v>1502</v>
      </c>
      <c r="P7704">
        <v>251</v>
      </c>
      <c r="Q7704" t="s">
        <v>53</v>
      </c>
      <c r="S7704" t="s">
        <v>21</v>
      </c>
    </row>
    <row r="7705" spans="1:19" x14ac:dyDescent="0.3">
      <c r="A7705">
        <v>79761</v>
      </c>
      <c r="B7705" s="1">
        <v>46011</v>
      </c>
      <c r="C7705" s="11">
        <v>0.42083333333333334</v>
      </c>
      <c r="D7705" s="12">
        <v>10</v>
      </c>
      <c r="E7705" s="12" t="str">
        <f>IF(Table2[[#This Row],[Request_Time]]&lt;TIME(12,0,0),"Morning",IF(Table2[[#This Row],[Request_Time]]&lt;TIME(17,0,0),"Afternoon","Evening"))</f>
        <v>Morning</v>
      </c>
      <c r="F7705" s="12"/>
      <c r="G7705" t="s">
        <v>58</v>
      </c>
      <c r="H7705" t="s">
        <v>81</v>
      </c>
      <c r="I7705" t="s">
        <v>40</v>
      </c>
      <c r="J7705">
        <v>257</v>
      </c>
      <c r="K7705" t="s">
        <v>19</v>
      </c>
      <c r="L7705" s="13">
        <v>26.18</v>
      </c>
      <c r="M7705" s="14">
        <v>25.32</v>
      </c>
      <c r="N7705">
        <v>5</v>
      </c>
      <c r="O7705">
        <v>1919</v>
      </c>
      <c r="P7705">
        <v>236</v>
      </c>
      <c r="Q7705" t="s">
        <v>44</v>
      </c>
      <c r="S7705" t="s">
        <v>36</v>
      </c>
    </row>
    <row r="7706" spans="1:19" x14ac:dyDescent="0.3">
      <c r="A7706">
        <v>79762</v>
      </c>
      <c r="B7706" s="1">
        <v>45990</v>
      </c>
      <c r="C7706" s="11">
        <v>0.51111111111111118</v>
      </c>
      <c r="D7706" s="12">
        <v>12</v>
      </c>
      <c r="E7706" s="12" t="str">
        <f>IF(Table2[[#This Row],[Request_Time]]&lt;TIME(12,0,0),"Morning",IF(Table2[[#This Row],[Request_Time]]&lt;TIME(17,0,0),"Afternoon","Evening"))</f>
        <v>Afternoon</v>
      </c>
      <c r="F7706" s="12"/>
      <c r="G7706" t="s">
        <v>94</v>
      </c>
      <c r="H7706" t="s">
        <v>26</v>
      </c>
      <c r="I7706" t="s">
        <v>18</v>
      </c>
      <c r="J7706">
        <v>204</v>
      </c>
      <c r="K7706" t="s">
        <v>19</v>
      </c>
      <c r="L7706" s="13">
        <v>5.97</v>
      </c>
      <c r="M7706" s="14">
        <v>14.07</v>
      </c>
      <c r="N7706">
        <v>2</v>
      </c>
      <c r="O7706">
        <v>1477</v>
      </c>
      <c r="P7706">
        <v>225</v>
      </c>
      <c r="Q7706" t="s">
        <v>53</v>
      </c>
      <c r="S7706" t="s">
        <v>21</v>
      </c>
    </row>
    <row r="7707" spans="1:19" x14ac:dyDescent="0.3">
      <c r="A7707">
        <v>79763</v>
      </c>
      <c r="B7707" s="1">
        <v>45940</v>
      </c>
      <c r="C7707" s="11">
        <v>0.20902777777777778</v>
      </c>
      <c r="D7707" s="12">
        <v>5</v>
      </c>
      <c r="E7707" s="12" t="str">
        <f>IF(Table2[[#This Row],[Request_Time]]&lt;TIME(12,0,0),"Morning",IF(Table2[[#This Row],[Request_Time]]&lt;TIME(17,0,0),"Afternoon","Evening"))</f>
        <v>Morning</v>
      </c>
      <c r="F7707" s="12"/>
      <c r="G7707" t="s">
        <v>30</v>
      </c>
      <c r="H7707" t="s">
        <v>30</v>
      </c>
      <c r="I7707" t="s">
        <v>27</v>
      </c>
      <c r="J7707">
        <v>258</v>
      </c>
      <c r="K7707" t="s">
        <v>19</v>
      </c>
      <c r="L7707" s="13">
        <v>38.75</v>
      </c>
      <c r="M7707" s="14">
        <v>18.91</v>
      </c>
      <c r="N7707">
        <v>5</v>
      </c>
      <c r="O7707">
        <v>1001</v>
      </c>
      <c r="P7707">
        <v>232</v>
      </c>
      <c r="Q7707" t="s">
        <v>50</v>
      </c>
      <c r="S7707" t="s">
        <v>21</v>
      </c>
    </row>
    <row r="7708" spans="1:19" x14ac:dyDescent="0.3">
      <c r="A7708">
        <v>79769</v>
      </c>
      <c r="B7708" s="1">
        <v>45748</v>
      </c>
      <c r="C7708" s="11">
        <v>0.66736111111111107</v>
      </c>
      <c r="D7708" s="12">
        <v>16</v>
      </c>
      <c r="E7708" s="12" t="str">
        <f>IF(Table2[[#This Row],[Request_Time]]&lt;TIME(12,0,0),"Morning",IF(Table2[[#This Row],[Request_Time]]&lt;TIME(17,0,0),"Afternoon","Evening"))</f>
        <v>Afternoon</v>
      </c>
      <c r="F7708" s="12"/>
      <c r="G7708" t="s">
        <v>81</v>
      </c>
      <c r="H7708" t="s">
        <v>58</v>
      </c>
      <c r="I7708" t="s">
        <v>40</v>
      </c>
      <c r="J7708">
        <v>236</v>
      </c>
      <c r="K7708" t="s">
        <v>19</v>
      </c>
      <c r="L7708" s="13">
        <v>35.51</v>
      </c>
      <c r="M7708" s="14">
        <v>2.5</v>
      </c>
      <c r="N7708">
        <v>2</v>
      </c>
      <c r="O7708">
        <v>1623</v>
      </c>
      <c r="P7708">
        <v>200</v>
      </c>
      <c r="Q7708" t="s">
        <v>50</v>
      </c>
      <c r="S7708" t="s">
        <v>21</v>
      </c>
    </row>
    <row r="7709" spans="1:19" x14ac:dyDescent="0.3">
      <c r="A7709">
        <v>79783</v>
      </c>
      <c r="B7709" s="1">
        <v>45762</v>
      </c>
      <c r="C7709" s="11">
        <v>0.8208333333333333</v>
      </c>
      <c r="D7709" s="12">
        <v>19</v>
      </c>
      <c r="E7709" s="12" t="str">
        <f>IF(Table2[[#This Row],[Request_Time]]&lt;TIME(12,0,0),"Morning",IF(Table2[[#This Row],[Request_Time]]&lt;TIME(17,0,0),"Afternoon","Evening"))</f>
        <v>Evening</v>
      </c>
      <c r="F7709" s="12"/>
      <c r="G7709" t="s">
        <v>38</v>
      </c>
      <c r="H7709" t="s">
        <v>26</v>
      </c>
      <c r="I7709" t="s">
        <v>40</v>
      </c>
      <c r="J7709">
        <v>231</v>
      </c>
      <c r="K7709" t="s">
        <v>19</v>
      </c>
      <c r="L7709" s="13">
        <v>81.61</v>
      </c>
      <c r="M7709" s="14">
        <v>5.97</v>
      </c>
      <c r="N7709">
        <v>3</v>
      </c>
      <c r="O7709">
        <v>1920</v>
      </c>
      <c r="P7709">
        <v>209</v>
      </c>
      <c r="Q7709" t="s">
        <v>50</v>
      </c>
      <c r="S7709" t="s">
        <v>36</v>
      </c>
    </row>
    <row r="7710" spans="1:19" x14ac:dyDescent="0.3">
      <c r="A7710">
        <v>79783</v>
      </c>
      <c r="B7710" s="1">
        <v>46019</v>
      </c>
      <c r="C7710" s="11">
        <v>0.61805555555555558</v>
      </c>
      <c r="D7710" s="12">
        <v>14</v>
      </c>
      <c r="E7710" s="12" t="str">
        <f>IF(Table2[[#This Row],[Request_Time]]&lt;TIME(12,0,0),"Morning",IF(Table2[[#This Row],[Request_Time]]&lt;TIME(17,0,0),"Afternoon","Evening"))</f>
        <v>Afternoon</v>
      </c>
      <c r="F7710" s="12"/>
      <c r="G7710" t="s">
        <v>94</v>
      </c>
      <c r="H7710" t="s">
        <v>23</v>
      </c>
      <c r="I7710" t="s">
        <v>27</v>
      </c>
      <c r="J7710">
        <v>258</v>
      </c>
      <c r="K7710" t="s">
        <v>24</v>
      </c>
      <c r="L7710" s="13"/>
      <c r="M7710" s="14"/>
      <c r="O7710">
        <v>1849</v>
      </c>
      <c r="P7710">
        <v>258</v>
      </c>
    </row>
    <row r="7711" spans="1:19" x14ac:dyDescent="0.3">
      <c r="A7711">
        <v>79791</v>
      </c>
      <c r="B7711" s="1">
        <v>45887</v>
      </c>
      <c r="C7711" s="11">
        <v>0.86111111111111116</v>
      </c>
      <c r="D7711" s="12">
        <v>20</v>
      </c>
      <c r="E7711" s="12" t="str">
        <f>IF(Table2[[#This Row],[Request_Time]]&lt;TIME(12,0,0),"Morning",IF(Table2[[#This Row],[Request_Time]]&lt;TIME(17,0,0),"Afternoon","Evening"))</f>
        <v>Evening</v>
      </c>
      <c r="F7711" s="12"/>
      <c r="G7711" t="s">
        <v>6272</v>
      </c>
      <c r="H7711" t="s">
        <v>91</v>
      </c>
      <c r="I7711" t="s">
        <v>40</v>
      </c>
      <c r="J7711">
        <v>236</v>
      </c>
      <c r="K7711" t="s">
        <v>31</v>
      </c>
      <c r="L7711" s="13"/>
      <c r="M7711" s="14"/>
      <c r="O7711">
        <v>1070</v>
      </c>
      <c r="P7711">
        <v>248</v>
      </c>
      <c r="R7711" t="s">
        <v>108</v>
      </c>
    </row>
    <row r="7712" spans="1:19" x14ac:dyDescent="0.3">
      <c r="A7712">
        <v>79800</v>
      </c>
      <c r="B7712" s="1">
        <v>45744</v>
      </c>
      <c r="C7712" s="11">
        <v>0.55277777777777781</v>
      </c>
      <c r="D7712" s="12">
        <v>13</v>
      </c>
      <c r="E7712" s="12" t="str">
        <f>IF(Table2[[#This Row],[Request_Time]]&lt;TIME(12,0,0),"Morning",IF(Table2[[#This Row],[Request_Time]]&lt;TIME(17,0,0),"Afternoon","Evening"))</f>
        <v>Afternoon</v>
      </c>
      <c r="F7712" s="12"/>
      <c r="G7712" t="s">
        <v>81</v>
      </c>
      <c r="H7712" t="s">
        <v>83</v>
      </c>
      <c r="I7712" t="s">
        <v>18</v>
      </c>
      <c r="J7712">
        <v>227</v>
      </c>
      <c r="K7712" t="s">
        <v>19</v>
      </c>
      <c r="L7712" s="13">
        <v>79.17</v>
      </c>
      <c r="M7712" s="14">
        <v>15.37</v>
      </c>
      <c r="N7712">
        <v>5</v>
      </c>
      <c r="O7712">
        <v>1446</v>
      </c>
      <c r="P7712">
        <v>237</v>
      </c>
      <c r="Q7712" t="s">
        <v>50</v>
      </c>
      <c r="S7712" t="s">
        <v>36</v>
      </c>
    </row>
    <row r="7713" spans="1:19" x14ac:dyDescent="0.3">
      <c r="A7713">
        <v>79809</v>
      </c>
      <c r="B7713" s="1">
        <v>45765</v>
      </c>
      <c r="C7713" s="11">
        <v>0.75624999999999998</v>
      </c>
      <c r="D7713" s="12">
        <v>18</v>
      </c>
      <c r="E7713" s="12" t="str">
        <f>IF(Table2[[#This Row],[Request_Time]]&lt;TIME(12,0,0),"Morning",IF(Table2[[#This Row],[Request_Time]]&lt;TIME(17,0,0),"Afternoon","Evening"))</f>
        <v>Evening</v>
      </c>
      <c r="F7713" s="12"/>
      <c r="G7713" t="s">
        <v>58</v>
      </c>
      <c r="H7713" t="s">
        <v>91</v>
      </c>
      <c r="I7713" t="s">
        <v>18</v>
      </c>
      <c r="J7713">
        <v>244</v>
      </c>
      <c r="K7713" t="s">
        <v>19</v>
      </c>
      <c r="L7713" s="13">
        <v>36.5</v>
      </c>
      <c r="M7713" s="14">
        <v>4.95</v>
      </c>
      <c r="N7713">
        <v>1</v>
      </c>
      <c r="O7713">
        <v>1306</v>
      </c>
      <c r="P7713">
        <v>253</v>
      </c>
      <c r="Q7713" t="s">
        <v>50</v>
      </c>
      <c r="S7713" t="s">
        <v>21</v>
      </c>
    </row>
    <row r="7714" spans="1:19" x14ac:dyDescent="0.3">
      <c r="A7714">
        <v>79815</v>
      </c>
      <c r="B7714" s="1">
        <v>45756</v>
      </c>
      <c r="C7714" s="11">
        <v>0.62013888888888891</v>
      </c>
      <c r="D7714" s="12">
        <v>14</v>
      </c>
      <c r="E7714" s="12" t="str">
        <f>IF(Table2[[#This Row],[Request_Time]]&lt;TIME(12,0,0),"Morning",IF(Table2[[#This Row],[Request_Time]]&lt;TIME(17,0,0),"Afternoon","Evening"))</f>
        <v>Afternoon</v>
      </c>
      <c r="F7714" s="12"/>
      <c r="G7714" t="s">
        <v>81</v>
      </c>
      <c r="H7714" t="s">
        <v>6272</v>
      </c>
      <c r="I7714" t="s">
        <v>27</v>
      </c>
      <c r="J7714">
        <v>224</v>
      </c>
      <c r="K7714" t="s">
        <v>19</v>
      </c>
      <c r="L7714" s="13">
        <v>83.59</v>
      </c>
      <c r="M7714" s="14">
        <v>24.22</v>
      </c>
      <c r="N7714">
        <v>1</v>
      </c>
      <c r="O7714">
        <v>1892</v>
      </c>
      <c r="P7714">
        <v>218</v>
      </c>
      <c r="Q7714" t="s">
        <v>50</v>
      </c>
      <c r="S7714" t="s">
        <v>21</v>
      </c>
    </row>
    <row r="7715" spans="1:19" x14ac:dyDescent="0.3">
      <c r="A7715">
        <v>79815</v>
      </c>
      <c r="B7715" s="1">
        <v>45949</v>
      </c>
      <c r="C7715" s="11">
        <v>0.6</v>
      </c>
      <c r="D7715" s="12">
        <v>14</v>
      </c>
      <c r="E7715" s="12" t="str">
        <f>IF(Table2[[#This Row],[Request_Time]]&lt;TIME(12,0,0),"Morning",IF(Table2[[#This Row],[Request_Time]]&lt;TIME(17,0,0),"Afternoon","Evening"))</f>
        <v>Afternoon</v>
      </c>
      <c r="F7715" s="12"/>
      <c r="G7715" t="s">
        <v>23</v>
      </c>
      <c r="H7715" t="s">
        <v>72</v>
      </c>
      <c r="I7715" t="s">
        <v>40</v>
      </c>
      <c r="J7715">
        <v>243</v>
      </c>
      <c r="K7715" t="s">
        <v>19</v>
      </c>
      <c r="L7715" s="13">
        <v>42.92</v>
      </c>
      <c r="M7715" s="14">
        <v>7.58</v>
      </c>
      <c r="N7715">
        <v>2</v>
      </c>
      <c r="O7715">
        <v>1424</v>
      </c>
      <c r="P7715">
        <v>231</v>
      </c>
      <c r="Q7715" t="s">
        <v>32</v>
      </c>
      <c r="S7715" t="s">
        <v>36</v>
      </c>
    </row>
    <row r="7716" spans="1:19" x14ac:dyDescent="0.3">
      <c r="A7716">
        <v>79836</v>
      </c>
      <c r="B7716" s="1">
        <v>45994</v>
      </c>
      <c r="C7716" s="11">
        <v>1.0416666666666666E-2</v>
      </c>
      <c r="D7716" s="12">
        <v>0</v>
      </c>
      <c r="E7716" s="12" t="str">
        <f>IF(Table2[[#This Row],[Request_Time]]&lt;TIME(12,0,0),"Morning",IF(Table2[[#This Row],[Request_Time]]&lt;TIME(17,0,0),"Afternoon","Evening"))</f>
        <v>Morning</v>
      </c>
      <c r="F7716" s="12"/>
      <c r="G7716" t="s">
        <v>30</v>
      </c>
      <c r="H7716" t="s">
        <v>58</v>
      </c>
      <c r="I7716" t="s">
        <v>27</v>
      </c>
      <c r="J7716">
        <v>238</v>
      </c>
      <c r="K7716" t="s">
        <v>19</v>
      </c>
      <c r="L7716" s="13">
        <v>79.25</v>
      </c>
      <c r="M7716" s="14">
        <v>8.49</v>
      </c>
      <c r="N7716">
        <v>2</v>
      </c>
      <c r="O7716">
        <v>1488</v>
      </c>
      <c r="P7716">
        <v>251</v>
      </c>
      <c r="Q7716" t="s">
        <v>44</v>
      </c>
      <c r="S7716" t="s">
        <v>21</v>
      </c>
    </row>
    <row r="7717" spans="1:19" x14ac:dyDescent="0.3">
      <c r="A7717">
        <v>79839</v>
      </c>
      <c r="B7717" s="1">
        <v>45874</v>
      </c>
      <c r="C7717" s="11">
        <v>0.69236111111111109</v>
      </c>
      <c r="D7717" s="12">
        <v>16</v>
      </c>
      <c r="E7717" s="12" t="str">
        <f>IF(Table2[[#This Row],[Request_Time]]&lt;TIME(12,0,0),"Morning",IF(Table2[[#This Row],[Request_Time]]&lt;TIME(17,0,0),"Afternoon","Evening"))</f>
        <v>Afternoon</v>
      </c>
      <c r="F7717" s="12"/>
      <c r="G7717" t="s">
        <v>72</v>
      </c>
      <c r="H7717" t="s">
        <v>58</v>
      </c>
      <c r="I7717" t="s">
        <v>18</v>
      </c>
      <c r="J7717">
        <v>232</v>
      </c>
      <c r="K7717" t="s">
        <v>31</v>
      </c>
      <c r="L7717" s="13"/>
      <c r="M7717" s="14"/>
      <c r="O7717">
        <v>1853</v>
      </c>
      <c r="P7717">
        <v>219</v>
      </c>
      <c r="R7717" t="s">
        <v>55</v>
      </c>
    </row>
    <row r="7718" spans="1:19" x14ac:dyDescent="0.3">
      <c r="A7718">
        <v>79845</v>
      </c>
      <c r="B7718" s="1">
        <v>45755</v>
      </c>
      <c r="C7718" s="11">
        <v>0.21041666666666667</v>
      </c>
      <c r="D7718" s="12">
        <v>5</v>
      </c>
      <c r="E7718" s="12" t="str">
        <f>IF(Table2[[#This Row],[Request_Time]]&lt;TIME(12,0,0),"Morning",IF(Table2[[#This Row],[Request_Time]]&lt;TIME(17,0,0),"Afternoon","Evening"))</f>
        <v>Morning</v>
      </c>
      <c r="F7718" s="12"/>
      <c r="G7718" t="s">
        <v>38</v>
      </c>
      <c r="H7718" t="s">
        <v>75</v>
      </c>
      <c r="I7718" t="s">
        <v>40</v>
      </c>
      <c r="J7718">
        <v>203</v>
      </c>
      <c r="K7718" t="s">
        <v>19</v>
      </c>
      <c r="L7718" s="13">
        <v>50.37</v>
      </c>
      <c r="M7718" s="14">
        <v>4.6500000000000004</v>
      </c>
      <c r="N7718">
        <v>5</v>
      </c>
      <c r="O7718">
        <v>2139</v>
      </c>
      <c r="P7718">
        <v>258</v>
      </c>
      <c r="Q7718" t="s">
        <v>20</v>
      </c>
      <c r="S7718" t="s">
        <v>21</v>
      </c>
    </row>
    <row r="7719" spans="1:19" x14ac:dyDescent="0.3">
      <c r="A7719">
        <v>79852</v>
      </c>
      <c r="B7719" s="1">
        <v>45752</v>
      </c>
      <c r="C7719" s="11">
        <v>6.458333333333334E-2</v>
      </c>
      <c r="D7719" s="12">
        <v>1</v>
      </c>
      <c r="E7719" s="12" t="str">
        <f>IF(Table2[[#This Row],[Request_Time]]&lt;TIME(12,0,0),"Morning",IF(Table2[[#This Row],[Request_Time]]&lt;TIME(17,0,0),"Afternoon","Evening"))</f>
        <v>Morning</v>
      </c>
      <c r="F7719" s="12"/>
      <c r="G7719" t="s">
        <v>81</v>
      </c>
      <c r="H7719" t="s">
        <v>75</v>
      </c>
      <c r="I7719" t="s">
        <v>40</v>
      </c>
      <c r="J7719">
        <v>239</v>
      </c>
      <c r="K7719" t="s">
        <v>24</v>
      </c>
      <c r="L7719" s="13"/>
      <c r="M7719" s="14"/>
      <c r="O7719">
        <v>1173</v>
      </c>
      <c r="P7719">
        <v>204</v>
      </c>
    </row>
    <row r="7720" spans="1:19" x14ac:dyDescent="0.3">
      <c r="A7720">
        <v>79865</v>
      </c>
      <c r="B7720" s="1">
        <v>45717</v>
      </c>
      <c r="C7720" s="11">
        <v>0.25972222222222224</v>
      </c>
      <c r="D7720" s="12">
        <v>6</v>
      </c>
      <c r="E7720" s="12" t="str">
        <f>IF(Table2[[#This Row],[Request_Time]]&lt;TIME(12,0,0),"Morning",IF(Table2[[#This Row],[Request_Time]]&lt;TIME(17,0,0),"Afternoon","Evening"))</f>
        <v>Morning</v>
      </c>
      <c r="F7720" s="12"/>
      <c r="G7720" t="s">
        <v>67</v>
      </c>
      <c r="H7720" t="s">
        <v>52</v>
      </c>
      <c r="I7720" t="s">
        <v>27</v>
      </c>
      <c r="J7720">
        <v>229</v>
      </c>
      <c r="K7720" t="s">
        <v>24</v>
      </c>
      <c r="L7720" s="13"/>
      <c r="M7720" s="14"/>
      <c r="O7720">
        <v>1379</v>
      </c>
      <c r="P7720">
        <v>220</v>
      </c>
    </row>
    <row r="7721" spans="1:19" x14ac:dyDescent="0.3">
      <c r="A7721">
        <v>79872</v>
      </c>
      <c r="B7721" s="1">
        <v>45879</v>
      </c>
      <c r="C7721" s="11">
        <v>0.64444444444444449</v>
      </c>
      <c r="D7721" s="12">
        <v>15</v>
      </c>
      <c r="E7721" s="12" t="str">
        <f>IF(Table2[[#This Row],[Request_Time]]&lt;TIME(12,0,0),"Morning",IF(Table2[[#This Row],[Request_Time]]&lt;TIME(17,0,0),"Afternoon","Evening"))</f>
        <v>Afternoon</v>
      </c>
      <c r="F7721" s="12"/>
      <c r="G7721" t="s">
        <v>52</v>
      </c>
      <c r="H7721" t="s">
        <v>58</v>
      </c>
      <c r="I7721" t="s">
        <v>40</v>
      </c>
      <c r="J7721">
        <v>240</v>
      </c>
      <c r="K7721" t="s">
        <v>19</v>
      </c>
      <c r="L7721" s="13">
        <v>26.08</v>
      </c>
      <c r="M7721" s="14">
        <v>10.029999999999999</v>
      </c>
      <c r="N7721">
        <v>2</v>
      </c>
      <c r="O7721">
        <v>1624</v>
      </c>
      <c r="P7721">
        <v>210</v>
      </c>
      <c r="Q7721" t="s">
        <v>44</v>
      </c>
      <c r="S7721" t="s">
        <v>36</v>
      </c>
    </row>
    <row r="7722" spans="1:19" x14ac:dyDescent="0.3">
      <c r="A7722">
        <v>79877</v>
      </c>
      <c r="B7722" s="1">
        <v>45817</v>
      </c>
      <c r="C7722" s="11">
        <v>0.45833333333333331</v>
      </c>
      <c r="D7722" s="12">
        <v>11</v>
      </c>
      <c r="E7722" s="12" t="str">
        <f>IF(Table2[[#This Row],[Request_Time]]&lt;TIME(12,0,0),"Morning",IF(Table2[[#This Row],[Request_Time]]&lt;TIME(17,0,0),"Afternoon","Evening"))</f>
        <v>Morning</v>
      </c>
      <c r="F7722" s="12"/>
      <c r="G7722" t="s">
        <v>83</v>
      </c>
      <c r="H7722" t="s">
        <v>67</v>
      </c>
      <c r="I7722" t="s">
        <v>40</v>
      </c>
      <c r="J7722">
        <v>249</v>
      </c>
      <c r="K7722" t="s">
        <v>19</v>
      </c>
      <c r="L7722" s="13">
        <v>31.34</v>
      </c>
      <c r="M7722" s="14">
        <v>7.63</v>
      </c>
      <c r="N7722">
        <v>1</v>
      </c>
      <c r="O7722">
        <v>2025</v>
      </c>
      <c r="P7722">
        <v>260</v>
      </c>
      <c r="Q7722" t="s">
        <v>50</v>
      </c>
      <c r="S7722" t="s">
        <v>36</v>
      </c>
    </row>
    <row r="7723" spans="1:19" x14ac:dyDescent="0.3">
      <c r="A7723">
        <v>79890</v>
      </c>
      <c r="B7723" s="1">
        <v>45834</v>
      </c>
      <c r="C7723" s="11">
        <v>0.24513888888888888</v>
      </c>
      <c r="D7723" s="12">
        <v>5</v>
      </c>
      <c r="E7723" s="12" t="str">
        <f>IF(Table2[[#This Row],[Request_Time]]&lt;TIME(12,0,0),"Morning",IF(Table2[[#This Row],[Request_Time]]&lt;TIME(17,0,0),"Afternoon","Evening"))</f>
        <v>Morning</v>
      </c>
      <c r="F7723" s="12"/>
      <c r="G7723" t="s">
        <v>83</v>
      </c>
      <c r="H7723" t="s">
        <v>23</v>
      </c>
      <c r="I7723" t="s">
        <v>27</v>
      </c>
      <c r="J7723">
        <v>233</v>
      </c>
      <c r="K7723" t="s">
        <v>24</v>
      </c>
      <c r="L7723" s="13"/>
      <c r="M7723" s="14"/>
      <c r="O7723">
        <v>1427</v>
      </c>
      <c r="P7723">
        <v>243</v>
      </c>
    </row>
    <row r="7724" spans="1:19" x14ac:dyDescent="0.3">
      <c r="A7724">
        <v>79892</v>
      </c>
      <c r="B7724" s="1">
        <v>45731</v>
      </c>
      <c r="C7724" s="11">
        <v>0.61527777777777781</v>
      </c>
      <c r="D7724" s="12">
        <v>14</v>
      </c>
      <c r="E7724" s="12" t="str">
        <f>IF(Table2[[#This Row],[Request_Time]]&lt;TIME(12,0,0),"Morning",IF(Table2[[#This Row],[Request_Time]]&lt;TIME(17,0,0),"Afternoon","Evening"))</f>
        <v>Afternoon</v>
      </c>
      <c r="F7724" s="12"/>
      <c r="G7724" t="s">
        <v>81</v>
      </c>
      <c r="H7724" t="s">
        <v>38</v>
      </c>
      <c r="I7724" t="s">
        <v>18</v>
      </c>
      <c r="J7724">
        <v>251</v>
      </c>
      <c r="K7724" t="s">
        <v>19</v>
      </c>
      <c r="L7724" s="13">
        <v>66.53</v>
      </c>
      <c r="M7724" s="14">
        <v>11.36</v>
      </c>
      <c r="N7724">
        <v>1</v>
      </c>
      <c r="O7724">
        <v>1562</v>
      </c>
      <c r="P7724">
        <v>245</v>
      </c>
      <c r="Q7724" t="s">
        <v>32</v>
      </c>
      <c r="S7724" t="s">
        <v>21</v>
      </c>
    </row>
    <row r="7725" spans="1:19" x14ac:dyDescent="0.3">
      <c r="A7725">
        <v>79893</v>
      </c>
      <c r="B7725" s="1">
        <v>45900</v>
      </c>
      <c r="C7725" s="11">
        <v>0.86875000000000002</v>
      </c>
      <c r="D7725" s="12">
        <v>20</v>
      </c>
      <c r="E7725" s="12" t="str">
        <f>IF(Table2[[#This Row],[Request_Time]]&lt;TIME(12,0,0),"Morning",IF(Table2[[#This Row],[Request_Time]]&lt;TIME(17,0,0),"Afternoon","Evening"))</f>
        <v>Evening</v>
      </c>
      <c r="F7725" s="12"/>
      <c r="G7725" t="s">
        <v>6272</v>
      </c>
      <c r="H7725" t="s">
        <v>52</v>
      </c>
      <c r="I7725" t="s">
        <v>27</v>
      </c>
      <c r="J7725">
        <v>247</v>
      </c>
      <c r="K7725" t="s">
        <v>31</v>
      </c>
      <c r="L7725" s="13"/>
      <c r="M7725" s="14"/>
      <c r="O7725">
        <v>2125</v>
      </c>
      <c r="P7725">
        <v>224</v>
      </c>
      <c r="R7725" t="s">
        <v>55</v>
      </c>
    </row>
    <row r="7726" spans="1:19" x14ac:dyDescent="0.3">
      <c r="A7726">
        <v>79899</v>
      </c>
      <c r="B7726" s="1">
        <v>45812</v>
      </c>
      <c r="C7726" s="11">
        <v>0.48194444444444445</v>
      </c>
      <c r="D7726" s="12">
        <v>11</v>
      </c>
      <c r="E7726" s="12" t="str">
        <f>IF(Table2[[#This Row],[Request_Time]]&lt;TIME(12,0,0),"Morning",IF(Table2[[#This Row],[Request_Time]]&lt;TIME(17,0,0),"Afternoon","Evening"))</f>
        <v>Morning</v>
      </c>
      <c r="F7726" s="12"/>
      <c r="G7726" t="s">
        <v>38</v>
      </c>
      <c r="H7726" t="s">
        <v>91</v>
      </c>
      <c r="I7726" t="s">
        <v>27</v>
      </c>
      <c r="J7726">
        <v>200</v>
      </c>
      <c r="K7726" t="s">
        <v>19</v>
      </c>
      <c r="L7726" s="13">
        <v>71.69</v>
      </c>
      <c r="M7726" s="14">
        <v>11.85</v>
      </c>
      <c r="N7726">
        <v>1</v>
      </c>
      <c r="O7726">
        <v>1965</v>
      </c>
      <c r="P7726">
        <v>244</v>
      </c>
      <c r="Q7726" t="s">
        <v>53</v>
      </c>
      <c r="S7726" t="s">
        <v>36</v>
      </c>
    </row>
    <row r="7727" spans="1:19" x14ac:dyDescent="0.3">
      <c r="A7727">
        <v>79901</v>
      </c>
      <c r="B7727" s="1">
        <v>45903</v>
      </c>
      <c r="C7727" s="11">
        <v>0.92291666666666661</v>
      </c>
      <c r="D7727" s="12">
        <v>22</v>
      </c>
      <c r="E7727" s="12" t="str">
        <f>IF(Table2[[#This Row],[Request_Time]]&lt;TIME(12,0,0),"Morning",IF(Table2[[#This Row],[Request_Time]]&lt;TIME(17,0,0),"Afternoon","Evening"))</f>
        <v>Evening</v>
      </c>
      <c r="F7727" s="12"/>
      <c r="G7727" t="s">
        <v>58</v>
      </c>
      <c r="H7727" t="s">
        <v>94</v>
      </c>
      <c r="I7727" t="s">
        <v>18</v>
      </c>
      <c r="J7727">
        <v>240</v>
      </c>
      <c r="K7727" t="s">
        <v>19</v>
      </c>
      <c r="L7727" s="13">
        <v>9.09</v>
      </c>
      <c r="M7727" s="14">
        <v>4.78</v>
      </c>
      <c r="N7727">
        <v>2</v>
      </c>
      <c r="O7727">
        <v>1102</v>
      </c>
      <c r="P7727">
        <v>229</v>
      </c>
      <c r="Q7727" t="s">
        <v>53</v>
      </c>
      <c r="S7727" t="s">
        <v>36</v>
      </c>
    </row>
    <row r="7728" spans="1:19" x14ac:dyDescent="0.3">
      <c r="A7728">
        <v>79937</v>
      </c>
      <c r="B7728" s="1">
        <v>45763</v>
      </c>
      <c r="C7728" s="11">
        <v>0.9868055555555556</v>
      </c>
      <c r="D7728" s="12">
        <v>23</v>
      </c>
      <c r="E7728" s="12" t="str">
        <f>IF(Table2[[#This Row],[Request_Time]]&lt;TIME(12,0,0),"Morning",IF(Table2[[#This Row],[Request_Time]]&lt;TIME(17,0,0),"Afternoon","Evening"))</f>
        <v>Evening</v>
      </c>
      <c r="F7728" s="12"/>
      <c r="G7728" t="s">
        <v>91</v>
      </c>
      <c r="H7728" t="s">
        <v>58</v>
      </c>
      <c r="I7728" t="s">
        <v>18</v>
      </c>
      <c r="J7728">
        <v>218</v>
      </c>
      <c r="K7728" t="s">
        <v>31</v>
      </c>
      <c r="L7728" s="13"/>
      <c r="M7728" s="14"/>
      <c r="O7728">
        <v>1285</v>
      </c>
      <c r="P7728">
        <v>241</v>
      </c>
      <c r="R7728" t="s">
        <v>47</v>
      </c>
    </row>
    <row r="7729" spans="1:19" x14ac:dyDescent="0.3">
      <c r="A7729">
        <v>79975</v>
      </c>
      <c r="B7729" s="1">
        <v>45834</v>
      </c>
      <c r="C7729" s="11">
        <v>0.4694444444444445</v>
      </c>
      <c r="D7729" s="12">
        <v>11</v>
      </c>
      <c r="E7729" s="12" t="str">
        <f>IF(Table2[[#This Row],[Request_Time]]&lt;TIME(12,0,0),"Morning",IF(Table2[[#This Row],[Request_Time]]&lt;TIME(17,0,0),"Afternoon","Evening"))</f>
        <v>Morning</v>
      </c>
      <c r="F7729" s="12"/>
      <c r="G7729" t="s">
        <v>67</v>
      </c>
      <c r="H7729" t="s">
        <v>81</v>
      </c>
      <c r="I7729" t="s">
        <v>40</v>
      </c>
      <c r="J7729">
        <v>228</v>
      </c>
      <c r="K7729" t="s">
        <v>19</v>
      </c>
      <c r="L7729" s="13">
        <v>68.430000000000007</v>
      </c>
      <c r="M7729" s="14">
        <v>8.86</v>
      </c>
      <c r="N7729">
        <v>5</v>
      </c>
      <c r="O7729">
        <v>1010</v>
      </c>
      <c r="P7729">
        <v>203</v>
      </c>
      <c r="Q7729" t="s">
        <v>50</v>
      </c>
      <c r="S7729" t="s">
        <v>21</v>
      </c>
    </row>
    <row r="7730" spans="1:19" x14ac:dyDescent="0.3">
      <c r="A7730">
        <v>79980</v>
      </c>
      <c r="B7730" s="1">
        <v>45941</v>
      </c>
      <c r="C7730" s="11">
        <v>0.99097222222222225</v>
      </c>
      <c r="D7730" s="12">
        <v>23</v>
      </c>
      <c r="E7730" s="12" t="str">
        <f>IF(Table2[[#This Row],[Request_Time]]&lt;TIME(12,0,0),"Morning",IF(Table2[[#This Row],[Request_Time]]&lt;TIME(17,0,0),"Afternoon","Evening"))</f>
        <v>Evening</v>
      </c>
      <c r="F7730" s="12"/>
      <c r="G7730" t="s">
        <v>26</v>
      </c>
      <c r="H7730" t="s">
        <v>30</v>
      </c>
      <c r="I7730" t="s">
        <v>18</v>
      </c>
      <c r="J7730">
        <v>219</v>
      </c>
      <c r="K7730" t="s">
        <v>31</v>
      </c>
      <c r="L7730" s="13"/>
      <c r="M7730" s="14"/>
      <c r="O7730">
        <v>1126</v>
      </c>
      <c r="P7730">
        <v>234</v>
      </c>
      <c r="R7730" t="s">
        <v>47</v>
      </c>
    </row>
    <row r="7731" spans="1:19" x14ac:dyDescent="0.3">
      <c r="A7731">
        <v>79984</v>
      </c>
      <c r="B7731" s="1">
        <v>45989</v>
      </c>
      <c r="C7731" s="11">
        <v>0.51597222222222217</v>
      </c>
      <c r="D7731" s="12">
        <v>12</v>
      </c>
      <c r="E7731" s="12" t="str">
        <f>IF(Table2[[#This Row],[Request_Time]]&lt;TIME(12,0,0),"Morning",IF(Table2[[#This Row],[Request_Time]]&lt;TIME(17,0,0),"Afternoon","Evening"))</f>
        <v>Afternoon</v>
      </c>
      <c r="F7731" s="12"/>
      <c r="G7731" t="s">
        <v>81</v>
      </c>
      <c r="H7731" t="s">
        <v>81</v>
      </c>
      <c r="I7731" t="s">
        <v>27</v>
      </c>
      <c r="J7731">
        <v>200</v>
      </c>
      <c r="K7731" t="s">
        <v>24</v>
      </c>
      <c r="L7731" s="13"/>
      <c r="M7731" s="14"/>
      <c r="O7731">
        <v>2187</v>
      </c>
      <c r="P7731">
        <v>249</v>
      </c>
    </row>
    <row r="7732" spans="1:19" x14ac:dyDescent="0.3">
      <c r="A7732">
        <v>79999</v>
      </c>
      <c r="B7732" s="1">
        <v>45772</v>
      </c>
      <c r="C7732" s="11">
        <v>0.22291666666666665</v>
      </c>
      <c r="D7732" s="12">
        <v>5</v>
      </c>
      <c r="E7732" s="12" t="str">
        <f>IF(Table2[[#This Row],[Request_Time]]&lt;TIME(12,0,0),"Morning",IF(Table2[[#This Row],[Request_Time]]&lt;TIME(17,0,0),"Afternoon","Evening"))</f>
        <v>Morning</v>
      </c>
      <c r="F7732" s="12"/>
      <c r="G7732" t="s">
        <v>72</v>
      </c>
      <c r="H7732" t="s">
        <v>30</v>
      </c>
      <c r="I7732" t="s">
        <v>18</v>
      </c>
      <c r="J7732">
        <v>258</v>
      </c>
      <c r="K7732" t="s">
        <v>19</v>
      </c>
      <c r="L7732" s="13">
        <v>84.69</v>
      </c>
      <c r="M7732" s="14">
        <v>9.64</v>
      </c>
      <c r="N7732">
        <v>3</v>
      </c>
      <c r="O7732">
        <v>2131</v>
      </c>
      <c r="P7732">
        <v>236</v>
      </c>
      <c r="Q7732" t="s">
        <v>32</v>
      </c>
      <c r="S7732" t="s">
        <v>21</v>
      </c>
    </row>
    <row r="7733" spans="1:19" x14ac:dyDescent="0.3">
      <c r="A7733">
        <v>80008</v>
      </c>
      <c r="B7733" s="1">
        <v>45658</v>
      </c>
      <c r="C7733" s="11">
        <v>0.93472222222222223</v>
      </c>
      <c r="D7733" s="12">
        <v>22</v>
      </c>
      <c r="E7733" s="12" t="str">
        <f>IF(Table2[[#This Row],[Request_Time]]&lt;TIME(12,0,0),"Morning",IF(Table2[[#This Row],[Request_Time]]&lt;TIME(17,0,0),"Afternoon","Evening"))</f>
        <v>Evening</v>
      </c>
      <c r="F7733" s="12"/>
      <c r="G7733" t="s">
        <v>30</v>
      </c>
      <c r="H7733" t="s">
        <v>75</v>
      </c>
      <c r="I7733" t="s">
        <v>40</v>
      </c>
      <c r="J7733">
        <v>247</v>
      </c>
      <c r="K7733" t="s">
        <v>19</v>
      </c>
      <c r="L7733" s="13">
        <v>20.87</v>
      </c>
      <c r="M7733" s="14">
        <v>18.91</v>
      </c>
      <c r="N7733">
        <v>3</v>
      </c>
      <c r="O7733">
        <v>1598</v>
      </c>
      <c r="P7733">
        <v>228</v>
      </c>
      <c r="Q7733" t="s">
        <v>53</v>
      </c>
      <c r="S7733" t="s">
        <v>21</v>
      </c>
    </row>
    <row r="7734" spans="1:19" x14ac:dyDescent="0.3">
      <c r="A7734">
        <v>80010</v>
      </c>
      <c r="B7734" s="1">
        <v>45910</v>
      </c>
      <c r="C7734" s="11">
        <v>0.39305555555555555</v>
      </c>
      <c r="D7734" s="12">
        <v>9</v>
      </c>
      <c r="E7734" s="12" t="str">
        <f>IF(Table2[[#This Row],[Request_Time]]&lt;TIME(12,0,0),"Morning",IF(Table2[[#This Row],[Request_Time]]&lt;TIME(17,0,0),"Afternoon","Evening"))</f>
        <v>Morning</v>
      </c>
      <c r="F7734" s="12"/>
      <c r="G7734" t="s">
        <v>81</v>
      </c>
      <c r="H7734" t="s">
        <v>91</v>
      </c>
      <c r="I7734" t="s">
        <v>18</v>
      </c>
      <c r="J7734">
        <v>217</v>
      </c>
      <c r="K7734" t="s">
        <v>19</v>
      </c>
      <c r="L7734" s="13">
        <v>27.67</v>
      </c>
      <c r="M7734" s="14">
        <v>14.34</v>
      </c>
      <c r="N7734">
        <v>1</v>
      </c>
      <c r="O7734">
        <v>1803</v>
      </c>
      <c r="P7734">
        <v>227</v>
      </c>
      <c r="Q7734" t="s">
        <v>53</v>
      </c>
      <c r="S7734" t="s">
        <v>21</v>
      </c>
    </row>
    <row r="7735" spans="1:19" x14ac:dyDescent="0.3">
      <c r="A7735">
        <v>80013</v>
      </c>
      <c r="B7735" s="1">
        <v>45912</v>
      </c>
      <c r="C7735" s="11">
        <v>0.60902777777777783</v>
      </c>
      <c r="D7735" s="12">
        <v>14</v>
      </c>
      <c r="E7735" s="12" t="str">
        <f>IF(Table2[[#This Row],[Request_Time]]&lt;TIME(12,0,0),"Morning",IF(Table2[[#This Row],[Request_Time]]&lt;TIME(17,0,0),"Afternoon","Evening"))</f>
        <v>Afternoon</v>
      </c>
      <c r="F7735" s="12"/>
      <c r="G7735" t="s">
        <v>52</v>
      </c>
      <c r="H7735" t="s">
        <v>81</v>
      </c>
      <c r="I7735" t="s">
        <v>27</v>
      </c>
      <c r="J7735">
        <v>254</v>
      </c>
      <c r="K7735" t="s">
        <v>19</v>
      </c>
      <c r="L7735" s="13">
        <v>6.8</v>
      </c>
      <c r="M7735" s="14">
        <v>25.84</v>
      </c>
      <c r="N7735">
        <v>4</v>
      </c>
      <c r="O7735">
        <v>1114</v>
      </c>
      <c r="P7735">
        <v>238</v>
      </c>
      <c r="Q7735" t="s">
        <v>28</v>
      </c>
      <c r="S7735" t="s">
        <v>21</v>
      </c>
    </row>
    <row r="7736" spans="1:19" x14ac:dyDescent="0.3">
      <c r="A7736">
        <v>80016</v>
      </c>
      <c r="B7736" s="1">
        <v>45692</v>
      </c>
      <c r="C7736" s="11">
        <v>0.68402777777777779</v>
      </c>
      <c r="D7736" s="12">
        <v>16</v>
      </c>
      <c r="E7736" s="12" t="str">
        <f>IF(Table2[[#This Row],[Request_Time]]&lt;TIME(12,0,0),"Morning",IF(Table2[[#This Row],[Request_Time]]&lt;TIME(17,0,0),"Afternoon","Evening"))</f>
        <v>Afternoon</v>
      </c>
      <c r="F7736" s="12"/>
      <c r="G7736" t="s">
        <v>75</v>
      </c>
      <c r="H7736" t="s">
        <v>6273</v>
      </c>
      <c r="I7736" t="s">
        <v>27</v>
      </c>
      <c r="J7736">
        <v>223</v>
      </c>
      <c r="K7736" t="s">
        <v>31</v>
      </c>
      <c r="L7736" s="13"/>
      <c r="M7736" s="14"/>
      <c r="O7736">
        <v>1167</v>
      </c>
      <c r="P7736">
        <v>245</v>
      </c>
      <c r="R7736" t="s">
        <v>41</v>
      </c>
    </row>
    <row r="7737" spans="1:19" x14ac:dyDescent="0.3">
      <c r="A7737">
        <v>80035</v>
      </c>
      <c r="B7737" s="1">
        <v>45843</v>
      </c>
      <c r="C7737" s="11">
        <v>0.69444444444444453</v>
      </c>
      <c r="D7737" s="12">
        <v>16</v>
      </c>
      <c r="E7737" s="12" t="str">
        <f>IF(Table2[[#This Row],[Request_Time]]&lt;TIME(12,0,0),"Morning",IF(Table2[[#This Row],[Request_Time]]&lt;TIME(17,0,0),"Afternoon","Evening"))</f>
        <v>Afternoon</v>
      </c>
      <c r="F7737" s="12"/>
      <c r="G7737" t="s">
        <v>75</v>
      </c>
      <c r="H7737" t="s">
        <v>81</v>
      </c>
      <c r="I7737" t="s">
        <v>40</v>
      </c>
      <c r="J7737">
        <v>227</v>
      </c>
      <c r="K7737" t="s">
        <v>31</v>
      </c>
      <c r="L7737" s="13"/>
      <c r="M7737" s="14"/>
      <c r="O7737">
        <v>1697</v>
      </c>
      <c r="P7737">
        <v>243</v>
      </c>
      <c r="R7737" t="s">
        <v>61</v>
      </c>
    </row>
    <row r="7738" spans="1:19" x14ac:dyDescent="0.3">
      <c r="A7738">
        <v>80063</v>
      </c>
      <c r="B7738" s="1">
        <v>45698</v>
      </c>
      <c r="C7738" s="11">
        <v>0.4680555555555555</v>
      </c>
      <c r="D7738" s="12">
        <v>11</v>
      </c>
      <c r="E7738" s="12" t="str">
        <f>IF(Table2[[#This Row],[Request_Time]]&lt;TIME(12,0,0),"Morning",IF(Table2[[#This Row],[Request_Time]]&lt;TIME(17,0,0),"Afternoon","Evening"))</f>
        <v>Morning</v>
      </c>
      <c r="F7738" s="12"/>
      <c r="G7738" t="s">
        <v>81</v>
      </c>
      <c r="H7738" t="s">
        <v>75</v>
      </c>
      <c r="I7738" t="s">
        <v>18</v>
      </c>
      <c r="J7738">
        <v>203</v>
      </c>
      <c r="K7738" t="s">
        <v>19</v>
      </c>
      <c r="L7738" s="13">
        <v>23.67</v>
      </c>
      <c r="M7738" s="14">
        <v>5.88</v>
      </c>
      <c r="N7738">
        <v>1</v>
      </c>
      <c r="O7738">
        <v>1248</v>
      </c>
      <c r="P7738">
        <v>259</v>
      </c>
      <c r="Q7738" t="s">
        <v>28</v>
      </c>
      <c r="S7738" t="s">
        <v>21</v>
      </c>
    </row>
    <row r="7739" spans="1:19" x14ac:dyDescent="0.3">
      <c r="A7739">
        <v>80066</v>
      </c>
      <c r="B7739" s="1">
        <v>46021</v>
      </c>
      <c r="C7739" s="11">
        <v>0.79999999999999993</v>
      </c>
      <c r="D7739" s="12">
        <v>19</v>
      </c>
      <c r="E7739" s="12" t="str">
        <f>IF(Table2[[#This Row],[Request_Time]]&lt;TIME(12,0,0),"Morning",IF(Table2[[#This Row],[Request_Time]]&lt;TIME(17,0,0),"Afternoon","Evening"))</f>
        <v>Evening</v>
      </c>
      <c r="F7739" s="12"/>
      <c r="G7739" t="s">
        <v>75</v>
      </c>
      <c r="H7739" t="s">
        <v>75</v>
      </c>
      <c r="I7739" t="s">
        <v>27</v>
      </c>
      <c r="J7739">
        <v>220</v>
      </c>
      <c r="K7739" t="s">
        <v>19</v>
      </c>
      <c r="L7739" s="13">
        <v>14.59</v>
      </c>
      <c r="M7739" s="14">
        <v>8.4</v>
      </c>
      <c r="N7739">
        <v>3</v>
      </c>
      <c r="O7739">
        <v>2007</v>
      </c>
      <c r="P7739">
        <v>220</v>
      </c>
      <c r="Q7739" t="s">
        <v>53</v>
      </c>
      <c r="S7739" t="s">
        <v>36</v>
      </c>
    </row>
    <row r="7740" spans="1:19" x14ac:dyDescent="0.3">
      <c r="A7740">
        <v>80068</v>
      </c>
      <c r="B7740" s="1">
        <v>45826</v>
      </c>
      <c r="C7740" s="11">
        <v>0.68541666666666667</v>
      </c>
      <c r="D7740" s="12">
        <v>16</v>
      </c>
      <c r="E7740" s="12" t="str">
        <f>IF(Table2[[#This Row],[Request_Time]]&lt;TIME(12,0,0),"Morning",IF(Table2[[#This Row],[Request_Time]]&lt;TIME(17,0,0),"Afternoon","Evening"))</f>
        <v>Afternoon</v>
      </c>
      <c r="F7740" s="12"/>
      <c r="G7740" t="s">
        <v>26</v>
      </c>
      <c r="H7740" t="s">
        <v>72</v>
      </c>
      <c r="I7740" t="s">
        <v>40</v>
      </c>
      <c r="J7740">
        <v>210</v>
      </c>
      <c r="K7740" t="s">
        <v>19</v>
      </c>
      <c r="L7740" s="13">
        <v>48.04</v>
      </c>
      <c r="M7740" s="14">
        <v>18.75</v>
      </c>
      <c r="N7740">
        <v>2</v>
      </c>
      <c r="O7740">
        <v>1870</v>
      </c>
      <c r="P7740">
        <v>204</v>
      </c>
      <c r="Q7740" t="s">
        <v>20</v>
      </c>
      <c r="S7740" t="s">
        <v>21</v>
      </c>
    </row>
    <row r="7741" spans="1:19" x14ac:dyDescent="0.3">
      <c r="A7741">
        <v>80071</v>
      </c>
      <c r="B7741" s="1">
        <v>45926</v>
      </c>
      <c r="C7741" s="11">
        <v>5.9722222222222225E-2</v>
      </c>
      <c r="D7741" s="12">
        <v>1</v>
      </c>
      <c r="E7741" s="12" t="str">
        <f>IF(Table2[[#This Row],[Request_Time]]&lt;TIME(12,0,0),"Morning",IF(Table2[[#This Row],[Request_Time]]&lt;TIME(17,0,0),"Afternoon","Evening"))</f>
        <v>Morning</v>
      </c>
      <c r="F7741" s="12"/>
      <c r="G7741" t="s">
        <v>30</v>
      </c>
      <c r="H7741" t="s">
        <v>6272</v>
      </c>
      <c r="I7741" t="s">
        <v>18</v>
      </c>
      <c r="J7741">
        <v>242</v>
      </c>
      <c r="K7741" t="s">
        <v>31</v>
      </c>
      <c r="L7741" s="13"/>
      <c r="M7741" s="14"/>
      <c r="O7741">
        <v>1678</v>
      </c>
      <c r="P7741">
        <v>219</v>
      </c>
      <c r="R7741" t="s">
        <v>55</v>
      </c>
    </row>
    <row r="7742" spans="1:19" x14ac:dyDescent="0.3">
      <c r="A7742">
        <v>80074</v>
      </c>
      <c r="B7742" s="1">
        <v>45947</v>
      </c>
      <c r="C7742" s="11">
        <v>0.3354166666666667</v>
      </c>
      <c r="D7742" s="12">
        <v>8</v>
      </c>
      <c r="E7742" s="12" t="str">
        <f>IF(Table2[[#This Row],[Request_Time]]&lt;TIME(12,0,0),"Morning",IF(Table2[[#This Row],[Request_Time]]&lt;TIME(17,0,0),"Afternoon","Evening"))</f>
        <v>Morning</v>
      </c>
      <c r="F7742" s="12"/>
      <c r="G7742" t="s">
        <v>30</v>
      </c>
      <c r="H7742" t="s">
        <v>6273</v>
      </c>
      <c r="I7742" t="s">
        <v>18</v>
      </c>
      <c r="J7742">
        <v>204</v>
      </c>
      <c r="K7742" t="s">
        <v>19</v>
      </c>
      <c r="L7742" s="13">
        <v>30.59</v>
      </c>
      <c r="M7742" s="14">
        <v>11.61</v>
      </c>
      <c r="N7742">
        <v>5</v>
      </c>
      <c r="O7742">
        <v>1267</v>
      </c>
      <c r="P7742">
        <v>247</v>
      </c>
      <c r="Q7742" t="s">
        <v>50</v>
      </c>
      <c r="S7742" t="s">
        <v>36</v>
      </c>
    </row>
    <row r="7743" spans="1:19" x14ac:dyDescent="0.3">
      <c r="A7743">
        <v>80082</v>
      </c>
      <c r="B7743" s="1">
        <v>45727</v>
      </c>
      <c r="C7743" s="11">
        <v>0.23402777777777781</v>
      </c>
      <c r="D7743" s="12">
        <v>5</v>
      </c>
      <c r="E7743" s="12" t="str">
        <f>IF(Table2[[#This Row],[Request_Time]]&lt;TIME(12,0,0),"Morning",IF(Table2[[#This Row],[Request_Time]]&lt;TIME(17,0,0),"Afternoon","Evening"))</f>
        <v>Morning</v>
      </c>
      <c r="F7743" s="12"/>
      <c r="G7743" t="s">
        <v>81</v>
      </c>
      <c r="H7743" t="s">
        <v>75</v>
      </c>
      <c r="I7743" t="s">
        <v>40</v>
      </c>
      <c r="J7743">
        <v>204</v>
      </c>
      <c r="K7743" t="s">
        <v>31</v>
      </c>
      <c r="L7743" s="13"/>
      <c r="M7743" s="14"/>
      <c r="O7743">
        <v>1653</v>
      </c>
      <c r="P7743">
        <v>234</v>
      </c>
      <c r="R7743" t="s">
        <v>41</v>
      </c>
    </row>
    <row r="7744" spans="1:19" x14ac:dyDescent="0.3">
      <c r="A7744">
        <v>80093</v>
      </c>
      <c r="B7744" s="1">
        <v>45956</v>
      </c>
      <c r="C7744" s="11">
        <v>0.35902777777777778</v>
      </c>
      <c r="D7744" s="12">
        <v>8</v>
      </c>
      <c r="E7744" s="12" t="str">
        <f>IF(Table2[[#This Row],[Request_Time]]&lt;TIME(12,0,0),"Morning",IF(Table2[[#This Row],[Request_Time]]&lt;TIME(17,0,0),"Afternoon","Evening"))</f>
        <v>Morning</v>
      </c>
      <c r="F7744" s="12"/>
      <c r="G7744" t="s">
        <v>38</v>
      </c>
      <c r="H7744" t="s">
        <v>52</v>
      </c>
      <c r="I7744" t="s">
        <v>40</v>
      </c>
      <c r="J7744">
        <v>219</v>
      </c>
      <c r="K7744" t="s">
        <v>19</v>
      </c>
      <c r="L7744" s="13">
        <v>43.57</v>
      </c>
      <c r="M7744" s="14">
        <v>22.69</v>
      </c>
      <c r="N7744">
        <v>5</v>
      </c>
      <c r="O7744">
        <v>1544</v>
      </c>
      <c r="P7744">
        <v>232</v>
      </c>
      <c r="Q7744" t="s">
        <v>28</v>
      </c>
      <c r="S7744" t="s">
        <v>21</v>
      </c>
    </row>
    <row r="7745" spans="1:19" x14ac:dyDescent="0.3">
      <c r="A7745">
        <v>80095</v>
      </c>
      <c r="B7745" s="1">
        <v>45666</v>
      </c>
      <c r="C7745" s="11">
        <v>1.5972222222222224E-2</v>
      </c>
      <c r="D7745" s="12">
        <v>0</v>
      </c>
      <c r="E7745" s="12" t="str">
        <f>IF(Table2[[#This Row],[Request_Time]]&lt;TIME(12,0,0),"Morning",IF(Table2[[#This Row],[Request_Time]]&lt;TIME(17,0,0),"Afternoon","Evening"))</f>
        <v>Morning</v>
      </c>
      <c r="F7745" s="12"/>
      <c r="G7745" t="s">
        <v>30</v>
      </c>
      <c r="H7745" t="s">
        <v>83</v>
      </c>
      <c r="I7745" t="s">
        <v>40</v>
      </c>
      <c r="J7745">
        <v>210</v>
      </c>
      <c r="K7745" t="s">
        <v>19</v>
      </c>
      <c r="L7745" s="13">
        <v>45.8</v>
      </c>
      <c r="M7745" s="14">
        <v>13.52</v>
      </c>
      <c r="N7745">
        <v>4</v>
      </c>
      <c r="O7745">
        <v>1961</v>
      </c>
      <c r="P7745">
        <v>224</v>
      </c>
      <c r="Q7745" t="s">
        <v>20</v>
      </c>
      <c r="S7745" t="s">
        <v>36</v>
      </c>
    </row>
    <row r="7746" spans="1:19" x14ac:dyDescent="0.3">
      <c r="A7746">
        <v>80095</v>
      </c>
      <c r="B7746" s="1">
        <v>45877</v>
      </c>
      <c r="C7746" s="11">
        <v>0.3034722222222222</v>
      </c>
      <c r="D7746" s="12">
        <v>7</v>
      </c>
      <c r="E7746" s="12" t="str">
        <f>IF(Table2[[#This Row],[Request_Time]]&lt;TIME(12,0,0),"Morning",IF(Table2[[#This Row],[Request_Time]]&lt;TIME(17,0,0),"Afternoon","Evening"))</f>
        <v>Morning</v>
      </c>
      <c r="F7746" s="12"/>
      <c r="G7746" t="s">
        <v>67</v>
      </c>
      <c r="H7746" t="s">
        <v>67</v>
      </c>
      <c r="I7746" t="s">
        <v>18</v>
      </c>
      <c r="J7746">
        <v>239</v>
      </c>
      <c r="K7746" t="s">
        <v>19</v>
      </c>
      <c r="L7746" s="13">
        <v>8.23</v>
      </c>
      <c r="M7746" s="14">
        <v>20.37</v>
      </c>
      <c r="N7746">
        <v>4</v>
      </c>
      <c r="O7746">
        <v>1531</v>
      </c>
      <c r="P7746">
        <v>248</v>
      </c>
      <c r="Q7746" t="s">
        <v>50</v>
      </c>
      <c r="S7746" t="s">
        <v>36</v>
      </c>
    </row>
    <row r="7747" spans="1:19" x14ac:dyDescent="0.3">
      <c r="A7747">
        <v>80097</v>
      </c>
      <c r="B7747" s="1">
        <v>45971</v>
      </c>
      <c r="C7747" s="11">
        <v>0.92222222222222217</v>
      </c>
      <c r="D7747" s="12">
        <v>22</v>
      </c>
      <c r="E7747" s="12" t="str">
        <f>IF(Table2[[#This Row],[Request_Time]]&lt;TIME(12,0,0),"Morning",IF(Table2[[#This Row],[Request_Time]]&lt;TIME(17,0,0),"Afternoon","Evening"))</f>
        <v>Evening</v>
      </c>
      <c r="F7747" s="12"/>
      <c r="G7747" t="s">
        <v>81</v>
      </c>
      <c r="H7747" t="s">
        <v>83</v>
      </c>
      <c r="I7747" t="s">
        <v>18</v>
      </c>
      <c r="J7747">
        <v>248</v>
      </c>
      <c r="K7747" t="s">
        <v>19</v>
      </c>
      <c r="L7747" s="13">
        <v>84.49</v>
      </c>
      <c r="M7747" s="14">
        <v>19.059999999999999</v>
      </c>
      <c r="N7747">
        <v>3</v>
      </c>
      <c r="O7747">
        <v>1804</v>
      </c>
      <c r="P7747">
        <v>236</v>
      </c>
      <c r="Q7747" t="s">
        <v>50</v>
      </c>
      <c r="S7747" t="s">
        <v>21</v>
      </c>
    </row>
    <row r="7748" spans="1:19" x14ac:dyDescent="0.3">
      <c r="A7748">
        <v>80098</v>
      </c>
      <c r="B7748" s="1">
        <v>45919</v>
      </c>
      <c r="C7748" s="11">
        <v>0.77847222222222223</v>
      </c>
      <c r="D7748" s="12">
        <v>18</v>
      </c>
      <c r="E7748" s="12" t="str">
        <f>IF(Table2[[#This Row],[Request_Time]]&lt;TIME(12,0,0),"Morning",IF(Table2[[#This Row],[Request_Time]]&lt;TIME(17,0,0),"Afternoon","Evening"))</f>
        <v>Evening</v>
      </c>
      <c r="F7748" s="12"/>
      <c r="G7748" t="s">
        <v>72</v>
      </c>
      <c r="H7748" t="s">
        <v>81</v>
      </c>
      <c r="I7748" t="s">
        <v>27</v>
      </c>
      <c r="J7748">
        <v>200</v>
      </c>
      <c r="K7748" t="s">
        <v>19</v>
      </c>
      <c r="L7748" s="13">
        <v>11.17</v>
      </c>
      <c r="M7748" s="14">
        <v>19.61</v>
      </c>
      <c r="N7748">
        <v>5</v>
      </c>
      <c r="O7748">
        <v>1086</v>
      </c>
      <c r="P7748">
        <v>219</v>
      </c>
      <c r="Q7748" t="s">
        <v>32</v>
      </c>
      <c r="S7748" t="s">
        <v>21</v>
      </c>
    </row>
    <row r="7749" spans="1:19" x14ac:dyDescent="0.3">
      <c r="A7749">
        <v>80105</v>
      </c>
      <c r="B7749" s="1">
        <v>46005</v>
      </c>
      <c r="C7749" s="11">
        <v>3.3333333333333333E-2</v>
      </c>
      <c r="D7749" s="12">
        <v>0</v>
      </c>
      <c r="E7749" s="12" t="str">
        <f>IF(Table2[[#This Row],[Request_Time]]&lt;TIME(12,0,0),"Morning",IF(Table2[[#This Row],[Request_Time]]&lt;TIME(17,0,0),"Afternoon","Evening"))</f>
        <v>Morning</v>
      </c>
      <c r="F7749" s="12"/>
      <c r="G7749" t="s">
        <v>75</v>
      </c>
      <c r="H7749" t="s">
        <v>83</v>
      </c>
      <c r="I7749" t="s">
        <v>27</v>
      </c>
      <c r="J7749">
        <v>246</v>
      </c>
      <c r="K7749" t="s">
        <v>19</v>
      </c>
      <c r="L7749" s="13">
        <v>74.39</v>
      </c>
      <c r="M7749" s="14">
        <v>21.96</v>
      </c>
      <c r="N7749">
        <v>3</v>
      </c>
      <c r="O7749">
        <v>1457</v>
      </c>
      <c r="P7749">
        <v>204</v>
      </c>
      <c r="Q7749" t="s">
        <v>53</v>
      </c>
      <c r="S7749" t="s">
        <v>21</v>
      </c>
    </row>
    <row r="7750" spans="1:19" x14ac:dyDescent="0.3">
      <c r="A7750">
        <v>80122</v>
      </c>
      <c r="B7750" s="1">
        <v>45773</v>
      </c>
      <c r="C7750" s="11">
        <v>0.57847222222222217</v>
      </c>
      <c r="D7750" s="12">
        <v>13</v>
      </c>
      <c r="E7750" s="12" t="str">
        <f>IF(Table2[[#This Row],[Request_Time]]&lt;TIME(12,0,0),"Morning",IF(Table2[[#This Row],[Request_Time]]&lt;TIME(17,0,0),"Afternoon","Evening"))</f>
        <v>Afternoon</v>
      </c>
      <c r="F7750" s="12"/>
      <c r="G7750" t="s">
        <v>6272</v>
      </c>
      <c r="H7750" t="s">
        <v>6272</v>
      </c>
      <c r="I7750" t="s">
        <v>27</v>
      </c>
      <c r="J7750">
        <v>256</v>
      </c>
      <c r="K7750" t="s">
        <v>24</v>
      </c>
      <c r="L7750" s="13"/>
      <c r="M7750" s="14"/>
      <c r="O7750">
        <v>1214</v>
      </c>
      <c r="P7750">
        <v>247</v>
      </c>
    </row>
    <row r="7751" spans="1:19" x14ac:dyDescent="0.3">
      <c r="A7751">
        <v>80125</v>
      </c>
      <c r="B7751" s="1">
        <v>45826</v>
      </c>
      <c r="C7751" s="11">
        <v>0.85625000000000007</v>
      </c>
      <c r="D7751" s="12">
        <v>20</v>
      </c>
      <c r="E7751" s="12" t="str">
        <f>IF(Table2[[#This Row],[Request_Time]]&lt;TIME(12,0,0),"Morning",IF(Table2[[#This Row],[Request_Time]]&lt;TIME(17,0,0),"Afternoon","Evening"))</f>
        <v>Evening</v>
      </c>
      <c r="F7751" s="12"/>
      <c r="G7751" t="s">
        <v>72</v>
      </c>
      <c r="H7751" t="s">
        <v>72</v>
      </c>
      <c r="I7751" t="s">
        <v>27</v>
      </c>
      <c r="J7751">
        <v>226</v>
      </c>
      <c r="K7751" t="s">
        <v>24</v>
      </c>
      <c r="L7751" s="13"/>
      <c r="M7751" s="14"/>
      <c r="O7751">
        <v>1842</v>
      </c>
      <c r="P7751">
        <v>240</v>
      </c>
    </row>
    <row r="7752" spans="1:19" x14ac:dyDescent="0.3">
      <c r="A7752">
        <v>80128</v>
      </c>
      <c r="B7752" s="1">
        <v>45758</v>
      </c>
      <c r="C7752" s="11">
        <v>0.66597222222222219</v>
      </c>
      <c r="D7752" s="12">
        <v>15</v>
      </c>
      <c r="E7752" s="12" t="str">
        <f>IF(Table2[[#This Row],[Request_Time]]&lt;TIME(12,0,0),"Morning",IF(Table2[[#This Row],[Request_Time]]&lt;TIME(17,0,0),"Afternoon","Evening"))</f>
        <v>Afternoon</v>
      </c>
      <c r="F7752" s="12"/>
      <c r="G7752" t="s">
        <v>6272</v>
      </c>
      <c r="H7752" t="s">
        <v>23</v>
      </c>
      <c r="I7752" t="s">
        <v>27</v>
      </c>
      <c r="J7752">
        <v>251</v>
      </c>
      <c r="K7752" t="s">
        <v>19</v>
      </c>
      <c r="L7752" s="13">
        <v>73.540000000000006</v>
      </c>
      <c r="M7752" s="14">
        <v>17.39</v>
      </c>
      <c r="N7752">
        <v>4</v>
      </c>
      <c r="O7752">
        <v>1360</v>
      </c>
      <c r="P7752">
        <v>243</v>
      </c>
      <c r="Q7752" t="s">
        <v>53</v>
      </c>
      <c r="S7752" t="s">
        <v>21</v>
      </c>
    </row>
    <row r="7753" spans="1:19" x14ac:dyDescent="0.3">
      <c r="A7753">
        <v>80133</v>
      </c>
      <c r="B7753" s="1">
        <v>45809</v>
      </c>
      <c r="C7753" s="11">
        <v>0.3354166666666667</v>
      </c>
      <c r="D7753" s="12">
        <v>8</v>
      </c>
      <c r="E7753" s="12" t="str">
        <f>IF(Table2[[#This Row],[Request_Time]]&lt;TIME(12,0,0),"Morning",IF(Table2[[#This Row],[Request_Time]]&lt;TIME(17,0,0),"Afternoon","Evening"))</f>
        <v>Morning</v>
      </c>
      <c r="F7753" s="12"/>
      <c r="G7753" t="s">
        <v>81</v>
      </c>
      <c r="H7753" t="s">
        <v>6273</v>
      </c>
      <c r="I7753" t="s">
        <v>40</v>
      </c>
      <c r="J7753">
        <v>258</v>
      </c>
      <c r="K7753" t="s">
        <v>19</v>
      </c>
      <c r="L7753" s="13">
        <v>62.52</v>
      </c>
      <c r="M7753" s="14">
        <v>16.07</v>
      </c>
      <c r="N7753">
        <v>1</v>
      </c>
      <c r="O7753">
        <v>1013</v>
      </c>
      <c r="P7753">
        <v>210</v>
      </c>
      <c r="Q7753" t="s">
        <v>44</v>
      </c>
      <c r="S7753" t="s">
        <v>36</v>
      </c>
    </row>
    <row r="7754" spans="1:19" x14ac:dyDescent="0.3">
      <c r="A7754">
        <v>80140</v>
      </c>
      <c r="B7754" s="1">
        <v>45843</v>
      </c>
      <c r="C7754" s="11">
        <v>9.1666666666666674E-2</v>
      </c>
      <c r="D7754" s="12">
        <v>2</v>
      </c>
      <c r="E7754" s="12" t="str">
        <f>IF(Table2[[#This Row],[Request_Time]]&lt;TIME(12,0,0),"Morning",IF(Table2[[#This Row],[Request_Time]]&lt;TIME(17,0,0),"Afternoon","Evening"))</f>
        <v>Morning</v>
      </c>
      <c r="F7754" s="12"/>
      <c r="G7754" t="s">
        <v>26</v>
      </c>
      <c r="H7754" t="s">
        <v>72</v>
      </c>
      <c r="I7754" t="s">
        <v>27</v>
      </c>
      <c r="J7754">
        <v>232</v>
      </c>
      <c r="K7754" t="s">
        <v>19</v>
      </c>
      <c r="L7754" s="13">
        <v>34.119999999999997</v>
      </c>
      <c r="M7754" s="14">
        <v>17.29</v>
      </c>
      <c r="N7754">
        <v>5</v>
      </c>
      <c r="O7754">
        <v>2162</v>
      </c>
      <c r="P7754">
        <v>248</v>
      </c>
      <c r="Q7754" t="s">
        <v>32</v>
      </c>
      <c r="S7754" t="s">
        <v>21</v>
      </c>
    </row>
    <row r="7755" spans="1:19" x14ac:dyDescent="0.3">
      <c r="A7755">
        <v>80147</v>
      </c>
      <c r="B7755" s="1">
        <v>45827</v>
      </c>
      <c r="C7755" s="11">
        <v>0.94097222222222221</v>
      </c>
      <c r="D7755" s="12">
        <v>22</v>
      </c>
      <c r="E7755" s="12" t="str">
        <f>IF(Table2[[#This Row],[Request_Time]]&lt;TIME(12,0,0),"Morning",IF(Table2[[#This Row],[Request_Time]]&lt;TIME(17,0,0),"Afternoon","Evening"))</f>
        <v>Evening</v>
      </c>
      <c r="F7755" s="12"/>
      <c r="G7755" t="s">
        <v>83</v>
      </c>
      <c r="H7755" t="s">
        <v>30</v>
      </c>
      <c r="I7755" t="s">
        <v>18</v>
      </c>
      <c r="J7755">
        <v>201</v>
      </c>
      <c r="K7755" t="s">
        <v>19</v>
      </c>
      <c r="L7755" s="13">
        <v>35.99</v>
      </c>
      <c r="M7755" s="14">
        <v>15.96</v>
      </c>
      <c r="N7755">
        <v>3</v>
      </c>
      <c r="O7755">
        <v>1676</v>
      </c>
      <c r="P7755">
        <v>256</v>
      </c>
      <c r="Q7755" t="s">
        <v>32</v>
      </c>
      <c r="S7755" t="s">
        <v>21</v>
      </c>
    </row>
    <row r="7756" spans="1:19" x14ac:dyDescent="0.3">
      <c r="A7756">
        <v>80147</v>
      </c>
      <c r="B7756" s="1">
        <v>45967</v>
      </c>
      <c r="C7756" s="11">
        <v>0.49652777777777773</v>
      </c>
      <c r="D7756" s="12">
        <v>11</v>
      </c>
      <c r="E7756" s="12" t="str">
        <f>IF(Table2[[#This Row],[Request_Time]]&lt;TIME(12,0,0),"Morning",IF(Table2[[#This Row],[Request_Time]]&lt;TIME(17,0,0),"Afternoon","Evening"))</f>
        <v>Morning</v>
      </c>
      <c r="F7756" s="12"/>
      <c r="G7756" t="s">
        <v>75</v>
      </c>
      <c r="H7756" t="s">
        <v>6273</v>
      </c>
      <c r="I7756" t="s">
        <v>18</v>
      </c>
      <c r="J7756">
        <v>206</v>
      </c>
      <c r="K7756" t="s">
        <v>19</v>
      </c>
      <c r="L7756" s="13">
        <v>12.94</v>
      </c>
      <c r="M7756" s="14">
        <v>20.04</v>
      </c>
      <c r="N7756">
        <v>1</v>
      </c>
      <c r="O7756">
        <v>1380</v>
      </c>
      <c r="P7756">
        <v>236</v>
      </c>
      <c r="Q7756" t="s">
        <v>28</v>
      </c>
      <c r="S7756" t="s">
        <v>21</v>
      </c>
    </row>
    <row r="7757" spans="1:19" x14ac:dyDescent="0.3">
      <c r="A7757">
        <v>80169</v>
      </c>
      <c r="B7757" s="1">
        <v>45833</v>
      </c>
      <c r="C7757" s="11">
        <v>0.21180555555555555</v>
      </c>
      <c r="D7757" s="12">
        <v>5</v>
      </c>
      <c r="E7757" s="12" t="str">
        <f>IF(Table2[[#This Row],[Request_Time]]&lt;TIME(12,0,0),"Morning",IF(Table2[[#This Row],[Request_Time]]&lt;TIME(17,0,0),"Afternoon","Evening"))</f>
        <v>Morning</v>
      </c>
      <c r="F7757" s="12"/>
      <c r="G7757" t="s">
        <v>26</v>
      </c>
      <c r="H7757" t="s">
        <v>6272</v>
      </c>
      <c r="I7757" t="s">
        <v>27</v>
      </c>
      <c r="J7757">
        <v>200</v>
      </c>
      <c r="K7757" t="s">
        <v>19</v>
      </c>
      <c r="L7757" s="13">
        <v>83.76</v>
      </c>
      <c r="M7757" s="14">
        <v>19.670000000000002</v>
      </c>
      <c r="N7757">
        <v>2</v>
      </c>
      <c r="O7757">
        <v>1131</v>
      </c>
      <c r="P7757">
        <v>237</v>
      </c>
      <c r="Q7757" t="s">
        <v>44</v>
      </c>
      <c r="S7757" t="s">
        <v>21</v>
      </c>
    </row>
    <row r="7758" spans="1:19" x14ac:dyDescent="0.3">
      <c r="A7758">
        <v>80188</v>
      </c>
      <c r="B7758" s="1">
        <v>45751</v>
      </c>
      <c r="C7758" s="11">
        <v>0.82430555555555562</v>
      </c>
      <c r="D7758" s="12">
        <v>19</v>
      </c>
      <c r="E7758" s="12" t="str">
        <f>IF(Table2[[#This Row],[Request_Time]]&lt;TIME(12,0,0),"Morning",IF(Table2[[#This Row],[Request_Time]]&lt;TIME(17,0,0),"Afternoon","Evening"))</f>
        <v>Evening</v>
      </c>
      <c r="F7758" s="12"/>
      <c r="G7758" t="s">
        <v>30</v>
      </c>
      <c r="H7758" t="s">
        <v>26</v>
      </c>
      <c r="I7758" t="s">
        <v>18</v>
      </c>
      <c r="J7758">
        <v>229</v>
      </c>
      <c r="K7758" t="s">
        <v>24</v>
      </c>
      <c r="L7758" s="13"/>
      <c r="M7758" s="14"/>
      <c r="O7758">
        <v>1951</v>
      </c>
      <c r="P7758">
        <v>232</v>
      </c>
    </row>
    <row r="7759" spans="1:19" x14ac:dyDescent="0.3">
      <c r="A7759">
        <v>80198</v>
      </c>
      <c r="B7759" s="1">
        <v>45663</v>
      </c>
      <c r="C7759" s="11">
        <v>0.77013888888888893</v>
      </c>
      <c r="D7759" s="12">
        <v>18</v>
      </c>
      <c r="E7759" s="12" t="str">
        <f>IF(Table2[[#This Row],[Request_Time]]&lt;TIME(12,0,0),"Morning",IF(Table2[[#This Row],[Request_Time]]&lt;TIME(17,0,0),"Afternoon","Evening"))</f>
        <v>Evening</v>
      </c>
      <c r="F7759" s="12"/>
      <c r="G7759" t="s">
        <v>81</v>
      </c>
      <c r="H7759" t="s">
        <v>26</v>
      </c>
      <c r="I7759" t="s">
        <v>40</v>
      </c>
      <c r="J7759">
        <v>239</v>
      </c>
      <c r="K7759" t="s">
        <v>19</v>
      </c>
      <c r="L7759" s="13">
        <v>38.49</v>
      </c>
      <c r="M7759" s="14">
        <v>7.95</v>
      </c>
      <c r="N7759">
        <v>2</v>
      </c>
      <c r="O7759">
        <v>1737</v>
      </c>
      <c r="P7759">
        <v>216</v>
      </c>
      <c r="Q7759" t="s">
        <v>20</v>
      </c>
      <c r="S7759" t="s">
        <v>36</v>
      </c>
    </row>
    <row r="7760" spans="1:19" x14ac:dyDescent="0.3">
      <c r="A7760">
        <v>80221</v>
      </c>
      <c r="B7760" s="1">
        <v>45724</v>
      </c>
      <c r="C7760" s="11">
        <v>8.2638888888888887E-2</v>
      </c>
      <c r="D7760" s="12">
        <v>1</v>
      </c>
      <c r="E7760" s="12" t="str">
        <f>IF(Table2[[#This Row],[Request_Time]]&lt;TIME(12,0,0),"Morning",IF(Table2[[#This Row],[Request_Time]]&lt;TIME(17,0,0),"Afternoon","Evening"))</f>
        <v>Morning</v>
      </c>
      <c r="F7760" s="12"/>
      <c r="G7760" t="s">
        <v>94</v>
      </c>
      <c r="H7760" t="s">
        <v>30</v>
      </c>
      <c r="I7760" t="s">
        <v>27</v>
      </c>
      <c r="J7760">
        <v>249</v>
      </c>
      <c r="K7760" t="s">
        <v>31</v>
      </c>
      <c r="L7760" s="13"/>
      <c r="M7760" s="14"/>
      <c r="O7760">
        <v>1585</v>
      </c>
      <c r="P7760">
        <v>236</v>
      </c>
      <c r="R7760" t="s">
        <v>55</v>
      </c>
    </row>
    <row r="7761" spans="1:19" x14ac:dyDescent="0.3">
      <c r="A7761">
        <v>80224</v>
      </c>
      <c r="B7761" s="1">
        <v>45975</v>
      </c>
      <c r="C7761" s="11">
        <v>4.9305555555555554E-2</v>
      </c>
      <c r="D7761" s="12">
        <v>1</v>
      </c>
      <c r="E7761" s="12" t="str">
        <f>IF(Table2[[#This Row],[Request_Time]]&lt;TIME(12,0,0),"Morning",IF(Table2[[#This Row],[Request_Time]]&lt;TIME(17,0,0),"Afternoon","Evening"))</f>
        <v>Morning</v>
      </c>
      <c r="F7761" s="12"/>
      <c r="G7761" t="s">
        <v>75</v>
      </c>
      <c r="H7761" t="s">
        <v>58</v>
      </c>
      <c r="I7761" t="s">
        <v>27</v>
      </c>
      <c r="J7761">
        <v>202</v>
      </c>
      <c r="K7761" t="s">
        <v>19</v>
      </c>
      <c r="L7761" s="13">
        <v>22.25</v>
      </c>
      <c r="M7761" s="14">
        <v>4.92</v>
      </c>
      <c r="N7761">
        <v>5</v>
      </c>
      <c r="O7761">
        <v>1436</v>
      </c>
      <c r="P7761">
        <v>230</v>
      </c>
      <c r="Q7761" t="s">
        <v>50</v>
      </c>
      <c r="S7761" t="s">
        <v>36</v>
      </c>
    </row>
    <row r="7762" spans="1:19" x14ac:dyDescent="0.3">
      <c r="A7762">
        <v>80237</v>
      </c>
      <c r="B7762" s="1">
        <v>45922</v>
      </c>
      <c r="C7762" s="11">
        <v>0.97569444444444453</v>
      </c>
      <c r="D7762" s="12">
        <v>23</v>
      </c>
      <c r="E7762" s="12" t="str">
        <f>IF(Table2[[#This Row],[Request_Time]]&lt;TIME(12,0,0),"Morning",IF(Table2[[#This Row],[Request_Time]]&lt;TIME(17,0,0),"Afternoon","Evening"))</f>
        <v>Evening</v>
      </c>
      <c r="F7762" s="12"/>
      <c r="G7762" t="s">
        <v>72</v>
      </c>
      <c r="H7762" t="s">
        <v>83</v>
      </c>
      <c r="I7762" t="s">
        <v>18</v>
      </c>
      <c r="J7762">
        <v>253</v>
      </c>
      <c r="K7762" t="s">
        <v>19</v>
      </c>
      <c r="L7762" s="13">
        <v>76.010000000000005</v>
      </c>
      <c r="M7762" s="14">
        <v>26.25</v>
      </c>
      <c r="N7762">
        <v>3</v>
      </c>
      <c r="O7762">
        <v>1230</v>
      </c>
      <c r="P7762">
        <v>228</v>
      </c>
      <c r="Q7762" t="s">
        <v>20</v>
      </c>
      <c r="S7762" t="s">
        <v>21</v>
      </c>
    </row>
    <row r="7763" spans="1:19" x14ac:dyDescent="0.3">
      <c r="A7763">
        <v>80239</v>
      </c>
      <c r="B7763" s="1">
        <v>45983</v>
      </c>
      <c r="C7763" s="11">
        <v>0.65486111111111112</v>
      </c>
      <c r="D7763" s="12">
        <v>15</v>
      </c>
      <c r="E7763" s="12" t="str">
        <f>IF(Table2[[#This Row],[Request_Time]]&lt;TIME(12,0,0),"Morning",IF(Table2[[#This Row],[Request_Time]]&lt;TIME(17,0,0),"Afternoon","Evening"))</f>
        <v>Afternoon</v>
      </c>
      <c r="F7763" s="12"/>
      <c r="G7763" t="s">
        <v>94</v>
      </c>
      <c r="H7763" t="s">
        <v>23</v>
      </c>
      <c r="I7763" t="s">
        <v>40</v>
      </c>
      <c r="J7763">
        <v>256</v>
      </c>
      <c r="K7763" t="s">
        <v>19</v>
      </c>
      <c r="L7763" s="13">
        <v>54.34</v>
      </c>
      <c r="M7763" s="14">
        <v>13.08</v>
      </c>
      <c r="N7763">
        <v>4</v>
      </c>
      <c r="O7763">
        <v>1205</v>
      </c>
      <c r="P7763">
        <v>220</v>
      </c>
      <c r="Q7763" t="s">
        <v>32</v>
      </c>
      <c r="S7763" t="s">
        <v>36</v>
      </c>
    </row>
    <row r="7764" spans="1:19" x14ac:dyDescent="0.3">
      <c r="A7764">
        <v>80240</v>
      </c>
      <c r="B7764" s="1">
        <v>45932</v>
      </c>
      <c r="C7764" s="11">
        <v>0.87291666666666667</v>
      </c>
      <c r="D7764" s="12">
        <v>20</v>
      </c>
      <c r="E7764" s="12" t="str">
        <f>IF(Table2[[#This Row],[Request_Time]]&lt;TIME(12,0,0),"Morning",IF(Table2[[#This Row],[Request_Time]]&lt;TIME(17,0,0),"Afternoon","Evening"))</f>
        <v>Evening</v>
      </c>
      <c r="F7764" s="12"/>
      <c r="G7764" t="s">
        <v>67</v>
      </c>
      <c r="H7764" t="s">
        <v>52</v>
      </c>
      <c r="I7764" t="s">
        <v>27</v>
      </c>
      <c r="J7764">
        <v>209</v>
      </c>
      <c r="K7764" t="s">
        <v>19</v>
      </c>
      <c r="L7764" s="13">
        <v>5.0199999999999996</v>
      </c>
      <c r="M7764" s="14">
        <v>14.17</v>
      </c>
      <c r="N7764">
        <v>3</v>
      </c>
      <c r="O7764">
        <v>1452</v>
      </c>
      <c r="P7764">
        <v>207</v>
      </c>
      <c r="Q7764" t="s">
        <v>44</v>
      </c>
      <c r="S7764" t="s">
        <v>36</v>
      </c>
    </row>
    <row r="7765" spans="1:19" x14ac:dyDescent="0.3">
      <c r="A7765">
        <v>80248</v>
      </c>
      <c r="B7765" s="1">
        <v>45687</v>
      </c>
      <c r="C7765" s="11">
        <v>0.58124999999999993</v>
      </c>
      <c r="D7765" s="12">
        <v>13</v>
      </c>
      <c r="E7765" s="12" t="str">
        <f>IF(Table2[[#This Row],[Request_Time]]&lt;TIME(12,0,0),"Morning",IF(Table2[[#This Row],[Request_Time]]&lt;TIME(17,0,0),"Afternoon","Evening"))</f>
        <v>Afternoon</v>
      </c>
      <c r="F7765" s="12"/>
      <c r="G7765" t="s">
        <v>6273</v>
      </c>
      <c r="H7765" t="s">
        <v>38</v>
      </c>
      <c r="I7765" t="s">
        <v>40</v>
      </c>
      <c r="J7765">
        <v>252</v>
      </c>
      <c r="K7765" t="s">
        <v>19</v>
      </c>
      <c r="L7765" s="13">
        <v>76.260000000000005</v>
      </c>
      <c r="M7765" s="14">
        <v>9.69</v>
      </c>
      <c r="N7765">
        <v>1</v>
      </c>
      <c r="O7765">
        <v>1980</v>
      </c>
      <c r="P7765">
        <v>212</v>
      </c>
      <c r="Q7765" t="s">
        <v>53</v>
      </c>
      <c r="S7765" t="s">
        <v>36</v>
      </c>
    </row>
    <row r="7766" spans="1:19" x14ac:dyDescent="0.3">
      <c r="A7766">
        <v>80248</v>
      </c>
      <c r="B7766" s="1">
        <v>45894</v>
      </c>
      <c r="C7766" s="11">
        <v>0.24930555555555556</v>
      </c>
      <c r="D7766" s="12">
        <v>5</v>
      </c>
      <c r="E7766" s="12" t="str">
        <f>IF(Table2[[#This Row],[Request_Time]]&lt;TIME(12,0,0),"Morning",IF(Table2[[#This Row],[Request_Time]]&lt;TIME(17,0,0),"Afternoon","Evening"))</f>
        <v>Morning</v>
      </c>
      <c r="F7766" s="12"/>
      <c r="G7766" t="s">
        <v>30</v>
      </c>
      <c r="H7766" t="s">
        <v>94</v>
      </c>
      <c r="I7766" t="s">
        <v>18</v>
      </c>
      <c r="J7766">
        <v>220</v>
      </c>
      <c r="K7766" t="s">
        <v>19</v>
      </c>
      <c r="L7766" s="13">
        <v>38.75</v>
      </c>
      <c r="M7766" s="14">
        <v>8.33</v>
      </c>
      <c r="N7766">
        <v>1</v>
      </c>
      <c r="O7766">
        <v>2070</v>
      </c>
      <c r="P7766">
        <v>208</v>
      </c>
      <c r="Q7766" t="s">
        <v>44</v>
      </c>
      <c r="S7766" t="s">
        <v>36</v>
      </c>
    </row>
    <row r="7767" spans="1:19" x14ac:dyDescent="0.3">
      <c r="A7767">
        <v>80274</v>
      </c>
      <c r="B7767" s="1">
        <v>45820</v>
      </c>
      <c r="C7767" s="11">
        <v>0.24930555555555556</v>
      </c>
      <c r="D7767" s="12">
        <v>5</v>
      </c>
      <c r="E7767" s="12" t="str">
        <f>IF(Table2[[#This Row],[Request_Time]]&lt;TIME(12,0,0),"Morning",IF(Table2[[#This Row],[Request_Time]]&lt;TIME(17,0,0),"Afternoon","Evening"))</f>
        <v>Morning</v>
      </c>
      <c r="F7767" s="12"/>
      <c r="G7767" t="s">
        <v>52</v>
      </c>
      <c r="H7767" t="s">
        <v>23</v>
      </c>
      <c r="I7767" t="s">
        <v>18</v>
      </c>
      <c r="J7767">
        <v>229</v>
      </c>
      <c r="K7767" t="s">
        <v>31</v>
      </c>
      <c r="L7767" s="13"/>
      <c r="M7767" s="14"/>
      <c r="O7767">
        <v>2194</v>
      </c>
      <c r="P7767">
        <v>200</v>
      </c>
      <c r="R7767" t="s">
        <v>61</v>
      </c>
    </row>
    <row r="7768" spans="1:19" x14ac:dyDescent="0.3">
      <c r="A7768">
        <v>80277</v>
      </c>
      <c r="B7768" s="1">
        <v>45820</v>
      </c>
      <c r="C7768" s="11">
        <v>0.95486111111111116</v>
      </c>
      <c r="D7768" s="12">
        <v>22</v>
      </c>
      <c r="E7768" s="12" t="str">
        <f>IF(Table2[[#This Row],[Request_Time]]&lt;TIME(12,0,0),"Morning",IF(Table2[[#This Row],[Request_Time]]&lt;TIME(17,0,0),"Afternoon","Evening"))</f>
        <v>Evening</v>
      </c>
      <c r="F7768" s="12"/>
      <c r="G7768" t="s">
        <v>67</v>
      </c>
      <c r="H7768" t="s">
        <v>72</v>
      </c>
      <c r="I7768" t="s">
        <v>18</v>
      </c>
      <c r="J7768">
        <v>241</v>
      </c>
      <c r="K7768" t="s">
        <v>19</v>
      </c>
      <c r="L7768" s="13">
        <v>37.51</v>
      </c>
      <c r="M7768" s="14">
        <v>6.93</v>
      </c>
      <c r="N7768">
        <v>3</v>
      </c>
      <c r="O7768">
        <v>1412</v>
      </c>
      <c r="P7768">
        <v>225</v>
      </c>
      <c r="Q7768" t="s">
        <v>28</v>
      </c>
      <c r="S7768" t="s">
        <v>21</v>
      </c>
    </row>
    <row r="7769" spans="1:19" x14ac:dyDescent="0.3">
      <c r="A7769">
        <v>80310</v>
      </c>
      <c r="B7769" s="1">
        <v>45850</v>
      </c>
      <c r="C7769" s="11">
        <v>0.97430555555555554</v>
      </c>
      <c r="D7769" s="12">
        <v>23</v>
      </c>
      <c r="E7769" s="12" t="str">
        <f>IF(Table2[[#This Row],[Request_Time]]&lt;TIME(12,0,0),"Morning",IF(Table2[[#This Row],[Request_Time]]&lt;TIME(17,0,0),"Afternoon","Evening"))</f>
        <v>Evening</v>
      </c>
      <c r="F7769" s="12"/>
      <c r="G7769" t="s">
        <v>58</v>
      </c>
      <c r="H7769" t="s">
        <v>38</v>
      </c>
      <c r="I7769" t="s">
        <v>18</v>
      </c>
      <c r="J7769">
        <v>251</v>
      </c>
      <c r="K7769" t="s">
        <v>24</v>
      </c>
      <c r="L7769" s="13"/>
      <c r="M7769" s="14"/>
      <c r="O7769">
        <v>1417</v>
      </c>
      <c r="P7769">
        <v>208</v>
      </c>
    </row>
    <row r="7770" spans="1:19" x14ac:dyDescent="0.3">
      <c r="A7770">
        <v>80312</v>
      </c>
      <c r="B7770" s="1">
        <v>45874</v>
      </c>
      <c r="C7770" s="11">
        <v>6.5972222222222224E-2</v>
      </c>
      <c r="D7770" s="12">
        <v>1</v>
      </c>
      <c r="E7770" s="12" t="str">
        <f>IF(Table2[[#This Row],[Request_Time]]&lt;TIME(12,0,0),"Morning",IF(Table2[[#This Row],[Request_Time]]&lt;TIME(17,0,0),"Afternoon","Evening"))</f>
        <v>Morning</v>
      </c>
      <c r="F7770" s="12"/>
      <c r="G7770" t="s">
        <v>6272</v>
      </c>
      <c r="H7770" t="s">
        <v>38</v>
      </c>
      <c r="I7770" t="s">
        <v>18</v>
      </c>
      <c r="J7770">
        <v>255</v>
      </c>
      <c r="K7770" t="s">
        <v>19</v>
      </c>
      <c r="L7770" s="13">
        <v>50.99</v>
      </c>
      <c r="M7770" s="14">
        <v>24.03</v>
      </c>
      <c r="N7770">
        <v>3</v>
      </c>
      <c r="O7770">
        <v>2134</v>
      </c>
      <c r="P7770">
        <v>246</v>
      </c>
      <c r="Q7770" t="s">
        <v>44</v>
      </c>
      <c r="S7770" t="s">
        <v>36</v>
      </c>
    </row>
    <row r="7771" spans="1:19" x14ac:dyDescent="0.3">
      <c r="A7771">
        <v>80312</v>
      </c>
      <c r="B7771" s="1">
        <v>45788</v>
      </c>
      <c r="C7771" s="11">
        <v>0.87361111111111101</v>
      </c>
      <c r="D7771" s="12">
        <v>20</v>
      </c>
      <c r="E7771" s="12" t="str">
        <f>IF(Table2[[#This Row],[Request_Time]]&lt;TIME(12,0,0),"Morning",IF(Table2[[#This Row],[Request_Time]]&lt;TIME(17,0,0),"Afternoon","Evening"))</f>
        <v>Evening</v>
      </c>
      <c r="F7771" s="12"/>
      <c r="G7771" t="s">
        <v>26</v>
      </c>
      <c r="H7771" t="s">
        <v>67</v>
      </c>
      <c r="I7771" t="s">
        <v>27</v>
      </c>
      <c r="J7771">
        <v>228</v>
      </c>
      <c r="K7771" t="s">
        <v>31</v>
      </c>
      <c r="L7771" s="13"/>
      <c r="M7771" s="14"/>
      <c r="O7771">
        <v>1438</v>
      </c>
      <c r="P7771">
        <v>246</v>
      </c>
      <c r="R7771" t="s">
        <v>128</v>
      </c>
    </row>
    <row r="7772" spans="1:19" x14ac:dyDescent="0.3">
      <c r="A7772">
        <v>80328</v>
      </c>
      <c r="B7772" s="1">
        <v>45896</v>
      </c>
      <c r="C7772" s="11">
        <v>0.87430555555555556</v>
      </c>
      <c r="D7772" s="12">
        <v>20</v>
      </c>
      <c r="E7772" s="12" t="str">
        <f>IF(Table2[[#This Row],[Request_Time]]&lt;TIME(12,0,0),"Morning",IF(Table2[[#This Row],[Request_Time]]&lt;TIME(17,0,0),"Afternoon","Evening"))</f>
        <v>Evening</v>
      </c>
      <c r="F7772" s="12"/>
      <c r="G7772" t="s">
        <v>94</v>
      </c>
      <c r="H7772" t="s">
        <v>26</v>
      </c>
      <c r="I7772" t="s">
        <v>18</v>
      </c>
      <c r="J7772">
        <v>202</v>
      </c>
      <c r="K7772" t="s">
        <v>31</v>
      </c>
      <c r="L7772" s="13"/>
      <c r="M7772" s="14"/>
      <c r="O7772">
        <v>1516</v>
      </c>
      <c r="P7772">
        <v>254</v>
      </c>
      <c r="R7772" t="s">
        <v>41</v>
      </c>
    </row>
    <row r="7773" spans="1:19" x14ac:dyDescent="0.3">
      <c r="A7773">
        <v>80337</v>
      </c>
      <c r="B7773" s="1">
        <v>45868</v>
      </c>
      <c r="C7773" s="11">
        <v>0.39930555555555558</v>
      </c>
      <c r="D7773" s="12">
        <v>9</v>
      </c>
      <c r="E7773" s="12" t="str">
        <f>IF(Table2[[#This Row],[Request_Time]]&lt;TIME(12,0,0),"Morning",IF(Table2[[#This Row],[Request_Time]]&lt;TIME(17,0,0),"Afternoon","Evening"))</f>
        <v>Morning</v>
      </c>
      <c r="F7773" s="12"/>
      <c r="G7773" t="s">
        <v>26</v>
      </c>
      <c r="H7773" t="s">
        <v>72</v>
      </c>
      <c r="I7773" t="s">
        <v>18</v>
      </c>
      <c r="J7773">
        <v>231</v>
      </c>
      <c r="K7773" t="s">
        <v>31</v>
      </c>
      <c r="L7773" s="13"/>
      <c r="M7773" s="14"/>
      <c r="O7773">
        <v>1255</v>
      </c>
      <c r="P7773">
        <v>217</v>
      </c>
      <c r="R7773" t="s">
        <v>108</v>
      </c>
    </row>
    <row r="7774" spans="1:19" x14ac:dyDescent="0.3">
      <c r="A7774">
        <v>80352</v>
      </c>
      <c r="B7774" s="1">
        <v>45726</v>
      </c>
      <c r="C7774" s="11">
        <v>0.65833333333333333</v>
      </c>
      <c r="D7774" s="12">
        <v>15</v>
      </c>
      <c r="E7774" s="12" t="str">
        <f>IF(Table2[[#This Row],[Request_Time]]&lt;TIME(12,0,0),"Morning",IF(Table2[[#This Row],[Request_Time]]&lt;TIME(17,0,0),"Afternoon","Evening"))</f>
        <v>Afternoon</v>
      </c>
      <c r="F7774" s="12"/>
      <c r="G7774" t="s">
        <v>6272</v>
      </c>
      <c r="H7774" t="s">
        <v>52</v>
      </c>
      <c r="I7774" t="s">
        <v>27</v>
      </c>
      <c r="J7774">
        <v>248</v>
      </c>
      <c r="K7774" t="s">
        <v>19</v>
      </c>
      <c r="L7774" s="13">
        <v>14.63</v>
      </c>
      <c r="M7774" s="14">
        <v>7.58</v>
      </c>
      <c r="N7774">
        <v>4</v>
      </c>
      <c r="O7774">
        <v>1275</v>
      </c>
      <c r="P7774">
        <v>240</v>
      </c>
      <c r="Q7774" t="s">
        <v>53</v>
      </c>
      <c r="S7774" t="s">
        <v>21</v>
      </c>
    </row>
    <row r="7775" spans="1:19" x14ac:dyDescent="0.3">
      <c r="A7775">
        <v>80365</v>
      </c>
      <c r="B7775" s="1">
        <v>45759</v>
      </c>
      <c r="C7775" s="11">
        <v>0.46249999999999997</v>
      </c>
      <c r="D7775" s="12">
        <v>11</v>
      </c>
      <c r="E7775" s="12" t="str">
        <f>IF(Table2[[#This Row],[Request_Time]]&lt;TIME(12,0,0),"Morning",IF(Table2[[#This Row],[Request_Time]]&lt;TIME(17,0,0),"Afternoon","Evening"))</f>
        <v>Morning</v>
      </c>
      <c r="F7775" s="12"/>
      <c r="G7775" t="s">
        <v>58</v>
      </c>
      <c r="H7775" t="s">
        <v>75</v>
      </c>
      <c r="I7775" t="s">
        <v>27</v>
      </c>
      <c r="J7775">
        <v>231</v>
      </c>
      <c r="K7775" t="s">
        <v>19</v>
      </c>
      <c r="L7775" s="13">
        <v>62.17</v>
      </c>
      <c r="M7775" s="14">
        <v>16.829999999999998</v>
      </c>
      <c r="N7775">
        <v>1</v>
      </c>
      <c r="O7775">
        <v>1647</v>
      </c>
      <c r="P7775">
        <v>232</v>
      </c>
      <c r="Q7775" t="s">
        <v>20</v>
      </c>
      <c r="S7775" t="s">
        <v>36</v>
      </c>
    </row>
    <row r="7776" spans="1:19" x14ac:dyDescent="0.3">
      <c r="A7776">
        <v>80368</v>
      </c>
      <c r="B7776" s="1">
        <v>45743</v>
      </c>
      <c r="C7776" s="11">
        <v>0.38263888888888892</v>
      </c>
      <c r="D7776" s="12">
        <v>9</v>
      </c>
      <c r="E7776" s="12" t="str">
        <f>IF(Table2[[#This Row],[Request_Time]]&lt;TIME(12,0,0),"Morning",IF(Table2[[#This Row],[Request_Time]]&lt;TIME(17,0,0),"Afternoon","Evening"))</f>
        <v>Morning</v>
      </c>
      <c r="F7776" s="12"/>
      <c r="G7776" t="s">
        <v>26</v>
      </c>
      <c r="H7776" t="s">
        <v>38</v>
      </c>
      <c r="I7776" t="s">
        <v>27</v>
      </c>
      <c r="J7776">
        <v>251</v>
      </c>
      <c r="K7776" t="s">
        <v>31</v>
      </c>
      <c r="L7776" s="13"/>
      <c r="M7776" s="14"/>
      <c r="O7776">
        <v>1394</v>
      </c>
      <c r="P7776">
        <v>251</v>
      </c>
      <c r="R7776" t="s">
        <v>108</v>
      </c>
    </row>
    <row r="7777" spans="1:19" x14ac:dyDescent="0.3">
      <c r="A7777">
        <v>80370</v>
      </c>
      <c r="B7777" s="1">
        <v>45671</v>
      </c>
      <c r="C7777" s="11">
        <v>0.46875</v>
      </c>
      <c r="D7777" s="12">
        <v>11</v>
      </c>
      <c r="E7777" s="12" t="str">
        <f>IF(Table2[[#This Row],[Request_Time]]&lt;TIME(12,0,0),"Morning",IF(Table2[[#This Row],[Request_Time]]&lt;TIME(17,0,0),"Afternoon","Evening"))</f>
        <v>Morning</v>
      </c>
      <c r="F7777" s="12"/>
      <c r="G7777" t="s">
        <v>72</v>
      </c>
      <c r="H7777" t="s">
        <v>26</v>
      </c>
      <c r="I7777" t="s">
        <v>40</v>
      </c>
      <c r="J7777">
        <v>248</v>
      </c>
      <c r="K7777" t="s">
        <v>19</v>
      </c>
      <c r="L7777" s="13">
        <v>77.27</v>
      </c>
      <c r="M7777" s="14">
        <v>24.68</v>
      </c>
      <c r="N7777">
        <v>5</v>
      </c>
      <c r="O7777">
        <v>1486</v>
      </c>
      <c r="P7777">
        <v>240</v>
      </c>
      <c r="Q7777" t="s">
        <v>20</v>
      </c>
      <c r="S7777" t="s">
        <v>36</v>
      </c>
    </row>
    <row r="7778" spans="1:19" x14ac:dyDescent="0.3">
      <c r="A7778">
        <v>80400</v>
      </c>
      <c r="B7778" s="1">
        <v>45869</v>
      </c>
      <c r="C7778" s="11">
        <v>0.3034722222222222</v>
      </c>
      <c r="D7778" s="12">
        <v>7</v>
      </c>
      <c r="E7778" s="12" t="str">
        <f>IF(Table2[[#This Row],[Request_Time]]&lt;TIME(12,0,0),"Morning",IF(Table2[[#This Row],[Request_Time]]&lt;TIME(17,0,0),"Afternoon","Evening"))</f>
        <v>Morning</v>
      </c>
      <c r="F7778" s="12"/>
      <c r="G7778" t="s">
        <v>30</v>
      </c>
      <c r="H7778" t="s">
        <v>38</v>
      </c>
      <c r="I7778" t="s">
        <v>40</v>
      </c>
      <c r="J7778">
        <v>214</v>
      </c>
      <c r="K7778" t="s">
        <v>19</v>
      </c>
      <c r="L7778" s="13">
        <v>31.5</v>
      </c>
      <c r="M7778" s="14">
        <v>23.71</v>
      </c>
      <c r="N7778">
        <v>2</v>
      </c>
      <c r="O7778">
        <v>1748</v>
      </c>
      <c r="P7778">
        <v>230</v>
      </c>
      <c r="Q7778" t="s">
        <v>53</v>
      </c>
      <c r="S7778" t="s">
        <v>21</v>
      </c>
    </row>
    <row r="7779" spans="1:19" x14ac:dyDescent="0.3">
      <c r="A7779">
        <v>80404</v>
      </c>
      <c r="B7779" s="1">
        <v>45877</v>
      </c>
      <c r="C7779" s="11">
        <v>4.1666666666666664E-2</v>
      </c>
      <c r="D7779" s="12">
        <v>1</v>
      </c>
      <c r="E7779" s="12" t="str">
        <f>IF(Table2[[#This Row],[Request_Time]]&lt;TIME(12,0,0),"Morning",IF(Table2[[#This Row],[Request_Time]]&lt;TIME(17,0,0),"Afternoon","Evening"))</f>
        <v>Morning</v>
      </c>
      <c r="F7779" s="12"/>
      <c r="G7779" t="s">
        <v>30</v>
      </c>
      <c r="H7779" t="s">
        <v>67</v>
      </c>
      <c r="I7779" t="s">
        <v>18</v>
      </c>
      <c r="J7779">
        <v>229</v>
      </c>
      <c r="K7779" t="s">
        <v>19</v>
      </c>
      <c r="L7779" s="13">
        <v>42.52</v>
      </c>
      <c r="M7779" s="14">
        <v>23.23</v>
      </c>
      <c r="N7779">
        <v>5</v>
      </c>
      <c r="O7779">
        <v>1652</v>
      </c>
      <c r="P7779">
        <v>250</v>
      </c>
      <c r="Q7779" t="s">
        <v>53</v>
      </c>
      <c r="S7779" t="s">
        <v>21</v>
      </c>
    </row>
    <row r="7780" spans="1:19" x14ac:dyDescent="0.3">
      <c r="A7780">
        <v>80420</v>
      </c>
      <c r="B7780" s="1">
        <v>45926</v>
      </c>
      <c r="C7780" s="11">
        <v>0.4861111111111111</v>
      </c>
      <c r="D7780" s="12">
        <v>11</v>
      </c>
      <c r="E7780" s="12" t="str">
        <f>IF(Table2[[#This Row],[Request_Time]]&lt;TIME(12,0,0),"Morning",IF(Table2[[#This Row],[Request_Time]]&lt;TIME(17,0,0),"Afternoon","Evening"))</f>
        <v>Morning</v>
      </c>
      <c r="F7780" s="12"/>
      <c r="G7780" t="s">
        <v>81</v>
      </c>
      <c r="H7780" t="s">
        <v>6273</v>
      </c>
      <c r="I7780" t="s">
        <v>27</v>
      </c>
      <c r="J7780">
        <v>238</v>
      </c>
      <c r="K7780" t="s">
        <v>19</v>
      </c>
      <c r="L7780" s="13">
        <v>22.91</v>
      </c>
      <c r="M7780" s="14">
        <v>17.8</v>
      </c>
      <c r="N7780">
        <v>1</v>
      </c>
      <c r="O7780">
        <v>1440</v>
      </c>
      <c r="P7780">
        <v>212</v>
      </c>
      <c r="Q7780" t="s">
        <v>44</v>
      </c>
      <c r="S7780" t="s">
        <v>21</v>
      </c>
    </row>
    <row r="7781" spans="1:19" x14ac:dyDescent="0.3">
      <c r="A7781">
        <v>80435</v>
      </c>
      <c r="B7781" s="1">
        <v>45997</v>
      </c>
      <c r="C7781" s="11">
        <v>0.22291666666666665</v>
      </c>
      <c r="D7781" s="12">
        <v>5</v>
      </c>
      <c r="E7781" s="12" t="str">
        <f>IF(Table2[[#This Row],[Request_Time]]&lt;TIME(12,0,0),"Morning",IF(Table2[[#This Row],[Request_Time]]&lt;TIME(17,0,0),"Afternoon","Evening"))</f>
        <v>Morning</v>
      </c>
      <c r="F7781" s="12"/>
      <c r="G7781" t="s">
        <v>38</v>
      </c>
      <c r="H7781" t="s">
        <v>91</v>
      </c>
      <c r="I7781" t="s">
        <v>27</v>
      </c>
      <c r="J7781">
        <v>201</v>
      </c>
      <c r="K7781" t="s">
        <v>31</v>
      </c>
      <c r="L7781" s="13"/>
      <c r="M7781" s="14"/>
      <c r="O7781">
        <v>1056</v>
      </c>
      <c r="P7781">
        <v>215</v>
      </c>
      <c r="R7781" t="s">
        <v>32</v>
      </c>
    </row>
    <row r="7782" spans="1:19" x14ac:dyDescent="0.3">
      <c r="A7782">
        <v>80444</v>
      </c>
      <c r="B7782" s="1">
        <v>45946</v>
      </c>
      <c r="C7782" s="11">
        <v>0.38055555555555554</v>
      </c>
      <c r="D7782" s="12">
        <v>9</v>
      </c>
      <c r="E7782" s="12" t="str">
        <f>IF(Table2[[#This Row],[Request_Time]]&lt;TIME(12,0,0),"Morning",IF(Table2[[#This Row],[Request_Time]]&lt;TIME(17,0,0),"Afternoon","Evening"))</f>
        <v>Morning</v>
      </c>
      <c r="F7782" s="12"/>
      <c r="G7782" t="s">
        <v>72</v>
      </c>
      <c r="H7782" t="s">
        <v>72</v>
      </c>
      <c r="I7782" t="s">
        <v>27</v>
      </c>
      <c r="J7782">
        <v>259</v>
      </c>
      <c r="K7782" t="s">
        <v>31</v>
      </c>
      <c r="L7782" s="13"/>
      <c r="M7782" s="14"/>
      <c r="O7782">
        <v>1271</v>
      </c>
      <c r="P7782">
        <v>250</v>
      </c>
      <c r="R7782" t="s">
        <v>61</v>
      </c>
    </row>
    <row r="7783" spans="1:19" x14ac:dyDescent="0.3">
      <c r="A7783">
        <v>80451</v>
      </c>
      <c r="B7783" s="1">
        <v>45895</v>
      </c>
      <c r="C7783" s="11">
        <v>0.95694444444444438</v>
      </c>
      <c r="D7783" s="12">
        <v>22</v>
      </c>
      <c r="E7783" s="12" t="str">
        <f>IF(Table2[[#This Row],[Request_Time]]&lt;TIME(12,0,0),"Morning",IF(Table2[[#This Row],[Request_Time]]&lt;TIME(17,0,0),"Afternoon","Evening"))</f>
        <v>Evening</v>
      </c>
      <c r="F7783" s="12"/>
      <c r="G7783" t="s">
        <v>72</v>
      </c>
      <c r="H7783" t="s">
        <v>91</v>
      </c>
      <c r="I7783" t="s">
        <v>18</v>
      </c>
      <c r="J7783">
        <v>214</v>
      </c>
      <c r="K7783" t="s">
        <v>24</v>
      </c>
      <c r="L7783" s="13"/>
      <c r="M7783" s="14"/>
      <c r="O7783">
        <v>1870</v>
      </c>
      <c r="P7783">
        <v>247</v>
      </c>
    </row>
    <row r="7784" spans="1:19" x14ac:dyDescent="0.3">
      <c r="A7784">
        <v>80453</v>
      </c>
      <c r="B7784" s="1">
        <v>46001</v>
      </c>
      <c r="C7784" s="11">
        <v>0.14930555555555555</v>
      </c>
      <c r="D7784" s="12">
        <v>3</v>
      </c>
      <c r="E7784" s="12" t="str">
        <f>IF(Table2[[#This Row],[Request_Time]]&lt;TIME(12,0,0),"Morning",IF(Table2[[#This Row],[Request_Time]]&lt;TIME(17,0,0),"Afternoon","Evening"))</f>
        <v>Morning</v>
      </c>
      <c r="F7784" s="12"/>
      <c r="G7784" t="s">
        <v>81</v>
      </c>
      <c r="H7784" t="s">
        <v>67</v>
      </c>
      <c r="I7784" t="s">
        <v>18</v>
      </c>
      <c r="J7784">
        <v>255</v>
      </c>
      <c r="K7784" t="s">
        <v>19</v>
      </c>
      <c r="L7784" s="13">
        <v>49.94</v>
      </c>
      <c r="M7784" s="14">
        <v>4.0999999999999996</v>
      </c>
      <c r="N7784">
        <v>3</v>
      </c>
      <c r="O7784">
        <v>1385</v>
      </c>
      <c r="P7784">
        <v>257</v>
      </c>
      <c r="Q7784" t="s">
        <v>44</v>
      </c>
      <c r="S7784" t="s">
        <v>21</v>
      </c>
    </row>
    <row r="7785" spans="1:19" x14ac:dyDescent="0.3">
      <c r="A7785">
        <v>80456</v>
      </c>
      <c r="B7785" s="1">
        <v>45746</v>
      </c>
      <c r="C7785" s="11">
        <v>7.6388888888888895E-2</v>
      </c>
      <c r="D7785" s="12">
        <v>1</v>
      </c>
      <c r="E7785" s="12" t="str">
        <f>IF(Table2[[#This Row],[Request_Time]]&lt;TIME(12,0,0),"Morning",IF(Table2[[#This Row],[Request_Time]]&lt;TIME(17,0,0),"Afternoon","Evening"))</f>
        <v>Morning</v>
      </c>
      <c r="F7785" s="12"/>
      <c r="G7785" t="s">
        <v>91</v>
      </c>
      <c r="H7785" t="s">
        <v>58</v>
      </c>
      <c r="I7785" t="s">
        <v>40</v>
      </c>
      <c r="J7785">
        <v>229</v>
      </c>
      <c r="K7785" t="s">
        <v>19</v>
      </c>
      <c r="L7785" s="13">
        <v>83.65</v>
      </c>
      <c r="M7785" s="14">
        <v>13.73</v>
      </c>
      <c r="N7785">
        <v>2</v>
      </c>
      <c r="O7785">
        <v>1750</v>
      </c>
      <c r="P7785">
        <v>259</v>
      </c>
      <c r="Q7785" t="s">
        <v>32</v>
      </c>
      <c r="S7785" t="s">
        <v>21</v>
      </c>
    </row>
    <row r="7786" spans="1:19" x14ac:dyDescent="0.3">
      <c r="A7786">
        <v>80470</v>
      </c>
      <c r="B7786" s="1">
        <v>45886</v>
      </c>
      <c r="C7786" s="11">
        <v>0.53194444444444444</v>
      </c>
      <c r="D7786" s="12">
        <v>12</v>
      </c>
      <c r="E7786" s="12" t="str">
        <f>IF(Table2[[#This Row],[Request_Time]]&lt;TIME(12,0,0),"Morning",IF(Table2[[#This Row],[Request_Time]]&lt;TIME(17,0,0),"Afternoon","Evening"))</f>
        <v>Afternoon</v>
      </c>
      <c r="F7786" s="12"/>
      <c r="G7786" t="s">
        <v>83</v>
      </c>
      <c r="H7786" t="s">
        <v>83</v>
      </c>
      <c r="I7786" t="s">
        <v>40</v>
      </c>
      <c r="J7786">
        <v>251</v>
      </c>
      <c r="K7786" t="s">
        <v>19</v>
      </c>
      <c r="L7786" s="13">
        <v>66.22</v>
      </c>
      <c r="M7786" s="14">
        <v>23.42</v>
      </c>
      <c r="N7786">
        <v>1</v>
      </c>
      <c r="O7786">
        <v>1449</v>
      </c>
      <c r="P7786">
        <v>235</v>
      </c>
      <c r="Q7786" t="s">
        <v>53</v>
      </c>
      <c r="S7786" t="s">
        <v>36</v>
      </c>
    </row>
    <row r="7787" spans="1:19" x14ac:dyDescent="0.3">
      <c r="A7787">
        <v>80470</v>
      </c>
      <c r="B7787" s="1">
        <v>45758</v>
      </c>
      <c r="C7787" s="11">
        <v>0.96111111111111114</v>
      </c>
      <c r="D7787" s="12">
        <v>23</v>
      </c>
      <c r="E7787" s="12" t="str">
        <f>IF(Table2[[#This Row],[Request_Time]]&lt;TIME(12,0,0),"Morning",IF(Table2[[#This Row],[Request_Time]]&lt;TIME(17,0,0),"Afternoon","Evening"))</f>
        <v>Evening</v>
      </c>
      <c r="F7787" s="12"/>
      <c r="G7787" t="s">
        <v>30</v>
      </c>
      <c r="H7787" t="s">
        <v>58</v>
      </c>
      <c r="I7787" t="s">
        <v>40</v>
      </c>
      <c r="J7787">
        <v>239</v>
      </c>
      <c r="K7787" t="s">
        <v>19</v>
      </c>
      <c r="L7787" s="13">
        <v>43.29</v>
      </c>
      <c r="M7787" s="14">
        <v>20.82</v>
      </c>
      <c r="N7787">
        <v>4</v>
      </c>
      <c r="O7787">
        <v>1102</v>
      </c>
      <c r="P7787">
        <v>234</v>
      </c>
      <c r="Q7787" t="s">
        <v>32</v>
      </c>
      <c r="S7787" t="s">
        <v>21</v>
      </c>
    </row>
    <row r="7788" spans="1:19" x14ac:dyDescent="0.3">
      <c r="A7788">
        <v>80473</v>
      </c>
      <c r="B7788" s="1">
        <v>45836</v>
      </c>
      <c r="C7788" s="11">
        <v>0.84930555555555554</v>
      </c>
      <c r="D7788" s="12">
        <v>20</v>
      </c>
      <c r="E7788" s="12" t="str">
        <f>IF(Table2[[#This Row],[Request_Time]]&lt;TIME(12,0,0),"Morning",IF(Table2[[#This Row],[Request_Time]]&lt;TIME(17,0,0),"Afternoon","Evening"))</f>
        <v>Evening</v>
      </c>
      <c r="F7788" s="12"/>
      <c r="G7788" t="s">
        <v>23</v>
      </c>
      <c r="H7788" t="s">
        <v>58</v>
      </c>
      <c r="I7788" t="s">
        <v>27</v>
      </c>
      <c r="J7788">
        <v>227</v>
      </c>
      <c r="K7788" t="s">
        <v>24</v>
      </c>
      <c r="L7788" s="13"/>
      <c r="M7788" s="14"/>
      <c r="O7788">
        <v>1539</v>
      </c>
      <c r="P7788">
        <v>230</v>
      </c>
    </row>
    <row r="7789" spans="1:19" x14ac:dyDescent="0.3">
      <c r="A7789">
        <v>80480</v>
      </c>
      <c r="B7789" s="1">
        <v>45733</v>
      </c>
      <c r="C7789" s="11">
        <v>0.28402777777777777</v>
      </c>
      <c r="D7789" s="12">
        <v>6</v>
      </c>
      <c r="E7789" s="12" t="str">
        <f>IF(Table2[[#This Row],[Request_Time]]&lt;TIME(12,0,0),"Morning",IF(Table2[[#This Row],[Request_Time]]&lt;TIME(17,0,0),"Afternoon","Evening"))</f>
        <v>Morning</v>
      </c>
      <c r="F7789" s="12"/>
      <c r="G7789" t="s">
        <v>23</v>
      </c>
      <c r="H7789" t="s">
        <v>81</v>
      </c>
      <c r="I7789" t="s">
        <v>27</v>
      </c>
      <c r="J7789">
        <v>233</v>
      </c>
      <c r="K7789" t="s">
        <v>19</v>
      </c>
      <c r="L7789" s="13">
        <v>41.16</v>
      </c>
      <c r="M7789" s="14">
        <v>17.55</v>
      </c>
      <c r="N7789">
        <v>3</v>
      </c>
      <c r="O7789">
        <v>1619</v>
      </c>
      <c r="P7789">
        <v>259</v>
      </c>
      <c r="Q7789" t="s">
        <v>53</v>
      </c>
      <c r="S7789" t="s">
        <v>21</v>
      </c>
    </row>
    <row r="7790" spans="1:19" x14ac:dyDescent="0.3">
      <c r="A7790">
        <v>80482</v>
      </c>
      <c r="B7790" s="1">
        <v>45914</v>
      </c>
      <c r="C7790" s="11">
        <v>0.78888888888888886</v>
      </c>
      <c r="D7790" s="12">
        <v>18</v>
      </c>
      <c r="E7790" s="12" t="str">
        <f>IF(Table2[[#This Row],[Request_Time]]&lt;TIME(12,0,0),"Morning",IF(Table2[[#This Row],[Request_Time]]&lt;TIME(17,0,0),"Afternoon","Evening"))</f>
        <v>Evening</v>
      </c>
      <c r="F7790" s="12"/>
      <c r="G7790" t="s">
        <v>91</v>
      </c>
      <c r="H7790" t="s">
        <v>75</v>
      </c>
      <c r="I7790" t="s">
        <v>27</v>
      </c>
      <c r="J7790">
        <v>214</v>
      </c>
      <c r="K7790" t="s">
        <v>19</v>
      </c>
      <c r="L7790" s="13">
        <v>52.19</v>
      </c>
      <c r="M7790" s="14">
        <v>6.96</v>
      </c>
      <c r="N7790">
        <v>2</v>
      </c>
      <c r="O7790">
        <v>1920</v>
      </c>
      <c r="P7790">
        <v>237</v>
      </c>
      <c r="Q7790" t="s">
        <v>50</v>
      </c>
      <c r="S7790" t="s">
        <v>36</v>
      </c>
    </row>
    <row r="7791" spans="1:19" x14ac:dyDescent="0.3">
      <c r="A7791">
        <v>80487</v>
      </c>
      <c r="B7791" s="1">
        <v>45848</v>
      </c>
      <c r="C7791" s="11">
        <v>3.6111111111111115E-2</v>
      </c>
      <c r="D7791" s="12">
        <v>0</v>
      </c>
      <c r="E7791" s="12" t="str">
        <f>IF(Table2[[#This Row],[Request_Time]]&lt;TIME(12,0,0),"Morning",IF(Table2[[#This Row],[Request_Time]]&lt;TIME(17,0,0),"Afternoon","Evening"))</f>
        <v>Morning</v>
      </c>
      <c r="F7791" s="12"/>
      <c r="G7791" t="s">
        <v>72</v>
      </c>
      <c r="H7791" t="s">
        <v>58</v>
      </c>
      <c r="I7791" t="s">
        <v>18</v>
      </c>
      <c r="J7791">
        <v>201</v>
      </c>
      <c r="K7791" t="s">
        <v>19</v>
      </c>
      <c r="L7791" s="13">
        <v>73.67</v>
      </c>
      <c r="M7791" s="14">
        <v>15.76</v>
      </c>
      <c r="N7791">
        <v>2</v>
      </c>
      <c r="O7791">
        <v>1012</v>
      </c>
      <c r="P7791">
        <v>239</v>
      </c>
      <c r="Q7791" t="s">
        <v>53</v>
      </c>
      <c r="S7791" t="s">
        <v>21</v>
      </c>
    </row>
    <row r="7792" spans="1:19" x14ac:dyDescent="0.3">
      <c r="A7792">
        <v>80498</v>
      </c>
      <c r="B7792" s="1">
        <v>45954</v>
      </c>
      <c r="C7792" s="11">
        <v>0.93472222222222223</v>
      </c>
      <c r="D7792" s="12">
        <v>22</v>
      </c>
      <c r="E7792" s="12" t="str">
        <f>IF(Table2[[#This Row],[Request_Time]]&lt;TIME(12,0,0),"Morning",IF(Table2[[#This Row],[Request_Time]]&lt;TIME(17,0,0),"Afternoon","Evening"))</f>
        <v>Evening</v>
      </c>
      <c r="F7792" s="12"/>
      <c r="G7792" t="s">
        <v>75</v>
      </c>
      <c r="H7792" t="s">
        <v>26</v>
      </c>
      <c r="I7792" t="s">
        <v>18</v>
      </c>
      <c r="J7792">
        <v>259</v>
      </c>
      <c r="K7792" t="s">
        <v>19</v>
      </c>
      <c r="L7792" s="13">
        <v>28.64</v>
      </c>
      <c r="M7792" s="14">
        <v>27.43</v>
      </c>
      <c r="N7792">
        <v>3</v>
      </c>
      <c r="O7792">
        <v>1619</v>
      </c>
      <c r="P7792">
        <v>203</v>
      </c>
      <c r="Q7792" t="s">
        <v>44</v>
      </c>
      <c r="S7792" t="s">
        <v>36</v>
      </c>
    </row>
    <row r="7793" spans="1:19" x14ac:dyDescent="0.3">
      <c r="A7793">
        <v>80500</v>
      </c>
      <c r="B7793" s="1">
        <v>45775</v>
      </c>
      <c r="C7793" s="11">
        <v>0.94374999999999998</v>
      </c>
      <c r="D7793" s="12">
        <v>22</v>
      </c>
      <c r="E7793" s="12" t="str">
        <f>IF(Table2[[#This Row],[Request_Time]]&lt;TIME(12,0,0),"Morning",IF(Table2[[#This Row],[Request_Time]]&lt;TIME(17,0,0),"Afternoon","Evening"))</f>
        <v>Evening</v>
      </c>
      <c r="F7793" s="12"/>
      <c r="G7793" t="s">
        <v>75</v>
      </c>
      <c r="H7793" t="s">
        <v>26</v>
      </c>
      <c r="I7793" t="s">
        <v>18</v>
      </c>
      <c r="J7793">
        <v>239</v>
      </c>
      <c r="K7793" t="s">
        <v>19</v>
      </c>
      <c r="L7793" s="13">
        <v>17.98</v>
      </c>
      <c r="M7793" s="14">
        <v>14.34</v>
      </c>
      <c r="N7793">
        <v>3</v>
      </c>
      <c r="O7793">
        <v>1991</v>
      </c>
      <c r="P7793">
        <v>202</v>
      </c>
      <c r="Q7793" t="s">
        <v>44</v>
      </c>
      <c r="S7793" t="s">
        <v>21</v>
      </c>
    </row>
    <row r="7794" spans="1:19" x14ac:dyDescent="0.3">
      <c r="A7794">
        <v>80521</v>
      </c>
      <c r="B7794" s="1">
        <v>45897</v>
      </c>
      <c r="C7794" s="11">
        <v>0.99930555555555556</v>
      </c>
      <c r="D7794" s="12">
        <v>23</v>
      </c>
      <c r="E7794" s="12" t="str">
        <f>IF(Table2[[#This Row],[Request_Time]]&lt;TIME(12,0,0),"Morning",IF(Table2[[#This Row],[Request_Time]]&lt;TIME(17,0,0),"Afternoon","Evening"))</f>
        <v>Evening</v>
      </c>
      <c r="F7794" s="12"/>
      <c r="G7794" t="s">
        <v>58</v>
      </c>
      <c r="H7794" t="s">
        <v>52</v>
      </c>
      <c r="I7794" t="s">
        <v>40</v>
      </c>
      <c r="J7794">
        <v>249</v>
      </c>
      <c r="K7794" t="s">
        <v>19</v>
      </c>
      <c r="L7794" s="13">
        <v>11.63</v>
      </c>
      <c r="M7794" s="14">
        <v>3.73</v>
      </c>
      <c r="N7794">
        <v>1</v>
      </c>
      <c r="O7794">
        <v>1654</v>
      </c>
      <c r="P7794">
        <v>203</v>
      </c>
      <c r="Q7794" t="s">
        <v>28</v>
      </c>
      <c r="S7794" t="s">
        <v>36</v>
      </c>
    </row>
    <row r="7795" spans="1:19" x14ac:dyDescent="0.3">
      <c r="A7795">
        <v>80528</v>
      </c>
      <c r="B7795" s="1">
        <v>45869</v>
      </c>
      <c r="C7795" s="11">
        <v>0.14027777777777778</v>
      </c>
      <c r="D7795" s="12">
        <v>3</v>
      </c>
      <c r="E7795" s="12" t="str">
        <f>IF(Table2[[#This Row],[Request_Time]]&lt;TIME(12,0,0),"Morning",IF(Table2[[#This Row],[Request_Time]]&lt;TIME(17,0,0),"Afternoon","Evening"))</f>
        <v>Morning</v>
      </c>
      <c r="F7795" s="12"/>
      <c r="G7795" t="s">
        <v>75</v>
      </c>
      <c r="H7795" t="s">
        <v>23</v>
      </c>
      <c r="I7795" t="s">
        <v>27</v>
      </c>
      <c r="J7795">
        <v>252</v>
      </c>
      <c r="K7795" t="s">
        <v>19</v>
      </c>
      <c r="L7795" s="13">
        <v>46.65</v>
      </c>
      <c r="M7795" s="14">
        <v>11.82</v>
      </c>
      <c r="N7795">
        <v>4</v>
      </c>
      <c r="O7795">
        <v>2003</v>
      </c>
      <c r="P7795">
        <v>233</v>
      </c>
      <c r="Q7795" t="s">
        <v>28</v>
      </c>
      <c r="S7795" t="s">
        <v>21</v>
      </c>
    </row>
    <row r="7796" spans="1:19" x14ac:dyDescent="0.3">
      <c r="A7796">
        <v>80542</v>
      </c>
      <c r="B7796" s="1">
        <v>45938</v>
      </c>
      <c r="C7796" s="11">
        <v>6.805555555555555E-2</v>
      </c>
      <c r="D7796" s="12">
        <v>1</v>
      </c>
      <c r="E7796" s="12" t="str">
        <f>IF(Table2[[#This Row],[Request_Time]]&lt;TIME(12,0,0),"Morning",IF(Table2[[#This Row],[Request_Time]]&lt;TIME(17,0,0),"Afternoon","Evening"))</f>
        <v>Morning</v>
      </c>
      <c r="F7796" s="12"/>
      <c r="G7796" t="s">
        <v>6273</v>
      </c>
      <c r="H7796" t="s">
        <v>23</v>
      </c>
      <c r="I7796" t="s">
        <v>27</v>
      </c>
      <c r="J7796">
        <v>213</v>
      </c>
      <c r="K7796" t="s">
        <v>19</v>
      </c>
      <c r="L7796" s="13">
        <v>21.75</v>
      </c>
      <c r="M7796" s="14">
        <v>14.49</v>
      </c>
      <c r="N7796">
        <v>4</v>
      </c>
      <c r="O7796">
        <v>1290</v>
      </c>
      <c r="P7796">
        <v>231</v>
      </c>
      <c r="Q7796" t="s">
        <v>32</v>
      </c>
      <c r="S7796" t="s">
        <v>36</v>
      </c>
    </row>
    <row r="7797" spans="1:19" x14ac:dyDescent="0.3">
      <c r="A7797">
        <v>80544</v>
      </c>
      <c r="B7797" s="1">
        <v>45947</v>
      </c>
      <c r="C7797" s="11">
        <v>0.90694444444444444</v>
      </c>
      <c r="D7797" s="12">
        <v>21</v>
      </c>
      <c r="E7797" s="12" t="str">
        <f>IF(Table2[[#This Row],[Request_Time]]&lt;TIME(12,0,0),"Morning",IF(Table2[[#This Row],[Request_Time]]&lt;TIME(17,0,0),"Afternoon","Evening"))</f>
        <v>Evening</v>
      </c>
      <c r="F7797" s="12"/>
      <c r="G7797" t="s">
        <v>58</v>
      </c>
      <c r="H7797" t="s">
        <v>75</v>
      </c>
      <c r="I7797" t="s">
        <v>18</v>
      </c>
      <c r="J7797">
        <v>223</v>
      </c>
      <c r="K7797" t="s">
        <v>31</v>
      </c>
      <c r="L7797" s="13"/>
      <c r="M7797" s="14"/>
      <c r="O7797">
        <v>1794</v>
      </c>
      <c r="P7797">
        <v>213</v>
      </c>
      <c r="R7797" t="s">
        <v>47</v>
      </c>
    </row>
    <row r="7798" spans="1:19" x14ac:dyDescent="0.3">
      <c r="A7798">
        <v>80545</v>
      </c>
      <c r="B7798" s="1">
        <v>45742</v>
      </c>
      <c r="C7798" s="11">
        <v>0.14305555555555557</v>
      </c>
      <c r="D7798" s="12">
        <v>3</v>
      </c>
      <c r="E7798" s="12" t="str">
        <f>IF(Table2[[#This Row],[Request_Time]]&lt;TIME(12,0,0),"Morning",IF(Table2[[#This Row],[Request_Time]]&lt;TIME(17,0,0),"Afternoon","Evening"))</f>
        <v>Morning</v>
      </c>
      <c r="F7798" s="12"/>
      <c r="G7798" t="s">
        <v>23</v>
      </c>
      <c r="H7798" t="s">
        <v>75</v>
      </c>
      <c r="I7798" t="s">
        <v>18</v>
      </c>
      <c r="J7798">
        <v>228</v>
      </c>
      <c r="K7798" t="s">
        <v>24</v>
      </c>
      <c r="L7798" s="13"/>
      <c r="M7798" s="14"/>
      <c r="O7798">
        <v>1891</v>
      </c>
      <c r="P7798">
        <v>245</v>
      </c>
    </row>
    <row r="7799" spans="1:19" x14ac:dyDescent="0.3">
      <c r="A7799">
        <v>80548</v>
      </c>
      <c r="B7799" s="1">
        <v>45956</v>
      </c>
      <c r="C7799" s="11">
        <v>0.30069444444444443</v>
      </c>
      <c r="D7799" s="12">
        <v>7</v>
      </c>
      <c r="E7799" s="12" t="str">
        <f>IF(Table2[[#This Row],[Request_Time]]&lt;TIME(12,0,0),"Morning",IF(Table2[[#This Row],[Request_Time]]&lt;TIME(17,0,0),"Afternoon","Evening"))</f>
        <v>Morning</v>
      </c>
      <c r="F7799" s="12"/>
      <c r="G7799" t="s">
        <v>38</v>
      </c>
      <c r="H7799" t="s">
        <v>58</v>
      </c>
      <c r="I7799" t="s">
        <v>40</v>
      </c>
      <c r="J7799">
        <v>236</v>
      </c>
      <c r="K7799" t="s">
        <v>31</v>
      </c>
      <c r="L7799" s="13"/>
      <c r="M7799" s="14"/>
      <c r="O7799">
        <v>1729</v>
      </c>
      <c r="P7799">
        <v>229</v>
      </c>
      <c r="R7799" t="s">
        <v>55</v>
      </c>
    </row>
    <row r="7800" spans="1:19" x14ac:dyDescent="0.3">
      <c r="A7800">
        <v>80562</v>
      </c>
      <c r="B7800" s="1">
        <v>45911</v>
      </c>
      <c r="C7800" s="11">
        <v>0.79375000000000007</v>
      </c>
      <c r="D7800" s="12">
        <v>19</v>
      </c>
      <c r="E7800" s="12" t="str">
        <f>IF(Table2[[#This Row],[Request_Time]]&lt;TIME(12,0,0),"Morning",IF(Table2[[#This Row],[Request_Time]]&lt;TIME(17,0,0),"Afternoon","Evening"))</f>
        <v>Evening</v>
      </c>
      <c r="F7800" s="12"/>
      <c r="G7800" t="s">
        <v>91</v>
      </c>
      <c r="H7800" t="s">
        <v>23</v>
      </c>
      <c r="I7800" t="s">
        <v>18</v>
      </c>
      <c r="J7800">
        <v>239</v>
      </c>
      <c r="K7800" t="s">
        <v>19</v>
      </c>
      <c r="L7800" s="13">
        <v>23.06</v>
      </c>
      <c r="M7800" s="14">
        <v>19.78</v>
      </c>
      <c r="N7800">
        <v>3</v>
      </c>
      <c r="O7800">
        <v>1545</v>
      </c>
      <c r="P7800">
        <v>243</v>
      </c>
      <c r="Q7800" t="s">
        <v>28</v>
      </c>
      <c r="S7800" t="s">
        <v>36</v>
      </c>
    </row>
    <row r="7801" spans="1:19" x14ac:dyDescent="0.3">
      <c r="A7801">
        <v>80564</v>
      </c>
      <c r="B7801" s="1">
        <v>45924</v>
      </c>
      <c r="C7801" s="11">
        <v>2.4305555555555556E-2</v>
      </c>
      <c r="D7801" s="12">
        <v>0</v>
      </c>
      <c r="E7801" s="12" t="str">
        <f>IF(Table2[[#This Row],[Request_Time]]&lt;TIME(12,0,0),"Morning",IF(Table2[[#This Row],[Request_Time]]&lt;TIME(17,0,0),"Afternoon","Evening"))</f>
        <v>Morning</v>
      </c>
      <c r="F7801" s="12"/>
      <c r="G7801" t="s">
        <v>58</v>
      </c>
      <c r="H7801" t="s">
        <v>52</v>
      </c>
      <c r="I7801" t="s">
        <v>18</v>
      </c>
      <c r="J7801">
        <v>254</v>
      </c>
      <c r="K7801" t="s">
        <v>31</v>
      </c>
      <c r="L7801" s="13"/>
      <c r="M7801" s="14"/>
      <c r="O7801">
        <v>2109</v>
      </c>
      <c r="P7801">
        <v>260</v>
      </c>
      <c r="R7801" t="s">
        <v>41</v>
      </c>
    </row>
    <row r="7802" spans="1:19" x14ac:dyDescent="0.3">
      <c r="A7802">
        <v>80570</v>
      </c>
      <c r="B7802" s="1">
        <v>46006</v>
      </c>
      <c r="C7802" s="11">
        <v>7.7083333333333337E-2</v>
      </c>
      <c r="D7802" s="12">
        <v>1</v>
      </c>
      <c r="E7802" s="12" t="str">
        <f>IF(Table2[[#This Row],[Request_Time]]&lt;TIME(12,0,0),"Morning",IF(Table2[[#This Row],[Request_Time]]&lt;TIME(17,0,0),"Afternoon","Evening"))</f>
        <v>Morning</v>
      </c>
      <c r="F7802" s="12"/>
      <c r="G7802" t="s">
        <v>30</v>
      </c>
      <c r="H7802" t="s">
        <v>81</v>
      </c>
      <c r="I7802" t="s">
        <v>40</v>
      </c>
      <c r="J7802">
        <v>207</v>
      </c>
      <c r="K7802" t="s">
        <v>31</v>
      </c>
      <c r="L7802" s="13"/>
      <c r="M7802" s="14"/>
      <c r="O7802">
        <v>1716</v>
      </c>
      <c r="P7802">
        <v>224</v>
      </c>
      <c r="R7802" t="s">
        <v>47</v>
      </c>
    </row>
    <row r="7803" spans="1:19" x14ac:dyDescent="0.3">
      <c r="A7803">
        <v>80591</v>
      </c>
      <c r="B7803" s="1">
        <v>45900</v>
      </c>
      <c r="C7803" s="11">
        <v>0.85972222222222217</v>
      </c>
      <c r="D7803" s="12">
        <v>20</v>
      </c>
      <c r="E7803" s="12" t="str">
        <f>IF(Table2[[#This Row],[Request_Time]]&lt;TIME(12,0,0),"Morning",IF(Table2[[#This Row],[Request_Time]]&lt;TIME(17,0,0),"Afternoon","Evening"))</f>
        <v>Evening</v>
      </c>
      <c r="F7803" s="12"/>
      <c r="G7803" t="s">
        <v>72</v>
      </c>
      <c r="H7803" t="s">
        <v>94</v>
      </c>
      <c r="I7803" t="s">
        <v>40</v>
      </c>
      <c r="J7803">
        <v>214</v>
      </c>
      <c r="K7803" t="s">
        <v>19</v>
      </c>
      <c r="L7803" s="13">
        <v>29.63</v>
      </c>
      <c r="M7803" s="14">
        <v>9.06</v>
      </c>
      <c r="N7803">
        <v>4</v>
      </c>
      <c r="O7803">
        <v>1306</v>
      </c>
      <c r="P7803">
        <v>220</v>
      </c>
      <c r="Q7803" t="s">
        <v>53</v>
      </c>
      <c r="S7803" t="s">
        <v>36</v>
      </c>
    </row>
    <row r="7804" spans="1:19" x14ac:dyDescent="0.3">
      <c r="A7804">
        <v>80595</v>
      </c>
      <c r="B7804" s="1">
        <v>45774</v>
      </c>
      <c r="C7804" s="11">
        <v>0.30694444444444441</v>
      </c>
      <c r="D7804" s="12">
        <v>7</v>
      </c>
      <c r="E7804" s="12" t="str">
        <f>IF(Table2[[#This Row],[Request_Time]]&lt;TIME(12,0,0),"Morning",IF(Table2[[#This Row],[Request_Time]]&lt;TIME(17,0,0),"Afternoon","Evening"))</f>
        <v>Morning</v>
      </c>
      <c r="F7804" s="12"/>
      <c r="G7804" t="s">
        <v>94</v>
      </c>
      <c r="H7804" t="s">
        <v>23</v>
      </c>
      <c r="I7804" t="s">
        <v>18</v>
      </c>
      <c r="J7804">
        <v>203</v>
      </c>
      <c r="K7804" t="s">
        <v>31</v>
      </c>
      <c r="L7804" s="13"/>
      <c r="M7804" s="14"/>
      <c r="O7804">
        <v>1179</v>
      </c>
      <c r="P7804">
        <v>249</v>
      </c>
      <c r="R7804" t="s">
        <v>61</v>
      </c>
    </row>
    <row r="7805" spans="1:19" x14ac:dyDescent="0.3">
      <c r="A7805">
        <v>80601</v>
      </c>
      <c r="B7805" s="1">
        <v>45662</v>
      </c>
      <c r="C7805" s="11">
        <v>0.5083333333333333</v>
      </c>
      <c r="D7805" s="12">
        <v>12</v>
      </c>
      <c r="E7805" s="12" t="str">
        <f>IF(Table2[[#This Row],[Request_Time]]&lt;TIME(12,0,0),"Morning",IF(Table2[[#This Row],[Request_Time]]&lt;TIME(17,0,0),"Afternoon","Evening"))</f>
        <v>Afternoon</v>
      </c>
      <c r="F7805" s="12"/>
      <c r="G7805" t="s">
        <v>38</v>
      </c>
      <c r="H7805" t="s">
        <v>67</v>
      </c>
      <c r="I7805" t="s">
        <v>40</v>
      </c>
      <c r="J7805">
        <v>226</v>
      </c>
      <c r="K7805" t="s">
        <v>31</v>
      </c>
      <c r="L7805" s="13"/>
      <c r="M7805" s="14"/>
      <c r="O7805">
        <v>1821</v>
      </c>
      <c r="P7805">
        <v>211</v>
      </c>
      <c r="R7805" t="s">
        <v>61</v>
      </c>
    </row>
    <row r="7806" spans="1:19" x14ac:dyDescent="0.3">
      <c r="A7806">
        <v>80605</v>
      </c>
      <c r="B7806" s="1">
        <v>46008</v>
      </c>
      <c r="C7806" s="11">
        <v>0.87986111111111109</v>
      </c>
      <c r="D7806" s="12">
        <v>21</v>
      </c>
      <c r="E7806" s="12" t="str">
        <f>IF(Table2[[#This Row],[Request_Time]]&lt;TIME(12,0,0),"Morning",IF(Table2[[#This Row],[Request_Time]]&lt;TIME(17,0,0),"Afternoon","Evening"))</f>
        <v>Evening</v>
      </c>
      <c r="F7806" s="12"/>
      <c r="G7806" t="s">
        <v>6272</v>
      </c>
      <c r="H7806" t="s">
        <v>58</v>
      </c>
      <c r="I7806" t="s">
        <v>40</v>
      </c>
      <c r="J7806">
        <v>236</v>
      </c>
      <c r="K7806" t="s">
        <v>19</v>
      </c>
      <c r="L7806" s="13">
        <v>33.19</v>
      </c>
      <c r="M7806" s="14">
        <v>25.51</v>
      </c>
      <c r="N7806">
        <v>1</v>
      </c>
      <c r="O7806">
        <v>1619</v>
      </c>
      <c r="P7806">
        <v>230</v>
      </c>
      <c r="Q7806" t="s">
        <v>32</v>
      </c>
      <c r="S7806" t="s">
        <v>36</v>
      </c>
    </row>
    <row r="7807" spans="1:19" x14ac:dyDescent="0.3">
      <c r="A7807">
        <v>80622</v>
      </c>
      <c r="B7807" s="1">
        <v>45925</v>
      </c>
      <c r="C7807" s="11">
        <v>5.347222222222222E-2</v>
      </c>
      <c r="D7807" s="12">
        <v>1</v>
      </c>
      <c r="E7807" s="12" t="str">
        <f>IF(Table2[[#This Row],[Request_Time]]&lt;TIME(12,0,0),"Morning",IF(Table2[[#This Row],[Request_Time]]&lt;TIME(17,0,0),"Afternoon","Evening"))</f>
        <v>Morning</v>
      </c>
      <c r="F7807" s="12"/>
      <c r="G7807" t="s">
        <v>94</v>
      </c>
      <c r="H7807" t="s">
        <v>83</v>
      </c>
      <c r="I7807" t="s">
        <v>18</v>
      </c>
      <c r="J7807">
        <v>209</v>
      </c>
      <c r="K7807" t="s">
        <v>31</v>
      </c>
      <c r="L7807" s="13"/>
      <c r="M7807" s="14"/>
      <c r="O7807">
        <v>2112</v>
      </c>
      <c r="P7807">
        <v>222</v>
      </c>
      <c r="R7807" t="s">
        <v>108</v>
      </c>
    </row>
    <row r="7808" spans="1:19" x14ac:dyDescent="0.3">
      <c r="A7808">
        <v>80626</v>
      </c>
      <c r="B7808" s="1">
        <v>45665</v>
      </c>
      <c r="C7808" s="11">
        <v>0.49305555555555558</v>
      </c>
      <c r="D7808" s="12">
        <v>11</v>
      </c>
      <c r="E7808" s="12" t="str">
        <f>IF(Table2[[#This Row],[Request_Time]]&lt;TIME(12,0,0),"Morning",IF(Table2[[#This Row],[Request_Time]]&lt;TIME(17,0,0),"Afternoon","Evening"))</f>
        <v>Morning</v>
      </c>
      <c r="F7808" s="12"/>
      <c r="G7808" t="s">
        <v>72</v>
      </c>
      <c r="H7808" t="s">
        <v>52</v>
      </c>
      <c r="I7808" t="s">
        <v>18</v>
      </c>
      <c r="J7808">
        <v>220</v>
      </c>
      <c r="K7808" t="s">
        <v>19</v>
      </c>
      <c r="L7808" s="13">
        <v>31.17</v>
      </c>
      <c r="M7808" s="14">
        <v>18.3</v>
      </c>
      <c r="N7808">
        <v>2</v>
      </c>
      <c r="O7808">
        <v>1048</v>
      </c>
      <c r="P7808">
        <v>204</v>
      </c>
      <c r="Q7808" t="s">
        <v>20</v>
      </c>
      <c r="S7808" t="s">
        <v>21</v>
      </c>
    </row>
    <row r="7809" spans="1:19" x14ac:dyDescent="0.3">
      <c r="A7809">
        <v>80629</v>
      </c>
      <c r="B7809" s="1">
        <v>45704</v>
      </c>
      <c r="C7809" s="11">
        <v>6.9444444444444434E-2</v>
      </c>
      <c r="D7809" s="12">
        <v>1</v>
      </c>
      <c r="E7809" s="12" t="str">
        <f>IF(Table2[[#This Row],[Request_Time]]&lt;TIME(12,0,0),"Morning",IF(Table2[[#This Row],[Request_Time]]&lt;TIME(17,0,0),"Afternoon","Evening"))</f>
        <v>Morning</v>
      </c>
      <c r="F7809" s="12"/>
      <c r="G7809" t="s">
        <v>30</v>
      </c>
      <c r="H7809" t="s">
        <v>91</v>
      </c>
      <c r="I7809" t="s">
        <v>18</v>
      </c>
      <c r="J7809">
        <v>230</v>
      </c>
      <c r="K7809" t="s">
        <v>24</v>
      </c>
      <c r="L7809" s="13"/>
      <c r="M7809" s="14"/>
      <c r="O7809">
        <v>1166</v>
      </c>
      <c r="P7809">
        <v>260</v>
      </c>
    </row>
    <row r="7810" spans="1:19" x14ac:dyDescent="0.3">
      <c r="A7810">
        <v>80659</v>
      </c>
      <c r="B7810" s="1">
        <v>45977</v>
      </c>
      <c r="C7810" s="11">
        <v>0.59375</v>
      </c>
      <c r="D7810" s="12">
        <v>14</v>
      </c>
      <c r="E7810" s="12" t="str">
        <f>IF(Table2[[#This Row],[Request_Time]]&lt;TIME(12,0,0),"Morning",IF(Table2[[#This Row],[Request_Time]]&lt;TIME(17,0,0),"Afternoon","Evening"))</f>
        <v>Afternoon</v>
      </c>
      <c r="F7810" s="12"/>
      <c r="G7810" t="s">
        <v>75</v>
      </c>
      <c r="H7810" t="s">
        <v>91</v>
      </c>
      <c r="I7810" t="s">
        <v>27</v>
      </c>
      <c r="J7810">
        <v>253</v>
      </c>
      <c r="K7810" t="s">
        <v>19</v>
      </c>
      <c r="L7810" s="13">
        <v>13.41</v>
      </c>
      <c r="M7810" s="14">
        <v>17.97</v>
      </c>
      <c r="N7810">
        <v>4</v>
      </c>
      <c r="O7810">
        <v>1056</v>
      </c>
      <c r="P7810">
        <v>204</v>
      </c>
      <c r="Q7810" t="s">
        <v>50</v>
      </c>
      <c r="S7810" t="s">
        <v>36</v>
      </c>
    </row>
    <row r="7811" spans="1:19" x14ac:dyDescent="0.3">
      <c r="A7811">
        <v>80680</v>
      </c>
      <c r="B7811" s="1">
        <v>45928</v>
      </c>
      <c r="C7811" s="11">
        <v>6.8749999999999992E-2</v>
      </c>
      <c r="D7811" s="12">
        <v>1</v>
      </c>
      <c r="E7811" s="12" t="str">
        <f>IF(Table2[[#This Row],[Request_Time]]&lt;TIME(12,0,0),"Morning",IF(Table2[[#This Row],[Request_Time]]&lt;TIME(17,0,0),"Afternoon","Evening"))</f>
        <v>Morning</v>
      </c>
      <c r="F7811" s="12"/>
      <c r="G7811" t="s">
        <v>30</v>
      </c>
      <c r="H7811" t="s">
        <v>81</v>
      </c>
      <c r="I7811" t="s">
        <v>18</v>
      </c>
      <c r="J7811">
        <v>239</v>
      </c>
      <c r="K7811" t="s">
        <v>19</v>
      </c>
      <c r="L7811" s="13">
        <v>42.13</v>
      </c>
      <c r="M7811" s="14">
        <v>9.0500000000000007</v>
      </c>
      <c r="N7811">
        <v>5</v>
      </c>
      <c r="O7811">
        <v>1340</v>
      </c>
      <c r="P7811">
        <v>211</v>
      </c>
      <c r="Q7811" t="s">
        <v>53</v>
      </c>
      <c r="S7811" t="s">
        <v>21</v>
      </c>
    </row>
    <row r="7812" spans="1:19" x14ac:dyDescent="0.3">
      <c r="A7812">
        <v>80686</v>
      </c>
      <c r="B7812" s="1">
        <v>45709</v>
      </c>
      <c r="C7812" s="11">
        <v>0.18819444444444444</v>
      </c>
      <c r="D7812" s="12">
        <v>4</v>
      </c>
      <c r="E7812" s="12" t="str">
        <f>IF(Table2[[#This Row],[Request_Time]]&lt;TIME(12,0,0),"Morning",IF(Table2[[#This Row],[Request_Time]]&lt;TIME(17,0,0),"Afternoon","Evening"))</f>
        <v>Morning</v>
      </c>
      <c r="F7812" s="12"/>
      <c r="G7812" t="s">
        <v>6272</v>
      </c>
      <c r="H7812" t="s">
        <v>6272</v>
      </c>
      <c r="I7812" t="s">
        <v>40</v>
      </c>
      <c r="J7812">
        <v>213</v>
      </c>
      <c r="K7812" t="s">
        <v>19</v>
      </c>
      <c r="L7812" s="13">
        <v>42.64</v>
      </c>
      <c r="M7812" s="14">
        <v>19.86</v>
      </c>
      <c r="N7812">
        <v>2</v>
      </c>
      <c r="O7812">
        <v>1167</v>
      </c>
      <c r="P7812">
        <v>259</v>
      </c>
      <c r="Q7812" t="s">
        <v>32</v>
      </c>
      <c r="S7812" t="s">
        <v>21</v>
      </c>
    </row>
    <row r="7813" spans="1:19" x14ac:dyDescent="0.3">
      <c r="A7813">
        <v>80686</v>
      </c>
      <c r="B7813" s="1">
        <v>45672</v>
      </c>
      <c r="C7813" s="11">
        <v>0.57013888888888886</v>
      </c>
      <c r="D7813" s="12">
        <v>13</v>
      </c>
      <c r="E7813" s="12" t="str">
        <f>IF(Table2[[#This Row],[Request_Time]]&lt;TIME(12,0,0),"Morning",IF(Table2[[#This Row],[Request_Time]]&lt;TIME(17,0,0),"Afternoon","Evening"))</f>
        <v>Afternoon</v>
      </c>
      <c r="F7813" s="12"/>
      <c r="G7813" t="s">
        <v>26</v>
      </c>
      <c r="H7813" t="s">
        <v>23</v>
      </c>
      <c r="I7813" t="s">
        <v>40</v>
      </c>
      <c r="J7813">
        <v>236</v>
      </c>
      <c r="K7813" t="s">
        <v>19</v>
      </c>
      <c r="L7813" s="13">
        <v>25.61</v>
      </c>
      <c r="M7813" s="14">
        <v>25.35</v>
      </c>
      <c r="N7813">
        <v>2</v>
      </c>
      <c r="O7813">
        <v>2104</v>
      </c>
      <c r="P7813">
        <v>233</v>
      </c>
      <c r="Q7813" t="s">
        <v>20</v>
      </c>
      <c r="S7813" t="s">
        <v>21</v>
      </c>
    </row>
    <row r="7814" spans="1:19" x14ac:dyDescent="0.3">
      <c r="A7814">
        <v>80690</v>
      </c>
      <c r="B7814" s="1">
        <v>46017</v>
      </c>
      <c r="C7814" s="11">
        <v>0.54722222222222217</v>
      </c>
      <c r="D7814" s="12">
        <v>13</v>
      </c>
      <c r="E7814" s="12" t="str">
        <f>IF(Table2[[#This Row],[Request_Time]]&lt;TIME(12,0,0),"Morning",IF(Table2[[#This Row],[Request_Time]]&lt;TIME(17,0,0),"Afternoon","Evening"))</f>
        <v>Afternoon</v>
      </c>
      <c r="F7814" s="12"/>
      <c r="G7814" t="s">
        <v>6272</v>
      </c>
      <c r="H7814" t="s">
        <v>30</v>
      </c>
      <c r="I7814" t="s">
        <v>40</v>
      </c>
      <c r="J7814">
        <v>250</v>
      </c>
      <c r="K7814" t="s">
        <v>19</v>
      </c>
      <c r="L7814" s="13">
        <v>44.8</v>
      </c>
      <c r="M7814" s="14">
        <v>21.62</v>
      </c>
      <c r="N7814">
        <v>5</v>
      </c>
      <c r="O7814">
        <v>1782</v>
      </c>
      <c r="P7814">
        <v>254</v>
      </c>
      <c r="Q7814" t="s">
        <v>44</v>
      </c>
      <c r="S7814" t="s">
        <v>21</v>
      </c>
    </row>
    <row r="7815" spans="1:19" x14ac:dyDescent="0.3">
      <c r="A7815">
        <v>80695</v>
      </c>
      <c r="B7815" s="1">
        <v>46022</v>
      </c>
      <c r="C7815" s="11">
        <v>0.77430555555555547</v>
      </c>
      <c r="D7815" s="12">
        <v>18</v>
      </c>
      <c r="E7815" s="12" t="str">
        <f>IF(Table2[[#This Row],[Request_Time]]&lt;TIME(12,0,0),"Morning",IF(Table2[[#This Row],[Request_Time]]&lt;TIME(17,0,0),"Afternoon","Evening"))</f>
        <v>Evening</v>
      </c>
      <c r="F7815" s="12"/>
      <c r="G7815" t="s">
        <v>52</v>
      </c>
      <c r="H7815" t="s">
        <v>75</v>
      </c>
      <c r="I7815" t="s">
        <v>27</v>
      </c>
      <c r="J7815">
        <v>234</v>
      </c>
      <c r="K7815" t="s">
        <v>19</v>
      </c>
      <c r="L7815" s="13">
        <v>72.41</v>
      </c>
      <c r="M7815" s="14">
        <v>4.16</v>
      </c>
      <c r="N7815">
        <v>4</v>
      </c>
      <c r="O7815">
        <v>1332</v>
      </c>
      <c r="P7815">
        <v>253</v>
      </c>
      <c r="Q7815" t="s">
        <v>28</v>
      </c>
      <c r="S7815" t="s">
        <v>21</v>
      </c>
    </row>
    <row r="7816" spans="1:19" x14ac:dyDescent="0.3">
      <c r="A7816">
        <v>80729</v>
      </c>
      <c r="B7816" s="1">
        <v>45889</v>
      </c>
      <c r="C7816" s="11">
        <v>0.73125000000000007</v>
      </c>
      <c r="D7816" s="12">
        <v>17</v>
      </c>
      <c r="E7816" s="12" t="str">
        <f>IF(Table2[[#This Row],[Request_Time]]&lt;TIME(12,0,0),"Morning",IF(Table2[[#This Row],[Request_Time]]&lt;TIME(17,0,0),"Afternoon","Evening"))</f>
        <v>Evening</v>
      </c>
      <c r="F7816" s="12"/>
      <c r="G7816" t="s">
        <v>75</v>
      </c>
      <c r="H7816" t="s">
        <v>52</v>
      </c>
      <c r="I7816" t="s">
        <v>40</v>
      </c>
      <c r="J7816">
        <v>231</v>
      </c>
      <c r="K7816" t="s">
        <v>19</v>
      </c>
      <c r="L7816" s="13">
        <v>25.8</v>
      </c>
      <c r="M7816" s="14">
        <v>11.55</v>
      </c>
      <c r="N7816">
        <v>2</v>
      </c>
      <c r="O7816">
        <v>2108</v>
      </c>
      <c r="P7816">
        <v>232</v>
      </c>
      <c r="Q7816" t="s">
        <v>53</v>
      </c>
      <c r="S7816" t="s">
        <v>36</v>
      </c>
    </row>
    <row r="7817" spans="1:19" x14ac:dyDescent="0.3">
      <c r="A7817">
        <v>80738</v>
      </c>
      <c r="B7817" s="1">
        <v>45965</v>
      </c>
      <c r="C7817" s="11">
        <v>0.58263888888888882</v>
      </c>
      <c r="D7817" s="12">
        <v>13</v>
      </c>
      <c r="E7817" s="12" t="str">
        <f>IF(Table2[[#This Row],[Request_Time]]&lt;TIME(12,0,0),"Morning",IF(Table2[[#This Row],[Request_Time]]&lt;TIME(17,0,0),"Afternoon","Evening"))</f>
        <v>Afternoon</v>
      </c>
      <c r="F7817" s="12"/>
      <c r="G7817" t="s">
        <v>38</v>
      </c>
      <c r="H7817" t="s">
        <v>94</v>
      </c>
      <c r="I7817" t="s">
        <v>40</v>
      </c>
      <c r="J7817">
        <v>218</v>
      </c>
      <c r="K7817" t="s">
        <v>19</v>
      </c>
      <c r="L7817" s="13">
        <v>53.06</v>
      </c>
      <c r="M7817" s="14">
        <v>0.91</v>
      </c>
      <c r="N7817">
        <v>3</v>
      </c>
      <c r="O7817">
        <v>2185</v>
      </c>
      <c r="P7817">
        <v>202</v>
      </c>
      <c r="Q7817" t="s">
        <v>20</v>
      </c>
      <c r="S7817" t="s">
        <v>36</v>
      </c>
    </row>
    <row r="7818" spans="1:19" x14ac:dyDescent="0.3">
      <c r="A7818">
        <v>80743</v>
      </c>
      <c r="B7818" s="1">
        <v>46012</v>
      </c>
      <c r="C7818" s="11">
        <v>0.36805555555555558</v>
      </c>
      <c r="D7818" s="12">
        <v>8</v>
      </c>
      <c r="E7818" s="12" t="str">
        <f>IF(Table2[[#This Row],[Request_Time]]&lt;TIME(12,0,0),"Morning",IF(Table2[[#This Row],[Request_Time]]&lt;TIME(17,0,0),"Afternoon","Evening"))</f>
        <v>Morning</v>
      </c>
      <c r="F7818" s="12"/>
      <c r="G7818" t="s">
        <v>23</v>
      </c>
      <c r="H7818" t="s">
        <v>83</v>
      </c>
      <c r="I7818" t="s">
        <v>40</v>
      </c>
      <c r="J7818">
        <v>244</v>
      </c>
      <c r="K7818" t="s">
        <v>31</v>
      </c>
      <c r="L7818" s="13"/>
      <c r="M7818" s="14"/>
      <c r="O7818">
        <v>1887</v>
      </c>
      <c r="P7818">
        <v>209</v>
      </c>
      <c r="R7818" t="s">
        <v>108</v>
      </c>
    </row>
    <row r="7819" spans="1:19" x14ac:dyDescent="0.3">
      <c r="A7819">
        <v>80762</v>
      </c>
      <c r="B7819" s="1">
        <v>45754</v>
      </c>
      <c r="C7819" s="11">
        <v>0.7909722222222223</v>
      </c>
      <c r="D7819" s="12">
        <v>18</v>
      </c>
      <c r="E7819" s="12" t="str">
        <f>IF(Table2[[#This Row],[Request_Time]]&lt;TIME(12,0,0),"Morning",IF(Table2[[#This Row],[Request_Time]]&lt;TIME(17,0,0),"Afternoon","Evening"))</f>
        <v>Evening</v>
      </c>
      <c r="F7819" s="12"/>
      <c r="G7819" t="s">
        <v>58</v>
      </c>
      <c r="H7819" t="s">
        <v>81</v>
      </c>
      <c r="I7819" t="s">
        <v>18</v>
      </c>
      <c r="J7819">
        <v>211</v>
      </c>
      <c r="K7819" t="s">
        <v>31</v>
      </c>
      <c r="L7819" s="13"/>
      <c r="M7819" s="14"/>
      <c r="O7819">
        <v>1044</v>
      </c>
      <c r="P7819">
        <v>235</v>
      </c>
      <c r="R7819" t="s">
        <v>55</v>
      </c>
    </row>
    <row r="7820" spans="1:19" x14ac:dyDescent="0.3">
      <c r="A7820">
        <v>80792</v>
      </c>
      <c r="B7820" s="1">
        <v>45886</v>
      </c>
      <c r="C7820" s="11">
        <v>0.75694444444444453</v>
      </c>
      <c r="D7820" s="12">
        <v>18</v>
      </c>
      <c r="E7820" s="12" t="str">
        <f>IF(Table2[[#This Row],[Request_Time]]&lt;TIME(12,0,0),"Morning",IF(Table2[[#This Row],[Request_Time]]&lt;TIME(17,0,0),"Afternoon","Evening"))</f>
        <v>Evening</v>
      </c>
      <c r="F7820" s="12"/>
      <c r="G7820" t="s">
        <v>38</v>
      </c>
      <c r="H7820" t="s">
        <v>67</v>
      </c>
      <c r="I7820" t="s">
        <v>27</v>
      </c>
      <c r="J7820">
        <v>219</v>
      </c>
      <c r="K7820" t="s">
        <v>19</v>
      </c>
      <c r="L7820" s="13">
        <v>14.53</v>
      </c>
      <c r="M7820" s="14">
        <v>12.3</v>
      </c>
      <c r="N7820">
        <v>1</v>
      </c>
      <c r="O7820">
        <v>1444</v>
      </c>
      <c r="P7820">
        <v>259</v>
      </c>
      <c r="Q7820" t="s">
        <v>20</v>
      </c>
      <c r="S7820" t="s">
        <v>36</v>
      </c>
    </row>
    <row r="7821" spans="1:19" x14ac:dyDescent="0.3">
      <c r="A7821">
        <v>80810</v>
      </c>
      <c r="B7821" s="1">
        <v>46015</v>
      </c>
      <c r="C7821" s="11">
        <v>0.63402777777777775</v>
      </c>
      <c r="D7821" s="12">
        <v>15</v>
      </c>
      <c r="E7821" s="12" t="str">
        <f>IF(Table2[[#This Row],[Request_Time]]&lt;TIME(12,0,0),"Morning",IF(Table2[[#This Row],[Request_Time]]&lt;TIME(17,0,0),"Afternoon","Evening"))</f>
        <v>Afternoon</v>
      </c>
      <c r="F7821" s="12"/>
      <c r="G7821" t="s">
        <v>6273</v>
      </c>
      <c r="H7821" t="s">
        <v>38</v>
      </c>
      <c r="I7821" t="s">
        <v>27</v>
      </c>
      <c r="J7821">
        <v>236</v>
      </c>
      <c r="K7821" t="s">
        <v>31</v>
      </c>
      <c r="L7821" s="13"/>
      <c r="M7821" s="14"/>
      <c r="O7821">
        <v>1067</v>
      </c>
      <c r="P7821">
        <v>246</v>
      </c>
      <c r="R7821" t="s">
        <v>32</v>
      </c>
    </row>
    <row r="7822" spans="1:19" x14ac:dyDescent="0.3">
      <c r="A7822">
        <v>80813</v>
      </c>
      <c r="B7822" s="1">
        <v>45944</v>
      </c>
      <c r="C7822" s="11">
        <v>0.58124999999999993</v>
      </c>
      <c r="D7822" s="12">
        <v>13</v>
      </c>
      <c r="E7822" s="12" t="str">
        <f>IF(Table2[[#This Row],[Request_Time]]&lt;TIME(12,0,0),"Morning",IF(Table2[[#This Row],[Request_Time]]&lt;TIME(17,0,0),"Afternoon","Evening"))</f>
        <v>Afternoon</v>
      </c>
      <c r="F7822" s="12"/>
      <c r="G7822" t="s">
        <v>72</v>
      </c>
      <c r="H7822" t="s">
        <v>52</v>
      </c>
      <c r="I7822" t="s">
        <v>18</v>
      </c>
      <c r="J7822">
        <v>204</v>
      </c>
      <c r="K7822" t="s">
        <v>31</v>
      </c>
      <c r="L7822" s="13"/>
      <c r="M7822" s="14"/>
      <c r="O7822">
        <v>1566</v>
      </c>
      <c r="P7822">
        <v>234</v>
      </c>
      <c r="R7822" t="s">
        <v>55</v>
      </c>
    </row>
    <row r="7823" spans="1:19" x14ac:dyDescent="0.3">
      <c r="A7823">
        <v>80833</v>
      </c>
      <c r="B7823" s="1">
        <v>46008</v>
      </c>
      <c r="C7823" s="11">
        <v>0.8618055555555556</v>
      </c>
      <c r="D7823" s="12">
        <v>20</v>
      </c>
      <c r="E7823" s="12" t="str">
        <f>IF(Table2[[#This Row],[Request_Time]]&lt;TIME(12,0,0),"Morning",IF(Table2[[#This Row],[Request_Time]]&lt;TIME(17,0,0),"Afternoon","Evening"))</f>
        <v>Evening</v>
      </c>
      <c r="F7823" s="12"/>
      <c r="G7823" t="s">
        <v>81</v>
      </c>
      <c r="H7823" t="s">
        <v>6273</v>
      </c>
      <c r="I7823" t="s">
        <v>18</v>
      </c>
      <c r="J7823">
        <v>211</v>
      </c>
      <c r="K7823" t="s">
        <v>19</v>
      </c>
      <c r="L7823" s="13">
        <v>18.309999999999999</v>
      </c>
      <c r="M7823" s="14">
        <v>4.63</v>
      </c>
      <c r="N7823">
        <v>4</v>
      </c>
      <c r="O7823">
        <v>1045</v>
      </c>
      <c r="P7823">
        <v>251</v>
      </c>
      <c r="Q7823" t="s">
        <v>50</v>
      </c>
      <c r="S7823" t="s">
        <v>21</v>
      </c>
    </row>
    <row r="7824" spans="1:19" x14ac:dyDescent="0.3">
      <c r="A7824">
        <v>80852</v>
      </c>
      <c r="B7824" s="1">
        <v>45875</v>
      </c>
      <c r="C7824" s="11">
        <v>0.37916666666666665</v>
      </c>
      <c r="D7824" s="12">
        <v>9</v>
      </c>
      <c r="E7824" s="12" t="str">
        <f>IF(Table2[[#This Row],[Request_Time]]&lt;TIME(12,0,0),"Morning",IF(Table2[[#This Row],[Request_Time]]&lt;TIME(17,0,0),"Afternoon","Evening"))</f>
        <v>Morning</v>
      </c>
      <c r="F7824" s="12"/>
      <c r="G7824" t="s">
        <v>91</v>
      </c>
      <c r="H7824" t="s">
        <v>52</v>
      </c>
      <c r="I7824" t="s">
        <v>18</v>
      </c>
      <c r="J7824">
        <v>252</v>
      </c>
      <c r="K7824" t="s">
        <v>24</v>
      </c>
      <c r="L7824" s="13"/>
      <c r="M7824" s="14"/>
      <c r="O7824">
        <v>1133</v>
      </c>
      <c r="P7824">
        <v>218</v>
      </c>
    </row>
    <row r="7825" spans="1:19" x14ac:dyDescent="0.3">
      <c r="A7825">
        <v>80854</v>
      </c>
      <c r="B7825" s="1">
        <v>45998</v>
      </c>
      <c r="C7825" s="11">
        <v>0.46666666666666662</v>
      </c>
      <c r="D7825" s="12">
        <v>11</v>
      </c>
      <c r="E7825" s="12" t="str">
        <f>IF(Table2[[#This Row],[Request_Time]]&lt;TIME(12,0,0),"Morning",IF(Table2[[#This Row],[Request_Time]]&lt;TIME(17,0,0),"Afternoon","Evening"))</f>
        <v>Morning</v>
      </c>
      <c r="F7825" s="12"/>
      <c r="G7825" t="s">
        <v>52</v>
      </c>
      <c r="H7825" t="s">
        <v>6273</v>
      </c>
      <c r="I7825" t="s">
        <v>40</v>
      </c>
      <c r="J7825">
        <v>246</v>
      </c>
      <c r="K7825" t="s">
        <v>19</v>
      </c>
      <c r="L7825" s="13">
        <v>67.28</v>
      </c>
      <c r="M7825" s="14">
        <v>5.18</v>
      </c>
      <c r="N7825">
        <v>5</v>
      </c>
      <c r="O7825">
        <v>1493</v>
      </c>
      <c r="P7825">
        <v>233</v>
      </c>
      <c r="Q7825" t="s">
        <v>32</v>
      </c>
      <c r="S7825" t="s">
        <v>36</v>
      </c>
    </row>
    <row r="7826" spans="1:19" x14ac:dyDescent="0.3">
      <c r="A7826">
        <v>80858</v>
      </c>
      <c r="B7826" s="1">
        <v>45990</v>
      </c>
      <c r="C7826" s="11">
        <v>2.4305555555555556E-2</v>
      </c>
      <c r="D7826" s="12">
        <v>0</v>
      </c>
      <c r="E7826" s="12" t="str">
        <f>IF(Table2[[#This Row],[Request_Time]]&lt;TIME(12,0,0),"Morning",IF(Table2[[#This Row],[Request_Time]]&lt;TIME(17,0,0),"Afternoon","Evening"))</f>
        <v>Morning</v>
      </c>
      <c r="F7826" s="12"/>
      <c r="G7826" t="s">
        <v>26</v>
      </c>
      <c r="H7826" t="s">
        <v>81</v>
      </c>
      <c r="I7826" t="s">
        <v>18</v>
      </c>
      <c r="J7826">
        <v>212</v>
      </c>
      <c r="K7826" t="s">
        <v>19</v>
      </c>
      <c r="L7826" s="13">
        <v>74.36</v>
      </c>
      <c r="M7826" s="14">
        <v>12.92</v>
      </c>
      <c r="N7826">
        <v>4</v>
      </c>
      <c r="O7826">
        <v>1556</v>
      </c>
      <c r="P7826">
        <v>244</v>
      </c>
      <c r="Q7826" t="s">
        <v>53</v>
      </c>
      <c r="S7826" t="s">
        <v>21</v>
      </c>
    </row>
    <row r="7827" spans="1:19" x14ac:dyDescent="0.3">
      <c r="A7827">
        <v>80863</v>
      </c>
      <c r="B7827" s="1">
        <v>45708</v>
      </c>
      <c r="C7827" s="11">
        <v>0.17013888888888887</v>
      </c>
      <c r="D7827" s="12">
        <v>4</v>
      </c>
      <c r="E7827" s="12" t="str">
        <f>IF(Table2[[#This Row],[Request_Time]]&lt;TIME(12,0,0),"Morning",IF(Table2[[#This Row],[Request_Time]]&lt;TIME(17,0,0),"Afternoon","Evening"))</f>
        <v>Morning</v>
      </c>
      <c r="F7827" s="12"/>
      <c r="G7827" t="s">
        <v>26</v>
      </c>
      <c r="H7827" t="s">
        <v>52</v>
      </c>
      <c r="I7827" t="s">
        <v>40</v>
      </c>
      <c r="J7827">
        <v>241</v>
      </c>
      <c r="K7827" t="s">
        <v>19</v>
      </c>
      <c r="L7827" s="13">
        <v>56.62</v>
      </c>
      <c r="M7827" s="14">
        <v>27.41</v>
      </c>
      <c r="N7827">
        <v>4</v>
      </c>
      <c r="O7827">
        <v>1926</v>
      </c>
      <c r="P7827">
        <v>238</v>
      </c>
      <c r="Q7827" t="s">
        <v>32</v>
      </c>
      <c r="S7827" t="s">
        <v>36</v>
      </c>
    </row>
    <row r="7828" spans="1:19" x14ac:dyDescent="0.3">
      <c r="A7828">
        <v>80865</v>
      </c>
      <c r="B7828" s="1">
        <v>45805</v>
      </c>
      <c r="C7828" s="11">
        <v>0.62638888888888888</v>
      </c>
      <c r="D7828" s="12">
        <v>15</v>
      </c>
      <c r="E7828" s="12" t="str">
        <f>IF(Table2[[#This Row],[Request_Time]]&lt;TIME(12,0,0),"Morning",IF(Table2[[#This Row],[Request_Time]]&lt;TIME(17,0,0),"Afternoon","Evening"))</f>
        <v>Afternoon</v>
      </c>
      <c r="F7828" s="12"/>
      <c r="G7828" t="s">
        <v>26</v>
      </c>
      <c r="H7828" t="s">
        <v>6273</v>
      </c>
      <c r="I7828" t="s">
        <v>18</v>
      </c>
      <c r="J7828">
        <v>260</v>
      </c>
      <c r="K7828" t="s">
        <v>19</v>
      </c>
      <c r="L7828" s="13">
        <v>37.590000000000003</v>
      </c>
      <c r="M7828" s="14">
        <v>18.66</v>
      </c>
      <c r="N7828">
        <v>1</v>
      </c>
      <c r="O7828">
        <v>2016</v>
      </c>
      <c r="P7828">
        <v>231</v>
      </c>
      <c r="Q7828" t="s">
        <v>44</v>
      </c>
      <c r="S7828" t="s">
        <v>36</v>
      </c>
    </row>
    <row r="7829" spans="1:19" x14ac:dyDescent="0.3">
      <c r="A7829">
        <v>80872</v>
      </c>
      <c r="B7829" s="1">
        <v>45759</v>
      </c>
      <c r="C7829" s="11">
        <v>0.91666666666666663</v>
      </c>
      <c r="D7829" s="12">
        <v>22</v>
      </c>
      <c r="E7829" s="12" t="str">
        <f>IF(Table2[[#This Row],[Request_Time]]&lt;TIME(12,0,0),"Morning",IF(Table2[[#This Row],[Request_Time]]&lt;TIME(17,0,0),"Afternoon","Evening"))</f>
        <v>Evening</v>
      </c>
      <c r="F7829" s="12"/>
      <c r="G7829" t="s">
        <v>6272</v>
      </c>
      <c r="H7829" t="s">
        <v>6273</v>
      </c>
      <c r="I7829" t="s">
        <v>40</v>
      </c>
      <c r="J7829">
        <v>250</v>
      </c>
      <c r="K7829" t="s">
        <v>31</v>
      </c>
      <c r="L7829" s="13"/>
      <c r="M7829" s="14"/>
      <c r="O7829">
        <v>1679</v>
      </c>
      <c r="P7829">
        <v>240</v>
      </c>
      <c r="R7829" t="s">
        <v>55</v>
      </c>
    </row>
    <row r="7830" spans="1:19" x14ac:dyDescent="0.3">
      <c r="A7830">
        <v>80872</v>
      </c>
      <c r="B7830" s="1">
        <v>45769</v>
      </c>
      <c r="C7830" s="11">
        <v>0.4826388888888889</v>
      </c>
      <c r="D7830" s="12">
        <v>11</v>
      </c>
      <c r="E7830" s="12" t="str">
        <f>IF(Table2[[#This Row],[Request_Time]]&lt;TIME(12,0,0),"Morning",IF(Table2[[#This Row],[Request_Time]]&lt;TIME(17,0,0),"Afternoon","Evening"))</f>
        <v>Morning</v>
      </c>
      <c r="F7830" s="12"/>
      <c r="G7830" t="s">
        <v>58</v>
      </c>
      <c r="H7830" t="s">
        <v>6272</v>
      </c>
      <c r="I7830" t="s">
        <v>18</v>
      </c>
      <c r="J7830">
        <v>232</v>
      </c>
      <c r="K7830" t="s">
        <v>31</v>
      </c>
      <c r="L7830" s="13"/>
      <c r="M7830" s="14"/>
      <c r="O7830">
        <v>1390</v>
      </c>
      <c r="P7830">
        <v>255</v>
      </c>
      <c r="R7830" t="s">
        <v>47</v>
      </c>
    </row>
    <row r="7831" spans="1:19" x14ac:dyDescent="0.3">
      <c r="A7831">
        <v>80881</v>
      </c>
      <c r="B7831" s="1">
        <v>45960</v>
      </c>
      <c r="C7831" s="11">
        <v>5.9027777777777783E-2</v>
      </c>
      <c r="D7831" s="12">
        <v>1</v>
      </c>
      <c r="E7831" s="12" t="str">
        <f>IF(Table2[[#This Row],[Request_Time]]&lt;TIME(12,0,0),"Morning",IF(Table2[[#This Row],[Request_Time]]&lt;TIME(17,0,0),"Afternoon","Evening"))</f>
        <v>Morning</v>
      </c>
      <c r="F7831" s="12"/>
      <c r="G7831" t="s">
        <v>52</v>
      </c>
      <c r="H7831" t="s">
        <v>26</v>
      </c>
      <c r="I7831" t="s">
        <v>40</v>
      </c>
      <c r="J7831">
        <v>255</v>
      </c>
      <c r="K7831" t="s">
        <v>19</v>
      </c>
      <c r="L7831" s="13">
        <v>9.69</v>
      </c>
      <c r="M7831" s="14">
        <v>11.12</v>
      </c>
      <c r="N7831">
        <v>5</v>
      </c>
      <c r="O7831">
        <v>1522</v>
      </c>
      <c r="P7831">
        <v>201</v>
      </c>
      <c r="Q7831" t="s">
        <v>44</v>
      </c>
      <c r="S7831" t="s">
        <v>21</v>
      </c>
    </row>
    <row r="7832" spans="1:19" x14ac:dyDescent="0.3">
      <c r="A7832">
        <v>80882</v>
      </c>
      <c r="B7832" s="1">
        <v>46018</v>
      </c>
      <c r="C7832" s="11">
        <v>0.36805555555555558</v>
      </c>
      <c r="D7832" s="12">
        <v>8</v>
      </c>
      <c r="E7832" s="12" t="str">
        <f>IF(Table2[[#This Row],[Request_Time]]&lt;TIME(12,0,0),"Morning",IF(Table2[[#This Row],[Request_Time]]&lt;TIME(17,0,0),"Afternoon","Evening"))</f>
        <v>Morning</v>
      </c>
      <c r="F7832" s="12"/>
      <c r="G7832" t="s">
        <v>52</v>
      </c>
      <c r="H7832" t="s">
        <v>26</v>
      </c>
      <c r="I7832" t="s">
        <v>27</v>
      </c>
      <c r="J7832">
        <v>255</v>
      </c>
      <c r="K7832" t="s">
        <v>19</v>
      </c>
      <c r="L7832" s="13">
        <v>15.14</v>
      </c>
      <c r="M7832" s="14">
        <v>5.69</v>
      </c>
      <c r="N7832">
        <v>2</v>
      </c>
      <c r="O7832">
        <v>1517</v>
      </c>
      <c r="P7832">
        <v>234</v>
      </c>
      <c r="Q7832" t="s">
        <v>50</v>
      </c>
      <c r="S7832" t="s">
        <v>21</v>
      </c>
    </row>
    <row r="7833" spans="1:19" x14ac:dyDescent="0.3">
      <c r="A7833">
        <v>80883</v>
      </c>
      <c r="B7833" s="1">
        <v>45779</v>
      </c>
      <c r="C7833" s="11">
        <v>6.5972222222222224E-2</v>
      </c>
      <c r="D7833" s="12">
        <v>1</v>
      </c>
      <c r="E7833" s="12" t="str">
        <f>IF(Table2[[#This Row],[Request_Time]]&lt;TIME(12,0,0),"Morning",IF(Table2[[#This Row],[Request_Time]]&lt;TIME(17,0,0),"Afternoon","Evening"))</f>
        <v>Morning</v>
      </c>
      <c r="F7833" s="12"/>
      <c r="G7833" t="s">
        <v>81</v>
      </c>
      <c r="H7833" t="s">
        <v>72</v>
      </c>
      <c r="I7833" t="s">
        <v>18</v>
      </c>
      <c r="J7833">
        <v>230</v>
      </c>
      <c r="K7833" t="s">
        <v>19</v>
      </c>
      <c r="L7833" s="13">
        <v>67.459999999999994</v>
      </c>
      <c r="M7833" s="14">
        <v>15.55</v>
      </c>
      <c r="N7833">
        <v>5</v>
      </c>
      <c r="O7833">
        <v>2114</v>
      </c>
      <c r="P7833">
        <v>226</v>
      </c>
      <c r="Q7833" t="s">
        <v>50</v>
      </c>
      <c r="S7833" t="s">
        <v>36</v>
      </c>
    </row>
    <row r="7834" spans="1:19" x14ac:dyDescent="0.3">
      <c r="A7834">
        <v>80899</v>
      </c>
      <c r="B7834" s="1">
        <v>45984</v>
      </c>
      <c r="C7834" s="11">
        <v>1.3888888888888888E-2</v>
      </c>
      <c r="D7834" s="12">
        <v>0</v>
      </c>
      <c r="E7834" s="12" t="str">
        <f>IF(Table2[[#This Row],[Request_Time]]&lt;TIME(12,0,0),"Morning",IF(Table2[[#This Row],[Request_Time]]&lt;TIME(17,0,0),"Afternoon","Evening"))</f>
        <v>Morning</v>
      </c>
      <c r="F7834" s="12"/>
      <c r="G7834" t="s">
        <v>6273</v>
      </c>
      <c r="H7834" t="s">
        <v>38</v>
      </c>
      <c r="I7834" t="s">
        <v>18</v>
      </c>
      <c r="J7834">
        <v>256</v>
      </c>
      <c r="K7834" t="s">
        <v>31</v>
      </c>
      <c r="L7834" s="13"/>
      <c r="M7834" s="14"/>
      <c r="O7834">
        <v>1917</v>
      </c>
      <c r="P7834">
        <v>202</v>
      </c>
      <c r="R7834" t="s">
        <v>55</v>
      </c>
    </row>
    <row r="7835" spans="1:19" x14ac:dyDescent="0.3">
      <c r="A7835">
        <v>80902</v>
      </c>
      <c r="B7835" s="1">
        <v>45820</v>
      </c>
      <c r="C7835" s="11">
        <v>0.8534722222222223</v>
      </c>
      <c r="D7835" s="12">
        <v>20</v>
      </c>
      <c r="E7835" s="12" t="str">
        <f>IF(Table2[[#This Row],[Request_Time]]&lt;TIME(12,0,0),"Morning",IF(Table2[[#This Row],[Request_Time]]&lt;TIME(17,0,0),"Afternoon","Evening"))</f>
        <v>Evening</v>
      </c>
      <c r="F7835" s="12"/>
      <c r="G7835" t="s">
        <v>67</v>
      </c>
      <c r="H7835" t="s">
        <v>58</v>
      </c>
      <c r="I7835" t="s">
        <v>27</v>
      </c>
      <c r="J7835">
        <v>227</v>
      </c>
      <c r="K7835" t="s">
        <v>19</v>
      </c>
      <c r="L7835" s="13">
        <v>62.71</v>
      </c>
      <c r="M7835" s="14">
        <v>24.39</v>
      </c>
      <c r="N7835">
        <v>4</v>
      </c>
      <c r="O7835">
        <v>1120</v>
      </c>
      <c r="P7835">
        <v>249</v>
      </c>
      <c r="Q7835" t="s">
        <v>44</v>
      </c>
      <c r="S7835" t="s">
        <v>21</v>
      </c>
    </row>
    <row r="7836" spans="1:19" x14ac:dyDescent="0.3">
      <c r="A7836">
        <v>80910</v>
      </c>
      <c r="B7836" s="1">
        <v>45705</v>
      </c>
      <c r="C7836" s="11">
        <v>0.32847222222222222</v>
      </c>
      <c r="D7836" s="12">
        <v>7</v>
      </c>
      <c r="E7836" s="12" t="str">
        <f>IF(Table2[[#This Row],[Request_Time]]&lt;TIME(12,0,0),"Morning",IF(Table2[[#This Row],[Request_Time]]&lt;TIME(17,0,0),"Afternoon","Evening"))</f>
        <v>Morning</v>
      </c>
      <c r="F7836" s="12"/>
      <c r="G7836" t="s">
        <v>6272</v>
      </c>
      <c r="H7836" t="s">
        <v>94</v>
      </c>
      <c r="I7836" t="s">
        <v>18</v>
      </c>
      <c r="J7836">
        <v>251</v>
      </c>
      <c r="K7836" t="s">
        <v>24</v>
      </c>
      <c r="L7836" s="13"/>
      <c r="M7836" s="14"/>
      <c r="O7836">
        <v>1231</v>
      </c>
      <c r="P7836">
        <v>237</v>
      </c>
    </row>
    <row r="7837" spans="1:19" x14ac:dyDescent="0.3">
      <c r="A7837">
        <v>80916</v>
      </c>
      <c r="B7837" s="1">
        <v>45831</v>
      </c>
      <c r="C7837" s="11">
        <v>0.64444444444444449</v>
      </c>
      <c r="D7837" s="12">
        <v>15</v>
      </c>
      <c r="E7837" s="12" t="str">
        <f>IF(Table2[[#This Row],[Request_Time]]&lt;TIME(12,0,0),"Morning",IF(Table2[[#This Row],[Request_Time]]&lt;TIME(17,0,0),"Afternoon","Evening"))</f>
        <v>Afternoon</v>
      </c>
      <c r="F7837" s="12"/>
      <c r="G7837" t="s">
        <v>30</v>
      </c>
      <c r="H7837" t="s">
        <v>38</v>
      </c>
      <c r="I7837" t="s">
        <v>40</v>
      </c>
      <c r="J7837">
        <v>226</v>
      </c>
      <c r="K7837" t="s">
        <v>19</v>
      </c>
      <c r="L7837" s="13">
        <v>26.5</v>
      </c>
      <c r="M7837" s="14">
        <v>24.52</v>
      </c>
      <c r="N7837">
        <v>3</v>
      </c>
      <c r="O7837">
        <v>2079</v>
      </c>
      <c r="P7837">
        <v>256</v>
      </c>
      <c r="Q7837" t="s">
        <v>44</v>
      </c>
      <c r="S7837" t="s">
        <v>21</v>
      </c>
    </row>
    <row r="7838" spans="1:19" x14ac:dyDescent="0.3">
      <c r="A7838">
        <v>80928</v>
      </c>
      <c r="B7838" s="1">
        <v>45679</v>
      </c>
      <c r="C7838" s="11">
        <v>0.71527777777777779</v>
      </c>
      <c r="D7838" s="12">
        <v>17</v>
      </c>
      <c r="E7838" s="12" t="str">
        <f>IF(Table2[[#This Row],[Request_Time]]&lt;TIME(12,0,0),"Morning",IF(Table2[[#This Row],[Request_Time]]&lt;TIME(17,0,0),"Afternoon","Evening"))</f>
        <v>Evening</v>
      </c>
      <c r="F7838" s="12"/>
      <c r="G7838" t="s">
        <v>23</v>
      </c>
      <c r="H7838" t="s">
        <v>58</v>
      </c>
      <c r="I7838" t="s">
        <v>18</v>
      </c>
      <c r="J7838">
        <v>210</v>
      </c>
      <c r="K7838" t="s">
        <v>31</v>
      </c>
      <c r="L7838" s="13"/>
      <c r="M7838" s="14"/>
      <c r="O7838">
        <v>2171</v>
      </c>
      <c r="P7838">
        <v>227</v>
      </c>
      <c r="R7838" t="s">
        <v>108</v>
      </c>
    </row>
    <row r="7839" spans="1:19" x14ac:dyDescent="0.3">
      <c r="A7839">
        <v>80933</v>
      </c>
      <c r="B7839" s="1">
        <v>45833</v>
      </c>
      <c r="C7839" s="11">
        <v>0.92986111111111114</v>
      </c>
      <c r="D7839" s="12">
        <v>22</v>
      </c>
      <c r="E7839" s="12" t="str">
        <f>IF(Table2[[#This Row],[Request_Time]]&lt;TIME(12,0,0),"Morning",IF(Table2[[#This Row],[Request_Time]]&lt;TIME(17,0,0),"Afternoon","Evening"))</f>
        <v>Evening</v>
      </c>
      <c r="F7839" s="12"/>
      <c r="G7839" t="s">
        <v>26</v>
      </c>
      <c r="H7839" t="s">
        <v>94</v>
      </c>
      <c r="I7839" t="s">
        <v>18</v>
      </c>
      <c r="J7839">
        <v>205</v>
      </c>
      <c r="K7839" t="s">
        <v>19</v>
      </c>
      <c r="L7839" s="13">
        <v>5.86</v>
      </c>
      <c r="M7839" s="14">
        <v>8.2100000000000009</v>
      </c>
      <c r="N7839">
        <v>3</v>
      </c>
      <c r="O7839">
        <v>1416</v>
      </c>
      <c r="P7839">
        <v>233</v>
      </c>
      <c r="Q7839" t="s">
        <v>50</v>
      </c>
      <c r="S7839" t="s">
        <v>21</v>
      </c>
    </row>
    <row r="7840" spans="1:19" x14ac:dyDescent="0.3">
      <c r="A7840">
        <v>80938</v>
      </c>
      <c r="B7840" s="1">
        <v>45837</v>
      </c>
      <c r="C7840" s="11">
        <v>0.38958333333333334</v>
      </c>
      <c r="D7840" s="12">
        <v>9</v>
      </c>
      <c r="E7840" s="12" t="str">
        <f>IF(Table2[[#This Row],[Request_Time]]&lt;TIME(12,0,0),"Morning",IF(Table2[[#This Row],[Request_Time]]&lt;TIME(17,0,0),"Afternoon","Evening"))</f>
        <v>Morning</v>
      </c>
      <c r="F7840" s="12"/>
      <c r="G7840" t="s">
        <v>26</v>
      </c>
      <c r="H7840" t="s">
        <v>94</v>
      </c>
      <c r="I7840" t="s">
        <v>40</v>
      </c>
      <c r="J7840">
        <v>230</v>
      </c>
      <c r="K7840" t="s">
        <v>31</v>
      </c>
      <c r="L7840" s="13"/>
      <c r="M7840" s="14"/>
      <c r="O7840">
        <v>2041</v>
      </c>
      <c r="P7840">
        <v>237</v>
      </c>
      <c r="R7840" t="s">
        <v>128</v>
      </c>
    </row>
    <row r="7841" spans="1:19" x14ac:dyDescent="0.3">
      <c r="A7841">
        <v>80943</v>
      </c>
      <c r="B7841" s="1">
        <v>45674</v>
      </c>
      <c r="C7841" s="11">
        <v>0.38055555555555554</v>
      </c>
      <c r="D7841" s="12">
        <v>9</v>
      </c>
      <c r="E7841" s="12" t="str">
        <f>IF(Table2[[#This Row],[Request_Time]]&lt;TIME(12,0,0),"Morning",IF(Table2[[#This Row],[Request_Time]]&lt;TIME(17,0,0),"Afternoon","Evening"))</f>
        <v>Morning</v>
      </c>
      <c r="F7841" s="12"/>
      <c r="G7841" t="s">
        <v>38</v>
      </c>
      <c r="H7841" t="s">
        <v>30</v>
      </c>
      <c r="I7841" t="s">
        <v>18</v>
      </c>
      <c r="J7841">
        <v>238</v>
      </c>
      <c r="K7841" t="s">
        <v>19</v>
      </c>
      <c r="L7841" s="13">
        <v>79.849999999999994</v>
      </c>
      <c r="M7841" s="14">
        <v>12.14</v>
      </c>
      <c r="N7841">
        <v>2</v>
      </c>
      <c r="O7841">
        <v>1974</v>
      </c>
      <c r="P7841">
        <v>235</v>
      </c>
      <c r="Q7841" t="s">
        <v>20</v>
      </c>
      <c r="S7841" t="s">
        <v>36</v>
      </c>
    </row>
    <row r="7842" spans="1:19" x14ac:dyDescent="0.3">
      <c r="A7842">
        <v>80953</v>
      </c>
      <c r="B7842" s="1">
        <v>45896</v>
      </c>
      <c r="C7842" s="11">
        <v>0.23263888888888887</v>
      </c>
      <c r="D7842" s="12">
        <v>5</v>
      </c>
      <c r="E7842" s="12" t="str">
        <f>IF(Table2[[#This Row],[Request_Time]]&lt;TIME(12,0,0),"Morning",IF(Table2[[#This Row],[Request_Time]]&lt;TIME(17,0,0),"Afternoon","Evening"))</f>
        <v>Morning</v>
      </c>
      <c r="F7842" s="12"/>
      <c r="G7842" t="s">
        <v>52</v>
      </c>
      <c r="H7842" t="s">
        <v>6272</v>
      </c>
      <c r="I7842" t="s">
        <v>27</v>
      </c>
      <c r="J7842">
        <v>240</v>
      </c>
      <c r="K7842" t="s">
        <v>19</v>
      </c>
      <c r="L7842" s="13">
        <v>21.53</v>
      </c>
      <c r="M7842" s="14">
        <v>9.84</v>
      </c>
      <c r="N7842">
        <v>5</v>
      </c>
      <c r="O7842">
        <v>1566</v>
      </c>
      <c r="P7842">
        <v>247</v>
      </c>
      <c r="Q7842" t="s">
        <v>20</v>
      </c>
      <c r="S7842" t="s">
        <v>36</v>
      </c>
    </row>
    <row r="7843" spans="1:19" x14ac:dyDescent="0.3">
      <c r="A7843">
        <v>80965</v>
      </c>
      <c r="B7843" s="1">
        <v>45734</v>
      </c>
      <c r="C7843" s="11">
        <v>0.90555555555555556</v>
      </c>
      <c r="D7843" s="12">
        <v>21</v>
      </c>
      <c r="E7843" s="12" t="str">
        <f>IF(Table2[[#This Row],[Request_Time]]&lt;TIME(12,0,0),"Morning",IF(Table2[[#This Row],[Request_Time]]&lt;TIME(17,0,0),"Afternoon","Evening"))</f>
        <v>Evening</v>
      </c>
      <c r="F7843" s="12"/>
      <c r="G7843" t="s">
        <v>23</v>
      </c>
      <c r="H7843" t="s">
        <v>81</v>
      </c>
      <c r="I7843" t="s">
        <v>18</v>
      </c>
      <c r="J7843">
        <v>218</v>
      </c>
      <c r="K7843" t="s">
        <v>19</v>
      </c>
      <c r="L7843" s="13">
        <v>31.1</v>
      </c>
      <c r="M7843" s="14">
        <v>2.31</v>
      </c>
      <c r="N7843">
        <v>3</v>
      </c>
      <c r="O7843">
        <v>1967</v>
      </c>
      <c r="P7843">
        <v>227</v>
      </c>
      <c r="Q7843" t="s">
        <v>53</v>
      </c>
      <c r="S7843" t="s">
        <v>36</v>
      </c>
    </row>
    <row r="7844" spans="1:19" x14ac:dyDescent="0.3">
      <c r="A7844">
        <v>80967</v>
      </c>
      <c r="B7844" s="1">
        <v>45835</v>
      </c>
      <c r="C7844" s="11">
        <v>0.25138888888888888</v>
      </c>
      <c r="D7844" s="12">
        <v>6</v>
      </c>
      <c r="E7844" s="12" t="str">
        <f>IF(Table2[[#This Row],[Request_Time]]&lt;TIME(12,0,0),"Morning",IF(Table2[[#This Row],[Request_Time]]&lt;TIME(17,0,0),"Afternoon","Evening"))</f>
        <v>Morning</v>
      </c>
      <c r="F7844" s="12"/>
      <c r="G7844" t="s">
        <v>38</v>
      </c>
      <c r="H7844" t="s">
        <v>26</v>
      </c>
      <c r="I7844" t="s">
        <v>40</v>
      </c>
      <c r="J7844">
        <v>238</v>
      </c>
      <c r="K7844" t="s">
        <v>19</v>
      </c>
      <c r="L7844" s="13">
        <v>44.98</v>
      </c>
      <c r="M7844" s="14">
        <v>4.4800000000000004</v>
      </c>
      <c r="N7844">
        <v>1</v>
      </c>
      <c r="O7844">
        <v>1238</v>
      </c>
      <c r="P7844">
        <v>244</v>
      </c>
      <c r="Q7844" t="s">
        <v>32</v>
      </c>
      <c r="S7844" t="s">
        <v>36</v>
      </c>
    </row>
    <row r="7845" spans="1:19" x14ac:dyDescent="0.3">
      <c r="A7845">
        <v>80978</v>
      </c>
      <c r="B7845" s="1">
        <v>45722</v>
      </c>
      <c r="C7845" s="11">
        <v>0.8354166666666667</v>
      </c>
      <c r="D7845" s="12">
        <v>20</v>
      </c>
      <c r="E7845" s="12" t="str">
        <f>IF(Table2[[#This Row],[Request_Time]]&lt;TIME(12,0,0),"Morning",IF(Table2[[#This Row],[Request_Time]]&lt;TIME(17,0,0),"Afternoon","Evening"))</f>
        <v>Evening</v>
      </c>
      <c r="F7845" s="12"/>
      <c r="G7845" t="s">
        <v>30</v>
      </c>
      <c r="H7845" t="s">
        <v>91</v>
      </c>
      <c r="I7845" t="s">
        <v>27</v>
      </c>
      <c r="J7845">
        <v>247</v>
      </c>
      <c r="K7845" t="s">
        <v>19</v>
      </c>
      <c r="L7845" s="13">
        <v>53.98</v>
      </c>
      <c r="M7845" s="14">
        <v>27.08</v>
      </c>
      <c r="N7845">
        <v>5</v>
      </c>
      <c r="O7845">
        <v>1971</v>
      </c>
      <c r="P7845">
        <v>216</v>
      </c>
      <c r="Q7845" t="s">
        <v>32</v>
      </c>
      <c r="S7845" t="s">
        <v>21</v>
      </c>
    </row>
    <row r="7846" spans="1:19" x14ac:dyDescent="0.3">
      <c r="A7846">
        <v>80978</v>
      </c>
      <c r="B7846" s="1">
        <v>45986</v>
      </c>
      <c r="C7846" s="11">
        <v>0.96180555555555547</v>
      </c>
      <c r="D7846" s="12">
        <v>23</v>
      </c>
      <c r="E7846" s="12" t="str">
        <f>IF(Table2[[#This Row],[Request_Time]]&lt;TIME(12,0,0),"Morning",IF(Table2[[#This Row],[Request_Time]]&lt;TIME(17,0,0),"Afternoon","Evening"))</f>
        <v>Evening</v>
      </c>
      <c r="F7846" s="12"/>
      <c r="G7846" t="s">
        <v>72</v>
      </c>
      <c r="H7846" t="s">
        <v>23</v>
      </c>
      <c r="I7846" t="s">
        <v>18</v>
      </c>
      <c r="J7846">
        <v>232</v>
      </c>
      <c r="K7846" t="s">
        <v>19</v>
      </c>
      <c r="L7846" s="13">
        <v>37.020000000000003</v>
      </c>
      <c r="M7846" s="14">
        <v>18.920000000000002</v>
      </c>
      <c r="N7846">
        <v>3</v>
      </c>
      <c r="O7846">
        <v>1286</v>
      </c>
      <c r="P7846">
        <v>256</v>
      </c>
      <c r="Q7846" t="s">
        <v>20</v>
      </c>
      <c r="S7846" t="s">
        <v>36</v>
      </c>
    </row>
    <row r="7847" spans="1:19" x14ac:dyDescent="0.3">
      <c r="A7847">
        <v>80989</v>
      </c>
      <c r="B7847" s="1">
        <v>45820</v>
      </c>
      <c r="C7847" s="11">
        <v>0.44444444444444442</v>
      </c>
      <c r="D7847" s="12">
        <v>10</v>
      </c>
      <c r="E7847" s="12" t="str">
        <f>IF(Table2[[#This Row],[Request_Time]]&lt;TIME(12,0,0),"Morning",IF(Table2[[#This Row],[Request_Time]]&lt;TIME(17,0,0),"Afternoon","Evening"))</f>
        <v>Morning</v>
      </c>
      <c r="F7847" s="12"/>
      <c r="G7847" t="s">
        <v>72</v>
      </c>
      <c r="H7847" t="s">
        <v>72</v>
      </c>
      <c r="I7847" t="s">
        <v>27</v>
      </c>
      <c r="J7847">
        <v>226</v>
      </c>
      <c r="K7847" t="s">
        <v>19</v>
      </c>
      <c r="L7847" s="13">
        <v>70.91</v>
      </c>
      <c r="M7847" s="14">
        <v>26.41</v>
      </c>
      <c r="N7847">
        <v>5</v>
      </c>
      <c r="O7847">
        <v>1192</v>
      </c>
      <c r="P7847">
        <v>207</v>
      </c>
      <c r="Q7847" t="s">
        <v>44</v>
      </c>
      <c r="S7847" t="s">
        <v>36</v>
      </c>
    </row>
    <row r="7848" spans="1:19" x14ac:dyDescent="0.3">
      <c r="A7848">
        <v>80995</v>
      </c>
      <c r="B7848" s="1">
        <v>45934</v>
      </c>
      <c r="C7848" s="11">
        <v>0.77083333333333337</v>
      </c>
      <c r="D7848" s="12">
        <v>18</v>
      </c>
      <c r="E7848" s="12" t="str">
        <f>IF(Table2[[#This Row],[Request_Time]]&lt;TIME(12,0,0),"Morning",IF(Table2[[#This Row],[Request_Time]]&lt;TIME(17,0,0),"Afternoon","Evening"))</f>
        <v>Evening</v>
      </c>
      <c r="F7848" s="12"/>
      <c r="G7848" t="s">
        <v>26</v>
      </c>
      <c r="H7848" t="s">
        <v>26</v>
      </c>
      <c r="I7848" t="s">
        <v>27</v>
      </c>
      <c r="J7848">
        <v>212</v>
      </c>
      <c r="K7848" t="s">
        <v>19</v>
      </c>
      <c r="L7848" s="13">
        <v>80.09</v>
      </c>
      <c r="M7848" s="14">
        <v>12.18</v>
      </c>
      <c r="N7848">
        <v>1</v>
      </c>
      <c r="O7848">
        <v>1231</v>
      </c>
      <c r="P7848">
        <v>222</v>
      </c>
      <c r="Q7848" t="s">
        <v>32</v>
      </c>
      <c r="S7848" t="s">
        <v>36</v>
      </c>
    </row>
    <row r="7849" spans="1:19" x14ac:dyDescent="0.3">
      <c r="A7849">
        <v>81019</v>
      </c>
      <c r="B7849" s="1">
        <v>45919</v>
      </c>
      <c r="C7849" s="11">
        <v>0.91249999999999998</v>
      </c>
      <c r="D7849" s="12">
        <v>21</v>
      </c>
      <c r="E7849" s="12" t="str">
        <f>IF(Table2[[#This Row],[Request_Time]]&lt;TIME(12,0,0),"Morning",IF(Table2[[#This Row],[Request_Time]]&lt;TIME(17,0,0),"Afternoon","Evening"))</f>
        <v>Evening</v>
      </c>
      <c r="F7849" s="12"/>
      <c r="G7849" t="s">
        <v>83</v>
      </c>
      <c r="H7849" t="s">
        <v>91</v>
      </c>
      <c r="I7849" t="s">
        <v>18</v>
      </c>
      <c r="J7849">
        <v>215</v>
      </c>
      <c r="K7849" t="s">
        <v>19</v>
      </c>
      <c r="L7849" s="13">
        <v>75.709999999999994</v>
      </c>
      <c r="M7849" s="14">
        <v>15.58</v>
      </c>
      <c r="N7849">
        <v>3</v>
      </c>
      <c r="O7849">
        <v>1743</v>
      </c>
      <c r="P7849">
        <v>257</v>
      </c>
      <c r="Q7849" t="s">
        <v>28</v>
      </c>
      <c r="S7849" t="s">
        <v>21</v>
      </c>
    </row>
    <row r="7850" spans="1:19" x14ac:dyDescent="0.3">
      <c r="A7850">
        <v>81035</v>
      </c>
      <c r="B7850" s="1">
        <v>45882</v>
      </c>
      <c r="C7850" s="11">
        <v>0.14722222222222223</v>
      </c>
      <c r="D7850" s="12">
        <v>3</v>
      </c>
      <c r="E7850" s="12" t="str">
        <f>IF(Table2[[#This Row],[Request_Time]]&lt;TIME(12,0,0),"Morning",IF(Table2[[#This Row],[Request_Time]]&lt;TIME(17,0,0),"Afternoon","Evening"))</f>
        <v>Morning</v>
      </c>
      <c r="F7850" s="12"/>
      <c r="G7850" t="s">
        <v>94</v>
      </c>
      <c r="H7850" t="s">
        <v>30</v>
      </c>
      <c r="I7850" t="s">
        <v>18</v>
      </c>
      <c r="J7850">
        <v>203</v>
      </c>
      <c r="K7850" t="s">
        <v>19</v>
      </c>
      <c r="L7850" s="13">
        <v>28.1</v>
      </c>
      <c r="M7850" s="14">
        <v>22.71</v>
      </c>
      <c r="N7850">
        <v>2</v>
      </c>
      <c r="O7850">
        <v>2143</v>
      </c>
      <c r="P7850">
        <v>232</v>
      </c>
      <c r="Q7850" t="s">
        <v>28</v>
      </c>
      <c r="S7850" t="s">
        <v>21</v>
      </c>
    </row>
    <row r="7851" spans="1:19" x14ac:dyDescent="0.3">
      <c r="A7851">
        <v>81079</v>
      </c>
      <c r="B7851" s="1">
        <v>45956</v>
      </c>
      <c r="C7851" s="11">
        <v>0.70833333333333337</v>
      </c>
      <c r="D7851" s="12">
        <v>17</v>
      </c>
      <c r="E7851" s="12" t="str">
        <f>IF(Table2[[#This Row],[Request_Time]]&lt;TIME(12,0,0),"Morning",IF(Table2[[#This Row],[Request_Time]]&lt;TIME(17,0,0),"Afternoon","Evening"))</f>
        <v>Evening</v>
      </c>
      <c r="F7851" s="12"/>
      <c r="G7851" t="s">
        <v>30</v>
      </c>
      <c r="H7851" t="s">
        <v>81</v>
      </c>
      <c r="I7851" t="s">
        <v>40</v>
      </c>
      <c r="J7851">
        <v>206</v>
      </c>
      <c r="K7851" t="s">
        <v>19</v>
      </c>
      <c r="L7851" s="13">
        <v>62.96</v>
      </c>
      <c r="M7851" s="14">
        <v>14.92</v>
      </c>
      <c r="N7851">
        <v>1</v>
      </c>
      <c r="O7851">
        <v>1860</v>
      </c>
      <c r="P7851">
        <v>239</v>
      </c>
      <c r="Q7851" t="s">
        <v>32</v>
      </c>
      <c r="S7851" t="s">
        <v>36</v>
      </c>
    </row>
    <row r="7852" spans="1:19" x14ac:dyDescent="0.3">
      <c r="A7852">
        <v>81084</v>
      </c>
      <c r="B7852" s="1">
        <v>45831</v>
      </c>
      <c r="C7852" s="11">
        <v>0.99236111111111114</v>
      </c>
      <c r="D7852" s="12">
        <v>23</v>
      </c>
      <c r="E7852" s="12" t="str">
        <f>IF(Table2[[#This Row],[Request_Time]]&lt;TIME(12,0,0),"Morning",IF(Table2[[#This Row],[Request_Time]]&lt;TIME(17,0,0),"Afternoon","Evening"))</f>
        <v>Evening</v>
      </c>
      <c r="F7852" s="12"/>
      <c r="G7852" t="s">
        <v>58</v>
      </c>
      <c r="H7852" t="s">
        <v>83</v>
      </c>
      <c r="I7852" t="s">
        <v>40</v>
      </c>
      <c r="J7852">
        <v>239</v>
      </c>
      <c r="K7852" t="s">
        <v>19</v>
      </c>
      <c r="L7852" s="13">
        <v>37.94</v>
      </c>
      <c r="M7852" s="14">
        <v>20.28</v>
      </c>
      <c r="N7852">
        <v>5</v>
      </c>
      <c r="O7852">
        <v>1854</v>
      </c>
      <c r="P7852">
        <v>200</v>
      </c>
      <c r="Q7852" t="s">
        <v>32</v>
      </c>
      <c r="S7852" t="s">
        <v>36</v>
      </c>
    </row>
    <row r="7853" spans="1:19" x14ac:dyDescent="0.3">
      <c r="A7853">
        <v>81089</v>
      </c>
      <c r="B7853" s="1">
        <v>45733</v>
      </c>
      <c r="C7853" s="11">
        <v>0.66597222222222219</v>
      </c>
      <c r="D7853" s="12">
        <v>15</v>
      </c>
      <c r="E7853" s="12" t="str">
        <f>IF(Table2[[#This Row],[Request_Time]]&lt;TIME(12,0,0),"Morning",IF(Table2[[#This Row],[Request_Time]]&lt;TIME(17,0,0),"Afternoon","Evening"))</f>
        <v>Afternoon</v>
      </c>
      <c r="F7853" s="12"/>
      <c r="G7853" t="s">
        <v>58</v>
      </c>
      <c r="H7853" t="s">
        <v>38</v>
      </c>
      <c r="I7853" t="s">
        <v>27</v>
      </c>
      <c r="J7853">
        <v>224</v>
      </c>
      <c r="K7853" t="s">
        <v>19</v>
      </c>
      <c r="L7853" s="13">
        <v>12.12</v>
      </c>
      <c r="M7853" s="14">
        <v>26.94</v>
      </c>
      <c r="N7853">
        <v>1</v>
      </c>
      <c r="O7853">
        <v>1018</v>
      </c>
      <c r="P7853">
        <v>246</v>
      </c>
      <c r="Q7853" t="s">
        <v>44</v>
      </c>
      <c r="S7853" t="s">
        <v>21</v>
      </c>
    </row>
    <row r="7854" spans="1:19" x14ac:dyDescent="0.3">
      <c r="A7854">
        <v>81107</v>
      </c>
      <c r="B7854" s="1">
        <v>46013</v>
      </c>
      <c r="C7854" s="11">
        <v>0.58611111111111114</v>
      </c>
      <c r="D7854" s="12">
        <v>14</v>
      </c>
      <c r="E7854" s="12" t="str">
        <f>IF(Table2[[#This Row],[Request_Time]]&lt;TIME(12,0,0),"Morning",IF(Table2[[#This Row],[Request_Time]]&lt;TIME(17,0,0),"Afternoon","Evening"))</f>
        <v>Afternoon</v>
      </c>
      <c r="F7854" s="12"/>
      <c r="G7854" t="s">
        <v>6273</v>
      </c>
      <c r="H7854" t="s">
        <v>6272</v>
      </c>
      <c r="I7854" t="s">
        <v>27</v>
      </c>
      <c r="J7854">
        <v>206</v>
      </c>
      <c r="K7854" t="s">
        <v>19</v>
      </c>
      <c r="L7854" s="13">
        <v>23.02</v>
      </c>
      <c r="M7854" s="14">
        <v>25.53</v>
      </c>
      <c r="N7854">
        <v>1</v>
      </c>
      <c r="O7854">
        <v>1968</v>
      </c>
      <c r="P7854">
        <v>260</v>
      </c>
      <c r="Q7854" t="s">
        <v>20</v>
      </c>
      <c r="S7854" t="s">
        <v>21</v>
      </c>
    </row>
    <row r="7855" spans="1:19" x14ac:dyDescent="0.3">
      <c r="A7855">
        <v>81126</v>
      </c>
      <c r="B7855" s="1">
        <v>45727</v>
      </c>
      <c r="C7855" s="11">
        <v>0.6166666666666667</v>
      </c>
      <c r="D7855" s="12">
        <v>14</v>
      </c>
      <c r="E7855" s="12" t="str">
        <f>IF(Table2[[#This Row],[Request_Time]]&lt;TIME(12,0,0),"Morning",IF(Table2[[#This Row],[Request_Time]]&lt;TIME(17,0,0),"Afternoon","Evening"))</f>
        <v>Afternoon</v>
      </c>
      <c r="F7855" s="12"/>
      <c r="G7855" t="s">
        <v>94</v>
      </c>
      <c r="H7855" t="s">
        <v>81</v>
      </c>
      <c r="I7855" t="s">
        <v>40</v>
      </c>
      <c r="J7855">
        <v>205</v>
      </c>
      <c r="K7855" t="s">
        <v>31</v>
      </c>
      <c r="L7855" s="13"/>
      <c r="M7855" s="14"/>
      <c r="O7855">
        <v>1841</v>
      </c>
      <c r="P7855">
        <v>215</v>
      </c>
      <c r="R7855" t="s">
        <v>128</v>
      </c>
    </row>
    <row r="7856" spans="1:19" x14ac:dyDescent="0.3">
      <c r="A7856">
        <v>81131</v>
      </c>
      <c r="B7856" s="1">
        <v>45769</v>
      </c>
      <c r="C7856" s="11">
        <v>0.38611111111111113</v>
      </c>
      <c r="D7856" s="12">
        <v>9</v>
      </c>
      <c r="E7856" s="12" t="str">
        <f>IF(Table2[[#This Row],[Request_Time]]&lt;TIME(12,0,0),"Morning",IF(Table2[[#This Row],[Request_Time]]&lt;TIME(17,0,0),"Afternoon","Evening"))</f>
        <v>Morning</v>
      </c>
      <c r="F7856" s="12"/>
      <c r="G7856" t="s">
        <v>38</v>
      </c>
      <c r="H7856" t="s">
        <v>58</v>
      </c>
      <c r="I7856" t="s">
        <v>18</v>
      </c>
      <c r="J7856">
        <v>241</v>
      </c>
      <c r="K7856" t="s">
        <v>31</v>
      </c>
      <c r="L7856" s="13"/>
      <c r="M7856" s="14"/>
      <c r="O7856">
        <v>1289</v>
      </c>
      <c r="P7856">
        <v>251</v>
      </c>
      <c r="R7856" t="s">
        <v>128</v>
      </c>
    </row>
    <row r="7857" spans="1:19" x14ac:dyDescent="0.3">
      <c r="A7857">
        <v>81138</v>
      </c>
      <c r="B7857" s="1">
        <v>45695</v>
      </c>
      <c r="C7857" s="11">
        <v>0.4597222222222222</v>
      </c>
      <c r="D7857" s="12">
        <v>11</v>
      </c>
      <c r="E7857" s="12" t="str">
        <f>IF(Table2[[#This Row],[Request_Time]]&lt;TIME(12,0,0),"Morning",IF(Table2[[#This Row],[Request_Time]]&lt;TIME(17,0,0),"Afternoon","Evening"))</f>
        <v>Morning</v>
      </c>
      <c r="F7857" s="12"/>
      <c r="G7857" t="s">
        <v>6273</v>
      </c>
      <c r="H7857" t="s">
        <v>91</v>
      </c>
      <c r="I7857" t="s">
        <v>18</v>
      </c>
      <c r="J7857">
        <v>258</v>
      </c>
      <c r="K7857" t="s">
        <v>19</v>
      </c>
      <c r="L7857" s="13">
        <v>11.71</v>
      </c>
      <c r="M7857" s="14">
        <v>7.01</v>
      </c>
      <c r="N7857">
        <v>1</v>
      </c>
      <c r="O7857">
        <v>1752</v>
      </c>
      <c r="P7857">
        <v>221</v>
      </c>
      <c r="Q7857" t="s">
        <v>53</v>
      </c>
      <c r="S7857" t="s">
        <v>21</v>
      </c>
    </row>
    <row r="7858" spans="1:19" x14ac:dyDescent="0.3">
      <c r="A7858">
        <v>81139</v>
      </c>
      <c r="B7858" s="1">
        <v>45896</v>
      </c>
      <c r="C7858" s="11">
        <v>5.9027777777777783E-2</v>
      </c>
      <c r="D7858" s="12">
        <v>1</v>
      </c>
      <c r="E7858" s="12" t="str">
        <f>IF(Table2[[#This Row],[Request_Time]]&lt;TIME(12,0,0),"Morning",IF(Table2[[#This Row],[Request_Time]]&lt;TIME(17,0,0),"Afternoon","Evening"))</f>
        <v>Morning</v>
      </c>
      <c r="F7858" s="12"/>
      <c r="G7858" t="s">
        <v>6272</v>
      </c>
      <c r="H7858" t="s">
        <v>58</v>
      </c>
      <c r="I7858" t="s">
        <v>40</v>
      </c>
      <c r="J7858">
        <v>241</v>
      </c>
      <c r="K7858" t="s">
        <v>19</v>
      </c>
      <c r="L7858" s="13">
        <v>84.16</v>
      </c>
      <c r="M7858" s="14">
        <v>6.67</v>
      </c>
      <c r="N7858">
        <v>3</v>
      </c>
      <c r="O7858">
        <v>1831</v>
      </c>
      <c r="P7858">
        <v>201</v>
      </c>
      <c r="Q7858" t="s">
        <v>50</v>
      </c>
      <c r="S7858" t="s">
        <v>21</v>
      </c>
    </row>
    <row r="7859" spans="1:19" x14ac:dyDescent="0.3">
      <c r="A7859">
        <v>81141</v>
      </c>
      <c r="B7859" s="1">
        <v>45933</v>
      </c>
      <c r="C7859" s="11">
        <v>0.8222222222222223</v>
      </c>
      <c r="D7859" s="12">
        <v>19</v>
      </c>
      <c r="E7859" s="12" t="str">
        <f>IF(Table2[[#This Row],[Request_Time]]&lt;TIME(12,0,0),"Morning",IF(Table2[[#This Row],[Request_Time]]&lt;TIME(17,0,0),"Afternoon","Evening"))</f>
        <v>Evening</v>
      </c>
      <c r="F7859" s="12"/>
      <c r="G7859" t="s">
        <v>58</v>
      </c>
      <c r="H7859" t="s">
        <v>30</v>
      </c>
      <c r="I7859" t="s">
        <v>27</v>
      </c>
      <c r="J7859">
        <v>247</v>
      </c>
      <c r="K7859" t="s">
        <v>19</v>
      </c>
      <c r="L7859" s="13">
        <v>80.44</v>
      </c>
      <c r="M7859" s="14">
        <v>16.86</v>
      </c>
      <c r="N7859">
        <v>3</v>
      </c>
      <c r="O7859">
        <v>1013</v>
      </c>
      <c r="P7859">
        <v>259</v>
      </c>
      <c r="Q7859" t="s">
        <v>50</v>
      </c>
      <c r="S7859" t="s">
        <v>21</v>
      </c>
    </row>
    <row r="7860" spans="1:19" x14ac:dyDescent="0.3">
      <c r="A7860">
        <v>81141</v>
      </c>
      <c r="B7860" s="1">
        <v>45696</v>
      </c>
      <c r="C7860" s="11">
        <v>0.26041666666666669</v>
      </c>
      <c r="D7860" s="12">
        <v>6</v>
      </c>
      <c r="E7860" s="12" t="str">
        <f>IF(Table2[[#This Row],[Request_Time]]&lt;TIME(12,0,0),"Morning",IF(Table2[[#This Row],[Request_Time]]&lt;TIME(17,0,0),"Afternoon","Evening"))</f>
        <v>Morning</v>
      </c>
      <c r="F7860" s="12"/>
      <c r="G7860" t="s">
        <v>52</v>
      </c>
      <c r="H7860" t="s">
        <v>81</v>
      </c>
      <c r="I7860" t="s">
        <v>27</v>
      </c>
      <c r="J7860">
        <v>239</v>
      </c>
      <c r="K7860" t="s">
        <v>19</v>
      </c>
      <c r="L7860" s="13">
        <v>76.64</v>
      </c>
      <c r="M7860" s="14">
        <v>16</v>
      </c>
      <c r="N7860">
        <v>4</v>
      </c>
      <c r="O7860">
        <v>1730</v>
      </c>
      <c r="P7860">
        <v>215</v>
      </c>
      <c r="Q7860" t="s">
        <v>32</v>
      </c>
      <c r="S7860" t="s">
        <v>21</v>
      </c>
    </row>
    <row r="7861" spans="1:19" x14ac:dyDescent="0.3">
      <c r="A7861">
        <v>81143</v>
      </c>
      <c r="B7861" s="1">
        <v>45757</v>
      </c>
      <c r="C7861" s="11">
        <v>0.51944444444444449</v>
      </c>
      <c r="D7861" s="12">
        <v>12</v>
      </c>
      <c r="E7861" s="12" t="str">
        <f>IF(Table2[[#This Row],[Request_Time]]&lt;TIME(12,0,0),"Morning",IF(Table2[[#This Row],[Request_Time]]&lt;TIME(17,0,0),"Afternoon","Evening"))</f>
        <v>Afternoon</v>
      </c>
      <c r="F7861" s="12"/>
      <c r="G7861" t="s">
        <v>6273</v>
      </c>
      <c r="H7861" t="s">
        <v>67</v>
      </c>
      <c r="I7861" t="s">
        <v>27</v>
      </c>
      <c r="J7861">
        <v>258</v>
      </c>
      <c r="K7861" t="s">
        <v>31</v>
      </c>
      <c r="L7861" s="13"/>
      <c r="M7861" s="14"/>
      <c r="O7861">
        <v>1610</v>
      </c>
      <c r="P7861">
        <v>251</v>
      </c>
      <c r="R7861" t="s">
        <v>108</v>
      </c>
    </row>
    <row r="7862" spans="1:19" x14ac:dyDescent="0.3">
      <c r="A7862">
        <v>81149</v>
      </c>
      <c r="B7862" s="1">
        <v>45821</v>
      </c>
      <c r="C7862" s="11">
        <v>0.55972222222222223</v>
      </c>
      <c r="D7862" s="12">
        <v>13</v>
      </c>
      <c r="E7862" s="12" t="str">
        <f>IF(Table2[[#This Row],[Request_Time]]&lt;TIME(12,0,0),"Morning",IF(Table2[[#This Row],[Request_Time]]&lt;TIME(17,0,0),"Afternoon","Evening"))</f>
        <v>Afternoon</v>
      </c>
      <c r="F7862" s="12"/>
      <c r="G7862" t="s">
        <v>72</v>
      </c>
      <c r="H7862" t="s">
        <v>23</v>
      </c>
      <c r="I7862" t="s">
        <v>40</v>
      </c>
      <c r="J7862">
        <v>249</v>
      </c>
      <c r="K7862" t="s">
        <v>19</v>
      </c>
      <c r="L7862" s="13">
        <v>6.28</v>
      </c>
      <c r="M7862" s="14">
        <v>25.63</v>
      </c>
      <c r="N7862">
        <v>2</v>
      </c>
      <c r="O7862">
        <v>1777</v>
      </c>
      <c r="P7862">
        <v>232</v>
      </c>
      <c r="Q7862" t="s">
        <v>20</v>
      </c>
      <c r="S7862" t="s">
        <v>36</v>
      </c>
    </row>
    <row r="7863" spans="1:19" x14ac:dyDescent="0.3">
      <c r="A7863">
        <v>81155</v>
      </c>
      <c r="B7863" s="1">
        <v>45694</v>
      </c>
      <c r="C7863" s="11">
        <v>0.39444444444444443</v>
      </c>
      <c r="D7863" s="12">
        <v>9</v>
      </c>
      <c r="E7863" s="12" t="str">
        <f>IF(Table2[[#This Row],[Request_Time]]&lt;TIME(12,0,0),"Morning",IF(Table2[[#This Row],[Request_Time]]&lt;TIME(17,0,0),"Afternoon","Evening"))</f>
        <v>Morning</v>
      </c>
      <c r="F7863" s="12"/>
      <c r="G7863" t="s">
        <v>83</v>
      </c>
      <c r="H7863" t="s">
        <v>72</v>
      </c>
      <c r="I7863" t="s">
        <v>18</v>
      </c>
      <c r="J7863">
        <v>247</v>
      </c>
      <c r="K7863" t="s">
        <v>19</v>
      </c>
      <c r="L7863" s="13">
        <v>77.010000000000005</v>
      </c>
      <c r="M7863" s="14">
        <v>3.36</v>
      </c>
      <c r="N7863">
        <v>4</v>
      </c>
      <c r="O7863">
        <v>2051</v>
      </c>
      <c r="P7863">
        <v>217</v>
      </c>
      <c r="Q7863" t="s">
        <v>44</v>
      </c>
      <c r="S7863" t="s">
        <v>36</v>
      </c>
    </row>
    <row r="7864" spans="1:19" x14ac:dyDescent="0.3">
      <c r="A7864">
        <v>81159</v>
      </c>
      <c r="B7864" s="1">
        <v>45980</v>
      </c>
      <c r="C7864" s="11">
        <v>0.16319444444444445</v>
      </c>
      <c r="D7864" s="12">
        <v>3</v>
      </c>
      <c r="E7864" s="12" t="str">
        <f>IF(Table2[[#This Row],[Request_Time]]&lt;TIME(12,0,0),"Morning",IF(Table2[[#This Row],[Request_Time]]&lt;TIME(17,0,0),"Afternoon","Evening"))</f>
        <v>Morning</v>
      </c>
      <c r="F7864" s="12"/>
      <c r="G7864" t="s">
        <v>58</v>
      </c>
      <c r="H7864" t="s">
        <v>83</v>
      </c>
      <c r="I7864" t="s">
        <v>18</v>
      </c>
      <c r="J7864">
        <v>242</v>
      </c>
      <c r="K7864" t="s">
        <v>19</v>
      </c>
      <c r="L7864" s="13">
        <v>29.39</v>
      </c>
      <c r="M7864" s="14">
        <v>17.739999999999998</v>
      </c>
      <c r="N7864">
        <v>2</v>
      </c>
      <c r="O7864">
        <v>1201</v>
      </c>
      <c r="P7864">
        <v>242</v>
      </c>
      <c r="Q7864" t="s">
        <v>50</v>
      </c>
      <c r="S7864" t="s">
        <v>36</v>
      </c>
    </row>
    <row r="7865" spans="1:19" x14ac:dyDescent="0.3">
      <c r="A7865">
        <v>81165</v>
      </c>
      <c r="B7865" s="1">
        <v>46018</v>
      </c>
      <c r="C7865" s="11">
        <v>0.3125</v>
      </c>
      <c r="D7865" s="12">
        <v>7</v>
      </c>
      <c r="E7865" s="12" t="str">
        <f>IF(Table2[[#This Row],[Request_Time]]&lt;TIME(12,0,0),"Morning",IF(Table2[[#This Row],[Request_Time]]&lt;TIME(17,0,0),"Afternoon","Evening"))</f>
        <v>Morning</v>
      </c>
      <c r="F7865" s="12"/>
      <c r="G7865" t="s">
        <v>58</v>
      </c>
      <c r="H7865" t="s">
        <v>94</v>
      </c>
      <c r="I7865" t="s">
        <v>18</v>
      </c>
      <c r="J7865">
        <v>233</v>
      </c>
      <c r="K7865" t="s">
        <v>19</v>
      </c>
      <c r="L7865" s="13">
        <v>38.74</v>
      </c>
      <c r="M7865" s="14">
        <v>26.81</v>
      </c>
      <c r="N7865">
        <v>1</v>
      </c>
      <c r="O7865">
        <v>2129</v>
      </c>
      <c r="P7865">
        <v>208</v>
      </c>
      <c r="Q7865" t="s">
        <v>50</v>
      </c>
      <c r="S7865" t="s">
        <v>36</v>
      </c>
    </row>
    <row r="7866" spans="1:19" x14ac:dyDescent="0.3">
      <c r="A7866">
        <v>81165</v>
      </c>
      <c r="B7866" s="1">
        <v>45711</v>
      </c>
      <c r="C7866" s="11">
        <v>0.29375000000000001</v>
      </c>
      <c r="D7866" s="12">
        <v>7</v>
      </c>
      <c r="E7866" s="12" t="str">
        <f>IF(Table2[[#This Row],[Request_Time]]&lt;TIME(12,0,0),"Morning",IF(Table2[[#This Row],[Request_Time]]&lt;TIME(17,0,0),"Afternoon","Evening"))</f>
        <v>Morning</v>
      </c>
      <c r="F7866" s="12"/>
      <c r="G7866" t="s">
        <v>30</v>
      </c>
      <c r="H7866" t="s">
        <v>75</v>
      </c>
      <c r="I7866" t="s">
        <v>40</v>
      </c>
      <c r="J7866">
        <v>211</v>
      </c>
      <c r="K7866" t="s">
        <v>24</v>
      </c>
      <c r="L7866" s="13"/>
      <c r="M7866" s="14"/>
      <c r="O7866">
        <v>1525</v>
      </c>
      <c r="P7866">
        <v>221</v>
      </c>
    </row>
    <row r="7867" spans="1:19" x14ac:dyDescent="0.3">
      <c r="A7867">
        <v>81180</v>
      </c>
      <c r="B7867" s="1">
        <v>45995</v>
      </c>
      <c r="C7867" s="11">
        <v>0.10347222222222223</v>
      </c>
      <c r="D7867" s="12">
        <v>2</v>
      </c>
      <c r="E7867" s="12" t="str">
        <f>IF(Table2[[#This Row],[Request_Time]]&lt;TIME(12,0,0),"Morning",IF(Table2[[#This Row],[Request_Time]]&lt;TIME(17,0,0),"Afternoon","Evening"))</f>
        <v>Morning</v>
      </c>
      <c r="F7867" s="12"/>
      <c r="G7867" t="s">
        <v>38</v>
      </c>
      <c r="H7867" t="s">
        <v>6272</v>
      </c>
      <c r="I7867" t="s">
        <v>40</v>
      </c>
      <c r="J7867">
        <v>231</v>
      </c>
      <c r="K7867" t="s">
        <v>19</v>
      </c>
      <c r="L7867" s="13">
        <v>37.39</v>
      </c>
      <c r="M7867" s="14">
        <v>2.2999999999999998</v>
      </c>
      <c r="N7867">
        <v>1</v>
      </c>
      <c r="O7867">
        <v>1189</v>
      </c>
      <c r="P7867">
        <v>260</v>
      </c>
      <c r="Q7867" t="s">
        <v>28</v>
      </c>
      <c r="S7867" t="s">
        <v>21</v>
      </c>
    </row>
    <row r="7868" spans="1:19" x14ac:dyDescent="0.3">
      <c r="A7868">
        <v>81184</v>
      </c>
      <c r="B7868" s="1">
        <v>45989</v>
      </c>
      <c r="C7868" s="11">
        <v>4.9999999999999996E-2</v>
      </c>
      <c r="D7868" s="12">
        <v>1</v>
      </c>
      <c r="E7868" s="12" t="str">
        <f>IF(Table2[[#This Row],[Request_Time]]&lt;TIME(12,0,0),"Morning",IF(Table2[[#This Row],[Request_Time]]&lt;TIME(17,0,0),"Afternoon","Evening"))</f>
        <v>Morning</v>
      </c>
      <c r="F7868" s="12"/>
      <c r="G7868" t="s">
        <v>6272</v>
      </c>
      <c r="H7868" t="s">
        <v>83</v>
      </c>
      <c r="I7868" t="s">
        <v>18</v>
      </c>
      <c r="J7868">
        <v>252</v>
      </c>
      <c r="K7868" t="s">
        <v>19</v>
      </c>
      <c r="L7868" s="13">
        <v>45.58</v>
      </c>
      <c r="M7868" s="14">
        <v>8.5</v>
      </c>
      <c r="N7868">
        <v>1</v>
      </c>
      <c r="O7868">
        <v>1323</v>
      </c>
      <c r="P7868">
        <v>215</v>
      </c>
      <c r="Q7868" t="s">
        <v>50</v>
      </c>
      <c r="S7868" t="s">
        <v>36</v>
      </c>
    </row>
    <row r="7869" spans="1:19" x14ac:dyDescent="0.3">
      <c r="A7869">
        <v>81200</v>
      </c>
      <c r="B7869" s="1">
        <v>45742</v>
      </c>
      <c r="C7869" s="11">
        <v>0.31805555555555554</v>
      </c>
      <c r="D7869" s="12">
        <v>7</v>
      </c>
      <c r="E7869" s="12" t="str">
        <f>IF(Table2[[#This Row],[Request_Time]]&lt;TIME(12,0,0),"Morning",IF(Table2[[#This Row],[Request_Time]]&lt;TIME(17,0,0),"Afternoon","Evening"))</f>
        <v>Morning</v>
      </c>
      <c r="F7869" s="12"/>
      <c r="G7869" t="s">
        <v>75</v>
      </c>
      <c r="H7869" t="s">
        <v>91</v>
      </c>
      <c r="I7869" t="s">
        <v>27</v>
      </c>
      <c r="J7869">
        <v>218</v>
      </c>
      <c r="K7869" t="s">
        <v>19</v>
      </c>
      <c r="L7869" s="13">
        <v>10.97</v>
      </c>
      <c r="M7869" s="14">
        <v>4.1399999999999997</v>
      </c>
      <c r="N7869">
        <v>1</v>
      </c>
      <c r="O7869">
        <v>2045</v>
      </c>
      <c r="P7869">
        <v>210</v>
      </c>
      <c r="Q7869" t="s">
        <v>28</v>
      </c>
      <c r="S7869" t="s">
        <v>21</v>
      </c>
    </row>
    <row r="7870" spans="1:19" x14ac:dyDescent="0.3">
      <c r="A7870">
        <v>81205</v>
      </c>
      <c r="B7870" s="1">
        <v>45757</v>
      </c>
      <c r="C7870" s="11">
        <v>0.48819444444444443</v>
      </c>
      <c r="D7870" s="12">
        <v>11</v>
      </c>
      <c r="E7870" s="12" t="str">
        <f>IF(Table2[[#This Row],[Request_Time]]&lt;TIME(12,0,0),"Morning",IF(Table2[[#This Row],[Request_Time]]&lt;TIME(17,0,0),"Afternoon","Evening"))</f>
        <v>Morning</v>
      </c>
      <c r="F7870" s="12"/>
      <c r="G7870" t="s">
        <v>38</v>
      </c>
      <c r="H7870" t="s">
        <v>6272</v>
      </c>
      <c r="I7870" t="s">
        <v>18</v>
      </c>
      <c r="J7870">
        <v>252</v>
      </c>
      <c r="K7870" t="s">
        <v>19</v>
      </c>
      <c r="L7870" s="13">
        <v>35.08</v>
      </c>
      <c r="M7870" s="14">
        <v>14.13</v>
      </c>
      <c r="N7870">
        <v>5</v>
      </c>
      <c r="O7870">
        <v>1190</v>
      </c>
      <c r="P7870">
        <v>210</v>
      </c>
      <c r="Q7870" t="s">
        <v>32</v>
      </c>
      <c r="S7870" t="s">
        <v>21</v>
      </c>
    </row>
    <row r="7871" spans="1:19" x14ac:dyDescent="0.3">
      <c r="A7871">
        <v>81206</v>
      </c>
      <c r="B7871" s="1">
        <v>45875</v>
      </c>
      <c r="C7871" s="11">
        <v>0.43194444444444446</v>
      </c>
      <c r="D7871" s="12">
        <v>10</v>
      </c>
      <c r="E7871" s="12" t="str">
        <f>IF(Table2[[#This Row],[Request_Time]]&lt;TIME(12,0,0),"Morning",IF(Table2[[#This Row],[Request_Time]]&lt;TIME(17,0,0),"Afternoon","Evening"))</f>
        <v>Morning</v>
      </c>
      <c r="F7871" s="12"/>
      <c r="G7871" t="s">
        <v>6272</v>
      </c>
      <c r="H7871" t="s">
        <v>94</v>
      </c>
      <c r="I7871" t="s">
        <v>40</v>
      </c>
      <c r="J7871">
        <v>231</v>
      </c>
      <c r="K7871" t="s">
        <v>31</v>
      </c>
      <c r="L7871" s="13"/>
      <c r="M7871" s="14"/>
      <c r="O7871">
        <v>1114</v>
      </c>
      <c r="P7871">
        <v>218</v>
      </c>
      <c r="R7871" t="s">
        <v>108</v>
      </c>
    </row>
    <row r="7872" spans="1:19" x14ac:dyDescent="0.3">
      <c r="A7872">
        <v>81209</v>
      </c>
      <c r="B7872" s="1">
        <v>45963</v>
      </c>
      <c r="C7872" s="11">
        <v>0.80555555555555547</v>
      </c>
      <c r="D7872" s="12">
        <v>19</v>
      </c>
      <c r="E7872" s="12" t="str">
        <f>IF(Table2[[#This Row],[Request_Time]]&lt;TIME(12,0,0),"Morning",IF(Table2[[#This Row],[Request_Time]]&lt;TIME(17,0,0),"Afternoon","Evening"))</f>
        <v>Evening</v>
      </c>
      <c r="F7872" s="12"/>
      <c r="G7872" t="s">
        <v>67</v>
      </c>
      <c r="H7872" t="s">
        <v>91</v>
      </c>
      <c r="I7872" t="s">
        <v>40</v>
      </c>
      <c r="J7872">
        <v>205</v>
      </c>
      <c r="K7872" t="s">
        <v>24</v>
      </c>
      <c r="L7872" s="13"/>
      <c r="M7872" s="14"/>
      <c r="O7872">
        <v>1249</v>
      </c>
      <c r="P7872">
        <v>260</v>
      </c>
    </row>
    <row r="7873" spans="1:19" x14ac:dyDescent="0.3">
      <c r="A7873">
        <v>81210</v>
      </c>
      <c r="B7873" s="1">
        <v>45833</v>
      </c>
      <c r="C7873" s="11">
        <v>0.5131944444444444</v>
      </c>
      <c r="D7873" s="12">
        <v>12</v>
      </c>
      <c r="E7873" s="12" t="str">
        <f>IF(Table2[[#This Row],[Request_Time]]&lt;TIME(12,0,0),"Morning",IF(Table2[[#This Row],[Request_Time]]&lt;TIME(17,0,0),"Afternoon","Evening"))</f>
        <v>Afternoon</v>
      </c>
      <c r="F7873" s="12"/>
      <c r="G7873" t="s">
        <v>75</v>
      </c>
      <c r="H7873" t="s">
        <v>23</v>
      </c>
      <c r="I7873" t="s">
        <v>18</v>
      </c>
      <c r="J7873">
        <v>202</v>
      </c>
      <c r="K7873" t="s">
        <v>31</v>
      </c>
      <c r="L7873" s="13"/>
      <c r="M7873" s="14"/>
      <c r="O7873">
        <v>1936</v>
      </c>
      <c r="P7873">
        <v>259</v>
      </c>
      <c r="R7873" t="s">
        <v>55</v>
      </c>
    </row>
    <row r="7874" spans="1:19" x14ac:dyDescent="0.3">
      <c r="A7874">
        <v>81212</v>
      </c>
      <c r="B7874" s="1">
        <v>46004</v>
      </c>
      <c r="C7874" s="11">
        <v>0.32430555555555557</v>
      </c>
      <c r="D7874" s="12">
        <v>7</v>
      </c>
      <c r="E7874" s="12" t="str">
        <f>IF(Table2[[#This Row],[Request_Time]]&lt;TIME(12,0,0),"Morning",IF(Table2[[#This Row],[Request_Time]]&lt;TIME(17,0,0),"Afternoon","Evening"))</f>
        <v>Morning</v>
      </c>
      <c r="F7874" s="12"/>
      <c r="G7874" t="s">
        <v>6273</v>
      </c>
      <c r="H7874" t="s">
        <v>94</v>
      </c>
      <c r="I7874" t="s">
        <v>27</v>
      </c>
      <c r="J7874">
        <v>222</v>
      </c>
      <c r="K7874" t="s">
        <v>19</v>
      </c>
      <c r="L7874" s="13">
        <v>66.05</v>
      </c>
      <c r="M7874" s="14">
        <v>13.3</v>
      </c>
      <c r="N7874">
        <v>2</v>
      </c>
      <c r="O7874">
        <v>2132</v>
      </c>
      <c r="P7874">
        <v>240</v>
      </c>
      <c r="Q7874" t="s">
        <v>53</v>
      </c>
      <c r="S7874" t="s">
        <v>21</v>
      </c>
    </row>
    <row r="7875" spans="1:19" x14ac:dyDescent="0.3">
      <c r="A7875">
        <v>81254</v>
      </c>
      <c r="B7875" s="1">
        <v>45779</v>
      </c>
      <c r="C7875" s="11">
        <v>0.625</v>
      </c>
      <c r="D7875" s="12">
        <v>15</v>
      </c>
      <c r="E7875" s="12" t="str">
        <f>IF(Table2[[#This Row],[Request_Time]]&lt;TIME(12,0,0),"Morning",IF(Table2[[#This Row],[Request_Time]]&lt;TIME(17,0,0),"Afternoon","Evening"))</f>
        <v>Afternoon</v>
      </c>
      <c r="F7875" s="12"/>
      <c r="G7875" t="s">
        <v>67</v>
      </c>
      <c r="H7875" t="s">
        <v>94</v>
      </c>
      <c r="I7875" t="s">
        <v>27</v>
      </c>
      <c r="J7875">
        <v>239</v>
      </c>
      <c r="K7875" t="s">
        <v>19</v>
      </c>
      <c r="L7875" s="13">
        <v>67.75</v>
      </c>
      <c r="M7875" s="14">
        <v>3.46</v>
      </c>
      <c r="N7875">
        <v>1</v>
      </c>
      <c r="O7875">
        <v>1427</v>
      </c>
      <c r="P7875">
        <v>210</v>
      </c>
      <c r="Q7875" t="s">
        <v>20</v>
      </c>
      <c r="S7875" t="s">
        <v>21</v>
      </c>
    </row>
    <row r="7876" spans="1:19" x14ac:dyDescent="0.3">
      <c r="A7876">
        <v>81256</v>
      </c>
      <c r="B7876" s="1">
        <v>45947</v>
      </c>
      <c r="C7876" s="11">
        <v>0.71527777777777779</v>
      </c>
      <c r="D7876" s="12">
        <v>17</v>
      </c>
      <c r="E7876" s="12" t="str">
        <f>IF(Table2[[#This Row],[Request_Time]]&lt;TIME(12,0,0),"Morning",IF(Table2[[#This Row],[Request_Time]]&lt;TIME(17,0,0),"Afternoon","Evening"))</f>
        <v>Evening</v>
      </c>
      <c r="F7876" s="12"/>
      <c r="G7876" t="s">
        <v>26</v>
      </c>
      <c r="H7876" t="s">
        <v>6273</v>
      </c>
      <c r="I7876" t="s">
        <v>18</v>
      </c>
      <c r="J7876">
        <v>205</v>
      </c>
      <c r="K7876" t="s">
        <v>19</v>
      </c>
      <c r="L7876" s="13">
        <v>63.11</v>
      </c>
      <c r="M7876" s="14">
        <v>2.93</v>
      </c>
      <c r="N7876">
        <v>1</v>
      </c>
      <c r="O7876">
        <v>1046</v>
      </c>
      <c r="P7876">
        <v>250</v>
      </c>
      <c r="Q7876" t="s">
        <v>50</v>
      </c>
      <c r="S7876" t="s">
        <v>21</v>
      </c>
    </row>
    <row r="7877" spans="1:19" x14ac:dyDescent="0.3">
      <c r="A7877">
        <v>81257</v>
      </c>
      <c r="B7877" s="1">
        <v>45862</v>
      </c>
      <c r="C7877" s="11">
        <v>0.65555555555555556</v>
      </c>
      <c r="D7877" s="12">
        <v>15</v>
      </c>
      <c r="E7877" s="12" t="str">
        <f>IF(Table2[[#This Row],[Request_Time]]&lt;TIME(12,0,0),"Morning",IF(Table2[[#This Row],[Request_Time]]&lt;TIME(17,0,0),"Afternoon","Evening"))</f>
        <v>Afternoon</v>
      </c>
      <c r="F7877" s="12"/>
      <c r="G7877" t="s">
        <v>30</v>
      </c>
      <c r="H7877" t="s">
        <v>94</v>
      </c>
      <c r="I7877" t="s">
        <v>40</v>
      </c>
      <c r="J7877">
        <v>239</v>
      </c>
      <c r="K7877" t="s">
        <v>19</v>
      </c>
      <c r="L7877" s="13">
        <v>36.44</v>
      </c>
      <c r="M7877" s="14">
        <v>8.9600000000000009</v>
      </c>
      <c r="N7877">
        <v>2</v>
      </c>
      <c r="O7877">
        <v>1372</v>
      </c>
      <c r="P7877">
        <v>213</v>
      </c>
      <c r="Q7877" t="s">
        <v>50</v>
      </c>
      <c r="S7877" t="s">
        <v>21</v>
      </c>
    </row>
    <row r="7878" spans="1:19" x14ac:dyDescent="0.3">
      <c r="A7878">
        <v>81266</v>
      </c>
      <c r="B7878" s="1">
        <v>45687</v>
      </c>
      <c r="C7878" s="11">
        <v>0.93333333333333324</v>
      </c>
      <c r="D7878" s="12">
        <v>22</v>
      </c>
      <c r="E7878" s="12" t="str">
        <f>IF(Table2[[#This Row],[Request_Time]]&lt;TIME(12,0,0),"Morning",IF(Table2[[#This Row],[Request_Time]]&lt;TIME(17,0,0),"Afternoon","Evening"))</f>
        <v>Evening</v>
      </c>
      <c r="F7878" s="12"/>
      <c r="G7878" t="s">
        <v>75</v>
      </c>
      <c r="H7878" t="s">
        <v>83</v>
      </c>
      <c r="I7878" t="s">
        <v>27</v>
      </c>
      <c r="J7878">
        <v>253</v>
      </c>
      <c r="K7878" t="s">
        <v>19</v>
      </c>
      <c r="L7878" s="13">
        <v>69.510000000000005</v>
      </c>
      <c r="M7878" s="14">
        <v>18.579999999999998</v>
      </c>
      <c r="N7878">
        <v>1</v>
      </c>
      <c r="O7878">
        <v>1471</v>
      </c>
      <c r="P7878">
        <v>242</v>
      </c>
      <c r="Q7878" t="s">
        <v>32</v>
      </c>
      <c r="S7878" t="s">
        <v>36</v>
      </c>
    </row>
    <row r="7879" spans="1:19" x14ac:dyDescent="0.3">
      <c r="A7879">
        <v>81268</v>
      </c>
      <c r="B7879" s="1">
        <v>45736</v>
      </c>
      <c r="C7879" s="11">
        <v>0.72986111111111107</v>
      </c>
      <c r="D7879" s="12">
        <v>17</v>
      </c>
      <c r="E7879" s="12" t="str">
        <f>IF(Table2[[#This Row],[Request_Time]]&lt;TIME(12,0,0),"Morning",IF(Table2[[#This Row],[Request_Time]]&lt;TIME(17,0,0),"Afternoon","Evening"))</f>
        <v>Evening</v>
      </c>
      <c r="F7879" s="12"/>
      <c r="G7879" t="s">
        <v>26</v>
      </c>
      <c r="H7879" t="s">
        <v>26</v>
      </c>
      <c r="I7879" t="s">
        <v>40</v>
      </c>
      <c r="J7879">
        <v>200</v>
      </c>
      <c r="K7879" t="s">
        <v>19</v>
      </c>
      <c r="L7879" s="13">
        <v>19.399999999999999</v>
      </c>
      <c r="M7879" s="14">
        <v>22.95</v>
      </c>
      <c r="N7879">
        <v>4</v>
      </c>
      <c r="O7879">
        <v>1215</v>
      </c>
      <c r="P7879">
        <v>201</v>
      </c>
      <c r="Q7879" t="s">
        <v>53</v>
      </c>
      <c r="S7879" t="s">
        <v>36</v>
      </c>
    </row>
    <row r="7880" spans="1:19" x14ac:dyDescent="0.3">
      <c r="A7880">
        <v>81275</v>
      </c>
      <c r="B7880" s="1">
        <v>45682</v>
      </c>
      <c r="C7880" s="11">
        <v>0.47986111111111113</v>
      </c>
      <c r="D7880" s="12">
        <v>11</v>
      </c>
      <c r="E7880" s="12" t="str">
        <f>IF(Table2[[#This Row],[Request_Time]]&lt;TIME(12,0,0),"Morning",IF(Table2[[#This Row],[Request_Time]]&lt;TIME(17,0,0),"Afternoon","Evening"))</f>
        <v>Morning</v>
      </c>
      <c r="F7880" s="12"/>
      <c r="G7880" t="s">
        <v>6273</v>
      </c>
      <c r="H7880" t="s">
        <v>75</v>
      </c>
      <c r="I7880" t="s">
        <v>27</v>
      </c>
      <c r="J7880">
        <v>216</v>
      </c>
      <c r="K7880" t="s">
        <v>19</v>
      </c>
      <c r="L7880" s="13">
        <v>38.6</v>
      </c>
      <c r="M7880" s="14">
        <v>14.49</v>
      </c>
      <c r="N7880">
        <v>5</v>
      </c>
      <c r="O7880">
        <v>1586</v>
      </c>
      <c r="P7880">
        <v>225</v>
      </c>
      <c r="Q7880" t="s">
        <v>32</v>
      </c>
      <c r="S7880" t="s">
        <v>21</v>
      </c>
    </row>
    <row r="7881" spans="1:19" x14ac:dyDescent="0.3">
      <c r="A7881">
        <v>81281</v>
      </c>
      <c r="B7881" s="1">
        <v>45671</v>
      </c>
      <c r="C7881" s="11">
        <v>0.11597222222222221</v>
      </c>
      <c r="D7881" s="12">
        <v>2</v>
      </c>
      <c r="E7881" s="12" t="str">
        <f>IF(Table2[[#This Row],[Request_Time]]&lt;TIME(12,0,0),"Morning",IF(Table2[[#This Row],[Request_Time]]&lt;TIME(17,0,0),"Afternoon","Evening"))</f>
        <v>Morning</v>
      </c>
      <c r="F7881" s="12"/>
      <c r="G7881" t="s">
        <v>6272</v>
      </c>
      <c r="H7881" t="s">
        <v>72</v>
      </c>
      <c r="I7881" t="s">
        <v>18</v>
      </c>
      <c r="J7881">
        <v>242</v>
      </c>
      <c r="K7881" t="s">
        <v>19</v>
      </c>
      <c r="L7881" s="13">
        <v>10.35</v>
      </c>
      <c r="M7881" s="14">
        <v>6.75</v>
      </c>
      <c r="N7881">
        <v>2</v>
      </c>
      <c r="O7881">
        <v>1682</v>
      </c>
      <c r="P7881">
        <v>254</v>
      </c>
      <c r="Q7881" t="s">
        <v>50</v>
      </c>
      <c r="S7881" t="s">
        <v>21</v>
      </c>
    </row>
    <row r="7882" spans="1:19" x14ac:dyDescent="0.3">
      <c r="A7882">
        <v>81290</v>
      </c>
      <c r="B7882" s="1">
        <v>45774</v>
      </c>
      <c r="C7882" s="11">
        <v>0.3520833333333333</v>
      </c>
      <c r="D7882" s="12">
        <v>8</v>
      </c>
      <c r="E7882" s="12" t="str">
        <f>IF(Table2[[#This Row],[Request_Time]]&lt;TIME(12,0,0),"Morning",IF(Table2[[#This Row],[Request_Time]]&lt;TIME(17,0,0),"Afternoon","Evening"))</f>
        <v>Morning</v>
      </c>
      <c r="F7882" s="12"/>
      <c r="G7882" t="s">
        <v>23</v>
      </c>
      <c r="H7882" t="s">
        <v>38</v>
      </c>
      <c r="I7882" t="s">
        <v>18</v>
      </c>
      <c r="J7882">
        <v>207</v>
      </c>
      <c r="K7882" t="s">
        <v>19</v>
      </c>
      <c r="L7882" s="13">
        <v>84.42</v>
      </c>
      <c r="M7882" s="14">
        <v>17.87</v>
      </c>
      <c r="N7882">
        <v>1</v>
      </c>
      <c r="O7882">
        <v>1018</v>
      </c>
      <c r="P7882">
        <v>220</v>
      </c>
      <c r="Q7882" t="s">
        <v>53</v>
      </c>
      <c r="S7882" t="s">
        <v>21</v>
      </c>
    </row>
    <row r="7883" spans="1:19" x14ac:dyDescent="0.3">
      <c r="A7883">
        <v>81291</v>
      </c>
      <c r="B7883" s="1">
        <v>45723</v>
      </c>
      <c r="C7883" s="11">
        <v>0.67361111111111116</v>
      </c>
      <c r="D7883" s="12">
        <v>16</v>
      </c>
      <c r="E7883" s="12" t="str">
        <f>IF(Table2[[#This Row],[Request_Time]]&lt;TIME(12,0,0),"Morning",IF(Table2[[#This Row],[Request_Time]]&lt;TIME(17,0,0),"Afternoon","Evening"))</f>
        <v>Afternoon</v>
      </c>
      <c r="F7883" s="12"/>
      <c r="G7883" t="s">
        <v>58</v>
      </c>
      <c r="H7883" t="s">
        <v>58</v>
      </c>
      <c r="I7883" t="s">
        <v>18</v>
      </c>
      <c r="J7883">
        <v>225</v>
      </c>
      <c r="K7883" t="s">
        <v>31</v>
      </c>
      <c r="L7883" s="13"/>
      <c r="M7883" s="14"/>
      <c r="O7883">
        <v>1112</v>
      </c>
      <c r="P7883">
        <v>213</v>
      </c>
      <c r="R7883" t="s">
        <v>41</v>
      </c>
    </row>
    <row r="7884" spans="1:19" x14ac:dyDescent="0.3">
      <c r="A7884">
        <v>81295</v>
      </c>
      <c r="B7884" s="1">
        <v>45686</v>
      </c>
      <c r="C7884" s="11">
        <v>0.10972222222222222</v>
      </c>
      <c r="D7884" s="12">
        <v>2</v>
      </c>
      <c r="E7884" s="12" t="str">
        <f>IF(Table2[[#This Row],[Request_Time]]&lt;TIME(12,0,0),"Morning",IF(Table2[[#This Row],[Request_Time]]&lt;TIME(17,0,0),"Afternoon","Evening"))</f>
        <v>Morning</v>
      </c>
      <c r="F7884" s="12"/>
      <c r="G7884" t="s">
        <v>23</v>
      </c>
      <c r="H7884" t="s">
        <v>52</v>
      </c>
      <c r="I7884" t="s">
        <v>18</v>
      </c>
      <c r="J7884">
        <v>231</v>
      </c>
      <c r="K7884" t="s">
        <v>31</v>
      </c>
      <c r="L7884" s="13"/>
      <c r="M7884" s="14"/>
      <c r="O7884">
        <v>1424</v>
      </c>
      <c r="P7884">
        <v>238</v>
      </c>
      <c r="R7884" t="s">
        <v>47</v>
      </c>
    </row>
    <row r="7885" spans="1:19" x14ac:dyDescent="0.3">
      <c r="A7885">
        <v>81296</v>
      </c>
      <c r="B7885" s="1">
        <v>45768</v>
      </c>
      <c r="C7885" s="11">
        <v>0.65763888888888888</v>
      </c>
      <c r="D7885" s="12">
        <v>15</v>
      </c>
      <c r="E7885" s="12" t="str">
        <f>IF(Table2[[#This Row],[Request_Time]]&lt;TIME(12,0,0),"Morning",IF(Table2[[#This Row],[Request_Time]]&lt;TIME(17,0,0),"Afternoon","Evening"))</f>
        <v>Afternoon</v>
      </c>
      <c r="F7885" s="12"/>
      <c r="G7885" t="s">
        <v>6272</v>
      </c>
      <c r="H7885" t="s">
        <v>72</v>
      </c>
      <c r="I7885" t="s">
        <v>18</v>
      </c>
      <c r="J7885">
        <v>223</v>
      </c>
      <c r="K7885" t="s">
        <v>19</v>
      </c>
      <c r="L7885" s="13">
        <v>8.6300000000000008</v>
      </c>
      <c r="M7885" s="14">
        <v>21.29</v>
      </c>
      <c r="N7885">
        <v>4</v>
      </c>
      <c r="O7885">
        <v>1748</v>
      </c>
      <c r="P7885">
        <v>231</v>
      </c>
      <c r="Q7885" t="s">
        <v>50</v>
      </c>
      <c r="S7885" t="s">
        <v>36</v>
      </c>
    </row>
    <row r="7886" spans="1:19" x14ac:dyDescent="0.3">
      <c r="A7886">
        <v>81298</v>
      </c>
      <c r="B7886" s="1">
        <v>45813</v>
      </c>
      <c r="C7886" s="11">
        <v>0.10694444444444444</v>
      </c>
      <c r="D7886" s="12">
        <v>2</v>
      </c>
      <c r="E7886" s="12" t="str">
        <f>IF(Table2[[#This Row],[Request_Time]]&lt;TIME(12,0,0),"Morning",IF(Table2[[#This Row],[Request_Time]]&lt;TIME(17,0,0),"Afternoon","Evening"))</f>
        <v>Morning</v>
      </c>
      <c r="F7886" s="12"/>
      <c r="G7886" t="s">
        <v>30</v>
      </c>
      <c r="H7886" t="s">
        <v>6272</v>
      </c>
      <c r="I7886" t="s">
        <v>27</v>
      </c>
      <c r="J7886">
        <v>210</v>
      </c>
      <c r="K7886" t="s">
        <v>31</v>
      </c>
      <c r="L7886" s="13"/>
      <c r="M7886" s="14"/>
      <c r="O7886">
        <v>2139</v>
      </c>
      <c r="P7886">
        <v>255</v>
      </c>
      <c r="R7886" t="s">
        <v>108</v>
      </c>
    </row>
    <row r="7887" spans="1:19" x14ac:dyDescent="0.3">
      <c r="A7887">
        <v>81309</v>
      </c>
      <c r="B7887" s="1">
        <v>45926</v>
      </c>
      <c r="C7887" s="11">
        <v>0.50138888888888888</v>
      </c>
      <c r="D7887" s="12">
        <v>12</v>
      </c>
      <c r="E7887" s="12" t="str">
        <f>IF(Table2[[#This Row],[Request_Time]]&lt;TIME(12,0,0),"Morning",IF(Table2[[#This Row],[Request_Time]]&lt;TIME(17,0,0),"Afternoon","Evening"))</f>
        <v>Afternoon</v>
      </c>
      <c r="F7887" s="12"/>
      <c r="G7887" t="s">
        <v>91</v>
      </c>
      <c r="H7887" t="s">
        <v>91</v>
      </c>
      <c r="I7887" t="s">
        <v>27</v>
      </c>
      <c r="J7887">
        <v>233</v>
      </c>
      <c r="K7887" t="s">
        <v>19</v>
      </c>
      <c r="L7887" s="13">
        <v>4.6500000000000004</v>
      </c>
      <c r="M7887" s="14">
        <v>19.66</v>
      </c>
      <c r="N7887">
        <v>4</v>
      </c>
      <c r="O7887">
        <v>2036</v>
      </c>
      <c r="P7887">
        <v>206</v>
      </c>
      <c r="Q7887" t="s">
        <v>44</v>
      </c>
      <c r="S7887" t="s">
        <v>36</v>
      </c>
    </row>
    <row r="7888" spans="1:19" x14ac:dyDescent="0.3">
      <c r="A7888">
        <v>81316</v>
      </c>
      <c r="B7888" s="1">
        <v>45826</v>
      </c>
      <c r="C7888" s="11">
        <v>0.50694444444444442</v>
      </c>
      <c r="D7888" s="12">
        <v>12</v>
      </c>
      <c r="E7888" s="12" t="str">
        <f>IF(Table2[[#This Row],[Request_Time]]&lt;TIME(12,0,0),"Morning",IF(Table2[[#This Row],[Request_Time]]&lt;TIME(17,0,0),"Afternoon","Evening"))</f>
        <v>Afternoon</v>
      </c>
      <c r="F7888" s="12"/>
      <c r="G7888" t="s">
        <v>6273</v>
      </c>
      <c r="H7888" t="s">
        <v>58</v>
      </c>
      <c r="I7888" t="s">
        <v>18</v>
      </c>
      <c r="J7888">
        <v>214</v>
      </c>
      <c r="K7888" t="s">
        <v>19</v>
      </c>
      <c r="L7888" s="13">
        <v>49.2</v>
      </c>
      <c r="M7888" s="14">
        <v>3.19</v>
      </c>
      <c r="N7888">
        <v>5</v>
      </c>
      <c r="O7888">
        <v>1398</v>
      </c>
      <c r="P7888">
        <v>241</v>
      </c>
      <c r="Q7888" t="s">
        <v>53</v>
      </c>
      <c r="S7888" t="s">
        <v>36</v>
      </c>
    </row>
    <row r="7889" spans="1:19" x14ac:dyDescent="0.3">
      <c r="A7889">
        <v>81322</v>
      </c>
      <c r="B7889" s="1">
        <v>45965</v>
      </c>
      <c r="C7889" s="11">
        <v>0.27708333333333335</v>
      </c>
      <c r="D7889" s="12">
        <v>6</v>
      </c>
      <c r="E7889" s="12" t="str">
        <f>IF(Table2[[#This Row],[Request_Time]]&lt;TIME(12,0,0),"Morning",IF(Table2[[#This Row],[Request_Time]]&lt;TIME(17,0,0),"Afternoon","Evening"))</f>
        <v>Morning</v>
      </c>
      <c r="F7889" s="12"/>
      <c r="G7889" t="s">
        <v>75</v>
      </c>
      <c r="H7889" t="s">
        <v>72</v>
      </c>
      <c r="I7889" t="s">
        <v>27</v>
      </c>
      <c r="J7889">
        <v>221</v>
      </c>
      <c r="K7889" t="s">
        <v>19</v>
      </c>
      <c r="L7889" s="13">
        <v>69.06</v>
      </c>
      <c r="M7889" s="14">
        <v>11.81</v>
      </c>
      <c r="N7889">
        <v>5</v>
      </c>
      <c r="O7889">
        <v>1464</v>
      </c>
      <c r="P7889">
        <v>239</v>
      </c>
      <c r="Q7889" t="s">
        <v>44</v>
      </c>
      <c r="S7889" t="s">
        <v>36</v>
      </c>
    </row>
    <row r="7890" spans="1:19" x14ac:dyDescent="0.3">
      <c r="A7890">
        <v>81333</v>
      </c>
      <c r="B7890" s="1">
        <v>46018</v>
      </c>
      <c r="C7890" s="11">
        <v>0.13819444444444443</v>
      </c>
      <c r="D7890" s="12">
        <v>3</v>
      </c>
      <c r="E7890" s="12" t="str">
        <f>IF(Table2[[#This Row],[Request_Time]]&lt;TIME(12,0,0),"Morning",IF(Table2[[#This Row],[Request_Time]]&lt;TIME(17,0,0),"Afternoon","Evening"))</f>
        <v>Morning</v>
      </c>
      <c r="F7890" s="12"/>
      <c r="G7890" t="s">
        <v>83</v>
      </c>
      <c r="H7890" t="s">
        <v>23</v>
      </c>
      <c r="I7890" t="s">
        <v>18</v>
      </c>
      <c r="J7890">
        <v>238</v>
      </c>
      <c r="K7890" t="s">
        <v>19</v>
      </c>
      <c r="L7890" s="13">
        <v>32.4</v>
      </c>
      <c r="M7890" s="14">
        <v>11.14</v>
      </c>
      <c r="N7890">
        <v>2</v>
      </c>
      <c r="O7890">
        <v>2075</v>
      </c>
      <c r="P7890">
        <v>242</v>
      </c>
      <c r="Q7890" t="s">
        <v>44</v>
      </c>
      <c r="S7890" t="s">
        <v>21</v>
      </c>
    </row>
    <row r="7891" spans="1:19" x14ac:dyDescent="0.3">
      <c r="A7891">
        <v>81334</v>
      </c>
      <c r="B7891" s="1">
        <v>45950</v>
      </c>
      <c r="C7891" s="11">
        <v>0.68541666666666667</v>
      </c>
      <c r="D7891" s="12">
        <v>16</v>
      </c>
      <c r="E7891" s="12" t="str">
        <f>IF(Table2[[#This Row],[Request_Time]]&lt;TIME(12,0,0),"Morning",IF(Table2[[#This Row],[Request_Time]]&lt;TIME(17,0,0),"Afternoon","Evening"))</f>
        <v>Afternoon</v>
      </c>
      <c r="F7891" s="12"/>
      <c r="G7891" t="s">
        <v>23</v>
      </c>
      <c r="H7891" t="s">
        <v>91</v>
      </c>
      <c r="I7891" t="s">
        <v>40</v>
      </c>
      <c r="J7891">
        <v>213</v>
      </c>
      <c r="K7891" t="s">
        <v>19</v>
      </c>
      <c r="L7891" s="13">
        <v>56.28</v>
      </c>
      <c r="M7891" s="14">
        <v>4.71</v>
      </c>
      <c r="N7891">
        <v>1</v>
      </c>
      <c r="O7891">
        <v>1903</v>
      </c>
      <c r="P7891">
        <v>245</v>
      </c>
      <c r="Q7891" t="s">
        <v>28</v>
      </c>
      <c r="S7891" t="s">
        <v>21</v>
      </c>
    </row>
    <row r="7892" spans="1:19" x14ac:dyDescent="0.3">
      <c r="A7892">
        <v>81337</v>
      </c>
      <c r="B7892" s="1">
        <v>45895</v>
      </c>
      <c r="C7892" s="11">
        <v>0.54166666666666663</v>
      </c>
      <c r="D7892" s="12">
        <v>13</v>
      </c>
      <c r="E7892" s="12" t="str">
        <f>IF(Table2[[#This Row],[Request_Time]]&lt;TIME(12,0,0),"Morning",IF(Table2[[#This Row],[Request_Time]]&lt;TIME(17,0,0),"Afternoon","Evening"))</f>
        <v>Afternoon</v>
      </c>
      <c r="F7892" s="12"/>
      <c r="G7892" t="s">
        <v>38</v>
      </c>
      <c r="H7892" t="s">
        <v>26</v>
      </c>
      <c r="I7892" t="s">
        <v>18</v>
      </c>
      <c r="J7892">
        <v>252</v>
      </c>
      <c r="K7892" t="s">
        <v>19</v>
      </c>
      <c r="L7892" s="13">
        <v>34.07</v>
      </c>
      <c r="M7892" s="14">
        <v>5.83</v>
      </c>
      <c r="N7892">
        <v>5</v>
      </c>
      <c r="O7892">
        <v>1692</v>
      </c>
      <c r="P7892">
        <v>237</v>
      </c>
      <c r="Q7892" t="s">
        <v>50</v>
      </c>
      <c r="S7892" t="s">
        <v>36</v>
      </c>
    </row>
    <row r="7893" spans="1:19" x14ac:dyDescent="0.3">
      <c r="A7893">
        <v>81369</v>
      </c>
      <c r="B7893" s="1">
        <v>45777</v>
      </c>
      <c r="C7893" s="11">
        <v>0.17916666666666667</v>
      </c>
      <c r="D7893" s="12">
        <v>4</v>
      </c>
      <c r="E7893" s="12" t="str">
        <f>IF(Table2[[#This Row],[Request_Time]]&lt;TIME(12,0,0),"Morning",IF(Table2[[#This Row],[Request_Time]]&lt;TIME(17,0,0),"Afternoon","Evening"))</f>
        <v>Morning</v>
      </c>
      <c r="F7893" s="12"/>
      <c r="G7893" t="s">
        <v>81</v>
      </c>
      <c r="H7893" t="s">
        <v>26</v>
      </c>
      <c r="I7893" t="s">
        <v>27</v>
      </c>
      <c r="J7893">
        <v>242</v>
      </c>
      <c r="K7893" t="s">
        <v>19</v>
      </c>
      <c r="L7893" s="13">
        <v>63.87</v>
      </c>
      <c r="M7893" s="14">
        <v>5.76</v>
      </c>
      <c r="N7893">
        <v>1</v>
      </c>
      <c r="O7893">
        <v>1669</v>
      </c>
      <c r="P7893">
        <v>217</v>
      </c>
      <c r="Q7893" t="s">
        <v>32</v>
      </c>
      <c r="S7893" t="s">
        <v>36</v>
      </c>
    </row>
    <row r="7894" spans="1:19" x14ac:dyDescent="0.3">
      <c r="A7894">
        <v>81380</v>
      </c>
      <c r="B7894" s="1">
        <v>45796</v>
      </c>
      <c r="C7894" s="11">
        <v>0.3298611111111111</v>
      </c>
      <c r="D7894" s="12">
        <v>7</v>
      </c>
      <c r="E7894" s="12" t="str">
        <f>IF(Table2[[#This Row],[Request_Time]]&lt;TIME(12,0,0),"Morning",IF(Table2[[#This Row],[Request_Time]]&lt;TIME(17,0,0),"Afternoon","Evening"))</f>
        <v>Morning</v>
      </c>
      <c r="F7894" s="12"/>
      <c r="G7894" t="s">
        <v>30</v>
      </c>
      <c r="H7894" t="s">
        <v>6272</v>
      </c>
      <c r="I7894" t="s">
        <v>40</v>
      </c>
      <c r="J7894">
        <v>201</v>
      </c>
      <c r="K7894" t="s">
        <v>19</v>
      </c>
      <c r="L7894" s="13">
        <v>76.930000000000007</v>
      </c>
      <c r="M7894" s="14">
        <v>25.82</v>
      </c>
      <c r="N7894">
        <v>1</v>
      </c>
      <c r="O7894">
        <v>1752</v>
      </c>
      <c r="P7894">
        <v>236</v>
      </c>
      <c r="Q7894" t="s">
        <v>28</v>
      </c>
      <c r="S7894" t="s">
        <v>21</v>
      </c>
    </row>
    <row r="7895" spans="1:19" x14ac:dyDescent="0.3">
      <c r="A7895">
        <v>81386</v>
      </c>
      <c r="B7895" s="1">
        <v>45997</v>
      </c>
      <c r="C7895" s="11">
        <v>0.66597222222222219</v>
      </c>
      <c r="D7895" s="12">
        <v>15</v>
      </c>
      <c r="E7895" s="12" t="str">
        <f>IF(Table2[[#This Row],[Request_Time]]&lt;TIME(12,0,0),"Morning",IF(Table2[[#This Row],[Request_Time]]&lt;TIME(17,0,0),"Afternoon","Evening"))</f>
        <v>Afternoon</v>
      </c>
      <c r="F7895" s="12"/>
      <c r="G7895" t="s">
        <v>81</v>
      </c>
      <c r="H7895" t="s">
        <v>26</v>
      </c>
      <c r="I7895" t="s">
        <v>27</v>
      </c>
      <c r="J7895">
        <v>247</v>
      </c>
      <c r="K7895" t="s">
        <v>31</v>
      </c>
      <c r="L7895" s="13"/>
      <c r="M7895" s="14"/>
      <c r="O7895">
        <v>2020</v>
      </c>
      <c r="P7895">
        <v>205</v>
      </c>
      <c r="R7895" t="s">
        <v>41</v>
      </c>
    </row>
    <row r="7896" spans="1:19" x14ac:dyDescent="0.3">
      <c r="A7896">
        <v>81393</v>
      </c>
      <c r="B7896" s="1">
        <v>45906</v>
      </c>
      <c r="C7896" s="11">
        <v>0.42222222222222222</v>
      </c>
      <c r="D7896" s="12">
        <v>10</v>
      </c>
      <c r="E7896" s="12" t="str">
        <f>IF(Table2[[#This Row],[Request_Time]]&lt;TIME(12,0,0),"Morning",IF(Table2[[#This Row],[Request_Time]]&lt;TIME(17,0,0),"Afternoon","Evening"))</f>
        <v>Morning</v>
      </c>
      <c r="F7896" s="12"/>
      <c r="G7896" t="s">
        <v>52</v>
      </c>
      <c r="H7896" t="s">
        <v>6273</v>
      </c>
      <c r="I7896" t="s">
        <v>18</v>
      </c>
      <c r="J7896">
        <v>213</v>
      </c>
      <c r="K7896" t="s">
        <v>31</v>
      </c>
      <c r="L7896" s="13"/>
      <c r="M7896" s="14"/>
      <c r="O7896">
        <v>1039</v>
      </c>
      <c r="P7896">
        <v>235</v>
      </c>
      <c r="R7896" t="s">
        <v>61</v>
      </c>
    </row>
    <row r="7897" spans="1:19" x14ac:dyDescent="0.3">
      <c r="A7897">
        <v>81393</v>
      </c>
      <c r="B7897" s="1">
        <v>45788</v>
      </c>
      <c r="C7897" s="11">
        <v>0.45763888888888887</v>
      </c>
      <c r="D7897" s="12">
        <v>10</v>
      </c>
      <c r="E7897" s="12" t="str">
        <f>IF(Table2[[#This Row],[Request_Time]]&lt;TIME(12,0,0),"Morning",IF(Table2[[#This Row],[Request_Time]]&lt;TIME(17,0,0),"Afternoon","Evening"))</f>
        <v>Morning</v>
      </c>
      <c r="F7897" s="12"/>
      <c r="G7897" t="s">
        <v>81</v>
      </c>
      <c r="H7897" t="s">
        <v>6272</v>
      </c>
      <c r="I7897" t="s">
        <v>40</v>
      </c>
      <c r="J7897">
        <v>257</v>
      </c>
      <c r="K7897" t="s">
        <v>31</v>
      </c>
      <c r="L7897" s="13"/>
      <c r="M7897" s="14"/>
      <c r="O7897">
        <v>1100</v>
      </c>
      <c r="P7897">
        <v>215</v>
      </c>
      <c r="R7897" t="s">
        <v>55</v>
      </c>
    </row>
    <row r="7898" spans="1:19" x14ac:dyDescent="0.3">
      <c r="A7898">
        <v>81418</v>
      </c>
      <c r="B7898" s="1">
        <v>45675</v>
      </c>
      <c r="C7898" s="11">
        <v>0.48888888888888887</v>
      </c>
      <c r="D7898" s="12">
        <v>11</v>
      </c>
      <c r="E7898" s="12" t="str">
        <f>IF(Table2[[#This Row],[Request_Time]]&lt;TIME(12,0,0),"Morning",IF(Table2[[#This Row],[Request_Time]]&lt;TIME(17,0,0),"Afternoon","Evening"))</f>
        <v>Morning</v>
      </c>
      <c r="F7898" s="12"/>
      <c r="G7898" t="s">
        <v>72</v>
      </c>
      <c r="H7898" t="s">
        <v>72</v>
      </c>
      <c r="I7898" t="s">
        <v>40</v>
      </c>
      <c r="J7898">
        <v>205</v>
      </c>
      <c r="K7898" t="s">
        <v>19</v>
      </c>
      <c r="L7898" s="13">
        <v>69.11</v>
      </c>
      <c r="M7898" s="14">
        <v>10.53</v>
      </c>
      <c r="N7898">
        <v>1</v>
      </c>
      <c r="O7898">
        <v>1454</v>
      </c>
      <c r="P7898">
        <v>205</v>
      </c>
      <c r="Q7898" t="s">
        <v>20</v>
      </c>
      <c r="S7898" t="s">
        <v>21</v>
      </c>
    </row>
    <row r="7899" spans="1:19" x14ac:dyDescent="0.3">
      <c r="A7899">
        <v>81452</v>
      </c>
      <c r="B7899" s="1">
        <v>45776</v>
      </c>
      <c r="C7899" s="11">
        <v>0.31736111111111115</v>
      </c>
      <c r="D7899" s="12">
        <v>7</v>
      </c>
      <c r="E7899" s="12" t="str">
        <f>IF(Table2[[#This Row],[Request_Time]]&lt;TIME(12,0,0),"Morning",IF(Table2[[#This Row],[Request_Time]]&lt;TIME(17,0,0),"Afternoon","Evening"))</f>
        <v>Morning</v>
      </c>
      <c r="F7899" s="12"/>
      <c r="G7899" t="s">
        <v>67</v>
      </c>
      <c r="H7899" t="s">
        <v>94</v>
      </c>
      <c r="I7899" t="s">
        <v>27</v>
      </c>
      <c r="J7899">
        <v>214</v>
      </c>
      <c r="K7899" t="s">
        <v>31</v>
      </c>
      <c r="L7899" s="13"/>
      <c r="M7899" s="14"/>
      <c r="O7899">
        <v>1915</v>
      </c>
      <c r="P7899">
        <v>248</v>
      </c>
      <c r="R7899" t="s">
        <v>41</v>
      </c>
    </row>
    <row r="7900" spans="1:19" x14ac:dyDescent="0.3">
      <c r="A7900">
        <v>81455</v>
      </c>
      <c r="B7900" s="1">
        <v>45839</v>
      </c>
      <c r="C7900" s="11">
        <v>0.17291666666666669</v>
      </c>
      <c r="D7900" s="12">
        <v>4</v>
      </c>
      <c r="E7900" s="12" t="str">
        <f>IF(Table2[[#This Row],[Request_Time]]&lt;TIME(12,0,0),"Morning",IF(Table2[[#This Row],[Request_Time]]&lt;TIME(17,0,0),"Afternoon","Evening"))</f>
        <v>Morning</v>
      </c>
      <c r="F7900" s="12"/>
      <c r="G7900" t="s">
        <v>58</v>
      </c>
      <c r="H7900" t="s">
        <v>38</v>
      </c>
      <c r="I7900" t="s">
        <v>27</v>
      </c>
      <c r="J7900">
        <v>250</v>
      </c>
      <c r="K7900" t="s">
        <v>19</v>
      </c>
      <c r="L7900" s="13">
        <v>36.99</v>
      </c>
      <c r="M7900" s="14">
        <v>5.31</v>
      </c>
      <c r="N7900">
        <v>2</v>
      </c>
      <c r="O7900">
        <v>1701</v>
      </c>
      <c r="P7900">
        <v>220</v>
      </c>
      <c r="Q7900" t="s">
        <v>53</v>
      </c>
      <c r="S7900" t="s">
        <v>36</v>
      </c>
    </row>
    <row r="7901" spans="1:19" x14ac:dyDescent="0.3">
      <c r="A7901">
        <v>81467</v>
      </c>
      <c r="B7901" s="1">
        <v>45727</v>
      </c>
      <c r="C7901" s="11">
        <v>0.4201388888888889</v>
      </c>
      <c r="D7901" s="12">
        <v>10</v>
      </c>
      <c r="E7901" s="12" t="str">
        <f>IF(Table2[[#This Row],[Request_Time]]&lt;TIME(12,0,0),"Morning",IF(Table2[[#This Row],[Request_Time]]&lt;TIME(17,0,0),"Afternoon","Evening"))</f>
        <v>Morning</v>
      </c>
      <c r="F7901" s="12"/>
      <c r="G7901" t="s">
        <v>94</v>
      </c>
      <c r="H7901" t="s">
        <v>38</v>
      </c>
      <c r="I7901" t="s">
        <v>40</v>
      </c>
      <c r="J7901">
        <v>246</v>
      </c>
      <c r="K7901" t="s">
        <v>24</v>
      </c>
      <c r="L7901" s="13"/>
      <c r="M7901" s="14"/>
      <c r="O7901">
        <v>1381</v>
      </c>
      <c r="P7901">
        <v>219</v>
      </c>
    </row>
    <row r="7902" spans="1:19" x14ac:dyDescent="0.3">
      <c r="A7902">
        <v>81468</v>
      </c>
      <c r="B7902" s="1">
        <v>45664</v>
      </c>
      <c r="C7902" s="11">
        <v>0.50555555555555554</v>
      </c>
      <c r="D7902" s="12">
        <v>12</v>
      </c>
      <c r="E7902" s="12" t="str">
        <f>IF(Table2[[#This Row],[Request_Time]]&lt;TIME(12,0,0),"Morning",IF(Table2[[#This Row],[Request_Time]]&lt;TIME(17,0,0),"Afternoon","Evening"))</f>
        <v>Afternoon</v>
      </c>
      <c r="F7902" s="12"/>
      <c r="G7902" t="s">
        <v>81</v>
      </c>
      <c r="H7902" t="s">
        <v>6272</v>
      </c>
      <c r="I7902" t="s">
        <v>18</v>
      </c>
      <c r="J7902">
        <v>259</v>
      </c>
      <c r="K7902" t="s">
        <v>31</v>
      </c>
      <c r="L7902" s="13"/>
      <c r="M7902" s="14"/>
      <c r="O7902">
        <v>1210</v>
      </c>
      <c r="P7902">
        <v>235</v>
      </c>
      <c r="R7902" t="s">
        <v>47</v>
      </c>
    </row>
    <row r="7903" spans="1:19" x14ac:dyDescent="0.3">
      <c r="A7903">
        <v>81475</v>
      </c>
      <c r="B7903" s="1">
        <v>45946</v>
      </c>
      <c r="C7903" s="11">
        <v>0.6479166666666667</v>
      </c>
      <c r="D7903" s="12">
        <v>15</v>
      </c>
      <c r="E7903" s="12" t="str">
        <f>IF(Table2[[#This Row],[Request_Time]]&lt;TIME(12,0,0),"Morning",IF(Table2[[#This Row],[Request_Time]]&lt;TIME(17,0,0),"Afternoon","Evening"))</f>
        <v>Afternoon</v>
      </c>
      <c r="F7903" s="12"/>
      <c r="G7903" t="s">
        <v>38</v>
      </c>
      <c r="H7903" t="s">
        <v>26</v>
      </c>
      <c r="I7903" t="s">
        <v>40</v>
      </c>
      <c r="J7903">
        <v>260</v>
      </c>
      <c r="K7903" t="s">
        <v>19</v>
      </c>
      <c r="L7903" s="13">
        <v>65.42</v>
      </c>
      <c r="M7903" s="14">
        <v>3.3</v>
      </c>
      <c r="N7903">
        <v>4</v>
      </c>
      <c r="O7903">
        <v>1581</v>
      </c>
      <c r="P7903">
        <v>239</v>
      </c>
      <c r="Q7903" t="s">
        <v>28</v>
      </c>
      <c r="S7903" t="s">
        <v>21</v>
      </c>
    </row>
    <row r="7904" spans="1:19" x14ac:dyDescent="0.3">
      <c r="A7904">
        <v>81479</v>
      </c>
      <c r="B7904" s="1">
        <v>45846</v>
      </c>
      <c r="C7904" s="11">
        <v>0.41666666666666669</v>
      </c>
      <c r="D7904" s="12">
        <v>10</v>
      </c>
      <c r="E7904" s="12" t="str">
        <f>IF(Table2[[#This Row],[Request_Time]]&lt;TIME(12,0,0),"Morning",IF(Table2[[#This Row],[Request_Time]]&lt;TIME(17,0,0),"Afternoon","Evening"))</f>
        <v>Morning</v>
      </c>
      <c r="F7904" s="12"/>
      <c r="G7904" t="s">
        <v>52</v>
      </c>
      <c r="H7904" t="s">
        <v>94</v>
      </c>
      <c r="I7904" t="s">
        <v>27</v>
      </c>
      <c r="J7904">
        <v>249</v>
      </c>
      <c r="K7904" t="s">
        <v>19</v>
      </c>
      <c r="L7904" s="13">
        <v>41.07</v>
      </c>
      <c r="M7904" s="14">
        <v>24.29</v>
      </c>
      <c r="N7904">
        <v>4</v>
      </c>
      <c r="O7904">
        <v>1511</v>
      </c>
      <c r="P7904">
        <v>228</v>
      </c>
      <c r="Q7904" t="s">
        <v>50</v>
      </c>
      <c r="S7904" t="s">
        <v>36</v>
      </c>
    </row>
    <row r="7905" spans="1:19" x14ac:dyDescent="0.3">
      <c r="A7905">
        <v>81493</v>
      </c>
      <c r="B7905" s="1">
        <v>45855</v>
      </c>
      <c r="C7905" s="11">
        <v>0.71458333333333324</v>
      </c>
      <c r="D7905" s="12">
        <v>17</v>
      </c>
      <c r="E7905" s="12" t="str">
        <f>IF(Table2[[#This Row],[Request_Time]]&lt;TIME(12,0,0),"Morning",IF(Table2[[#This Row],[Request_Time]]&lt;TIME(17,0,0),"Afternoon","Evening"))</f>
        <v>Evening</v>
      </c>
      <c r="F7905" s="12"/>
      <c r="G7905" t="s">
        <v>58</v>
      </c>
      <c r="H7905" t="s">
        <v>94</v>
      </c>
      <c r="I7905" t="s">
        <v>40</v>
      </c>
      <c r="J7905">
        <v>240</v>
      </c>
      <c r="K7905" t="s">
        <v>19</v>
      </c>
      <c r="L7905" s="13">
        <v>75.62</v>
      </c>
      <c r="M7905" s="14">
        <v>2.0499999999999998</v>
      </c>
      <c r="N7905">
        <v>1</v>
      </c>
      <c r="O7905">
        <v>2139</v>
      </c>
      <c r="P7905">
        <v>255</v>
      </c>
      <c r="Q7905" t="s">
        <v>20</v>
      </c>
      <c r="S7905" t="s">
        <v>36</v>
      </c>
    </row>
    <row r="7906" spans="1:19" x14ac:dyDescent="0.3">
      <c r="A7906">
        <v>81513</v>
      </c>
      <c r="B7906" s="1">
        <v>45763</v>
      </c>
      <c r="C7906" s="11">
        <v>0.14652777777777778</v>
      </c>
      <c r="D7906" s="12">
        <v>3</v>
      </c>
      <c r="E7906" s="12" t="str">
        <f>IF(Table2[[#This Row],[Request_Time]]&lt;TIME(12,0,0),"Morning",IF(Table2[[#This Row],[Request_Time]]&lt;TIME(17,0,0),"Afternoon","Evening"))</f>
        <v>Morning</v>
      </c>
      <c r="F7906" s="12"/>
      <c r="G7906" t="s">
        <v>52</v>
      </c>
      <c r="H7906" t="s">
        <v>81</v>
      </c>
      <c r="I7906" t="s">
        <v>40</v>
      </c>
      <c r="J7906">
        <v>215</v>
      </c>
      <c r="K7906" t="s">
        <v>31</v>
      </c>
      <c r="L7906" s="13"/>
      <c r="M7906" s="14"/>
      <c r="O7906">
        <v>1262</v>
      </c>
      <c r="P7906">
        <v>245</v>
      </c>
      <c r="R7906" t="s">
        <v>61</v>
      </c>
    </row>
    <row r="7907" spans="1:19" x14ac:dyDescent="0.3">
      <c r="A7907">
        <v>81517</v>
      </c>
      <c r="B7907" s="1">
        <v>45978</v>
      </c>
      <c r="C7907" s="11">
        <v>0.99652777777777779</v>
      </c>
      <c r="D7907" s="12">
        <v>23</v>
      </c>
      <c r="E7907" s="12" t="str">
        <f>IF(Table2[[#This Row],[Request_Time]]&lt;TIME(12,0,0),"Morning",IF(Table2[[#This Row],[Request_Time]]&lt;TIME(17,0,0),"Afternoon","Evening"))</f>
        <v>Evening</v>
      </c>
      <c r="F7907" s="12"/>
      <c r="G7907" t="s">
        <v>58</v>
      </c>
      <c r="H7907" t="s">
        <v>30</v>
      </c>
      <c r="I7907" t="s">
        <v>27</v>
      </c>
      <c r="J7907">
        <v>223</v>
      </c>
      <c r="K7907" t="s">
        <v>31</v>
      </c>
      <c r="L7907" s="13"/>
      <c r="M7907" s="14"/>
      <c r="O7907">
        <v>1409</v>
      </c>
      <c r="P7907">
        <v>216</v>
      </c>
      <c r="R7907" t="s">
        <v>32</v>
      </c>
    </row>
    <row r="7908" spans="1:19" x14ac:dyDescent="0.3">
      <c r="A7908">
        <v>81526</v>
      </c>
      <c r="B7908" s="1">
        <v>45868</v>
      </c>
      <c r="C7908" s="11">
        <v>0.85138888888888886</v>
      </c>
      <c r="D7908" s="12">
        <v>20</v>
      </c>
      <c r="E7908" s="12" t="str">
        <f>IF(Table2[[#This Row],[Request_Time]]&lt;TIME(12,0,0),"Morning",IF(Table2[[#This Row],[Request_Time]]&lt;TIME(17,0,0),"Afternoon","Evening"))</f>
        <v>Evening</v>
      </c>
      <c r="F7908" s="12"/>
      <c r="G7908" t="s">
        <v>94</v>
      </c>
      <c r="H7908" t="s">
        <v>38</v>
      </c>
      <c r="I7908" t="s">
        <v>18</v>
      </c>
      <c r="J7908">
        <v>256</v>
      </c>
      <c r="K7908" t="s">
        <v>19</v>
      </c>
      <c r="L7908" s="13">
        <v>17.63</v>
      </c>
      <c r="M7908" s="14">
        <v>9.9600000000000009</v>
      </c>
      <c r="N7908">
        <v>1</v>
      </c>
      <c r="O7908">
        <v>2103</v>
      </c>
      <c r="P7908">
        <v>254</v>
      </c>
      <c r="Q7908" t="s">
        <v>20</v>
      </c>
      <c r="S7908" t="s">
        <v>21</v>
      </c>
    </row>
    <row r="7909" spans="1:19" x14ac:dyDescent="0.3">
      <c r="A7909">
        <v>81530</v>
      </c>
      <c r="B7909" s="1">
        <v>45949</v>
      </c>
      <c r="C7909" s="11">
        <v>0.99236111111111114</v>
      </c>
      <c r="D7909" s="12">
        <v>23</v>
      </c>
      <c r="E7909" s="12" t="str">
        <f>IF(Table2[[#This Row],[Request_Time]]&lt;TIME(12,0,0),"Morning",IF(Table2[[#This Row],[Request_Time]]&lt;TIME(17,0,0),"Afternoon","Evening"))</f>
        <v>Evening</v>
      </c>
      <c r="F7909" s="12"/>
      <c r="G7909" t="s">
        <v>26</v>
      </c>
      <c r="H7909" t="s">
        <v>83</v>
      </c>
      <c r="I7909" t="s">
        <v>18</v>
      </c>
      <c r="J7909">
        <v>259</v>
      </c>
      <c r="K7909" t="s">
        <v>31</v>
      </c>
      <c r="L7909" s="13"/>
      <c r="M7909" s="14"/>
      <c r="O7909">
        <v>1646</v>
      </c>
      <c r="P7909">
        <v>227</v>
      </c>
      <c r="R7909" t="s">
        <v>55</v>
      </c>
    </row>
    <row r="7910" spans="1:19" x14ac:dyDescent="0.3">
      <c r="A7910">
        <v>81544</v>
      </c>
      <c r="B7910" s="1">
        <v>45819</v>
      </c>
      <c r="C7910" s="11">
        <v>0.98472222222222217</v>
      </c>
      <c r="D7910" s="12">
        <v>23</v>
      </c>
      <c r="E7910" s="12" t="str">
        <f>IF(Table2[[#This Row],[Request_Time]]&lt;TIME(12,0,0),"Morning",IF(Table2[[#This Row],[Request_Time]]&lt;TIME(17,0,0),"Afternoon","Evening"))</f>
        <v>Evening</v>
      </c>
      <c r="F7910" s="12"/>
      <c r="G7910" t="s">
        <v>83</v>
      </c>
      <c r="H7910" t="s">
        <v>38</v>
      </c>
      <c r="I7910" t="s">
        <v>40</v>
      </c>
      <c r="J7910">
        <v>227</v>
      </c>
      <c r="K7910" t="s">
        <v>19</v>
      </c>
      <c r="L7910" s="13">
        <v>64.709999999999994</v>
      </c>
      <c r="M7910" s="14">
        <v>10.88</v>
      </c>
      <c r="N7910">
        <v>3</v>
      </c>
      <c r="O7910">
        <v>1477</v>
      </c>
      <c r="P7910">
        <v>223</v>
      </c>
      <c r="Q7910" t="s">
        <v>32</v>
      </c>
      <c r="S7910" t="s">
        <v>21</v>
      </c>
    </row>
    <row r="7911" spans="1:19" x14ac:dyDescent="0.3">
      <c r="A7911">
        <v>81555</v>
      </c>
      <c r="B7911" s="1">
        <v>45880</v>
      </c>
      <c r="C7911" s="11">
        <v>0.7055555555555556</v>
      </c>
      <c r="D7911" s="12">
        <v>16</v>
      </c>
      <c r="E7911" s="12" t="str">
        <f>IF(Table2[[#This Row],[Request_Time]]&lt;TIME(12,0,0),"Morning",IF(Table2[[#This Row],[Request_Time]]&lt;TIME(17,0,0),"Afternoon","Evening"))</f>
        <v>Afternoon</v>
      </c>
      <c r="F7911" s="12"/>
      <c r="G7911" t="s">
        <v>30</v>
      </c>
      <c r="H7911" t="s">
        <v>38</v>
      </c>
      <c r="I7911" t="s">
        <v>40</v>
      </c>
      <c r="J7911">
        <v>258</v>
      </c>
      <c r="K7911" t="s">
        <v>19</v>
      </c>
      <c r="L7911" s="13">
        <v>67.98</v>
      </c>
      <c r="M7911" s="14">
        <v>0.8</v>
      </c>
      <c r="N7911">
        <v>1</v>
      </c>
      <c r="O7911">
        <v>2062</v>
      </c>
      <c r="P7911">
        <v>220</v>
      </c>
      <c r="Q7911" t="s">
        <v>32</v>
      </c>
      <c r="S7911" t="s">
        <v>36</v>
      </c>
    </row>
    <row r="7912" spans="1:19" x14ac:dyDescent="0.3">
      <c r="A7912">
        <v>81560</v>
      </c>
      <c r="B7912" s="1">
        <v>45750</v>
      </c>
      <c r="C7912" s="11">
        <v>0.2076388888888889</v>
      </c>
      <c r="D7912" s="12">
        <v>4</v>
      </c>
      <c r="E7912" s="12" t="str">
        <f>IF(Table2[[#This Row],[Request_Time]]&lt;TIME(12,0,0),"Morning",IF(Table2[[#This Row],[Request_Time]]&lt;TIME(17,0,0),"Afternoon","Evening"))</f>
        <v>Morning</v>
      </c>
      <c r="F7912" s="12"/>
      <c r="G7912" t="s">
        <v>94</v>
      </c>
      <c r="H7912" t="s">
        <v>52</v>
      </c>
      <c r="I7912" t="s">
        <v>27</v>
      </c>
      <c r="J7912">
        <v>215</v>
      </c>
      <c r="K7912" t="s">
        <v>19</v>
      </c>
      <c r="L7912" s="13">
        <v>21.49</v>
      </c>
      <c r="M7912" s="14">
        <v>18.98</v>
      </c>
      <c r="N7912">
        <v>1</v>
      </c>
      <c r="O7912">
        <v>1627</v>
      </c>
      <c r="P7912">
        <v>200</v>
      </c>
      <c r="Q7912" t="s">
        <v>32</v>
      </c>
      <c r="S7912" t="s">
        <v>36</v>
      </c>
    </row>
    <row r="7913" spans="1:19" x14ac:dyDescent="0.3">
      <c r="A7913">
        <v>81590</v>
      </c>
      <c r="B7913" s="1">
        <v>45693</v>
      </c>
      <c r="C7913" s="11">
        <v>0.79236111111111107</v>
      </c>
      <c r="D7913" s="12">
        <v>19</v>
      </c>
      <c r="E7913" s="12" t="str">
        <f>IF(Table2[[#This Row],[Request_Time]]&lt;TIME(12,0,0),"Morning",IF(Table2[[#This Row],[Request_Time]]&lt;TIME(17,0,0),"Afternoon","Evening"))</f>
        <v>Evening</v>
      </c>
      <c r="F7913" s="12"/>
      <c r="G7913" t="s">
        <v>91</v>
      </c>
      <c r="H7913" t="s">
        <v>58</v>
      </c>
      <c r="I7913" t="s">
        <v>18</v>
      </c>
      <c r="J7913">
        <v>234</v>
      </c>
      <c r="K7913" t="s">
        <v>24</v>
      </c>
      <c r="L7913" s="13"/>
      <c r="M7913" s="14"/>
      <c r="O7913">
        <v>1301</v>
      </c>
      <c r="P7913">
        <v>204</v>
      </c>
    </row>
    <row r="7914" spans="1:19" x14ac:dyDescent="0.3">
      <c r="A7914">
        <v>81596</v>
      </c>
      <c r="B7914" s="1">
        <v>45806</v>
      </c>
      <c r="C7914" s="11">
        <v>7.5694444444444439E-2</v>
      </c>
      <c r="D7914" s="12">
        <v>1</v>
      </c>
      <c r="E7914" s="12" t="str">
        <f>IF(Table2[[#This Row],[Request_Time]]&lt;TIME(12,0,0),"Morning",IF(Table2[[#This Row],[Request_Time]]&lt;TIME(17,0,0),"Afternoon","Evening"))</f>
        <v>Morning</v>
      </c>
      <c r="F7914" s="12"/>
      <c r="G7914" t="s">
        <v>30</v>
      </c>
      <c r="H7914" t="s">
        <v>26</v>
      </c>
      <c r="I7914" t="s">
        <v>18</v>
      </c>
      <c r="J7914">
        <v>259</v>
      </c>
      <c r="K7914" t="s">
        <v>24</v>
      </c>
      <c r="L7914" s="13"/>
      <c r="M7914" s="14"/>
      <c r="O7914">
        <v>1699</v>
      </c>
      <c r="P7914">
        <v>216</v>
      </c>
    </row>
    <row r="7915" spans="1:19" x14ac:dyDescent="0.3">
      <c r="A7915">
        <v>81598</v>
      </c>
      <c r="B7915" s="1">
        <v>45822</v>
      </c>
      <c r="C7915" s="11">
        <v>0.43472222222222223</v>
      </c>
      <c r="D7915" s="12">
        <v>10</v>
      </c>
      <c r="E7915" s="12" t="str">
        <f>IF(Table2[[#This Row],[Request_Time]]&lt;TIME(12,0,0),"Morning",IF(Table2[[#This Row],[Request_Time]]&lt;TIME(17,0,0),"Afternoon","Evening"))</f>
        <v>Morning</v>
      </c>
      <c r="F7915" s="12"/>
      <c r="G7915" t="s">
        <v>91</v>
      </c>
      <c r="H7915" t="s">
        <v>81</v>
      </c>
      <c r="I7915" t="s">
        <v>27</v>
      </c>
      <c r="J7915">
        <v>257</v>
      </c>
      <c r="K7915" t="s">
        <v>19</v>
      </c>
      <c r="L7915" s="13">
        <v>46.66</v>
      </c>
      <c r="M7915" s="14">
        <v>16.5</v>
      </c>
      <c r="N7915">
        <v>2</v>
      </c>
      <c r="O7915">
        <v>1689</v>
      </c>
      <c r="P7915">
        <v>220</v>
      </c>
      <c r="Q7915" t="s">
        <v>28</v>
      </c>
      <c r="S7915" t="s">
        <v>21</v>
      </c>
    </row>
    <row r="7916" spans="1:19" x14ac:dyDescent="0.3">
      <c r="A7916">
        <v>81601</v>
      </c>
      <c r="B7916" s="1">
        <v>45972</v>
      </c>
      <c r="C7916" s="11">
        <v>0.88680555555555562</v>
      </c>
      <c r="D7916" s="12">
        <v>21</v>
      </c>
      <c r="E7916" s="12" t="str">
        <f>IF(Table2[[#This Row],[Request_Time]]&lt;TIME(12,0,0),"Morning",IF(Table2[[#This Row],[Request_Time]]&lt;TIME(17,0,0),"Afternoon","Evening"))</f>
        <v>Evening</v>
      </c>
      <c r="F7916" s="12"/>
      <c r="G7916" t="s">
        <v>26</v>
      </c>
      <c r="H7916" t="s">
        <v>6273</v>
      </c>
      <c r="I7916" t="s">
        <v>40</v>
      </c>
      <c r="J7916">
        <v>211</v>
      </c>
      <c r="K7916" t="s">
        <v>31</v>
      </c>
      <c r="L7916" s="13"/>
      <c r="M7916" s="14"/>
      <c r="O7916">
        <v>1931</v>
      </c>
      <c r="P7916">
        <v>206</v>
      </c>
      <c r="R7916" t="s">
        <v>41</v>
      </c>
    </row>
    <row r="7917" spans="1:19" x14ac:dyDescent="0.3">
      <c r="A7917">
        <v>81603</v>
      </c>
      <c r="B7917" s="1">
        <v>45789</v>
      </c>
      <c r="C7917" s="11">
        <v>0.52708333333333335</v>
      </c>
      <c r="D7917" s="12">
        <v>12</v>
      </c>
      <c r="E7917" s="12" t="str">
        <f>IF(Table2[[#This Row],[Request_Time]]&lt;TIME(12,0,0),"Morning",IF(Table2[[#This Row],[Request_Time]]&lt;TIME(17,0,0),"Afternoon","Evening"))</f>
        <v>Afternoon</v>
      </c>
      <c r="F7917" s="12"/>
      <c r="G7917" t="s">
        <v>52</v>
      </c>
      <c r="H7917" t="s">
        <v>75</v>
      </c>
      <c r="I7917" t="s">
        <v>40</v>
      </c>
      <c r="J7917">
        <v>224</v>
      </c>
      <c r="K7917" t="s">
        <v>19</v>
      </c>
      <c r="L7917" s="13">
        <v>68.94</v>
      </c>
      <c r="M7917" s="14">
        <v>14.42</v>
      </c>
      <c r="N7917">
        <v>3</v>
      </c>
      <c r="O7917">
        <v>1026</v>
      </c>
      <c r="P7917">
        <v>259</v>
      </c>
      <c r="Q7917" t="s">
        <v>50</v>
      </c>
      <c r="S7917" t="s">
        <v>21</v>
      </c>
    </row>
    <row r="7918" spans="1:19" x14ac:dyDescent="0.3">
      <c r="A7918">
        <v>81653</v>
      </c>
      <c r="B7918" s="1">
        <v>45723</v>
      </c>
      <c r="C7918" s="11">
        <v>0.21527777777777779</v>
      </c>
      <c r="D7918" s="12">
        <v>5</v>
      </c>
      <c r="E7918" s="12" t="str">
        <f>IF(Table2[[#This Row],[Request_Time]]&lt;TIME(12,0,0),"Morning",IF(Table2[[#This Row],[Request_Time]]&lt;TIME(17,0,0),"Afternoon","Evening"))</f>
        <v>Morning</v>
      </c>
      <c r="F7918" s="12"/>
      <c r="G7918" t="s">
        <v>6272</v>
      </c>
      <c r="H7918" t="s">
        <v>67</v>
      </c>
      <c r="I7918" t="s">
        <v>18</v>
      </c>
      <c r="J7918">
        <v>243</v>
      </c>
      <c r="K7918" t="s">
        <v>19</v>
      </c>
      <c r="L7918" s="13">
        <v>12.43</v>
      </c>
      <c r="M7918" s="14">
        <v>26.09</v>
      </c>
      <c r="N7918">
        <v>3</v>
      </c>
      <c r="O7918">
        <v>1521</v>
      </c>
      <c r="P7918">
        <v>241</v>
      </c>
      <c r="Q7918" t="s">
        <v>28</v>
      </c>
      <c r="S7918" t="s">
        <v>21</v>
      </c>
    </row>
    <row r="7919" spans="1:19" x14ac:dyDescent="0.3">
      <c r="A7919">
        <v>81656</v>
      </c>
      <c r="B7919" s="1">
        <v>45778</v>
      </c>
      <c r="C7919" s="11">
        <v>0.88055555555555554</v>
      </c>
      <c r="D7919" s="12">
        <v>21</v>
      </c>
      <c r="E7919" s="12" t="str">
        <f>IF(Table2[[#This Row],[Request_Time]]&lt;TIME(12,0,0),"Morning",IF(Table2[[#This Row],[Request_Time]]&lt;TIME(17,0,0),"Afternoon","Evening"))</f>
        <v>Evening</v>
      </c>
      <c r="F7919" s="12"/>
      <c r="G7919" t="s">
        <v>6273</v>
      </c>
      <c r="H7919" t="s">
        <v>83</v>
      </c>
      <c r="I7919" t="s">
        <v>27</v>
      </c>
      <c r="J7919">
        <v>246</v>
      </c>
      <c r="K7919" t="s">
        <v>19</v>
      </c>
      <c r="L7919" s="13">
        <v>21.85</v>
      </c>
      <c r="M7919" s="14">
        <v>1.0900000000000001</v>
      </c>
      <c r="N7919">
        <v>2</v>
      </c>
      <c r="O7919">
        <v>1750</v>
      </c>
      <c r="P7919">
        <v>204</v>
      </c>
      <c r="Q7919" t="s">
        <v>32</v>
      </c>
      <c r="S7919" t="s">
        <v>36</v>
      </c>
    </row>
    <row r="7920" spans="1:19" x14ac:dyDescent="0.3">
      <c r="A7920">
        <v>81659</v>
      </c>
      <c r="B7920" s="1">
        <v>45670</v>
      </c>
      <c r="C7920" s="11">
        <v>0.4375</v>
      </c>
      <c r="D7920" s="12">
        <v>10</v>
      </c>
      <c r="E7920" s="12" t="str">
        <f>IF(Table2[[#This Row],[Request_Time]]&lt;TIME(12,0,0),"Morning",IF(Table2[[#This Row],[Request_Time]]&lt;TIME(17,0,0),"Afternoon","Evening"))</f>
        <v>Morning</v>
      </c>
      <c r="F7920" s="12"/>
      <c r="G7920" t="s">
        <v>83</v>
      </c>
      <c r="H7920" t="s">
        <v>30</v>
      </c>
      <c r="I7920" t="s">
        <v>27</v>
      </c>
      <c r="J7920">
        <v>225</v>
      </c>
      <c r="K7920" t="s">
        <v>19</v>
      </c>
      <c r="L7920" s="13">
        <v>61.67</v>
      </c>
      <c r="M7920" s="14">
        <v>23.36</v>
      </c>
      <c r="N7920">
        <v>2</v>
      </c>
      <c r="O7920">
        <v>1103</v>
      </c>
      <c r="P7920">
        <v>228</v>
      </c>
      <c r="Q7920" t="s">
        <v>50</v>
      </c>
      <c r="S7920" t="s">
        <v>21</v>
      </c>
    </row>
    <row r="7921" spans="1:19" x14ac:dyDescent="0.3">
      <c r="A7921">
        <v>81669</v>
      </c>
      <c r="B7921" s="1">
        <v>45887</v>
      </c>
      <c r="C7921" s="11">
        <v>0.43611111111111112</v>
      </c>
      <c r="D7921" s="12">
        <v>10</v>
      </c>
      <c r="E7921" s="12" t="str">
        <f>IF(Table2[[#This Row],[Request_Time]]&lt;TIME(12,0,0),"Morning",IF(Table2[[#This Row],[Request_Time]]&lt;TIME(17,0,0),"Afternoon","Evening"))</f>
        <v>Morning</v>
      </c>
      <c r="F7921" s="12"/>
      <c r="G7921" t="s">
        <v>81</v>
      </c>
      <c r="H7921" t="s">
        <v>72</v>
      </c>
      <c r="I7921" t="s">
        <v>27</v>
      </c>
      <c r="J7921">
        <v>227</v>
      </c>
      <c r="K7921" t="s">
        <v>19</v>
      </c>
      <c r="L7921" s="13">
        <v>74.75</v>
      </c>
      <c r="M7921" s="14">
        <v>5.85</v>
      </c>
      <c r="N7921">
        <v>4</v>
      </c>
      <c r="O7921">
        <v>1708</v>
      </c>
      <c r="P7921">
        <v>209</v>
      </c>
      <c r="Q7921" t="s">
        <v>20</v>
      </c>
      <c r="S7921" t="s">
        <v>36</v>
      </c>
    </row>
    <row r="7922" spans="1:19" x14ac:dyDescent="0.3">
      <c r="A7922">
        <v>81679</v>
      </c>
      <c r="B7922" s="1">
        <v>46021</v>
      </c>
      <c r="C7922" s="11">
        <v>0.13402777777777777</v>
      </c>
      <c r="D7922" s="12">
        <v>3</v>
      </c>
      <c r="E7922" s="12" t="str">
        <f>IF(Table2[[#This Row],[Request_Time]]&lt;TIME(12,0,0),"Morning",IF(Table2[[#This Row],[Request_Time]]&lt;TIME(17,0,0),"Afternoon","Evening"))</f>
        <v>Morning</v>
      </c>
      <c r="F7922" s="12"/>
      <c r="G7922" t="s">
        <v>30</v>
      </c>
      <c r="H7922" t="s">
        <v>6273</v>
      </c>
      <c r="I7922" t="s">
        <v>27</v>
      </c>
      <c r="J7922">
        <v>256</v>
      </c>
      <c r="K7922" t="s">
        <v>19</v>
      </c>
      <c r="L7922" s="13">
        <v>4.05</v>
      </c>
      <c r="M7922" s="14">
        <v>7.76</v>
      </c>
      <c r="N7922">
        <v>3</v>
      </c>
      <c r="O7922">
        <v>1565</v>
      </c>
      <c r="P7922">
        <v>221</v>
      </c>
      <c r="Q7922" t="s">
        <v>32</v>
      </c>
      <c r="S7922" t="s">
        <v>21</v>
      </c>
    </row>
    <row r="7923" spans="1:19" x14ac:dyDescent="0.3">
      <c r="A7923">
        <v>81686</v>
      </c>
      <c r="B7923" s="1">
        <v>45844</v>
      </c>
      <c r="C7923" s="11">
        <v>0.4368055555555555</v>
      </c>
      <c r="D7923" s="12">
        <v>10</v>
      </c>
      <c r="E7923" s="12" t="str">
        <f>IF(Table2[[#This Row],[Request_Time]]&lt;TIME(12,0,0),"Morning",IF(Table2[[#This Row],[Request_Time]]&lt;TIME(17,0,0),"Afternoon","Evening"))</f>
        <v>Morning</v>
      </c>
      <c r="F7923" s="12"/>
      <c r="G7923" t="s">
        <v>58</v>
      </c>
      <c r="H7923" t="s">
        <v>30</v>
      </c>
      <c r="I7923" t="s">
        <v>27</v>
      </c>
      <c r="J7923">
        <v>214</v>
      </c>
      <c r="K7923" t="s">
        <v>31</v>
      </c>
      <c r="L7923" s="13"/>
      <c r="M7923" s="14"/>
      <c r="O7923">
        <v>1444</v>
      </c>
      <c r="P7923">
        <v>214</v>
      </c>
      <c r="R7923" t="s">
        <v>41</v>
      </c>
    </row>
    <row r="7924" spans="1:19" x14ac:dyDescent="0.3">
      <c r="A7924">
        <v>81692</v>
      </c>
      <c r="B7924" s="1">
        <v>45798</v>
      </c>
      <c r="C7924" s="11">
        <v>3.8194444444444441E-2</v>
      </c>
      <c r="D7924" s="12">
        <v>0</v>
      </c>
      <c r="E7924" s="12" t="str">
        <f>IF(Table2[[#This Row],[Request_Time]]&lt;TIME(12,0,0),"Morning",IF(Table2[[#This Row],[Request_Time]]&lt;TIME(17,0,0),"Afternoon","Evening"))</f>
        <v>Morning</v>
      </c>
      <c r="F7924" s="12"/>
      <c r="G7924" t="s">
        <v>83</v>
      </c>
      <c r="H7924" t="s">
        <v>52</v>
      </c>
      <c r="I7924" t="s">
        <v>18</v>
      </c>
      <c r="J7924">
        <v>215</v>
      </c>
      <c r="K7924" t="s">
        <v>19</v>
      </c>
      <c r="L7924" s="13">
        <v>40.22</v>
      </c>
      <c r="M7924" s="14">
        <v>2.71</v>
      </c>
      <c r="N7924">
        <v>5</v>
      </c>
      <c r="O7924">
        <v>1928</v>
      </c>
      <c r="P7924">
        <v>226</v>
      </c>
      <c r="Q7924" t="s">
        <v>20</v>
      </c>
      <c r="S7924" t="s">
        <v>36</v>
      </c>
    </row>
    <row r="7925" spans="1:19" x14ac:dyDescent="0.3">
      <c r="A7925">
        <v>81696</v>
      </c>
      <c r="B7925" s="1">
        <v>45852</v>
      </c>
      <c r="C7925" s="11">
        <v>0.58958333333333335</v>
      </c>
      <c r="D7925" s="12">
        <v>14</v>
      </c>
      <c r="E7925" s="12" t="str">
        <f>IF(Table2[[#This Row],[Request_Time]]&lt;TIME(12,0,0),"Morning",IF(Table2[[#This Row],[Request_Time]]&lt;TIME(17,0,0),"Afternoon","Evening"))</f>
        <v>Afternoon</v>
      </c>
      <c r="F7925" s="12"/>
      <c r="G7925" t="s">
        <v>38</v>
      </c>
      <c r="H7925" t="s">
        <v>6273</v>
      </c>
      <c r="I7925" t="s">
        <v>40</v>
      </c>
      <c r="J7925">
        <v>212</v>
      </c>
      <c r="K7925" t="s">
        <v>19</v>
      </c>
      <c r="L7925" s="13">
        <v>15.6</v>
      </c>
      <c r="M7925" s="14">
        <v>23.14</v>
      </c>
      <c r="N7925">
        <v>2</v>
      </c>
      <c r="O7925">
        <v>1236</v>
      </c>
      <c r="P7925">
        <v>241</v>
      </c>
      <c r="Q7925" t="s">
        <v>28</v>
      </c>
      <c r="S7925" t="s">
        <v>36</v>
      </c>
    </row>
    <row r="7926" spans="1:19" x14ac:dyDescent="0.3">
      <c r="A7926">
        <v>81717</v>
      </c>
      <c r="B7926" s="1">
        <v>45783</v>
      </c>
      <c r="C7926" s="11">
        <v>0.78888888888888886</v>
      </c>
      <c r="D7926" s="12">
        <v>18</v>
      </c>
      <c r="E7926" s="12" t="str">
        <f>IF(Table2[[#This Row],[Request_Time]]&lt;TIME(12,0,0),"Morning",IF(Table2[[#This Row],[Request_Time]]&lt;TIME(17,0,0),"Afternoon","Evening"))</f>
        <v>Evening</v>
      </c>
      <c r="F7926" s="12"/>
      <c r="G7926" t="s">
        <v>67</v>
      </c>
      <c r="H7926" t="s">
        <v>6273</v>
      </c>
      <c r="I7926" t="s">
        <v>18</v>
      </c>
      <c r="J7926">
        <v>213</v>
      </c>
      <c r="K7926" t="s">
        <v>19</v>
      </c>
      <c r="L7926" s="13">
        <v>65.819999999999993</v>
      </c>
      <c r="M7926" s="14">
        <v>21.42</v>
      </c>
      <c r="N7926">
        <v>3</v>
      </c>
      <c r="O7926">
        <v>1026</v>
      </c>
      <c r="P7926">
        <v>212</v>
      </c>
      <c r="Q7926" t="s">
        <v>28</v>
      </c>
      <c r="S7926" t="s">
        <v>36</v>
      </c>
    </row>
    <row r="7927" spans="1:19" x14ac:dyDescent="0.3">
      <c r="A7927">
        <v>81725</v>
      </c>
      <c r="B7927" s="1">
        <v>45990</v>
      </c>
      <c r="C7927" s="11">
        <v>0.54722222222222217</v>
      </c>
      <c r="D7927" s="12">
        <v>13</v>
      </c>
      <c r="E7927" s="12" t="str">
        <f>IF(Table2[[#This Row],[Request_Time]]&lt;TIME(12,0,0),"Morning",IF(Table2[[#This Row],[Request_Time]]&lt;TIME(17,0,0),"Afternoon","Evening"))</f>
        <v>Afternoon</v>
      </c>
      <c r="F7927" s="12"/>
      <c r="G7927" t="s">
        <v>30</v>
      </c>
      <c r="H7927" t="s">
        <v>81</v>
      </c>
      <c r="I7927" t="s">
        <v>27</v>
      </c>
      <c r="J7927">
        <v>236</v>
      </c>
      <c r="K7927" t="s">
        <v>19</v>
      </c>
      <c r="L7927" s="13">
        <v>17.739999999999998</v>
      </c>
      <c r="M7927" s="14">
        <v>0.81</v>
      </c>
      <c r="N7927">
        <v>1</v>
      </c>
      <c r="O7927">
        <v>1825</v>
      </c>
      <c r="P7927">
        <v>216</v>
      </c>
      <c r="Q7927" t="s">
        <v>20</v>
      </c>
      <c r="S7927" t="s">
        <v>21</v>
      </c>
    </row>
    <row r="7928" spans="1:19" x14ac:dyDescent="0.3">
      <c r="A7928">
        <v>81727</v>
      </c>
      <c r="B7928" s="1">
        <v>45858</v>
      </c>
      <c r="C7928" s="11">
        <v>0.8652777777777777</v>
      </c>
      <c r="D7928" s="12">
        <v>20</v>
      </c>
      <c r="E7928" s="12" t="str">
        <f>IF(Table2[[#This Row],[Request_Time]]&lt;TIME(12,0,0),"Morning",IF(Table2[[#This Row],[Request_Time]]&lt;TIME(17,0,0),"Afternoon","Evening"))</f>
        <v>Evening</v>
      </c>
      <c r="F7928" s="12"/>
      <c r="G7928" t="s">
        <v>26</v>
      </c>
      <c r="H7928" t="s">
        <v>72</v>
      </c>
      <c r="I7928" t="s">
        <v>40</v>
      </c>
      <c r="J7928">
        <v>246</v>
      </c>
      <c r="K7928" t="s">
        <v>19</v>
      </c>
      <c r="L7928" s="13">
        <v>10.17</v>
      </c>
      <c r="M7928" s="14">
        <v>6.42</v>
      </c>
      <c r="N7928">
        <v>3</v>
      </c>
      <c r="O7928">
        <v>1167</v>
      </c>
      <c r="P7928">
        <v>221</v>
      </c>
      <c r="Q7928" t="s">
        <v>44</v>
      </c>
      <c r="S7928" t="s">
        <v>21</v>
      </c>
    </row>
    <row r="7929" spans="1:19" x14ac:dyDescent="0.3">
      <c r="A7929">
        <v>81732</v>
      </c>
      <c r="B7929" s="1">
        <v>45749</v>
      </c>
      <c r="C7929" s="11">
        <v>0.21180555555555555</v>
      </c>
      <c r="D7929" s="12">
        <v>5</v>
      </c>
      <c r="E7929" s="12" t="str">
        <f>IF(Table2[[#This Row],[Request_Time]]&lt;TIME(12,0,0),"Morning",IF(Table2[[#This Row],[Request_Time]]&lt;TIME(17,0,0),"Afternoon","Evening"))</f>
        <v>Morning</v>
      </c>
      <c r="F7929" s="12"/>
      <c r="G7929" t="s">
        <v>81</v>
      </c>
      <c r="H7929" t="s">
        <v>83</v>
      </c>
      <c r="I7929" t="s">
        <v>27</v>
      </c>
      <c r="J7929">
        <v>250</v>
      </c>
      <c r="K7929" t="s">
        <v>24</v>
      </c>
      <c r="L7929" s="13"/>
      <c r="M7929" s="14"/>
      <c r="O7929">
        <v>1243</v>
      </c>
      <c r="P7929">
        <v>217</v>
      </c>
    </row>
    <row r="7930" spans="1:19" x14ac:dyDescent="0.3">
      <c r="A7930">
        <v>81737</v>
      </c>
      <c r="B7930" s="1">
        <v>45983</v>
      </c>
      <c r="C7930" s="11">
        <v>0.14444444444444446</v>
      </c>
      <c r="D7930" s="12">
        <v>3</v>
      </c>
      <c r="E7930" s="12" t="str">
        <f>IF(Table2[[#This Row],[Request_Time]]&lt;TIME(12,0,0),"Morning",IF(Table2[[#This Row],[Request_Time]]&lt;TIME(17,0,0),"Afternoon","Evening"))</f>
        <v>Morning</v>
      </c>
      <c r="F7930" s="12"/>
      <c r="G7930" t="s">
        <v>38</v>
      </c>
      <c r="H7930" t="s">
        <v>52</v>
      </c>
      <c r="I7930" t="s">
        <v>18</v>
      </c>
      <c r="J7930">
        <v>213</v>
      </c>
      <c r="K7930" t="s">
        <v>19</v>
      </c>
      <c r="L7930" s="13">
        <v>52.19</v>
      </c>
      <c r="M7930" s="14">
        <v>8.17</v>
      </c>
      <c r="N7930">
        <v>1</v>
      </c>
      <c r="O7930">
        <v>1211</v>
      </c>
      <c r="P7930">
        <v>228</v>
      </c>
      <c r="Q7930" t="s">
        <v>20</v>
      </c>
      <c r="S7930" t="s">
        <v>21</v>
      </c>
    </row>
    <row r="7931" spans="1:19" x14ac:dyDescent="0.3">
      <c r="A7931">
        <v>81748</v>
      </c>
      <c r="B7931" s="1">
        <v>45865</v>
      </c>
      <c r="C7931" s="11">
        <v>0.6020833333333333</v>
      </c>
      <c r="D7931" s="12">
        <v>14</v>
      </c>
      <c r="E7931" s="12" t="str">
        <f>IF(Table2[[#This Row],[Request_Time]]&lt;TIME(12,0,0),"Morning",IF(Table2[[#This Row],[Request_Time]]&lt;TIME(17,0,0),"Afternoon","Evening"))</f>
        <v>Afternoon</v>
      </c>
      <c r="F7931" s="12"/>
      <c r="G7931" t="s">
        <v>94</v>
      </c>
      <c r="H7931" t="s">
        <v>83</v>
      </c>
      <c r="I7931" t="s">
        <v>27</v>
      </c>
      <c r="J7931">
        <v>238</v>
      </c>
      <c r="K7931" t="s">
        <v>19</v>
      </c>
      <c r="L7931" s="13">
        <v>47.38</v>
      </c>
      <c r="M7931" s="14">
        <v>14.52</v>
      </c>
      <c r="N7931">
        <v>3</v>
      </c>
      <c r="O7931">
        <v>1128</v>
      </c>
      <c r="P7931">
        <v>213</v>
      </c>
      <c r="Q7931" t="s">
        <v>44</v>
      </c>
      <c r="S7931" t="s">
        <v>21</v>
      </c>
    </row>
    <row r="7932" spans="1:19" x14ac:dyDescent="0.3">
      <c r="A7932">
        <v>81751</v>
      </c>
      <c r="B7932" s="1">
        <v>45860</v>
      </c>
      <c r="C7932" s="11">
        <v>0.91180555555555554</v>
      </c>
      <c r="D7932" s="12">
        <v>21</v>
      </c>
      <c r="E7932" s="12" t="str">
        <f>IF(Table2[[#This Row],[Request_Time]]&lt;TIME(12,0,0),"Morning",IF(Table2[[#This Row],[Request_Time]]&lt;TIME(17,0,0),"Afternoon","Evening"))</f>
        <v>Evening</v>
      </c>
      <c r="F7932" s="12"/>
      <c r="G7932" t="s">
        <v>94</v>
      </c>
      <c r="H7932" t="s">
        <v>91</v>
      </c>
      <c r="I7932" t="s">
        <v>40</v>
      </c>
      <c r="J7932">
        <v>226</v>
      </c>
      <c r="K7932" t="s">
        <v>31</v>
      </c>
      <c r="L7932" s="13"/>
      <c r="M7932" s="14"/>
      <c r="O7932">
        <v>1236</v>
      </c>
      <c r="P7932">
        <v>253</v>
      </c>
      <c r="R7932" t="s">
        <v>108</v>
      </c>
    </row>
    <row r="7933" spans="1:19" x14ac:dyDescent="0.3">
      <c r="A7933">
        <v>81752</v>
      </c>
      <c r="B7933" s="1">
        <v>45704</v>
      </c>
      <c r="C7933" s="11">
        <v>0.19375000000000001</v>
      </c>
      <c r="D7933" s="12">
        <v>4</v>
      </c>
      <c r="E7933" s="12" t="str">
        <f>IF(Table2[[#This Row],[Request_Time]]&lt;TIME(12,0,0),"Morning",IF(Table2[[#This Row],[Request_Time]]&lt;TIME(17,0,0),"Afternoon","Evening"))</f>
        <v>Morning</v>
      </c>
      <c r="F7933" s="12"/>
      <c r="G7933" t="s">
        <v>38</v>
      </c>
      <c r="H7933" t="s">
        <v>91</v>
      </c>
      <c r="I7933" t="s">
        <v>40</v>
      </c>
      <c r="J7933">
        <v>258</v>
      </c>
      <c r="K7933" t="s">
        <v>24</v>
      </c>
      <c r="L7933" s="13"/>
      <c r="M7933" s="14"/>
      <c r="O7933">
        <v>2140</v>
      </c>
      <c r="P7933">
        <v>201</v>
      </c>
    </row>
    <row r="7934" spans="1:19" x14ac:dyDescent="0.3">
      <c r="A7934">
        <v>81776</v>
      </c>
      <c r="B7934" s="1">
        <v>45723</v>
      </c>
      <c r="C7934" s="11">
        <v>0.13958333333333334</v>
      </c>
      <c r="D7934" s="12">
        <v>3</v>
      </c>
      <c r="E7934" s="12" t="str">
        <f>IF(Table2[[#This Row],[Request_Time]]&lt;TIME(12,0,0),"Morning",IF(Table2[[#This Row],[Request_Time]]&lt;TIME(17,0,0),"Afternoon","Evening"))</f>
        <v>Morning</v>
      </c>
      <c r="F7934" s="12"/>
      <c r="G7934" t="s">
        <v>6273</v>
      </c>
      <c r="H7934" t="s">
        <v>52</v>
      </c>
      <c r="I7934" t="s">
        <v>18</v>
      </c>
      <c r="J7934">
        <v>240</v>
      </c>
      <c r="K7934" t="s">
        <v>31</v>
      </c>
      <c r="L7934" s="13"/>
      <c r="M7934" s="14"/>
      <c r="O7934">
        <v>1604</v>
      </c>
      <c r="P7934">
        <v>206</v>
      </c>
      <c r="R7934" t="s">
        <v>108</v>
      </c>
    </row>
    <row r="7935" spans="1:19" x14ac:dyDescent="0.3">
      <c r="A7935">
        <v>81803</v>
      </c>
      <c r="B7935" s="1">
        <v>45833</v>
      </c>
      <c r="C7935" s="11">
        <v>0.51180555555555551</v>
      </c>
      <c r="D7935" s="12">
        <v>12</v>
      </c>
      <c r="E7935" s="12" t="str">
        <f>IF(Table2[[#This Row],[Request_Time]]&lt;TIME(12,0,0),"Morning",IF(Table2[[#This Row],[Request_Time]]&lt;TIME(17,0,0),"Afternoon","Evening"))</f>
        <v>Afternoon</v>
      </c>
      <c r="F7935" s="12"/>
      <c r="G7935" t="s">
        <v>67</v>
      </c>
      <c r="H7935" t="s">
        <v>6272</v>
      </c>
      <c r="I7935" t="s">
        <v>18</v>
      </c>
      <c r="J7935">
        <v>259</v>
      </c>
      <c r="K7935" t="s">
        <v>31</v>
      </c>
      <c r="L7935" s="13"/>
      <c r="M7935" s="14"/>
      <c r="O7935">
        <v>2092</v>
      </c>
      <c r="P7935">
        <v>244</v>
      </c>
      <c r="R7935" t="s">
        <v>108</v>
      </c>
    </row>
    <row r="7936" spans="1:19" x14ac:dyDescent="0.3">
      <c r="A7936">
        <v>81812</v>
      </c>
      <c r="B7936" s="1">
        <v>45820</v>
      </c>
      <c r="C7936" s="11">
        <v>0.7284722222222223</v>
      </c>
      <c r="D7936" s="12">
        <v>17</v>
      </c>
      <c r="E7936" s="12" t="str">
        <f>IF(Table2[[#This Row],[Request_Time]]&lt;TIME(12,0,0),"Morning",IF(Table2[[#This Row],[Request_Time]]&lt;TIME(17,0,0),"Afternoon","Evening"))</f>
        <v>Evening</v>
      </c>
      <c r="F7936" s="12"/>
      <c r="G7936" t="s">
        <v>75</v>
      </c>
      <c r="H7936" t="s">
        <v>6272</v>
      </c>
      <c r="I7936" t="s">
        <v>27</v>
      </c>
      <c r="J7936">
        <v>231</v>
      </c>
      <c r="K7936" t="s">
        <v>19</v>
      </c>
      <c r="L7936" s="13">
        <v>23.34</v>
      </c>
      <c r="M7936" s="14">
        <v>23.89</v>
      </c>
      <c r="N7936">
        <v>4</v>
      </c>
      <c r="O7936">
        <v>1977</v>
      </c>
      <c r="P7936">
        <v>211</v>
      </c>
      <c r="Q7936" t="s">
        <v>53</v>
      </c>
      <c r="S7936" t="s">
        <v>21</v>
      </c>
    </row>
    <row r="7937" spans="1:19" x14ac:dyDescent="0.3">
      <c r="A7937">
        <v>81816</v>
      </c>
      <c r="B7937" s="1">
        <v>45932</v>
      </c>
      <c r="C7937" s="11">
        <v>0.9291666666666667</v>
      </c>
      <c r="D7937" s="12">
        <v>22</v>
      </c>
      <c r="E7937" s="12" t="str">
        <f>IF(Table2[[#This Row],[Request_Time]]&lt;TIME(12,0,0),"Morning",IF(Table2[[#This Row],[Request_Time]]&lt;TIME(17,0,0),"Afternoon","Evening"))</f>
        <v>Evening</v>
      </c>
      <c r="F7937" s="12"/>
      <c r="G7937" t="s">
        <v>81</v>
      </c>
      <c r="H7937" t="s">
        <v>6272</v>
      </c>
      <c r="I7937" t="s">
        <v>27</v>
      </c>
      <c r="J7937">
        <v>200</v>
      </c>
      <c r="K7937" t="s">
        <v>19</v>
      </c>
      <c r="L7937" s="13">
        <v>12.63</v>
      </c>
      <c r="M7937" s="14">
        <v>14.44</v>
      </c>
      <c r="N7937">
        <v>5</v>
      </c>
      <c r="O7937">
        <v>1513</v>
      </c>
      <c r="P7937">
        <v>208</v>
      </c>
      <c r="Q7937" t="s">
        <v>20</v>
      </c>
      <c r="S7937" t="s">
        <v>36</v>
      </c>
    </row>
    <row r="7938" spans="1:19" x14ac:dyDescent="0.3">
      <c r="A7938">
        <v>81819</v>
      </c>
      <c r="B7938" s="1">
        <v>45930</v>
      </c>
      <c r="C7938" s="11">
        <v>0.49027777777777781</v>
      </c>
      <c r="D7938" s="12">
        <v>11</v>
      </c>
      <c r="E7938" s="12" t="str">
        <f>IF(Table2[[#This Row],[Request_Time]]&lt;TIME(12,0,0),"Morning",IF(Table2[[#This Row],[Request_Time]]&lt;TIME(17,0,0),"Afternoon","Evening"))</f>
        <v>Morning</v>
      </c>
      <c r="F7938" s="12"/>
      <c r="G7938" t="s">
        <v>26</v>
      </c>
      <c r="H7938" t="s">
        <v>91</v>
      </c>
      <c r="I7938" t="s">
        <v>40</v>
      </c>
      <c r="J7938">
        <v>229</v>
      </c>
      <c r="K7938" t="s">
        <v>31</v>
      </c>
      <c r="L7938" s="13"/>
      <c r="M7938" s="14"/>
      <c r="O7938">
        <v>1020</v>
      </c>
      <c r="P7938">
        <v>220</v>
      </c>
      <c r="R7938" t="s">
        <v>61</v>
      </c>
    </row>
    <row r="7939" spans="1:19" x14ac:dyDescent="0.3">
      <c r="A7939">
        <v>81843</v>
      </c>
      <c r="B7939" s="1">
        <v>45793</v>
      </c>
      <c r="C7939" s="11">
        <v>0.29444444444444445</v>
      </c>
      <c r="D7939" s="12">
        <v>7</v>
      </c>
      <c r="E7939" s="12" t="str">
        <f>IF(Table2[[#This Row],[Request_Time]]&lt;TIME(12,0,0),"Morning",IF(Table2[[#This Row],[Request_Time]]&lt;TIME(17,0,0),"Afternoon","Evening"))</f>
        <v>Morning</v>
      </c>
      <c r="F7939" s="12"/>
      <c r="G7939" t="s">
        <v>6272</v>
      </c>
      <c r="H7939" t="s">
        <v>72</v>
      </c>
      <c r="I7939" t="s">
        <v>40</v>
      </c>
      <c r="J7939">
        <v>238</v>
      </c>
      <c r="K7939" t="s">
        <v>31</v>
      </c>
      <c r="L7939" s="13"/>
      <c r="M7939" s="14"/>
      <c r="O7939">
        <v>1884</v>
      </c>
      <c r="P7939">
        <v>245</v>
      </c>
      <c r="R7939" t="s">
        <v>41</v>
      </c>
    </row>
    <row r="7940" spans="1:19" x14ac:dyDescent="0.3">
      <c r="A7940">
        <v>81857</v>
      </c>
      <c r="B7940" s="1">
        <v>45677</v>
      </c>
      <c r="C7940" s="11">
        <v>6.0416666666666667E-2</v>
      </c>
      <c r="D7940" s="12">
        <v>1</v>
      </c>
      <c r="E7940" s="12" t="str">
        <f>IF(Table2[[#This Row],[Request_Time]]&lt;TIME(12,0,0),"Morning",IF(Table2[[#This Row],[Request_Time]]&lt;TIME(17,0,0),"Afternoon","Evening"))</f>
        <v>Morning</v>
      </c>
      <c r="F7940" s="12"/>
      <c r="G7940" t="s">
        <v>52</v>
      </c>
      <c r="H7940" t="s">
        <v>81</v>
      </c>
      <c r="I7940" t="s">
        <v>40</v>
      </c>
      <c r="J7940">
        <v>240</v>
      </c>
      <c r="K7940" t="s">
        <v>19</v>
      </c>
      <c r="L7940" s="13">
        <v>69.17</v>
      </c>
      <c r="M7940" s="14">
        <v>5.0199999999999996</v>
      </c>
      <c r="N7940">
        <v>2</v>
      </c>
      <c r="O7940">
        <v>1857</v>
      </c>
      <c r="P7940">
        <v>252</v>
      </c>
      <c r="Q7940" t="s">
        <v>20</v>
      </c>
      <c r="S7940" t="s">
        <v>21</v>
      </c>
    </row>
    <row r="7941" spans="1:19" x14ac:dyDescent="0.3">
      <c r="A7941">
        <v>81859</v>
      </c>
      <c r="B7941" s="1">
        <v>45732</v>
      </c>
      <c r="C7941" s="11">
        <v>0.70208333333333339</v>
      </c>
      <c r="D7941" s="12">
        <v>16</v>
      </c>
      <c r="E7941" s="12" t="str">
        <f>IF(Table2[[#This Row],[Request_Time]]&lt;TIME(12,0,0),"Morning",IF(Table2[[#This Row],[Request_Time]]&lt;TIME(17,0,0),"Afternoon","Evening"))</f>
        <v>Afternoon</v>
      </c>
      <c r="F7941" s="12"/>
      <c r="G7941" t="s">
        <v>6273</v>
      </c>
      <c r="H7941" t="s">
        <v>72</v>
      </c>
      <c r="I7941" t="s">
        <v>18</v>
      </c>
      <c r="J7941">
        <v>221</v>
      </c>
      <c r="K7941" t="s">
        <v>19</v>
      </c>
      <c r="L7941" s="13">
        <v>28.95</v>
      </c>
      <c r="M7941" s="14">
        <v>14.52</v>
      </c>
      <c r="N7941">
        <v>5</v>
      </c>
      <c r="O7941">
        <v>2151</v>
      </c>
      <c r="P7941">
        <v>210</v>
      </c>
      <c r="Q7941" t="s">
        <v>28</v>
      </c>
      <c r="S7941" t="s">
        <v>36</v>
      </c>
    </row>
    <row r="7942" spans="1:19" x14ac:dyDescent="0.3">
      <c r="A7942">
        <v>81860</v>
      </c>
      <c r="B7942" s="1">
        <v>45944</v>
      </c>
      <c r="C7942" s="11">
        <v>0.13125000000000001</v>
      </c>
      <c r="D7942" s="12">
        <v>3</v>
      </c>
      <c r="E7942" s="12" t="str">
        <f>IF(Table2[[#This Row],[Request_Time]]&lt;TIME(12,0,0),"Morning",IF(Table2[[#This Row],[Request_Time]]&lt;TIME(17,0,0),"Afternoon","Evening"))</f>
        <v>Morning</v>
      </c>
      <c r="F7942" s="12"/>
      <c r="G7942" t="s">
        <v>81</v>
      </c>
      <c r="H7942" t="s">
        <v>94</v>
      </c>
      <c r="I7942" t="s">
        <v>27</v>
      </c>
      <c r="J7942">
        <v>223</v>
      </c>
      <c r="K7942" t="s">
        <v>19</v>
      </c>
      <c r="L7942" s="13">
        <v>8.7100000000000009</v>
      </c>
      <c r="M7942" s="14">
        <v>20.92</v>
      </c>
      <c r="N7942">
        <v>3</v>
      </c>
      <c r="O7942">
        <v>1530</v>
      </c>
      <c r="P7942">
        <v>229</v>
      </c>
      <c r="Q7942" t="s">
        <v>28</v>
      </c>
      <c r="S7942" t="s">
        <v>36</v>
      </c>
    </row>
    <row r="7943" spans="1:19" x14ac:dyDescent="0.3">
      <c r="A7943">
        <v>81865</v>
      </c>
      <c r="B7943" s="1">
        <v>45970</v>
      </c>
      <c r="C7943" s="11">
        <v>0.19999999999999998</v>
      </c>
      <c r="D7943" s="12">
        <v>4</v>
      </c>
      <c r="E7943" s="12" t="str">
        <f>IF(Table2[[#This Row],[Request_Time]]&lt;TIME(12,0,0),"Morning",IF(Table2[[#This Row],[Request_Time]]&lt;TIME(17,0,0),"Afternoon","Evening"))</f>
        <v>Morning</v>
      </c>
      <c r="F7943" s="12"/>
      <c r="G7943" t="s">
        <v>6272</v>
      </c>
      <c r="H7943" t="s">
        <v>67</v>
      </c>
      <c r="I7943" t="s">
        <v>18</v>
      </c>
      <c r="J7943">
        <v>210</v>
      </c>
      <c r="K7943" t="s">
        <v>19</v>
      </c>
      <c r="L7943" s="13">
        <v>24.35</v>
      </c>
      <c r="M7943" s="14">
        <v>27.91</v>
      </c>
      <c r="N7943">
        <v>2</v>
      </c>
      <c r="O7943">
        <v>1888</v>
      </c>
      <c r="P7943">
        <v>256</v>
      </c>
      <c r="Q7943" t="s">
        <v>32</v>
      </c>
      <c r="S7943" t="s">
        <v>36</v>
      </c>
    </row>
    <row r="7944" spans="1:19" x14ac:dyDescent="0.3">
      <c r="A7944">
        <v>81870</v>
      </c>
      <c r="B7944" s="1">
        <v>45693</v>
      </c>
      <c r="C7944" s="11">
        <v>0.88888888888888884</v>
      </c>
      <c r="D7944" s="12">
        <v>21</v>
      </c>
      <c r="E7944" s="12" t="str">
        <f>IF(Table2[[#This Row],[Request_Time]]&lt;TIME(12,0,0),"Morning",IF(Table2[[#This Row],[Request_Time]]&lt;TIME(17,0,0),"Afternoon","Evening"))</f>
        <v>Evening</v>
      </c>
      <c r="F7944" s="12"/>
      <c r="G7944" t="s">
        <v>81</v>
      </c>
      <c r="H7944" t="s">
        <v>91</v>
      </c>
      <c r="I7944" t="s">
        <v>40</v>
      </c>
      <c r="J7944">
        <v>233</v>
      </c>
      <c r="K7944" t="s">
        <v>19</v>
      </c>
      <c r="L7944" s="13">
        <v>70.989999999999995</v>
      </c>
      <c r="M7944" s="14">
        <v>27.55</v>
      </c>
      <c r="N7944">
        <v>5</v>
      </c>
      <c r="O7944">
        <v>1904</v>
      </c>
      <c r="P7944">
        <v>218</v>
      </c>
      <c r="Q7944" t="s">
        <v>20</v>
      </c>
      <c r="S7944" t="s">
        <v>36</v>
      </c>
    </row>
    <row r="7945" spans="1:19" x14ac:dyDescent="0.3">
      <c r="A7945">
        <v>81873</v>
      </c>
      <c r="B7945" s="1">
        <v>45718</v>
      </c>
      <c r="C7945" s="11">
        <v>0.32569444444444445</v>
      </c>
      <c r="D7945" s="12">
        <v>7</v>
      </c>
      <c r="E7945" s="12" t="str">
        <f>IF(Table2[[#This Row],[Request_Time]]&lt;TIME(12,0,0),"Morning",IF(Table2[[#This Row],[Request_Time]]&lt;TIME(17,0,0),"Afternoon","Evening"))</f>
        <v>Morning</v>
      </c>
      <c r="F7945" s="12"/>
      <c r="G7945" t="s">
        <v>94</v>
      </c>
      <c r="H7945" t="s">
        <v>38</v>
      </c>
      <c r="I7945" t="s">
        <v>40</v>
      </c>
      <c r="J7945">
        <v>228</v>
      </c>
      <c r="K7945" t="s">
        <v>31</v>
      </c>
      <c r="L7945" s="13"/>
      <c r="M7945" s="14"/>
      <c r="O7945">
        <v>1477</v>
      </c>
      <c r="P7945">
        <v>250</v>
      </c>
      <c r="R7945" t="s">
        <v>108</v>
      </c>
    </row>
    <row r="7946" spans="1:19" x14ac:dyDescent="0.3">
      <c r="A7946">
        <v>81894</v>
      </c>
      <c r="B7946" s="1">
        <v>45894</v>
      </c>
      <c r="C7946" s="11">
        <v>0.38125000000000003</v>
      </c>
      <c r="D7946" s="12">
        <v>9</v>
      </c>
      <c r="E7946" s="12" t="str">
        <f>IF(Table2[[#This Row],[Request_Time]]&lt;TIME(12,0,0),"Morning",IF(Table2[[#This Row],[Request_Time]]&lt;TIME(17,0,0),"Afternoon","Evening"))</f>
        <v>Morning</v>
      </c>
      <c r="F7946" s="12"/>
      <c r="G7946" t="s">
        <v>6272</v>
      </c>
      <c r="H7946" t="s">
        <v>81</v>
      </c>
      <c r="I7946" t="s">
        <v>27</v>
      </c>
      <c r="J7946">
        <v>205</v>
      </c>
      <c r="K7946" t="s">
        <v>19</v>
      </c>
      <c r="L7946" s="13">
        <v>82</v>
      </c>
      <c r="M7946" s="14">
        <v>15.29</v>
      </c>
      <c r="N7946">
        <v>1</v>
      </c>
      <c r="O7946">
        <v>1929</v>
      </c>
      <c r="P7946">
        <v>251</v>
      </c>
      <c r="Q7946" t="s">
        <v>44</v>
      </c>
      <c r="S7946" t="s">
        <v>36</v>
      </c>
    </row>
    <row r="7947" spans="1:19" x14ac:dyDescent="0.3">
      <c r="A7947">
        <v>81896</v>
      </c>
      <c r="B7947" s="1">
        <v>45769</v>
      </c>
      <c r="C7947" s="11">
        <v>0.18472222222222223</v>
      </c>
      <c r="D7947" s="12">
        <v>4</v>
      </c>
      <c r="E7947" s="12" t="str">
        <f>IF(Table2[[#This Row],[Request_Time]]&lt;TIME(12,0,0),"Morning",IF(Table2[[#This Row],[Request_Time]]&lt;TIME(17,0,0),"Afternoon","Evening"))</f>
        <v>Morning</v>
      </c>
      <c r="F7947" s="12"/>
      <c r="G7947" t="s">
        <v>83</v>
      </c>
      <c r="H7947" t="s">
        <v>67</v>
      </c>
      <c r="I7947" t="s">
        <v>18</v>
      </c>
      <c r="J7947">
        <v>242</v>
      </c>
      <c r="K7947" t="s">
        <v>19</v>
      </c>
      <c r="L7947" s="13">
        <v>80.430000000000007</v>
      </c>
      <c r="M7947" s="14">
        <v>15.72</v>
      </c>
      <c r="N7947">
        <v>3</v>
      </c>
      <c r="O7947">
        <v>1432</v>
      </c>
      <c r="P7947">
        <v>258</v>
      </c>
      <c r="Q7947" t="s">
        <v>44</v>
      </c>
      <c r="S7947" t="s">
        <v>36</v>
      </c>
    </row>
    <row r="7948" spans="1:19" x14ac:dyDescent="0.3">
      <c r="A7948">
        <v>81901</v>
      </c>
      <c r="B7948" s="1">
        <v>45848</v>
      </c>
      <c r="C7948" s="11">
        <v>0.57916666666666672</v>
      </c>
      <c r="D7948" s="12">
        <v>13</v>
      </c>
      <c r="E7948" s="12" t="str">
        <f>IF(Table2[[#This Row],[Request_Time]]&lt;TIME(12,0,0),"Morning",IF(Table2[[#This Row],[Request_Time]]&lt;TIME(17,0,0),"Afternoon","Evening"))</f>
        <v>Afternoon</v>
      </c>
      <c r="F7948" s="12"/>
      <c r="G7948" t="s">
        <v>23</v>
      </c>
      <c r="H7948" t="s">
        <v>23</v>
      </c>
      <c r="I7948" t="s">
        <v>40</v>
      </c>
      <c r="J7948">
        <v>208</v>
      </c>
      <c r="K7948" t="s">
        <v>31</v>
      </c>
      <c r="L7948" s="13"/>
      <c r="M7948" s="14"/>
      <c r="O7948">
        <v>1792</v>
      </c>
      <c r="P7948">
        <v>239</v>
      </c>
      <c r="R7948" t="s">
        <v>55</v>
      </c>
    </row>
    <row r="7949" spans="1:19" x14ac:dyDescent="0.3">
      <c r="A7949">
        <v>81905</v>
      </c>
      <c r="B7949" s="1">
        <v>45711</v>
      </c>
      <c r="C7949" s="11">
        <v>0.96388888888888891</v>
      </c>
      <c r="D7949" s="12">
        <v>23</v>
      </c>
      <c r="E7949" s="12" t="str">
        <f>IF(Table2[[#This Row],[Request_Time]]&lt;TIME(12,0,0),"Morning",IF(Table2[[#This Row],[Request_Time]]&lt;TIME(17,0,0),"Afternoon","Evening"))</f>
        <v>Evening</v>
      </c>
      <c r="F7949" s="12"/>
      <c r="G7949" t="s">
        <v>30</v>
      </c>
      <c r="H7949" t="s">
        <v>91</v>
      </c>
      <c r="I7949" t="s">
        <v>18</v>
      </c>
      <c r="J7949">
        <v>242</v>
      </c>
      <c r="K7949" t="s">
        <v>19</v>
      </c>
      <c r="L7949" s="13">
        <v>20.29</v>
      </c>
      <c r="M7949" s="14">
        <v>15.41</v>
      </c>
      <c r="N7949">
        <v>3</v>
      </c>
      <c r="O7949">
        <v>1017</v>
      </c>
      <c r="P7949">
        <v>260</v>
      </c>
      <c r="Q7949" t="s">
        <v>53</v>
      </c>
      <c r="S7949" t="s">
        <v>21</v>
      </c>
    </row>
    <row r="7950" spans="1:19" x14ac:dyDescent="0.3">
      <c r="A7950">
        <v>81921</v>
      </c>
      <c r="B7950" s="1">
        <v>45741</v>
      </c>
      <c r="C7950" s="11">
        <v>0.44791666666666669</v>
      </c>
      <c r="D7950" s="12">
        <v>10</v>
      </c>
      <c r="E7950" s="12" t="str">
        <f>IF(Table2[[#This Row],[Request_Time]]&lt;TIME(12,0,0),"Morning",IF(Table2[[#This Row],[Request_Time]]&lt;TIME(17,0,0),"Afternoon","Evening"))</f>
        <v>Morning</v>
      </c>
      <c r="F7950" s="12"/>
      <c r="G7950" t="s">
        <v>83</v>
      </c>
      <c r="H7950" t="s">
        <v>94</v>
      </c>
      <c r="I7950" t="s">
        <v>40</v>
      </c>
      <c r="J7950">
        <v>260</v>
      </c>
      <c r="K7950" t="s">
        <v>19</v>
      </c>
      <c r="L7950" s="13">
        <v>58.31</v>
      </c>
      <c r="M7950" s="14">
        <v>13.01</v>
      </c>
      <c r="N7950">
        <v>4</v>
      </c>
      <c r="O7950">
        <v>1127</v>
      </c>
      <c r="P7950">
        <v>215</v>
      </c>
      <c r="Q7950" t="s">
        <v>44</v>
      </c>
      <c r="S7950" t="s">
        <v>36</v>
      </c>
    </row>
    <row r="7951" spans="1:19" x14ac:dyDescent="0.3">
      <c r="A7951">
        <v>81925</v>
      </c>
      <c r="B7951" s="1">
        <v>45932</v>
      </c>
      <c r="C7951" s="11">
        <v>0.43888888888888888</v>
      </c>
      <c r="D7951" s="12">
        <v>10</v>
      </c>
      <c r="E7951" s="12" t="str">
        <f>IF(Table2[[#This Row],[Request_Time]]&lt;TIME(12,0,0),"Morning",IF(Table2[[#This Row],[Request_Time]]&lt;TIME(17,0,0),"Afternoon","Evening"))</f>
        <v>Morning</v>
      </c>
      <c r="F7951" s="12"/>
      <c r="G7951" t="s">
        <v>6273</v>
      </c>
      <c r="H7951" t="s">
        <v>67</v>
      </c>
      <c r="I7951" t="s">
        <v>40</v>
      </c>
      <c r="J7951">
        <v>216</v>
      </c>
      <c r="K7951" t="s">
        <v>19</v>
      </c>
      <c r="L7951" s="13">
        <v>70.53</v>
      </c>
      <c r="M7951" s="14">
        <v>23.48</v>
      </c>
      <c r="N7951">
        <v>1</v>
      </c>
      <c r="O7951">
        <v>1811</v>
      </c>
      <c r="P7951">
        <v>259</v>
      </c>
      <c r="Q7951" t="s">
        <v>32</v>
      </c>
      <c r="S7951" t="s">
        <v>21</v>
      </c>
    </row>
    <row r="7952" spans="1:19" x14ac:dyDescent="0.3">
      <c r="A7952">
        <v>81925</v>
      </c>
      <c r="B7952" s="1">
        <v>45853</v>
      </c>
      <c r="C7952" s="11">
        <v>0.92291666666666661</v>
      </c>
      <c r="D7952" s="12">
        <v>22</v>
      </c>
      <c r="E7952" s="12" t="str">
        <f>IF(Table2[[#This Row],[Request_Time]]&lt;TIME(12,0,0),"Morning",IF(Table2[[#This Row],[Request_Time]]&lt;TIME(17,0,0),"Afternoon","Evening"))</f>
        <v>Evening</v>
      </c>
      <c r="F7952" s="12"/>
      <c r="G7952" t="s">
        <v>67</v>
      </c>
      <c r="H7952" t="s">
        <v>38</v>
      </c>
      <c r="I7952" t="s">
        <v>18</v>
      </c>
      <c r="J7952">
        <v>228</v>
      </c>
      <c r="K7952" t="s">
        <v>19</v>
      </c>
      <c r="L7952" s="13">
        <v>37.81</v>
      </c>
      <c r="M7952" s="14">
        <v>7.18</v>
      </c>
      <c r="N7952">
        <v>5</v>
      </c>
      <c r="O7952">
        <v>1023</v>
      </c>
      <c r="P7952">
        <v>227</v>
      </c>
      <c r="Q7952" t="s">
        <v>50</v>
      </c>
      <c r="S7952" t="s">
        <v>36</v>
      </c>
    </row>
    <row r="7953" spans="1:19" x14ac:dyDescent="0.3">
      <c r="A7953">
        <v>81929</v>
      </c>
      <c r="B7953" s="1">
        <v>45836</v>
      </c>
      <c r="C7953" s="11">
        <v>0.46666666666666662</v>
      </c>
      <c r="D7953" s="12">
        <v>11</v>
      </c>
      <c r="E7953" s="12" t="str">
        <f>IF(Table2[[#This Row],[Request_Time]]&lt;TIME(12,0,0),"Morning",IF(Table2[[#This Row],[Request_Time]]&lt;TIME(17,0,0),"Afternoon","Evening"))</f>
        <v>Morning</v>
      </c>
      <c r="F7953" s="12"/>
      <c r="G7953" t="s">
        <v>91</v>
      </c>
      <c r="H7953" t="s">
        <v>83</v>
      </c>
      <c r="I7953" t="s">
        <v>27</v>
      </c>
      <c r="J7953">
        <v>205</v>
      </c>
      <c r="K7953" t="s">
        <v>24</v>
      </c>
      <c r="L7953" s="13"/>
      <c r="M7953" s="14"/>
      <c r="O7953">
        <v>1490</v>
      </c>
      <c r="P7953">
        <v>217</v>
      </c>
    </row>
    <row r="7954" spans="1:19" x14ac:dyDescent="0.3">
      <c r="A7954">
        <v>81958</v>
      </c>
      <c r="B7954" s="1">
        <v>46015</v>
      </c>
      <c r="C7954" s="11">
        <v>0.88750000000000007</v>
      </c>
      <c r="D7954" s="12">
        <v>21</v>
      </c>
      <c r="E7954" s="12" t="str">
        <f>IF(Table2[[#This Row],[Request_Time]]&lt;TIME(12,0,0),"Morning",IF(Table2[[#This Row],[Request_Time]]&lt;TIME(17,0,0),"Afternoon","Evening"))</f>
        <v>Evening</v>
      </c>
      <c r="F7954" s="12"/>
      <c r="G7954" t="s">
        <v>94</v>
      </c>
      <c r="H7954" t="s">
        <v>81</v>
      </c>
      <c r="I7954" t="s">
        <v>40</v>
      </c>
      <c r="J7954">
        <v>259</v>
      </c>
      <c r="K7954" t="s">
        <v>19</v>
      </c>
      <c r="L7954" s="13">
        <v>75.73</v>
      </c>
      <c r="M7954" s="14">
        <v>8.14</v>
      </c>
      <c r="N7954">
        <v>5</v>
      </c>
      <c r="O7954">
        <v>1790</v>
      </c>
      <c r="P7954">
        <v>228</v>
      </c>
      <c r="Q7954" t="s">
        <v>20</v>
      </c>
      <c r="S7954" t="s">
        <v>36</v>
      </c>
    </row>
    <row r="7955" spans="1:19" x14ac:dyDescent="0.3">
      <c r="A7955">
        <v>81962</v>
      </c>
      <c r="B7955" s="1">
        <v>45745</v>
      </c>
      <c r="C7955" s="11">
        <v>0.60555555555555551</v>
      </c>
      <c r="D7955" s="12">
        <v>14</v>
      </c>
      <c r="E7955" s="12" t="str">
        <f>IF(Table2[[#This Row],[Request_Time]]&lt;TIME(12,0,0),"Morning",IF(Table2[[#This Row],[Request_Time]]&lt;TIME(17,0,0),"Afternoon","Evening"))</f>
        <v>Afternoon</v>
      </c>
      <c r="F7955" s="12"/>
      <c r="G7955" t="s">
        <v>75</v>
      </c>
      <c r="H7955" t="s">
        <v>30</v>
      </c>
      <c r="I7955" t="s">
        <v>40</v>
      </c>
      <c r="J7955">
        <v>200</v>
      </c>
      <c r="K7955" t="s">
        <v>31</v>
      </c>
      <c r="L7955" s="13"/>
      <c r="M7955" s="14"/>
      <c r="O7955">
        <v>1181</v>
      </c>
      <c r="P7955">
        <v>234</v>
      </c>
      <c r="R7955" t="s">
        <v>41</v>
      </c>
    </row>
    <row r="7956" spans="1:19" x14ac:dyDescent="0.3">
      <c r="A7956">
        <v>81969</v>
      </c>
      <c r="B7956" s="1">
        <v>45754</v>
      </c>
      <c r="C7956" s="11">
        <v>0.6694444444444444</v>
      </c>
      <c r="D7956" s="12">
        <v>16</v>
      </c>
      <c r="E7956" s="12" t="str">
        <f>IF(Table2[[#This Row],[Request_Time]]&lt;TIME(12,0,0),"Morning",IF(Table2[[#This Row],[Request_Time]]&lt;TIME(17,0,0),"Afternoon","Evening"))</f>
        <v>Afternoon</v>
      </c>
      <c r="F7956" s="12"/>
      <c r="G7956" t="s">
        <v>52</v>
      </c>
      <c r="H7956" t="s">
        <v>52</v>
      </c>
      <c r="I7956" t="s">
        <v>40</v>
      </c>
      <c r="J7956">
        <v>214</v>
      </c>
      <c r="K7956" t="s">
        <v>19</v>
      </c>
      <c r="L7956" s="13">
        <v>79.17</v>
      </c>
      <c r="M7956" s="14">
        <v>5.5</v>
      </c>
      <c r="N7956">
        <v>3</v>
      </c>
      <c r="O7956">
        <v>1674</v>
      </c>
      <c r="P7956">
        <v>219</v>
      </c>
      <c r="Q7956" t="s">
        <v>50</v>
      </c>
      <c r="S7956" t="s">
        <v>36</v>
      </c>
    </row>
    <row r="7957" spans="1:19" x14ac:dyDescent="0.3">
      <c r="A7957">
        <v>81975</v>
      </c>
      <c r="B7957" s="1">
        <v>45919</v>
      </c>
      <c r="C7957" s="11">
        <v>0.67847222222222225</v>
      </c>
      <c r="D7957" s="12">
        <v>16</v>
      </c>
      <c r="E7957" s="12" t="str">
        <f>IF(Table2[[#This Row],[Request_Time]]&lt;TIME(12,0,0),"Morning",IF(Table2[[#This Row],[Request_Time]]&lt;TIME(17,0,0),"Afternoon","Evening"))</f>
        <v>Afternoon</v>
      </c>
      <c r="F7957" s="12"/>
      <c r="G7957" t="s">
        <v>38</v>
      </c>
      <c r="H7957" t="s">
        <v>6273</v>
      </c>
      <c r="I7957" t="s">
        <v>18</v>
      </c>
      <c r="J7957">
        <v>208</v>
      </c>
      <c r="K7957" t="s">
        <v>24</v>
      </c>
      <c r="L7957" s="13"/>
      <c r="M7957" s="14"/>
      <c r="O7957">
        <v>1509</v>
      </c>
      <c r="P7957">
        <v>258</v>
      </c>
    </row>
    <row r="7958" spans="1:19" x14ac:dyDescent="0.3">
      <c r="A7958">
        <v>81978</v>
      </c>
      <c r="B7958" s="1">
        <v>45882</v>
      </c>
      <c r="C7958" s="11">
        <v>9.7222222222222224E-3</v>
      </c>
      <c r="D7958" s="12">
        <v>0</v>
      </c>
      <c r="E7958" s="12" t="str">
        <f>IF(Table2[[#This Row],[Request_Time]]&lt;TIME(12,0,0),"Morning",IF(Table2[[#This Row],[Request_Time]]&lt;TIME(17,0,0),"Afternoon","Evening"))</f>
        <v>Morning</v>
      </c>
      <c r="F7958" s="12"/>
      <c r="G7958" t="s">
        <v>6272</v>
      </c>
      <c r="H7958" t="s">
        <v>58</v>
      </c>
      <c r="I7958" t="s">
        <v>18</v>
      </c>
      <c r="J7958">
        <v>218</v>
      </c>
      <c r="K7958" t="s">
        <v>19</v>
      </c>
      <c r="L7958" s="13">
        <v>33.89</v>
      </c>
      <c r="M7958" s="14">
        <v>27.62</v>
      </c>
      <c r="N7958">
        <v>2</v>
      </c>
      <c r="O7958">
        <v>1078</v>
      </c>
      <c r="P7958">
        <v>221</v>
      </c>
      <c r="Q7958" t="s">
        <v>53</v>
      </c>
      <c r="S7958" t="s">
        <v>36</v>
      </c>
    </row>
    <row r="7959" spans="1:19" x14ac:dyDescent="0.3">
      <c r="A7959">
        <v>81989</v>
      </c>
      <c r="B7959" s="1">
        <v>45889</v>
      </c>
      <c r="C7959" s="11">
        <v>0.24513888888888888</v>
      </c>
      <c r="D7959" s="12">
        <v>5</v>
      </c>
      <c r="E7959" s="12" t="str">
        <f>IF(Table2[[#This Row],[Request_Time]]&lt;TIME(12,0,0),"Morning",IF(Table2[[#This Row],[Request_Time]]&lt;TIME(17,0,0),"Afternoon","Evening"))</f>
        <v>Morning</v>
      </c>
      <c r="F7959" s="12"/>
      <c r="G7959" t="s">
        <v>83</v>
      </c>
      <c r="H7959" t="s">
        <v>94</v>
      </c>
      <c r="I7959" t="s">
        <v>40</v>
      </c>
      <c r="J7959">
        <v>250</v>
      </c>
      <c r="K7959" t="s">
        <v>19</v>
      </c>
      <c r="L7959" s="13">
        <v>44.66</v>
      </c>
      <c r="M7959" s="14">
        <v>13.83</v>
      </c>
      <c r="N7959">
        <v>1</v>
      </c>
      <c r="O7959">
        <v>1372</v>
      </c>
      <c r="P7959">
        <v>228</v>
      </c>
      <c r="Q7959" t="s">
        <v>28</v>
      </c>
      <c r="S7959" t="s">
        <v>36</v>
      </c>
    </row>
    <row r="7960" spans="1:19" x14ac:dyDescent="0.3">
      <c r="A7960">
        <v>81996</v>
      </c>
      <c r="B7960" s="1">
        <v>45775</v>
      </c>
      <c r="C7960" s="11">
        <v>0.73958333333333337</v>
      </c>
      <c r="D7960" s="12">
        <v>17</v>
      </c>
      <c r="E7960" s="12" t="str">
        <f>IF(Table2[[#This Row],[Request_Time]]&lt;TIME(12,0,0),"Morning",IF(Table2[[#This Row],[Request_Time]]&lt;TIME(17,0,0),"Afternoon","Evening"))</f>
        <v>Evening</v>
      </c>
      <c r="F7960" s="12"/>
      <c r="G7960" t="s">
        <v>72</v>
      </c>
      <c r="H7960" t="s">
        <v>81</v>
      </c>
      <c r="I7960" t="s">
        <v>27</v>
      </c>
      <c r="J7960">
        <v>219</v>
      </c>
      <c r="K7960" t="s">
        <v>19</v>
      </c>
      <c r="L7960" s="13">
        <v>35.54</v>
      </c>
      <c r="M7960" s="14">
        <v>4.38</v>
      </c>
      <c r="N7960">
        <v>1</v>
      </c>
      <c r="O7960">
        <v>1648</v>
      </c>
      <c r="P7960">
        <v>202</v>
      </c>
      <c r="Q7960" t="s">
        <v>28</v>
      </c>
      <c r="S7960" t="s">
        <v>21</v>
      </c>
    </row>
    <row r="7961" spans="1:19" x14ac:dyDescent="0.3">
      <c r="A7961">
        <v>82005</v>
      </c>
      <c r="B7961" s="1">
        <v>45842</v>
      </c>
      <c r="C7961" s="11">
        <v>0.9506944444444444</v>
      </c>
      <c r="D7961" s="12">
        <v>22</v>
      </c>
      <c r="E7961" s="12" t="str">
        <f>IF(Table2[[#This Row],[Request_Time]]&lt;TIME(12,0,0),"Morning",IF(Table2[[#This Row],[Request_Time]]&lt;TIME(17,0,0),"Afternoon","Evening"))</f>
        <v>Evening</v>
      </c>
      <c r="F7961" s="12"/>
      <c r="G7961" t="s">
        <v>52</v>
      </c>
      <c r="H7961" t="s">
        <v>81</v>
      </c>
      <c r="I7961" t="s">
        <v>27</v>
      </c>
      <c r="J7961">
        <v>216</v>
      </c>
      <c r="K7961" t="s">
        <v>31</v>
      </c>
      <c r="L7961" s="13"/>
      <c r="M7961" s="14"/>
      <c r="O7961">
        <v>1686</v>
      </c>
      <c r="P7961">
        <v>238</v>
      </c>
      <c r="R7961" t="s">
        <v>61</v>
      </c>
    </row>
    <row r="7962" spans="1:19" x14ac:dyDescent="0.3">
      <c r="A7962">
        <v>82020</v>
      </c>
      <c r="B7962" s="1">
        <v>45827</v>
      </c>
      <c r="C7962" s="11">
        <v>0.2076388888888889</v>
      </c>
      <c r="D7962" s="12">
        <v>4</v>
      </c>
      <c r="E7962" s="12" t="str">
        <f>IF(Table2[[#This Row],[Request_Time]]&lt;TIME(12,0,0),"Morning",IF(Table2[[#This Row],[Request_Time]]&lt;TIME(17,0,0),"Afternoon","Evening"))</f>
        <v>Morning</v>
      </c>
      <c r="F7962" s="12"/>
      <c r="G7962" t="s">
        <v>6272</v>
      </c>
      <c r="H7962" t="s">
        <v>58</v>
      </c>
      <c r="I7962" t="s">
        <v>27</v>
      </c>
      <c r="J7962">
        <v>248</v>
      </c>
      <c r="K7962" t="s">
        <v>19</v>
      </c>
      <c r="L7962" s="13">
        <v>45.7</v>
      </c>
      <c r="M7962" s="14">
        <v>16.05</v>
      </c>
      <c r="N7962">
        <v>5</v>
      </c>
      <c r="O7962">
        <v>1234</v>
      </c>
      <c r="P7962">
        <v>217</v>
      </c>
      <c r="Q7962" t="s">
        <v>32</v>
      </c>
      <c r="S7962" t="s">
        <v>21</v>
      </c>
    </row>
    <row r="7963" spans="1:19" x14ac:dyDescent="0.3">
      <c r="A7963">
        <v>82022</v>
      </c>
      <c r="B7963" s="1">
        <v>45831</v>
      </c>
      <c r="C7963" s="11">
        <v>0.375</v>
      </c>
      <c r="D7963" s="12">
        <v>9</v>
      </c>
      <c r="E7963" s="12" t="str">
        <f>IF(Table2[[#This Row],[Request_Time]]&lt;TIME(12,0,0),"Morning",IF(Table2[[#This Row],[Request_Time]]&lt;TIME(17,0,0),"Afternoon","Evening"))</f>
        <v>Morning</v>
      </c>
      <c r="F7963" s="12"/>
      <c r="G7963" t="s">
        <v>38</v>
      </c>
      <c r="H7963" t="s">
        <v>72</v>
      </c>
      <c r="I7963" t="s">
        <v>40</v>
      </c>
      <c r="J7963">
        <v>223</v>
      </c>
      <c r="K7963" t="s">
        <v>31</v>
      </c>
      <c r="L7963" s="13"/>
      <c r="M7963" s="14"/>
      <c r="O7963">
        <v>2030</v>
      </c>
      <c r="P7963">
        <v>245</v>
      </c>
      <c r="R7963" t="s">
        <v>32</v>
      </c>
    </row>
    <row r="7964" spans="1:19" x14ac:dyDescent="0.3">
      <c r="A7964">
        <v>82034</v>
      </c>
      <c r="B7964" s="1">
        <v>45875</v>
      </c>
      <c r="C7964" s="11">
        <v>0.48819444444444443</v>
      </c>
      <c r="D7964" s="12">
        <v>11</v>
      </c>
      <c r="E7964" s="12" t="str">
        <f>IF(Table2[[#This Row],[Request_Time]]&lt;TIME(12,0,0),"Morning",IF(Table2[[#This Row],[Request_Time]]&lt;TIME(17,0,0),"Afternoon","Evening"))</f>
        <v>Morning</v>
      </c>
      <c r="F7964" s="12"/>
      <c r="G7964" t="s">
        <v>83</v>
      </c>
      <c r="H7964" t="s">
        <v>26</v>
      </c>
      <c r="I7964" t="s">
        <v>40</v>
      </c>
      <c r="J7964">
        <v>217</v>
      </c>
      <c r="K7964" t="s">
        <v>19</v>
      </c>
      <c r="L7964" s="13">
        <v>67.349999999999994</v>
      </c>
      <c r="M7964" s="14">
        <v>25.04</v>
      </c>
      <c r="N7964">
        <v>3</v>
      </c>
      <c r="O7964">
        <v>1345</v>
      </c>
      <c r="P7964">
        <v>213</v>
      </c>
      <c r="Q7964" t="s">
        <v>53</v>
      </c>
      <c r="S7964" t="s">
        <v>21</v>
      </c>
    </row>
    <row r="7965" spans="1:19" x14ac:dyDescent="0.3">
      <c r="A7965">
        <v>82041</v>
      </c>
      <c r="B7965" s="1">
        <v>45839</v>
      </c>
      <c r="C7965" s="11">
        <v>0.16458333333333333</v>
      </c>
      <c r="D7965" s="12">
        <v>3</v>
      </c>
      <c r="E7965" s="12" t="str">
        <f>IF(Table2[[#This Row],[Request_Time]]&lt;TIME(12,0,0),"Morning",IF(Table2[[#This Row],[Request_Time]]&lt;TIME(17,0,0),"Afternoon","Evening"))</f>
        <v>Morning</v>
      </c>
      <c r="F7965" s="12"/>
      <c r="G7965" t="s">
        <v>38</v>
      </c>
      <c r="H7965" t="s">
        <v>23</v>
      </c>
      <c r="I7965" t="s">
        <v>18</v>
      </c>
      <c r="J7965">
        <v>258</v>
      </c>
      <c r="K7965" t="s">
        <v>31</v>
      </c>
      <c r="L7965" s="13"/>
      <c r="M7965" s="14"/>
      <c r="O7965">
        <v>1665</v>
      </c>
      <c r="P7965">
        <v>246</v>
      </c>
      <c r="R7965" t="s">
        <v>32</v>
      </c>
    </row>
    <row r="7966" spans="1:19" x14ac:dyDescent="0.3">
      <c r="A7966">
        <v>82050</v>
      </c>
      <c r="B7966" s="1">
        <v>45777</v>
      </c>
      <c r="C7966" s="11">
        <v>0.50416666666666665</v>
      </c>
      <c r="D7966" s="12">
        <v>12</v>
      </c>
      <c r="E7966" s="12" t="str">
        <f>IF(Table2[[#This Row],[Request_Time]]&lt;TIME(12,0,0),"Morning",IF(Table2[[#This Row],[Request_Time]]&lt;TIME(17,0,0),"Afternoon","Evening"))</f>
        <v>Afternoon</v>
      </c>
      <c r="F7966" s="12"/>
      <c r="G7966" t="s">
        <v>38</v>
      </c>
      <c r="H7966" t="s">
        <v>81</v>
      </c>
      <c r="I7966" t="s">
        <v>40</v>
      </c>
      <c r="J7966">
        <v>223</v>
      </c>
      <c r="K7966" t="s">
        <v>19</v>
      </c>
      <c r="L7966" s="13">
        <v>60.38</v>
      </c>
      <c r="M7966" s="14">
        <v>4.05</v>
      </c>
      <c r="N7966">
        <v>3</v>
      </c>
      <c r="O7966">
        <v>1256</v>
      </c>
      <c r="P7966">
        <v>209</v>
      </c>
      <c r="Q7966" t="s">
        <v>20</v>
      </c>
      <c r="S7966" t="s">
        <v>36</v>
      </c>
    </row>
    <row r="7967" spans="1:19" x14ac:dyDescent="0.3">
      <c r="A7967">
        <v>82070</v>
      </c>
      <c r="B7967" s="1">
        <v>46000</v>
      </c>
      <c r="C7967" s="11">
        <v>0.91875000000000007</v>
      </c>
      <c r="D7967" s="12">
        <v>22</v>
      </c>
      <c r="E7967" s="12" t="str">
        <f>IF(Table2[[#This Row],[Request_Time]]&lt;TIME(12,0,0),"Morning",IF(Table2[[#This Row],[Request_Time]]&lt;TIME(17,0,0),"Afternoon","Evening"))</f>
        <v>Evening</v>
      </c>
      <c r="F7967" s="12"/>
      <c r="G7967" t="s">
        <v>91</v>
      </c>
      <c r="H7967" t="s">
        <v>94</v>
      </c>
      <c r="I7967" t="s">
        <v>18</v>
      </c>
      <c r="J7967">
        <v>243</v>
      </c>
      <c r="K7967" t="s">
        <v>19</v>
      </c>
      <c r="L7967" s="13">
        <v>46.94</v>
      </c>
      <c r="M7967" s="14">
        <v>22.48</v>
      </c>
      <c r="N7967">
        <v>1</v>
      </c>
      <c r="O7967">
        <v>1044</v>
      </c>
      <c r="P7967">
        <v>236</v>
      </c>
      <c r="Q7967" t="s">
        <v>28</v>
      </c>
      <c r="S7967" t="s">
        <v>36</v>
      </c>
    </row>
    <row r="7968" spans="1:19" x14ac:dyDescent="0.3">
      <c r="A7968">
        <v>82079</v>
      </c>
      <c r="B7968" s="1">
        <v>45757</v>
      </c>
      <c r="C7968" s="11">
        <v>0.53125</v>
      </c>
      <c r="D7968" s="12">
        <v>12</v>
      </c>
      <c r="E7968" s="12" t="str">
        <f>IF(Table2[[#This Row],[Request_Time]]&lt;TIME(12,0,0),"Morning",IF(Table2[[#This Row],[Request_Time]]&lt;TIME(17,0,0),"Afternoon","Evening"))</f>
        <v>Afternoon</v>
      </c>
      <c r="F7968" s="12"/>
      <c r="G7968" t="s">
        <v>6273</v>
      </c>
      <c r="H7968" t="s">
        <v>23</v>
      </c>
      <c r="I7968" t="s">
        <v>18</v>
      </c>
      <c r="J7968">
        <v>256</v>
      </c>
      <c r="K7968" t="s">
        <v>19</v>
      </c>
      <c r="L7968" s="13">
        <v>55.98</v>
      </c>
      <c r="M7968" s="14">
        <v>21.49</v>
      </c>
      <c r="N7968">
        <v>2</v>
      </c>
      <c r="O7968">
        <v>1795</v>
      </c>
      <c r="P7968">
        <v>223</v>
      </c>
      <c r="Q7968" t="s">
        <v>44</v>
      </c>
      <c r="S7968" t="s">
        <v>21</v>
      </c>
    </row>
    <row r="7969" spans="1:19" x14ac:dyDescent="0.3">
      <c r="A7969">
        <v>82104</v>
      </c>
      <c r="B7969" s="1">
        <v>45922</v>
      </c>
      <c r="C7969" s="11">
        <v>0.34583333333333338</v>
      </c>
      <c r="D7969" s="12">
        <v>8</v>
      </c>
      <c r="E7969" s="12" t="str">
        <f>IF(Table2[[#This Row],[Request_Time]]&lt;TIME(12,0,0),"Morning",IF(Table2[[#This Row],[Request_Time]]&lt;TIME(17,0,0),"Afternoon","Evening"))</f>
        <v>Morning</v>
      </c>
      <c r="F7969" s="12"/>
      <c r="G7969" t="s">
        <v>38</v>
      </c>
      <c r="H7969" t="s">
        <v>75</v>
      </c>
      <c r="I7969" t="s">
        <v>40</v>
      </c>
      <c r="J7969">
        <v>236</v>
      </c>
      <c r="K7969" t="s">
        <v>19</v>
      </c>
      <c r="L7969" s="13">
        <v>70.64</v>
      </c>
      <c r="M7969" s="14">
        <v>19.38</v>
      </c>
      <c r="N7969">
        <v>3</v>
      </c>
      <c r="O7969">
        <v>1693</v>
      </c>
      <c r="P7969">
        <v>232</v>
      </c>
      <c r="Q7969" t="s">
        <v>32</v>
      </c>
      <c r="S7969" t="s">
        <v>21</v>
      </c>
    </row>
    <row r="7970" spans="1:19" x14ac:dyDescent="0.3">
      <c r="A7970">
        <v>82111</v>
      </c>
      <c r="B7970" s="1">
        <v>45984</v>
      </c>
      <c r="C7970" s="11">
        <v>0.50416666666666665</v>
      </c>
      <c r="D7970" s="12">
        <v>12</v>
      </c>
      <c r="E7970" s="12" t="str">
        <f>IF(Table2[[#This Row],[Request_Time]]&lt;TIME(12,0,0),"Morning",IF(Table2[[#This Row],[Request_Time]]&lt;TIME(17,0,0),"Afternoon","Evening"))</f>
        <v>Afternoon</v>
      </c>
      <c r="F7970" s="12"/>
      <c r="G7970" t="s">
        <v>38</v>
      </c>
      <c r="H7970" t="s">
        <v>94</v>
      </c>
      <c r="I7970" t="s">
        <v>40</v>
      </c>
      <c r="J7970">
        <v>251</v>
      </c>
      <c r="K7970" t="s">
        <v>19</v>
      </c>
      <c r="L7970" s="13">
        <v>42.78</v>
      </c>
      <c r="M7970" s="14">
        <v>15.12</v>
      </c>
      <c r="N7970">
        <v>2</v>
      </c>
      <c r="O7970">
        <v>2164</v>
      </c>
      <c r="P7970">
        <v>223</v>
      </c>
      <c r="Q7970" t="s">
        <v>32</v>
      </c>
      <c r="S7970" t="s">
        <v>21</v>
      </c>
    </row>
    <row r="7971" spans="1:19" x14ac:dyDescent="0.3">
      <c r="A7971">
        <v>82111</v>
      </c>
      <c r="B7971" s="1">
        <v>45699</v>
      </c>
      <c r="C7971" s="11">
        <v>0.72013888888888899</v>
      </c>
      <c r="D7971" s="12">
        <v>17</v>
      </c>
      <c r="E7971" s="12" t="str">
        <f>IF(Table2[[#This Row],[Request_Time]]&lt;TIME(12,0,0),"Morning",IF(Table2[[#This Row],[Request_Time]]&lt;TIME(17,0,0),"Afternoon","Evening"))</f>
        <v>Evening</v>
      </c>
      <c r="F7971" s="12"/>
      <c r="G7971" t="s">
        <v>58</v>
      </c>
      <c r="H7971" t="s">
        <v>67</v>
      </c>
      <c r="I7971" t="s">
        <v>40</v>
      </c>
      <c r="J7971">
        <v>234</v>
      </c>
      <c r="K7971" t="s">
        <v>19</v>
      </c>
      <c r="L7971" s="13">
        <v>5.74</v>
      </c>
      <c r="M7971" s="14">
        <v>9.52</v>
      </c>
      <c r="N7971">
        <v>5</v>
      </c>
      <c r="O7971">
        <v>1305</v>
      </c>
      <c r="P7971">
        <v>242</v>
      </c>
      <c r="Q7971" t="s">
        <v>28</v>
      </c>
      <c r="S7971" t="s">
        <v>21</v>
      </c>
    </row>
    <row r="7972" spans="1:19" x14ac:dyDescent="0.3">
      <c r="A7972">
        <v>82119</v>
      </c>
      <c r="B7972" s="1">
        <v>45975</v>
      </c>
      <c r="C7972" s="11">
        <v>7.2222222222222229E-2</v>
      </c>
      <c r="D7972" s="12">
        <v>1</v>
      </c>
      <c r="E7972" s="12" t="str">
        <f>IF(Table2[[#This Row],[Request_Time]]&lt;TIME(12,0,0),"Morning",IF(Table2[[#This Row],[Request_Time]]&lt;TIME(17,0,0),"Afternoon","Evening"))</f>
        <v>Morning</v>
      </c>
      <c r="F7972" s="12"/>
      <c r="G7972" t="s">
        <v>75</v>
      </c>
      <c r="H7972" t="s">
        <v>81</v>
      </c>
      <c r="I7972" t="s">
        <v>40</v>
      </c>
      <c r="J7972">
        <v>233</v>
      </c>
      <c r="K7972" t="s">
        <v>24</v>
      </c>
      <c r="L7972" s="13"/>
      <c r="M7972" s="14"/>
      <c r="O7972">
        <v>1705</v>
      </c>
      <c r="P7972">
        <v>239</v>
      </c>
    </row>
    <row r="7973" spans="1:19" x14ac:dyDescent="0.3">
      <c r="A7973">
        <v>82126</v>
      </c>
      <c r="B7973" s="1">
        <v>45837</v>
      </c>
      <c r="C7973" s="11">
        <v>0.72222222222222221</v>
      </c>
      <c r="D7973" s="12">
        <v>17</v>
      </c>
      <c r="E7973" s="12" t="str">
        <f>IF(Table2[[#This Row],[Request_Time]]&lt;TIME(12,0,0),"Morning",IF(Table2[[#This Row],[Request_Time]]&lt;TIME(17,0,0),"Afternoon","Evening"))</f>
        <v>Evening</v>
      </c>
      <c r="F7973" s="12"/>
      <c r="G7973" t="s">
        <v>23</v>
      </c>
      <c r="H7973" t="s">
        <v>91</v>
      </c>
      <c r="I7973" t="s">
        <v>18</v>
      </c>
      <c r="J7973">
        <v>203</v>
      </c>
      <c r="K7973" t="s">
        <v>19</v>
      </c>
      <c r="L7973" s="13">
        <v>10.5</v>
      </c>
      <c r="M7973" s="14">
        <v>19.88</v>
      </c>
      <c r="N7973">
        <v>3</v>
      </c>
      <c r="O7973">
        <v>1554</v>
      </c>
      <c r="P7973">
        <v>225</v>
      </c>
      <c r="Q7973" t="s">
        <v>53</v>
      </c>
      <c r="S7973" t="s">
        <v>36</v>
      </c>
    </row>
    <row r="7974" spans="1:19" x14ac:dyDescent="0.3">
      <c r="A7974">
        <v>82130</v>
      </c>
      <c r="B7974" s="1">
        <v>45722</v>
      </c>
      <c r="C7974" s="11">
        <v>0.8881944444444444</v>
      </c>
      <c r="D7974" s="12">
        <v>21</v>
      </c>
      <c r="E7974" s="12" t="str">
        <f>IF(Table2[[#This Row],[Request_Time]]&lt;TIME(12,0,0),"Morning",IF(Table2[[#This Row],[Request_Time]]&lt;TIME(17,0,0),"Afternoon","Evening"))</f>
        <v>Evening</v>
      </c>
      <c r="F7974" s="12"/>
      <c r="G7974" t="s">
        <v>6272</v>
      </c>
      <c r="H7974" t="s">
        <v>81</v>
      </c>
      <c r="I7974" t="s">
        <v>27</v>
      </c>
      <c r="J7974">
        <v>233</v>
      </c>
      <c r="K7974" t="s">
        <v>19</v>
      </c>
      <c r="L7974" s="13">
        <v>50.25</v>
      </c>
      <c r="M7974" s="14">
        <v>15.74</v>
      </c>
      <c r="N7974">
        <v>3</v>
      </c>
      <c r="O7974">
        <v>1340</v>
      </c>
      <c r="P7974">
        <v>218</v>
      </c>
      <c r="Q7974" t="s">
        <v>53</v>
      </c>
      <c r="S7974" t="s">
        <v>36</v>
      </c>
    </row>
    <row r="7975" spans="1:19" x14ac:dyDescent="0.3">
      <c r="A7975">
        <v>82131</v>
      </c>
      <c r="B7975" s="1">
        <v>45914</v>
      </c>
      <c r="C7975" s="11">
        <v>0.44166666666666665</v>
      </c>
      <c r="D7975" s="12">
        <v>10</v>
      </c>
      <c r="E7975" s="12" t="str">
        <f>IF(Table2[[#This Row],[Request_Time]]&lt;TIME(12,0,0),"Morning",IF(Table2[[#This Row],[Request_Time]]&lt;TIME(17,0,0),"Afternoon","Evening"))</f>
        <v>Morning</v>
      </c>
      <c r="F7975" s="12"/>
      <c r="G7975" t="s">
        <v>58</v>
      </c>
      <c r="H7975" t="s">
        <v>94</v>
      </c>
      <c r="I7975" t="s">
        <v>18</v>
      </c>
      <c r="J7975">
        <v>217</v>
      </c>
      <c r="K7975" t="s">
        <v>19</v>
      </c>
      <c r="L7975" s="13">
        <v>74</v>
      </c>
      <c r="M7975" s="14">
        <v>16.309999999999999</v>
      </c>
      <c r="N7975">
        <v>2</v>
      </c>
      <c r="O7975">
        <v>1550</v>
      </c>
      <c r="P7975">
        <v>250</v>
      </c>
      <c r="Q7975" t="s">
        <v>44</v>
      </c>
      <c r="S7975" t="s">
        <v>36</v>
      </c>
    </row>
    <row r="7976" spans="1:19" x14ac:dyDescent="0.3">
      <c r="A7976">
        <v>82133</v>
      </c>
      <c r="B7976" s="1">
        <v>45966</v>
      </c>
      <c r="C7976" s="11">
        <v>0.9472222222222223</v>
      </c>
      <c r="D7976" s="12">
        <v>22</v>
      </c>
      <c r="E7976" s="12" t="str">
        <f>IF(Table2[[#This Row],[Request_Time]]&lt;TIME(12,0,0),"Morning",IF(Table2[[#This Row],[Request_Time]]&lt;TIME(17,0,0),"Afternoon","Evening"))</f>
        <v>Evening</v>
      </c>
      <c r="F7976" s="12"/>
      <c r="G7976" t="s">
        <v>83</v>
      </c>
      <c r="H7976" t="s">
        <v>26</v>
      </c>
      <c r="I7976" t="s">
        <v>18</v>
      </c>
      <c r="J7976">
        <v>248</v>
      </c>
      <c r="K7976" t="s">
        <v>31</v>
      </c>
      <c r="L7976" s="13"/>
      <c r="M7976" s="14"/>
      <c r="O7976">
        <v>1046</v>
      </c>
      <c r="P7976">
        <v>251</v>
      </c>
      <c r="R7976" t="s">
        <v>108</v>
      </c>
    </row>
    <row r="7977" spans="1:19" x14ac:dyDescent="0.3">
      <c r="A7977">
        <v>82138</v>
      </c>
      <c r="B7977" s="1">
        <v>45821</v>
      </c>
      <c r="C7977" s="11">
        <v>0.58472222222222225</v>
      </c>
      <c r="D7977" s="12">
        <v>14</v>
      </c>
      <c r="E7977" s="12" t="str">
        <f>IF(Table2[[#This Row],[Request_Time]]&lt;TIME(12,0,0),"Morning",IF(Table2[[#This Row],[Request_Time]]&lt;TIME(17,0,0),"Afternoon","Evening"))</f>
        <v>Afternoon</v>
      </c>
      <c r="F7977" s="12"/>
      <c r="G7977" t="s">
        <v>83</v>
      </c>
      <c r="H7977" t="s">
        <v>52</v>
      </c>
      <c r="I7977" t="s">
        <v>40</v>
      </c>
      <c r="J7977">
        <v>240</v>
      </c>
      <c r="K7977" t="s">
        <v>19</v>
      </c>
      <c r="L7977" s="13">
        <v>42.17</v>
      </c>
      <c r="M7977" s="14">
        <v>7.46</v>
      </c>
      <c r="N7977">
        <v>5</v>
      </c>
      <c r="O7977">
        <v>1616</v>
      </c>
      <c r="P7977">
        <v>214</v>
      </c>
      <c r="Q7977" t="s">
        <v>20</v>
      </c>
      <c r="S7977" t="s">
        <v>21</v>
      </c>
    </row>
    <row r="7978" spans="1:19" x14ac:dyDescent="0.3">
      <c r="A7978">
        <v>82138</v>
      </c>
      <c r="B7978" s="1">
        <v>45875</v>
      </c>
      <c r="C7978" s="11">
        <v>0.97777777777777775</v>
      </c>
      <c r="D7978" s="12">
        <v>23</v>
      </c>
      <c r="E7978" s="12" t="str">
        <f>IF(Table2[[#This Row],[Request_Time]]&lt;TIME(12,0,0),"Morning",IF(Table2[[#This Row],[Request_Time]]&lt;TIME(17,0,0),"Afternoon","Evening"))</f>
        <v>Evening</v>
      </c>
      <c r="F7978" s="12"/>
      <c r="G7978" t="s">
        <v>30</v>
      </c>
      <c r="H7978" t="s">
        <v>67</v>
      </c>
      <c r="I7978" t="s">
        <v>40</v>
      </c>
      <c r="J7978">
        <v>221</v>
      </c>
      <c r="K7978" t="s">
        <v>19</v>
      </c>
      <c r="L7978" s="13">
        <v>19.14</v>
      </c>
      <c r="M7978" s="14">
        <v>4.26</v>
      </c>
      <c r="N7978">
        <v>1</v>
      </c>
      <c r="O7978">
        <v>1768</v>
      </c>
      <c r="P7978">
        <v>227</v>
      </c>
      <c r="Q7978" t="s">
        <v>32</v>
      </c>
      <c r="S7978" t="s">
        <v>21</v>
      </c>
    </row>
    <row r="7979" spans="1:19" x14ac:dyDescent="0.3">
      <c r="A7979">
        <v>82145</v>
      </c>
      <c r="B7979" s="1">
        <v>45957</v>
      </c>
      <c r="C7979" s="11">
        <v>0.55972222222222223</v>
      </c>
      <c r="D7979" s="12">
        <v>13</v>
      </c>
      <c r="E7979" s="12" t="str">
        <f>IF(Table2[[#This Row],[Request_Time]]&lt;TIME(12,0,0),"Morning",IF(Table2[[#This Row],[Request_Time]]&lt;TIME(17,0,0),"Afternoon","Evening"))</f>
        <v>Afternoon</v>
      </c>
      <c r="F7979" s="12"/>
      <c r="G7979" t="s">
        <v>58</v>
      </c>
      <c r="H7979" t="s">
        <v>81</v>
      </c>
      <c r="I7979" t="s">
        <v>18</v>
      </c>
      <c r="J7979">
        <v>240</v>
      </c>
      <c r="K7979" t="s">
        <v>31</v>
      </c>
      <c r="L7979" s="13"/>
      <c r="M7979" s="14"/>
      <c r="O7979">
        <v>1830</v>
      </c>
      <c r="P7979">
        <v>233</v>
      </c>
      <c r="R7979" t="s">
        <v>55</v>
      </c>
    </row>
    <row r="7980" spans="1:19" x14ac:dyDescent="0.3">
      <c r="A7980">
        <v>82147</v>
      </c>
      <c r="B7980" s="1">
        <v>45817</v>
      </c>
      <c r="C7980" s="11">
        <v>0.14722222222222223</v>
      </c>
      <c r="D7980" s="12">
        <v>3</v>
      </c>
      <c r="E7980" s="12" t="str">
        <f>IF(Table2[[#This Row],[Request_Time]]&lt;TIME(12,0,0),"Morning",IF(Table2[[#This Row],[Request_Time]]&lt;TIME(17,0,0),"Afternoon","Evening"))</f>
        <v>Morning</v>
      </c>
      <c r="F7980" s="12"/>
      <c r="G7980" t="s">
        <v>75</v>
      </c>
      <c r="H7980" t="s">
        <v>30</v>
      </c>
      <c r="I7980" t="s">
        <v>40</v>
      </c>
      <c r="J7980">
        <v>219</v>
      </c>
      <c r="K7980" t="s">
        <v>19</v>
      </c>
      <c r="L7980" s="13">
        <v>39.950000000000003</v>
      </c>
      <c r="M7980" s="14">
        <v>14.53</v>
      </c>
      <c r="N7980">
        <v>4</v>
      </c>
      <c r="O7980">
        <v>1339</v>
      </c>
      <c r="P7980">
        <v>217</v>
      </c>
      <c r="Q7980" t="s">
        <v>50</v>
      </c>
      <c r="S7980" t="s">
        <v>21</v>
      </c>
    </row>
    <row r="7981" spans="1:19" x14ac:dyDescent="0.3">
      <c r="A7981">
        <v>82147</v>
      </c>
      <c r="B7981" s="1">
        <v>45904</v>
      </c>
      <c r="C7981" s="11">
        <v>0.24236111111111111</v>
      </c>
      <c r="D7981" s="12">
        <v>5</v>
      </c>
      <c r="E7981" s="12" t="str">
        <f>IF(Table2[[#This Row],[Request_Time]]&lt;TIME(12,0,0),"Morning",IF(Table2[[#This Row],[Request_Time]]&lt;TIME(17,0,0),"Afternoon","Evening"))</f>
        <v>Morning</v>
      </c>
      <c r="F7981" s="12"/>
      <c r="G7981" t="s">
        <v>38</v>
      </c>
      <c r="H7981" t="s">
        <v>26</v>
      </c>
      <c r="I7981" t="s">
        <v>27</v>
      </c>
      <c r="J7981">
        <v>256</v>
      </c>
      <c r="K7981" t="s">
        <v>19</v>
      </c>
      <c r="L7981" s="13">
        <v>26.56</v>
      </c>
      <c r="M7981" s="14">
        <v>26.71</v>
      </c>
      <c r="N7981">
        <v>3</v>
      </c>
      <c r="O7981">
        <v>1167</v>
      </c>
      <c r="P7981">
        <v>235</v>
      </c>
      <c r="Q7981" t="s">
        <v>53</v>
      </c>
      <c r="S7981" t="s">
        <v>21</v>
      </c>
    </row>
    <row r="7982" spans="1:19" x14ac:dyDescent="0.3">
      <c r="A7982">
        <v>82153</v>
      </c>
      <c r="B7982" s="1">
        <v>45828</v>
      </c>
      <c r="C7982" s="11">
        <v>0.82916666666666661</v>
      </c>
      <c r="D7982" s="12">
        <v>19</v>
      </c>
      <c r="E7982" s="12" t="str">
        <f>IF(Table2[[#This Row],[Request_Time]]&lt;TIME(12,0,0),"Morning",IF(Table2[[#This Row],[Request_Time]]&lt;TIME(17,0,0),"Afternoon","Evening"))</f>
        <v>Evening</v>
      </c>
      <c r="F7982" s="12"/>
      <c r="G7982" t="s">
        <v>6272</v>
      </c>
      <c r="H7982" t="s">
        <v>23</v>
      </c>
      <c r="I7982" t="s">
        <v>27</v>
      </c>
      <c r="J7982">
        <v>251</v>
      </c>
      <c r="K7982" t="s">
        <v>19</v>
      </c>
      <c r="L7982" s="13">
        <v>71.61</v>
      </c>
      <c r="M7982" s="14">
        <v>24.54</v>
      </c>
      <c r="N7982">
        <v>5</v>
      </c>
      <c r="O7982">
        <v>1209</v>
      </c>
      <c r="P7982">
        <v>243</v>
      </c>
      <c r="Q7982" t="s">
        <v>44</v>
      </c>
      <c r="S7982" t="s">
        <v>36</v>
      </c>
    </row>
    <row r="7983" spans="1:19" x14ac:dyDescent="0.3">
      <c r="A7983">
        <v>82161</v>
      </c>
      <c r="B7983" s="1">
        <v>45823</v>
      </c>
      <c r="C7983" s="11">
        <v>0.26250000000000001</v>
      </c>
      <c r="D7983" s="12">
        <v>6</v>
      </c>
      <c r="E7983" s="12" t="str">
        <f>IF(Table2[[#This Row],[Request_Time]]&lt;TIME(12,0,0),"Morning",IF(Table2[[#This Row],[Request_Time]]&lt;TIME(17,0,0),"Afternoon","Evening"))</f>
        <v>Morning</v>
      </c>
      <c r="F7983" s="12"/>
      <c r="G7983" t="s">
        <v>52</v>
      </c>
      <c r="H7983" t="s">
        <v>94</v>
      </c>
      <c r="I7983" t="s">
        <v>40</v>
      </c>
      <c r="J7983">
        <v>253</v>
      </c>
      <c r="K7983" t="s">
        <v>19</v>
      </c>
      <c r="L7983" s="13">
        <v>74.239999999999995</v>
      </c>
      <c r="M7983" s="14">
        <v>1.54</v>
      </c>
      <c r="N7983">
        <v>3</v>
      </c>
      <c r="O7983">
        <v>1981</v>
      </c>
      <c r="P7983">
        <v>249</v>
      </c>
      <c r="Q7983" t="s">
        <v>20</v>
      </c>
      <c r="S7983" t="s">
        <v>21</v>
      </c>
    </row>
    <row r="7984" spans="1:19" x14ac:dyDescent="0.3">
      <c r="A7984">
        <v>82165</v>
      </c>
      <c r="B7984" s="1">
        <v>45747</v>
      </c>
      <c r="C7984" s="11">
        <v>0.11597222222222221</v>
      </c>
      <c r="D7984" s="12">
        <v>2</v>
      </c>
      <c r="E7984" s="12" t="str">
        <f>IF(Table2[[#This Row],[Request_Time]]&lt;TIME(12,0,0),"Morning",IF(Table2[[#This Row],[Request_Time]]&lt;TIME(17,0,0),"Afternoon","Evening"))</f>
        <v>Morning</v>
      </c>
      <c r="F7984" s="12"/>
      <c r="G7984" t="s">
        <v>75</v>
      </c>
      <c r="H7984" t="s">
        <v>67</v>
      </c>
      <c r="I7984" t="s">
        <v>40</v>
      </c>
      <c r="J7984">
        <v>249</v>
      </c>
      <c r="K7984" t="s">
        <v>31</v>
      </c>
      <c r="L7984" s="13"/>
      <c r="M7984" s="14"/>
      <c r="O7984">
        <v>1775</v>
      </c>
      <c r="P7984">
        <v>216</v>
      </c>
      <c r="R7984" t="s">
        <v>32</v>
      </c>
    </row>
    <row r="7985" spans="1:19" x14ac:dyDescent="0.3">
      <c r="A7985">
        <v>82169</v>
      </c>
      <c r="B7985" s="1">
        <v>45959</v>
      </c>
      <c r="C7985" s="11">
        <v>8.0555555555555561E-2</v>
      </c>
      <c r="D7985" s="12">
        <v>1</v>
      </c>
      <c r="E7985" s="12" t="str">
        <f>IF(Table2[[#This Row],[Request_Time]]&lt;TIME(12,0,0),"Morning",IF(Table2[[#This Row],[Request_Time]]&lt;TIME(17,0,0),"Afternoon","Evening"))</f>
        <v>Morning</v>
      </c>
      <c r="F7985" s="12"/>
      <c r="G7985" t="s">
        <v>23</v>
      </c>
      <c r="H7985" t="s">
        <v>75</v>
      </c>
      <c r="I7985" t="s">
        <v>18</v>
      </c>
      <c r="J7985">
        <v>227</v>
      </c>
      <c r="K7985" t="s">
        <v>19</v>
      </c>
      <c r="L7985" s="13">
        <v>36.869999999999997</v>
      </c>
      <c r="M7985" s="14">
        <v>9.1199999999999992</v>
      </c>
      <c r="N7985">
        <v>5</v>
      </c>
      <c r="O7985">
        <v>2144</v>
      </c>
      <c r="P7985">
        <v>241</v>
      </c>
      <c r="Q7985" t="s">
        <v>53</v>
      </c>
      <c r="S7985" t="s">
        <v>21</v>
      </c>
    </row>
    <row r="7986" spans="1:19" x14ac:dyDescent="0.3">
      <c r="A7986">
        <v>82173</v>
      </c>
      <c r="B7986" s="1">
        <v>45785</v>
      </c>
      <c r="C7986" s="11">
        <v>0.25277777777777777</v>
      </c>
      <c r="D7986" s="12">
        <v>6</v>
      </c>
      <c r="E7986" s="12" t="str">
        <f>IF(Table2[[#This Row],[Request_Time]]&lt;TIME(12,0,0),"Morning",IF(Table2[[#This Row],[Request_Time]]&lt;TIME(17,0,0),"Afternoon","Evening"))</f>
        <v>Morning</v>
      </c>
      <c r="F7986" s="12"/>
      <c r="G7986" t="s">
        <v>6273</v>
      </c>
      <c r="H7986" t="s">
        <v>83</v>
      </c>
      <c r="I7986" t="s">
        <v>40</v>
      </c>
      <c r="J7986">
        <v>237</v>
      </c>
      <c r="K7986" t="s">
        <v>19</v>
      </c>
      <c r="L7986" s="13">
        <v>37.54</v>
      </c>
      <c r="M7986" s="14">
        <v>17.78</v>
      </c>
      <c r="N7986">
        <v>5</v>
      </c>
      <c r="O7986">
        <v>1019</v>
      </c>
      <c r="P7986">
        <v>257</v>
      </c>
      <c r="Q7986" t="s">
        <v>44</v>
      </c>
      <c r="S7986" t="s">
        <v>36</v>
      </c>
    </row>
    <row r="7987" spans="1:19" x14ac:dyDescent="0.3">
      <c r="A7987">
        <v>82206</v>
      </c>
      <c r="B7987" s="1">
        <v>45921</v>
      </c>
      <c r="C7987" s="11">
        <v>0.96805555555555556</v>
      </c>
      <c r="D7987" s="12">
        <v>23</v>
      </c>
      <c r="E7987" s="12" t="str">
        <f>IF(Table2[[#This Row],[Request_Time]]&lt;TIME(12,0,0),"Morning",IF(Table2[[#This Row],[Request_Time]]&lt;TIME(17,0,0),"Afternoon","Evening"))</f>
        <v>Evening</v>
      </c>
      <c r="F7987" s="12"/>
      <c r="G7987" t="s">
        <v>67</v>
      </c>
      <c r="H7987" t="s">
        <v>94</v>
      </c>
      <c r="I7987" t="s">
        <v>40</v>
      </c>
      <c r="J7987">
        <v>242</v>
      </c>
      <c r="K7987" t="s">
        <v>19</v>
      </c>
      <c r="L7987" s="13">
        <v>77.22</v>
      </c>
      <c r="M7987" s="14">
        <v>10.25</v>
      </c>
      <c r="N7987">
        <v>3</v>
      </c>
      <c r="O7987">
        <v>1991</v>
      </c>
      <c r="P7987">
        <v>227</v>
      </c>
      <c r="Q7987" t="s">
        <v>28</v>
      </c>
      <c r="S7987" t="s">
        <v>21</v>
      </c>
    </row>
    <row r="7988" spans="1:19" x14ac:dyDescent="0.3">
      <c r="A7988">
        <v>82241</v>
      </c>
      <c r="B7988" s="1">
        <v>45768</v>
      </c>
      <c r="C7988" s="11">
        <v>0.20069444444444443</v>
      </c>
      <c r="D7988" s="12">
        <v>4</v>
      </c>
      <c r="E7988" s="12" t="str">
        <f>IF(Table2[[#This Row],[Request_Time]]&lt;TIME(12,0,0),"Morning",IF(Table2[[#This Row],[Request_Time]]&lt;TIME(17,0,0),"Afternoon","Evening"))</f>
        <v>Morning</v>
      </c>
      <c r="F7988" s="12"/>
      <c r="G7988" t="s">
        <v>67</v>
      </c>
      <c r="H7988" t="s">
        <v>26</v>
      </c>
      <c r="I7988" t="s">
        <v>40</v>
      </c>
      <c r="J7988">
        <v>248</v>
      </c>
      <c r="K7988" t="s">
        <v>19</v>
      </c>
      <c r="L7988" s="13">
        <v>47</v>
      </c>
      <c r="M7988" s="14">
        <v>8.66</v>
      </c>
      <c r="N7988">
        <v>2</v>
      </c>
      <c r="O7988">
        <v>1504</v>
      </c>
      <c r="P7988">
        <v>253</v>
      </c>
      <c r="Q7988" t="s">
        <v>20</v>
      </c>
      <c r="S7988" t="s">
        <v>21</v>
      </c>
    </row>
    <row r="7989" spans="1:19" x14ac:dyDescent="0.3">
      <c r="A7989">
        <v>82247</v>
      </c>
      <c r="B7989" s="1">
        <v>45725</v>
      </c>
      <c r="C7989" s="11">
        <v>0.2076388888888889</v>
      </c>
      <c r="D7989" s="12">
        <v>4</v>
      </c>
      <c r="E7989" s="12" t="str">
        <f>IF(Table2[[#This Row],[Request_Time]]&lt;TIME(12,0,0),"Morning",IF(Table2[[#This Row],[Request_Time]]&lt;TIME(17,0,0),"Afternoon","Evening"))</f>
        <v>Morning</v>
      </c>
      <c r="F7989" s="12"/>
      <c r="G7989" t="s">
        <v>81</v>
      </c>
      <c r="H7989" t="s">
        <v>26</v>
      </c>
      <c r="I7989" t="s">
        <v>18</v>
      </c>
      <c r="J7989">
        <v>252</v>
      </c>
      <c r="K7989" t="s">
        <v>24</v>
      </c>
      <c r="L7989" s="13"/>
      <c r="M7989" s="14"/>
      <c r="O7989">
        <v>1142</v>
      </c>
      <c r="P7989">
        <v>231</v>
      </c>
    </row>
    <row r="7990" spans="1:19" x14ac:dyDescent="0.3">
      <c r="A7990">
        <v>82280</v>
      </c>
      <c r="B7990" s="1">
        <v>45943</v>
      </c>
      <c r="C7990" s="11">
        <v>0.26805555555555555</v>
      </c>
      <c r="D7990" s="12">
        <v>6</v>
      </c>
      <c r="E7990" s="12" t="str">
        <f>IF(Table2[[#This Row],[Request_Time]]&lt;TIME(12,0,0),"Morning",IF(Table2[[#This Row],[Request_Time]]&lt;TIME(17,0,0),"Afternoon","Evening"))</f>
        <v>Morning</v>
      </c>
      <c r="F7990" s="12"/>
      <c r="G7990" t="s">
        <v>38</v>
      </c>
      <c r="H7990" t="s">
        <v>83</v>
      </c>
      <c r="I7990" t="s">
        <v>40</v>
      </c>
      <c r="J7990">
        <v>215</v>
      </c>
      <c r="K7990" t="s">
        <v>19</v>
      </c>
      <c r="L7990" s="13">
        <v>15.78</v>
      </c>
      <c r="M7990" s="14">
        <v>12.3</v>
      </c>
      <c r="N7990">
        <v>2</v>
      </c>
      <c r="O7990">
        <v>1781</v>
      </c>
      <c r="P7990">
        <v>220</v>
      </c>
      <c r="Q7990" t="s">
        <v>53</v>
      </c>
      <c r="S7990" t="s">
        <v>21</v>
      </c>
    </row>
    <row r="7991" spans="1:19" x14ac:dyDescent="0.3">
      <c r="A7991">
        <v>82284</v>
      </c>
      <c r="B7991" s="1">
        <v>46016</v>
      </c>
      <c r="C7991" s="11">
        <v>0.48888888888888887</v>
      </c>
      <c r="D7991" s="12">
        <v>11</v>
      </c>
      <c r="E7991" s="12" t="str">
        <f>IF(Table2[[#This Row],[Request_Time]]&lt;TIME(12,0,0),"Morning",IF(Table2[[#This Row],[Request_Time]]&lt;TIME(17,0,0),"Afternoon","Evening"))</f>
        <v>Morning</v>
      </c>
      <c r="F7991" s="12"/>
      <c r="G7991" t="s">
        <v>23</v>
      </c>
      <c r="H7991" t="s">
        <v>26</v>
      </c>
      <c r="I7991" t="s">
        <v>18</v>
      </c>
      <c r="J7991">
        <v>214</v>
      </c>
      <c r="K7991" t="s">
        <v>24</v>
      </c>
      <c r="L7991" s="13"/>
      <c r="M7991" s="14"/>
      <c r="O7991">
        <v>1473</v>
      </c>
      <c r="P7991">
        <v>203</v>
      </c>
    </row>
    <row r="7992" spans="1:19" x14ac:dyDescent="0.3">
      <c r="A7992">
        <v>82285</v>
      </c>
      <c r="B7992" s="1">
        <v>45981</v>
      </c>
      <c r="C7992" s="11">
        <v>0.56180555555555556</v>
      </c>
      <c r="D7992" s="12">
        <v>13</v>
      </c>
      <c r="E7992" s="12" t="str">
        <f>IF(Table2[[#This Row],[Request_Time]]&lt;TIME(12,0,0),"Morning",IF(Table2[[#This Row],[Request_Time]]&lt;TIME(17,0,0),"Afternoon","Evening"))</f>
        <v>Afternoon</v>
      </c>
      <c r="F7992" s="12"/>
      <c r="G7992" t="s">
        <v>58</v>
      </c>
      <c r="H7992" t="s">
        <v>6273</v>
      </c>
      <c r="I7992" t="s">
        <v>40</v>
      </c>
      <c r="J7992">
        <v>244</v>
      </c>
      <c r="K7992" t="s">
        <v>31</v>
      </c>
      <c r="L7992" s="13"/>
      <c r="M7992" s="14"/>
      <c r="O7992">
        <v>1977</v>
      </c>
      <c r="P7992">
        <v>242</v>
      </c>
      <c r="R7992" t="s">
        <v>55</v>
      </c>
    </row>
    <row r="7993" spans="1:19" x14ac:dyDescent="0.3">
      <c r="A7993">
        <v>82291</v>
      </c>
      <c r="B7993" s="1">
        <v>45799</v>
      </c>
      <c r="C7993" s="11">
        <v>0.32430555555555557</v>
      </c>
      <c r="D7993" s="12">
        <v>7</v>
      </c>
      <c r="E7993" s="12" t="str">
        <f>IF(Table2[[#This Row],[Request_Time]]&lt;TIME(12,0,0),"Morning",IF(Table2[[#This Row],[Request_Time]]&lt;TIME(17,0,0),"Afternoon","Evening"))</f>
        <v>Morning</v>
      </c>
      <c r="F7993" s="12"/>
      <c r="G7993" t="s">
        <v>23</v>
      </c>
      <c r="H7993" t="s">
        <v>91</v>
      </c>
      <c r="I7993" t="s">
        <v>27</v>
      </c>
      <c r="J7993">
        <v>217</v>
      </c>
      <c r="K7993" t="s">
        <v>24</v>
      </c>
      <c r="L7993" s="13"/>
      <c r="M7993" s="14"/>
      <c r="O7993">
        <v>1228</v>
      </c>
      <c r="P7993">
        <v>224</v>
      </c>
    </row>
    <row r="7994" spans="1:19" x14ac:dyDescent="0.3">
      <c r="A7994">
        <v>82291</v>
      </c>
      <c r="B7994" s="1">
        <v>45860</v>
      </c>
      <c r="C7994" s="11">
        <v>4.8611111111111112E-2</v>
      </c>
      <c r="D7994" s="12">
        <v>1</v>
      </c>
      <c r="E7994" s="12" t="str">
        <f>IF(Table2[[#This Row],[Request_Time]]&lt;TIME(12,0,0),"Morning",IF(Table2[[#This Row],[Request_Time]]&lt;TIME(17,0,0),"Afternoon","Evening"))</f>
        <v>Morning</v>
      </c>
      <c r="F7994" s="12"/>
      <c r="G7994" t="s">
        <v>6272</v>
      </c>
      <c r="H7994" t="s">
        <v>67</v>
      </c>
      <c r="I7994" t="s">
        <v>40</v>
      </c>
      <c r="J7994">
        <v>245</v>
      </c>
      <c r="K7994" t="s">
        <v>31</v>
      </c>
      <c r="L7994" s="13"/>
      <c r="M7994" s="14"/>
      <c r="O7994">
        <v>1453</v>
      </c>
      <c r="P7994">
        <v>242</v>
      </c>
      <c r="R7994" t="s">
        <v>108</v>
      </c>
    </row>
    <row r="7995" spans="1:19" x14ac:dyDescent="0.3">
      <c r="A7995">
        <v>82306</v>
      </c>
      <c r="B7995" s="1">
        <v>45742</v>
      </c>
      <c r="C7995" s="11">
        <v>0.54236111111111118</v>
      </c>
      <c r="D7995" s="12">
        <v>13</v>
      </c>
      <c r="E7995" s="12" t="str">
        <f>IF(Table2[[#This Row],[Request_Time]]&lt;TIME(12,0,0),"Morning",IF(Table2[[#This Row],[Request_Time]]&lt;TIME(17,0,0),"Afternoon","Evening"))</f>
        <v>Afternoon</v>
      </c>
      <c r="F7995" s="12"/>
      <c r="G7995" t="s">
        <v>52</v>
      </c>
      <c r="H7995" t="s">
        <v>67</v>
      </c>
      <c r="I7995" t="s">
        <v>40</v>
      </c>
      <c r="J7995">
        <v>207</v>
      </c>
      <c r="K7995" t="s">
        <v>19</v>
      </c>
      <c r="L7995" s="13">
        <v>52.63</v>
      </c>
      <c r="M7995" s="14">
        <v>15.65</v>
      </c>
      <c r="N7995">
        <v>4</v>
      </c>
      <c r="O7995">
        <v>1324</v>
      </c>
      <c r="P7995">
        <v>200</v>
      </c>
      <c r="Q7995" t="s">
        <v>50</v>
      </c>
      <c r="S7995" t="s">
        <v>21</v>
      </c>
    </row>
    <row r="7996" spans="1:19" x14ac:dyDescent="0.3">
      <c r="A7996">
        <v>82308</v>
      </c>
      <c r="B7996" s="1">
        <v>45973</v>
      </c>
      <c r="C7996" s="11">
        <v>0.1125</v>
      </c>
      <c r="D7996" s="12">
        <v>2</v>
      </c>
      <c r="E7996" s="12" t="str">
        <f>IF(Table2[[#This Row],[Request_Time]]&lt;TIME(12,0,0),"Morning",IF(Table2[[#This Row],[Request_Time]]&lt;TIME(17,0,0),"Afternoon","Evening"))</f>
        <v>Morning</v>
      </c>
      <c r="F7996" s="12"/>
      <c r="G7996" t="s">
        <v>83</v>
      </c>
      <c r="H7996" t="s">
        <v>94</v>
      </c>
      <c r="I7996" t="s">
        <v>27</v>
      </c>
      <c r="J7996">
        <v>242</v>
      </c>
      <c r="K7996" t="s">
        <v>19</v>
      </c>
      <c r="L7996" s="13">
        <v>26.22</v>
      </c>
      <c r="M7996" s="14">
        <v>1.95</v>
      </c>
      <c r="N7996">
        <v>2</v>
      </c>
      <c r="O7996">
        <v>1566</v>
      </c>
      <c r="P7996">
        <v>207</v>
      </c>
      <c r="Q7996" t="s">
        <v>32</v>
      </c>
      <c r="S7996" t="s">
        <v>36</v>
      </c>
    </row>
    <row r="7997" spans="1:19" x14ac:dyDescent="0.3">
      <c r="A7997">
        <v>82314</v>
      </c>
      <c r="B7997" s="1">
        <v>45980</v>
      </c>
      <c r="C7997" s="11">
        <v>0.74722222222222223</v>
      </c>
      <c r="D7997" s="12">
        <v>17</v>
      </c>
      <c r="E7997" s="12" t="str">
        <f>IF(Table2[[#This Row],[Request_Time]]&lt;TIME(12,0,0),"Morning",IF(Table2[[#This Row],[Request_Time]]&lt;TIME(17,0,0),"Afternoon","Evening"))</f>
        <v>Evening</v>
      </c>
      <c r="F7997" s="12"/>
      <c r="G7997" t="s">
        <v>58</v>
      </c>
      <c r="H7997" t="s">
        <v>94</v>
      </c>
      <c r="I7997" t="s">
        <v>40</v>
      </c>
      <c r="J7997">
        <v>255</v>
      </c>
      <c r="K7997" t="s">
        <v>19</v>
      </c>
      <c r="L7997" s="13">
        <v>30.99</v>
      </c>
      <c r="M7997" s="14">
        <v>9.16</v>
      </c>
      <c r="N7997">
        <v>2</v>
      </c>
      <c r="O7997">
        <v>1799</v>
      </c>
      <c r="P7997">
        <v>242</v>
      </c>
      <c r="Q7997" t="s">
        <v>44</v>
      </c>
      <c r="S7997" t="s">
        <v>36</v>
      </c>
    </row>
    <row r="7998" spans="1:19" x14ac:dyDescent="0.3">
      <c r="A7998">
        <v>82315</v>
      </c>
      <c r="B7998" s="1">
        <v>45784</v>
      </c>
      <c r="C7998" s="11">
        <v>0.48402777777777778</v>
      </c>
      <c r="D7998" s="12">
        <v>11</v>
      </c>
      <c r="E7998" s="12" t="str">
        <f>IF(Table2[[#This Row],[Request_Time]]&lt;TIME(12,0,0),"Morning",IF(Table2[[#This Row],[Request_Time]]&lt;TIME(17,0,0),"Afternoon","Evening"))</f>
        <v>Morning</v>
      </c>
      <c r="F7998" s="12"/>
      <c r="G7998" t="s">
        <v>6273</v>
      </c>
      <c r="H7998" t="s">
        <v>52</v>
      </c>
      <c r="I7998" t="s">
        <v>40</v>
      </c>
      <c r="J7998">
        <v>246</v>
      </c>
      <c r="K7998" t="s">
        <v>19</v>
      </c>
      <c r="L7998" s="13">
        <v>64.819999999999993</v>
      </c>
      <c r="M7998" s="14">
        <v>1.83</v>
      </c>
      <c r="N7998">
        <v>4</v>
      </c>
      <c r="O7998">
        <v>2090</v>
      </c>
      <c r="P7998">
        <v>206</v>
      </c>
      <c r="Q7998" t="s">
        <v>53</v>
      </c>
      <c r="S7998" t="s">
        <v>21</v>
      </c>
    </row>
    <row r="7999" spans="1:19" x14ac:dyDescent="0.3">
      <c r="A7999">
        <v>82320</v>
      </c>
      <c r="B7999" s="1">
        <v>45895</v>
      </c>
      <c r="C7999" s="11">
        <v>0.43263888888888885</v>
      </c>
      <c r="D7999" s="12">
        <v>10</v>
      </c>
      <c r="E7999" s="12" t="str">
        <f>IF(Table2[[#This Row],[Request_Time]]&lt;TIME(12,0,0),"Morning",IF(Table2[[#This Row],[Request_Time]]&lt;TIME(17,0,0),"Afternoon","Evening"))</f>
        <v>Morning</v>
      </c>
      <c r="F7999" s="12"/>
      <c r="G7999" t="s">
        <v>72</v>
      </c>
      <c r="H7999" t="s">
        <v>38</v>
      </c>
      <c r="I7999" t="s">
        <v>18</v>
      </c>
      <c r="J7999">
        <v>211</v>
      </c>
      <c r="K7999" t="s">
        <v>19</v>
      </c>
      <c r="L7999" s="13">
        <v>22.06</v>
      </c>
      <c r="M7999" s="14">
        <v>15.08</v>
      </c>
      <c r="N7999">
        <v>2</v>
      </c>
      <c r="O7999">
        <v>1993</v>
      </c>
      <c r="P7999">
        <v>224</v>
      </c>
      <c r="Q7999" t="s">
        <v>32</v>
      </c>
      <c r="S7999" t="s">
        <v>21</v>
      </c>
    </row>
    <row r="8000" spans="1:19" x14ac:dyDescent="0.3">
      <c r="A8000">
        <v>82321</v>
      </c>
      <c r="B8000" s="1">
        <v>45882</v>
      </c>
      <c r="C8000" s="11">
        <v>0.3520833333333333</v>
      </c>
      <c r="D8000" s="12">
        <v>8</v>
      </c>
      <c r="E8000" s="12" t="str">
        <f>IF(Table2[[#This Row],[Request_Time]]&lt;TIME(12,0,0),"Morning",IF(Table2[[#This Row],[Request_Time]]&lt;TIME(17,0,0),"Afternoon","Evening"))</f>
        <v>Morning</v>
      </c>
      <c r="F8000" s="12"/>
      <c r="G8000" t="s">
        <v>83</v>
      </c>
      <c r="H8000" t="s">
        <v>26</v>
      </c>
      <c r="I8000" t="s">
        <v>18</v>
      </c>
      <c r="J8000">
        <v>204</v>
      </c>
      <c r="K8000" t="s">
        <v>24</v>
      </c>
      <c r="L8000" s="13"/>
      <c r="M8000" s="14"/>
      <c r="O8000">
        <v>1455</v>
      </c>
      <c r="P8000">
        <v>222</v>
      </c>
    </row>
    <row r="8001" spans="1:19" x14ac:dyDescent="0.3">
      <c r="A8001">
        <v>82335</v>
      </c>
      <c r="B8001" s="1">
        <v>45877</v>
      </c>
      <c r="C8001" s="11">
        <v>0.79791666666666661</v>
      </c>
      <c r="D8001" s="12">
        <v>19</v>
      </c>
      <c r="E8001" s="12" t="str">
        <f>IF(Table2[[#This Row],[Request_Time]]&lt;TIME(12,0,0),"Morning",IF(Table2[[#This Row],[Request_Time]]&lt;TIME(17,0,0),"Afternoon","Evening"))</f>
        <v>Evening</v>
      </c>
      <c r="F8001" s="12"/>
      <c r="G8001" t="s">
        <v>91</v>
      </c>
      <c r="H8001" t="s">
        <v>52</v>
      </c>
      <c r="I8001" t="s">
        <v>27</v>
      </c>
      <c r="J8001">
        <v>203</v>
      </c>
      <c r="K8001" t="s">
        <v>31</v>
      </c>
      <c r="L8001" s="13"/>
      <c r="M8001" s="14"/>
      <c r="O8001">
        <v>1888</v>
      </c>
      <c r="P8001">
        <v>206</v>
      </c>
      <c r="R8001" t="s">
        <v>108</v>
      </c>
    </row>
    <row r="8002" spans="1:19" x14ac:dyDescent="0.3">
      <c r="A8002">
        <v>82345</v>
      </c>
      <c r="B8002" s="1">
        <v>45777</v>
      </c>
      <c r="C8002" s="11">
        <v>0.49027777777777781</v>
      </c>
      <c r="D8002" s="12">
        <v>11</v>
      </c>
      <c r="E8002" s="12" t="str">
        <f>IF(Table2[[#This Row],[Request_Time]]&lt;TIME(12,0,0),"Morning",IF(Table2[[#This Row],[Request_Time]]&lt;TIME(17,0,0),"Afternoon","Evening"))</f>
        <v>Morning</v>
      </c>
      <c r="F8002" s="12"/>
      <c r="G8002" t="s">
        <v>67</v>
      </c>
      <c r="H8002" t="s">
        <v>6272</v>
      </c>
      <c r="I8002" t="s">
        <v>40</v>
      </c>
      <c r="J8002">
        <v>243</v>
      </c>
      <c r="K8002" t="s">
        <v>19</v>
      </c>
      <c r="L8002" s="13">
        <v>69.88</v>
      </c>
      <c r="M8002" s="14">
        <v>10.88</v>
      </c>
      <c r="N8002">
        <v>3</v>
      </c>
      <c r="O8002">
        <v>2015</v>
      </c>
      <c r="P8002">
        <v>225</v>
      </c>
      <c r="Q8002" t="s">
        <v>50</v>
      </c>
      <c r="S8002" t="s">
        <v>36</v>
      </c>
    </row>
    <row r="8003" spans="1:19" x14ac:dyDescent="0.3">
      <c r="A8003">
        <v>82345</v>
      </c>
      <c r="B8003" s="1">
        <v>45949</v>
      </c>
      <c r="C8003" s="11">
        <v>0.75208333333333333</v>
      </c>
      <c r="D8003" s="12">
        <v>18</v>
      </c>
      <c r="E8003" s="12" t="str">
        <f>IF(Table2[[#This Row],[Request_Time]]&lt;TIME(12,0,0),"Morning",IF(Table2[[#This Row],[Request_Time]]&lt;TIME(17,0,0),"Afternoon","Evening"))</f>
        <v>Evening</v>
      </c>
      <c r="F8003" s="12"/>
      <c r="G8003" t="s">
        <v>81</v>
      </c>
      <c r="H8003" t="s">
        <v>72</v>
      </c>
      <c r="I8003" t="s">
        <v>18</v>
      </c>
      <c r="J8003">
        <v>201</v>
      </c>
      <c r="K8003" t="s">
        <v>24</v>
      </c>
      <c r="L8003" s="13"/>
      <c r="M8003" s="14"/>
      <c r="O8003">
        <v>1765</v>
      </c>
      <c r="P8003">
        <v>257</v>
      </c>
    </row>
    <row r="8004" spans="1:19" x14ac:dyDescent="0.3">
      <c r="A8004">
        <v>82346</v>
      </c>
      <c r="B8004" s="1">
        <v>45920</v>
      </c>
      <c r="C8004" s="11">
        <v>0.2638888888888889</v>
      </c>
      <c r="D8004" s="12">
        <v>6</v>
      </c>
      <c r="E8004" s="12" t="str">
        <f>IF(Table2[[#This Row],[Request_Time]]&lt;TIME(12,0,0),"Morning",IF(Table2[[#This Row],[Request_Time]]&lt;TIME(17,0,0),"Afternoon","Evening"))</f>
        <v>Morning</v>
      </c>
      <c r="F8004" s="12"/>
      <c r="G8004" t="s">
        <v>75</v>
      </c>
      <c r="H8004" t="s">
        <v>58</v>
      </c>
      <c r="I8004" t="s">
        <v>40</v>
      </c>
      <c r="J8004">
        <v>214</v>
      </c>
      <c r="K8004" t="s">
        <v>19</v>
      </c>
      <c r="L8004" s="13">
        <v>59.41</v>
      </c>
      <c r="M8004" s="14">
        <v>21.67</v>
      </c>
      <c r="N8004">
        <v>5</v>
      </c>
      <c r="O8004">
        <v>1659</v>
      </c>
      <c r="P8004">
        <v>257</v>
      </c>
      <c r="Q8004" t="s">
        <v>50</v>
      </c>
      <c r="S8004" t="s">
        <v>21</v>
      </c>
    </row>
    <row r="8005" spans="1:19" x14ac:dyDescent="0.3">
      <c r="A8005">
        <v>82347</v>
      </c>
      <c r="B8005" s="1">
        <v>45753</v>
      </c>
      <c r="C8005" s="11">
        <v>5.2777777777777778E-2</v>
      </c>
      <c r="D8005" s="12">
        <v>1</v>
      </c>
      <c r="E8005" s="12" t="str">
        <f>IF(Table2[[#This Row],[Request_Time]]&lt;TIME(12,0,0),"Morning",IF(Table2[[#This Row],[Request_Time]]&lt;TIME(17,0,0),"Afternoon","Evening"))</f>
        <v>Morning</v>
      </c>
      <c r="F8005" s="12"/>
      <c r="G8005" t="s">
        <v>6272</v>
      </c>
      <c r="H8005" t="s">
        <v>6272</v>
      </c>
      <c r="I8005" t="s">
        <v>40</v>
      </c>
      <c r="J8005">
        <v>259</v>
      </c>
      <c r="K8005" t="s">
        <v>24</v>
      </c>
      <c r="L8005" s="13"/>
      <c r="M8005" s="14"/>
      <c r="O8005">
        <v>2077</v>
      </c>
      <c r="P8005">
        <v>224</v>
      </c>
    </row>
    <row r="8006" spans="1:19" x14ac:dyDescent="0.3">
      <c r="A8006">
        <v>82348</v>
      </c>
      <c r="B8006" s="1">
        <v>45833</v>
      </c>
      <c r="C8006" s="11">
        <v>1.0416666666666666E-2</v>
      </c>
      <c r="D8006" s="12">
        <v>0</v>
      </c>
      <c r="E8006" s="12" t="str">
        <f>IF(Table2[[#This Row],[Request_Time]]&lt;TIME(12,0,0),"Morning",IF(Table2[[#This Row],[Request_Time]]&lt;TIME(17,0,0),"Afternoon","Evening"))</f>
        <v>Morning</v>
      </c>
      <c r="F8006" s="12"/>
      <c r="G8006" t="s">
        <v>83</v>
      </c>
      <c r="H8006" t="s">
        <v>6272</v>
      </c>
      <c r="I8006" t="s">
        <v>40</v>
      </c>
      <c r="J8006">
        <v>253</v>
      </c>
      <c r="K8006" t="s">
        <v>24</v>
      </c>
      <c r="L8006" s="13"/>
      <c r="M8006" s="14"/>
      <c r="O8006">
        <v>1476</v>
      </c>
      <c r="P8006">
        <v>245</v>
      </c>
    </row>
    <row r="8007" spans="1:19" x14ac:dyDescent="0.3">
      <c r="A8007">
        <v>82355</v>
      </c>
      <c r="B8007" s="1">
        <v>45665</v>
      </c>
      <c r="C8007" s="11">
        <v>0.85625000000000007</v>
      </c>
      <c r="D8007" s="12">
        <v>20</v>
      </c>
      <c r="E8007" s="12" t="str">
        <f>IF(Table2[[#This Row],[Request_Time]]&lt;TIME(12,0,0),"Morning",IF(Table2[[#This Row],[Request_Time]]&lt;TIME(17,0,0),"Afternoon","Evening"))</f>
        <v>Evening</v>
      </c>
      <c r="F8007" s="12"/>
      <c r="G8007" t="s">
        <v>38</v>
      </c>
      <c r="H8007" t="s">
        <v>75</v>
      </c>
      <c r="I8007" t="s">
        <v>27</v>
      </c>
      <c r="J8007">
        <v>239</v>
      </c>
      <c r="K8007" t="s">
        <v>19</v>
      </c>
      <c r="L8007" s="13">
        <v>59.57</v>
      </c>
      <c r="M8007" s="14">
        <v>22.52</v>
      </c>
      <c r="N8007">
        <v>4</v>
      </c>
      <c r="O8007">
        <v>1557</v>
      </c>
      <c r="P8007">
        <v>207</v>
      </c>
      <c r="Q8007" t="s">
        <v>20</v>
      </c>
      <c r="S8007" t="s">
        <v>21</v>
      </c>
    </row>
    <row r="8008" spans="1:19" x14ac:dyDescent="0.3">
      <c r="A8008">
        <v>82358</v>
      </c>
      <c r="B8008" s="1">
        <v>45876</v>
      </c>
      <c r="C8008" s="11">
        <v>0.25</v>
      </c>
      <c r="D8008" s="12">
        <v>6</v>
      </c>
      <c r="E8008" s="12" t="str">
        <f>IF(Table2[[#This Row],[Request_Time]]&lt;TIME(12,0,0),"Morning",IF(Table2[[#This Row],[Request_Time]]&lt;TIME(17,0,0),"Afternoon","Evening"))</f>
        <v>Morning</v>
      </c>
      <c r="F8008" s="12"/>
      <c r="G8008" t="s">
        <v>67</v>
      </c>
      <c r="H8008" t="s">
        <v>67</v>
      </c>
      <c r="I8008" t="s">
        <v>27</v>
      </c>
      <c r="J8008">
        <v>213</v>
      </c>
      <c r="K8008" t="s">
        <v>19</v>
      </c>
      <c r="L8008" s="13">
        <v>73.55</v>
      </c>
      <c r="M8008" s="14">
        <v>15.88</v>
      </c>
      <c r="N8008">
        <v>3</v>
      </c>
      <c r="O8008">
        <v>1769</v>
      </c>
      <c r="P8008">
        <v>214</v>
      </c>
      <c r="Q8008" t="s">
        <v>28</v>
      </c>
      <c r="S8008" t="s">
        <v>21</v>
      </c>
    </row>
    <row r="8009" spans="1:19" x14ac:dyDescent="0.3">
      <c r="A8009">
        <v>82360</v>
      </c>
      <c r="B8009" s="1">
        <v>45844</v>
      </c>
      <c r="C8009" s="11">
        <v>0.65833333333333333</v>
      </c>
      <c r="D8009" s="12">
        <v>15</v>
      </c>
      <c r="E8009" s="12" t="str">
        <f>IF(Table2[[#This Row],[Request_Time]]&lt;TIME(12,0,0),"Morning",IF(Table2[[#This Row],[Request_Time]]&lt;TIME(17,0,0),"Afternoon","Evening"))</f>
        <v>Afternoon</v>
      </c>
      <c r="F8009" s="12"/>
      <c r="G8009" t="s">
        <v>83</v>
      </c>
      <c r="H8009" t="s">
        <v>83</v>
      </c>
      <c r="I8009" t="s">
        <v>40</v>
      </c>
      <c r="J8009">
        <v>256</v>
      </c>
      <c r="K8009" t="s">
        <v>19</v>
      </c>
      <c r="L8009" s="13">
        <v>76.989999999999995</v>
      </c>
      <c r="M8009" s="14">
        <v>1.51</v>
      </c>
      <c r="N8009">
        <v>1</v>
      </c>
      <c r="O8009">
        <v>1380</v>
      </c>
      <c r="P8009">
        <v>230</v>
      </c>
      <c r="Q8009" t="s">
        <v>28</v>
      </c>
      <c r="S8009" t="s">
        <v>36</v>
      </c>
    </row>
    <row r="8010" spans="1:19" x14ac:dyDescent="0.3">
      <c r="A8010">
        <v>82367</v>
      </c>
      <c r="B8010" s="1">
        <v>45721</v>
      </c>
      <c r="C8010" s="11">
        <v>0.90347222222222223</v>
      </c>
      <c r="D8010" s="12">
        <v>21</v>
      </c>
      <c r="E8010" s="12" t="str">
        <f>IF(Table2[[#This Row],[Request_Time]]&lt;TIME(12,0,0),"Morning",IF(Table2[[#This Row],[Request_Time]]&lt;TIME(17,0,0),"Afternoon","Evening"))</f>
        <v>Evening</v>
      </c>
      <c r="F8010" s="12"/>
      <c r="G8010" t="s">
        <v>52</v>
      </c>
      <c r="H8010" t="s">
        <v>52</v>
      </c>
      <c r="I8010" t="s">
        <v>18</v>
      </c>
      <c r="J8010">
        <v>243</v>
      </c>
      <c r="K8010" t="s">
        <v>19</v>
      </c>
      <c r="L8010" s="13">
        <v>76.599999999999994</v>
      </c>
      <c r="M8010" s="14">
        <v>18.690000000000001</v>
      </c>
      <c r="N8010">
        <v>1</v>
      </c>
      <c r="O8010">
        <v>1133</v>
      </c>
      <c r="P8010">
        <v>215</v>
      </c>
      <c r="Q8010" t="s">
        <v>28</v>
      </c>
      <c r="S8010" t="s">
        <v>36</v>
      </c>
    </row>
    <row r="8011" spans="1:19" x14ac:dyDescent="0.3">
      <c r="A8011">
        <v>82368</v>
      </c>
      <c r="B8011" s="1">
        <v>45846</v>
      </c>
      <c r="C8011" s="11">
        <v>0.64166666666666672</v>
      </c>
      <c r="D8011" s="12">
        <v>15</v>
      </c>
      <c r="E8011" s="12" t="str">
        <f>IF(Table2[[#This Row],[Request_Time]]&lt;TIME(12,0,0),"Morning",IF(Table2[[#This Row],[Request_Time]]&lt;TIME(17,0,0),"Afternoon","Evening"))</f>
        <v>Afternoon</v>
      </c>
      <c r="F8011" s="12"/>
      <c r="G8011" t="s">
        <v>83</v>
      </c>
      <c r="H8011" t="s">
        <v>58</v>
      </c>
      <c r="I8011" t="s">
        <v>18</v>
      </c>
      <c r="J8011">
        <v>245</v>
      </c>
      <c r="K8011" t="s">
        <v>19</v>
      </c>
      <c r="L8011" s="13">
        <v>37.18</v>
      </c>
      <c r="M8011" s="14">
        <v>8.5399999999999991</v>
      </c>
      <c r="N8011">
        <v>3</v>
      </c>
      <c r="O8011">
        <v>1465</v>
      </c>
      <c r="P8011">
        <v>230</v>
      </c>
      <c r="Q8011" t="s">
        <v>20</v>
      </c>
      <c r="S8011" t="s">
        <v>21</v>
      </c>
    </row>
    <row r="8012" spans="1:19" x14ac:dyDescent="0.3">
      <c r="A8012">
        <v>82372</v>
      </c>
      <c r="B8012" s="1">
        <v>45846</v>
      </c>
      <c r="C8012" s="11">
        <v>0.59236111111111112</v>
      </c>
      <c r="D8012" s="12">
        <v>14</v>
      </c>
      <c r="E8012" s="12" t="str">
        <f>IF(Table2[[#This Row],[Request_Time]]&lt;TIME(12,0,0),"Morning",IF(Table2[[#This Row],[Request_Time]]&lt;TIME(17,0,0),"Afternoon","Evening"))</f>
        <v>Afternoon</v>
      </c>
      <c r="F8012" s="12"/>
      <c r="G8012" t="s">
        <v>75</v>
      </c>
      <c r="H8012" t="s">
        <v>91</v>
      </c>
      <c r="I8012" t="s">
        <v>27</v>
      </c>
      <c r="J8012">
        <v>247</v>
      </c>
      <c r="K8012" t="s">
        <v>19</v>
      </c>
      <c r="L8012" s="13">
        <v>77.47</v>
      </c>
      <c r="M8012" s="14">
        <v>4.8600000000000003</v>
      </c>
      <c r="N8012">
        <v>5</v>
      </c>
      <c r="O8012">
        <v>1358</v>
      </c>
      <c r="P8012">
        <v>200</v>
      </c>
      <c r="Q8012" t="s">
        <v>50</v>
      </c>
      <c r="S8012" t="s">
        <v>36</v>
      </c>
    </row>
    <row r="8013" spans="1:19" x14ac:dyDescent="0.3">
      <c r="A8013">
        <v>82390</v>
      </c>
      <c r="B8013" s="1">
        <v>45968</v>
      </c>
      <c r="C8013" s="11">
        <v>0.50347222222222221</v>
      </c>
      <c r="D8013" s="12">
        <v>12</v>
      </c>
      <c r="E8013" s="12" t="str">
        <f>IF(Table2[[#This Row],[Request_Time]]&lt;TIME(12,0,0),"Morning",IF(Table2[[#This Row],[Request_Time]]&lt;TIME(17,0,0),"Afternoon","Evening"))</f>
        <v>Afternoon</v>
      </c>
      <c r="F8013" s="12"/>
      <c r="G8013" t="s">
        <v>52</v>
      </c>
      <c r="H8013" t="s">
        <v>52</v>
      </c>
      <c r="I8013" t="s">
        <v>18</v>
      </c>
      <c r="J8013">
        <v>205</v>
      </c>
      <c r="K8013" t="s">
        <v>19</v>
      </c>
      <c r="L8013" s="13">
        <v>58.04</v>
      </c>
      <c r="M8013" s="14">
        <v>26.87</v>
      </c>
      <c r="N8013">
        <v>1</v>
      </c>
      <c r="O8013">
        <v>1784</v>
      </c>
      <c r="P8013">
        <v>216</v>
      </c>
      <c r="Q8013" t="s">
        <v>44</v>
      </c>
      <c r="S8013" t="s">
        <v>36</v>
      </c>
    </row>
    <row r="8014" spans="1:19" x14ac:dyDescent="0.3">
      <c r="A8014">
        <v>82401</v>
      </c>
      <c r="B8014" s="1">
        <v>45796</v>
      </c>
      <c r="C8014" s="11">
        <v>0.66249999999999998</v>
      </c>
      <c r="D8014" s="12">
        <v>15</v>
      </c>
      <c r="E8014" s="12" t="str">
        <f>IF(Table2[[#This Row],[Request_Time]]&lt;TIME(12,0,0),"Morning",IF(Table2[[#This Row],[Request_Time]]&lt;TIME(17,0,0),"Afternoon","Evening"))</f>
        <v>Afternoon</v>
      </c>
      <c r="F8014" s="12"/>
      <c r="G8014" t="s">
        <v>75</v>
      </c>
      <c r="H8014" t="s">
        <v>58</v>
      </c>
      <c r="I8014" t="s">
        <v>18</v>
      </c>
      <c r="J8014">
        <v>214</v>
      </c>
      <c r="K8014" t="s">
        <v>31</v>
      </c>
      <c r="L8014" s="13"/>
      <c r="M8014" s="14"/>
      <c r="O8014">
        <v>1911</v>
      </c>
      <c r="P8014">
        <v>229</v>
      </c>
      <c r="R8014" t="s">
        <v>47</v>
      </c>
    </row>
    <row r="8015" spans="1:19" x14ac:dyDescent="0.3">
      <c r="A8015">
        <v>82415</v>
      </c>
      <c r="B8015" s="1">
        <v>45799</v>
      </c>
      <c r="C8015" s="11">
        <v>0.8534722222222223</v>
      </c>
      <c r="D8015" s="12">
        <v>20</v>
      </c>
      <c r="E8015" s="12" t="str">
        <f>IF(Table2[[#This Row],[Request_Time]]&lt;TIME(12,0,0),"Morning",IF(Table2[[#This Row],[Request_Time]]&lt;TIME(17,0,0),"Afternoon","Evening"))</f>
        <v>Evening</v>
      </c>
      <c r="F8015" s="12"/>
      <c r="G8015" t="s">
        <v>91</v>
      </c>
      <c r="H8015" t="s">
        <v>72</v>
      </c>
      <c r="I8015" t="s">
        <v>27</v>
      </c>
      <c r="J8015">
        <v>229</v>
      </c>
      <c r="K8015" t="s">
        <v>19</v>
      </c>
      <c r="L8015" s="13">
        <v>41.59</v>
      </c>
      <c r="M8015" s="14">
        <v>24.18</v>
      </c>
      <c r="N8015">
        <v>3</v>
      </c>
      <c r="O8015">
        <v>1184</v>
      </c>
      <c r="P8015">
        <v>206</v>
      </c>
      <c r="Q8015" t="s">
        <v>20</v>
      </c>
      <c r="S8015" t="s">
        <v>21</v>
      </c>
    </row>
    <row r="8016" spans="1:19" x14ac:dyDescent="0.3">
      <c r="A8016">
        <v>82438</v>
      </c>
      <c r="B8016" s="1">
        <v>45716</v>
      </c>
      <c r="C8016" s="11">
        <v>9.7916666666666666E-2</v>
      </c>
      <c r="D8016" s="12">
        <v>2</v>
      </c>
      <c r="E8016" s="12" t="str">
        <f>IF(Table2[[#This Row],[Request_Time]]&lt;TIME(12,0,0),"Morning",IF(Table2[[#This Row],[Request_Time]]&lt;TIME(17,0,0),"Afternoon","Evening"))</f>
        <v>Morning</v>
      </c>
      <c r="F8016" s="12"/>
      <c r="G8016" t="s">
        <v>72</v>
      </c>
      <c r="H8016" t="s">
        <v>52</v>
      </c>
      <c r="I8016" t="s">
        <v>27</v>
      </c>
      <c r="J8016">
        <v>254</v>
      </c>
      <c r="K8016" t="s">
        <v>31</v>
      </c>
      <c r="L8016" s="13"/>
      <c r="M8016" s="14"/>
      <c r="O8016">
        <v>2141</v>
      </c>
      <c r="P8016">
        <v>202</v>
      </c>
      <c r="R8016" t="s">
        <v>47</v>
      </c>
    </row>
    <row r="8017" spans="1:19" x14ac:dyDescent="0.3">
      <c r="A8017">
        <v>82439</v>
      </c>
      <c r="B8017" s="1">
        <v>45714</v>
      </c>
      <c r="C8017" s="11">
        <v>0.23124999999999998</v>
      </c>
      <c r="D8017" s="12">
        <v>5</v>
      </c>
      <c r="E8017" s="12" t="str">
        <f>IF(Table2[[#This Row],[Request_Time]]&lt;TIME(12,0,0),"Morning",IF(Table2[[#This Row],[Request_Time]]&lt;TIME(17,0,0),"Afternoon","Evening"))</f>
        <v>Morning</v>
      </c>
      <c r="F8017" s="12"/>
      <c r="G8017" t="s">
        <v>75</v>
      </c>
      <c r="H8017" t="s">
        <v>91</v>
      </c>
      <c r="I8017" t="s">
        <v>18</v>
      </c>
      <c r="J8017">
        <v>259</v>
      </c>
      <c r="K8017" t="s">
        <v>19</v>
      </c>
      <c r="L8017" s="13">
        <v>49.21</v>
      </c>
      <c r="M8017" s="14">
        <v>14.78</v>
      </c>
      <c r="N8017">
        <v>1</v>
      </c>
      <c r="O8017">
        <v>1364</v>
      </c>
      <c r="P8017">
        <v>242</v>
      </c>
      <c r="Q8017" t="s">
        <v>44</v>
      </c>
      <c r="S8017" t="s">
        <v>21</v>
      </c>
    </row>
    <row r="8018" spans="1:19" x14ac:dyDescent="0.3">
      <c r="A8018">
        <v>82440</v>
      </c>
      <c r="B8018" s="1">
        <v>45935</v>
      </c>
      <c r="C8018" s="11">
        <v>0.59166666666666667</v>
      </c>
      <c r="D8018" s="12">
        <v>14</v>
      </c>
      <c r="E8018" s="12" t="str">
        <f>IF(Table2[[#This Row],[Request_Time]]&lt;TIME(12,0,0),"Morning",IF(Table2[[#This Row],[Request_Time]]&lt;TIME(17,0,0),"Afternoon","Evening"))</f>
        <v>Afternoon</v>
      </c>
      <c r="F8018" s="12"/>
      <c r="G8018" t="s">
        <v>67</v>
      </c>
      <c r="H8018" t="s">
        <v>38</v>
      </c>
      <c r="I8018" t="s">
        <v>27</v>
      </c>
      <c r="J8018">
        <v>201</v>
      </c>
      <c r="K8018" t="s">
        <v>19</v>
      </c>
      <c r="L8018" s="13">
        <v>55.7</v>
      </c>
      <c r="M8018" s="14">
        <v>19.07</v>
      </c>
      <c r="N8018">
        <v>3</v>
      </c>
      <c r="O8018">
        <v>1683</v>
      </c>
      <c r="P8018">
        <v>209</v>
      </c>
      <c r="Q8018" t="s">
        <v>32</v>
      </c>
      <c r="S8018" t="s">
        <v>36</v>
      </c>
    </row>
    <row r="8019" spans="1:19" x14ac:dyDescent="0.3">
      <c r="A8019">
        <v>82450</v>
      </c>
      <c r="B8019" s="1">
        <v>45837</v>
      </c>
      <c r="C8019" s="11">
        <v>0.41736111111111113</v>
      </c>
      <c r="D8019" s="12">
        <v>10</v>
      </c>
      <c r="E8019" s="12" t="str">
        <f>IF(Table2[[#This Row],[Request_Time]]&lt;TIME(12,0,0),"Morning",IF(Table2[[#This Row],[Request_Time]]&lt;TIME(17,0,0),"Afternoon","Evening"))</f>
        <v>Morning</v>
      </c>
      <c r="F8019" s="12"/>
      <c r="G8019" t="s">
        <v>91</v>
      </c>
      <c r="H8019" t="s">
        <v>91</v>
      </c>
      <c r="I8019" t="s">
        <v>18</v>
      </c>
      <c r="J8019">
        <v>240</v>
      </c>
      <c r="K8019" t="s">
        <v>19</v>
      </c>
      <c r="L8019" s="13">
        <v>14.28</v>
      </c>
      <c r="M8019" s="14">
        <v>18.84</v>
      </c>
      <c r="N8019">
        <v>4</v>
      </c>
      <c r="O8019">
        <v>1731</v>
      </c>
      <c r="P8019">
        <v>203</v>
      </c>
      <c r="Q8019" t="s">
        <v>20</v>
      </c>
      <c r="S8019" t="s">
        <v>36</v>
      </c>
    </row>
    <row r="8020" spans="1:19" x14ac:dyDescent="0.3">
      <c r="A8020">
        <v>82476</v>
      </c>
      <c r="B8020" s="1">
        <v>45993</v>
      </c>
      <c r="C8020" s="11">
        <v>0.85902777777777783</v>
      </c>
      <c r="D8020" s="12">
        <v>20</v>
      </c>
      <c r="E8020" s="12" t="str">
        <f>IF(Table2[[#This Row],[Request_Time]]&lt;TIME(12,0,0),"Morning",IF(Table2[[#This Row],[Request_Time]]&lt;TIME(17,0,0),"Afternoon","Evening"))</f>
        <v>Evening</v>
      </c>
      <c r="F8020" s="12"/>
      <c r="G8020" t="s">
        <v>6272</v>
      </c>
      <c r="H8020" t="s">
        <v>6273</v>
      </c>
      <c r="I8020" t="s">
        <v>18</v>
      </c>
      <c r="J8020">
        <v>250</v>
      </c>
      <c r="K8020" t="s">
        <v>31</v>
      </c>
      <c r="L8020" s="13"/>
      <c r="M8020" s="14"/>
      <c r="O8020">
        <v>1683</v>
      </c>
      <c r="P8020">
        <v>201</v>
      </c>
      <c r="R8020" t="s">
        <v>61</v>
      </c>
    </row>
    <row r="8021" spans="1:19" x14ac:dyDescent="0.3">
      <c r="A8021">
        <v>82484</v>
      </c>
      <c r="B8021" s="1">
        <v>45988</v>
      </c>
      <c r="C8021" s="11">
        <v>0.15972222222222224</v>
      </c>
      <c r="D8021" s="12">
        <v>3</v>
      </c>
      <c r="E8021" s="12" t="str">
        <f>IF(Table2[[#This Row],[Request_Time]]&lt;TIME(12,0,0),"Morning",IF(Table2[[#This Row],[Request_Time]]&lt;TIME(17,0,0),"Afternoon","Evening"))</f>
        <v>Morning</v>
      </c>
      <c r="F8021" s="12"/>
      <c r="G8021" t="s">
        <v>91</v>
      </c>
      <c r="H8021" t="s">
        <v>30</v>
      </c>
      <c r="I8021" t="s">
        <v>27</v>
      </c>
      <c r="J8021">
        <v>216</v>
      </c>
      <c r="K8021" t="s">
        <v>19</v>
      </c>
      <c r="L8021" s="13">
        <v>50.1</v>
      </c>
      <c r="M8021" s="14">
        <v>21.77</v>
      </c>
      <c r="N8021">
        <v>3</v>
      </c>
      <c r="O8021">
        <v>1395</v>
      </c>
      <c r="P8021">
        <v>218</v>
      </c>
      <c r="Q8021" t="s">
        <v>50</v>
      </c>
      <c r="S8021" t="s">
        <v>36</v>
      </c>
    </row>
    <row r="8022" spans="1:19" x14ac:dyDescent="0.3">
      <c r="A8022">
        <v>82491</v>
      </c>
      <c r="B8022" s="1">
        <v>45799</v>
      </c>
      <c r="C8022" s="11">
        <v>0.72569444444444453</v>
      </c>
      <c r="D8022" s="12">
        <v>17</v>
      </c>
      <c r="E8022" s="12" t="str">
        <f>IF(Table2[[#This Row],[Request_Time]]&lt;TIME(12,0,0),"Morning",IF(Table2[[#This Row],[Request_Time]]&lt;TIME(17,0,0),"Afternoon","Evening"))</f>
        <v>Evening</v>
      </c>
      <c r="F8022" s="12"/>
      <c r="G8022" t="s">
        <v>38</v>
      </c>
      <c r="H8022" t="s">
        <v>26</v>
      </c>
      <c r="I8022" t="s">
        <v>40</v>
      </c>
      <c r="J8022">
        <v>260</v>
      </c>
      <c r="K8022" t="s">
        <v>19</v>
      </c>
      <c r="L8022" s="13">
        <v>29.94</v>
      </c>
      <c r="M8022" s="14">
        <v>7.87</v>
      </c>
      <c r="N8022">
        <v>3</v>
      </c>
      <c r="O8022">
        <v>1574</v>
      </c>
      <c r="P8022">
        <v>218</v>
      </c>
      <c r="Q8022" t="s">
        <v>20</v>
      </c>
      <c r="S8022" t="s">
        <v>36</v>
      </c>
    </row>
    <row r="8023" spans="1:19" x14ac:dyDescent="0.3">
      <c r="A8023">
        <v>82499</v>
      </c>
      <c r="B8023" s="1">
        <v>45741</v>
      </c>
      <c r="C8023" s="11">
        <v>0.52916666666666667</v>
      </c>
      <c r="D8023" s="12">
        <v>12</v>
      </c>
      <c r="E8023" s="12" t="str">
        <f>IF(Table2[[#This Row],[Request_Time]]&lt;TIME(12,0,0),"Morning",IF(Table2[[#This Row],[Request_Time]]&lt;TIME(17,0,0),"Afternoon","Evening"))</f>
        <v>Afternoon</v>
      </c>
      <c r="F8023" s="12"/>
      <c r="G8023" t="s">
        <v>67</v>
      </c>
      <c r="H8023" t="s">
        <v>81</v>
      </c>
      <c r="I8023" t="s">
        <v>27</v>
      </c>
      <c r="J8023">
        <v>253</v>
      </c>
      <c r="K8023" t="s">
        <v>31</v>
      </c>
      <c r="L8023" s="13"/>
      <c r="M8023" s="14"/>
      <c r="O8023">
        <v>1415</v>
      </c>
      <c r="P8023">
        <v>234</v>
      </c>
      <c r="R8023" t="s">
        <v>32</v>
      </c>
    </row>
    <row r="8024" spans="1:19" x14ac:dyDescent="0.3">
      <c r="A8024">
        <v>82501</v>
      </c>
      <c r="B8024" s="1">
        <v>45840</v>
      </c>
      <c r="C8024" s="11">
        <v>0.19375000000000001</v>
      </c>
      <c r="D8024" s="12">
        <v>4</v>
      </c>
      <c r="E8024" s="12" t="str">
        <f>IF(Table2[[#This Row],[Request_Time]]&lt;TIME(12,0,0),"Morning",IF(Table2[[#This Row],[Request_Time]]&lt;TIME(17,0,0),"Afternoon","Evening"))</f>
        <v>Morning</v>
      </c>
      <c r="F8024" s="12"/>
      <c r="G8024" t="s">
        <v>38</v>
      </c>
      <c r="H8024" t="s">
        <v>75</v>
      </c>
      <c r="I8024" t="s">
        <v>18</v>
      </c>
      <c r="J8024">
        <v>227</v>
      </c>
      <c r="K8024" t="s">
        <v>19</v>
      </c>
      <c r="L8024" s="13">
        <v>27.89</v>
      </c>
      <c r="M8024" s="14">
        <v>25.18</v>
      </c>
      <c r="N8024">
        <v>5</v>
      </c>
      <c r="O8024">
        <v>1997</v>
      </c>
      <c r="P8024">
        <v>255</v>
      </c>
      <c r="Q8024" t="s">
        <v>28</v>
      </c>
      <c r="S8024" t="s">
        <v>21</v>
      </c>
    </row>
    <row r="8025" spans="1:19" x14ac:dyDescent="0.3">
      <c r="A8025">
        <v>82503</v>
      </c>
      <c r="B8025" s="1">
        <v>45978</v>
      </c>
      <c r="C8025" s="11">
        <v>0.42499999999999999</v>
      </c>
      <c r="D8025" s="12">
        <v>10</v>
      </c>
      <c r="E8025" s="12" t="str">
        <f>IF(Table2[[#This Row],[Request_Time]]&lt;TIME(12,0,0),"Morning",IF(Table2[[#This Row],[Request_Time]]&lt;TIME(17,0,0),"Afternoon","Evening"))</f>
        <v>Morning</v>
      </c>
      <c r="F8025" s="12"/>
      <c r="G8025" t="s">
        <v>67</v>
      </c>
      <c r="H8025" t="s">
        <v>23</v>
      </c>
      <c r="I8025" t="s">
        <v>40</v>
      </c>
      <c r="J8025">
        <v>236</v>
      </c>
      <c r="K8025" t="s">
        <v>19</v>
      </c>
      <c r="L8025" s="13">
        <v>23.3</v>
      </c>
      <c r="M8025" s="14">
        <v>15.98</v>
      </c>
      <c r="N8025">
        <v>4</v>
      </c>
      <c r="O8025">
        <v>1446</v>
      </c>
      <c r="P8025">
        <v>215</v>
      </c>
      <c r="Q8025" t="s">
        <v>20</v>
      </c>
      <c r="S8025" t="s">
        <v>36</v>
      </c>
    </row>
    <row r="8026" spans="1:19" x14ac:dyDescent="0.3">
      <c r="A8026">
        <v>82514</v>
      </c>
      <c r="B8026" s="1">
        <v>45660</v>
      </c>
      <c r="C8026" s="11">
        <v>0.58402777777777781</v>
      </c>
      <c r="D8026" s="12">
        <v>14</v>
      </c>
      <c r="E8026" s="12" t="str">
        <f>IF(Table2[[#This Row],[Request_Time]]&lt;TIME(12,0,0),"Morning",IF(Table2[[#This Row],[Request_Time]]&lt;TIME(17,0,0),"Afternoon","Evening"))</f>
        <v>Afternoon</v>
      </c>
      <c r="F8026" s="12"/>
      <c r="G8026" t="s">
        <v>72</v>
      </c>
      <c r="H8026" t="s">
        <v>94</v>
      </c>
      <c r="I8026" t="s">
        <v>40</v>
      </c>
      <c r="J8026">
        <v>250</v>
      </c>
      <c r="K8026" t="s">
        <v>19</v>
      </c>
      <c r="L8026" s="13">
        <v>65.36</v>
      </c>
      <c r="M8026" s="14">
        <v>19.079999999999998</v>
      </c>
      <c r="N8026">
        <v>4</v>
      </c>
      <c r="O8026">
        <v>1002</v>
      </c>
      <c r="P8026">
        <v>201</v>
      </c>
      <c r="Q8026" t="s">
        <v>53</v>
      </c>
      <c r="S8026" t="s">
        <v>36</v>
      </c>
    </row>
    <row r="8027" spans="1:19" x14ac:dyDescent="0.3">
      <c r="A8027">
        <v>82514</v>
      </c>
      <c r="B8027" s="1">
        <v>45977</v>
      </c>
      <c r="C8027" s="11">
        <v>0.98125000000000007</v>
      </c>
      <c r="D8027" s="12">
        <v>23</v>
      </c>
      <c r="E8027" s="12" t="str">
        <f>IF(Table2[[#This Row],[Request_Time]]&lt;TIME(12,0,0),"Morning",IF(Table2[[#This Row],[Request_Time]]&lt;TIME(17,0,0),"Afternoon","Evening"))</f>
        <v>Evening</v>
      </c>
      <c r="F8027" s="12"/>
      <c r="G8027" t="s">
        <v>91</v>
      </c>
      <c r="H8027" t="s">
        <v>6273</v>
      </c>
      <c r="I8027" t="s">
        <v>27</v>
      </c>
      <c r="J8027">
        <v>201</v>
      </c>
      <c r="K8027" t="s">
        <v>31</v>
      </c>
      <c r="L8027" s="13"/>
      <c r="M8027" s="14"/>
      <c r="O8027">
        <v>2150</v>
      </c>
      <c r="P8027">
        <v>206</v>
      </c>
      <c r="R8027" t="s">
        <v>61</v>
      </c>
    </row>
    <row r="8028" spans="1:19" x14ac:dyDescent="0.3">
      <c r="A8028">
        <v>82524</v>
      </c>
      <c r="B8028" s="1">
        <v>45784</v>
      </c>
      <c r="C8028" s="11">
        <v>0.74444444444444446</v>
      </c>
      <c r="D8028" s="12">
        <v>17</v>
      </c>
      <c r="E8028" s="12" t="str">
        <f>IF(Table2[[#This Row],[Request_Time]]&lt;TIME(12,0,0),"Morning",IF(Table2[[#This Row],[Request_Time]]&lt;TIME(17,0,0),"Afternoon","Evening"))</f>
        <v>Evening</v>
      </c>
      <c r="F8028" s="12"/>
      <c r="G8028" t="s">
        <v>30</v>
      </c>
      <c r="H8028" t="s">
        <v>81</v>
      </c>
      <c r="I8028" t="s">
        <v>40</v>
      </c>
      <c r="J8028">
        <v>240</v>
      </c>
      <c r="K8028" t="s">
        <v>31</v>
      </c>
      <c r="L8028" s="13"/>
      <c r="M8028" s="14"/>
      <c r="O8028">
        <v>1365</v>
      </c>
      <c r="P8028">
        <v>204</v>
      </c>
      <c r="R8028" t="s">
        <v>128</v>
      </c>
    </row>
    <row r="8029" spans="1:19" x14ac:dyDescent="0.3">
      <c r="A8029">
        <v>82526</v>
      </c>
      <c r="B8029" s="1">
        <v>45774</v>
      </c>
      <c r="C8029" s="11">
        <v>0.21041666666666667</v>
      </c>
      <c r="D8029" s="12">
        <v>5</v>
      </c>
      <c r="E8029" s="12" t="str">
        <f>IF(Table2[[#This Row],[Request_Time]]&lt;TIME(12,0,0),"Morning",IF(Table2[[#This Row],[Request_Time]]&lt;TIME(17,0,0),"Afternoon","Evening"))</f>
        <v>Morning</v>
      </c>
      <c r="F8029" s="12"/>
      <c r="G8029" t="s">
        <v>23</v>
      </c>
      <c r="H8029" t="s">
        <v>83</v>
      </c>
      <c r="I8029" t="s">
        <v>27</v>
      </c>
      <c r="J8029">
        <v>212</v>
      </c>
      <c r="K8029" t="s">
        <v>19</v>
      </c>
      <c r="L8029" s="13">
        <v>85</v>
      </c>
      <c r="M8029" s="14">
        <v>27.69</v>
      </c>
      <c r="N8029">
        <v>3</v>
      </c>
      <c r="O8029">
        <v>1475</v>
      </c>
      <c r="P8029">
        <v>218</v>
      </c>
      <c r="Q8029" t="s">
        <v>28</v>
      </c>
      <c r="S8029" t="s">
        <v>21</v>
      </c>
    </row>
    <row r="8030" spans="1:19" x14ac:dyDescent="0.3">
      <c r="A8030">
        <v>82530</v>
      </c>
      <c r="B8030" s="1">
        <v>45772</v>
      </c>
      <c r="C8030" s="11">
        <v>0.59791666666666665</v>
      </c>
      <c r="D8030" s="12">
        <v>14</v>
      </c>
      <c r="E8030" s="12" t="str">
        <f>IF(Table2[[#This Row],[Request_Time]]&lt;TIME(12,0,0),"Morning",IF(Table2[[#This Row],[Request_Time]]&lt;TIME(17,0,0),"Afternoon","Evening"))</f>
        <v>Afternoon</v>
      </c>
      <c r="F8030" s="12"/>
      <c r="G8030" t="s">
        <v>67</v>
      </c>
      <c r="H8030" t="s">
        <v>67</v>
      </c>
      <c r="I8030" t="s">
        <v>27</v>
      </c>
      <c r="J8030">
        <v>245</v>
      </c>
      <c r="K8030" t="s">
        <v>19</v>
      </c>
      <c r="L8030" s="13">
        <v>75.010000000000005</v>
      </c>
      <c r="M8030" s="14">
        <v>18.71</v>
      </c>
      <c r="N8030">
        <v>5</v>
      </c>
      <c r="O8030">
        <v>1304</v>
      </c>
      <c r="P8030">
        <v>228</v>
      </c>
      <c r="Q8030" t="s">
        <v>20</v>
      </c>
      <c r="S8030" t="s">
        <v>21</v>
      </c>
    </row>
    <row r="8031" spans="1:19" x14ac:dyDescent="0.3">
      <c r="A8031">
        <v>82541</v>
      </c>
      <c r="B8031" s="1">
        <v>45677</v>
      </c>
      <c r="C8031" s="11">
        <v>0.14097222222222222</v>
      </c>
      <c r="D8031" s="12">
        <v>3</v>
      </c>
      <c r="E8031" s="12" t="str">
        <f>IF(Table2[[#This Row],[Request_Time]]&lt;TIME(12,0,0),"Morning",IF(Table2[[#This Row],[Request_Time]]&lt;TIME(17,0,0),"Afternoon","Evening"))</f>
        <v>Morning</v>
      </c>
      <c r="F8031" s="12"/>
      <c r="G8031" t="s">
        <v>38</v>
      </c>
      <c r="H8031" t="s">
        <v>30</v>
      </c>
      <c r="I8031" t="s">
        <v>40</v>
      </c>
      <c r="J8031">
        <v>252</v>
      </c>
      <c r="K8031" t="s">
        <v>19</v>
      </c>
      <c r="L8031" s="13">
        <v>41.22</v>
      </c>
      <c r="M8031" s="14">
        <v>17.190000000000001</v>
      </c>
      <c r="N8031">
        <v>2</v>
      </c>
      <c r="O8031">
        <v>2113</v>
      </c>
      <c r="P8031">
        <v>243</v>
      </c>
      <c r="Q8031" t="s">
        <v>28</v>
      </c>
      <c r="S8031" t="s">
        <v>36</v>
      </c>
    </row>
    <row r="8032" spans="1:19" x14ac:dyDescent="0.3">
      <c r="A8032">
        <v>82552</v>
      </c>
      <c r="B8032" s="1">
        <v>46014</v>
      </c>
      <c r="C8032" s="11">
        <v>0.19999999999999998</v>
      </c>
      <c r="D8032" s="12">
        <v>4</v>
      </c>
      <c r="E8032" s="12" t="str">
        <f>IF(Table2[[#This Row],[Request_Time]]&lt;TIME(12,0,0),"Morning",IF(Table2[[#This Row],[Request_Time]]&lt;TIME(17,0,0),"Afternoon","Evening"))</f>
        <v>Morning</v>
      </c>
      <c r="F8032" s="12"/>
      <c r="G8032" t="s">
        <v>83</v>
      </c>
      <c r="H8032" t="s">
        <v>91</v>
      </c>
      <c r="I8032" t="s">
        <v>18</v>
      </c>
      <c r="J8032">
        <v>232</v>
      </c>
      <c r="K8032" t="s">
        <v>31</v>
      </c>
      <c r="L8032" s="13"/>
      <c r="M8032" s="14"/>
      <c r="O8032">
        <v>1147</v>
      </c>
      <c r="P8032">
        <v>202</v>
      </c>
      <c r="R8032" t="s">
        <v>47</v>
      </c>
    </row>
    <row r="8033" spans="1:19" x14ac:dyDescent="0.3">
      <c r="A8033">
        <v>82556</v>
      </c>
      <c r="B8033" s="1">
        <v>45938</v>
      </c>
      <c r="C8033" s="11">
        <v>0.23263888888888887</v>
      </c>
      <c r="D8033" s="12">
        <v>5</v>
      </c>
      <c r="E8033" s="12" t="str">
        <f>IF(Table2[[#This Row],[Request_Time]]&lt;TIME(12,0,0),"Morning",IF(Table2[[#This Row],[Request_Time]]&lt;TIME(17,0,0),"Afternoon","Evening"))</f>
        <v>Morning</v>
      </c>
      <c r="F8033" s="12"/>
      <c r="G8033" t="s">
        <v>72</v>
      </c>
      <c r="H8033" t="s">
        <v>26</v>
      </c>
      <c r="I8033" t="s">
        <v>40</v>
      </c>
      <c r="J8033">
        <v>243</v>
      </c>
      <c r="K8033" t="s">
        <v>19</v>
      </c>
      <c r="L8033" s="13">
        <v>66.27</v>
      </c>
      <c r="M8033" s="14">
        <v>16.47</v>
      </c>
      <c r="N8033">
        <v>3</v>
      </c>
      <c r="O8033">
        <v>1437</v>
      </c>
      <c r="P8033">
        <v>240</v>
      </c>
      <c r="Q8033" t="s">
        <v>28</v>
      </c>
      <c r="S8033" t="s">
        <v>21</v>
      </c>
    </row>
    <row r="8034" spans="1:19" x14ac:dyDescent="0.3">
      <c r="A8034">
        <v>82560</v>
      </c>
      <c r="B8034" s="1">
        <v>45772</v>
      </c>
      <c r="C8034" s="11">
        <v>0.6381944444444444</v>
      </c>
      <c r="D8034" s="12">
        <v>15</v>
      </c>
      <c r="E8034" s="12" t="str">
        <f>IF(Table2[[#This Row],[Request_Time]]&lt;TIME(12,0,0),"Morning",IF(Table2[[#This Row],[Request_Time]]&lt;TIME(17,0,0),"Afternoon","Evening"))</f>
        <v>Afternoon</v>
      </c>
      <c r="F8034" s="12"/>
      <c r="G8034" t="s">
        <v>67</v>
      </c>
      <c r="H8034" t="s">
        <v>6272</v>
      </c>
      <c r="I8034" t="s">
        <v>27</v>
      </c>
      <c r="J8034">
        <v>226</v>
      </c>
      <c r="K8034" t="s">
        <v>19</v>
      </c>
      <c r="L8034" s="13">
        <v>17.59</v>
      </c>
      <c r="M8034" s="14">
        <v>24.82</v>
      </c>
      <c r="N8034">
        <v>3</v>
      </c>
      <c r="O8034">
        <v>1432</v>
      </c>
      <c r="P8034">
        <v>258</v>
      </c>
      <c r="Q8034" t="s">
        <v>53</v>
      </c>
      <c r="S8034" t="s">
        <v>36</v>
      </c>
    </row>
    <row r="8035" spans="1:19" x14ac:dyDescent="0.3">
      <c r="A8035">
        <v>82583</v>
      </c>
      <c r="B8035" s="1">
        <v>46017</v>
      </c>
      <c r="C8035" s="11">
        <v>0.47152777777777777</v>
      </c>
      <c r="D8035" s="12">
        <v>11</v>
      </c>
      <c r="E8035" s="12" t="str">
        <f>IF(Table2[[#This Row],[Request_Time]]&lt;TIME(12,0,0),"Morning",IF(Table2[[#This Row],[Request_Time]]&lt;TIME(17,0,0),"Afternoon","Evening"))</f>
        <v>Morning</v>
      </c>
      <c r="F8035" s="12"/>
      <c r="G8035" t="s">
        <v>6273</v>
      </c>
      <c r="H8035" t="s">
        <v>91</v>
      </c>
      <c r="I8035" t="s">
        <v>40</v>
      </c>
      <c r="J8035">
        <v>228</v>
      </c>
      <c r="K8035" t="s">
        <v>19</v>
      </c>
      <c r="L8035" s="13">
        <v>73.680000000000007</v>
      </c>
      <c r="M8035" s="14">
        <v>5.41</v>
      </c>
      <c r="N8035">
        <v>4</v>
      </c>
      <c r="O8035">
        <v>1076</v>
      </c>
      <c r="P8035">
        <v>259</v>
      </c>
      <c r="Q8035" t="s">
        <v>53</v>
      </c>
      <c r="S8035" t="s">
        <v>36</v>
      </c>
    </row>
    <row r="8036" spans="1:19" x14ac:dyDescent="0.3">
      <c r="A8036">
        <v>82586</v>
      </c>
      <c r="B8036" s="1">
        <v>45967</v>
      </c>
      <c r="C8036" s="11">
        <v>0.82013888888888886</v>
      </c>
      <c r="D8036" s="12">
        <v>19</v>
      </c>
      <c r="E8036" s="12" t="str">
        <f>IF(Table2[[#This Row],[Request_Time]]&lt;TIME(12,0,0),"Morning",IF(Table2[[#This Row],[Request_Time]]&lt;TIME(17,0,0),"Afternoon","Evening"))</f>
        <v>Evening</v>
      </c>
      <c r="F8036" s="12"/>
      <c r="G8036" t="s">
        <v>38</v>
      </c>
      <c r="H8036" t="s">
        <v>83</v>
      </c>
      <c r="I8036" t="s">
        <v>27</v>
      </c>
      <c r="J8036">
        <v>231</v>
      </c>
      <c r="K8036" t="s">
        <v>19</v>
      </c>
      <c r="L8036" s="13">
        <v>66.2</v>
      </c>
      <c r="M8036" s="14">
        <v>14.74</v>
      </c>
      <c r="N8036">
        <v>4</v>
      </c>
      <c r="O8036">
        <v>1893</v>
      </c>
      <c r="P8036">
        <v>223</v>
      </c>
      <c r="Q8036" t="s">
        <v>28</v>
      </c>
      <c r="S8036" t="s">
        <v>21</v>
      </c>
    </row>
    <row r="8037" spans="1:19" x14ac:dyDescent="0.3">
      <c r="A8037">
        <v>82590</v>
      </c>
      <c r="B8037" s="1">
        <v>45938</v>
      </c>
      <c r="C8037" s="11">
        <v>0.88402777777777775</v>
      </c>
      <c r="D8037" s="12">
        <v>21</v>
      </c>
      <c r="E8037" s="12" t="str">
        <f>IF(Table2[[#This Row],[Request_Time]]&lt;TIME(12,0,0),"Morning",IF(Table2[[#This Row],[Request_Time]]&lt;TIME(17,0,0),"Afternoon","Evening"))</f>
        <v>Evening</v>
      </c>
      <c r="F8037" s="12"/>
      <c r="G8037" t="s">
        <v>67</v>
      </c>
      <c r="H8037" t="s">
        <v>38</v>
      </c>
      <c r="I8037" t="s">
        <v>27</v>
      </c>
      <c r="J8037">
        <v>227</v>
      </c>
      <c r="K8037" t="s">
        <v>19</v>
      </c>
      <c r="L8037" s="13">
        <v>18.649999999999999</v>
      </c>
      <c r="M8037" s="14">
        <v>21.53</v>
      </c>
      <c r="N8037">
        <v>2</v>
      </c>
      <c r="O8037">
        <v>2148</v>
      </c>
      <c r="P8037">
        <v>225</v>
      </c>
      <c r="Q8037" t="s">
        <v>44</v>
      </c>
      <c r="S8037" t="s">
        <v>21</v>
      </c>
    </row>
    <row r="8038" spans="1:19" x14ac:dyDescent="0.3">
      <c r="A8038">
        <v>82614</v>
      </c>
      <c r="B8038" s="1">
        <v>45847</v>
      </c>
      <c r="C8038" s="11">
        <v>0.87361111111111101</v>
      </c>
      <c r="D8038" s="12">
        <v>20</v>
      </c>
      <c r="E8038" s="12" t="str">
        <f>IF(Table2[[#This Row],[Request_Time]]&lt;TIME(12,0,0),"Morning",IF(Table2[[#This Row],[Request_Time]]&lt;TIME(17,0,0),"Afternoon","Evening"))</f>
        <v>Evening</v>
      </c>
      <c r="F8038" s="12"/>
      <c r="G8038" t="s">
        <v>6273</v>
      </c>
      <c r="H8038" t="s">
        <v>72</v>
      </c>
      <c r="I8038" t="s">
        <v>18</v>
      </c>
      <c r="J8038">
        <v>210</v>
      </c>
      <c r="K8038" t="s">
        <v>19</v>
      </c>
      <c r="L8038" s="13">
        <v>39.69</v>
      </c>
      <c r="M8038" s="14">
        <v>13.96</v>
      </c>
      <c r="N8038">
        <v>2</v>
      </c>
      <c r="O8038">
        <v>1476</v>
      </c>
      <c r="P8038">
        <v>221</v>
      </c>
      <c r="Q8038" t="s">
        <v>20</v>
      </c>
      <c r="S8038" t="s">
        <v>21</v>
      </c>
    </row>
    <row r="8039" spans="1:19" x14ac:dyDescent="0.3">
      <c r="A8039">
        <v>82615</v>
      </c>
      <c r="B8039" s="1">
        <v>45840</v>
      </c>
      <c r="C8039" s="11">
        <v>0.23472222222222219</v>
      </c>
      <c r="D8039" s="12">
        <v>5</v>
      </c>
      <c r="E8039" s="12" t="str">
        <f>IF(Table2[[#This Row],[Request_Time]]&lt;TIME(12,0,0),"Morning",IF(Table2[[#This Row],[Request_Time]]&lt;TIME(17,0,0),"Afternoon","Evening"))</f>
        <v>Morning</v>
      </c>
      <c r="F8039" s="12"/>
      <c r="G8039" t="s">
        <v>6272</v>
      </c>
      <c r="H8039" t="s">
        <v>75</v>
      </c>
      <c r="I8039" t="s">
        <v>27</v>
      </c>
      <c r="J8039">
        <v>256</v>
      </c>
      <c r="K8039" t="s">
        <v>19</v>
      </c>
      <c r="L8039" s="13">
        <v>8.64</v>
      </c>
      <c r="M8039" s="14">
        <v>19.2</v>
      </c>
      <c r="N8039">
        <v>4</v>
      </c>
      <c r="O8039">
        <v>2108</v>
      </c>
      <c r="P8039">
        <v>201</v>
      </c>
      <c r="Q8039" t="s">
        <v>50</v>
      </c>
      <c r="S8039" t="s">
        <v>21</v>
      </c>
    </row>
    <row r="8040" spans="1:19" x14ac:dyDescent="0.3">
      <c r="A8040">
        <v>82618</v>
      </c>
      <c r="B8040" s="1">
        <v>45880</v>
      </c>
      <c r="C8040" s="11">
        <v>0.51527777777777783</v>
      </c>
      <c r="D8040" s="12">
        <v>12</v>
      </c>
      <c r="E8040" s="12" t="str">
        <f>IF(Table2[[#This Row],[Request_Time]]&lt;TIME(12,0,0),"Morning",IF(Table2[[#This Row],[Request_Time]]&lt;TIME(17,0,0),"Afternoon","Evening"))</f>
        <v>Afternoon</v>
      </c>
      <c r="F8040" s="12"/>
      <c r="G8040" t="s">
        <v>94</v>
      </c>
      <c r="H8040" t="s">
        <v>67</v>
      </c>
      <c r="I8040" t="s">
        <v>18</v>
      </c>
      <c r="J8040">
        <v>238</v>
      </c>
      <c r="K8040" t="s">
        <v>19</v>
      </c>
      <c r="L8040" s="13">
        <v>43.42</v>
      </c>
      <c r="M8040" s="14">
        <v>6.15</v>
      </c>
      <c r="N8040">
        <v>4</v>
      </c>
      <c r="O8040">
        <v>1639</v>
      </c>
      <c r="P8040">
        <v>214</v>
      </c>
      <c r="Q8040" t="s">
        <v>53</v>
      </c>
      <c r="S8040" t="s">
        <v>36</v>
      </c>
    </row>
    <row r="8041" spans="1:19" x14ac:dyDescent="0.3">
      <c r="A8041">
        <v>82624</v>
      </c>
      <c r="B8041" s="1">
        <v>45859</v>
      </c>
      <c r="C8041" s="11">
        <v>0.80208333333333337</v>
      </c>
      <c r="D8041" s="12">
        <v>19</v>
      </c>
      <c r="E8041" s="12" t="str">
        <f>IF(Table2[[#This Row],[Request_Time]]&lt;TIME(12,0,0),"Morning",IF(Table2[[#This Row],[Request_Time]]&lt;TIME(17,0,0),"Afternoon","Evening"))</f>
        <v>Evening</v>
      </c>
      <c r="F8041" s="12"/>
      <c r="G8041" t="s">
        <v>67</v>
      </c>
      <c r="H8041" t="s">
        <v>83</v>
      </c>
      <c r="I8041" t="s">
        <v>27</v>
      </c>
      <c r="J8041">
        <v>240</v>
      </c>
      <c r="K8041" t="s">
        <v>19</v>
      </c>
      <c r="L8041" s="13">
        <v>26.74</v>
      </c>
      <c r="M8041" s="14">
        <v>2.39</v>
      </c>
      <c r="N8041">
        <v>2</v>
      </c>
      <c r="O8041">
        <v>1774</v>
      </c>
      <c r="P8041">
        <v>210</v>
      </c>
      <c r="Q8041" t="s">
        <v>53</v>
      </c>
      <c r="S8041" t="s">
        <v>36</v>
      </c>
    </row>
    <row r="8042" spans="1:19" x14ac:dyDescent="0.3">
      <c r="A8042">
        <v>82624</v>
      </c>
      <c r="B8042" s="1">
        <v>45977</v>
      </c>
      <c r="C8042" s="11">
        <v>0.83680555555555547</v>
      </c>
      <c r="D8042" s="12">
        <v>20</v>
      </c>
      <c r="E8042" s="12" t="str">
        <f>IF(Table2[[#This Row],[Request_Time]]&lt;TIME(12,0,0),"Morning",IF(Table2[[#This Row],[Request_Time]]&lt;TIME(17,0,0),"Afternoon","Evening"))</f>
        <v>Evening</v>
      </c>
      <c r="F8042" s="12"/>
      <c r="G8042" t="s">
        <v>38</v>
      </c>
      <c r="H8042" t="s">
        <v>52</v>
      </c>
      <c r="I8042" t="s">
        <v>40</v>
      </c>
      <c r="J8042">
        <v>214</v>
      </c>
      <c r="K8042" t="s">
        <v>31</v>
      </c>
      <c r="L8042" s="13"/>
      <c r="M8042" s="14"/>
      <c r="O8042">
        <v>1147</v>
      </c>
      <c r="P8042">
        <v>236</v>
      </c>
      <c r="R8042" t="s">
        <v>32</v>
      </c>
    </row>
    <row r="8043" spans="1:19" x14ac:dyDescent="0.3">
      <c r="A8043">
        <v>82631</v>
      </c>
      <c r="B8043" s="1">
        <v>45956</v>
      </c>
      <c r="C8043" s="11">
        <v>0.46597222222222223</v>
      </c>
      <c r="D8043" s="12">
        <v>11</v>
      </c>
      <c r="E8043" s="12" t="str">
        <f>IF(Table2[[#This Row],[Request_Time]]&lt;TIME(12,0,0),"Morning",IF(Table2[[#This Row],[Request_Time]]&lt;TIME(17,0,0),"Afternoon","Evening"))</f>
        <v>Morning</v>
      </c>
      <c r="F8043" s="12"/>
      <c r="G8043" t="s">
        <v>38</v>
      </c>
      <c r="H8043" t="s">
        <v>81</v>
      </c>
      <c r="I8043" t="s">
        <v>18</v>
      </c>
      <c r="J8043">
        <v>247</v>
      </c>
      <c r="K8043" t="s">
        <v>24</v>
      </c>
      <c r="L8043" s="13"/>
      <c r="M8043" s="14"/>
      <c r="O8043">
        <v>1446</v>
      </c>
      <c r="P8043">
        <v>255</v>
      </c>
    </row>
    <row r="8044" spans="1:19" x14ac:dyDescent="0.3">
      <c r="A8044">
        <v>82637</v>
      </c>
      <c r="B8044" s="1">
        <v>45739</v>
      </c>
      <c r="C8044" s="11">
        <v>0.34652777777777777</v>
      </c>
      <c r="D8044" s="12">
        <v>8</v>
      </c>
      <c r="E8044" s="12" t="str">
        <f>IF(Table2[[#This Row],[Request_Time]]&lt;TIME(12,0,0),"Morning",IF(Table2[[#This Row],[Request_Time]]&lt;TIME(17,0,0),"Afternoon","Evening"))</f>
        <v>Morning</v>
      </c>
      <c r="F8044" s="12"/>
      <c r="G8044" t="s">
        <v>94</v>
      </c>
      <c r="H8044" t="s">
        <v>23</v>
      </c>
      <c r="I8044" t="s">
        <v>18</v>
      </c>
      <c r="J8044">
        <v>242</v>
      </c>
      <c r="K8044" t="s">
        <v>19</v>
      </c>
      <c r="L8044" s="13">
        <v>16.84</v>
      </c>
      <c r="M8044" s="14">
        <v>9.91</v>
      </c>
      <c r="N8044">
        <v>5</v>
      </c>
      <c r="O8044">
        <v>1395</v>
      </c>
      <c r="P8044">
        <v>237</v>
      </c>
      <c r="Q8044" t="s">
        <v>32</v>
      </c>
      <c r="S8044" t="s">
        <v>21</v>
      </c>
    </row>
    <row r="8045" spans="1:19" x14ac:dyDescent="0.3">
      <c r="A8045">
        <v>82645</v>
      </c>
      <c r="B8045" s="1">
        <v>45744</v>
      </c>
      <c r="C8045" s="11">
        <v>0.23611111111111113</v>
      </c>
      <c r="D8045" s="12">
        <v>5</v>
      </c>
      <c r="E8045" s="12" t="str">
        <f>IF(Table2[[#This Row],[Request_Time]]&lt;TIME(12,0,0),"Morning",IF(Table2[[#This Row],[Request_Time]]&lt;TIME(17,0,0),"Afternoon","Evening"))</f>
        <v>Morning</v>
      </c>
      <c r="F8045" s="12"/>
      <c r="G8045" t="s">
        <v>26</v>
      </c>
      <c r="H8045" t="s">
        <v>23</v>
      </c>
      <c r="I8045" t="s">
        <v>27</v>
      </c>
      <c r="J8045">
        <v>232</v>
      </c>
      <c r="K8045" t="s">
        <v>19</v>
      </c>
      <c r="L8045" s="13">
        <v>52.78</v>
      </c>
      <c r="M8045" s="14">
        <v>10.119999999999999</v>
      </c>
      <c r="N8045">
        <v>5</v>
      </c>
      <c r="O8045">
        <v>1610</v>
      </c>
      <c r="P8045">
        <v>212</v>
      </c>
      <c r="Q8045" t="s">
        <v>28</v>
      </c>
      <c r="S8045" t="s">
        <v>21</v>
      </c>
    </row>
    <row r="8046" spans="1:19" x14ac:dyDescent="0.3">
      <c r="A8046">
        <v>82645</v>
      </c>
      <c r="B8046" s="1">
        <v>45666</v>
      </c>
      <c r="C8046" s="11">
        <v>0.45902777777777781</v>
      </c>
      <c r="D8046" s="12">
        <v>11</v>
      </c>
      <c r="E8046" s="12" t="str">
        <f>IF(Table2[[#This Row],[Request_Time]]&lt;TIME(12,0,0),"Morning",IF(Table2[[#This Row],[Request_Time]]&lt;TIME(17,0,0),"Afternoon","Evening"))</f>
        <v>Morning</v>
      </c>
      <c r="F8046" s="12"/>
      <c r="G8046" t="s">
        <v>30</v>
      </c>
      <c r="H8046" t="s">
        <v>67</v>
      </c>
      <c r="I8046" t="s">
        <v>27</v>
      </c>
      <c r="J8046">
        <v>239</v>
      </c>
      <c r="K8046" t="s">
        <v>31</v>
      </c>
      <c r="L8046" s="13"/>
      <c r="M8046" s="14"/>
      <c r="O8046">
        <v>2026</v>
      </c>
      <c r="P8046">
        <v>249</v>
      </c>
      <c r="R8046" t="s">
        <v>108</v>
      </c>
    </row>
    <row r="8047" spans="1:19" x14ac:dyDescent="0.3">
      <c r="A8047">
        <v>82650</v>
      </c>
      <c r="B8047" s="1">
        <v>45920</v>
      </c>
      <c r="C8047" s="11">
        <v>0.60833333333333328</v>
      </c>
      <c r="D8047" s="12">
        <v>14</v>
      </c>
      <c r="E8047" s="12" t="str">
        <f>IF(Table2[[#This Row],[Request_Time]]&lt;TIME(12,0,0),"Morning",IF(Table2[[#This Row],[Request_Time]]&lt;TIME(17,0,0),"Afternoon","Evening"))</f>
        <v>Afternoon</v>
      </c>
      <c r="F8047" s="12"/>
      <c r="G8047" t="s">
        <v>81</v>
      </c>
      <c r="H8047" t="s">
        <v>6272</v>
      </c>
      <c r="I8047" t="s">
        <v>27</v>
      </c>
      <c r="J8047">
        <v>201</v>
      </c>
      <c r="K8047" t="s">
        <v>24</v>
      </c>
      <c r="L8047" s="13"/>
      <c r="M8047" s="14"/>
      <c r="O8047">
        <v>1904</v>
      </c>
      <c r="P8047">
        <v>255</v>
      </c>
    </row>
    <row r="8048" spans="1:19" x14ac:dyDescent="0.3">
      <c r="A8048">
        <v>82655</v>
      </c>
      <c r="B8048" s="1">
        <v>45991</v>
      </c>
      <c r="C8048" s="11">
        <v>0.43124999999999997</v>
      </c>
      <c r="D8048" s="12">
        <v>10</v>
      </c>
      <c r="E8048" s="12" t="str">
        <f>IF(Table2[[#This Row],[Request_Time]]&lt;TIME(12,0,0),"Morning",IF(Table2[[#This Row],[Request_Time]]&lt;TIME(17,0,0),"Afternoon","Evening"))</f>
        <v>Morning</v>
      </c>
      <c r="F8048" s="12"/>
      <c r="G8048" t="s">
        <v>52</v>
      </c>
      <c r="H8048" t="s">
        <v>30</v>
      </c>
      <c r="I8048" t="s">
        <v>40</v>
      </c>
      <c r="J8048">
        <v>214</v>
      </c>
      <c r="K8048" t="s">
        <v>31</v>
      </c>
      <c r="L8048" s="13"/>
      <c r="M8048" s="14"/>
      <c r="O8048">
        <v>2074</v>
      </c>
      <c r="P8048">
        <v>207</v>
      </c>
      <c r="R8048" t="s">
        <v>108</v>
      </c>
    </row>
    <row r="8049" spans="1:19" x14ac:dyDescent="0.3">
      <c r="A8049">
        <v>82660</v>
      </c>
      <c r="B8049" s="1">
        <v>45759</v>
      </c>
      <c r="C8049" s="11">
        <v>0.62430555555555556</v>
      </c>
      <c r="D8049" s="12">
        <v>14</v>
      </c>
      <c r="E8049" s="12" t="str">
        <f>IF(Table2[[#This Row],[Request_Time]]&lt;TIME(12,0,0),"Morning",IF(Table2[[#This Row],[Request_Time]]&lt;TIME(17,0,0),"Afternoon","Evening"))</f>
        <v>Afternoon</v>
      </c>
      <c r="F8049" s="12"/>
      <c r="G8049" t="s">
        <v>52</v>
      </c>
      <c r="H8049" t="s">
        <v>30</v>
      </c>
      <c r="I8049" t="s">
        <v>27</v>
      </c>
      <c r="J8049">
        <v>235</v>
      </c>
      <c r="K8049" t="s">
        <v>31</v>
      </c>
      <c r="L8049" s="13"/>
      <c r="M8049" s="14"/>
      <c r="O8049">
        <v>2058</v>
      </c>
      <c r="P8049">
        <v>228</v>
      </c>
      <c r="R8049" t="s">
        <v>55</v>
      </c>
    </row>
    <row r="8050" spans="1:19" x14ac:dyDescent="0.3">
      <c r="A8050">
        <v>82661</v>
      </c>
      <c r="B8050" s="1">
        <v>45718</v>
      </c>
      <c r="C8050" s="11">
        <v>0.12708333333333333</v>
      </c>
      <c r="D8050" s="12">
        <v>3</v>
      </c>
      <c r="E8050" s="12" t="str">
        <f>IF(Table2[[#This Row],[Request_Time]]&lt;TIME(12,0,0),"Morning",IF(Table2[[#This Row],[Request_Time]]&lt;TIME(17,0,0),"Afternoon","Evening"))</f>
        <v>Morning</v>
      </c>
      <c r="F8050" s="12"/>
      <c r="G8050" t="s">
        <v>52</v>
      </c>
      <c r="H8050" t="s">
        <v>81</v>
      </c>
      <c r="I8050" t="s">
        <v>27</v>
      </c>
      <c r="J8050">
        <v>203</v>
      </c>
      <c r="K8050" t="s">
        <v>19</v>
      </c>
      <c r="L8050" s="13">
        <v>70.17</v>
      </c>
      <c r="M8050" s="14">
        <v>4.18</v>
      </c>
      <c r="N8050">
        <v>4</v>
      </c>
      <c r="O8050">
        <v>1918</v>
      </c>
      <c r="P8050">
        <v>257</v>
      </c>
      <c r="Q8050" t="s">
        <v>32</v>
      </c>
      <c r="S8050" t="s">
        <v>21</v>
      </c>
    </row>
    <row r="8051" spans="1:19" x14ac:dyDescent="0.3">
      <c r="A8051">
        <v>82662</v>
      </c>
      <c r="B8051" s="1">
        <v>45820</v>
      </c>
      <c r="C8051" s="11">
        <v>0.59375</v>
      </c>
      <c r="D8051" s="12">
        <v>14</v>
      </c>
      <c r="E8051" s="12" t="str">
        <f>IF(Table2[[#This Row],[Request_Time]]&lt;TIME(12,0,0),"Morning",IF(Table2[[#This Row],[Request_Time]]&lt;TIME(17,0,0),"Afternoon","Evening"))</f>
        <v>Afternoon</v>
      </c>
      <c r="F8051" s="12"/>
      <c r="G8051" t="s">
        <v>75</v>
      </c>
      <c r="H8051" t="s">
        <v>6273</v>
      </c>
      <c r="I8051" t="s">
        <v>27</v>
      </c>
      <c r="J8051">
        <v>245</v>
      </c>
      <c r="K8051" t="s">
        <v>19</v>
      </c>
      <c r="L8051" s="13">
        <v>44.71</v>
      </c>
      <c r="M8051" s="14">
        <v>23.61</v>
      </c>
      <c r="N8051">
        <v>5</v>
      </c>
      <c r="O8051">
        <v>2138</v>
      </c>
      <c r="P8051">
        <v>239</v>
      </c>
      <c r="Q8051" t="s">
        <v>20</v>
      </c>
      <c r="S8051" t="s">
        <v>36</v>
      </c>
    </row>
    <row r="8052" spans="1:19" x14ac:dyDescent="0.3">
      <c r="A8052">
        <v>82667</v>
      </c>
      <c r="B8052" s="1">
        <v>45733</v>
      </c>
      <c r="C8052" s="11">
        <v>4.3055555555555562E-2</v>
      </c>
      <c r="D8052" s="12">
        <v>1</v>
      </c>
      <c r="E8052" s="12" t="str">
        <f>IF(Table2[[#This Row],[Request_Time]]&lt;TIME(12,0,0),"Morning",IF(Table2[[#This Row],[Request_Time]]&lt;TIME(17,0,0),"Afternoon","Evening"))</f>
        <v>Morning</v>
      </c>
      <c r="F8052" s="12"/>
      <c r="G8052" t="s">
        <v>81</v>
      </c>
      <c r="H8052" t="s">
        <v>72</v>
      </c>
      <c r="I8052" t="s">
        <v>27</v>
      </c>
      <c r="J8052">
        <v>207</v>
      </c>
      <c r="K8052" t="s">
        <v>19</v>
      </c>
      <c r="L8052" s="13">
        <v>49.21</v>
      </c>
      <c r="M8052" s="14">
        <v>21.99</v>
      </c>
      <c r="N8052">
        <v>2</v>
      </c>
      <c r="O8052">
        <v>2140</v>
      </c>
      <c r="P8052">
        <v>259</v>
      </c>
      <c r="Q8052" t="s">
        <v>44</v>
      </c>
      <c r="S8052" t="s">
        <v>36</v>
      </c>
    </row>
    <row r="8053" spans="1:19" x14ac:dyDescent="0.3">
      <c r="A8053">
        <v>82673</v>
      </c>
      <c r="B8053" s="1">
        <v>45812</v>
      </c>
      <c r="C8053" s="11">
        <v>0.77916666666666667</v>
      </c>
      <c r="D8053" s="12">
        <v>18</v>
      </c>
      <c r="E8053" s="12" t="str">
        <f>IF(Table2[[#This Row],[Request_Time]]&lt;TIME(12,0,0),"Morning",IF(Table2[[#This Row],[Request_Time]]&lt;TIME(17,0,0),"Afternoon","Evening"))</f>
        <v>Evening</v>
      </c>
      <c r="F8053" s="12"/>
      <c r="G8053" t="s">
        <v>67</v>
      </c>
      <c r="H8053" t="s">
        <v>26</v>
      </c>
      <c r="I8053" t="s">
        <v>27</v>
      </c>
      <c r="J8053">
        <v>257</v>
      </c>
      <c r="K8053" t="s">
        <v>19</v>
      </c>
      <c r="L8053" s="13">
        <v>54.12</v>
      </c>
      <c r="M8053" s="14">
        <v>10.42</v>
      </c>
      <c r="N8053">
        <v>1</v>
      </c>
      <c r="O8053">
        <v>1023</v>
      </c>
      <c r="P8053">
        <v>239</v>
      </c>
      <c r="Q8053" t="s">
        <v>32</v>
      </c>
      <c r="S8053" t="s">
        <v>21</v>
      </c>
    </row>
    <row r="8054" spans="1:19" x14ac:dyDescent="0.3">
      <c r="A8054">
        <v>82674</v>
      </c>
      <c r="B8054" s="1">
        <v>45840</v>
      </c>
      <c r="C8054" s="11">
        <v>0.14791666666666667</v>
      </c>
      <c r="D8054" s="12">
        <v>3</v>
      </c>
      <c r="E8054" s="12" t="str">
        <f>IF(Table2[[#This Row],[Request_Time]]&lt;TIME(12,0,0),"Morning",IF(Table2[[#This Row],[Request_Time]]&lt;TIME(17,0,0),"Afternoon","Evening"))</f>
        <v>Morning</v>
      </c>
      <c r="F8054" s="12"/>
      <c r="G8054" t="s">
        <v>58</v>
      </c>
      <c r="H8054" t="s">
        <v>38</v>
      </c>
      <c r="I8054" t="s">
        <v>18</v>
      </c>
      <c r="J8054">
        <v>205</v>
      </c>
      <c r="K8054" t="s">
        <v>24</v>
      </c>
      <c r="L8054" s="13"/>
      <c r="M8054" s="14"/>
      <c r="O8054">
        <v>1519</v>
      </c>
      <c r="P8054">
        <v>255</v>
      </c>
    </row>
    <row r="8055" spans="1:19" x14ac:dyDescent="0.3">
      <c r="A8055">
        <v>82692</v>
      </c>
      <c r="B8055" s="1">
        <v>45834</v>
      </c>
      <c r="C8055" s="11">
        <v>0.60138888888888886</v>
      </c>
      <c r="D8055" s="12">
        <v>14</v>
      </c>
      <c r="E8055" s="12" t="str">
        <f>IF(Table2[[#This Row],[Request_Time]]&lt;TIME(12,0,0),"Morning",IF(Table2[[#This Row],[Request_Time]]&lt;TIME(17,0,0),"Afternoon","Evening"))</f>
        <v>Afternoon</v>
      </c>
      <c r="F8055" s="12"/>
      <c r="G8055" t="s">
        <v>6272</v>
      </c>
      <c r="H8055" t="s">
        <v>72</v>
      </c>
      <c r="I8055" t="s">
        <v>40</v>
      </c>
      <c r="J8055">
        <v>244</v>
      </c>
      <c r="K8055" t="s">
        <v>19</v>
      </c>
      <c r="L8055" s="13">
        <v>48.86</v>
      </c>
      <c r="M8055" s="14">
        <v>8.43</v>
      </c>
      <c r="N8055">
        <v>3</v>
      </c>
      <c r="O8055">
        <v>1571</v>
      </c>
      <c r="P8055">
        <v>211</v>
      </c>
      <c r="Q8055" t="s">
        <v>50</v>
      </c>
      <c r="S8055" t="s">
        <v>21</v>
      </c>
    </row>
    <row r="8056" spans="1:19" x14ac:dyDescent="0.3">
      <c r="A8056">
        <v>82703</v>
      </c>
      <c r="B8056" s="1">
        <v>45968</v>
      </c>
      <c r="C8056" s="11">
        <v>0.45763888888888887</v>
      </c>
      <c r="D8056" s="12">
        <v>10</v>
      </c>
      <c r="E8056" s="12" t="str">
        <f>IF(Table2[[#This Row],[Request_Time]]&lt;TIME(12,0,0),"Morning",IF(Table2[[#This Row],[Request_Time]]&lt;TIME(17,0,0),"Afternoon","Evening"))</f>
        <v>Morning</v>
      </c>
      <c r="F8056" s="12"/>
      <c r="G8056" t="s">
        <v>81</v>
      </c>
      <c r="H8056" t="s">
        <v>6273</v>
      </c>
      <c r="I8056" t="s">
        <v>27</v>
      </c>
      <c r="J8056">
        <v>207</v>
      </c>
      <c r="K8056" t="s">
        <v>31</v>
      </c>
      <c r="L8056" s="13"/>
      <c r="M8056" s="14"/>
      <c r="O8056">
        <v>1938</v>
      </c>
      <c r="P8056">
        <v>218</v>
      </c>
      <c r="R8056" t="s">
        <v>128</v>
      </c>
    </row>
    <row r="8057" spans="1:19" x14ac:dyDescent="0.3">
      <c r="A8057">
        <v>82708</v>
      </c>
      <c r="B8057" s="1">
        <v>45951</v>
      </c>
      <c r="C8057" s="11">
        <v>0.65</v>
      </c>
      <c r="D8057" s="12">
        <v>15</v>
      </c>
      <c r="E8057" s="12" t="str">
        <f>IF(Table2[[#This Row],[Request_Time]]&lt;TIME(12,0,0),"Morning",IF(Table2[[#This Row],[Request_Time]]&lt;TIME(17,0,0),"Afternoon","Evening"))</f>
        <v>Afternoon</v>
      </c>
      <c r="F8057" s="12"/>
      <c r="G8057" t="s">
        <v>6273</v>
      </c>
      <c r="H8057" t="s">
        <v>38</v>
      </c>
      <c r="I8057" t="s">
        <v>40</v>
      </c>
      <c r="J8057">
        <v>233</v>
      </c>
      <c r="K8057" t="s">
        <v>24</v>
      </c>
      <c r="L8057" s="13"/>
      <c r="M8057" s="14"/>
      <c r="O8057">
        <v>1174</v>
      </c>
      <c r="P8057">
        <v>217</v>
      </c>
    </row>
    <row r="8058" spans="1:19" x14ac:dyDescent="0.3">
      <c r="A8058">
        <v>82710</v>
      </c>
      <c r="B8058" s="1">
        <v>45786</v>
      </c>
      <c r="C8058" s="11">
        <v>0.31597222222222221</v>
      </c>
      <c r="D8058" s="12">
        <v>7</v>
      </c>
      <c r="E8058" s="12" t="str">
        <f>IF(Table2[[#This Row],[Request_Time]]&lt;TIME(12,0,0),"Morning",IF(Table2[[#This Row],[Request_Time]]&lt;TIME(17,0,0),"Afternoon","Evening"))</f>
        <v>Morning</v>
      </c>
      <c r="F8058" s="12"/>
      <c r="G8058" t="s">
        <v>30</v>
      </c>
      <c r="H8058" t="s">
        <v>6272</v>
      </c>
      <c r="I8058" t="s">
        <v>18</v>
      </c>
      <c r="J8058">
        <v>209</v>
      </c>
      <c r="K8058" t="s">
        <v>19</v>
      </c>
      <c r="L8058" s="13">
        <v>79.28</v>
      </c>
      <c r="M8058" s="14">
        <v>3.29</v>
      </c>
      <c r="N8058">
        <v>4</v>
      </c>
      <c r="O8058">
        <v>1496</v>
      </c>
      <c r="P8058">
        <v>213</v>
      </c>
      <c r="Q8058" t="s">
        <v>32</v>
      </c>
      <c r="S8058" t="s">
        <v>21</v>
      </c>
    </row>
    <row r="8059" spans="1:19" x14ac:dyDescent="0.3">
      <c r="A8059">
        <v>82730</v>
      </c>
      <c r="B8059" s="1">
        <v>45965</v>
      </c>
      <c r="C8059" s="11">
        <v>0.77500000000000002</v>
      </c>
      <c r="D8059" s="12">
        <v>18</v>
      </c>
      <c r="E8059" s="12" t="str">
        <f>IF(Table2[[#This Row],[Request_Time]]&lt;TIME(12,0,0),"Morning",IF(Table2[[#This Row],[Request_Time]]&lt;TIME(17,0,0),"Afternoon","Evening"))</f>
        <v>Evening</v>
      </c>
      <c r="F8059" s="12"/>
      <c r="G8059" t="s">
        <v>38</v>
      </c>
      <c r="H8059" t="s">
        <v>30</v>
      </c>
      <c r="I8059" t="s">
        <v>18</v>
      </c>
      <c r="J8059">
        <v>231</v>
      </c>
      <c r="K8059" t="s">
        <v>19</v>
      </c>
      <c r="L8059" s="13">
        <v>22.8</v>
      </c>
      <c r="M8059" s="14">
        <v>8.73</v>
      </c>
      <c r="N8059">
        <v>1</v>
      </c>
      <c r="O8059">
        <v>2143</v>
      </c>
      <c r="P8059">
        <v>239</v>
      </c>
      <c r="Q8059" t="s">
        <v>50</v>
      </c>
      <c r="S8059" t="s">
        <v>36</v>
      </c>
    </row>
    <row r="8060" spans="1:19" x14ac:dyDescent="0.3">
      <c r="A8060">
        <v>82740</v>
      </c>
      <c r="B8060" s="1">
        <v>45685</v>
      </c>
      <c r="C8060" s="11">
        <v>0.86388888888888893</v>
      </c>
      <c r="D8060" s="12">
        <v>20</v>
      </c>
      <c r="E8060" s="12" t="str">
        <f>IF(Table2[[#This Row],[Request_Time]]&lt;TIME(12,0,0),"Morning",IF(Table2[[#This Row],[Request_Time]]&lt;TIME(17,0,0),"Afternoon","Evening"))</f>
        <v>Evening</v>
      </c>
      <c r="F8060" s="12"/>
      <c r="G8060" t="s">
        <v>75</v>
      </c>
      <c r="H8060" t="s">
        <v>91</v>
      </c>
      <c r="I8060" t="s">
        <v>40</v>
      </c>
      <c r="J8060">
        <v>230</v>
      </c>
      <c r="K8060" t="s">
        <v>19</v>
      </c>
      <c r="L8060" s="13">
        <v>37.97</v>
      </c>
      <c r="M8060" s="14">
        <v>10.37</v>
      </c>
      <c r="N8060">
        <v>2</v>
      </c>
      <c r="O8060">
        <v>1158</v>
      </c>
      <c r="P8060">
        <v>257</v>
      </c>
      <c r="Q8060" t="s">
        <v>50</v>
      </c>
      <c r="S8060" t="s">
        <v>21</v>
      </c>
    </row>
    <row r="8061" spans="1:19" x14ac:dyDescent="0.3">
      <c r="A8061">
        <v>82751</v>
      </c>
      <c r="B8061" s="1">
        <v>45701</v>
      </c>
      <c r="C8061" s="11">
        <v>0.68611111111111101</v>
      </c>
      <c r="D8061" s="12">
        <v>16</v>
      </c>
      <c r="E8061" s="12" t="str">
        <f>IF(Table2[[#This Row],[Request_Time]]&lt;TIME(12,0,0),"Morning",IF(Table2[[#This Row],[Request_Time]]&lt;TIME(17,0,0),"Afternoon","Evening"))</f>
        <v>Afternoon</v>
      </c>
      <c r="F8061" s="12"/>
      <c r="G8061" t="s">
        <v>26</v>
      </c>
      <c r="H8061" t="s">
        <v>83</v>
      </c>
      <c r="I8061" t="s">
        <v>18</v>
      </c>
      <c r="J8061">
        <v>252</v>
      </c>
      <c r="K8061" t="s">
        <v>19</v>
      </c>
      <c r="L8061" s="13">
        <v>70.790000000000006</v>
      </c>
      <c r="M8061" s="14">
        <v>18.73</v>
      </c>
      <c r="N8061">
        <v>5</v>
      </c>
      <c r="O8061">
        <v>1749</v>
      </c>
      <c r="P8061">
        <v>234</v>
      </c>
      <c r="Q8061" t="s">
        <v>44</v>
      </c>
      <c r="S8061" t="s">
        <v>36</v>
      </c>
    </row>
    <row r="8062" spans="1:19" x14ac:dyDescent="0.3">
      <c r="A8062">
        <v>82758</v>
      </c>
      <c r="B8062" s="1">
        <v>45989</v>
      </c>
      <c r="C8062" s="11">
        <v>0.65972222222222221</v>
      </c>
      <c r="D8062" s="12">
        <v>15</v>
      </c>
      <c r="E8062" s="12" t="str">
        <f>IF(Table2[[#This Row],[Request_Time]]&lt;TIME(12,0,0),"Morning",IF(Table2[[#This Row],[Request_Time]]&lt;TIME(17,0,0),"Afternoon","Evening"))</f>
        <v>Afternoon</v>
      </c>
      <c r="F8062" s="12"/>
      <c r="G8062" t="s">
        <v>23</v>
      </c>
      <c r="H8062" t="s">
        <v>52</v>
      </c>
      <c r="I8062" t="s">
        <v>27</v>
      </c>
      <c r="J8062">
        <v>207</v>
      </c>
      <c r="K8062" t="s">
        <v>19</v>
      </c>
      <c r="L8062" s="13">
        <v>63.82</v>
      </c>
      <c r="M8062" s="14">
        <v>23.82</v>
      </c>
      <c r="N8062">
        <v>2</v>
      </c>
      <c r="O8062">
        <v>1342</v>
      </c>
      <c r="P8062">
        <v>228</v>
      </c>
      <c r="Q8062" t="s">
        <v>50</v>
      </c>
      <c r="S8062" t="s">
        <v>36</v>
      </c>
    </row>
    <row r="8063" spans="1:19" x14ac:dyDescent="0.3">
      <c r="A8063">
        <v>82760</v>
      </c>
      <c r="B8063" s="1">
        <v>45794</v>
      </c>
      <c r="C8063" s="11">
        <v>0.75555555555555554</v>
      </c>
      <c r="D8063" s="12">
        <v>18</v>
      </c>
      <c r="E8063" s="12" t="str">
        <f>IF(Table2[[#This Row],[Request_Time]]&lt;TIME(12,0,0),"Morning",IF(Table2[[#This Row],[Request_Time]]&lt;TIME(17,0,0),"Afternoon","Evening"))</f>
        <v>Evening</v>
      </c>
      <c r="F8063" s="12"/>
      <c r="G8063" t="s">
        <v>30</v>
      </c>
      <c r="H8063" t="s">
        <v>23</v>
      </c>
      <c r="I8063" t="s">
        <v>40</v>
      </c>
      <c r="J8063">
        <v>203</v>
      </c>
      <c r="K8063" t="s">
        <v>19</v>
      </c>
      <c r="L8063" s="13">
        <v>42.57</v>
      </c>
      <c r="M8063" s="14">
        <v>20.81</v>
      </c>
      <c r="N8063">
        <v>1</v>
      </c>
      <c r="O8063">
        <v>1510</v>
      </c>
      <c r="P8063">
        <v>258</v>
      </c>
      <c r="Q8063" t="s">
        <v>32</v>
      </c>
      <c r="S8063" t="s">
        <v>21</v>
      </c>
    </row>
    <row r="8064" spans="1:19" x14ac:dyDescent="0.3">
      <c r="A8064">
        <v>82764</v>
      </c>
      <c r="B8064" s="1">
        <v>45949</v>
      </c>
      <c r="C8064" s="11">
        <v>0.8881944444444444</v>
      </c>
      <c r="D8064" s="12">
        <v>21</v>
      </c>
      <c r="E8064" s="12" t="str">
        <f>IF(Table2[[#This Row],[Request_Time]]&lt;TIME(12,0,0),"Morning",IF(Table2[[#This Row],[Request_Time]]&lt;TIME(17,0,0),"Afternoon","Evening"))</f>
        <v>Evening</v>
      </c>
      <c r="F8064" s="12"/>
      <c r="G8064" t="s">
        <v>72</v>
      </c>
      <c r="H8064" t="s">
        <v>26</v>
      </c>
      <c r="I8064" t="s">
        <v>27</v>
      </c>
      <c r="J8064">
        <v>251</v>
      </c>
      <c r="K8064" t="s">
        <v>31</v>
      </c>
      <c r="L8064" s="13"/>
      <c r="M8064" s="14"/>
      <c r="O8064">
        <v>1483</v>
      </c>
      <c r="P8064">
        <v>223</v>
      </c>
      <c r="R8064" t="s">
        <v>32</v>
      </c>
    </row>
    <row r="8065" spans="1:19" x14ac:dyDescent="0.3">
      <c r="A8065">
        <v>82786</v>
      </c>
      <c r="B8065" s="1">
        <v>45697</v>
      </c>
      <c r="C8065" s="11">
        <v>0.68958333333333333</v>
      </c>
      <c r="D8065" s="12">
        <v>16</v>
      </c>
      <c r="E8065" s="12" t="str">
        <f>IF(Table2[[#This Row],[Request_Time]]&lt;TIME(12,0,0),"Morning",IF(Table2[[#This Row],[Request_Time]]&lt;TIME(17,0,0),"Afternoon","Evening"))</f>
        <v>Afternoon</v>
      </c>
      <c r="F8065" s="12"/>
      <c r="G8065" t="s">
        <v>38</v>
      </c>
      <c r="H8065" t="s">
        <v>75</v>
      </c>
      <c r="I8065" t="s">
        <v>27</v>
      </c>
      <c r="J8065">
        <v>215</v>
      </c>
      <c r="K8065" t="s">
        <v>19</v>
      </c>
      <c r="L8065" s="13">
        <v>62.24</v>
      </c>
      <c r="M8065" s="14">
        <v>23.25</v>
      </c>
      <c r="N8065">
        <v>3</v>
      </c>
      <c r="O8065">
        <v>1548</v>
      </c>
      <c r="P8065">
        <v>234</v>
      </c>
      <c r="Q8065" t="s">
        <v>50</v>
      </c>
      <c r="S8065" t="s">
        <v>36</v>
      </c>
    </row>
    <row r="8066" spans="1:19" x14ac:dyDescent="0.3">
      <c r="A8066">
        <v>82798</v>
      </c>
      <c r="B8066" s="1">
        <v>45774</v>
      </c>
      <c r="C8066" s="11">
        <v>4.2361111111111106E-2</v>
      </c>
      <c r="D8066" s="12">
        <v>1</v>
      </c>
      <c r="E8066" s="12" t="str">
        <f>IF(Table2[[#This Row],[Request_Time]]&lt;TIME(12,0,0),"Morning",IF(Table2[[#This Row],[Request_Time]]&lt;TIME(17,0,0),"Afternoon","Evening"))</f>
        <v>Morning</v>
      </c>
      <c r="F8066" s="12"/>
      <c r="G8066" t="s">
        <v>26</v>
      </c>
      <c r="H8066" t="s">
        <v>6273</v>
      </c>
      <c r="I8066" t="s">
        <v>18</v>
      </c>
      <c r="J8066">
        <v>212</v>
      </c>
      <c r="K8066" t="s">
        <v>19</v>
      </c>
      <c r="L8066" s="13">
        <v>20.04</v>
      </c>
      <c r="M8066" s="14">
        <v>23.68</v>
      </c>
      <c r="N8066">
        <v>5</v>
      </c>
      <c r="O8066">
        <v>1575</v>
      </c>
      <c r="P8066">
        <v>252</v>
      </c>
      <c r="Q8066" t="s">
        <v>32</v>
      </c>
      <c r="S8066" t="s">
        <v>21</v>
      </c>
    </row>
    <row r="8067" spans="1:19" x14ac:dyDescent="0.3">
      <c r="A8067">
        <v>82805</v>
      </c>
      <c r="B8067" s="1">
        <v>45692</v>
      </c>
      <c r="C8067" s="11">
        <v>0.3298611111111111</v>
      </c>
      <c r="D8067" s="12">
        <v>7</v>
      </c>
      <c r="E8067" s="12" t="str">
        <f>IF(Table2[[#This Row],[Request_Time]]&lt;TIME(12,0,0),"Morning",IF(Table2[[#This Row],[Request_Time]]&lt;TIME(17,0,0),"Afternoon","Evening"))</f>
        <v>Morning</v>
      </c>
      <c r="F8067" s="12"/>
      <c r="G8067" t="s">
        <v>72</v>
      </c>
      <c r="H8067" t="s">
        <v>30</v>
      </c>
      <c r="I8067" t="s">
        <v>18</v>
      </c>
      <c r="J8067">
        <v>247</v>
      </c>
      <c r="K8067" t="s">
        <v>24</v>
      </c>
      <c r="L8067" s="13"/>
      <c r="M8067" s="14"/>
      <c r="O8067">
        <v>2100</v>
      </c>
      <c r="P8067">
        <v>216</v>
      </c>
    </row>
    <row r="8068" spans="1:19" x14ac:dyDescent="0.3">
      <c r="A8068">
        <v>82820</v>
      </c>
      <c r="B8068" s="1">
        <v>45959</v>
      </c>
      <c r="C8068" s="11">
        <v>0.63055555555555554</v>
      </c>
      <c r="D8068" s="12">
        <v>15</v>
      </c>
      <c r="E8068" s="12" t="str">
        <f>IF(Table2[[#This Row],[Request_Time]]&lt;TIME(12,0,0),"Morning",IF(Table2[[#This Row],[Request_Time]]&lt;TIME(17,0,0),"Afternoon","Evening"))</f>
        <v>Afternoon</v>
      </c>
      <c r="F8068" s="12"/>
      <c r="G8068" t="s">
        <v>38</v>
      </c>
      <c r="H8068" t="s">
        <v>26</v>
      </c>
      <c r="I8068" t="s">
        <v>27</v>
      </c>
      <c r="J8068">
        <v>228</v>
      </c>
      <c r="K8068" t="s">
        <v>19</v>
      </c>
      <c r="L8068" s="13">
        <v>55.66</v>
      </c>
      <c r="M8068" s="14">
        <v>14.48</v>
      </c>
      <c r="N8068">
        <v>1</v>
      </c>
      <c r="O8068">
        <v>1982</v>
      </c>
      <c r="P8068">
        <v>244</v>
      </c>
      <c r="Q8068" t="s">
        <v>32</v>
      </c>
      <c r="S8068" t="s">
        <v>36</v>
      </c>
    </row>
    <row r="8069" spans="1:19" x14ac:dyDescent="0.3">
      <c r="A8069">
        <v>82846</v>
      </c>
      <c r="B8069" s="1">
        <v>45972</v>
      </c>
      <c r="C8069" s="11">
        <v>0.55069444444444449</v>
      </c>
      <c r="D8069" s="12">
        <v>13</v>
      </c>
      <c r="E8069" s="12" t="str">
        <f>IF(Table2[[#This Row],[Request_Time]]&lt;TIME(12,0,0),"Morning",IF(Table2[[#This Row],[Request_Time]]&lt;TIME(17,0,0),"Afternoon","Evening"))</f>
        <v>Afternoon</v>
      </c>
      <c r="F8069" s="12"/>
      <c r="G8069" t="s">
        <v>72</v>
      </c>
      <c r="H8069" t="s">
        <v>6273</v>
      </c>
      <c r="I8069" t="s">
        <v>18</v>
      </c>
      <c r="J8069">
        <v>203</v>
      </c>
      <c r="K8069" t="s">
        <v>19</v>
      </c>
      <c r="L8069" s="13">
        <v>45.91</v>
      </c>
      <c r="M8069" s="14">
        <v>21.66</v>
      </c>
      <c r="N8069">
        <v>5</v>
      </c>
      <c r="O8069">
        <v>1106</v>
      </c>
      <c r="P8069">
        <v>256</v>
      </c>
      <c r="Q8069" t="s">
        <v>53</v>
      </c>
      <c r="S8069" t="s">
        <v>21</v>
      </c>
    </row>
    <row r="8070" spans="1:19" x14ac:dyDescent="0.3">
      <c r="A8070">
        <v>82854</v>
      </c>
      <c r="B8070" s="1">
        <v>45873</v>
      </c>
      <c r="C8070" s="11">
        <v>0.1277777777777778</v>
      </c>
      <c r="D8070" s="12">
        <v>3</v>
      </c>
      <c r="E8070" s="12" t="str">
        <f>IF(Table2[[#This Row],[Request_Time]]&lt;TIME(12,0,0),"Morning",IF(Table2[[#This Row],[Request_Time]]&lt;TIME(17,0,0),"Afternoon","Evening"))</f>
        <v>Morning</v>
      </c>
      <c r="F8070" s="12"/>
      <c r="G8070" t="s">
        <v>81</v>
      </c>
      <c r="H8070" t="s">
        <v>23</v>
      </c>
      <c r="I8070" t="s">
        <v>40</v>
      </c>
      <c r="J8070">
        <v>229</v>
      </c>
      <c r="K8070" t="s">
        <v>31</v>
      </c>
      <c r="L8070" s="13"/>
      <c r="M8070" s="14"/>
      <c r="O8070">
        <v>1800</v>
      </c>
      <c r="P8070">
        <v>225</v>
      </c>
      <c r="R8070" t="s">
        <v>41</v>
      </c>
    </row>
    <row r="8071" spans="1:19" x14ac:dyDescent="0.3">
      <c r="A8071">
        <v>82870</v>
      </c>
      <c r="B8071" s="1">
        <v>45694</v>
      </c>
      <c r="C8071" s="11">
        <v>0.10694444444444444</v>
      </c>
      <c r="D8071" s="12">
        <v>2</v>
      </c>
      <c r="E8071" s="12" t="str">
        <f>IF(Table2[[#This Row],[Request_Time]]&lt;TIME(12,0,0),"Morning",IF(Table2[[#This Row],[Request_Time]]&lt;TIME(17,0,0),"Afternoon","Evening"))</f>
        <v>Morning</v>
      </c>
      <c r="F8071" s="12"/>
      <c r="G8071" t="s">
        <v>23</v>
      </c>
      <c r="H8071" t="s">
        <v>72</v>
      </c>
      <c r="I8071" t="s">
        <v>40</v>
      </c>
      <c r="J8071">
        <v>249</v>
      </c>
      <c r="K8071" t="s">
        <v>31</v>
      </c>
      <c r="L8071" s="13"/>
      <c r="M8071" s="14"/>
      <c r="O8071">
        <v>1621</v>
      </c>
      <c r="P8071">
        <v>242</v>
      </c>
      <c r="R8071" t="s">
        <v>61</v>
      </c>
    </row>
    <row r="8072" spans="1:19" x14ac:dyDescent="0.3">
      <c r="A8072">
        <v>82875</v>
      </c>
      <c r="B8072" s="1">
        <v>45875</v>
      </c>
      <c r="C8072" s="11">
        <v>0.5756944444444444</v>
      </c>
      <c r="D8072" s="12">
        <v>13</v>
      </c>
      <c r="E8072" s="12" t="str">
        <f>IF(Table2[[#This Row],[Request_Time]]&lt;TIME(12,0,0),"Morning",IF(Table2[[#This Row],[Request_Time]]&lt;TIME(17,0,0),"Afternoon","Evening"))</f>
        <v>Afternoon</v>
      </c>
      <c r="F8072" s="12"/>
      <c r="G8072" t="s">
        <v>72</v>
      </c>
      <c r="H8072" t="s">
        <v>67</v>
      </c>
      <c r="I8072" t="s">
        <v>18</v>
      </c>
      <c r="J8072">
        <v>241</v>
      </c>
      <c r="K8072" t="s">
        <v>19</v>
      </c>
      <c r="L8072" s="13">
        <v>57.55</v>
      </c>
      <c r="M8072" s="14">
        <v>22.03</v>
      </c>
      <c r="N8072">
        <v>5</v>
      </c>
      <c r="O8072">
        <v>1370</v>
      </c>
      <c r="P8072">
        <v>232</v>
      </c>
      <c r="Q8072" t="s">
        <v>20</v>
      </c>
      <c r="S8072" t="s">
        <v>36</v>
      </c>
    </row>
    <row r="8073" spans="1:19" x14ac:dyDescent="0.3">
      <c r="A8073">
        <v>82899</v>
      </c>
      <c r="B8073" s="1">
        <v>45931</v>
      </c>
      <c r="C8073" s="11">
        <v>0.49861111111111112</v>
      </c>
      <c r="D8073" s="12">
        <v>11</v>
      </c>
      <c r="E8073" s="12" t="str">
        <f>IF(Table2[[#This Row],[Request_Time]]&lt;TIME(12,0,0),"Morning",IF(Table2[[#This Row],[Request_Time]]&lt;TIME(17,0,0),"Afternoon","Evening"))</f>
        <v>Morning</v>
      </c>
      <c r="F8073" s="12"/>
      <c r="G8073" t="s">
        <v>30</v>
      </c>
      <c r="H8073" t="s">
        <v>30</v>
      </c>
      <c r="I8073" t="s">
        <v>40</v>
      </c>
      <c r="J8073">
        <v>244</v>
      </c>
      <c r="K8073" t="s">
        <v>19</v>
      </c>
      <c r="L8073" s="13">
        <v>35.33</v>
      </c>
      <c r="M8073" s="14">
        <v>23.24</v>
      </c>
      <c r="N8073">
        <v>5</v>
      </c>
      <c r="O8073">
        <v>2166</v>
      </c>
      <c r="P8073">
        <v>239</v>
      </c>
      <c r="Q8073" t="s">
        <v>20</v>
      </c>
      <c r="S8073" t="s">
        <v>21</v>
      </c>
    </row>
    <row r="8074" spans="1:19" x14ac:dyDescent="0.3">
      <c r="A8074">
        <v>82912</v>
      </c>
      <c r="B8074" s="1">
        <v>46017</v>
      </c>
      <c r="C8074" s="11">
        <v>0.3979166666666667</v>
      </c>
      <c r="D8074" s="12">
        <v>9</v>
      </c>
      <c r="E8074" s="12" t="str">
        <f>IF(Table2[[#This Row],[Request_Time]]&lt;TIME(12,0,0),"Morning",IF(Table2[[#This Row],[Request_Time]]&lt;TIME(17,0,0),"Afternoon","Evening"))</f>
        <v>Morning</v>
      </c>
      <c r="F8074" s="12"/>
      <c r="G8074" t="s">
        <v>67</v>
      </c>
      <c r="H8074" t="s">
        <v>72</v>
      </c>
      <c r="I8074" t="s">
        <v>18</v>
      </c>
      <c r="J8074">
        <v>238</v>
      </c>
      <c r="K8074" t="s">
        <v>19</v>
      </c>
      <c r="L8074" s="13">
        <v>62.02</v>
      </c>
      <c r="M8074" s="14">
        <v>15.33</v>
      </c>
      <c r="N8074">
        <v>4</v>
      </c>
      <c r="O8074">
        <v>1271</v>
      </c>
      <c r="P8074">
        <v>227</v>
      </c>
      <c r="Q8074" t="s">
        <v>44</v>
      </c>
      <c r="S8074" t="s">
        <v>36</v>
      </c>
    </row>
    <row r="8075" spans="1:19" x14ac:dyDescent="0.3">
      <c r="A8075">
        <v>82924</v>
      </c>
      <c r="B8075" s="1">
        <v>45950</v>
      </c>
      <c r="C8075" s="11">
        <v>0.37013888888888885</v>
      </c>
      <c r="D8075" s="12">
        <v>8</v>
      </c>
      <c r="E8075" s="12" t="str">
        <f>IF(Table2[[#This Row],[Request_Time]]&lt;TIME(12,0,0),"Morning",IF(Table2[[#This Row],[Request_Time]]&lt;TIME(17,0,0),"Afternoon","Evening"))</f>
        <v>Morning</v>
      </c>
      <c r="F8075" s="12"/>
      <c r="G8075" t="s">
        <v>38</v>
      </c>
      <c r="H8075" t="s">
        <v>91</v>
      </c>
      <c r="I8075" t="s">
        <v>40</v>
      </c>
      <c r="J8075">
        <v>230</v>
      </c>
      <c r="K8075" t="s">
        <v>19</v>
      </c>
      <c r="L8075" s="13">
        <v>75.87</v>
      </c>
      <c r="M8075" s="14">
        <v>6.12</v>
      </c>
      <c r="N8075">
        <v>3</v>
      </c>
      <c r="O8075">
        <v>1998</v>
      </c>
      <c r="P8075">
        <v>236</v>
      </c>
      <c r="Q8075" t="s">
        <v>50</v>
      </c>
      <c r="S8075" t="s">
        <v>21</v>
      </c>
    </row>
    <row r="8076" spans="1:19" x14ac:dyDescent="0.3">
      <c r="A8076">
        <v>82926</v>
      </c>
      <c r="B8076" s="1">
        <v>45920</v>
      </c>
      <c r="C8076" s="11">
        <v>0.94791666666666663</v>
      </c>
      <c r="D8076" s="12">
        <v>22</v>
      </c>
      <c r="E8076" s="12" t="str">
        <f>IF(Table2[[#This Row],[Request_Time]]&lt;TIME(12,0,0),"Morning",IF(Table2[[#This Row],[Request_Time]]&lt;TIME(17,0,0),"Afternoon","Evening"))</f>
        <v>Evening</v>
      </c>
      <c r="F8076" s="12"/>
      <c r="G8076" t="s">
        <v>23</v>
      </c>
      <c r="H8076" t="s">
        <v>58</v>
      </c>
      <c r="I8076" t="s">
        <v>40</v>
      </c>
      <c r="J8076">
        <v>217</v>
      </c>
      <c r="K8076" t="s">
        <v>19</v>
      </c>
      <c r="L8076" s="13">
        <v>26.78</v>
      </c>
      <c r="M8076" s="14">
        <v>26.78</v>
      </c>
      <c r="N8076">
        <v>1</v>
      </c>
      <c r="O8076">
        <v>1687</v>
      </c>
      <c r="P8076">
        <v>232</v>
      </c>
      <c r="Q8076" t="s">
        <v>28</v>
      </c>
      <c r="S8076" t="s">
        <v>36</v>
      </c>
    </row>
    <row r="8077" spans="1:19" x14ac:dyDescent="0.3">
      <c r="A8077">
        <v>82953</v>
      </c>
      <c r="B8077" s="1">
        <v>45667</v>
      </c>
      <c r="C8077" s="11">
        <v>0.78472222222222221</v>
      </c>
      <c r="D8077" s="12">
        <v>18</v>
      </c>
      <c r="E8077" s="12" t="str">
        <f>IF(Table2[[#This Row],[Request_Time]]&lt;TIME(12,0,0),"Morning",IF(Table2[[#This Row],[Request_Time]]&lt;TIME(17,0,0),"Afternoon","Evening"))</f>
        <v>Evening</v>
      </c>
      <c r="F8077" s="12"/>
      <c r="G8077" t="s">
        <v>91</v>
      </c>
      <c r="H8077" t="s">
        <v>6272</v>
      </c>
      <c r="I8077" t="s">
        <v>18</v>
      </c>
      <c r="J8077">
        <v>259</v>
      </c>
      <c r="K8077" t="s">
        <v>31</v>
      </c>
      <c r="L8077" s="13"/>
      <c r="M8077" s="14"/>
      <c r="O8077">
        <v>1992</v>
      </c>
      <c r="P8077">
        <v>247</v>
      </c>
      <c r="R8077" t="s">
        <v>41</v>
      </c>
    </row>
    <row r="8078" spans="1:19" x14ac:dyDescent="0.3">
      <c r="A8078">
        <v>82970</v>
      </c>
      <c r="B8078" s="1">
        <v>45744</v>
      </c>
      <c r="C8078" s="11">
        <v>0.90833333333333333</v>
      </c>
      <c r="D8078" s="12">
        <v>21</v>
      </c>
      <c r="E8078" s="12" t="str">
        <f>IF(Table2[[#This Row],[Request_Time]]&lt;TIME(12,0,0),"Morning",IF(Table2[[#This Row],[Request_Time]]&lt;TIME(17,0,0),"Afternoon","Evening"))</f>
        <v>Evening</v>
      </c>
      <c r="F8078" s="12"/>
      <c r="G8078" t="s">
        <v>26</v>
      </c>
      <c r="H8078" t="s">
        <v>81</v>
      </c>
      <c r="I8078" t="s">
        <v>27</v>
      </c>
      <c r="J8078">
        <v>202</v>
      </c>
      <c r="K8078" t="s">
        <v>31</v>
      </c>
      <c r="L8078" s="13"/>
      <c r="M8078" s="14"/>
      <c r="O8078">
        <v>1918</v>
      </c>
      <c r="P8078">
        <v>236</v>
      </c>
      <c r="R8078" t="s">
        <v>61</v>
      </c>
    </row>
    <row r="8079" spans="1:19" x14ac:dyDescent="0.3">
      <c r="A8079">
        <v>82979</v>
      </c>
      <c r="B8079" s="1">
        <v>45799</v>
      </c>
      <c r="C8079" s="11">
        <v>0.90347222222222223</v>
      </c>
      <c r="D8079" s="12">
        <v>21</v>
      </c>
      <c r="E8079" s="12" t="str">
        <f>IF(Table2[[#This Row],[Request_Time]]&lt;TIME(12,0,0),"Morning",IF(Table2[[#This Row],[Request_Time]]&lt;TIME(17,0,0),"Afternoon","Evening"))</f>
        <v>Evening</v>
      </c>
      <c r="F8079" s="12"/>
      <c r="G8079" t="s">
        <v>94</v>
      </c>
      <c r="H8079" t="s">
        <v>26</v>
      </c>
      <c r="I8079" t="s">
        <v>40</v>
      </c>
      <c r="J8079">
        <v>244</v>
      </c>
      <c r="K8079" t="s">
        <v>19</v>
      </c>
      <c r="L8079" s="13">
        <v>5.78</v>
      </c>
      <c r="M8079" s="14">
        <v>27.29</v>
      </c>
      <c r="N8079">
        <v>1</v>
      </c>
      <c r="O8079">
        <v>1693</v>
      </c>
      <c r="P8079">
        <v>246</v>
      </c>
      <c r="Q8079" t="s">
        <v>44</v>
      </c>
      <c r="S8079" t="s">
        <v>21</v>
      </c>
    </row>
    <row r="8080" spans="1:19" x14ac:dyDescent="0.3">
      <c r="A8080">
        <v>82992</v>
      </c>
      <c r="B8080" s="1">
        <v>45864</v>
      </c>
      <c r="C8080" s="11">
        <v>1.8055555555555557E-2</v>
      </c>
      <c r="D8080" s="12">
        <v>0</v>
      </c>
      <c r="E8080" s="12" t="str">
        <f>IF(Table2[[#This Row],[Request_Time]]&lt;TIME(12,0,0),"Morning",IF(Table2[[#This Row],[Request_Time]]&lt;TIME(17,0,0),"Afternoon","Evening"))</f>
        <v>Morning</v>
      </c>
      <c r="F8080" s="12"/>
      <c r="G8080" t="s">
        <v>30</v>
      </c>
      <c r="H8080" t="s">
        <v>26</v>
      </c>
      <c r="I8080" t="s">
        <v>18</v>
      </c>
      <c r="J8080">
        <v>239</v>
      </c>
      <c r="K8080" t="s">
        <v>19</v>
      </c>
      <c r="L8080" s="13">
        <v>63.09</v>
      </c>
      <c r="M8080" s="14">
        <v>6.98</v>
      </c>
      <c r="N8080">
        <v>4</v>
      </c>
      <c r="O8080">
        <v>2045</v>
      </c>
      <c r="P8080">
        <v>201</v>
      </c>
      <c r="Q8080" t="s">
        <v>53</v>
      </c>
      <c r="S8080" t="s">
        <v>21</v>
      </c>
    </row>
    <row r="8081" spans="1:19" x14ac:dyDescent="0.3">
      <c r="A8081">
        <v>82996</v>
      </c>
      <c r="B8081" s="1">
        <v>45754</v>
      </c>
      <c r="C8081" s="11">
        <v>0.74583333333333324</v>
      </c>
      <c r="D8081" s="12">
        <v>17</v>
      </c>
      <c r="E8081" s="12" t="str">
        <f>IF(Table2[[#This Row],[Request_Time]]&lt;TIME(12,0,0),"Morning",IF(Table2[[#This Row],[Request_Time]]&lt;TIME(17,0,0),"Afternoon","Evening"))</f>
        <v>Evening</v>
      </c>
      <c r="F8081" s="12"/>
      <c r="G8081" t="s">
        <v>58</v>
      </c>
      <c r="H8081" t="s">
        <v>38</v>
      </c>
      <c r="I8081" t="s">
        <v>18</v>
      </c>
      <c r="J8081">
        <v>211</v>
      </c>
      <c r="K8081" t="s">
        <v>19</v>
      </c>
      <c r="L8081" s="13">
        <v>40.729999999999997</v>
      </c>
      <c r="M8081" s="14">
        <v>20.51</v>
      </c>
      <c r="N8081">
        <v>3</v>
      </c>
      <c r="O8081">
        <v>1459</v>
      </c>
      <c r="P8081">
        <v>229</v>
      </c>
      <c r="Q8081" t="s">
        <v>44</v>
      </c>
      <c r="S8081" t="s">
        <v>21</v>
      </c>
    </row>
    <row r="8082" spans="1:19" x14ac:dyDescent="0.3">
      <c r="A8082">
        <v>82998</v>
      </c>
      <c r="B8082" s="1">
        <v>45868</v>
      </c>
      <c r="C8082" s="11">
        <v>3.1944444444444449E-2</v>
      </c>
      <c r="D8082" s="12">
        <v>0</v>
      </c>
      <c r="E8082" s="12" t="str">
        <f>IF(Table2[[#This Row],[Request_Time]]&lt;TIME(12,0,0),"Morning",IF(Table2[[#This Row],[Request_Time]]&lt;TIME(17,0,0),"Afternoon","Evening"))</f>
        <v>Morning</v>
      </c>
      <c r="F8082" s="12"/>
      <c r="G8082" t="s">
        <v>75</v>
      </c>
      <c r="H8082" t="s">
        <v>72</v>
      </c>
      <c r="I8082" t="s">
        <v>27</v>
      </c>
      <c r="J8082">
        <v>209</v>
      </c>
      <c r="K8082" t="s">
        <v>19</v>
      </c>
      <c r="L8082" s="13">
        <v>15.82</v>
      </c>
      <c r="M8082" s="14">
        <v>16.79</v>
      </c>
      <c r="N8082">
        <v>2</v>
      </c>
      <c r="O8082">
        <v>1263</v>
      </c>
      <c r="P8082">
        <v>236</v>
      </c>
      <c r="Q8082" t="s">
        <v>32</v>
      </c>
      <c r="S8082" t="s">
        <v>21</v>
      </c>
    </row>
    <row r="8083" spans="1:19" x14ac:dyDescent="0.3">
      <c r="A8083">
        <v>83003</v>
      </c>
      <c r="B8083" s="1">
        <v>45786</v>
      </c>
      <c r="C8083" s="11">
        <v>6.1805555555555558E-2</v>
      </c>
      <c r="D8083" s="12">
        <v>1</v>
      </c>
      <c r="E8083" s="12" t="str">
        <f>IF(Table2[[#This Row],[Request_Time]]&lt;TIME(12,0,0),"Morning",IF(Table2[[#This Row],[Request_Time]]&lt;TIME(17,0,0),"Afternoon","Evening"))</f>
        <v>Morning</v>
      </c>
      <c r="F8083" s="12"/>
      <c r="G8083" t="s">
        <v>52</v>
      </c>
      <c r="H8083" t="s">
        <v>23</v>
      </c>
      <c r="I8083" t="s">
        <v>18</v>
      </c>
      <c r="J8083">
        <v>235</v>
      </c>
      <c r="K8083" t="s">
        <v>19</v>
      </c>
      <c r="L8083" s="13">
        <v>15.47</v>
      </c>
      <c r="M8083" s="14">
        <v>22.85</v>
      </c>
      <c r="N8083">
        <v>1</v>
      </c>
      <c r="O8083">
        <v>2125</v>
      </c>
      <c r="P8083">
        <v>213</v>
      </c>
      <c r="Q8083" t="s">
        <v>28</v>
      </c>
      <c r="S8083" t="s">
        <v>36</v>
      </c>
    </row>
    <row r="8084" spans="1:19" x14ac:dyDescent="0.3">
      <c r="A8084">
        <v>83008</v>
      </c>
      <c r="B8084" s="1">
        <v>45984</v>
      </c>
      <c r="C8084" s="11">
        <v>0.53888888888888886</v>
      </c>
      <c r="D8084" s="12">
        <v>12</v>
      </c>
      <c r="E8084" s="12" t="str">
        <f>IF(Table2[[#This Row],[Request_Time]]&lt;TIME(12,0,0),"Morning",IF(Table2[[#This Row],[Request_Time]]&lt;TIME(17,0,0),"Afternoon","Evening"))</f>
        <v>Afternoon</v>
      </c>
      <c r="F8084" s="12"/>
      <c r="G8084" t="s">
        <v>38</v>
      </c>
      <c r="H8084" t="s">
        <v>83</v>
      </c>
      <c r="I8084" t="s">
        <v>18</v>
      </c>
      <c r="J8084">
        <v>229</v>
      </c>
      <c r="K8084" t="s">
        <v>19</v>
      </c>
      <c r="L8084" s="13">
        <v>5.51</v>
      </c>
      <c r="M8084" s="14">
        <v>14.06</v>
      </c>
      <c r="N8084">
        <v>1</v>
      </c>
      <c r="O8084">
        <v>1558</v>
      </c>
      <c r="P8084">
        <v>254</v>
      </c>
      <c r="Q8084" t="s">
        <v>20</v>
      </c>
      <c r="S8084" t="s">
        <v>21</v>
      </c>
    </row>
    <row r="8085" spans="1:19" x14ac:dyDescent="0.3">
      <c r="A8085">
        <v>83017</v>
      </c>
      <c r="B8085" s="1">
        <v>45850</v>
      </c>
      <c r="C8085" s="11">
        <v>0.43611111111111112</v>
      </c>
      <c r="D8085" s="12">
        <v>10</v>
      </c>
      <c r="E8085" s="12" t="str">
        <f>IF(Table2[[#This Row],[Request_Time]]&lt;TIME(12,0,0),"Morning",IF(Table2[[#This Row],[Request_Time]]&lt;TIME(17,0,0),"Afternoon","Evening"))</f>
        <v>Morning</v>
      </c>
      <c r="F8085" s="12"/>
      <c r="G8085" t="s">
        <v>58</v>
      </c>
      <c r="H8085" t="s">
        <v>58</v>
      </c>
      <c r="I8085" t="s">
        <v>40</v>
      </c>
      <c r="J8085">
        <v>209</v>
      </c>
      <c r="K8085" t="s">
        <v>19</v>
      </c>
      <c r="L8085" s="13">
        <v>36.01</v>
      </c>
      <c r="M8085" s="14">
        <v>4.88</v>
      </c>
      <c r="N8085">
        <v>4</v>
      </c>
      <c r="O8085">
        <v>1548</v>
      </c>
      <c r="P8085">
        <v>253</v>
      </c>
      <c r="Q8085" t="s">
        <v>28</v>
      </c>
      <c r="S8085" t="s">
        <v>36</v>
      </c>
    </row>
    <row r="8086" spans="1:19" x14ac:dyDescent="0.3">
      <c r="A8086">
        <v>83017</v>
      </c>
      <c r="B8086" s="1">
        <v>46010</v>
      </c>
      <c r="C8086" s="11">
        <v>0.54791666666666672</v>
      </c>
      <c r="D8086" s="12">
        <v>13</v>
      </c>
      <c r="E8086" s="12" t="str">
        <f>IF(Table2[[#This Row],[Request_Time]]&lt;TIME(12,0,0),"Morning",IF(Table2[[#This Row],[Request_Time]]&lt;TIME(17,0,0),"Afternoon","Evening"))</f>
        <v>Afternoon</v>
      </c>
      <c r="F8086" s="12"/>
      <c r="G8086" t="s">
        <v>81</v>
      </c>
      <c r="H8086" t="s">
        <v>30</v>
      </c>
      <c r="I8086" t="s">
        <v>27</v>
      </c>
      <c r="J8086">
        <v>208</v>
      </c>
      <c r="K8086" t="s">
        <v>19</v>
      </c>
      <c r="L8086" s="13">
        <v>4.4000000000000004</v>
      </c>
      <c r="M8086" s="14">
        <v>5.61</v>
      </c>
      <c r="N8086">
        <v>1</v>
      </c>
      <c r="O8086">
        <v>1734</v>
      </c>
      <c r="P8086">
        <v>218</v>
      </c>
      <c r="Q8086" t="s">
        <v>32</v>
      </c>
      <c r="S8086" t="s">
        <v>36</v>
      </c>
    </row>
    <row r="8087" spans="1:19" x14ac:dyDescent="0.3">
      <c r="A8087">
        <v>83047</v>
      </c>
      <c r="B8087" s="1">
        <v>45906</v>
      </c>
      <c r="C8087" s="11">
        <v>0.35694444444444445</v>
      </c>
      <c r="D8087" s="12">
        <v>8</v>
      </c>
      <c r="E8087" s="12" t="str">
        <f>IF(Table2[[#This Row],[Request_Time]]&lt;TIME(12,0,0),"Morning",IF(Table2[[#This Row],[Request_Time]]&lt;TIME(17,0,0),"Afternoon","Evening"))</f>
        <v>Morning</v>
      </c>
      <c r="F8087" s="12"/>
      <c r="G8087" t="s">
        <v>67</v>
      </c>
      <c r="H8087" t="s">
        <v>67</v>
      </c>
      <c r="I8087" t="s">
        <v>40</v>
      </c>
      <c r="J8087">
        <v>234</v>
      </c>
      <c r="K8087" t="s">
        <v>19</v>
      </c>
      <c r="L8087" s="13">
        <v>83.57</v>
      </c>
      <c r="M8087" s="14">
        <v>22.51</v>
      </c>
      <c r="N8087">
        <v>4</v>
      </c>
      <c r="O8087">
        <v>2129</v>
      </c>
      <c r="P8087">
        <v>212</v>
      </c>
      <c r="Q8087" t="s">
        <v>44</v>
      </c>
      <c r="S8087" t="s">
        <v>36</v>
      </c>
    </row>
    <row r="8088" spans="1:19" x14ac:dyDescent="0.3">
      <c r="A8088">
        <v>83063</v>
      </c>
      <c r="B8088" s="1">
        <v>45956</v>
      </c>
      <c r="C8088" s="11">
        <v>0.90208333333333324</v>
      </c>
      <c r="D8088" s="12">
        <v>21</v>
      </c>
      <c r="E8088" s="12" t="str">
        <f>IF(Table2[[#This Row],[Request_Time]]&lt;TIME(12,0,0),"Morning",IF(Table2[[#This Row],[Request_Time]]&lt;TIME(17,0,0),"Afternoon","Evening"))</f>
        <v>Evening</v>
      </c>
      <c r="F8088" s="12"/>
      <c r="G8088" t="s">
        <v>83</v>
      </c>
      <c r="H8088" t="s">
        <v>6273</v>
      </c>
      <c r="I8088" t="s">
        <v>18</v>
      </c>
      <c r="J8088">
        <v>241</v>
      </c>
      <c r="K8088" t="s">
        <v>19</v>
      </c>
      <c r="L8088" s="13">
        <v>68.66</v>
      </c>
      <c r="M8088" s="14">
        <v>0.57999999999999996</v>
      </c>
      <c r="N8088">
        <v>3</v>
      </c>
      <c r="O8088">
        <v>1620</v>
      </c>
      <c r="P8088">
        <v>246</v>
      </c>
      <c r="Q8088" t="s">
        <v>20</v>
      </c>
      <c r="S8088" t="s">
        <v>21</v>
      </c>
    </row>
    <row r="8089" spans="1:19" x14ac:dyDescent="0.3">
      <c r="A8089">
        <v>83068</v>
      </c>
      <c r="B8089" s="1">
        <v>45828</v>
      </c>
      <c r="C8089" s="11">
        <v>0.52152777777777781</v>
      </c>
      <c r="D8089" s="12">
        <v>12</v>
      </c>
      <c r="E8089" s="12" t="str">
        <f>IF(Table2[[#This Row],[Request_Time]]&lt;TIME(12,0,0),"Morning",IF(Table2[[#This Row],[Request_Time]]&lt;TIME(17,0,0),"Afternoon","Evening"))</f>
        <v>Afternoon</v>
      </c>
      <c r="F8089" s="12"/>
      <c r="G8089" t="s">
        <v>81</v>
      </c>
      <c r="H8089" t="s">
        <v>58</v>
      </c>
      <c r="I8089" t="s">
        <v>18</v>
      </c>
      <c r="J8089">
        <v>224</v>
      </c>
      <c r="K8089" t="s">
        <v>19</v>
      </c>
      <c r="L8089" s="13">
        <v>12.74</v>
      </c>
      <c r="M8089" s="14">
        <v>6.3</v>
      </c>
      <c r="N8089">
        <v>5</v>
      </c>
      <c r="O8089">
        <v>1597</v>
      </c>
      <c r="P8089">
        <v>215</v>
      </c>
      <c r="Q8089" t="s">
        <v>32</v>
      </c>
      <c r="S8089" t="s">
        <v>36</v>
      </c>
    </row>
    <row r="8090" spans="1:19" x14ac:dyDescent="0.3">
      <c r="A8090">
        <v>83080</v>
      </c>
      <c r="B8090" s="1">
        <v>45882</v>
      </c>
      <c r="C8090" s="11">
        <v>0.86041666666666661</v>
      </c>
      <c r="D8090" s="12">
        <v>20</v>
      </c>
      <c r="E8090" s="12" t="str">
        <f>IF(Table2[[#This Row],[Request_Time]]&lt;TIME(12,0,0),"Morning",IF(Table2[[#This Row],[Request_Time]]&lt;TIME(17,0,0),"Afternoon","Evening"))</f>
        <v>Evening</v>
      </c>
      <c r="F8090" s="12"/>
      <c r="G8090" t="s">
        <v>6272</v>
      </c>
      <c r="H8090" t="s">
        <v>23</v>
      </c>
      <c r="I8090" t="s">
        <v>18</v>
      </c>
      <c r="J8090">
        <v>242</v>
      </c>
      <c r="K8090" t="s">
        <v>19</v>
      </c>
      <c r="L8090" s="13">
        <v>7.37</v>
      </c>
      <c r="M8090" s="14">
        <v>1.61</v>
      </c>
      <c r="N8090">
        <v>3</v>
      </c>
      <c r="O8090">
        <v>1058</v>
      </c>
      <c r="P8090">
        <v>217</v>
      </c>
      <c r="Q8090" t="s">
        <v>50</v>
      </c>
      <c r="S8090" t="s">
        <v>21</v>
      </c>
    </row>
    <row r="8091" spans="1:19" x14ac:dyDescent="0.3">
      <c r="A8091">
        <v>83086</v>
      </c>
      <c r="B8091" s="1">
        <v>45789</v>
      </c>
      <c r="C8091" s="11">
        <v>0.36180555555555555</v>
      </c>
      <c r="D8091" s="12">
        <v>8</v>
      </c>
      <c r="E8091" s="12" t="str">
        <f>IF(Table2[[#This Row],[Request_Time]]&lt;TIME(12,0,0),"Morning",IF(Table2[[#This Row],[Request_Time]]&lt;TIME(17,0,0),"Afternoon","Evening"))</f>
        <v>Morning</v>
      </c>
      <c r="F8091" s="12"/>
      <c r="G8091" t="s">
        <v>6273</v>
      </c>
      <c r="H8091" t="s">
        <v>38</v>
      </c>
      <c r="I8091" t="s">
        <v>27</v>
      </c>
      <c r="J8091">
        <v>203</v>
      </c>
      <c r="K8091" t="s">
        <v>19</v>
      </c>
      <c r="L8091" s="13">
        <v>47.87</v>
      </c>
      <c r="M8091" s="14">
        <v>13.9</v>
      </c>
      <c r="N8091">
        <v>2</v>
      </c>
      <c r="O8091">
        <v>1949</v>
      </c>
      <c r="P8091">
        <v>228</v>
      </c>
      <c r="Q8091" t="s">
        <v>20</v>
      </c>
      <c r="S8091" t="s">
        <v>21</v>
      </c>
    </row>
    <row r="8092" spans="1:19" x14ac:dyDescent="0.3">
      <c r="A8092">
        <v>83098</v>
      </c>
      <c r="B8092" s="1">
        <v>45963</v>
      </c>
      <c r="C8092" s="11">
        <v>0.3298611111111111</v>
      </c>
      <c r="D8092" s="12">
        <v>7</v>
      </c>
      <c r="E8092" s="12" t="str">
        <f>IF(Table2[[#This Row],[Request_Time]]&lt;TIME(12,0,0),"Morning",IF(Table2[[#This Row],[Request_Time]]&lt;TIME(17,0,0),"Afternoon","Evening"))</f>
        <v>Morning</v>
      </c>
      <c r="F8092" s="12"/>
      <c r="G8092" t="s">
        <v>6272</v>
      </c>
      <c r="H8092" t="s">
        <v>75</v>
      </c>
      <c r="I8092" t="s">
        <v>27</v>
      </c>
      <c r="J8092">
        <v>235</v>
      </c>
      <c r="K8092" t="s">
        <v>19</v>
      </c>
      <c r="L8092" s="13">
        <v>81.91</v>
      </c>
      <c r="M8092" s="14">
        <v>22.41</v>
      </c>
      <c r="N8092">
        <v>4</v>
      </c>
      <c r="O8092">
        <v>2085</v>
      </c>
      <c r="P8092">
        <v>223</v>
      </c>
      <c r="Q8092" t="s">
        <v>44</v>
      </c>
      <c r="S8092" t="s">
        <v>21</v>
      </c>
    </row>
    <row r="8093" spans="1:19" x14ac:dyDescent="0.3">
      <c r="A8093">
        <v>83099</v>
      </c>
      <c r="B8093" s="1">
        <v>45945</v>
      </c>
      <c r="C8093" s="11">
        <v>2.7777777777777779E-3</v>
      </c>
      <c r="D8093" s="12">
        <v>0</v>
      </c>
      <c r="E8093" s="12" t="str">
        <f>IF(Table2[[#This Row],[Request_Time]]&lt;TIME(12,0,0),"Morning",IF(Table2[[#This Row],[Request_Time]]&lt;TIME(17,0,0),"Afternoon","Evening"))</f>
        <v>Morning</v>
      </c>
      <c r="F8093" s="12"/>
      <c r="G8093" t="s">
        <v>83</v>
      </c>
      <c r="H8093" t="s">
        <v>72</v>
      </c>
      <c r="I8093" t="s">
        <v>40</v>
      </c>
      <c r="J8093">
        <v>233</v>
      </c>
      <c r="K8093" t="s">
        <v>19</v>
      </c>
      <c r="L8093" s="13">
        <v>84.81</v>
      </c>
      <c r="M8093" s="14">
        <v>17.11</v>
      </c>
      <c r="N8093">
        <v>3</v>
      </c>
      <c r="O8093">
        <v>1192</v>
      </c>
      <c r="P8093">
        <v>247</v>
      </c>
      <c r="Q8093" t="s">
        <v>50</v>
      </c>
      <c r="S8093" t="s">
        <v>36</v>
      </c>
    </row>
    <row r="8094" spans="1:19" x14ac:dyDescent="0.3">
      <c r="A8094">
        <v>83105</v>
      </c>
      <c r="B8094" s="1">
        <v>45963</v>
      </c>
      <c r="C8094" s="11">
        <v>0.4861111111111111</v>
      </c>
      <c r="D8094" s="12">
        <v>11</v>
      </c>
      <c r="E8094" s="12" t="str">
        <f>IF(Table2[[#This Row],[Request_Time]]&lt;TIME(12,0,0),"Morning",IF(Table2[[#This Row],[Request_Time]]&lt;TIME(17,0,0),"Afternoon","Evening"))</f>
        <v>Morning</v>
      </c>
      <c r="F8094" s="12"/>
      <c r="G8094" t="s">
        <v>26</v>
      </c>
      <c r="H8094" t="s">
        <v>81</v>
      </c>
      <c r="I8094" t="s">
        <v>27</v>
      </c>
      <c r="J8094">
        <v>210</v>
      </c>
      <c r="K8094" t="s">
        <v>19</v>
      </c>
      <c r="L8094" s="13">
        <v>10.27</v>
      </c>
      <c r="M8094" s="14">
        <v>12.31</v>
      </c>
      <c r="N8094">
        <v>1</v>
      </c>
      <c r="O8094">
        <v>1043</v>
      </c>
      <c r="P8094">
        <v>228</v>
      </c>
      <c r="Q8094" t="s">
        <v>32</v>
      </c>
      <c r="S8094" t="s">
        <v>21</v>
      </c>
    </row>
    <row r="8095" spans="1:19" x14ac:dyDescent="0.3">
      <c r="A8095">
        <v>83109</v>
      </c>
      <c r="B8095" s="1">
        <v>45779</v>
      </c>
      <c r="C8095" s="11">
        <v>0.36388888888888887</v>
      </c>
      <c r="D8095" s="12">
        <v>8</v>
      </c>
      <c r="E8095" s="12" t="str">
        <f>IF(Table2[[#This Row],[Request_Time]]&lt;TIME(12,0,0),"Morning",IF(Table2[[#This Row],[Request_Time]]&lt;TIME(17,0,0),"Afternoon","Evening"))</f>
        <v>Morning</v>
      </c>
      <c r="F8095" s="12"/>
      <c r="G8095" t="s">
        <v>52</v>
      </c>
      <c r="H8095" t="s">
        <v>38</v>
      </c>
      <c r="I8095" t="s">
        <v>40</v>
      </c>
      <c r="J8095">
        <v>236</v>
      </c>
      <c r="K8095" t="s">
        <v>31</v>
      </c>
      <c r="L8095" s="13"/>
      <c r="M8095" s="14"/>
      <c r="O8095">
        <v>1788</v>
      </c>
      <c r="P8095">
        <v>258</v>
      </c>
      <c r="R8095" t="s">
        <v>55</v>
      </c>
    </row>
    <row r="8096" spans="1:19" x14ac:dyDescent="0.3">
      <c r="A8096">
        <v>83111</v>
      </c>
      <c r="B8096" s="1">
        <v>45785</v>
      </c>
      <c r="C8096" s="11">
        <v>0.18680555555555556</v>
      </c>
      <c r="D8096" s="12">
        <v>4</v>
      </c>
      <c r="E8096" s="12" t="str">
        <f>IF(Table2[[#This Row],[Request_Time]]&lt;TIME(12,0,0),"Morning",IF(Table2[[#This Row],[Request_Time]]&lt;TIME(17,0,0),"Afternoon","Evening"))</f>
        <v>Morning</v>
      </c>
      <c r="F8096" s="12"/>
      <c r="G8096" t="s">
        <v>81</v>
      </c>
      <c r="H8096" t="s">
        <v>30</v>
      </c>
      <c r="I8096" t="s">
        <v>18</v>
      </c>
      <c r="J8096">
        <v>253</v>
      </c>
      <c r="K8096" t="s">
        <v>31</v>
      </c>
      <c r="L8096" s="13"/>
      <c r="M8096" s="14"/>
      <c r="O8096">
        <v>1165</v>
      </c>
      <c r="P8096">
        <v>218</v>
      </c>
      <c r="R8096" t="s">
        <v>128</v>
      </c>
    </row>
    <row r="8097" spans="1:19" x14ac:dyDescent="0.3">
      <c r="A8097">
        <v>83122</v>
      </c>
      <c r="B8097" s="1">
        <v>45711</v>
      </c>
      <c r="C8097" s="11">
        <v>0.24791666666666667</v>
      </c>
      <c r="D8097" s="12">
        <v>5</v>
      </c>
      <c r="E8097" s="12" t="str">
        <f>IF(Table2[[#This Row],[Request_Time]]&lt;TIME(12,0,0),"Morning",IF(Table2[[#This Row],[Request_Time]]&lt;TIME(17,0,0),"Afternoon","Evening"))</f>
        <v>Morning</v>
      </c>
      <c r="F8097" s="12"/>
      <c r="G8097" t="s">
        <v>58</v>
      </c>
      <c r="H8097" t="s">
        <v>30</v>
      </c>
      <c r="I8097" t="s">
        <v>40</v>
      </c>
      <c r="J8097">
        <v>220</v>
      </c>
      <c r="K8097" t="s">
        <v>19</v>
      </c>
      <c r="L8097" s="13">
        <v>42.51</v>
      </c>
      <c r="M8097" s="14">
        <v>26.25</v>
      </c>
      <c r="N8097">
        <v>4</v>
      </c>
      <c r="O8097">
        <v>1762</v>
      </c>
      <c r="P8097">
        <v>252</v>
      </c>
      <c r="Q8097" t="s">
        <v>53</v>
      </c>
      <c r="S8097" t="s">
        <v>21</v>
      </c>
    </row>
    <row r="8098" spans="1:19" x14ac:dyDescent="0.3">
      <c r="A8098">
        <v>83130</v>
      </c>
      <c r="B8098" s="1">
        <v>45983</v>
      </c>
      <c r="C8098" s="11">
        <v>6.9444444444444441E-3</v>
      </c>
      <c r="D8098" s="12">
        <v>0</v>
      </c>
      <c r="E8098" s="12" t="str">
        <f>IF(Table2[[#This Row],[Request_Time]]&lt;TIME(12,0,0),"Morning",IF(Table2[[#This Row],[Request_Time]]&lt;TIME(17,0,0),"Afternoon","Evening"))</f>
        <v>Morning</v>
      </c>
      <c r="F8098" s="12"/>
      <c r="G8098" t="s">
        <v>6272</v>
      </c>
      <c r="H8098" t="s">
        <v>6272</v>
      </c>
      <c r="I8098" t="s">
        <v>40</v>
      </c>
      <c r="J8098">
        <v>209</v>
      </c>
      <c r="K8098" t="s">
        <v>19</v>
      </c>
      <c r="L8098" s="13">
        <v>69.510000000000005</v>
      </c>
      <c r="M8098" s="14">
        <v>23.05</v>
      </c>
      <c r="N8098">
        <v>5</v>
      </c>
      <c r="O8098">
        <v>1004</v>
      </c>
      <c r="P8098">
        <v>250</v>
      </c>
      <c r="Q8098" t="s">
        <v>53</v>
      </c>
      <c r="S8098" t="s">
        <v>36</v>
      </c>
    </row>
    <row r="8099" spans="1:19" x14ac:dyDescent="0.3">
      <c r="A8099">
        <v>83138</v>
      </c>
      <c r="B8099" s="1">
        <v>45808</v>
      </c>
      <c r="C8099" s="11">
        <v>0.35486111111111113</v>
      </c>
      <c r="D8099" s="12">
        <v>8</v>
      </c>
      <c r="E8099" s="12" t="str">
        <f>IF(Table2[[#This Row],[Request_Time]]&lt;TIME(12,0,0),"Morning",IF(Table2[[#This Row],[Request_Time]]&lt;TIME(17,0,0),"Afternoon","Evening"))</f>
        <v>Morning</v>
      </c>
      <c r="F8099" s="12"/>
      <c r="G8099" t="s">
        <v>83</v>
      </c>
      <c r="H8099" t="s">
        <v>30</v>
      </c>
      <c r="I8099" t="s">
        <v>27</v>
      </c>
      <c r="J8099">
        <v>214</v>
      </c>
      <c r="K8099" t="s">
        <v>19</v>
      </c>
      <c r="L8099" s="13">
        <v>60.48</v>
      </c>
      <c r="M8099" s="14">
        <v>16.600000000000001</v>
      </c>
      <c r="N8099">
        <v>5</v>
      </c>
      <c r="O8099">
        <v>1578</v>
      </c>
      <c r="P8099">
        <v>236</v>
      </c>
      <c r="Q8099" t="s">
        <v>53</v>
      </c>
      <c r="S8099" t="s">
        <v>36</v>
      </c>
    </row>
    <row r="8100" spans="1:19" x14ac:dyDescent="0.3">
      <c r="A8100">
        <v>83140</v>
      </c>
      <c r="B8100" s="1">
        <v>45877</v>
      </c>
      <c r="C8100" s="11">
        <v>0.18888888888888888</v>
      </c>
      <c r="D8100" s="12">
        <v>4</v>
      </c>
      <c r="E8100" s="12" t="str">
        <f>IF(Table2[[#This Row],[Request_Time]]&lt;TIME(12,0,0),"Morning",IF(Table2[[#This Row],[Request_Time]]&lt;TIME(17,0,0),"Afternoon","Evening"))</f>
        <v>Morning</v>
      </c>
      <c r="F8100" s="12"/>
      <c r="G8100" t="s">
        <v>91</v>
      </c>
      <c r="H8100" t="s">
        <v>83</v>
      </c>
      <c r="I8100" t="s">
        <v>18</v>
      </c>
      <c r="J8100">
        <v>214</v>
      </c>
      <c r="K8100" t="s">
        <v>31</v>
      </c>
      <c r="L8100" s="13"/>
      <c r="M8100" s="14"/>
      <c r="O8100">
        <v>2176</v>
      </c>
      <c r="P8100">
        <v>217</v>
      </c>
      <c r="R8100" t="s">
        <v>32</v>
      </c>
    </row>
    <row r="8101" spans="1:19" x14ac:dyDescent="0.3">
      <c r="A8101">
        <v>83149</v>
      </c>
      <c r="B8101" s="1">
        <v>45691</v>
      </c>
      <c r="C8101" s="11">
        <v>0.20208333333333331</v>
      </c>
      <c r="D8101" s="12">
        <v>4</v>
      </c>
      <c r="E8101" s="12" t="str">
        <f>IF(Table2[[#This Row],[Request_Time]]&lt;TIME(12,0,0),"Morning",IF(Table2[[#This Row],[Request_Time]]&lt;TIME(17,0,0),"Afternoon","Evening"))</f>
        <v>Morning</v>
      </c>
      <c r="F8101" s="12"/>
      <c r="G8101" t="s">
        <v>23</v>
      </c>
      <c r="H8101" t="s">
        <v>91</v>
      </c>
      <c r="I8101" t="s">
        <v>27</v>
      </c>
      <c r="J8101">
        <v>207</v>
      </c>
      <c r="K8101" t="s">
        <v>19</v>
      </c>
      <c r="L8101" s="13">
        <v>80.45</v>
      </c>
      <c r="M8101" s="14">
        <v>15.66</v>
      </c>
      <c r="N8101">
        <v>5</v>
      </c>
      <c r="O8101">
        <v>2031</v>
      </c>
      <c r="P8101">
        <v>252</v>
      </c>
      <c r="Q8101" t="s">
        <v>20</v>
      </c>
      <c r="S8101" t="s">
        <v>21</v>
      </c>
    </row>
    <row r="8102" spans="1:19" x14ac:dyDescent="0.3">
      <c r="A8102">
        <v>83149</v>
      </c>
      <c r="B8102" s="1">
        <v>45734</v>
      </c>
      <c r="C8102" s="11">
        <v>0.66180555555555554</v>
      </c>
      <c r="D8102" s="12">
        <v>15</v>
      </c>
      <c r="E8102" s="12" t="str">
        <f>IF(Table2[[#This Row],[Request_Time]]&lt;TIME(12,0,0),"Morning",IF(Table2[[#This Row],[Request_Time]]&lt;TIME(17,0,0),"Afternoon","Evening"))</f>
        <v>Afternoon</v>
      </c>
      <c r="F8102" s="12"/>
      <c r="G8102" t="s">
        <v>94</v>
      </c>
      <c r="H8102" t="s">
        <v>6273</v>
      </c>
      <c r="I8102" t="s">
        <v>40</v>
      </c>
      <c r="J8102">
        <v>205</v>
      </c>
      <c r="K8102" t="s">
        <v>19</v>
      </c>
      <c r="L8102" s="13">
        <v>51.89</v>
      </c>
      <c r="M8102" s="14">
        <v>2.29</v>
      </c>
      <c r="N8102">
        <v>2</v>
      </c>
      <c r="O8102">
        <v>1173</v>
      </c>
      <c r="P8102">
        <v>255</v>
      </c>
      <c r="Q8102" t="s">
        <v>44</v>
      </c>
      <c r="S8102" t="s">
        <v>36</v>
      </c>
    </row>
    <row r="8103" spans="1:19" x14ac:dyDescent="0.3">
      <c r="A8103">
        <v>83166</v>
      </c>
      <c r="B8103" s="1">
        <v>45663</v>
      </c>
      <c r="C8103" s="11">
        <v>0.81597222222222221</v>
      </c>
      <c r="D8103" s="12">
        <v>19</v>
      </c>
      <c r="E8103" s="12" t="str">
        <f>IF(Table2[[#This Row],[Request_Time]]&lt;TIME(12,0,0),"Morning",IF(Table2[[#This Row],[Request_Time]]&lt;TIME(17,0,0),"Afternoon","Evening"))</f>
        <v>Evening</v>
      </c>
      <c r="F8103" s="12"/>
      <c r="G8103" t="s">
        <v>72</v>
      </c>
      <c r="H8103" t="s">
        <v>83</v>
      </c>
      <c r="I8103" t="s">
        <v>40</v>
      </c>
      <c r="J8103">
        <v>224</v>
      </c>
      <c r="K8103" t="s">
        <v>31</v>
      </c>
      <c r="L8103" s="13"/>
      <c r="M8103" s="14"/>
      <c r="O8103">
        <v>1944</v>
      </c>
      <c r="P8103">
        <v>246</v>
      </c>
      <c r="R8103" t="s">
        <v>108</v>
      </c>
    </row>
    <row r="8104" spans="1:19" x14ac:dyDescent="0.3">
      <c r="A8104">
        <v>83168</v>
      </c>
      <c r="B8104" s="1">
        <v>45659</v>
      </c>
      <c r="C8104" s="11">
        <v>0.27916666666666667</v>
      </c>
      <c r="D8104" s="12">
        <v>6</v>
      </c>
      <c r="E8104" s="12" t="str">
        <f>IF(Table2[[#This Row],[Request_Time]]&lt;TIME(12,0,0),"Morning",IF(Table2[[#This Row],[Request_Time]]&lt;TIME(17,0,0),"Afternoon","Evening"))</f>
        <v>Morning</v>
      </c>
      <c r="F8104" s="12"/>
      <c r="G8104" t="s">
        <v>75</v>
      </c>
      <c r="H8104" t="s">
        <v>52</v>
      </c>
      <c r="I8104" t="s">
        <v>27</v>
      </c>
      <c r="J8104">
        <v>218</v>
      </c>
      <c r="K8104" t="s">
        <v>31</v>
      </c>
      <c r="L8104" s="13"/>
      <c r="M8104" s="14"/>
      <c r="O8104">
        <v>1373</v>
      </c>
      <c r="P8104">
        <v>246</v>
      </c>
      <c r="R8104" t="s">
        <v>108</v>
      </c>
    </row>
    <row r="8105" spans="1:19" x14ac:dyDescent="0.3">
      <c r="A8105">
        <v>83171</v>
      </c>
      <c r="B8105" s="1">
        <v>45988</v>
      </c>
      <c r="C8105" s="11">
        <v>0.78749999999999998</v>
      </c>
      <c r="D8105" s="12">
        <v>18</v>
      </c>
      <c r="E8105" s="12" t="str">
        <f>IF(Table2[[#This Row],[Request_Time]]&lt;TIME(12,0,0),"Morning",IF(Table2[[#This Row],[Request_Time]]&lt;TIME(17,0,0),"Afternoon","Evening"))</f>
        <v>Evening</v>
      </c>
      <c r="F8105" s="12"/>
      <c r="G8105" t="s">
        <v>52</v>
      </c>
      <c r="H8105" t="s">
        <v>75</v>
      </c>
      <c r="I8105" t="s">
        <v>18</v>
      </c>
      <c r="J8105">
        <v>247</v>
      </c>
      <c r="K8105" t="s">
        <v>24</v>
      </c>
      <c r="L8105" s="13"/>
      <c r="M8105" s="14"/>
      <c r="O8105">
        <v>1719</v>
      </c>
      <c r="P8105">
        <v>258</v>
      </c>
    </row>
    <row r="8106" spans="1:19" x14ac:dyDescent="0.3">
      <c r="A8106">
        <v>83181</v>
      </c>
      <c r="B8106" s="1">
        <v>45752</v>
      </c>
      <c r="C8106" s="11">
        <v>0.63750000000000007</v>
      </c>
      <c r="D8106" s="12">
        <v>15</v>
      </c>
      <c r="E8106" s="12" t="str">
        <f>IF(Table2[[#This Row],[Request_Time]]&lt;TIME(12,0,0),"Morning",IF(Table2[[#This Row],[Request_Time]]&lt;TIME(17,0,0),"Afternoon","Evening"))</f>
        <v>Afternoon</v>
      </c>
      <c r="F8106" s="12"/>
      <c r="G8106" t="s">
        <v>38</v>
      </c>
      <c r="H8106" t="s">
        <v>75</v>
      </c>
      <c r="I8106" t="s">
        <v>40</v>
      </c>
      <c r="J8106">
        <v>221</v>
      </c>
      <c r="K8106" t="s">
        <v>31</v>
      </c>
      <c r="L8106" s="13"/>
      <c r="M8106" s="14"/>
      <c r="O8106">
        <v>1263</v>
      </c>
      <c r="P8106">
        <v>241</v>
      </c>
      <c r="R8106" t="s">
        <v>41</v>
      </c>
    </row>
    <row r="8107" spans="1:19" x14ac:dyDescent="0.3">
      <c r="A8107">
        <v>83183</v>
      </c>
      <c r="B8107" s="1">
        <v>45774</v>
      </c>
      <c r="C8107" s="11">
        <v>0.15</v>
      </c>
      <c r="D8107" s="12">
        <v>3</v>
      </c>
      <c r="E8107" s="12" t="str">
        <f>IF(Table2[[#This Row],[Request_Time]]&lt;TIME(12,0,0),"Morning",IF(Table2[[#This Row],[Request_Time]]&lt;TIME(17,0,0),"Afternoon","Evening"))</f>
        <v>Morning</v>
      </c>
      <c r="F8107" s="12"/>
      <c r="G8107" t="s">
        <v>6273</v>
      </c>
      <c r="H8107" t="s">
        <v>58</v>
      </c>
      <c r="I8107" t="s">
        <v>40</v>
      </c>
      <c r="J8107">
        <v>241</v>
      </c>
      <c r="K8107" t="s">
        <v>19</v>
      </c>
      <c r="L8107" s="13">
        <v>27.98</v>
      </c>
      <c r="M8107" s="14">
        <v>1.94</v>
      </c>
      <c r="N8107">
        <v>1</v>
      </c>
      <c r="O8107">
        <v>2139</v>
      </c>
      <c r="P8107">
        <v>217</v>
      </c>
      <c r="Q8107" t="s">
        <v>32</v>
      </c>
      <c r="S8107" t="s">
        <v>21</v>
      </c>
    </row>
    <row r="8108" spans="1:19" x14ac:dyDescent="0.3">
      <c r="A8108">
        <v>83203</v>
      </c>
      <c r="B8108" s="1">
        <v>45762</v>
      </c>
      <c r="C8108" s="11">
        <v>0.8569444444444444</v>
      </c>
      <c r="D8108" s="12">
        <v>20</v>
      </c>
      <c r="E8108" s="12" t="str">
        <f>IF(Table2[[#This Row],[Request_Time]]&lt;TIME(12,0,0),"Morning",IF(Table2[[#This Row],[Request_Time]]&lt;TIME(17,0,0),"Afternoon","Evening"))</f>
        <v>Evening</v>
      </c>
      <c r="F8108" s="12"/>
      <c r="G8108" t="s">
        <v>67</v>
      </c>
      <c r="H8108" t="s">
        <v>26</v>
      </c>
      <c r="I8108" t="s">
        <v>40</v>
      </c>
      <c r="J8108">
        <v>227</v>
      </c>
      <c r="K8108" t="s">
        <v>19</v>
      </c>
      <c r="L8108" s="13">
        <v>49.73</v>
      </c>
      <c r="M8108" s="14">
        <v>26.28</v>
      </c>
      <c r="N8108">
        <v>1</v>
      </c>
      <c r="O8108">
        <v>1033</v>
      </c>
      <c r="P8108">
        <v>247</v>
      </c>
      <c r="Q8108" t="s">
        <v>20</v>
      </c>
      <c r="S8108" t="s">
        <v>21</v>
      </c>
    </row>
    <row r="8109" spans="1:19" x14ac:dyDescent="0.3">
      <c r="A8109">
        <v>83203</v>
      </c>
      <c r="B8109" s="1">
        <v>45739</v>
      </c>
      <c r="C8109" s="11">
        <v>0.46527777777777773</v>
      </c>
      <c r="D8109" s="12">
        <v>11</v>
      </c>
      <c r="E8109" s="12" t="str">
        <f>IF(Table2[[#This Row],[Request_Time]]&lt;TIME(12,0,0),"Morning",IF(Table2[[#This Row],[Request_Time]]&lt;TIME(17,0,0),"Afternoon","Evening"))</f>
        <v>Morning</v>
      </c>
      <c r="F8109" s="12"/>
      <c r="G8109" t="s">
        <v>6273</v>
      </c>
      <c r="H8109" t="s">
        <v>26</v>
      </c>
      <c r="I8109" t="s">
        <v>27</v>
      </c>
      <c r="J8109">
        <v>243</v>
      </c>
      <c r="K8109" t="s">
        <v>24</v>
      </c>
      <c r="L8109" s="13"/>
      <c r="M8109" s="14"/>
      <c r="O8109">
        <v>1105</v>
      </c>
      <c r="P8109">
        <v>208</v>
      </c>
    </row>
    <row r="8110" spans="1:19" x14ac:dyDescent="0.3">
      <c r="A8110">
        <v>83211</v>
      </c>
      <c r="B8110" s="1">
        <v>45911</v>
      </c>
      <c r="C8110" s="11">
        <v>0.97499999999999998</v>
      </c>
      <c r="D8110" s="12">
        <v>23</v>
      </c>
      <c r="E8110" s="12" t="str">
        <f>IF(Table2[[#This Row],[Request_Time]]&lt;TIME(12,0,0),"Morning",IF(Table2[[#This Row],[Request_Time]]&lt;TIME(17,0,0),"Afternoon","Evening"))</f>
        <v>Evening</v>
      </c>
      <c r="F8110" s="12"/>
      <c r="G8110" t="s">
        <v>72</v>
      </c>
      <c r="H8110" t="s">
        <v>75</v>
      </c>
      <c r="I8110" t="s">
        <v>27</v>
      </c>
      <c r="J8110">
        <v>256</v>
      </c>
      <c r="K8110" t="s">
        <v>19</v>
      </c>
      <c r="L8110" s="13">
        <v>27.82</v>
      </c>
      <c r="M8110" s="14">
        <v>21.73</v>
      </c>
      <c r="N8110">
        <v>5</v>
      </c>
      <c r="O8110">
        <v>2140</v>
      </c>
      <c r="P8110">
        <v>217</v>
      </c>
      <c r="Q8110" t="s">
        <v>32</v>
      </c>
      <c r="S8110" t="s">
        <v>21</v>
      </c>
    </row>
    <row r="8111" spans="1:19" x14ac:dyDescent="0.3">
      <c r="A8111">
        <v>83215</v>
      </c>
      <c r="B8111" s="1">
        <v>45756</v>
      </c>
      <c r="C8111" s="11">
        <v>0.20902777777777778</v>
      </c>
      <c r="D8111" s="12">
        <v>5</v>
      </c>
      <c r="E8111" s="12" t="str">
        <f>IF(Table2[[#This Row],[Request_Time]]&lt;TIME(12,0,0),"Morning",IF(Table2[[#This Row],[Request_Time]]&lt;TIME(17,0,0),"Afternoon","Evening"))</f>
        <v>Morning</v>
      </c>
      <c r="F8111" s="12"/>
      <c r="G8111" t="s">
        <v>30</v>
      </c>
      <c r="H8111" t="s">
        <v>6272</v>
      </c>
      <c r="I8111" t="s">
        <v>27</v>
      </c>
      <c r="J8111">
        <v>236</v>
      </c>
      <c r="K8111" t="s">
        <v>19</v>
      </c>
      <c r="L8111" s="13">
        <v>51.59</v>
      </c>
      <c r="M8111" s="14">
        <v>27.33</v>
      </c>
      <c r="N8111">
        <v>3</v>
      </c>
      <c r="O8111">
        <v>1941</v>
      </c>
      <c r="P8111">
        <v>201</v>
      </c>
      <c r="Q8111" t="s">
        <v>32</v>
      </c>
      <c r="S8111" t="s">
        <v>36</v>
      </c>
    </row>
    <row r="8112" spans="1:19" x14ac:dyDescent="0.3">
      <c r="A8112">
        <v>83234</v>
      </c>
      <c r="B8112" s="1">
        <v>45798</v>
      </c>
      <c r="C8112" s="11">
        <v>0.38680555555555557</v>
      </c>
      <c r="D8112" s="12">
        <v>9</v>
      </c>
      <c r="E8112" s="12" t="str">
        <f>IF(Table2[[#This Row],[Request_Time]]&lt;TIME(12,0,0),"Morning",IF(Table2[[#This Row],[Request_Time]]&lt;TIME(17,0,0),"Afternoon","Evening"))</f>
        <v>Morning</v>
      </c>
      <c r="F8112" s="12"/>
      <c r="G8112" t="s">
        <v>52</v>
      </c>
      <c r="H8112" t="s">
        <v>91</v>
      </c>
      <c r="I8112" t="s">
        <v>18</v>
      </c>
      <c r="J8112">
        <v>231</v>
      </c>
      <c r="K8112" t="s">
        <v>19</v>
      </c>
      <c r="L8112" s="13">
        <v>68.53</v>
      </c>
      <c r="M8112" s="14">
        <v>2.06</v>
      </c>
      <c r="N8112">
        <v>5</v>
      </c>
      <c r="O8112">
        <v>1504</v>
      </c>
      <c r="P8112">
        <v>246</v>
      </c>
      <c r="Q8112" t="s">
        <v>28</v>
      </c>
      <c r="S8112" t="s">
        <v>36</v>
      </c>
    </row>
    <row r="8113" spans="1:19" x14ac:dyDescent="0.3">
      <c r="A8113">
        <v>83252</v>
      </c>
      <c r="B8113" s="1">
        <v>45909</v>
      </c>
      <c r="C8113" s="11">
        <v>0.93541666666666667</v>
      </c>
      <c r="D8113" s="12">
        <v>22</v>
      </c>
      <c r="E8113" s="12" t="str">
        <f>IF(Table2[[#This Row],[Request_Time]]&lt;TIME(12,0,0),"Morning",IF(Table2[[#This Row],[Request_Time]]&lt;TIME(17,0,0),"Afternoon","Evening"))</f>
        <v>Evening</v>
      </c>
      <c r="F8113" s="12"/>
      <c r="G8113" t="s">
        <v>38</v>
      </c>
      <c r="H8113" t="s">
        <v>72</v>
      </c>
      <c r="I8113" t="s">
        <v>27</v>
      </c>
      <c r="J8113">
        <v>253</v>
      </c>
      <c r="K8113" t="s">
        <v>31</v>
      </c>
      <c r="L8113" s="13"/>
      <c r="M8113" s="14"/>
      <c r="O8113">
        <v>1421</v>
      </c>
      <c r="P8113">
        <v>205</v>
      </c>
      <c r="R8113" t="s">
        <v>41</v>
      </c>
    </row>
    <row r="8114" spans="1:19" x14ac:dyDescent="0.3">
      <c r="A8114">
        <v>83258</v>
      </c>
      <c r="B8114" s="1">
        <v>45696</v>
      </c>
      <c r="C8114" s="11">
        <v>2.013888888888889E-2</v>
      </c>
      <c r="D8114" s="12">
        <v>0</v>
      </c>
      <c r="E8114" s="12" t="str">
        <f>IF(Table2[[#This Row],[Request_Time]]&lt;TIME(12,0,0),"Morning",IF(Table2[[#This Row],[Request_Time]]&lt;TIME(17,0,0),"Afternoon","Evening"))</f>
        <v>Morning</v>
      </c>
      <c r="F8114" s="12"/>
      <c r="G8114" t="s">
        <v>38</v>
      </c>
      <c r="H8114" t="s">
        <v>30</v>
      </c>
      <c r="I8114" t="s">
        <v>27</v>
      </c>
      <c r="J8114">
        <v>216</v>
      </c>
      <c r="K8114" t="s">
        <v>19</v>
      </c>
      <c r="L8114" s="13">
        <v>38.380000000000003</v>
      </c>
      <c r="M8114" s="14">
        <v>24.83</v>
      </c>
      <c r="N8114">
        <v>5</v>
      </c>
      <c r="O8114">
        <v>1983</v>
      </c>
      <c r="P8114">
        <v>237</v>
      </c>
      <c r="Q8114" t="s">
        <v>28</v>
      </c>
      <c r="S8114" t="s">
        <v>36</v>
      </c>
    </row>
    <row r="8115" spans="1:19" x14ac:dyDescent="0.3">
      <c r="A8115">
        <v>83259</v>
      </c>
      <c r="B8115" s="1">
        <v>45882</v>
      </c>
      <c r="C8115" s="11">
        <v>0.18333333333333335</v>
      </c>
      <c r="D8115" s="12">
        <v>4</v>
      </c>
      <c r="E8115" s="12" t="str">
        <f>IF(Table2[[#This Row],[Request_Time]]&lt;TIME(12,0,0),"Morning",IF(Table2[[#This Row],[Request_Time]]&lt;TIME(17,0,0),"Afternoon","Evening"))</f>
        <v>Morning</v>
      </c>
      <c r="F8115" s="12"/>
      <c r="G8115" t="s">
        <v>91</v>
      </c>
      <c r="H8115" t="s">
        <v>23</v>
      </c>
      <c r="I8115" t="s">
        <v>40</v>
      </c>
      <c r="J8115">
        <v>205</v>
      </c>
      <c r="K8115" t="s">
        <v>31</v>
      </c>
      <c r="L8115" s="13"/>
      <c r="M8115" s="14"/>
      <c r="O8115">
        <v>1142</v>
      </c>
      <c r="P8115">
        <v>204</v>
      </c>
      <c r="R8115" t="s">
        <v>41</v>
      </c>
    </row>
    <row r="8116" spans="1:19" x14ac:dyDescent="0.3">
      <c r="A8116">
        <v>83263</v>
      </c>
      <c r="B8116" s="1">
        <v>45691</v>
      </c>
      <c r="C8116" s="11">
        <v>0.51736111111111105</v>
      </c>
      <c r="D8116" s="12">
        <v>12</v>
      </c>
      <c r="E8116" s="12" t="str">
        <f>IF(Table2[[#This Row],[Request_Time]]&lt;TIME(12,0,0),"Morning",IF(Table2[[#This Row],[Request_Time]]&lt;TIME(17,0,0),"Afternoon","Evening"))</f>
        <v>Afternoon</v>
      </c>
      <c r="F8116" s="12"/>
      <c r="G8116" t="s">
        <v>6273</v>
      </c>
      <c r="H8116" t="s">
        <v>23</v>
      </c>
      <c r="I8116" t="s">
        <v>27</v>
      </c>
      <c r="J8116">
        <v>241</v>
      </c>
      <c r="K8116" t="s">
        <v>19</v>
      </c>
      <c r="L8116" s="13">
        <v>30.91</v>
      </c>
      <c r="M8116" s="14">
        <v>10.39</v>
      </c>
      <c r="N8116">
        <v>2</v>
      </c>
      <c r="O8116">
        <v>1934</v>
      </c>
      <c r="P8116">
        <v>246</v>
      </c>
      <c r="Q8116" t="s">
        <v>44</v>
      </c>
      <c r="S8116" t="s">
        <v>21</v>
      </c>
    </row>
    <row r="8117" spans="1:19" x14ac:dyDescent="0.3">
      <c r="A8117">
        <v>83274</v>
      </c>
      <c r="B8117" s="1">
        <v>45999</v>
      </c>
      <c r="C8117" s="11">
        <v>0.3263888888888889</v>
      </c>
      <c r="D8117" s="12">
        <v>7</v>
      </c>
      <c r="E8117" s="12" t="str">
        <f>IF(Table2[[#This Row],[Request_Time]]&lt;TIME(12,0,0),"Morning",IF(Table2[[#This Row],[Request_Time]]&lt;TIME(17,0,0),"Afternoon","Evening"))</f>
        <v>Morning</v>
      </c>
      <c r="F8117" s="12"/>
      <c r="G8117" t="s">
        <v>58</v>
      </c>
      <c r="H8117" t="s">
        <v>75</v>
      </c>
      <c r="I8117" t="s">
        <v>18</v>
      </c>
      <c r="J8117">
        <v>245</v>
      </c>
      <c r="K8117" t="s">
        <v>19</v>
      </c>
      <c r="L8117" s="13">
        <v>62.17</v>
      </c>
      <c r="M8117" s="14">
        <v>14.32</v>
      </c>
      <c r="N8117">
        <v>4</v>
      </c>
      <c r="O8117">
        <v>1843</v>
      </c>
      <c r="P8117">
        <v>233</v>
      </c>
      <c r="Q8117" t="s">
        <v>53</v>
      </c>
      <c r="S8117" t="s">
        <v>36</v>
      </c>
    </row>
    <row r="8118" spans="1:19" x14ac:dyDescent="0.3">
      <c r="A8118">
        <v>83280</v>
      </c>
      <c r="B8118" s="1">
        <v>45699</v>
      </c>
      <c r="C8118" s="11">
        <v>0.57777777777777783</v>
      </c>
      <c r="D8118" s="12">
        <v>13</v>
      </c>
      <c r="E8118" s="12" t="str">
        <f>IF(Table2[[#This Row],[Request_Time]]&lt;TIME(12,0,0),"Morning",IF(Table2[[#This Row],[Request_Time]]&lt;TIME(17,0,0),"Afternoon","Evening"))</f>
        <v>Afternoon</v>
      </c>
      <c r="F8118" s="12"/>
      <c r="G8118" t="s">
        <v>6273</v>
      </c>
      <c r="H8118" t="s">
        <v>6273</v>
      </c>
      <c r="I8118" t="s">
        <v>18</v>
      </c>
      <c r="J8118">
        <v>215</v>
      </c>
      <c r="K8118" t="s">
        <v>31</v>
      </c>
      <c r="L8118" s="13"/>
      <c r="M8118" s="14"/>
      <c r="O8118">
        <v>2075</v>
      </c>
      <c r="P8118">
        <v>208</v>
      </c>
      <c r="R8118" t="s">
        <v>61</v>
      </c>
    </row>
    <row r="8119" spans="1:19" x14ac:dyDescent="0.3">
      <c r="A8119">
        <v>83294</v>
      </c>
      <c r="B8119" s="1">
        <v>45930</v>
      </c>
      <c r="C8119" s="11">
        <v>0.93888888888888899</v>
      </c>
      <c r="D8119" s="12">
        <v>22</v>
      </c>
      <c r="E8119" s="12" t="str">
        <f>IF(Table2[[#This Row],[Request_Time]]&lt;TIME(12,0,0),"Morning",IF(Table2[[#This Row],[Request_Time]]&lt;TIME(17,0,0),"Afternoon","Evening"))</f>
        <v>Evening</v>
      </c>
      <c r="F8119" s="12"/>
      <c r="G8119" t="s">
        <v>75</v>
      </c>
      <c r="H8119" t="s">
        <v>6273</v>
      </c>
      <c r="I8119" t="s">
        <v>40</v>
      </c>
      <c r="J8119">
        <v>212</v>
      </c>
      <c r="K8119" t="s">
        <v>19</v>
      </c>
      <c r="L8119" s="13">
        <v>30.02</v>
      </c>
      <c r="M8119" s="14">
        <v>17.13</v>
      </c>
      <c r="N8119">
        <v>1</v>
      </c>
      <c r="O8119">
        <v>1607</v>
      </c>
      <c r="P8119">
        <v>234</v>
      </c>
      <c r="Q8119" t="s">
        <v>32</v>
      </c>
      <c r="S8119" t="s">
        <v>36</v>
      </c>
    </row>
    <row r="8120" spans="1:19" x14ac:dyDescent="0.3">
      <c r="A8120">
        <v>83317</v>
      </c>
      <c r="B8120" s="1">
        <v>45774</v>
      </c>
      <c r="C8120" s="11">
        <v>0.90208333333333324</v>
      </c>
      <c r="D8120" s="12">
        <v>21</v>
      </c>
      <c r="E8120" s="12" t="str">
        <f>IF(Table2[[#This Row],[Request_Time]]&lt;TIME(12,0,0),"Morning",IF(Table2[[#This Row],[Request_Time]]&lt;TIME(17,0,0),"Afternoon","Evening"))</f>
        <v>Evening</v>
      </c>
      <c r="F8120" s="12"/>
      <c r="G8120" t="s">
        <v>81</v>
      </c>
      <c r="H8120" t="s">
        <v>67</v>
      </c>
      <c r="I8120" t="s">
        <v>27</v>
      </c>
      <c r="J8120">
        <v>252</v>
      </c>
      <c r="K8120" t="s">
        <v>31</v>
      </c>
      <c r="L8120" s="13"/>
      <c r="M8120" s="14"/>
      <c r="O8120">
        <v>1745</v>
      </c>
      <c r="P8120">
        <v>244</v>
      </c>
      <c r="R8120" t="s">
        <v>47</v>
      </c>
    </row>
    <row r="8121" spans="1:19" x14ac:dyDescent="0.3">
      <c r="A8121">
        <v>83327</v>
      </c>
      <c r="B8121" s="1">
        <v>45937</v>
      </c>
      <c r="C8121" s="11">
        <v>0.36388888888888887</v>
      </c>
      <c r="D8121" s="12">
        <v>8</v>
      </c>
      <c r="E8121" s="12" t="str">
        <f>IF(Table2[[#This Row],[Request_Time]]&lt;TIME(12,0,0),"Morning",IF(Table2[[#This Row],[Request_Time]]&lt;TIME(17,0,0),"Afternoon","Evening"))</f>
        <v>Morning</v>
      </c>
      <c r="F8121" s="12"/>
      <c r="G8121" t="s">
        <v>67</v>
      </c>
      <c r="H8121" t="s">
        <v>83</v>
      </c>
      <c r="I8121" t="s">
        <v>18</v>
      </c>
      <c r="J8121">
        <v>235</v>
      </c>
      <c r="K8121" t="s">
        <v>19</v>
      </c>
      <c r="L8121" s="13">
        <v>39.909999999999997</v>
      </c>
      <c r="M8121" s="14">
        <v>12.92</v>
      </c>
      <c r="N8121">
        <v>1</v>
      </c>
      <c r="O8121">
        <v>1800</v>
      </c>
      <c r="P8121">
        <v>209</v>
      </c>
      <c r="Q8121" t="s">
        <v>20</v>
      </c>
      <c r="S8121" t="s">
        <v>21</v>
      </c>
    </row>
    <row r="8122" spans="1:19" x14ac:dyDescent="0.3">
      <c r="A8122">
        <v>83340</v>
      </c>
      <c r="B8122" s="1">
        <v>45863</v>
      </c>
      <c r="C8122" s="11">
        <v>0.27430555555555552</v>
      </c>
      <c r="D8122" s="12">
        <v>6</v>
      </c>
      <c r="E8122" s="12" t="str">
        <f>IF(Table2[[#This Row],[Request_Time]]&lt;TIME(12,0,0),"Morning",IF(Table2[[#This Row],[Request_Time]]&lt;TIME(17,0,0),"Afternoon","Evening"))</f>
        <v>Morning</v>
      </c>
      <c r="F8122" s="12"/>
      <c r="G8122" t="s">
        <v>75</v>
      </c>
      <c r="H8122" t="s">
        <v>67</v>
      </c>
      <c r="I8122" t="s">
        <v>27</v>
      </c>
      <c r="J8122">
        <v>221</v>
      </c>
      <c r="K8122" t="s">
        <v>19</v>
      </c>
      <c r="L8122" s="13">
        <v>46.36</v>
      </c>
      <c r="M8122" s="14">
        <v>18.72</v>
      </c>
      <c r="N8122">
        <v>3</v>
      </c>
      <c r="O8122">
        <v>2184</v>
      </c>
      <c r="P8122">
        <v>216</v>
      </c>
      <c r="Q8122" t="s">
        <v>32</v>
      </c>
      <c r="S8122" t="s">
        <v>36</v>
      </c>
    </row>
    <row r="8123" spans="1:19" x14ac:dyDescent="0.3">
      <c r="A8123">
        <v>83350</v>
      </c>
      <c r="B8123" s="1">
        <v>46011</v>
      </c>
      <c r="C8123" s="11">
        <v>0.20555555555555557</v>
      </c>
      <c r="D8123" s="12">
        <v>4</v>
      </c>
      <c r="E8123" s="12" t="str">
        <f>IF(Table2[[#This Row],[Request_Time]]&lt;TIME(12,0,0),"Morning",IF(Table2[[#This Row],[Request_Time]]&lt;TIME(17,0,0),"Afternoon","Evening"))</f>
        <v>Morning</v>
      </c>
      <c r="F8123" s="12"/>
      <c r="G8123" t="s">
        <v>6272</v>
      </c>
      <c r="H8123" t="s">
        <v>23</v>
      </c>
      <c r="I8123" t="s">
        <v>27</v>
      </c>
      <c r="J8123">
        <v>230</v>
      </c>
      <c r="K8123" t="s">
        <v>19</v>
      </c>
      <c r="L8123" s="13">
        <v>78.23</v>
      </c>
      <c r="M8123" s="14">
        <v>10.039999999999999</v>
      </c>
      <c r="N8123">
        <v>4</v>
      </c>
      <c r="O8123">
        <v>1358</v>
      </c>
      <c r="P8123">
        <v>234</v>
      </c>
      <c r="Q8123" t="s">
        <v>20</v>
      </c>
      <c r="S8123" t="s">
        <v>36</v>
      </c>
    </row>
    <row r="8124" spans="1:19" x14ac:dyDescent="0.3">
      <c r="A8124">
        <v>83352</v>
      </c>
      <c r="B8124" s="1">
        <v>45776</v>
      </c>
      <c r="C8124" s="11">
        <v>0.8979166666666667</v>
      </c>
      <c r="D8124" s="12">
        <v>21</v>
      </c>
      <c r="E8124" s="12" t="str">
        <f>IF(Table2[[#This Row],[Request_Time]]&lt;TIME(12,0,0),"Morning",IF(Table2[[#This Row],[Request_Time]]&lt;TIME(17,0,0),"Afternoon","Evening"))</f>
        <v>Evening</v>
      </c>
      <c r="F8124" s="12"/>
      <c r="G8124" t="s">
        <v>58</v>
      </c>
      <c r="H8124" t="s">
        <v>83</v>
      </c>
      <c r="I8124" t="s">
        <v>18</v>
      </c>
      <c r="J8124">
        <v>224</v>
      </c>
      <c r="K8124" t="s">
        <v>24</v>
      </c>
      <c r="L8124" s="13"/>
      <c r="M8124" s="14"/>
      <c r="O8124">
        <v>1866</v>
      </c>
      <c r="P8124">
        <v>204</v>
      </c>
    </row>
    <row r="8125" spans="1:19" x14ac:dyDescent="0.3">
      <c r="A8125">
        <v>83353</v>
      </c>
      <c r="B8125" s="1">
        <v>45660</v>
      </c>
      <c r="C8125" s="11">
        <v>0.4284722222222222</v>
      </c>
      <c r="D8125" s="12">
        <v>10</v>
      </c>
      <c r="E8125" s="12" t="str">
        <f>IF(Table2[[#This Row],[Request_Time]]&lt;TIME(12,0,0),"Morning",IF(Table2[[#This Row],[Request_Time]]&lt;TIME(17,0,0),"Afternoon","Evening"))</f>
        <v>Morning</v>
      </c>
      <c r="F8125" s="12"/>
      <c r="G8125" t="s">
        <v>75</v>
      </c>
      <c r="H8125" t="s">
        <v>38</v>
      </c>
      <c r="I8125" t="s">
        <v>40</v>
      </c>
      <c r="J8125">
        <v>259</v>
      </c>
      <c r="K8125" t="s">
        <v>19</v>
      </c>
      <c r="L8125" s="13">
        <v>11.33</v>
      </c>
      <c r="M8125" s="14">
        <v>6.97</v>
      </c>
      <c r="N8125">
        <v>5</v>
      </c>
      <c r="O8125">
        <v>1518</v>
      </c>
      <c r="P8125">
        <v>232</v>
      </c>
      <c r="Q8125" t="s">
        <v>44</v>
      </c>
      <c r="S8125" t="s">
        <v>36</v>
      </c>
    </row>
    <row r="8126" spans="1:19" x14ac:dyDescent="0.3">
      <c r="A8126">
        <v>83356</v>
      </c>
      <c r="B8126" s="1">
        <v>45996</v>
      </c>
      <c r="C8126" s="11">
        <v>0.30694444444444441</v>
      </c>
      <c r="D8126" s="12">
        <v>7</v>
      </c>
      <c r="E8126" s="12" t="str">
        <f>IF(Table2[[#This Row],[Request_Time]]&lt;TIME(12,0,0),"Morning",IF(Table2[[#This Row],[Request_Time]]&lt;TIME(17,0,0),"Afternoon","Evening"))</f>
        <v>Morning</v>
      </c>
      <c r="F8126" s="12"/>
      <c r="G8126" t="s">
        <v>72</v>
      </c>
      <c r="H8126" t="s">
        <v>38</v>
      </c>
      <c r="I8126" t="s">
        <v>27</v>
      </c>
      <c r="J8126">
        <v>221</v>
      </c>
      <c r="K8126" t="s">
        <v>31</v>
      </c>
      <c r="L8126" s="13"/>
      <c r="M8126" s="14"/>
      <c r="O8126">
        <v>1753</v>
      </c>
      <c r="P8126">
        <v>211</v>
      </c>
      <c r="R8126" t="s">
        <v>61</v>
      </c>
    </row>
    <row r="8127" spans="1:19" x14ac:dyDescent="0.3">
      <c r="A8127">
        <v>83357</v>
      </c>
      <c r="B8127" s="1">
        <v>45755</v>
      </c>
      <c r="C8127" s="11">
        <v>0.23680555555555557</v>
      </c>
      <c r="D8127" s="12">
        <v>5</v>
      </c>
      <c r="E8127" s="12" t="str">
        <f>IF(Table2[[#This Row],[Request_Time]]&lt;TIME(12,0,0),"Morning",IF(Table2[[#This Row],[Request_Time]]&lt;TIME(17,0,0),"Afternoon","Evening"))</f>
        <v>Morning</v>
      </c>
      <c r="F8127" s="12"/>
      <c r="G8127" t="s">
        <v>81</v>
      </c>
      <c r="H8127" t="s">
        <v>75</v>
      </c>
      <c r="I8127" t="s">
        <v>40</v>
      </c>
      <c r="J8127">
        <v>216</v>
      </c>
      <c r="K8127" t="s">
        <v>19</v>
      </c>
      <c r="L8127" s="13">
        <v>13.45</v>
      </c>
      <c r="M8127" s="14">
        <v>16.91</v>
      </c>
      <c r="N8127">
        <v>5</v>
      </c>
      <c r="O8127">
        <v>1697</v>
      </c>
      <c r="P8127">
        <v>245</v>
      </c>
      <c r="Q8127" t="s">
        <v>20</v>
      </c>
      <c r="S8127" t="s">
        <v>36</v>
      </c>
    </row>
    <row r="8128" spans="1:19" x14ac:dyDescent="0.3">
      <c r="A8128">
        <v>83359</v>
      </c>
      <c r="B8128" s="1">
        <v>45846</v>
      </c>
      <c r="C8128" s="11">
        <v>0.40486111111111112</v>
      </c>
      <c r="D8128" s="12">
        <v>9</v>
      </c>
      <c r="E8128" s="12" t="str">
        <f>IF(Table2[[#This Row],[Request_Time]]&lt;TIME(12,0,0),"Morning",IF(Table2[[#This Row],[Request_Time]]&lt;TIME(17,0,0),"Afternoon","Evening"))</f>
        <v>Morning</v>
      </c>
      <c r="F8128" s="12"/>
      <c r="G8128" t="s">
        <v>75</v>
      </c>
      <c r="H8128" t="s">
        <v>75</v>
      </c>
      <c r="I8128" t="s">
        <v>18</v>
      </c>
      <c r="J8128">
        <v>226</v>
      </c>
      <c r="K8128" t="s">
        <v>31</v>
      </c>
      <c r="L8128" s="13"/>
      <c r="M8128" s="14"/>
      <c r="O8128">
        <v>1542</v>
      </c>
      <c r="P8128">
        <v>247</v>
      </c>
      <c r="R8128" t="s">
        <v>55</v>
      </c>
    </row>
    <row r="8129" spans="1:19" x14ac:dyDescent="0.3">
      <c r="A8129">
        <v>83364</v>
      </c>
      <c r="B8129" s="1">
        <v>45799</v>
      </c>
      <c r="C8129" s="11">
        <v>0.32083333333333336</v>
      </c>
      <c r="D8129" s="12">
        <v>7</v>
      </c>
      <c r="E8129" s="12" t="str">
        <f>IF(Table2[[#This Row],[Request_Time]]&lt;TIME(12,0,0),"Morning",IF(Table2[[#This Row],[Request_Time]]&lt;TIME(17,0,0),"Afternoon","Evening"))</f>
        <v>Morning</v>
      </c>
      <c r="F8129" s="12"/>
      <c r="G8129" t="s">
        <v>94</v>
      </c>
      <c r="H8129" t="s">
        <v>58</v>
      </c>
      <c r="I8129" t="s">
        <v>27</v>
      </c>
      <c r="J8129">
        <v>211</v>
      </c>
      <c r="K8129" t="s">
        <v>19</v>
      </c>
      <c r="L8129" s="13">
        <v>63.27</v>
      </c>
      <c r="M8129" s="14">
        <v>24.45</v>
      </c>
      <c r="N8129">
        <v>3</v>
      </c>
      <c r="O8129">
        <v>1297</v>
      </c>
      <c r="P8129">
        <v>220</v>
      </c>
      <c r="Q8129" t="s">
        <v>32</v>
      </c>
      <c r="S8129" t="s">
        <v>36</v>
      </c>
    </row>
    <row r="8130" spans="1:19" x14ac:dyDescent="0.3">
      <c r="A8130">
        <v>83383</v>
      </c>
      <c r="B8130" s="1">
        <v>45689</v>
      </c>
      <c r="C8130" s="11">
        <v>0.79861111111111116</v>
      </c>
      <c r="D8130" s="12">
        <v>19</v>
      </c>
      <c r="E8130" s="12" t="str">
        <f>IF(Table2[[#This Row],[Request_Time]]&lt;TIME(12,0,0),"Morning",IF(Table2[[#This Row],[Request_Time]]&lt;TIME(17,0,0),"Afternoon","Evening"))</f>
        <v>Evening</v>
      </c>
      <c r="F8130" s="12"/>
      <c r="G8130" t="s">
        <v>6272</v>
      </c>
      <c r="H8130" t="s">
        <v>6273</v>
      </c>
      <c r="I8130" t="s">
        <v>18</v>
      </c>
      <c r="J8130">
        <v>258</v>
      </c>
      <c r="K8130" t="s">
        <v>19</v>
      </c>
      <c r="L8130" s="13">
        <v>56.49</v>
      </c>
      <c r="M8130" s="14">
        <v>21.41</v>
      </c>
      <c r="N8130">
        <v>1</v>
      </c>
      <c r="O8130">
        <v>1319</v>
      </c>
      <c r="P8130">
        <v>229</v>
      </c>
      <c r="Q8130" t="s">
        <v>20</v>
      </c>
      <c r="S8130" t="s">
        <v>36</v>
      </c>
    </row>
    <row r="8131" spans="1:19" x14ac:dyDescent="0.3">
      <c r="A8131">
        <v>83388</v>
      </c>
      <c r="B8131" s="1">
        <v>45775</v>
      </c>
      <c r="C8131" s="11">
        <v>0.20625000000000002</v>
      </c>
      <c r="D8131" s="12">
        <v>4</v>
      </c>
      <c r="E8131" s="12" t="str">
        <f>IF(Table2[[#This Row],[Request_Time]]&lt;TIME(12,0,0),"Morning",IF(Table2[[#This Row],[Request_Time]]&lt;TIME(17,0,0),"Afternoon","Evening"))</f>
        <v>Morning</v>
      </c>
      <c r="F8131" s="12"/>
      <c r="G8131" t="s">
        <v>23</v>
      </c>
      <c r="H8131" t="s">
        <v>38</v>
      </c>
      <c r="I8131" t="s">
        <v>27</v>
      </c>
      <c r="J8131">
        <v>211</v>
      </c>
      <c r="K8131" t="s">
        <v>19</v>
      </c>
      <c r="L8131" s="13">
        <v>25.18</v>
      </c>
      <c r="M8131" s="14">
        <v>18.239999999999998</v>
      </c>
      <c r="N8131">
        <v>2</v>
      </c>
      <c r="O8131">
        <v>1984</v>
      </c>
      <c r="P8131">
        <v>236</v>
      </c>
      <c r="Q8131" t="s">
        <v>28</v>
      </c>
      <c r="S8131" t="s">
        <v>36</v>
      </c>
    </row>
    <row r="8132" spans="1:19" x14ac:dyDescent="0.3">
      <c r="A8132">
        <v>83391</v>
      </c>
      <c r="B8132" s="1">
        <v>45918</v>
      </c>
      <c r="C8132" s="11">
        <v>0.53541666666666665</v>
      </c>
      <c r="D8132" s="12">
        <v>12</v>
      </c>
      <c r="E8132" s="12" t="str">
        <f>IF(Table2[[#This Row],[Request_Time]]&lt;TIME(12,0,0),"Morning",IF(Table2[[#This Row],[Request_Time]]&lt;TIME(17,0,0),"Afternoon","Evening"))</f>
        <v>Afternoon</v>
      </c>
      <c r="F8132" s="12"/>
      <c r="G8132" t="s">
        <v>75</v>
      </c>
      <c r="H8132" t="s">
        <v>38</v>
      </c>
      <c r="I8132" t="s">
        <v>18</v>
      </c>
      <c r="J8132">
        <v>225</v>
      </c>
      <c r="K8132" t="s">
        <v>19</v>
      </c>
      <c r="L8132" s="13">
        <v>35.729999999999997</v>
      </c>
      <c r="M8132" s="14">
        <v>5.19</v>
      </c>
      <c r="N8132">
        <v>3</v>
      </c>
      <c r="O8132">
        <v>1552</v>
      </c>
      <c r="P8132">
        <v>203</v>
      </c>
      <c r="Q8132" t="s">
        <v>53</v>
      </c>
      <c r="S8132" t="s">
        <v>36</v>
      </c>
    </row>
    <row r="8133" spans="1:19" x14ac:dyDescent="0.3">
      <c r="A8133">
        <v>83401</v>
      </c>
      <c r="B8133" s="1">
        <v>45688</v>
      </c>
      <c r="C8133" s="11">
        <v>0.77638888888888891</v>
      </c>
      <c r="D8133" s="12">
        <v>18</v>
      </c>
      <c r="E8133" s="12" t="str">
        <f>IF(Table2[[#This Row],[Request_Time]]&lt;TIME(12,0,0),"Morning",IF(Table2[[#This Row],[Request_Time]]&lt;TIME(17,0,0),"Afternoon","Evening"))</f>
        <v>Evening</v>
      </c>
      <c r="F8133" s="12"/>
      <c r="G8133" t="s">
        <v>91</v>
      </c>
      <c r="H8133" t="s">
        <v>23</v>
      </c>
      <c r="I8133" t="s">
        <v>40</v>
      </c>
      <c r="J8133">
        <v>221</v>
      </c>
      <c r="K8133" t="s">
        <v>31</v>
      </c>
      <c r="L8133" s="13"/>
      <c r="M8133" s="14"/>
      <c r="O8133">
        <v>1554</v>
      </c>
      <c r="P8133">
        <v>221</v>
      </c>
      <c r="R8133" t="s">
        <v>47</v>
      </c>
    </row>
    <row r="8134" spans="1:19" x14ac:dyDescent="0.3">
      <c r="A8134">
        <v>83412</v>
      </c>
      <c r="B8134" s="1">
        <v>45996</v>
      </c>
      <c r="C8134" s="11">
        <v>0.66597222222222219</v>
      </c>
      <c r="D8134" s="12">
        <v>15</v>
      </c>
      <c r="E8134" s="12" t="str">
        <f>IF(Table2[[#This Row],[Request_Time]]&lt;TIME(12,0,0),"Morning",IF(Table2[[#This Row],[Request_Time]]&lt;TIME(17,0,0),"Afternoon","Evening"))</f>
        <v>Afternoon</v>
      </c>
      <c r="F8134" s="12"/>
      <c r="G8134" t="s">
        <v>83</v>
      </c>
      <c r="H8134" t="s">
        <v>67</v>
      </c>
      <c r="I8134" t="s">
        <v>40</v>
      </c>
      <c r="J8134">
        <v>208</v>
      </c>
      <c r="K8134" t="s">
        <v>19</v>
      </c>
      <c r="L8134" s="13">
        <v>30.84</v>
      </c>
      <c r="M8134" s="14">
        <v>7.25</v>
      </c>
      <c r="N8134">
        <v>3</v>
      </c>
      <c r="O8134">
        <v>1414</v>
      </c>
      <c r="P8134">
        <v>245</v>
      </c>
      <c r="Q8134" t="s">
        <v>44</v>
      </c>
      <c r="S8134" t="s">
        <v>36</v>
      </c>
    </row>
    <row r="8135" spans="1:19" x14ac:dyDescent="0.3">
      <c r="A8135">
        <v>83427</v>
      </c>
      <c r="B8135" s="1">
        <v>45905</v>
      </c>
      <c r="C8135" s="11">
        <v>0.8833333333333333</v>
      </c>
      <c r="D8135" s="12">
        <v>21</v>
      </c>
      <c r="E8135" s="12" t="str">
        <f>IF(Table2[[#This Row],[Request_Time]]&lt;TIME(12,0,0),"Morning",IF(Table2[[#This Row],[Request_Time]]&lt;TIME(17,0,0),"Afternoon","Evening"))</f>
        <v>Evening</v>
      </c>
      <c r="F8135" s="12"/>
      <c r="G8135" t="s">
        <v>81</v>
      </c>
      <c r="H8135" t="s">
        <v>67</v>
      </c>
      <c r="I8135" t="s">
        <v>18</v>
      </c>
      <c r="J8135">
        <v>222</v>
      </c>
      <c r="K8135" t="s">
        <v>19</v>
      </c>
      <c r="L8135" s="13">
        <v>54.16</v>
      </c>
      <c r="M8135" s="14">
        <v>16.239999999999998</v>
      </c>
      <c r="N8135">
        <v>4</v>
      </c>
      <c r="O8135">
        <v>2196</v>
      </c>
      <c r="P8135">
        <v>201</v>
      </c>
      <c r="Q8135" t="s">
        <v>28</v>
      </c>
      <c r="S8135" t="s">
        <v>36</v>
      </c>
    </row>
    <row r="8136" spans="1:19" x14ac:dyDescent="0.3">
      <c r="A8136">
        <v>83431</v>
      </c>
      <c r="B8136" s="1">
        <v>45725</v>
      </c>
      <c r="C8136" s="11">
        <v>0.42499999999999999</v>
      </c>
      <c r="D8136" s="12">
        <v>10</v>
      </c>
      <c r="E8136" s="12" t="str">
        <f>IF(Table2[[#This Row],[Request_Time]]&lt;TIME(12,0,0),"Morning",IF(Table2[[#This Row],[Request_Time]]&lt;TIME(17,0,0),"Afternoon","Evening"))</f>
        <v>Morning</v>
      </c>
      <c r="F8136" s="12"/>
      <c r="G8136" t="s">
        <v>75</v>
      </c>
      <c r="H8136" t="s">
        <v>23</v>
      </c>
      <c r="I8136" t="s">
        <v>27</v>
      </c>
      <c r="J8136">
        <v>211</v>
      </c>
      <c r="K8136" t="s">
        <v>24</v>
      </c>
      <c r="L8136" s="13"/>
      <c r="M8136" s="14"/>
      <c r="O8136">
        <v>1198</v>
      </c>
      <c r="P8136">
        <v>237</v>
      </c>
    </row>
    <row r="8137" spans="1:19" x14ac:dyDescent="0.3">
      <c r="A8137">
        <v>83431</v>
      </c>
      <c r="B8137" s="1">
        <v>45750</v>
      </c>
      <c r="C8137" s="11">
        <v>0.55694444444444446</v>
      </c>
      <c r="D8137" s="12">
        <v>13</v>
      </c>
      <c r="E8137" s="12" t="str">
        <f>IF(Table2[[#This Row],[Request_Time]]&lt;TIME(12,0,0),"Morning",IF(Table2[[#This Row],[Request_Time]]&lt;TIME(17,0,0),"Afternoon","Evening"))</f>
        <v>Afternoon</v>
      </c>
      <c r="F8137" s="12"/>
      <c r="G8137" t="s">
        <v>91</v>
      </c>
      <c r="H8137" t="s">
        <v>91</v>
      </c>
      <c r="I8137" t="s">
        <v>40</v>
      </c>
      <c r="J8137">
        <v>214</v>
      </c>
      <c r="K8137" t="s">
        <v>31</v>
      </c>
      <c r="L8137" s="13"/>
      <c r="M8137" s="14"/>
      <c r="O8137">
        <v>2171</v>
      </c>
      <c r="P8137">
        <v>229</v>
      </c>
      <c r="R8137" t="s">
        <v>61</v>
      </c>
    </row>
    <row r="8138" spans="1:19" x14ac:dyDescent="0.3">
      <c r="A8138">
        <v>83434</v>
      </c>
      <c r="B8138" s="1">
        <v>45732</v>
      </c>
      <c r="C8138" s="11">
        <v>0.93472222222222223</v>
      </c>
      <c r="D8138" s="12">
        <v>22</v>
      </c>
      <c r="E8138" s="12" t="str">
        <f>IF(Table2[[#This Row],[Request_Time]]&lt;TIME(12,0,0),"Morning",IF(Table2[[#This Row],[Request_Time]]&lt;TIME(17,0,0),"Afternoon","Evening"))</f>
        <v>Evening</v>
      </c>
      <c r="F8138" s="12"/>
      <c r="G8138" t="s">
        <v>91</v>
      </c>
      <c r="H8138" t="s">
        <v>38</v>
      </c>
      <c r="I8138" t="s">
        <v>18</v>
      </c>
      <c r="J8138">
        <v>238</v>
      </c>
      <c r="K8138" t="s">
        <v>24</v>
      </c>
      <c r="L8138" s="13"/>
      <c r="M8138" s="14"/>
      <c r="O8138">
        <v>1656</v>
      </c>
      <c r="P8138">
        <v>237</v>
      </c>
    </row>
    <row r="8139" spans="1:19" x14ac:dyDescent="0.3">
      <c r="A8139">
        <v>83437</v>
      </c>
      <c r="B8139" s="1">
        <v>45705</v>
      </c>
      <c r="C8139" s="11">
        <v>0.9145833333333333</v>
      </c>
      <c r="D8139" s="12">
        <v>21</v>
      </c>
      <c r="E8139" s="12" t="str">
        <f>IF(Table2[[#This Row],[Request_Time]]&lt;TIME(12,0,0),"Morning",IF(Table2[[#This Row],[Request_Time]]&lt;TIME(17,0,0),"Afternoon","Evening"))</f>
        <v>Evening</v>
      </c>
      <c r="F8139" s="12"/>
      <c r="G8139" t="s">
        <v>72</v>
      </c>
      <c r="H8139" t="s">
        <v>52</v>
      </c>
      <c r="I8139" t="s">
        <v>18</v>
      </c>
      <c r="J8139">
        <v>200</v>
      </c>
      <c r="K8139" t="s">
        <v>31</v>
      </c>
      <c r="L8139" s="13"/>
      <c r="M8139" s="14"/>
      <c r="O8139">
        <v>1086</v>
      </c>
      <c r="P8139">
        <v>219</v>
      </c>
      <c r="R8139" t="s">
        <v>61</v>
      </c>
    </row>
    <row r="8140" spans="1:19" x14ac:dyDescent="0.3">
      <c r="A8140">
        <v>83448</v>
      </c>
      <c r="B8140" s="1">
        <v>45756</v>
      </c>
      <c r="C8140" s="11">
        <v>0.6743055555555556</v>
      </c>
      <c r="D8140" s="12">
        <v>16</v>
      </c>
      <c r="E8140" s="12" t="str">
        <f>IF(Table2[[#This Row],[Request_Time]]&lt;TIME(12,0,0),"Morning",IF(Table2[[#This Row],[Request_Time]]&lt;TIME(17,0,0),"Afternoon","Evening"))</f>
        <v>Afternoon</v>
      </c>
      <c r="F8140" s="12"/>
      <c r="G8140" t="s">
        <v>23</v>
      </c>
      <c r="H8140" t="s">
        <v>83</v>
      </c>
      <c r="I8140" t="s">
        <v>18</v>
      </c>
      <c r="J8140">
        <v>207</v>
      </c>
      <c r="K8140" t="s">
        <v>19</v>
      </c>
      <c r="L8140" s="13">
        <v>38.840000000000003</v>
      </c>
      <c r="M8140" s="14">
        <v>11.69</v>
      </c>
      <c r="N8140">
        <v>4</v>
      </c>
      <c r="O8140">
        <v>2154</v>
      </c>
      <c r="P8140">
        <v>223</v>
      </c>
      <c r="Q8140" t="s">
        <v>53</v>
      </c>
      <c r="S8140" t="s">
        <v>36</v>
      </c>
    </row>
    <row r="8141" spans="1:19" x14ac:dyDescent="0.3">
      <c r="A8141">
        <v>83454</v>
      </c>
      <c r="B8141" s="1">
        <v>45797</v>
      </c>
      <c r="C8141" s="11">
        <v>5.486111111111111E-2</v>
      </c>
      <c r="D8141" s="12">
        <v>1</v>
      </c>
      <c r="E8141" s="12" t="str">
        <f>IF(Table2[[#This Row],[Request_Time]]&lt;TIME(12,0,0),"Morning",IF(Table2[[#This Row],[Request_Time]]&lt;TIME(17,0,0),"Afternoon","Evening"))</f>
        <v>Morning</v>
      </c>
      <c r="F8141" s="12"/>
      <c r="G8141" t="s">
        <v>26</v>
      </c>
      <c r="H8141" t="s">
        <v>23</v>
      </c>
      <c r="I8141" t="s">
        <v>18</v>
      </c>
      <c r="J8141">
        <v>204</v>
      </c>
      <c r="K8141" t="s">
        <v>19</v>
      </c>
      <c r="L8141" s="13">
        <v>57.05</v>
      </c>
      <c r="M8141" s="14">
        <v>1.46</v>
      </c>
      <c r="N8141">
        <v>3</v>
      </c>
      <c r="O8141">
        <v>1486</v>
      </c>
      <c r="P8141">
        <v>205</v>
      </c>
      <c r="Q8141" t="s">
        <v>44</v>
      </c>
      <c r="S8141" t="s">
        <v>36</v>
      </c>
    </row>
    <row r="8142" spans="1:19" x14ac:dyDescent="0.3">
      <c r="A8142">
        <v>83460</v>
      </c>
      <c r="B8142" s="1">
        <v>45979</v>
      </c>
      <c r="C8142" s="11">
        <v>0.22152777777777777</v>
      </c>
      <c r="D8142" s="12">
        <v>5</v>
      </c>
      <c r="E8142" s="12" t="str">
        <f>IF(Table2[[#This Row],[Request_Time]]&lt;TIME(12,0,0),"Morning",IF(Table2[[#This Row],[Request_Time]]&lt;TIME(17,0,0),"Afternoon","Evening"))</f>
        <v>Morning</v>
      </c>
      <c r="F8142" s="12"/>
      <c r="G8142" t="s">
        <v>67</v>
      </c>
      <c r="H8142" t="s">
        <v>67</v>
      </c>
      <c r="I8142" t="s">
        <v>40</v>
      </c>
      <c r="J8142">
        <v>232</v>
      </c>
      <c r="K8142" t="s">
        <v>19</v>
      </c>
      <c r="L8142" s="13">
        <v>19.57</v>
      </c>
      <c r="M8142" s="14">
        <v>20.239999999999998</v>
      </c>
      <c r="N8142">
        <v>3</v>
      </c>
      <c r="O8142">
        <v>1482</v>
      </c>
      <c r="P8142">
        <v>212</v>
      </c>
      <c r="Q8142" t="s">
        <v>32</v>
      </c>
      <c r="S8142" t="s">
        <v>21</v>
      </c>
    </row>
    <row r="8143" spans="1:19" x14ac:dyDescent="0.3">
      <c r="A8143">
        <v>83461</v>
      </c>
      <c r="B8143" s="1">
        <v>45979</v>
      </c>
      <c r="C8143" s="11">
        <v>0.17847222222222223</v>
      </c>
      <c r="D8143" s="12">
        <v>4</v>
      </c>
      <c r="E8143" s="12" t="str">
        <f>IF(Table2[[#This Row],[Request_Time]]&lt;TIME(12,0,0),"Morning",IF(Table2[[#This Row],[Request_Time]]&lt;TIME(17,0,0),"Afternoon","Evening"))</f>
        <v>Morning</v>
      </c>
      <c r="F8143" s="12"/>
      <c r="G8143" t="s">
        <v>30</v>
      </c>
      <c r="H8143" t="s">
        <v>58</v>
      </c>
      <c r="I8143" t="s">
        <v>18</v>
      </c>
      <c r="J8143">
        <v>249</v>
      </c>
      <c r="K8143" t="s">
        <v>19</v>
      </c>
      <c r="L8143" s="13">
        <v>29.18</v>
      </c>
      <c r="M8143" s="14">
        <v>25.47</v>
      </c>
      <c r="N8143">
        <v>3</v>
      </c>
      <c r="O8143">
        <v>1474</v>
      </c>
      <c r="P8143">
        <v>236</v>
      </c>
      <c r="Q8143" t="s">
        <v>53</v>
      </c>
      <c r="S8143" t="s">
        <v>36</v>
      </c>
    </row>
    <row r="8144" spans="1:19" x14ac:dyDescent="0.3">
      <c r="A8144">
        <v>83488</v>
      </c>
      <c r="B8144" s="1">
        <v>45879</v>
      </c>
      <c r="C8144" s="11">
        <v>0.30208333333333331</v>
      </c>
      <c r="D8144" s="12">
        <v>7</v>
      </c>
      <c r="E8144" s="12" t="str">
        <f>IF(Table2[[#This Row],[Request_Time]]&lt;TIME(12,0,0),"Morning",IF(Table2[[#This Row],[Request_Time]]&lt;TIME(17,0,0),"Afternoon","Evening"))</f>
        <v>Morning</v>
      </c>
      <c r="F8144" s="12"/>
      <c r="G8144" t="s">
        <v>23</v>
      </c>
      <c r="H8144" t="s">
        <v>91</v>
      </c>
      <c r="I8144" t="s">
        <v>18</v>
      </c>
      <c r="J8144">
        <v>234</v>
      </c>
      <c r="K8144" t="s">
        <v>19</v>
      </c>
      <c r="L8144" s="13">
        <v>41.53</v>
      </c>
      <c r="M8144" s="14">
        <v>16.52</v>
      </c>
      <c r="N8144">
        <v>3</v>
      </c>
      <c r="O8144">
        <v>1599</v>
      </c>
      <c r="P8144">
        <v>248</v>
      </c>
      <c r="Q8144" t="s">
        <v>20</v>
      </c>
      <c r="S8144" t="s">
        <v>36</v>
      </c>
    </row>
    <row r="8145" spans="1:19" x14ac:dyDescent="0.3">
      <c r="A8145">
        <v>83506</v>
      </c>
      <c r="B8145" s="1">
        <v>45676</v>
      </c>
      <c r="C8145" s="11">
        <v>0.83750000000000002</v>
      </c>
      <c r="D8145" s="12">
        <v>20</v>
      </c>
      <c r="E8145" s="12" t="str">
        <f>IF(Table2[[#This Row],[Request_Time]]&lt;TIME(12,0,0),"Morning",IF(Table2[[#This Row],[Request_Time]]&lt;TIME(17,0,0),"Afternoon","Evening"))</f>
        <v>Evening</v>
      </c>
      <c r="F8145" s="12"/>
      <c r="G8145" t="s">
        <v>67</v>
      </c>
      <c r="H8145" t="s">
        <v>38</v>
      </c>
      <c r="I8145" t="s">
        <v>27</v>
      </c>
      <c r="J8145">
        <v>207</v>
      </c>
      <c r="K8145" t="s">
        <v>19</v>
      </c>
      <c r="L8145" s="13">
        <v>15.83</v>
      </c>
      <c r="M8145" s="14">
        <v>11.15</v>
      </c>
      <c r="N8145">
        <v>3</v>
      </c>
      <c r="O8145">
        <v>1252</v>
      </c>
      <c r="P8145">
        <v>204</v>
      </c>
      <c r="Q8145" t="s">
        <v>20</v>
      </c>
      <c r="S8145" t="s">
        <v>21</v>
      </c>
    </row>
    <row r="8146" spans="1:19" x14ac:dyDescent="0.3">
      <c r="A8146">
        <v>83507</v>
      </c>
      <c r="B8146" s="1">
        <v>46018</v>
      </c>
      <c r="C8146" s="11">
        <v>8.6111111111111124E-2</v>
      </c>
      <c r="D8146" s="12">
        <v>2</v>
      </c>
      <c r="E8146" s="12" t="str">
        <f>IF(Table2[[#This Row],[Request_Time]]&lt;TIME(12,0,0),"Morning",IF(Table2[[#This Row],[Request_Time]]&lt;TIME(17,0,0),"Afternoon","Evening"))</f>
        <v>Morning</v>
      </c>
      <c r="F8146" s="12"/>
      <c r="G8146" t="s">
        <v>6272</v>
      </c>
      <c r="H8146" t="s">
        <v>6272</v>
      </c>
      <c r="I8146" t="s">
        <v>18</v>
      </c>
      <c r="J8146">
        <v>253</v>
      </c>
      <c r="K8146" t="s">
        <v>19</v>
      </c>
      <c r="L8146" s="13">
        <v>52.57</v>
      </c>
      <c r="M8146" s="14">
        <v>7.38</v>
      </c>
      <c r="N8146">
        <v>5</v>
      </c>
      <c r="O8146">
        <v>1033</v>
      </c>
      <c r="P8146">
        <v>234</v>
      </c>
      <c r="Q8146" t="s">
        <v>50</v>
      </c>
      <c r="S8146" t="s">
        <v>21</v>
      </c>
    </row>
    <row r="8147" spans="1:19" x14ac:dyDescent="0.3">
      <c r="A8147">
        <v>83511</v>
      </c>
      <c r="B8147" s="1">
        <v>45712</v>
      </c>
      <c r="C8147" s="11">
        <v>0.45555555555555555</v>
      </c>
      <c r="D8147" s="12">
        <v>10</v>
      </c>
      <c r="E8147" s="12" t="str">
        <f>IF(Table2[[#This Row],[Request_Time]]&lt;TIME(12,0,0),"Morning",IF(Table2[[#This Row],[Request_Time]]&lt;TIME(17,0,0),"Afternoon","Evening"))</f>
        <v>Morning</v>
      </c>
      <c r="F8147" s="12"/>
      <c r="G8147" t="s">
        <v>91</v>
      </c>
      <c r="H8147" t="s">
        <v>58</v>
      </c>
      <c r="I8147" t="s">
        <v>40</v>
      </c>
      <c r="J8147">
        <v>254</v>
      </c>
      <c r="K8147" t="s">
        <v>31</v>
      </c>
      <c r="L8147" s="13"/>
      <c r="M8147" s="14"/>
      <c r="O8147">
        <v>1049</v>
      </c>
      <c r="P8147">
        <v>206</v>
      </c>
      <c r="R8147" t="s">
        <v>61</v>
      </c>
    </row>
    <row r="8148" spans="1:19" x14ac:dyDescent="0.3">
      <c r="A8148">
        <v>83519</v>
      </c>
      <c r="B8148" s="1">
        <v>46007</v>
      </c>
      <c r="C8148" s="11">
        <v>0.51874999999999993</v>
      </c>
      <c r="D8148" s="12">
        <v>12</v>
      </c>
      <c r="E8148" s="12" t="str">
        <f>IF(Table2[[#This Row],[Request_Time]]&lt;TIME(12,0,0),"Morning",IF(Table2[[#This Row],[Request_Time]]&lt;TIME(17,0,0),"Afternoon","Evening"))</f>
        <v>Afternoon</v>
      </c>
      <c r="F8148" s="12"/>
      <c r="G8148" t="s">
        <v>75</v>
      </c>
      <c r="H8148" t="s">
        <v>26</v>
      </c>
      <c r="I8148" t="s">
        <v>18</v>
      </c>
      <c r="J8148">
        <v>237</v>
      </c>
      <c r="K8148" t="s">
        <v>19</v>
      </c>
      <c r="L8148" s="13">
        <v>39.89</v>
      </c>
      <c r="M8148" s="14">
        <v>11.48</v>
      </c>
      <c r="N8148">
        <v>4</v>
      </c>
      <c r="O8148">
        <v>2177</v>
      </c>
      <c r="P8148">
        <v>216</v>
      </c>
      <c r="Q8148" t="s">
        <v>32</v>
      </c>
      <c r="S8148" t="s">
        <v>36</v>
      </c>
    </row>
    <row r="8149" spans="1:19" x14ac:dyDescent="0.3">
      <c r="A8149">
        <v>83519</v>
      </c>
      <c r="B8149" s="1">
        <v>46018</v>
      </c>
      <c r="C8149" s="11">
        <v>0.93472222222222223</v>
      </c>
      <c r="D8149" s="12">
        <v>22</v>
      </c>
      <c r="E8149" s="12" t="str">
        <f>IF(Table2[[#This Row],[Request_Time]]&lt;TIME(12,0,0),"Morning",IF(Table2[[#This Row],[Request_Time]]&lt;TIME(17,0,0),"Afternoon","Evening"))</f>
        <v>Evening</v>
      </c>
      <c r="F8149" s="12"/>
      <c r="G8149" t="s">
        <v>38</v>
      </c>
      <c r="H8149" t="s">
        <v>67</v>
      </c>
      <c r="I8149" t="s">
        <v>40</v>
      </c>
      <c r="J8149">
        <v>227</v>
      </c>
      <c r="K8149" t="s">
        <v>19</v>
      </c>
      <c r="L8149" s="13">
        <v>18.96</v>
      </c>
      <c r="M8149" s="14">
        <v>9.5500000000000007</v>
      </c>
      <c r="N8149">
        <v>4</v>
      </c>
      <c r="O8149">
        <v>1500</v>
      </c>
      <c r="P8149">
        <v>230</v>
      </c>
      <c r="Q8149" t="s">
        <v>28</v>
      </c>
      <c r="S8149" t="s">
        <v>36</v>
      </c>
    </row>
    <row r="8150" spans="1:19" x14ac:dyDescent="0.3">
      <c r="A8150">
        <v>83528</v>
      </c>
      <c r="B8150" s="1">
        <v>45693</v>
      </c>
      <c r="C8150" s="11">
        <v>0.48402777777777778</v>
      </c>
      <c r="D8150" s="12">
        <v>11</v>
      </c>
      <c r="E8150" s="12" t="str">
        <f>IF(Table2[[#This Row],[Request_Time]]&lt;TIME(12,0,0),"Morning",IF(Table2[[#This Row],[Request_Time]]&lt;TIME(17,0,0),"Afternoon","Evening"))</f>
        <v>Morning</v>
      </c>
      <c r="F8150" s="12"/>
      <c r="G8150" t="s">
        <v>30</v>
      </c>
      <c r="H8150" t="s">
        <v>91</v>
      </c>
      <c r="I8150" t="s">
        <v>27</v>
      </c>
      <c r="J8150">
        <v>236</v>
      </c>
      <c r="K8150" t="s">
        <v>19</v>
      </c>
      <c r="L8150" s="13">
        <v>30.07</v>
      </c>
      <c r="M8150" s="14">
        <v>6.91</v>
      </c>
      <c r="N8150">
        <v>1</v>
      </c>
      <c r="O8150">
        <v>2014</v>
      </c>
      <c r="P8150">
        <v>231</v>
      </c>
      <c r="Q8150" t="s">
        <v>50</v>
      </c>
      <c r="S8150" t="s">
        <v>21</v>
      </c>
    </row>
    <row r="8151" spans="1:19" x14ac:dyDescent="0.3">
      <c r="A8151">
        <v>83554</v>
      </c>
      <c r="B8151" s="1">
        <v>45976</v>
      </c>
      <c r="C8151" s="11">
        <v>0.2638888888888889</v>
      </c>
      <c r="D8151" s="12">
        <v>6</v>
      </c>
      <c r="E8151" s="12" t="str">
        <f>IF(Table2[[#This Row],[Request_Time]]&lt;TIME(12,0,0),"Morning",IF(Table2[[#This Row],[Request_Time]]&lt;TIME(17,0,0),"Afternoon","Evening"))</f>
        <v>Morning</v>
      </c>
      <c r="F8151" s="12"/>
      <c r="G8151" t="s">
        <v>72</v>
      </c>
      <c r="H8151" t="s">
        <v>6273</v>
      </c>
      <c r="I8151" t="s">
        <v>18</v>
      </c>
      <c r="J8151">
        <v>225</v>
      </c>
      <c r="K8151" t="s">
        <v>19</v>
      </c>
      <c r="L8151" s="13">
        <v>75.989999999999995</v>
      </c>
      <c r="M8151" s="14">
        <v>20.09</v>
      </c>
      <c r="N8151">
        <v>4</v>
      </c>
      <c r="O8151">
        <v>2035</v>
      </c>
      <c r="P8151">
        <v>252</v>
      </c>
      <c r="Q8151" t="s">
        <v>44</v>
      </c>
      <c r="S8151" t="s">
        <v>21</v>
      </c>
    </row>
    <row r="8152" spans="1:19" x14ac:dyDescent="0.3">
      <c r="A8152">
        <v>83555</v>
      </c>
      <c r="B8152" s="1">
        <v>45943</v>
      </c>
      <c r="C8152" s="11">
        <v>0.61388888888888882</v>
      </c>
      <c r="D8152" s="12">
        <v>14</v>
      </c>
      <c r="E8152" s="12" t="str">
        <f>IF(Table2[[#This Row],[Request_Time]]&lt;TIME(12,0,0),"Morning",IF(Table2[[#This Row],[Request_Time]]&lt;TIME(17,0,0),"Afternoon","Evening"))</f>
        <v>Afternoon</v>
      </c>
      <c r="F8152" s="12"/>
      <c r="G8152" t="s">
        <v>6273</v>
      </c>
      <c r="H8152" t="s">
        <v>94</v>
      </c>
      <c r="I8152" t="s">
        <v>18</v>
      </c>
      <c r="J8152">
        <v>255</v>
      </c>
      <c r="K8152" t="s">
        <v>24</v>
      </c>
      <c r="L8152" s="13"/>
      <c r="M8152" s="14"/>
      <c r="O8152">
        <v>1818</v>
      </c>
      <c r="P8152">
        <v>246</v>
      </c>
    </row>
    <row r="8153" spans="1:19" x14ac:dyDescent="0.3">
      <c r="A8153">
        <v>83564</v>
      </c>
      <c r="B8153" s="1">
        <v>45803</v>
      </c>
      <c r="C8153" s="11">
        <v>0.10277777777777779</v>
      </c>
      <c r="D8153" s="12">
        <v>2</v>
      </c>
      <c r="E8153" s="12" t="str">
        <f>IF(Table2[[#This Row],[Request_Time]]&lt;TIME(12,0,0),"Morning",IF(Table2[[#This Row],[Request_Time]]&lt;TIME(17,0,0),"Afternoon","Evening"))</f>
        <v>Morning</v>
      </c>
      <c r="F8153" s="12"/>
      <c r="G8153" t="s">
        <v>94</v>
      </c>
      <c r="H8153" t="s">
        <v>58</v>
      </c>
      <c r="I8153" t="s">
        <v>40</v>
      </c>
      <c r="J8153">
        <v>241</v>
      </c>
      <c r="K8153" t="s">
        <v>19</v>
      </c>
      <c r="L8153" s="13">
        <v>65.94</v>
      </c>
      <c r="M8153" s="14">
        <v>26.45</v>
      </c>
      <c r="N8153">
        <v>1</v>
      </c>
      <c r="O8153">
        <v>1703</v>
      </c>
      <c r="P8153">
        <v>254</v>
      </c>
      <c r="Q8153" t="s">
        <v>44</v>
      </c>
      <c r="S8153" t="s">
        <v>36</v>
      </c>
    </row>
    <row r="8154" spans="1:19" x14ac:dyDescent="0.3">
      <c r="A8154">
        <v>83569</v>
      </c>
      <c r="B8154" s="1">
        <v>45787</v>
      </c>
      <c r="C8154" s="11">
        <v>0.64583333333333337</v>
      </c>
      <c r="D8154" s="12">
        <v>15</v>
      </c>
      <c r="E8154" s="12" t="str">
        <f>IF(Table2[[#This Row],[Request_Time]]&lt;TIME(12,0,0),"Morning",IF(Table2[[#This Row],[Request_Time]]&lt;TIME(17,0,0),"Afternoon","Evening"))</f>
        <v>Afternoon</v>
      </c>
      <c r="F8154" s="12"/>
      <c r="G8154" t="s">
        <v>58</v>
      </c>
      <c r="H8154" t="s">
        <v>38</v>
      </c>
      <c r="I8154" t="s">
        <v>18</v>
      </c>
      <c r="J8154">
        <v>226</v>
      </c>
      <c r="K8154" t="s">
        <v>19</v>
      </c>
      <c r="L8154" s="13">
        <v>46.73</v>
      </c>
      <c r="M8154" s="14">
        <v>25.74</v>
      </c>
      <c r="N8154">
        <v>1</v>
      </c>
      <c r="O8154">
        <v>2079</v>
      </c>
      <c r="P8154">
        <v>242</v>
      </c>
      <c r="Q8154" t="s">
        <v>28</v>
      </c>
      <c r="S8154" t="s">
        <v>36</v>
      </c>
    </row>
    <row r="8155" spans="1:19" x14ac:dyDescent="0.3">
      <c r="A8155">
        <v>83572</v>
      </c>
      <c r="B8155" s="1">
        <v>45665</v>
      </c>
      <c r="C8155" s="11">
        <v>0.67361111111111116</v>
      </c>
      <c r="D8155" s="12">
        <v>16</v>
      </c>
      <c r="E8155" s="12" t="str">
        <f>IF(Table2[[#This Row],[Request_Time]]&lt;TIME(12,0,0),"Morning",IF(Table2[[#This Row],[Request_Time]]&lt;TIME(17,0,0),"Afternoon","Evening"))</f>
        <v>Afternoon</v>
      </c>
      <c r="F8155" s="12"/>
      <c r="G8155" t="s">
        <v>30</v>
      </c>
      <c r="H8155" t="s">
        <v>52</v>
      </c>
      <c r="I8155" t="s">
        <v>27</v>
      </c>
      <c r="J8155">
        <v>259</v>
      </c>
      <c r="K8155" t="s">
        <v>19</v>
      </c>
      <c r="L8155" s="13">
        <v>67.06</v>
      </c>
      <c r="M8155" s="14">
        <v>25.37</v>
      </c>
      <c r="N8155">
        <v>1</v>
      </c>
      <c r="O8155">
        <v>1555</v>
      </c>
      <c r="P8155">
        <v>223</v>
      </c>
      <c r="Q8155" t="s">
        <v>32</v>
      </c>
      <c r="S8155" t="s">
        <v>21</v>
      </c>
    </row>
    <row r="8156" spans="1:19" x14ac:dyDescent="0.3">
      <c r="A8156">
        <v>83577</v>
      </c>
      <c r="B8156" s="1">
        <v>45907</v>
      </c>
      <c r="C8156" s="11">
        <v>0.2388888888888889</v>
      </c>
      <c r="D8156" s="12">
        <v>5</v>
      </c>
      <c r="E8156" s="12" t="str">
        <f>IF(Table2[[#This Row],[Request_Time]]&lt;TIME(12,0,0),"Morning",IF(Table2[[#This Row],[Request_Time]]&lt;TIME(17,0,0),"Afternoon","Evening"))</f>
        <v>Morning</v>
      </c>
      <c r="F8156" s="12"/>
      <c r="G8156" t="s">
        <v>52</v>
      </c>
      <c r="H8156" t="s">
        <v>75</v>
      </c>
      <c r="I8156" t="s">
        <v>40</v>
      </c>
      <c r="J8156">
        <v>203</v>
      </c>
      <c r="K8156" t="s">
        <v>19</v>
      </c>
      <c r="L8156" s="13">
        <v>80.05</v>
      </c>
      <c r="M8156" s="14">
        <v>5.41</v>
      </c>
      <c r="N8156">
        <v>5</v>
      </c>
      <c r="O8156">
        <v>2194</v>
      </c>
      <c r="P8156">
        <v>246</v>
      </c>
      <c r="Q8156" t="s">
        <v>53</v>
      </c>
      <c r="S8156" t="s">
        <v>36</v>
      </c>
    </row>
    <row r="8157" spans="1:19" x14ac:dyDescent="0.3">
      <c r="A8157">
        <v>83593</v>
      </c>
      <c r="B8157" s="1">
        <v>45914</v>
      </c>
      <c r="C8157" s="11">
        <v>0.64930555555555558</v>
      </c>
      <c r="D8157" s="12">
        <v>15</v>
      </c>
      <c r="E8157" s="12" t="str">
        <f>IF(Table2[[#This Row],[Request_Time]]&lt;TIME(12,0,0),"Morning",IF(Table2[[#This Row],[Request_Time]]&lt;TIME(17,0,0),"Afternoon","Evening"))</f>
        <v>Afternoon</v>
      </c>
      <c r="F8157" s="12"/>
      <c r="G8157" t="s">
        <v>58</v>
      </c>
      <c r="H8157" t="s">
        <v>52</v>
      </c>
      <c r="I8157" t="s">
        <v>40</v>
      </c>
      <c r="J8157">
        <v>258</v>
      </c>
      <c r="K8157" t="s">
        <v>31</v>
      </c>
      <c r="L8157" s="13"/>
      <c r="M8157" s="14"/>
      <c r="O8157">
        <v>1175</v>
      </c>
      <c r="P8157">
        <v>229</v>
      </c>
      <c r="R8157" t="s">
        <v>128</v>
      </c>
    </row>
    <row r="8158" spans="1:19" x14ac:dyDescent="0.3">
      <c r="A8158">
        <v>83601</v>
      </c>
      <c r="B8158" s="1">
        <v>45734</v>
      </c>
      <c r="C8158" s="11">
        <v>0.1763888888888889</v>
      </c>
      <c r="D8158" s="12">
        <v>4</v>
      </c>
      <c r="E8158" s="12" t="str">
        <f>IF(Table2[[#This Row],[Request_Time]]&lt;TIME(12,0,0),"Morning",IF(Table2[[#This Row],[Request_Time]]&lt;TIME(17,0,0),"Afternoon","Evening"))</f>
        <v>Morning</v>
      </c>
      <c r="F8158" s="12"/>
      <c r="G8158" t="s">
        <v>75</v>
      </c>
      <c r="H8158" t="s">
        <v>72</v>
      </c>
      <c r="I8158" t="s">
        <v>18</v>
      </c>
      <c r="J8158">
        <v>220</v>
      </c>
      <c r="K8158" t="s">
        <v>19</v>
      </c>
      <c r="L8158" s="13">
        <v>53.36</v>
      </c>
      <c r="M8158" s="14">
        <v>25.16</v>
      </c>
      <c r="N8158">
        <v>1</v>
      </c>
      <c r="O8158">
        <v>1418</v>
      </c>
      <c r="P8158">
        <v>246</v>
      </c>
      <c r="Q8158" t="s">
        <v>44</v>
      </c>
      <c r="S8158" t="s">
        <v>21</v>
      </c>
    </row>
    <row r="8159" spans="1:19" x14ac:dyDescent="0.3">
      <c r="A8159">
        <v>83604</v>
      </c>
      <c r="B8159" s="1">
        <v>45767</v>
      </c>
      <c r="C8159" s="11">
        <v>2.0833333333333333E-3</v>
      </c>
      <c r="D8159" s="12">
        <v>0</v>
      </c>
      <c r="E8159" s="12" t="str">
        <f>IF(Table2[[#This Row],[Request_Time]]&lt;TIME(12,0,0),"Morning",IF(Table2[[#This Row],[Request_Time]]&lt;TIME(17,0,0),"Afternoon","Evening"))</f>
        <v>Morning</v>
      </c>
      <c r="F8159" s="12"/>
      <c r="G8159" t="s">
        <v>67</v>
      </c>
      <c r="H8159" t="s">
        <v>94</v>
      </c>
      <c r="I8159" t="s">
        <v>18</v>
      </c>
      <c r="J8159">
        <v>237</v>
      </c>
      <c r="K8159" t="s">
        <v>19</v>
      </c>
      <c r="L8159" s="13">
        <v>44.61</v>
      </c>
      <c r="M8159" s="14">
        <v>9.18</v>
      </c>
      <c r="N8159">
        <v>3</v>
      </c>
      <c r="O8159">
        <v>1941</v>
      </c>
      <c r="P8159">
        <v>227</v>
      </c>
      <c r="Q8159" t="s">
        <v>20</v>
      </c>
      <c r="S8159" t="s">
        <v>36</v>
      </c>
    </row>
    <row r="8160" spans="1:19" x14ac:dyDescent="0.3">
      <c r="A8160">
        <v>83604</v>
      </c>
      <c r="B8160" s="1">
        <v>45954</v>
      </c>
      <c r="C8160" s="11">
        <v>0.59305555555555556</v>
      </c>
      <c r="D8160" s="12">
        <v>14</v>
      </c>
      <c r="E8160" s="12" t="str">
        <f>IF(Table2[[#This Row],[Request_Time]]&lt;TIME(12,0,0),"Morning",IF(Table2[[#This Row],[Request_Time]]&lt;TIME(17,0,0),"Afternoon","Evening"))</f>
        <v>Afternoon</v>
      </c>
      <c r="F8160" s="12"/>
      <c r="G8160" t="s">
        <v>83</v>
      </c>
      <c r="H8160" t="s">
        <v>23</v>
      </c>
      <c r="I8160" t="s">
        <v>18</v>
      </c>
      <c r="J8160">
        <v>214</v>
      </c>
      <c r="K8160" t="s">
        <v>19</v>
      </c>
      <c r="L8160" s="13">
        <v>38.97</v>
      </c>
      <c r="M8160" s="14">
        <v>22.03</v>
      </c>
      <c r="N8160">
        <v>1</v>
      </c>
      <c r="O8160">
        <v>1103</v>
      </c>
      <c r="P8160">
        <v>215</v>
      </c>
      <c r="Q8160" t="s">
        <v>44</v>
      </c>
      <c r="S8160" t="s">
        <v>36</v>
      </c>
    </row>
    <row r="8161" spans="1:19" x14ac:dyDescent="0.3">
      <c r="A8161">
        <v>83611</v>
      </c>
      <c r="B8161" s="1">
        <v>45801</v>
      </c>
      <c r="C8161" s="11">
        <v>0.65138888888888891</v>
      </c>
      <c r="D8161" s="12">
        <v>15</v>
      </c>
      <c r="E8161" s="12" t="str">
        <f>IF(Table2[[#This Row],[Request_Time]]&lt;TIME(12,0,0),"Morning",IF(Table2[[#This Row],[Request_Time]]&lt;TIME(17,0,0),"Afternoon","Evening"))</f>
        <v>Afternoon</v>
      </c>
      <c r="F8161" s="12"/>
      <c r="G8161" t="s">
        <v>91</v>
      </c>
      <c r="H8161" t="s">
        <v>75</v>
      </c>
      <c r="I8161" t="s">
        <v>27</v>
      </c>
      <c r="J8161">
        <v>245</v>
      </c>
      <c r="K8161" t="s">
        <v>19</v>
      </c>
      <c r="L8161" s="13">
        <v>36.75</v>
      </c>
      <c r="M8161" s="14">
        <v>15.86</v>
      </c>
      <c r="N8161">
        <v>5</v>
      </c>
      <c r="O8161">
        <v>1308</v>
      </c>
      <c r="P8161">
        <v>222</v>
      </c>
      <c r="Q8161" t="s">
        <v>28</v>
      </c>
      <c r="S8161" t="s">
        <v>21</v>
      </c>
    </row>
    <row r="8162" spans="1:19" x14ac:dyDescent="0.3">
      <c r="A8162">
        <v>83616</v>
      </c>
      <c r="B8162" s="1">
        <v>45991</v>
      </c>
      <c r="C8162" s="11">
        <v>2.8472222222222222E-2</v>
      </c>
      <c r="D8162" s="12">
        <v>0</v>
      </c>
      <c r="E8162" s="12" t="str">
        <f>IF(Table2[[#This Row],[Request_Time]]&lt;TIME(12,0,0),"Morning",IF(Table2[[#This Row],[Request_Time]]&lt;TIME(17,0,0),"Afternoon","Evening"))</f>
        <v>Morning</v>
      </c>
      <c r="F8162" s="12"/>
      <c r="G8162" t="s">
        <v>94</v>
      </c>
      <c r="H8162" t="s">
        <v>38</v>
      </c>
      <c r="I8162" t="s">
        <v>18</v>
      </c>
      <c r="J8162">
        <v>244</v>
      </c>
      <c r="K8162" t="s">
        <v>19</v>
      </c>
      <c r="L8162" s="13">
        <v>32.35</v>
      </c>
      <c r="M8162" s="14">
        <v>5.65</v>
      </c>
      <c r="N8162">
        <v>4</v>
      </c>
      <c r="O8162">
        <v>1499</v>
      </c>
      <c r="P8162">
        <v>246</v>
      </c>
      <c r="Q8162" t="s">
        <v>50</v>
      </c>
      <c r="S8162" t="s">
        <v>21</v>
      </c>
    </row>
    <row r="8163" spans="1:19" x14ac:dyDescent="0.3">
      <c r="A8163">
        <v>83618</v>
      </c>
      <c r="B8163" s="1">
        <v>45749</v>
      </c>
      <c r="C8163" s="11">
        <v>0.34375</v>
      </c>
      <c r="D8163" s="12">
        <v>8</v>
      </c>
      <c r="E8163" s="12" t="str">
        <f>IF(Table2[[#This Row],[Request_Time]]&lt;TIME(12,0,0),"Morning",IF(Table2[[#This Row],[Request_Time]]&lt;TIME(17,0,0),"Afternoon","Evening"))</f>
        <v>Morning</v>
      </c>
      <c r="F8163" s="12"/>
      <c r="G8163" t="s">
        <v>26</v>
      </c>
      <c r="H8163" t="s">
        <v>26</v>
      </c>
      <c r="I8163" t="s">
        <v>18</v>
      </c>
      <c r="J8163">
        <v>247</v>
      </c>
      <c r="K8163" t="s">
        <v>19</v>
      </c>
      <c r="L8163" s="13">
        <v>26.89</v>
      </c>
      <c r="M8163" s="14">
        <v>2.02</v>
      </c>
      <c r="N8163">
        <v>2</v>
      </c>
      <c r="O8163">
        <v>1106</v>
      </c>
      <c r="P8163">
        <v>227</v>
      </c>
      <c r="Q8163" t="s">
        <v>32</v>
      </c>
      <c r="S8163" t="s">
        <v>36</v>
      </c>
    </row>
    <row r="8164" spans="1:19" x14ac:dyDescent="0.3">
      <c r="A8164">
        <v>83630</v>
      </c>
      <c r="B8164" s="1">
        <v>45794</v>
      </c>
      <c r="C8164" s="11">
        <v>0.34722222222222227</v>
      </c>
      <c r="D8164" s="12">
        <v>8</v>
      </c>
      <c r="E8164" s="12" t="str">
        <f>IF(Table2[[#This Row],[Request_Time]]&lt;TIME(12,0,0),"Morning",IF(Table2[[#This Row],[Request_Time]]&lt;TIME(17,0,0),"Afternoon","Evening"))</f>
        <v>Morning</v>
      </c>
      <c r="F8164" s="12"/>
      <c r="G8164" t="s">
        <v>83</v>
      </c>
      <c r="H8164" t="s">
        <v>94</v>
      </c>
      <c r="I8164" t="s">
        <v>27</v>
      </c>
      <c r="J8164">
        <v>245</v>
      </c>
      <c r="K8164" t="s">
        <v>19</v>
      </c>
      <c r="L8164" s="13">
        <v>72.19</v>
      </c>
      <c r="M8164" s="14">
        <v>3.12</v>
      </c>
      <c r="N8164">
        <v>5</v>
      </c>
      <c r="O8164">
        <v>1577</v>
      </c>
      <c r="P8164">
        <v>241</v>
      </c>
      <c r="Q8164" t="s">
        <v>32</v>
      </c>
      <c r="S8164" t="s">
        <v>36</v>
      </c>
    </row>
    <row r="8165" spans="1:19" x14ac:dyDescent="0.3">
      <c r="A8165">
        <v>83631</v>
      </c>
      <c r="B8165" s="1">
        <v>45957</v>
      </c>
      <c r="C8165" s="11">
        <v>4.9305555555555554E-2</v>
      </c>
      <c r="D8165" s="12">
        <v>1</v>
      </c>
      <c r="E8165" s="12" t="str">
        <f>IF(Table2[[#This Row],[Request_Time]]&lt;TIME(12,0,0),"Morning",IF(Table2[[#This Row],[Request_Time]]&lt;TIME(17,0,0),"Afternoon","Evening"))</f>
        <v>Morning</v>
      </c>
      <c r="F8165" s="12"/>
      <c r="G8165" t="s">
        <v>6272</v>
      </c>
      <c r="H8165" t="s">
        <v>67</v>
      </c>
      <c r="I8165" t="s">
        <v>40</v>
      </c>
      <c r="J8165">
        <v>224</v>
      </c>
      <c r="K8165" t="s">
        <v>19</v>
      </c>
      <c r="L8165" s="13">
        <v>23.61</v>
      </c>
      <c r="M8165" s="14">
        <v>19.77</v>
      </c>
      <c r="N8165">
        <v>3</v>
      </c>
      <c r="O8165">
        <v>1956</v>
      </c>
      <c r="P8165">
        <v>240</v>
      </c>
      <c r="Q8165" t="s">
        <v>44</v>
      </c>
      <c r="S8165" t="s">
        <v>36</v>
      </c>
    </row>
    <row r="8166" spans="1:19" x14ac:dyDescent="0.3">
      <c r="A8166">
        <v>83633</v>
      </c>
      <c r="B8166" s="1">
        <v>45999</v>
      </c>
      <c r="C8166" s="11">
        <v>0.21111111111111111</v>
      </c>
      <c r="D8166" s="12">
        <v>5</v>
      </c>
      <c r="E8166" s="12" t="str">
        <f>IF(Table2[[#This Row],[Request_Time]]&lt;TIME(12,0,0),"Morning",IF(Table2[[#This Row],[Request_Time]]&lt;TIME(17,0,0),"Afternoon","Evening"))</f>
        <v>Morning</v>
      </c>
      <c r="F8166" s="12"/>
      <c r="G8166" t="s">
        <v>30</v>
      </c>
      <c r="H8166" t="s">
        <v>26</v>
      </c>
      <c r="I8166" t="s">
        <v>18</v>
      </c>
      <c r="J8166">
        <v>254</v>
      </c>
      <c r="K8166" t="s">
        <v>19</v>
      </c>
      <c r="L8166" s="13">
        <v>19.350000000000001</v>
      </c>
      <c r="M8166" s="14">
        <v>5.17</v>
      </c>
      <c r="N8166">
        <v>4</v>
      </c>
      <c r="O8166">
        <v>2191</v>
      </c>
      <c r="P8166">
        <v>210</v>
      </c>
      <c r="Q8166" t="s">
        <v>28</v>
      </c>
      <c r="S8166" t="s">
        <v>36</v>
      </c>
    </row>
    <row r="8167" spans="1:19" x14ac:dyDescent="0.3">
      <c r="A8167">
        <v>83642</v>
      </c>
      <c r="B8167" s="1">
        <v>45676</v>
      </c>
      <c r="C8167" s="11">
        <v>0.55555555555555558</v>
      </c>
      <c r="D8167" s="12">
        <v>13</v>
      </c>
      <c r="E8167" s="12" t="str">
        <f>IF(Table2[[#This Row],[Request_Time]]&lt;TIME(12,0,0),"Morning",IF(Table2[[#This Row],[Request_Time]]&lt;TIME(17,0,0),"Afternoon","Evening"))</f>
        <v>Afternoon</v>
      </c>
      <c r="F8167" s="12"/>
      <c r="G8167" t="s">
        <v>26</v>
      </c>
      <c r="H8167" t="s">
        <v>67</v>
      </c>
      <c r="I8167" t="s">
        <v>27</v>
      </c>
      <c r="J8167">
        <v>233</v>
      </c>
      <c r="K8167" t="s">
        <v>24</v>
      </c>
      <c r="L8167" s="13"/>
      <c r="M8167" s="14"/>
      <c r="O8167">
        <v>1799</v>
      </c>
      <c r="P8167">
        <v>260</v>
      </c>
    </row>
    <row r="8168" spans="1:19" x14ac:dyDescent="0.3">
      <c r="A8168">
        <v>83671</v>
      </c>
      <c r="B8168" s="1">
        <v>45708</v>
      </c>
      <c r="C8168" s="11">
        <v>0.66736111111111107</v>
      </c>
      <c r="D8168" s="12">
        <v>16</v>
      </c>
      <c r="E8168" s="12" t="str">
        <f>IF(Table2[[#This Row],[Request_Time]]&lt;TIME(12,0,0),"Morning",IF(Table2[[#This Row],[Request_Time]]&lt;TIME(17,0,0),"Afternoon","Evening"))</f>
        <v>Afternoon</v>
      </c>
      <c r="F8168" s="12"/>
      <c r="G8168" t="s">
        <v>75</v>
      </c>
      <c r="H8168" t="s">
        <v>67</v>
      </c>
      <c r="I8168" t="s">
        <v>27</v>
      </c>
      <c r="J8168">
        <v>209</v>
      </c>
      <c r="K8168" t="s">
        <v>24</v>
      </c>
      <c r="L8168" s="13"/>
      <c r="M8168" s="14"/>
      <c r="O8168">
        <v>1252</v>
      </c>
      <c r="P8168">
        <v>251</v>
      </c>
    </row>
    <row r="8169" spans="1:19" x14ac:dyDescent="0.3">
      <c r="A8169">
        <v>83683</v>
      </c>
      <c r="B8169" s="1">
        <v>45828</v>
      </c>
      <c r="C8169" s="11">
        <v>0.21597222222222223</v>
      </c>
      <c r="D8169" s="12">
        <v>5</v>
      </c>
      <c r="E8169" s="12" t="str">
        <f>IF(Table2[[#This Row],[Request_Time]]&lt;TIME(12,0,0),"Morning",IF(Table2[[#This Row],[Request_Time]]&lt;TIME(17,0,0),"Afternoon","Evening"))</f>
        <v>Morning</v>
      </c>
      <c r="F8169" s="12"/>
      <c r="G8169" t="s">
        <v>23</v>
      </c>
      <c r="H8169" t="s">
        <v>72</v>
      </c>
      <c r="I8169" t="s">
        <v>40</v>
      </c>
      <c r="J8169">
        <v>221</v>
      </c>
      <c r="K8169" t="s">
        <v>19</v>
      </c>
      <c r="L8169" s="13">
        <v>57.63</v>
      </c>
      <c r="M8169" s="14">
        <v>6.43</v>
      </c>
      <c r="N8169">
        <v>2</v>
      </c>
      <c r="O8169">
        <v>1185</v>
      </c>
      <c r="P8169">
        <v>239</v>
      </c>
      <c r="Q8169" t="s">
        <v>50</v>
      </c>
      <c r="S8169" t="s">
        <v>21</v>
      </c>
    </row>
    <row r="8170" spans="1:19" x14ac:dyDescent="0.3">
      <c r="A8170">
        <v>83709</v>
      </c>
      <c r="B8170" s="1">
        <v>45834</v>
      </c>
      <c r="C8170" s="11">
        <v>0.6069444444444444</v>
      </c>
      <c r="D8170" s="12">
        <v>14</v>
      </c>
      <c r="E8170" s="12" t="str">
        <f>IF(Table2[[#This Row],[Request_Time]]&lt;TIME(12,0,0),"Morning",IF(Table2[[#This Row],[Request_Time]]&lt;TIME(17,0,0),"Afternoon","Evening"))</f>
        <v>Afternoon</v>
      </c>
      <c r="F8170" s="12"/>
      <c r="G8170" t="s">
        <v>81</v>
      </c>
      <c r="H8170" t="s">
        <v>81</v>
      </c>
      <c r="I8170" t="s">
        <v>27</v>
      </c>
      <c r="J8170">
        <v>203</v>
      </c>
      <c r="K8170" t="s">
        <v>19</v>
      </c>
      <c r="L8170" s="13">
        <v>20.68</v>
      </c>
      <c r="M8170" s="14">
        <v>18.78</v>
      </c>
      <c r="N8170">
        <v>5</v>
      </c>
      <c r="O8170">
        <v>1383</v>
      </c>
      <c r="P8170">
        <v>218</v>
      </c>
      <c r="Q8170" t="s">
        <v>28</v>
      </c>
      <c r="S8170" t="s">
        <v>21</v>
      </c>
    </row>
    <row r="8171" spans="1:19" x14ac:dyDescent="0.3">
      <c r="A8171">
        <v>83726</v>
      </c>
      <c r="B8171" s="1">
        <v>45991</v>
      </c>
      <c r="C8171" s="11">
        <v>0.84305555555555556</v>
      </c>
      <c r="D8171" s="12">
        <v>20</v>
      </c>
      <c r="E8171" s="12" t="str">
        <f>IF(Table2[[#This Row],[Request_Time]]&lt;TIME(12,0,0),"Morning",IF(Table2[[#This Row],[Request_Time]]&lt;TIME(17,0,0),"Afternoon","Evening"))</f>
        <v>Evening</v>
      </c>
      <c r="F8171" s="12"/>
      <c r="G8171" t="s">
        <v>75</v>
      </c>
      <c r="H8171" t="s">
        <v>38</v>
      </c>
      <c r="I8171" t="s">
        <v>27</v>
      </c>
      <c r="J8171">
        <v>238</v>
      </c>
      <c r="K8171" t="s">
        <v>19</v>
      </c>
      <c r="L8171" s="13">
        <v>42.22</v>
      </c>
      <c r="M8171" s="14">
        <v>9.1999999999999993</v>
      </c>
      <c r="N8171">
        <v>4</v>
      </c>
      <c r="O8171">
        <v>1233</v>
      </c>
      <c r="P8171">
        <v>214</v>
      </c>
      <c r="Q8171" t="s">
        <v>20</v>
      </c>
      <c r="S8171" t="s">
        <v>21</v>
      </c>
    </row>
    <row r="8172" spans="1:19" x14ac:dyDescent="0.3">
      <c r="A8172">
        <v>83728</v>
      </c>
      <c r="B8172" s="1">
        <v>45847</v>
      </c>
      <c r="C8172" s="11">
        <v>0.71111111111111114</v>
      </c>
      <c r="D8172" s="12">
        <v>17</v>
      </c>
      <c r="E8172" s="12" t="str">
        <f>IF(Table2[[#This Row],[Request_Time]]&lt;TIME(12,0,0),"Morning",IF(Table2[[#This Row],[Request_Time]]&lt;TIME(17,0,0),"Afternoon","Evening"))</f>
        <v>Evening</v>
      </c>
      <c r="F8172" s="12"/>
      <c r="G8172" t="s">
        <v>67</v>
      </c>
      <c r="H8172" t="s">
        <v>23</v>
      </c>
      <c r="I8172" t="s">
        <v>40</v>
      </c>
      <c r="J8172">
        <v>236</v>
      </c>
      <c r="K8172" t="s">
        <v>19</v>
      </c>
      <c r="L8172" s="13">
        <v>54.32</v>
      </c>
      <c r="M8172" s="14">
        <v>25.29</v>
      </c>
      <c r="N8172">
        <v>1</v>
      </c>
      <c r="O8172">
        <v>2184</v>
      </c>
      <c r="P8172">
        <v>249</v>
      </c>
      <c r="Q8172" t="s">
        <v>28</v>
      </c>
      <c r="S8172" t="s">
        <v>36</v>
      </c>
    </row>
    <row r="8173" spans="1:19" x14ac:dyDescent="0.3">
      <c r="A8173">
        <v>83730</v>
      </c>
      <c r="B8173" s="1">
        <v>45876</v>
      </c>
      <c r="C8173" s="11">
        <v>0.75138888888888899</v>
      </c>
      <c r="D8173" s="12">
        <v>18</v>
      </c>
      <c r="E8173" s="12" t="str">
        <f>IF(Table2[[#This Row],[Request_Time]]&lt;TIME(12,0,0),"Morning",IF(Table2[[#This Row],[Request_Time]]&lt;TIME(17,0,0),"Afternoon","Evening"))</f>
        <v>Evening</v>
      </c>
      <c r="F8173" s="12"/>
      <c r="G8173" t="s">
        <v>81</v>
      </c>
      <c r="H8173" t="s">
        <v>26</v>
      </c>
      <c r="I8173" t="s">
        <v>18</v>
      </c>
      <c r="J8173">
        <v>256</v>
      </c>
      <c r="K8173" t="s">
        <v>31</v>
      </c>
      <c r="L8173" s="13"/>
      <c r="M8173" s="14"/>
      <c r="O8173">
        <v>1338</v>
      </c>
      <c r="P8173">
        <v>232</v>
      </c>
      <c r="R8173" t="s">
        <v>32</v>
      </c>
    </row>
    <row r="8174" spans="1:19" x14ac:dyDescent="0.3">
      <c r="A8174">
        <v>83738</v>
      </c>
      <c r="B8174" s="1">
        <v>45714</v>
      </c>
      <c r="C8174" s="11">
        <v>0.22916666666666666</v>
      </c>
      <c r="D8174" s="12">
        <v>5</v>
      </c>
      <c r="E8174" s="12" t="str">
        <f>IF(Table2[[#This Row],[Request_Time]]&lt;TIME(12,0,0),"Morning",IF(Table2[[#This Row],[Request_Time]]&lt;TIME(17,0,0),"Afternoon","Evening"))</f>
        <v>Morning</v>
      </c>
      <c r="F8174" s="12"/>
      <c r="G8174" t="s">
        <v>91</v>
      </c>
      <c r="H8174" t="s">
        <v>83</v>
      </c>
      <c r="I8174" t="s">
        <v>18</v>
      </c>
      <c r="J8174">
        <v>250</v>
      </c>
      <c r="K8174" t="s">
        <v>31</v>
      </c>
      <c r="L8174" s="13"/>
      <c r="M8174" s="14"/>
      <c r="O8174">
        <v>1266</v>
      </c>
      <c r="P8174">
        <v>214</v>
      </c>
      <c r="R8174" t="s">
        <v>47</v>
      </c>
    </row>
    <row r="8175" spans="1:19" x14ac:dyDescent="0.3">
      <c r="A8175">
        <v>83746</v>
      </c>
      <c r="B8175" s="1">
        <v>45859</v>
      </c>
      <c r="C8175" s="11">
        <v>0.64236111111111105</v>
      </c>
      <c r="D8175" s="12">
        <v>15</v>
      </c>
      <c r="E8175" s="12" t="str">
        <f>IF(Table2[[#This Row],[Request_Time]]&lt;TIME(12,0,0),"Morning",IF(Table2[[#This Row],[Request_Time]]&lt;TIME(17,0,0),"Afternoon","Evening"))</f>
        <v>Afternoon</v>
      </c>
      <c r="F8175" s="12"/>
      <c r="G8175" t="s">
        <v>6273</v>
      </c>
      <c r="H8175" t="s">
        <v>83</v>
      </c>
      <c r="I8175" t="s">
        <v>18</v>
      </c>
      <c r="J8175">
        <v>252</v>
      </c>
      <c r="K8175" t="s">
        <v>24</v>
      </c>
      <c r="L8175" s="13"/>
      <c r="M8175" s="14"/>
      <c r="O8175">
        <v>1186</v>
      </c>
      <c r="P8175">
        <v>243</v>
      </c>
    </row>
    <row r="8176" spans="1:19" x14ac:dyDescent="0.3">
      <c r="A8176">
        <v>83748</v>
      </c>
      <c r="B8176" s="1">
        <v>45859</v>
      </c>
      <c r="C8176" s="11">
        <v>0.64097222222222217</v>
      </c>
      <c r="D8176" s="12">
        <v>15</v>
      </c>
      <c r="E8176" s="12" t="str">
        <f>IF(Table2[[#This Row],[Request_Time]]&lt;TIME(12,0,0),"Morning",IF(Table2[[#This Row],[Request_Time]]&lt;TIME(17,0,0),"Afternoon","Evening"))</f>
        <v>Afternoon</v>
      </c>
      <c r="F8176" s="12"/>
      <c r="G8176" t="s">
        <v>26</v>
      </c>
      <c r="H8176" t="s">
        <v>26</v>
      </c>
      <c r="I8176" t="s">
        <v>40</v>
      </c>
      <c r="J8176">
        <v>211</v>
      </c>
      <c r="K8176" t="s">
        <v>19</v>
      </c>
      <c r="L8176" s="13">
        <v>10.93</v>
      </c>
      <c r="M8176" s="14">
        <v>24.04</v>
      </c>
      <c r="N8176">
        <v>5</v>
      </c>
      <c r="O8176">
        <v>2021</v>
      </c>
      <c r="P8176">
        <v>236</v>
      </c>
      <c r="Q8176" t="s">
        <v>20</v>
      </c>
      <c r="S8176" t="s">
        <v>36</v>
      </c>
    </row>
    <row r="8177" spans="1:19" x14ac:dyDescent="0.3">
      <c r="A8177">
        <v>83761</v>
      </c>
      <c r="B8177" s="1">
        <v>45660</v>
      </c>
      <c r="C8177" s="11">
        <v>0.16874999999999998</v>
      </c>
      <c r="D8177" s="12">
        <v>4</v>
      </c>
      <c r="E8177" s="12" t="str">
        <f>IF(Table2[[#This Row],[Request_Time]]&lt;TIME(12,0,0),"Morning",IF(Table2[[#This Row],[Request_Time]]&lt;TIME(17,0,0),"Afternoon","Evening"))</f>
        <v>Morning</v>
      </c>
      <c r="F8177" s="12"/>
      <c r="G8177" t="s">
        <v>26</v>
      </c>
      <c r="H8177" t="s">
        <v>75</v>
      </c>
      <c r="I8177" t="s">
        <v>40</v>
      </c>
      <c r="J8177">
        <v>217</v>
      </c>
      <c r="K8177" t="s">
        <v>19</v>
      </c>
      <c r="L8177" s="13">
        <v>21.99</v>
      </c>
      <c r="M8177" s="14">
        <v>11.17</v>
      </c>
      <c r="N8177">
        <v>3</v>
      </c>
      <c r="O8177">
        <v>1813</v>
      </c>
      <c r="P8177">
        <v>245</v>
      </c>
      <c r="Q8177" t="s">
        <v>20</v>
      </c>
      <c r="S8177" t="s">
        <v>21</v>
      </c>
    </row>
    <row r="8178" spans="1:19" x14ac:dyDescent="0.3">
      <c r="A8178">
        <v>83769</v>
      </c>
      <c r="B8178" s="1">
        <v>46009</v>
      </c>
      <c r="C8178" s="11">
        <v>0.57500000000000007</v>
      </c>
      <c r="D8178" s="12">
        <v>13</v>
      </c>
      <c r="E8178" s="12" t="str">
        <f>IF(Table2[[#This Row],[Request_Time]]&lt;TIME(12,0,0),"Morning",IF(Table2[[#This Row],[Request_Time]]&lt;TIME(17,0,0),"Afternoon","Evening"))</f>
        <v>Afternoon</v>
      </c>
      <c r="F8178" s="12"/>
      <c r="G8178" t="s">
        <v>6273</v>
      </c>
      <c r="H8178" t="s">
        <v>81</v>
      </c>
      <c r="I8178" t="s">
        <v>40</v>
      </c>
      <c r="J8178">
        <v>217</v>
      </c>
      <c r="K8178" t="s">
        <v>19</v>
      </c>
      <c r="L8178" s="13">
        <v>61.1</v>
      </c>
      <c r="M8178" s="14">
        <v>27.31</v>
      </c>
      <c r="N8178">
        <v>1</v>
      </c>
      <c r="O8178">
        <v>1946</v>
      </c>
      <c r="P8178">
        <v>202</v>
      </c>
      <c r="Q8178" t="s">
        <v>20</v>
      </c>
      <c r="S8178" t="s">
        <v>21</v>
      </c>
    </row>
    <row r="8179" spans="1:19" x14ac:dyDescent="0.3">
      <c r="A8179">
        <v>83778</v>
      </c>
      <c r="B8179" s="1">
        <v>45757</v>
      </c>
      <c r="C8179" s="11">
        <v>0.44930555555555557</v>
      </c>
      <c r="D8179" s="12">
        <v>10</v>
      </c>
      <c r="E8179" s="12" t="str">
        <f>IF(Table2[[#This Row],[Request_Time]]&lt;TIME(12,0,0),"Morning",IF(Table2[[#This Row],[Request_Time]]&lt;TIME(17,0,0),"Afternoon","Evening"))</f>
        <v>Morning</v>
      </c>
      <c r="F8179" s="12"/>
      <c r="G8179" t="s">
        <v>6273</v>
      </c>
      <c r="H8179" t="s">
        <v>67</v>
      </c>
      <c r="I8179" t="s">
        <v>18</v>
      </c>
      <c r="J8179">
        <v>256</v>
      </c>
      <c r="K8179" t="s">
        <v>19</v>
      </c>
      <c r="L8179" s="13">
        <v>16.36</v>
      </c>
      <c r="M8179" s="14">
        <v>9.2100000000000009</v>
      </c>
      <c r="N8179">
        <v>1</v>
      </c>
      <c r="O8179">
        <v>1668</v>
      </c>
      <c r="P8179">
        <v>213</v>
      </c>
      <c r="Q8179" t="s">
        <v>32</v>
      </c>
      <c r="S8179" t="s">
        <v>21</v>
      </c>
    </row>
    <row r="8180" spans="1:19" x14ac:dyDescent="0.3">
      <c r="A8180">
        <v>83790</v>
      </c>
      <c r="B8180" s="1">
        <v>45908</v>
      </c>
      <c r="C8180" s="11">
        <v>0.90625</v>
      </c>
      <c r="D8180" s="12">
        <v>21</v>
      </c>
      <c r="E8180" s="12" t="str">
        <f>IF(Table2[[#This Row],[Request_Time]]&lt;TIME(12,0,0),"Morning",IF(Table2[[#This Row],[Request_Time]]&lt;TIME(17,0,0),"Afternoon","Evening"))</f>
        <v>Evening</v>
      </c>
      <c r="F8180" s="12"/>
      <c r="G8180" t="s">
        <v>23</v>
      </c>
      <c r="H8180" t="s">
        <v>94</v>
      </c>
      <c r="I8180" t="s">
        <v>40</v>
      </c>
      <c r="J8180">
        <v>202</v>
      </c>
      <c r="K8180" t="s">
        <v>24</v>
      </c>
      <c r="L8180" s="13"/>
      <c r="M8180" s="14"/>
      <c r="O8180">
        <v>1895</v>
      </c>
      <c r="P8180">
        <v>251</v>
      </c>
    </row>
    <row r="8181" spans="1:19" x14ac:dyDescent="0.3">
      <c r="A8181">
        <v>83800</v>
      </c>
      <c r="B8181" s="1">
        <v>45868</v>
      </c>
      <c r="C8181" s="11">
        <v>0.44791666666666669</v>
      </c>
      <c r="D8181" s="12">
        <v>10</v>
      </c>
      <c r="E8181" s="12" t="str">
        <f>IF(Table2[[#This Row],[Request_Time]]&lt;TIME(12,0,0),"Morning",IF(Table2[[#This Row],[Request_Time]]&lt;TIME(17,0,0),"Afternoon","Evening"))</f>
        <v>Morning</v>
      </c>
      <c r="F8181" s="12"/>
      <c r="G8181" t="s">
        <v>26</v>
      </c>
      <c r="H8181" t="s">
        <v>72</v>
      </c>
      <c r="I8181" t="s">
        <v>18</v>
      </c>
      <c r="J8181">
        <v>213</v>
      </c>
      <c r="K8181" t="s">
        <v>19</v>
      </c>
      <c r="L8181" s="13">
        <v>17.23</v>
      </c>
      <c r="M8181" s="14">
        <v>21.46</v>
      </c>
      <c r="N8181">
        <v>1</v>
      </c>
      <c r="O8181">
        <v>2169</v>
      </c>
      <c r="P8181">
        <v>227</v>
      </c>
      <c r="Q8181" t="s">
        <v>28</v>
      </c>
      <c r="S8181" t="s">
        <v>21</v>
      </c>
    </row>
    <row r="8182" spans="1:19" x14ac:dyDescent="0.3">
      <c r="A8182">
        <v>83809</v>
      </c>
      <c r="B8182" s="1">
        <v>45956</v>
      </c>
      <c r="C8182" s="11">
        <v>0.87361111111111101</v>
      </c>
      <c r="D8182" s="12">
        <v>20</v>
      </c>
      <c r="E8182" s="12" t="str">
        <f>IF(Table2[[#This Row],[Request_Time]]&lt;TIME(12,0,0),"Morning",IF(Table2[[#This Row],[Request_Time]]&lt;TIME(17,0,0),"Afternoon","Evening"))</f>
        <v>Evening</v>
      </c>
      <c r="F8182" s="12"/>
      <c r="G8182" t="s">
        <v>58</v>
      </c>
      <c r="H8182" t="s">
        <v>72</v>
      </c>
      <c r="I8182" t="s">
        <v>27</v>
      </c>
      <c r="J8182">
        <v>221</v>
      </c>
      <c r="K8182" t="s">
        <v>24</v>
      </c>
      <c r="L8182" s="13"/>
      <c r="M8182" s="14"/>
      <c r="O8182">
        <v>1457</v>
      </c>
      <c r="P8182">
        <v>255</v>
      </c>
    </row>
    <row r="8183" spans="1:19" x14ac:dyDescent="0.3">
      <c r="A8183">
        <v>83814</v>
      </c>
      <c r="B8183" s="1">
        <v>45863</v>
      </c>
      <c r="C8183" s="11">
        <v>4.027777777777778E-2</v>
      </c>
      <c r="D8183" s="12">
        <v>0</v>
      </c>
      <c r="E8183" s="12" t="str">
        <f>IF(Table2[[#This Row],[Request_Time]]&lt;TIME(12,0,0),"Morning",IF(Table2[[#This Row],[Request_Time]]&lt;TIME(17,0,0),"Afternoon","Evening"))</f>
        <v>Morning</v>
      </c>
      <c r="F8183" s="12"/>
      <c r="G8183" t="s">
        <v>75</v>
      </c>
      <c r="H8183" t="s">
        <v>30</v>
      </c>
      <c r="I8183" t="s">
        <v>40</v>
      </c>
      <c r="J8183">
        <v>223</v>
      </c>
      <c r="K8183" t="s">
        <v>19</v>
      </c>
      <c r="L8183" s="13">
        <v>26.49</v>
      </c>
      <c r="M8183" s="14">
        <v>15.46</v>
      </c>
      <c r="N8183">
        <v>4</v>
      </c>
      <c r="O8183">
        <v>1282</v>
      </c>
      <c r="P8183">
        <v>244</v>
      </c>
      <c r="Q8183" t="s">
        <v>20</v>
      </c>
      <c r="S8183" t="s">
        <v>21</v>
      </c>
    </row>
    <row r="8184" spans="1:19" x14ac:dyDescent="0.3">
      <c r="A8184">
        <v>83820</v>
      </c>
      <c r="B8184" s="1">
        <v>45754</v>
      </c>
      <c r="C8184" s="11">
        <v>0.93958333333333333</v>
      </c>
      <c r="D8184" s="12">
        <v>22</v>
      </c>
      <c r="E8184" s="12" t="str">
        <f>IF(Table2[[#This Row],[Request_Time]]&lt;TIME(12,0,0),"Morning",IF(Table2[[#This Row],[Request_Time]]&lt;TIME(17,0,0),"Afternoon","Evening"))</f>
        <v>Evening</v>
      </c>
      <c r="F8184" s="12"/>
      <c r="G8184" t="s">
        <v>58</v>
      </c>
      <c r="H8184" t="s">
        <v>23</v>
      </c>
      <c r="I8184" t="s">
        <v>27</v>
      </c>
      <c r="J8184">
        <v>212</v>
      </c>
      <c r="K8184" t="s">
        <v>24</v>
      </c>
      <c r="L8184" s="13"/>
      <c r="M8184" s="14"/>
      <c r="O8184">
        <v>2079</v>
      </c>
      <c r="P8184">
        <v>206</v>
      </c>
    </row>
    <row r="8185" spans="1:19" x14ac:dyDescent="0.3">
      <c r="A8185">
        <v>83827</v>
      </c>
      <c r="B8185" s="1">
        <v>45933</v>
      </c>
      <c r="C8185" s="11">
        <v>0.50416666666666665</v>
      </c>
      <c r="D8185" s="12">
        <v>12</v>
      </c>
      <c r="E8185" s="12" t="str">
        <f>IF(Table2[[#This Row],[Request_Time]]&lt;TIME(12,0,0),"Morning",IF(Table2[[#This Row],[Request_Time]]&lt;TIME(17,0,0),"Afternoon","Evening"))</f>
        <v>Afternoon</v>
      </c>
      <c r="F8185" s="12"/>
      <c r="G8185" t="s">
        <v>23</v>
      </c>
      <c r="H8185" t="s">
        <v>58</v>
      </c>
      <c r="I8185" t="s">
        <v>18</v>
      </c>
      <c r="J8185">
        <v>213</v>
      </c>
      <c r="K8185" t="s">
        <v>19</v>
      </c>
      <c r="L8185" s="13">
        <v>18.54</v>
      </c>
      <c r="M8185" s="14">
        <v>26.37</v>
      </c>
      <c r="N8185">
        <v>5</v>
      </c>
      <c r="O8185">
        <v>1342</v>
      </c>
      <c r="P8185">
        <v>237</v>
      </c>
      <c r="Q8185" t="s">
        <v>28</v>
      </c>
      <c r="S8185" t="s">
        <v>21</v>
      </c>
    </row>
    <row r="8186" spans="1:19" x14ac:dyDescent="0.3">
      <c r="A8186">
        <v>83830</v>
      </c>
      <c r="B8186" s="1">
        <v>46015</v>
      </c>
      <c r="C8186" s="11">
        <v>0.27499999999999997</v>
      </c>
      <c r="D8186" s="12">
        <v>6</v>
      </c>
      <c r="E8186" s="12" t="str">
        <f>IF(Table2[[#This Row],[Request_Time]]&lt;TIME(12,0,0),"Morning",IF(Table2[[#This Row],[Request_Time]]&lt;TIME(17,0,0),"Afternoon","Evening"))</f>
        <v>Morning</v>
      </c>
      <c r="F8186" s="12"/>
      <c r="G8186" t="s">
        <v>6272</v>
      </c>
      <c r="H8186" t="s">
        <v>91</v>
      </c>
      <c r="I8186" t="s">
        <v>27</v>
      </c>
      <c r="J8186">
        <v>200</v>
      </c>
      <c r="K8186" t="s">
        <v>19</v>
      </c>
      <c r="L8186" s="13">
        <v>79.33</v>
      </c>
      <c r="M8186" s="14">
        <v>10.48</v>
      </c>
      <c r="N8186">
        <v>1</v>
      </c>
      <c r="O8186">
        <v>1111</v>
      </c>
      <c r="P8186">
        <v>260</v>
      </c>
      <c r="Q8186" t="s">
        <v>53</v>
      </c>
      <c r="S8186" t="s">
        <v>36</v>
      </c>
    </row>
    <row r="8187" spans="1:19" x14ac:dyDescent="0.3">
      <c r="A8187">
        <v>83853</v>
      </c>
      <c r="B8187" s="1">
        <v>45908</v>
      </c>
      <c r="C8187" s="11">
        <v>0.53611111111111109</v>
      </c>
      <c r="D8187" s="12">
        <v>12</v>
      </c>
      <c r="E8187" s="12" t="str">
        <f>IF(Table2[[#This Row],[Request_Time]]&lt;TIME(12,0,0),"Morning",IF(Table2[[#This Row],[Request_Time]]&lt;TIME(17,0,0),"Afternoon","Evening"))</f>
        <v>Afternoon</v>
      </c>
      <c r="F8187" s="12"/>
      <c r="G8187" t="s">
        <v>6272</v>
      </c>
      <c r="H8187" t="s">
        <v>38</v>
      </c>
      <c r="I8187" t="s">
        <v>40</v>
      </c>
      <c r="J8187">
        <v>255</v>
      </c>
      <c r="K8187" t="s">
        <v>19</v>
      </c>
      <c r="L8187" s="13">
        <v>49.61</v>
      </c>
      <c r="M8187" s="14">
        <v>17.97</v>
      </c>
      <c r="N8187">
        <v>4</v>
      </c>
      <c r="O8187">
        <v>2145</v>
      </c>
      <c r="P8187">
        <v>253</v>
      </c>
      <c r="Q8187" t="s">
        <v>50</v>
      </c>
      <c r="S8187" t="s">
        <v>21</v>
      </c>
    </row>
    <row r="8188" spans="1:19" x14ac:dyDescent="0.3">
      <c r="A8188">
        <v>83855</v>
      </c>
      <c r="B8188" s="1">
        <v>45981</v>
      </c>
      <c r="C8188" s="11">
        <v>0.75694444444444453</v>
      </c>
      <c r="D8188" s="12">
        <v>18</v>
      </c>
      <c r="E8188" s="12" t="str">
        <f>IF(Table2[[#This Row],[Request_Time]]&lt;TIME(12,0,0),"Morning",IF(Table2[[#This Row],[Request_Time]]&lt;TIME(17,0,0),"Afternoon","Evening"))</f>
        <v>Evening</v>
      </c>
      <c r="F8188" s="12"/>
      <c r="G8188" t="s">
        <v>94</v>
      </c>
      <c r="H8188" t="s">
        <v>38</v>
      </c>
      <c r="I8188" t="s">
        <v>27</v>
      </c>
      <c r="J8188">
        <v>248</v>
      </c>
      <c r="K8188" t="s">
        <v>31</v>
      </c>
      <c r="L8188" s="13"/>
      <c r="M8188" s="14"/>
      <c r="O8188">
        <v>2147</v>
      </c>
      <c r="P8188">
        <v>254</v>
      </c>
      <c r="R8188" t="s">
        <v>108</v>
      </c>
    </row>
    <row r="8189" spans="1:19" x14ac:dyDescent="0.3">
      <c r="A8189">
        <v>83868</v>
      </c>
      <c r="B8189" s="1">
        <v>46013</v>
      </c>
      <c r="C8189" s="11">
        <v>0.4861111111111111</v>
      </c>
      <c r="D8189" s="12">
        <v>11</v>
      </c>
      <c r="E8189" s="12" t="str">
        <f>IF(Table2[[#This Row],[Request_Time]]&lt;TIME(12,0,0),"Morning",IF(Table2[[#This Row],[Request_Time]]&lt;TIME(17,0,0),"Afternoon","Evening"))</f>
        <v>Morning</v>
      </c>
      <c r="F8189" s="12"/>
      <c r="G8189" t="s">
        <v>38</v>
      </c>
      <c r="H8189" t="s">
        <v>67</v>
      </c>
      <c r="I8189" t="s">
        <v>27</v>
      </c>
      <c r="J8189">
        <v>220</v>
      </c>
      <c r="K8189" t="s">
        <v>19</v>
      </c>
      <c r="L8189" s="13">
        <v>51.61</v>
      </c>
      <c r="M8189" s="14">
        <v>11.82</v>
      </c>
      <c r="N8189">
        <v>1</v>
      </c>
      <c r="O8189">
        <v>1676</v>
      </c>
      <c r="P8189">
        <v>209</v>
      </c>
      <c r="Q8189" t="s">
        <v>53</v>
      </c>
      <c r="S8189" t="s">
        <v>21</v>
      </c>
    </row>
    <row r="8190" spans="1:19" x14ac:dyDescent="0.3">
      <c r="A8190">
        <v>83873</v>
      </c>
      <c r="B8190" s="1">
        <v>45691</v>
      </c>
      <c r="C8190" s="11">
        <v>0.90972222222222221</v>
      </c>
      <c r="D8190" s="12">
        <v>21</v>
      </c>
      <c r="E8190" s="12" t="str">
        <f>IF(Table2[[#This Row],[Request_Time]]&lt;TIME(12,0,0),"Morning",IF(Table2[[#This Row],[Request_Time]]&lt;TIME(17,0,0),"Afternoon","Evening"))</f>
        <v>Evening</v>
      </c>
      <c r="F8190" s="12"/>
      <c r="G8190" t="s">
        <v>23</v>
      </c>
      <c r="H8190" t="s">
        <v>30</v>
      </c>
      <c r="I8190" t="s">
        <v>27</v>
      </c>
      <c r="J8190">
        <v>222</v>
      </c>
      <c r="K8190" t="s">
        <v>19</v>
      </c>
      <c r="L8190" s="13">
        <v>51.24</v>
      </c>
      <c r="M8190" s="14">
        <v>4.0999999999999996</v>
      </c>
      <c r="N8190">
        <v>2</v>
      </c>
      <c r="O8190">
        <v>1918</v>
      </c>
      <c r="P8190">
        <v>227</v>
      </c>
      <c r="Q8190" t="s">
        <v>32</v>
      </c>
      <c r="S8190" t="s">
        <v>36</v>
      </c>
    </row>
    <row r="8191" spans="1:19" x14ac:dyDescent="0.3">
      <c r="A8191">
        <v>83873</v>
      </c>
      <c r="B8191" s="1">
        <v>45663</v>
      </c>
      <c r="C8191" s="11">
        <v>0.44861111111111113</v>
      </c>
      <c r="D8191" s="12">
        <v>10</v>
      </c>
      <c r="E8191" s="12" t="str">
        <f>IF(Table2[[#This Row],[Request_Time]]&lt;TIME(12,0,0),"Morning",IF(Table2[[#This Row],[Request_Time]]&lt;TIME(17,0,0),"Afternoon","Evening"))</f>
        <v>Morning</v>
      </c>
      <c r="F8191" s="12"/>
      <c r="G8191" t="s">
        <v>81</v>
      </c>
      <c r="H8191" t="s">
        <v>83</v>
      </c>
      <c r="I8191" t="s">
        <v>27</v>
      </c>
      <c r="J8191">
        <v>241</v>
      </c>
      <c r="K8191" t="s">
        <v>24</v>
      </c>
      <c r="L8191" s="13"/>
      <c r="M8191" s="14"/>
      <c r="O8191">
        <v>1899</v>
      </c>
      <c r="P8191">
        <v>255</v>
      </c>
    </row>
    <row r="8192" spans="1:19" x14ac:dyDescent="0.3">
      <c r="A8192">
        <v>83876</v>
      </c>
      <c r="B8192" s="1">
        <v>45823</v>
      </c>
      <c r="C8192" s="11">
        <v>0.80833333333333324</v>
      </c>
      <c r="D8192" s="12">
        <v>19</v>
      </c>
      <c r="E8192" s="12" t="str">
        <f>IF(Table2[[#This Row],[Request_Time]]&lt;TIME(12,0,0),"Morning",IF(Table2[[#This Row],[Request_Time]]&lt;TIME(17,0,0),"Afternoon","Evening"))</f>
        <v>Evening</v>
      </c>
      <c r="F8192" s="12"/>
      <c r="G8192" t="s">
        <v>26</v>
      </c>
      <c r="H8192" t="s">
        <v>72</v>
      </c>
      <c r="I8192" t="s">
        <v>27</v>
      </c>
      <c r="J8192">
        <v>219</v>
      </c>
      <c r="K8192" t="s">
        <v>31</v>
      </c>
      <c r="L8192" s="13"/>
      <c r="M8192" s="14"/>
      <c r="O8192">
        <v>1275</v>
      </c>
      <c r="P8192">
        <v>219</v>
      </c>
      <c r="R8192" t="s">
        <v>41</v>
      </c>
    </row>
    <row r="8193" spans="1:19" x14ac:dyDescent="0.3">
      <c r="A8193">
        <v>83879</v>
      </c>
      <c r="B8193" s="1">
        <v>45994</v>
      </c>
      <c r="C8193" s="11">
        <v>0.57847222222222217</v>
      </c>
      <c r="D8193" s="12">
        <v>13</v>
      </c>
      <c r="E8193" s="12" t="str">
        <f>IF(Table2[[#This Row],[Request_Time]]&lt;TIME(12,0,0),"Morning",IF(Table2[[#This Row],[Request_Time]]&lt;TIME(17,0,0),"Afternoon","Evening"))</f>
        <v>Afternoon</v>
      </c>
      <c r="F8193" s="12"/>
      <c r="G8193" t="s">
        <v>38</v>
      </c>
      <c r="H8193" t="s">
        <v>38</v>
      </c>
      <c r="I8193" t="s">
        <v>40</v>
      </c>
      <c r="J8193">
        <v>256</v>
      </c>
      <c r="K8193" t="s">
        <v>31</v>
      </c>
      <c r="L8193" s="13"/>
      <c r="M8193" s="14"/>
      <c r="O8193">
        <v>1805</v>
      </c>
      <c r="P8193">
        <v>241</v>
      </c>
      <c r="R8193" t="s">
        <v>32</v>
      </c>
    </row>
    <row r="8194" spans="1:19" x14ac:dyDescent="0.3">
      <c r="A8194">
        <v>83892</v>
      </c>
      <c r="B8194" s="1">
        <v>45973</v>
      </c>
      <c r="C8194" s="11">
        <v>0.9555555555555556</v>
      </c>
      <c r="D8194" s="12">
        <v>22</v>
      </c>
      <c r="E8194" s="12" t="str">
        <f>IF(Table2[[#This Row],[Request_Time]]&lt;TIME(12,0,0),"Morning",IF(Table2[[#This Row],[Request_Time]]&lt;TIME(17,0,0),"Afternoon","Evening"))</f>
        <v>Evening</v>
      </c>
      <c r="F8194" s="12"/>
      <c r="G8194" t="s">
        <v>30</v>
      </c>
      <c r="H8194" t="s">
        <v>23</v>
      </c>
      <c r="I8194" t="s">
        <v>18</v>
      </c>
      <c r="J8194">
        <v>233</v>
      </c>
      <c r="K8194" t="s">
        <v>19</v>
      </c>
      <c r="L8194" s="13">
        <v>68.849999999999994</v>
      </c>
      <c r="M8194" s="14">
        <v>25.7</v>
      </c>
      <c r="N8194">
        <v>5</v>
      </c>
      <c r="O8194">
        <v>1455</v>
      </c>
      <c r="P8194">
        <v>228</v>
      </c>
      <c r="Q8194" t="s">
        <v>44</v>
      </c>
      <c r="S8194" t="s">
        <v>21</v>
      </c>
    </row>
    <row r="8195" spans="1:19" x14ac:dyDescent="0.3">
      <c r="A8195">
        <v>83903</v>
      </c>
      <c r="B8195" s="1">
        <v>45754</v>
      </c>
      <c r="C8195" s="11">
        <v>1.8749999999999999E-2</v>
      </c>
      <c r="D8195" s="12">
        <v>0</v>
      </c>
      <c r="E8195" s="12" t="str">
        <f>IF(Table2[[#This Row],[Request_Time]]&lt;TIME(12,0,0),"Morning",IF(Table2[[#This Row],[Request_Time]]&lt;TIME(17,0,0),"Afternoon","Evening"))</f>
        <v>Morning</v>
      </c>
      <c r="F8195" s="12"/>
      <c r="G8195" t="s">
        <v>52</v>
      </c>
      <c r="H8195" t="s">
        <v>23</v>
      </c>
      <c r="I8195" t="s">
        <v>40</v>
      </c>
      <c r="J8195">
        <v>201</v>
      </c>
      <c r="K8195" t="s">
        <v>24</v>
      </c>
      <c r="L8195" s="13"/>
      <c r="M8195" s="14"/>
      <c r="O8195">
        <v>2148</v>
      </c>
      <c r="P8195">
        <v>226</v>
      </c>
    </row>
    <row r="8196" spans="1:19" x14ac:dyDescent="0.3">
      <c r="A8196">
        <v>83905</v>
      </c>
      <c r="B8196" s="1">
        <v>45987</v>
      </c>
      <c r="C8196" s="11">
        <v>0.23263888888888887</v>
      </c>
      <c r="D8196" s="12">
        <v>5</v>
      </c>
      <c r="E8196" s="12" t="str">
        <f>IF(Table2[[#This Row],[Request_Time]]&lt;TIME(12,0,0),"Morning",IF(Table2[[#This Row],[Request_Time]]&lt;TIME(17,0,0),"Afternoon","Evening"))</f>
        <v>Morning</v>
      </c>
      <c r="F8196" s="12"/>
      <c r="G8196" t="s">
        <v>26</v>
      </c>
      <c r="H8196" t="s">
        <v>83</v>
      </c>
      <c r="I8196" t="s">
        <v>40</v>
      </c>
      <c r="J8196">
        <v>241</v>
      </c>
      <c r="K8196" t="s">
        <v>19</v>
      </c>
      <c r="L8196" s="13">
        <v>25.17</v>
      </c>
      <c r="M8196" s="14">
        <v>27.39</v>
      </c>
      <c r="N8196">
        <v>4</v>
      </c>
      <c r="O8196">
        <v>1933</v>
      </c>
      <c r="P8196">
        <v>251</v>
      </c>
      <c r="Q8196" t="s">
        <v>32</v>
      </c>
      <c r="S8196" t="s">
        <v>36</v>
      </c>
    </row>
    <row r="8197" spans="1:19" x14ac:dyDescent="0.3">
      <c r="A8197">
        <v>83910</v>
      </c>
      <c r="B8197" s="1">
        <v>45851</v>
      </c>
      <c r="C8197" s="11">
        <v>0.32777777777777778</v>
      </c>
      <c r="D8197" s="12">
        <v>7</v>
      </c>
      <c r="E8197" s="12" t="str">
        <f>IF(Table2[[#This Row],[Request_Time]]&lt;TIME(12,0,0),"Morning",IF(Table2[[#This Row],[Request_Time]]&lt;TIME(17,0,0),"Afternoon","Evening"))</f>
        <v>Morning</v>
      </c>
      <c r="F8197" s="12"/>
      <c r="G8197" t="s">
        <v>30</v>
      </c>
      <c r="H8197" t="s">
        <v>81</v>
      </c>
      <c r="I8197" t="s">
        <v>27</v>
      </c>
      <c r="J8197">
        <v>209</v>
      </c>
      <c r="K8197" t="s">
        <v>19</v>
      </c>
      <c r="L8197" s="13">
        <v>62.95</v>
      </c>
      <c r="M8197" s="14">
        <v>1.02</v>
      </c>
      <c r="N8197">
        <v>5</v>
      </c>
      <c r="O8197">
        <v>1472</v>
      </c>
      <c r="P8197">
        <v>240</v>
      </c>
      <c r="Q8197" t="s">
        <v>32</v>
      </c>
      <c r="S8197" t="s">
        <v>36</v>
      </c>
    </row>
    <row r="8198" spans="1:19" x14ac:dyDescent="0.3">
      <c r="A8198">
        <v>83911</v>
      </c>
      <c r="B8198" s="1">
        <v>45853</v>
      </c>
      <c r="C8198" s="11">
        <v>0.17152777777777775</v>
      </c>
      <c r="D8198" s="12">
        <v>4</v>
      </c>
      <c r="E8198" s="12" t="str">
        <f>IF(Table2[[#This Row],[Request_Time]]&lt;TIME(12,0,0),"Morning",IF(Table2[[#This Row],[Request_Time]]&lt;TIME(17,0,0),"Afternoon","Evening"))</f>
        <v>Morning</v>
      </c>
      <c r="F8198" s="12"/>
      <c r="G8198" t="s">
        <v>23</v>
      </c>
      <c r="H8198" t="s">
        <v>67</v>
      </c>
      <c r="I8198" t="s">
        <v>27</v>
      </c>
      <c r="J8198">
        <v>256</v>
      </c>
      <c r="K8198" t="s">
        <v>24</v>
      </c>
      <c r="L8198" s="13"/>
      <c r="M8198" s="14"/>
      <c r="O8198">
        <v>1589</v>
      </c>
      <c r="P8198">
        <v>253</v>
      </c>
    </row>
    <row r="8199" spans="1:19" x14ac:dyDescent="0.3">
      <c r="A8199">
        <v>83930</v>
      </c>
      <c r="B8199" s="1">
        <v>45681</v>
      </c>
      <c r="C8199" s="11">
        <v>0.1763888888888889</v>
      </c>
      <c r="D8199" s="12">
        <v>4</v>
      </c>
      <c r="E8199" s="12" t="str">
        <f>IF(Table2[[#This Row],[Request_Time]]&lt;TIME(12,0,0),"Morning",IF(Table2[[#This Row],[Request_Time]]&lt;TIME(17,0,0),"Afternoon","Evening"))</f>
        <v>Morning</v>
      </c>
      <c r="F8199" s="12"/>
      <c r="G8199" t="s">
        <v>83</v>
      </c>
      <c r="H8199" t="s">
        <v>72</v>
      </c>
      <c r="I8199" t="s">
        <v>40</v>
      </c>
      <c r="J8199">
        <v>251</v>
      </c>
      <c r="K8199" t="s">
        <v>19</v>
      </c>
      <c r="L8199" s="13">
        <v>62.37</v>
      </c>
      <c r="M8199" s="14">
        <v>5.43</v>
      </c>
      <c r="N8199">
        <v>5</v>
      </c>
      <c r="O8199">
        <v>1151</v>
      </c>
      <c r="P8199">
        <v>236</v>
      </c>
      <c r="Q8199" t="s">
        <v>50</v>
      </c>
      <c r="S8199" t="s">
        <v>36</v>
      </c>
    </row>
    <row r="8200" spans="1:19" x14ac:dyDescent="0.3">
      <c r="A8200">
        <v>83931</v>
      </c>
      <c r="B8200" s="1">
        <v>45980</v>
      </c>
      <c r="C8200" s="11">
        <v>0.24930555555555556</v>
      </c>
      <c r="D8200" s="12">
        <v>5</v>
      </c>
      <c r="E8200" s="12" t="str">
        <f>IF(Table2[[#This Row],[Request_Time]]&lt;TIME(12,0,0),"Morning",IF(Table2[[#This Row],[Request_Time]]&lt;TIME(17,0,0),"Afternoon","Evening"))</f>
        <v>Morning</v>
      </c>
      <c r="F8200" s="12"/>
      <c r="G8200" t="s">
        <v>6272</v>
      </c>
      <c r="H8200" t="s">
        <v>94</v>
      </c>
      <c r="I8200" t="s">
        <v>40</v>
      </c>
      <c r="J8200">
        <v>236</v>
      </c>
      <c r="K8200" t="s">
        <v>31</v>
      </c>
      <c r="L8200" s="13"/>
      <c r="M8200" s="14"/>
      <c r="O8200">
        <v>1577</v>
      </c>
      <c r="P8200">
        <v>230</v>
      </c>
      <c r="R8200" t="s">
        <v>108</v>
      </c>
    </row>
    <row r="8201" spans="1:19" x14ac:dyDescent="0.3">
      <c r="A8201">
        <v>83934</v>
      </c>
      <c r="B8201" s="1">
        <v>45715</v>
      </c>
      <c r="C8201" s="11">
        <v>4.3750000000000004E-2</v>
      </c>
      <c r="D8201" s="12">
        <v>1</v>
      </c>
      <c r="E8201" s="12" t="str">
        <f>IF(Table2[[#This Row],[Request_Time]]&lt;TIME(12,0,0),"Morning",IF(Table2[[#This Row],[Request_Time]]&lt;TIME(17,0,0),"Afternoon","Evening"))</f>
        <v>Morning</v>
      </c>
      <c r="F8201" s="12"/>
      <c r="G8201" t="s">
        <v>38</v>
      </c>
      <c r="H8201" t="s">
        <v>81</v>
      </c>
      <c r="I8201" t="s">
        <v>27</v>
      </c>
      <c r="J8201">
        <v>239</v>
      </c>
      <c r="K8201" t="s">
        <v>19</v>
      </c>
      <c r="L8201" s="13">
        <v>30.42</v>
      </c>
      <c r="M8201" s="14">
        <v>23.21</v>
      </c>
      <c r="N8201">
        <v>1</v>
      </c>
      <c r="O8201">
        <v>2044</v>
      </c>
      <c r="P8201">
        <v>210</v>
      </c>
      <c r="Q8201" t="s">
        <v>20</v>
      </c>
      <c r="S8201" t="s">
        <v>21</v>
      </c>
    </row>
    <row r="8202" spans="1:19" x14ac:dyDescent="0.3">
      <c r="A8202">
        <v>83958</v>
      </c>
      <c r="B8202" s="1">
        <v>45961</v>
      </c>
      <c r="C8202" s="11">
        <v>0.13125000000000001</v>
      </c>
      <c r="D8202" s="12">
        <v>3</v>
      </c>
      <c r="E8202" s="12" t="str">
        <f>IF(Table2[[#This Row],[Request_Time]]&lt;TIME(12,0,0),"Morning",IF(Table2[[#This Row],[Request_Time]]&lt;TIME(17,0,0),"Afternoon","Evening"))</f>
        <v>Morning</v>
      </c>
      <c r="F8202" s="12"/>
      <c r="G8202" t="s">
        <v>81</v>
      </c>
      <c r="H8202" t="s">
        <v>26</v>
      </c>
      <c r="I8202" t="s">
        <v>27</v>
      </c>
      <c r="J8202">
        <v>255</v>
      </c>
      <c r="K8202" t="s">
        <v>19</v>
      </c>
      <c r="L8202" s="13">
        <v>84.1</v>
      </c>
      <c r="M8202" s="14">
        <v>19.100000000000001</v>
      </c>
      <c r="N8202">
        <v>4</v>
      </c>
      <c r="O8202">
        <v>1948</v>
      </c>
      <c r="P8202">
        <v>223</v>
      </c>
      <c r="Q8202" t="s">
        <v>50</v>
      </c>
      <c r="S8202" t="s">
        <v>21</v>
      </c>
    </row>
    <row r="8203" spans="1:19" x14ac:dyDescent="0.3">
      <c r="A8203">
        <v>83974</v>
      </c>
      <c r="B8203" s="1">
        <v>45714</v>
      </c>
      <c r="C8203" s="11">
        <v>0.5131944444444444</v>
      </c>
      <c r="D8203" s="12">
        <v>12</v>
      </c>
      <c r="E8203" s="12" t="str">
        <f>IF(Table2[[#This Row],[Request_Time]]&lt;TIME(12,0,0),"Morning",IF(Table2[[#This Row],[Request_Time]]&lt;TIME(17,0,0),"Afternoon","Evening"))</f>
        <v>Afternoon</v>
      </c>
      <c r="F8203" s="12"/>
      <c r="G8203" t="s">
        <v>6272</v>
      </c>
      <c r="H8203" t="s">
        <v>52</v>
      </c>
      <c r="I8203" t="s">
        <v>27</v>
      </c>
      <c r="J8203">
        <v>218</v>
      </c>
      <c r="K8203" t="s">
        <v>19</v>
      </c>
      <c r="L8203" s="13">
        <v>62.69</v>
      </c>
      <c r="M8203" s="14">
        <v>1.08</v>
      </c>
      <c r="N8203">
        <v>5</v>
      </c>
      <c r="O8203">
        <v>1725</v>
      </c>
      <c r="P8203">
        <v>206</v>
      </c>
      <c r="Q8203" t="s">
        <v>44</v>
      </c>
      <c r="S8203" t="s">
        <v>21</v>
      </c>
    </row>
    <row r="8204" spans="1:19" x14ac:dyDescent="0.3">
      <c r="A8204">
        <v>83981</v>
      </c>
      <c r="B8204" s="1">
        <v>45875</v>
      </c>
      <c r="C8204" s="11">
        <v>0.50694444444444442</v>
      </c>
      <c r="D8204" s="12">
        <v>12</v>
      </c>
      <c r="E8204" s="12" t="str">
        <f>IF(Table2[[#This Row],[Request_Time]]&lt;TIME(12,0,0),"Morning",IF(Table2[[#This Row],[Request_Time]]&lt;TIME(17,0,0),"Afternoon","Evening"))</f>
        <v>Afternoon</v>
      </c>
      <c r="F8204" s="12"/>
      <c r="G8204" t="s">
        <v>6273</v>
      </c>
      <c r="H8204" t="s">
        <v>6273</v>
      </c>
      <c r="I8204" t="s">
        <v>27</v>
      </c>
      <c r="J8204">
        <v>217</v>
      </c>
      <c r="K8204" t="s">
        <v>31</v>
      </c>
      <c r="L8204" s="13"/>
      <c r="M8204" s="14"/>
      <c r="O8204">
        <v>1139</v>
      </c>
      <c r="P8204">
        <v>231</v>
      </c>
      <c r="R8204" t="s">
        <v>41</v>
      </c>
    </row>
    <row r="8205" spans="1:19" x14ac:dyDescent="0.3">
      <c r="A8205">
        <v>83992</v>
      </c>
      <c r="B8205" s="1">
        <v>45729</v>
      </c>
      <c r="C8205" s="11">
        <v>0.26527777777777778</v>
      </c>
      <c r="D8205" s="12">
        <v>6</v>
      </c>
      <c r="E8205" s="12" t="str">
        <f>IF(Table2[[#This Row],[Request_Time]]&lt;TIME(12,0,0),"Morning",IF(Table2[[#This Row],[Request_Time]]&lt;TIME(17,0,0),"Afternoon","Evening"))</f>
        <v>Morning</v>
      </c>
      <c r="F8205" s="12"/>
      <c r="G8205" t="s">
        <v>91</v>
      </c>
      <c r="H8205" t="s">
        <v>72</v>
      </c>
      <c r="I8205" t="s">
        <v>40</v>
      </c>
      <c r="J8205">
        <v>227</v>
      </c>
      <c r="K8205" t="s">
        <v>19</v>
      </c>
      <c r="L8205" s="13">
        <v>11.06</v>
      </c>
      <c r="M8205" s="14">
        <v>21.94</v>
      </c>
      <c r="N8205">
        <v>2</v>
      </c>
      <c r="O8205">
        <v>1636</v>
      </c>
      <c r="P8205">
        <v>228</v>
      </c>
      <c r="Q8205" t="s">
        <v>28</v>
      </c>
      <c r="S8205" t="s">
        <v>36</v>
      </c>
    </row>
    <row r="8206" spans="1:19" x14ac:dyDescent="0.3">
      <c r="A8206">
        <v>83997</v>
      </c>
      <c r="B8206" s="1">
        <v>45867</v>
      </c>
      <c r="C8206" s="11">
        <v>9.3055555555555558E-2</v>
      </c>
      <c r="D8206" s="12">
        <v>2</v>
      </c>
      <c r="E8206" s="12" t="str">
        <f>IF(Table2[[#This Row],[Request_Time]]&lt;TIME(12,0,0),"Morning",IF(Table2[[#This Row],[Request_Time]]&lt;TIME(17,0,0),"Afternoon","Evening"))</f>
        <v>Morning</v>
      </c>
      <c r="F8206" s="12"/>
      <c r="G8206" t="s">
        <v>75</v>
      </c>
      <c r="H8206" t="s">
        <v>52</v>
      </c>
      <c r="I8206" t="s">
        <v>40</v>
      </c>
      <c r="J8206">
        <v>247</v>
      </c>
      <c r="K8206" t="s">
        <v>31</v>
      </c>
      <c r="L8206" s="13"/>
      <c r="M8206" s="14"/>
      <c r="O8206">
        <v>1076</v>
      </c>
      <c r="P8206">
        <v>233</v>
      </c>
      <c r="R8206" t="s">
        <v>55</v>
      </c>
    </row>
    <row r="8207" spans="1:19" x14ac:dyDescent="0.3">
      <c r="A8207">
        <v>84001</v>
      </c>
      <c r="B8207" s="1">
        <v>45787</v>
      </c>
      <c r="C8207" s="11">
        <v>0.29722222222222222</v>
      </c>
      <c r="D8207" s="12">
        <v>7</v>
      </c>
      <c r="E8207" s="12" t="str">
        <f>IF(Table2[[#This Row],[Request_Time]]&lt;TIME(12,0,0),"Morning",IF(Table2[[#This Row],[Request_Time]]&lt;TIME(17,0,0),"Afternoon","Evening"))</f>
        <v>Morning</v>
      </c>
      <c r="F8207" s="12"/>
      <c r="G8207" t="s">
        <v>94</v>
      </c>
      <c r="H8207" t="s">
        <v>81</v>
      </c>
      <c r="I8207" t="s">
        <v>40</v>
      </c>
      <c r="J8207">
        <v>260</v>
      </c>
      <c r="K8207" t="s">
        <v>31</v>
      </c>
      <c r="L8207" s="13"/>
      <c r="M8207" s="14"/>
      <c r="O8207">
        <v>1651</v>
      </c>
      <c r="P8207">
        <v>253</v>
      </c>
      <c r="R8207" t="s">
        <v>128</v>
      </c>
    </row>
    <row r="8208" spans="1:19" x14ac:dyDescent="0.3">
      <c r="A8208">
        <v>84002</v>
      </c>
      <c r="B8208" s="1">
        <v>46000</v>
      </c>
      <c r="C8208" s="11">
        <v>0.33402777777777781</v>
      </c>
      <c r="D8208" s="12">
        <v>8</v>
      </c>
      <c r="E8208" s="12" t="str">
        <f>IF(Table2[[#This Row],[Request_Time]]&lt;TIME(12,0,0),"Morning",IF(Table2[[#This Row],[Request_Time]]&lt;TIME(17,0,0),"Afternoon","Evening"))</f>
        <v>Morning</v>
      </c>
      <c r="F8208" s="12"/>
      <c r="G8208" t="s">
        <v>75</v>
      </c>
      <c r="H8208" t="s">
        <v>83</v>
      </c>
      <c r="I8208" t="s">
        <v>40</v>
      </c>
      <c r="J8208">
        <v>233</v>
      </c>
      <c r="K8208" t="s">
        <v>19</v>
      </c>
      <c r="L8208" s="13">
        <v>34.67</v>
      </c>
      <c r="M8208" s="14">
        <v>5.72</v>
      </c>
      <c r="N8208">
        <v>2</v>
      </c>
      <c r="O8208">
        <v>1839</v>
      </c>
      <c r="P8208">
        <v>218</v>
      </c>
      <c r="Q8208" t="s">
        <v>50</v>
      </c>
      <c r="S8208" t="s">
        <v>36</v>
      </c>
    </row>
    <row r="8209" spans="1:19" x14ac:dyDescent="0.3">
      <c r="A8209">
        <v>84002</v>
      </c>
      <c r="B8209" s="1">
        <v>45733</v>
      </c>
      <c r="C8209" s="11">
        <v>0.91666666666666663</v>
      </c>
      <c r="D8209" s="12">
        <v>22</v>
      </c>
      <c r="E8209" s="12" t="str">
        <f>IF(Table2[[#This Row],[Request_Time]]&lt;TIME(12,0,0),"Morning",IF(Table2[[#This Row],[Request_Time]]&lt;TIME(17,0,0),"Afternoon","Evening"))</f>
        <v>Evening</v>
      </c>
      <c r="F8209" s="12"/>
      <c r="G8209" t="s">
        <v>91</v>
      </c>
      <c r="H8209" t="s">
        <v>58</v>
      </c>
      <c r="I8209" t="s">
        <v>40</v>
      </c>
      <c r="J8209">
        <v>221</v>
      </c>
      <c r="K8209" t="s">
        <v>19</v>
      </c>
      <c r="L8209" s="13">
        <v>10.91</v>
      </c>
      <c r="M8209" s="14">
        <v>27.47</v>
      </c>
      <c r="N8209">
        <v>1</v>
      </c>
      <c r="O8209">
        <v>1039</v>
      </c>
      <c r="P8209">
        <v>237</v>
      </c>
      <c r="Q8209" t="s">
        <v>50</v>
      </c>
      <c r="S8209" t="s">
        <v>21</v>
      </c>
    </row>
    <row r="8210" spans="1:19" x14ac:dyDescent="0.3">
      <c r="A8210">
        <v>84015</v>
      </c>
      <c r="B8210" s="1">
        <v>45891</v>
      </c>
      <c r="C8210" s="11">
        <v>5.486111111111111E-2</v>
      </c>
      <c r="D8210" s="12">
        <v>1</v>
      </c>
      <c r="E8210" s="12" t="str">
        <f>IF(Table2[[#This Row],[Request_Time]]&lt;TIME(12,0,0),"Morning",IF(Table2[[#This Row],[Request_Time]]&lt;TIME(17,0,0),"Afternoon","Evening"))</f>
        <v>Morning</v>
      </c>
      <c r="F8210" s="12"/>
      <c r="G8210" t="s">
        <v>30</v>
      </c>
      <c r="H8210" t="s">
        <v>58</v>
      </c>
      <c r="I8210" t="s">
        <v>40</v>
      </c>
      <c r="J8210">
        <v>209</v>
      </c>
      <c r="K8210" t="s">
        <v>31</v>
      </c>
      <c r="L8210" s="13"/>
      <c r="M8210" s="14"/>
      <c r="O8210">
        <v>1040</v>
      </c>
      <c r="P8210">
        <v>209</v>
      </c>
      <c r="R8210" t="s">
        <v>47</v>
      </c>
    </row>
    <row r="8211" spans="1:19" x14ac:dyDescent="0.3">
      <c r="A8211">
        <v>84020</v>
      </c>
      <c r="B8211" s="1">
        <v>45820</v>
      </c>
      <c r="C8211" s="11">
        <v>0.91875000000000007</v>
      </c>
      <c r="D8211" s="12">
        <v>22</v>
      </c>
      <c r="E8211" s="12" t="str">
        <f>IF(Table2[[#This Row],[Request_Time]]&lt;TIME(12,0,0),"Morning",IF(Table2[[#This Row],[Request_Time]]&lt;TIME(17,0,0),"Afternoon","Evening"))</f>
        <v>Evening</v>
      </c>
      <c r="F8211" s="12"/>
      <c r="G8211" t="s">
        <v>26</v>
      </c>
      <c r="H8211" t="s">
        <v>30</v>
      </c>
      <c r="I8211" t="s">
        <v>27</v>
      </c>
      <c r="J8211">
        <v>243</v>
      </c>
      <c r="K8211" t="s">
        <v>19</v>
      </c>
      <c r="L8211" s="13">
        <v>75.92</v>
      </c>
      <c r="M8211" s="14">
        <v>8.02</v>
      </c>
      <c r="N8211">
        <v>5</v>
      </c>
      <c r="O8211">
        <v>1129</v>
      </c>
      <c r="P8211">
        <v>225</v>
      </c>
      <c r="Q8211" t="s">
        <v>44</v>
      </c>
      <c r="S8211" t="s">
        <v>21</v>
      </c>
    </row>
    <row r="8212" spans="1:19" x14ac:dyDescent="0.3">
      <c r="A8212">
        <v>84041</v>
      </c>
      <c r="B8212" s="1">
        <v>45728</v>
      </c>
      <c r="C8212" s="11">
        <v>0.47083333333333338</v>
      </c>
      <c r="D8212" s="12">
        <v>11</v>
      </c>
      <c r="E8212" s="12" t="str">
        <f>IF(Table2[[#This Row],[Request_Time]]&lt;TIME(12,0,0),"Morning",IF(Table2[[#This Row],[Request_Time]]&lt;TIME(17,0,0),"Afternoon","Evening"))</f>
        <v>Morning</v>
      </c>
      <c r="F8212" s="12"/>
      <c r="G8212" t="s">
        <v>81</v>
      </c>
      <c r="H8212" t="s">
        <v>52</v>
      </c>
      <c r="I8212" t="s">
        <v>27</v>
      </c>
      <c r="J8212">
        <v>251</v>
      </c>
      <c r="K8212" t="s">
        <v>19</v>
      </c>
      <c r="L8212" s="13">
        <v>72.8</v>
      </c>
      <c r="M8212" s="14">
        <v>9.82</v>
      </c>
      <c r="N8212">
        <v>4</v>
      </c>
      <c r="O8212">
        <v>1460</v>
      </c>
      <c r="P8212">
        <v>254</v>
      </c>
      <c r="Q8212" t="s">
        <v>20</v>
      </c>
      <c r="S8212" t="s">
        <v>21</v>
      </c>
    </row>
    <row r="8213" spans="1:19" x14ac:dyDescent="0.3">
      <c r="A8213">
        <v>84041</v>
      </c>
      <c r="B8213" s="1">
        <v>45897</v>
      </c>
      <c r="C8213" s="11">
        <v>0.95347222222222217</v>
      </c>
      <c r="D8213" s="12">
        <v>22</v>
      </c>
      <c r="E8213" s="12" t="str">
        <f>IF(Table2[[#This Row],[Request_Time]]&lt;TIME(12,0,0),"Morning",IF(Table2[[#This Row],[Request_Time]]&lt;TIME(17,0,0),"Afternoon","Evening"))</f>
        <v>Evening</v>
      </c>
      <c r="F8213" s="12"/>
      <c r="G8213" t="s">
        <v>72</v>
      </c>
      <c r="H8213" t="s">
        <v>6273</v>
      </c>
      <c r="I8213" t="s">
        <v>27</v>
      </c>
      <c r="J8213">
        <v>217</v>
      </c>
      <c r="K8213" t="s">
        <v>31</v>
      </c>
      <c r="L8213" s="13"/>
      <c r="M8213" s="14"/>
      <c r="O8213">
        <v>1402</v>
      </c>
      <c r="P8213">
        <v>233</v>
      </c>
      <c r="R8213" t="s">
        <v>47</v>
      </c>
    </row>
    <row r="8214" spans="1:19" x14ac:dyDescent="0.3">
      <c r="A8214">
        <v>84050</v>
      </c>
      <c r="B8214" s="1">
        <v>45820</v>
      </c>
      <c r="C8214" s="11">
        <v>0.1451388888888889</v>
      </c>
      <c r="D8214" s="12">
        <v>3</v>
      </c>
      <c r="E8214" s="12" t="str">
        <f>IF(Table2[[#This Row],[Request_Time]]&lt;TIME(12,0,0),"Morning",IF(Table2[[#This Row],[Request_Time]]&lt;TIME(17,0,0),"Afternoon","Evening"))</f>
        <v>Morning</v>
      </c>
      <c r="F8214" s="12"/>
      <c r="G8214" t="s">
        <v>30</v>
      </c>
      <c r="H8214" t="s">
        <v>72</v>
      </c>
      <c r="I8214" t="s">
        <v>40</v>
      </c>
      <c r="J8214">
        <v>220</v>
      </c>
      <c r="K8214" t="s">
        <v>19</v>
      </c>
      <c r="L8214" s="13">
        <v>49.77</v>
      </c>
      <c r="M8214" s="14">
        <v>11.67</v>
      </c>
      <c r="N8214">
        <v>4</v>
      </c>
      <c r="O8214">
        <v>2053</v>
      </c>
      <c r="P8214">
        <v>200</v>
      </c>
      <c r="Q8214" t="s">
        <v>20</v>
      </c>
      <c r="S8214" t="s">
        <v>36</v>
      </c>
    </row>
    <row r="8215" spans="1:19" x14ac:dyDescent="0.3">
      <c r="A8215">
        <v>84055</v>
      </c>
      <c r="B8215" s="1">
        <v>45987</v>
      </c>
      <c r="C8215" s="11">
        <v>0.83124999999999993</v>
      </c>
      <c r="D8215" s="12">
        <v>19</v>
      </c>
      <c r="E8215" s="12" t="str">
        <f>IF(Table2[[#This Row],[Request_Time]]&lt;TIME(12,0,0),"Morning",IF(Table2[[#This Row],[Request_Time]]&lt;TIME(17,0,0),"Afternoon","Evening"))</f>
        <v>Evening</v>
      </c>
      <c r="F8215" s="12"/>
      <c r="G8215" t="s">
        <v>72</v>
      </c>
      <c r="H8215" t="s">
        <v>6272</v>
      </c>
      <c r="I8215" t="s">
        <v>18</v>
      </c>
      <c r="J8215">
        <v>250</v>
      </c>
      <c r="K8215" t="s">
        <v>19</v>
      </c>
      <c r="L8215" s="13">
        <v>67.62</v>
      </c>
      <c r="M8215" s="14">
        <v>22.82</v>
      </c>
      <c r="N8215">
        <v>4</v>
      </c>
      <c r="O8215">
        <v>1982</v>
      </c>
      <c r="P8215">
        <v>238</v>
      </c>
      <c r="Q8215" t="s">
        <v>53</v>
      </c>
      <c r="S8215" t="s">
        <v>21</v>
      </c>
    </row>
    <row r="8216" spans="1:19" x14ac:dyDescent="0.3">
      <c r="A8216">
        <v>84064</v>
      </c>
      <c r="B8216" s="1">
        <v>45906</v>
      </c>
      <c r="C8216" s="11">
        <v>0.50416666666666665</v>
      </c>
      <c r="D8216" s="12">
        <v>12</v>
      </c>
      <c r="E8216" s="12" t="str">
        <f>IF(Table2[[#This Row],[Request_Time]]&lt;TIME(12,0,0),"Morning",IF(Table2[[#This Row],[Request_Time]]&lt;TIME(17,0,0),"Afternoon","Evening"))</f>
        <v>Afternoon</v>
      </c>
      <c r="F8216" s="12"/>
      <c r="G8216" t="s">
        <v>83</v>
      </c>
      <c r="H8216" t="s">
        <v>23</v>
      </c>
      <c r="I8216" t="s">
        <v>27</v>
      </c>
      <c r="J8216">
        <v>223</v>
      </c>
      <c r="K8216" t="s">
        <v>19</v>
      </c>
      <c r="L8216" s="13">
        <v>52.82</v>
      </c>
      <c r="M8216" s="14">
        <v>13.41</v>
      </c>
      <c r="N8216">
        <v>4</v>
      </c>
      <c r="O8216">
        <v>1477</v>
      </c>
      <c r="P8216">
        <v>209</v>
      </c>
      <c r="Q8216" t="s">
        <v>44</v>
      </c>
      <c r="S8216" t="s">
        <v>36</v>
      </c>
    </row>
    <row r="8217" spans="1:19" x14ac:dyDescent="0.3">
      <c r="A8217">
        <v>84069</v>
      </c>
      <c r="B8217" s="1">
        <v>45784</v>
      </c>
      <c r="C8217" s="11">
        <v>0.95833333333333337</v>
      </c>
      <c r="D8217" s="12">
        <v>23</v>
      </c>
      <c r="E8217" s="12" t="str">
        <f>IF(Table2[[#This Row],[Request_Time]]&lt;TIME(12,0,0),"Morning",IF(Table2[[#This Row],[Request_Time]]&lt;TIME(17,0,0),"Afternoon","Evening"))</f>
        <v>Evening</v>
      </c>
      <c r="F8217" s="12"/>
      <c r="G8217" t="s">
        <v>83</v>
      </c>
      <c r="H8217" t="s">
        <v>94</v>
      </c>
      <c r="I8217" t="s">
        <v>40</v>
      </c>
      <c r="J8217">
        <v>220</v>
      </c>
      <c r="K8217" t="s">
        <v>19</v>
      </c>
      <c r="L8217" s="13">
        <v>25.96</v>
      </c>
      <c r="M8217" s="14">
        <v>16.29</v>
      </c>
      <c r="N8217">
        <v>3</v>
      </c>
      <c r="O8217">
        <v>1026</v>
      </c>
      <c r="P8217">
        <v>206</v>
      </c>
      <c r="Q8217" t="s">
        <v>20</v>
      </c>
      <c r="S8217" t="s">
        <v>36</v>
      </c>
    </row>
    <row r="8218" spans="1:19" x14ac:dyDescent="0.3">
      <c r="A8218">
        <v>84074</v>
      </c>
      <c r="B8218" s="1">
        <v>45831</v>
      </c>
      <c r="C8218" s="11">
        <v>0.48749999999999999</v>
      </c>
      <c r="D8218" s="12">
        <v>11</v>
      </c>
      <c r="E8218" s="12" t="str">
        <f>IF(Table2[[#This Row],[Request_Time]]&lt;TIME(12,0,0),"Morning",IF(Table2[[#This Row],[Request_Time]]&lt;TIME(17,0,0),"Afternoon","Evening"))</f>
        <v>Morning</v>
      </c>
      <c r="F8218" s="12"/>
      <c r="G8218" t="s">
        <v>38</v>
      </c>
      <c r="H8218" t="s">
        <v>75</v>
      </c>
      <c r="I8218" t="s">
        <v>40</v>
      </c>
      <c r="J8218">
        <v>252</v>
      </c>
      <c r="K8218" t="s">
        <v>19</v>
      </c>
      <c r="L8218" s="13">
        <v>30.04</v>
      </c>
      <c r="M8218" s="14">
        <v>6.49</v>
      </c>
      <c r="N8218">
        <v>1</v>
      </c>
      <c r="O8218">
        <v>1570</v>
      </c>
      <c r="P8218">
        <v>224</v>
      </c>
      <c r="Q8218" t="s">
        <v>28</v>
      </c>
      <c r="S8218" t="s">
        <v>21</v>
      </c>
    </row>
    <row r="8219" spans="1:19" x14ac:dyDescent="0.3">
      <c r="A8219">
        <v>84075</v>
      </c>
      <c r="B8219" s="1">
        <v>45857</v>
      </c>
      <c r="C8219" s="11">
        <v>0.1388888888888889</v>
      </c>
      <c r="D8219" s="12">
        <v>3</v>
      </c>
      <c r="E8219" s="12" t="str">
        <f>IF(Table2[[#This Row],[Request_Time]]&lt;TIME(12,0,0),"Morning",IF(Table2[[#This Row],[Request_Time]]&lt;TIME(17,0,0),"Afternoon","Evening"))</f>
        <v>Morning</v>
      </c>
      <c r="F8219" s="12"/>
      <c r="G8219" t="s">
        <v>94</v>
      </c>
      <c r="H8219" t="s">
        <v>91</v>
      </c>
      <c r="I8219" t="s">
        <v>27</v>
      </c>
      <c r="J8219">
        <v>245</v>
      </c>
      <c r="K8219" t="s">
        <v>24</v>
      </c>
      <c r="L8219" s="13"/>
      <c r="M8219" s="14"/>
      <c r="O8219">
        <v>1228</v>
      </c>
      <c r="P8219">
        <v>209</v>
      </c>
    </row>
    <row r="8220" spans="1:19" x14ac:dyDescent="0.3">
      <c r="A8220">
        <v>84082</v>
      </c>
      <c r="B8220" s="1">
        <v>45976</v>
      </c>
      <c r="C8220" s="11">
        <v>9.7222222222222224E-3</v>
      </c>
      <c r="D8220" s="12">
        <v>0</v>
      </c>
      <c r="E8220" s="12" t="str">
        <f>IF(Table2[[#This Row],[Request_Time]]&lt;TIME(12,0,0),"Morning",IF(Table2[[#This Row],[Request_Time]]&lt;TIME(17,0,0),"Afternoon","Evening"))</f>
        <v>Morning</v>
      </c>
      <c r="F8220" s="12"/>
      <c r="G8220" t="s">
        <v>67</v>
      </c>
      <c r="H8220" t="s">
        <v>30</v>
      </c>
      <c r="I8220" t="s">
        <v>27</v>
      </c>
      <c r="J8220">
        <v>230</v>
      </c>
      <c r="K8220" t="s">
        <v>19</v>
      </c>
      <c r="L8220" s="13">
        <v>19.420000000000002</v>
      </c>
      <c r="M8220" s="14">
        <v>18.75</v>
      </c>
      <c r="N8220">
        <v>3</v>
      </c>
      <c r="O8220">
        <v>1544</v>
      </c>
      <c r="P8220">
        <v>246</v>
      </c>
      <c r="Q8220" t="s">
        <v>32</v>
      </c>
      <c r="S8220" t="s">
        <v>36</v>
      </c>
    </row>
    <row r="8221" spans="1:19" x14ac:dyDescent="0.3">
      <c r="A8221">
        <v>84093</v>
      </c>
      <c r="B8221" s="1">
        <v>45824</v>
      </c>
      <c r="C8221" s="11">
        <v>0.52638888888888891</v>
      </c>
      <c r="D8221" s="12">
        <v>12</v>
      </c>
      <c r="E8221" s="12" t="str">
        <f>IF(Table2[[#This Row],[Request_Time]]&lt;TIME(12,0,0),"Morning",IF(Table2[[#This Row],[Request_Time]]&lt;TIME(17,0,0),"Afternoon","Evening"))</f>
        <v>Afternoon</v>
      </c>
      <c r="F8221" s="12"/>
      <c r="G8221" t="s">
        <v>83</v>
      </c>
      <c r="H8221" t="s">
        <v>75</v>
      </c>
      <c r="I8221" t="s">
        <v>27</v>
      </c>
      <c r="J8221">
        <v>239</v>
      </c>
      <c r="K8221" t="s">
        <v>19</v>
      </c>
      <c r="L8221" s="13">
        <v>22.73</v>
      </c>
      <c r="M8221" s="14">
        <v>15.98</v>
      </c>
      <c r="N8221">
        <v>3</v>
      </c>
      <c r="O8221">
        <v>1279</v>
      </c>
      <c r="P8221">
        <v>253</v>
      </c>
      <c r="Q8221" t="s">
        <v>20</v>
      </c>
      <c r="S8221" t="s">
        <v>36</v>
      </c>
    </row>
    <row r="8222" spans="1:19" x14ac:dyDescent="0.3">
      <c r="A8222">
        <v>84094</v>
      </c>
      <c r="B8222" s="1">
        <v>45684</v>
      </c>
      <c r="C8222" s="11">
        <v>0.3611111111111111</v>
      </c>
      <c r="D8222" s="12">
        <v>8</v>
      </c>
      <c r="E8222" s="12" t="str">
        <f>IF(Table2[[#This Row],[Request_Time]]&lt;TIME(12,0,0),"Morning",IF(Table2[[#This Row],[Request_Time]]&lt;TIME(17,0,0),"Afternoon","Evening"))</f>
        <v>Morning</v>
      </c>
      <c r="F8222" s="12"/>
      <c r="G8222" t="s">
        <v>30</v>
      </c>
      <c r="H8222" t="s">
        <v>81</v>
      </c>
      <c r="I8222" t="s">
        <v>40</v>
      </c>
      <c r="J8222">
        <v>232</v>
      </c>
      <c r="K8222" t="s">
        <v>31</v>
      </c>
      <c r="L8222" s="13"/>
      <c r="M8222" s="14"/>
      <c r="O8222">
        <v>1280</v>
      </c>
      <c r="P8222">
        <v>221</v>
      </c>
      <c r="R8222" t="s">
        <v>47</v>
      </c>
    </row>
    <row r="8223" spans="1:19" x14ac:dyDescent="0.3">
      <c r="A8223">
        <v>84107</v>
      </c>
      <c r="B8223" s="1">
        <v>45770</v>
      </c>
      <c r="C8223" s="11">
        <v>0.74791666666666667</v>
      </c>
      <c r="D8223" s="12">
        <v>17</v>
      </c>
      <c r="E8223" s="12" t="str">
        <f>IF(Table2[[#This Row],[Request_Time]]&lt;TIME(12,0,0),"Morning",IF(Table2[[#This Row],[Request_Time]]&lt;TIME(17,0,0),"Afternoon","Evening"))</f>
        <v>Evening</v>
      </c>
      <c r="F8223" s="12"/>
      <c r="G8223" t="s">
        <v>58</v>
      </c>
      <c r="H8223" t="s">
        <v>81</v>
      </c>
      <c r="I8223" t="s">
        <v>18</v>
      </c>
      <c r="J8223">
        <v>230</v>
      </c>
      <c r="K8223" t="s">
        <v>31</v>
      </c>
      <c r="L8223" s="13"/>
      <c r="M8223" s="14"/>
      <c r="O8223">
        <v>1199</v>
      </c>
      <c r="P8223">
        <v>231</v>
      </c>
      <c r="R8223" t="s">
        <v>47</v>
      </c>
    </row>
    <row r="8224" spans="1:19" x14ac:dyDescent="0.3">
      <c r="A8224">
        <v>84108</v>
      </c>
      <c r="B8224" s="1">
        <v>45816</v>
      </c>
      <c r="C8224" s="11">
        <v>0.57013888888888886</v>
      </c>
      <c r="D8224" s="12">
        <v>13</v>
      </c>
      <c r="E8224" s="12" t="str">
        <f>IF(Table2[[#This Row],[Request_Time]]&lt;TIME(12,0,0),"Morning",IF(Table2[[#This Row],[Request_Time]]&lt;TIME(17,0,0),"Afternoon","Evening"))</f>
        <v>Afternoon</v>
      </c>
      <c r="F8224" s="12"/>
      <c r="G8224" t="s">
        <v>91</v>
      </c>
      <c r="H8224" t="s">
        <v>67</v>
      </c>
      <c r="I8224" t="s">
        <v>40</v>
      </c>
      <c r="J8224">
        <v>229</v>
      </c>
      <c r="K8224" t="s">
        <v>19</v>
      </c>
      <c r="L8224" s="13">
        <v>53.06</v>
      </c>
      <c r="M8224" s="14">
        <v>12.1</v>
      </c>
      <c r="N8224">
        <v>3</v>
      </c>
      <c r="O8224">
        <v>1967</v>
      </c>
      <c r="P8224">
        <v>215</v>
      </c>
      <c r="Q8224" t="s">
        <v>28</v>
      </c>
      <c r="S8224" t="s">
        <v>36</v>
      </c>
    </row>
    <row r="8225" spans="1:19" x14ac:dyDescent="0.3">
      <c r="A8225">
        <v>84113</v>
      </c>
      <c r="B8225" s="1">
        <v>45951</v>
      </c>
      <c r="C8225" s="11">
        <v>0.52708333333333335</v>
      </c>
      <c r="D8225" s="12">
        <v>12</v>
      </c>
      <c r="E8225" s="12" t="str">
        <f>IF(Table2[[#This Row],[Request_Time]]&lt;TIME(12,0,0),"Morning",IF(Table2[[#This Row],[Request_Time]]&lt;TIME(17,0,0),"Afternoon","Evening"))</f>
        <v>Afternoon</v>
      </c>
      <c r="F8225" s="12"/>
      <c r="G8225" t="s">
        <v>52</v>
      </c>
      <c r="H8225" t="s">
        <v>94</v>
      </c>
      <c r="I8225" t="s">
        <v>40</v>
      </c>
      <c r="J8225">
        <v>227</v>
      </c>
      <c r="K8225" t="s">
        <v>19</v>
      </c>
      <c r="L8225" s="13">
        <v>35.94</v>
      </c>
      <c r="M8225" s="14">
        <v>2.83</v>
      </c>
      <c r="N8225">
        <v>1</v>
      </c>
      <c r="O8225">
        <v>2129</v>
      </c>
      <c r="P8225">
        <v>239</v>
      </c>
      <c r="Q8225" t="s">
        <v>50</v>
      </c>
      <c r="S8225" t="s">
        <v>36</v>
      </c>
    </row>
    <row r="8226" spans="1:19" x14ac:dyDescent="0.3">
      <c r="A8226">
        <v>84114</v>
      </c>
      <c r="B8226" s="1">
        <v>45905</v>
      </c>
      <c r="C8226" s="11">
        <v>0.34791666666666665</v>
      </c>
      <c r="D8226" s="12">
        <v>8</v>
      </c>
      <c r="E8226" s="12" t="str">
        <f>IF(Table2[[#This Row],[Request_Time]]&lt;TIME(12,0,0),"Morning",IF(Table2[[#This Row],[Request_Time]]&lt;TIME(17,0,0),"Afternoon","Evening"))</f>
        <v>Morning</v>
      </c>
      <c r="F8226" s="12"/>
      <c r="G8226" t="s">
        <v>6272</v>
      </c>
      <c r="H8226" t="s">
        <v>58</v>
      </c>
      <c r="I8226" t="s">
        <v>40</v>
      </c>
      <c r="J8226">
        <v>222</v>
      </c>
      <c r="K8226" t="s">
        <v>19</v>
      </c>
      <c r="L8226" s="13">
        <v>78.7</v>
      </c>
      <c r="M8226" s="14">
        <v>26.32</v>
      </c>
      <c r="N8226">
        <v>2</v>
      </c>
      <c r="O8226">
        <v>1973</v>
      </c>
      <c r="P8226">
        <v>231</v>
      </c>
      <c r="Q8226" t="s">
        <v>44</v>
      </c>
      <c r="S8226" t="s">
        <v>21</v>
      </c>
    </row>
    <row r="8227" spans="1:19" x14ac:dyDescent="0.3">
      <c r="A8227">
        <v>84133</v>
      </c>
      <c r="B8227" s="1">
        <v>45711</v>
      </c>
      <c r="C8227" s="11">
        <v>0.25763888888888892</v>
      </c>
      <c r="D8227" s="12">
        <v>6</v>
      </c>
      <c r="E8227" s="12" t="str">
        <f>IF(Table2[[#This Row],[Request_Time]]&lt;TIME(12,0,0),"Morning",IF(Table2[[#This Row],[Request_Time]]&lt;TIME(17,0,0),"Afternoon","Evening"))</f>
        <v>Morning</v>
      </c>
      <c r="F8227" s="12"/>
      <c r="G8227" t="s">
        <v>6272</v>
      </c>
      <c r="H8227" t="s">
        <v>38</v>
      </c>
      <c r="I8227" t="s">
        <v>40</v>
      </c>
      <c r="J8227">
        <v>258</v>
      </c>
      <c r="K8227" t="s">
        <v>19</v>
      </c>
      <c r="L8227" s="13">
        <v>76.319999999999993</v>
      </c>
      <c r="M8227" s="14">
        <v>27.24</v>
      </c>
      <c r="N8227">
        <v>2</v>
      </c>
      <c r="O8227">
        <v>1955</v>
      </c>
      <c r="P8227">
        <v>251</v>
      </c>
      <c r="Q8227" t="s">
        <v>44</v>
      </c>
      <c r="S8227" t="s">
        <v>21</v>
      </c>
    </row>
    <row r="8228" spans="1:19" x14ac:dyDescent="0.3">
      <c r="A8228">
        <v>84133</v>
      </c>
      <c r="B8228" s="1">
        <v>45864</v>
      </c>
      <c r="C8228" s="11">
        <v>5.9027777777777783E-2</v>
      </c>
      <c r="D8228" s="12">
        <v>1</v>
      </c>
      <c r="E8228" s="12" t="str">
        <f>IF(Table2[[#This Row],[Request_Time]]&lt;TIME(12,0,0),"Morning",IF(Table2[[#This Row],[Request_Time]]&lt;TIME(17,0,0),"Afternoon","Evening"))</f>
        <v>Morning</v>
      </c>
      <c r="F8228" s="12"/>
      <c r="G8228" t="s">
        <v>52</v>
      </c>
      <c r="H8228" t="s">
        <v>67</v>
      </c>
      <c r="I8228" t="s">
        <v>40</v>
      </c>
      <c r="J8228">
        <v>230</v>
      </c>
      <c r="K8228" t="s">
        <v>19</v>
      </c>
      <c r="L8228" s="13">
        <v>34.869999999999997</v>
      </c>
      <c r="M8228" s="14">
        <v>12.91</v>
      </c>
      <c r="N8228">
        <v>1</v>
      </c>
      <c r="O8228">
        <v>1650</v>
      </c>
      <c r="P8228">
        <v>204</v>
      </c>
      <c r="Q8228" t="s">
        <v>50</v>
      </c>
      <c r="S8228" t="s">
        <v>36</v>
      </c>
    </row>
    <row r="8229" spans="1:19" x14ac:dyDescent="0.3">
      <c r="A8229">
        <v>84153</v>
      </c>
      <c r="B8229" s="1">
        <v>46021</v>
      </c>
      <c r="C8229" s="11">
        <v>0.12291666666666667</v>
      </c>
      <c r="D8229" s="12">
        <v>2</v>
      </c>
      <c r="E8229" s="12" t="str">
        <f>IF(Table2[[#This Row],[Request_Time]]&lt;TIME(12,0,0),"Morning",IF(Table2[[#This Row],[Request_Time]]&lt;TIME(17,0,0),"Afternoon","Evening"))</f>
        <v>Morning</v>
      </c>
      <c r="F8229" s="12"/>
      <c r="G8229" t="s">
        <v>83</v>
      </c>
      <c r="H8229" t="s">
        <v>75</v>
      </c>
      <c r="I8229" t="s">
        <v>40</v>
      </c>
      <c r="J8229">
        <v>215</v>
      </c>
      <c r="K8229" t="s">
        <v>19</v>
      </c>
      <c r="L8229" s="13">
        <v>20.71</v>
      </c>
      <c r="M8229" s="14">
        <v>23.85</v>
      </c>
      <c r="N8229">
        <v>4</v>
      </c>
      <c r="O8229">
        <v>1322</v>
      </c>
      <c r="P8229">
        <v>238</v>
      </c>
      <c r="Q8229" t="s">
        <v>20</v>
      </c>
      <c r="S8229" t="s">
        <v>21</v>
      </c>
    </row>
    <row r="8230" spans="1:19" x14ac:dyDescent="0.3">
      <c r="A8230">
        <v>84153</v>
      </c>
      <c r="B8230" s="1">
        <v>45960</v>
      </c>
      <c r="C8230" s="11">
        <v>0.27777777777777779</v>
      </c>
      <c r="D8230" s="12">
        <v>6</v>
      </c>
      <c r="E8230" s="12" t="str">
        <f>IF(Table2[[#This Row],[Request_Time]]&lt;TIME(12,0,0),"Morning",IF(Table2[[#This Row],[Request_Time]]&lt;TIME(17,0,0),"Afternoon","Evening"))</f>
        <v>Morning</v>
      </c>
      <c r="F8230" s="12"/>
      <c r="G8230" t="s">
        <v>23</v>
      </c>
      <c r="H8230" t="s">
        <v>52</v>
      </c>
      <c r="I8230" t="s">
        <v>18</v>
      </c>
      <c r="J8230">
        <v>217</v>
      </c>
      <c r="K8230" t="s">
        <v>31</v>
      </c>
      <c r="L8230" s="13"/>
      <c r="M8230" s="14"/>
      <c r="O8230">
        <v>1374</v>
      </c>
      <c r="P8230">
        <v>214</v>
      </c>
      <c r="R8230" t="s">
        <v>55</v>
      </c>
    </row>
    <row r="8231" spans="1:19" x14ac:dyDescent="0.3">
      <c r="A8231">
        <v>84155</v>
      </c>
      <c r="B8231" s="1">
        <v>45875</v>
      </c>
      <c r="C8231" s="11">
        <v>0.86249999999999993</v>
      </c>
      <c r="D8231" s="12">
        <v>20</v>
      </c>
      <c r="E8231" s="12" t="str">
        <f>IF(Table2[[#This Row],[Request_Time]]&lt;TIME(12,0,0),"Morning",IF(Table2[[#This Row],[Request_Time]]&lt;TIME(17,0,0),"Afternoon","Evening"))</f>
        <v>Evening</v>
      </c>
      <c r="F8231" s="12"/>
      <c r="G8231" t="s">
        <v>72</v>
      </c>
      <c r="H8231" t="s">
        <v>83</v>
      </c>
      <c r="I8231" t="s">
        <v>40</v>
      </c>
      <c r="J8231">
        <v>238</v>
      </c>
      <c r="K8231" t="s">
        <v>19</v>
      </c>
      <c r="L8231" s="13">
        <v>38.49</v>
      </c>
      <c r="M8231" s="14">
        <v>4.72</v>
      </c>
      <c r="N8231">
        <v>4</v>
      </c>
      <c r="O8231">
        <v>2119</v>
      </c>
      <c r="P8231">
        <v>230</v>
      </c>
      <c r="Q8231" t="s">
        <v>50</v>
      </c>
      <c r="S8231" t="s">
        <v>36</v>
      </c>
    </row>
    <row r="8232" spans="1:19" x14ac:dyDescent="0.3">
      <c r="A8232">
        <v>84170</v>
      </c>
      <c r="B8232" s="1">
        <v>46017</v>
      </c>
      <c r="C8232" s="11">
        <v>0.10208333333333335</v>
      </c>
      <c r="D8232" s="12">
        <v>2</v>
      </c>
      <c r="E8232" s="12" t="str">
        <f>IF(Table2[[#This Row],[Request_Time]]&lt;TIME(12,0,0),"Morning",IF(Table2[[#This Row],[Request_Time]]&lt;TIME(17,0,0),"Afternoon","Evening"))</f>
        <v>Morning</v>
      </c>
      <c r="F8232" s="12"/>
      <c r="G8232" t="s">
        <v>94</v>
      </c>
      <c r="H8232" t="s">
        <v>38</v>
      </c>
      <c r="I8232" t="s">
        <v>18</v>
      </c>
      <c r="J8232">
        <v>238</v>
      </c>
      <c r="K8232" t="s">
        <v>31</v>
      </c>
      <c r="L8232" s="13"/>
      <c r="M8232" s="14"/>
      <c r="O8232">
        <v>2132</v>
      </c>
      <c r="P8232">
        <v>251</v>
      </c>
      <c r="R8232" t="s">
        <v>108</v>
      </c>
    </row>
    <row r="8233" spans="1:19" x14ac:dyDescent="0.3">
      <c r="A8233">
        <v>84171</v>
      </c>
      <c r="B8233" s="1">
        <v>45775</v>
      </c>
      <c r="C8233" s="11">
        <v>0.55277777777777781</v>
      </c>
      <c r="D8233" s="12">
        <v>13</v>
      </c>
      <c r="E8233" s="12" t="str">
        <f>IF(Table2[[#This Row],[Request_Time]]&lt;TIME(12,0,0),"Morning",IF(Table2[[#This Row],[Request_Time]]&lt;TIME(17,0,0),"Afternoon","Evening"))</f>
        <v>Afternoon</v>
      </c>
      <c r="F8233" s="12"/>
      <c r="G8233" t="s">
        <v>58</v>
      </c>
      <c r="H8233" t="s">
        <v>81</v>
      </c>
      <c r="I8233" t="s">
        <v>27</v>
      </c>
      <c r="J8233">
        <v>204</v>
      </c>
      <c r="K8233" t="s">
        <v>19</v>
      </c>
      <c r="L8233" s="13">
        <v>64.73</v>
      </c>
      <c r="M8233" s="14">
        <v>19.75</v>
      </c>
      <c r="N8233">
        <v>3</v>
      </c>
      <c r="O8233">
        <v>1462</v>
      </c>
      <c r="P8233">
        <v>254</v>
      </c>
      <c r="Q8233" t="s">
        <v>53</v>
      </c>
      <c r="S8233" t="s">
        <v>21</v>
      </c>
    </row>
    <row r="8234" spans="1:19" x14ac:dyDescent="0.3">
      <c r="A8234">
        <v>84171</v>
      </c>
      <c r="B8234" s="1">
        <v>45944</v>
      </c>
      <c r="C8234" s="11">
        <v>0.14166666666666666</v>
      </c>
      <c r="D8234" s="12">
        <v>3</v>
      </c>
      <c r="E8234" s="12" t="str">
        <f>IF(Table2[[#This Row],[Request_Time]]&lt;TIME(12,0,0),"Morning",IF(Table2[[#This Row],[Request_Time]]&lt;TIME(17,0,0),"Afternoon","Evening"))</f>
        <v>Morning</v>
      </c>
      <c r="F8234" s="12"/>
      <c r="G8234" t="s">
        <v>94</v>
      </c>
      <c r="H8234" t="s">
        <v>67</v>
      </c>
      <c r="I8234" t="s">
        <v>27</v>
      </c>
      <c r="J8234">
        <v>210</v>
      </c>
      <c r="K8234" t="s">
        <v>19</v>
      </c>
      <c r="L8234" s="13">
        <v>42.86</v>
      </c>
      <c r="M8234" s="14">
        <v>25.02</v>
      </c>
      <c r="N8234">
        <v>4</v>
      </c>
      <c r="O8234">
        <v>2137</v>
      </c>
      <c r="P8234">
        <v>247</v>
      </c>
      <c r="Q8234" t="s">
        <v>32</v>
      </c>
      <c r="S8234" t="s">
        <v>36</v>
      </c>
    </row>
    <row r="8235" spans="1:19" x14ac:dyDescent="0.3">
      <c r="A8235">
        <v>84195</v>
      </c>
      <c r="B8235" s="1">
        <v>46019</v>
      </c>
      <c r="C8235" s="11">
        <v>0.67708333333333337</v>
      </c>
      <c r="D8235" s="12">
        <v>16</v>
      </c>
      <c r="E8235" s="12" t="str">
        <f>IF(Table2[[#This Row],[Request_Time]]&lt;TIME(12,0,0),"Morning",IF(Table2[[#This Row],[Request_Time]]&lt;TIME(17,0,0),"Afternoon","Evening"))</f>
        <v>Afternoon</v>
      </c>
      <c r="F8235" s="12"/>
      <c r="G8235" t="s">
        <v>83</v>
      </c>
      <c r="H8235" t="s">
        <v>75</v>
      </c>
      <c r="I8235" t="s">
        <v>18</v>
      </c>
      <c r="J8235">
        <v>254</v>
      </c>
      <c r="K8235" t="s">
        <v>19</v>
      </c>
      <c r="L8235" s="13">
        <v>25.78</v>
      </c>
      <c r="M8235" s="14">
        <v>3.15</v>
      </c>
      <c r="N8235">
        <v>1</v>
      </c>
      <c r="O8235">
        <v>1459</v>
      </c>
      <c r="P8235">
        <v>259</v>
      </c>
      <c r="Q8235" t="s">
        <v>28</v>
      </c>
      <c r="S8235" t="s">
        <v>21</v>
      </c>
    </row>
    <row r="8236" spans="1:19" x14ac:dyDescent="0.3">
      <c r="A8236">
        <v>84195</v>
      </c>
      <c r="B8236" s="1">
        <v>45698</v>
      </c>
      <c r="C8236" s="11">
        <v>0.32361111111111113</v>
      </c>
      <c r="D8236" s="12">
        <v>7</v>
      </c>
      <c r="E8236" s="12" t="str">
        <f>IF(Table2[[#This Row],[Request_Time]]&lt;TIME(12,0,0),"Morning",IF(Table2[[#This Row],[Request_Time]]&lt;TIME(17,0,0),"Afternoon","Evening"))</f>
        <v>Morning</v>
      </c>
      <c r="F8236" s="12"/>
      <c r="G8236" t="s">
        <v>26</v>
      </c>
      <c r="H8236" t="s">
        <v>72</v>
      </c>
      <c r="I8236" t="s">
        <v>18</v>
      </c>
      <c r="J8236">
        <v>249</v>
      </c>
      <c r="K8236" t="s">
        <v>19</v>
      </c>
      <c r="L8236" s="13">
        <v>7.29</v>
      </c>
      <c r="M8236" s="14">
        <v>17.25</v>
      </c>
      <c r="N8236">
        <v>2</v>
      </c>
      <c r="O8236">
        <v>1889</v>
      </c>
      <c r="P8236">
        <v>248</v>
      </c>
      <c r="Q8236" t="s">
        <v>28</v>
      </c>
      <c r="S8236" t="s">
        <v>21</v>
      </c>
    </row>
    <row r="8237" spans="1:19" x14ac:dyDescent="0.3">
      <c r="A8237">
        <v>84228</v>
      </c>
      <c r="B8237" s="1">
        <v>46016</v>
      </c>
      <c r="C8237" s="11">
        <v>0.73333333333333339</v>
      </c>
      <c r="D8237" s="12">
        <v>17</v>
      </c>
      <c r="E8237" s="12" t="str">
        <f>IF(Table2[[#This Row],[Request_Time]]&lt;TIME(12,0,0),"Morning",IF(Table2[[#This Row],[Request_Time]]&lt;TIME(17,0,0),"Afternoon","Evening"))</f>
        <v>Evening</v>
      </c>
      <c r="F8237" s="12"/>
      <c r="G8237" t="s">
        <v>67</v>
      </c>
      <c r="H8237" t="s">
        <v>38</v>
      </c>
      <c r="I8237" t="s">
        <v>27</v>
      </c>
      <c r="J8237">
        <v>244</v>
      </c>
      <c r="K8237" t="s">
        <v>19</v>
      </c>
      <c r="L8237" s="13">
        <v>6.57</v>
      </c>
      <c r="M8237" s="14">
        <v>17.62</v>
      </c>
      <c r="N8237">
        <v>1</v>
      </c>
      <c r="O8237">
        <v>1202</v>
      </c>
      <c r="P8237">
        <v>253</v>
      </c>
      <c r="Q8237" t="s">
        <v>50</v>
      </c>
      <c r="S8237" t="s">
        <v>21</v>
      </c>
    </row>
    <row r="8238" spans="1:19" x14ac:dyDescent="0.3">
      <c r="A8238">
        <v>84235</v>
      </c>
      <c r="B8238" s="1">
        <v>45762</v>
      </c>
      <c r="C8238" s="11">
        <v>0.62361111111111112</v>
      </c>
      <c r="D8238" s="12">
        <v>14</v>
      </c>
      <c r="E8238" s="12" t="str">
        <f>IF(Table2[[#This Row],[Request_Time]]&lt;TIME(12,0,0),"Morning",IF(Table2[[#This Row],[Request_Time]]&lt;TIME(17,0,0),"Afternoon","Evening"))</f>
        <v>Afternoon</v>
      </c>
      <c r="F8238" s="12"/>
      <c r="G8238" t="s">
        <v>6272</v>
      </c>
      <c r="H8238" t="s">
        <v>58</v>
      </c>
      <c r="I8238" t="s">
        <v>40</v>
      </c>
      <c r="J8238">
        <v>231</v>
      </c>
      <c r="K8238" t="s">
        <v>19</v>
      </c>
      <c r="L8238" s="13">
        <v>84.33</v>
      </c>
      <c r="M8238" s="14">
        <v>24.54</v>
      </c>
      <c r="N8238">
        <v>2</v>
      </c>
      <c r="O8238">
        <v>1213</v>
      </c>
      <c r="P8238">
        <v>209</v>
      </c>
      <c r="Q8238" t="s">
        <v>53</v>
      </c>
      <c r="S8238" t="s">
        <v>21</v>
      </c>
    </row>
    <row r="8239" spans="1:19" x14ac:dyDescent="0.3">
      <c r="A8239">
        <v>84260</v>
      </c>
      <c r="B8239" s="1">
        <v>45809</v>
      </c>
      <c r="C8239" s="11">
        <v>0.32777777777777778</v>
      </c>
      <c r="D8239" s="12">
        <v>7</v>
      </c>
      <c r="E8239" s="12" t="str">
        <f>IF(Table2[[#This Row],[Request_Time]]&lt;TIME(12,0,0),"Morning",IF(Table2[[#This Row],[Request_Time]]&lt;TIME(17,0,0),"Afternoon","Evening"))</f>
        <v>Morning</v>
      </c>
      <c r="F8239" s="12"/>
      <c r="G8239" t="s">
        <v>91</v>
      </c>
      <c r="H8239" t="s">
        <v>75</v>
      </c>
      <c r="I8239" t="s">
        <v>40</v>
      </c>
      <c r="J8239">
        <v>251</v>
      </c>
      <c r="K8239" t="s">
        <v>19</v>
      </c>
      <c r="L8239" s="13">
        <v>50.16</v>
      </c>
      <c r="M8239" s="14">
        <v>12.35</v>
      </c>
      <c r="N8239">
        <v>3</v>
      </c>
      <c r="O8239">
        <v>1501</v>
      </c>
      <c r="P8239">
        <v>212</v>
      </c>
      <c r="Q8239" t="s">
        <v>53</v>
      </c>
      <c r="S8239" t="s">
        <v>21</v>
      </c>
    </row>
    <row r="8240" spans="1:19" x14ac:dyDescent="0.3">
      <c r="A8240">
        <v>84265</v>
      </c>
      <c r="B8240" s="1">
        <v>45689</v>
      </c>
      <c r="C8240" s="11">
        <v>0.51388888888888895</v>
      </c>
      <c r="D8240" s="12">
        <v>12</v>
      </c>
      <c r="E8240" s="12" t="str">
        <f>IF(Table2[[#This Row],[Request_Time]]&lt;TIME(12,0,0),"Morning",IF(Table2[[#This Row],[Request_Time]]&lt;TIME(17,0,0),"Afternoon","Evening"))</f>
        <v>Afternoon</v>
      </c>
      <c r="F8240" s="12"/>
      <c r="G8240" t="s">
        <v>72</v>
      </c>
      <c r="H8240" t="s">
        <v>83</v>
      </c>
      <c r="I8240" t="s">
        <v>40</v>
      </c>
      <c r="J8240">
        <v>259</v>
      </c>
      <c r="K8240" t="s">
        <v>19</v>
      </c>
      <c r="L8240" s="13">
        <v>32.54</v>
      </c>
      <c r="M8240" s="14">
        <v>12.44</v>
      </c>
      <c r="N8240">
        <v>5</v>
      </c>
      <c r="O8240">
        <v>1156</v>
      </c>
      <c r="P8240">
        <v>251</v>
      </c>
      <c r="Q8240" t="s">
        <v>20</v>
      </c>
      <c r="S8240" t="s">
        <v>21</v>
      </c>
    </row>
    <row r="8241" spans="1:19" x14ac:dyDescent="0.3">
      <c r="A8241">
        <v>84275</v>
      </c>
      <c r="B8241" s="1">
        <v>45961</v>
      </c>
      <c r="C8241" s="11">
        <v>0.39861111111111108</v>
      </c>
      <c r="D8241" s="12">
        <v>9</v>
      </c>
      <c r="E8241" s="12" t="str">
        <f>IF(Table2[[#This Row],[Request_Time]]&lt;TIME(12,0,0),"Morning",IF(Table2[[#This Row],[Request_Time]]&lt;TIME(17,0,0),"Afternoon","Evening"))</f>
        <v>Morning</v>
      </c>
      <c r="F8241" s="12"/>
      <c r="G8241" t="s">
        <v>94</v>
      </c>
      <c r="H8241" t="s">
        <v>83</v>
      </c>
      <c r="I8241" t="s">
        <v>40</v>
      </c>
      <c r="J8241">
        <v>209</v>
      </c>
      <c r="K8241" t="s">
        <v>19</v>
      </c>
      <c r="L8241" s="13">
        <v>73.819999999999993</v>
      </c>
      <c r="M8241" s="14">
        <v>27.42</v>
      </c>
      <c r="N8241">
        <v>5</v>
      </c>
      <c r="O8241">
        <v>1499</v>
      </c>
      <c r="P8241">
        <v>221</v>
      </c>
      <c r="Q8241" t="s">
        <v>32</v>
      </c>
      <c r="S8241" t="s">
        <v>21</v>
      </c>
    </row>
    <row r="8242" spans="1:19" x14ac:dyDescent="0.3">
      <c r="A8242">
        <v>84276</v>
      </c>
      <c r="B8242" s="1">
        <v>45838</v>
      </c>
      <c r="C8242" s="11">
        <v>2.013888888888889E-2</v>
      </c>
      <c r="D8242" s="12">
        <v>0</v>
      </c>
      <c r="E8242" s="12" t="str">
        <f>IF(Table2[[#This Row],[Request_Time]]&lt;TIME(12,0,0),"Morning",IF(Table2[[#This Row],[Request_Time]]&lt;TIME(17,0,0),"Afternoon","Evening"))</f>
        <v>Morning</v>
      </c>
      <c r="F8242" s="12"/>
      <c r="G8242" t="s">
        <v>72</v>
      </c>
      <c r="H8242" t="s">
        <v>75</v>
      </c>
      <c r="I8242" t="s">
        <v>27</v>
      </c>
      <c r="J8242">
        <v>202</v>
      </c>
      <c r="K8242" t="s">
        <v>19</v>
      </c>
      <c r="L8242" s="13">
        <v>32.31</v>
      </c>
      <c r="M8242" s="14">
        <v>10.46</v>
      </c>
      <c r="N8242">
        <v>4</v>
      </c>
      <c r="O8242">
        <v>1151</v>
      </c>
      <c r="P8242">
        <v>231</v>
      </c>
      <c r="Q8242" t="s">
        <v>20</v>
      </c>
      <c r="S8242" t="s">
        <v>36</v>
      </c>
    </row>
    <row r="8243" spans="1:19" x14ac:dyDescent="0.3">
      <c r="A8243">
        <v>84277</v>
      </c>
      <c r="B8243" s="1">
        <v>45965</v>
      </c>
      <c r="C8243" s="11">
        <v>0.11319444444444444</v>
      </c>
      <c r="D8243" s="12">
        <v>2</v>
      </c>
      <c r="E8243" s="12" t="str">
        <f>IF(Table2[[#This Row],[Request_Time]]&lt;TIME(12,0,0),"Morning",IF(Table2[[#This Row],[Request_Time]]&lt;TIME(17,0,0),"Afternoon","Evening"))</f>
        <v>Morning</v>
      </c>
      <c r="F8243" s="12"/>
      <c r="G8243" t="s">
        <v>6273</v>
      </c>
      <c r="H8243" t="s">
        <v>38</v>
      </c>
      <c r="I8243" t="s">
        <v>40</v>
      </c>
      <c r="J8243">
        <v>260</v>
      </c>
      <c r="K8243" t="s">
        <v>19</v>
      </c>
      <c r="L8243" s="13">
        <v>43.97</v>
      </c>
      <c r="M8243" s="14">
        <v>16.23</v>
      </c>
      <c r="N8243">
        <v>1</v>
      </c>
      <c r="O8243">
        <v>2116</v>
      </c>
      <c r="P8243">
        <v>222</v>
      </c>
      <c r="Q8243" t="s">
        <v>20</v>
      </c>
      <c r="S8243" t="s">
        <v>36</v>
      </c>
    </row>
    <row r="8244" spans="1:19" x14ac:dyDescent="0.3">
      <c r="A8244">
        <v>84282</v>
      </c>
      <c r="B8244" s="1">
        <v>45679</v>
      </c>
      <c r="C8244" s="11">
        <v>4.9305555555555554E-2</v>
      </c>
      <c r="D8244" s="12">
        <v>1</v>
      </c>
      <c r="E8244" s="12" t="str">
        <f>IF(Table2[[#This Row],[Request_Time]]&lt;TIME(12,0,0),"Morning",IF(Table2[[#This Row],[Request_Time]]&lt;TIME(17,0,0),"Afternoon","Evening"))</f>
        <v>Morning</v>
      </c>
      <c r="F8244" s="12"/>
      <c r="G8244" t="s">
        <v>23</v>
      </c>
      <c r="H8244" t="s">
        <v>75</v>
      </c>
      <c r="I8244" t="s">
        <v>40</v>
      </c>
      <c r="J8244">
        <v>201</v>
      </c>
      <c r="K8244" t="s">
        <v>19</v>
      </c>
      <c r="L8244" s="13">
        <v>18.77</v>
      </c>
      <c r="M8244" s="14">
        <v>12.01</v>
      </c>
      <c r="N8244">
        <v>3</v>
      </c>
      <c r="O8244">
        <v>2038</v>
      </c>
      <c r="P8244">
        <v>212</v>
      </c>
      <c r="Q8244" t="s">
        <v>32</v>
      </c>
      <c r="S8244" t="s">
        <v>36</v>
      </c>
    </row>
    <row r="8245" spans="1:19" x14ac:dyDescent="0.3">
      <c r="A8245">
        <v>84298</v>
      </c>
      <c r="B8245" s="1">
        <v>45928</v>
      </c>
      <c r="C8245" s="11">
        <v>0.46875</v>
      </c>
      <c r="D8245" s="12">
        <v>11</v>
      </c>
      <c r="E8245" s="12" t="str">
        <f>IF(Table2[[#This Row],[Request_Time]]&lt;TIME(12,0,0),"Morning",IF(Table2[[#This Row],[Request_Time]]&lt;TIME(17,0,0),"Afternoon","Evening"))</f>
        <v>Morning</v>
      </c>
      <c r="F8245" s="12"/>
      <c r="G8245" t="s">
        <v>75</v>
      </c>
      <c r="H8245" t="s">
        <v>23</v>
      </c>
      <c r="I8245" t="s">
        <v>40</v>
      </c>
      <c r="J8245">
        <v>200</v>
      </c>
      <c r="K8245" t="s">
        <v>19</v>
      </c>
      <c r="L8245" s="13">
        <v>70.39</v>
      </c>
      <c r="M8245" s="14">
        <v>23.56</v>
      </c>
      <c r="N8245">
        <v>4</v>
      </c>
      <c r="O8245">
        <v>1966</v>
      </c>
      <c r="P8245">
        <v>260</v>
      </c>
      <c r="Q8245" t="s">
        <v>20</v>
      </c>
      <c r="S8245" t="s">
        <v>21</v>
      </c>
    </row>
    <row r="8246" spans="1:19" x14ac:dyDescent="0.3">
      <c r="A8246">
        <v>84303</v>
      </c>
      <c r="B8246" s="1">
        <v>45961</v>
      </c>
      <c r="C8246" s="11">
        <v>0.48333333333333334</v>
      </c>
      <c r="D8246" s="12">
        <v>11</v>
      </c>
      <c r="E8246" s="12" t="str">
        <f>IF(Table2[[#This Row],[Request_Time]]&lt;TIME(12,0,0),"Morning",IF(Table2[[#This Row],[Request_Time]]&lt;TIME(17,0,0),"Afternoon","Evening"))</f>
        <v>Morning</v>
      </c>
      <c r="F8246" s="12"/>
      <c r="G8246" t="s">
        <v>81</v>
      </c>
      <c r="H8246" t="s">
        <v>91</v>
      </c>
      <c r="I8246" t="s">
        <v>27</v>
      </c>
      <c r="J8246">
        <v>229</v>
      </c>
      <c r="K8246" t="s">
        <v>24</v>
      </c>
      <c r="L8246" s="13"/>
      <c r="M8246" s="14"/>
      <c r="O8246">
        <v>1489</v>
      </c>
      <c r="P8246">
        <v>242</v>
      </c>
    </row>
    <row r="8247" spans="1:19" x14ac:dyDescent="0.3">
      <c r="A8247">
        <v>84332</v>
      </c>
      <c r="B8247" s="1">
        <v>45912</v>
      </c>
      <c r="C8247" s="11">
        <v>0.19722222222222222</v>
      </c>
      <c r="D8247" s="12">
        <v>4</v>
      </c>
      <c r="E8247" s="12" t="str">
        <f>IF(Table2[[#This Row],[Request_Time]]&lt;TIME(12,0,0),"Morning",IF(Table2[[#This Row],[Request_Time]]&lt;TIME(17,0,0),"Afternoon","Evening"))</f>
        <v>Morning</v>
      </c>
      <c r="F8247" s="12"/>
      <c r="G8247" t="s">
        <v>58</v>
      </c>
      <c r="H8247" t="s">
        <v>67</v>
      </c>
      <c r="I8247" t="s">
        <v>27</v>
      </c>
      <c r="J8247">
        <v>222</v>
      </c>
      <c r="K8247" t="s">
        <v>19</v>
      </c>
      <c r="L8247" s="13">
        <v>23.48</v>
      </c>
      <c r="M8247" s="14">
        <v>0.93</v>
      </c>
      <c r="N8247">
        <v>2</v>
      </c>
      <c r="O8247">
        <v>1023</v>
      </c>
      <c r="P8247">
        <v>212</v>
      </c>
      <c r="Q8247" t="s">
        <v>32</v>
      </c>
      <c r="S8247" t="s">
        <v>21</v>
      </c>
    </row>
    <row r="8248" spans="1:19" x14ac:dyDescent="0.3">
      <c r="A8248">
        <v>84339</v>
      </c>
      <c r="B8248" s="1">
        <v>45904</v>
      </c>
      <c r="C8248" s="11">
        <v>0.10277777777777779</v>
      </c>
      <c r="D8248" s="12">
        <v>2</v>
      </c>
      <c r="E8248" s="12" t="str">
        <f>IF(Table2[[#This Row],[Request_Time]]&lt;TIME(12,0,0),"Morning",IF(Table2[[#This Row],[Request_Time]]&lt;TIME(17,0,0),"Afternoon","Evening"))</f>
        <v>Morning</v>
      </c>
      <c r="F8248" s="12"/>
      <c r="G8248" t="s">
        <v>81</v>
      </c>
      <c r="H8248" t="s">
        <v>58</v>
      </c>
      <c r="I8248" t="s">
        <v>40</v>
      </c>
      <c r="J8248">
        <v>224</v>
      </c>
      <c r="K8248" t="s">
        <v>19</v>
      </c>
      <c r="L8248" s="13">
        <v>80.78</v>
      </c>
      <c r="M8248" s="14">
        <v>5.91</v>
      </c>
      <c r="N8248">
        <v>4</v>
      </c>
      <c r="O8248">
        <v>1329</v>
      </c>
      <c r="P8248">
        <v>208</v>
      </c>
      <c r="Q8248" t="s">
        <v>50</v>
      </c>
      <c r="S8248" t="s">
        <v>36</v>
      </c>
    </row>
    <row r="8249" spans="1:19" x14ac:dyDescent="0.3">
      <c r="A8249">
        <v>84352</v>
      </c>
      <c r="B8249" s="1">
        <v>45713</v>
      </c>
      <c r="C8249" s="11">
        <v>0.86736111111111114</v>
      </c>
      <c r="D8249" s="12">
        <v>20</v>
      </c>
      <c r="E8249" s="12" t="str">
        <f>IF(Table2[[#This Row],[Request_Time]]&lt;TIME(12,0,0),"Morning",IF(Table2[[#This Row],[Request_Time]]&lt;TIME(17,0,0),"Afternoon","Evening"))</f>
        <v>Evening</v>
      </c>
      <c r="F8249" s="12"/>
      <c r="G8249" t="s">
        <v>30</v>
      </c>
      <c r="H8249" t="s">
        <v>30</v>
      </c>
      <c r="I8249" t="s">
        <v>40</v>
      </c>
      <c r="J8249">
        <v>248</v>
      </c>
      <c r="K8249" t="s">
        <v>19</v>
      </c>
      <c r="L8249" s="13">
        <v>71.69</v>
      </c>
      <c r="M8249" s="14">
        <v>6.4</v>
      </c>
      <c r="N8249">
        <v>2</v>
      </c>
      <c r="O8249">
        <v>1698</v>
      </c>
      <c r="P8249">
        <v>207</v>
      </c>
      <c r="Q8249" t="s">
        <v>28</v>
      </c>
      <c r="S8249" t="s">
        <v>21</v>
      </c>
    </row>
    <row r="8250" spans="1:19" x14ac:dyDescent="0.3">
      <c r="A8250">
        <v>84361</v>
      </c>
      <c r="B8250" s="1">
        <v>45955</v>
      </c>
      <c r="C8250" s="11">
        <v>0.83124999999999993</v>
      </c>
      <c r="D8250" s="12">
        <v>19</v>
      </c>
      <c r="E8250" s="12" t="str">
        <f>IF(Table2[[#This Row],[Request_Time]]&lt;TIME(12,0,0),"Morning",IF(Table2[[#This Row],[Request_Time]]&lt;TIME(17,0,0),"Afternoon","Evening"))</f>
        <v>Evening</v>
      </c>
      <c r="F8250" s="12"/>
      <c r="G8250" t="s">
        <v>6272</v>
      </c>
      <c r="H8250" t="s">
        <v>94</v>
      </c>
      <c r="I8250" t="s">
        <v>40</v>
      </c>
      <c r="J8250">
        <v>238</v>
      </c>
      <c r="K8250" t="s">
        <v>19</v>
      </c>
      <c r="L8250" s="13">
        <v>12.26</v>
      </c>
      <c r="M8250" s="14">
        <v>24.65</v>
      </c>
      <c r="N8250">
        <v>3</v>
      </c>
      <c r="O8250">
        <v>1354</v>
      </c>
      <c r="P8250">
        <v>249</v>
      </c>
      <c r="Q8250" t="s">
        <v>53</v>
      </c>
      <c r="S8250" t="s">
        <v>21</v>
      </c>
    </row>
    <row r="8251" spans="1:19" x14ac:dyDescent="0.3">
      <c r="A8251">
        <v>84372</v>
      </c>
      <c r="B8251" s="1">
        <v>45665</v>
      </c>
      <c r="C8251" s="11">
        <v>0.38611111111111113</v>
      </c>
      <c r="D8251" s="12">
        <v>9</v>
      </c>
      <c r="E8251" s="12" t="str">
        <f>IF(Table2[[#This Row],[Request_Time]]&lt;TIME(12,0,0),"Morning",IF(Table2[[#This Row],[Request_Time]]&lt;TIME(17,0,0),"Afternoon","Evening"))</f>
        <v>Morning</v>
      </c>
      <c r="F8251" s="12"/>
      <c r="G8251" t="s">
        <v>30</v>
      </c>
      <c r="H8251" t="s">
        <v>72</v>
      </c>
      <c r="I8251" t="s">
        <v>27</v>
      </c>
      <c r="J8251">
        <v>246</v>
      </c>
      <c r="K8251" t="s">
        <v>19</v>
      </c>
      <c r="L8251" s="13">
        <v>31.4</v>
      </c>
      <c r="M8251" s="14">
        <v>17.309999999999999</v>
      </c>
      <c r="N8251">
        <v>4</v>
      </c>
      <c r="O8251">
        <v>1992</v>
      </c>
      <c r="P8251">
        <v>218</v>
      </c>
      <c r="Q8251" t="s">
        <v>50</v>
      </c>
      <c r="S8251" t="s">
        <v>21</v>
      </c>
    </row>
    <row r="8252" spans="1:19" x14ac:dyDescent="0.3">
      <c r="A8252">
        <v>84373</v>
      </c>
      <c r="B8252" s="1">
        <v>45935</v>
      </c>
      <c r="C8252" s="11">
        <v>0.50277777777777777</v>
      </c>
      <c r="D8252" s="12">
        <v>12</v>
      </c>
      <c r="E8252" s="12" t="str">
        <f>IF(Table2[[#This Row],[Request_Time]]&lt;TIME(12,0,0),"Morning",IF(Table2[[#This Row],[Request_Time]]&lt;TIME(17,0,0),"Afternoon","Evening"))</f>
        <v>Afternoon</v>
      </c>
      <c r="F8252" s="12"/>
      <c r="G8252" t="s">
        <v>6272</v>
      </c>
      <c r="H8252" t="s">
        <v>72</v>
      </c>
      <c r="I8252" t="s">
        <v>40</v>
      </c>
      <c r="J8252">
        <v>230</v>
      </c>
      <c r="K8252" t="s">
        <v>19</v>
      </c>
      <c r="L8252" s="13">
        <v>47.61</v>
      </c>
      <c r="M8252" s="14">
        <v>9.89</v>
      </c>
      <c r="N8252">
        <v>3</v>
      </c>
      <c r="O8252">
        <v>1804</v>
      </c>
      <c r="P8252">
        <v>210</v>
      </c>
      <c r="Q8252" t="s">
        <v>50</v>
      </c>
      <c r="S8252" t="s">
        <v>36</v>
      </c>
    </row>
    <row r="8253" spans="1:19" x14ac:dyDescent="0.3">
      <c r="A8253">
        <v>84378</v>
      </c>
      <c r="B8253" s="1">
        <v>45960</v>
      </c>
      <c r="C8253" s="11">
        <v>0.99583333333333324</v>
      </c>
      <c r="D8253" s="12">
        <v>23</v>
      </c>
      <c r="E8253" s="12" t="str">
        <f>IF(Table2[[#This Row],[Request_Time]]&lt;TIME(12,0,0),"Morning",IF(Table2[[#This Row],[Request_Time]]&lt;TIME(17,0,0),"Afternoon","Evening"))</f>
        <v>Evening</v>
      </c>
      <c r="F8253" s="12"/>
      <c r="G8253" t="s">
        <v>94</v>
      </c>
      <c r="H8253" t="s">
        <v>23</v>
      </c>
      <c r="I8253" t="s">
        <v>40</v>
      </c>
      <c r="J8253">
        <v>226</v>
      </c>
      <c r="K8253" t="s">
        <v>31</v>
      </c>
      <c r="L8253" s="13"/>
      <c r="M8253" s="14"/>
      <c r="O8253">
        <v>1455</v>
      </c>
      <c r="P8253">
        <v>260</v>
      </c>
      <c r="R8253" t="s">
        <v>55</v>
      </c>
    </row>
    <row r="8254" spans="1:19" x14ac:dyDescent="0.3">
      <c r="A8254">
        <v>84385</v>
      </c>
      <c r="B8254" s="1">
        <v>45880</v>
      </c>
      <c r="C8254" s="11">
        <v>0.79305555555555562</v>
      </c>
      <c r="D8254" s="12">
        <v>19</v>
      </c>
      <c r="E8254" s="12" t="str">
        <f>IF(Table2[[#This Row],[Request_Time]]&lt;TIME(12,0,0),"Morning",IF(Table2[[#This Row],[Request_Time]]&lt;TIME(17,0,0),"Afternoon","Evening"))</f>
        <v>Evening</v>
      </c>
      <c r="F8254" s="12"/>
      <c r="G8254" t="s">
        <v>30</v>
      </c>
      <c r="H8254" t="s">
        <v>52</v>
      </c>
      <c r="I8254" t="s">
        <v>27</v>
      </c>
      <c r="J8254">
        <v>259</v>
      </c>
      <c r="K8254" t="s">
        <v>19</v>
      </c>
      <c r="L8254" s="13">
        <v>10.96</v>
      </c>
      <c r="M8254" s="14">
        <v>16.89</v>
      </c>
      <c r="N8254">
        <v>4</v>
      </c>
      <c r="O8254">
        <v>1363</v>
      </c>
      <c r="P8254">
        <v>239</v>
      </c>
      <c r="Q8254" t="s">
        <v>20</v>
      </c>
      <c r="S8254" t="s">
        <v>36</v>
      </c>
    </row>
    <row r="8255" spans="1:19" x14ac:dyDescent="0.3">
      <c r="A8255">
        <v>84387</v>
      </c>
      <c r="B8255" s="1">
        <v>45929</v>
      </c>
      <c r="C8255" s="11">
        <v>0.3430555555555555</v>
      </c>
      <c r="D8255" s="12">
        <v>8</v>
      </c>
      <c r="E8255" s="12" t="str">
        <f>IF(Table2[[#This Row],[Request_Time]]&lt;TIME(12,0,0),"Morning",IF(Table2[[#This Row],[Request_Time]]&lt;TIME(17,0,0),"Afternoon","Evening"))</f>
        <v>Morning</v>
      </c>
      <c r="F8255" s="12"/>
      <c r="G8255" t="s">
        <v>30</v>
      </c>
      <c r="H8255" t="s">
        <v>38</v>
      </c>
      <c r="I8255" t="s">
        <v>40</v>
      </c>
      <c r="J8255">
        <v>253</v>
      </c>
      <c r="K8255" t="s">
        <v>31</v>
      </c>
      <c r="L8255" s="13"/>
      <c r="M8255" s="14"/>
      <c r="O8255">
        <v>1844</v>
      </c>
      <c r="P8255">
        <v>234</v>
      </c>
      <c r="R8255" t="s">
        <v>32</v>
      </c>
    </row>
    <row r="8256" spans="1:19" x14ac:dyDescent="0.3">
      <c r="A8256">
        <v>84390</v>
      </c>
      <c r="B8256" s="1">
        <v>45858</v>
      </c>
      <c r="C8256" s="11">
        <v>0.98333333333333339</v>
      </c>
      <c r="D8256" s="12">
        <v>23</v>
      </c>
      <c r="E8256" s="12" t="str">
        <f>IF(Table2[[#This Row],[Request_Time]]&lt;TIME(12,0,0),"Morning",IF(Table2[[#This Row],[Request_Time]]&lt;TIME(17,0,0),"Afternoon","Evening"))</f>
        <v>Evening</v>
      </c>
      <c r="F8256" s="12"/>
      <c r="G8256" t="s">
        <v>72</v>
      </c>
      <c r="H8256" t="s">
        <v>52</v>
      </c>
      <c r="I8256" t="s">
        <v>40</v>
      </c>
      <c r="J8256">
        <v>210</v>
      </c>
      <c r="K8256" t="s">
        <v>19</v>
      </c>
      <c r="L8256" s="13">
        <v>17.46</v>
      </c>
      <c r="M8256" s="14">
        <v>4.53</v>
      </c>
      <c r="N8256">
        <v>1</v>
      </c>
      <c r="O8256">
        <v>2016</v>
      </c>
      <c r="P8256">
        <v>228</v>
      </c>
      <c r="Q8256" t="s">
        <v>53</v>
      </c>
      <c r="S8256" t="s">
        <v>36</v>
      </c>
    </row>
    <row r="8257" spans="1:19" x14ac:dyDescent="0.3">
      <c r="A8257">
        <v>84394</v>
      </c>
      <c r="B8257" s="1">
        <v>45901</v>
      </c>
      <c r="C8257" s="11">
        <v>0.24166666666666667</v>
      </c>
      <c r="D8257" s="12">
        <v>5</v>
      </c>
      <c r="E8257" s="12" t="str">
        <f>IF(Table2[[#This Row],[Request_Time]]&lt;TIME(12,0,0),"Morning",IF(Table2[[#This Row],[Request_Time]]&lt;TIME(17,0,0),"Afternoon","Evening"))</f>
        <v>Morning</v>
      </c>
      <c r="F8257" s="12"/>
      <c r="G8257" t="s">
        <v>72</v>
      </c>
      <c r="H8257" t="s">
        <v>75</v>
      </c>
      <c r="I8257" t="s">
        <v>27</v>
      </c>
      <c r="J8257">
        <v>201</v>
      </c>
      <c r="K8257" t="s">
        <v>19</v>
      </c>
      <c r="L8257" s="13">
        <v>17.600000000000001</v>
      </c>
      <c r="M8257" s="14">
        <v>16.66</v>
      </c>
      <c r="N8257">
        <v>2</v>
      </c>
      <c r="O8257">
        <v>1144</v>
      </c>
      <c r="P8257">
        <v>201</v>
      </c>
      <c r="Q8257" t="s">
        <v>50</v>
      </c>
      <c r="S8257" t="s">
        <v>36</v>
      </c>
    </row>
    <row r="8258" spans="1:19" x14ac:dyDescent="0.3">
      <c r="A8258">
        <v>84406</v>
      </c>
      <c r="B8258" s="1">
        <v>45682</v>
      </c>
      <c r="C8258" s="11">
        <v>0.51944444444444449</v>
      </c>
      <c r="D8258" s="12">
        <v>12</v>
      </c>
      <c r="E8258" s="12" t="str">
        <f>IF(Table2[[#This Row],[Request_Time]]&lt;TIME(12,0,0),"Morning",IF(Table2[[#This Row],[Request_Time]]&lt;TIME(17,0,0),"Afternoon","Evening"))</f>
        <v>Afternoon</v>
      </c>
      <c r="F8258" s="12"/>
      <c r="G8258" t="s">
        <v>91</v>
      </c>
      <c r="H8258" t="s">
        <v>83</v>
      </c>
      <c r="I8258" t="s">
        <v>18</v>
      </c>
      <c r="J8258">
        <v>221</v>
      </c>
      <c r="K8258" t="s">
        <v>19</v>
      </c>
      <c r="L8258" s="13">
        <v>37.69</v>
      </c>
      <c r="M8258" s="14">
        <v>4.54</v>
      </c>
      <c r="N8258">
        <v>5</v>
      </c>
      <c r="O8258">
        <v>1200</v>
      </c>
      <c r="P8258">
        <v>243</v>
      </c>
      <c r="Q8258" t="s">
        <v>20</v>
      </c>
      <c r="S8258" t="s">
        <v>21</v>
      </c>
    </row>
    <row r="8259" spans="1:19" x14ac:dyDescent="0.3">
      <c r="A8259">
        <v>84411</v>
      </c>
      <c r="B8259" s="1">
        <v>46019</v>
      </c>
      <c r="C8259" s="11">
        <v>0.93611111111111101</v>
      </c>
      <c r="D8259" s="12">
        <v>22</v>
      </c>
      <c r="E8259" s="12" t="str">
        <f>IF(Table2[[#This Row],[Request_Time]]&lt;TIME(12,0,0),"Morning",IF(Table2[[#This Row],[Request_Time]]&lt;TIME(17,0,0),"Afternoon","Evening"))</f>
        <v>Evening</v>
      </c>
      <c r="F8259" s="12"/>
      <c r="G8259" t="s">
        <v>6272</v>
      </c>
      <c r="H8259" t="s">
        <v>83</v>
      </c>
      <c r="I8259" t="s">
        <v>18</v>
      </c>
      <c r="J8259">
        <v>237</v>
      </c>
      <c r="K8259" t="s">
        <v>24</v>
      </c>
      <c r="L8259" s="13"/>
      <c r="M8259" s="14"/>
      <c r="O8259">
        <v>1190</v>
      </c>
      <c r="P8259">
        <v>208</v>
      </c>
    </row>
    <row r="8260" spans="1:19" x14ac:dyDescent="0.3">
      <c r="A8260">
        <v>84412</v>
      </c>
      <c r="B8260" s="1">
        <v>45706</v>
      </c>
      <c r="C8260" s="11">
        <v>0.56527777777777777</v>
      </c>
      <c r="D8260" s="12">
        <v>13</v>
      </c>
      <c r="E8260" s="12" t="str">
        <f>IF(Table2[[#This Row],[Request_Time]]&lt;TIME(12,0,0),"Morning",IF(Table2[[#This Row],[Request_Time]]&lt;TIME(17,0,0),"Afternoon","Evening"))</f>
        <v>Afternoon</v>
      </c>
      <c r="F8260" s="12"/>
      <c r="G8260" t="s">
        <v>81</v>
      </c>
      <c r="H8260" t="s">
        <v>72</v>
      </c>
      <c r="I8260" t="s">
        <v>18</v>
      </c>
      <c r="J8260">
        <v>207</v>
      </c>
      <c r="K8260" t="s">
        <v>19</v>
      </c>
      <c r="L8260" s="13">
        <v>5.0199999999999996</v>
      </c>
      <c r="M8260" s="14">
        <v>27.18</v>
      </c>
      <c r="N8260">
        <v>2</v>
      </c>
      <c r="O8260">
        <v>1180</v>
      </c>
      <c r="P8260">
        <v>221</v>
      </c>
      <c r="Q8260" t="s">
        <v>20</v>
      </c>
      <c r="S8260" t="s">
        <v>36</v>
      </c>
    </row>
    <row r="8261" spans="1:19" x14ac:dyDescent="0.3">
      <c r="A8261">
        <v>84413</v>
      </c>
      <c r="B8261" s="1">
        <v>45826</v>
      </c>
      <c r="C8261" s="11">
        <v>0.34583333333333338</v>
      </c>
      <c r="D8261" s="12">
        <v>8</v>
      </c>
      <c r="E8261" s="12" t="str">
        <f>IF(Table2[[#This Row],[Request_Time]]&lt;TIME(12,0,0),"Morning",IF(Table2[[#This Row],[Request_Time]]&lt;TIME(17,0,0),"Afternoon","Evening"))</f>
        <v>Morning</v>
      </c>
      <c r="F8261" s="12"/>
      <c r="G8261" t="s">
        <v>58</v>
      </c>
      <c r="H8261" t="s">
        <v>81</v>
      </c>
      <c r="I8261" t="s">
        <v>40</v>
      </c>
      <c r="J8261">
        <v>227</v>
      </c>
      <c r="K8261" t="s">
        <v>19</v>
      </c>
      <c r="L8261" s="13">
        <v>65.790000000000006</v>
      </c>
      <c r="M8261" s="14">
        <v>14.92</v>
      </c>
      <c r="N8261">
        <v>4</v>
      </c>
      <c r="O8261">
        <v>1314</v>
      </c>
      <c r="P8261">
        <v>218</v>
      </c>
      <c r="Q8261" t="s">
        <v>32</v>
      </c>
      <c r="S8261" t="s">
        <v>36</v>
      </c>
    </row>
    <row r="8262" spans="1:19" x14ac:dyDescent="0.3">
      <c r="A8262">
        <v>84428</v>
      </c>
      <c r="B8262" s="1">
        <v>45837</v>
      </c>
      <c r="C8262" s="11">
        <v>0.36458333333333331</v>
      </c>
      <c r="D8262" s="12">
        <v>8</v>
      </c>
      <c r="E8262" s="12" t="str">
        <f>IF(Table2[[#This Row],[Request_Time]]&lt;TIME(12,0,0),"Morning",IF(Table2[[#This Row],[Request_Time]]&lt;TIME(17,0,0),"Afternoon","Evening"))</f>
        <v>Morning</v>
      </c>
      <c r="F8262" s="12"/>
      <c r="G8262" t="s">
        <v>6273</v>
      </c>
      <c r="H8262" t="s">
        <v>72</v>
      </c>
      <c r="I8262" t="s">
        <v>27</v>
      </c>
      <c r="J8262">
        <v>228</v>
      </c>
      <c r="K8262" t="s">
        <v>24</v>
      </c>
      <c r="L8262" s="13"/>
      <c r="M8262" s="14"/>
      <c r="O8262">
        <v>1978</v>
      </c>
      <c r="P8262">
        <v>214</v>
      </c>
    </row>
    <row r="8263" spans="1:19" x14ac:dyDescent="0.3">
      <c r="A8263">
        <v>84437</v>
      </c>
      <c r="B8263" s="1">
        <v>45752</v>
      </c>
      <c r="C8263" s="11">
        <v>0.95694444444444438</v>
      </c>
      <c r="D8263" s="12">
        <v>22</v>
      </c>
      <c r="E8263" s="12" t="str">
        <f>IF(Table2[[#This Row],[Request_Time]]&lt;TIME(12,0,0),"Morning",IF(Table2[[#This Row],[Request_Time]]&lt;TIME(17,0,0),"Afternoon","Evening"))</f>
        <v>Evening</v>
      </c>
      <c r="F8263" s="12"/>
      <c r="G8263" t="s">
        <v>38</v>
      </c>
      <c r="H8263" t="s">
        <v>75</v>
      </c>
      <c r="I8263" t="s">
        <v>40</v>
      </c>
      <c r="J8263">
        <v>219</v>
      </c>
      <c r="K8263" t="s">
        <v>19</v>
      </c>
      <c r="L8263" s="13">
        <v>51.53</v>
      </c>
      <c r="M8263" s="14">
        <v>4.6399999999999997</v>
      </c>
      <c r="N8263">
        <v>1</v>
      </c>
      <c r="O8263">
        <v>1586</v>
      </c>
      <c r="P8263">
        <v>211</v>
      </c>
      <c r="Q8263" t="s">
        <v>53</v>
      </c>
      <c r="S8263" t="s">
        <v>21</v>
      </c>
    </row>
    <row r="8264" spans="1:19" x14ac:dyDescent="0.3">
      <c r="A8264">
        <v>84440</v>
      </c>
      <c r="B8264" s="1">
        <v>45911</v>
      </c>
      <c r="C8264" s="11">
        <v>0.98055555555555562</v>
      </c>
      <c r="D8264" s="12">
        <v>23</v>
      </c>
      <c r="E8264" s="12" t="str">
        <f>IF(Table2[[#This Row],[Request_Time]]&lt;TIME(12,0,0),"Morning",IF(Table2[[#This Row],[Request_Time]]&lt;TIME(17,0,0),"Afternoon","Evening"))</f>
        <v>Evening</v>
      </c>
      <c r="F8264" s="12"/>
      <c r="G8264" t="s">
        <v>67</v>
      </c>
      <c r="H8264" t="s">
        <v>67</v>
      </c>
      <c r="I8264" t="s">
        <v>18</v>
      </c>
      <c r="J8264">
        <v>219</v>
      </c>
      <c r="K8264" t="s">
        <v>19</v>
      </c>
      <c r="L8264" s="13">
        <v>13.34</v>
      </c>
      <c r="M8264" s="14">
        <v>19.149999999999999</v>
      </c>
      <c r="N8264">
        <v>2</v>
      </c>
      <c r="O8264">
        <v>2159</v>
      </c>
      <c r="P8264">
        <v>213</v>
      </c>
      <c r="Q8264" t="s">
        <v>32</v>
      </c>
      <c r="S8264" t="s">
        <v>36</v>
      </c>
    </row>
    <row r="8265" spans="1:19" x14ac:dyDescent="0.3">
      <c r="A8265">
        <v>84444</v>
      </c>
      <c r="B8265" s="1">
        <v>45905</v>
      </c>
      <c r="C8265" s="11">
        <v>0.56319444444444444</v>
      </c>
      <c r="D8265" s="12">
        <v>13</v>
      </c>
      <c r="E8265" s="12" t="str">
        <f>IF(Table2[[#This Row],[Request_Time]]&lt;TIME(12,0,0),"Morning",IF(Table2[[#This Row],[Request_Time]]&lt;TIME(17,0,0),"Afternoon","Evening"))</f>
        <v>Afternoon</v>
      </c>
      <c r="F8265" s="12"/>
      <c r="G8265" t="s">
        <v>94</v>
      </c>
      <c r="H8265" t="s">
        <v>83</v>
      </c>
      <c r="I8265" t="s">
        <v>18</v>
      </c>
      <c r="J8265">
        <v>200</v>
      </c>
      <c r="K8265" t="s">
        <v>31</v>
      </c>
      <c r="L8265" s="13"/>
      <c r="M8265" s="14"/>
      <c r="O8265">
        <v>2168</v>
      </c>
      <c r="P8265">
        <v>257</v>
      </c>
      <c r="R8265" t="s">
        <v>47</v>
      </c>
    </row>
    <row r="8266" spans="1:19" x14ac:dyDescent="0.3">
      <c r="A8266">
        <v>84456</v>
      </c>
      <c r="B8266" s="1">
        <v>45714</v>
      </c>
      <c r="C8266" s="11">
        <v>0.93958333333333333</v>
      </c>
      <c r="D8266" s="12">
        <v>22</v>
      </c>
      <c r="E8266" s="12" t="str">
        <f>IF(Table2[[#This Row],[Request_Time]]&lt;TIME(12,0,0),"Morning",IF(Table2[[#This Row],[Request_Time]]&lt;TIME(17,0,0),"Afternoon","Evening"))</f>
        <v>Evening</v>
      </c>
      <c r="F8266" s="12"/>
      <c r="G8266" t="s">
        <v>72</v>
      </c>
      <c r="H8266" t="s">
        <v>75</v>
      </c>
      <c r="I8266" t="s">
        <v>27</v>
      </c>
      <c r="J8266">
        <v>204</v>
      </c>
      <c r="K8266" t="s">
        <v>19</v>
      </c>
      <c r="L8266" s="13">
        <v>61.99</v>
      </c>
      <c r="M8266" s="14">
        <v>4.29</v>
      </c>
      <c r="N8266">
        <v>3</v>
      </c>
      <c r="O8266">
        <v>1625</v>
      </c>
      <c r="P8266">
        <v>253</v>
      </c>
      <c r="Q8266" t="s">
        <v>32</v>
      </c>
      <c r="S8266" t="s">
        <v>36</v>
      </c>
    </row>
    <row r="8267" spans="1:19" x14ac:dyDescent="0.3">
      <c r="A8267">
        <v>84468</v>
      </c>
      <c r="B8267" s="1">
        <v>45711</v>
      </c>
      <c r="C8267" s="11">
        <v>0.57152777777777775</v>
      </c>
      <c r="D8267" s="12">
        <v>13</v>
      </c>
      <c r="E8267" s="12" t="str">
        <f>IF(Table2[[#This Row],[Request_Time]]&lt;TIME(12,0,0),"Morning",IF(Table2[[#This Row],[Request_Time]]&lt;TIME(17,0,0),"Afternoon","Evening"))</f>
        <v>Afternoon</v>
      </c>
      <c r="F8267" s="12"/>
      <c r="G8267" t="s">
        <v>94</v>
      </c>
      <c r="H8267" t="s">
        <v>26</v>
      </c>
      <c r="I8267" t="s">
        <v>40</v>
      </c>
      <c r="J8267">
        <v>209</v>
      </c>
      <c r="K8267" t="s">
        <v>19</v>
      </c>
      <c r="L8267" s="13">
        <v>65.069999999999993</v>
      </c>
      <c r="M8267" s="14">
        <v>24.8</v>
      </c>
      <c r="N8267">
        <v>2</v>
      </c>
      <c r="O8267">
        <v>1001</v>
      </c>
      <c r="P8267">
        <v>218</v>
      </c>
      <c r="Q8267" t="s">
        <v>53</v>
      </c>
      <c r="S8267" t="s">
        <v>36</v>
      </c>
    </row>
    <row r="8268" spans="1:19" x14ac:dyDescent="0.3">
      <c r="A8268">
        <v>84489</v>
      </c>
      <c r="B8268" s="1">
        <v>45859</v>
      </c>
      <c r="C8268" s="11">
        <v>0.2388888888888889</v>
      </c>
      <c r="D8268" s="12">
        <v>5</v>
      </c>
      <c r="E8268" s="12" t="str">
        <f>IF(Table2[[#This Row],[Request_Time]]&lt;TIME(12,0,0),"Morning",IF(Table2[[#This Row],[Request_Time]]&lt;TIME(17,0,0),"Afternoon","Evening"))</f>
        <v>Morning</v>
      </c>
      <c r="F8268" s="12"/>
      <c r="G8268" t="s">
        <v>58</v>
      </c>
      <c r="H8268" t="s">
        <v>67</v>
      </c>
      <c r="I8268" t="s">
        <v>18</v>
      </c>
      <c r="J8268">
        <v>223</v>
      </c>
      <c r="K8268" t="s">
        <v>19</v>
      </c>
      <c r="L8268" s="13">
        <v>10.1</v>
      </c>
      <c r="M8268" s="14">
        <v>15.22</v>
      </c>
      <c r="N8268">
        <v>4</v>
      </c>
      <c r="O8268">
        <v>1423</v>
      </c>
      <c r="P8268">
        <v>228</v>
      </c>
      <c r="Q8268" t="s">
        <v>44</v>
      </c>
      <c r="S8268" t="s">
        <v>21</v>
      </c>
    </row>
    <row r="8269" spans="1:19" x14ac:dyDescent="0.3">
      <c r="A8269">
        <v>84491</v>
      </c>
      <c r="B8269" s="1">
        <v>45682</v>
      </c>
      <c r="C8269" s="11">
        <v>1.1805555555555555E-2</v>
      </c>
      <c r="D8269" s="12">
        <v>0</v>
      </c>
      <c r="E8269" s="12" t="str">
        <f>IF(Table2[[#This Row],[Request_Time]]&lt;TIME(12,0,0),"Morning",IF(Table2[[#This Row],[Request_Time]]&lt;TIME(17,0,0),"Afternoon","Evening"))</f>
        <v>Morning</v>
      </c>
      <c r="F8269" s="12"/>
      <c r="G8269" t="s">
        <v>83</v>
      </c>
      <c r="H8269" t="s">
        <v>81</v>
      </c>
      <c r="I8269" t="s">
        <v>18</v>
      </c>
      <c r="J8269">
        <v>224</v>
      </c>
      <c r="K8269" t="s">
        <v>19</v>
      </c>
      <c r="L8269" s="13">
        <v>24.67</v>
      </c>
      <c r="M8269" s="14">
        <v>15.42</v>
      </c>
      <c r="N8269">
        <v>1</v>
      </c>
      <c r="O8269">
        <v>1125</v>
      </c>
      <c r="P8269">
        <v>213</v>
      </c>
      <c r="Q8269" t="s">
        <v>32</v>
      </c>
      <c r="S8269" t="s">
        <v>21</v>
      </c>
    </row>
    <row r="8270" spans="1:19" x14ac:dyDescent="0.3">
      <c r="A8270">
        <v>84491</v>
      </c>
      <c r="B8270" s="1">
        <v>45827</v>
      </c>
      <c r="C8270" s="11">
        <v>0.67361111111111116</v>
      </c>
      <c r="D8270" s="12">
        <v>16</v>
      </c>
      <c r="E8270" s="12" t="str">
        <f>IF(Table2[[#This Row],[Request_Time]]&lt;TIME(12,0,0),"Morning",IF(Table2[[#This Row],[Request_Time]]&lt;TIME(17,0,0),"Afternoon","Evening"))</f>
        <v>Afternoon</v>
      </c>
      <c r="F8270" s="12"/>
      <c r="G8270" t="s">
        <v>52</v>
      </c>
      <c r="H8270" t="s">
        <v>30</v>
      </c>
      <c r="I8270" t="s">
        <v>40</v>
      </c>
      <c r="J8270">
        <v>222</v>
      </c>
      <c r="K8270" t="s">
        <v>19</v>
      </c>
      <c r="L8270" s="13">
        <v>11.74</v>
      </c>
      <c r="M8270" s="14">
        <v>11.69</v>
      </c>
      <c r="N8270">
        <v>1</v>
      </c>
      <c r="O8270">
        <v>1205</v>
      </c>
      <c r="P8270">
        <v>229</v>
      </c>
      <c r="Q8270" t="s">
        <v>44</v>
      </c>
      <c r="S8270" t="s">
        <v>21</v>
      </c>
    </row>
    <row r="8271" spans="1:19" x14ac:dyDescent="0.3">
      <c r="A8271">
        <v>84538</v>
      </c>
      <c r="B8271" s="1">
        <v>45867</v>
      </c>
      <c r="C8271" s="11">
        <v>0.93958333333333333</v>
      </c>
      <c r="D8271" s="12">
        <v>22</v>
      </c>
      <c r="E8271" s="12" t="str">
        <f>IF(Table2[[#This Row],[Request_Time]]&lt;TIME(12,0,0),"Morning",IF(Table2[[#This Row],[Request_Time]]&lt;TIME(17,0,0),"Afternoon","Evening"))</f>
        <v>Evening</v>
      </c>
      <c r="F8271" s="12"/>
      <c r="G8271" t="s">
        <v>72</v>
      </c>
      <c r="H8271" t="s">
        <v>91</v>
      </c>
      <c r="I8271" t="s">
        <v>27</v>
      </c>
      <c r="J8271">
        <v>219</v>
      </c>
      <c r="K8271" t="s">
        <v>19</v>
      </c>
      <c r="L8271" s="13">
        <v>71.25</v>
      </c>
      <c r="M8271" s="14">
        <v>26.02</v>
      </c>
      <c r="N8271">
        <v>4</v>
      </c>
      <c r="O8271">
        <v>2031</v>
      </c>
      <c r="P8271">
        <v>213</v>
      </c>
      <c r="Q8271" t="s">
        <v>53</v>
      </c>
      <c r="S8271" t="s">
        <v>36</v>
      </c>
    </row>
    <row r="8272" spans="1:19" x14ac:dyDescent="0.3">
      <c r="A8272">
        <v>84540</v>
      </c>
      <c r="B8272" s="1">
        <v>45815</v>
      </c>
      <c r="C8272" s="11">
        <v>0.15486111111111112</v>
      </c>
      <c r="D8272" s="12">
        <v>3</v>
      </c>
      <c r="E8272" s="12" t="str">
        <f>IF(Table2[[#This Row],[Request_Time]]&lt;TIME(12,0,0),"Morning",IF(Table2[[#This Row],[Request_Time]]&lt;TIME(17,0,0),"Afternoon","Evening"))</f>
        <v>Morning</v>
      </c>
      <c r="F8272" s="12"/>
      <c r="G8272" t="s">
        <v>26</v>
      </c>
      <c r="H8272" t="s">
        <v>72</v>
      </c>
      <c r="I8272" t="s">
        <v>40</v>
      </c>
      <c r="J8272">
        <v>206</v>
      </c>
      <c r="K8272" t="s">
        <v>31</v>
      </c>
      <c r="L8272" s="13"/>
      <c r="M8272" s="14"/>
      <c r="O8272">
        <v>2198</v>
      </c>
      <c r="P8272">
        <v>242</v>
      </c>
      <c r="R8272" t="s">
        <v>41</v>
      </c>
    </row>
    <row r="8273" spans="1:19" x14ac:dyDescent="0.3">
      <c r="A8273">
        <v>84546</v>
      </c>
      <c r="B8273" s="1">
        <v>45795</v>
      </c>
      <c r="C8273" s="11">
        <v>0.6069444444444444</v>
      </c>
      <c r="D8273" s="12">
        <v>14</v>
      </c>
      <c r="E8273" s="12" t="str">
        <f>IF(Table2[[#This Row],[Request_Time]]&lt;TIME(12,0,0),"Morning",IF(Table2[[#This Row],[Request_Time]]&lt;TIME(17,0,0),"Afternoon","Evening"))</f>
        <v>Afternoon</v>
      </c>
      <c r="F8273" s="12"/>
      <c r="G8273" t="s">
        <v>72</v>
      </c>
      <c r="H8273" t="s">
        <v>83</v>
      </c>
      <c r="I8273" t="s">
        <v>18</v>
      </c>
      <c r="J8273">
        <v>251</v>
      </c>
      <c r="K8273" t="s">
        <v>31</v>
      </c>
      <c r="L8273" s="13"/>
      <c r="M8273" s="14"/>
      <c r="O8273">
        <v>1589</v>
      </c>
      <c r="P8273">
        <v>227</v>
      </c>
      <c r="R8273" t="s">
        <v>61</v>
      </c>
    </row>
    <row r="8274" spans="1:19" x14ac:dyDescent="0.3">
      <c r="A8274">
        <v>84565</v>
      </c>
      <c r="B8274" s="1">
        <v>45756</v>
      </c>
      <c r="C8274" s="11">
        <v>0.45624999999999999</v>
      </c>
      <c r="D8274" s="12">
        <v>10</v>
      </c>
      <c r="E8274" s="12" t="str">
        <f>IF(Table2[[#This Row],[Request_Time]]&lt;TIME(12,0,0),"Morning",IF(Table2[[#This Row],[Request_Time]]&lt;TIME(17,0,0),"Afternoon","Evening"))</f>
        <v>Morning</v>
      </c>
      <c r="F8274" s="12"/>
      <c r="G8274" t="s">
        <v>58</v>
      </c>
      <c r="H8274" t="s">
        <v>6273</v>
      </c>
      <c r="I8274" t="s">
        <v>18</v>
      </c>
      <c r="J8274">
        <v>252</v>
      </c>
      <c r="K8274" t="s">
        <v>24</v>
      </c>
      <c r="L8274" s="13"/>
      <c r="M8274" s="14"/>
      <c r="O8274">
        <v>1297</v>
      </c>
      <c r="P8274">
        <v>222</v>
      </c>
    </row>
    <row r="8275" spans="1:19" x14ac:dyDescent="0.3">
      <c r="A8275">
        <v>84574</v>
      </c>
      <c r="B8275" s="1">
        <v>45906</v>
      </c>
      <c r="C8275" s="11">
        <v>0.8222222222222223</v>
      </c>
      <c r="D8275" s="12">
        <v>19</v>
      </c>
      <c r="E8275" s="12" t="str">
        <f>IF(Table2[[#This Row],[Request_Time]]&lt;TIME(12,0,0),"Morning",IF(Table2[[#This Row],[Request_Time]]&lt;TIME(17,0,0),"Afternoon","Evening"))</f>
        <v>Evening</v>
      </c>
      <c r="F8275" s="12"/>
      <c r="G8275" t="s">
        <v>58</v>
      </c>
      <c r="H8275" t="s">
        <v>30</v>
      </c>
      <c r="I8275" t="s">
        <v>40</v>
      </c>
      <c r="J8275">
        <v>220</v>
      </c>
      <c r="K8275" t="s">
        <v>31</v>
      </c>
      <c r="L8275" s="13"/>
      <c r="M8275" s="14"/>
      <c r="O8275">
        <v>1795</v>
      </c>
      <c r="P8275">
        <v>228</v>
      </c>
      <c r="R8275" t="s">
        <v>47</v>
      </c>
    </row>
    <row r="8276" spans="1:19" x14ac:dyDescent="0.3">
      <c r="A8276">
        <v>84579</v>
      </c>
      <c r="B8276" s="1">
        <v>45944</v>
      </c>
      <c r="C8276" s="11">
        <v>0.38194444444444442</v>
      </c>
      <c r="D8276" s="12">
        <v>9</v>
      </c>
      <c r="E8276" s="12" t="str">
        <f>IF(Table2[[#This Row],[Request_Time]]&lt;TIME(12,0,0),"Morning",IF(Table2[[#This Row],[Request_Time]]&lt;TIME(17,0,0),"Afternoon","Evening"))</f>
        <v>Morning</v>
      </c>
      <c r="F8276" s="12"/>
      <c r="G8276" t="s">
        <v>94</v>
      </c>
      <c r="H8276" t="s">
        <v>81</v>
      </c>
      <c r="I8276" t="s">
        <v>18</v>
      </c>
      <c r="J8276">
        <v>204</v>
      </c>
      <c r="K8276" t="s">
        <v>19</v>
      </c>
      <c r="L8276" s="13">
        <v>61.9</v>
      </c>
      <c r="M8276" s="14">
        <v>15.12</v>
      </c>
      <c r="N8276">
        <v>2</v>
      </c>
      <c r="O8276">
        <v>2130</v>
      </c>
      <c r="P8276">
        <v>202</v>
      </c>
      <c r="Q8276" t="s">
        <v>44</v>
      </c>
      <c r="S8276" t="s">
        <v>36</v>
      </c>
    </row>
    <row r="8277" spans="1:19" x14ac:dyDescent="0.3">
      <c r="A8277">
        <v>84596</v>
      </c>
      <c r="B8277" s="1">
        <v>45785</v>
      </c>
      <c r="C8277" s="11">
        <v>0.57708333333333328</v>
      </c>
      <c r="D8277" s="12">
        <v>13</v>
      </c>
      <c r="E8277" s="12" t="str">
        <f>IF(Table2[[#This Row],[Request_Time]]&lt;TIME(12,0,0),"Morning",IF(Table2[[#This Row],[Request_Time]]&lt;TIME(17,0,0),"Afternoon","Evening"))</f>
        <v>Afternoon</v>
      </c>
      <c r="F8277" s="12"/>
      <c r="G8277" t="s">
        <v>26</v>
      </c>
      <c r="H8277" t="s">
        <v>81</v>
      </c>
      <c r="I8277" t="s">
        <v>27</v>
      </c>
      <c r="J8277">
        <v>238</v>
      </c>
      <c r="K8277" t="s">
        <v>19</v>
      </c>
      <c r="L8277" s="13">
        <v>21.98</v>
      </c>
      <c r="M8277" s="14">
        <v>14.67</v>
      </c>
      <c r="N8277">
        <v>3</v>
      </c>
      <c r="O8277">
        <v>1775</v>
      </c>
      <c r="P8277">
        <v>218</v>
      </c>
      <c r="Q8277" t="s">
        <v>28</v>
      </c>
      <c r="S8277" t="s">
        <v>21</v>
      </c>
    </row>
    <row r="8278" spans="1:19" x14ac:dyDescent="0.3">
      <c r="A8278">
        <v>84613</v>
      </c>
      <c r="B8278" s="1">
        <v>45783</v>
      </c>
      <c r="C8278" s="11">
        <v>8.4722222222222213E-2</v>
      </c>
      <c r="D8278" s="12">
        <v>2</v>
      </c>
      <c r="E8278" s="12" t="str">
        <f>IF(Table2[[#This Row],[Request_Time]]&lt;TIME(12,0,0),"Morning",IF(Table2[[#This Row],[Request_Time]]&lt;TIME(17,0,0),"Afternoon","Evening"))</f>
        <v>Morning</v>
      </c>
      <c r="F8278" s="12"/>
      <c r="G8278" t="s">
        <v>72</v>
      </c>
      <c r="H8278" t="s">
        <v>83</v>
      </c>
      <c r="I8278" t="s">
        <v>40</v>
      </c>
      <c r="J8278">
        <v>227</v>
      </c>
      <c r="K8278" t="s">
        <v>31</v>
      </c>
      <c r="L8278" s="13"/>
      <c r="M8278" s="14"/>
      <c r="O8278">
        <v>1522</v>
      </c>
      <c r="P8278">
        <v>226</v>
      </c>
      <c r="R8278" t="s">
        <v>41</v>
      </c>
    </row>
    <row r="8279" spans="1:19" x14ac:dyDescent="0.3">
      <c r="A8279">
        <v>84614</v>
      </c>
      <c r="B8279" s="1">
        <v>45912</v>
      </c>
      <c r="C8279" s="11">
        <v>0.68680555555555556</v>
      </c>
      <c r="D8279" s="12">
        <v>16</v>
      </c>
      <c r="E8279" s="12" t="str">
        <f>IF(Table2[[#This Row],[Request_Time]]&lt;TIME(12,0,0),"Morning",IF(Table2[[#This Row],[Request_Time]]&lt;TIME(17,0,0),"Afternoon","Evening"))</f>
        <v>Afternoon</v>
      </c>
      <c r="F8279" s="12"/>
      <c r="G8279" t="s">
        <v>30</v>
      </c>
      <c r="H8279" t="s">
        <v>6272</v>
      </c>
      <c r="I8279" t="s">
        <v>18</v>
      </c>
      <c r="J8279">
        <v>256</v>
      </c>
      <c r="K8279" t="s">
        <v>31</v>
      </c>
      <c r="L8279" s="13"/>
      <c r="M8279" s="14"/>
      <c r="O8279">
        <v>1598</v>
      </c>
      <c r="P8279">
        <v>228</v>
      </c>
      <c r="R8279" t="s">
        <v>61</v>
      </c>
    </row>
    <row r="8280" spans="1:19" x14ac:dyDescent="0.3">
      <c r="A8280">
        <v>84622</v>
      </c>
      <c r="B8280" s="1">
        <v>45981</v>
      </c>
      <c r="C8280" s="11">
        <v>2.0833333333333332E-2</v>
      </c>
      <c r="D8280" s="12">
        <v>0</v>
      </c>
      <c r="E8280" s="12" t="str">
        <f>IF(Table2[[#This Row],[Request_Time]]&lt;TIME(12,0,0),"Morning",IF(Table2[[#This Row],[Request_Time]]&lt;TIME(17,0,0),"Afternoon","Evening"))</f>
        <v>Morning</v>
      </c>
      <c r="F8280" s="12"/>
      <c r="G8280" t="s">
        <v>6272</v>
      </c>
      <c r="H8280" t="s">
        <v>6273</v>
      </c>
      <c r="I8280" t="s">
        <v>27</v>
      </c>
      <c r="J8280">
        <v>224</v>
      </c>
      <c r="K8280" t="s">
        <v>24</v>
      </c>
      <c r="L8280" s="13"/>
      <c r="M8280" s="14"/>
      <c r="O8280">
        <v>1195</v>
      </c>
      <c r="P8280">
        <v>202</v>
      </c>
    </row>
    <row r="8281" spans="1:19" x14ac:dyDescent="0.3">
      <c r="A8281">
        <v>84623</v>
      </c>
      <c r="B8281" s="1">
        <v>45709</v>
      </c>
      <c r="C8281" s="11">
        <v>0.97569444444444453</v>
      </c>
      <c r="D8281" s="12">
        <v>23</v>
      </c>
      <c r="E8281" s="12" t="str">
        <f>IF(Table2[[#This Row],[Request_Time]]&lt;TIME(12,0,0),"Morning",IF(Table2[[#This Row],[Request_Time]]&lt;TIME(17,0,0),"Afternoon","Evening"))</f>
        <v>Evening</v>
      </c>
      <c r="F8281" s="12"/>
      <c r="G8281" t="s">
        <v>26</v>
      </c>
      <c r="H8281" t="s">
        <v>30</v>
      </c>
      <c r="I8281" t="s">
        <v>27</v>
      </c>
      <c r="J8281">
        <v>210</v>
      </c>
      <c r="K8281" t="s">
        <v>19</v>
      </c>
      <c r="L8281" s="13">
        <v>16.41</v>
      </c>
      <c r="M8281" s="14">
        <v>22</v>
      </c>
      <c r="N8281">
        <v>3</v>
      </c>
      <c r="O8281">
        <v>1786</v>
      </c>
      <c r="P8281">
        <v>224</v>
      </c>
      <c r="Q8281" t="s">
        <v>50</v>
      </c>
      <c r="S8281" t="s">
        <v>36</v>
      </c>
    </row>
    <row r="8282" spans="1:19" x14ac:dyDescent="0.3">
      <c r="A8282">
        <v>84640</v>
      </c>
      <c r="B8282" s="1">
        <v>46003</v>
      </c>
      <c r="C8282" s="11">
        <v>0.67638888888888893</v>
      </c>
      <c r="D8282" s="12">
        <v>16</v>
      </c>
      <c r="E8282" s="12" t="str">
        <f>IF(Table2[[#This Row],[Request_Time]]&lt;TIME(12,0,0),"Morning",IF(Table2[[#This Row],[Request_Time]]&lt;TIME(17,0,0),"Afternoon","Evening"))</f>
        <v>Afternoon</v>
      </c>
      <c r="F8282" s="12"/>
      <c r="G8282" t="s">
        <v>94</v>
      </c>
      <c r="H8282" t="s">
        <v>58</v>
      </c>
      <c r="I8282" t="s">
        <v>18</v>
      </c>
      <c r="J8282">
        <v>237</v>
      </c>
      <c r="K8282" t="s">
        <v>19</v>
      </c>
      <c r="L8282" s="13">
        <v>54.31</v>
      </c>
      <c r="M8282" s="14">
        <v>17.36</v>
      </c>
      <c r="N8282">
        <v>2</v>
      </c>
      <c r="O8282">
        <v>1841</v>
      </c>
      <c r="P8282">
        <v>221</v>
      </c>
      <c r="Q8282" t="s">
        <v>44</v>
      </c>
      <c r="S8282" t="s">
        <v>21</v>
      </c>
    </row>
    <row r="8283" spans="1:19" x14ac:dyDescent="0.3">
      <c r="A8283">
        <v>84643</v>
      </c>
      <c r="B8283" s="1">
        <v>45730</v>
      </c>
      <c r="C8283" s="11">
        <v>0.18402777777777779</v>
      </c>
      <c r="D8283" s="12">
        <v>4</v>
      </c>
      <c r="E8283" s="12" t="str">
        <f>IF(Table2[[#This Row],[Request_Time]]&lt;TIME(12,0,0),"Morning",IF(Table2[[#This Row],[Request_Time]]&lt;TIME(17,0,0),"Afternoon","Evening"))</f>
        <v>Morning</v>
      </c>
      <c r="F8283" s="12"/>
      <c r="G8283" t="s">
        <v>67</v>
      </c>
      <c r="H8283" t="s">
        <v>23</v>
      </c>
      <c r="I8283" t="s">
        <v>40</v>
      </c>
      <c r="J8283">
        <v>217</v>
      </c>
      <c r="K8283" t="s">
        <v>31</v>
      </c>
      <c r="L8283" s="13"/>
      <c r="M8283" s="14"/>
      <c r="O8283">
        <v>1602</v>
      </c>
      <c r="P8283">
        <v>249</v>
      </c>
      <c r="R8283" t="s">
        <v>128</v>
      </c>
    </row>
    <row r="8284" spans="1:19" x14ac:dyDescent="0.3">
      <c r="A8284">
        <v>84658</v>
      </c>
      <c r="B8284" s="1">
        <v>45830</v>
      </c>
      <c r="C8284" s="11">
        <v>0.13125000000000001</v>
      </c>
      <c r="D8284" s="12">
        <v>3</v>
      </c>
      <c r="E8284" s="12" t="str">
        <f>IF(Table2[[#This Row],[Request_Time]]&lt;TIME(12,0,0),"Morning",IF(Table2[[#This Row],[Request_Time]]&lt;TIME(17,0,0),"Afternoon","Evening"))</f>
        <v>Morning</v>
      </c>
      <c r="F8284" s="12"/>
      <c r="G8284" t="s">
        <v>6273</v>
      </c>
      <c r="H8284" t="s">
        <v>23</v>
      </c>
      <c r="I8284" t="s">
        <v>40</v>
      </c>
      <c r="J8284">
        <v>257</v>
      </c>
      <c r="K8284" t="s">
        <v>19</v>
      </c>
      <c r="L8284" s="13">
        <v>66.55</v>
      </c>
      <c r="M8284" s="14">
        <v>25.38</v>
      </c>
      <c r="N8284">
        <v>2</v>
      </c>
      <c r="O8284">
        <v>1735</v>
      </c>
      <c r="P8284">
        <v>212</v>
      </c>
      <c r="Q8284" t="s">
        <v>32</v>
      </c>
      <c r="S8284" t="s">
        <v>21</v>
      </c>
    </row>
    <row r="8285" spans="1:19" x14ac:dyDescent="0.3">
      <c r="A8285">
        <v>84659</v>
      </c>
      <c r="B8285" s="1">
        <v>45670</v>
      </c>
      <c r="C8285" s="11">
        <v>8.4027777777777771E-2</v>
      </c>
      <c r="D8285" s="12">
        <v>2</v>
      </c>
      <c r="E8285" s="12" t="str">
        <f>IF(Table2[[#This Row],[Request_Time]]&lt;TIME(12,0,0),"Morning",IF(Table2[[#This Row],[Request_Time]]&lt;TIME(17,0,0),"Afternoon","Evening"))</f>
        <v>Morning</v>
      </c>
      <c r="F8285" s="12"/>
      <c r="G8285" t="s">
        <v>67</v>
      </c>
      <c r="H8285" t="s">
        <v>83</v>
      </c>
      <c r="I8285" t="s">
        <v>18</v>
      </c>
      <c r="J8285">
        <v>245</v>
      </c>
      <c r="K8285" t="s">
        <v>19</v>
      </c>
      <c r="L8285" s="13">
        <v>45.87</v>
      </c>
      <c r="M8285" s="14">
        <v>9.86</v>
      </c>
      <c r="N8285">
        <v>5</v>
      </c>
      <c r="O8285">
        <v>1957</v>
      </c>
      <c r="P8285">
        <v>239</v>
      </c>
      <c r="Q8285" t="s">
        <v>50</v>
      </c>
      <c r="S8285" t="s">
        <v>36</v>
      </c>
    </row>
    <row r="8286" spans="1:19" x14ac:dyDescent="0.3">
      <c r="A8286">
        <v>84668</v>
      </c>
      <c r="B8286" s="1">
        <v>45673</v>
      </c>
      <c r="C8286" s="11">
        <v>9.5138888888888884E-2</v>
      </c>
      <c r="D8286" s="12">
        <v>2</v>
      </c>
      <c r="E8286" s="12" t="str">
        <f>IF(Table2[[#This Row],[Request_Time]]&lt;TIME(12,0,0),"Morning",IF(Table2[[#This Row],[Request_Time]]&lt;TIME(17,0,0),"Afternoon","Evening"))</f>
        <v>Morning</v>
      </c>
      <c r="F8286" s="12"/>
      <c r="G8286" t="s">
        <v>30</v>
      </c>
      <c r="H8286" t="s">
        <v>83</v>
      </c>
      <c r="I8286" t="s">
        <v>27</v>
      </c>
      <c r="J8286">
        <v>229</v>
      </c>
      <c r="K8286" t="s">
        <v>19</v>
      </c>
      <c r="L8286" s="13">
        <v>30.37</v>
      </c>
      <c r="M8286" s="14">
        <v>17.489999999999998</v>
      </c>
      <c r="N8286">
        <v>4</v>
      </c>
      <c r="O8286">
        <v>1472</v>
      </c>
      <c r="P8286">
        <v>259</v>
      </c>
      <c r="Q8286" t="s">
        <v>50</v>
      </c>
      <c r="S8286" t="s">
        <v>21</v>
      </c>
    </row>
    <row r="8287" spans="1:19" x14ac:dyDescent="0.3">
      <c r="A8287">
        <v>84670</v>
      </c>
      <c r="B8287" s="1">
        <v>45687</v>
      </c>
      <c r="C8287" s="11">
        <v>0.46180555555555558</v>
      </c>
      <c r="D8287" s="12">
        <v>11</v>
      </c>
      <c r="E8287" s="12" t="str">
        <f>IF(Table2[[#This Row],[Request_Time]]&lt;TIME(12,0,0),"Morning",IF(Table2[[#This Row],[Request_Time]]&lt;TIME(17,0,0),"Afternoon","Evening"))</f>
        <v>Morning</v>
      </c>
      <c r="F8287" s="12"/>
      <c r="G8287" t="s">
        <v>52</v>
      </c>
      <c r="H8287" t="s">
        <v>23</v>
      </c>
      <c r="I8287" t="s">
        <v>18</v>
      </c>
      <c r="J8287">
        <v>217</v>
      </c>
      <c r="K8287" t="s">
        <v>19</v>
      </c>
      <c r="L8287" s="13">
        <v>8.11</v>
      </c>
      <c r="M8287" s="14">
        <v>1.79</v>
      </c>
      <c r="N8287">
        <v>3</v>
      </c>
      <c r="O8287">
        <v>1378</v>
      </c>
      <c r="P8287">
        <v>251</v>
      </c>
      <c r="Q8287" t="s">
        <v>20</v>
      </c>
      <c r="S8287" t="s">
        <v>21</v>
      </c>
    </row>
    <row r="8288" spans="1:19" x14ac:dyDescent="0.3">
      <c r="A8288">
        <v>84694</v>
      </c>
      <c r="B8288" s="1">
        <v>45760</v>
      </c>
      <c r="C8288" s="11">
        <v>0.21388888888888891</v>
      </c>
      <c r="D8288" s="12">
        <v>5</v>
      </c>
      <c r="E8288" s="12" t="str">
        <f>IF(Table2[[#This Row],[Request_Time]]&lt;TIME(12,0,0),"Morning",IF(Table2[[#This Row],[Request_Time]]&lt;TIME(17,0,0),"Afternoon","Evening"))</f>
        <v>Morning</v>
      </c>
      <c r="F8288" s="12"/>
      <c r="G8288" t="s">
        <v>81</v>
      </c>
      <c r="H8288" t="s">
        <v>91</v>
      </c>
      <c r="I8288" t="s">
        <v>18</v>
      </c>
      <c r="J8288">
        <v>225</v>
      </c>
      <c r="K8288" t="s">
        <v>19</v>
      </c>
      <c r="L8288" s="13">
        <v>60.46</v>
      </c>
      <c r="M8288" s="14">
        <v>9.43</v>
      </c>
      <c r="N8288">
        <v>3</v>
      </c>
      <c r="O8288">
        <v>1733</v>
      </c>
      <c r="P8288">
        <v>211</v>
      </c>
      <c r="Q8288" t="s">
        <v>50</v>
      </c>
      <c r="S8288" t="s">
        <v>36</v>
      </c>
    </row>
    <row r="8289" spans="1:19" x14ac:dyDescent="0.3">
      <c r="A8289">
        <v>84730</v>
      </c>
      <c r="B8289" s="1">
        <v>45731</v>
      </c>
      <c r="C8289" s="11">
        <v>0.14652777777777778</v>
      </c>
      <c r="D8289" s="12">
        <v>3</v>
      </c>
      <c r="E8289" s="12" t="str">
        <f>IF(Table2[[#This Row],[Request_Time]]&lt;TIME(12,0,0),"Morning",IF(Table2[[#This Row],[Request_Time]]&lt;TIME(17,0,0),"Afternoon","Evening"))</f>
        <v>Morning</v>
      </c>
      <c r="F8289" s="12"/>
      <c r="G8289" t="s">
        <v>6273</v>
      </c>
      <c r="H8289" t="s">
        <v>83</v>
      </c>
      <c r="I8289" t="s">
        <v>40</v>
      </c>
      <c r="J8289">
        <v>246</v>
      </c>
      <c r="K8289" t="s">
        <v>19</v>
      </c>
      <c r="L8289" s="13">
        <v>62.96</v>
      </c>
      <c r="M8289" s="14">
        <v>5.6</v>
      </c>
      <c r="N8289">
        <v>5</v>
      </c>
      <c r="O8289">
        <v>1275</v>
      </c>
      <c r="P8289">
        <v>223</v>
      </c>
      <c r="Q8289" t="s">
        <v>44</v>
      </c>
      <c r="S8289" t="s">
        <v>36</v>
      </c>
    </row>
    <row r="8290" spans="1:19" x14ac:dyDescent="0.3">
      <c r="A8290">
        <v>84732</v>
      </c>
      <c r="B8290" s="1">
        <v>45666</v>
      </c>
      <c r="C8290" s="11">
        <v>0.54097222222222219</v>
      </c>
      <c r="D8290" s="12">
        <v>12</v>
      </c>
      <c r="E8290" s="12" t="str">
        <f>IF(Table2[[#This Row],[Request_Time]]&lt;TIME(12,0,0),"Morning",IF(Table2[[#This Row],[Request_Time]]&lt;TIME(17,0,0),"Afternoon","Evening"))</f>
        <v>Afternoon</v>
      </c>
      <c r="F8290" s="12"/>
      <c r="G8290" t="s">
        <v>75</v>
      </c>
      <c r="H8290" t="s">
        <v>26</v>
      </c>
      <c r="I8290" t="s">
        <v>18</v>
      </c>
      <c r="J8290">
        <v>259</v>
      </c>
      <c r="K8290" t="s">
        <v>19</v>
      </c>
      <c r="L8290" s="13">
        <v>63.32</v>
      </c>
      <c r="M8290" s="14">
        <v>21.29</v>
      </c>
      <c r="N8290">
        <v>5</v>
      </c>
      <c r="O8290">
        <v>2069</v>
      </c>
      <c r="P8290">
        <v>257</v>
      </c>
      <c r="Q8290" t="s">
        <v>32</v>
      </c>
      <c r="S8290" t="s">
        <v>21</v>
      </c>
    </row>
    <row r="8291" spans="1:19" x14ac:dyDescent="0.3">
      <c r="A8291">
        <v>84733</v>
      </c>
      <c r="B8291" s="1">
        <v>45796</v>
      </c>
      <c r="C8291" s="11">
        <v>0.1173611111111111</v>
      </c>
      <c r="D8291" s="12">
        <v>2</v>
      </c>
      <c r="E8291" s="12" t="str">
        <f>IF(Table2[[#This Row],[Request_Time]]&lt;TIME(12,0,0),"Morning",IF(Table2[[#This Row],[Request_Time]]&lt;TIME(17,0,0),"Afternoon","Evening"))</f>
        <v>Morning</v>
      </c>
      <c r="F8291" s="12"/>
      <c r="G8291" t="s">
        <v>58</v>
      </c>
      <c r="H8291" t="s">
        <v>83</v>
      </c>
      <c r="I8291" t="s">
        <v>40</v>
      </c>
      <c r="J8291">
        <v>249</v>
      </c>
      <c r="K8291" t="s">
        <v>19</v>
      </c>
      <c r="L8291" s="13">
        <v>81.069999999999993</v>
      </c>
      <c r="M8291" s="14">
        <v>6.5</v>
      </c>
      <c r="N8291">
        <v>3</v>
      </c>
      <c r="O8291">
        <v>1912</v>
      </c>
      <c r="P8291">
        <v>228</v>
      </c>
      <c r="Q8291" t="s">
        <v>53</v>
      </c>
      <c r="S8291" t="s">
        <v>21</v>
      </c>
    </row>
    <row r="8292" spans="1:19" x14ac:dyDescent="0.3">
      <c r="A8292">
        <v>84769</v>
      </c>
      <c r="B8292" s="1">
        <v>45778</v>
      </c>
      <c r="C8292" s="11">
        <v>0.96597222222222223</v>
      </c>
      <c r="D8292" s="12">
        <v>23</v>
      </c>
      <c r="E8292" s="12" t="str">
        <f>IF(Table2[[#This Row],[Request_Time]]&lt;TIME(12,0,0),"Morning",IF(Table2[[#This Row],[Request_Time]]&lt;TIME(17,0,0),"Afternoon","Evening"))</f>
        <v>Evening</v>
      </c>
      <c r="F8292" s="12"/>
      <c r="G8292" t="s">
        <v>26</v>
      </c>
      <c r="H8292" t="s">
        <v>94</v>
      </c>
      <c r="I8292" t="s">
        <v>40</v>
      </c>
      <c r="J8292">
        <v>212</v>
      </c>
      <c r="K8292" t="s">
        <v>31</v>
      </c>
      <c r="L8292" s="13"/>
      <c r="M8292" s="14"/>
      <c r="O8292">
        <v>1651</v>
      </c>
      <c r="P8292">
        <v>210</v>
      </c>
      <c r="R8292" t="s">
        <v>41</v>
      </c>
    </row>
    <row r="8293" spans="1:19" x14ac:dyDescent="0.3">
      <c r="A8293">
        <v>84771</v>
      </c>
      <c r="B8293" s="1">
        <v>46007</v>
      </c>
      <c r="C8293" s="11">
        <v>0.66041666666666665</v>
      </c>
      <c r="D8293" s="12">
        <v>15</v>
      </c>
      <c r="E8293" s="12" t="str">
        <f>IF(Table2[[#This Row],[Request_Time]]&lt;TIME(12,0,0),"Morning",IF(Table2[[#This Row],[Request_Time]]&lt;TIME(17,0,0),"Afternoon","Evening"))</f>
        <v>Afternoon</v>
      </c>
      <c r="F8293" s="12"/>
      <c r="G8293" t="s">
        <v>52</v>
      </c>
      <c r="H8293" t="s">
        <v>72</v>
      </c>
      <c r="I8293" t="s">
        <v>40</v>
      </c>
      <c r="J8293">
        <v>226</v>
      </c>
      <c r="K8293" t="s">
        <v>31</v>
      </c>
      <c r="L8293" s="13"/>
      <c r="M8293" s="14"/>
      <c r="O8293">
        <v>1732</v>
      </c>
      <c r="P8293">
        <v>216</v>
      </c>
      <c r="R8293" t="s">
        <v>61</v>
      </c>
    </row>
    <row r="8294" spans="1:19" x14ac:dyDescent="0.3">
      <c r="A8294">
        <v>84777</v>
      </c>
      <c r="B8294" s="1">
        <v>45792</v>
      </c>
      <c r="C8294" s="11">
        <v>0.59722222222222221</v>
      </c>
      <c r="D8294" s="12">
        <v>14</v>
      </c>
      <c r="E8294" s="12" t="str">
        <f>IF(Table2[[#This Row],[Request_Time]]&lt;TIME(12,0,0),"Morning",IF(Table2[[#This Row],[Request_Time]]&lt;TIME(17,0,0),"Afternoon","Evening"))</f>
        <v>Afternoon</v>
      </c>
      <c r="F8294" s="12"/>
      <c r="G8294" t="s">
        <v>75</v>
      </c>
      <c r="H8294" t="s">
        <v>30</v>
      </c>
      <c r="I8294" t="s">
        <v>18</v>
      </c>
      <c r="J8294">
        <v>223</v>
      </c>
      <c r="K8294" t="s">
        <v>19</v>
      </c>
      <c r="L8294" s="13">
        <v>11.91</v>
      </c>
      <c r="M8294" s="14">
        <v>19.670000000000002</v>
      </c>
      <c r="N8294">
        <v>5</v>
      </c>
      <c r="O8294">
        <v>1664</v>
      </c>
      <c r="P8294">
        <v>257</v>
      </c>
      <c r="Q8294" t="s">
        <v>53</v>
      </c>
      <c r="S8294" t="s">
        <v>21</v>
      </c>
    </row>
    <row r="8295" spans="1:19" x14ac:dyDescent="0.3">
      <c r="A8295">
        <v>84778</v>
      </c>
      <c r="B8295" s="1">
        <v>45787</v>
      </c>
      <c r="C8295" s="11">
        <v>6.5972222222222224E-2</v>
      </c>
      <c r="D8295" s="12">
        <v>1</v>
      </c>
      <c r="E8295" s="12" t="str">
        <f>IF(Table2[[#This Row],[Request_Time]]&lt;TIME(12,0,0),"Morning",IF(Table2[[#This Row],[Request_Time]]&lt;TIME(17,0,0),"Afternoon","Evening"))</f>
        <v>Morning</v>
      </c>
      <c r="F8295" s="12"/>
      <c r="G8295" t="s">
        <v>67</v>
      </c>
      <c r="H8295" t="s">
        <v>52</v>
      </c>
      <c r="I8295" t="s">
        <v>27</v>
      </c>
      <c r="J8295">
        <v>246</v>
      </c>
      <c r="K8295" t="s">
        <v>31</v>
      </c>
      <c r="L8295" s="13"/>
      <c r="M8295" s="14"/>
      <c r="O8295">
        <v>1499</v>
      </c>
      <c r="P8295">
        <v>218</v>
      </c>
      <c r="R8295" t="s">
        <v>108</v>
      </c>
    </row>
    <row r="8296" spans="1:19" x14ac:dyDescent="0.3">
      <c r="A8296">
        <v>84797</v>
      </c>
      <c r="B8296" s="1">
        <v>45842</v>
      </c>
      <c r="C8296" s="11">
        <v>9.375E-2</v>
      </c>
      <c r="D8296" s="12">
        <v>2</v>
      </c>
      <c r="E8296" s="12" t="str">
        <f>IF(Table2[[#This Row],[Request_Time]]&lt;TIME(12,0,0),"Morning",IF(Table2[[#This Row],[Request_Time]]&lt;TIME(17,0,0),"Afternoon","Evening"))</f>
        <v>Morning</v>
      </c>
      <c r="F8296" s="12"/>
      <c r="G8296" t="s">
        <v>67</v>
      </c>
      <c r="H8296" t="s">
        <v>72</v>
      </c>
      <c r="I8296" t="s">
        <v>27</v>
      </c>
      <c r="J8296">
        <v>258</v>
      </c>
      <c r="K8296" t="s">
        <v>19</v>
      </c>
      <c r="L8296" s="13">
        <v>51.36</v>
      </c>
      <c r="M8296" s="14">
        <v>0.99</v>
      </c>
      <c r="N8296">
        <v>2</v>
      </c>
      <c r="O8296">
        <v>1634</v>
      </c>
      <c r="P8296">
        <v>248</v>
      </c>
      <c r="Q8296" t="s">
        <v>50</v>
      </c>
      <c r="S8296" t="s">
        <v>21</v>
      </c>
    </row>
    <row r="8297" spans="1:19" x14ac:dyDescent="0.3">
      <c r="A8297">
        <v>84797</v>
      </c>
      <c r="B8297" s="1">
        <v>45990</v>
      </c>
      <c r="C8297" s="11">
        <v>0.7631944444444444</v>
      </c>
      <c r="D8297" s="12">
        <v>18</v>
      </c>
      <c r="E8297" s="12" t="str">
        <f>IF(Table2[[#This Row],[Request_Time]]&lt;TIME(12,0,0),"Morning",IF(Table2[[#This Row],[Request_Time]]&lt;TIME(17,0,0),"Afternoon","Evening"))</f>
        <v>Evening</v>
      </c>
      <c r="F8297" s="12"/>
      <c r="G8297" t="s">
        <v>75</v>
      </c>
      <c r="H8297" t="s">
        <v>23</v>
      </c>
      <c r="I8297" t="s">
        <v>18</v>
      </c>
      <c r="J8297">
        <v>208</v>
      </c>
      <c r="K8297" t="s">
        <v>24</v>
      </c>
      <c r="L8297" s="13"/>
      <c r="M8297" s="14"/>
      <c r="O8297">
        <v>1170</v>
      </c>
      <c r="P8297">
        <v>213</v>
      </c>
    </row>
    <row r="8298" spans="1:19" x14ac:dyDescent="0.3">
      <c r="A8298">
        <v>84817</v>
      </c>
      <c r="B8298" s="1">
        <v>45796</v>
      </c>
      <c r="C8298" s="11">
        <v>0.52430555555555558</v>
      </c>
      <c r="D8298" s="12">
        <v>12</v>
      </c>
      <c r="E8298" s="12" t="str">
        <f>IF(Table2[[#This Row],[Request_Time]]&lt;TIME(12,0,0),"Morning",IF(Table2[[#This Row],[Request_Time]]&lt;TIME(17,0,0),"Afternoon","Evening"))</f>
        <v>Afternoon</v>
      </c>
      <c r="F8298" s="12"/>
      <c r="G8298" t="s">
        <v>23</v>
      </c>
      <c r="H8298" t="s">
        <v>81</v>
      </c>
      <c r="I8298" t="s">
        <v>40</v>
      </c>
      <c r="J8298">
        <v>247</v>
      </c>
      <c r="K8298" t="s">
        <v>19</v>
      </c>
      <c r="L8298" s="13">
        <v>34.25</v>
      </c>
      <c r="M8298" s="14">
        <v>18.46</v>
      </c>
      <c r="N8298">
        <v>2</v>
      </c>
      <c r="O8298">
        <v>1412</v>
      </c>
      <c r="P8298">
        <v>211</v>
      </c>
      <c r="Q8298" t="s">
        <v>32</v>
      </c>
      <c r="S8298" t="s">
        <v>36</v>
      </c>
    </row>
    <row r="8299" spans="1:19" x14ac:dyDescent="0.3">
      <c r="A8299">
        <v>84817</v>
      </c>
      <c r="B8299" s="1">
        <v>45957</v>
      </c>
      <c r="C8299" s="11">
        <v>0.18402777777777779</v>
      </c>
      <c r="D8299" s="12">
        <v>4</v>
      </c>
      <c r="E8299" s="12" t="str">
        <f>IF(Table2[[#This Row],[Request_Time]]&lt;TIME(12,0,0),"Morning",IF(Table2[[#This Row],[Request_Time]]&lt;TIME(17,0,0),"Afternoon","Evening"))</f>
        <v>Morning</v>
      </c>
      <c r="F8299" s="12"/>
      <c r="G8299" t="s">
        <v>6273</v>
      </c>
      <c r="H8299" t="s">
        <v>6273</v>
      </c>
      <c r="I8299" t="s">
        <v>40</v>
      </c>
      <c r="J8299">
        <v>201</v>
      </c>
      <c r="K8299" t="s">
        <v>19</v>
      </c>
      <c r="L8299" s="13">
        <v>11.31</v>
      </c>
      <c r="M8299" s="14">
        <v>23.97</v>
      </c>
      <c r="N8299">
        <v>2</v>
      </c>
      <c r="O8299">
        <v>2085</v>
      </c>
      <c r="P8299">
        <v>237</v>
      </c>
      <c r="Q8299" t="s">
        <v>28</v>
      </c>
      <c r="S8299" t="s">
        <v>36</v>
      </c>
    </row>
    <row r="8300" spans="1:19" x14ac:dyDescent="0.3">
      <c r="A8300">
        <v>84818</v>
      </c>
      <c r="B8300" s="1">
        <v>45711</v>
      </c>
      <c r="C8300" s="11">
        <v>0.58888888888888891</v>
      </c>
      <c r="D8300" s="12">
        <v>14</v>
      </c>
      <c r="E8300" s="12" t="str">
        <f>IF(Table2[[#This Row],[Request_Time]]&lt;TIME(12,0,0),"Morning",IF(Table2[[#This Row],[Request_Time]]&lt;TIME(17,0,0),"Afternoon","Evening"))</f>
        <v>Afternoon</v>
      </c>
      <c r="F8300" s="12"/>
      <c r="G8300" t="s">
        <v>67</v>
      </c>
      <c r="H8300" t="s">
        <v>91</v>
      </c>
      <c r="I8300" t="s">
        <v>27</v>
      </c>
      <c r="J8300">
        <v>258</v>
      </c>
      <c r="K8300" t="s">
        <v>19</v>
      </c>
      <c r="L8300" s="13">
        <v>63.49</v>
      </c>
      <c r="M8300" s="14">
        <v>26.33</v>
      </c>
      <c r="N8300">
        <v>1</v>
      </c>
      <c r="O8300">
        <v>1672</v>
      </c>
      <c r="P8300">
        <v>248</v>
      </c>
      <c r="Q8300" t="s">
        <v>28</v>
      </c>
      <c r="S8300" t="s">
        <v>36</v>
      </c>
    </row>
    <row r="8301" spans="1:19" x14ac:dyDescent="0.3">
      <c r="A8301">
        <v>84828</v>
      </c>
      <c r="B8301" s="1">
        <v>45705</v>
      </c>
      <c r="C8301" s="11">
        <v>0.13194444444444445</v>
      </c>
      <c r="D8301" s="12">
        <v>3</v>
      </c>
      <c r="E8301" s="12" t="str">
        <f>IF(Table2[[#This Row],[Request_Time]]&lt;TIME(12,0,0),"Morning",IF(Table2[[#This Row],[Request_Time]]&lt;TIME(17,0,0),"Afternoon","Evening"))</f>
        <v>Morning</v>
      </c>
      <c r="F8301" s="12"/>
      <c r="G8301" t="s">
        <v>91</v>
      </c>
      <c r="H8301" t="s">
        <v>6273</v>
      </c>
      <c r="I8301" t="s">
        <v>40</v>
      </c>
      <c r="J8301">
        <v>208</v>
      </c>
      <c r="K8301" t="s">
        <v>31</v>
      </c>
      <c r="L8301" s="13"/>
      <c r="M8301" s="14"/>
      <c r="O8301">
        <v>1027</v>
      </c>
      <c r="P8301">
        <v>243</v>
      </c>
      <c r="R8301" t="s">
        <v>47</v>
      </c>
    </row>
    <row r="8302" spans="1:19" x14ac:dyDescent="0.3">
      <c r="A8302">
        <v>84843</v>
      </c>
      <c r="B8302" s="1">
        <v>45922</v>
      </c>
      <c r="C8302" s="11">
        <v>0.24861111111111112</v>
      </c>
      <c r="D8302" s="12">
        <v>5</v>
      </c>
      <c r="E8302" s="12" t="str">
        <f>IF(Table2[[#This Row],[Request_Time]]&lt;TIME(12,0,0),"Morning",IF(Table2[[#This Row],[Request_Time]]&lt;TIME(17,0,0),"Afternoon","Evening"))</f>
        <v>Morning</v>
      </c>
      <c r="F8302" s="12"/>
      <c r="G8302" t="s">
        <v>58</v>
      </c>
      <c r="H8302" t="s">
        <v>52</v>
      </c>
      <c r="I8302" t="s">
        <v>40</v>
      </c>
      <c r="J8302">
        <v>232</v>
      </c>
      <c r="K8302" t="s">
        <v>19</v>
      </c>
      <c r="L8302" s="13">
        <v>6.02</v>
      </c>
      <c r="M8302" s="14">
        <v>13.74</v>
      </c>
      <c r="N8302">
        <v>2</v>
      </c>
      <c r="O8302">
        <v>2061</v>
      </c>
      <c r="P8302">
        <v>215</v>
      </c>
      <c r="Q8302" t="s">
        <v>50</v>
      </c>
      <c r="S8302" t="s">
        <v>36</v>
      </c>
    </row>
    <row r="8303" spans="1:19" x14ac:dyDescent="0.3">
      <c r="A8303">
        <v>84845</v>
      </c>
      <c r="B8303" s="1">
        <v>45772</v>
      </c>
      <c r="C8303" s="11">
        <v>0.40138888888888885</v>
      </c>
      <c r="D8303" s="12">
        <v>9</v>
      </c>
      <c r="E8303" s="12" t="str">
        <f>IF(Table2[[#This Row],[Request_Time]]&lt;TIME(12,0,0),"Morning",IF(Table2[[#This Row],[Request_Time]]&lt;TIME(17,0,0),"Afternoon","Evening"))</f>
        <v>Morning</v>
      </c>
      <c r="F8303" s="12"/>
      <c r="G8303" t="s">
        <v>72</v>
      </c>
      <c r="H8303" t="s">
        <v>75</v>
      </c>
      <c r="I8303" t="s">
        <v>40</v>
      </c>
      <c r="J8303">
        <v>256</v>
      </c>
      <c r="K8303" t="s">
        <v>19</v>
      </c>
      <c r="L8303" s="13">
        <v>58.17</v>
      </c>
      <c r="M8303" s="14">
        <v>12.31</v>
      </c>
      <c r="N8303">
        <v>5</v>
      </c>
      <c r="O8303">
        <v>1107</v>
      </c>
      <c r="P8303">
        <v>200</v>
      </c>
      <c r="Q8303" t="s">
        <v>32</v>
      </c>
      <c r="S8303" t="s">
        <v>21</v>
      </c>
    </row>
    <row r="8304" spans="1:19" x14ac:dyDescent="0.3">
      <c r="A8304">
        <v>84849</v>
      </c>
      <c r="B8304" s="1">
        <v>45883</v>
      </c>
      <c r="C8304" s="11">
        <v>0.24861111111111112</v>
      </c>
      <c r="D8304" s="12">
        <v>5</v>
      </c>
      <c r="E8304" s="12" t="str">
        <f>IF(Table2[[#This Row],[Request_Time]]&lt;TIME(12,0,0),"Morning",IF(Table2[[#This Row],[Request_Time]]&lt;TIME(17,0,0),"Afternoon","Evening"))</f>
        <v>Morning</v>
      </c>
      <c r="F8304" s="12"/>
      <c r="G8304" t="s">
        <v>38</v>
      </c>
      <c r="H8304" t="s">
        <v>6273</v>
      </c>
      <c r="I8304" t="s">
        <v>27</v>
      </c>
      <c r="J8304">
        <v>241</v>
      </c>
      <c r="K8304" t="s">
        <v>19</v>
      </c>
      <c r="L8304" s="13">
        <v>23.5</v>
      </c>
      <c r="M8304" s="14">
        <v>2.67</v>
      </c>
      <c r="N8304">
        <v>4</v>
      </c>
      <c r="O8304">
        <v>2027</v>
      </c>
      <c r="P8304">
        <v>231</v>
      </c>
      <c r="Q8304" t="s">
        <v>20</v>
      </c>
      <c r="S8304" t="s">
        <v>21</v>
      </c>
    </row>
    <row r="8305" spans="1:19" x14ac:dyDescent="0.3">
      <c r="A8305">
        <v>84858</v>
      </c>
      <c r="B8305" s="1">
        <v>45933</v>
      </c>
      <c r="C8305" s="11">
        <v>0.33055555555555555</v>
      </c>
      <c r="D8305" s="12">
        <v>7</v>
      </c>
      <c r="E8305" s="12" t="str">
        <f>IF(Table2[[#This Row],[Request_Time]]&lt;TIME(12,0,0),"Morning",IF(Table2[[#This Row],[Request_Time]]&lt;TIME(17,0,0),"Afternoon","Evening"))</f>
        <v>Morning</v>
      </c>
      <c r="F8305" s="12"/>
      <c r="G8305" t="s">
        <v>38</v>
      </c>
      <c r="H8305" t="s">
        <v>38</v>
      </c>
      <c r="I8305" t="s">
        <v>40</v>
      </c>
      <c r="J8305">
        <v>217</v>
      </c>
      <c r="K8305" t="s">
        <v>31</v>
      </c>
      <c r="L8305" s="13"/>
      <c r="M8305" s="14"/>
      <c r="O8305">
        <v>1266</v>
      </c>
      <c r="P8305">
        <v>250</v>
      </c>
      <c r="R8305" t="s">
        <v>32</v>
      </c>
    </row>
    <row r="8306" spans="1:19" x14ac:dyDescent="0.3">
      <c r="A8306">
        <v>84862</v>
      </c>
      <c r="B8306" s="1">
        <v>46015</v>
      </c>
      <c r="C8306" s="11">
        <v>0.29930555555555555</v>
      </c>
      <c r="D8306" s="12">
        <v>7</v>
      </c>
      <c r="E8306" s="12" t="str">
        <f>IF(Table2[[#This Row],[Request_Time]]&lt;TIME(12,0,0),"Morning",IF(Table2[[#This Row],[Request_Time]]&lt;TIME(17,0,0),"Afternoon","Evening"))</f>
        <v>Morning</v>
      </c>
      <c r="F8306" s="12"/>
      <c r="G8306" t="s">
        <v>26</v>
      </c>
      <c r="H8306" t="s">
        <v>94</v>
      </c>
      <c r="I8306" t="s">
        <v>27</v>
      </c>
      <c r="J8306">
        <v>247</v>
      </c>
      <c r="K8306" t="s">
        <v>19</v>
      </c>
      <c r="L8306" s="13">
        <v>55.74</v>
      </c>
      <c r="M8306" s="14">
        <v>21.44</v>
      </c>
      <c r="N8306">
        <v>2</v>
      </c>
      <c r="O8306">
        <v>1854</v>
      </c>
      <c r="P8306">
        <v>259</v>
      </c>
      <c r="Q8306" t="s">
        <v>32</v>
      </c>
      <c r="S8306" t="s">
        <v>21</v>
      </c>
    </row>
    <row r="8307" spans="1:19" x14ac:dyDescent="0.3">
      <c r="A8307">
        <v>84862</v>
      </c>
      <c r="B8307" s="1">
        <v>45754</v>
      </c>
      <c r="C8307" s="11">
        <v>0.99583333333333324</v>
      </c>
      <c r="D8307" s="12">
        <v>23</v>
      </c>
      <c r="E8307" s="12" t="str">
        <f>IF(Table2[[#This Row],[Request_Time]]&lt;TIME(12,0,0),"Morning",IF(Table2[[#This Row],[Request_Time]]&lt;TIME(17,0,0),"Afternoon","Evening"))</f>
        <v>Evening</v>
      </c>
      <c r="F8307" s="12"/>
      <c r="G8307" t="s">
        <v>81</v>
      </c>
      <c r="H8307" t="s">
        <v>52</v>
      </c>
      <c r="I8307" t="s">
        <v>27</v>
      </c>
      <c r="J8307">
        <v>207</v>
      </c>
      <c r="K8307" t="s">
        <v>31</v>
      </c>
      <c r="L8307" s="13"/>
      <c r="M8307" s="14"/>
      <c r="O8307">
        <v>1899</v>
      </c>
      <c r="P8307">
        <v>257</v>
      </c>
      <c r="R8307" t="s">
        <v>108</v>
      </c>
    </row>
    <row r="8308" spans="1:19" x14ac:dyDescent="0.3">
      <c r="A8308">
        <v>84864</v>
      </c>
      <c r="B8308" s="1">
        <v>45864</v>
      </c>
      <c r="C8308" s="11">
        <v>0.15972222222222224</v>
      </c>
      <c r="D8308" s="12">
        <v>3</v>
      </c>
      <c r="E8308" s="12" t="str">
        <f>IF(Table2[[#This Row],[Request_Time]]&lt;TIME(12,0,0),"Morning",IF(Table2[[#This Row],[Request_Time]]&lt;TIME(17,0,0),"Afternoon","Evening"))</f>
        <v>Morning</v>
      </c>
      <c r="F8308" s="12"/>
      <c r="G8308" t="s">
        <v>83</v>
      </c>
      <c r="H8308" t="s">
        <v>6273</v>
      </c>
      <c r="I8308" t="s">
        <v>27</v>
      </c>
      <c r="J8308">
        <v>245</v>
      </c>
      <c r="K8308" t="s">
        <v>31</v>
      </c>
      <c r="L8308" s="13"/>
      <c r="M8308" s="14"/>
      <c r="O8308">
        <v>1214</v>
      </c>
      <c r="P8308">
        <v>255</v>
      </c>
      <c r="R8308" t="s">
        <v>128</v>
      </c>
    </row>
    <row r="8309" spans="1:19" x14ac:dyDescent="0.3">
      <c r="A8309">
        <v>84867</v>
      </c>
      <c r="B8309" s="1">
        <v>45901</v>
      </c>
      <c r="C8309" s="11">
        <v>0.8534722222222223</v>
      </c>
      <c r="D8309" s="12">
        <v>20</v>
      </c>
      <c r="E8309" s="12" t="str">
        <f>IF(Table2[[#This Row],[Request_Time]]&lt;TIME(12,0,0),"Morning",IF(Table2[[#This Row],[Request_Time]]&lt;TIME(17,0,0),"Afternoon","Evening"))</f>
        <v>Evening</v>
      </c>
      <c r="F8309" s="12"/>
      <c r="G8309" t="s">
        <v>72</v>
      </c>
      <c r="H8309" t="s">
        <v>38</v>
      </c>
      <c r="I8309" t="s">
        <v>18</v>
      </c>
      <c r="J8309">
        <v>260</v>
      </c>
      <c r="K8309" t="s">
        <v>19</v>
      </c>
      <c r="L8309" s="13">
        <v>60.71</v>
      </c>
      <c r="M8309" s="14">
        <v>25.78</v>
      </c>
      <c r="N8309">
        <v>1</v>
      </c>
      <c r="O8309">
        <v>1865</v>
      </c>
      <c r="P8309">
        <v>220</v>
      </c>
      <c r="Q8309" t="s">
        <v>20</v>
      </c>
      <c r="S8309" t="s">
        <v>21</v>
      </c>
    </row>
    <row r="8310" spans="1:19" x14ac:dyDescent="0.3">
      <c r="A8310">
        <v>84875</v>
      </c>
      <c r="B8310" s="1">
        <v>45668</v>
      </c>
      <c r="C8310" s="11">
        <v>2.0833333333333332E-2</v>
      </c>
      <c r="D8310" s="12">
        <v>0</v>
      </c>
      <c r="E8310" s="12" t="str">
        <f>IF(Table2[[#This Row],[Request_Time]]&lt;TIME(12,0,0),"Morning",IF(Table2[[#This Row],[Request_Time]]&lt;TIME(17,0,0),"Afternoon","Evening"))</f>
        <v>Morning</v>
      </c>
      <c r="F8310" s="12"/>
      <c r="G8310" t="s">
        <v>38</v>
      </c>
      <c r="H8310" t="s">
        <v>91</v>
      </c>
      <c r="I8310" t="s">
        <v>40</v>
      </c>
      <c r="J8310">
        <v>253</v>
      </c>
      <c r="K8310" t="s">
        <v>19</v>
      </c>
      <c r="L8310" s="13">
        <v>65.3</v>
      </c>
      <c r="M8310" s="14">
        <v>26.54</v>
      </c>
      <c r="N8310">
        <v>1</v>
      </c>
      <c r="O8310">
        <v>1674</v>
      </c>
      <c r="P8310">
        <v>206</v>
      </c>
      <c r="Q8310" t="s">
        <v>32</v>
      </c>
      <c r="S8310" t="s">
        <v>36</v>
      </c>
    </row>
    <row r="8311" spans="1:19" x14ac:dyDescent="0.3">
      <c r="A8311">
        <v>84877</v>
      </c>
      <c r="B8311" s="1">
        <v>45971</v>
      </c>
      <c r="C8311" s="11">
        <v>0.20972222222222223</v>
      </c>
      <c r="D8311" s="12">
        <v>5</v>
      </c>
      <c r="E8311" s="12" t="str">
        <f>IF(Table2[[#This Row],[Request_Time]]&lt;TIME(12,0,0),"Morning",IF(Table2[[#This Row],[Request_Time]]&lt;TIME(17,0,0),"Afternoon","Evening"))</f>
        <v>Morning</v>
      </c>
      <c r="F8311" s="12"/>
      <c r="G8311" t="s">
        <v>38</v>
      </c>
      <c r="H8311" t="s">
        <v>75</v>
      </c>
      <c r="I8311" t="s">
        <v>27</v>
      </c>
      <c r="J8311">
        <v>239</v>
      </c>
      <c r="K8311" t="s">
        <v>31</v>
      </c>
      <c r="L8311" s="13"/>
      <c r="M8311" s="14"/>
      <c r="O8311">
        <v>1933</v>
      </c>
      <c r="P8311">
        <v>200</v>
      </c>
      <c r="R8311" t="s">
        <v>61</v>
      </c>
    </row>
    <row r="8312" spans="1:19" x14ac:dyDescent="0.3">
      <c r="A8312">
        <v>84885</v>
      </c>
      <c r="B8312" s="1">
        <v>45873</v>
      </c>
      <c r="C8312" s="11">
        <v>0.62569444444444444</v>
      </c>
      <c r="D8312" s="12">
        <v>15</v>
      </c>
      <c r="E8312" s="12" t="str">
        <f>IF(Table2[[#This Row],[Request_Time]]&lt;TIME(12,0,0),"Morning",IF(Table2[[#This Row],[Request_Time]]&lt;TIME(17,0,0),"Afternoon","Evening"))</f>
        <v>Afternoon</v>
      </c>
      <c r="F8312" s="12"/>
      <c r="G8312" t="s">
        <v>6272</v>
      </c>
      <c r="H8312" t="s">
        <v>94</v>
      </c>
      <c r="I8312" t="s">
        <v>40</v>
      </c>
      <c r="J8312">
        <v>225</v>
      </c>
      <c r="K8312" t="s">
        <v>31</v>
      </c>
      <c r="L8312" s="13"/>
      <c r="M8312" s="14"/>
      <c r="O8312">
        <v>2069</v>
      </c>
      <c r="P8312">
        <v>253</v>
      </c>
      <c r="R8312" t="s">
        <v>32</v>
      </c>
    </row>
    <row r="8313" spans="1:19" x14ac:dyDescent="0.3">
      <c r="A8313">
        <v>84892</v>
      </c>
      <c r="B8313" s="1">
        <v>45843</v>
      </c>
      <c r="C8313" s="11">
        <v>0.68888888888888899</v>
      </c>
      <c r="D8313" s="12">
        <v>16</v>
      </c>
      <c r="E8313" s="12" t="str">
        <f>IF(Table2[[#This Row],[Request_Time]]&lt;TIME(12,0,0),"Morning",IF(Table2[[#This Row],[Request_Time]]&lt;TIME(17,0,0),"Afternoon","Evening"))</f>
        <v>Afternoon</v>
      </c>
      <c r="F8313" s="12"/>
      <c r="G8313" t="s">
        <v>30</v>
      </c>
      <c r="H8313" t="s">
        <v>72</v>
      </c>
      <c r="I8313" t="s">
        <v>40</v>
      </c>
      <c r="J8313">
        <v>221</v>
      </c>
      <c r="K8313" t="s">
        <v>19</v>
      </c>
      <c r="L8313" s="13">
        <v>83.16</v>
      </c>
      <c r="M8313" s="14">
        <v>6.65</v>
      </c>
      <c r="N8313">
        <v>2</v>
      </c>
      <c r="O8313">
        <v>2165</v>
      </c>
      <c r="P8313">
        <v>209</v>
      </c>
      <c r="Q8313" t="s">
        <v>44</v>
      </c>
      <c r="S8313" t="s">
        <v>21</v>
      </c>
    </row>
    <row r="8314" spans="1:19" x14ac:dyDescent="0.3">
      <c r="A8314">
        <v>84898</v>
      </c>
      <c r="B8314" s="1">
        <v>45865</v>
      </c>
      <c r="C8314" s="11">
        <v>0.67499999999999993</v>
      </c>
      <c r="D8314" s="12">
        <v>16</v>
      </c>
      <c r="E8314" s="12" t="str">
        <f>IF(Table2[[#This Row],[Request_Time]]&lt;TIME(12,0,0),"Morning",IF(Table2[[#This Row],[Request_Time]]&lt;TIME(17,0,0),"Afternoon","Evening"))</f>
        <v>Afternoon</v>
      </c>
      <c r="F8314" s="12"/>
      <c r="G8314" t="s">
        <v>91</v>
      </c>
      <c r="H8314" t="s">
        <v>72</v>
      </c>
      <c r="I8314" t="s">
        <v>40</v>
      </c>
      <c r="J8314">
        <v>223</v>
      </c>
      <c r="K8314" t="s">
        <v>19</v>
      </c>
      <c r="L8314" s="13">
        <v>49.59</v>
      </c>
      <c r="M8314" s="14">
        <v>5.44</v>
      </c>
      <c r="N8314">
        <v>3</v>
      </c>
      <c r="O8314">
        <v>1121</v>
      </c>
      <c r="P8314">
        <v>260</v>
      </c>
      <c r="Q8314" t="s">
        <v>28</v>
      </c>
      <c r="S8314" t="s">
        <v>21</v>
      </c>
    </row>
    <row r="8315" spans="1:19" x14ac:dyDescent="0.3">
      <c r="A8315">
        <v>84917</v>
      </c>
      <c r="B8315" s="1">
        <v>45968</v>
      </c>
      <c r="C8315" s="11">
        <v>0.24236111111111111</v>
      </c>
      <c r="D8315" s="12">
        <v>5</v>
      </c>
      <c r="E8315" s="12" t="str">
        <f>IF(Table2[[#This Row],[Request_Time]]&lt;TIME(12,0,0),"Morning",IF(Table2[[#This Row],[Request_Time]]&lt;TIME(17,0,0),"Afternoon","Evening"))</f>
        <v>Morning</v>
      </c>
      <c r="F8315" s="12"/>
      <c r="G8315" t="s">
        <v>6272</v>
      </c>
      <c r="H8315" t="s">
        <v>75</v>
      </c>
      <c r="I8315" t="s">
        <v>40</v>
      </c>
      <c r="J8315">
        <v>214</v>
      </c>
      <c r="K8315" t="s">
        <v>19</v>
      </c>
      <c r="L8315" s="13">
        <v>4.5199999999999996</v>
      </c>
      <c r="M8315" s="14">
        <v>22.52</v>
      </c>
      <c r="N8315">
        <v>3</v>
      </c>
      <c r="O8315">
        <v>1871</v>
      </c>
      <c r="P8315">
        <v>241</v>
      </c>
      <c r="Q8315" t="s">
        <v>20</v>
      </c>
      <c r="S8315" t="s">
        <v>21</v>
      </c>
    </row>
    <row r="8316" spans="1:19" x14ac:dyDescent="0.3">
      <c r="A8316">
        <v>84928</v>
      </c>
      <c r="B8316" s="1">
        <v>45734</v>
      </c>
      <c r="C8316" s="11">
        <v>0.78611111111111109</v>
      </c>
      <c r="D8316" s="12">
        <v>18</v>
      </c>
      <c r="E8316" s="12" t="str">
        <f>IF(Table2[[#This Row],[Request_Time]]&lt;TIME(12,0,0),"Morning",IF(Table2[[#This Row],[Request_Time]]&lt;TIME(17,0,0),"Afternoon","Evening"))</f>
        <v>Evening</v>
      </c>
      <c r="F8316" s="12"/>
      <c r="G8316" t="s">
        <v>91</v>
      </c>
      <c r="H8316" t="s">
        <v>72</v>
      </c>
      <c r="I8316" t="s">
        <v>40</v>
      </c>
      <c r="J8316">
        <v>239</v>
      </c>
      <c r="K8316" t="s">
        <v>31</v>
      </c>
      <c r="L8316" s="13"/>
      <c r="M8316" s="14"/>
      <c r="O8316">
        <v>1550</v>
      </c>
      <c r="P8316">
        <v>202</v>
      </c>
      <c r="R8316" t="s">
        <v>41</v>
      </c>
    </row>
    <row r="8317" spans="1:19" x14ac:dyDescent="0.3">
      <c r="A8317">
        <v>84944</v>
      </c>
      <c r="B8317" s="1">
        <v>46000</v>
      </c>
      <c r="C8317" s="11">
        <v>0.20555555555555557</v>
      </c>
      <c r="D8317" s="12">
        <v>4</v>
      </c>
      <c r="E8317" s="12" t="str">
        <f>IF(Table2[[#This Row],[Request_Time]]&lt;TIME(12,0,0),"Morning",IF(Table2[[#This Row],[Request_Time]]&lt;TIME(17,0,0),"Afternoon","Evening"))</f>
        <v>Morning</v>
      </c>
      <c r="F8317" s="12"/>
      <c r="G8317" t="s">
        <v>26</v>
      </c>
      <c r="H8317" t="s">
        <v>6272</v>
      </c>
      <c r="I8317" t="s">
        <v>27</v>
      </c>
      <c r="J8317">
        <v>216</v>
      </c>
      <c r="K8317" t="s">
        <v>19</v>
      </c>
      <c r="L8317" s="13">
        <v>81.69</v>
      </c>
      <c r="M8317" s="14">
        <v>25.39</v>
      </c>
      <c r="N8317">
        <v>1</v>
      </c>
      <c r="O8317">
        <v>1858</v>
      </c>
      <c r="P8317">
        <v>212</v>
      </c>
      <c r="Q8317" t="s">
        <v>44</v>
      </c>
      <c r="S8317" t="s">
        <v>36</v>
      </c>
    </row>
    <row r="8318" spans="1:19" x14ac:dyDescent="0.3">
      <c r="A8318">
        <v>84944</v>
      </c>
      <c r="B8318" s="1">
        <v>45743</v>
      </c>
      <c r="C8318" s="11">
        <v>0.50555555555555554</v>
      </c>
      <c r="D8318" s="12">
        <v>12</v>
      </c>
      <c r="E8318" s="12" t="str">
        <f>IF(Table2[[#This Row],[Request_Time]]&lt;TIME(12,0,0),"Morning",IF(Table2[[#This Row],[Request_Time]]&lt;TIME(17,0,0),"Afternoon","Evening"))</f>
        <v>Afternoon</v>
      </c>
      <c r="F8318" s="12"/>
      <c r="G8318" t="s">
        <v>30</v>
      </c>
      <c r="H8318" t="s">
        <v>26</v>
      </c>
      <c r="I8318" t="s">
        <v>40</v>
      </c>
      <c r="J8318">
        <v>255</v>
      </c>
      <c r="K8318" t="s">
        <v>31</v>
      </c>
      <c r="L8318" s="13"/>
      <c r="M8318" s="14"/>
      <c r="O8318">
        <v>1609</v>
      </c>
      <c r="P8318">
        <v>233</v>
      </c>
      <c r="R8318" t="s">
        <v>61</v>
      </c>
    </row>
    <row r="8319" spans="1:19" x14ac:dyDescent="0.3">
      <c r="A8319">
        <v>84945</v>
      </c>
      <c r="B8319" s="1">
        <v>45726</v>
      </c>
      <c r="C8319" s="11">
        <v>1.0416666666666666E-2</v>
      </c>
      <c r="D8319" s="12">
        <v>0</v>
      </c>
      <c r="E8319" s="12" t="str">
        <f>IF(Table2[[#This Row],[Request_Time]]&lt;TIME(12,0,0),"Morning",IF(Table2[[#This Row],[Request_Time]]&lt;TIME(17,0,0),"Afternoon","Evening"))</f>
        <v>Morning</v>
      </c>
      <c r="F8319" s="12"/>
      <c r="G8319" t="s">
        <v>58</v>
      </c>
      <c r="H8319" t="s">
        <v>83</v>
      </c>
      <c r="I8319" t="s">
        <v>40</v>
      </c>
      <c r="J8319">
        <v>221</v>
      </c>
      <c r="K8319" t="s">
        <v>19</v>
      </c>
      <c r="L8319" s="13">
        <v>31.59</v>
      </c>
      <c r="M8319" s="14">
        <v>2.4900000000000002</v>
      </c>
      <c r="N8319">
        <v>1</v>
      </c>
      <c r="O8319">
        <v>1600</v>
      </c>
      <c r="P8319">
        <v>238</v>
      </c>
      <c r="Q8319" t="s">
        <v>50</v>
      </c>
      <c r="S8319" t="s">
        <v>21</v>
      </c>
    </row>
    <row r="8320" spans="1:19" x14ac:dyDescent="0.3">
      <c r="A8320">
        <v>84951</v>
      </c>
      <c r="B8320" s="1">
        <v>45789</v>
      </c>
      <c r="C8320" s="11">
        <v>0.25</v>
      </c>
      <c r="D8320" s="12">
        <v>6</v>
      </c>
      <c r="E8320" s="12" t="str">
        <f>IF(Table2[[#This Row],[Request_Time]]&lt;TIME(12,0,0),"Morning",IF(Table2[[#This Row],[Request_Time]]&lt;TIME(17,0,0),"Afternoon","Evening"))</f>
        <v>Morning</v>
      </c>
      <c r="F8320" s="12"/>
      <c r="G8320" t="s">
        <v>67</v>
      </c>
      <c r="H8320" t="s">
        <v>83</v>
      </c>
      <c r="I8320" t="s">
        <v>18</v>
      </c>
      <c r="J8320">
        <v>201</v>
      </c>
      <c r="K8320" t="s">
        <v>31</v>
      </c>
      <c r="L8320" s="13"/>
      <c r="M8320" s="14"/>
      <c r="O8320">
        <v>1511</v>
      </c>
      <c r="P8320">
        <v>202</v>
      </c>
      <c r="R8320" t="s">
        <v>32</v>
      </c>
    </row>
    <row r="8321" spans="1:19" x14ac:dyDescent="0.3">
      <c r="A8321">
        <v>84953</v>
      </c>
      <c r="B8321" s="1">
        <v>45757</v>
      </c>
      <c r="C8321" s="11">
        <v>0.56666666666666665</v>
      </c>
      <c r="D8321" s="12">
        <v>13</v>
      </c>
      <c r="E8321" s="12" t="str">
        <f>IF(Table2[[#This Row],[Request_Time]]&lt;TIME(12,0,0),"Morning",IF(Table2[[#This Row],[Request_Time]]&lt;TIME(17,0,0),"Afternoon","Evening"))</f>
        <v>Afternoon</v>
      </c>
      <c r="F8321" s="12"/>
      <c r="G8321" t="s">
        <v>23</v>
      </c>
      <c r="H8321" t="s">
        <v>75</v>
      </c>
      <c r="I8321" t="s">
        <v>40</v>
      </c>
      <c r="J8321">
        <v>227</v>
      </c>
      <c r="K8321" t="s">
        <v>19</v>
      </c>
      <c r="L8321" s="13">
        <v>68.91</v>
      </c>
      <c r="M8321" s="14">
        <v>5.4</v>
      </c>
      <c r="N8321">
        <v>1</v>
      </c>
      <c r="O8321">
        <v>1730</v>
      </c>
      <c r="P8321">
        <v>245</v>
      </c>
      <c r="Q8321" t="s">
        <v>28</v>
      </c>
      <c r="S8321" t="s">
        <v>36</v>
      </c>
    </row>
    <row r="8322" spans="1:19" x14ac:dyDescent="0.3">
      <c r="A8322">
        <v>84956</v>
      </c>
      <c r="B8322" s="1">
        <v>45792</v>
      </c>
      <c r="C8322" s="11">
        <v>0.42499999999999999</v>
      </c>
      <c r="D8322" s="12">
        <v>10</v>
      </c>
      <c r="E8322" s="12" t="str">
        <f>IF(Table2[[#This Row],[Request_Time]]&lt;TIME(12,0,0),"Morning",IF(Table2[[#This Row],[Request_Time]]&lt;TIME(17,0,0),"Afternoon","Evening"))</f>
        <v>Morning</v>
      </c>
      <c r="F8322" s="12"/>
      <c r="G8322" t="s">
        <v>83</v>
      </c>
      <c r="H8322" t="s">
        <v>52</v>
      </c>
      <c r="I8322" t="s">
        <v>27</v>
      </c>
      <c r="J8322">
        <v>245</v>
      </c>
      <c r="K8322" t="s">
        <v>24</v>
      </c>
      <c r="L8322" s="13"/>
      <c r="M8322" s="14"/>
      <c r="O8322">
        <v>1969</v>
      </c>
      <c r="P8322">
        <v>220</v>
      </c>
    </row>
    <row r="8323" spans="1:19" x14ac:dyDescent="0.3">
      <c r="A8323">
        <v>84959</v>
      </c>
      <c r="B8323" s="1">
        <v>45871</v>
      </c>
      <c r="C8323" s="11">
        <v>0.37708333333333338</v>
      </c>
      <c r="D8323" s="12">
        <v>9</v>
      </c>
      <c r="E8323" s="12" t="str">
        <f>IF(Table2[[#This Row],[Request_Time]]&lt;TIME(12,0,0),"Morning",IF(Table2[[#This Row],[Request_Time]]&lt;TIME(17,0,0),"Afternoon","Evening"))</f>
        <v>Morning</v>
      </c>
      <c r="F8323" s="12"/>
      <c r="G8323" t="s">
        <v>38</v>
      </c>
      <c r="H8323" t="s">
        <v>72</v>
      </c>
      <c r="I8323" t="s">
        <v>40</v>
      </c>
      <c r="J8323">
        <v>213</v>
      </c>
      <c r="K8323" t="s">
        <v>19</v>
      </c>
      <c r="L8323" s="13">
        <v>9.2799999999999994</v>
      </c>
      <c r="M8323" s="14">
        <v>21.27</v>
      </c>
      <c r="N8323">
        <v>3</v>
      </c>
      <c r="O8323">
        <v>1244</v>
      </c>
      <c r="P8323">
        <v>257</v>
      </c>
      <c r="Q8323" t="s">
        <v>20</v>
      </c>
      <c r="S8323" t="s">
        <v>21</v>
      </c>
    </row>
    <row r="8324" spans="1:19" x14ac:dyDescent="0.3">
      <c r="A8324">
        <v>84961</v>
      </c>
      <c r="B8324" s="1">
        <v>45767</v>
      </c>
      <c r="C8324" s="11">
        <v>0.90833333333333333</v>
      </c>
      <c r="D8324" s="12">
        <v>21</v>
      </c>
      <c r="E8324" s="12" t="str">
        <f>IF(Table2[[#This Row],[Request_Time]]&lt;TIME(12,0,0),"Morning",IF(Table2[[#This Row],[Request_Time]]&lt;TIME(17,0,0),"Afternoon","Evening"))</f>
        <v>Evening</v>
      </c>
      <c r="F8324" s="12"/>
      <c r="G8324" t="s">
        <v>75</v>
      </c>
      <c r="H8324" t="s">
        <v>52</v>
      </c>
      <c r="I8324" t="s">
        <v>27</v>
      </c>
      <c r="J8324">
        <v>218</v>
      </c>
      <c r="K8324" t="s">
        <v>19</v>
      </c>
      <c r="L8324" s="13">
        <v>32.270000000000003</v>
      </c>
      <c r="M8324" s="14">
        <v>8.6</v>
      </c>
      <c r="N8324">
        <v>3</v>
      </c>
      <c r="O8324">
        <v>1388</v>
      </c>
      <c r="P8324">
        <v>251</v>
      </c>
      <c r="Q8324" t="s">
        <v>50</v>
      </c>
      <c r="S8324" t="s">
        <v>21</v>
      </c>
    </row>
    <row r="8325" spans="1:19" x14ac:dyDescent="0.3">
      <c r="A8325">
        <v>84968</v>
      </c>
      <c r="B8325" s="1">
        <v>45659</v>
      </c>
      <c r="C8325" s="11">
        <v>0.42430555555555555</v>
      </c>
      <c r="D8325" s="12">
        <v>10</v>
      </c>
      <c r="E8325" s="12" t="str">
        <f>IF(Table2[[#This Row],[Request_Time]]&lt;TIME(12,0,0),"Morning",IF(Table2[[#This Row],[Request_Time]]&lt;TIME(17,0,0),"Afternoon","Evening"))</f>
        <v>Morning</v>
      </c>
      <c r="F8325" s="12"/>
      <c r="G8325" t="s">
        <v>83</v>
      </c>
      <c r="H8325" t="s">
        <v>26</v>
      </c>
      <c r="I8325" t="s">
        <v>40</v>
      </c>
      <c r="J8325">
        <v>247</v>
      </c>
      <c r="K8325" t="s">
        <v>19</v>
      </c>
      <c r="L8325" s="13">
        <v>79.2</v>
      </c>
      <c r="M8325" s="14">
        <v>11.95</v>
      </c>
      <c r="N8325">
        <v>2</v>
      </c>
      <c r="O8325">
        <v>1021</v>
      </c>
      <c r="P8325">
        <v>240</v>
      </c>
      <c r="Q8325" t="s">
        <v>53</v>
      </c>
      <c r="S8325" t="s">
        <v>21</v>
      </c>
    </row>
    <row r="8326" spans="1:19" x14ac:dyDescent="0.3">
      <c r="A8326">
        <v>84975</v>
      </c>
      <c r="B8326" s="1">
        <v>45888</v>
      </c>
      <c r="C8326" s="11">
        <v>0.21805555555555556</v>
      </c>
      <c r="D8326" s="12">
        <v>5</v>
      </c>
      <c r="E8326" s="12" t="str">
        <f>IF(Table2[[#This Row],[Request_Time]]&lt;TIME(12,0,0),"Morning",IF(Table2[[#This Row],[Request_Time]]&lt;TIME(17,0,0),"Afternoon","Evening"))</f>
        <v>Morning</v>
      </c>
      <c r="F8326" s="12"/>
      <c r="G8326" t="s">
        <v>38</v>
      </c>
      <c r="H8326" t="s">
        <v>91</v>
      </c>
      <c r="I8326" t="s">
        <v>27</v>
      </c>
      <c r="J8326">
        <v>203</v>
      </c>
      <c r="K8326" t="s">
        <v>24</v>
      </c>
      <c r="L8326" s="13"/>
      <c r="M8326" s="14"/>
      <c r="O8326">
        <v>1363</v>
      </c>
      <c r="P8326">
        <v>252</v>
      </c>
    </row>
    <row r="8327" spans="1:19" x14ac:dyDescent="0.3">
      <c r="A8327">
        <v>84982</v>
      </c>
      <c r="B8327" s="1">
        <v>45791</v>
      </c>
      <c r="C8327" s="11">
        <v>0.62083333333333335</v>
      </c>
      <c r="D8327" s="12">
        <v>14</v>
      </c>
      <c r="E8327" s="12" t="str">
        <f>IF(Table2[[#This Row],[Request_Time]]&lt;TIME(12,0,0),"Morning",IF(Table2[[#This Row],[Request_Time]]&lt;TIME(17,0,0),"Afternoon","Evening"))</f>
        <v>Afternoon</v>
      </c>
      <c r="F8327" s="12"/>
      <c r="G8327" t="s">
        <v>52</v>
      </c>
      <c r="H8327" t="s">
        <v>94</v>
      </c>
      <c r="I8327" t="s">
        <v>27</v>
      </c>
      <c r="J8327">
        <v>213</v>
      </c>
      <c r="K8327" t="s">
        <v>19</v>
      </c>
      <c r="L8327" s="13">
        <v>10.8</v>
      </c>
      <c r="M8327" s="14">
        <v>26.57</v>
      </c>
      <c r="N8327">
        <v>3</v>
      </c>
      <c r="O8327">
        <v>2056</v>
      </c>
      <c r="P8327">
        <v>230</v>
      </c>
      <c r="Q8327" t="s">
        <v>20</v>
      </c>
      <c r="S8327" t="s">
        <v>21</v>
      </c>
    </row>
    <row r="8328" spans="1:19" x14ac:dyDescent="0.3">
      <c r="A8328">
        <v>84989</v>
      </c>
      <c r="B8328" s="1">
        <v>45687</v>
      </c>
      <c r="C8328" s="11">
        <v>0.46319444444444446</v>
      </c>
      <c r="D8328" s="12">
        <v>11</v>
      </c>
      <c r="E8328" s="12" t="str">
        <f>IF(Table2[[#This Row],[Request_Time]]&lt;TIME(12,0,0),"Morning",IF(Table2[[#This Row],[Request_Time]]&lt;TIME(17,0,0),"Afternoon","Evening"))</f>
        <v>Morning</v>
      </c>
      <c r="F8328" s="12"/>
      <c r="G8328" t="s">
        <v>81</v>
      </c>
      <c r="H8328" t="s">
        <v>75</v>
      </c>
      <c r="I8328" t="s">
        <v>40</v>
      </c>
      <c r="J8328">
        <v>226</v>
      </c>
      <c r="K8328" t="s">
        <v>19</v>
      </c>
      <c r="L8328" s="13">
        <v>43.99</v>
      </c>
      <c r="M8328" s="14">
        <v>25.7</v>
      </c>
      <c r="N8328">
        <v>3</v>
      </c>
      <c r="O8328">
        <v>1286</v>
      </c>
      <c r="P8328">
        <v>235</v>
      </c>
      <c r="Q8328" t="s">
        <v>50</v>
      </c>
      <c r="S8328" t="s">
        <v>21</v>
      </c>
    </row>
    <row r="8329" spans="1:19" x14ac:dyDescent="0.3">
      <c r="A8329">
        <v>84994</v>
      </c>
      <c r="B8329" s="1">
        <v>45963</v>
      </c>
      <c r="C8329" s="11">
        <v>8.2638888888888887E-2</v>
      </c>
      <c r="D8329" s="12">
        <v>1</v>
      </c>
      <c r="E8329" s="12" t="str">
        <f>IF(Table2[[#This Row],[Request_Time]]&lt;TIME(12,0,0),"Morning",IF(Table2[[#This Row],[Request_Time]]&lt;TIME(17,0,0),"Afternoon","Evening"))</f>
        <v>Morning</v>
      </c>
      <c r="F8329" s="12"/>
      <c r="G8329" t="s">
        <v>38</v>
      </c>
      <c r="H8329" t="s">
        <v>6272</v>
      </c>
      <c r="I8329" t="s">
        <v>18</v>
      </c>
      <c r="J8329">
        <v>225</v>
      </c>
      <c r="K8329" t="s">
        <v>19</v>
      </c>
      <c r="L8329" s="13">
        <v>83.19</v>
      </c>
      <c r="M8329" s="14">
        <v>5.91</v>
      </c>
      <c r="N8329">
        <v>4</v>
      </c>
      <c r="O8329">
        <v>2065</v>
      </c>
      <c r="P8329">
        <v>253</v>
      </c>
      <c r="Q8329" t="s">
        <v>44</v>
      </c>
      <c r="S8329" t="s">
        <v>36</v>
      </c>
    </row>
    <row r="8330" spans="1:19" x14ac:dyDescent="0.3">
      <c r="A8330">
        <v>85009</v>
      </c>
      <c r="B8330" s="1">
        <v>45875</v>
      </c>
      <c r="C8330" s="11">
        <v>0.44375000000000003</v>
      </c>
      <c r="D8330" s="12">
        <v>10</v>
      </c>
      <c r="E8330" s="12" t="str">
        <f>IF(Table2[[#This Row],[Request_Time]]&lt;TIME(12,0,0),"Morning",IF(Table2[[#This Row],[Request_Time]]&lt;TIME(17,0,0),"Afternoon","Evening"))</f>
        <v>Morning</v>
      </c>
      <c r="F8330" s="12"/>
      <c r="G8330" t="s">
        <v>58</v>
      </c>
      <c r="H8330" t="s">
        <v>75</v>
      </c>
      <c r="I8330" t="s">
        <v>40</v>
      </c>
      <c r="J8330">
        <v>228</v>
      </c>
      <c r="K8330" t="s">
        <v>24</v>
      </c>
      <c r="L8330" s="13"/>
      <c r="M8330" s="14"/>
      <c r="O8330">
        <v>1483</v>
      </c>
      <c r="P8330">
        <v>205</v>
      </c>
    </row>
    <row r="8331" spans="1:19" x14ac:dyDescent="0.3">
      <c r="A8331">
        <v>85013</v>
      </c>
      <c r="B8331" s="1">
        <v>45803</v>
      </c>
      <c r="C8331" s="11">
        <v>3.4722222222222224E-2</v>
      </c>
      <c r="D8331" s="12">
        <v>0</v>
      </c>
      <c r="E8331" s="12" t="str">
        <f>IF(Table2[[#This Row],[Request_Time]]&lt;TIME(12,0,0),"Morning",IF(Table2[[#This Row],[Request_Time]]&lt;TIME(17,0,0),"Afternoon","Evening"))</f>
        <v>Morning</v>
      </c>
      <c r="F8331" s="12"/>
      <c r="G8331" t="s">
        <v>83</v>
      </c>
      <c r="H8331" t="s">
        <v>94</v>
      </c>
      <c r="I8331" t="s">
        <v>27</v>
      </c>
      <c r="J8331">
        <v>223</v>
      </c>
      <c r="K8331" t="s">
        <v>19</v>
      </c>
      <c r="L8331" s="13">
        <v>35.5</v>
      </c>
      <c r="M8331" s="14">
        <v>25.25</v>
      </c>
      <c r="N8331">
        <v>4</v>
      </c>
      <c r="O8331">
        <v>2034</v>
      </c>
      <c r="P8331">
        <v>232</v>
      </c>
      <c r="Q8331" t="s">
        <v>32</v>
      </c>
      <c r="S8331" t="s">
        <v>21</v>
      </c>
    </row>
    <row r="8332" spans="1:19" x14ac:dyDescent="0.3">
      <c r="A8332">
        <v>85015</v>
      </c>
      <c r="B8332" s="1">
        <v>46017</v>
      </c>
      <c r="C8332" s="11">
        <v>4.0972222222222222E-2</v>
      </c>
      <c r="D8332" s="12">
        <v>0</v>
      </c>
      <c r="E8332" s="12" t="str">
        <f>IF(Table2[[#This Row],[Request_Time]]&lt;TIME(12,0,0),"Morning",IF(Table2[[#This Row],[Request_Time]]&lt;TIME(17,0,0),"Afternoon","Evening"))</f>
        <v>Morning</v>
      </c>
      <c r="F8332" s="12"/>
      <c r="G8332" t="s">
        <v>23</v>
      </c>
      <c r="H8332" t="s">
        <v>91</v>
      </c>
      <c r="I8332" t="s">
        <v>18</v>
      </c>
      <c r="J8332">
        <v>222</v>
      </c>
      <c r="K8332" t="s">
        <v>19</v>
      </c>
      <c r="L8332" s="13">
        <v>25.79</v>
      </c>
      <c r="M8332" s="14">
        <v>18.45</v>
      </c>
      <c r="N8332">
        <v>1</v>
      </c>
      <c r="O8332">
        <v>1401</v>
      </c>
      <c r="P8332">
        <v>244</v>
      </c>
      <c r="Q8332" t="s">
        <v>20</v>
      </c>
      <c r="S8332" t="s">
        <v>21</v>
      </c>
    </row>
    <row r="8333" spans="1:19" x14ac:dyDescent="0.3">
      <c r="A8333">
        <v>85018</v>
      </c>
      <c r="B8333" s="1">
        <v>45777</v>
      </c>
      <c r="C8333" s="11">
        <v>0.31944444444444448</v>
      </c>
      <c r="D8333" s="12">
        <v>7</v>
      </c>
      <c r="E8333" s="12" t="str">
        <f>IF(Table2[[#This Row],[Request_Time]]&lt;TIME(12,0,0),"Morning",IF(Table2[[#This Row],[Request_Time]]&lt;TIME(17,0,0),"Afternoon","Evening"))</f>
        <v>Morning</v>
      </c>
      <c r="F8333" s="12"/>
      <c r="G8333" t="s">
        <v>6273</v>
      </c>
      <c r="H8333" t="s">
        <v>30</v>
      </c>
      <c r="I8333" t="s">
        <v>18</v>
      </c>
      <c r="J8333">
        <v>235</v>
      </c>
      <c r="K8333" t="s">
        <v>19</v>
      </c>
      <c r="L8333" s="13">
        <v>47.83</v>
      </c>
      <c r="M8333" s="14">
        <v>17.14</v>
      </c>
      <c r="N8333">
        <v>3</v>
      </c>
      <c r="O8333">
        <v>2046</v>
      </c>
      <c r="P8333">
        <v>216</v>
      </c>
      <c r="Q8333" t="s">
        <v>32</v>
      </c>
      <c r="S8333" t="s">
        <v>36</v>
      </c>
    </row>
    <row r="8334" spans="1:19" x14ac:dyDescent="0.3">
      <c r="A8334">
        <v>85022</v>
      </c>
      <c r="B8334" s="1">
        <v>45741</v>
      </c>
      <c r="C8334" s="11">
        <v>0.86875000000000002</v>
      </c>
      <c r="D8334" s="12">
        <v>20</v>
      </c>
      <c r="E8334" s="12" t="str">
        <f>IF(Table2[[#This Row],[Request_Time]]&lt;TIME(12,0,0),"Morning",IF(Table2[[#This Row],[Request_Time]]&lt;TIME(17,0,0),"Afternoon","Evening"))</f>
        <v>Evening</v>
      </c>
      <c r="F8334" s="12"/>
      <c r="G8334" t="s">
        <v>75</v>
      </c>
      <c r="H8334" t="s">
        <v>75</v>
      </c>
      <c r="I8334" t="s">
        <v>40</v>
      </c>
      <c r="J8334">
        <v>214</v>
      </c>
      <c r="K8334" t="s">
        <v>19</v>
      </c>
      <c r="L8334" s="13">
        <v>42.4</v>
      </c>
      <c r="M8334" s="14">
        <v>10.83</v>
      </c>
      <c r="N8334">
        <v>1</v>
      </c>
      <c r="O8334">
        <v>1886</v>
      </c>
      <c r="P8334">
        <v>259</v>
      </c>
      <c r="Q8334" t="s">
        <v>28</v>
      </c>
      <c r="S8334" t="s">
        <v>36</v>
      </c>
    </row>
    <row r="8335" spans="1:19" x14ac:dyDescent="0.3">
      <c r="A8335">
        <v>85022</v>
      </c>
      <c r="B8335" s="1">
        <v>45884</v>
      </c>
      <c r="C8335" s="11">
        <v>9.5138888888888884E-2</v>
      </c>
      <c r="D8335" s="12">
        <v>2</v>
      </c>
      <c r="E8335" s="12" t="str">
        <f>IF(Table2[[#This Row],[Request_Time]]&lt;TIME(12,0,0),"Morning",IF(Table2[[#This Row],[Request_Time]]&lt;TIME(17,0,0),"Afternoon","Evening"))</f>
        <v>Morning</v>
      </c>
      <c r="F8335" s="12"/>
      <c r="G8335" t="s">
        <v>6273</v>
      </c>
      <c r="H8335" t="s">
        <v>94</v>
      </c>
      <c r="I8335" t="s">
        <v>40</v>
      </c>
      <c r="J8335">
        <v>228</v>
      </c>
      <c r="K8335" t="s">
        <v>24</v>
      </c>
      <c r="L8335" s="13"/>
      <c r="M8335" s="14"/>
      <c r="O8335">
        <v>1605</v>
      </c>
      <c r="P8335">
        <v>255</v>
      </c>
    </row>
    <row r="8336" spans="1:19" x14ac:dyDescent="0.3">
      <c r="A8336">
        <v>85028</v>
      </c>
      <c r="B8336" s="1">
        <v>45842</v>
      </c>
      <c r="C8336" s="11">
        <v>0.52083333333333337</v>
      </c>
      <c r="D8336" s="12">
        <v>12</v>
      </c>
      <c r="E8336" s="12" t="str">
        <f>IF(Table2[[#This Row],[Request_Time]]&lt;TIME(12,0,0),"Morning",IF(Table2[[#This Row],[Request_Time]]&lt;TIME(17,0,0),"Afternoon","Evening"))</f>
        <v>Afternoon</v>
      </c>
      <c r="F8336" s="12"/>
      <c r="G8336" t="s">
        <v>6272</v>
      </c>
      <c r="H8336" t="s">
        <v>6273</v>
      </c>
      <c r="I8336" t="s">
        <v>27</v>
      </c>
      <c r="J8336">
        <v>233</v>
      </c>
      <c r="K8336" t="s">
        <v>31</v>
      </c>
      <c r="L8336" s="13"/>
      <c r="M8336" s="14"/>
      <c r="O8336">
        <v>1097</v>
      </c>
      <c r="P8336">
        <v>257</v>
      </c>
      <c r="R8336" t="s">
        <v>108</v>
      </c>
    </row>
    <row r="8337" spans="1:19" x14ac:dyDescent="0.3">
      <c r="A8337">
        <v>85047</v>
      </c>
      <c r="B8337" s="1">
        <v>45915</v>
      </c>
      <c r="C8337" s="11">
        <v>0.72777777777777775</v>
      </c>
      <c r="D8337" s="12">
        <v>17</v>
      </c>
      <c r="E8337" s="12" t="str">
        <f>IF(Table2[[#This Row],[Request_Time]]&lt;TIME(12,0,0),"Morning",IF(Table2[[#This Row],[Request_Time]]&lt;TIME(17,0,0),"Afternoon","Evening"))</f>
        <v>Evening</v>
      </c>
      <c r="F8337" s="12"/>
      <c r="G8337" t="s">
        <v>81</v>
      </c>
      <c r="H8337" t="s">
        <v>6272</v>
      </c>
      <c r="I8337" t="s">
        <v>18</v>
      </c>
      <c r="J8337">
        <v>225</v>
      </c>
      <c r="K8337" t="s">
        <v>19</v>
      </c>
      <c r="L8337" s="13">
        <v>56.42</v>
      </c>
      <c r="M8337" s="14">
        <v>25.11</v>
      </c>
      <c r="N8337">
        <v>5</v>
      </c>
      <c r="O8337">
        <v>1515</v>
      </c>
      <c r="P8337">
        <v>222</v>
      </c>
      <c r="Q8337" t="s">
        <v>20</v>
      </c>
      <c r="S8337" t="s">
        <v>21</v>
      </c>
    </row>
    <row r="8338" spans="1:19" x14ac:dyDescent="0.3">
      <c r="A8338">
        <v>85087</v>
      </c>
      <c r="B8338" s="1">
        <v>45687</v>
      </c>
      <c r="C8338" s="11">
        <v>0.21458333333333335</v>
      </c>
      <c r="D8338" s="12">
        <v>5</v>
      </c>
      <c r="E8338" s="12" t="str">
        <f>IF(Table2[[#This Row],[Request_Time]]&lt;TIME(12,0,0),"Morning",IF(Table2[[#This Row],[Request_Time]]&lt;TIME(17,0,0),"Afternoon","Evening"))</f>
        <v>Morning</v>
      </c>
      <c r="F8338" s="12"/>
      <c r="G8338" t="s">
        <v>6273</v>
      </c>
      <c r="H8338" t="s">
        <v>52</v>
      </c>
      <c r="I8338" t="s">
        <v>40</v>
      </c>
      <c r="J8338">
        <v>237</v>
      </c>
      <c r="K8338" t="s">
        <v>31</v>
      </c>
      <c r="L8338" s="13"/>
      <c r="M8338" s="14"/>
      <c r="O8338">
        <v>1524</v>
      </c>
      <c r="P8338">
        <v>246</v>
      </c>
      <c r="R8338" t="s">
        <v>41</v>
      </c>
    </row>
    <row r="8339" spans="1:19" x14ac:dyDescent="0.3">
      <c r="A8339">
        <v>85096</v>
      </c>
      <c r="B8339" s="1">
        <v>45932</v>
      </c>
      <c r="C8339" s="11">
        <v>6.6666666666666666E-2</v>
      </c>
      <c r="D8339" s="12">
        <v>1</v>
      </c>
      <c r="E8339" s="12" t="str">
        <f>IF(Table2[[#This Row],[Request_Time]]&lt;TIME(12,0,0),"Morning",IF(Table2[[#This Row],[Request_Time]]&lt;TIME(17,0,0),"Afternoon","Evening"))</f>
        <v>Morning</v>
      </c>
      <c r="F8339" s="12"/>
      <c r="G8339" t="s">
        <v>23</v>
      </c>
      <c r="H8339" t="s">
        <v>91</v>
      </c>
      <c r="I8339" t="s">
        <v>18</v>
      </c>
      <c r="J8339">
        <v>214</v>
      </c>
      <c r="K8339" t="s">
        <v>19</v>
      </c>
      <c r="L8339" s="13">
        <v>38.229999999999997</v>
      </c>
      <c r="M8339" s="14">
        <v>14.57</v>
      </c>
      <c r="N8339">
        <v>3</v>
      </c>
      <c r="O8339">
        <v>1552</v>
      </c>
      <c r="P8339">
        <v>200</v>
      </c>
      <c r="Q8339" t="s">
        <v>53</v>
      </c>
      <c r="S8339" t="s">
        <v>21</v>
      </c>
    </row>
    <row r="8340" spans="1:19" x14ac:dyDescent="0.3">
      <c r="A8340">
        <v>85112</v>
      </c>
      <c r="B8340" s="1">
        <v>45891</v>
      </c>
      <c r="C8340" s="11">
        <v>3.125E-2</v>
      </c>
      <c r="D8340" s="12">
        <v>0</v>
      </c>
      <c r="E8340" s="12" t="str">
        <f>IF(Table2[[#This Row],[Request_Time]]&lt;TIME(12,0,0),"Morning",IF(Table2[[#This Row],[Request_Time]]&lt;TIME(17,0,0),"Afternoon","Evening"))</f>
        <v>Morning</v>
      </c>
      <c r="F8340" s="12"/>
      <c r="G8340" t="s">
        <v>72</v>
      </c>
      <c r="H8340" t="s">
        <v>91</v>
      </c>
      <c r="I8340" t="s">
        <v>40</v>
      </c>
      <c r="J8340">
        <v>215</v>
      </c>
      <c r="K8340" t="s">
        <v>19</v>
      </c>
      <c r="L8340" s="13">
        <v>58.84</v>
      </c>
      <c r="M8340" s="14">
        <v>25.67</v>
      </c>
      <c r="N8340">
        <v>5</v>
      </c>
      <c r="O8340">
        <v>1220</v>
      </c>
      <c r="P8340">
        <v>228</v>
      </c>
      <c r="Q8340" t="s">
        <v>20</v>
      </c>
      <c r="S8340" t="s">
        <v>21</v>
      </c>
    </row>
    <row r="8341" spans="1:19" x14ac:dyDescent="0.3">
      <c r="A8341">
        <v>85118</v>
      </c>
      <c r="B8341" s="1">
        <v>45765</v>
      </c>
      <c r="C8341" s="11">
        <v>0.49236111111111108</v>
      </c>
      <c r="D8341" s="12">
        <v>11</v>
      </c>
      <c r="E8341" s="12" t="str">
        <f>IF(Table2[[#This Row],[Request_Time]]&lt;TIME(12,0,0),"Morning",IF(Table2[[#This Row],[Request_Time]]&lt;TIME(17,0,0),"Afternoon","Evening"))</f>
        <v>Morning</v>
      </c>
      <c r="F8341" s="12"/>
      <c r="G8341" t="s">
        <v>58</v>
      </c>
      <c r="H8341" t="s">
        <v>23</v>
      </c>
      <c r="I8341" t="s">
        <v>40</v>
      </c>
      <c r="J8341">
        <v>242</v>
      </c>
      <c r="K8341" t="s">
        <v>24</v>
      </c>
      <c r="L8341" s="13"/>
      <c r="M8341" s="14"/>
      <c r="O8341">
        <v>1300</v>
      </c>
      <c r="P8341">
        <v>256</v>
      </c>
    </row>
    <row r="8342" spans="1:19" x14ac:dyDescent="0.3">
      <c r="A8342">
        <v>85131</v>
      </c>
      <c r="B8342" s="1">
        <v>45913</v>
      </c>
      <c r="C8342" s="11">
        <v>0.17430555555555557</v>
      </c>
      <c r="D8342" s="12">
        <v>4</v>
      </c>
      <c r="E8342" s="12" t="str">
        <f>IF(Table2[[#This Row],[Request_Time]]&lt;TIME(12,0,0),"Morning",IF(Table2[[#This Row],[Request_Time]]&lt;TIME(17,0,0),"Afternoon","Evening"))</f>
        <v>Morning</v>
      </c>
      <c r="F8342" s="12"/>
      <c r="G8342" t="s">
        <v>23</v>
      </c>
      <c r="H8342" t="s">
        <v>23</v>
      </c>
      <c r="I8342" t="s">
        <v>40</v>
      </c>
      <c r="J8342">
        <v>200</v>
      </c>
      <c r="K8342" t="s">
        <v>31</v>
      </c>
      <c r="L8342" s="13"/>
      <c r="M8342" s="14"/>
      <c r="O8342">
        <v>1560</v>
      </c>
      <c r="P8342">
        <v>221</v>
      </c>
      <c r="R8342" t="s">
        <v>55</v>
      </c>
    </row>
    <row r="8343" spans="1:19" x14ac:dyDescent="0.3">
      <c r="A8343">
        <v>85145</v>
      </c>
      <c r="B8343" s="1">
        <v>45753</v>
      </c>
      <c r="C8343" s="11">
        <v>0.9159722222222223</v>
      </c>
      <c r="D8343" s="12">
        <v>21</v>
      </c>
      <c r="E8343" s="12" t="str">
        <f>IF(Table2[[#This Row],[Request_Time]]&lt;TIME(12,0,0),"Morning",IF(Table2[[#This Row],[Request_Time]]&lt;TIME(17,0,0),"Afternoon","Evening"))</f>
        <v>Evening</v>
      </c>
      <c r="F8343" s="12"/>
      <c r="G8343" t="s">
        <v>81</v>
      </c>
      <c r="H8343" t="s">
        <v>6272</v>
      </c>
      <c r="I8343" t="s">
        <v>40</v>
      </c>
      <c r="J8343">
        <v>254</v>
      </c>
      <c r="K8343" t="s">
        <v>19</v>
      </c>
      <c r="L8343" s="13">
        <v>8.39</v>
      </c>
      <c r="M8343" s="14">
        <v>17.04</v>
      </c>
      <c r="N8343">
        <v>3</v>
      </c>
      <c r="O8343">
        <v>2102</v>
      </c>
      <c r="P8343">
        <v>204</v>
      </c>
      <c r="Q8343" t="s">
        <v>28</v>
      </c>
      <c r="S8343" t="s">
        <v>36</v>
      </c>
    </row>
    <row r="8344" spans="1:19" x14ac:dyDescent="0.3">
      <c r="A8344">
        <v>85146</v>
      </c>
      <c r="B8344" s="1">
        <v>45856</v>
      </c>
      <c r="C8344" s="11">
        <v>0.33124999999999999</v>
      </c>
      <c r="D8344" s="12">
        <v>7</v>
      </c>
      <c r="E8344" s="12" t="str">
        <f>IF(Table2[[#This Row],[Request_Time]]&lt;TIME(12,0,0),"Morning",IF(Table2[[#This Row],[Request_Time]]&lt;TIME(17,0,0),"Afternoon","Evening"))</f>
        <v>Morning</v>
      </c>
      <c r="F8344" s="12"/>
      <c r="G8344" t="s">
        <v>6272</v>
      </c>
      <c r="H8344" t="s">
        <v>83</v>
      </c>
      <c r="I8344" t="s">
        <v>40</v>
      </c>
      <c r="J8344">
        <v>247</v>
      </c>
      <c r="K8344" t="s">
        <v>19</v>
      </c>
      <c r="L8344" s="13">
        <v>19.59</v>
      </c>
      <c r="M8344" s="14">
        <v>6.5</v>
      </c>
      <c r="N8344">
        <v>2</v>
      </c>
      <c r="O8344">
        <v>1483</v>
      </c>
      <c r="P8344">
        <v>224</v>
      </c>
      <c r="Q8344" t="s">
        <v>32</v>
      </c>
      <c r="S8344" t="s">
        <v>21</v>
      </c>
    </row>
    <row r="8345" spans="1:19" x14ac:dyDescent="0.3">
      <c r="A8345">
        <v>85153</v>
      </c>
      <c r="B8345" s="1">
        <v>45778</v>
      </c>
      <c r="C8345" s="11">
        <v>0.3923611111111111</v>
      </c>
      <c r="D8345" s="12">
        <v>9</v>
      </c>
      <c r="E8345" s="12" t="str">
        <f>IF(Table2[[#This Row],[Request_Time]]&lt;TIME(12,0,0),"Morning",IF(Table2[[#This Row],[Request_Time]]&lt;TIME(17,0,0),"Afternoon","Evening"))</f>
        <v>Morning</v>
      </c>
      <c r="F8345" s="12"/>
      <c r="G8345" t="s">
        <v>52</v>
      </c>
      <c r="H8345" t="s">
        <v>58</v>
      </c>
      <c r="I8345" t="s">
        <v>18</v>
      </c>
      <c r="J8345">
        <v>212</v>
      </c>
      <c r="K8345" t="s">
        <v>19</v>
      </c>
      <c r="L8345" s="13">
        <v>62.45</v>
      </c>
      <c r="M8345" s="14">
        <v>15.96</v>
      </c>
      <c r="N8345">
        <v>4</v>
      </c>
      <c r="O8345">
        <v>1906</v>
      </c>
      <c r="P8345">
        <v>235</v>
      </c>
      <c r="Q8345" t="s">
        <v>53</v>
      </c>
      <c r="S8345" t="s">
        <v>21</v>
      </c>
    </row>
    <row r="8346" spans="1:19" x14ac:dyDescent="0.3">
      <c r="A8346">
        <v>85157</v>
      </c>
      <c r="B8346" s="1">
        <v>45839</v>
      </c>
      <c r="C8346" s="11">
        <v>8.7500000000000008E-2</v>
      </c>
      <c r="D8346" s="12">
        <v>2</v>
      </c>
      <c r="E8346" s="12" t="str">
        <f>IF(Table2[[#This Row],[Request_Time]]&lt;TIME(12,0,0),"Morning",IF(Table2[[#This Row],[Request_Time]]&lt;TIME(17,0,0),"Afternoon","Evening"))</f>
        <v>Morning</v>
      </c>
      <c r="F8346" s="12"/>
      <c r="G8346" t="s">
        <v>83</v>
      </c>
      <c r="H8346" t="s">
        <v>72</v>
      </c>
      <c r="I8346" t="s">
        <v>18</v>
      </c>
      <c r="J8346">
        <v>234</v>
      </c>
      <c r="K8346" t="s">
        <v>31</v>
      </c>
      <c r="L8346" s="13"/>
      <c r="M8346" s="14"/>
      <c r="O8346">
        <v>1272</v>
      </c>
      <c r="P8346">
        <v>229</v>
      </c>
      <c r="R8346" t="s">
        <v>128</v>
      </c>
    </row>
    <row r="8347" spans="1:19" x14ac:dyDescent="0.3">
      <c r="A8347">
        <v>85164</v>
      </c>
      <c r="B8347" s="1">
        <v>45938</v>
      </c>
      <c r="C8347" s="11">
        <v>6.8749999999999992E-2</v>
      </c>
      <c r="D8347" s="12">
        <v>1</v>
      </c>
      <c r="E8347" s="12" t="str">
        <f>IF(Table2[[#This Row],[Request_Time]]&lt;TIME(12,0,0),"Morning",IF(Table2[[#This Row],[Request_Time]]&lt;TIME(17,0,0),"Afternoon","Evening"))</f>
        <v>Morning</v>
      </c>
      <c r="F8347" s="12"/>
      <c r="G8347" t="s">
        <v>23</v>
      </c>
      <c r="H8347" t="s">
        <v>58</v>
      </c>
      <c r="I8347" t="s">
        <v>18</v>
      </c>
      <c r="J8347">
        <v>239</v>
      </c>
      <c r="K8347" t="s">
        <v>19</v>
      </c>
      <c r="L8347" s="13">
        <v>83.27</v>
      </c>
      <c r="M8347" s="14">
        <v>23.58</v>
      </c>
      <c r="N8347">
        <v>3</v>
      </c>
      <c r="O8347">
        <v>1304</v>
      </c>
      <c r="P8347">
        <v>230</v>
      </c>
      <c r="Q8347" t="s">
        <v>32</v>
      </c>
      <c r="S8347" t="s">
        <v>36</v>
      </c>
    </row>
    <row r="8348" spans="1:19" x14ac:dyDescent="0.3">
      <c r="A8348">
        <v>85165</v>
      </c>
      <c r="B8348" s="1">
        <v>46010</v>
      </c>
      <c r="C8348" s="11">
        <v>0.18680555555555556</v>
      </c>
      <c r="D8348" s="12">
        <v>4</v>
      </c>
      <c r="E8348" s="12" t="str">
        <f>IF(Table2[[#This Row],[Request_Time]]&lt;TIME(12,0,0),"Morning",IF(Table2[[#This Row],[Request_Time]]&lt;TIME(17,0,0),"Afternoon","Evening"))</f>
        <v>Morning</v>
      </c>
      <c r="F8348" s="12"/>
      <c r="G8348" t="s">
        <v>38</v>
      </c>
      <c r="H8348" t="s">
        <v>75</v>
      </c>
      <c r="I8348" t="s">
        <v>18</v>
      </c>
      <c r="J8348">
        <v>226</v>
      </c>
      <c r="K8348" t="s">
        <v>31</v>
      </c>
      <c r="L8348" s="13"/>
      <c r="M8348" s="14"/>
      <c r="O8348">
        <v>1251</v>
      </c>
      <c r="P8348">
        <v>205</v>
      </c>
      <c r="R8348" t="s">
        <v>108</v>
      </c>
    </row>
    <row r="8349" spans="1:19" x14ac:dyDescent="0.3">
      <c r="A8349">
        <v>85169</v>
      </c>
      <c r="B8349" s="1">
        <v>45988</v>
      </c>
      <c r="C8349" s="11">
        <v>0.47847222222222219</v>
      </c>
      <c r="D8349" s="12">
        <v>11</v>
      </c>
      <c r="E8349" s="12" t="str">
        <f>IF(Table2[[#This Row],[Request_Time]]&lt;TIME(12,0,0),"Morning",IF(Table2[[#This Row],[Request_Time]]&lt;TIME(17,0,0),"Afternoon","Evening"))</f>
        <v>Morning</v>
      </c>
      <c r="F8349" s="12"/>
      <c r="G8349" t="s">
        <v>67</v>
      </c>
      <c r="H8349" t="s">
        <v>6272</v>
      </c>
      <c r="I8349" t="s">
        <v>18</v>
      </c>
      <c r="J8349">
        <v>237</v>
      </c>
      <c r="K8349" t="s">
        <v>19</v>
      </c>
      <c r="L8349" s="13">
        <v>22.38</v>
      </c>
      <c r="M8349" s="14">
        <v>5.85</v>
      </c>
      <c r="N8349">
        <v>1</v>
      </c>
      <c r="O8349">
        <v>1540</v>
      </c>
      <c r="P8349">
        <v>252</v>
      </c>
      <c r="Q8349" t="s">
        <v>32</v>
      </c>
      <c r="S8349" t="s">
        <v>21</v>
      </c>
    </row>
    <row r="8350" spans="1:19" x14ac:dyDescent="0.3">
      <c r="A8350">
        <v>85174</v>
      </c>
      <c r="B8350" s="1">
        <v>45751</v>
      </c>
      <c r="C8350" s="11">
        <v>0.9770833333333333</v>
      </c>
      <c r="D8350" s="12">
        <v>23</v>
      </c>
      <c r="E8350" s="12" t="str">
        <f>IF(Table2[[#This Row],[Request_Time]]&lt;TIME(12,0,0),"Morning",IF(Table2[[#This Row],[Request_Time]]&lt;TIME(17,0,0),"Afternoon","Evening"))</f>
        <v>Evening</v>
      </c>
      <c r="F8350" s="12"/>
      <c r="G8350" t="s">
        <v>83</v>
      </c>
      <c r="H8350" t="s">
        <v>67</v>
      </c>
      <c r="I8350" t="s">
        <v>40</v>
      </c>
      <c r="J8350">
        <v>222</v>
      </c>
      <c r="K8350" t="s">
        <v>19</v>
      </c>
      <c r="L8350" s="13">
        <v>14.38</v>
      </c>
      <c r="M8350" s="14">
        <v>16.91</v>
      </c>
      <c r="N8350">
        <v>1</v>
      </c>
      <c r="O8350">
        <v>1026</v>
      </c>
      <c r="P8350">
        <v>238</v>
      </c>
      <c r="Q8350" t="s">
        <v>32</v>
      </c>
      <c r="S8350" t="s">
        <v>21</v>
      </c>
    </row>
    <row r="8351" spans="1:19" x14ac:dyDescent="0.3">
      <c r="A8351">
        <v>85177</v>
      </c>
      <c r="B8351" s="1">
        <v>45937</v>
      </c>
      <c r="C8351" s="11">
        <v>0.2298611111111111</v>
      </c>
      <c r="D8351" s="12">
        <v>5</v>
      </c>
      <c r="E8351" s="12" t="str">
        <f>IF(Table2[[#This Row],[Request_Time]]&lt;TIME(12,0,0),"Morning",IF(Table2[[#This Row],[Request_Time]]&lt;TIME(17,0,0),"Afternoon","Evening"))</f>
        <v>Morning</v>
      </c>
      <c r="F8351" s="12"/>
      <c r="G8351" t="s">
        <v>91</v>
      </c>
      <c r="H8351" t="s">
        <v>83</v>
      </c>
      <c r="I8351" t="s">
        <v>40</v>
      </c>
      <c r="J8351">
        <v>235</v>
      </c>
      <c r="K8351" t="s">
        <v>31</v>
      </c>
      <c r="L8351" s="13"/>
      <c r="M8351" s="14"/>
      <c r="O8351">
        <v>1887</v>
      </c>
      <c r="P8351">
        <v>217</v>
      </c>
      <c r="R8351" t="s">
        <v>47</v>
      </c>
    </row>
    <row r="8352" spans="1:19" x14ac:dyDescent="0.3">
      <c r="A8352">
        <v>85186</v>
      </c>
      <c r="B8352" s="1">
        <v>45701</v>
      </c>
      <c r="C8352" s="11">
        <v>0.63194444444444442</v>
      </c>
      <c r="D8352" s="12">
        <v>15</v>
      </c>
      <c r="E8352" s="12" t="str">
        <f>IF(Table2[[#This Row],[Request_Time]]&lt;TIME(12,0,0),"Morning",IF(Table2[[#This Row],[Request_Time]]&lt;TIME(17,0,0),"Afternoon","Evening"))</f>
        <v>Afternoon</v>
      </c>
      <c r="F8352" s="12"/>
      <c r="G8352" t="s">
        <v>81</v>
      </c>
      <c r="H8352" t="s">
        <v>52</v>
      </c>
      <c r="I8352" t="s">
        <v>18</v>
      </c>
      <c r="J8352">
        <v>208</v>
      </c>
      <c r="K8352" t="s">
        <v>24</v>
      </c>
      <c r="L8352" s="13"/>
      <c r="M8352" s="14"/>
      <c r="O8352">
        <v>1941</v>
      </c>
      <c r="P8352">
        <v>236</v>
      </c>
    </row>
    <row r="8353" spans="1:19" x14ac:dyDescent="0.3">
      <c r="A8353">
        <v>85192</v>
      </c>
      <c r="B8353" s="1">
        <v>45672</v>
      </c>
      <c r="C8353" s="11">
        <v>0.19999999999999998</v>
      </c>
      <c r="D8353" s="12">
        <v>4</v>
      </c>
      <c r="E8353" s="12" t="str">
        <f>IF(Table2[[#This Row],[Request_Time]]&lt;TIME(12,0,0),"Morning",IF(Table2[[#This Row],[Request_Time]]&lt;TIME(17,0,0),"Afternoon","Evening"))</f>
        <v>Morning</v>
      </c>
      <c r="F8353" s="12"/>
      <c r="G8353" t="s">
        <v>58</v>
      </c>
      <c r="H8353" t="s">
        <v>6272</v>
      </c>
      <c r="I8353" t="s">
        <v>40</v>
      </c>
      <c r="J8353">
        <v>245</v>
      </c>
      <c r="K8353" t="s">
        <v>19</v>
      </c>
      <c r="L8353" s="13">
        <v>30.46</v>
      </c>
      <c r="M8353" s="14">
        <v>20.05</v>
      </c>
      <c r="N8353">
        <v>2</v>
      </c>
      <c r="O8353">
        <v>1660</v>
      </c>
      <c r="P8353">
        <v>220</v>
      </c>
      <c r="Q8353" t="s">
        <v>50</v>
      </c>
      <c r="S8353" t="s">
        <v>36</v>
      </c>
    </row>
    <row r="8354" spans="1:19" x14ac:dyDescent="0.3">
      <c r="A8354">
        <v>85196</v>
      </c>
      <c r="B8354" s="1">
        <v>45833</v>
      </c>
      <c r="C8354" s="11">
        <v>8.4722222222222213E-2</v>
      </c>
      <c r="D8354" s="12">
        <v>2</v>
      </c>
      <c r="E8354" s="12" t="str">
        <f>IF(Table2[[#This Row],[Request_Time]]&lt;TIME(12,0,0),"Morning",IF(Table2[[#This Row],[Request_Time]]&lt;TIME(17,0,0),"Afternoon","Evening"))</f>
        <v>Morning</v>
      </c>
      <c r="F8354" s="12"/>
      <c r="G8354" t="s">
        <v>30</v>
      </c>
      <c r="H8354" t="s">
        <v>81</v>
      </c>
      <c r="I8354" t="s">
        <v>27</v>
      </c>
      <c r="J8354">
        <v>228</v>
      </c>
      <c r="K8354" t="s">
        <v>19</v>
      </c>
      <c r="L8354" s="13">
        <v>75.14</v>
      </c>
      <c r="M8354" s="14">
        <v>13.98</v>
      </c>
      <c r="N8354">
        <v>2</v>
      </c>
      <c r="O8354">
        <v>1516</v>
      </c>
      <c r="P8354">
        <v>216</v>
      </c>
      <c r="Q8354" t="s">
        <v>28</v>
      </c>
      <c r="S8354" t="s">
        <v>21</v>
      </c>
    </row>
    <row r="8355" spans="1:19" x14ac:dyDescent="0.3">
      <c r="A8355">
        <v>85205</v>
      </c>
      <c r="B8355" s="1">
        <v>45886</v>
      </c>
      <c r="C8355" s="11">
        <v>0.64652777777777781</v>
      </c>
      <c r="D8355" s="12">
        <v>15</v>
      </c>
      <c r="E8355" s="12" t="str">
        <f>IF(Table2[[#This Row],[Request_Time]]&lt;TIME(12,0,0),"Morning",IF(Table2[[#This Row],[Request_Time]]&lt;TIME(17,0,0),"Afternoon","Evening"))</f>
        <v>Afternoon</v>
      </c>
      <c r="F8355" s="12"/>
      <c r="G8355" t="s">
        <v>75</v>
      </c>
      <c r="H8355" t="s">
        <v>72</v>
      </c>
      <c r="I8355" t="s">
        <v>27</v>
      </c>
      <c r="J8355">
        <v>236</v>
      </c>
      <c r="K8355" t="s">
        <v>19</v>
      </c>
      <c r="L8355" s="13">
        <v>9.2799999999999994</v>
      </c>
      <c r="M8355" s="14">
        <v>11.41</v>
      </c>
      <c r="N8355">
        <v>3</v>
      </c>
      <c r="O8355">
        <v>2077</v>
      </c>
      <c r="P8355">
        <v>244</v>
      </c>
      <c r="Q8355" t="s">
        <v>44</v>
      </c>
      <c r="S8355" t="s">
        <v>36</v>
      </c>
    </row>
    <row r="8356" spans="1:19" x14ac:dyDescent="0.3">
      <c r="A8356">
        <v>85215</v>
      </c>
      <c r="B8356" s="1">
        <v>45669</v>
      </c>
      <c r="C8356" s="11">
        <v>0.73472222222222217</v>
      </c>
      <c r="D8356" s="12">
        <v>17</v>
      </c>
      <c r="E8356" s="12" t="str">
        <f>IF(Table2[[#This Row],[Request_Time]]&lt;TIME(12,0,0),"Morning",IF(Table2[[#This Row],[Request_Time]]&lt;TIME(17,0,0),"Afternoon","Evening"))</f>
        <v>Evening</v>
      </c>
      <c r="F8356" s="12"/>
      <c r="G8356" t="s">
        <v>52</v>
      </c>
      <c r="H8356" t="s">
        <v>6272</v>
      </c>
      <c r="I8356" t="s">
        <v>40</v>
      </c>
      <c r="J8356">
        <v>245</v>
      </c>
      <c r="K8356" t="s">
        <v>31</v>
      </c>
      <c r="L8356" s="13"/>
      <c r="M8356" s="14"/>
      <c r="O8356">
        <v>1274</v>
      </c>
      <c r="P8356">
        <v>250</v>
      </c>
      <c r="R8356" t="s">
        <v>108</v>
      </c>
    </row>
    <row r="8357" spans="1:19" x14ac:dyDescent="0.3">
      <c r="A8357">
        <v>85225</v>
      </c>
      <c r="B8357" s="1">
        <v>45974</v>
      </c>
      <c r="C8357" s="11">
        <v>0.84791666666666676</v>
      </c>
      <c r="D8357" s="12">
        <v>20</v>
      </c>
      <c r="E8357" s="12" t="str">
        <f>IF(Table2[[#This Row],[Request_Time]]&lt;TIME(12,0,0),"Morning",IF(Table2[[#This Row],[Request_Time]]&lt;TIME(17,0,0),"Afternoon","Evening"))</f>
        <v>Evening</v>
      </c>
      <c r="F8357" s="12"/>
      <c r="G8357" t="s">
        <v>72</v>
      </c>
      <c r="H8357" t="s">
        <v>38</v>
      </c>
      <c r="I8357" t="s">
        <v>40</v>
      </c>
      <c r="J8357">
        <v>221</v>
      </c>
      <c r="K8357" t="s">
        <v>19</v>
      </c>
      <c r="L8357" s="13">
        <v>26.74</v>
      </c>
      <c r="M8357" s="14">
        <v>5.6</v>
      </c>
      <c r="N8357">
        <v>5</v>
      </c>
      <c r="O8357">
        <v>1533</v>
      </c>
      <c r="P8357">
        <v>253</v>
      </c>
      <c r="Q8357" t="s">
        <v>32</v>
      </c>
      <c r="S8357" t="s">
        <v>36</v>
      </c>
    </row>
    <row r="8358" spans="1:19" x14ac:dyDescent="0.3">
      <c r="A8358">
        <v>85241</v>
      </c>
      <c r="B8358" s="1">
        <v>45785</v>
      </c>
      <c r="C8358" s="11">
        <v>0.21388888888888891</v>
      </c>
      <c r="D8358" s="12">
        <v>5</v>
      </c>
      <c r="E8358" s="12" t="str">
        <f>IF(Table2[[#This Row],[Request_Time]]&lt;TIME(12,0,0),"Morning",IF(Table2[[#This Row],[Request_Time]]&lt;TIME(17,0,0),"Afternoon","Evening"))</f>
        <v>Morning</v>
      </c>
      <c r="F8358" s="12"/>
      <c r="G8358" t="s">
        <v>6273</v>
      </c>
      <c r="H8358" t="s">
        <v>58</v>
      </c>
      <c r="I8358" t="s">
        <v>18</v>
      </c>
      <c r="J8358">
        <v>201</v>
      </c>
      <c r="K8358" t="s">
        <v>19</v>
      </c>
      <c r="L8358" s="13">
        <v>16.86</v>
      </c>
      <c r="M8358" s="14">
        <v>26.29</v>
      </c>
      <c r="N8358">
        <v>5</v>
      </c>
      <c r="O8358">
        <v>2142</v>
      </c>
      <c r="P8358">
        <v>240</v>
      </c>
      <c r="Q8358" t="s">
        <v>50</v>
      </c>
      <c r="S8358" t="s">
        <v>36</v>
      </c>
    </row>
    <row r="8359" spans="1:19" x14ac:dyDescent="0.3">
      <c r="A8359">
        <v>85249</v>
      </c>
      <c r="B8359" s="1">
        <v>45809</v>
      </c>
      <c r="C8359" s="11">
        <v>0.87083333333333324</v>
      </c>
      <c r="D8359" s="12">
        <v>20</v>
      </c>
      <c r="E8359" s="12" t="str">
        <f>IF(Table2[[#This Row],[Request_Time]]&lt;TIME(12,0,0),"Morning",IF(Table2[[#This Row],[Request_Time]]&lt;TIME(17,0,0),"Afternoon","Evening"))</f>
        <v>Evening</v>
      </c>
      <c r="F8359" s="12"/>
      <c r="G8359" t="s">
        <v>81</v>
      </c>
      <c r="H8359" t="s">
        <v>91</v>
      </c>
      <c r="I8359" t="s">
        <v>27</v>
      </c>
      <c r="J8359">
        <v>236</v>
      </c>
      <c r="K8359" t="s">
        <v>19</v>
      </c>
      <c r="L8359" s="13">
        <v>74.459999999999994</v>
      </c>
      <c r="M8359" s="14">
        <v>11.85</v>
      </c>
      <c r="N8359">
        <v>2</v>
      </c>
      <c r="O8359">
        <v>1071</v>
      </c>
      <c r="P8359">
        <v>205</v>
      </c>
      <c r="Q8359" t="s">
        <v>50</v>
      </c>
      <c r="S8359" t="s">
        <v>36</v>
      </c>
    </row>
    <row r="8360" spans="1:19" x14ac:dyDescent="0.3">
      <c r="A8360">
        <v>85255</v>
      </c>
      <c r="B8360" s="1">
        <v>45924</v>
      </c>
      <c r="C8360" s="11">
        <v>9.0277777777777787E-3</v>
      </c>
      <c r="D8360" s="12">
        <v>0</v>
      </c>
      <c r="E8360" s="12" t="str">
        <f>IF(Table2[[#This Row],[Request_Time]]&lt;TIME(12,0,0),"Morning",IF(Table2[[#This Row],[Request_Time]]&lt;TIME(17,0,0),"Afternoon","Evening"))</f>
        <v>Morning</v>
      </c>
      <c r="F8360" s="12"/>
      <c r="G8360" t="s">
        <v>26</v>
      </c>
      <c r="H8360" t="s">
        <v>81</v>
      </c>
      <c r="I8360" t="s">
        <v>18</v>
      </c>
      <c r="J8360">
        <v>218</v>
      </c>
      <c r="K8360" t="s">
        <v>31</v>
      </c>
      <c r="L8360" s="13"/>
      <c r="M8360" s="14"/>
      <c r="O8360">
        <v>2097</v>
      </c>
      <c r="P8360">
        <v>211</v>
      </c>
      <c r="R8360" t="s">
        <v>55</v>
      </c>
    </row>
    <row r="8361" spans="1:19" x14ac:dyDescent="0.3">
      <c r="A8361">
        <v>85258</v>
      </c>
      <c r="B8361" s="1">
        <v>45807</v>
      </c>
      <c r="C8361" s="11">
        <v>0.63472222222222219</v>
      </c>
      <c r="D8361" s="12">
        <v>15</v>
      </c>
      <c r="E8361" s="12" t="str">
        <f>IF(Table2[[#This Row],[Request_Time]]&lt;TIME(12,0,0),"Morning",IF(Table2[[#This Row],[Request_Time]]&lt;TIME(17,0,0),"Afternoon","Evening"))</f>
        <v>Afternoon</v>
      </c>
      <c r="F8361" s="12"/>
      <c r="G8361" t="s">
        <v>94</v>
      </c>
      <c r="H8361" t="s">
        <v>30</v>
      </c>
      <c r="I8361" t="s">
        <v>40</v>
      </c>
      <c r="J8361">
        <v>215</v>
      </c>
      <c r="K8361" t="s">
        <v>19</v>
      </c>
      <c r="L8361" s="13">
        <v>32.6</v>
      </c>
      <c r="M8361" s="14">
        <v>25.77</v>
      </c>
      <c r="N8361">
        <v>5</v>
      </c>
      <c r="O8361">
        <v>1680</v>
      </c>
      <c r="P8361">
        <v>205</v>
      </c>
      <c r="Q8361" t="s">
        <v>28</v>
      </c>
      <c r="S8361" t="s">
        <v>21</v>
      </c>
    </row>
    <row r="8362" spans="1:19" x14ac:dyDescent="0.3">
      <c r="A8362">
        <v>85261</v>
      </c>
      <c r="B8362" s="1">
        <v>45705</v>
      </c>
      <c r="C8362" s="11">
        <v>8.3333333333333332E-3</v>
      </c>
      <c r="D8362" s="12">
        <v>0</v>
      </c>
      <c r="E8362" s="12" t="str">
        <f>IF(Table2[[#This Row],[Request_Time]]&lt;TIME(12,0,0),"Morning",IF(Table2[[#This Row],[Request_Time]]&lt;TIME(17,0,0),"Afternoon","Evening"))</f>
        <v>Morning</v>
      </c>
      <c r="F8362" s="12"/>
      <c r="G8362" t="s">
        <v>83</v>
      </c>
      <c r="H8362" t="s">
        <v>26</v>
      </c>
      <c r="I8362" t="s">
        <v>18</v>
      </c>
      <c r="J8362">
        <v>227</v>
      </c>
      <c r="K8362" t="s">
        <v>19</v>
      </c>
      <c r="L8362" s="13">
        <v>79.78</v>
      </c>
      <c r="M8362" s="14">
        <v>15.25</v>
      </c>
      <c r="N8362">
        <v>3</v>
      </c>
      <c r="O8362">
        <v>1721</v>
      </c>
      <c r="P8362">
        <v>230</v>
      </c>
      <c r="Q8362" t="s">
        <v>32</v>
      </c>
      <c r="S8362" t="s">
        <v>21</v>
      </c>
    </row>
    <row r="8363" spans="1:19" x14ac:dyDescent="0.3">
      <c r="A8363">
        <v>85288</v>
      </c>
      <c r="B8363" s="1">
        <v>45967</v>
      </c>
      <c r="C8363" s="11">
        <v>0.97986111111111107</v>
      </c>
      <c r="D8363" s="12">
        <v>23</v>
      </c>
      <c r="E8363" s="12" t="str">
        <f>IF(Table2[[#This Row],[Request_Time]]&lt;TIME(12,0,0),"Morning",IF(Table2[[#This Row],[Request_Time]]&lt;TIME(17,0,0),"Afternoon","Evening"))</f>
        <v>Evening</v>
      </c>
      <c r="F8363" s="12"/>
      <c r="G8363" t="s">
        <v>58</v>
      </c>
      <c r="H8363" t="s">
        <v>81</v>
      </c>
      <c r="I8363" t="s">
        <v>40</v>
      </c>
      <c r="J8363">
        <v>227</v>
      </c>
      <c r="K8363" t="s">
        <v>19</v>
      </c>
      <c r="L8363" s="13">
        <v>24.37</v>
      </c>
      <c r="M8363" s="14">
        <v>21.96</v>
      </c>
      <c r="N8363">
        <v>5</v>
      </c>
      <c r="O8363">
        <v>1865</v>
      </c>
      <c r="P8363">
        <v>213</v>
      </c>
      <c r="Q8363" t="s">
        <v>44</v>
      </c>
      <c r="S8363" t="s">
        <v>36</v>
      </c>
    </row>
    <row r="8364" spans="1:19" x14ac:dyDescent="0.3">
      <c r="A8364">
        <v>85318</v>
      </c>
      <c r="B8364" s="1">
        <v>45777</v>
      </c>
      <c r="C8364" s="11">
        <v>0.70277777777777783</v>
      </c>
      <c r="D8364" s="12">
        <v>16</v>
      </c>
      <c r="E8364" s="12" t="str">
        <f>IF(Table2[[#This Row],[Request_Time]]&lt;TIME(12,0,0),"Morning",IF(Table2[[#This Row],[Request_Time]]&lt;TIME(17,0,0),"Afternoon","Evening"))</f>
        <v>Afternoon</v>
      </c>
      <c r="F8364" s="12"/>
      <c r="G8364" t="s">
        <v>6272</v>
      </c>
      <c r="H8364" t="s">
        <v>83</v>
      </c>
      <c r="I8364" t="s">
        <v>27</v>
      </c>
      <c r="J8364">
        <v>251</v>
      </c>
      <c r="K8364" t="s">
        <v>19</v>
      </c>
      <c r="L8364" s="13">
        <v>49.69</v>
      </c>
      <c r="M8364" s="14">
        <v>17.170000000000002</v>
      </c>
      <c r="N8364">
        <v>2</v>
      </c>
      <c r="O8364">
        <v>2041</v>
      </c>
      <c r="P8364">
        <v>235</v>
      </c>
      <c r="Q8364" t="s">
        <v>44</v>
      </c>
      <c r="S8364" t="s">
        <v>36</v>
      </c>
    </row>
    <row r="8365" spans="1:19" x14ac:dyDescent="0.3">
      <c r="A8365">
        <v>85325</v>
      </c>
      <c r="B8365" s="1">
        <v>45925</v>
      </c>
      <c r="C8365" s="11">
        <v>0.34930555555555554</v>
      </c>
      <c r="D8365" s="12">
        <v>8</v>
      </c>
      <c r="E8365" s="12" t="str">
        <f>IF(Table2[[#This Row],[Request_Time]]&lt;TIME(12,0,0),"Morning",IF(Table2[[#This Row],[Request_Time]]&lt;TIME(17,0,0),"Afternoon","Evening"))</f>
        <v>Morning</v>
      </c>
      <c r="F8365" s="12"/>
      <c r="G8365" t="s">
        <v>75</v>
      </c>
      <c r="H8365" t="s">
        <v>72</v>
      </c>
      <c r="I8365" t="s">
        <v>18</v>
      </c>
      <c r="J8365">
        <v>247</v>
      </c>
      <c r="K8365" t="s">
        <v>19</v>
      </c>
      <c r="L8365" s="13">
        <v>35.729999999999997</v>
      </c>
      <c r="M8365" s="14">
        <v>16.79</v>
      </c>
      <c r="N8365">
        <v>5</v>
      </c>
      <c r="O8365">
        <v>1401</v>
      </c>
      <c r="P8365">
        <v>215</v>
      </c>
      <c r="Q8365" t="s">
        <v>28</v>
      </c>
      <c r="S8365" t="s">
        <v>36</v>
      </c>
    </row>
    <row r="8366" spans="1:19" x14ac:dyDescent="0.3">
      <c r="A8366">
        <v>85334</v>
      </c>
      <c r="B8366" s="1">
        <v>45695</v>
      </c>
      <c r="C8366" s="11">
        <v>0.42777777777777781</v>
      </c>
      <c r="D8366" s="12">
        <v>10</v>
      </c>
      <c r="E8366" s="12" t="str">
        <f>IF(Table2[[#This Row],[Request_Time]]&lt;TIME(12,0,0),"Morning",IF(Table2[[#This Row],[Request_Time]]&lt;TIME(17,0,0),"Afternoon","Evening"))</f>
        <v>Morning</v>
      </c>
      <c r="F8366" s="12"/>
      <c r="G8366" t="s">
        <v>30</v>
      </c>
      <c r="H8366" t="s">
        <v>91</v>
      </c>
      <c r="I8366" t="s">
        <v>40</v>
      </c>
      <c r="J8366">
        <v>236</v>
      </c>
      <c r="K8366" t="s">
        <v>19</v>
      </c>
      <c r="L8366" s="13">
        <v>31.94</v>
      </c>
      <c r="M8366" s="14">
        <v>16.510000000000002</v>
      </c>
      <c r="N8366">
        <v>2</v>
      </c>
      <c r="O8366">
        <v>1934</v>
      </c>
      <c r="P8366">
        <v>235</v>
      </c>
      <c r="Q8366" t="s">
        <v>50</v>
      </c>
      <c r="S8366" t="s">
        <v>36</v>
      </c>
    </row>
    <row r="8367" spans="1:19" x14ac:dyDescent="0.3">
      <c r="A8367">
        <v>85352</v>
      </c>
      <c r="B8367" s="1">
        <v>45840</v>
      </c>
      <c r="C8367" s="11">
        <v>0.90277777777777779</v>
      </c>
      <c r="D8367" s="12">
        <v>21</v>
      </c>
      <c r="E8367" s="12" t="str">
        <f>IF(Table2[[#This Row],[Request_Time]]&lt;TIME(12,0,0),"Morning",IF(Table2[[#This Row],[Request_Time]]&lt;TIME(17,0,0),"Afternoon","Evening"))</f>
        <v>Evening</v>
      </c>
      <c r="F8367" s="12"/>
      <c r="G8367" t="s">
        <v>94</v>
      </c>
      <c r="H8367" t="s">
        <v>83</v>
      </c>
      <c r="I8367" t="s">
        <v>40</v>
      </c>
      <c r="J8367">
        <v>237</v>
      </c>
      <c r="K8367" t="s">
        <v>24</v>
      </c>
      <c r="L8367" s="13"/>
      <c r="M8367" s="14"/>
      <c r="O8367">
        <v>1452</v>
      </c>
      <c r="P8367">
        <v>232</v>
      </c>
    </row>
    <row r="8368" spans="1:19" x14ac:dyDescent="0.3">
      <c r="A8368">
        <v>85367</v>
      </c>
      <c r="B8368" s="1">
        <v>45683</v>
      </c>
      <c r="C8368" s="11">
        <v>4.9305555555555554E-2</v>
      </c>
      <c r="D8368" s="12">
        <v>1</v>
      </c>
      <c r="E8368" s="12" t="str">
        <f>IF(Table2[[#This Row],[Request_Time]]&lt;TIME(12,0,0),"Morning",IF(Table2[[#This Row],[Request_Time]]&lt;TIME(17,0,0),"Afternoon","Evening"))</f>
        <v>Morning</v>
      </c>
      <c r="F8368" s="12"/>
      <c r="G8368" t="s">
        <v>38</v>
      </c>
      <c r="H8368" t="s">
        <v>72</v>
      </c>
      <c r="I8368" t="s">
        <v>27</v>
      </c>
      <c r="J8368">
        <v>200</v>
      </c>
      <c r="K8368" t="s">
        <v>19</v>
      </c>
      <c r="L8368" s="13">
        <v>35.69</v>
      </c>
      <c r="M8368" s="14">
        <v>24.99</v>
      </c>
      <c r="N8368">
        <v>2</v>
      </c>
      <c r="O8368">
        <v>1350</v>
      </c>
      <c r="P8368">
        <v>200</v>
      </c>
      <c r="Q8368" t="s">
        <v>53</v>
      </c>
      <c r="S8368" t="s">
        <v>21</v>
      </c>
    </row>
    <row r="8369" spans="1:19" x14ac:dyDescent="0.3">
      <c r="A8369">
        <v>85369</v>
      </c>
      <c r="B8369" s="1">
        <v>45696</v>
      </c>
      <c r="C8369" s="11">
        <v>0.5625</v>
      </c>
      <c r="D8369" s="12">
        <v>13</v>
      </c>
      <c r="E8369" s="12" t="str">
        <f>IF(Table2[[#This Row],[Request_Time]]&lt;TIME(12,0,0),"Morning",IF(Table2[[#This Row],[Request_Time]]&lt;TIME(17,0,0),"Afternoon","Evening"))</f>
        <v>Afternoon</v>
      </c>
      <c r="F8369" s="12"/>
      <c r="G8369" t="s">
        <v>72</v>
      </c>
      <c r="H8369" t="s">
        <v>94</v>
      </c>
      <c r="I8369" t="s">
        <v>18</v>
      </c>
      <c r="J8369">
        <v>216</v>
      </c>
      <c r="K8369" t="s">
        <v>19</v>
      </c>
      <c r="L8369" s="13">
        <v>18.39</v>
      </c>
      <c r="M8369" s="14">
        <v>6.01</v>
      </c>
      <c r="N8369">
        <v>4</v>
      </c>
      <c r="O8369">
        <v>1387</v>
      </c>
      <c r="P8369">
        <v>258</v>
      </c>
      <c r="Q8369" t="s">
        <v>20</v>
      </c>
      <c r="S8369" t="s">
        <v>21</v>
      </c>
    </row>
    <row r="8370" spans="1:19" x14ac:dyDescent="0.3">
      <c r="A8370">
        <v>85371</v>
      </c>
      <c r="B8370" s="1">
        <v>45893</v>
      </c>
      <c r="C8370" s="11">
        <v>0.50902777777777775</v>
      </c>
      <c r="D8370" s="12">
        <v>12</v>
      </c>
      <c r="E8370" s="12" t="str">
        <f>IF(Table2[[#This Row],[Request_Time]]&lt;TIME(12,0,0),"Morning",IF(Table2[[#This Row],[Request_Time]]&lt;TIME(17,0,0),"Afternoon","Evening"))</f>
        <v>Afternoon</v>
      </c>
      <c r="F8370" s="12"/>
      <c r="G8370" t="s">
        <v>94</v>
      </c>
      <c r="H8370" t="s">
        <v>30</v>
      </c>
      <c r="I8370" t="s">
        <v>27</v>
      </c>
      <c r="J8370">
        <v>222</v>
      </c>
      <c r="K8370" t="s">
        <v>19</v>
      </c>
      <c r="L8370" s="13">
        <v>71.69</v>
      </c>
      <c r="M8370" s="14">
        <v>3.22</v>
      </c>
      <c r="N8370">
        <v>5</v>
      </c>
      <c r="O8370">
        <v>1641</v>
      </c>
      <c r="P8370">
        <v>200</v>
      </c>
      <c r="Q8370" t="s">
        <v>50</v>
      </c>
      <c r="S8370" t="s">
        <v>21</v>
      </c>
    </row>
    <row r="8371" spans="1:19" x14ac:dyDescent="0.3">
      <c r="A8371">
        <v>85375</v>
      </c>
      <c r="B8371" s="1">
        <v>46006</v>
      </c>
      <c r="C8371" s="11">
        <v>0.45</v>
      </c>
      <c r="D8371" s="12">
        <v>10</v>
      </c>
      <c r="E8371" s="12" t="str">
        <f>IF(Table2[[#This Row],[Request_Time]]&lt;TIME(12,0,0),"Morning",IF(Table2[[#This Row],[Request_Time]]&lt;TIME(17,0,0),"Afternoon","Evening"))</f>
        <v>Morning</v>
      </c>
      <c r="F8371" s="12"/>
      <c r="G8371" t="s">
        <v>67</v>
      </c>
      <c r="H8371" t="s">
        <v>6273</v>
      </c>
      <c r="I8371" t="s">
        <v>27</v>
      </c>
      <c r="J8371">
        <v>244</v>
      </c>
      <c r="K8371" t="s">
        <v>31</v>
      </c>
      <c r="L8371" s="13"/>
      <c r="M8371" s="14"/>
      <c r="O8371">
        <v>1969</v>
      </c>
      <c r="P8371">
        <v>234</v>
      </c>
      <c r="R8371" t="s">
        <v>41</v>
      </c>
    </row>
    <row r="8372" spans="1:19" x14ac:dyDescent="0.3">
      <c r="A8372">
        <v>85393</v>
      </c>
      <c r="B8372" s="1">
        <v>45780</v>
      </c>
      <c r="C8372" s="11">
        <v>0.30902777777777779</v>
      </c>
      <c r="D8372" s="12">
        <v>7</v>
      </c>
      <c r="E8372" s="12" t="str">
        <f>IF(Table2[[#This Row],[Request_Time]]&lt;TIME(12,0,0),"Morning",IF(Table2[[#This Row],[Request_Time]]&lt;TIME(17,0,0),"Afternoon","Evening"))</f>
        <v>Morning</v>
      </c>
      <c r="F8372" s="12"/>
      <c r="G8372" t="s">
        <v>26</v>
      </c>
      <c r="H8372" t="s">
        <v>6272</v>
      </c>
      <c r="I8372" t="s">
        <v>18</v>
      </c>
      <c r="J8372">
        <v>239</v>
      </c>
      <c r="K8372" t="s">
        <v>31</v>
      </c>
      <c r="L8372" s="13"/>
      <c r="M8372" s="14"/>
      <c r="O8372">
        <v>1927</v>
      </c>
      <c r="P8372">
        <v>221</v>
      </c>
      <c r="R8372" t="s">
        <v>32</v>
      </c>
    </row>
    <row r="8373" spans="1:19" x14ac:dyDescent="0.3">
      <c r="A8373">
        <v>85399</v>
      </c>
      <c r="B8373" s="1">
        <v>45855</v>
      </c>
      <c r="C8373" s="11">
        <v>0.70694444444444438</v>
      </c>
      <c r="D8373" s="12">
        <v>16</v>
      </c>
      <c r="E8373" s="12" t="str">
        <f>IF(Table2[[#This Row],[Request_Time]]&lt;TIME(12,0,0),"Morning",IF(Table2[[#This Row],[Request_Time]]&lt;TIME(17,0,0),"Afternoon","Evening"))</f>
        <v>Afternoon</v>
      </c>
      <c r="F8373" s="12"/>
      <c r="G8373" t="s">
        <v>91</v>
      </c>
      <c r="H8373" t="s">
        <v>72</v>
      </c>
      <c r="I8373" t="s">
        <v>40</v>
      </c>
      <c r="J8373">
        <v>210</v>
      </c>
      <c r="K8373" t="s">
        <v>19</v>
      </c>
      <c r="L8373" s="13">
        <v>59.63</v>
      </c>
      <c r="M8373" s="14">
        <v>6.29</v>
      </c>
      <c r="N8373">
        <v>3</v>
      </c>
      <c r="O8373">
        <v>1506</v>
      </c>
      <c r="P8373">
        <v>202</v>
      </c>
      <c r="Q8373" t="s">
        <v>28</v>
      </c>
      <c r="S8373" t="s">
        <v>36</v>
      </c>
    </row>
    <row r="8374" spans="1:19" x14ac:dyDescent="0.3">
      <c r="A8374">
        <v>85401</v>
      </c>
      <c r="B8374" s="1">
        <v>45886</v>
      </c>
      <c r="C8374" s="11">
        <v>0.88263888888888886</v>
      </c>
      <c r="D8374" s="12">
        <v>21</v>
      </c>
      <c r="E8374" s="12" t="str">
        <f>IF(Table2[[#This Row],[Request_Time]]&lt;TIME(12,0,0),"Morning",IF(Table2[[#This Row],[Request_Time]]&lt;TIME(17,0,0),"Afternoon","Evening"))</f>
        <v>Evening</v>
      </c>
      <c r="F8374" s="12"/>
      <c r="G8374" t="s">
        <v>23</v>
      </c>
      <c r="H8374" t="s">
        <v>72</v>
      </c>
      <c r="I8374" t="s">
        <v>18</v>
      </c>
      <c r="J8374">
        <v>205</v>
      </c>
      <c r="K8374" t="s">
        <v>31</v>
      </c>
      <c r="L8374" s="13"/>
      <c r="M8374" s="14"/>
      <c r="O8374">
        <v>1157</v>
      </c>
      <c r="P8374">
        <v>204</v>
      </c>
      <c r="R8374" t="s">
        <v>61</v>
      </c>
    </row>
    <row r="8375" spans="1:19" x14ac:dyDescent="0.3">
      <c r="A8375">
        <v>85408</v>
      </c>
      <c r="B8375" s="1">
        <v>45832</v>
      </c>
      <c r="C8375" s="11">
        <v>0.27013888888888887</v>
      </c>
      <c r="D8375" s="12">
        <v>6</v>
      </c>
      <c r="E8375" s="12" t="str">
        <f>IF(Table2[[#This Row],[Request_Time]]&lt;TIME(12,0,0),"Morning",IF(Table2[[#This Row],[Request_Time]]&lt;TIME(17,0,0),"Afternoon","Evening"))</f>
        <v>Morning</v>
      </c>
      <c r="F8375" s="12"/>
      <c r="G8375" t="s">
        <v>52</v>
      </c>
      <c r="H8375" t="s">
        <v>91</v>
      </c>
      <c r="I8375" t="s">
        <v>18</v>
      </c>
      <c r="J8375">
        <v>207</v>
      </c>
      <c r="K8375" t="s">
        <v>31</v>
      </c>
      <c r="L8375" s="13"/>
      <c r="M8375" s="14"/>
      <c r="O8375">
        <v>2122</v>
      </c>
      <c r="P8375">
        <v>222</v>
      </c>
      <c r="R8375" t="s">
        <v>41</v>
      </c>
    </row>
    <row r="8376" spans="1:19" x14ac:dyDescent="0.3">
      <c r="A8376">
        <v>85413</v>
      </c>
      <c r="B8376" s="1">
        <v>45959</v>
      </c>
      <c r="C8376" s="11">
        <v>0.91041666666666676</v>
      </c>
      <c r="D8376" s="12">
        <v>21</v>
      </c>
      <c r="E8376" s="12" t="str">
        <f>IF(Table2[[#This Row],[Request_Time]]&lt;TIME(12,0,0),"Morning",IF(Table2[[#This Row],[Request_Time]]&lt;TIME(17,0,0),"Afternoon","Evening"))</f>
        <v>Evening</v>
      </c>
      <c r="F8376" s="12"/>
      <c r="G8376" t="s">
        <v>67</v>
      </c>
      <c r="H8376" t="s">
        <v>23</v>
      </c>
      <c r="I8376" t="s">
        <v>18</v>
      </c>
      <c r="J8376">
        <v>242</v>
      </c>
      <c r="K8376" t="s">
        <v>19</v>
      </c>
      <c r="L8376" s="13">
        <v>61.91</v>
      </c>
      <c r="M8376" s="14">
        <v>16.53</v>
      </c>
      <c r="N8376">
        <v>2</v>
      </c>
      <c r="O8376">
        <v>1156</v>
      </c>
      <c r="P8376">
        <v>236</v>
      </c>
      <c r="Q8376" t="s">
        <v>53</v>
      </c>
      <c r="S8376" t="s">
        <v>36</v>
      </c>
    </row>
    <row r="8377" spans="1:19" x14ac:dyDescent="0.3">
      <c r="A8377">
        <v>85452</v>
      </c>
      <c r="B8377" s="1">
        <v>45935</v>
      </c>
      <c r="C8377" s="11">
        <v>0.12847222222222224</v>
      </c>
      <c r="D8377" s="12">
        <v>3</v>
      </c>
      <c r="E8377" s="12" t="str">
        <f>IF(Table2[[#This Row],[Request_Time]]&lt;TIME(12,0,0),"Morning",IF(Table2[[#This Row],[Request_Time]]&lt;TIME(17,0,0),"Afternoon","Evening"))</f>
        <v>Morning</v>
      </c>
      <c r="F8377" s="12"/>
      <c r="G8377" t="s">
        <v>94</v>
      </c>
      <c r="H8377" t="s">
        <v>91</v>
      </c>
      <c r="I8377" t="s">
        <v>40</v>
      </c>
      <c r="J8377">
        <v>218</v>
      </c>
      <c r="K8377" t="s">
        <v>31</v>
      </c>
      <c r="L8377" s="13"/>
      <c r="M8377" s="14"/>
      <c r="O8377">
        <v>1623</v>
      </c>
      <c r="P8377">
        <v>217</v>
      </c>
      <c r="R8377" t="s">
        <v>108</v>
      </c>
    </row>
    <row r="8378" spans="1:19" x14ac:dyDescent="0.3">
      <c r="A8378">
        <v>85456</v>
      </c>
      <c r="B8378" s="1">
        <v>45966</v>
      </c>
      <c r="C8378" s="11">
        <v>0.83194444444444438</v>
      </c>
      <c r="D8378" s="12">
        <v>19</v>
      </c>
      <c r="E8378" s="12" t="str">
        <f>IF(Table2[[#This Row],[Request_Time]]&lt;TIME(12,0,0),"Morning",IF(Table2[[#This Row],[Request_Time]]&lt;TIME(17,0,0),"Afternoon","Evening"))</f>
        <v>Evening</v>
      </c>
      <c r="F8378" s="12"/>
      <c r="G8378" t="s">
        <v>72</v>
      </c>
      <c r="H8378" t="s">
        <v>72</v>
      </c>
      <c r="I8378" t="s">
        <v>27</v>
      </c>
      <c r="J8378">
        <v>253</v>
      </c>
      <c r="K8378" t="s">
        <v>19</v>
      </c>
      <c r="L8378" s="13">
        <v>84.43</v>
      </c>
      <c r="M8378" s="14">
        <v>3.45</v>
      </c>
      <c r="N8378">
        <v>4</v>
      </c>
      <c r="O8378">
        <v>1459</v>
      </c>
      <c r="P8378">
        <v>219</v>
      </c>
      <c r="Q8378" t="s">
        <v>53</v>
      </c>
      <c r="S8378" t="s">
        <v>36</v>
      </c>
    </row>
    <row r="8379" spans="1:19" x14ac:dyDescent="0.3">
      <c r="A8379">
        <v>85463</v>
      </c>
      <c r="B8379" s="1">
        <v>45744</v>
      </c>
      <c r="C8379" s="11">
        <v>0.23055555555555554</v>
      </c>
      <c r="D8379" s="12">
        <v>5</v>
      </c>
      <c r="E8379" s="12" t="str">
        <f>IF(Table2[[#This Row],[Request_Time]]&lt;TIME(12,0,0),"Morning",IF(Table2[[#This Row],[Request_Time]]&lt;TIME(17,0,0),"Afternoon","Evening"))</f>
        <v>Morning</v>
      </c>
      <c r="F8379" s="12"/>
      <c r="G8379" t="s">
        <v>72</v>
      </c>
      <c r="H8379" t="s">
        <v>91</v>
      </c>
      <c r="I8379" t="s">
        <v>18</v>
      </c>
      <c r="J8379">
        <v>207</v>
      </c>
      <c r="K8379" t="s">
        <v>19</v>
      </c>
      <c r="L8379" s="13">
        <v>80.13</v>
      </c>
      <c r="M8379" s="14">
        <v>18.61</v>
      </c>
      <c r="N8379">
        <v>5</v>
      </c>
      <c r="O8379">
        <v>2194</v>
      </c>
      <c r="P8379">
        <v>225</v>
      </c>
      <c r="Q8379" t="s">
        <v>53</v>
      </c>
      <c r="S8379" t="s">
        <v>36</v>
      </c>
    </row>
    <row r="8380" spans="1:19" x14ac:dyDescent="0.3">
      <c r="A8380">
        <v>85464</v>
      </c>
      <c r="B8380" s="1">
        <v>45683</v>
      </c>
      <c r="C8380" s="11">
        <v>0.3888888888888889</v>
      </c>
      <c r="D8380" s="12">
        <v>9</v>
      </c>
      <c r="E8380" s="12" t="str">
        <f>IF(Table2[[#This Row],[Request_Time]]&lt;TIME(12,0,0),"Morning",IF(Table2[[#This Row],[Request_Time]]&lt;TIME(17,0,0),"Afternoon","Evening"))</f>
        <v>Morning</v>
      </c>
      <c r="F8380" s="12"/>
      <c r="G8380" t="s">
        <v>91</v>
      </c>
      <c r="H8380" t="s">
        <v>23</v>
      </c>
      <c r="I8380" t="s">
        <v>27</v>
      </c>
      <c r="J8380">
        <v>217</v>
      </c>
      <c r="K8380" t="s">
        <v>19</v>
      </c>
      <c r="L8380" s="13">
        <v>41.96</v>
      </c>
      <c r="M8380" s="14">
        <v>7.58</v>
      </c>
      <c r="N8380">
        <v>2</v>
      </c>
      <c r="O8380">
        <v>1529</v>
      </c>
      <c r="P8380">
        <v>207</v>
      </c>
      <c r="Q8380" t="s">
        <v>50</v>
      </c>
      <c r="S8380" t="s">
        <v>21</v>
      </c>
    </row>
    <row r="8381" spans="1:19" x14ac:dyDescent="0.3">
      <c r="A8381">
        <v>85468</v>
      </c>
      <c r="B8381" s="1">
        <v>45818</v>
      </c>
      <c r="C8381" s="11">
        <v>0.41736111111111113</v>
      </c>
      <c r="D8381" s="12">
        <v>10</v>
      </c>
      <c r="E8381" s="12" t="str">
        <f>IF(Table2[[#This Row],[Request_Time]]&lt;TIME(12,0,0),"Morning",IF(Table2[[#This Row],[Request_Time]]&lt;TIME(17,0,0),"Afternoon","Evening"))</f>
        <v>Morning</v>
      </c>
      <c r="F8381" s="12"/>
      <c r="G8381" t="s">
        <v>38</v>
      </c>
      <c r="H8381" t="s">
        <v>58</v>
      </c>
      <c r="I8381" t="s">
        <v>18</v>
      </c>
      <c r="J8381">
        <v>252</v>
      </c>
      <c r="K8381" t="s">
        <v>24</v>
      </c>
      <c r="L8381" s="13"/>
      <c r="M8381" s="14"/>
      <c r="O8381">
        <v>1888</v>
      </c>
      <c r="P8381">
        <v>214</v>
      </c>
    </row>
    <row r="8382" spans="1:19" x14ac:dyDescent="0.3">
      <c r="A8382">
        <v>85472</v>
      </c>
      <c r="B8382" s="1">
        <v>45770</v>
      </c>
      <c r="C8382" s="11">
        <v>6.0416666666666667E-2</v>
      </c>
      <c r="D8382" s="12">
        <v>1</v>
      </c>
      <c r="E8382" s="12" t="str">
        <f>IF(Table2[[#This Row],[Request_Time]]&lt;TIME(12,0,0),"Morning",IF(Table2[[#This Row],[Request_Time]]&lt;TIME(17,0,0),"Afternoon","Evening"))</f>
        <v>Morning</v>
      </c>
      <c r="F8382" s="12"/>
      <c r="G8382" t="s">
        <v>83</v>
      </c>
      <c r="H8382" t="s">
        <v>72</v>
      </c>
      <c r="I8382" t="s">
        <v>40</v>
      </c>
      <c r="J8382">
        <v>240</v>
      </c>
      <c r="K8382" t="s">
        <v>31</v>
      </c>
      <c r="L8382" s="13"/>
      <c r="M8382" s="14"/>
      <c r="O8382">
        <v>2074</v>
      </c>
      <c r="P8382">
        <v>222</v>
      </c>
      <c r="R8382" t="s">
        <v>61</v>
      </c>
    </row>
    <row r="8383" spans="1:19" x14ac:dyDescent="0.3">
      <c r="A8383">
        <v>85476</v>
      </c>
      <c r="B8383" s="1">
        <v>45957</v>
      </c>
      <c r="C8383" s="11">
        <v>0.8340277777777777</v>
      </c>
      <c r="D8383" s="12">
        <v>20</v>
      </c>
      <c r="E8383" s="12" t="str">
        <f>IF(Table2[[#This Row],[Request_Time]]&lt;TIME(12,0,0),"Morning",IF(Table2[[#This Row],[Request_Time]]&lt;TIME(17,0,0),"Afternoon","Evening"))</f>
        <v>Evening</v>
      </c>
      <c r="F8383" s="12"/>
      <c r="G8383" t="s">
        <v>91</v>
      </c>
      <c r="H8383" t="s">
        <v>81</v>
      </c>
      <c r="I8383" t="s">
        <v>18</v>
      </c>
      <c r="J8383">
        <v>201</v>
      </c>
      <c r="K8383" t="s">
        <v>19</v>
      </c>
      <c r="L8383" s="13">
        <v>37.909999999999997</v>
      </c>
      <c r="M8383" s="14">
        <v>1.0900000000000001</v>
      </c>
      <c r="N8383">
        <v>1</v>
      </c>
      <c r="O8383">
        <v>1892</v>
      </c>
      <c r="P8383">
        <v>204</v>
      </c>
      <c r="Q8383" t="s">
        <v>53</v>
      </c>
      <c r="S8383" t="s">
        <v>21</v>
      </c>
    </row>
    <row r="8384" spans="1:19" x14ac:dyDescent="0.3">
      <c r="A8384">
        <v>85480</v>
      </c>
      <c r="B8384" s="1">
        <v>45838</v>
      </c>
      <c r="C8384" s="11">
        <v>0.60138888888888886</v>
      </c>
      <c r="D8384" s="12">
        <v>14</v>
      </c>
      <c r="E8384" s="12" t="str">
        <f>IF(Table2[[#This Row],[Request_Time]]&lt;TIME(12,0,0),"Morning",IF(Table2[[#This Row],[Request_Time]]&lt;TIME(17,0,0),"Afternoon","Evening"))</f>
        <v>Afternoon</v>
      </c>
      <c r="F8384" s="12"/>
      <c r="G8384" t="s">
        <v>23</v>
      </c>
      <c r="H8384" t="s">
        <v>94</v>
      </c>
      <c r="I8384" t="s">
        <v>40</v>
      </c>
      <c r="J8384">
        <v>224</v>
      </c>
      <c r="K8384" t="s">
        <v>19</v>
      </c>
      <c r="L8384" s="13">
        <v>20.02</v>
      </c>
      <c r="M8384" s="14">
        <v>0.97</v>
      </c>
      <c r="N8384">
        <v>4</v>
      </c>
      <c r="O8384">
        <v>1293</v>
      </c>
      <c r="P8384">
        <v>212</v>
      </c>
      <c r="Q8384" t="s">
        <v>20</v>
      </c>
      <c r="S8384" t="s">
        <v>21</v>
      </c>
    </row>
    <row r="8385" spans="1:19" x14ac:dyDescent="0.3">
      <c r="A8385">
        <v>85480</v>
      </c>
      <c r="B8385" s="1">
        <v>45679</v>
      </c>
      <c r="C8385" s="11">
        <v>0.65347222222222223</v>
      </c>
      <c r="D8385" s="12">
        <v>15</v>
      </c>
      <c r="E8385" s="12" t="str">
        <f>IF(Table2[[#This Row],[Request_Time]]&lt;TIME(12,0,0),"Morning",IF(Table2[[#This Row],[Request_Time]]&lt;TIME(17,0,0),"Afternoon","Evening"))</f>
        <v>Afternoon</v>
      </c>
      <c r="F8385" s="12"/>
      <c r="G8385" t="s">
        <v>23</v>
      </c>
      <c r="H8385" t="s">
        <v>6273</v>
      </c>
      <c r="I8385" t="s">
        <v>18</v>
      </c>
      <c r="J8385">
        <v>200</v>
      </c>
      <c r="K8385" t="s">
        <v>31</v>
      </c>
      <c r="L8385" s="13"/>
      <c r="M8385" s="14"/>
      <c r="O8385">
        <v>1839</v>
      </c>
      <c r="P8385">
        <v>225</v>
      </c>
      <c r="R8385" t="s">
        <v>55</v>
      </c>
    </row>
    <row r="8386" spans="1:19" x14ac:dyDescent="0.3">
      <c r="A8386">
        <v>85489</v>
      </c>
      <c r="B8386" s="1">
        <v>45987</v>
      </c>
      <c r="C8386" s="11">
        <v>0.69027777777777777</v>
      </c>
      <c r="D8386" s="12">
        <v>16</v>
      </c>
      <c r="E8386" s="12" t="str">
        <f>IF(Table2[[#This Row],[Request_Time]]&lt;TIME(12,0,0),"Morning",IF(Table2[[#This Row],[Request_Time]]&lt;TIME(17,0,0),"Afternoon","Evening"))</f>
        <v>Afternoon</v>
      </c>
      <c r="F8386" s="12"/>
      <c r="G8386" t="s">
        <v>81</v>
      </c>
      <c r="H8386" t="s">
        <v>23</v>
      </c>
      <c r="I8386" t="s">
        <v>18</v>
      </c>
      <c r="J8386">
        <v>240</v>
      </c>
      <c r="K8386" t="s">
        <v>19</v>
      </c>
      <c r="L8386" s="13">
        <v>49.13</v>
      </c>
      <c r="M8386" s="14">
        <v>27.71</v>
      </c>
      <c r="N8386">
        <v>5</v>
      </c>
      <c r="O8386">
        <v>1193</v>
      </c>
      <c r="P8386">
        <v>232</v>
      </c>
      <c r="Q8386" t="s">
        <v>50</v>
      </c>
      <c r="S8386" t="s">
        <v>21</v>
      </c>
    </row>
    <row r="8387" spans="1:19" x14ac:dyDescent="0.3">
      <c r="A8387">
        <v>85494</v>
      </c>
      <c r="B8387" s="1">
        <v>45901</v>
      </c>
      <c r="C8387" s="11">
        <v>0.84583333333333333</v>
      </c>
      <c r="D8387" s="12">
        <v>20</v>
      </c>
      <c r="E8387" s="12" t="str">
        <f>IF(Table2[[#This Row],[Request_Time]]&lt;TIME(12,0,0),"Morning",IF(Table2[[#This Row],[Request_Time]]&lt;TIME(17,0,0),"Afternoon","Evening"))</f>
        <v>Evening</v>
      </c>
      <c r="F8387" s="12"/>
      <c r="G8387" t="s">
        <v>81</v>
      </c>
      <c r="H8387" t="s">
        <v>38</v>
      </c>
      <c r="I8387" t="s">
        <v>18</v>
      </c>
      <c r="J8387">
        <v>238</v>
      </c>
      <c r="K8387" t="s">
        <v>31</v>
      </c>
      <c r="L8387" s="13"/>
      <c r="M8387" s="14"/>
      <c r="O8387">
        <v>2161</v>
      </c>
      <c r="P8387">
        <v>226</v>
      </c>
      <c r="R8387" t="s">
        <v>47</v>
      </c>
    </row>
    <row r="8388" spans="1:19" x14ac:dyDescent="0.3">
      <c r="A8388">
        <v>85515</v>
      </c>
      <c r="B8388" s="1">
        <v>45701</v>
      </c>
      <c r="C8388" s="11">
        <v>0.41875000000000001</v>
      </c>
      <c r="D8388" s="12">
        <v>10</v>
      </c>
      <c r="E8388" s="12" t="str">
        <f>IF(Table2[[#This Row],[Request_Time]]&lt;TIME(12,0,0),"Morning",IF(Table2[[#This Row],[Request_Time]]&lt;TIME(17,0,0),"Afternoon","Evening"))</f>
        <v>Morning</v>
      </c>
      <c r="F8388" s="12"/>
      <c r="G8388" t="s">
        <v>58</v>
      </c>
      <c r="H8388" t="s">
        <v>94</v>
      </c>
      <c r="I8388" t="s">
        <v>27</v>
      </c>
      <c r="J8388">
        <v>236</v>
      </c>
      <c r="K8388" t="s">
        <v>31</v>
      </c>
      <c r="L8388" s="13"/>
      <c r="M8388" s="14"/>
      <c r="O8388">
        <v>1973</v>
      </c>
      <c r="P8388">
        <v>255</v>
      </c>
      <c r="R8388" t="s">
        <v>61</v>
      </c>
    </row>
    <row r="8389" spans="1:19" x14ac:dyDescent="0.3">
      <c r="A8389">
        <v>85521</v>
      </c>
      <c r="B8389" s="1">
        <v>45664</v>
      </c>
      <c r="C8389" s="11">
        <v>0.34236111111111112</v>
      </c>
      <c r="D8389" s="12">
        <v>8</v>
      </c>
      <c r="E8389" s="12" t="str">
        <f>IF(Table2[[#This Row],[Request_Time]]&lt;TIME(12,0,0),"Morning",IF(Table2[[#This Row],[Request_Time]]&lt;TIME(17,0,0),"Afternoon","Evening"))</f>
        <v>Morning</v>
      </c>
      <c r="F8389" s="12"/>
      <c r="G8389" t="s">
        <v>30</v>
      </c>
      <c r="H8389" t="s">
        <v>91</v>
      </c>
      <c r="I8389" t="s">
        <v>40</v>
      </c>
      <c r="J8389">
        <v>207</v>
      </c>
      <c r="K8389" t="s">
        <v>19</v>
      </c>
      <c r="L8389" s="13">
        <v>7.9</v>
      </c>
      <c r="M8389" s="14">
        <v>27.77</v>
      </c>
      <c r="N8389">
        <v>3</v>
      </c>
      <c r="O8389">
        <v>1374</v>
      </c>
      <c r="P8389">
        <v>252</v>
      </c>
      <c r="Q8389" t="s">
        <v>20</v>
      </c>
      <c r="S8389" t="s">
        <v>36</v>
      </c>
    </row>
    <row r="8390" spans="1:19" x14ac:dyDescent="0.3">
      <c r="A8390">
        <v>85526</v>
      </c>
      <c r="B8390" s="1">
        <v>45981</v>
      </c>
      <c r="C8390" s="11">
        <v>4.7916666666666663E-2</v>
      </c>
      <c r="D8390" s="12">
        <v>1</v>
      </c>
      <c r="E8390" s="12" t="str">
        <f>IF(Table2[[#This Row],[Request_Time]]&lt;TIME(12,0,0),"Morning",IF(Table2[[#This Row],[Request_Time]]&lt;TIME(17,0,0),"Afternoon","Evening"))</f>
        <v>Morning</v>
      </c>
      <c r="F8390" s="12"/>
      <c r="G8390" t="s">
        <v>91</v>
      </c>
      <c r="H8390" t="s">
        <v>67</v>
      </c>
      <c r="I8390" t="s">
        <v>27</v>
      </c>
      <c r="J8390">
        <v>223</v>
      </c>
      <c r="K8390" t="s">
        <v>19</v>
      </c>
      <c r="L8390" s="13">
        <v>81.17</v>
      </c>
      <c r="M8390" s="14">
        <v>3.07</v>
      </c>
      <c r="N8390">
        <v>2</v>
      </c>
      <c r="O8390">
        <v>1713</v>
      </c>
      <c r="P8390">
        <v>235</v>
      </c>
      <c r="Q8390" t="s">
        <v>50</v>
      </c>
      <c r="S8390" t="s">
        <v>36</v>
      </c>
    </row>
    <row r="8391" spans="1:19" x14ac:dyDescent="0.3">
      <c r="A8391">
        <v>85543</v>
      </c>
      <c r="B8391" s="1">
        <v>45979</v>
      </c>
      <c r="C8391" s="11">
        <v>0.88750000000000007</v>
      </c>
      <c r="D8391" s="12">
        <v>21</v>
      </c>
      <c r="E8391" s="12" t="str">
        <f>IF(Table2[[#This Row],[Request_Time]]&lt;TIME(12,0,0),"Morning",IF(Table2[[#This Row],[Request_Time]]&lt;TIME(17,0,0),"Afternoon","Evening"))</f>
        <v>Evening</v>
      </c>
      <c r="F8391" s="12"/>
      <c r="G8391" t="s">
        <v>30</v>
      </c>
      <c r="H8391" t="s">
        <v>30</v>
      </c>
      <c r="I8391" t="s">
        <v>40</v>
      </c>
      <c r="J8391">
        <v>216</v>
      </c>
      <c r="K8391" t="s">
        <v>19</v>
      </c>
      <c r="L8391" s="13">
        <v>44.48</v>
      </c>
      <c r="M8391" s="14">
        <v>2.96</v>
      </c>
      <c r="N8391">
        <v>2</v>
      </c>
      <c r="O8391">
        <v>2178</v>
      </c>
      <c r="P8391">
        <v>236</v>
      </c>
      <c r="Q8391" t="s">
        <v>53</v>
      </c>
      <c r="S8391" t="s">
        <v>21</v>
      </c>
    </row>
    <row r="8392" spans="1:19" x14ac:dyDescent="0.3">
      <c r="A8392">
        <v>85544</v>
      </c>
      <c r="B8392" s="1">
        <v>45861</v>
      </c>
      <c r="C8392" s="11">
        <v>0.93888888888888899</v>
      </c>
      <c r="D8392" s="12">
        <v>22</v>
      </c>
      <c r="E8392" s="12" t="str">
        <f>IF(Table2[[#This Row],[Request_Time]]&lt;TIME(12,0,0),"Morning",IF(Table2[[#This Row],[Request_Time]]&lt;TIME(17,0,0),"Afternoon","Evening"))</f>
        <v>Evening</v>
      </c>
      <c r="F8392" s="12"/>
      <c r="G8392" t="s">
        <v>6272</v>
      </c>
      <c r="H8392" t="s">
        <v>52</v>
      </c>
      <c r="I8392" t="s">
        <v>27</v>
      </c>
      <c r="J8392">
        <v>218</v>
      </c>
      <c r="K8392" t="s">
        <v>19</v>
      </c>
      <c r="L8392" s="13">
        <v>66.88</v>
      </c>
      <c r="M8392" s="14">
        <v>1.17</v>
      </c>
      <c r="N8392">
        <v>1</v>
      </c>
      <c r="O8392">
        <v>1317</v>
      </c>
      <c r="P8392">
        <v>210</v>
      </c>
      <c r="Q8392" t="s">
        <v>32</v>
      </c>
      <c r="S8392" t="s">
        <v>36</v>
      </c>
    </row>
    <row r="8393" spans="1:19" x14ac:dyDescent="0.3">
      <c r="A8393">
        <v>85552</v>
      </c>
      <c r="B8393" s="1">
        <v>45702</v>
      </c>
      <c r="C8393" s="11">
        <v>9.1666666666666674E-2</v>
      </c>
      <c r="D8393" s="12">
        <v>2</v>
      </c>
      <c r="E8393" s="12" t="str">
        <f>IF(Table2[[#This Row],[Request_Time]]&lt;TIME(12,0,0),"Morning",IF(Table2[[#This Row],[Request_Time]]&lt;TIME(17,0,0),"Afternoon","Evening"))</f>
        <v>Morning</v>
      </c>
      <c r="F8393" s="12"/>
      <c r="G8393" t="s">
        <v>6273</v>
      </c>
      <c r="H8393" t="s">
        <v>81</v>
      </c>
      <c r="I8393" t="s">
        <v>40</v>
      </c>
      <c r="J8393">
        <v>244</v>
      </c>
      <c r="K8393" t="s">
        <v>19</v>
      </c>
      <c r="L8393" s="13">
        <v>73.61</v>
      </c>
      <c r="M8393" s="14">
        <v>20.39</v>
      </c>
      <c r="N8393">
        <v>2</v>
      </c>
      <c r="O8393">
        <v>1613</v>
      </c>
      <c r="P8393">
        <v>239</v>
      </c>
      <c r="Q8393" t="s">
        <v>44</v>
      </c>
      <c r="S8393" t="s">
        <v>36</v>
      </c>
    </row>
    <row r="8394" spans="1:19" x14ac:dyDescent="0.3">
      <c r="A8394">
        <v>85554</v>
      </c>
      <c r="B8394" s="1">
        <v>45919</v>
      </c>
      <c r="C8394" s="11">
        <v>0.60277777777777775</v>
      </c>
      <c r="D8394" s="12">
        <v>14</v>
      </c>
      <c r="E8394" s="12" t="str">
        <f>IF(Table2[[#This Row],[Request_Time]]&lt;TIME(12,0,0),"Morning",IF(Table2[[#This Row],[Request_Time]]&lt;TIME(17,0,0),"Afternoon","Evening"))</f>
        <v>Afternoon</v>
      </c>
      <c r="F8394" s="12"/>
      <c r="G8394" t="s">
        <v>30</v>
      </c>
      <c r="H8394" t="s">
        <v>91</v>
      </c>
      <c r="I8394" t="s">
        <v>27</v>
      </c>
      <c r="J8394">
        <v>212</v>
      </c>
      <c r="K8394" t="s">
        <v>31</v>
      </c>
      <c r="L8394" s="13"/>
      <c r="M8394" s="14"/>
      <c r="O8394">
        <v>1851</v>
      </c>
      <c r="P8394">
        <v>236</v>
      </c>
      <c r="R8394" t="s">
        <v>41</v>
      </c>
    </row>
    <row r="8395" spans="1:19" x14ac:dyDescent="0.3">
      <c r="A8395">
        <v>85573</v>
      </c>
      <c r="B8395" s="1">
        <v>45693</v>
      </c>
      <c r="C8395" s="11">
        <v>0.65208333333333335</v>
      </c>
      <c r="D8395" s="12">
        <v>15</v>
      </c>
      <c r="E8395" s="12" t="str">
        <f>IF(Table2[[#This Row],[Request_Time]]&lt;TIME(12,0,0),"Morning",IF(Table2[[#This Row],[Request_Time]]&lt;TIME(17,0,0),"Afternoon","Evening"))</f>
        <v>Afternoon</v>
      </c>
      <c r="F8395" s="12"/>
      <c r="G8395" t="s">
        <v>52</v>
      </c>
      <c r="H8395" t="s">
        <v>94</v>
      </c>
      <c r="I8395" t="s">
        <v>27</v>
      </c>
      <c r="J8395">
        <v>220</v>
      </c>
      <c r="K8395" t="s">
        <v>24</v>
      </c>
      <c r="L8395" s="13"/>
      <c r="M8395" s="14"/>
      <c r="O8395">
        <v>1625</v>
      </c>
      <c r="P8395">
        <v>243</v>
      </c>
    </row>
    <row r="8396" spans="1:19" x14ac:dyDescent="0.3">
      <c r="A8396">
        <v>85587</v>
      </c>
      <c r="B8396" s="1">
        <v>45895</v>
      </c>
      <c r="C8396" s="11">
        <v>8.6805555555555566E-2</v>
      </c>
      <c r="D8396" s="12">
        <v>2</v>
      </c>
      <c r="E8396" s="12" t="str">
        <f>IF(Table2[[#This Row],[Request_Time]]&lt;TIME(12,0,0),"Morning",IF(Table2[[#This Row],[Request_Time]]&lt;TIME(17,0,0),"Afternoon","Evening"))</f>
        <v>Morning</v>
      </c>
      <c r="F8396" s="12"/>
      <c r="G8396" t="s">
        <v>23</v>
      </c>
      <c r="H8396" t="s">
        <v>38</v>
      </c>
      <c r="I8396" t="s">
        <v>40</v>
      </c>
      <c r="J8396">
        <v>253</v>
      </c>
      <c r="K8396" t="s">
        <v>19</v>
      </c>
      <c r="L8396" s="13">
        <v>58.75</v>
      </c>
      <c r="M8396" s="14">
        <v>20.64</v>
      </c>
      <c r="N8396">
        <v>1</v>
      </c>
      <c r="O8396">
        <v>1449</v>
      </c>
      <c r="P8396">
        <v>213</v>
      </c>
      <c r="Q8396" t="s">
        <v>20</v>
      </c>
      <c r="S8396" t="s">
        <v>36</v>
      </c>
    </row>
    <row r="8397" spans="1:19" x14ac:dyDescent="0.3">
      <c r="A8397">
        <v>85592</v>
      </c>
      <c r="B8397" s="1">
        <v>46018</v>
      </c>
      <c r="C8397" s="11">
        <v>0.20138888888888887</v>
      </c>
      <c r="D8397" s="12">
        <v>4</v>
      </c>
      <c r="E8397" s="12" t="str">
        <f>IF(Table2[[#This Row],[Request_Time]]&lt;TIME(12,0,0),"Morning",IF(Table2[[#This Row],[Request_Time]]&lt;TIME(17,0,0),"Afternoon","Evening"))</f>
        <v>Morning</v>
      </c>
      <c r="F8397" s="12"/>
      <c r="G8397" t="s">
        <v>58</v>
      </c>
      <c r="H8397" t="s">
        <v>91</v>
      </c>
      <c r="I8397" t="s">
        <v>40</v>
      </c>
      <c r="J8397">
        <v>200</v>
      </c>
      <c r="K8397" t="s">
        <v>31</v>
      </c>
      <c r="L8397" s="13"/>
      <c r="M8397" s="14"/>
      <c r="O8397">
        <v>1358</v>
      </c>
      <c r="P8397">
        <v>217</v>
      </c>
      <c r="R8397" t="s">
        <v>128</v>
      </c>
    </row>
    <row r="8398" spans="1:19" x14ac:dyDescent="0.3">
      <c r="A8398">
        <v>85604</v>
      </c>
      <c r="B8398" s="1">
        <v>45673</v>
      </c>
      <c r="C8398" s="11">
        <v>0.65833333333333333</v>
      </c>
      <c r="D8398" s="12">
        <v>15</v>
      </c>
      <c r="E8398" s="12" t="str">
        <f>IF(Table2[[#This Row],[Request_Time]]&lt;TIME(12,0,0),"Morning",IF(Table2[[#This Row],[Request_Time]]&lt;TIME(17,0,0),"Afternoon","Evening"))</f>
        <v>Afternoon</v>
      </c>
      <c r="F8398" s="12"/>
      <c r="G8398" t="s">
        <v>38</v>
      </c>
      <c r="H8398" t="s">
        <v>75</v>
      </c>
      <c r="I8398" t="s">
        <v>18</v>
      </c>
      <c r="J8398">
        <v>231</v>
      </c>
      <c r="K8398" t="s">
        <v>19</v>
      </c>
      <c r="L8398" s="13">
        <v>76.680000000000007</v>
      </c>
      <c r="M8398" s="14">
        <v>23.98</v>
      </c>
      <c r="N8398">
        <v>1</v>
      </c>
      <c r="O8398">
        <v>1896</v>
      </c>
      <c r="P8398">
        <v>248</v>
      </c>
      <c r="Q8398" t="s">
        <v>28</v>
      </c>
      <c r="S8398" t="s">
        <v>36</v>
      </c>
    </row>
    <row r="8399" spans="1:19" x14ac:dyDescent="0.3">
      <c r="A8399">
        <v>85620</v>
      </c>
      <c r="B8399" s="1">
        <v>45749</v>
      </c>
      <c r="C8399" s="11">
        <v>0.91111111111111109</v>
      </c>
      <c r="D8399" s="12">
        <v>21</v>
      </c>
      <c r="E8399" s="12" t="str">
        <f>IF(Table2[[#This Row],[Request_Time]]&lt;TIME(12,0,0),"Morning",IF(Table2[[#This Row],[Request_Time]]&lt;TIME(17,0,0),"Afternoon","Evening"))</f>
        <v>Evening</v>
      </c>
      <c r="F8399" s="12"/>
      <c r="G8399" t="s">
        <v>23</v>
      </c>
      <c r="H8399" t="s">
        <v>67</v>
      </c>
      <c r="I8399" t="s">
        <v>40</v>
      </c>
      <c r="J8399">
        <v>221</v>
      </c>
      <c r="K8399" t="s">
        <v>31</v>
      </c>
      <c r="L8399" s="13"/>
      <c r="M8399" s="14"/>
      <c r="O8399">
        <v>1430</v>
      </c>
      <c r="P8399">
        <v>240</v>
      </c>
      <c r="R8399" t="s">
        <v>47</v>
      </c>
    </row>
    <row r="8400" spans="1:19" x14ac:dyDescent="0.3">
      <c r="A8400">
        <v>85621</v>
      </c>
      <c r="B8400" s="1">
        <v>45797</v>
      </c>
      <c r="C8400" s="11">
        <v>0.25138888888888888</v>
      </c>
      <c r="D8400" s="12">
        <v>6</v>
      </c>
      <c r="E8400" s="12" t="str">
        <f>IF(Table2[[#This Row],[Request_Time]]&lt;TIME(12,0,0),"Morning",IF(Table2[[#This Row],[Request_Time]]&lt;TIME(17,0,0),"Afternoon","Evening"))</f>
        <v>Morning</v>
      </c>
      <c r="F8400" s="12"/>
      <c r="G8400" t="s">
        <v>75</v>
      </c>
      <c r="H8400" t="s">
        <v>94</v>
      </c>
      <c r="I8400" t="s">
        <v>27</v>
      </c>
      <c r="J8400">
        <v>202</v>
      </c>
      <c r="K8400" t="s">
        <v>19</v>
      </c>
      <c r="L8400" s="13">
        <v>16.02</v>
      </c>
      <c r="M8400" s="14">
        <v>2.2799999999999998</v>
      </c>
      <c r="N8400">
        <v>4</v>
      </c>
      <c r="O8400">
        <v>1979</v>
      </c>
      <c r="P8400">
        <v>213</v>
      </c>
      <c r="Q8400" t="s">
        <v>20</v>
      </c>
      <c r="S8400" t="s">
        <v>36</v>
      </c>
    </row>
    <row r="8401" spans="1:19" x14ac:dyDescent="0.3">
      <c r="A8401">
        <v>85632</v>
      </c>
      <c r="B8401" s="1">
        <v>46005</v>
      </c>
      <c r="C8401" s="11">
        <v>0.38750000000000001</v>
      </c>
      <c r="D8401" s="12">
        <v>9</v>
      </c>
      <c r="E8401" s="12" t="str">
        <f>IF(Table2[[#This Row],[Request_Time]]&lt;TIME(12,0,0),"Morning",IF(Table2[[#This Row],[Request_Time]]&lt;TIME(17,0,0),"Afternoon","Evening"))</f>
        <v>Morning</v>
      </c>
      <c r="F8401" s="12"/>
      <c r="G8401" t="s">
        <v>38</v>
      </c>
      <c r="H8401" t="s">
        <v>6272</v>
      </c>
      <c r="I8401" t="s">
        <v>40</v>
      </c>
      <c r="J8401">
        <v>246</v>
      </c>
      <c r="K8401" t="s">
        <v>19</v>
      </c>
      <c r="L8401" s="13">
        <v>10.57</v>
      </c>
      <c r="M8401" s="14">
        <v>10.86</v>
      </c>
      <c r="N8401">
        <v>3</v>
      </c>
      <c r="O8401">
        <v>2180</v>
      </c>
      <c r="P8401">
        <v>239</v>
      </c>
      <c r="Q8401" t="s">
        <v>53</v>
      </c>
      <c r="S8401" t="s">
        <v>36</v>
      </c>
    </row>
    <row r="8402" spans="1:19" x14ac:dyDescent="0.3">
      <c r="A8402">
        <v>85638</v>
      </c>
      <c r="B8402" s="1">
        <v>45961</v>
      </c>
      <c r="C8402" s="11">
        <v>3.3333333333333333E-2</v>
      </c>
      <c r="D8402" s="12">
        <v>0</v>
      </c>
      <c r="E8402" s="12" t="str">
        <f>IF(Table2[[#This Row],[Request_Time]]&lt;TIME(12,0,0),"Morning",IF(Table2[[#This Row],[Request_Time]]&lt;TIME(17,0,0),"Afternoon","Evening"))</f>
        <v>Morning</v>
      </c>
      <c r="F8402" s="12"/>
      <c r="G8402" t="s">
        <v>58</v>
      </c>
      <c r="H8402" t="s">
        <v>6273</v>
      </c>
      <c r="I8402" t="s">
        <v>40</v>
      </c>
      <c r="J8402">
        <v>208</v>
      </c>
      <c r="K8402" t="s">
        <v>19</v>
      </c>
      <c r="L8402" s="13">
        <v>70.39</v>
      </c>
      <c r="M8402" s="14">
        <v>19.29</v>
      </c>
      <c r="N8402">
        <v>2</v>
      </c>
      <c r="O8402">
        <v>1592</v>
      </c>
      <c r="P8402">
        <v>234</v>
      </c>
      <c r="Q8402" t="s">
        <v>44</v>
      </c>
      <c r="S8402" t="s">
        <v>36</v>
      </c>
    </row>
    <row r="8403" spans="1:19" x14ac:dyDescent="0.3">
      <c r="A8403">
        <v>85644</v>
      </c>
      <c r="B8403" s="1">
        <v>45704</v>
      </c>
      <c r="C8403" s="11">
        <v>0.17013888888888887</v>
      </c>
      <c r="D8403" s="12">
        <v>4</v>
      </c>
      <c r="E8403" s="12" t="str">
        <f>IF(Table2[[#This Row],[Request_Time]]&lt;TIME(12,0,0),"Morning",IF(Table2[[#This Row],[Request_Time]]&lt;TIME(17,0,0),"Afternoon","Evening"))</f>
        <v>Morning</v>
      </c>
      <c r="F8403" s="12"/>
      <c r="G8403" t="s">
        <v>30</v>
      </c>
      <c r="H8403" t="s">
        <v>72</v>
      </c>
      <c r="I8403" t="s">
        <v>27</v>
      </c>
      <c r="J8403">
        <v>258</v>
      </c>
      <c r="K8403" t="s">
        <v>19</v>
      </c>
      <c r="L8403" s="13">
        <v>60.62</v>
      </c>
      <c r="M8403" s="14">
        <v>14.84</v>
      </c>
      <c r="N8403">
        <v>2</v>
      </c>
      <c r="O8403">
        <v>1348</v>
      </c>
      <c r="P8403">
        <v>236</v>
      </c>
      <c r="Q8403" t="s">
        <v>32</v>
      </c>
      <c r="S8403" t="s">
        <v>21</v>
      </c>
    </row>
    <row r="8404" spans="1:19" x14ac:dyDescent="0.3">
      <c r="A8404">
        <v>85644</v>
      </c>
      <c r="B8404" s="1">
        <v>45838</v>
      </c>
      <c r="C8404" s="11">
        <v>0.34652777777777777</v>
      </c>
      <c r="D8404" s="12">
        <v>8</v>
      </c>
      <c r="E8404" s="12" t="str">
        <f>IF(Table2[[#This Row],[Request_Time]]&lt;TIME(12,0,0),"Morning",IF(Table2[[#This Row],[Request_Time]]&lt;TIME(17,0,0),"Afternoon","Evening"))</f>
        <v>Morning</v>
      </c>
      <c r="F8404" s="12"/>
      <c r="G8404" t="s">
        <v>6273</v>
      </c>
      <c r="H8404" t="s">
        <v>52</v>
      </c>
      <c r="I8404" t="s">
        <v>27</v>
      </c>
      <c r="J8404">
        <v>201</v>
      </c>
      <c r="K8404" t="s">
        <v>24</v>
      </c>
      <c r="L8404" s="13"/>
      <c r="M8404" s="14"/>
      <c r="O8404">
        <v>2142</v>
      </c>
      <c r="P8404">
        <v>233</v>
      </c>
    </row>
    <row r="8405" spans="1:19" x14ac:dyDescent="0.3">
      <c r="A8405">
        <v>85645</v>
      </c>
      <c r="B8405" s="1">
        <v>45860</v>
      </c>
      <c r="C8405" s="11">
        <v>0.43194444444444446</v>
      </c>
      <c r="D8405" s="12">
        <v>10</v>
      </c>
      <c r="E8405" s="12" t="str">
        <f>IF(Table2[[#This Row],[Request_Time]]&lt;TIME(12,0,0),"Morning",IF(Table2[[#This Row],[Request_Time]]&lt;TIME(17,0,0),"Afternoon","Evening"))</f>
        <v>Morning</v>
      </c>
      <c r="F8405" s="12"/>
      <c r="G8405" t="s">
        <v>23</v>
      </c>
      <c r="H8405" t="s">
        <v>81</v>
      </c>
      <c r="I8405" t="s">
        <v>18</v>
      </c>
      <c r="J8405">
        <v>214</v>
      </c>
      <c r="K8405" t="s">
        <v>19</v>
      </c>
      <c r="L8405" s="13">
        <v>50.18</v>
      </c>
      <c r="M8405" s="14">
        <v>20.079999999999998</v>
      </c>
      <c r="N8405">
        <v>3</v>
      </c>
      <c r="O8405">
        <v>1712</v>
      </c>
      <c r="P8405">
        <v>206</v>
      </c>
      <c r="Q8405" t="s">
        <v>50</v>
      </c>
      <c r="S8405" t="s">
        <v>21</v>
      </c>
    </row>
    <row r="8406" spans="1:19" x14ac:dyDescent="0.3">
      <c r="A8406">
        <v>85669</v>
      </c>
      <c r="B8406" s="1">
        <v>45925</v>
      </c>
      <c r="C8406" s="11">
        <v>0.89513888888888893</v>
      </c>
      <c r="D8406" s="12">
        <v>21</v>
      </c>
      <c r="E8406" s="12" t="str">
        <f>IF(Table2[[#This Row],[Request_Time]]&lt;TIME(12,0,0),"Morning",IF(Table2[[#This Row],[Request_Time]]&lt;TIME(17,0,0),"Afternoon","Evening"))</f>
        <v>Evening</v>
      </c>
      <c r="F8406" s="12"/>
      <c r="G8406" t="s">
        <v>23</v>
      </c>
      <c r="H8406" t="s">
        <v>58</v>
      </c>
      <c r="I8406" t="s">
        <v>18</v>
      </c>
      <c r="J8406">
        <v>218</v>
      </c>
      <c r="K8406" t="s">
        <v>19</v>
      </c>
      <c r="L8406" s="13">
        <v>24.87</v>
      </c>
      <c r="M8406" s="14">
        <v>9.81</v>
      </c>
      <c r="N8406">
        <v>1</v>
      </c>
      <c r="O8406">
        <v>1976</v>
      </c>
      <c r="P8406">
        <v>228</v>
      </c>
      <c r="Q8406" t="s">
        <v>44</v>
      </c>
      <c r="S8406" t="s">
        <v>36</v>
      </c>
    </row>
    <row r="8407" spans="1:19" x14ac:dyDescent="0.3">
      <c r="A8407">
        <v>85676</v>
      </c>
      <c r="B8407" s="1">
        <v>45675</v>
      </c>
      <c r="C8407" s="11">
        <v>0.53749999999999998</v>
      </c>
      <c r="D8407" s="12">
        <v>12</v>
      </c>
      <c r="E8407" s="12" t="str">
        <f>IF(Table2[[#This Row],[Request_Time]]&lt;TIME(12,0,0),"Morning",IF(Table2[[#This Row],[Request_Time]]&lt;TIME(17,0,0),"Afternoon","Evening"))</f>
        <v>Afternoon</v>
      </c>
      <c r="F8407" s="12"/>
      <c r="G8407" t="s">
        <v>6273</v>
      </c>
      <c r="H8407" t="s">
        <v>75</v>
      </c>
      <c r="I8407" t="s">
        <v>18</v>
      </c>
      <c r="J8407">
        <v>239</v>
      </c>
      <c r="K8407" t="s">
        <v>19</v>
      </c>
      <c r="L8407" s="13">
        <v>65.239999999999995</v>
      </c>
      <c r="M8407" s="14">
        <v>2.95</v>
      </c>
      <c r="N8407">
        <v>2</v>
      </c>
      <c r="O8407">
        <v>1604</v>
      </c>
      <c r="P8407">
        <v>223</v>
      </c>
      <c r="Q8407" t="s">
        <v>28</v>
      </c>
      <c r="S8407" t="s">
        <v>36</v>
      </c>
    </row>
    <row r="8408" spans="1:19" x14ac:dyDescent="0.3">
      <c r="A8408">
        <v>85688</v>
      </c>
      <c r="B8408" s="1">
        <v>45959</v>
      </c>
      <c r="C8408" s="11">
        <v>0.22708333333333333</v>
      </c>
      <c r="D8408" s="12">
        <v>5</v>
      </c>
      <c r="E8408" s="12" t="str">
        <f>IF(Table2[[#This Row],[Request_Time]]&lt;TIME(12,0,0),"Morning",IF(Table2[[#This Row],[Request_Time]]&lt;TIME(17,0,0),"Afternoon","Evening"))</f>
        <v>Morning</v>
      </c>
      <c r="F8408" s="12"/>
      <c r="G8408" t="s">
        <v>58</v>
      </c>
      <c r="H8408" t="s">
        <v>23</v>
      </c>
      <c r="I8408" t="s">
        <v>40</v>
      </c>
      <c r="J8408">
        <v>225</v>
      </c>
      <c r="K8408" t="s">
        <v>19</v>
      </c>
      <c r="L8408" s="13">
        <v>50.78</v>
      </c>
      <c r="M8408" s="14">
        <v>6.93</v>
      </c>
      <c r="N8408">
        <v>1</v>
      </c>
      <c r="O8408">
        <v>1577</v>
      </c>
      <c r="P8408">
        <v>200</v>
      </c>
      <c r="Q8408" t="s">
        <v>53</v>
      </c>
      <c r="S8408" t="s">
        <v>36</v>
      </c>
    </row>
    <row r="8409" spans="1:19" x14ac:dyDescent="0.3">
      <c r="A8409">
        <v>85691</v>
      </c>
      <c r="B8409" s="1">
        <v>45904</v>
      </c>
      <c r="C8409" s="11">
        <v>0.84166666666666667</v>
      </c>
      <c r="D8409" s="12">
        <v>20</v>
      </c>
      <c r="E8409" s="12" t="str">
        <f>IF(Table2[[#This Row],[Request_Time]]&lt;TIME(12,0,0),"Morning",IF(Table2[[#This Row],[Request_Time]]&lt;TIME(17,0,0),"Afternoon","Evening"))</f>
        <v>Evening</v>
      </c>
      <c r="F8409" s="12"/>
      <c r="G8409" t="s">
        <v>23</v>
      </c>
      <c r="H8409" t="s">
        <v>94</v>
      </c>
      <c r="I8409" t="s">
        <v>27</v>
      </c>
      <c r="J8409">
        <v>200</v>
      </c>
      <c r="K8409" t="s">
        <v>31</v>
      </c>
      <c r="L8409" s="13"/>
      <c r="M8409" s="14"/>
      <c r="O8409">
        <v>1893</v>
      </c>
      <c r="P8409">
        <v>245</v>
      </c>
      <c r="R8409" t="s">
        <v>128</v>
      </c>
    </row>
    <row r="8410" spans="1:19" x14ac:dyDescent="0.3">
      <c r="A8410">
        <v>85705</v>
      </c>
      <c r="B8410" s="1">
        <v>45933</v>
      </c>
      <c r="C8410" s="11">
        <v>0.6479166666666667</v>
      </c>
      <c r="D8410" s="12">
        <v>15</v>
      </c>
      <c r="E8410" s="12" t="str">
        <f>IF(Table2[[#This Row],[Request_Time]]&lt;TIME(12,0,0),"Morning",IF(Table2[[#This Row],[Request_Time]]&lt;TIME(17,0,0),"Afternoon","Evening"))</f>
        <v>Afternoon</v>
      </c>
      <c r="F8410" s="12"/>
      <c r="G8410" t="s">
        <v>23</v>
      </c>
      <c r="H8410" t="s">
        <v>83</v>
      </c>
      <c r="I8410" t="s">
        <v>40</v>
      </c>
      <c r="J8410">
        <v>210</v>
      </c>
      <c r="K8410" t="s">
        <v>19</v>
      </c>
      <c r="L8410" s="13">
        <v>48.95</v>
      </c>
      <c r="M8410" s="14">
        <v>23.48</v>
      </c>
      <c r="N8410">
        <v>5</v>
      </c>
      <c r="O8410">
        <v>1538</v>
      </c>
      <c r="P8410">
        <v>239</v>
      </c>
      <c r="Q8410" t="s">
        <v>32</v>
      </c>
      <c r="S8410" t="s">
        <v>21</v>
      </c>
    </row>
    <row r="8411" spans="1:19" x14ac:dyDescent="0.3">
      <c r="A8411">
        <v>85708</v>
      </c>
      <c r="B8411" s="1">
        <v>45798</v>
      </c>
      <c r="C8411" s="11">
        <v>3.888888888888889E-2</v>
      </c>
      <c r="D8411" s="12">
        <v>0</v>
      </c>
      <c r="E8411" s="12" t="str">
        <f>IF(Table2[[#This Row],[Request_Time]]&lt;TIME(12,0,0),"Morning",IF(Table2[[#This Row],[Request_Time]]&lt;TIME(17,0,0),"Afternoon","Evening"))</f>
        <v>Morning</v>
      </c>
      <c r="F8411" s="12"/>
      <c r="G8411" t="s">
        <v>52</v>
      </c>
      <c r="H8411" t="s">
        <v>6272</v>
      </c>
      <c r="I8411" t="s">
        <v>40</v>
      </c>
      <c r="J8411">
        <v>214</v>
      </c>
      <c r="K8411" t="s">
        <v>19</v>
      </c>
      <c r="L8411" s="13">
        <v>70.66</v>
      </c>
      <c r="M8411" s="14">
        <v>1.43</v>
      </c>
      <c r="N8411">
        <v>1</v>
      </c>
      <c r="O8411">
        <v>1573</v>
      </c>
      <c r="P8411">
        <v>217</v>
      </c>
      <c r="Q8411" t="s">
        <v>20</v>
      </c>
      <c r="S8411" t="s">
        <v>36</v>
      </c>
    </row>
    <row r="8412" spans="1:19" x14ac:dyDescent="0.3">
      <c r="A8412">
        <v>85712</v>
      </c>
      <c r="B8412" s="1">
        <v>45851</v>
      </c>
      <c r="C8412" s="11">
        <v>0.8256944444444444</v>
      </c>
      <c r="D8412" s="12">
        <v>19</v>
      </c>
      <c r="E8412" s="12" t="str">
        <f>IF(Table2[[#This Row],[Request_Time]]&lt;TIME(12,0,0),"Morning",IF(Table2[[#This Row],[Request_Time]]&lt;TIME(17,0,0),"Afternoon","Evening"))</f>
        <v>Evening</v>
      </c>
      <c r="F8412" s="12"/>
      <c r="G8412" t="s">
        <v>58</v>
      </c>
      <c r="H8412" t="s">
        <v>30</v>
      </c>
      <c r="I8412" t="s">
        <v>18</v>
      </c>
      <c r="J8412">
        <v>212</v>
      </c>
      <c r="K8412" t="s">
        <v>19</v>
      </c>
      <c r="L8412" s="13">
        <v>52.66</v>
      </c>
      <c r="M8412" s="14">
        <v>0.78</v>
      </c>
      <c r="N8412">
        <v>4</v>
      </c>
      <c r="O8412">
        <v>1582</v>
      </c>
      <c r="P8412">
        <v>250</v>
      </c>
      <c r="Q8412" t="s">
        <v>20</v>
      </c>
      <c r="S8412" t="s">
        <v>21</v>
      </c>
    </row>
    <row r="8413" spans="1:19" x14ac:dyDescent="0.3">
      <c r="A8413">
        <v>85716</v>
      </c>
      <c r="B8413" s="1">
        <v>45929</v>
      </c>
      <c r="C8413" s="11">
        <v>2.8472222222222222E-2</v>
      </c>
      <c r="D8413" s="12">
        <v>0</v>
      </c>
      <c r="E8413" s="12" t="str">
        <f>IF(Table2[[#This Row],[Request_Time]]&lt;TIME(12,0,0),"Morning",IF(Table2[[#This Row],[Request_Time]]&lt;TIME(17,0,0),"Afternoon","Evening"))</f>
        <v>Morning</v>
      </c>
      <c r="F8413" s="12"/>
      <c r="G8413" t="s">
        <v>83</v>
      </c>
      <c r="H8413" t="s">
        <v>72</v>
      </c>
      <c r="I8413" t="s">
        <v>27</v>
      </c>
      <c r="J8413">
        <v>207</v>
      </c>
      <c r="K8413" t="s">
        <v>19</v>
      </c>
      <c r="L8413" s="13">
        <v>68.72</v>
      </c>
      <c r="M8413" s="14">
        <v>22.64</v>
      </c>
      <c r="N8413">
        <v>5</v>
      </c>
      <c r="O8413">
        <v>1514</v>
      </c>
      <c r="P8413">
        <v>204</v>
      </c>
      <c r="Q8413" t="s">
        <v>20</v>
      </c>
      <c r="S8413" t="s">
        <v>36</v>
      </c>
    </row>
    <row r="8414" spans="1:19" x14ac:dyDescent="0.3">
      <c r="A8414">
        <v>85734</v>
      </c>
      <c r="B8414" s="1">
        <v>45944</v>
      </c>
      <c r="C8414" s="11">
        <v>0.23541666666666669</v>
      </c>
      <c r="D8414" s="12">
        <v>5</v>
      </c>
      <c r="E8414" s="12" t="str">
        <f>IF(Table2[[#This Row],[Request_Time]]&lt;TIME(12,0,0),"Morning",IF(Table2[[#This Row],[Request_Time]]&lt;TIME(17,0,0),"Afternoon","Evening"))</f>
        <v>Morning</v>
      </c>
      <c r="F8414" s="12"/>
      <c r="G8414" t="s">
        <v>6272</v>
      </c>
      <c r="H8414" t="s">
        <v>30</v>
      </c>
      <c r="I8414" t="s">
        <v>40</v>
      </c>
      <c r="J8414">
        <v>217</v>
      </c>
      <c r="K8414" t="s">
        <v>24</v>
      </c>
      <c r="L8414" s="13"/>
      <c r="M8414" s="14"/>
      <c r="O8414">
        <v>1118</v>
      </c>
      <c r="P8414">
        <v>207</v>
      </c>
    </row>
    <row r="8415" spans="1:19" x14ac:dyDescent="0.3">
      <c r="A8415">
        <v>85742</v>
      </c>
      <c r="B8415" s="1">
        <v>45767</v>
      </c>
      <c r="C8415" s="11">
        <v>2.7083333333333334E-2</v>
      </c>
      <c r="D8415" s="12">
        <v>0</v>
      </c>
      <c r="E8415" s="12" t="str">
        <f>IF(Table2[[#This Row],[Request_Time]]&lt;TIME(12,0,0),"Morning",IF(Table2[[#This Row],[Request_Time]]&lt;TIME(17,0,0),"Afternoon","Evening"))</f>
        <v>Morning</v>
      </c>
      <c r="F8415" s="12"/>
      <c r="G8415" t="s">
        <v>58</v>
      </c>
      <c r="H8415" t="s">
        <v>91</v>
      </c>
      <c r="I8415" t="s">
        <v>18</v>
      </c>
      <c r="J8415">
        <v>212</v>
      </c>
      <c r="K8415" t="s">
        <v>19</v>
      </c>
      <c r="L8415" s="13">
        <v>37.71</v>
      </c>
      <c r="M8415" s="14">
        <v>18.86</v>
      </c>
      <c r="N8415">
        <v>1</v>
      </c>
      <c r="O8415">
        <v>2063</v>
      </c>
      <c r="P8415">
        <v>208</v>
      </c>
      <c r="Q8415" t="s">
        <v>32</v>
      </c>
      <c r="S8415" t="s">
        <v>21</v>
      </c>
    </row>
    <row r="8416" spans="1:19" x14ac:dyDescent="0.3">
      <c r="A8416">
        <v>85759</v>
      </c>
      <c r="B8416" s="1">
        <v>45961</v>
      </c>
      <c r="C8416" s="11">
        <v>0.38472222222222219</v>
      </c>
      <c r="D8416" s="12">
        <v>9</v>
      </c>
      <c r="E8416" s="12" t="str">
        <f>IF(Table2[[#This Row],[Request_Time]]&lt;TIME(12,0,0),"Morning",IF(Table2[[#This Row],[Request_Time]]&lt;TIME(17,0,0),"Afternoon","Evening"))</f>
        <v>Morning</v>
      </c>
      <c r="F8416" s="12"/>
      <c r="G8416" t="s">
        <v>75</v>
      </c>
      <c r="H8416" t="s">
        <v>83</v>
      </c>
      <c r="I8416" t="s">
        <v>18</v>
      </c>
      <c r="J8416">
        <v>210</v>
      </c>
      <c r="K8416" t="s">
        <v>19</v>
      </c>
      <c r="L8416" s="13">
        <v>26.28</v>
      </c>
      <c r="M8416" s="14">
        <v>20.74</v>
      </c>
      <c r="N8416">
        <v>5</v>
      </c>
      <c r="O8416">
        <v>1312</v>
      </c>
      <c r="P8416">
        <v>256</v>
      </c>
      <c r="Q8416" t="s">
        <v>28</v>
      </c>
      <c r="S8416" t="s">
        <v>21</v>
      </c>
    </row>
    <row r="8417" spans="1:19" x14ac:dyDescent="0.3">
      <c r="A8417">
        <v>85761</v>
      </c>
      <c r="B8417" s="1">
        <v>45676</v>
      </c>
      <c r="C8417" s="11">
        <v>0.47847222222222219</v>
      </c>
      <c r="D8417" s="12">
        <v>11</v>
      </c>
      <c r="E8417" s="12" t="str">
        <f>IF(Table2[[#This Row],[Request_Time]]&lt;TIME(12,0,0),"Morning",IF(Table2[[#This Row],[Request_Time]]&lt;TIME(17,0,0),"Afternoon","Evening"))</f>
        <v>Morning</v>
      </c>
      <c r="F8417" s="12"/>
      <c r="G8417" t="s">
        <v>72</v>
      </c>
      <c r="H8417" t="s">
        <v>94</v>
      </c>
      <c r="I8417" t="s">
        <v>40</v>
      </c>
      <c r="J8417">
        <v>218</v>
      </c>
      <c r="K8417" t="s">
        <v>19</v>
      </c>
      <c r="L8417" s="13">
        <v>41.99</v>
      </c>
      <c r="M8417" s="14">
        <v>5.47</v>
      </c>
      <c r="N8417">
        <v>3</v>
      </c>
      <c r="O8417">
        <v>1525</v>
      </c>
      <c r="P8417">
        <v>200</v>
      </c>
      <c r="Q8417" t="s">
        <v>53</v>
      </c>
      <c r="S8417" t="s">
        <v>36</v>
      </c>
    </row>
    <row r="8418" spans="1:19" x14ac:dyDescent="0.3">
      <c r="A8418">
        <v>85778</v>
      </c>
      <c r="B8418" s="1">
        <v>45783</v>
      </c>
      <c r="C8418" s="11">
        <v>0.66388888888888886</v>
      </c>
      <c r="D8418" s="12">
        <v>15</v>
      </c>
      <c r="E8418" s="12" t="str">
        <f>IF(Table2[[#This Row],[Request_Time]]&lt;TIME(12,0,0),"Morning",IF(Table2[[#This Row],[Request_Time]]&lt;TIME(17,0,0),"Afternoon","Evening"))</f>
        <v>Afternoon</v>
      </c>
      <c r="F8418" s="12"/>
      <c r="G8418" t="s">
        <v>52</v>
      </c>
      <c r="H8418" t="s">
        <v>83</v>
      </c>
      <c r="I8418" t="s">
        <v>27</v>
      </c>
      <c r="J8418">
        <v>235</v>
      </c>
      <c r="K8418" t="s">
        <v>19</v>
      </c>
      <c r="L8418" s="13">
        <v>65.650000000000006</v>
      </c>
      <c r="M8418" s="14">
        <v>15.17</v>
      </c>
      <c r="N8418">
        <v>4</v>
      </c>
      <c r="O8418">
        <v>1438</v>
      </c>
      <c r="P8418">
        <v>213</v>
      </c>
      <c r="Q8418" t="s">
        <v>32</v>
      </c>
      <c r="S8418" t="s">
        <v>21</v>
      </c>
    </row>
    <row r="8419" spans="1:19" x14ac:dyDescent="0.3">
      <c r="A8419">
        <v>85784</v>
      </c>
      <c r="B8419" s="1">
        <v>45771</v>
      </c>
      <c r="C8419" s="11">
        <v>0.58472222222222225</v>
      </c>
      <c r="D8419" s="12">
        <v>14</v>
      </c>
      <c r="E8419" s="12" t="str">
        <f>IF(Table2[[#This Row],[Request_Time]]&lt;TIME(12,0,0),"Morning",IF(Table2[[#This Row],[Request_Time]]&lt;TIME(17,0,0),"Afternoon","Evening"))</f>
        <v>Afternoon</v>
      </c>
      <c r="F8419" s="12"/>
      <c r="G8419" t="s">
        <v>58</v>
      </c>
      <c r="H8419" t="s">
        <v>67</v>
      </c>
      <c r="I8419" t="s">
        <v>40</v>
      </c>
      <c r="J8419">
        <v>229</v>
      </c>
      <c r="K8419" t="s">
        <v>19</v>
      </c>
      <c r="L8419" s="13">
        <v>65.209999999999994</v>
      </c>
      <c r="M8419" s="14">
        <v>8.6</v>
      </c>
      <c r="N8419">
        <v>5</v>
      </c>
      <c r="O8419">
        <v>1566</v>
      </c>
      <c r="P8419">
        <v>226</v>
      </c>
      <c r="Q8419" t="s">
        <v>32</v>
      </c>
      <c r="S8419" t="s">
        <v>36</v>
      </c>
    </row>
    <row r="8420" spans="1:19" x14ac:dyDescent="0.3">
      <c r="A8420">
        <v>85789</v>
      </c>
      <c r="B8420" s="1">
        <v>45719</v>
      </c>
      <c r="C8420" s="11">
        <v>0.80069444444444438</v>
      </c>
      <c r="D8420" s="12">
        <v>19</v>
      </c>
      <c r="E8420" s="12" t="str">
        <f>IF(Table2[[#This Row],[Request_Time]]&lt;TIME(12,0,0),"Morning",IF(Table2[[#This Row],[Request_Time]]&lt;TIME(17,0,0),"Afternoon","Evening"))</f>
        <v>Evening</v>
      </c>
      <c r="F8420" s="12"/>
      <c r="G8420" t="s">
        <v>58</v>
      </c>
      <c r="H8420" t="s">
        <v>38</v>
      </c>
      <c r="I8420" t="s">
        <v>40</v>
      </c>
      <c r="J8420">
        <v>222</v>
      </c>
      <c r="K8420" t="s">
        <v>19</v>
      </c>
      <c r="L8420" s="13">
        <v>64.97</v>
      </c>
      <c r="M8420" s="14">
        <v>24.22</v>
      </c>
      <c r="N8420">
        <v>1</v>
      </c>
      <c r="O8420">
        <v>1813</v>
      </c>
      <c r="P8420">
        <v>221</v>
      </c>
      <c r="Q8420" t="s">
        <v>53</v>
      </c>
      <c r="S8420" t="s">
        <v>21</v>
      </c>
    </row>
    <row r="8421" spans="1:19" x14ac:dyDescent="0.3">
      <c r="A8421">
        <v>85789</v>
      </c>
      <c r="B8421" s="1">
        <v>45721</v>
      </c>
      <c r="C8421" s="11">
        <v>0.72222222222222221</v>
      </c>
      <c r="D8421" s="12">
        <v>17</v>
      </c>
      <c r="E8421" s="12" t="str">
        <f>IF(Table2[[#This Row],[Request_Time]]&lt;TIME(12,0,0),"Morning",IF(Table2[[#This Row],[Request_Time]]&lt;TIME(17,0,0),"Afternoon","Evening"))</f>
        <v>Evening</v>
      </c>
      <c r="F8421" s="12"/>
      <c r="G8421" t="s">
        <v>23</v>
      </c>
      <c r="H8421" t="s">
        <v>75</v>
      </c>
      <c r="I8421" t="s">
        <v>40</v>
      </c>
      <c r="J8421">
        <v>232</v>
      </c>
      <c r="K8421" t="s">
        <v>31</v>
      </c>
      <c r="L8421" s="13"/>
      <c r="M8421" s="14"/>
      <c r="O8421">
        <v>1430</v>
      </c>
      <c r="P8421">
        <v>219</v>
      </c>
      <c r="R8421" t="s">
        <v>32</v>
      </c>
    </row>
    <row r="8422" spans="1:19" x14ac:dyDescent="0.3">
      <c r="A8422">
        <v>85801</v>
      </c>
      <c r="B8422" s="1">
        <v>45915</v>
      </c>
      <c r="C8422" s="11">
        <v>0.84513888888888899</v>
      </c>
      <c r="D8422" s="12">
        <v>20</v>
      </c>
      <c r="E8422" s="12" t="str">
        <f>IF(Table2[[#This Row],[Request_Time]]&lt;TIME(12,0,0),"Morning",IF(Table2[[#This Row],[Request_Time]]&lt;TIME(17,0,0),"Afternoon","Evening"))</f>
        <v>Evening</v>
      </c>
      <c r="F8422" s="12"/>
      <c r="G8422" t="s">
        <v>26</v>
      </c>
      <c r="H8422" t="s">
        <v>83</v>
      </c>
      <c r="I8422" t="s">
        <v>18</v>
      </c>
      <c r="J8422">
        <v>260</v>
      </c>
      <c r="K8422" t="s">
        <v>24</v>
      </c>
      <c r="L8422" s="13"/>
      <c r="M8422" s="14"/>
      <c r="O8422">
        <v>1995</v>
      </c>
      <c r="P8422">
        <v>230</v>
      </c>
    </row>
    <row r="8423" spans="1:19" x14ac:dyDescent="0.3">
      <c r="A8423">
        <v>85810</v>
      </c>
      <c r="B8423" s="1">
        <v>45793</v>
      </c>
      <c r="C8423" s="11">
        <v>0.45347222222222222</v>
      </c>
      <c r="D8423" s="12">
        <v>10</v>
      </c>
      <c r="E8423" s="12" t="str">
        <f>IF(Table2[[#This Row],[Request_Time]]&lt;TIME(12,0,0),"Morning",IF(Table2[[#This Row],[Request_Time]]&lt;TIME(17,0,0),"Afternoon","Evening"))</f>
        <v>Morning</v>
      </c>
      <c r="F8423" s="12"/>
      <c r="G8423" t="s">
        <v>58</v>
      </c>
      <c r="H8423" t="s">
        <v>75</v>
      </c>
      <c r="I8423" t="s">
        <v>27</v>
      </c>
      <c r="J8423">
        <v>226</v>
      </c>
      <c r="K8423" t="s">
        <v>31</v>
      </c>
      <c r="L8423" s="13"/>
      <c r="M8423" s="14"/>
      <c r="O8423">
        <v>1533</v>
      </c>
      <c r="P8423">
        <v>213</v>
      </c>
      <c r="R8423" t="s">
        <v>108</v>
      </c>
    </row>
    <row r="8424" spans="1:19" x14ac:dyDescent="0.3">
      <c r="A8424">
        <v>85839</v>
      </c>
      <c r="B8424" s="1">
        <v>45800</v>
      </c>
      <c r="C8424" s="11">
        <v>0.36180555555555555</v>
      </c>
      <c r="D8424" s="12">
        <v>8</v>
      </c>
      <c r="E8424" s="12" t="str">
        <f>IF(Table2[[#This Row],[Request_Time]]&lt;TIME(12,0,0),"Morning",IF(Table2[[#This Row],[Request_Time]]&lt;TIME(17,0,0),"Afternoon","Evening"))</f>
        <v>Morning</v>
      </c>
      <c r="F8424" s="12"/>
      <c r="G8424" t="s">
        <v>23</v>
      </c>
      <c r="H8424" t="s">
        <v>72</v>
      </c>
      <c r="I8424" t="s">
        <v>40</v>
      </c>
      <c r="J8424">
        <v>249</v>
      </c>
      <c r="K8424" t="s">
        <v>19</v>
      </c>
      <c r="L8424" s="13">
        <v>50.43</v>
      </c>
      <c r="M8424" s="14">
        <v>1.05</v>
      </c>
      <c r="N8424">
        <v>1</v>
      </c>
      <c r="O8424">
        <v>1636</v>
      </c>
      <c r="P8424">
        <v>241</v>
      </c>
      <c r="Q8424" t="s">
        <v>20</v>
      </c>
      <c r="S8424" t="s">
        <v>21</v>
      </c>
    </row>
    <row r="8425" spans="1:19" x14ac:dyDescent="0.3">
      <c r="A8425">
        <v>85842</v>
      </c>
      <c r="B8425" s="1">
        <v>45918</v>
      </c>
      <c r="C8425" s="11">
        <v>0.49027777777777781</v>
      </c>
      <c r="D8425" s="12">
        <v>11</v>
      </c>
      <c r="E8425" s="12" t="str">
        <f>IF(Table2[[#This Row],[Request_Time]]&lt;TIME(12,0,0),"Morning",IF(Table2[[#This Row],[Request_Time]]&lt;TIME(17,0,0),"Afternoon","Evening"))</f>
        <v>Morning</v>
      </c>
      <c r="F8425" s="12"/>
      <c r="G8425" t="s">
        <v>30</v>
      </c>
      <c r="H8425" t="s">
        <v>67</v>
      </c>
      <c r="I8425" t="s">
        <v>18</v>
      </c>
      <c r="J8425">
        <v>241</v>
      </c>
      <c r="K8425" t="s">
        <v>19</v>
      </c>
      <c r="L8425" s="13">
        <v>37.31</v>
      </c>
      <c r="M8425" s="14">
        <v>23.92</v>
      </c>
      <c r="N8425">
        <v>3</v>
      </c>
      <c r="O8425">
        <v>1915</v>
      </c>
      <c r="P8425">
        <v>210</v>
      </c>
      <c r="Q8425" t="s">
        <v>20</v>
      </c>
      <c r="S8425" t="s">
        <v>21</v>
      </c>
    </row>
    <row r="8426" spans="1:19" x14ac:dyDescent="0.3">
      <c r="A8426">
        <v>85842</v>
      </c>
      <c r="B8426" s="1">
        <v>45842</v>
      </c>
      <c r="C8426" s="11">
        <v>5.0694444444444452E-2</v>
      </c>
      <c r="D8426" s="12">
        <v>1</v>
      </c>
      <c r="E8426" s="12" t="str">
        <f>IF(Table2[[#This Row],[Request_Time]]&lt;TIME(12,0,0),"Morning",IF(Table2[[#This Row],[Request_Time]]&lt;TIME(17,0,0),"Afternoon","Evening"))</f>
        <v>Morning</v>
      </c>
      <c r="F8426" s="12"/>
      <c r="G8426" t="s">
        <v>38</v>
      </c>
      <c r="H8426" t="s">
        <v>81</v>
      </c>
      <c r="I8426" t="s">
        <v>18</v>
      </c>
      <c r="J8426">
        <v>237</v>
      </c>
      <c r="K8426" t="s">
        <v>19</v>
      </c>
      <c r="L8426" s="13">
        <v>31.84</v>
      </c>
      <c r="M8426" s="14">
        <v>24.78</v>
      </c>
      <c r="N8426">
        <v>5</v>
      </c>
      <c r="O8426">
        <v>1696</v>
      </c>
      <c r="P8426">
        <v>252</v>
      </c>
      <c r="Q8426" t="s">
        <v>28</v>
      </c>
      <c r="S8426" t="s">
        <v>21</v>
      </c>
    </row>
    <row r="8427" spans="1:19" x14ac:dyDescent="0.3">
      <c r="A8427">
        <v>85842</v>
      </c>
      <c r="B8427" s="1">
        <v>45710</v>
      </c>
      <c r="C8427" s="11">
        <v>0.72986111111111107</v>
      </c>
      <c r="D8427" s="12">
        <v>17</v>
      </c>
      <c r="E8427" s="12" t="str">
        <f>IF(Table2[[#This Row],[Request_Time]]&lt;TIME(12,0,0),"Morning",IF(Table2[[#This Row],[Request_Time]]&lt;TIME(17,0,0),"Afternoon","Evening"))</f>
        <v>Evening</v>
      </c>
      <c r="F8427" s="12"/>
      <c r="G8427" t="s">
        <v>26</v>
      </c>
      <c r="H8427" t="s">
        <v>81</v>
      </c>
      <c r="I8427" t="s">
        <v>27</v>
      </c>
      <c r="J8427">
        <v>221</v>
      </c>
      <c r="K8427" t="s">
        <v>31</v>
      </c>
      <c r="L8427" s="13"/>
      <c r="M8427" s="14"/>
      <c r="O8427">
        <v>2194</v>
      </c>
      <c r="P8427">
        <v>248</v>
      </c>
      <c r="R8427" t="s">
        <v>32</v>
      </c>
    </row>
    <row r="8428" spans="1:19" x14ac:dyDescent="0.3">
      <c r="A8428">
        <v>85846</v>
      </c>
      <c r="B8428" s="1">
        <v>45772</v>
      </c>
      <c r="C8428" s="11">
        <v>0.95138888888888884</v>
      </c>
      <c r="D8428" s="12">
        <v>22</v>
      </c>
      <c r="E8428" s="12" t="str">
        <f>IF(Table2[[#This Row],[Request_Time]]&lt;TIME(12,0,0),"Morning",IF(Table2[[#This Row],[Request_Time]]&lt;TIME(17,0,0),"Afternoon","Evening"))</f>
        <v>Evening</v>
      </c>
      <c r="F8428" s="12"/>
      <c r="G8428" t="s">
        <v>26</v>
      </c>
      <c r="H8428" t="s">
        <v>72</v>
      </c>
      <c r="I8428" t="s">
        <v>18</v>
      </c>
      <c r="J8428">
        <v>235</v>
      </c>
      <c r="K8428" t="s">
        <v>19</v>
      </c>
      <c r="L8428" s="13">
        <v>18.190000000000001</v>
      </c>
      <c r="M8428" s="14">
        <v>2.67</v>
      </c>
      <c r="N8428">
        <v>3</v>
      </c>
      <c r="O8428">
        <v>2119</v>
      </c>
      <c r="P8428">
        <v>230</v>
      </c>
      <c r="Q8428" t="s">
        <v>28</v>
      </c>
      <c r="S8428" t="s">
        <v>36</v>
      </c>
    </row>
    <row r="8429" spans="1:19" x14ac:dyDescent="0.3">
      <c r="A8429">
        <v>85856</v>
      </c>
      <c r="B8429" s="1">
        <v>45820</v>
      </c>
      <c r="C8429" s="11">
        <v>0.18055555555555555</v>
      </c>
      <c r="D8429" s="12">
        <v>4</v>
      </c>
      <c r="E8429" s="12" t="str">
        <f>IF(Table2[[#This Row],[Request_Time]]&lt;TIME(12,0,0),"Morning",IF(Table2[[#This Row],[Request_Time]]&lt;TIME(17,0,0),"Afternoon","Evening"))</f>
        <v>Morning</v>
      </c>
      <c r="F8429" s="12"/>
      <c r="G8429" t="s">
        <v>23</v>
      </c>
      <c r="H8429" t="s">
        <v>75</v>
      </c>
      <c r="I8429" t="s">
        <v>27</v>
      </c>
      <c r="J8429">
        <v>258</v>
      </c>
      <c r="K8429" t="s">
        <v>24</v>
      </c>
      <c r="L8429" s="13"/>
      <c r="M8429" s="14"/>
      <c r="O8429">
        <v>1380</v>
      </c>
      <c r="P8429">
        <v>202</v>
      </c>
    </row>
    <row r="8430" spans="1:19" x14ac:dyDescent="0.3">
      <c r="A8430">
        <v>85874</v>
      </c>
      <c r="B8430" s="1">
        <v>45847</v>
      </c>
      <c r="C8430" s="11">
        <v>0.69791666666666663</v>
      </c>
      <c r="D8430" s="12">
        <v>16</v>
      </c>
      <c r="E8430" s="12" t="str">
        <f>IF(Table2[[#This Row],[Request_Time]]&lt;TIME(12,0,0),"Morning",IF(Table2[[#This Row],[Request_Time]]&lt;TIME(17,0,0),"Afternoon","Evening"))</f>
        <v>Afternoon</v>
      </c>
      <c r="F8430" s="12"/>
      <c r="G8430" t="s">
        <v>26</v>
      </c>
      <c r="H8430" t="s">
        <v>81</v>
      </c>
      <c r="I8430" t="s">
        <v>27</v>
      </c>
      <c r="J8430">
        <v>230</v>
      </c>
      <c r="K8430" t="s">
        <v>19</v>
      </c>
      <c r="L8430" s="13">
        <v>55.13</v>
      </c>
      <c r="M8430" s="14">
        <v>8.81</v>
      </c>
      <c r="N8430">
        <v>5</v>
      </c>
      <c r="O8430">
        <v>1220</v>
      </c>
      <c r="P8430">
        <v>236</v>
      </c>
      <c r="Q8430" t="s">
        <v>20</v>
      </c>
      <c r="S8430" t="s">
        <v>36</v>
      </c>
    </row>
    <row r="8431" spans="1:19" x14ac:dyDescent="0.3">
      <c r="A8431">
        <v>85875</v>
      </c>
      <c r="B8431" s="1">
        <v>45899</v>
      </c>
      <c r="C8431" s="11">
        <v>0.67361111111111116</v>
      </c>
      <c r="D8431" s="12">
        <v>16</v>
      </c>
      <c r="E8431" s="12" t="str">
        <f>IF(Table2[[#This Row],[Request_Time]]&lt;TIME(12,0,0),"Morning",IF(Table2[[#This Row],[Request_Time]]&lt;TIME(17,0,0),"Afternoon","Evening"))</f>
        <v>Afternoon</v>
      </c>
      <c r="F8431" s="12"/>
      <c r="G8431" t="s">
        <v>23</v>
      </c>
      <c r="H8431" t="s">
        <v>72</v>
      </c>
      <c r="I8431" t="s">
        <v>18</v>
      </c>
      <c r="J8431">
        <v>218</v>
      </c>
      <c r="K8431" t="s">
        <v>19</v>
      </c>
      <c r="L8431" s="13">
        <v>83.8</v>
      </c>
      <c r="M8431" s="14">
        <v>13.23</v>
      </c>
      <c r="N8431">
        <v>3</v>
      </c>
      <c r="O8431">
        <v>1623</v>
      </c>
      <c r="P8431">
        <v>217</v>
      </c>
      <c r="Q8431" t="s">
        <v>28</v>
      </c>
      <c r="S8431" t="s">
        <v>21</v>
      </c>
    </row>
    <row r="8432" spans="1:19" x14ac:dyDescent="0.3">
      <c r="A8432">
        <v>85877</v>
      </c>
      <c r="B8432" s="1">
        <v>45822</v>
      </c>
      <c r="C8432" s="11">
        <v>0.68888888888888899</v>
      </c>
      <c r="D8432" s="12">
        <v>16</v>
      </c>
      <c r="E8432" s="12" t="str">
        <f>IF(Table2[[#This Row],[Request_Time]]&lt;TIME(12,0,0),"Morning",IF(Table2[[#This Row],[Request_Time]]&lt;TIME(17,0,0),"Afternoon","Evening"))</f>
        <v>Afternoon</v>
      </c>
      <c r="F8432" s="12"/>
      <c r="G8432" t="s">
        <v>75</v>
      </c>
      <c r="H8432" t="s">
        <v>26</v>
      </c>
      <c r="I8432" t="s">
        <v>18</v>
      </c>
      <c r="J8432">
        <v>220</v>
      </c>
      <c r="K8432" t="s">
        <v>19</v>
      </c>
      <c r="L8432" s="13">
        <v>51.01</v>
      </c>
      <c r="M8432" s="14">
        <v>2.52</v>
      </c>
      <c r="N8432">
        <v>1</v>
      </c>
      <c r="O8432">
        <v>1033</v>
      </c>
      <c r="P8432">
        <v>252</v>
      </c>
      <c r="Q8432" t="s">
        <v>20</v>
      </c>
      <c r="S8432" t="s">
        <v>36</v>
      </c>
    </row>
    <row r="8433" spans="1:19" x14ac:dyDescent="0.3">
      <c r="A8433">
        <v>85901</v>
      </c>
      <c r="B8433" s="1">
        <v>45770</v>
      </c>
      <c r="C8433" s="11">
        <v>0.27638888888888885</v>
      </c>
      <c r="D8433" s="12">
        <v>6</v>
      </c>
      <c r="E8433" s="12" t="str">
        <f>IF(Table2[[#This Row],[Request_Time]]&lt;TIME(12,0,0),"Morning",IF(Table2[[#This Row],[Request_Time]]&lt;TIME(17,0,0),"Afternoon","Evening"))</f>
        <v>Morning</v>
      </c>
      <c r="F8433" s="12"/>
      <c r="G8433" t="s">
        <v>26</v>
      </c>
      <c r="H8433" t="s">
        <v>23</v>
      </c>
      <c r="I8433" t="s">
        <v>18</v>
      </c>
      <c r="J8433">
        <v>252</v>
      </c>
      <c r="K8433" t="s">
        <v>19</v>
      </c>
      <c r="L8433" s="13">
        <v>18.91</v>
      </c>
      <c r="M8433" s="14">
        <v>0.89</v>
      </c>
      <c r="N8433">
        <v>2</v>
      </c>
      <c r="O8433">
        <v>1095</v>
      </c>
      <c r="P8433">
        <v>216</v>
      </c>
      <c r="Q8433" t="s">
        <v>20</v>
      </c>
      <c r="S8433" t="s">
        <v>21</v>
      </c>
    </row>
    <row r="8434" spans="1:19" x14ac:dyDescent="0.3">
      <c r="A8434">
        <v>85918</v>
      </c>
      <c r="B8434" s="1">
        <v>45993</v>
      </c>
      <c r="C8434" s="11">
        <v>0.57847222222222217</v>
      </c>
      <c r="D8434" s="12">
        <v>13</v>
      </c>
      <c r="E8434" s="12" t="str">
        <f>IF(Table2[[#This Row],[Request_Time]]&lt;TIME(12,0,0),"Morning",IF(Table2[[#This Row],[Request_Time]]&lt;TIME(17,0,0),"Afternoon","Evening"))</f>
        <v>Afternoon</v>
      </c>
      <c r="F8434" s="12"/>
      <c r="G8434" t="s">
        <v>26</v>
      </c>
      <c r="H8434" t="s">
        <v>30</v>
      </c>
      <c r="I8434" t="s">
        <v>27</v>
      </c>
      <c r="J8434">
        <v>206</v>
      </c>
      <c r="K8434" t="s">
        <v>19</v>
      </c>
      <c r="L8434" s="13">
        <v>7.36</v>
      </c>
      <c r="M8434" s="14">
        <v>5.69</v>
      </c>
      <c r="N8434">
        <v>3</v>
      </c>
      <c r="O8434">
        <v>2040</v>
      </c>
      <c r="P8434">
        <v>208</v>
      </c>
      <c r="Q8434" t="s">
        <v>50</v>
      </c>
      <c r="S8434" t="s">
        <v>21</v>
      </c>
    </row>
    <row r="8435" spans="1:19" x14ac:dyDescent="0.3">
      <c r="A8435">
        <v>85922</v>
      </c>
      <c r="B8435" s="1">
        <v>45724</v>
      </c>
      <c r="C8435" s="11">
        <v>0.58680555555555558</v>
      </c>
      <c r="D8435" s="12">
        <v>14</v>
      </c>
      <c r="E8435" s="12" t="str">
        <f>IF(Table2[[#This Row],[Request_Time]]&lt;TIME(12,0,0),"Morning",IF(Table2[[#This Row],[Request_Time]]&lt;TIME(17,0,0),"Afternoon","Evening"))</f>
        <v>Afternoon</v>
      </c>
      <c r="F8435" s="12"/>
      <c r="G8435" t="s">
        <v>38</v>
      </c>
      <c r="H8435" t="s">
        <v>6273</v>
      </c>
      <c r="I8435" t="s">
        <v>27</v>
      </c>
      <c r="J8435">
        <v>204</v>
      </c>
      <c r="K8435" t="s">
        <v>19</v>
      </c>
      <c r="L8435" s="13">
        <v>74.42</v>
      </c>
      <c r="M8435" s="14">
        <v>17.920000000000002</v>
      </c>
      <c r="N8435">
        <v>2</v>
      </c>
      <c r="O8435">
        <v>1688</v>
      </c>
      <c r="P8435">
        <v>249</v>
      </c>
      <c r="Q8435" t="s">
        <v>28</v>
      </c>
      <c r="S8435" t="s">
        <v>36</v>
      </c>
    </row>
    <row r="8436" spans="1:19" x14ac:dyDescent="0.3">
      <c r="A8436">
        <v>85928</v>
      </c>
      <c r="B8436" s="1">
        <v>46013</v>
      </c>
      <c r="C8436" s="11">
        <v>0.67291666666666661</v>
      </c>
      <c r="D8436" s="12">
        <v>16</v>
      </c>
      <c r="E8436" s="12" t="str">
        <f>IF(Table2[[#This Row],[Request_Time]]&lt;TIME(12,0,0),"Morning",IF(Table2[[#This Row],[Request_Time]]&lt;TIME(17,0,0),"Afternoon","Evening"))</f>
        <v>Afternoon</v>
      </c>
      <c r="F8436" s="12"/>
      <c r="G8436" t="s">
        <v>83</v>
      </c>
      <c r="H8436" t="s">
        <v>38</v>
      </c>
      <c r="I8436" t="s">
        <v>27</v>
      </c>
      <c r="J8436">
        <v>241</v>
      </c>
      <c r="K8436" t="s">
        <v>19</v>
      </c>
      <c r="L8436" s="13">
        <v>27.49</v>
      </c>
      <c r="M8436" s="14">
        <v>27.79</v>
      </c>
      <c r="N8436">
        <v>5</v>
      </c>
      <c r="O8436">
        <v>2083</v>
      </c>
      <c r="P8436">
        <v>216</v>
      </c>
      <c r="Q8436" t="s">
        <v>44</v>
      </c>
      <c r="S8436" t="s">
        <v>36</v>
      </c>
    </row>
    <row r="8437" spans="1:19" x14ac:dyDescent="0.3">
      <c r="A8437">
        <v>85945</v>
      </c>
      <c r="B8437" s="1">
        <v>45865</v>
      </c>
      <c r="C8437" s="11">
        <v>0.72013888888888899</v>
      </c>
      <c r="D8437" s="12">
        <v>17</v>
      </c>
      <c r="E8437" s="12" t="str">
        <f>IF(Table2[[#This Row],[Request_Time]]&lt;TIME(12,0,0),"Morning",IF(Table2[[#This Row],[Request_Time]]&lt;TIME(17,0,0),"Afternoon","Evening"))</f>
        <v>Evening</v>
      </c>
      <c r="F8437" s="12"/>
      <c r="G8437" t="s">
        <v>75</v>
      </c>
      <c r="H8437" t="s">
        <v>72</v>
      </c>
      <c r="I8437" t="s">
        <v>27</v>
      </c>
      <c r="J8437">
        <v>256</v>
      </c>
      <c r="K8437" t="s">
        <v>19</v>
      </c>
      <c r="L8437" s="13">
        <v>10.130000000000001</v>
      </c>
      <c r="M8437" s="14">
        <v>18.989999999999998</v>
      </c>
      <c r="N8437">
        <v>2</v>
      </c>
      <c r="O8437">
        <v>1281</v>
      </c>
      <c r="P8437">
        <v>255</v>
      </c>
      <c r="Q8437" t="s">
        <v>20</v>
      </c>
      <c r="S8437" t="s">
        <v>36</v>
      </c>
    </row>
    <row r="8438" spans="1:19" x14ac:dyDescent="0.3">
      <c r="A8438">
        <v>85951</v>
      </c>
      <c r="B8438" s="1">
        <v>46013</v>
      </c>
      <c r="C8438" s="11">
        <v>0.20208333333333331</v>
      </c>
      <c r="D8438" s="12">
        <v>4</v>
      </c>
      <c r="E8438" s="12" t="str">
        <f>IF(Table2[[#This Row],[Request_Time]]&lt;TIME(12,0,0),"Morning",IF(Table2[[#This Row],[Request_Time]]&lt;TIME(17,0,0),"Afternoon","Evening"))</f>
        <v>Morning</v>
      </c>
      <c r="F8438" s="12"/>
      <c r="G8438" t="s">
        <v>6273</v>
      </c>
      <c r="H8438" t="s">
        <v>6273</v>
      </c>
      <c r="I8438" t="s">
        <v>18</v>
      </c>
      <c r="J8438">
        <v>202</v>
      </c>
      <c r="K8438" t="s">
        <v>24</v>
      </c>
      <c r="L8438" s="13"/>
      <c r="M8438" s="14"/>
      <c r="O8438">
        <v>1697</v>
      </c>
      <c r="P8438">
        <v>226</v>
      </c>
    </row>
    <row r="8439" spans="1:19" x14ac:dyDescent="0.3">
      <c r="A8439">
        <v>85959</v>
      </c>
      <c r="B8439" s="1">
        <v>45789</v>
      </c>
      <c r="C8439" s="11">
        <v>0.51041666666666663</v>
      </c>
      <c r="D8439" s="12">
        <v>12</v>
      </c>
      <c r="E8439" s="12" t="str">
        <f>IF(Table2[[#This Row],[Request_Time]]&lt;TIME(12,0,0),"Morning",IF(Table2[[#This Row],[Request_Time]]&lt;TIME(17,0,0),"Afternoon","Evening"))</f>
        <v>Afternoon</v>
      </c>
      <c r="F8439" s="12"/>
      <c r="G8439" t="s">
        <v>83</v>
      </c>
      <c r="H8439" t="s">
        <v>81</v>
      </c>
      <c r="I8439" t="s">
        <v>18</v>
      </c>
      <c r="J8439">
        <v>217</v>
      </c>
      <c r="K8439" t="s">
        <v>19</v>
      </c>
      <c r="L8439" s="13">
        <v>61.85</v>
      </c>
      <c r="M8439" s="14">
        <v>6.23</v>
      </c>
      <c r="N8439">
        <v>3</v>
      </c>
      <c r="O8439">
        <v>1489</v>
      </c>
      <c r="P8439">
        <v>200</v>
      </c>
      <c r="Q8439" t="s">
        <v>44</v>
      </c>
      <c r="S8439" t="s">
        <v>36</v>
      </c>
    </row>
    <row r="8440" spans="1:19" x14ac:dyDescent="0.3">
      <c r="A8440">
        <v>85978</v>
      </c>
      <c r="B8440" s="1">
        <v>45897</v>
      </c>
      <c r="C8440" s="11">
        <v>0.99861111111111101</v>
      </c>
      <c r="D8440" s="12">
        <v>23</v>
      </c>
      <c r="E8440" s="12" t="str">
        <f>IF(Table2[[#This Row],[Request_Time]]&lt;TIME(12,0,0),"Morning",IF(Table2[[#This Row],[Request_Time]]&lt;TIME(17,0,0),"Afternoon","Evening"))</f>
        <v>Evening</v>
      </c>
      <c r="F8440" s="12"/>
      <c r="G8440" t="s">
        <v>94</v>
      </c>
      <c r="H8440" t="s">
        <v>83</v>
      </c>
      <c r="I8440" t="s">
        <v>27</v>
      </c>
      <c r="J8440">
        <v>207</v>
      </c>
      <c r="K8440" t="s">
        <v>24</v>
      </c>
      <c r="L8440" s="13"/>
      <c r="M8440" s="14"/>
      <c r="O8440">
        <v>1958</v>
      </c>
      <c r="P8440">
        <v>223</v>
      </c>
    </row>
    <row r="8441" spans="1:19" x14ac:dyDescent="0.3">
      <c r="A8441">
        <v>85988</v>
      </c>
      <c r="B8441" s="1">
        <v>45939</v>
      </c>
      <c r="C8441" s="11">
        <v>0.66527777777777775</v>
      </c>
      <c r="D8441" s="12">
        <v>15</v>
      </c>
      <c r="E8441" s="12" t="str">
        <f>IF(Table2[[#This Row],[Request_Time]]&lt;TIME(12,0,0),"Morning",IF(Table2[[#This Row],[Request_Time]]&lt;TIME(17,0,0),"Afternoon","Evening"))</f>
        <v>Afternoon</v>
      </c>
      <c r="F8441" s="12"/>
      <c r="G8441" t="s">
        <v>6272</v>
      </c>
      <c r="H8441" t="s">
        <v>91</v>
      </c>
      <c r="I8441" t="s">
        <v>27</v>
      </c>
      <c r="J8441">
        <v>238</v>
      </c>
      <c r="K8441" t="s">
        <v>19</v>
      </c>
      <c r="L8441" s="13">
        <v>53.05</v>
      </c>
      <c r="M8441" s="14">
        <v>2.11</v>
      </c>
      <c r="N8441">
        <v>3</v>
      </c>
      <c r="O8441">
        <v>2113</v>
      </c>
      <c r="P8441">
        <v>234</v>
      </c>
      <c r="Q8441" t="s">
        <v>50</v>
      </c>
      <c r="S8441" t="s">
        <v>21</v>
      </c>
    </row>
    <row r="8442" spans="1:19" x14ac:dyDescent="0.3">
      <c r="A8442">
        <v>85990</v>
      </c>
      <c r="B8442" s="1">
        <v>45988</v>
      </c>
      <c r="C8442" s="11">
        <v>0.65972222222222221</v>
      </c>
      <c r="D8442" s="12">
        <v>15</v>
      </c>
      <c r="E8442" s="12" t="str">
        <f>IF(Table2[[#This Row],[Request_Time]]&lt;TIME(12,0,0),"Morning",IF(Table2[[#This Row],[Request_Time]]&lt;TIME(17,0,0),"Afternoon","Evening"))</f>
        <v>Afternoon</v>
      </c>
      <c r="F8442" s="12"/>
      <c r="G8442" t="s">
        <v>30</v>
      </c>
      <c r="H8442" t="s">
        <v>38</v>
      </c>
      <c r="I8442" t="s">
        <v>27</v>
      </c>
      <c r="J8442">
        <v>224</v>
      </c>
      <c r="K8442" t="s">
        <v>31</v>
      </c>
      <c r="L8442" s="13"/>
      <c r="M8442" s="14"/>
      <c r="O8442">
        <v>1525</v>
      </c>
      <c r="P8442">
        <v>260</v>
      </c>
      <c r="R8442" t="s">
        <v>41</v>
      </c>
    </row>
    <row r="8443" spans="1:19" x14ac:dyDescent="0.3">
      <c r="A8443">
        <v>86011</v>
      </c>
      <c r="B8443" s="1">
        <v>45824</v>
      </c>
      <c r="C8443" s="11">
        <v>0.80069444444444438</v>
      </c>
      <c r="D8443" s="12">
        <v>19</v>
      </c>
      <c r="E8443" s="12" t="str">
        <f>IF(Table2[[#This Row],[Request_Time]]&lt;TIME(12,0,0),"Morning",IF(Table2[[#This Row],[Request_Time]]&lt;TIME(17,0,0),"Afternoon","Evening"))</f>
        <v>Evening</v>
      </c>
      <c r="F8443" s="12"/>
      <c r="G8443" t="s">
        <v>6272</v>
      </c>
      <c r="H8443" t="s">
        <v>26</v>
      </c>
      <c r="I8443" t="s">
        <v>40</v>
      </c>
      <c r="J8443">
        <v>226</v>
      </c>
      <c r="K8443" t="s">
        <v>31</v>
      </c>
      <c r="L8443" s="13"/>
      <c r="M8443" s="14"/>
      <c r="O8443">
        <v>1186</v>
      </c>
      <c r="P8443">
        <v>212</v>
      </c>
      <c r="R8443" t="s">
        <v>128</v>
      </c>
    </row>
    <row r="8444" spans="1:19" x14ac:dyDescent="0.3">
      <c r="A8444">
        <v>86018</v>
      </c>
      <c r="B8444" s="1">
        <v>45790</v>
      </c>
      <c r="C8444" s="11">
        <v>0.3833333333333333</v>
      </c>
      <c r="D8444" s="12">
        <v>9</v>
      </c>
      <c r="E8444" s="12" t="str">
        <f>IF(Table2[[#This Row],[Request_Time]]&lt;TIME(12,0,0),"Morning",IF(Table2[[#This Row],[Request_Time]]&lt;TIME(17,0,0),"Afternoon","Evening"))</f>
        <v>Morning</v>
      </c>
      <c r="F8444" s="12"/>
      <c r="G8444" t="s">
        <v>58</v>
      </c>
      <c r="H8444" t="s">
        <v>6273</v>
      </c>
      <c r="I8444" t="s">
        <v>40</v>
      </c>
      <c r="J8444">
        <v>233</v>
      </c>
      <c r="K8444" t="s">
        <v>31</v>
      </c>
      <c r="L8444" s="13"/>
      <c r="M8444" s="14"/>
      <c r="O8444">
        <v>1829</v>
      </c>
      <c r="P8444">
        <v>232</v>
      </c>
      <c r="R8444" t="s">
        <v>32</v>
      </c>
    </row>
    <row r="8445" spans="1:19" x14ac:dyDescent="0.3">
      <c r="A8445">
        <v>86019</v>
      </c>
      <c r="B8445" s="1">
        <v>45874</v>
      </c>
      <c r="C8445" s="11">
        <v>1.3888888888888888E-2</v>
      </c>
      <c r="D8445" s="12">
        <v>0</v>
      </c>
      <c r="E8445" s="12" t="str">
        <f>IF(Table2[[#This Row],[Request_Time]]&lt;TIME(12,0,0),"Morning",IF(Table2[[#This Row],[Request_Time]]&lt;TIME(17,0,0),"Afternoon","Evening"))</f>
        <v>Morning</v>
      </c>
      <c r="F8445" s="12"/>
      <c r="G8445" t="s">
        <v>94</v>
      </c>
      <c r="H8445" t="s">
        <v>81</v>
      </c>
      <c r="I8445" t="s">
        <v>18</v>
      </c>
      <c r="J8445">
        <v>225</v>
      </c>
      <c r="K8445" t="s">
        <v>19</v>
      </c>
      <c r="L8445" s="13">
        <v>60.4</v>
      </c>
      <c r="M8445" s="14">
        <v>21.6</v>
      </c>
      <c r="N8445">
        <v>1</v>
      </c>
      <c r="O8445">
        <v>2123</v>
      </c>
      <c r="P8445">
        <v>256</v>
      </c>
      <c r="Q8445" t="s">
        <v>32</v>
      </c>
      <c r="S8445" t="s">
        <v>36</v>
      </c>
    </row>
    <row r="8446" spans="1:19" x14ac:dyDescent="0.3">
      <c r="A8446">
        <v>86028</v>
      </c>
      <c r="B8446" s="1">
        <v>45936</v>
      </c>
      <c r="C8446" s="11">
        <v>0.42430555555555555</v>
      </c>
      <c r="D8446" s="12">
        <v>10</v>
      </c>
      <c r="E8446" s="12" t="str">
        <f>IF(Table2[[#This Row],[Request_Time]]&lt;TIME(12,0,0),"Morning",IF(Table2[[#This Row],[Request_Time]]&lt;TIME(17,0,0),"Afternoon","Evening"))</f>
        <v>Morning</v>
      </c>
      <c r="F8446" s="12"/>
      <c r="G8446" t="s">
        <v>38</v>
      </c>
      <c r="H8446" t="s">
        <v>6273</v>
      </c>
      <c r="I8446" t="s">
        <v>27</v>
      </c>
      <c r="J8446">
        <v>233</v>
      </c>
      <c r="K8446" t="s">
        <v>19</v>
      </c>
      <c r="L8446" s="13">
        <v>68.89</v>
      </c>
      <c r="M8446" s="14">
        <v>0.61</v>
      </c>
      <c r="N8446">
        <v>4</v>
      </c>
      <c r="O8446">
        <v>1561</v>
      </c>
      <c r="P8446">
        <v>217</v>
      </c>
      <c r="Q8446" t="s">
        <v>50</v>
      </c>
      <c r="S8446" t="s">
        <v>21</v>
      </c>
    </row>
    <row r="8447" spans="1:19" x14ac:dyDescent="0.3">
      <c r="A8447">
        <v>86045</v>
      </c>
      <c r="B8447" s="1">
        <v>45708</v>
      </c>
      <c r="C8447" s="11">
        <v>0.27777777777777779</v>
      </c>
      <c r="D8447" s="12">
        <v>6</v>
      </c>
      <c r="E8447" s="12" t="str">
        <f>IF(Table2[[#This Row],[Request_Time]]&lt;TIME(12,0,0),"Morning",IF(Table2[[#This Row],[Request_Time]]&lt;TIME(17,0,0),"Afternoon","Evening"))</f>
        <v>Morning</v>
      </c>
      <c r="F8447" s="12"/>
      <c r="G8447" t="s">
        <v>81</v>
      </c>
      <c r="H8447" t="s">
        <v>6273</v>
      </c>
      <c r="I8447" t="s">
        <v>40</v>
      </c>
      <c r="J8447">
        <v>222</v>
      </c>
      <c r="K8447" t="s">
        <v>31</v>
      </c>
      <c r="L8447" s="13"/>
      <c r="M8447" s="14"/>
      <c r="O8447">
        <v>1428</v>
      </c>
      <c r="P8447">
        <v>249</v>
      </c>
      <c r="R8447" t="s">
        <v>128</v>
      </c>
    </row>
    <row r="8448" spans="1:19" x14ac:dyDescent="0.3">
      <c r="A8448">
        <v>86048</v>
      </c>
      <c r="B8448" s="1">
        <v>45770</v>
      </c>
      <c r="C8448" s="11">
        <v>0.34097222222222223</v>
      </c>
      <c r="D8448" s="12">
        <v>8</v>
      </c>
      <c r="E8448" s="12" t="str">
        <f>IF(Table2[[#This Row],[Request_Time]]&lt;TIME(12,0,0),"Morning",IF(Table2[[#This Row],[Request_Time]]&lt;TIME(17,0,0),"Afternoon","Evening"))</f>
        <v>Morning</v>
      </c>
      <c r="F8448" s="12"/>
      <c r="G8448" t="s">
        <v>75</v>
      </c>
      <c r="H8448" t="s">
        <v>81</v>
      </c>
      <c r="I8448" t="s">
        <v>18</v>
      </c>
      <c r="J8448">
        <v>200</v>
      </c>
      <c r="K8448" t="s">
        <v>31</v>
      </c>
      <c r="L8448" s="13"/>
      <c r="M8448" s="14"/>
      <c r="O8448">
        <v>1069</v>
      </c>
      <c r="P8448">
        <v>228</v>
      </c>
      <c r="R8448" t="s">
        <v>55</v>
      </c>
    </row>
    <row r="8449" spans="1:19" x14ac:dyDescent="0.3">
      <c r="A8449">
        <v>86052</v>
      </c>
      <c r="B8449" s="1">
        <v>45816</v>
      </c>
      <c r="C8449" s="11">
        <v>0.4236111111111111</v>
      </c>
      <c r="D8449" s="12">
        <v>10</v>
      </c>
      <c r="E8449" s="12" t="str">
        <f>IF(Table2[[#This Row],[Request_Time]]&lt;TIME(12,0,0),"Morning",IF(Table2[[#This Row],[Request_Time]]&lt;TIME(17,0,0),"Afternoon","Evening"))</f>
        <v>Morning</v>
      </c>
      <c r="F8449" s="12"/>
      <c r="G8449" t="s">
        <v>81</v>
      </c>
      <c r="H8449" t="s">
        <v>91</v>
      </c>
      <c r="I8449" t="s">
        <v>40</v>
      </c>
      <c r="J8449">
        <v>243</v>
      </c>
      <c r="K8449" t="s">
        <v>19</v>
      </c>
      <c r="L8449" s="13">
        <v>33.74</v>
      </c>
      <c r="M8449" s="14">
        <v>4.07</v>
      </c>
      <c r="N8449">
        <v>3</v>
      </c>
      <c r="O8449">
        <v>2114</v>
      </c>
      <c r="P8449">
        <v>252</v>
      </c>
      <c r="Q8449" t="s">
        <v>32</v>
      </c>
      <c r="S8449" t="s">
        <v>36</v>
      </c>
    </row>
    <row r="8450" spans="1:19" x14ac:dyDescent="0.3">
      <c r="A8450">
        <v>86060</v>
      </c>
      <c r="B8450" s="1">
        <v>45873</v>
      </c>
      <c r="C8450" s="11">
        <v>0.97291666666666676</v>
      </c>
      <c r="D8450" s="12">
        <v>23</v>
      </c>
      <c r="E8450" s="12" t="str">
        <f>IF(Table2[[#This Row],[Request_Time]]&lt;TIME(12,0,0),"Morning",IF(Table2[[#This Row],[Request_Time]]&lt;TIME(17,0,0),"Afternoon","Evening"))</f>
        <v>Evening</v>
      </c>
      <c r="F8450" s="12"/>
      <c r="G8450" t="s">
        <v>23</v>
      </c>
      <c r="H8450" t="s">
        <v>6273</v>
      </c>
      <c r="I8450" t="s">
        <v>18</v>
      </c>
      <c r="J8450">
        <v>227</v>
      </c>
      <c r="K8450" t="s">
        <v>19</v>
      </c>
      <c r="L8450" s="13">
        <v>17.940000000000001</v>
      </c>
      <c r="M8450" s="14">
        <v>14.62</v>
      </c>
      <c r="N8450">
        <v>5</v>
      </c>
      <c r="O8450">
        <v>2114</v>
      </c>
      <c r="P8450">
        <v>214</v>
      </c>
      <c r="Q8450" t="s">
        <v>20</v>
      </c>
      <c r="S8450" t="s">
        <v>21</v>
      </c>
    </row>
    <row r="8451" spans="1:19" x14ac:dyDescent="0.3">
      <c r="A8451">
        <v>86071</v>
      </c>
      <c r="B8451" s="1">
        <v>45713</v>
      </c>
      <c r="C8451" s="11">
        <v>0.7319444444444444</v>
      </c>
      <c r="D8451" s="12">
        <v>17</v>
      </c>
      <c r="E8451" s="12" t="str">
        <f>IF(Table2[[#This Row],[Request_Time]]&lt;TIME(12,0,0),"Morning",IF(Table2[[#This Row],[Request_Time]]&lt;TIME(17,0,0),"Afternoon","Evening"))</f>
        <v>Evening</v>
      </c>
      <c r="F8451" s="12"/>
      <c r="G8451" t="s">
        <v>81</v>
      </c>
      <c r="H8451" t="s">
        <v>23</v>
      </c>
      <c r="I8451" t="s">
        <v>27</v>
      </c>
      <c r="J8451">
        <v>238</v>
      </c>
      <c r="K8451" t="s">
        <v>19</v>
      </c>
      <c r="L8451" s="13">
        <v>23.08</v>
      </c>
      <c r="M8451" s="14">
        <v>15.66</v>
      </c>
      <c r="N8451">
        <v>2</v>
      </c>
      <c r="O8451">
        <v>1830</v>
      </c>
      <c r="P8451">
        <v>257</v>
      </c>
      <c r="Q8451" t="s">
        <v>44</v>
      </c>
      <c r="S8451" t="s">
        <v>21</v>
      </c>
    </row>
    <row r="8452" spans="1:19" x14ac:dyDescent="0.3">
      <c r="A8452">
        <v>86073</v>
      </c>
      <c r="B8452" s="1">
        <v>45941</v>
      </c>
      <c r="C8452" s="11">
        <v>0.73541666666666661</v>
      </c>
      <c r="D8452" s="12">
        <v>17</v>
      </c>
      <c r="E8452" s="12" t="str">
        <f>IF(Table2[[#This Row],[Request_Time]]&lt;TIME(12,0,0),"Morning",IF(Table2[[#This Row],[Request_Time]]&lt;TIME(17,0,0),"Afternoon","Evening"))</f>
        <v>Evening</v>
      </c>
      <c r="F8452" s="12"/>
      <c r="G8452" t="s">
        <v>30</v>
      </c>
      <c r="H8452" t="s">
        <v>6272</v>
      </c>
      <c r="I8452" t="s">
        <v>40</v>
      </c>
      <c r="J8452">
        <v>229</v>
      </c>
      <c r="K8452" t="s">
        <v>19</v>
      </c>
      <c r="L8452" s="13">
        <v>33.340000000000003</v>
      </c>
      <c r="M8452" s="14">
        <v>12.86</v>
      </c>
      <c r="N8452">
        <v>1</v>
      </c>
      <c r="O8452">
        <v>1355</v>
      </c>
      <c r="P8452">
        <v>224</v>
      </c>
      <c r="Q8452" t="s">
        <v>44</v>
      </c>
      <c r="S8452" t="s">
        <v>36</v>
      </c>
    </row>
    <row r="8453" spans="1:19" x14ac:dyDescent="0.3">
      <c r="A8453">
        <v>86076</v>
      </c>
      <c r="B8453" s="1">
        <v>45743</v>
      </c>
      <c r="C8453" s="11">
        <v>0.50277777777777777</v>
      </c>
      <c r="D8453" s="12">
        <v>12</v>
      </c>
      <c r="E8453" s="12" t="str">
        <f>IF(Table2[[#This Row],[Request_Time]]&lt;TIME(12,0,0),"Morning",IF(Table2[[#This Row],[Request_Time]]&lt;TIME(17,0,0),"Afternoon","Evening"))</f>
        <v>Afternoon</v>
      </c>
      <c r="F8453" s="12"/>
      <c r="G8453" t="s">
        <v>91</v>
      </c>
      <c r="H8453" t="s">
        <v>67</v>
      </c>
      <c r="I8453" t="s">
        <v>27</v>
      </c>
      <c r="J8453">
        <v>239</v>
      </c>
      <c r="K8453" t="s">
        <v>24</v>
      </c>
      <c r="L8453" s="13"/>
      <c r="M8453" s="14"/>
      <c r="O8453">
        <v>2017</v>
      </c>
      <c r="P8453">
        <v>250</v>
      </c>
    </row>
    <row r="8454" spans="1:19" x14ac:dyDescent="0.3">
      <c r="A8454">
        <v>86080</v>
      </c>
      <c r="B8454" s="1">
        <v>45836</v>
      </c>
      <c r="C8454" s="11">
        <v>0.34583333333333338</v>
      </c>
      <c r="D8454" s="12">
        <v>8</v>
      </c>
      <c r="E8454" s="12" t="str">
        <f>IF(Table2[[#This Row],[Request_Time]]&lt;TIME(12,0,0),"Morning",IF(Table2[[#This Row],[Request_Time]]&lt;TIME(17,0,0),"Afternoon","Evening"))</f>
        <v>Morning</v>
      </c>
      <c r="F8454" s="12"/>
      <c r="G8454" t="s">
        <v>75</v>
      </c>
      <c r="H8454" t="s">
        <v>6272</v>
      </c>
      <c r="I8454" t="s">
        <v>40</v>
      </c>
      <c r="J8454">
        <v>226</v>
      </c>
      <c r="K8454" t="s">
        <v>19</v>
      </c>
      <c r="L8454" s="13">
        <v>50.04</v>
      </c>
      <c r="M8454" s="14">
        <v>25.84</v>
      </c>
      <c r="N8454">
        <v>5</v>
      </c>
      <c r="O8454">
        <v>2082</v>
      </c>
      <c r="P8454">
        <v>214</v>
      </c>
      <c r="Q8454" t="s">
        <v>44</v>
      </c>
      <c r="S8454" t="s">
        <v>36</v>
      </c>
    </row>
    <row r="8455" spans="1:19" x14ac:dyDescent="0.3">
      <c r="A8455">
        <v>86102</v>
      </c>
      <c r="B8455" s="1">
        <v>45744</v>
      </c>
      <c r="C8455" s="11">
        <v>0.84791666666666676</v>
      </c>
      <c r="D8455" s="12">
        <v>20</v>
      </c>
      <c r="E8455" s="12" t="str">
        <f>IF(Table2[[#This Row],[Request_Time]]&lt;TIME(12,0,0),"Morning",IF(Table2[[#This Row],[Request_Time]]&lt;TIME(17,0,0),"Afternoon","Evening"))</f>
        <v>Evening</v>
      </c>
      <c r="F8455" s="12"/>
      <c r="G8455" t="s">
        <v>26</v>
      </c>
      <c r="H8455" t="s">
        <v>94</v>
      </c>
      <c r="I8455" t="s">
        <v>18</v>
      </c>
      <c r="J8455">
        <v>215</v>
      </c>
      <c r="K8455" t="s">
        <v>31</v>
      </c>
      <c r="L8455" s="13"/>
      <c r="M8455" s="14"/>
      <c r="O8455">
        <v>2184</v>
      </c>
      <c r="P8455">
        <v>240</v>
      </c>
      <c r="R8455" t="s">
        <v>61</v>
      </c>
    </row>
    <row r="8456" spans="1:19" x14ac:dyDescent="0.3">
      <c r="A8456">
        <v>86104</v>
      </c>
      <c r="B8456" s="1">
        <v>45790</v>
      </c>
      <c r="C8456" s="11">
        <v>0.48055555555555557</v>
      </c>
      <c r="D8456" s="12">
        <v>11</v>
      </c>
      <c r="E8456" s="12" t="str">
        <f>IF(Table2[[#This Row],[Request_Time]]&lt;TIME(12,0,0),"Morning",IF(Table2[[#This Row],[Request_Time]]&lt;TIME(17,0,0),"Afternoon","Evening"))</f>
        <v>Morning</v>
      </c>
      <c r="F8456" s="12"/>
      <c r="G8456" t="s">
        <v>75</v>
      </c>
      <c r="H8456" t="s">
        <v>23</v>
      </c>
      <c r="I8456" t="s">
        <v>40</v>
      </c>
      <c r="J8456">
        <v>228</v>
      </c>
      <c r="K8456" t="s">
        <v>19</v>
      </c>
      <c r="L8456" s="13">
        <v>39.68</v>
      </c>
      <c r="M8456" s="14">
        <v>25.29</v>
      </c>
      <c r="N8456">
        <v>4</v>
      </c>
      <c r="O8456">
        <v>1774</v>
      </c>
      <c r="P8456">
        <v>221</v>
      </c>
      <c r="Q8456" t="s">
        <v>50</v>
      </c>
      <c r="S8456" t="s">
        <v>21</v>
      </c>
    </row>
    <row r="8457" spans="1:19" x14ac:dyDescent="0.3">
      <c r="A8457">
        <v>86115</v>
      </c>
      <c r="B8457" s="1">
        <v>45665</v>
      </c>
      <c r="C8457" s="11">
        <v>0.3972222222222222</v>
      </c>
      <c r="D8457" s="12">
        <v>9</v>
      </c>
      <c r="E8457" s="12" t="str">
        <f>IF(Table2[[#This Row],[Request_Time]]&lt;TIME(12,0,0),"Morning",IF(Table2[[#This Row],[Request_Time]]&lt;TIME(17,0,0),"Afternoon","Evening"))</f>
        <v>Morning</v>
      </c>
      <c r="F8457" s="12"/>
      <c r="G8457" t="s">
        <v>58</v>
      </c>
      <c r="H8457" t="s">
        <v>94</v>
      </c>
      <c r="I8457" t="s">
        <v>18</v>
      </c>
      <c r="J8457">
        <v>211</v>
      </c>
      <c r="K8457" t="s">
        <v>31</v>
      </c>
      <c r="L8457" s="13"/>
      <c r="M8457" s="14"/>
      <c r="O8457">
        <v>1147</v>
      </c>
      <c r="P8457">
        <v>200</v>
      </c>
      <c r="R8457" t="s">
        <v>128</v>
      </c>
    </row>
    <row r="8458" spans="1:19" x14ac:dyDescent="0.3">
      <c r="A8458">
        <v>86127</v>
      </c>
      <c r="B8458" s="1">
        <v>45786</v>
      </c>
      <c r="C8458" s="11">
        <v>0.17986111111111111</v>
      </c>
      <c r="D8458" s="12">
        <v>4</v>
      </c>
      <c r="E8458" s="12" t="str">
        <f>IF(Table2[[#This Row],[Request_Time]]&lt;TIME(12,0,0),"Morning",IF(Table2[[#This Row],[Request_Time]]&lt;TIME(17,0,0),"Afternoon","Evening"))</f>
        <v>Morning</v>
      </c>
      <c r="F8458" s="12"/>
      <c r="G8458" t="s">
        <v>6273</v>
      </c>
      <c r="H8458" t="s">
        <v>38</v>
      </c>
      <c r="I8458" t="s">
        <v>18</v>
      </c>
      <c r="J8458">
        <v>211</v>
      </c>
      <c r="K8458" t="s">
        <v>19</v>
      </c>
      <c r="L8458" s="13">
        <v>26.48</v>
      </c>
      <c r="M8458" s="14">
        <v>20.9</v>
      </c>
      <c r="N8458">
        <v>5</v>
      </c>
      <c r="O8458">
        <v>1626</v>
      </c>
      <c r="P8458">
        <v>219</v>
      </c>
      <c r="Q8458" t="s">
        <v>50</v>
      </c>
      <c r="S8458" t="s">
        <v>21</v>
      </c>
    </row>
    <row r="8459" spans="1:19" x14ac:dyDescent="0.3">
      <c r="A8459">
        <v>86139</v>
      </c>
      <c r="B8459" s="1">
        <v>46008</v>
      </c>
      <c r="C8459" s="11">
        <v>0.4236111111111111</v>
      </c>
      <c r="D8459" s="12">
        <v>10</v>
      </c>
      <c r="E8459" s="12" t="str">
        <f>IF(Table2[[#This Row],[Request_Time]]&lt;TIME(12,0,0),"Morning",IF(Table2[[#This Row],[Request_Time]]&lt;TIME(17,0,0),"Afternoon","Evening"))</f>
        <v>Morning</v>
      </c>
      <c r="F8459" s="12"/>
      <c r="G8459" t="s">
        <v>91</v>
      </c>
      <c r="H8459" t="s">
        <v>91</v>
      </c>
      <c r="I8459" t="s">
        <v>18</v>
      </c>
      <c r="J8459">
        <v>234</v>
      </c>
      <c r="K8459" t="s">
        <v>19</v>
      </c>
      <c r="L8459" s="13">
        <v>10.24</v>
      </c>
      <c r="M8459" s="14">
        <v>25.38</v>
      </c>
      <c r="N8459">
        <v>2</v>
      </c>
      <c r="O8459">
        <v>1445</v>
      </c>
      <c r="P8459">
        <v>201</v>
      </c>
      <c r="Q8459" t="s">
        <v>53</v>
      </c>
      <c r="S8459" t="s">
        <v>36</v>
      </c>
    </row>
    <row r="8460" spans="1:19" x14ac:dyDescent="0.3">
      <c r="A8460">
        <v>86142</v>
      </c>
      <c r="B8460" s="1">
        <v>45982</v>
      </c>
      <c r="C8460" s="11">
        <v>0.69027777777777777</v>
      </c>
      <c r="D8460" s="12">
        <v>16</v>
      </c>
      <c r="E8460" s="12" t="str">
        <f>IF(Table2[[#This Row],[Request_Time]]&lt;TIME(12,0,0),"Morning",IF(Table2[[#This Row],[Request_Time]]&lt;TIME(17,0,0),"Afternoon","Evening"))</f>
        <v>Afternoon</v>
      </c>
      <c r="F8460" s="12"/>
      <c r="G8460" t="s">
        <v>6273</v>
      </c>
      <c r="H8460" t="s">
        <v>52</v>
      </c>
      <c r="I8460" t="s">
        <v>18</v>
      </c>
      <c r="J8460">
        <v>246</v>
      </c>
      <c r="K8460" t="s">
        <v>19</v>
      </c>
      <c r="L8460" s="13">
        <v>84.03</v>
      </c>
      <c r="M8460" s="14">
        <v>10.1</v>
      </c>
      <c r="N8460">
        <v>4</v>
      </c>
      <c r="O8460">
        <v>2042</v>
      </c>
      <c r="P8460">
        <v>204</v>
      </c>
      <c r="Q8460" t="s">
        <v>28</v>
      </c>
      <c r="S8460" t="s">
        <v>36</v>
      </c>
    </row>
    <row r="8461" spans="1:19" x14ac:dyDescent="0.3">
      <c r="A8461">
        <v>86157</v>
      </c>
      <c r="B8461" s="1">
        <v>45945</v>
      </c>
      <c r="C8461" s="11">
        <v>0.53402777777777777</v>
      </c>
      <c r="D8461" s="12">
        <v>12</v>
      </c>
      <c r="E8461" s="12" t="str">
        <f>IF(Table2[[#This Row],[Request_Time]]&lt;TIME(12,0,0),"Morning",IF(Table2[[#This Row],[Request_Time]]&lt;TIME(17,0,0),"Afternoon","Evening"))</f>
        <v>Afternoon</v>
      </c>
      <c r="F8461" s="12"/>
      <c r="G8461" t="s">
        <v>38</v>
      </c>
      <c r="H8461" t="s">
        <v>38</v>
      </c>
      <c r="I8461" t="s">
        <v>27</v>
      </c>
      <c r="J8461">
        <v>211</v>
      </c>
      <c r="K8461" t="s">
        <v>19</v>
      </c>
      <c r="L8461" s="13">
        <v>67.42</v>
      </c>
      <c r="M8461" s="14">
        <v>12.27</v>
      </c>
      <c r="N8461">
        <v>5</v>
      </c>
      <c r="O8461">
        <v>1406</v>
      </c>
      <c r="P8461">
        <v>238</v>
      </c>
      <c r="Q8461" t="s">
        <v>32</v>
      </c>
      <c r="S8461" t="s">
        <v>36</v>
      </c>
    </row>
    <row r="8462" spans="1:19" x14ac:dyDescent="0.3">
      <c r="A8462">
        <v>86176</v>
      </c>
      <c r="B8462" s="1">
        <v>45691</v>
      </c>
      <c r="C8462" s="11">
        <v>9.9999999999999992E-2</v>
      </c>
      <c r="D8462" s="12">
        <v>2</v>
      </c>
      <c r="E8462" s="12" t="str">
        <f>IF(Table2[[#This Row],[Request_Time]]&lt;TIME(12,0,0),"Morning",IF(Table2[[#This Row],[Request_Time]]&lt;TIME(17,0,0),"Afternoon","Evening"))</f>
        <v>Morning</v>
      </c>
      <c r="F8462" s="12"/>
      <c r="G8462" t="s">
        <v>94</v>
      </c>
      <c r="H8462" t="s">
        <v>23</v>
      </c>
      <c r="I8462" t="s">
        <v>18</v>
      </c>
      <c r="J8462">
        <v>248</v>
      </c>
      <c r="K8462" t="s">
        <v>19</v>
      </c>
      <c r="L8462" s="13">
        <v>57.05</v>
      </c>
      <c r="M8462" s="14">
        <v>15.36</v>
      </c>
      <c r="N8462">
        <v>1</v>
      </c>
      <c r="O8462">
        <v>1007</v>
      </c>
      <c r="P8462">
        <v>242</v>
      </c>
      <c r="Q8462" t="s">
        <v>32</v>
      </c>
      <c r="S8462" t="s">
        <v>21</v>
      </c>
    </row>
    <row r="8463" spans="1:19" x14ac:dyDescent="0.3">
      <c r="A8463">
        <v>86184</v>
      </c>
      <c r="B8463" s="1">
        <v>45685</v>
      </c>
      <c r="C8463" s="11">
        <v>0.48055555555555557</v>
      </c>
      <c r="D8463" s="12">
        <v>11</v>
      </c>
      <c r="E8463" s="12" t="str">
        <f>IF(Table2[[#This Row],[Request_Time]]&lt;TIME(12,0,0),"Morning",IF(Table2[[#This Row],[Request_Time]]&lt;TIME(17,0,0),"Afternoon","Evening"))</f>
        <v>Morning</v>
      </c>
      <c r="F8463" s="12"/>
      <c r="G8463" t="s">
        <v>83</v>
      </c>
      <c r="H8463" t="s">
        <v>67</v>
      </c>
      <c r="I8463" t="s">
        <v>40</v>
      </c>
      <c r="J8463">
        <v>237</v>
      </c>
      <c r="K8463" t="s">
        <v>19</v>
      </c>
      <c r="L8463" s="13">
        <v>73.73</v>
      </c>
      <c r="M8463" s="14">
        <v>11.55</v>
      </c>
      <c r="N8463">
        <v>3</v>
      </c>
      <c r="O8463">
        <v>1332</v>
      </c>
      <c r="P8463">
        <v>256</v>
      </c>
      <c r="Q8463" t="s">
        <v>44</v>
      </c>
      <c r="S8463" t="s">
        <v>36</v>
      </c>
    </row>
    <row r="8464" spans="1:19" x14ac:dyDescent="0.3">
      <c r="A8464">
        <v>86187</v>
      </c>
      <c r="B8464" s="1">
        <v>45758</v>
      </c>
      <c r="C8464" s="11">
        <v>0.74791666666666667</v>
      </c>
      <c r="D8464" s="12">
        <v>17</v>
      </c>
      <c r="E8464" s="12" t="str">
        <f>IF(Table2[[#This Row],[Request_Time]]&lt;TIME(12,0,0),"Morning",IF(Table2[[#This Row],[Request_Time]]&lt;TIME(17,0,0),"Afternoon","Evening"))</f>
        <v>Evening</v>
      </c>
      <c r="F8464" s="12"/>
      <c r="G8464" t="s">
        <v>81</v>
      </c>
      <c r="H8464" t="s">
        <v>6273</v>
      </c>
      <c r="I8464" t="s">
        <v>18</v>
      </c>
      <c r="J8464">
        <v>209</v>
      </c>
      <c r="K8464" t="s">
        <v>19</v>
      </c>
      <c r="L8464" s="13">
        <v>4.41</v>
      </c>
      <c r="M8464" s="14">
        <v>26.14</v>
      </c>
      <c r="N8464">
        <v>2</v>
      </c>
      <c r="O8464">
        <v>1351</v>
      </c>
      <c r="P8464">
        <v>218</v>
      </c>
      <c r="Q8464" t="s">
        <v>44</v>
      </c>
      <c r="S8464" t="s">
        <v>36</v>
      </c>
    </row>
    <row r="8465" spans="1:19" x14ac:dyDescent="0.3">
      <c r="A8465">
        <v>86222</v>
      </c>
      <c r="B8465" s="1">
        <v>45939</v>
      </c>
      <c r="C8465" s="11">
        <v>0.90625</v>
      </c>
      <c r="D8465" s="12">
        <v>21</v>
      </c>
      <c r="E8465" s="12" t="str">
        <f>IF(Table2[[#This Row],[Request_Time]]&lt;TIME(12,0,0),"Morning",IF(Table2[[#This Row],[Request_Time]]&lt;TIME(17,0,0),"Afternoon","Evening"))</f>
        <v>Evening</v>
      </c>
      <c r="F8465" s="12"/>
      <c r="G8465" t="s">
        <v>52</v>
      </c>
      <c r="H8465" t="s">
        <v>91</v>
      </c>
      <c r="I8465" t="s">
        <v>27</v>
      </c>
      <c r="J8465">
        <v>234</v>
      </c>
      <c r="K8465" t="s">
        <v>19</v>
      </c>
      <c r="L8465" s="13">
        <v>35.869999999999997</v>
      </c>
      <c r="M8465" s="14">
        <v>24.09</v>
      </c>
      <c r="N8465">
        <v>5</v>
      </c>
      <c r="O8465">
        <v>1330</v>
      </c>
      <c r="P8465">
        <v>251</v>
      </c>
      <c r="Q8465" t="s">
        <v>53</v>
      </c>
      <c r="S8465" t="s">
        <v>36</v>
      </c>
    </row>
    <row r="8466" spans="1:19" x14ac:dyDescent="0.3">
      <c r="A8466">
        <v>86229</v>
      </c>
      <c r="B8466" s="1">
        <v>45768</v>
      </c>
      <c r="C8466" s="11">
        <v>0.95416666666666661</v>
      </c>
      <c r="D8466" s="12">
        <v>22</v>
      </c>
      <c r="E8466" s="12" t="str">
        <f>IF(Table2[[#This Row],[Request_Time]]&lt;TIME(12,0,0),"Morning",IF(Table2[[#This Row],[Request_Time]]&lt;TIME(17,0,0),"Afternoon","Evening"))</f>
        <v>Evening</v>
      </c>
      <c r="F8466" s="12"/>
      <c r="G8466" t="s">
        <v>67</v>
      </c>
      <c r="H8466" t="s">
        <v>58</v>
      </c>
      <c r="I8466" t="s">
        <v>27</v>
      </c>
      <c r="J8466">
        <v>207</v>
      </c>
      <c r="K8466" t="s">
        <v>19</v>
      </c>
      <c r="L8466" s="13">
        <v>27.13</v>
      </c>
      <c r="M8466" s="14">
        <v>6.75</v>
      </c>
      <c r="N8466">
        <v>3</v>
      </c>
      <c r="O8466">
        <v>1003</v>
      </c>
      <c r="P8466">
        <v>211</v>
      </c>
      <c r="Q8466" t="s">
        <v>44</v>
      </c>
      <c r="S8466" t="s">
        <v>36</v>
      </c>
    </row>
    <row r="8467" spans="1:19" x14ac:dyDescent="0.3">
      <c r="A8467">
        <v>86233</v>
      </c>
      <c r="B8467" s="1">
        <v>46012</v>
      </c>
      <c r="C8467" s="11">
        <v>0.9902777777777777</v>
      </c>
      <c r="D8467" s="12">
        <v>23</v>
      </c>
      <c r="E8467" s="12" t="str">
        <f>IF(Table2[[#This Row],[Request_Time]]&lt;TIME(12,0,0),"Morning",IF(Table2[[#This Row],[Request_Time]]&lt;TIME(17,0,0),"Afternoon","Evening"))</f>
        <v>Evening</v>
      </c>
      <c r="F8467" s="12"/>
      <c r="G8467" t="s">
        <v>58</v>
      </c>
      <c r="H8467" t="s">
        <v>30</v>
      </c>
      <c r="I8467" t="s">
        <v>18</v>
      </c>
      <c r="J8467">
        <v>246</v>
      </c>
      <c r="K8467" t="s">
        <v>19</v>
      </c>
      <c r="L8467" s="13">
        <v>65.63</v>
      </c>
      <c r="M8467" s="14">
        <v>25.95</v>
      </c>
      <c r="N8467">
        <v>1</v>
      </c>
      <c r="O8467">
        <v>1653</v>
      </c>
      <c r="P8467">
        <v>222</v>
      </c>
      <c r="Q8467" t="s">
        <v>20</v>
      </c>
      <c r="S8467" t="s">
        <v>21</v>
      </c>
    </row>
    <row r="8468" spans="1:19" x14ac:dyDescent="0.3">
      <c r="A8468">
        <v>86249</v>
      </c>
      <c r="B8468" s="1">
        <v>45938</v>
      </c>
      <c r="C8468" s="11">
        <v>0.1111111111111111</v>
      </c>
      <c r="D8468" s="12">
        <v>2</v>
      </c>
      <c r="E8468" s="12" t="str">
        <f>IF(Table2[[#This Row],[Request_Time]]&lt;TIME(12,0,0),"Morning",IF(Table2[[#This Row],[Request_Time]]&lt;TIME(17,0,0),"Afternoon","Evening"))</f>
        <v>Morning</v>
      </c>
      <c r="F8468" s="12"/>
      <c r="G8468" t="s">
        <v>52</v>
      </c>
      <c r="H8468" t="s">
        <v>30</v>
      </c>
      <c r="I8468" t="s">
        <v>27</v>
      </c>
      <c r="J8468">
        <v>260</v>
      </c>
      <c r="K8468" t="s">
        <v>31</v>
      </c>
      <c r="L8468" s="13"/>
      <c r="M8468" s="14"/>
      <c r="O8468">
        <v>1219</v>
      </c>
      <c r="P8468">
        <v>210</v>
      </c>
      <c r="R8468" t="s">
        <v>41</v>
      </c>
    </row>
    <row r="8469" spans="1:19" x14ac:dyDescent="0.3">
      <c r="A8469">
        <v>86250</v>
      </c>
      <c r="B8469" s="1">
        <v>45845</v>
      </c>
      <c r="C8469" s="11">
        <v>0.36041666666666666</v>
      </c>
      <c r="D8469" s="12">
        <v>8</v>
      </c>
      <c r="E8469" s="12" t="str">
        <f>IF(Table2[[#This Row],[Request_Time]]&lt;TIME(12,0,0),"Morning",IF(Table2[[#This Row],[Request_Time]]&lt;TIME(17,0,0),"Afternoon","Evening"))</f>
        <v>Morning</v>
      </c>
      <c r="F8469" s="12"/>
      <c r="G8469" t="s">
        <v>52</v>
      </c>
      <c r="H8469" t="s">
        <v>81</v>
      </c>
      <c r="I8469" t="s">
        <v>40</v>
      </c>
      <c r="J8469">
        <v>234</v>
      </c>
      <c r="K8469" t="s">
        <v>19</v>
      </c>
      <c r="L8469" s="13">
        <v>71.760000000000005</v>
      </c>
      <c r="M8469" s="14">
        <v>14.59</v>
      </c>
      <c r="N8469">
        <v>4</v>
      </c>
      <c r="O8469">
        <v>1611</v>
      </c>
      <c r="P8469">
        <v>230</v>
      </c>
      <c r="Q8469" t="s">
        <v>50</v>
      </c>
      <c r="S8469" t="s">
        <v>36</v>
      </c>
    </row>
    <row r="8470" spans="1:19" x14ac:dyDescent="0.3">
      <c r="A8470">
        <v>86265</v>
      </c>
      <c r="B8470" s="1">
        <v>45910</v>
      </c>
      <c r="C8470" s="11">
        <v>0.80486111111111114</v>
      </c>
      <c r="D8470" s="12">
        <v>19</v>
      </c>
      <c r="E8470" s="12" t="str">
        <f>IF(Table2[[#This Row],[Request_Time]]&lt;TIME(12,0,0),"Morning",IF(Table2[[#This Row],[Request_Time]]&lt;TIME(17,0,0),"Afternoon","Evening"))</f>
        <v>Evening</v>
      </c>
      <c r="F8470" s="12"/>
      <c r="G8470" t="s">
        <v>72</v>
      </c>
      <c r="H8470" t="s">
        <v>72</v>
      </c>
      <c r="I8470" t="s">
        <v>27</v>
      </c>
      <c r="J8470">
        <v>206</v>
      </c>
      <c r="K8470" t="s">
        <v>19</v>
      </c>
      <c r="L8470" s="13">
        <v>59.83</v>
      </c>
      <c r="M8470" s="14">
        <v>2.81</v>
      </c>
      <c r="N8470">
        <v>4</v>
      </c>
      <c r="O8470">
        <v>1220</v>
      </c>
      <c r="P8470">
        <v>234</v>
      </c>
      <c r="Q8470" t="s">
        <v>44</v>
      </c>
      <c r="S8470" t="s">
        <v>36</v>
      </c>
    </row>
    <row r="8471" spans="1:19" x14ac:dyDescent="0.3">
      <c r="A8471">
        <v>86269</v>
      </c>
      <c r="B8471" s="1">
        <v>45873</v>
      </c>
      <c r="C8471" s="11">
        <v>0.40486111111111112</v>
      </c>
      <c r="D8471" s="12">
        <v>9</v>
      </c>
      <c r="E8471" s="12" t="str">
        <f>IF(Table2[[#This Row],[Request_Time]]&lt;TIME(12,0,0),"Morning",IF(Table2[[#This Row],[Request_Time]]&lt;TIME(17,0,0),"Afternoon","Evening"))</f>
        <v>Morning</v>
      </c>
      <c r="F8471" s="12"/>
      <c r="G8471" t="s">
        <v>91</v>
      </c>
      <c r="H8471" t="s">
        <v>26</v>
      </c>
      <c r="I8471" t="s">
        <v>40</v>
      </c>
      <c r="J8471">
        <v>242</v>
      </c>
      <c r="K8471" t="s">
        <v>19</v>
      </c>
      <c r="L8471" s="13">
        <v>7.51</v>
      </c>
      <c r="M8471" s="14">
        <v>25.56</v>
      </c>
      <c r="N8471">
        <v>1</v>
      </c>
      <c r="O8471">
        <v>1358</v>
      </c>
      <c r="P8471">
        <v>200</v>
      </c>
      <c r="Q8471" t="s">
        <v>44</v>
      </c>
      <c r="S8471" t="s">
        <v>21</v>
      </c>
    </row>
    <row r="8472" spans="1:19" x14ac:dyDescent="0.3">
      <c r="A8472">
        <v>86279</v>
      </c>
      <c r="B8472" s="1">
        <v>45672</v>
      </c>
      <c r="C8472" s="11">
        <v>0.70833333333333337</v>
      </c>
      <c r="D8472" s="12">
        <v>17</v>
      </c>
      <c r="E8472" s="12" t="str">
        <f>IF(Table2[[#This Row],[Request_Time]]&lt;TIME(12,0,0),"Morning",IF(Table2[[#This Row],[Request_Time]]&lt;TIME(17,0,0),"Afternoon","Evening"))</f>
        <v>Evening</v>
      </c>
      <c r="F8472" s="12"/>
      <c r="G8472" t="s">
        <v>30</v>
      </c>
      <c r="H8472" t="s">
        <v>23</v>
      </c>
      <c r="I8472" t="s">
        <v>18</v>
      </c>
      <c r="J8472">
        <v>217</v>
      </c>
      <c r="K8472" t="s">
        <v>19</v>
      </c>
      <c r="L8472" s="13">
        <v>56.46</v>
      </c>
      <c r="M8472" s="14">
        <v>11.7</v>
      </c>
      <c r="N8472">
        <v>3</v>
      </c>
      <c r="O8472">
        <v>1600</v>
      </c>
      <c r="P8472">
        <v>228</v>
      </c>
      <c r="Q8472" t="s">
        <v>28</v>
      </c>
      <c r="S8472" t="s">
        <v>36</v>
      </c>
    </row>
    <row r="8473" spans="1:19" x14ac:dyDescent="0.3">
      <c r="A8473">
        <v>86288</v>
      </c>
      <c r="B8473" s="1">
        <v>45997</v>
      </c>
      <c r="C8473" s="11">
        <v>0.94652777777777775</v>
      </c>
      <c r="D8473" s="12">
        <v>22</v>
      </c>
      <c r="E8473" s="12" t="str">
        <f>IF(Table2[[#This Row],[Request_Time]]&lt;TIME(12,0,0),"Morning",IF(Table2[[#This Row],[Request_Time]]&lt;TIME(17,0,0),"Afternoon","Evening"))</f>
        <v>Evening</v>
      </c>
      <c r="F8473" s="12"/>
      <c r="G8473" t="s">
        <v>38</v>
      </c>
      <c r="H8473" t="s">
        <v>23</v>
      </c>
      <c r="I8473" t="s">
        <v>27</v>
      </c>
      <c r="J8473">
        <v>225</v>
      </c>
      <c r="K8473" t="s">
        <v>31</v>
      </c>
      <c r="L8473" s="13"/>
      <c r="M8473" s="14"/>
      <c r="O8473">
        <v>2011</v>
      </c>
      <c r="P8473">
        <v>256</v>
      </c>
      <c r="R8473" t="s">
        <v>128</v>
      </c>
    </row>
    <row r="8474" spans="1:19" x14ac:dyDescent="0.3">
      <c r="A8474">
        <v>86291</v>
      </c>
      <c r="B8474" s="1">
        <v>45823</v>
      </c>
      <c r="C8474" s="11">
        <v>0.64374999999999993</v>
      </c>
      <c r="D8474" s="12">
        <v>15</v>
      </c>
      <c r="E8474" s="12" t="str">
        <f>IF(Table2[[#This Row],[Request_Time]]&lt;TIME(12,0,0),"Morning",IF(Table2[[#This Row],[Request_Time]]&lt;TIME(17,0,0),"Afternoon","Evening"))</f>
        <v>Afternoon</v>
      </c>
      <c r="F8474" s="12"/>
      <c r="G8474" t="s">
        <v>6272</v>
      </c>
      <c r="H8474" t="s">
        <v>52</v>
      </c>
      <c r="I8474" t="s">
        <v>27</v>
      </c>
      <c r="J8474">
        <v>211</v>
      </c>
      <c r="K8474" t="s">
        <v>31</v>
      </c>
      <c r="L8474" s="13"/>
      <c r="M8474" s="14"/>
      <c r="O8474">
        <v>2001</v>
      </c>
      <c r="P8474">
        <v>260</v>
      </c>
      <c r="R8474" t="s">
        <v>55</v>
      </c>
    </row>
    <row r="8475" spans="1:19" x14ac:dyDescent="0.3">
      <c r="A8475">
        <v>86297</v>
      </c>
      <c r="B8475" s="1">
        <v>46004</v>
      </c>
      <c r="C8475" s="11">
        <v>0.4993055555555555</v>
      </c>
      <c r="D8475" s="12">
        <v>11</v>
      </c>
      <c r="E8475" s="12" t="str">
        <f>IF(Table2[[#This Row],[Request_Time]]&lt;TIME(12,0,0),"Morning",IF(Table2[[#This Row],[Request_Time]]&lt;TIME(17,0,0),"Afternoon","Evening"))</f>
        <v>Morning</v>
      </c>
      <c r="F8475" s="12"/>
      <c r="G8475" t="s">
        <v>67</v>
      </c>
      <c r="H8475" t="s">
        <v>94</v>
      </c>
      <c r="I8475" t="s">
        <v>27</v>
      </c>
      <c r="J8475">
        <v>257</v>
      </c>
      <c r="K8475" t="s">
        <v>19</v>
      </c>
      <c r="L8475" s="13">
        <v>48.89</v>
      </c>
      <c r="M8475" s="14">
        <v>17.87</v>
      </c>
      <c r="N8475">
        <v>4</v>
      </c>
      <c r="O8475">
        <v>1022</v>
      </c>
      <c r="P8475">
        <v>227</v>
      </c>
      <c r="Q8475" t="s">
        <v>53</v>
      </c>
      <c r="S8475" t="s">
        <v>21</v>
      </c>
    </row>
    <row r="8476" spans="1:19" x14ac:dyDescent="0.3">
      <c r="A8476">
        <v>86300</v>
      </c>
      <c r="B8476" s="1">
        <v>45865</v>
      </c>
      <c r="C8476" s="11">
        <v>0.8222222222222223</v>
      </c>
      <c r="D8476" s="12">
        <v>19</v>
      </c>
      <c r="E8476" s="12" t="str">
        <f>IF(Table2[[#This Row],[Request_Time]]&lt;TIME(12,0,0),"Morning",IF(Table2[[#This Row],[Request_Time]]&lt;TIME(17,0,0),"Afternoon","Evening"))</f>
        <v>Evening</v>
      </c>
      <c r="F8476" s="12"/>
      <c r="G8476" t="s">
        <v>75</v>
      </c>
      <c r="H8476" t="s">
        <v>72</v>
      </c>
      <c r="I8476" t="s">
        <v>27</v>
      </c>
      <c r="J8476">
        <v>259</v>
      </c>
      <c r="K8476" t="s">
        <v>19</v>
      </c>
      <c r="L8476" s="13">
        <v>44.39</v>
      </c>
      <c r="M8476" s="14">
        <v>6.59</v>
      </c>
      <c r="N8476">
        <v>3</v>
      </c>
      <c r="O8476">
        <v>1322</v>
      </c>
      <c r="P8476">
        <v>212</v>
      </c>
      <c r="Q8476" t="s">
        <v>50</v>
      </c>
      <c r="S8476" t="s">
        <v>36</v>
      </c>
    </row>
    <row r="8477" spans="1:19" x14ac:dyDescent="0.3">
      <c r="A8477">
        <v>86300</v>
      </c>
      <c r="B8477" s="1">
        <v>45897</v>
      </c>
      <c r="C8477" s="11">
        <v>0.82291666666666663</v>
      </c>
      <c r="D8477" s="12">
        <v>19</v>
      </c>
      <c r="E8477" s="12" t="str">
        <f>IF(Table2[[#This Row],[Request_Time]]&lt;TIME(12,0,0),"Morning",IF(Table2[[#This Row],[Request_Time]]&lt;TIME(17,0,0),"Afternoon","Evening"))</f>
        <v>Evening</v>
      </c>
      <c r="F8477" s="12"/>
      <c r="G8477" t="s">
        <v>75</v>
      </c>
      <c r="H8477" t="s">
        <v>81</v>
      </c>
      <c r="I8477" t="s">
        <v>40</v>
      </c>
      <c r="J8477">
        <v>219</v>
      </c>
      <c r="K8477" t="s">
        <v>19</v>
      </c>
      <c r="L8477" s="13">
        <v>5.16</v>
      </c>
      <c r="M8477" s="14">
        <v>13.15</v>
      </c>
      <c r="N8477">
        <v>1</v>
      </c>
      <c r="O8477">
        <v>2099</v>
      </c>
      <c r="P8477">
        <v>233</v>
      </c>
      <c r="Q8477" t="s">
        <v>32</v>
      </c>
      <c r="S8477" t="s">
        <v>36</v>
      </c>
    </row>
    <row r="8478" spans="1:19" x14ac:dyDescent="0.3">
      <c r="A8478">
        <v>86303</v>
      </c>
      <c r="B8478" s="1">
        <v>45910</v>
      </c>
      <c r="C8478" s="11">
        <v>0.63958333333333328</v>
      </c>
      <c r="D8478" s="12">
        <v>15</v>
      </c>
      <c r="E8478" s="12" t="str">
        <f>IF(Table2[[#This Row],[Request_Time]]&lt;TIME(12,0,0),"Morning",IF(Table2[[#This Row],[Request_Time]]&lt;TIME(17,0,0),"Afternoon","Evening"))</f>
        <v>Afternoon</v>
      </c>
      <c r="F8478" s="12"/>
      <c r="G8478" t="s">
        <v>38</v>
      </c>
      <c r="H8478" t="s">
        <v>58</v>
      </c>
      <c r="I8478" t="s">
        <v>18</v>
      </c>
      <c r="J8478">
        <v>219</v>
      </c>
      <c r="K8478" t="s">
        <v>19</v>
      </c>
      <c r="L8478" s="13">
        <v>78.680000000000007</v>
      </c>
      <c r="M8478" s="14">
        <v>6.96</v>
      </c>
      <c r="N8478">
        <v>1</v>
      </c>
      <c r="O8478">
        <v>1506</v>
      </c>
      <c r="P8478">
        <v>236</v>
      </c>
      <c r="Q8478" t="s">
        <v>20</v>
      </c>
      <c r="S8478" t="s">
        <v>36</v>
      </c>
    </row>
    <row r="8479" spans="1:19" x14ac:dyDescent="0.3">
      <c r="A8479">
        <v>86304</v>
      </c>
      <c r="B8479" s="1">
        <v>45928</v>
      </c>
      <c r="C8479" s="11">
        <v>0.80138888888888893</v>
      </c>
      <c r="D8479" s="12">
        <v>19</v>
      </c>
      <c r="E8479" s="12" t="str">
        <f>IF(Table2[[#This Row],[Request_Time]]&lt;TIME(12,0,0),"Morning",IF(Table2[[#This Row],[Request_Time]]&lt;TIME(17,0,0),"Afternoon","Evening"))</f>
        <v>Evening</v>
      </c>
      <c r="F8479" s="12"/>
      <c r="G8479" t="s">
        <v>72</v>
      </c>
      <c r="H8479" t="s">
        <v>94</v>
      </c>
      <c r="I8479" t="s">
        <v>40</v>
      </c>
      <c r="J8479">
        <v>214</v>
      </c>
      <c r="K8479" t="s">
        <v>19</v>
      </c>
      <c r="L8479" s="13">
        <v>29.9</v>
      </c>
      <c r="M8479" s="14">
        <v>10.41</v>
      </c>
      <c r="N8479">
        <v>2</v>
      </c>
      <c r="O8479">
        <v>1419</v>
      </c>
      <c r="P8479">
        <v>207</v>
      </c>
      <c r="Q8479" t="s">
        <v>32</v>
      </c>
      <c r="S8479" t="s">
        <v>21</v>
      </c>
    </row>
    <row r="8480" spans="1:19" x14ac:dyDescent="0.3">
      <c r="A8480">
        <v>86306</v>
      </c>
      <c r="B8480" s="1">
        <v>45688</v>
      </c>
      <c r="C8480" s="11">
        <v>0.19027777777777777</v>
      </c>
      <c r="D8480" s="12">
        <v>4</v>
      </c>
      <c r="E8480" s="12" t="str">
        <f>IF(Table2[[#This Row],[Request_Time]]&lt;TIME(12,0,0),"Morning",IF(Table2[[#This Row],[Request_Time]]&lt;TIME(17,0,0),"Afternoon","Evening"))</f>
        <v>Morning</v>
      </c>
      <c r="F8480" s="12"/>
      <c r="G8480" t="s">
        <v>94</v>
      </c>
      <c r="H8480" t="s">
        <v>26</v>
      </c>
      <c r="I8480" t="s">
        <v>18</v>
      </c>
      <c r="J8480">
        <v>259</v>
      </c>
      <c r="K8480" t="s">
        <v>19</v>
      </c>
      <c r="L8480" s="13">
        <v>28.81</v>
      </c>
      <c r="M8480" s="14">
        <v>16.53</v>
      </c>
      <c r="N8480">
        <v>5</v>
      </c>
      <c r="O8480">
        <v>1707</v>
      </c>
      <c r="P8480">
        <v>241</v>
      </c>
      <c r="Q8480" t="s">
        <v>28</v>
      </c>
      <c r="S8480" t="s">
        <v>21</v>
      </c>
    </row>
    <row r="8481" spans="1:19" x14ac:dyDescent="0.3">
      <c r="A8481">
        <v>86309</v>
      </c>
      <c r="B8481" s="1">
        <v>45719</v>
      </c>
      <c r="C8481" s="11">
        <v>0.22430555555555556</v>
      </c>
      <c r="D8481" s="12">
        <v>5</v>
      </c>
      <c r="E8481" s="12" t="str">
        <f>IF(Table2[[#This Row],[Request_Time]]&lt;TIME(12,0,0),"Morning",IF(Table2[[#This Row],[Request_Time]]&lt;TIME(17,0,0),"Afternoon","Evening"))</f>
        <v>Morning</v>
      </c>
      <c r="F8481" s="12"/>
      <c r="G8481" t="s">
        <v>72</v>
      </c>
      <c r="H8481" t="s">
        <v>83</v>
      </c>
      <c r="I8481" t="s">
        <v>18</v>
      </c>
      <c r="J8481">
        <v>232</v>
      </c>
      <c r="K8481" t="s">
        <v>19</v>
      </c>
      <c r="L8481" s="13">
        <v>73.239999999999995</v>
      </c>
      <c r="M8481" s="14">
        <v>14.47</v>
      </c>
      <c r="N8481">
        <v>3</v>
      </c>
      <c r="O8481">
        <v>1836</v>
      </c>
      <c r="P8481">
        <v>236</v>
      </c>
      <c r="Q8481" t="s">
        <v>50</v>
      </c>
      <c r="S8481" t="s">
        <v>21</v>
      </c>
    </row>
    <row r="8482" spans="1:19" x14ac:dyDescent="0.3">
      <c r="A8482">
        <v>86322</v>
      </c>
      <c r="B8482" s="1">
        <v>45999</v>
      </c>
      <c r="C8482" s="11">
        <v>0.61319444444444449</v>
      </c>
      <c r="D8482" s="12">
        <v>14</v>
      </c>
      <c r="E8482" s="12" t="str">
        <f>IF(Table2[[#This Row],[Request_Time]]&lt;TIME(12,0,0),"Morning",IF(Table2[[#This Row],[Request_Time]]&lt;TIME(17,0,0),"Afternoon","Evening"))</f>
        <v>Afternoon</v>
      </c>
      <c r="F8482" s="12"/>
      <c r="G8482" t="s">
        <v>52</v>
      </c>
      <c r="H8482" t="s">
        <v>30</v>
      </c>
      <c r="I8482" t="s">
        <v>18</v>
      </c>
      <c r="J8482">
        <v>215</v>
      </c>
      <c r="K8482" t="s">
        <v>19</v>
      </c>
      <c r="L8482" s="13">
        <v>77.14</v>
      </c>
      <c r="M8482" s="14">
        <v>23.27</v>
      </c>
      <c r="N8482">
        <v>1</v>
      </c>
      <c r="O8482">
        <v>1744</v>
      </c>
      <c r="P8482">
        <v>242</v>
      </c>
      <c r="Q8482" t="s">
        <v>53</v>
      </c>
      <c r="S8482" t="s">
        <v>36</v>
      </c>
    </row>
    <row r="8483" spans="1:19" x14ac:dyDescent="0.3">
      <c r="A8483">
        <v>86328</v>
      </c>
      <c r="B8483" s="1">
        <v>45671</v>
      </c>
      <c r="C8483" s="11">
        <v>0.92986111111111114</v>
      </c>
      <c r="D8483" s="12">
        <v>22</v>
      </c>
      <c r="E8483" s="12" t="str">
        <f>IF(Table2[[#This Row],[Request_Time]]&lt;TIME(12,0,0),"Morning",IF(Table2[[#This Row],[Request_Time]]&lt;TIME(17,0,0),"Afternoon","Evening"))</f>
        <v>Evening</v>
      </c>
      <c r="F8483" s="12"/>
      <c r="G8483" t="s">
        <v>91</v>
      </c>
      <c r="H8483" t="s">
        <v>52</v>
      </c>
      <c r="I8483" t="s">
        <v>40</v>
      </c>
      <c r="J8483">
        <v>236</v>
      </c>
      <c r="K8483" t="s">
        <v>19</v>
      </c>
      <c r="L8483" s="13">
        <v>54.58</v>
      </c>
      <c r="M8483" s="14">
        <v>22.67</v>
      </c>
      <c r="N8483">
        <v>2</v>
      </c>
      <c r="O8483">
        <v>1951</v>
      </c>
      <c r="P8483">
        <v>205</v>
      </c>
      <c r="Q8483" t="s">
        <v>50</v>
      </c>
      <c r="S8483" t="s">
        <v>21</v>
      </c>
    </row>
    <row r="8484" spans="1:19" x14ac:dyDescent="0.3">
      <c r="A8484">
        <v>86331</v>
      </c>
      <c r="B8484" s="1">
        <v>45662</v>
      </c>
      <c r="C8484" s="11">
        <v>5.486111111111111E-2</v>
      </c>
      <c r="D8484" s="12">
        <v>1</v>
      </c>
      <c r="E8484" s="12" t="str">
        <f>IF(Table2[[#This Row],[Request_Time]]&lt;TIME(12,0,0),"Morning",IF(Table2[[#This Row],[Request_Time]]&lt;TIME(17,0,0),"Afternoon","Evening"))</f>
        <v>Morning</v>
      </c>
      <c r="F8484" s="12"/>
      <c r="G8484" t="s">
        <v>6272</v>
      </c>
      <c r="H8484" t="s">
        <v>83</v>
      </c>
      <c r="I8484" t="s">
        <v>27</v>
      </c>
      <c r="J8484">
        <v>203</v>
      </c>
      <c r="K8484" t="s">
        <v>19</v>
      </c>
      <c r="L8484" s="13">
        <v>53.77</v>
      </c>
      <c r="M8484" s="14">
        <v>21.06</v>
      </c>
      <c r="N8484">
        <v>2</v>
      </c>
      <c r="O8484">
        <v>1234</v>
      </c>
      <c r="P8484">
        <v>248</v>
      </c>
      <c r="Q8484" t="s">
        <v>44</v>
      </c>
      <c r="S8484" t="s">
        <v>21</v>
      </c>
    </row>
    <row r="8485" spans="1:19" x14ac:dyDescent="0.3">
      <c r="A8485">
        <v>86354</v>
      </c>
      <c r="B8485" s="1">
        <v>45791</v>
      </c>
      <c r="C8485" s="11">
        <v>0.18472222222222223</v>
      </c>
      <c r="D8485" s="12">
        <v>4</v>
      </c>
      <c r="E8485" s="12" t="str">
        <f>IF(Table2[[#This Row],[Request_Time]]&lt;TIME(12,0,0),"Morning",IF(Table2[[#This Row],[Request_Time]]&lt;TIME(17,0,0),"Afternoon","Evening"))</f>
        <v>Morning</v>
      </c>
      <c r="F8485" s="12"/>
      <c r="G8485" t="s">
        <v>83</v>
      </c>
      <c r="H8485" t="s">
        <v>38</v>
      </c>
      <c r="I8485" t="s">
        <v>27</v>
      </c>
      <c r="J8485">
        <v>206</v>
      </c>
      <c r="K8485" t="s">
        <v>19</v>
      </c>
      <c r="L8485" s="13">
        <v>14.15</v>
      </c>
      <c r="M8485" s="14">
        <v>3.81</v>
      </c>
      <c r="N8485">
        <v>2</v>
      </c>
      <c r="O8485">
        <v>1001</v>
      </c>
      <c r="P8485">
        <v>236</v>
      </c>
      <c r="Q8485" t="s">
        <v>44</v>
      </c>
      <c r="S8485" t="s">
        <v>21</v>
      </c>
    </row>
    <row r="8486" spans="1:19" x14ac:dyDescent="0.3">
      <c r="A8486">
        <v>86355</v>
      </c>
      <c r="B8486" s="1">
        <v>45903</v>
      </c>
      <c r="C8486" s="11">
        <v>0.1388888888888889</v>
      </c>
      <c r="D8486" s="12">
        <v>3</v>
      </c>
      <c r="E8486" s="12" t="str">
        <f>IF(Table2[[#This Row],[Request_Time]]&lt;TIME(12,0,0),"Morning",IF(Table2[[#This Row],[Request_Time]]&lt;TIME(17,0,0),"Afternoon","Evening"))</f>
        <v>Morning</v>
      </c>
      <c r="F8486" s="12"/>
      <c r="G8486" t="s">
        <v>6272</v>
      </c>
      <c r="H8486" t="s">
        <v>81</v>
      </c>
      <c r="I8486" t="s">
        <v>27</v>
      </c>
      <c r="J8486">
        <v>212</v>
      </c>
      <c r="K8486" t="s">
        <v>19</v>
      </c>
      <c r="L8486" s="13">
        <v>70.81</v>
      </c>
      <c r="M8486" s="14">
        <v>17.57</v>
      </c>
      <c r="N8486">
        <v>4</v>
      </c>
      <c r="O8486">
        <v>1694</v>
      </c>
      <c r="P8486">
        <v>256</v>
      </c>
      <c r="Q8486" t="s">
        <v>32</v>
      </c>
      <c r="S8486" t="s">
        <v>36</v>
      </c>
    </row>
    <row r="8487" spans="1:19" x14ac:dyDescent="0.3">
      <c r="A8487">
        <v>86385</v>
      </c>
      <c r="B8487" s="1">
        <v>45727</v>
      </c>
      <c r="C8487" s="11">
        <v>0.70763888888888893</v>
      </c>
      <c r="D8487" s="12">
        <v>16</v>
      </c>
      <c r="E8487" s="12" t="str">
        <f>IF(Table2[[#This Row],[Request_Time]]&lt;TIME(12,0,0),"Morning",IF(Table2[[#This Row],[Request_Time]]&lt;TIME(17,0,0),"Afternoon","Evening"))</f>
        <v>Afternoon</v>
      </c>
      <c r="F8487" s="12"/>
      <c r="G8487" t="s">
        <v>83</v>
      </c>
      <c r="H8487" t="s">
        <v>23</v>
      </c>
      <c r="I8487" t="s">
        <v>18</v>
      </c>
      <c r="J8487">
        <v>216</v>
      </c>
      <c r="K8487" t="s">
        <v>19</v>
      </c>
      <c r="L8487" s="13">
        <v>6.66</v>
      </c>
      <c r="M8487" s="14">
        <v>22.59</v>
      </c>
      <c r="N8487">
        <v>1</v>
      </c>
      <c r="O8487">
        <v>1872</v>
      </c>
      <c r="P8487">
        <v>210</v>
      </c>
      <c r="Q8487" t="s">
        <v>32</v>
      </c>
      <c r="S8487" t="s">
        <v>21</v>
      </c>
    </row>
    <row r="8488" spans="1:19" x14ac:dyDescent="0.3">
      <c r="A8488">
        <v>86394</v>
      </c>
      <c r="B8488" s="1">
        <v>45957</v>
      </c>
      <c r="C8488" s="11">
        <v>0.92569444444444438</v>
      </c>
      <c r="D8488" s="12">
        <v>22</v>
      </c>
      <c r="E8488" s="12" t="str">
        <f>IF(Table2[[#This Row],[Request_Time]]&lt;TIME(12,0,0),"Morning",IF(Table2[[#This Row],[Request_Time]]&lt;TIME(17,0,0),"Afternoon","Evening"))</f>
        <v>Evening</v>
      </c>
      <c r="F8488" s="12"/>
      <c r="G8488" t="s">
        <v>52</v>
      </c>
      <c r="H8488" t="s">
        <v>6273</v>
      </c>
      <c r="I8488" t="s">
        <v>40</v>
      </c>
      <c r="J8488">
        <v>228</v>
      </c>
      <c r="K8488" t="s">
        <v>24</v>
      </c>
      <c r="L8488" s="13"/>
      <c r="M8488" s="14"/>
      <c r="O8488">
        <v>1121</v>
      </c>
      <c r="P8488">
        <v>230</v>
      </c>
    </row>
    <row r="8489" spans="1:19" x14ac:dyDescent="0.3">
      <c r="A8489">
        <v>86403</v>
      </c>
      <c r="B8489" s="1">
        <v>45961</v>
      </c>
      <c r="C8489" s="11">
        <v>3.5416666666666666E-2</v>
      </c>
      <c r="D8489" s="12">
        <v>0</v>
      </c>
      <c r="E8489" s="12" t="str">
        <f>IF(Table2[[#This Row],[Request_Time]]&lt;TIME(12,0,0),"Morning",IF(Table2[[#This Row],[Request_Time]]&lt;TIME(17,0,0),"Afternoon","Evening"))</f>
        <v>Morning</v>
      </c>
      <c r="F8489" s="12"/>
      <c r="G8489" t="s">
        <v>6273</v>
      </c>
      <c r="H8489" t="s">
        <v>58</v>
      </c>
      <c r="I8489" t="s">
        <v>27</v>
      </c>
      <c r="J8489">
        <v>206</v>
      </c>
      <c r="K8489" t="s">
        <v>19</v>
      </c>
      <c r="L8489" s="13">
        <v>65.650000000000006</v>
      </c>
      <c r="M8489" s="14">
        <v>17.13</v>
      </c>
      <c r="N8489">
        <v>1</v>
      </c>
      <c r="O8489">
        <v>2183</v>
      </c>
      <c r="P8489">
        <v>224</v>
      </c>
      <c r="Q8489" t="s">
        <v>44</v>
      </c>
      <c r="S8489" t="s">
        <v>36</v>
      </c>
    </row>
    <row r="8490" spans="1:19" x14ac:dyDescent="0.3">
      <c r="A8490">
        <v>86445</v>
      </c>
      <c r="B8490" s="1">
        <v>45808</v>
      </c>
      <c r="C8490" s="11">
        <v>0.27499999999999997</v>
      </c>
      <c r="D8490" s="12">
        <v>6</v>
      </c>
      <c r="E8490" s="12" t="str">
        <f>IF(Table2[[#This Row],[Request_Time]]&lt;TIME(12,0,0),"Morning",IF(Table2[[#This Row],[Request_Time]]&lt;TIME(17,0,0),"Afternoon","Evening"))</f>
        <v>Morning</v>
      </c>
      <c r="F8490" s="12"/>
      <c r="G8490" t="s">
        <v>81</v>
      </c>
      <c r="H8490" t="s">
        <v>6272</v>
      </c>
      <c r="I8490" t="s">
        <v>40</v>
      </c>
      <c r="J8490">
        <v>221</v>
      </c>
      <c r="K8490" t="s">
        <v>31</v>
      </c>
      <c r="L8490" s="13"/>
      <c r="M8490" s="14"/>
      <c r="O8490">
        <v>1158</v>
      </c>
      <c r="P8490">
        <v>254</v>
      </c>
      <c r="R8490" t="s">
        <v>55</v>
      </c>
    </row>
    <row r="8491" spans="1:19" x14ac:dyDescent="0.3">
      <c r="A8491">
        <v>86448</v>
      </c>
      <c r="B8491" s="1">
        <v>45724</v>
      </c>
      <c r="C8491" s="11">
        <v>4.1666666666666666E-3</v>
      </c>
      <c r="D8491" s="12">
        <v>0</v>
      </c>
      <c r="E8491" s="12" t="str">
        <f>IF(Table2[[#This Row],[Request_Time]]&lt;TIME(12,0,0),"Morning",IF(Table2[[#This Row],[Request_Time]]&lt;TIME(17,0,0),"Afternoon","Evening"))</f>
        <v>Morning</v>
      </c>
      <c r="F8491" s="12"/>
      <c r="G8491" t="s">
        <v>38</v>
      </c>
      <c r="H8491" t="s">
        <v>52</v>
      </c>
      <c r="I8491" t="s">
        <v>40</v>
      </c>
      <c r="J8491">
        <v>228</v>
      </c>
      <c r="K8491" t="s">
        <v>19</v>
      </c>
      <c r="L8491" s="13">
        <v>68.42</v>
      </c>
      <c r="M8491" s="14">
        <v>11.56</v>
      </c>
      <c r="N8491">
        <v>3</v>
      </c>
      <c r="O8491">
        <v>1234</v>
      </c>
      <c r="P8491">
        <v>239</v>
      </c>
      <c r="Q8491" t="s">
        <v>20</v>
      </c>
      <c r="S8491" t="s">
        <v>21</v>
      </c>
    </row>
    <row r="8492" spans="1:19" x14ac:dyDescent="0.3">
      <c r="A8492">
        <v>86462</v>
      </c>
      <c r="B8492" s="1">
        <v>45793</v>
      </c>
      <c r="C8492" s="11">
        <v>0.55555555555555558</v>
      </c>
      <c r="D8492" s="12">
        <v>13</v>
      </c>
      <c r="E8492" s="12" t="str">
        <f>IF(Table2[[#This Row],[Request_Time]]&lt;TIME(12,0,0),"Morning",IF(Table2[[#This Row],[Request_Time]]&lt;TIME(17,0,0),"Afternoon","Evening"))</f>
        <v>Afternoon</v>
      </c>
      <c r="F8492" s="12"/>
      <c r="G8492" t="s">
        <v>23</v>
      </c>
      <c r="H8492" t="s">
        <v>52</v>
      </c>
      <c r="I8492" t="s">
        <v>18</v>
      </c>
      <c r="J8492">
        <v>249</v>
      </c>
      <c r="K8492" t="s">
        <v>19</v>
      </c>
      <c r="L8492" s="13">
        <v>76.989999999999995</v>
      </c>
      <c r="M8492" s="14">
        <v>15.28</v>
      </c>
      <c r="N8492">
        <v>4</v>
      </c>
      <c r="O8492">
        <v>1783</v>
      </c>
      <c r="P8492">
        <v>235</v>
      </c>
      <c r="Q8492" t="s">
        <v>50</v>
      </c>
      <c r="S8492" t="s">
        <v>21</v>
      </c>
    </row>
    <row r="8493" spans="1:19" x14ac:dyDescent="0.3">
      <c r="A8493">
        <v>86471</v>
      </c>
      <c r="B8493" s="1">
        <v>45970</v>
      </c>
      <c r="C8493" s="11">
        <v>0.34722222222222227</v>
      </c>
      <c r="D8493" s="12">
        <v>8</v>
      </c>
      <c r="E8493" s="12" t="str">
        <f>IF(Table2[[#This Row],[Request_Time]]&lt;TIME(12,0,0),"Morning",IF(Table2[[#This Row],[Request_Time]]&lt;TIME(17,0,0),"Afternoon","Evening"))</f>
        <v>Morning</v>
      </c>
      <c r="F8493" s="12"/>
      <c r="G8493" t="s">
        <v>83</v>
      </c>
      <c r="H8493" t="s">
        <v>58</v>
      </c>
      <c r="I8493" t="s">
        <v>40</v>
      </c>
      <c r="J8493">
        <v>251</v>
      </c>
      <c r="K8493" t="s">
        <v>19</v>
      </c>
      <c r="L8493" s="13">
        <v>82.09</v>
      </c>
      <c r="M8493" s="14">
        <v>17.04</v>
      </c>
      <c r="N8493">
        <v>1</v>
      </c>
      <c r="O8493">
        <v>1070</v>
      </c>
      <c r="P8493">
        <v>210</v>
      </c>
      <c r="Q8493" t="s">
        <v>28</v>
      </c>
      <c r="S8493" t="s">
        <v>21</v>
      </c>
    </row>
    <row r="8494" spans="1:19" x14ac:dyDescent="0.3">
      <c r="A8494">
        <v>86482</v>
      </c>
      <c r="B8494" s="1">
        <v>45869</v>
      </c>
      <c r="C8494" s="11">
        <v>0.84583333333333333</v>
      </c>
      <c r="D8494" s="12">
        <v>20</v>
      </c>
      <c r="E8494" s="12" t="str">
        <f>IF(Table2[[#This Row],[Request_Time]]&lt;TIME(12,0,0),"Morning",IF(Table2[[#This Row],[Request_Time]]&lt;TIME(17,0,0),"Afternoon","Evening"))</f>
        <v>Evening</v>
      </c>
      <c r="F8494" s="12"/>
      <c r="G8494" t="s">
        <v>75</v>
      </c>
      <c r="H8494" t="s">
        <v>91</v>
      </c>
      <c r="I8494" t="s">
        <v>40</v>
      </c>
      <c r="J8494">
        <v>228</v>
      </c>
      <c r="K8494" t="s">
        <v>19</v>
      </c>
      <c r="L8494" s="13">
        <v>22.86</v>
      </c>
      <c r="M8494" s="14">
        <v>9.0299999999999994</v>
      </c>
      <c r="N8494">
        <v>2</v>
      </c>
      <c r="O8494">
        <v>1791</v>
      </c>
      <c r="P8494">
        <v>247</v>
      </c>
      <c r="Q8494" t="s">
        <v>53</v>
      </c>
      <c r="S8494" t="s">
        <v>21</v>
      </c>
    </row>
    <row r="8495" spans="1:19" x14ac:dyDescent="0.3">
      <c r="A8495">
        <v>86521</v>
      </c>
      <c r="B8495" s="1">
        <v>45854</v>
      </c>
      <c r="C8495" s="11">
        <v>0.62986111111111109</v>
      </c>
      <c r="D8495" s="12">
        <v>15</v>
      </c>
      <c r="E8495" s="12" t="str">
        <f>IF(Table2[[#This Row],[Request_Time]]&lt;TIME(12,0,0),"Morning",IF(Table2[[#This Row],[Request_Time]]&lt;TIME(17,0,0),"Afternoon","Evening"))</f>
        <v>Afternoon</v>
      </c>
      <c r="F8495" s="12"/>
      <c r="G8495" t="s">
        <v>58</v>
      </c>
      <c r="H8495" t="s">
        <v>58</v>
      </c>
      <c r="I8495" t="s">
        <v>18</v>
      </c>
      <c r="J8495">
        <v>210</v>
      </c>
      <c r="K8495" t="s">
        <v>19</v>
      </c>
      <c r="L8495" s="13">
        <v>26.38</v>
      </c>
      <c r="M8495" s="14">
        <v>20.76</v>
      </c>
      <c r="N8495">
        <v>2</v>
      </c>
      <c r="O8495">
        <v>1996</v>
      </c>
      <c r="P8495">
        <v>209</v>
      </c>
      <c r="Q8495" t="s">
        <v>20</v>
      </c>
      <c r="S8495" t="s">
        <v>21</v>
      </c>
    </row>
    <row r="8496" spans="1:19" x14ac:dyDescent="0.3">
      <c r="A8496">
        <v>86522</v>
      </c>
      <c r="B8496" s="1">
        <v>45929</v>
      </c>
      <c r="C8496" s="11">
        <v>0.93819444444444444</v>
      </c>
      <c r="D8496" s="12">
        <v>22</v>
      </c>
      <c r="E8496" s="12" t="str">
        <f>IF(Table2[[#This Row],[Request_Time]]&lt;TIME(12,0,0),"Morning",IF(Table2[[#This Row],[Request_Time]]&lt;TIME(17,0,0),"Afternoon","Evening"))</f>
        <v>Evening</v>
      </c>
      <c r="F8496" s="12"/>
      <c r="G8496" t="s">
        <v>67</v>
      </c>
      <c r="H8496" t="s">
        <v>81</v>
      </c>
      <c r="I8496" t="s">
        <v>40</v>
      </c>
      <c r="J8496">
        <v>218</v>
      </c>
      <c r="K8496" t="s">
        <v>24</v>
      </c>
      <c r="L8496" s="13"/>
      <c r="M8496" s="14"/>
      <c r="O8496">
        <v>1808</v>
      </c>
      <c r="P8496">
        <v>254</v>
      </c>
    </row>
    <row r="8497" spans="1:19" x14ac:dyDescent="0.3">
      <c r="A8497">
        <v>86526</v>
      </c>
      <c r="B8497" s="1">
        <v>45815</v>
      </c>
      <c r="C8497" s="11">
        <v>0.43472222222222223</v>
      </c>
      <c r="D8497" s="12">
        <v>10</v>
      </c>
      <c r="E8497" s="12" t="str">
        <f>IF(Table2[[#This Row],[Request_Time]]&lt;TIME(12,0,0),"Morning",IF(Table2[[#This Row],[Request_Time]]&lt;TIME(17,0,0),"Afternoon","Evening"))</f>
        <v>Morning</v>
      </c>
      <c r="F8497" s="12"/>
      <c r="G8497" t="s">
        <v>23</v>
      </c>
      <c r="H8497" t="s">
        <v>72</v>
      </c>
      <c r="I8497" t="s">
        <v>27</v>
      </c>
      <c r="J8497">
        <v>211</v>
      </c>
      <c r="K8497" t="s">
        <v>19</v>
      </c>
      <c r="L8497" s="13">
        <v>41.61</v>
      </c>
      <c r="M8497" s="14">
        <v>7.89</v>
      </c>
      <c r="N8497">
        <v>1</v>
      </c>
      <c r="O8497">
        <v>1553</v>
      </c>
      <c r="P8497">
        <v>215</v>
      </c>
      <c r="Q8497" t="s">
        <v>28</v>
      </c>
      <c r="S8497" t="s">
        <v>36</v>
      </c>
    </row>
    <row r="8498" spans="1:19" x14ac:dyDescent="0.3">
      <c r="A8498">
        <v>86528</v>
      </c>
      <c r="B8498" s="1">
        <v>45905</v>
      </c>
      <c r="C8498" s="11">
        <v>0.26944444444444443</v>
      </c>
      <c r="D8498" s="12">
        <v>6</v>
      </c>
      <c r="E8498" s="12" t="str">
        <f>IF(Table2[[#This Row],[Request_Time]]&lt;TIME(12,0,0),"Morning",IF(Table2[[#This Row],[Request_Time]]&lt;TIME(17,0,0),"Afternoon","Evening"))</f>
        <v>Morning</v>
      </c>
      <c r="F8498" s="12"/>
      <c r="G8498" t="s">
        <v>94</v>
      </c>
      <c r="H8498" t="s">
        <v>72</v>
      </c>
      <c r="I8498" t="s">
        <v>27</v>
      </c>
      <c r="J8498">
        <v>212</v>
      </c>
      <c r="K8498" t="s">
        <v>31</v>
      </c>
      <c r="L8498" s="13"/>
      <c r="M8498" s="14"/>
      <c r="O8498">
        <v>2180</v>
      </c>
      <c r="P8498">
        <v>229</v>
      </c>
      <c r="R8498" t="s">
        <v>32</v>
      </c>
    </row>
    <row r="8499" spans="1:19" x14ac:dyDescent="0.3">
      <c r="A8499">
        <v>86536</v>
      </c>
      <c r="B8499" s="1">
        <v>45701</v>
      </c>
      <c r="C8499" s="11">
        <v>0.36249999999999999</v>
      </c>
      <c r="D8499" s="12">
        <v>8</v>
      </c>
      <c r="E8499" s="12" t="str">
        <f>IF(Table2[[#This Row],[Request_Time]]&lt;TIME(12,0,0),"Morning",IF(Table2[[#This Row],[Request_Time]]&lt;TIME(17,0,0),"Afternoon","Evening"))</f>
        <v>Morning</v>
      </c>
      <c r="F8499" s="12"/>
      <c r="G8499" t="s">
        <v>94</v>
      </c>
      <c r="H8499" t="s">
        <v>23</v>
      </c>
      <c r="I8499" t="s">
        <v>40</v>
      </c>
      <c r="J8499">
        <v>258</v>
      </c>
      <c r="K8499" t="s">
        <v>19</v>
      </c>
      <c r="L8499" s="13">
        <v>69.98</v>
      </c>
      <c r="M8499" s="14">
        <v>19.12</v>
      </c>
      <c r="N8499">
        <v>3</v>
      </c>
      <c r="O8499">
        <v>1807</v>
      </c>
      <c r="P8499">
        <v>232</v>
      </c>
      <c r="Q8499" t="s">
        <v>20</v>
      </c>
      <c r="S8499" t="s">
        <v>21</v>
      </c>
    </row>
    <row r="8500" spans="1:19" x14ac:dyDescent="0.3">
      <c r="A8500">
        <v>86540</v>
      </c>
      <c r="B8500" s="1">
        <v>45909</v>
      </c>
      <c r="C8500" s="11">
        <v>0.81805555555555554</v>
      </c>
      <c r="D8500" s="12">
        <v>19</v>
      </c>
      <c r="E8500" s="12" t="str">
        <f>IF(Table2[[#This Row],[Request_Time]]&lt;TIME(12,0,0),"Morning",IF(Table2[[#This Row],[Request_Time]]&lt;TIME(17,0,0),"Afternoon","Evening"))</f>
        <v>Evening</v>
      </c>
      <c r="F8500" s="12"/>
      <c r="G8500" t="s">
        <v>58</v>
      </c>
      <c r="H8500" t="s">
        <v>58</v>
      </c>
      <c r="I8500" t="s">
        <v>40</v>
      </c>
      <c r="J8500">
        <v>246</v>
      </c>
      <c r="K8500" t="s">
        <v>19</v>
      </c>
      <c r="L8500" s="13">
        <v>19.079999999999998</v>
      </c>
      <c r="M8500" s="14">
        <v>17.12</v>
      </c>
      <c r="N8500">
        <v>1</v>
      </c>
      <c r="O8500">
        <v>1887</v>
      </c>
      <c r="P8500">
        <v>220</v>
      </c>
      <c r="Q8500" t="s">
        <v>53</v>
      </c>
      <c r="S8500" t="s">
        <v>36</v>
      </c>
    </row>
    <row r="8501" spans="1:19" x14ac:dyDescent="0.3">
      <c r="A8501">
        <v>86544</v>
      </c>
      <c r="B8501" s="1">
        <v>45880</v>
      </c>
      <c r="C8501" s="11">
        <v>8.6111111111111124E-2</v>
      </c>
      <c r="D8501" s="12">
        <v>2</v>
      </c>
      <c r="E8501" s="12" t="str">
        <f>IF(Table2[[#This Row],[Request_Time]]&lt;TIME(12,0,0),"Morning",IF(Table2[[#This Row],[Request_Time]]&lt;TIME(17,0,0),"Afternoon","Evening"))</f>
        <v>Morning</v>
      </c>
      <c r="F8501" s="12"/>
      <c r="G8501" t="s">
        <v>26</v>
      </c>
      <c r="H8501" t="s">
        <v>30</v>
      </c>
      <c r="I8501" t="s">
        <v>27</v>
      </c>
      <c r="J8501">
        <v>232</v>
      </c>
      <c r="K8501" t="s">
        <v>24</v>
      </c>
      <c r="L8501" s="13"/>
      <c r="M8501" s="14"/>
      <c r="O8501">
        <v>1366</v>
      </c>
      <c r="P8501">
        <v>243</v>
      </c>
    </row>
    <row r="8502" spans="1:19" x14ac:dyDescent="0.3">
      <c r="A8502">
        <v>86545</v>
      </c>
      <c r="B8502" s="1">
        <v>45721</v>
      </c>
      <c r="C8502" s="11">
        <v>1.7361111111111112E-2</v>
      </c>
      <c r="D8502" s="12">
        <v>0</v>
      </c>
      <c r="E8502" s="12" t="str">
        <f>IF(Table2[[#This Row],[Request_Time]]&lt;TIME(12,0,0),"Morning",IF(Table2[[#This Row],[Request_Time]]&lt;TIME(17,0,0),"Afternoon","Evening"))</f>
        <v>Morning</v>
      </c>
      <c r="F8502" s="12"/>
      <c r="G8502" t="s">
        <v>38</v>
      </c>
      <c r="H8502" t="s">
        <v>30</v>
      </c>
      <c r="I8502" t="s">
        <v>27</v>
      </c>
      <c r="J8502">
        <v>202</v>
      </c>
      <c r="K8502" t="s">
        <v>19</v>
      </c>
      <c r="L8502" s="13">
        <v>31.42</v>
      </c>
      <c r="M8502" s="14">
        <v>21.22</v>
      </c>
      <c r="N8502">
        <v>2</v>
      </c>
      <c r="O8502">
        <v>1962</v>
      </c>
      <c r="P8502">
        <v>209</v>
      </c>
      <c r="Q8502" t="s">
        <v>20</v>
      </c>
      <c r="S8502" t="s">
        <v>21</v>
      </c>
    </row>
    <row r="8503" spans="1:19" x14ac:dyDescent="0.3">
      <c r="A8503">
        <v>86546</v>
      </c>
      <c r="B8503" s="1">
        <v>45960</v>
      </c>
      <c r="C8503" s="11">
        <v>7.4999999999999997E-2</v>
      </c>
      <c r="D8503" s="12">
        <v>1</v>
      </c>
      <c r="E8503" s="12" t="str">
        <f>IF(Table2[[#This Row],[Request_Time]]&lt;TIME(12,0,0),"Morning",IF(Table2[[#This Row],[Request_Time]]&lt;TIME(17,0,0),"Afternoon","Evening"))</f>
        <v>Morning</v>
      </c>
      <c r="F8503" s="12"/>
      <c r="G8503" t="s">
        <v>94</v>
      </c>
      <c r="H8503" t="s">
        <v>91</v>
      </c>
      <c r="I8503" t="s">
        <v>18</v>
      </c>
      <c r="J8503">
        <v>200</v>
      </c>
      <c r="K8503" t="s">
        <v>19</v>
      </c>
      <c r="L8503" s="13">
        <v>22.95</v>
      </c>
      <c r="M8503" s="14">
        <v>17.510000000000002</v>
      </c>
      <c r="N8503">
        <v>4</v>
      </c>
      <c r="O8503">
        <v>1352</v>
      </c>
      <c r="P8503">
        <v>221</v>
      </c>
      <c r="Q8503" t="s">
        <v>20</v>
      </c>
      <c r="S8503" t="s">
        <v>21</v>
      </c>
    </row>
    <row r="8504" spans="1:19" x14ac:dyDescent="0.3">
      <c r="A8504">
        <v>86551</v>
      </c>
      <c r="B8504" s="1">
        <v>45803</v>
      </c>
      <c r="C8504" s="11">
        <v>0.34097222222222223</v>
      </c>
      <c r="D8504" s="12">
        <v>8</v>
      </c>
      <c r="E8504" s="12" t="str">
        <f>IF(Table2[[#This Row],[Request_Time]]&lt;TIME(12,0,0),"Morning",IF(Table2[[#This Row],[Request_Time]]&lt;TIME(17,0,0),"Afternoon","Evening"))</f>
        <v>Morning</v>
      </c>
      <c r="F8504" s="12"/>
      <c r="G8504" t="s">
        <v>75</v>
      </c>
      <c r="H8504" t="s">
        <v>58</v>
      </c>
      <c r="I8504" t="s">
        <v>18</v>
      </c>
      <c r="J8504">
        <v>227</v>
      </c>
      <c r="K8504" t="s">
        <v>19</v>
      </c>
      <c r="L8504" s="13">
        <v>80.489999999999995</v>
      </c>
      <c r="M8504" s="14">
        <v>11.99</v>
      </c>
      <c r="N8504">
        <v>5</v>
      </c>
      <c r="O8504">
        <v>2076</v>
      </c>
      <c r="P8504">
        <v>256</v>
      </c>
      <c r="Q8504" t="s">
        <v>50</v>
      </c>
      <c r="S8504" t="s">
        <v>36</v>
      </c>
    </row>
    <row r="8505" spans="1:19" x14ac:dyDescent="0.3">
      <c r="A8505">
        <v>86566</v>
      </c>
      <c r="B8505" s="1">
        <v>45710</v>
      </c>
      <c r="C8505" s="11">
        <v>0.15208333333333332</v>
      </c>
      <c r="D8505" s="12">
        <v>3</v>
      </c>
      <c r="E8505" s="12" t="str">
        <f>IF(Table2[[#This Row],[Request_Time]]&lt;TIME(12,0,0),"Morning",IF(Table2[[#This Row],[Request_Time]]&lt;TIME(17,0,0),"Afternoon","Evening"))</f>
        <v>Morning</v>
      </c>
      <c r="F8505" s="12"/>
      <c r="G8505" t="s">
        <v>52</v>
      </c>
      <c r="H8505" t="s">
        <v>91</v>
      </c>
      <c r="I8505" t="s">
        <v>27</v>
      </c>
      <c r="J8505">
        <v>204</v>
      </c>
      <c r="K8505" t="s">
        <v>19</v>
      </c>
      <c r="L8505" s="13">
        <v>34.54</v>
      </c>
      <c r="M8505" s="14">
        <v>6.14</v>
      </c>
      <c r="N8505">
        <v>2</v>
      </c>
      <c r="O8505">
        <v>1382</v>
      </c>
      <c r="P8505">
        <v>229</v>
      </c>
      <c r="Q8505" t="s">
        <v>20</v>
      </c>
      <c r="S8505" t="s">
        <v>21</v>
      </c>
    </row>
    <row r="8506" spans="1:19" x14ac:dyDescent="0.3">
      <c r="A8506">
        <v>86569</v>
      </c>
      <c r="B8506" s="1">
        <v>45696</v>
      </c>
      <c r="C8506" s="11">
        <v>0.68611111111111101</v>
      </c>
      <c r="D8506" s="12">
        <v>16</v>
      </c>
      <c r="E8506" s="12" t="str">
        <f>IF(Table2[[#This Row],[Request_Time]]&lt;TIME(12,0,0),"Morning",IF(Table2[[#This Row],[Request_Time]]&lt;TIME(17,0,0),"Afternoon","Evening"))</f>
        <v>Afternoon</v>
      </c>
      <c r="F8506" s="12"/>
      <c r="G8506" t="s">
        <v>72</v>
      </c>
      <c r="H8506" t="s">
        <v>81</v>
      </c>
      <c r="I8506" t="s">
        <v>18</v>
      </c>
      <c r="J8506">
        <v>244</v>
      </c>
      <c r="K8506" t="s">
        <v>19</v>
      </c>
      <c r="L8506" s="13">
        <v>41.11</v>
      </c>
      <c r="M8506" s="14">
        <v>3.07</v>
      </c>
      <c r="N8506">
        <v>5</v>
      </c>
      <c r="O8506">
        <v>2051</v>
      </c>
      <c r="P8506">
        <v>204</v>
      </c>
      <c r="Q8506" t="s">
        <v>20</v>
      </c>
      <c r="S8506" t="s">
        <v>21</v>
      </c>
    </row>
    <row r="8507" spans="1:19" x14ac:dyDescent="0.3">
      <c r="A8507">
        <v>86583</v>
      </c>
      <c r="B8507" s="1">
        <v>45720</v>
      </c>
      <c r="C8507" s="11">
        <v>0.76597222222222217</v>
      </c>
      <c r="D8507" s="12">
        <v>18</v>
      </c>
      <c r="E8507" s="12" t="str">
        <f>IF(Table2[[#This Row],[Request_Time]]&lt;TIME(12,0,0),"Morning",IF(Table2[[#This Row],[Request_Time]]&lt;TIME(17,0,0),"Afternoon","Evening"))</f>
        <v>Evening</v>
      </c>
      <c r="F8507" s="12"/>
      <c r="G8507" t="s">
        <v>52</v>
      </c>
      <c r="H8507" t="s">
        <v>6272</v>
      </c>
      <c r="I8507" t="s">
        <v>18</v>
      </c>
      <c r="J8507">
        <v>243</v>
      </c>
      <c r="K8507" t="s">
        <v>19</v>
      </c>
      <c r="L8507" s="13">
        <v>69.739999999999995</v>
      </c>
      <c r="M8507" s="14">
        <v>3.85</v>
      </c>
      <c r="N8507">
        <v>2</v>
      </c>
      <c r="O8507">
        <v>2190</v>
      </c>
      <c r="P8507">
        <v>212</v>
      </c>
      <c r="Q8507" t="s">
        <v>50</v>
      </c>
      <c r="S8507" t="s">
        <v>21</v>
      </c>
    </row>
    <row r="8508" spans="1:19" x14ac:dyDescent="0.3">
      <c r="A8508">
        <v>86592</v>
      </c>
      <c r="B8508" s="1">
        <v>45989</v>
      </c>
      <c r="C8508" s="11">
        <v>0.60277777777777775</v>
      </c>
      <c r="D8508" s="12">
        <v>14</v>
      </c>
      <c r="E8508" s="12" t="str">
        <f>IF(Table2[[#This Row],[Request_Time]]&lt;TIME(12,0,0),"Morning",IF(Table2[[#This Row],[Request_Time]]&lt;TIME(17,0,0),"Afternoon","Evening"))</f>
        <v>Afternoon</v>
      </c>
      <c r="F8508" s="12"/>
      <c r="G8508" t="s">
        <v>6272</v>
      </c>
      <c r="H8508" t="s">
        <v>75</v>
      </c>
      <c r="I8508" t="s">
        <v>27</v>
      </c>
      <c r="J8508">
        <v>258</v>
      </c>
      <c r="K8508" t="s">
        <v>19</v>
      </c>
      <c r="L8508" s="13">
        <v>53.59</v>
      </c>
      <c r="M8508" s="14">
        <v>27.33</v>
      </c>
      <c r="N8508">
        <v>4</v>
      </c>
      <c r="O8508">
        <v>1527</v>
      </c>
      <c r="P8508">
        <v>200</v>
      </c>
      <c r="Q8508" t="s">
        <v>53</v>
      </c>
      <c r="S8508" t="s">
        <v>21</v>
      </c>
    </row>
    <row r="8509" spans="1:19" x14ac:dyDescent="0.3">
      <c r="A8509">
        <v>86598</v>
      </c>
      <c r="B8509" s="1">
        <v>45880</v>
      </c>
      <c r="C8509" s="11">
        <v>0.82986111111111116</v>
      </c>
      <c r="D8509" s="12">
        <v>19</v>
      </c>
      <c r="E8509" s="12" t="str">
        <f>IF(Table2[[#This Row],[Request_Time]]&lt;TIME(12,0,0),"Morning",IF(Table2[[#This Row],[Request_Time]]&lt;TIME(17,0,0),"Afternoon","Evening"))</f>
        <v>Evening</v>
      </c>
      <c r="F8509" s="12"/>
      <c r="G8509" t="s">
        <v>83</v>
      </c>
      <c r="H8509" t="s">
        <v>67</v>
      </c>
      <c r="I8509" t="s">
        <v>40</v>
      </c>
      <c r="J8509">
        <v>227</v>
      </c>
      <c r="K8509" t="s">
        <v>19</v>
      </c>
      <c r="L8509" s="13">
        <v>63.3</v>
      </c>
      <c r="M8509" s="14">
        <v>3.77</v>
      </c>
      <c r="N8509">
        <v>1</v>
      </c>
      <c r="O8509">
        <v>1308</v>
      </c>
      <c r="P8509">
        <v>234</v>
      </c>
      <c r="Q8509" t="s">
        <v>44</v>
      </c>
      <c r="S8509" t="s">
        <v>36</v>
      </c>
    </row>
    <row r="8510" spans="1:19" x14ac:dyDescent="0.3">
      <c r="A8510">
        <v>86599</v>
      </c>
      <c r="B8510" s="1">
        <v>45783</v>
      </c>
      <c r="C8510" s="11">
        <v>4.5138888888888888E-2</v>
      </c>
      <c r="D8510" s="12">
        <v>1</v>
      </c>
      <c r="E8510" s="12" t="str">
        <f>IF(Table2[[#This Row],[Request_Time]]&lt;TIME(12,0,0),"Morning",IF(Table2[[#This Row],[Request_Time]]&lt;TIME(17,0,0),"Afternoon","Evening"))</f>
        <v>Morning</v>
      </c>
      <c r="F8510" s="12"/>
      <c r="G8510" t="s">
        <v>83</v>
      </c>
      <c r="H8510" t="s">
        <v>38</v>
      </c>
      <c r="I8510" t="s">
        <v>40</v>
      </c>
      <c r="J8510">
        <v>216</v>
      </c>
      <c r="K8510" t="s">
        <v>19</v>
      </c>
      <c r="L8510" s="13">
        <v>13.96</v>
      </c>
      <c r="M8510" s="14">
        <v>8.0500000000000007</v>
      </c>
      <c r="N8510">
        <v>2</v>
      </c>
      <c r="O8510">
        <v>1864</v>
      </c>
      <c r="P8510">
        <v>209</v>
      </c>
      <c r="Q8510" t="s">
        <v>53</v>
      </c>
      <c r="S8510" t="s">
        <v>36</v>
      </c>
    </row>
    <row r="8511" spans="1:19" x14ac:dyDescent="0.3">
      <c r="A8511">
        <v>86601</v>
      </c>
      <c r="B8511" s="1">
        <v>45772</v>
      </c>
      <c r="C8511" s="11">
        <v>0.91666666666666663</v>
      </c>
      <c r="D8511" s="12">
        <v>22</v>
      </c>
      <c r="E8511" s="12" t="str">
        <f>IF(Table2[[#This Row],[Request_Time]]&lt;TIME(12,0,0),"Morning",IF(Table2[[#This Row],[Request_Time]]&lt;TIME(17,0,0),"Afternoon","Evening"))</f>
        <v>Evening</v>
      </c>
      <c r="F8511" s="12"/>
      <c r="G8511" t="s">
        <v>6272</v>
      </c>
      <c r="H8511" t="s">
        <v>6272</v>
      </c>
      <c r="I8511" t="s">
        <v>40</v>
      </c>
      <c r="J8511">
        <v>224</v>
      </c>
      <c r="K8511" t="s">
        <v>19</v>
      </c>
      <c r="L8511" s="13">
        <v>56.18</v>
      </c>
      <c r="M8511" s="14">
        <v>19.82</v>
      </c>
      <c r="N8511">
        <v>4</v>
      </c>
      <c r="O8511">
        <v>1653</v>
      </c>
      <c r="P8511">
        <v>215</v>
      </c>
      <c r="Q8511" t="s">
        <v>20</v>
      </c>
      <c r="S8511" t="s">
        <v>21</v>
      </c>
    </row>
    <row r="8512" spans="1:19" x14ac:dyDescent="0.3">
      <c r="A8512">
        <v>86633</v>
      </c>
      <c r="B8512" s="1">
        <v>45816</v>
      </c>
      <c r="C8512" s="11">
        <v>0.14652777777777778</v>
      </c>
      <c r="D8512" s="12">
        <v>3</v>
      </c>
      <c r="E8512" s="12" t="str">
        <f>IF(Table2[[#This Row],[Request_Time]]&lt;TIME(12,0,0),"Morning",IF(Table2[[#This Row],[Request_Time]]&lt;TIME(17,0,0),"Afternoon","Evening"))</f>
        <v>Morning</v>
      </c>
      <c r="F8512" s="12"/>
      <c r="G8512" t="s">
        <v>94</v>
      </c>
      <c r="H8512" t="s">
        <v>58</v>
      </c>
      <c r="I8512" t="s">
        <v>18</v>
      </c>
      <c r="J8512">
        <v>254</v>
      </c>
      <c r="K8512" t="s">
        <v>31</v>
      </c>
      <c r="L8512" s="13"/>
      <c r="M8512" s="14"/>
      <c r="O8512">
        <v>1875</v>
      </c>
      <c r="P8512">
        <v>232</v>
      </c>
      <c r="R8512" t="s">
        <v>55</v>
      </c>
    </row>
    <row r="8513" spans="1:19" x14ac:dyDescent="0.3">
      <c r="A8513">
        <v>86636</v>
      </c>
      <c r="B8513" s="1">
        <v>45894</v>
      </c>
      <c r="C8513" s="11">
        <v>0.21666666666666667</v>
      </c>
      <c r="D8513" s="12">
        <v>5</v>
      </c>
      <c r="E8513" s="12" t="str">
        <f>IF(Table2[[#This Row],[Request_Time]]&lt;TIME(12,0,0),"Morning",IF(Table2[[#This Row],[Request_Time]]&lt;TIME(17,0,0),"Afternoon","Evening"))</f>
        <v>Morning</v>
      </c>
      <c r="F8513" s="12"/>
      <c r="G8513" t="s">
        <v>6273</v>
      </c>
      <c r="H8513" t="s">
        <v>30</v>
      </c>
      <c r="I8513" t="s">
        <v>18</v>
      </c>
      <c r="J8513">
        <v>218</v>
      </c>
      <c r="K8513" t="s">
        <v>19</v>
      </c>
      <c r="L8513" s="13">
        <v>56.97</v>
      </c>
      <c r="M8513" s="14">
        <v>9.48</v>
      </c>
      <c r="N8513">
        <v>4</v>
      </c>
      <c r="O8513">
        <v>1165</v>
      </c>
      <c r="P8513">
        <v>222</v>
      </c>
      <c r="Q8513" t="s">
        <v>50</v>
      </c>
      <c r="S8513" t="s">
        <v>21</v>
      </c>
    </row>
    <row r="8514" spans="1:19" x14ac:dyDescent="0.3">
      <c r="A8514">
        <v>86645</v>
      </c>
      <c r="B8514" s="1">
        <v>45984</v>
      </c>
      <c r="C8514" s="11">
        <v>0.29236111111111113</v>
      </c>
      <c r="D8514" s="12">
        <v>7</v>
      </c>
      <c r="E8514" s="12" t="str">
        <f>IF(Table2[[#This Row],[Request_Time]]&lt;TIME(12,0,0),"Morning",IF(Table2[[#This Row],[Request_Time]]&lt;TIME(17,0,0),"Afternoon","Evening"))</f>
        <v>Morning</v>
      </c>
      <c r="F8514" s="12"/>
      <c r="G8514" t="s">
        <v>52</v>
      </c>
      <c r="H8514" t="s">
        <v>52</v>
      </c>
      <c r="I8514" t="s">
        <v>27</v>
      </c>
      <c r="J8514">
        <v>238</v>
      </c>
      <c r="K8514" t="s">
        <v>24</v>
      </c>
      <c r="L8514" s="13"/>
      <c r="M8514" s="14"/>
      <c r="O8514">
        <v>2115</v>
      </c>
      <c r="P8514">
        <v>244</v>
      </c>
    </row>
    <row r="8515" spans="1:19" x14ac:dyDescent="0.3">
      <c r="A8515">
        <v>86659</v>
      </c>
      <c r="B8515" s="1">
        <v>45849</v>
      </c>
      <c r="C8515" s="11">
        <v>0.69652777777777775</v>
      </c>
      <c r="D8515" s="12">
        <v>16</v>
      </c>
      <c r="E8515" s="12" t="str">
        <f>IF(Table2[[#This Row],[Request_Time]]&lt;TIME(12,0,0),"Morning",IF(Table2[[#This Row],[Request_Time]]&lt;TIME(17,0,0),"Afternoon","Evening"))</f>
        <v>Afternoon</v>
      </c>
      <c r="F8515" s="12"/>
      <c r="G8515" t="s">
        <v>23</v>
      </c>
      <c r="H8515" t="s">
        <v>6272</v>
      </c>
      <c r="I8515" t="s">
        <v>18</v>
      </c>
      <c r="J8515">
        <v>257</v>
      </c>
      <c r="K8515" t="s">
        <v>19</v>
      </c>
      <c r="L8515" s="13">
        <v>65.86</v>
      </c>
      <c r="M8515" s="14">
        <v>25.55</v>
      </c>
      <c r="N8515">
        <v>2</v>
      </c>
      <c r="O8515">
        <v>1298</v>
      </c>
      <c r="P8515">
        <v>235</v>
      </c>
      <c r="Q8515" t="s">
        <v>20</v>
      </c>
      <c r="S8515" t="s">
        <v>36</v>
      </c>
    </row>
    <row r="8516" spans="1:19" x14ac:dyDescent="0.3">
      <c r="A8516">
        <v>86659</v>
      </c>
      <c r="B8516" s="1">
        <v>45986</v>
      </c>
      <c r="C8516" s="11">
        <v>0.77361111111111114</v>
      </c>
      <c r="D8516" s="12">
        <v>18</v>
      </c>
      <c r="E8516" s="12" t="str">
        <f>IF(Table2[[#This Row],[Request_Time]]&lt;TIME(12,0,0),"Morning",IF(Table2[[#This Row],[Request_Time]]&lt;TIME(17,0,0),"Afternoon","Evening"))</f>
        <v>Evening</v>
      </c>
      <c r="F8516" s="12"/>
      <c r="G8516" t="s">
        <v>30</v>
      </c>
      <c r="H8516" t="s">
        <v>67</v>
      </c>
      <c r="I8516" t="s">
        <v>40</v>
      </c>
      <c r="J8516">
        <v>250</v>
      </c>
      <c r="K8516" t="s">
        <v>31</v>
      </c>
      <c r="L8516" s="13"/>
      <c r="M8516" s="14"/>
      <c r="O8516">
        <v>1775</v>
      </c>
      <c r="P8516">
        <v>242</v>
      </c>
      <c r="R8516" t="s">
        <v>55</v>
      </c>
    </row>
    <row r="8517" spans="1:19" x14ac:dyDescent="0.3">
      <c r="A8517">
        <v>86669</v>
      </c>
      <c r="B8517" s="1">
        <v>45898</v>
      </c>
      <c r="C8517" s="11">
        <v>0.16250000000000001</v>
      </c>
      <c r="D8517" s="12">
        <v>3</v>
      </c>
      <c r="E8517" s="12" t="str">
        <f>IF(Table2[[#This Row],[Request_Time]]&lt;TIME(12,0,0),"Morning",IF(Table2[[#This Row],[Request_Time]]&lt;TIME(17,0,0),"Afternoon","Evening"))</f>
        <v>Morning</v>
      </c>
      <c r="F8517" s="12"/>
      <c r="G8517" t="s">
        <v>91</v>
      </c>
      <c r="H8517" t="s">
        <v>26</v>
      </c>
      <c r="I8517" t="s">
        <v>18</v>
      </c>
      <c r="J8517">
        <v>252</v>
      </c>
      <c r="K8517" t="s">
        <v>19</v>
      </c>
      <c r="L8517" s="13">
        <v>55.9</v>
      </c>
      <c r="M8517" s="14">
        <v>6.75</v>
      </c>
      <c r="N8517">
        <v>3</v>
      </c>
      <c r="O8517">
        <v>1926</v>
      </c>
      <c r="P8517">
        <v>215</v>
      </c>
      <c r="Q8517" t="s">
        <v>44</v>
      </c>
      <c r="S8517" t="s">
        <v>21</v>
      </c>
    </row>
    <row r="8518" spans="1:19" x14ac:dyDescent="0.3">
      <c r="A8518">
        <v>86674</v>
      </c>
      <c r="B8518" s="1">
        <v>45874</v>
      </c>
      <c r="C8518" s="11">
        <v>0.1173611111111111</v>
      </c>
      <c r="D8518" s="12">
        <v>2</v>
      </c>
      <c r="E8518" s="12" t="str">
        <f>IF(Table2[[#This Row],[Request_Time]]&lt;TIME(12,0,0),"Morning",IF(Table2[[#This Row],[Request_Time]]&lt;TIME(17,0,0),"Afternoon","Evening"))</f>
        <v>Morning</v>
      </c>
      <c r="F8518" s="12"/>
      <c r="G8518" t="s">
        <v>72</v>
      </c>
      <c r="H8518" t="s">
        <v>52</v>
      </c>
      <c r="I8518" t="s">
        <v>18</v>
      </c>
      <c r="J8518">
        <v>257</v>
      </c>
      <c r="K8518" t="s">
        <v>19</v>
      </c>
      <c r="L8518" s="13">
        <v>83.19</v>
      </c>
      <c r="M8518" s="14">
        <v>7.22</v>
      </c>
      <c r="N8518">
        <v>5</v>
      </c>
      <c r="O8518">
        <v>1199</v>
      </c>
      <c r="P8518">
        <v>231</v>
      </c>
      <c r="Q8518" t="s">
        <v>53</v>
      </c>
      <c r="S8518" t="s">
        <v>21</v>
      </c>
    </row>
    <row r="8519" spans="1:19" x14ac:dyDescent="0.3">
      <c r="A8519">
        <v>86684</v>
      </c>
      <c r="B8519" s="1">
        <v>45756</v>
      </c>
      <c r="C8519" s="11">
        <v>0.74652777777777779</v>
      </c>
      <c r="D8519" s="12">
        <v>17</v>
      </c>
      <c r="E8519" s="12" t="str">
        <f>IF(Table2[[#This Row],[Request_Time]]&lt;TIME(12,0,0),"Morning",IF(Table2[[#This Row],[Request_Time]]&lt;TIME(17,0,0),"Afternoon","Evening"))</f>
        <v>Evening</v>
      </c>
      <c r="F8519" s="12"/>
      <c r="G8519" t="s">
        <v>52</v>
      </c>
      <c r="H8519" t="s">
        <v>81</v>
      </c>
      <c r="I8519" t="s">
        <v>40</v>
      </c>
      <c r="J8519">
        <v>220</v>
      </c>
      <c r="K8519" t="s">
        <v>19</v>
      </c>
      <c r="L8519" s="13">
        <v>78.73</v>
      </c>
      <c r="M8519" s="14">
        <v>11.56</v>
      </c>
      <c r="N8519">
        <v>4</v>
      </c>
      <c r="O8519">
        <v>1904</v>
      </c>
      <c r="P8519">
        <v>212</v>
      </c>
      <c r="Q8519" t="s">
        <v>28</v>
      </c>
      <c r="S8519" t="s">
        <v>21</v>
      </c>
    </row>
    <row r="8520" spans="1:19" x14ac:dyDescent="0.3">
      <c r="A8520">
        <v>86689</v>
      </c>
      <c r="B8520" s="1">
        <v>45686</v>
      </c>
      <c r="C8520" s="11">
        <v>7.5694444444444439E-2</v>
      </c>
      <c r="D8520" s="12">
        <v>1</v>
      </c>
      <c r="E8520" s="12" t="str">
        <f>IF(Table2[[#This Row],[Request_Time]]&lt;TIME(12,0,0),"Morning",IF(Table2[[#This Row],[Request_Time]]&lt;TIME(17,0,0),"Afternoon","Evening"))</f>
        <v>Morning</v>
      </c>
      <c r="F8520" s="12"/>
      <c r="G8520" t="s">
        <v>94</v>
      </c>
      <c r="H8520" t="s">
        <v>75</v>
      </c>
      <c r="I8520" t="s">
        <v>40</v>
      </c>
      <c r="J8520">
        <v>241</v>
      </c>
      <c r="K8520" t="s">
        <v>24</v>
      </c>
      <c r="L8520" s="13"/>
      <c r="M8520" s="14"/>
      <c r="O8520">
        <v>2168</v>
      </c>
      <c r="P8520">
        <v>208</v>
      </c>
    </row>
    <row r="8521" spans="1:19" x14ac:dyDescent="0.3">
      <c r="A8521">
        <v>86705</v>
      </c>
      <c r="B8521" s="1">
        <v>45658</v>
      </c>
      <c r="C8521" s="11">
        <v>0.77847222222222223</v>
      </c>
      <c r="D8521" s="12">
        <v>18</v>
      </c>
      <c r="E8521" s="12" t="str">
        <f>IF(Table2[[#This Row],[Request_Time]]&lt;TIME(12,0,0),"Morning",IF(Table2[[#This Row],[Request_Time]]&lt;TIME(17,0,0),"Afternoon","Evening"))</f>
        <v>Evening</v>
      </c>
      <c r="F8521" s="12"/>
      <c r="G8521" t="s">
        <v>52</v>
      </c>
      <c r="H8521" t="s">
        <v>75</v>
      </c>
      <c r="I8521" t="s">
        <v>18</v>
      </c>
      <c r="J8521">
        <v>211</v>
      </c>
      <c r="K8521" t="s">
        <v>19</v>
      </c>
      <c r="L8521" s="13">
        <v>26.29</v>
      </c>
      <c r="M8521" s="14">
        <v>27.47</v>
      </c>
      <c r="N8521">
        <v>4</v>
      </c>
      <c r="O8521">
        <v>2087</v>
      </c>
      <c r="P8521">
        <v>238</v>
      </c>
      <c r="Q8521" t="s">
        <v>28</v>
      </c>
      <c r="S8521" t="s">
        <v>36</v>
      </c>
    </row>
    <row r="8522" spans="1:19" x14ac:dyDescent="0.3">
      <c r="A8522">
        <v>86740</v>
      </c>
      <c r="B8522" s="1">
        <v>45807</v>
      </c>
      <c r="C8522" s="11">
        <v>0.68125000000000002</v>
      </c>
      <c r="D8522" s="12">
        <v>16</v>
      </c>
      <c r="E8522" s="12" t="str">
        <f>IF(Table2[[#This Row],[Request_Time]]&lt;TIME(12,0,0),"Morning",IF(Table2[[#This Row],[Request_Time]]&lt;TIME(17,0,0),"Afternoon","Evening"))</f>
        <v>Afternoon</v>
      </c>
      <c r="F8522" s="12"/>
      <c r="G8522" t="s">
        <v>6273</v>
      </c>
      <c r="H8522" t="s">
        <v>75</v>
      </c>
      <c r="I8522" t="s">
        <v>40</v>
      </c>
      <c r="J8522">
        <v>249</v>
      </c>
      <c r="K8522" t="s">
        <v>31</v>
      </c>
      <c r="L8522" s="13"/>
      <c r="M8522" s="14"/>
      <c r="O8522">
        <v>1699</v>
      </c>
      <c r="P8522">
        <v>221</v>
      </c>
      <c r="R8522" t="s">
        <v>55</v>
      </c>
    </row>
    <row r="8523" spans="1:19" x14ac:dyDescent="0.3">
      <c r="A8523">
        <v>86747</v>
      </c>
      <c r="B8523" s="1">
        <v>45717</v>
      </c>
      <c r="C8523" s="11">
        <v>0.10416666666666667</v>
      </c>
      <c r="D8523" s="12">
        <v>2</v>
      </c>
      <c r="E8523" s="12" t="str">
        <f>IF(Table2[[#This Row],[Request_Time]]&lt;TIME(12,0,0),"Morning",IF(Table2[[#This Row],[Request_Time]]&lt;TIME(17,0,0),"Afternoon","Evening"))</f>
        <v>Morning</v>
      </c>
      <c r="F8523" s="12"/>
      <c r="G8523" t="s">
        <v>23</v>
      </c>
      <c r="H8523" t="s">
        <v>58</v>
      </c>
      <c r="I8523" t="s">
        <v>40</v>
      </c>
      <c r="J8523">
        <v>205</v>
      </c>
      <c r="K8523" t="s">
        <v>19</v>
      </c>
      <c r="L8523" s="13">
        <v>80.989999999999995</v>
      </c>
      <c r="M8523" s="14">
        <v>23.68</v>
      </c>
      <c r="N8523">
        <v>4</v>
      </c>
      <c r="O8523">
        <v>2070</v>
      </c>
      <c r="P8523">
        <v>228</v>
      </c>
      <c r="Q8523" t="s">
        <v>20</v>
      </c>
      <c r="S8523" t="s">
        <v>36</v>
      </c>
    </row>
    <row r="8524" spans="1:19" x14ac:dyDescent="0.3">
      <c r="A8524">
        <v>86756</v>
      </c>
      <c r="B8524" s="1">
        <v>45720</v>
      </c>
      <c r="C8524" s="11">
        <v>0.42222222222222222</v>
      </c>
      <c r="D8524" s="12">
        <v>10</v>
      </c>
      <c r="E8524" s="12" t="str">
        <f>IF(Table2[[#This Row],[Request_Time]]&lt;TIME(12,0,0),"Morning",IF(Table2[[#This Row],[Request_Time]]&lt;TIME(17,0,0),"Afternoon","Evening"))</f>
        <v>Morning</v>
      </c>
      <c r="F8524" s="12"/>
      <c r="G8524" t="s">
        <v>30</v>
      </c>
      <c r="H8524" t="s">
        <v>38</v>
      </c>
      <c r="I8524" t="s">
        <v>18</v>
      </c>
      <c r="J8524">
        <v>239</v>
      </c>
      <c r="K8524" t="s">
        <v>31</v>
      </c>
      <c r="L8524" s="13"/>
      <c r="M8524" s="14"/>
      <c r="O8524">
        <v>1251</v>
      </c>
      <c r="P8524">
        <v>207</v>
      </c>
      <c r="R8524" t="s">
        <v>55</v>
      </c>
    </row>
    <row r="8525" spans="1:19" x14ac:dyDescent="0.3">
      <c r="A8525">
        <v>86769</v>
      </c>
      <c r="B8525" s="1">
        <v>45885</v>
      </c>
      <c r="C8525" s="11">
        <v>0.42499999999999999</v>
      </c>
      <c r="D8525" s="12">
        <v>10</v>
      </c>
      <c r="E8525" s="12" t="str">
        <f>IF(Table2[[#This Row],[Request_Time]]&lt;TIME(12,0,0),"Morning",IF(Table2[[#This Row],[Request_Time]]&lt;TIME(17,0,0),"Afternoon","Evening"))</f>
        <v>Morning</v>
      </c>
      <c r="F8525" s="12"/>
      <c r="G8525" t="s">
        <v>6273</v>
      </c>
      <c r="H8525" t="s">
        <v>58</v>
      </c>
      <c r="I8525" t="s">
        <v>27</v>
      </c>
      <c r="J8525">
        <v>258</v>
      </c>
      <c r="K8525" t="s">
        <v>31</v>
      </c>
      <c r="L8525" s="13"/>
      <c r="M8525" s="14"/>
      <c r="O8525">
        <v>1296</v>
      </c>
      <c r="P8525">
        <v>253</v>
      </c>
      <c r="R8525" t="s">
        <v>128</v>
      </c>
    </row>
    <row r="8526" spans="1:19" x14ac:dyDescent="0.3">
      <c r="A8526">
        <v>86773</v>
      </c>
      <c r="B8526" s="1">
        <v>45815</v>
      </c>
      <c r="C8526" s="11">
        <v>0.67222222222222217</v>
      </c>
      <c r="D8526" s="12">
        <v>16</v>
      </c>
      <c r="E8526" s="12" t="str">
        <f>IF(Table2[[#This Row],[Request_Time]]&lt;TIME(12,0,0),"Morning",IF(Table2[[#This Row],[Request_Time]]&lt;TIME(17,0,0),"Afternoon","Evening"))</f>
        <v>Afternoon</v>
      </c>
      <c r="F8526" s="12"/>
      <c r="G8526" t="s">
        <v>67</v>
      </c>
      <c r="H8526" t="s">
        <v>91</v>
      </c>
      <c r="I8526" t="s">
        <v>27</v>
      </c>
      <c r="J8526">
        <v>230</v>
      </c>
      <c r="K8526" t="s">
        <v>19</v>
      </c>
      <c r="L8526" s="13">
        <v>81.42</v>
      </c>
      <c r="M8526" s="14">
        <v>14.64</v>
      </c>
      <c r="N8526">
        <v>2</v>
      </c>
      <c r="O8526">
        <v>1301</v>
      </c>
      <c r="P8526">
        <v>243</v>
      </c>
      <c r="Q8526" t="s">
        <v>50</v>
      </c>
      <c r="S8526" t="s">
        <v>36</v>
      </c>
    </row>
    <row r="8527" spans="1:19" x14ac:dyDescent="0.3">
      <c r="A8527">
        <v>86806</v>
      </c>
      <c r="B8527" s="1">
        <v>45978</v>
      </c>
      <c r="C8527" s="11">
        <v>0.79652777777777783</v>
      </c>
      <c r="D8527" s="12">
        <v>19</v>
      </c>
      <c r="E8527" s="12" t="str">
        <f>IF(Table2[[#This Row],[Request_Time]]&lt;TIME(12,0,0),"Morning",IF(Table2[[#This Row],[Request_Time]]&lt;TIME(17,0,0),"Afternoon","Evening"))</f>
        <v>Evening</v>
      </c>
      <c r="F8527" s="12"/>
      <c r="G8527" t="s">
        <v>91</v>
      </c>
      <c r="H8527" t="s">
        <v>23</v>
      </c>
      <c r="I8527" t="s">
        <v>18</v>
      </c>
      <c r="J8527">
        <v>236</v>
      </c>
      <c r="K8527" t="s">
        <v>19</v>
      </c>
      <c r="L8527" s="13">
        <v>58.51</v>
      </c>
      <c r="M8527" s="14">
        <v>21.67</v>
      </c>
      <c r="N8527">
        <v>5</v>
      </c>
      <c r="O8527">
        <v>1263</v>
      </c>
      <c r="P8527">
        <v>240</v>
      </c>
      <c r="Q8527" t="s">
        <v>44</v>
      </c>
      <c r="S8527" t="s">
        <v>21</v>
      </c>
    </row>
    <row r="8528" spans="1:19" x14ac:dyDescent="0.3">
      <c r="A8528">
        <v>86810</v>
      </c>
      <c r="B8528" s="1">
        <v>45913</v>
      </c>
      <c r="C8528" s="11">
        <v>0.75138888888888899</v>
      </c>
      <c r="D8528" s="12">
        <v>18</v>
      </c>
      <c r="E8528" s="12" t="str">
        <f>IF(Table2[[#This Row],[Request_Time]]&lt;TIME(12,0,0),"Morning",IF(Table2[[#This Row],[Request_Time]]&lt;TIME(17,0,0),"Afternoon","Evening"))</f>
        <v>Evening</v>
      </c>
      <c r="F8528" s="12"/>
      <c r="G8528" t="s">
        <v>75</v>
      </c>
      <c r="H8528" t="s">
        <v>6272</v>
      </c>
      <c r="I8528" t="s">
        <v>40</v>
      </c>
      <c r="J8528">
        <v>257</v>
      </c>
      <c r="K8528" t="s">
        <v>19</v>
      </c>
      <c r="L8528" s="13">
        <v>70.97</v>
      </c>
      <c r="M8528" s="14">
        <v>24.2</v>
      </c>
      <c r="N8528">
        <v>5</v>
      </c>
      <c r="O8528">
        <v>1988</v>
      </c>
      <c r="P8528">
        <v>230</v>
      </c>
      <c r="Q8528" t="s">
        <v>50</v>
      </c>
      <c r="S8528" t="s">
        <v>36</v>
      </c>
    </row>
    <row r="8529" spans="1:19" x14ac:dyDescent="0.3">
      <c r="A8529">
        <v>86828</v>
      </c>
      <c r="B8529" s="1">
        <v>45836</v>
      </c>
      <c r="C8529" s="11">
        <v>0.41319444444444442</v>
      </c>
      <c r="D8529" s="12">
        <v>9</v>
      </c>
      <c r="E8529" s="12" t="str">
        <f>IF(Table2[[#This Row],[Request_Time]]&lt;TIME(12,0,0),"Morning",IF(Table2[[#This Row],[Request_Time]]&lt;TIME(17,0,0),"Afternoon","Evening"))</f>
        <v>Morning</v>
      </c>
      <c r="F8529" s="12"/>
      <c r="G8529" t="s">
        <v>67</v>
      </c>
      <c r="H8529" t="s">
        <v>58</v>
      </c>
      <c r="I8529" t="s">
        <v>27</v>
      </c>
      <c r="J8529">
        <v>260</v>
      </c>
      <c r="K8529" t="s">
        <v>19</v>
      </c>
      <c r="L8529" s="13">
        <v>17.899999999999999</v>
      </c>
      <c r="M8529" s="14">
        <v>9.42</v>
      </c>
      <c r="N8529">
        <v>1</v>
      </c>
      <c r="O8529">
        <v>1744</v>
      </c>
      <c r="P8529">
        <v>223</v>
      </c>
      <c r="Q8529" t="s">
        <v>28</v>
      </c>
      <c r="S8529" t="s">
        <v>36</v>
      </c>
    </row>
    <row r="8530" spans="1:19" x14ac:dyDescent="0.3">
      <c r="A8530">
        <v>86853</v>
      </c>
      <c r="B8530" s="1">
        <v>45823</v>
      </c>
      <c r="C8530" s="11">
        <v>0.68194444444444446</v>
      </c>
      <c r="D8530" s="12">
        <v>16</v>
      </c>
      <c r="E8530" s="12" t="str">
        <f>IF(Table2[[#This Row],[Request_Time]]&lt;TIME(12,0,0),"Morning",IF(Table2[[#This Row],[Request_Time]]&lt;TIME(17,0,0),"Afternoon","Evening"))</f>
        <v>Afternoon</v>
      </c>
      <c r="F8530" s="12"/>
      <c r="G8530" t="s">
        <v>83</v>
      </c>
      <c r="H8530" t="s">
        <v>52</v>
      </c>
      <c r="I8530" t="s">
        <v>40</v>
      </c>
      <c r="J8530">
        <v>244</v>
      </c>
      <c r="K8530" t="s">
        <v>19</v>
      </c>
      <c r="L8530" s="13">
        <v>14.12</v>
      </c>
      <c r="M8530" s="14">
        <v>10.050000000000001</v>
      </c>
      <c r="N8530">
        <v>1</v>
      </c>
      <c r="O8530">
        <v>1925</v>
      </c>
      <c r="P8530">
        <v>260</v>
      </c>
      <c r="Q8530" t="s">
        <v>20</v>
      </c>
      <c r="S8530" t="s">
        <v>36</v>
      </c>
    </row>
    <row r="8531" spans="1:19" x14ac:dyDescent="0.3">
      <c r="A8531">
        <v>86861</v>
      </c>
      <c r="B8531" s="1">
        <v>45782</v>
      </c>
      <c r="C8531" s="11">
        <v>0.45902777777777781</v>
      </c>
      <c r="D8531" s="12">
        <v>11</v>
      </c>
      <c r="E8531" s="12" t="str">
        <f>IF(Table2[[#This Row],[Request_Time]]&lt;TIME(12,0,0),"Morning",IF(Table2[[#This Row],[Request_Time]]&lt;TIME(17,0,0),"Afternoon","Evening"))</f>
        <v>Morning</v>
      </c>
      <c r="F8531" s="12"/>
      <c r="G8531" t="s">
        <v>58</v>
      </c>
      <c r="H8531" t="s">
        <v>38</v>
      </c>
      <c r="I8531" t="s">
        <v>18</v>
      </c>
      <c r="J8531">
        <v>214</v>
      </c>
      <c r="K8531" t="s">
        <v>31</v>
      </c>
      <c r="L8531" s="13"/>
      <c r="M8531" s="14"/>
      <c r="O8531">
        <v>1896</v>
      </c>
      <c r="P8531">
        <v>207</v>
      </c>
      <c r="R8531" t="s">
        <v>47</v>
      </c>
    </row>
    <row r="8532" spans="1:19" x14ac:dyDescent="0.3">
      <c r="A8532">
        <v>86863</v>
      </c>
      <c r="B8532" s="1">
        <v>45804</v>
      </c>
      <c r="C8532" s="11">
        <v>0.49583333333333335</v>
      </c>
      <c r="D8532" s="12">
        <v>11</v>
      </c>
      <c r="E8532" s="12" t="str">
        <f>IF(Table2[[#This Row],[Request_Time]]&lt;TIME(12,0,0),"Morning",IF(Table2[[#This Row],[Request_Time]]&lt;TIME(17,0,0),"Afternoon","Evening"))</f>
        <v>Morning</v>
      </c>
      <c r="F8532" s="12"/>
      <c r="G8532" t="s">
        <v>6273</v>
      </c>
      <c r="H8532" t="s">
        <v>58</v>
      </c>
      <c r="I8532" t="s">
        <v>27</v>
      </c>
      <c r="J8532">
        <v>239</v>
      </c>
      <c r="K8532" t="s">
        <v>24</v>
      </c>
      <c r="L8532" s="13"/>
      <c r="M8532" s="14"/>
      <c r="O8532">
        <v>2116</v>
      </c>
      <c r="P8532">
        <v>202</v>
      </c>
    </row>
    <row r="8533" spans="1:19" x14ac:dyDescent="0.3">
      <c r="A8533">
        <v>86864</v>
      </c>
      <c r="B8533" s="1">
        <v>46004</v>
      </c>
      <c r="C8533" s="11">
        <v>0.98888888888888893</v>
      </c>
      <c r="D8533" s="12">
        <v>23</v>
      </c>
      <c r="E8533" s="12" t="str">
        <f>IF(Table2[[#This Row],[Request_Time]]&lt;TIME(12,0,0),"Morning",IF(Table2[[#This Row],[Request_Time]]&lt;TIME(17,0,0),"Afternoon","Evening"))</f>
        <v>Evening</v>
      </c>
      <c r="F8533" s="12"/>
      <c r="G8533" t="s">
        <v>23</v>
      </c>
      <c r="H8533" t="s">
        <v>94</v>
      </c>
      <c r="I8533" t="s">
        <v>27</v>
      </c>
      <c r="J8533">
        <v>248</v>
      </c>
      <c r="K8533" t="s">
        <v>19</v>
      </c>
      <c r="L8533" s="13">
        <v>42.59</v>
      </c>
      <c r="M8533" s="14">
        <v>2.5</v>
      </c>
      <c r="N8533">
        <v>3</v>
      </c>
      <c r="O8533">
        <v>2053</v>
      </c>
      <c r="P8533">
        <v>224</v>
      </c>
      <c r="Q8533" t="s">
        <v>28</v>
      </c>
      <c r="S8533" t="s">
        <v>36</v>
      </c>
    </row>
    <row r="8534" spans="1:19" x14ac:dyDescent="0.3">
      <c r="A8534">
        <v>86864</v>
      </c>
      <c r="B8534" s="1">
        <v>46009</v>
      </c>
      <c r="C8534" s="11">
        <v>0.4284722222222222</v>
      </c>
      <c r="D8534" s="12">
        <v>10</v>
      </c>
      <c r="E8534" s="12" t="str">
        <f>IF(Table2[[#This Row],[Request_Time]]&lt;TIME(12,0,0),"Morning",IF(Table2[[#This Row],[Request_Time]]&lt;TIME(17,0,0),"Afternoon","Evening"))</f>
        <v>Morning</v>
      </c>
      <c r="F8534" s="12"/>
      <c r="G8534" t="s">
        <v>52</v>
      </c>
      <c r="H8534" t="s">
        <v>83</v>
      </c>
      <c r="I8534" t="s">
        <v>27</v>
      </c>
      <c r="J8534">
        <v>211</v>
      </c>
      <c r="K8534" t="s">
        <v>31</v>
      </c>
      <c r="L8534" s="13"/>
      <c r="M8534" s="14"/>
      <c r="O8534">
        <v>1605</v>
      </c>
      <c r="P8534">
        <v>238</v>
      </c>
      <c r="R8534" t="s">
        <v>32</v>
      </c>
    </row>
    <row r="8535" spans="1:19" x14ac:dyDescent="0.3">
      <c r="A8535">
        <v>86871</v>
      </c>
      <c r="B8535" s="1">
        <v>45916</v>
      </c>
      <c r="C8535" s="11">
        <v>0.26874999999999999</v>
      </c>
      <c r="D8535" s="12">
        <v>6</v>
      </c>
      <c r="E8535" s="12" t="str">
        <f>IF(Table2[[#This Row],[Request_Time]]&lt;TIME(12,0,0),"Morning",IF(Table2[[#This Row],[Request_Time]]&lt;TIME(17,0,0),"Afternoon","Evening"))</f>
        <v>Morning</v>
      </c>
      <c r="F8535" s="12"/>
      <c r="G8535" t="s">
        <v>52</v>
      </c>
      <c r="H8535" t="s">
        <v>26</v>
      </c>
      <c r="I8535" t="s">
        <v>18</v>
      </c>
      <c r="J8535">
        <v>226</v>
      </c>
      <c r="K8535" t="s">
        <v>31</v>
      </c>
      <c r="L8535" s="13"/>
      <c r="M8535" s="14"/>
      <c r="O8535">
        <v>1581</v>
      </c>
      <c r="P8535">
        <v>239</v>
      </c>
      <c r="R8535" t="s">
        <v>128</v>
      </c>
    </row>
    <row r="8536" spans="1:19" x14ac:dyDescent="0.3">
      <c r="A8536">
        <v>86892</v>
      </c>
      <c r="B8536" s="1">
        <v>45808</v>
      </c>
      <c r="C8536" s="11">
        <v>0.93472222222222223</v>
      </c>
      <c r="D8536" s="12">
        <v>22</v>
      </c>
      <c r="E8536" s="12" t="str">
        <f>IF(Table2[[#This Row],[Request_Time]]&lt;TIME(12,0,0),"Morning",IF(Table2[[#This Row],[Request_Time]]&lt;TIME(17,0,0),"Afternoon","Evening"))</f>
        <v>Evening</v>
      </c>
      <c r="F8536" s="12"/>
      <c r="G8536" t="s">
        <v>72</v>
      </c>
      <c r="H8536" t="s">
        <v>38</v>
      </c>
      <c r="I8536" t="s">
        <v>40</v>
      </c>
      <c r="J8536">
        <v>218</v>
      </c>
      <c r="K8536" t="s">
        <v>31</v>
      </c>
      <c r="L8536" s="13"/>
      <c r="M8536" s="14"/>
      <c r="O8536">
        <v>1016</v>
      </c>
      <c r="P8536">
        <v>231</v>
      </c>
      <c r="R8536" t="s">
        <v>128</v>
      </c>
    </row>
    <row r="8537" spans="1:19" x14ac:dyDescent="0.3">
      <c r="A8537">
        <v>86908</v>
      </c>
      <c r="B8537" s="1">
        <v>45970</v>
      </c>
      <c r="C8537" s="11">
        <v>0.93819444444444444</v>
      </c>
      <c r="D8537" s="12">
        <v>22</v>
      </c>
      <c r="E8537" s="12" t="str">
        <f>IF(Table2[[#This Row],[Request_Time]]&lt;TIME(12,0,0),"Morning",IF(Table2[[#This Row],[Request_Time]]&lt;TIME(17,0,0),"Afternoon","Evening"))</f>
        <v>Evening</v>
      </c>
      <c r="F8537" s="12"/>
      <c r="G8537" t="s">
        <v>52</v>
      </c>
      <c r="H8537" t="s">
        <v>72</v>
      </c>
      <c r="I8537" t="s">
        <v>18</v>
      </c>
      <c r="J8537">
        <v>236</v>
      </c>
      <c r="K8537" t="s">
        <v>31</v>
      </c>
      <c r="L8537" s="13"/>
      <c r="M8537" s="14"/>
      <c r="O8537">
        <v>2113</v>
      </c>
      <c r="P8537">
        <v>219</v>
      </c>
      <c r="R8537" t="s">
        <v>128</v>
      </c>
    </row>
    <row r="8538" spans="1:19" x14ac:dyDescent="0.3">
      <c r="A8538">
        <v>86914</v>
      </c>
      <c r="B8538" s="1">
        <v>45979</v>
      </c>
      <c r="C8538" s="11">
        <v>0.97291666666666676</v>
      </c>
      <c r="D8538" s="12">
        <v>23</v>
      </c>
      <c r="E8538" s="12" t="str">
        <f>IF(Table2[[#This Row],[Request_Time]]&lt;TIME(12,0,0),"Morning",IF(Table2[[#This Row],[Request_Time]]&lt;TIME(17,0,0),"Afternoon","Evening"))</f>
        <v>Evening</v>
      </c>
      <c r="F8538" s="12"/>
      <c r="G8538" t="s">
        <v>83</v>
      </c>
      <c r="H8538" t="s">
        <v>83</v>
      </c>
      <c r="I8538" t="s">
        <v>18</v>
      </c>
      <c r="J8538">
        <v>202</v>
      </c>
      <c r="K8538" t="s">
        <v>19</v>
      </c>
      <c r="L8538" s="13">
        <v>34.869999999999997</v>
      </c>
      <c r="M8538" s="14">
        <v>25.38</v>
      </c>
      <c r="N8538">
        <v>4</v>
      </c>
      <c r="O8538">
        <v>1825</v>
      </c>
      <c r="P8538">
        <v>246</v>
      </c>
      <c r="Q8538" t="s">
        <v>53</v>
      </c>
      <c r="S8538" t="s">
        <v>21</v>
      </c>
    </row>
    <row r="8539" spans="1:19" x14ac:dyDescent="0.3">
      <c r="A8539">
        <v>86941</v>
      </c>
      <c r="B8539" s="1">
        <v>45733</v>
      </c>
      <c r="C8539" s="11">
        <v>0.7368055555555556</v>
      </c>
      <c r="D8539" s="12">
        <v>17</v>
      </c>
      <c r="E8539" s="12" t="str">
        <f>IF(Table2[[#This Row],[Request_Time]]&lt;TIME(12,0,0),"Morning",IF(Table2[[#This Row],[Request_Time]]&lt;TIME(17,0,0),"Afternoon","Evening"))</f>
        <v>Evening</v>
      </c>
      <c r="F8539" s="12"/>
      <c r="G8539" t="s">
        <v>58</v>
      </c>
      <c r="H8539" t="s">
        <v>83</v>
      </c>
      <c r="I8539" t="s">
        <v>18</v>
      </c>
      <c r="J8539">
        <v>231</v>
      </c>
      <c r="K8539" t="s">
        <v>24</v>
      </c>
      <c r="L8539" s="13"/>
      <c r="M8539" s="14"/>
      <c r="O8539">
        <v>1264</v>
      </c>
      <c r="P8539">
        <v>251</v>
      </c>
    </row>
    <row r="8540" spans="1:19" x14ac:dyDescent="0.3">
      <c r="A8540">
        <v>86971</v>
      </c>
      <c r="B8540" s="1">
        <v>45981</v>
      </c>
      <c r="C8540" s="11">
        <v>0.55486111111111114</v>
      </c>
      <c r="D8540" s="12">
        <v>13</v>
      </c>
      <c r="E8540" s="12" t="str">
        <f>IF(Table2[[#This Row],[Request_Time]]&lt;TIME(12,0,0),"Morning",IF(Table2[[#This Row],[Request_Time]]&lt;TIME(17,0,0),"Afternoon","Evening"))</f>
        <v>Afternoon</v>
      </c>
      <c r="F8540" s="12"/>
      <c r="G8540" t="s">
        <v>30</v>
      </c>
      <c r="H8540" t="s">
        <v>26</v>
      </c>
      <c r="I8540" t="s">
        <v>27</v>
      </c>
      <c r="J8540">
        <v>240</v>
      </c>
      <c r="K8540" t="s">
        <v>19</v>
      </c>
      <c r="L8540" s="13">
        <v>69.8</v>
      </c>
      <c r="M8540" s="14">
        <v>21.27</v>
      </c>
      <c r="N8540">
        <v>3</v>
      </c>
      <c r="O8540">
        <v>1313</v>
      </c>
      <c r="P8540">
        <v>211</v>
      </c>
      <c r="Q8540" t="s">
        <v>32</v>
      </c>
      <c r="S8540" t="s">
        <v>36</v>
      </c>
    </row>
    <row r="8541" spans="1:19" x14ac:dyDescent="0.3">
      <c r="A8541">
        <v>86981</v>
      </c>
      <c r="B8541" s="1">
        <v>45954</v>
      </c>
      <c r="C8541" s="11">
        <v>8.0555555555555561E-2</v>
      </c>
      <c r="D8541" s="12">
        <v>1</v>
      </c>
      <c r="E8541" s="12" t="str">
        <f>IF(Table2[[#This Row],[Request_Time]]&lt;TIME(12,0,0),"Morning",IF(Table2[[#This Row],[Request_Time]]&lt;TIME(17,0,0),"Afternoon","Evening"))</f>
        <v>Morning</v>
      </c>
      <c r="F8541" s="12"/>
      <c r="G8541" t="s">
        <v>83</v>
      </c>
      <c r="H8541" t="s">
        <v>23</v>
      </c>
      <c r="I8541" t="s">
        <v>40</v>
      </c>
      <c r="J8541">
        <v>233</v>
      </c>
      <c r="K8541" t="s">
        <v>19</v>
      </c>
      <c r="L8541" s="13">
        <v>27.59</v>
      </c>
      <c r="M8541" s="14">
        <v>8.92</v>
      </c>
      <c r="N8541">
        <v>4</v>
      </c>
      <c r="O8541">
        <v>1527</v>
      </c>
      <c r="P8541">
        <v>235</v>
      </c>
      <c r="Q8541" t="s">
        <v>44</v>
      </c>
      <c r="S8541" t="s">
        <v>21</v>
      </c>
    </row>
    <row r="8542" spans="1:19" x14ac:dyDescent="0.3">
      <c r="A8542">
        <v>86993</v>
      </c>
      <c r="B8542" s="1">
        <v>45769</v>
      </c>
      <c r="C8542" s="11">
        <v>0.17569444444444446</v>
      </c>
      <c r="D8542" s="12">
        <v>4</v>
      </c>
      <c r="E8542" s="12" t="str">
        <f>IF(Table2[[#This Row],[Request_Time]]&lt;TIME(12,0,0),"Morning",IF(Table2[[#This Row],[Request_Time]]&lt;TIME(17,0,0),"Afternoon","Evening"))</f>
        <v>Morning</v>
      </c>
      <c r="F8542" s="12"/>
      <c r="G8542" t="s">
        <v>91</v>
      </c>
      <c r="H8542" t="s">
        <v>91</v>
      </c>
      <c r="I8542" t="s">
        <v>18</v>
      </c>
      <c r="J8542">
        <v>205</v>
      </c>
      <c r="K8542" t="s">
        <v>19</v>
      </c>
      <c r="L8542" s="13">
        <v>12.65</v>
      </c>
      <c r="M8542" s="14">
        <v>14.55</v>
      </c>
      <c r="N8542">
        <v>4</v>
      </c>
      <c r="O8542">
        <v>1573</v>
      </c>
      <c r="P8542">
        <v>206</v>
      </c>
      <c r="Q8542" t="s">
        <v>44</v>
      </c>
      <c r="S8542" t="s">
        <v>36</v>
      </c>
    </row>
    <row r="8543" spans="1:19" x14ac:dyDescent="0.3">
      <c r="A8543">
        <v>87016</v>
      </c>
      <c r="B8543" s="1">
        <v>46000</v>
      </c>
      <c r="C8543" s="11">
        <v>0.7090277777777777</v>
      </c>
      <c r="D8543" s="12">
        <v>17</v>
      </c>
      <c r="E8543" s="12" t="str">
        <f>IF(Table2[[#This Row],[Request_Time]]&lt;TIME(12,0,0),"Morning",IF(Table2[[#This Row],[Request_Time]]&lt;TIME(17,0,0),"Afternoon","Evening"))</f>
        <v>Evening</v>
      </c>
      <c r="F8543" s="12"/>
      <c r="G8543" t="s">
        <v>81</v>
      </c>
      <c r="H8543" t="s">
        <v>26</v>
      </c>
      <c r="I8543" t="s">
        <v>27</v>
      </c>
      <c r="J8543">
        <v>210</v>
      </c>
      <c r="K8543" t="s">
        <v>19</v>
      </c>
      <c r="L8543" s="13">
        <v>83.89</v>
      </c>
      <c r="M8543" s="14">
        <v>22.8</v>
      </c>
      <c r="N8543">
        <v>3</v>
      </c>
      <c r="O8543">
        <v>1553</v>
      </c>
      <c r="P8543">
        <v>235</v>
      </c>
      <c r="Q8543" t="s">
        <v>44</v>
      </c>
      <c r="S8543" t="s">
        <v>21</v>
      </c>
    </row>
    <row r="8544" spans="1:19" x14ac:dyDescent="0.3">
      <c r="A8544">
        <v>87042</v>
      </c>
      <c r="B8544" s="1">
        <v>45753</v>
      </c>
      <c r="C8544" s="11">
        <v>0.89583333333333337</v>
      </c>
      <c r="D8544" s="12">
        <v>21</v>
      </c>
      <c r="E8544" s="12" t="str">
        <f>IF(Table2[[#This Row],[Request_Time]]&lt;TIME(12,0,0),"Morning",IF(Table2[[#This Row],[Request_Time]]&lt;TIME(17,0,0),"Afternoon","Evening"))</f>
        <v>Evening</v>
      </c>
      <c r="F8544" s="12"/>
      <c r="G8544" t="s">
        <v>38</v>
      </c>
      <c r="H8544" t="s">
        <v>83</v>
      </c>
      <c r="I8544" t="s">
        <v>27</v>
      </c>
      <c r="J8544">
        <v>217</v>
      </c>
      <c r="K8544" t="s">
        <v>19</v>
      </c>
      <c r="L8544" s="13">
        <v>77.2</v>
      </c>
      <c r="M8544" s="14">
        <v>6.63</v>
      </c>
      <c r="N8544">
        <v>5</v>
      </c>
      <c r="O8544">
        <v>1079</v>
      </c>
      <c r="P8544">
        <v>225</v>
      </c>
      <c r="Q8544" t="s">
        <v>20</v>
      </c>
      <c r="S8544" t="s">
        <v>36</v>
      </c>
    </row>
    <row r="8545" spans="1:19" x14ac:dyDescent="0.3">
      <c r="A8545">
        <v>87043</v>
      </c>
      <c r="B8545" s="1">
        <v>46011</v>
      </c>
      <c r="C8545" s="11">
        <v>0.20208333333333331</v>
      </c>
      <c r="D8545" s="12">
        <v>4</v>
      </c>
      <c r="E8545" s="12" t="str">
        <f>IF(Table2[[#This Row],[Request_Time]]&lt;TIME(12,0,0),"Morning",IF(Table2[[#This Row],[Request_Time]]&lt;TIME(17,0,0),"Afternoon","Evening"))</f>
        <v>Morning</v>
      </c>
      <c r="F8545" s="12"/>
      <c r="G8545" t="s">
        <v>91</v>
      </c>
      <c r="H8545" t="s">
        <v>58</v>
      </c>
      <c r="I8545" t="s">
        <v>18</v>
      </c>
      <c r="J8545">
        <v>204</v>
      </c>
      <c r="K8545" t="s">
        <v>19</v>
      </c>
      <c r="L8545" s="13">
        <v>25.94</v>
      </c>
      <c r="M8545" s="14">
        <v>21.06</v>
      </c>
      <c r="N8545">
        <v>2</v>
      </c>
      <c r="O8545">
        <v>1763</v>
      </c>
      <c r="P8545">
        <v>260</v>
      </c>
      <c r="Q8545" t="s">
        <v>20</v>
      </c>
      <c r="S8545" t="s">
        <v>21</v>
      </c>
    </row>
    <row r="8546" spans="1:19" x14ac:dyDescent="0.3">
      <c r="A8546">
        <v>87047</v>
      </c>
      <c r="B8546" s="1">
        <v>45686</v>
      </c>
      <c r="C8546" s="11">
        <v>0.2902777777777778</v>
      </c>
      <c r="D8546" s="12">
        <v>6</v>
      </c>
      <c r="E8546" s="12" t="str">
        <f>IF(Table2[[#This Row],[Request_Time]]&lt;TIME(12,0,0),"Morning",IF(Table2[[#This Row],[Request_Time]]&lt;TIME(17,0,0),"Afternoon","Evening"))</f>
        <v>Morning</v>
      </c>
      <c r="F8546" s="12"/>
      <c r="G8546" t="s">
        <v>72</v>
      </c>
      <c r="H8546" t="s">
        <v>81</v>
      </c>
      <c r="I8546" t="s">
        <v>18</v>
      </c>
      <c r="J8546">
        <v>218</v>
      </c>
      <c r="K8546" t="s">
        <v>19</v>
      </c>
      <c r="L8546" s="13">
        <v>69</v>
      </c>
      <c r="M8546" s="14">
        <v>24.52</v>
      </c>
      <c r="N8546">
        <v>2</v>
      </c>
      <c r="O8546">
        <v>1924</v>
      </c>
      <c r="P8546">
        <v>255</v>
      </c>
      <c r="Q8546" t="s">
        <v>44</v>
      </c>
      <c r="S8546" t="s">
        <v>21</v>
      </c>
    </row>
    <row r="8547" spans="1:19" x14ac:dyDescent="0.3">
      <c r="A8547">
        <v>87060</v>
      </c>
      <c r="B8547" s="1">
        <v>45948</v>
      </c>
      <c r="C8547" s="11">
        <v>0.52152777777777781</v>
      </c>
      <c r="D8547" s="12">
        <v>12</v>
      </c>
      <c r="E8547" s="12" t="str">
        <f>IF(Table2[[#This Row],[Request_Time]]&lt;TIME(12,0,0),"Morning",IF(Table2[[#This Row],[Request_Time]]&lt;TIME(17,0,0),"Afternoon","Evening"))</f>
        <v>Afternoon</v>
      </c>
      <c r="F8547" s="12"/>
      <c r="G8547" t="s">
        <v>23</v>
      </c>
      <c r="H8547" t="s">
        <v>6273</v>
      </c>
      <c r="I8547" t="s">
        <v>40</v>
      </c>
      <c r="J8547">
        <v>250</v>
      </c>
      <c r="K8547" t="s">
        <v>19</v>
      </c>
      <c r="L8547" s="13">
        <v>71.17</v>
      </c>
      <c r="M8547" s="14">
        <v>11.13</v>
      </c>
      <c r="N8547">
        <v>1</v>
      </c>
      <c r="O8547">
        <v>1535</v>
      </c>
      <c r="P8547">
        <v>239</v>
      </c>
      <c r="Q8547" t="s">
        <v>28</v>
      </c>
      <c r="S8547" t="s">
        <v>21</v>
      </c>
    </row>
    <row r="8548" spans="1:19" x14ac:dyDescent="0.3">
      <c r="A8548">
        <v>87064</v>
      </c>
      <c r="B8548" s="1">
        <v>45989</v>
      </c>
      <c r="C8548" s="11">
        <v>0.17013888888888887</v>
      </c>
      <c r="D8548" s="12">
        <v>4</v>
      </c>
      <c r="E8548" s="12" t="str">
        <f>IF(Table2[[#This Row],[Request_Time]]&lt;TIME(12,0,0),"Morning",IF(Table2[[#This Row],[Request_Time]]&lt;TIME(17,0,0),"Afternoon","Evening"))</f>
        <v>Morning</v>
      </c>
      <c r="F8548" s="12"/>
      <c r="G8548" t="s">
        <v>72</v>
      </c>
      <c r="H8548" t="s">
        <v>6272</v>
      </c>
      <c r="I8548" t="s">
        <v>40</v>
      </c>
      <c r="J8548">
        <v>227</v>
      </c>
      <c r="K8548" t="s">
        <v>31</v>
      </c>
      <c r="L8548" s="13"/>
      <c r="M8548" s="14"/>
      <c r="O8548">
        <v>1398</v>
      </c>
      <c r="P8548">
        <v>241</v>
      </c>
      <c r="R8548" t="s">
        <v>108</v>
      </c>
    </row>
    <row r="8549" spans="1:19" x14ac:dyDescent="0.3">
      <c r="A8549">
        <v>87065</v>
      </c>
      <c r="B8549" s="1">
        <v>45730</v>
      </c>
      <c r="C8549" s="11">
        <v>0.40902777777777777</v>
      </c>
      <c r="D8549" s="12">
        <v>9</v>
      </c>
      <c r="E8549" s="12" t="str">
        <f>IF(Table2[[#This Row],[Request_Time]]&lt;TIME(12,0,0),"Morning",IF(Table2[[#This Row],[Request_Time]]&lt;TIME(17,0,0),"Afternoon","Evening"))</f>
        <v>Morning</v>
      </c>
      <c r="F8549" s="12"/>
      <c r="G8549" t="s">
        <v>30</v>
      </c>
      <c r="H8549" t="s">
        <v>6272</v>
      </c>
      <c r="I8549" t="s">
        <v>40</v>
      </c>
      <c r="J8549">
        <v>220</v>
      </c>
      <c r="K8549" t="s">
        <v>19</v>
      </c>
      <c r="L8549" s="13">
        <v>61.73</v>
      </c>
      <c r="M8549" s="14">
        <v>19.059999999999999</v>
      </c>
      <c r="N8549">
        <v>5</v>
      </c>
      <c r="O8549">
        <v>1859</v>
      </c>
      <c r="P8549">
        <v>226</v>
      </c>
      <c r="Q8549" t="s">
        <v>28</v>
      </c>
      <c r="S8549" t="s">
        <v>21</v>
      </c>
    </row>
    <row r="8550" spans="1:19" x14ac:dyDescent="0.3">
      <c r="A8550">
        <v>87078</v>
      </c>
      <c r="B8550" s="1">
        <v>45898</v>
      </c>
      <c r="C8550" s="11">
        <v>0.20694444444444446</v>
      </c>
      <c r="D8550" s="12">
        <v>4</v>
      </c>
      <c r="E8550" s="12" t="str">
        <f>IF(Table2[[#This Row],[Request_Time]]&lt;TIME(12,0,0),"Morning",IF(Table2[[#This Row],[Request_Time]]&lt;TIME(17,0,0),"Afternoon","Evening"))</f>
        <v>Morning</v>
      </c>
      <c r="F8550" s="12"/>
      <c r="G8550" t="s">
        <v>94</v>
      </c>
      <c r="H8550" t="s">
        <v>94</v>
      </c>
      <c r="I8550" t="s">
        <v>27</v>
      </c>
      <c r="J8550">
        <v>219</v>
      </c>
      <c r="K8550" t="s">
        <v>19</v>
      </c>
      <c r="L8550" s="13">
        <v>72.83</v>
      </c>
      <c r="M8550" s="14">
        <v>23.43</v>
      </c>
      <c r="N8550">
        <v>1</v>
      </c>
      <c r="O8550">
        <v>1089</v>
      </c>
      <c r="P8550">
        <v>201</v>
      </c>
      <c r="Q8550" t="s">
        <v>53</v>
      </c>
      <c r="S8550" t="s">
        <v>21</v>
      </c>
    </row>
    <row r="8551" spans="1:19" x14ac:dyDescent="0.3">
      <c r="A8551">
        <v>87080</v>
      </c>
      <c r="B8551" s="1">
        <v>45877</v>
      </c>
      <c r="C8551" s="11">
        <v>0.32500000000000001</v>
      </c>
      <c r="D8551" s="12">
        <v>7</v>
      </c>
      <c r="E8551" s="12" t="str">
        <f>IF(Table2[[#This Row],[Request_Time]]&lt;TIME(12,0,0),"Morning",IF(Table2[[#This Row],[Request_Time]]&lt;TIME(17,0,0),"Afternoon","Evening"))</f>
        <v>Morning</v>
      </c>
      <c r="F8551" s="12"/>
      <c r="G8551" t="s">
        <v>26</v>
      </c>
      <c r="H8551" t="s">
        <v>38</v>
      </c>
      <c r="I8551" t="s">
        <v>18</v>
      </c>
      <c r="J8551">
        <v>225</v>
      </c>
      <c r="K8551" t="s">
        <v>19</v>
      </c>
      <c r="L8551" s="13">
        <v>31.84</v>
      </c>
      <c r="M8551" s="14">
        <v>7.22</v>
      </c>
      <c r="N8551">
        <v>2</v>
      </c>
      <c r="O8551">
        <v>1608</v>
      </c>
      <c r="P8551">
        <v>243</v>
      </c>
      <c r="Q8551" t="s">
        <v>28</v>
      </c>
      <c r="S8551" t="s">
        <v>36</v>
      </c>
    </row>
    <row r="8552" spans="1:19" x14ac:dyDescent="0.3">
      <c r="A8552">
        <v>87087</v>
      </c>
      <c r="B8552" s="1">
        <v>45855</v>
      </c>
      <c r="C8552" s="11">
        <v>0.89583333333333337</v>
      </c>
      <c r="D8552" s="12">
        <v>21</v>
      </c>
      <c r="E8552" s="12" t="str">
        <f>IF(Table2[[#This Row],[Request_Time]]&lt;TIME(12,0,0),"Morning",IF(Table2[[#This Row],[Request_Time]]&lt;TIME(17,0,0),"Afternoon","Evening"))</f>
        <v>Evening</v>
      </c>
      <c r="F8552" s="12"/>
      <c r="G8552" t="s">
        <v>94</v>
      </c>
      <c r="H8552" t="s">
        <v>6272</v>
      </c>
      <c r="I8552" t="s">
        <v>18</v>
      </c>
      <c r="J8552">
        <v>251</v>
      </c>
      <c r="K8552" t="s">
        <v>19</v>
      </c>
      <c r="L8552" s="13">
        <v>14.3</v>
      </c>
      <c r="M8552" s="14">
        <v>4.43</v>
      </c>
      <c r="N8552">
        <v>4</v>
      </c>
      <c r="O8552">
        <v>1028</v>
      </c>
      <c r="P8552">
        <v>227</v>
      </c>
      <c r="Q8552" t="s">
        <v>32</v>
      </c>
      <c r="S8552" t="s">
        <v>36</v>
      </c>
    </row>
    <row r="8553" spans="1:19" x14ac:dyDescent="0.3">
      <c r="A8553">
        <v>87101</v>
      </c>
      <c r="B8553" s="1">
        <v>45757</v>
      </c>
      <c r="C8553" s="11">
        <v>0.50208333333333333</v>
      </c>
      <c r="D8553" s="12">
        <v>12</v>
      </c>
      <c r="E8553" s="12" t="str">
        <f>IF(Table2[[#This Row],[Request_Time]]&lt;TIME(12,0,0),"Morning",IF(Table2[[#This Row],[Request_Time]]&lt;TIME(17,0,0),"Afternoon","Evening"))</f>
        <v>Afternoon</v>
      </c>
      <c r="F8553" s="12"/>
      <c r="G8553" t="s">
        <v>23</v>
      </c>
      <c r="H8553" t="s">
        <v>52</v>
      </c>
      <c r="I8553" t="s">
        <v>27</v>
      </c>
      <c r="J8553">
        <v>219</v>
      </c>
      <c r="K8553" t="s">
        <v>19</v>
      </c>
      <c r="L8553" s="13">
        <v>55.45</v>
      </c>
      <c r="M8553" s="14">
        <v>17.32</v>
      </c>
      <c r="N8553">
        <v>1</v>
      </c>
      <c r="O8553">
        <v>1488</v>
      </c>
      <c r="P8553">
        <v>228</v>
      </c>
      <c r="Q8553" t="s">
        <v>44</v>
      </c>
      <c r="S8553" t="s">
        <v>36</v>
      </c>
    </row>
    <row r="8554" spans="1:19" x14ac:dyDescent="0.3">
      <c r="A8554">
        <v>87108</v>
      </c>
      <c r="B8554" s="1">
        <v>45661</v>
      </c>
      <c r="C8554" s="11">
        <v>0.61736111111111114</v>
      </c>
      <c r="D8554" s="12">
        <v>14</v>
      </c>
      <c r="E8554" s="12" t="str">
        <f>IF(Table2[[#This Row],[Request_Time]]&lt;TIME(12,0,0),"Morning",IF(Table2[[#This Row],[Request_Time]]&lt;TIME(17,0,0),"Afternoon","Evening"))</f>
        <v>Afternoon</v>
      </c>
      <c r="F8554" s="12"/>
      <c r="G8554" t="s">
        <v>52</v>
      </c>
      <c r="H8554" t="s">
        <v>81</v>
      </c>
      <c r="I8554" t="s">
        <v>40</v>
      </c>
      <c r="J8554">
        <v>200</v>
      </c>
      <c r="K8554" t="s">
        <v>19</v>
      </c>
      <c r="L8554" s="13">
        <v>25.35</v>
      </c>
      <c r="M8554" s="14">
        <v>25.36</v>
      </c>
      <c r="N8554">
        <v>4</v>
      </c>
      <c r="O8554">
        <v>1346</v>
      </c>
      <c r="P8554">
        <v>232</v>
      </c>
      <c r="Q8554" t="s">
        <v>44</v>
      </c>
      <c r="S8554" t="s">
        <v>21</v>
      </c>
    </row>
    <row r="8555" spans="1:19" x14ac:dyDescent="0.3">
      <c r="A8555">
        <v>87109</v>
      </c>
      <c r="B8555" s="1">
        <v>45745</v>
      </c>
      <c r="C8555" s="11">
        <v>0.26041666666666669</v>
      </c>
      <c r="D8555" s="12">
        <v>6</v>
      </c>
      <c r="E8555" s="12" t="str">
        <f>IF(Table2[[#This Row],[Request_Time]]&lt;TIME(12,0,0),"Morning",IF(Table2[[#This Row],[Request_Time]]&lt;TIME(17,0,0),"Afternoon","Evening"))</f>
        <v>Morning</v>
      </c>
      <c r="F8555" s="12"/>
      <c r="G8555" t="s">
        <v>72</v>
      </c>
      <c r="H8555" t="s">
        <v>52</v>
      </c>
      <c r="I8555" t="s">
        <v>27</v>
      </c>
      <c r="J8555">
        <v>241</v>
      </c>
      <c r="K8555" t="s">
        <v>19</v>
      </c>
      <c r="L8555" s="13">
        <v>11.24</v>
      </c>
      <c r="M8555" s="14">
        <v>24.09</v>
      </c>
      <c r="N8555">
        <v>3</v>
      </c>
      <c r="O8555">
        <v>1017</v>
      </c>
      <c r="P8555">
        <v>242</v>
      </c>
      <c r="Q8555" t="s">
        <v>53</v>
      </c>
      <c r="S8555" t="s">
        <v>36</v>
      </c>
    </row>
    <row r="8556" spans="1:19" x14ac:dyDescent="0.3">
      <c r="A8556">
        <v>87129</v>
      </c>
      <c r="B8556" s="1">
        <v>45999</v>
      </c>
      <c r="C8556" s="11">
        <v>0.35902777777777778</v>
      </c>
      <c r="D8556" s="12">
        <v>8</v>
      </c>
      <c r="E8556" s="12" t="str">
        <f>IF(Table2[[#This Row],[Request_Time]]&lt;TIME(12,0,0),"Morning",IF(Table2[[#This Row],[Request_Time]]&lt;TIME(17,0,0),"Afternoon","Evening"))</f>
        <v>Morning</v>
      </c>
      <c r="F8556" s="12"/>
      <c r="G8556" t="s">
        <v>6272</v>
      </c>
      <c r="H8556" t="s">
        <v>26</v>
      </c>
      <c r="I8556" t="s">
        <v>27</v>
      </c>
      <c r="J8556">
        <v>257</v>
      </c>
      <c r="K8556" t="s">
        <v>24</v>
      </c>
      <c r="L8556" s="13"/>
      <c r="M8556" s="14"/>
      <c r="O8556">
        <v>1285</v>
      </c>
      <c r="P8556">
        <v>221</v>
      </c>
    </row>
    <row r="8557" spans="1:19" x14ac:dyDescent="0.3">
      <c r="A8557">
        <v>87131</v>
      </c>
      <c r="B8557" s="1">
        <v>45941</v>
      </c>
      <c r="C8557" s="11">
        <v>0.51597222222222217</v>
      </c>
      <c r="D8557" s="12">
        <v>12</v>
      </c>
      <c r="E8557" s="12" t="str">
        <f>IF(Table2[[#This Row],[Request_Time]]&lt;TIME(12,0,0),"Morning",IF(Table2[[#This Row],[Request_Time]]&lt;TIME(17,0,0),"Afternoon","Evening"))</f>
        <v>Afternoon</v>
      </c>
      <c r="F8557" s="12"/>
      <c r="G8557" t="s">
        <v>58</v>
      </c>
      <c r="H8557" t="s">
        <v>94</v>
      </c>
      <c r="I8557" t="s">
        <v>18</v>
      </c>
      <c r="J8557">
        <v>251</v>
      </c>
      <c r="K8557" t="s">
        <v>24</v>
      </c>
      <c r="L8557" s="13"/>
      <c r="M8557" s="14"/>
      <c r="O8557">
        <v>1578</v>
      </c>
      <c r="P8557">
        <v>226</v>
      </c>
    </row>
    <row r="8558" spans="1:19" x14ac:dyDescent="0.3">
      <c r="A8558">
        <v>87136</v>
      </c>
      <c r="B8558" s="1">
        <v>45894</v>
      </c>
      <c r="C8558" s="11">
        <v>0.3444444444444445</v>
      </c>
      <c r="D8558" s="12">
        <v>8</v>
      </c>
      <c r="E8558" s="12" t="str">
        <f>IF(Table2[[#This Row],[Request_Time]]&lt;TIME(12,0,0),"Morning",IF(Table2[[#This Row],[Request_Time]]&lt;TIME(17,0,0),"Afternoon","Evening"))</f>
        <v>Morning</v>
      </c>
      <c r="F8558" s="12"/>
      <c r="G8558" t="s">
        <v>6272</v>
      </c>
      <c r="H8558" t="s">
        <v>75</v>
      </c>
      <c r="I8558" t="s">
        <v>27</v>
      </c>
      <c r="J8558">
        <v>234</v>
      </c>
      <c r="K8558" t="s">
        <v>19</v>
      </c>
      <c r="L8558" s="13">
        <v>24.51</v>
      </c>
      <c r="M8558" s="14">
        <v>9.74</v>
      </c>
      <c r="N8558">
        <v>4</v>
      </c>
      <c r="O8558">
        <v>1530</v>
      </c>
      <c r="P8558">
        <v>203</v>
      </c>
      <c r="Q8558" t="s">
        <v>44</v>
      </c>
      <c r="S8558" t="s">
        <v>21</v>
      </c>
    </row>
    <row r="8559" spans="1:19" x14ac:dyDescent="0.3">
      <c r="A8559">
        <v>87144</v>
      </c>
      <c r="B8559" s="1">
        <v>45949</v>
      </c>
      <c r="C8559" s="11">
        <v>0.72291666666666676</v>
      </c>
      <c r="D8559" s="12">
        <v>17</v>
      </c>
      <c r="E8559" s="12" t="str">
        <f>IF(Table2[[#This Row],[Request_Time]]&lt;TIME(12,0,0),"Morning",IF(Table2[[#This Row],[Request_Time]]&lt;TIME(17,0,0),"Afternoon","Evening"))</f>
        <v>Evening</v>
      </c>
      <c r="F8559" s="12"/>
      <c r="G8559" t="s">
        <v>6273</v>
      </c>
      <c r="H8559" t="s">
        <v>94</v>
      </c>
      <c r="I8559" t="s">
        <v>40</v>
      </c>
      <c r="J8559">
        <v>251</v>
      </c>
      <c r="K8559" t="s">
        <v>19</v>
      </c>
      <c r="L8559" s="13">
        <v>11.89</v>
      </c>
      <c r="M8559" s="14">
        <v>23.16</v>
      </c>
      <c r="N8559">
        <v>3</v>
      </c>
      <c r="O8559">
        <v>2019</v>
      </c>
      <c r="P8559">
        <v>247</v>
      </c>
      <c r="Q8559" t="s">
        <v>20</v>
      </c>
      <c r="S8559" t="s">
        <v>21</v>
      </c>
    </row>
    <row r="8560" spans="1:19" x14ac:dyDescent="0.3">
      <c r="A8560">
        <v>87159</v>
      </c>
      <c r="B8560" s="1">
        <v>45942</v>
      </c>
      <c r="C8560" s="11">
        <v>0.50138888888888888</v>
      </c>
      <c r="D8560" s="12">
        <v>12</v>
      </c>
      <c r="E8560" s="12" t="str">
        <f>IF(Table2[[#This Row],[Request_Time]]&lt;TIME(12,0,0),"Morning",IF(Table2[[#This Row],[Request_Time]]&lt;TIME(17,0,0),"Afternoon","Evening"))</f>
        <v>Afternoon</v>
      </c>
      <c r="F8560" s="12"/>
      <c r="G8560" t="s">
        <v>75</v>
      </c>
      <c r="H8560" t="s">
        <v>83</v>
      </c>
      <c r="I8560" t="s">
        <v>18</v>
      </c>
      <c r="J8560">
        <v>244</v>
      </c>
      <c r="K8560" t="s">
        <v>24</v>
      </c>
      <c r="L8560" s="13"/>
      <c r="M8560" s="14"/>
      <c r="O8560">
        <v>1646</v>
      </c>
      <c r="P8560">
        <v>221</v>
      </c>
    </row>
    <row r="8561" spans="1:19" x14ac:dyDescent="0.3">
      <c r="A8561">
        <v>87179</v>
      </c>
      <c r="B8561" s="1">
        <v>45903</v>
      </c>
      <c r="C8561" s="11">
        <v>0.72777777777777775</v>
      </c>
      <c r="D8561" s="12">
        <v>17</v>
      </c>
      <c r="E8561" s="12" t="str">
        <f>IF(Table2[[#This Row],[Request_Time]]&lt;TIME(12,0,0),"Morning",IF(Table2[[#This Row],[Request_Time]]&lt;TIME(17,0,0),"Afternoon","Evening"))</f>
        <v>Evening</v>
      </c>
      <c r="F8561" s="12"/>
      <c r="G8561" t="s">
        <v>23</v>
      </c>
      <c r="H8561" t="s">
        <v>67</v>
      </c>
      <c r="I8561" t="s">
        <v>27</v>
      </c>
      <c r="J8561">
        <v>249</v>
      </c>
      <c r="K8561" t="s">
        <v>19</v>
      </c>
      <c r="L8561" s="13">
        <v>47.72</v>
      </c>
      <c r="M8561" s="14">
        <v>5.66</v>
      </c>
      <c r="N8561">
        <v>3</v>
      </c>
      <c r="O8561">
        <v>1445</v>
      </c>
      <c r="P8561">
        <v>246</v>
      </c>
      <c r="Q8561" t="s">
        <v>50</v>
      </c>
      <c r="S8561" t="s">
        <v>21</v>
      </c>
    </row>
    <row r="8562" spans="1:19" x14ac:dyDescent="0.3">
      <c r="A8562">
        <v>87189</v>
      </c>
      <c r="B8562" s="1">
        <v>45888</v>
      </c>
      <c r="C8562" s="11">
        <v>0.35694444444444445</v>
      </c>
      <c r="D8562" s="12">
        <v>8</v>
      </c>
      <c r="E8562" s="12" t="str">
        <f>IF(Table2[[#This Row],[Request_Time]]&lt;TIME(12,0,0),"Morning",IF(Table2[[#This Row],[Request_Time]]&lt;TIME(17,0,0),"Afternoon","Evening"))</f>
        <v>Morning</v>
      </c>
      <c r="F8562" s="12"/>
      <c r="G8562" t="s">
        <v>26</v>
      </c>
      <c r="H8562" t="s">
        <v>52</v>
      </c>
      <c r="I8562" t="s">
        <v>40</v>
      </c>
      <c r="J8562">
        <v>234</v>
      </c>
      <c r="K8562" t="s">
        <v>19</v>
      </c>
      <c r="L8562" s="13">
        <v>56.74</v>
      </c>
      <c r="M8562" s="14">
        <v>24.02</v>
      </c>
      <c r="N8562">
        <v>3</v>
      </c>
      <c r="O8562">
        <v>1916</v>
      </c>
      <c r="P8562">
        <v>255</v>
      </c>
      <c r="Q8562" t="s">
        <v>28</v>
      </c>
      <c r="S8562" t="s">
        <v>36</v>
      </c>
    </row>
    <row r="8563" spans="1:19" x14ac:dyDescent="0.3">
      <c r="A8563">
        <v>87194</v>
      </c>
      <c r="B8563" s="1">
        <v>45948</v>
      </c>
      <c r="C8563" s="11">
        <v>0.6791666666666667</v>
      </c>
      <c r="D8563" s="12">
        <v>16</v>
      </c>
      <c r="E8563" s="12" t="str">
        <f>IF(Table2[[#This Row],[Request_Time]]&lt;TIME(12,0,0),"Morning",IF(Table2[[#This Row],[Request_Time]]&lt;TIME(17,0,0),"Afternoon","Evening"))</f>
        <v>Afternoon</v>
      </c>
      <c r="F8563" s="12"/>
      <c r="G8563" t="s">
        <v>30</v>
      </c>
      <c r="H8563" t="s">
        <v>67</v>
      </c>
      <c r="I8563" t="s">
        <v>40</v>
      </c>
      <c r="J8563">
        <v>219</v>
      </c>
      <c r="K8563" t="s">
        <v>24</v>
      </c>
      <c r="L8563" s="13"/>
      <c r="M8563" s="14"/>
      <c r="O8563">
        <v>1748</v>
      </c>
      <c r="P8563">
        <v>238</v>
      </c>
    </row>
    <row r="8564" spans="1:19" x14ac:dyDescent="0.3">
      <c r="A8564">
        <v>87230</v>
      </c>
      <c r="B8564" s="1">
        <v>45772</v>
      </c>
      <c r="C8564" s="11">
        <v>0.30972222222222223</v>
      </c>
      <c r="D8564" s="12">
        <v>7</v>
      </c>
      <c r="E8564" s="12" t="str">
        <f>IF(Table2[[#This Row],[Request_Time]]&lt;TIME(12,0,0),"Morning",IF(Table2[[#This Row],[Request_Time]]&lt;TIME(17,0,0),"Afternoon","Evening"))</f>
        <v>Morning</v>
      </c>
      <c r="F8564" s="12"/>
      <c r="G8564" t="s">
        <v>52</v>
      </c>
      <c r="H8564" t="s">
        <v>81</v>
      </c>
      <c r="I8564" t="s">
        <v>27</v>
      </c>
      <c r="J8564">
        <v>235</v>
      </c>
      <c r="K8564" t="s">
        <v>19</v>
      </c>
      <c r="L8564" s="13">
        <v>71.989999999999995</v>
      </c>
      <c r="M8564" s="14">
        <v>4.33</v>
      </c>
      <c r="N8564">
        <v>2</v>
      </c>
      <c r="O8564">
        <v>1670</v>
      </c>
      <c r="P8564">
        <v>207</v>
      </c>
      <c r="Q8564" t="s">
        <v>28</v>
      </c>
      <c r="S8564" t="s">
        <v>36</v>
      </c>
    </row>
    <row r="8565" spans="1:19" x14ac:dyDescent="0.3">
      <c r="A8565">
        <v>87240</v>
      </c>
      <c r="B8565" s="1">
        <v>45930</v>
      </c>
      <c r="C8565" s="11">
        <v>0.61875000000000002</v>
      </c>
      <c r="D8565" s="12">
        <v>14</v>
      </c>
      <c r="E8565" s="12" t="str">
        <f>IF(Table2[[#This Row],[Request_Time]]&lt;TIME(12,0,0),"Morning",IF(Table2[[#This Row],[Request_Time]]&lt;TIME(17,0,0),"Afternoon","Evening"))</f>
        <v>Afternoon</v>
      </c>
      <c r="F8565" s="12"/>
      <c r="G8565" t="s">
        <v>94</v>
      </c>
      <c r="H8565" t="s">
        <v>30</v>
      </c>
      <c r="I8565" t="s">
        <v>18</v>
      </c>
      <c r="J8565">
        <v>211</v>
      </c>
      <c r="K8565" t="s">
        <v>24</v>
      </c>
      <c r="L8565" s="13"/>
      <c r="M8565" s="14"/>
      <c r="O8565">
        <v>1165</v>
      </c>
      <c r="P8565">
        <v>237</v>
      </c>
    </row>
    <row r="8566" spans="1:19" x14ac:dyDescent="0.3">
      <c r="A8566">
        <v>87250</v>
      </c>
      <c r="B8566" s="1">
        <v>45809</v>
      </c>
      <c r="C8566" s="11">
        <v>0.72361111111111109</v>
      </c>
      <c r="D8566" s="12">
        <v>17</v>
      </c>
      <c r="E8566" s="12" t="str">
        <f>IF(Table2[[#This Row],[Request_Time]]&lt;TIME(12,0,0),"Morning",IF(Table2[[#This Row],[Request_Time]]&lt;TIME(17,0,0),"Afternoon","Evening"))</f>
        <v>Evening</v>
      </c>
      <c r="F8566" s="12"/>
      <c r="G8566" t="s">
        <v>6272</v>
      </c>
      <c r="H8566" t="s">
        <v>81</v>
      </c>
      <c r="I8566" t="s">
        <v>27</v>
      </c>
      <c r="J8566">
        <v>224</v>
      </c>
      <c r="K8566" t="s">
        <v>19</v>
      </c>
      <c r="L8566" s="13">
        <v>33.53</v>
      </c>
      <c r="M8566" s="14">
        <v>6.68</v>
      </c>
      <c r="N8566">
        <v>2</v>
      </c>
      <c r="O8566">
        <v>2049</v>
      </c>
      <c r="P8566">
        <v>260</v>
      </c>
      <c r="Q8566" t="s">
        <v>50</v>
      </c>
      <c r="S8566" t="s">
        <v>36</v>
      </c>
    </row>
    <row r="8567" spans="1:19" x14ac:dyDescent="0.3">
      <c r="A8567">
        <v>87263</v>
      </c>
      <c r="B8567" s="1">
        <v>45847</v>
      </c>
      <c r="C8567" s="11">
        <v>0.47222222222222227</v>
      </c>
      <c r="D8567" s="12">
        <v>11</v>
      </c>
      <c r="E8567" s="12" t="str">
        <f>IF(Table2[[#This Row],[Request_Time]]&lt;TIME(12,0,0),"Morning",IF(Table2[[#This Row],[Request_Time]]&lt;TIME(17,0,0),"Afternoon","Evening"))</f>
        <v>Morning</v>
      </c>
      <c r="F8567" s="12"/>
      <c r="G8567" t="s">
        <v>75</v>
      </c>
      <c r="H8567" t="s">
        <v>6272</v>
      </c>
      <c r="I8567" t="s">
        <v>18</v>
      </c>
      <c r="J8567">
        <v>241</v>
      </c>
      <c r="K8567" t="s">
        <v>19</v>
      </c>
      <c r="L8567" s="13">
        <v>13.58</v>
      </c>
      <c r="M8567" s="14">
        <v>21.18</v>
      </c>
      <c r="N8567">
        <v>5</v>
      </c>
      <c r="O8567">
        <v>1764</v>
      </c>
      <c r="P8567">
        <v>253</v>
      </c>
      <c r="Q8567" t="s">
        <v>44</v>
      </c>
      <c r="S8567" t="s">
        <v>21</v>
      </c>
    </row>
    <row r="8568" spans="1:19" x14ac:dyDescent="0.3">
      <c r="A8568">
        <v>87264</v>
      </c>
      <c r="B8568" s="1">
        <v>45979</v>
      </c>
      <c r="C8568" s="11">
        <v>0.81944444444444453</v>
      </c>
      <c r="D8568" s="12">
        <v>19</v>
      </c>
      <c r="E8568" s="12" t="str">
        <f>IF(Table2[[#This Row],[Request_Time]]&lt;TIME(12,0,0),"Morning",IF(Table2[[#This Row],[Request_Time]]&lt;TIME(17,0,0),"Afternoon","Evening"))</f>
        <v>Evening</v>
      </c>
      <c r="F8568" s="12"/>
      <c r="G8568" t="s">
        <v>72</v>
      </c>
      <c r="H8568" t="s">
        <v>94</v>
      </c>
      <c r="I8568" t="s">
        <v>27</v>
      </c>
      <c r="J8568">
        <v>258</v>
      </c>
      <c r="K8568" t="s">
        <v>31</v>
      </c>
      <c r="L8568" s="13"/>
      <c r="M8568" s="14"/>
      <c r="O8568">
        <v>1000</v>
      </c>
      <c r="P8568">
        <v>216</v>
      </c>
      <c r="R8568" t="s">
        <v>41</v>
      </c>
    </row>
    <row r="8569" spans="1:19" x14ac:dyDescent="0.3">
      <c r="A8569">
        <v>87276</v>
      </c>
      <c r="B8569" s="1">
        <v>46018</v>
      </c>
      <c r="C8569" s="11">
        <v>0.60347222222222219</v>
      </c>
      <c r="D8569" s="12">
        <v>14</v>
      </c>
      <c r="E8569" s="12" t="str">
        <f>IF(Table2[[#This Row],[Request_Time]]&lt;TIME(12,0,0),"Morning",IF(Table2[[#This Row],[Request_Time]]&lt;TIME(17,0,0),"Afternoon","Evening"))</f>
        <v>Afternoon</v>
      </c>
      <c r="F8569" s="12"/>
      <c r="G8569" t="s">
        <v>94</v>
      </c>
      <c r="H8569" t="s">
        <v>23</v>
      </c>
      <c r="I8569" t="s">
        <v>18</v>
      </c>
      <c r="J8569">
        <v>201</v>
      </c>
      <c r="K8569" t="s">
        <v>19</v>
      </c>
      <c r="L8569" s="13">
        <v>14.47</v>
      </c>
      <c r="M8569" s="14">
        <v>17.190000000000001</v>
      </c>
      <c r="N8569">
        <v>2</v>
      </c>
      <c r="O8569">
        <v>1315</v>
      </c>
      <c r="P8569">
        <v>258</v>
      </c>
      <c r="Q8569" t="s">
        <v>53</v>
      </c>
      <c r="S8569" t="s">
        <v>21</v>
      </c>
    </row>
    <row r="8570" spans="1:19" x14ac:dyDescent="0.3">
      <c r="A8570">
        <v>87280</v>
      </c>
      <c r="B8570" s="1">
        <v>45724</v>
      </c>
      <c r="C8570" s="11">
        <v>0.80208333333333337</v>
      </c>
      <c r="D8570" s="12">
        <v>19</v>
      </c>
      <c r="E8570" s="12" t="str">
        <f>IF(Table2[[#This Row],[Request_Time]]&lt;TIME(12,0,0),"Morning",IF(Table2[[#This Row],[Request_Time]]&lt;TIME(17,0,0),"Afternoon","Evening"))</f>
        <v>Evening</v>
      </c>
      <c r="F8570" s="12"/>
      <c r="G8570" t="s">
        <v>30</v>
      </c>
      <c r="H8570" t="s">
        <v>6272</v>
      </c>
      <c r="I8570" t="s">
        <v>27</v>
      </c>
      <c r="J8570">
        <v>217</v>
      </c>
      <c r="K8570" t="s">
        <v>31</v>
      </c>
      <c r="L8570" s="13"/>
      <c r="M8570" s="14"/>
      <c r="O8570">
        <v>1315</v>
      </c>
      <c r="P8570">
        <v>224</v>
      </c>
      <c r="R8570" t="s">
        <v>32</v>
      </c>
    </row>
    <row r="8571" spans="1:19" x14ac:dyDescent="0.3">
      <c r="A8571">
        <v>87283</v>
      </c>
      <c r="B8571" s="1">
        <v>45854</v>
      </c>
      <c r="C8571" s="11">
        <v>2.7777777777777776E-2</v>
      </c>
      <c r="D8571" s="12">
        <v>0</v>
      </c>
      <c r="E8571" s="12" t="str">
        <f>IF(Table2[[#This Row],[Request_Time]]&lt;TIME(12,0,0),"Morning",IF(Table2[[#This Row],[Request_Time]]&lt;TIME(17,0,0),"Afternoon","Evening"))</f>
        <v>Morning</v>
      </c>
      <c r="F8571" s="12"/>
      <c r="G8571" t="s">
        <v>38</v>
      </c>
      <c r="H8571" t="s">
        <v>30</v>
      </c>
      <c r="I8571" t="s">
        <v>40</v>
      </c>
      <c r="J8571">
        <v>235</v>
      </c>
      <c r="K8571" t="s">
        <v>19</v>
      </c>
      <c r="L8571" s="13">
        <v>12.54</v>
      </c>
      <c r="M8571" s="14">
        <v>9.64</v>
      </c>
      <c r="N8571">
        <v>1</v>
      </c>
      <c r="O8571">
        <v>1056</v>
      </c>
      <c r="P8571">
        <v>245</v>
      </c>
      <c r="Q8571" t="s">
        <v>53</v>
      </c>
      <c r="S8571" t="s">
        <v>36</v>
      </c>
    </row>
    <row r="8572" spans="1:19" x14ac:dyDescent="0.3">
      <c r="A8572">
        <v>87286</v>
      </c>
      <c r="B8572" s="1">
        <v>45896</v>
      </c>
      <c r="C8572" s="11">
        <v>0.54722222222222217</v>
      </c>
      <c r="D8572" s="12">
        <v>13</v>
      </c>
      <c r="E8572" s="12" t="str">
        <f>IF(Table2[[#This Row],[Request_Time]]&lt;TIME(12,0,0),"Morning",IF(Table2[[#This Row],[Request_Time]]&lt;TIME(17,0,0),"Afternoon","Evening"))</f>
        <v>Afternoon</v>
      </c>
      <c r="F8572" s="12"/>
      <c r="G8572" t="s">
        <v>81</v>
      </c>
      <c r="H8572" t="s">
        <v>94</v>
      </c>
      <c r="I8572" t="s">
        <v>27</v>
      </c>
      <c r="J8572">
        <v>251</v>
      </c>
      <c r="K8572" t="s">
        <v>19</v>
      </c>
      <c r="L8572" s="13">
        <v>13.79</v>
      </c>
      <c r="M8572" s="14">
        <v>1.55</v>
      </c>
      <c r="N8572">
        <v>4</v>
      </c>
      <c r="O8572">
        <v>1548</v>
      </c>
      <c r="P8572">
        <v>218</v>
      </c>
      <c r="Q8572" t="s">
        <v>44</v>
      </c>
      <c r="S8572" t="s">
        <v>21</v>
      </c>
    </row>
    <row r="8573" spans="1:19" x14ac:dyDescent="0.3">
      <c r="A8573">
        <v>87287</v>
      </c>
      <c r="B8573" s="1">
        <v>45954</v>
      </c>
      <c r="C8573" s="11">
        <v>0.10972222222222222</v>
      </c>
      <c r="D8573" s="12">
        <v>2</v>
      </c>
      <c r="E8573" s="12" t="str">
        <f>IF(Table2[[#This Row],[Request_Time]]&lt;TIME(12,0,0),"Morning",IF(Table2[[#This Row],[Request_Time]]&lt;TIME(17,0,0),"Afternoon","Evening"))</f>
        <v>Morning</v>
      </c>
      <c r="F8573" s="12"/>
      <c r="G8573" t="s">
        <v>52</v>
      </c>
      <c r="H8573" t="s">
        <v>30</v>
      </c>
      <c r="I8573" t="s">
        <v>27</v>
      </c>
      <c r="J8573">
        <v>245</v>
      </c>
      <c r="K8573" t="s">
        <v>19</v>
      </c>
      <c r="L8573" s="13">
        <v>70.13</v>
      </c>
      <c r="M8573" s="14">
        <v>17.66</v>
      </c>
      <c r="N8573">
        <v>1</v>
      </c>
      <c r="O8573">
        <v>1821</v>
      </c>
      <c r="P8573">
        <v>204</v>
      </c>
      <c r="Q8573" t="s">
        <v>28</v>
      </c>
      <c r="S8573" t="s">
        <v>21</v>
      </c>
    </row>
    <row r="8574" spans="1:19" x14ac:dyDescent="0.3">
      <c r="A8574">
        <v>87292</v>
      </c>
      <c r="B8574" s="1">
        <v>45717</v>
      </c>
      <c r="C8574" s="11">
        <v>0.68055555555555547</v>
      </c>
      <c r="D8574" s="12">
        <v>16</v>
      </c>
      <c r="E8574" s="12" t="str">
        <f>IF(Table2[[#This Row],[Request_Time]]&lt;TIME(12,0,0),"Morning",IF(Table2[[#This Row],[Request_Time]]&lt;TIME(17,0,0),"Afternoon","Evening"))</f>
        <v>Afternoon</v>
      </c>
      <c r="F8574" s="12"/>
      <c r="G8574" t="s">
        <v>81</v>
      </c>
      <c r="H8574" t="s">
        <v>52</v>
      </c>
      <c r="I8574" t="s">
        <v>27</v>
      </c>
      <c r="J8574">
        <v>240</v>
      </c>
      <c r="K8574" t="s">
        <v>31</v>
      </c>
      <c r="L8574" s="13"/>
      <c r="M8574" s="14"/>
      <c r="O8574">
        <v>2186</v>
      </c>
      <c r="P8574">
        <v>227</v>
      </c>
      <c r="R8574" t="s">
        <v>55</v>
      </c>
    </row>
    <row r="8575" spans="1:19" x14ac:dyDescent="0.3">
      <c r="A8575">
        <v>87299</v>
      </c>
      <c r="B8575" s="1">
        <v>45933</v>
      </c>
      <c r="C8575" s="11">
        <v>0.26597222222222222</v>
      </c>
      <c r="D8575" s="12">
        <v>6</v>
      </c>
      <c r="E8575" s="12" t="str">
        <f>IF(Table2[[#This Row],[Request_Time]]&lt;TIME(12,0,0),"Morning",IF(Table2[[#This Row],[Request_Time]]&lt;TIME(17,0,0),"Afternoon","Evening"))</f>
        <v>Morning</v>
      </c>
      <c r="F8575" s="12"/>
      <c r="G8575" t="s">
        <v>6272</v>
      </c>
      <c r="H8575" t="s">
        <v>94</v>
      </c>
      <c r="I8575" t="s">
        <v>27</v>
      </c>
      <c r="J8575">
        <v>252</v>
      </c>
      <c r="K8575" t="s">
        <v>19</v>
      </c>
      <c r="L8575" s="13">
        <v>45.23</v>
      </c>
      <c r="M8575" s="14">
        <v>5.86</v>
      </c>
      <c r="N8575">
        <v>3</v>
      </c>
      <c r="O8575">
        <v>2044</v>
      </c>
      <c r="P8575">
        <v>250</v>
      </c>
      <c r="Q8575" t="s">
        <v>44</v>
      </c>
      <c r="S8575" t="s">
        <v>36</v>
      </c>
    </row>
    <row r="8576" spans="1:19" x14ac:dyDescent="0.3">
      <c r="A8576">
        <v>87307</v>
      </c>
      <c r="B8576" s="1">
        <v>46010</v>
      </c>
      <c r="C8576" s="11">
        <v>0.97569444444444453</v>
      </c>
      <c r="D8576" s="12">
        <v>23</v>
      </c>
      <c r="E8576" s="12" t="str">
        <f>IF(Table2[[#This Row],[Request_Time]]&lt;TIME(12,0,0),"Morning",IF(Table2[[#This Row],[Request_Time]]&lt;TIME(17,0,0),"Afternoon","Evening"))</f>
        <v>Evening</v>
      </c>
      <c r="F8576" s="12"/>
      <c r="G8576" t="s">
        <v>23</v>
      </c>
      <c r="H8576" t="s">
        <v>52</v>
      </c>
      <c r="I8576" t="s">
        <v>40</v>
      </c>
      <c r="J8576">
        <v>232</v>
      </c>
      <c r="K8576" t="s">
        <v>24</v>
      </c>
      <c r="L8576" s="13"/>
      <c r="M8576" s="14"/>
      <c r="O8576">
        <v>2085</v>
      </c>
      <c r="P8576">
        <v>233</v>
      </c>
    </row>
    <row r="8577" spans="1:19" x14ac:dyDescent="0.3">
      <c r="A8577">
        <v>87308</v>
      </c>
      <c r="B8577" s="1">
        <v>45830</v>
      </c>
      <c r="C8577" s="11">
        <v>0.90763888888888899</v>
      </c>
      <c r="D8577" s="12">
        <v>21</v>
      </c>
      <c r="E8577" s="12" t="str">
        <f>IF(Table2[[#This Row],[Request_Time]]&lt;TIME(12,0,0),"Morning",IF(Table2[[#This Row],[Request_Time]]&lt;TIME(17,0,0),"Afternoon","Evening"))</f>
        <v>Evening</v>
      </c>
      <c r="F8577" s="12"/>
      <c r="G8577" t="s">
        <v>23</v>
      </c>
      <c r="H8577" t="s">
        <v>23</v>
      </c>
      <c r="I8577" t="s">
        <v>27</v>
      </c>
      <c r="J8577">
        <v>244</v>
      </c>
      <c r="K8577" t="s">
        <v>19</v>
      </c>
      <c r="L8577" s="13">
        <v>9.7200000000000006</v>
      </c>
      <c r="M8577" s="14">
        <v>13.56</v>
      </c>
      <c r="N8577">
        <v>4</v>
      </c>
      <c r="O8577">
        <v>2034</v>
      </c>
      <c r="P8577">
        <v>241</v>
      </c>
      <c r="Q8577" t="s">
        <v>44</v>
      </c>
      <c r="S8577" t="s">
        <v>21</v>
      </c>
    </row>
    <row r="8578" spans="1:19" x14ac:dyDescent="0.3">
      <c r="A8578">
        <v>87326</v>
      </c>
      <c r="B8578" s="1">
        <v>45887</v>
      </c>
      <c r="C8578" s="11">
        <v>0.21736111111111112</v>
      </c>
      <c r="D8578" s="12">
        <v>5</v>
      </c>
      <c r="E8578" s="12" t="str">
        <f>IF(Table2[[#This Row],[Request_Time]]&lt;TIME(12,0,0),"Morning",IF(Table2[[#This Row],[Request_Time]]&lt;TIME(17,0,0),"Afternoon","Evening"))</f>
        <v>Morning</v>
      </c>
      <c r="F8578" s="12"/>
      <c r="G8578" t="s">
        <v>6272</v>
      </c>
      <c r="H8578" t="s">
        <v>91</v>
      </c>
      <c r="I8578" t="s">
        <v>40</v>
      </c>
      <c r="J8578">
        <v>246</v>
      </c>
      <c r="K8578" t="s">
        <v>31</v>
      </c>
      <c r="L8578" s="13"/>
      <c r="M8578" s="14"/>
      <c r="O8578">
        <v>2171</v>
      </c>
      <c r="P8578">
        <v>228</v>
      </c>
      <c r="R8578" t="s">
        <v>32</v>
      </c>
    </row>
    <row r="8579" spans="1:19" x14ac:dyDescent="0.3">
      <c r="A8579">
        <v>87334</v>
      </c>
      <c r="B8579" s="1">
        <v>45682</v>
      </c>
      <c r="C8579" s="11">
        <v>0.78402777777777777</v>
      </c>
      <c r="D8579" s="12">
        <v>18</v>
      </c>
      <c r="E8579" s="12" t="str">
        <f>IF(Table2[[#This Row],[Request_Time]]&lt;TIME(12,0,0),"Morning",IF(Table2[[#This Row],[Request_Time]]&lt;TIME(17,0,0),"Afternoon","Evening"))</f>
        <v>Evening</v>
      </c>
      <c r="F8579" s="12"/>
      <c r="G8579" t="s">
        <v>94</v>
      </c>
      <c r="H8579" t="s">
        <v>6272</v>
      </c>
      <c r="I8579" t="s">
        <v>40</v>
      </c>
      <c r="J8579">
        <v>260</v>
      </c>
      <c r="K8579" t="s">
        <v>31</v>
      </c>
      <c r="L8579" s="13"/>
      <c r="M8579" s="14"/>
      <c r="O8579">
        <v>1794</v>
      </c>
      <c r="P8579">
        <v>244</v>
      </c>
      <c r="R8579" t="s">
        <v>61</v>
      </c>
    </row>
    <row r="8580" spans="1:19" x14ac:dyDescent="0.3">
      <c r="A8580">
        <v>87343</v>
      </c>
      <c r="B8580" s="1">
        <v>45840</v>
      </c>
      <c r="C8580" s="11">
        <v>0.24166666666666667</v>
      </c>
      <c r="D8580" s="12">
        <v>5</v>
      </c>
      <c r="E8580" s="12" t="str">
        <f>IF(Table2[[#This Row],[Request_Time]]&lt;TIME(12,0,0),"Morning",IF(Table2[[#This Row],[Request_Time]]&lt;TIME(17,0,0),"Afternoon","Evening"))</f>
        <v>Morning</v>
      </c>
      <c r="F8580" s="12"/>
      <c r="G8580" t="s">
        <v>72</v>
      </c>
      <c r="H8580" t="s">
        <v>38</v>
      </c>
      <c r="I8580" t="s">
        <v>27</v>
      </c>
      <c r="J8580">
        <v>214</v>
      </c>
      <c r="K8580" t="s">
        <v>19</v>
      </c>
      <c r="L8580" s="13">
        <v>12.75</v>
      </c>
      <c r="M8580" s="14">
        <v>3.27</v>
      </c>
      <c r="N8580">
        <v>1</v>
      </c>
      <c r="O8580">
        <v>1266</v>
      </c>
      <c r="P8580">
        <v>238</v>
      </c>
      <c r="Q8580" t="s">
        <v>32</v>
      </c>
      <c r="S8580" t="s">
        <v>36</v>
      </c>
    </row>
    <row r="8581" spans="1:19" x14ac:dyDescent="0.3">
      <c r="A8581">
        <v>87344</v>
      </c>
      <c r="B8581" s="1">
        <v>45875</v>
      </c>
      <c r="C8581" s="11">
        <v>0.27361111111111108</v>
      </c>
      <c r="D8581" s="12">
        <v>6</v>
      </c>
      <c r="E8581" s="12" t="str">
        <f>IF(Table2[[#This Row],[Request_Time]]&lt;TIME(12,0,0),"Morning",IF(Table2[[#This Row],[Request_Time]]&lt;TIME(17,0,0),"Afternoon","Evening"))</f>
        <v>Morning</v>
      </c>
      <c r="F8581" s="12"/>
      <c r="G8581" t="s">
        <v>75</v>
      </c>
      <c r="H8581" t="s">
        <v>72</v>
      </c>
      <c r="I8581" t="s">
        <v>40</v>
      </c>
      <c r="J8581">
        <v>230</v>
      </c>
      <c r="K8581" t="s">
        <v>31</v>
      </c>
      <c r="L8581" s="13"/>
      <c r="M8581" s="14"/>
      <c r="O8581">
        <v>2007</v>
      </c>
      <c r="P8581">
        <v>243</v>
      </c>
      <c r="R8581" t="s">
        <v>47</v>
      </c>
    </row>
    <row r="8582" spans="1:19" x14ac:dyDescent="0.3">
      <c r="A8582">
        <v>87368</v>
      </c>
      <c r="B8582" s="1">
        <v>45671</v>
      </c>
      <c r="C8582" s="11">
        <v>5.6944444444444443E-2</v>
      </c>
      <c r="D8582" s="12">
        <v>1</v>
      </c>
      <c r="E8582" s="12" t="str">
        <f>IF(Table2[[#This Row],[Request_Time]]&lt;TIME(12,0,0),"Morning",IF(Table2[[#This Row],[Request_Time]]&lt;TIME(17,0,0),"Afternoon","Evening"))</f>
        <v>Morning</v>
      </c>
      <c r="F8582" s="12"/>
      <c r="G8582" t="s">
        <v>67</v>
      </c>
      <c r="H8582" t="s">
        <v>83</v>
      </c>
      <c r="I8582" t="s">
        <v>40</v>
      </c>
      <c r="J8582">
        <v>255</v>
      </c>
      <c r="K8582" t="s">
        <v>19</v>
      </c>
      <c r="L8582" s="13">
        <v>49.12</v>
      </c>
      <c r="M8582" s="14">
        <v>5.91</v>
      </c>
      <c r="N8582">
        <v>5</v>
      </c>
      <c r="O8582">
        <v>1275</v>
      </c>
      <c r="P8582">
        <v>218</v>
      </c>
      <c r="Q8582" t="s">
        <v>53</v>
      </c>
      <c r="S8582" t="s">
        <v>21</v>
      </c>
    </row>
    <row r="8583" spans="1:19" x14ac:dyDescent="0.3">
      <c r="A8583">
        <v>87384</v>
      </c>
      <c r="B8583" s="1">
        <v>45697</v>
      </c>
      <c r="C8583" s="11">
        <v>0.27916666666666667</v>
      </c>
      <c r="D8583" s="12">
        <v>6</v>
      </c>
      <c r="E8583" s="12" t="str">
        <f>IF(Table2[[#This Row],[Request_Time]]&lt;TIME(12,0,0),"Morning",IF(Table2[[#This Row],[Request_Time]]&lt;TIME(17,0,0),"Afternoon","Evening"))</f>
        <v>Morning</v>
      </c>
      <c r="F8583" s="12"/>
      <c r="G8583" t="s">
        <v>30</v>
      </c>
      <c r="H8583" t="s">
        <v>72</v>
      </c>
      <c r="I8583" t="s">
        <v>18</v>
      </c>
      <c r="J8583">
        <v>238</v>
      </c>
      <c r="K8583" t="s">
        <v>31</v>
      </c>
      <c r="L8583" s="13"/>
      <c r="M8583" s="14"/>
      <c r="O8583">
        <v>1344</v>
      </c>
      <c r="P8583">
        <v>203</v>
      </c>
      <c r="R8583" t="s">
        <v>41</v>
      </c>
    </row>
    <row r="8584" spans="1:19" x14ac:dyDescent="0.3">
      <c r="A8584">
        <v>87390</v>
      </c>
      <c r="B8584" s="1">
        <v>45884</v>
      </c>
      <c r="C8584" s="11">
        <v>0.83819444444444446</v>
      </c>
      <c r="D8584" s="12">
        <v>20</v>
      </c>
      <c r="E8584" s="12" t="str">
        <f>IF(Table2[[#This Row],[Request_Time]]&lt;TIME(12,0,0),"Morning",IF(Table2[[#This Row],[Request_Time]]&lt;TIME(17,0,0),"Afternoon","Evening"))</f>
        <v>Evening</v>
      </c>
      <c r="F8584" s="12"/>
      <c r="G8584" t="s">
        <v>38</v>
      </c>
      <c r="H8584" t="s">
        <v>81</v>
      </c>
      <c r="I8584" t="s">
        <v>40</v>
      </c>
      <c r="J8584">
        <v>209</v>
      </c>
      <c r="K8584" t="s">
        <v>19</v>
      </c>
      <c r="L8584" s="13">
        <v>10.54</v>
      </c>
      <c r="M8584" s="14">
        <v>8.83</v>
      </c>
      <c r="N8584">
        <v>4</v>
      </c>
      <c r="O8584">
        <v>1520</v>
      </c>
      <c r="P8584">
        <v>217</v>
      </c>
      <c r="Q8584" t="s">
        <v>32</v>
      </c>
      <c r="S8584" t="s">
        <v>21</v>
      </c>
    </row>
    <row r="8585" spans="1:19" x14ac:dyDescent="0.3">
      <c r="A8585">
        <v>87410</v>
      </c>
      <c r="B8585" s="1">
        <v>45760</v>
      </c>
      <c r="C8585" s="11">
        <v>0.875</v>
      </c>
      <c r="D8585" s="12">
        <v>21</v>
      </c>
      <c r="E8585" s="12" t="str">
        <f>IF(Table2[[#This Row],[Request_Time]]&lt;TIME(12,0,0),"Morning",IF(Table2[[#This Row],[Request_Time]]&lt;TIME(17,0,0),"Afternoon","Evening"))</f>
        <v>Evening</v>
      </c>
      <c r="F8585" s="12"/>
      <c r="G8585" t="s">
        <v>72</v>
      </c>
      <c r="H8585" t="s">
        <v>67</v>
      </c>
      <c r="I8585" t="s">
        <v>18</v>
      </c>
      <c r="J8585">
        <v>245</v>
      </c>
      <c r="K8585" t="s">
        <v>31</v>
      </c>
      <c r="L8585" s="13"/>
      <c r="M8585" s="14"/>
      <c r="O8585">
        <v>1417</v>
      </c>
      <c r="P8585">
        <v>247</v>
      </c>
      <c r="R8585" t="s">
        <v>47</v>
      </c>
    </row>
    <row r="8586" spans="1:19" x14ac:dyDescent="0.3">
      <c r="A8586">
        <v>87437</v>
      </c>
      <c r="B8586" s="1">
        <v>45662</v>
      </c>
      <c r="C8586" s="11">
        <v>0.19444444444444445</v>
      </c>
      <c r="D8586" s="12">
        <v>4</v>
      </c>
      <c r="E8586" s="12" t="str">
        <f>IF(Table2[[#This Row],[Request_Time]]&lt;TIME(12,0,0),"Morning",IF(Table2[[#This Row],[Request_Time]]&lt;TIME(17,0,0),"Afternoon","Evening"))</f>
        <v>Morning</v>
      </c>
      <c r="F8586" s="12"/>
      <c r="G8586" t="s">
        <v>6273</v>
      </c>
      <c r="H8586" t="s">
        <v>23</v>
      </c>
      <c r="I8586" t="s">
        <v>27</v>
      </c>
      <c r="J8586">
        <v>222</v>
      </c>
      <c r="K8586" t="s">
        <v>31</v>
      </c>
      <c r="L8586" s="13"/>
      <c r="M8586" s="14"/>
      <c r="O8586">
        <v>1794</v>
      </c>
      <c r="P8586">
        <v>231</v>
      </c>
      <c r="R8586" t="s">
        <v>32</v>
      </c>
    </row>
    <row r="8587" spans="1:19" x14ac:dyDescent="0.3">
      <c r="A8587">
        <v>87454</v>
      </c>
      <c r="B8587" s="1">
        <v>45917</v>
      </c>
      <c r="C8587" s="11">
        <v>0.55972222222222223</v>
      </c>
      <c r="D8587" s="12">
        <v>13</v>
      </c>
      <c r="E8587" s="12" t="str">
        <f>IF(Table2[[#This Row],[Request_Time]]&lt;TIME(12,0,0),"Morning",IF(Table2[[#This Row],[Request_Time]]&lt;TIME(17,0,0),"Afternoon","Evening"))</f>
        <v>Afternoon</v>
      </c>
      <c r="F8587" s="12"/>
      <c r="G8587" t="s">
        <v>94</v>
      </c>
      <c r="H8587" t="s">
        <v>91</v>
      </c>
      <c r="I8587" t="s">
        <v>27</v>
      </c>
      <c r="J8587">
        <v>213</v>
      </c>
      <c r="K8587" t="s">
        <v>19</v>
      </c>
      <c r="L8587" s="13">
        <v>18.7</v>
      </c>
      <c r="M8587" s="14">
        <v>19.100000000000001</v>
      </c>
      <c r="N8587">
        <v>5</v>
      </c>
      <c r="O8587">
        <v>2066</v>
      </c>
      <c r="P8587">
        <v>206</v>
      </c>
      <c r="Q8587" t="s">
        <v>20</v>
      </c>
      <c r="S8587" t="s">
        <v>36</v>
      </c>
    </row>
    <row r="8588" spans="1:19" x14ac:dyDescent="0.3">
      <c r="A8588">
        <v>87485</v>
      </c>
      <c r="B8588" s="1">
        <v>45845</v>
      </c>
      <c r="C8588" s="11">
        <v>0.47500000000000003</v>
      </c>
      <c r="D8588" s="12">
        <v>11</v>
      </c>
      <c r="E8588" s="12" t="str">
        <f>IF(Table2[[#This Row],[Request_Time]]&lt;TIME(12,0,0),"Morning",IF(Table2[[#This Row],[Request_Time]]&lt;TIME(17,0,0),"Afternoon","Evening"))</f>
        <v>Morning</v>
      </c>
      <c r="F8588" s="12"/>
      <c r="G8588" t="s">
        <v>30</v>
      </c>
      <c r="H8588" t="s">
        <v>67</v>
      </c>
      <c r="I8588" t="s">
        <v>27</v>
      </c>
      <c r="J8588">
        <v>245</v>
      </c>
      <c r="K8588" t="s">
        <v>19</v>
      </c>
      <c r="L8588" s="13">
        <v>51.38</v>
      </c>
      <c r="M8588" s="14">
        <v>19.02</v>
      </c>
      <c r="N8588">
        <v>5</v>
      </c>
      <c r="O8588">
        <v>1781</v>
      </c>
      <c r="P8588">
        <v>245</v>
      </c>
      <c r="Q8588" t="s">
        <v>20</v>
      </c>
      <c r="S8588" t="s">
        <v>36</v>
      </c>
    </row>
    <row r="8589" spans="1:19" x14ac:dyDescent="0.3">
      <c r="A8589">
        <v>87487</v>
      </c>
      <c r="B8589" s="1">
        <v>45878</v>
      </c>
      <c r="C8589" s="11">
        <v>0.73541666666666661</v>
      </c>
      <c r="D8589" s="12">
        <v>17</v>
      </c>
      <c r="E8589" s="12" t="str">
        <f>IF(Table2[[#This Row],[Request_Time]]&lt;TIME(12,0,0),"Morning",IF(Table2[[#This Row],[Request_Time]]&lt;TIME(17,0,0),"Afternoon","Evening"))</f>
        <v>Evening</v>
      </c>
      <c r="F8589" s="12"/>
      <c r="G8589" t="s">
        <v>58</v>
      </c>
      <c r="H8589" t="s">
        <v>81</v>
      </c>
      <c r="I8589" t="s">
        <v>27</v>
      </c>
      <c r="J8589">
        <v>234</v>
      </c>
      <c r="K8589" t="s">
        <v>31</v>
      </c>
      <c r="L8589" s="13"/>
      <c r="M8589" s="14"/>
      <c r="O8589">
        <v>1128</v>
      </c>
      <c r="P8589">
        <v>256</v>
      </c>
      <c r="R8589" t="s">
        <v>55</v>
      </c>
    </row>
    <row r="8590" spans="1:19" x14ac:dyDescent="0.3">
      <c r="A8590">
        <v>87496</v>
      </c>
      <c r="B8590" s="1">
        <v>45930</v>
      </c>
      <c r="C8590" s="11">
        <v>0.65694444444444444</v>
      </c>
      <c r="D8590" s="12">
        <v>15</v>
      </c>
      <c r="E8590" s="12" t="str">
        <f>IF(Table2[[#This Row],[Request_Time]]&lt;TIME(12,0,0),"Morning",IF(Table2[[#This Row],[Request_Time]]&lt;TIME(17,0,0),"Afternoon","Evening"))</f>
        <v>Afternoon</v>
      </c>
      <c r="F8590" s="12"/>
      <c r="G8590" t="s">
        <v>94</v>
      </c>
      <c r="H8590" t="s">
        <v>30</v>
      </c>
      <c r="I8590" t="s">
        <v>40</v>
      </c>
      <c r="J8590">
        <v>253</v>
      </c>
      <c r="K8590" t="s">
        <v>19</v>
      </c>
      <c r="L8590" s="13">
        <v>14.79</v>
      </c>
      <c r="M8590" s="14">
        <v>5.64</v>
      </c>
      <c r="N8590">
        <v>5</v>
      </c>
      <c r="O8590">
        <v>1822</v>
      </c>
      <c r="P8590">
        <v>225</v>
      </c>
      <c r="Q8590" t="s">
        <v>20</v>
      </c>
      <c r="S8590" t="s">
        <v>36</v>
      </c>
    </row>
    <row r="8591" spans="1:19" x14ac:dyDescent="0.3">
      <c r="A8591">
        <v>87497</v>
      </c>
      <c r="B8591" s="1">
        <v>45700</v>
      </c>
      <c r="C8591" s="11">
        <v>0.96944444444444444</v>
      </c>
      <c r="D8591" s="12">
        <v>23</v>
      </c>
      <c r="E8591" s="12" t="str">
        <f>IF(Table2[[#This Row],[Request_Time]]&lt;TIME(12,0,0),"Morning",IF(Table2[[#This Row],[Request_Time]]&lt;TIME(17,0,0),"Afternoon","Evening"))</f>
        <v>Evening</v>
      </c>
      <c r="F8591" s="12"/>
      <c r="G8591" t="s">
        <v>52</v>
      </c>
      <c r="H8591" t="s">
        <v>83</v>
      </c>
      <c r="I8591" t="s">
        <v>18</v>
      </c>
      <c r="J8591">
        <v>245</v>
      </c>
      <c r="K8591" t="s">
        <v>24</v>
      </c>
      <c r="L8591" s="13"/>
      <c r="M8591" s="14"/>
      <c r="O8591">
        <v>1938</v>
      </c>
      <c r="P8591">
        <v>237</v>
      </c>
    </row>
    <row r="8592" spans="1:19" x14ac:dyDescent="0.3">
      <c r="A8592">
        <v>87505</v>
      </c>
      <c r="B8592" s="1">
        <v>45702</v>
      </c>
      <c r="C8592" s="11">
        <v>0.86111111111111116</v>
      </c>
      <c r="D8592" s="12">
        <v>20</v>
      </c>
      <c r="E8592" s="12" t="str">
        <f>IF(Table2[[#This Row],[Request_Time]]&lt;TIME(12,0,0),"Morning",IF(Table2[[#This Row],[Request_Time]]&lt;TIME(17,0,0),"Afternoon","Evening"))</f>
        <v>Evening</v>
      </c>
      <c r="F8592" s="12"/>
      <c r="G8592" t="s">
        <v>6273</v>
      </c>
      <c r="H8592" t="s">
        <v>23</v>
      </c>
      <c r="I8592" t="s">
        <v>40</v>
      </c>
      <c r="J8592">
        <v>244</v>
      </c>
      <c r="K8592" t="s">
        <v>19</v>
      </c>
      <c r="L8592" s="13">
        <v>7.13</v>
      </c>
      <c r="M8592" s="14">
        <v>3.07</v>
      </c>
      <c r="N8592">
        <v>3</v>
      </c>
      <c r="O8592">
        <v>1551</v>
      </c>
      <c r="P8592">
        <v>204</v>
      </c>
      <c r="Q8592" t="s">
        <v>50</v>
      </c>
      <c r="S8592" t="s">
        <v>21</v>
      </c>
    </row>
    <row r="8593" spans="1:19" x14ac:dyDescent="0.3">
      <c r="A8593">
        <v>87513</v>
      </c>
      <c r="B8593" s="1">
        <v>45972</v>
      </c>
      <c r="C8593" s="11">
        <v>0.50347222222222221</v>
      </c>
      <c r="D8593" s="12">
        <v>12</v>
      </c>
      <c r="E8593" s="12" t="str">
        <f>IF(Table2[[#This Row],[Request_Time]]&lt;TIME(12,0,0),"Morning",IF(Table2[[#This Row],[Request_Time]]&lt;TIME(17,0,0),"Afternoon","Evening"))</f>
        <v>Afternoon</v>
      </c>
      <c r="F8593" s="12"/>
      <c r="G8593" t="s">
        <v>94</v>
      </c>
      <c r="H8593" t="s">
        <v>83</v>
      </c>
      <c r="I8593" t="s">
        <v>18</v>
      </c>
      <c r="J8593">
        <v>205</v>
      </c>
      <c r="K8593" t="s">
        <v>19</v>
      </c>
      <c r="L8593" s="13">
        <v>48.16</v>
      </c>
      <c r="M8593" s="14">
        <v>14.07</v>
      </c>
      <c r="N8593">
        <v>3</v>
      </c>
      <c r="O8593">
        <v>1945</v>
      </c>
      <c r="P8593">
        <v>256</v>
      </c>
      <c r="Q8593" t="s">
        <v>20</v>
      </c>
      <c r="S8593" t="s">
        <v>21</v>
      </c>
    </row>
    <row r="8594" spans="1:19" x14ac:dyDescent="0.3">
      <c r="A8594">
        <v>87514</v>
      </c>
      <c r="B8594" s="1">
        <v>45724</v>
      </c>
      <c r="C8594" s="11">
        <v>0.8340277777777777</v>
      </c>
      <c r="D8594" s="12">
        <v>20</v>
      </c>
      <c r="E8594" s="12" t="str">
        <f>IF(Table2[[#This Row],[Request_Time]]&lt;TIME(12,0,0),"Morning",IF(Table2[[#This Row],[Request_Time]]&lt;TIME(17,0,0),"Afternoon","Evening"))</f>
        <v>Evening</v>
      </c>
      <c r="F8594" s="12"/>
      <c r="G8594" t="s">
        <v>23</v>
      </c>
      <c r="H8594" t="s">
        <v>6272</v>
      </c>
      <c r="I8594" t="s">
        <v>27</v>
      </c>
      <c r="J8594">
        <v>225</v>
      </c>
      <c r="K8594" t="s">
        <v>19</v>
      </c>
      <c r="L8594" s="13">
        <v>45.02</v>
      </c>
      <c r="M8594" s="14">
        <v>9.17</v>
      </c>
      <c r="N8594">
        <v>4</v>
      </c>
      <c r="O8594">
        <v>1107</v>
      </c>
      <c r="P8594">
        <v>210</v>
      </c>
      <c r="Q8594" t="s">
        <v>50</v>
      </c>
      <c r="S8594" t="s">
        <v>21</v>
      </c>
    </row>
    <row r="8595" spans="1:19" x14ac:dyDescent="0.3">
      <c r="A8595">
        <v>87537</v>
      </c>
      <c r="B8595" s="1">
        <v>45840</v>
      </c>
      <c r="C8595" s="11">
        <v>0.70624999999999993</v>
      </c>
      <c r="D8595" s="12">
        <v>16</v>
      </c>
      <c r="E8595" s="12" t="str">
        <f>IF(Table2[[#This Row],[Request_Time]]&lt;TIME(12,0,0),"Morning",IF(Table2[[#This Row],[Request_Time]]&lt;TIME(17,0,0),"Afternoon","Evening"))</f>
        <v>Afternoon</v>
      </c>
      <c r="F8595" s="12"/>
      <c r="G8595" t="s">
        <v>94</v>
      </c>
      <c r="H8595" t="s">
        <v>6273</v>
      </c>
      <c r="I8595" t="s">
        <v>18</v>
      </c>
      <c r="J8595">
        <v>228</v>
      </c>
      <c r="K8595" t="s">
        <v>19</v>
      </c>
      <c r="L8595" s="13">
        <v>71.989999999999995</v>
      </c>
      <c r="M8595" s="14">
        <v>17.920000000000002</v>
      </c>
      <c r="N8595">
        <v>4</v>
      </c>
      <c r="O8595">
        <v>1111</v>
      </c>
      <c r="P8595">
        <v>236</v>
      </c>
      <c r="Q8595" t="s">
        <v>32</v>
      </c>
      <c r="S8595" t="s">
        <v>36</v>
      </c>
    </row>
    <row r="8596" spans="1:19" x14ac:dyDescent="0.3">
      <c r="A8596">
        <v>87538</v>
      </c>
      <c r="B8596" s="1">
        <v>45707</v>
      </c>
      <c r="C8596" s="11">
        <v>0.15555555555555556</v>
      </c>
      <c r="D8596" s="12">
        <v>3</v>
      </c>
      <c r="E8596" s="12" t="str">
        <f>IF(Table2[[#This Row],[Request_Time]]&lt;TIME(12,0,0),"Morning",IF(Table2[[#This Row],[Request_Time]]&lt;TIME(17,0,0),"Afternoon","Evening"))</f>
        <v>Morning</v>
      </c>
      <c r="F8596" s="12"/>
      <c r="G8596" t="s">
        <v>94</v>
      </c>
      <c r="H8596" t="s">
        <v>94</v>
      </c>
      <c r="I8596" t="s">
        <v>18</v>
      </c>
      <c r="J8596">
        <v>241</v>
      </c>
      <c r="K8596" t="s">
        <v>19</v>
      </c>
      <c r="L8596" s="13">
        <v>47.94</v>
      </c>
      <c r="M8596" s="14">
        <v>10.88</v>
      </c>
      <c r="N8596">
        <v>5</v>
      </c>
      <c r="O8596">
        <v>1602</v>
      </c>
      <c r="P8596">
        <v>233</v>
      </c>
      <c r="Q8596" t="s">
        <v>20</v>
      </c>
      <c r="S8596" t="s">
        <v>36</v>
      </c>
    </row>
    <row r="8597" spans="1:19" x14ac:dyDescent="0.3">
      <c r="A8597">
        <v>87547</v>
      </c>
      <c r="B8597" s="1">
        <v>45658</v>
      </c>
      <c r="C8597" s="11">
        <v>0.38611111111111113</v>
      </c>
      <c r="D8597" s="12">
        <v>9</v>
      </c>
      <c r="E8597" s="12" t="str">
        <f>IF(Table2[[#This Row],[Request_Time]]&lt;TIME(12,0,0),"Morning",IF(Table2[[#This Row],[Request_Time]]&lt;TIME(17,0,0),"Afternoon","Evening"))</f>
        <v>Morning</v>
      </c>
      <c r="F8597" s="12"/>
      <c r="G8597" t="s">
        <v>58</v>
      </c>
      <c r="H8597" t="s">
        <v>6273</v>
      </c>
      <c r="I8597" t="s">
        <v>27</v>
      </c>
      <c r="J8597">
        <v>246</v>
      </c>
      <c r="K8597" t="s">
        <v>19</v>
      </c>
      <c r="L8597" s="13">
        <v>43.72</v>
      </c>
      <c r="M8597" s="14">
        <v>27.78</v>
      </c>
      <c r="N8597">
        <v>4</v>
      </c>
      <c r="O8597">
        <v>1375</v>
      </c>
      <c r="P8597">
        <v>205</v>
      </c>
      <c r="Q8597" t="s">
        <v>28</v>
      </c>
      <c r="S8597" t="s">
        <v>36</v>
      </c>
    </row>
    <row r="8598" spans="1:19" x14ac:dyDescent="0.3">
      <c r="A8598">
        <v>87547</v>
      </c>
      <c r="B8598" s="1">
        <v>45917</v>
      </c>
      <c r="C8598" s="11">
        <v>0.50347222222222221</v>
      </c>
      <c r="D8598" s="12">
        <v>12</v>
      </c>
      <c r="E8598" s="12" t="str">
        <f>IF(Table2[[#This Row],[Request_Time]]&lt;TIME(12,0,0),"Morning",IF(Table2[[#This Row],[Request_Time]]&lt;TIME(17,0,0),"Afternoon","Evening"))</f>
        <v>Afternoon</v>
      </c>
      <c r="F8598" s="12"/>
      <c r="G8598" t="s">
        <v>58</v>
      </c>
      <c r="H8598" t="s">
        <v>83</v>
      </c>
      <c r="I8598" t="s">
        <v>27</v>
      </c>
      <c r="J8598">
        <v>242</v>
      </c>
      <c r="K8598" t="s">
        <v>24</v>
      </c>
      <c r="L8598" s="13"/>
      <c r="M8598" s="14"/>
      <c r="O8598">
        <v>1509</v>
      </c>
      <c r="P8598">
        <v>253</v>
      </c>
    </row>
    <row r="8599" spans="1:19" x14ac:dyDescent="0.3">
      <c r="A8599">
        <v>87554</v>
      </c>
      <c r="B8599" s="1">
        <v>45911</v>
      </c>
      <c r="C8599" s="11">
        <v>9.8611111111111108E-2</v>
      </c>
      <c r="D8599" s="12">
        <v>2</v>
      </c>
      <c r="E8599" s="12" t="str">
        <f>IF(Table2[[#This Row],[Request_Time]]&lt;TIME(12,0,0),"Morning",IF(Table2[[#This Row],[Request_Time]]&lt;TIME(17,0,0),"Afternoon","Evening"))</f>
        <v>Morning</v>
      </c>
      <c r="F8599" s="12"/>
      <c r="G8599" t="s">
        <v>67</v>
      </c>
      <c r="H8599" t="s">
        <v>72</v>
      </c>
      <c r="I8599" t="s">
        <v>18</v>
      </c>
      <c r="J8599">
        <v>227</v>
      </c>
      <c r="K8599" t="s">
        <v>19</v>
      </c>
      <c r="L8599" s="13">
        <v>65.489999999999995</v>
      </c>
      <c r="M8599" s="14">
        <v>17</v>
      </c>
      <c r="N8599">
        <v>4</v>
      </c>
      <c r="O8599">
        <v>1692</v>
      </c>
      <c r="P8599">
        <v>208</v>
      </c>
      <c r="Q8599" t="s">
        <v>44</v>
      </c>
      <c r="S8599" t="s">
        <v>21</v>
      </c>
    </row>
    <row r="8600" spans="1:19" x14ac:dyDescent="0.3">
      <c r="A8600">
        <v>87560</v>
      </c>
      <c r="B8600" s="1">
        <v>45741</v>
      </c>
      <c r="C8600" s="11">
        <v>0.59722222222222221</v>
      </c>
      <c r="D8600" s="12">
        <v>14</v>
      </c>
      <c r="E8600" s="12" t="str">
        <f>IF(Table2[[#This Row],[Request_Time]]&lt;TIME(12,0,0),"Morning",IF(Table2[[#This Row],[Request_Time]]&lt;TIME(17,0,0),"Afternoon","Evening"))</f>
        <v>Afternoon</v>
      </c>
      <c r="F8600" s="12"/>
      <c r="G8600" t="s">
        <v>67</v>
      </c>
      <c r="H8600" t="s">
        <v>91</v>
      </c>
      <c r="I8600" t="s">
        <v>27</v>
      </c>
      <c r="J8600">
        <v>207</v>
      </c>
      <c r="K8600" t="s">
        <v>19</v>
      </c>
      <c r="L8600" s="13">
        <v>14.56</v>
      </c>
      <c r="M8600" s="14">
        <v>24.31</v>
      </c>
      <c r="N8600">
        <v>2</v>
      </c>
      <c r="O8600">
        <v>1761</v>
      </c>
      <c r="P8600">
        <v>260</v>
      </c>
      <c r="Q8600" t="s">
        <v>20</v>
      </c>
      <c r="S8600" t="s">
        <v>21</v>
      </c>
    </row>
    <row r="8601" spans="1:19" x14ac:dyDescent="0.3">
      <c r="A8601">
        <v>87563</v>
      </c>
      <c r="B8601" s="1">
        <v>45863</v>
      </c>
      <c r="C8601" s="11">
        <v>0.63750000000000007</v>
      </c>
      <c r="D8601" s="12">
        <v>15</v>
      </c>
      <c r="E8601" s="12" t="str">
        <f>IF(Table2[[#This Row],[Request_Time]]&lt;TIME(12,0,0),"Morning",IF(Table2[[#This Row],[Request_Time]]&lt;TIME(17,0,0),"Afternoon","Evening"))</f>
        <v>Afternoon</v>
      </c>
      <c r="F8601" s="12"/>
      <c r="G8601" t="s">
        <v>58</v>
      </c>
      <c r="H8601" t="s">
        <v>23</v>
      </c>
      <c r="I8601" t="s">
        <v>27</v>
      </c>
      <c r="J8601">
        <v>228</v>
      </c>
      <c r="K8601" t="s">
        <v>19</v>
      </c>
      <c r="L8601" s="13">
        <v>69.86</v>
      </c>
      <c r="M8601" s="14">
        <v>26.48</v>
      </c>
      <c r="N8601">
        <v>3</v>
      </c>
      <c r="O8601">
        <v>1853</v>
      </c>
      <c r="P8601">
        <v>209</v>
      </c>
      <c r="Q8601" t="s">
        <v>28</v>
      </c>
      <c r="S8601" t="s">
        <v>21</v>
      </c>
    </row>
    <row r="8602" spans="1:19" x14ac:dyDescent="0.3">
      <c r="A8602">
        <v>87565</v>
      </c>
      <c r="B8602" s="1">
        <v>45711</v>
      </c>
      <c r="C8602" s="11">
        <v>0.61041666666666672</v>
      </c>
      <c r="D8602" s="12">
        <v>14</v>
      </c>
      <c r="E8602" s="12" t="str">
        <f>IF(Table2[[#This Row],[Request_Time]]&lt;TIME(12,0,0),"Morning",IF(Table2[[#This Row],[Request_Time]]&lt;TIME(17,0,0),"Afternoon","Evening"))</f>
        <v>Afternoon</v>
      </c>
      <c r="F8602" s="12"/>
      <c r="G8602" t="s">
        <v>58</v>
      </c>
      <c r="H8602" t="s">
        <v>72</v>
      </c>
      <c r="I8602" t="s">
        <v>27</v>
      </c>
      <c r="J8602">
        <v>247</v>
      </c>
      <c r="K8602" t="s">
        <v>19</v>
      </c>
      <c r="L8602" s="13">
        <v>82.8</v>
      </c>
      <c r="M8602" s="14">
        <v>16.989999999999998</v>
      </c>
      <c r="N8602">
        <v>2</v>
      </c>
      <c r="O8602">
        <v>1045</v>
      </c>
      <c r="P8602">
        <v>219</v>
      </c>
      <c r="Q8602" t="s">
        <v>44</v>
      </c>
      <c r="S8602" t="s">
        <v>21</v>
      </c>
    </row>
    <row r="8603" spans="1:19" x14ac:dyDescent="0.3">
      <c r="A8603">
        <v>87576</v>
      </c>
      <c r="B8603" s="1">
        <v>45921</v>
      </c>
      <c r="C8603" s="11">
        <v>0.81736111111111109</v>
      </c>
      <c r="D8603" s="12">
        <v>19</v>
      </c>
      <c r="E8603" s="12" t="str">
        <f>IF(Table2[[#This Row],[Request_Time]]&lt;TIME(12,0,0),"Morning",IF(Table2[[#This Row],[Request_Time]]&lt;TIME(17,0,0),"Afternoon","Evening"))</f>
        <v>Evening</v>
      </c>
      <c r="F8603" s="12"/>
      <c r="G8603" t="s">
        <v>23</v>
      </c>
      <c r="H8603" t="s">
        <v>72</v>
      </c>
      <c r="I8603" t="s">
        <v>27</v>
      </c>
      <c r="J8603">
        <v>260</v>
      </c>
      <c r="K8603" t="s">
        <v>19</v>
      </c>
      <c r="L8603" s="13">
        <v>51.8</v>
      </c>
      <c r="M8603" s="14">
        <v>11.52</v>
      </c>
      <c r="N8603">
        <v>2</v>
      </c>
      <c r="O8603">
        <v>1680</v>
      </c>
      <c r="P8603">
        <v>239</v>
      </c>
      <c r="Q8603" t="s">
        <v>32</v>
      </c>
      <c r="S8603" t="s">
        <v>21</v>
      </c>
    </row>
    <row r="8604" spans="1:19" x14ac:dyDescent="0.3">
      <c r="A8604">
        <v>87583</v>
      </c>
      <c r="B8604" s="1">
        <v>45859</v>
      </c>
      <c r="C8604" s="11">
        <v>0.75694444444444453</v>
      </c>
      <c r="D8604" s="12">
        <v>18</v>
      </c>
      <c r="E8604" s="12" t="str">
        <f>IF(Table2[[#This Row],[Request_Time]]&lt;TIME(12,0,0),"Morning",IF(Table2[[#This Row],[Request_Time]]&lt;TIME(17,0,0),"Afternoon","Evening"))</f>
        <v>Evening</v>
      </c>
      <c r="F8604" s="12"/>
      <c r="G8604" t="s">
        <v>52</v>
      </c>
      <c r="H8604" t="s">
        <v>81</v>
      </c>
      <c r="I8604" t="s">
        <v>18</v>
      </c>
      <c r="J8604">
        <v>230</v>
      </c>
      <c r="K8604" t="s">
        <v>19</v>
      </c>
      <c r="L8604" s="13">
        <v>29.93</v>
      </c>
      <c r="M8604" s="14">
        <v>12.43</v>
      </c>
      <c r="N8604">
        <v>2</v>
      </c>
      <c r="O8604">
        <v>1608</v>
      </c>
      <c r="P8604">
        <v>240</v>
      </c>
      <c r="Q8604" t="s">
        <v>50</v>
      </c>
      <c r="S8604" t="s">
        <v>36</v>
      </c>
    </row>
    <row r="8605" spans="1:19" x14ac:dyDescent="0.3">
      <c r="A8605">
        <v>87594</v>
      </c>
      <c r="B8605" s="1">
        <v>45983</v>
      </c>
      <c r="C8605" s="11">
        <v>0.16666666666666666</v>
      </c>
      <c r="D8605" s="12">
        <v>4</v>
      </c>
      <c r="E8605" s="12" t="str">
        <f>IF(Table2[[#This Row],[Request_Time]]&lt;TIME(12,0,0),"Morning",IF(Table2[[#This Row],[Request_Time]]&lt;TIME(17,0,0),"Afternoon","Evening"))</f>
        <v>Morning</v>
      </c>
      <c r="F8605" s="12"/>
      <c r="G8605" t="s">
        <v>58</v>
      </c>
      <c r="H8605" t="s">
        <v>58</v>
      </c>
      <c r="I8605" t="s">
        <v>27</v>
      </c>
      <c r="J8605">
        <v>216</v>
      </c>
      <c r="K8605" t="s">
        <v>19</v>
      </c>
      <c r="L8605" s="13">
        <v>78.05</v>
      </c>
      <c r="M8605" s="14">
        <v>27.85</v>
      </c>
      <c r="N8605">
        <v>1</v>
      </c>
      <c r="O8605">
        <v>1508</v>
      </c>
      <c r="P8605">
        <v>209</v>
      </c>
      <c r="Q8605" t="s">
        <v>28</v>
      </c>
      <c r="S8605" t="s">
        <v>21</v>
      </c>
    </row>
    <row r="8606" spans="1:19" x14ac:dyDescent="0.3">
      <c r="A8606">
        <v>87616</v>
      </c>
      <c r="B8606" s="1">
        <v>45749</v>
      </c>
      <c r="C8606" s="11">
        <v>0.92847222222222225</v>
      </c>
      <c r="D8606" s="12">
        <v>22</v>
      </c>
      <c r="E8606" s="12" t="str">
        <f>IF(Table2[[#This Row],[Request_Time]]&lt;TIME(12,0,0),"Morning",IF(Table2[[#This Row],[Request_Time]]&lt;TIME(17,0,0),"Afternoon","Evening"))</f>
        <v>Evening</v>
      </c>
      <c r="F8606" s="12"/>
      <c r="G8606" t="s">
        <v>81</v>
      </c>
      <c r="H8606" t="s">
        <v>91</v>
      </c>
      <c r="I8606" t="s">
        <v>40</v>
      </c>
      <c r="J8606">
        <v>227</v>
      </c>
      <c r="K8606" t="s">
        <v>19</v>
      </c>
      <c r="L8606" s="13">
        <v>65.260000000000005</v>
      </c>
      <c r="M8606" s="14">
        <v>8.44</v>
      </c>
      <c r="N8606">
        <v>3</v>
      </c>
      <c r="O8606">
        <v>1403</v>
      </c>
      <c r="P8606">
        <v>228</v>
      </c>
      <c r="Q8606" t="s">
        <v>50</v>
      </c>
      <c r="S8606" t="s">
        <v>21</v>
      </c>
    </row>
    <row r="8607" spans="1:19" x14ac:dyDescent="0.3">
      <c r="A8607">
        <v>87624</v>
      </c>
      <c r="B8607" s="1">
        <v>45717</v>
      </c>
      <c r="C8607" s="11">
        <v>0.65416666666666667</v>
      </c>
      <c r="D8607" s="12">
        <v>15</v>
      </c>
      <c r="E8607" s="12" t="str">
        <f>IF(Table2[[#This Row],[Request_Time]]&lt;TIME(12,0,0),"Morning",IF(Table2[[#This Row],[Request_Time]]&lt;TIME(17,0,0),"Afternoon","Evening"))</f>
        <v>Afternoon</v>
      </c>
      <c r="F8607" s="12"/>
      <c r="G8607" t="s">
        <v>38</v>
      </c>
      <c r="H8607" t="s">
        <v>30</v>
      </c>
      <c r="I8607" t="s">
        <v>18</v>
      </c>
      <c r="J8607">
        <v>221</v>
      </c>
      <c r="K8607" t="s">
        <v>31</v>
      </c>
      <c r="L8607" s="13"/>
      <c r="M8607" s="14"/>
      <c r="O8607">
        <v>2096</v>
      </c>
      <c r="P8607">
        <v>250</v>
      </c>
      <c r="R8607" t="s">
        <v>128</v>
      </c>
    </row>
    <row r="8608" spans="1:19" x14ac:dyDescent="0.3">
      <c r="A8608">
        <v>87631</v>
      </c>
      <c r="B8608" s="1">
        <v>45764</v>
      </c>
      <c r="C8608" s="11">
        <v>0.90277777777777779</v>
      </c>
      <c r="D8608" s="12">
        <v>21</v>
      </c>
      <c r="E8608" s="12" t="str">
        <f>IF(Table2[[#This Row],[Request_Time]]&lt;TIME(12,0,0),"Morning",IF(Table2[[#This Row],[Request_Time]]&lt;TIME(17,0,0),"Afternoon","Evening"))</f>
        <v>Evening</v>
      </c>
      <c r="F8608" s="12"/>
      <c r="G8608" t="s">
        <v>6272</v>
      </c>
      <c r="H8608" t="s">
        <v>72</v>
      </c>
      <c r="I8608" t="s">
        <v>18</v>
      </c>
      <c r="J8608">
        <v>206</v>
      </c>
      <c r="K8608" t="s">
        <v>19</v>
      </c>
      <c r="L8608" s="13">
        <v>60.14</v>
      </c>
      <c r="M8608" s="14">
        <v>12.38</v>
      </c>
      <c r="N8608">
        <v>3</v>
      </c>
      <c r="O8608">
        <v>2002</v>
      </c>
      <c r="P8608">
        <v>223</v>
      </c>
      <c r="Q8608" t="s">
        <v>32</v>
      </c>
      <c r="S8608" t="s">
        <v>21</v>
      </c>
    </row>
    <row r="8609" spans="1:19" x14ac:dyDescent="0.3">
      <c r="A8609">
        <v>87639</v>
      </c>
      <c r="B8609" s="1">
        <v>45977</v>
      </c>
      <c r="C8609" s="11">
        <v>0.39583333333333331</v>
      </c>
      <c r="D8609" s="12">
        <v>9</v>
      </c>
      <c r="E8609" s="12" t="str">
        <f>IF(Table2[[#This Row],[Request_Time]]&lt;TIME(12,0,0),"Morning",IF(Table2[[#This Row],[Request_Time]]&lt;TIME(17,0,0),"Afternoon","Evening"))</f>
        <v>Morning</v>
      </c>
      <c r="F8609" s="12"/>
      <c r="G8609" t="s">
        <v>30</v>
      </c>
      <c r="H8609" t="s">
        <v>58</v>
      </c>
      <c r="I8609" t="s">
        <v>18</v>
      </c>
      <c r="J8609">
        <v>217</v>
      </c>
      <c r="K8609" t="s">
        <v>24</v>
      </c>
      <c r="L8609" s="13"/>
      <c r="M8609" s="14"/>
      <c r="O8609">
        <v>1321</v>
      </c>
      <c r="P8609">
        <v>225</v>
      </c>
    </row>
    <row r="8610" spans="1:19" x14ac:dyDescent="0.3">
      <c r="A8610">
        <v>87652</v>
      </c>
      <c r="B8610" s="1">
        <v>45679</v>
      </c>
      <c r="C8610" s="11">
        <v>4.9999999999999996E-2</v>
      </c>
      <c r="D8610" s="12">
        <v>1</v>
      </c>
      <c r="E8610" s="12" t="str">
        <f>IF(Table2[[#This Row],[Request_Time]]&lt;TIME(12,0,0),"Morning",IF(Table2[[#This Row],[Request_Time]]&lt;TIME(17,0,0),"Afternoon","Evening"))</f>
        <v>Morning</v>
      </c>
      <c r="F8610" s="12"/>
      <c r="G8610" t="s">
        <v>72</v>
      </c>
      <c r="H8610" t="s">
        <v>38</v>
      </c>
      <c r="I8610" t="s">
        <v>40</v>
      </c>
      <c r="J8610">
        <v>248</v>
      </c>
      <c r="K8610" t="s">
        <v>19</v>
      </c>
      <c r="L8610" s="13">
        <v>75.25</v>
      </c>
      <c r="M8610" s="14">
        <v>16.03</v>
      </c>
      <c r="N8610">
        <v>4</v>
      </c>
      <c r="O8610">
        <v>1621</v>
      </c>
      <c r="P8610">
        <v>210</v>
      </c>
      <c r="Q8610" t="s">
        <v>53</v>
      </c>
      <c r="S8610" t="s">
        <v>36</v>
      </c>
    </row>
    <row r="8611" spans="1:19" x14ac:dyDescent="0.3">
      <c r="A8611">
        <v>87653</v>
      </c>
      <c r="B8611" s="1">
        <v>45841</v>
      </c>
      <c r="C8611" s="11">
        <v>0.33124999999999999</v>
      </c>
      <c r="D8611" s="12">
        <v>7</v>
      </c>
      <c r="E8611" s="12" t="str">
        <f>IF(Table2[[#This Row],[Request_Time]]&lt;TIME(12,0,0),"Morning",IF(Table2[[#This Row],[Request_Time]]&lt;TIME(17,0,0),"Afternoon","Evening"))</f>
        <v>Morning</v>
      </c>
      <c r="F8611" s="12"/>
      <c r="G8611" t="s">
        <v>83</v>
      </c>
      <c r="H8611" t="s">
        <v>30</v>
      </c>
      <c r="I8611" t="s">
        <v>27</v>
      </c>
      <c r="J8611">
        <v>211</v>
      </c>
      <c r="K8611" t="s">
        <v>31</v>
      </c>
      <c r="L8611" s="13"/>
      <c r="M8611" s="14"/>
      <c r="O8611">
        <v>1433</v>
      </c>
      <c r="P8611">
        <v>205</v>
      </c>
      <c r="R8611" t="s">
        <v>61</v>
      </c>
    </row>
    <row r="8612" spans="1:19" x14ac:dyDescent="0.3">
      <c r="A8612">
        <v>87656</v>
      </c>
      <c r="B8612" s="1">
        <v>45940</v>
      </c>
      <c r="C8612" s="11">
        <v>0.33194444444444443</v>
      </c>
      <c r="D8612" s="12">
        <v>7</v>
      </c>
      <c r="E8612" s="12" t="str">
        <f>IF(Table2[[#This Row],[Request_Time]]&lt;TIME(12,0,0),"Morning",IF(Table2[[#This Row],[Request_Time]]&lt;TIME(17,0,0),"Afternoon","Evening"))</f>
        <v>Morning</v>
      </c>
      <c r="F8612" s="12"/>
      <c r="G8612" t="s">
        <v>26</v>
      </c>
      <c r="H8612" t="s">
        <v>52</v>
      </c>
      <c r="I8612" t="s">
        <v>27</v>
      </c>
      <c r="J8612">
        <v>254</v>
      </c>
      <c r="K8612" t="s">
        <v>31</v>
      </c>
      <c r="L8612" s="13"/>
      <c r="M8612" s="14"/>
      <c r="O8612">
        <v>1968</v>
      </c>
      <c r="P8612">
        <v>206</v>
      </c>
      <c r="R8612" t="s">
        <v>41</v>
      </c>
    </row>
    <row r="8613" spans="1:19" x14ac:dyDescent="0.3">
      <c r="A8613">
        <v>87684</v>
      </c>
      <c r="B8613" s="1">
        <v>45998</v>
      </c>
      <c r="C8613" s="11">
        <v>0.84791666666666676</v>
      </c>
      <c r="D8613" s="12">
        <v>20</v>
      </c>
      <c r="E8613" s="12" t="str">
        <f>IF(Table2[[#This Row],[Request_Time]]&lt;TIME(12,0,0),"Morning",IF(Table2[[#This Row],[Request_Time]]&lt;TIME(17,0,0),"Afternoon","Evening"))</f>
        <v>Evening</v>
      </c>
      <c r="F8613" s="12"/>
      <c r="G8613" t="s">
        <v>6273</v>
      </c>
      <c r="H8613" t="s">
        <v>26</v>
      </c>
      <c r="I8613" t="s">
        <v>27</v>
      </c>
      <c r="J8613">
        <v>228</v>
      </c>
      <c r="K8613" t="s">
        <v>31</v>
      </c>
      <c r="L8613" s="13"/>
      <c r="M8613" s="14"/>
      <c r="O8613">
        <v>1957</v>
      </c>
      <c r="P8613">
        <v>223</v>
      </c>
      <c r="R8613" t="s">
        <v>61</v>
      </c>
    </row>
    <row r="8614" spans="1:19" x14ac:dyDescent="0.3">
      <c r="A8614">
        <v>87693</v>
      </c>
      <c r="B8614" s="1">
        <v>45995</v>
      </c>
      <c r="C8614" s="11">
        <v>0.19930555555555554</v>
      </c>
      <c r="D8614" s="12">
        <v>4</v>
      </c>
      <c r="E8614" s="12" t="str">
        <f>IF(Table2[[#This Row],[Request_Time]]&lt;TIME(12,0,0),"Morning",IF(Table2[[#This Row],[Request_Time]]&lt;TIME(17,0,0),"Afternoon","Evening"))</f>
        <v>Morning</v>
      </c>
      <c r="F8614" s="12"/>
      <c r="G8614" t="s">
        <v>72</v>
      </c>
      <c r="H8614" t="s">
        <v>81</v>
      </c>
      <c r="I8614" t="s">
        <v>18</v>
      </c>
      <c r="J8614">
        <v>234</v>
      </c>
      <c r="K8614" t="s">
        <v>31</v>
      </c>
      <c r="L8614" s="13"/>
      <c r="M8614" s="14"/>
      <c r="O8614">
        <v>1170</v>
      </c>
      <c r="P8614">
        <v>240</v>
      </c>
      <c r="R8614" t="s">
        <v>128</v>
      </c>
    </row>
    <row r="8615" spans="1:19" x14ac:dyDescent="0.3">
      <c r="A8615">
        <v>87695</v>
      </c>
      <c r="B8615" s="1">
        <v>45777</v>
      </c>
      <c r="C8615" s="11">
        <v>0.21805555555555556</v>
      </c>
      <c r="D8615" s="12">
        <v>5</v>
      </c>
      <c r="E8615" s="12" t="str">
        <f>IF(Table2[[#This Row],[Request_Time]]&lt;TIME(12,0,0),"Morning",IF(Table2[[#This Row],[Request_Time]]&lt;TIME(17,0,0),"Afternoon","Evening"))</f>
        <v>Morning</v>
      </c>
      <c r="F8615" s="12"/>
      <c r="G8615" t="s">
        <v>91</v>
      </c>
      <c r="H8615" t="s">
        <v>72</v>
      </c>
      <c r="I8615" t="s">
        <v>27</v>
      </c>
      <c r="J8615">
        <v>242</v>
      </c>
      <c r="K8615" t="s">
        <v>19</v>
      </c>
      <c r="L8615" s="13">
        <v>45.15</v>
      </c>
      <c r="M8615" s="14">
        <v>9.99</v>
      </c>
      <c r="N8615">
        <v>5</v>
      </c>
      <c r="O8615">
        <v>1349</v>
      </c>
      <c r="P8615">
        <v>223</v>
      </c>
      <c r="Q8615" t="s">
        <v>50</v>
      </c>
      <c r="S8615" t="s">
        <v>36</v>
      </c>
    </row>
    <row r="8616" spans="1:19" x14ac:dyDescent="0.3">
      <c r="A8616">
        <v>87696</v>
      </c>
      <c r="B8616" s="1">
        <v>46010</v>
      </c>
      <c r="C8616" s="11">
        <v>0.4145833333333333</v>
      </c>
      <c r="D8616" s="12">
        <v>9</v>
      </c>
      <c r="E8616" s="12" t="str">
        <f>IF(Table2[[#This Row],[Request_Time]]&lt;TIME(12,0,0),"Morning",IF(Table2[[#This Row],[Request_Time]]&lt;TIME(17,0,0),"Afternoon","Evening"))</f>
        <v>Morning</v>
      </c>
      <c r="F8616" s="12"/>
      <c r="G8616" t="s">
        <v>58</v>
      </c>
      <c r="H8616" t="s">
        <v>38</v>
      </c>
      <c r="I8616" t="s">
        <v>18</v>
      </c>
      <c r="J8616">
        <v>229</v>
      </c>
      <c r="K8616" t="s">
        <v>19</v>
      </c>
      <c r="L8616" s="13">
        <v>78.709999999999994</v>
      </c>
      <c r="M8616" s="14">
        <v>6.51</v>
      </c>
      <c r="N8616">
        <v>2</v>
      </c>
      <c r="O8616">
        <v>1779</v>
      </c>
      <c r="P8616">
        <v>218</v>
      </c>
      <c r="Q8616" t="s">
        <v>44</v>
      </c>
      <c r="S8616" t="s">
        <v>21</v>
      </c>
    </row>
    <row r="8617" spans="1:19" x14ac:dyDescent="0.3">
      <c r="A8617">
        <v>87709</v>
      </c>
      <c r="B8617" s="1">
        <v>45901</v>
      </c>
      <c r="C8617" s="11">
        <v>0.62777777777777777</v>
      </c>
      <c r="D8617" s="12">
        <v>15</v>
      </c>
      <c r="E8617" s="12" t="str">
        <f>IF(Table2[[#This Row],[Request_Time]]&lt;TIME(12,0,0),"Morning",IF(Table2[[#This Row],[Request_Time]]&lt;TIME(17,0,0),"Afternoon","Evening"))</f>
        <v>Afternoon</v>
      </c>
      <c r="F8617" s="12"/>
      <c r="G8617" t="s">
        <v>6273</v>
      </c>
      <c r="H8617" t="s">
        <v>75</v>
      </c>
      <c r="I8617" t="s">
        <v>40</v>
      </c>
      <c r="J8617">
        <v>257</v>
      </c>
      <c r="K8617" t="s">
        <v>31</v>
      </c>
      <c r="L8617" s="13"/>
      <c r="M8617" s="14"/>
      <c r="O8617">
        <v>1636</v>
      </c>
      <c r="P8617">
        <v>201</v>
      </c>
      <c r="R8617" t="s">
        <v>32</v>
      </c>
    </row>
    <row r="8618" spans="1:19" x14ac:dyDescent="0.3">
      <c r="A8618">
        <v>87714</v>
      </c>
      <c r="B8618" s="1">
        <v>45842</v>
      </c>
      <c r="C8618" s="11">
        <v>0.61944444444444446</v>
      </c>
      <c r="D8618" s="12">
        <v>14</v>
      </c>
      <c r="E8618" s="12" t="str">
        <f>IF(Table2[[#This Row],[Request_Time]]&lt;TIME(12,0,0),"Morning",IF(Table2[[#This Row],[Request_Time]]&lt;TIME(17,0,0),"Afternoon","Evening"))</f>
        <v>Afternoon</v>
      </c>
      <c r="F8618" s="12"/>
      <c r="G8618" t="s">
        <v>81</v>
      </c>
      <c r="H8618" t="s">
        <v>6272</v>
      </c>
      <c r="I8618" t="s">
        <v>27</v>
      </c>
      <c r="J8618">
        <v>241</v>
      </c>
      <c r="K8618" t="s">
        <v>31</v>
      </c>
      <c r="L8618" s="13"/>
      <c r="M8618" s="14"/>
      <c r="O8618">
        <v>2065</v>
      </c>
      <c r="P8618">
        <v>250</v>
      </c>
      <c r="R8618" t="s">
        <v>108</v>
      </c>
    </row>
    <row r="8619" spans="1:19" x14ac:dyDescent="0.3">
      <c r="A8619">
        <v>87716</v>
      </c>
      <c r="B8619" s="1">
        <v>45983</v>
      </c>
      <c r="C8619" s="11">
        <v>4.8611111111111112E-2</v>
      </c>
      <c r="D8619" s="12">
        <v>1</v>
      </c>
      <c r="E8619" s="12" t="str">
        <f>IF(Table2[[#This Row],[Request_Time]]&lt;TIME(12,0,0),"Morning",IF(Table2[[#This Row],[Request_Time]]&lt;TIME(17,0,0),"Afternoon","Evening"))</f>
        <v>Morning</v>
      </c>
      <c r="F8619" s="12"/>
      <c r="G8619" t="s">
        <v>23</v>
      </c>
      <c r="H8619" t="s">
        <v>75</v>
      </c>
      <c r="I8619" t="s">
        <v>27</v>
      </c>
      <c r="J8619">
        <v>248</v>
      </c>
      <c r="K8619" t="s">
        <v>19</v>
      </c>
      <c r="L8619" s="13">
        <v>84.69</v>
      </c>
      <c r="M8619" s="14">
        <v>20.67</v>
      </c>
      <c r="N8619">
        <v>5</v>
      </c>
      <c r="O8619">
        <v>1836</v>
      </c>
      <c r="P8619">
        <v>227</v>
      </c>
      <c r="Q8619" t="s">
        <v>53</v>
      </c>
      <c r="S8619" t="s">
        <v>21</v>
      </c>
    </row>
    <row r="8620" spans="1:19" x14ac:dyDescent="0.3">
      <c r="A8620">
        <v>87723</v>
      </c>
      <c r="B8620" s="1">
        <v>45991</v>
      </c>
      <c r="C8620" s="11">
        <v>0.91041666666666676</v>
      </c>
      <c r="D8620" s="12">
        <v>21</v>
      </c>
      <c r="E8620" s="12" t="str">
        <f>IF(Table2[[#This Row],[Request_Time]]&lt;TIME(12,0,0),"Morning",IF(Table2[[#This Row],[Request_Time]]&lt;TIME(17,0,0),"Afternoon","Evening"))</f>
        <v>Evening</v>
      </c>
      <c r="F8620" s="12"/>
      <c r="G8620" t="s">
        <v>38</v>
      </c>
      <c r="H8620" t="s">
        <v>91</v>
      </c>
      <c r="I8620" t="s">
        <v>40</v>
      </c>
      <c r="J8620">
        <v>249</v>
      </c>
      <c r="K8620" t="s">
        <v>19</v>
      </c>
      <c r="L8620" s="13">
        <v>78.08</v>
      </c>
      <c r="M8620" s="14">
        <v>14.15</v>
      </c>
      <c r="N8620">
        <v>4</v>
      </c>
      <c r="O8620">
        <v>1628</v>
      </c>
      <c r="P8620">
        <v>220</v>
      </c>
      <c r="Q8620" t="s">
        <v>32</v>
      </c>
      <c r="S8620" t="s">
        <v>36</v>
      </c>
    </row>
    <row r="8621" spans="1:19" x14ac:dyDescent="0.3">
      <c r="A8621">
        <v>87726</v>
      </c>
      <c r="B8621" s="1">
        <v>45756</v>
      </c>
      <c r="C8621" s="11">
        <v>0.52569444444444446</v>
      </c>
      <c r="D8621" s="12">
        <v>12</v>
      </c>
      <c r="E8621" s="12" t="str">
        <f>IF(Table2[[#This Row],[Request_Time]]&lt;TIME(12,0,0),"Morning",IF(Table2[[#This Row],[Request_Time]]&lt;TIME(17,0,0),"Afternoon","Evening"))</f>
        <v>Afternoon</v>
      </c>
      <c r="F8621" s="12"/>
      <c r="G8621" t="s">
        <v>30</v>
      </c>
      <c r="H8621" t="s">
        <v>72</v>
      </c>
      <c r="I8621" t="s">
        <v>27</v>
      </c>
      <c r="J8621">
        <v>232</v>
      </c>
      <c r="K8621" t="s">
        <v>19</v>
      </c>
      <c r="L8621" s="13">
        <v>52.87</v>
      </c>
      <c r="M8621" s="14">
        <v>15.1</v>
      </c>
      <c r="N8621">
        <v>4</v>
      </c>
      <c r="O8621">
        <v>1020</v>
      </c>
      <c r="P8621">
        <v>247</v>
      </c>
      <c r="Q8621" t="s">
        <v>32</v>
      </c>
      <c r="S8621" t="s">
        <v>21</v>
      </c>
    </row>
    <row r="8622" spans="1:19" x14ac:dyDescent="0.3">
      <c r="A8622">
        <v>87737</v>
      </c>
      <c r="B8622" s="1">
        <v>45750</v>
      </c>
      <c r="C8622" s="11">
        <v>0.3840277777777778</v>
      </c>
      <c r="D8622" s="12">
        <v>9</v>
      </c>
      <c r="E8622" s="12" t="str">
        <f>IF(Table2[[#This Row],[Request_Time]]&lt;TIME(12,0,0),"Morning",IF(Table2[[#This Row],[Request_Time]]&lt;TIME(17,0,0),"Afternoon","Evening"))</f>
        <v>Morning</v>
      </c>
      <c r="F8622" s="12"/>
      <c r="G8622" t="s">
        <v>38</v>
      </c>
      <c r="H8622" t="s">
        <v>67</v>
      </c>
      <c r="I8622" t="s">
        <v>18</v>
      </c>
      <c r="J8622">
        <v>208</v>
      </c>
      <c r="K8622" t="s">
        <v>19</v>
      </c>
      <c r="L8622" s="13">
        <v>52.27</v>
      </c>
      <c r="M8622" s="14">
        <v>11.32</v>
      </c>
      <c r="N8622">
        <v>3</v>
      </c>
      <c r="O8622">
        <v>1287</v>
      </c>
      <c r="P8622">
        <v>256</v>
      </c>
      <c r="Q8622" t="s">
        <v>28</v>
      </c>
      <c r="S8622" t="s">
        <v>21</v>
      </c>
    </row>
    <row r="8623" spans="1:19" x14ac:dyDescent="0.3">
      <c r="A8623">
        <v>87739</v>
      </c>
      <c r="B8623" s="1">
        <v>45719</v>
      </c>
      <c r="C8623" s="11">
        <v>0.91041666666666676</v>
      </c>
      <c r="D8623" s="12">
        <v>21</v>
      </c>
      <c r="E8623" s="12" t="str">
        <f>IF(Table2[[#This Row],[Request_Time]]&lt;TIME(12,0,0),"Morning",IF(Table2[[#This Row],[Request_Time]]&lt;TIME(17,0,0),"Afternoon","Evening"))</f>
        <v>Evening</v>
      </c>
      <c r="F8623" s="12"/>
      <c r="G8623" t="s">
        <v>94</v>
      </c>
      <c r="H8623" t="s">
        <v>91</v>
      </c>
      <c r="I8623" t="s">
        <v>27</v>
      </c>
      <c r="J8623">
        <v>234</v>
      </c>
      <c r="K8623" t="s">
        <v>19</v>
      </c>
      <c r="L8623" s="13">
        <v>24.4</v>
      </c>
      <c r="M8623" s="14">
        <v>2.2799999999999998</v>
      </c>
      <c r="N8623">
        <v>4</v>
      </c>
      <c r="O8623">
        <v>1526</v>
      </c>
      <c r="P8623">
        <v>255</v>
      </c>
      <c r="Q8623" t="s">
        <v>50</v>
      </c>
      <c r="S8623" t="s">
        <v>21</v>
      </c>
    </row>
    <row r="8624" spans="1:19" x14ac:dyDescent="0.3">
      <c r="A8624">
        <v>87745</v>
      </c>
      <c r="B8624" s="1">
        <v>45870</v>
      </c>
      <c r="C8624" s="11">
        <v>0.44791666666666669</v>
      </c>
      <c r="D8624" s="12">
        <v>10</v>
      </c>
      <c r="E8624" s="12" t="str">
        <f>IF(Table2[[#This Row],[Request_Time]]&lt;TIME(12,0,0),"Morning",IF(Table2[[#This Row],[Request_Time]]&lt;TIME(17,0,0),"Afternoon","Evening"))</f>
        <v>Morning</v>
      </c>
      <c r="F8624" s="12"/>
      <c r="G8624" t="s">
        <v>52</v>
      </c>
      <c r="H8624" t="s">
        <v>26</v>
      </c>
      <c r="I8624" t="s">
        <v>40</v>
      </c>
      <c r="J8624">
        <v>216</v>
      </c>
      <c r="K8624" t="s">
        <v>19</v>
      </c>
      <c r="L8624" s="13">
        <v>53.58</v>
      </c>
      <c r="M8624" s="14">
        <v>7.04</v>
      </c>
      <c r="N8624">
        <v>5</v>
      </c>
      <c r="O8624">
        <v>1370</v>
      </c>
      <c r="P8624">
        <v>208</v>
      </c>
      <c r="Q8624" t="s">
        <v>32</v>
      </c>
      <c r="S8624" t="s">
        <v>36</v>
      </c>
    </row>
    <row r="8625" spans="1:19" x14ac:dyDescent="0.3">
      <c r="A8625">
        <v>87746</v>
      </c>
      <c r="B8625" s="1">
        <v>45904</v>
      </c>
      <c r="C8625" s="11">
        <v>0.76111111111111107</v>
      </c>
      <c r="D8625" s="12">
        <v>18</v>
      </c>
      <c r="E8625" s="12" t="str">
        <f>IF(Table2[[#This Row],[Request_Time]]&lt;TIME(12,0,0),"Morning",IF(Table2[[#This Row],[Request_Time]]&lt;TIME(17,0,0),"Afternoon","Evening"))</f>
        <v>Evening</v>
      </c>
      <c r="F8625" s="12"/>
      <c r="G8625" t="s">
        <v>94</v>
      </c>
      <c r="H8625" t="s">
        <v>91</v>
      </c>
      <c r="I8625" t="s">
        <v>18</v>
      </c>
      <c r="J8625">
        <v>230</v>
      </c>
      <c r="K8625" t="s">
        <v>19</v>
      </c>
      <c r="L8625" s="13">
        <v>14.99</v>
      </c>
      <c r="M8625" s="14">
        <v>1.52</v>
      </c>
      <c r="N8625">
        <v>1</v>
      </c>
      <c r="O8625">
        <v>1500</v>
      </c>
      <c r="P8625">
        <v>260</v>
      </c>
      <c r="Q8625" t="s">
        <v>32</v>
      </c>
      <c r="S8625" t="s">
        <v>36</v>
      </c>
    </row>
    <row r="8626" spans="1:19" x14ac:dyDescent="0.3">
      <c r="A8626">
        <v>87772</v>
      </c>
      <c r="B8626" s="1">
        <v>45933</v>
      </c>
      <c r="C8626" s="11">
        <v>0.94930555555555562</v>
      </c>
      <c r="D8626" s="12">
        <v>22</v>
      </c>
      <c r="E8626" s="12" t="str">
        <f>IF(Table2[[#This Row],[Request_Time]]&lt;TIME(12,0,0),"Morning",IF(Table2[[#This Row],[Request_Time]]&lt;TIME(17,0,0),"Afternoon","Evening"))</f>
        <v>Evening</v>
      </c>
      <c r="F8626" s="12"/>
      <c r="G8626" t="s">
        <v>58</v>
      </c>
      <c r="H8626" t="s">
        <v>23</v>
      </c>
      <c r="I8626" t="s">
        <v>27</v>
      </c>
      <c r="J8626">
        <v>211</v>
      </c>
      <c r="K8626" t="s">
        <v>19</v>
      </c>
      <c r="L8626" s="13">
        <v>35.65</v>
      </c>
      <c r="M8626" s="14">
        <v>12.07</v>
      </c>
      <c r="N8626">
        <v>3</v>
      </c>
      <c r="O8626">
        <v>1164</v>
      </c>
      <c r="P8626">
        <v>236</v>
      </c>
      <c r="Q8626" t="s">
        <v>50</v>
      </c>
      <c r="S8626" t="s">
        <v>21</v>
      </c>
    </row>
    <row r="8627" spans="1:19" x14ac:dyDescent="0.3">
      <c r="A8627">
        <v>87784</v>
      </c>
      <c r="B8627" s="1">
        <v>45992</v>
      </c>
      <c r="C8627" s="11">
        <v>0.58680555555555558</v>
      </c>
      <c r="D8627" s="12">
        <v>14</v>
      </c>
      <c r="E8627" s="12" t="str">
        <f>IF(Table2[[#This Row],[Request_Time]]&lt;TIME(12,0,0),"Morning",IF(Table2[[#This Row],[Request_Time]]&lt;TIME(17,0,0),"Afternoon","Evening"))</f>
        <v>Afternoon</v>
      </c>
      <c r="F8627" s="12"/>
      <c r="G8627" t="s">
        <v>38</v>
      </c>
      <c r="H8627" t="s">
        <v>38</v>
      </c>
      <c r="I8627" t="s">
        <v>18</v>
      </c>
      <c r="J8627">
        <v>229</v>
      </c>
      <c r="K8627" t="s">
        <v>19</v>
      </c>
      <c r="L8627" s="13">
        <v>20.94</v>
      </c>
      <c r="M8627" s="14">
        <v>3.6</v>
      </c>
      <c r="N8627">
        <v>1</v>
      </c>
      <c r="O8627">
        <v>1613</v>
      </c>
      <c r="P8627">
        <v>202</v>
      </c>
      <c r="Q8627" t="s">
        <v>44</v>
      </c>
      <c r="S8627" t="s">
        <v>36</v>
      </c>
    </row>
    <row r="8628" spans="1:19" x14ac:dyDescent="0.3">
      <c r="A8628">
        <v>87813</v>
      </c>
      <c r="B8628" s="1">
        <v>45717</v>
      </c>
      <c r="C8628" s="11">
        <v>0.24097222222222223</v>
      </c>
      <c r="D8628" s="12">
        <v>5</v>
      </c>
      <c r="E8628" s="12" t="str">
        <f>IF(Table2[[#This Row],[Request_Time]]&lt;TIME(12,0,0),"Morning",IF(Table2[[#This Row],[Request_Time]]&lt;TIME(17,0,0),"Afternoon","Evening"))</f>
        <v>Morning</v>
      </c>
      <c r="F8628" s="12"/>
      <c r="G8628" t="s">
        <v>75</v>
      </c>
      <c r="H8628" t="s">
        <v>6272</v>
      </c>
      <c r="I8628" t="s">
        <v>27</v>
      </c>
      <c r="J8628">
        <v>221</v>
      </c>
      <c r="K8628" t="s">
        <v>19</v>
      </c>
      <c r="L8628" s="13">
        <v>61.51</v>
      </c>
      <c r="M8628" s="14">
        <v>19.579999999999998</v>
      </c>
      <c r="N8628">
        <v>4</v>
      </c>
      <c r="O8628">
        <v>1180</v>
      </c>
      <c r="P8628">
        <v>234</v>
      </c>
      <c r="Q8628" t="s">
        <v>28</v>
      </c>
      <c r="S8628" t="s">
        <v>21</v>
      </c>
    </row>
    <row r="8629" spans="1:19" x14ac:dyDescent="0.3">
      <c r="A8629">
        <v>87814</v>
      </c>
      <c r="B8629" s="1">
        <v>45700</v>
      </c>
      <c r="C8629" s="11">
        <v>0.35694444444444445</v>
      </c>
      <c r="D8629" s="12">
        <v>8</v>
      </c>
      <c r="E8629" s="12" t="str">
        <f>IF(Table2[[#This Row],[Request_Time]]&lt;TIME(12,0,0),"Morning",IF(Table2[[#This Row],[Request_Time]]&lt;TIME(17,0,0),"Afternoon","Evening"))</f>
        <v>Morning</v>
      </c>
      <c r="F8629" s="12"/>
      <c r="G8629" t="s">
        <v>52</v>
      </c>
      <c r="H8629" t="s">
        <v>26</v>
      </c>
      <c r="I8629" t="s">
        <v>27</v>
      </c>
      <c r="J8629">
        <v>215</v>
      </c>
      <c r="K8629" t="s">
        <v>19</v>
      </c>
      <c r="L8629" s="13">
        <v>17.5</v>
      </c>
      <c r="M8629" s="14">
        <v>15.61</v>
      </c>
      <c r="N8629">
        <v>1</v>
      </c>
      <c r="O8629">
        <v>1297</v>
      </c>
      <c r="P8629">
        <v>216</v>
      </c>
      <c r="Q8629" t="s">
        <v>53</v>
      </c>
      <c r="S8629" t="s">
        <v>21</v>
      </c>
    </row>
    <row r="8630" spans="1:19" x14ac:dyDescent="0.3">
      <c r="A8630">
        <v>87819</v>
      </c>
      <c r="B8630" s="1">
        <v>45917</v>
      </c>
      <c r="C8630" s="11">
        <v>0.44791666666666669</v>
      </c>
      <c r="D8630" s="12">
        <v>10</v>
      </c>
      <c r="E8630" s="12" t="str">
        <f>IF(Table2[[#This Row],[Request_Time]]&lt;TIME(12,0,0),"Morning",IF(Table2[[#This Row],[Request_Time]]&lt;TIME(17,0,0),"Afternoon","Evening"))</f>
        <v>Morning</v>
      </c>
      <c r="F8630" s="12"/>
      <c r="G8630" t="s">
        <v>58</v>
      </c>
      <c r="H8630" t="s">
        <v>72</v>
      </c>
      <c r="I8630" t="s">
        <v>18</v>
      </c>
      <c r="J8630">
        <v>229</v>
      </c>
      <c r="K8630" t="s">
        <v>19</v>
      </c>
      <c r="L8630" s="13">
        <v>55.7</v>
      </c>
      <c r="M8630" s="14">
        <v>7.86</v>
      </c>
      <c r="N8630">
        <v>3</v>
      </c>
      <c r="O8630">
        <v>1065</v>
      </c>
      <c r="P8630">
        <v>209</v>
      </c>
      <c r="Q8630" t="s">
        <v>28</v>
      </c>
      <c r="S8630" t="s">
        <v>36</v>
      </c>
    </row>
    <row r="8631" spans="1:19" x14ac:dyDescent="0.3">
      <c r="A8631">
        <v>87864</v>
      </c>
      <c r="B8631" s="1">
        <v>45788</v>
      </c>
      <c r="C8631" s="11">
        <v>0.58819444444444446</v>
      </c>
      <c r="D8631" s="12">
        <v>14</v>
      </c>
      <c r="E8631" s="12" t="str">
        <f>IF(Table2[[#This Row],[Request_Time]]&lt;TIME(12,0,0),"Morning",IF(Table2[[#This Row],[Request_Time]]&lt;TIME(17,0,0),"Afternoon","Evening"))</f>
        <v>Afternoon</v>
      </c>
      <c r="F8631" s="12"/>
      <c r="G8631" t="s">
        <v>72</v>
      </c>
      <c r="H8631" t="s">
        <v>38</v>
      </c>
      <c r="I8631" t="s">
        <v>40</v>
      </c>
      <c r="J8631">
        <v>219</v>
      </c>
      <c r="K8631" t="s">
        <v>19</v>
      </c>
      <c r="L8631" s="13">
        <v>53.22</v>
      </c>
      <c r="M8631" s="14">
        <v>14.43</v>
      </c>
      <c r="N8631">
        <v>4</v>
      </c>
      <c r="O8631">
        <v>1110</v>
      </c>
      <c r="P8631">
        <v>254</v>
      </c>
      <c r="Q8631" t="s">
        <v>53</v>
      </c>
      <c r="S8631" t="s">
        <v>36</v>
      </c>
    </row>
    <row r="8632" spans="1:19" x14ac:dyDescent="0.3">
      <c r="A8632">
        <v>87864</v>
      </c>
      <c r="B8632" s="1">
        <v>45986</v>
      </c>
      <c r="C8632" s="11">
        <v>0.27013888888888887</v>
      </c>
      <c r="D8632" s="12">
        <v>6</v>
      </c>
      <c r="E8632" s="12" t="str">
        <f>IF(Table2[[#This Row],[Request_Time]]&lt;TIME(12,0,0),"Morning",IF(Table2[[#This Row],[Request_Time]]&lt;TIME(17,0,0),"Afternoon","Evening"))</f>
        <v>Morning</v>
      </c>
      <c r="F8632" s="12"/>
      <c r="G8632" t="s">
        <v>6273</v>
      </c>
      <c r="H8632" t="s">
        <v>26</v>
      </c>
      <c r="I8632" t="s">
        <v>40</v>
      </c>
      <c r="J8632">
        <v>237</v>
      </c>
      <c r="K8632" t="s">
        <v>31</v>
      </c>
      <c r="L8632" s="13"/>
      <c r="M8632" s="14"/>
      <c r="O8632">
        <v>1065</v>
      </c>
      <c r="P8632">
        <v>206</v>
      </c>
      <c r="R8632" t="s">
        <v>41</v>
      </c>
    </row>
    <row r="8633" spans="1:19" x14ac:dyDescent="0.3">
      <c r="A8633">
        <v>87870</v>
      </c>
      <c r="B8633" s="1">
        <v>45911</v>
      </c>
      <c r="C8633" s="11">
        <v>0.77361111111111114</v>
      </c>
      <c r="D8633" s="12">
        <v>18</v>
      </c>
      <c r="E8633" s="12" t="str">
        <f>IF(Table2[[#This Row],[Request_Time]]&lt;TIME(12,0,0),"Morning",IF(Table2[[#This Row],[Request_Time]]&lt;TIME(17,0,0),"Afternoon","Evening"))</f>
        <v>Evening</v>
      </c>
      <c r="F8633" s="12"/>
      <c r="G8633" t="s">
        <v>91</v>
      </c>
      <c r="H8633" t="s">
        <v>58</v>
      </c>
      <c r="I8633" t="s">
        <v>18</v>
      </c>
      <c r="J8633">
        <v>248</v>
      </c>
      <c r="K8633" t="s">
        <v>19</v>
      </c>
      <c r="L8633" s="13">
        <v>83.52</v>
      </c>
      <c r="M8633" s="14">
        <v>6.83</v>
      </c>
      <c r="N8633">
        <v>1</v>
      </c>
      <c r="O8633">
        <v>1598</v>
      </c>
      <c r="P8633">
        <v>204</v>
      </c>
      <c r="Q8633" t="s">
        <v>20</v>
      </c>
      <c r="S8633" t="s">
        <v>36</v>
      </c>
    </row>
    <row r="8634" spans="1:19" x14ac:dyDescent="0.3">
      <c r="A8634">
        <v>87886</v>
      </c>
      <c r="B8634" s="1">
        <v>45719</v>
      </c>
      <c r="C8634" s="11">
        <v>0.36458333333333331</v>
      </c>
      <c r="D8634" s="12">
        <v>8</v>
      </c>
      <c r="E8634" s="12" t="str">
        <f>IF(Table2[[#This Row],[Request_Time]]&lt;TIME(12,0,0),"Morning",IF(Table2[[#This Row],[Request_Time]]&lt;TIME(17,0,0),"Afternoon","Evening"))</f>
        <v>Morning</v>
      </c>
      <c r="F8634" s="12"/>
      <c r="G8634" t="s">
        <v>38</v>
      </c>
      <c r="H8634" t="s">
        <v>83</v>
      </c>
      <c r="I8634" t="s">
        <v>27</v>
      </c>
      <c r="J8634">
        <v>254</v>
      </c>
      <c r="K8634" t="s">
        <v>19</v>
      </c>
      <c r="L8634" s="13">
        <v>38.89</v>
      </c>
      <c r="M8634" s="14">
        <v>12.49</v>
      </c>
      <c r="N8634">
        <v>3</v>
      </c>
      <c r="O8634">
        <v>2027</v>
      </c>
      <c r="P8634">
        <v>200</v>
      </c>
      <c r="Q8634" t="s">
        <v>28</v>
      </c>
      <c r="S8634" t="s">
        <v>36</v>
      </c>
    </row>
    <row r="8635" spans="1:19" x14ac:dyDescent="0.3">
      <c r="A8635">
        <v>87894</v>
      </c>
      <c r="B8635" s="1">
        <v>45746</v>
      </c>
      <c r="C8635" s="11">
        <v>0.7993055555555556</v>
      </c>
      <c r="D8635" s="12">
        <v>19</v>
      </c>
      <c r="E8635" s="12" t="str">
        <f>IF(Table2[[#This Row],[Request_Time]]&lt;TIME(12,0,0),"Morning",IF(Table2[[#This Row],[Request_Time]]&lt;TIME(17,0,0),"Afternoon","Evening"))</f>
        <v>Evening</v>
      </c>
      <c r="F8635" s="12"/>
      <c r="G8635" t="s">
        <v>67</v>
      </c>
      <c r="H8635" t="s">
        <v>81</v>
      </c>
      <c r="I8635" t="s">
        <v>18</v>
      </c>
      <c r="J8635">
        <v>233</v>
      </c>
      <c r="K8635" t="s">
        <v>19</v>
      </c>
      <c r="L8635" s="13">
        <v>71.14</v>
      </c>
      <c r="M8635" s="14">
        <v>1.1499999999999999</v>
      </c>
      <c r="N8635">
        <v>5</v>
      </c>
      <c r="O8635">
        <v>1929</v>
      </c>
      <c r="P8635">
        <v>240</v>
      </c>
      <c r="Q8635" t="s">
        <v>32</v>
      </c>
      <c r="S8635" t="s">
        <v>21</v>
      </c>
    </row>
    <row r="8636" spans="1:19" x14ac:dyDescent="0.3">
      <c r="A8636">
        <v>87906</v>
      </c>
      <c r="B8636" s="1">
        <v>45989</v>
      </c>
      <c r="C8636" s="11">
        <v>3.5416666666666666E-2</v>
      </c>
      <c r="D8636" s="12">
        <v>0</v>
      </c>
      <c r="E8636" s="12" t="str">
        <f>IF(Table2[[#This Row],[Request_Time]]&lt;TIME(12,0,0),"Morning",IF(Table2[[#This Row],[Request_Time]]&lt;TIME(17,0,0),"Afternoon","Evening"))</f>
        <v>Morning</v>
      </c>
      <c r="F8636" s="12"/>
      <c r="G8636" t="s">
        <v>6273</v>
      </c>
      <c r="H8636" t="s">
        <v>26</v>
      </c>
      <c r="I8636" t="s">
        <v>18</v>
      </c>
      <c r="J8636">
        <v>217</v>
      </c>
      <c r="K8636" t="s">
        <v>19</v>
      </c>
      <c r="L8636" s="13">
        <v>18.170000000000002</v>
      </c>
      <c r="M8636" s="14">
        <v>8.9499999999999993</v>
      </c>
      <c r="N8636">
        <v>3</v>
      </c>
      <c r="O8636">
        <v>1840</v>
      </c>
      <c r="P8636">
        <v>217</v>
      </c>
      <c r="Q8636" t="s">
        <v>50</v>
      </c>
      <c r="S8636" t="s">
        <v>21</v>
      </c>
    </row>
    <row r="8637" spans="1:19" x14ac:dyDescent="0.3">
      <c r="A8637">
        <v>87922</v>
      </c>
      <c r="B8637" s="1">
        <v>45902</v>
      </c>
      <c r="C8637" s="11">
        <v>0.10069444444444443</v>
      </c>
      <c r="D8637" s="12">
        <v>2</v>
      </c>
      <c r="E8637" s="12" t="str">
        <f>IF(Table2[[#This Row],[Request_Time]]&lt;TIME(12,0,0),"Morning",IF(Table2[[#This Row],[Request_Time]]&lt;TIME(17,0,0),"Afternoon","Evening"))</f>
        <v>Morning</v>
      </c>
      <c r="F8637" s="12"/>
      <c r="G8637" t="s">
        <v>58</v>
      </c>
      <c r="H8637" t="s">
        <v>6273</v>
      </c>
      <c r="I8637" t="s">
        <v>27</v>
      </c>
      <c r="J8637">
        <v>217</v>
      </c>
      <c r="K8637" t="s">
        <v>19</v>
      </c>
      <c r="L8637" s="13">
        <v>76.73</v>
      </c>
      <c r="M8637" s="14">
        <v>2.65</v>
      </c>
      <c r="N8637">
        <v>1</v>
      </c>
      <c r="O8637">
        <v>1286</v>
      </c>
      <c r="P8637">
        <v>210</v>
      </c>
      <c r="Q8637" t="s">
        <v>28</v>
      </c>
      <c r="S8637" t="s">
        <v>21</v>
      </c>
    </row>
    <row r="8638" spans="1:19" x14ac:dyDescent="0.3">
      <c r="A8638">
        <v>87945</v>
      </c>
      <c r="B8638" s="1">
        <v>45951</v>
      </c>
      <c r="C8638" s="11">
        <v>5.5555555555555552E-2</v>
      </c>
      <c r="D8638" s="12">
        <v>1</v>
      </c>
      <c r="E8638" s="12" t="str">
        <f>IF(Table2[[#This Row],[Request_Time]]&lt;TIME(12,0,0),"Morning",IF(Table2[[#This Row],[Request_Time]]&lt;TIME(17,0,0),"Afternoon","Evening"))</f>
        <v>Morning</v>
      </c>
      <c r="F8638" s="12"/>
      <c r="G8638" t="s">
        <v>67</v>
      </c>
      <c r="H8638" t="s">
        <v>6272</v>
      </c>
      <c r="I8638" t="s">
        <v>27</v>
      </c>
      <c r="J8638">
        <v>250</v>
      </c>
      <c r="K8638" t="s">
        <v>19</v>
      </c>
      <c r="L8638" s="13">
        <v>52.95</v>
      </c>
      <c r="M8638" s="14">
        <v>16.489999999999998</v>
      </c>
      <c r="N8638">
        <v>5</v>
      </c>
      <c r="O8638">
        <v>1534</v>
      </c>
      <c r="P8638">
        <v>218</v>
      </c>
      <c r="Q8638" t="s">
        <v>44</v>
      </c>
      <c r="S8638" t="s">
        <v>36</v>
      </c>
    </row>
    <row r="8639" spans="1:19" x14ac:dyDescent="0.3">
      <c r="A8639">
        <v>87951</v>
      </c>
      <c r="B8639" s="1">
        <v>45842</v>
      </c>
      <c r="C8639" s="11">
        <v>0.13333333333333333</v>
      </c>
      <c r="D8639" s="12">
        <v>3</v>
      </c>
      <c r="E8639" s="12" t="str">
        <f>IF(Table2[[#This Row],[Request_Time]]&lt;TIME(12,0,0),"Morning",IF(Table2[[#This Row],[Request_Time]]&lt;TIME(17,0,0),"Afternoon","Evening"))</f>
        <v>Morning</v>
      </c>
      <c r="F8639" s="12"/>
      <c r="G8639" t="s">
        <v>6272</v>
      </c>
      <c r="H8639" t="s">
        <v>23</v>
      </c>
      <c r="I8639" t="s">
        <v>27</v>
      </c>
      <c r="J8639">
        <v>226</v>
      </c>
      <c r="K8639" t="s">
        <v>19</v>
      </c>
      <c r="L8639" s="13">
        <v>20.95</v>
      </c>
      <c r="M8639" s="14">
        <v>1.92</v>
      </c>
      <c r="N8639">
        <v>4</v>
      </c>
      <c r="O8639">
        <v>2159</v>
      </c>
      <c r="P8639">
        <v>214</v>
      </c>
      <c r="Q8639" t="s">
        <v>44</v>
      </c>
      <c r="S8639" t="s">
        <v>36</v>
      </c>
    </row>
    <row r="8640" spans="1:19" x14ac:dyDescent="0.3">
      <c r="A8640">
        <v>87953</v>
      </c>
      <c r="B8640" s="1">
        <v>45979</v>
      </c>
      <c r="C8640" s="11">
        <v>0.63611111111111118</v>
      </c>
      <c r="D8640" s="12">
        <v>15</v>
      </c>
      <c r="E8640" s="12" t="str">
        <f>IF(Table2[[#This Row],[Request_Time]]&lt;TIME(12,0,0),"Morning",IF(Table2[[#This Row],[Request_Time]]&lt;TIME(17,0,0),"Afternoon","Evening"))</f>
        <v>Afternoon</v>
      </c>
      <c r="F8640" s="12"/>
      <c r="G8640" t="s">
        <v>83</v>
      </c>
      <c r="H8640" t="s">
        <v>75</v>
      </c>
      <c r="I8640" t="s">
        <v>18</v>
      </c>
      <c r="J8640">
        <v>255</v>
      </c>
      <c r="K8640" t="s">
        <v>19</v>
      </c>
      <c r="L8640" s="13">
        <v>65.59</v>
      </c>
      <c r="M8640" s="14">
        <v>18.989999999999998</v>
      </c>
      <c r="N8640">
        <v>3</v>
      </c>
      <c r="O8640">
        <v>1288</v>
      </c>
      <c r="P8640">
        <v>207</v>
      </c>
      <c r="Q8640" t="s">
        <v>28</v>
      </c>
      <c r="S8640" t="s">
        <v>36</v>
      </c>
    </row>
    <row r="8641" spans="1:19" x14ac:dyDescent="0.3">
      <c r="A8641">
        <v>87960</v>
      </c>
      <c r="B8641" s="1">
        <v>45839</v>
      </c>
      <c r="C8641" s="11">
        <v>0.29097222222222224</v>
      </c>
      <c r="D8641" s="12">
        <v>6</v>
      </c>
      <c r="E8641" s="12" t="str">
        <f>IF(Table2[[#This Row],[Request_Time]]&lt;TIME(12,0,0),"Morning",IF(Table2[[#This Row],[Request_Time]]&lt;TIME(17,0,0),"Afternoon","Evening"))</f>
        <v>Morning</v>
      </c>
      <c r="F8641" s="12"/>
      <c r="G8641" t="s">
        <v>6273</v>
      </c>
      <c r="H8641" t="s">
        <v>6272</v>
      </c>
      <c r="I8641" t="s">
        <v>18</v>
      </c>
      <c r="J8641">
        <v>249</v>
      </c>
      <c r="K8641" t="s">
        <v>24</v>
      </c>
      <c r="L8641" s="13"/>
      <c r="M8641" s="14"/>
      <c r="O8641">
        <v>1184</v>
      </c>
      <c r="P8641">
        <v>236</v>
      </c>
    </row>
    <row r="8642" spans="1:19" x14ac:dyDescent="0.3">
      <c r="A8642">
        <v>87975</v>
      </c>
      <c r="B8642" s="1">
        <v>45775</v>
      </c>
      <c r="C8642" s="11">
        <v>6.5277777777777782E-2</v>
      </c>
      <c r="D8642" s="12">
        <v>1</v>
      </c>
      <c r="E8642" s="12" t="str">
        <f>IF(Table2[[#This Row],[Request_Time]]&lt;TIME(12,0,0),"Morning",IF(Table2[[#This Row],[Request_Time]]&lt;TIME(17,0,0),"Afternoon","Evening"))</f>
        <v>Morning</v>
      </c>
      <c r="F8642" s="12"/>
      <c r="G8642" t="s">
        <v>81</v>
      </c>
      <c r="H8642" t="s">
        <v>72</v>
      </c>
      <c r="I8642" t="s">
        <v>40</v>
      </c>
      <c r="J8642">
        <v>230</v>
      </c>
      <c r="K8642" t="s">
        <v>19</v>
      </c>
      <c r="L8642" s="13">
        <v>77.989999999999995</v>
      </c>
      <c r="M8642" s="14">
        <v>10.16</v>
      </c>
      <c r="N8642">
        <v>2</v>
      </c>
      <c r="O8642">
        <v>2137</v>
      </c>
      <c r="P8642">
        <v>217</v>
      </c>
      <c r="Q8642" t="s">
        <v>44</v>
      </c>
      <c r="S8642" t="s">
        <v>36</v>
      </c>
    </row>
    <row r="8643" spans="1:19" x14ac:dyDescent="0.3">
      <c r="A8643">
        <v>87976</v>
      </c>
      <c r="B8643" s="1">
        <v>45890</v>
      </c>
      <c r="C8643" s="11">
        <v>0.89236111111111116</v>
      </c>
      <c r="D8643" s="12">
        <v>21</v>
      </c>
      <c r="E8643" s="12" t="str">
        <f>IF(Table2[[#This Row],[Request_Time]]&lt;TIME(12,0,0),"Morning",IF(Table2[[#This Row],[Request_Time]]&lt;TIME(17,0,0),"Afternoon","Evening"))</f>
        <v>Evening</v>
      </c>
      <c r="F8643" s="12"/>
      <c r="G8643" t="s">
        <v>83</v>
      </c>
      <c r="H8643" t="s">
        <v>6272</v>
      </c>
      <c r="I8643" t="s">
        <v>27</v>
      </c>
      <c r="J8643">
        <v>206</v>
      </c>
      <c r="K8643" t="s">
        <v>19</v>
      </c>
      <c r="L8643" s="13">
        <v>44.47</v>
      </c>
      <c r="M8643" s="14">
        <v>7.15</v>
      </c>
      <c r="N8643">
        <v>1</v>
      </c>
      <c r="O8643">
        <v>1131</v>
      </c>
      <c r="P8643">
        <v>233</v>
      </c>
      <c r="Q8643" t="s">
        <v>44</v>
      </c>
      <c r="S8643" t="s">
        <v>21</v>
      </c>
    </row>
    <row r="8644" spans="1:19" x14ac:dyDescent="0.3">
      <c r="A8644">
        <v>87976</v>
      </c>
      <c r="B8644" s="1">
        <v>45968</v>
      </c>
      <c r="C8644" s="11">
        <v>0.67708333333333337</v>
      </c>
      <c r="D8644" s="12">
        <v>16</v>
      </c>
      <c r="E8644" s="12" t="str">
        <f>IF(Table2[[#This Row],[Request_Time]]&lt;TIME(12,0,0),"Morning",IF(Table2[[#This Row],[Request_Time]]&lt;TIME(17,0,0),"Afternoon","Evening"))</f>
        <v>Afternoon</v>
      </c>
      <c r="F8644" s="12"/>
      <c r="G8644" t="s">
        <v>72</v>
      </c>
      <c r="H8644" t="s">
        <v>6272</v>
      </c>
      <c r="I8644" t="s">
        <v>18</v>
      </c>
      <c r="J8644">
        <v>228</v>
      </c>
      <c r="K8644" t="s">
        <v>19</v>
      </c>
      <c r="L8644" s="13">
        <v>26.34</v>
      </c>
      <c r="M8644" s="14">
        <v>6.27</v>
      </c>
      <c r="N8644">
        <v>3</v>
      </c>
      <c r="O8644">
        <v>1418</v>
      </c>
      <c r="P8644">
        <v>217</v>
      </c>
      <c r="Q8644" t="s">
        <v>50</v>
      </c>
      <c r="S8644" t="s">
        <v>21</v>
      </c>
    </row>
    <row r="8645" spans="1:19" x14ac:dyDescent="0.3">
      <c r="A8645">
        <v>87979</v>
      </c>
      <c r="B8645" s="1">
        <v>45785</v>
      </c>
      <c r="C8645" s="11">
        <v>0.79999999999999993</v>
      </c>
      <c r="D8645" s="12">
        <v>19</v>
      </c>
      <c r="E8645" s="12" t="str">
        <f>IF(Table2[[#This Row],[Request_Time]]&lt;TIME(12,0,0),"Morning",IF(Table2[[#This Row],[Request_Time]]&lt;TIME(17,0,0),"Afternoon","Evening"))</f>
        <v>Evening</v>
      </c>
      <c r="F8645" s="12"/>
      <c r="G8645" t="s">
        <v>91</v>
      </c>
      <c r="H8645" t="s">
        <v>26</v>
      </c>
      <c r="I8645" t="s">
        <v>40</v>
      </c>
      <c r="J8645">
        <v>243</v>
      </c>
      <c r="K8645" t="s">
        <v>19</v>
      </c>
      <c r="L8645" s="13">
        <v>68.430000000000007</v>
      </c>
      <c r="M8645" s="14">
        <v>10.91</v>
      </c>
      <c r="N8645">
        <v>5</v>
      </c>
      <c r="O8645">
        <v>2130</v>
      </c>
      <c r="P8645">
        <v>259</v>
      </c>
      <c r="Q8645" t="s">
        <v>44</v>
      </c>
      <c r="S8645" t="s">
        <v>21</v>
      </c>
    </row>
    <row r="8646" spans="1:19" x14ac:dyDescent="0.3">
      <c r="A8646">
        <v>87983</v>
      </c>
      <c r="B8646" s="1">
        <v>45785</v>
      </c>
      <c r="C8646" s="11">
        <v>0.38125000000000003</v>
      </c>
      <c r="D8646" s="12">
        <v>9</v>
      </c>
      <c r="E8646" s="12" t="str">
        <f>IF(Table2[[#This Row],[Request_Time]]&lt;TIME(12,0,0),"Morning",IF(Table2[[#This Row],[Request_Time]]&lt;TIME(17,0,0),"Afternoon","Evening"))</f>
        <v>Morning</v>
      </c>
      <c r="F8646" s="12"/>
      <c r="G8646" t="s">
        <v>23</v>
      </c>
      <c r="H8646" t="s">
        <v>23</v>
      </c>
      <c r="I8646" t="s">
        <v>18</v>
      </c>
      <c r="J8646">
        <v>237</v>
      </c>
      <c r="K8646" t="s">
        <v>19</v>
      </c>
      <c r="L8646" s="13">
        <v>46.4</v>
      </c>
      <c r="M8646" s="14">
        <v>11.47</v>
      </c>
      <c r="N8646">
        <v>5</v>
      </c>
      <c r="O8646">
        <v>1132</v>
      </c>
      <c r="P8646">
        <v>213</v>
      </c>
      <c r="Q8646" t="s">
        <v>50</v>
      </c>
      <c r="S8646" t="s">
        <v>21</v>
      </c>
    </row>
    <row r="8647" spans="1:19" x14ac:dyDescent="0.3">
      <c r="A8647">
        <v>88017</v>
      </c>
      <c r="B8647" s="1">
        <v>45780</v>
      </c>
      <c r="C8647" s="11">
        <v>0.25138888888888888</v>
      </c>
      <c r="D8647" s="12">
        <v>6</v>
      </c>
      <c r="E8647" s="12" t="str">
        <f>IF(Table2[[#This Row],[Request_Time]]&lt;TIME(12,0,0),"Morning",IF(Table2[[#This Row],[Request_Time]]&lt;TIME(17,0,0),"Afternoon","Evening"))</f>
        <v>Morning</v>
      </c>
      <c r="F8647" s="12"/>
      <c r="G8647" t="s">
        <v>75</v>
      </c>
      <c r="H8647" t="s">
        <v>52</v>
      </c>
      <c r="I8647" t="s">
        <v>27</v>
      </c>
      <c r="J8647">
        <v>231</v>
      </c>
      <c r="K8647" t="s">
        <v>24</v>
      </c>
      <c r="L8647" s="13"/>
      <c r="M8647" s="14"/>
      <c r="O8647">
        <v>2187</v>
      </c>
      <c r="P8647">
        <v>228</v>
      </c>
    </row>
    <row r="8648" spans="1:19" x14ac:dyDescent="0.3">
      <c r="A8648">
        <v>88024</v>
      </c>
      <c r="B8648" s="1">
        <v>45745</v>
      </c>
      <c r="C8648" s="11">
        <v>0.89236111111111116</v>
      </c>
      <c r="D8648" s="12">
        <v>21</v>
      </c>
      <c r="E8648" s="12" t="str">
        <f>IF(Table2[[#This Row],[Request_Time]]&lt;TIME(12,0,0),"Morning",IF(Table2[[#This Row],[Request_Time]]&lt;TIME(17,0,0),"Afternoon","Evening"))</f>
        <v>Evening</v>
      </c>
      <c r="F8648" s="12"/>
      <c r="G8648" t="s">
        <v>52</v>
      </c>
      <c r="H8648" t="s">
        <v>75</v>
      </c>
      <c r="I8648" t="s">
        <v>40</v>
      </c>
      <c r="J8648">
        <v>253</v>
      </c>
      <c r="K8648" t="s">
        <v>19</v>
      </c>
      <c r="L8648" s="13">
        <v>63.31</v>
      </c>
      <c r="M8648" s="14">
        <v>0.54</v>
      </c>
      <c r="N8648">
        <v>3</v>
      </c>
      <c r="O8648">
        <v>1999</v>
      </c>
      <c r="P8648">
        <v>212</v>
      </c>
      <c r="Q8648" t="s">
        <v>20</v>
      </c>
      <c r="S8648" t="s">
        <v>21</v>
      </c>
    </row>
    <row r="8649" spans="1:19" x14ac:dyDescent="0.3">
      <c r="A8649">
        <v>88029</v>
      </c>
      <c r="B8649" s="1">
        <v>45660</v>
      </c>
      <c r="C8649" s="11">
        <v>0.55138888888888882</v>
      </c>
      <c r="D8649" s="12">
        <v>13</v>
      </c>
      <c r="E8649" s="12" t="str">
        <f>IF(Table2[[#This Row],[Request_Time]]&lt;TIME(12,0,0),"Morning",IF(Table2[[#This Row],[Request_Time]]&lt;TIME(17,0,0),"Afternoon","Evening"))</f>
        <v>Afternoon</v>
      </c>
      <c r="F8649" s="12"/>
      <c r="G8649" t="s">
        <v>81</v>
      </c>
      <c r="H8649" t="s">
        <v>6273</v>
      </c>
      <c r="I8649" t="s">
        <v>27</v>
      </c>
      <c r="J8649">
        <v>222</v>
      </c>
      <c r="K8649" t="s">
        <v>19</v>
      </c>
      <c r="L8649" s="13">
        <v>63.02</v>
      </c>
      <c r="M8649" s="14">
        <v>20.64</v>
      </c>
      <c r="N8649">
        <v>3</v>
      </c>
      <c r="O8649">
        <v>1960</v>
      </c>
      <c r="P8649">
        <v>215</v>
      </c>
      <c r="Q8649" t="s">
        <v>28</v>
      </c>
      <c r="S8649" t="s">
        <v>36</v>
      </c>
    </row>
    <row r="8650" spans="1:19" x14ac:dyDescent="0.3">
      <c r="A8650">
        <v>88042</v>
      </c>
      <c r="B8650" s="1">
        <v>45695</v>
      </c>
      <c r="C8650" s="11">
        <v>0.7944444444444444</v>
      </c>
      <c r="D8650" s="12">
        <v>19</v>
      </c>
      <c r="E8650" s="12" t="str">
        <f>IF(Table2[[#This Row],[Request_Time]]&lt;TIME(12,0,0),"Morning",IF(Table2[[#This Row],[Request_Time]]&lt;TIME(17,0,0),"Afternoon","Evening"))</f>
        <v>Evening</v>
      </c>
      <c r="F8650" s="12"/>
      <c r="G8650" t="s">
        <v>6272</v>
      </c>
      <c r="H8650" t="s">
        <v>38</v>
      </c>
      <c r="I8650" t="s">
        <v>18</v>
      </c>
      <c r="J8650">
        <v>245</v>
      </c>
      <c r="K8650" t="s">
        <v>19</v>
      </c>
      <c r="L8650" s="13">
        <v>67.05</v>
      </c>
      <c r="M8650" s="14">
        <v>19.309999999999999</v>
      </c>
      <c r="N8650">
        <v>3</v>
      </c>
      <c r="O8650">
        <v>1496</v>
      </c>
      <c r="P8650">
        <v>258</v>
      </c>
      <c r="Q8650" t="s">
        <v>32</v>
      </c>
      <c r="S8650" t="s">
        <v>21</v>
      </c>
    </row>
    <row r="8651" spans="1:19" x14ac:dyDescent="0.3">
      <c r="A8651">
        <v>88062</v>
      </c>
      <c r="B8651" s="1">
        <v>45926</v>
      </c>
      <c r="C8651" s="11">
        <v>0.84722222222222221</v>
      </c>
      <c r="D8651" s="12">
        <v>20</v>
      </c>
      <c r="E8651" s="12" t="str">
        <f>IF(Table2[[#This Row],[Request_Time]]&lt;TIME(12,0,0),"Morning",IF(Table2[[#This Row],[Request_Time]]&lt;TIME(17,0,0),"Afternoon","Evening"))</f>
        <v>Evening</v>
      </c>
      <c r="F8651" s="12"/>
      <c r="G8651" t="s">
        <v>6272</v>
      </c>
      <c r="H8651" t="s">
        <v>91</v>
      </c>
      <c r="I8651" t="s">
        <v>40</v>
      </c>
      <c r="J8651">
        <v>260</v>
      </c>
      <c r="K8651" t="s">
        <v>19</v>
      </c>
      <c r="L8651" s="13">
        <v>41.59</v>
      </c>
      <c r="M8651" s="14">
        <v>5.36</v>
      </c>
      <c r="N8651">
        <v>1</v>
      </c>
      <c r="O8651">
        <v>1663</v>
      </c>
      <c r="P8651">
        <v>220</v>
      </c>
      <c r="Q8651" t="s">
        <v>20</v>
      </c>
      <c r="S8651" t="s">
        <v>36</v>
      </c>
    </row>
    <row r="8652" spans="1:19" x14ac:dyDescent="0.3">
      <c r="A8652">
        <v>88072</v>
      </c>
      <c r="B8652" s="1">
        <v>45964</v>
      </c>
      <c r="C8652" s="11">
        <v>0.16250000000000001</v>
      </c>
      <c r="D8652" s="12">
        <v>3</v>
      </c>
      <c r="E8652" s="12" t="str">
        <f>IF(Table2[[#This Row],[Request_Time]]&lt;TIME(12,0,0),"Morning",IF(Table2[[#This Row],[Request_Time]]&lt;TIME(17,0,0),"Afternoon","Evening"))</f>
        <v>Morning</v>
      </c>
      <c r="F8652" s="12"/>
      <c r="G8652" t="s">
        <v>52</v>
      </c>
      <c r="H8652" t="s">
        <v>58</v>
      </c>
      <c r="I8652" t="s">
        <v>40</v>
      </c>
      <c r="J8652">
        <v>200</v>
      </c>
      <c r="K8652" t="s">
        <v>19</v>
      </c>
      <c r="L8652" s="13">
        <v>52.43</v>
      </c>
      <c r="M8652" s="14">
        <v>1.39</v>
      </c>
      <c r="N8652">
        <v>5</v>
      </c>
      <c r="O8652">
        <v>1157</v>
      </c>
      <c r="P8652">
        <v>240</v>
      </c>
      <c r="Q8652" t="s">
        <v>20</v>
      </c>
      <c r="S8652" t="s">
        <v>36</v>
      </c>
    </row>
    <row r="8653" spans="1:19" x14ac:dyDescent="0.3">
      <c r="A8653">
        <v>88072</v>
      </c>
      <c r="B8653" s="1">
        <v>45871</v>
      </c>
      <c r="C8653" s="11">
        <v>0.36041666666666666</v>
      </c>
      <c r="D8653" s="12">
        <v>8</v>
      </c>
      <c r="E8653" s="12" t="str">
        <f>IF(Table2[[#This Row],[Request_Time]]&lt;TIME(12,0,0),"Morning",IF(Table2[[#This Row],[Request_Time]]&lt;TIME(17,0,0),"Afternoon","Evening"))</f>
        <v>Morning</v>
      </c>
      <c r="F8653" s="12"/>
      <c r="G8653" t="s">
        <v>67</v>
      </c>
      <c r="H8653" t="s">
        <v>94</v>
      </c>
      <c r="I8653" t="s">
        <v>27</v>
      </c>
      <c r="J8653">
        <v>200</v>
      </c>
      <c r="K8653" t="s">
        <v>31</v>
      </c>
      <c r="L8653" s="13"/>
      <c r="M8653" s="14"/>
      <c r="O8653">
        <v>1596</v>
      </c>
      <c r="P8653">
        <v>201</v>
      </c>
      <c r="R8653" t="s">
        <v>128</v>
      </c>
    </row>
    <row r="8654" spans="1:19" x14ac:dyDescent="0.3">
      <c r="A8654">
        <v>88072</v>
      </c>
      <c r="B8654" s="1">
        <v>45773</v>
      </c>
      <c r="C8654" s="11">
        <v>5.4166666666666669E-2</v>
      </c>
      <c r="D8654" s="12">
        <v>1</v>
      </c>
      <c r="E8654" s="12" t="str">
        <f>IF(Table2[[#This Row],[Request_Time]]&lt;TIME(12,0,0),"Morning",IF(Table2[[#This Row],[Request_Time]]&lt;TIME(17,0,0),"Afternoon","Evening"))</f>
        <v>Morning</v>
      </c>
      <c r="F8654" s="12"/>
      <c r="G8654" t="s">
        <v>30</v>
      </c>
      <c r="H8654" t="s">
        <v>30</v>
      </c>
      <c r="I8654" t="s">
        <v>18</v>
      </c>
      <c r="J8654">
        <v>221</v>
      </c>
      <c r="K8654" t="s">
        <v>24</v>
      </c>
      <c r="L8654" s="13"/>
      <c r="M8654" s="14"/>
      <c r="O8654">
        <v>1992</v>
      </c>
      <c r="P8654">
        <v>252</v>
      </c>
    </row>
    <row r="8655" spans="1:19" x14ac:dyDescent="0.3">
      <c r="A8655">
        <v>88074</v>
      </c>
      <c r="B8655" s="1">
        <v>45873</v>
      </c>
      <c r="C8655" s="11">
        <v>0.68055555555555547</v>
      </c>
      <c r="D8655" s="12">
        <v>16</v>
      </c>
      <c r="E8655" s="12" t="str">
        <f>IF(Table2[[#This Row],[Request_Time]]&lt;TIME(12,0,0),"Morning",IF(Table2[[#This Row],[Request_Time]]&lt;TIME(17,0,0),"Afternoon","Evening"))</f>
        <v>Afternoon</v>
      </c>
      <c r="F8655" s="12"/>
      <c r="G8655" t="s">
        <v>30</v>
      </c>
      <c r="H8655" t="s">
        <v>6273</v>
      </c>
      <c r="I8655" t="s">
        <v>18</v>
      </c>
      <c r="J8655">
        <v>230</v>
      </c>
      <c r="K8655" t="s">
        <v>19</v>
      </c>
      <c r="L8655" s="13">
        <v>7.89</v>
      </c>
      <c r="M8655" s="14">
        <v>14.22</v>
      </c>
      <c r="N8655">
        <v>5</v>
      </c>
      <c r="O8655">
        <v>1523</v>
      </c>
      <c r="P8655">
        <v>226</v>
      </c>
      <c r="Q8655" t="s">
        <v>28</v>
      </c>
      <c r="S8655" t="s">
        <v>21</v>
      </c>
    </row>
    <row r="8656" spans="1:19" x14ac:dyDescent="0.3">
      <c r="A8656">
        <v>88077</v>
      </c>
      <c r="B8656" s="1">
        <v>45878</v>
      </c>
      <c r="C8656" s="11">
        <v>0.78402777777777777</v>
      </c>
      <c r="D8656" s="12">
        <v>18</v>
      </c>
      <c r="E8656" s="12" t="str">
        <f>IF(Table2[[#This Row],[Request_Time]]&lt;TIME(12,0,0),"Morning",IF(Table2[[#This Row],[Request_Time]]&lt;TIME(17,0,0),"Afternoon","Evening"))</f>
        <v>Evening</v>
      </c>
      <c r="F8656" s="12"/>
      <c r="G8656" t="s">
        <v>58</v>
      </c>
      <c r="H8656" t="s">
        <v>72</v>
      </c>
      <c r="I8656" t="s">
        <v>40</v>
      </c>
      <c r="J8656">
        <v>205</v>
      </c>
      <c r="K8656" t="s">
        <v>31</v>
      </c>
      <c r="L8656" s="13"/>
      <c r="M8656" s="14"/>
      <c r="O8656">
        <v>1252</v>
      </c>
      <c r="P8656">
        <v>250</v>
      </c>
      <c r="R8656" t="s">
        <v>108</v>
      </c>
    </row>
    <row r="8657" spans="1:19" x14ac:dyDescent="0.3">
      <c r="A8657">
        <v>88079</v>
      </c>
      <c r="B8657" s="1">
        <v>46017</v>
      </c>
      <c r="C8657" s="11">
        <v>0.91388888888888886</v>
      </c>
      <c r="D8657" s="12">
        <v>21</v>
      </c>
      <c r="E8657" s="12" t="str">
        <f>IF(Table2[[#This Row],[Request_Time]]&lt;TIME(12,0,0),"Morning",IF(Table2[[#This Row],[Request_Time]]&lt;TIME(17,0,0),"Afternoon","Evening"))</f>
        <v>Evening</v>
      </c>
      <c r="F8657" s="12"/>
      <c r="G8657" t="s">
        <v>58</v>
      </c>
      <c r="H8657" t="s">
        <v>72</v>
      </c>
      <c r="I8657" t="s">
        <v>27</v>
      </c>
      <c r="J8657">
        <v>258</v>
      </c>
      <c r="K8657" t="s">
        <v>19</v>
      </c>
      <c r="L8657" s="13">
        <v>61.41</v>
      </c>
      <c r="M8657" s="14">
        <v>21.74</v>
      </c>
      <c r="N8657">
        <v>1</v>
      </c>
      <c r="O8657">
        <v>1846</v>
      </c>
      <c r="P8657">
        <v>220</v>
      </c>
      <c r="Q8657" t="s">
        <v>28</v>
      </c>
      <c r="S8657" t="s">
        <v>36</v>
      </c>
    </row>
    <row r="8658" spans="1:19" x14ac:dyDescent="0.3">
      <c r="A8658">
        <v>88083</v>
      </c>
      <c r="B8658" s="1">
        <v>45930</v>
      </c>
      <c r="C8658" s="11">
        <v>0.30972222222222223</v>
      </c>
      <c r="D8658" s="12">
        <v>7</v>
      </c>
      <c r="E8658" s="12" t="str">
        <f>IF(Table2[[#This Row],[Request_Time]]&lt;TIME(12,0,0),"Morning",IF(Table2[[#This Row],[Request_Time]]&lt;TIME(17,0,0),"Afternoon","Evening"))</f>
        <v>Morning</v>
      </c>
      <c r="F8658" s="12"/>
      <c r="G8658" t="s">
        <v>58</v>
      </c>
      <c r="H8658" t="s">
        <v>52</v>
      </c>
      <c r="I8658" t="s">
        <v>18</v>
      </c>
      <c r="J8658">
        <v>215</v>
      </c>
      <c r="K8658" t="s">
        <v>19</v>
      </c>
      <c r="L8658" s="13">
        <v>46.77</v>
      </c>
      <c r="M8658" s="14">
        <v>20.14</v>
      </c>
      <c r="N8658">
        <v>1</v>
      </c>
      <c r="O8658">
        <v>1301</v>
      </c>
      <c r="P8658">
        <v>240</v>
      </c>
      <c r="Q8658" t="s">
        <v>50</v>
      </c>
      <c r="S8658" t="s">
        <v>21</v>
      </c>
    </row>
    <row r="8659" spans="1:19" x14ac:dyDescent="0.3">
      <c r="A8659">
        <v>88110</v>
      </c>
      <c r="B8659" s="1">
        <v>45975</v>
      </c>
      <c r="C8659" s="11">
        <v>0.67083333333333339</v>
      </c>
      <c r="D8659" s="12">
        <v>16</v>
      </c>
      <c r="E8659" s="12" t="str">
        <f>IF(Table2[[#This Row],[Request_Time]]&lt;TIME(12,0,0),"Morning",IF(Table2[[#This Row],[Request_Time]]&lt;TIME(17,0,0),"Afternoon","Evening"))</f>
        <v>Afternoon</v>
      </c>
      <c r="F8659" s="12"/>
      <c r="G8659" t="s">
        <v>67</v>
      </c>
      <c r="H8659" t="s">
        <v>91</v>
      </c>
      <c r="I8659" t="s">
        <v>27</v>
      </c>
      <c r="J8659">
        <v>253</v>
      </c>
      <c r="K8659" t="s">
        <v>19</v>
      </c>
      <c r="L8659" s="13">
        <v>41.04</v>
      </c>
      <c r="M8659" s="14">
        <v>5.38</v>
      </c>
      <c r="N8659">
        <v>1</v>
      </c>
      <c r="O8659">
        <v>1367</v>
      </c>
      <c r="P8659">
        <v>214</v>
      </c>
      <c r="Q8659" t="s">
        <v>44</v>
      </c>
      <c r="S8659" t="s">
        <v>36</v>
      </c>
    </row>
    <row r="8660" spans="1:19" x14ac:dyDescent="0.3">
      <c r="A8660">
        <v>88130</v>
      </c>
      <c r="B8660" s="1">
        <v>45879</v>
      </c>
      <c r="C8660" s="11">
        <v>1.9444444444444445E-2</v>
      </c>
      <c r="D8660" s="12">
        <v>0</v>
      </c>
      <c r="E8660" s="12" t="str">
        <f>IF(Table2[[#This Row],[Request_Time]]&lt;TIME(12,0,0),"Morning",IF(Table2[[#This Row],[Request_Time]]&lt;TIME(17,0,0),"Afternoon","Evening"))</f>
        <v>Morning</v>
      </c>
      <c r="F8660" s="12"/>
      <c r="G8660" t="s">
        <v>94</v>
      </c>
      <c r="H8660" t="s">
        <v>58</v>
      </c>
      <c r="I8660" t="s">
        <v>27</v>
      </c>
      <c r="J8660">
        <v>204</v>
      </c>
      <c r="K8660" t="s">
        <v>31</v>
      </c>
      <c r="L8660" s="13"/>
      <c r="M8660" s="14"/>
      <c r="O8660">
        <v>1502</v>
      </c>
      <c r="P8660">
        <v>238</v>
      </c>
      <c r="R8660" t="s">
        <v>108</v>
      </c>
    </row>
    <row r="8661" spans="1:19" x14ac:dyDescent="0.3">
      <c r="A8661">
        <v>88157</v>
      </c>
      <c r="B8661" s="1">
        <v>45864</v>
      </c>
      <c r="C8661" s="11">
        <v>0.76458333333333339</v>
      </c>
      <c r="D8661" s="12">
        <v>18</v>
      </c>
      <c r="E8661" s="12" t="str">
        <f>IF(Table2[[#This Row],[Request_Time]]&lt;TIME(12,0,0),"Morning",IF(Table2[[#This Row],[Request_Time]]&lt;TIME(17,0,0),"Afternoon","Evening"))</f>
        <v>Evening</v>
      </c>
      <c r="F8661" s="12"/>
      <c r="G8661" t="s">
        <v>38</v>
      </c>
      <c r="H8661" t="s">
        <v>58</v>
      </c>
      <c r="I8661" t="s">
        <v>40</v>
      </c>
      <c r="J8661">
        <v>257</v>
      </c>
      <c r="K8661" t="s">
        <v>31</v>
      </c>
      <c r="L8661" s="13"/>
      <c r="M8661" s="14"/>
      <c r="O8661">
        <v>1078</v>
      </c>
      <c r="P8661">
        <v>216</v>
      </c>
      <c r="R8661" t="s">
        <v>41</v>
      </c>
    </row>
    <row r="8662" spans="1:19" x14ac:dyDescent="0.3">
      <c r="A8662">
        <v>88158</v>
      </c>
      <c r="B8662" s="1">
        <v>45727</v>
      </c>
      <c r="C8662" s="11">
        <v>0.76944444444444438</v>
      </c>
      <c r="D8662" s="12">
        <v>18</v>
      </c>
      <c r="E8662" s="12" t="str">
        <f>IF(Table2[[#This Row],[Request_Time]]&lt;TIME(12,0,0),"Morning",IF(Table2[[#This Row],[Request_Time]]&lt;TIME(17,0,0),"Afternoon","Evening"))</f>
        <v>Evening</v>
      </c>
      <c r="F8662" s="12"/>
      <c r="G8662" t="s">
        <v>38</v>
      </c>
      <c r="H8662" t="s">
        <v>23</v>
      </c>
      <c r="I8662" t="s">
        <v>27</v>
      </c>
      <c r="J8662">
        <v>209</v>
      </c>
      <c r="K8662" t="s">
        <v>24</v>
      </c>
      <c r="L8662" s="13"/>
      <c r="M8662" s="14"/>
      <c r="O8662">
        <v>1892</v>
      </c>
      <c r="P8662">
        <v>247</v>
      </c>
    </row>
    <row r="8663" spans="1:19" x14ac:dyDescent="0.3">
      <c r="A8663">
        <v>88159</v>
      </c>
      <c r="B8663" s="1">
        <v>45668</v>
      </c>
      <c r="C8663" s="11">
        <v>0.3666666666666667</v>
      </c>
      <c r="D8663" s="12">
        <v>8</v>
      </c>
      <c r="E8663" s="12" t="str">
        <f>IF(Table2[[#This Row],[Request_Time]]&lt;TIME(12,0,0),"Morning",IF(Table2[[#This Row],[Request_Time]]&lt;TIME(17,0,0),"Afternoon","Evening"))</f>
        <v>Morning</v>
      </c>
      <c r="F8663" s="12"/>
      <c r="G8663" t="s">
        <v>91</v>
      </c>
      <c r="H8663" t="s">
        <v>94</v>
      </c>
      <c r="I8663" t="s">
        <v>40</v>
      </c>
      <c r="J8663">
        <v>230</v>
      </c>
      <c r="K8663" t="s">
        <v>19</v>
      </c>
      <c r="L8663" s="13">
        <v>73.86</v>
      </c>
      <c r="M8663" s="14">
        <v>26.92</v>
      </c>
      <c r="N8663">
        <v>2</v>
      </c>
      <c r="O8663">
        <v>1011</v>
      </c>
      <c r="P8663">
        <v>257</v>
      </c>
      <c r="Q8663" t="s">
        <v>53</v>
      </c>
      <c r="S8663" t="s">
        <v>36</v>
      </c>
    </row>
    <row r="8664" spans="1:19" x14ac:dyDescent="0.3">
      <c r="A8664">
        <v>88164</v>
      </c>
      <c r="B8664" s="1">
        <v>46012</v>
      </c>
      <c r="C8664" s="11">
        <v>0.10208333333333335</v>
      </c>
      <c r="D8664" s="12">
        <v>2</v>
      </c>
      <c r="E8664" s="12" t="str">
        <f>IF(Table2[[#This Row],[Request_Time]]&lt;TIME(12,0,0),"Morning",IF(Table2[[#This Row],[Request_Time]]&lt;TIME(17,0,0),"Afternoon","Evening"))</f>
        <v>Morning</v>
      </c>
      <c r="F8664" s="12"/>
      <c r="G8664" t="s">
        <v>23</v>
      </c>
      <c r="H8664" t="s">
        <v>83</v>
      </c>
      <c r="I8664" t="s">
        <v>27</v>
      </c>
      <c r="J8664">
        <v>231</v>
      </c>
      <c r="K8664" t="s">
        <v>31</v>
      </c>
      <c r="L8664" s="13"/>
      <c r="M8664" s="14"/>
      <c r="O8664">
        <v>1175</v>
      </c>
      <c r="P8664">
        <v>232</v>
      </c>
      <c r="R8664" t="s">
        <v>32</v>
      </c>
    </row>
    <row r="8665" spans="1:19" x14ac:dyDescent="0.3">
      <c r="A8665">
        <v>88168</v>
      </c>
      <c r="B8665" s="1">
        <v>45930</v>
      </c>
      <c r="C8665" s="11">
        <v>0.16944444444444443</v>
      </c>
      <c r="D8665" s="12">
        <v>4</v>
      </c>
      <c r="E8665" s="12" t="str">
        <f>IF(Table2[[#This Row],[Request_Time]]&lt;TIME(12,0,0),"Morning",IF(Table2[[#This Row],[Request_Time]]&lt;TIME(17,0,0),"Afternoon","Evening"))</f>
        <v>Morning</v>
      </c>
      <c r="F8665" s="12"/>
      <c r="G8665" t="s">
        <v>67</v>
      </c>
      <c r="H8665" t="s">
        <v>75</v>
      </c>
      <c r="I8665" t="s">
        <v>40</v>
      </c>
      <c r="J8665">
        <v>231</v>
      </c>
      <c r="K8665" t="s">
        <v>19</v>
      </c>
      <c r="L8665" s="13">
        <v>11.35</v>
      </c>
      <c r="M8665" s="14">
        <v>17.600000000000001</v>
      </c>
      <c r="N8665">
        <v>5</v>
      </c>
      <c r="O8665">
        <v>1839</v>
      </c>
      <c r="P8665">
        <v>253</v>
      </c>
      <c r="Q8665" t="s">
        <v>50</v>
      </c>
      <c r="S8665" t="s">
        <v>36</v>
      </c>
    </row>
    <row r="8666" spans="1:19" x14ac:dyDescent="0.3">
      <c r="A8666">
        <v>88169</v>
      </c>
      <c r="B8666" s="1">
        <v>45863</v>
      </c>
      <c r="C8666" s="11">
        <v>0.24097222222222223</v>
      </c>
      <c r="D8666" s="12">
        <v>5</v>
      </c>
      <c r="E8666" s="12" t="str">
        <f>IF(Table2[[#This Row],[Request_Time]]&lt;TIME(12,0,0),"Morning",IF(Table2[[#This Row],[Request_Time]]&lt;TIME(17,0,0),"Afternoon","Evening"))</f>
        <v>Morning</v>
      </c>
      <c r="F8666" s="12"/>
      <c r="G8666" t="s">
        <v>83</v>
      </c>
      <c r="H8666" t="s">
        <v>58</v>
      </c>
      <c r="I8666" t="s">
        <v>18</v>
      </c>
      <c r="J8666">
        <v>232</v>
      </c>
      <c r="K8666" t="s">
        <v>24</v>
      </c>
      <c r="L8666" s="13"/>
      <c r="M8666" s="14"/>
      <c r="O8666">
        <v>2195</v>
      </c>
      <c r="P8666">
        <v>210</v>
      </c>
    </row>
    <row r="8667" spans="1:19" x14ac:dyDescent="0.3">
      <c r="A8667">
        <v>88175</v>
      </c>
      <c r="B8667" s="1">
        <v>45953</v>
      </c>
      <c r="C8667" s="11">
        <v>0.7402777777777777</v>
      </c>
      <c r="D8667" s="12">
        <v>17</v>
      </c>
      <c r="E8667" s="12" t="str">
        <f>IF(Table2[[#This Row],[Request_Time]]&lt;TIME(12,0,0),"Morning",IF(Table2[[#This Row],[Request_Time]]&lt;TIME(17,0,0),"Afternoon","Evening"))</f>
        <v>Evening</v>
      </c>
      <c r="F8667" s="12"/>
      <c r="G8667" t="s">
        <v>26</v>
      </c>
      <c r="H8667" t="s">
        <v>23</v>
      </c>
      <c r="I8667" t="s">
        <v>40</v>
      </c>
      <c r="J8667">
        <v>208</v>
      </c>
      <c r="K8667" t="s">
        <v>19</v>
      </c>
      <c r="L8667" s="13">
        <v>79.84</v>
      </c>
      <c r="M8667" s="14">
        <v>11.94</v>
      </c>
      <c r="N8667">
        <v>4</v>
      </c>
      <c r="O8667">
        <v>1299</v>
      </c>
      <c r="P8667">
        <v>233</v>
      </c>
      <c r="Q8667" t="s">
        <v>20</v>
      </c>
      <c r="S8667" t="s">
        <v>36</v>
      </c>
    </row>
    <row r="8668" spans="1:19" x14ac:dyDescent="0.3">
      <c r="A8668">
        <v>88180</v>
      </c>
      <c r="B8668" s="1">
        <v>46016</v>
      </c>
      <c r="C8668" s="11">
        <v>0.68333333333333324</v>
      </c>
      <c r="D8668" s="12">
        <v>16</v>
      </c>
      <c r="E8668" s="12" t="str">
        <f>IF(Table2[[#This Row],[Request_Time]]&lt;TIME(12,0,0),"Morning",IF(Table2[[#This Row],[Request_Time]]&lt;TIME(17,0,0),"Afternoon","Evening"))</f>
        <v>Afternoon</v>
      </c>
      <c r="F8668" s="12"/>
      <c r="G8668" t="s">
        <v>6273</v>
      </c>
      <c r="H8668" t="s">
        <v>52</v>
      </c>
      <c r="I8668" t="s">
        <v>18</v>
      </c>
      <c r="J8668">
        <v>242</v>
      </c>
      <c r="K8668" t="s">
        <v>19</v>
      </c>
      <c r="L8668" s="13">
        <v>13.84</v>
      </c>
      <c r="M8668" s="14">
        <v>15.59</v>
      </c>
      <c r="N8668">
        <v>1</v>
      </c>
      <c r="O8668">
        <v>1532</v>
      </c>
      <c r="P8668">
        <v>240</v>
      </c>
      <c r="Q8668" t="s">
        <v>44</v>
      </c>
      <c r="S8668" t="s">
        <v>21</v>
      </c>
    </row>
    <row r="8669" spans="1:19" x14ac:dyDescent="0.3">
      <c r="A8669">
        <v>88181</v>
      </c>
      <c r="B8669" s="1">
        <v>45982</v>
      </c>
      <c r="C8669" s="11">
        <v>0.91041666666666676</v>
      </c>
      <c r="D8669" s="12">
        <v>21</v>
      </c>
      <c r="E8669" s="12" t="str">
        <f>IF(Table2[[#This Row],[Request_Time]]&lt;TIME(12,0,0),"Morning",IF(Table2[[#This Row],[Request_Time]]&lt;TIME(17,0,0),"Afternoon","Evening"))</f>
        <v>Evening</v>
      </c>
      <c r="F8669" s="12"/>
      <c r="G8669" t="s">
        <v>26</v>
      </c>
      <c r="H8669" t="s">
        <v>75</v>
      </c>
      <c r="I8669" t="s">
        <v>27</v>
      </c>
      <c r="J8669">
        <v>211</v>
      </c>
      <c r="K8669" t="s">
        <v>19</v>
      </c>
      <c r="L8669" s="13">
        <v>14.53</v>
      </c>
      <c r="M8669" s="14">
        <v>26.65</v>
      </c>
      <c r="N8669">
        <v>4</v>
      </c>
      <c r="O8669">
        <v>2125</v>
      </c>
      <c r="P8669">
        <v>257</v>
      </c>
      <c r="Q8669" t="s">
        <v>50</v>
      </c>
      <c r="S8669" t="s">
        <v>36</v>
      </c>
    </row>
    <row r="8670" spans="1:19" x14ac:dyDescent="0.3">
      <c r="A8670">
        <v>88188</v>
      </c>
      <c r="B8670" s="1">
        <v>45852</v>
      </c>
      <c r="C8670" s="11">
        <v>0.42708333333333331</v>
      </c>
      <c r="D8670" s="12">
        <v>10</v>
      </c>
      <c r="E8670" s="12" t="str">
        <f>IF(Table2[[#This Row],[Request_Time]]&lt;TIME(12,0,0),"Morning",IF(Table2[[#This Row],[Request_Time]]&lt;TIME(17,0,0),"Afternoon","Evening"))</f>
        <v>Morning</v>
      </c>
      <c r="F8670" s="12"/>
      <c r="G8670" t="s">
        <v>6273</v>
      </c>
      <c r="H8670" t="s">
        <v>52</v>
      </c>
      <c r="I8670" t="s">
        <v>40</v>
      </c>
      <c r="J8670">
        <v>225</v>
      </c>
      <c r="K8670" t="s">
        <v>19</v>
      </c>
      <c r="L8670" s="13">
        <v>72.459999999999994</v>
      </c>
      <c r="M8670" s="14">
        <v>20.239999999999998</v>
      </c>
      <c r="N8670">
        <v>2</v>
      </c>
      <c r="O8670">
        <v>1143</v>
      </c>
      <c r="P8670">
        <v>249</v>
      </c>
      <c r="Q8670" t="s">
        <v>32</v>
      </c>
      <c r="S8670" t="s">
        <v>36</v>
      </c>
    </row>
    <row r="8671" spans="1:19" x14ac:dyDescent="0.3">
      <c r="A8671">
        <v>88197</v>
      </c>
      <c r="B8671" s="1">
        <v>45712</v>
      </c>
      <c r="C8671" s="11">
        <v>0.38472222222222219</v>
      </c>
      <c r="D8671" s="12">
        <v>9</v>
      </c>
      <c r="E8671" s="12" t="str">
        <f>IF(Table2[[#This Row],[Request_Time]]&lt;TIME(12,0,0),"Morning",IF(Table2[[#This Row],[Request_Time]]&lt;TIME(17,0,0),"Afternoon","Evening"))</f>
        <v>Morning</v>
      </c>
      <c r="F8671" s="12"/>
      <c r="G8671" t="s">
        <v>6272</v>
      </c>
      <c r="H8671" t="s">
        <v>75</v>
      </c>
      <c r="I8671" t="s">
        <v>27</v>
      </c>
      <c r="J8671">
        <v>228</v>
      </c>
      <c r="K8671" t="s">
        <v>19</v>
      </c>
      <c r="L8671" s="13">
        <v>45.55</v>
      </c>
      <c r="M8671" s="14">
        <v>16.260000000000002</v>
      </c>
      <c r="N8671">
        <v>4</v>
      </c>
      <c r="O8671">
        <v>1496</v>
      </c>
      <c r="P8671">
        <v>214</v>
      </c>
      <c r="Q8671" t="s">
        <v>32</v>
      </c>
      <c r="S8671" t="s">
        <v>36</v>
      </c>
    </row>
    <row r="8672" spans="1:19" x14ac:dyDescent="0.3">
      <c r="A8672">
        <v>88198</v>
      </c>
      <c r="B8672" s="1">
        <v>45977</v>
      </c>
      <c r="C8672" s="11">
        <v>0.96597222222222223</v>
      </c>
      <c r="D8672" s="12">
        <v>23</v>
      </c>
      <c r="E8672" s="12" t="str">
        <f>IF(Table2[[#This Row],[Request_Time]]&lt;TIME(12,0,0),"Morning",IF(Table2[[#This Row],[Request_Time]]&lt;TIME(17,0,0),"Afternoon","Evening"))</f>
        <v>Evening</v>
      </c>
      <c r="F8672" s="12"/>
      <c r="G8672" t="s">
        <v>52</v>
      </c>
      <c r="H8672" t="s">
        <v>52</v>
      </c>
      <c r="I8672" t="s">
        <v>18</v>
      </c>
      <c r="J8672">
        <v>260</v>
      </c>
      <c r="K8672" t="s">
        <v>19</v>
      </c>
      <c r="L8672" s="13">
        <v>55.88</v>
      </c>
      <c r="M8672" s="14">
        <v>16.64</v>
      </c>
      <c r="N8672">
        <v>1</v>
      </c>
      <c r="O8672">
        <v>1796</v>
      </c>
      <c r="P8672">
        <v>212</v>
      </c>
      <c r="Q8672" t="s">
        <v>50</v>
      </c>
      <c r="S8672" t="s">
        <v>36</v>
      </c>
    </row>
    <row r="8673" spans="1:19" x14ac:dyDescent="0.3">
      <c r="A8673">
        <v>88204</v>
      </c>
      <c r="B8673" s="1">
        <v>45826</v>
      </c>
      <c r="C8673" s="11">
        <v>0.25069444444444444</v>
      </c>
      <c r="D8673" s="12">
        <v>6</v>
      </c>
      <c r="E8673" s="12" t="str">
        <f>IF(Table2[[#This Row],[Request_Time]]&lt;TIME(12,0,0),"Morning",IF(Table2[[#This Row],[Request_Time]]&lt;TIME(17,0,0),"Afternoon","Evening"))</f>
        <v>Morning</v>
      </c>
      <c r="F8673" s="12"/>
      <c r="G8673" t="s">
        <v>52</v>
      </c>
      <c r="H8673" t="s">
        <v>91</v>
      </c>
      <c r="I8673" t="s">
        <v>27</v>
      </c>
      <c r="J8673">
        <v>219</v>
      </c>
      <c r="K8673" t="s">
        <v>19</v>
      </c>
      <c r="L8673" s="13">
        <v>45.21</v>
      </c>
      <c r="M8673" s="14">
        <v>15.65</v>
      </c>
      <c r="N8673">
        <v>2</v>
      </c>
      <c r="O8673">
        <v>1464</v>
      </c>
      <c r="P8673">
        <v>227</v>
      </c>
      <c r="Q8673" t="s">
        <v>20</v>
      </c>
      <c r="S8673" t="s">
        <v>36</v>
      </c>
    </row>
    <row r="8674" spans="1:19" x14ac:dyDescent="0.3">
      <c r="A8674">
        <v>88218</v>
      </c>
      <c r="B8674" s="1">
        <v>45684</v>
      </c>
      <c r="C8674" s="11">
        <v>0.48541666666666666</v>
      </c>
      <c r="D8674" s="12">
        <v>11</v>
      </c>
      <c r="E8674" s="12" t="str">
        <f>IF(Table2[[#This Row],[Request_Time]]&lt;TIME(12,0,0),"Morning",IF(Table2[[#This Row],[Request_Time]]&lt;TIME(17,0,0),"Afternoon","Evening"))</f>
        <v>Morning</v>
      </c>
      <c r="F8674" s="12"/>
      <c r="G8674" t="s">
        <v>75</v>
      </c>
      <c r="H8674" t="s">
        <v>94</v>
      </c>
      <c r="I8674" t="s">
        <v>18</v>
      </c>
      <c r="J8674">
        <v>257</v>
      </c>
      <c r="K8674" t="s">
        <v>19</v>
      </c>
      <c r="L8674" s="13">
        <v>18.05</v>
      </c>
      <c r="M8674" s="14">
        <v>4.13</v>
      </c>
      <c r="N8674">
        <v>5</v>
      </c>
      <c r="O8674">
        <v>1494</v>
      </c>
      <c r="P8674">
        <v>246</v>
      </c>
      <c r="Q8674" t="s">
        <v>53</v>
      </c>
      <c r="S8674" t="s">
        <v>36</v>
      </c>
    </row>
    <row r="8675" spans="1:19" x14ac:dyDescent="0.3">
      <c r="A8675">
        <v>88240</v>
      </c>
      <c r="B8675" s="1">
        <v>45963</v>
      </c>
      <c r="C8675" s="11">
        <v>0.9590277777777777</v>
      </c>
      <c r="D8675" s="12">
        <v>23</v>
      </c>
      <c r="E8675" s="12" t="str">
        <f>IF(Table2[[#This Row],[Request_Time]]&lt;TIME(12,0,0),"Morning",IF(Table2[[#This Row],[Request_Time]]&lt;TIME(17,0,0),"Afternoon","Evening"))</f>
        <v>Evening</v>
      </c>
      <c r="F8675" s="12"/>
      <c r="G8675" t="s">
        <v>52</v>
      </c>
      <c r="H8675" t="s">
        <v>58</v>
      </c>
      <c r="I8675" t="s">
        <v>18</v>
      </c>
      <c r="J8675">
        <v>222</v>
      </c>
      <c r="K8675" t="s">
        <v>19</v>
      </c>
      <c r="L8675" s="13">
        <v>39.21</v>
      </c>
      <c r="M8675" s="14">
        <v>16.579999999999998</v>
      </c>
      <c r="N8675">
        <v>3</v>
      </c>
      <c r="O8675">
        <v>1331</v>
      </c>
      <c r="P8675">
        <v>249</v>
      </c>
      <c r="Q8675" t="s">
        <v>53</v>
      </c>
      <c r="S8675" t="s">
        <v>36</v>
      </c>
    </row>
    <row r="8676" spans="1:19" x14ac:dyDescent="0.3">
      <c r="A8676">
        <v>88271</v>
      </c>
      <c r="B8676" s="1">
        <v>45926</v>
      </c>
      <c r="C8676" s="11">
        <v>0.95833333333333337</v>
      </c>
      <c r="D8676" s="12">
        <v>23</v>
      </c>
      <c r="E8676" s="12" t="str">
        <f>IF(Table2[[#This Row],[Request_Time]]&lt;TIME(12,0,0),"Morning",IF(Table2[[#This Row],[Request_Time]]&lt;TIME(17,0,0),"Afternoon","Evening"))</f>
        <v>Evening</v>
      </c>
      <c r="F8676" s="12"/>
      <c r="G8676" t="s">
        <v>38</v>
      </c>
      <c r="H8676" t="s">
        <v>38</v>
      </c>
      <c r="I8676" t="s">
        <v>40</v>
      </c>
      <c r="J8676">
        <v>257</v>
      </c>
      <c r="K8676" t="s">
        <v>19</v>
      </c>
      <c r="L8676" s="13">
        <v>54.92</v>
      </c>
      <c r="M8676" s="14">
        <v>23.33</v>
      </c>
      <c r="N8676">
        <v>3</v>
      </c>
      <c r="O8676">
        <v>1521</v>
      </c>
      <c r="P8676">
        <v>241</v>
      </c>
      <c r="Q8676" t="s">
        <v>20</v>
      </c>
      <c r="S8676" t="s">
        <v>36</v>
      </c>
    </row>
    <row r="8677" spans="1:19" x14ac:dyDescent="0.3">
      <c r="A8677">
        <v>88287</v>
      </c>
      <c r="B8677" s="1">
        <v>46003</v>
      </c>
      <c r="C8677" s="11">
        <v>0.82847222222222217</v>
      </c>
      <c r="D8677" s="12">
        <v>19</v>
      </c>
      <c r="E8677" s="12" t="str">
        <f>IF(Table2[[#This Row],[Request_Time]]&lt;TIME(12,0,0),"Morning",IF(Table2[[#This Row],[Request_Time]]&lt;TIME(17,0,0),"Afternoon","Evening"))</f>
        <v>Evening</v>
      </c>
      <c r="F8677" s="12"/>
      <c r="G8677" t="s">
        <v>67</v>
      </c>
      <c r="H8677" t="s">
        <v>81</v>
      </c>
      <c r="I8677" t="s">
        <v>18</v>
      </c>
      <c r="J8677">
        <v>216</v>
      </c>
      <c r="K8677" t="s">
        <v>24</v>
      </c>
      <c r="L8677" s="13"/>
      <c r="M8677" s="14"/>
      <c r="O8677">
        <v>1479</v>
      </c>
      <c r="P8677">
        <v>254</v>
      </c>
    </row>
    <row r="8678" spans="1:19" x14ac:dyDescent="0.3">
      <c r="A8678">
        <v>88296</v>
      </c>
      <c r="B8678" s="1">
        <v>45755</v>
      </c>
      <c r="C8678" s="11">
        <v>0.2388888888888889</v>
      </c>
      <c r="D8678" s="12">
        <v>5</v>
      </c>
      <c r="E8678" s="12" t="str">
        <f>IF(Table2[[#This Row],[Request_Time]]&lt;TIME(12,0,0),"Morning",IF(Table2[[#This Row],[Request_Time]]&lt;TIME(17,0,0),"Afternoon","Evening"))</f>
        <v>Morning</v>
      </c>
      <c r="F8678" s="12"/>
      <c r="G8678" t="s">
        <v>26</v>
      </c>
      <c r="H8678" t="s">
        <v>94</v>
      </c>
      <c r="I8678" t="s">
        <v>40</v>
      </c>
      <c r="J8678">
        <v>228</v>
      </c>
      <c r="K8678" t="s">
        <v>19</v>
      </c>
      <c r="L8678" s="13">
        <v>67.8</v>
      </c>
      <c r="M8678" s="14">
        <v>26.33</v>
      </c>
      <c r="N8678">
        <v>1</v>
      </c>
      <c r="O8678">
        <v>1339</v>
      </c>
      <c r="P8678">
        <v>247</v>
      </c>
      <c r="Q8678" t="s">
        <v>32</v>
      </c>
      <c r="S8678" t="s">
        <v>21</v>
      </c>
    </row>
    <row r="8679" spans="1:19" x14ac:dyDescent="0.3">
      <c r="A8679">
        <v>88314</v>
      </c>
      <c r="B8679" s="1">
        <v>45818</v>
      </c>
      <c r="C8679" s="11">
        <v>0.25069444444444444</v>
      </c>
      <c r="D8679" s="12">
        <v>6</v>
      </c>
      <c r="E8679" s="12" t="str">
        <f>IF(Table2[[#This Row],[Request_Time]]&lt;TIME(12,0,0),"Morning",IF(Table2[[#This Row],[Request_Time]]&lt;TIME(17,0,0),"Afternoon","Evening"))</f>
        <v>Morning</v>
      </c>
      <c r="F8679" s="12"/>
      <c r="G8679" t="s">
        <v>58</v>
      </c>
      <c r="H8679" t="s">
        <v>58</v>
      </c>
      <c r="I8679" t="s">
        <v>27</v>
      </c>
      <c r="J8679">
        <v>256</v>
      </c>
      <c r="K8679" t="s">
        <v>24</v>
      </c>
      <c r="L8679" s="13"/>
      <c r="M8679" s="14"/>
      <c r="O8679">
        <v>1395</v>
      </c>
      <c r="P8679">
        <v>225</v>
      </c>
    </row>
    <row r="8680" spans="1:19" x14ac:dyDescent="0.3">
      <c r="A8680">
        <v>88319</v>
      </c>
      <c r="B8680" s="1">
        <v>45998</v>
      </c>
      <c r="C8680" s="11">
        <v>0.54305555555555551</v>
      </c>
      <c r="D8680" s="12">
        <v>13</v>
      </c>
      <c r="E8680" s="12" t="str">
        <f>IF(Table2[[#This Row],[Request_Time]]&lt;TIME(12,0,0),"Morning",IF(Table2[[#This Row],[Request_Time]]&lt;TIME(17,0,0),"Afternoon","Evening"))</f>
        <v>Afternoon</v>
      </c>
      <c r="F8680" s="12"/>
      <c r="G8680" t="s">
        <v>94</v>
      </c>
      <c r="H8680" t="s">
        <v>23</v>
      </c>
      <c r="I8680" t="s">
        <v>40</v>
      </c>
      <c r="J8680">
        <v>242</v>
      </c>
      <c r="K8680" t="s">
        <v>31</v>
      </c>
      <c r="L8680" s="13"/>
      <c r="M8680" s="14"/>
      <c r="O8680">
        <v>1348</v>
      </c>
      <c r="P8680">
        <v>235</v>
      </c>
      <c r="R8680" t="s">
        <v>108</v>
      </c>
    </row>
    <row r="8681" spans="1:19" x14ac:dyDescent="0.3">
      <c r="A8681">
        <v>88363</v>
      </c>
      <c r="B8681" s="1">
        <v>45972</v>
      </c>
      <c r="C8681" s="11">
        <v>0.73541666666666661</v>
      </c>
      <c r="D8681" s="12">
        <v>17</v>
      </c>
      <c r="E8681" s="12" t="str">
        <f>IF(Table2[[#This Row],[Request_Time]]&lt;TIME(12,0,0),"Morning",IF(Table2[[#This Row],[Request_Time]]&lt;TIME(17,0,0),"Afternoon","Evening"))</f>
        <v>Evening</v>
      </c>
      <c r="F8681" s="12"/>
      <c r="G8681" t="s">
        <v>6273</v>
      </c>
      <c r="H8681" t="s">
        <v>58</v>
      </c>
      <c r="I8681" t="s">
        <v>27</v>
      </c>
      <c r="J8681">
        <v>203</v>
      </c>
      <c r="K8681" t="s">
        <v>19</v>
      </c>
      <c r="L8681" s="13">
        <v>65.12</v>
      </c>
      <c r="M8681" s="14">
        <v>17.07</v>
      </c>
      <c r="N8681">
        <v>1</v>
      </c>
      <c r="O8681">
        <v>1150</v>
      </c>
      <c r="P8681">
        <v>231</v>
      </c>
      <c r="Q8681" t="s">
        <v>20</v>
      </c>
      <c r="S8681" t="s">
        <v>21</v>
      </c>
    </row>
    <row r="8682" spans="1:19" x14ac:dyDescent="0.3">
      <c r="A8682">
        <v>88381</v>
      </c>
      <c r="B8682" s="1">
        <v>45955</v>
      </c>
      <c r="C8682" s="11">
        <v>5.4166666666666669E-2</v>
      </c>
      <c r="D8682" s="12">
        <v>1</v>
      </c>
      <c r="E8682" s="12" t="str">
        <f>IF(Table2[[#This Row],[Request_Time]]&lt;TIME(12,0,0),"Morning",IF(Table2[[#This Row],[Request_Time]]&lt;TIME(17,0,0),"Afternoon","Evening"))</f>
        <v>Morning</v>
      </c>
      <c r="F8682" s="12"/>
      <c r="G8682" t="s">
        <v>67</v>
      </c>
      <c r="H8682" t="s">
        <v>67</v>
      </c>
      <c r="I8682" t="s">
        <v>40</v>
      </c>
      <c r="J8682">
        <v>246</v>
      </c>
      <c r="K8682" t="s">
        <v>31</v>
      </c>
      <c r="L8682" s="13"/>
      <c r="M8682" s="14"/>
      <c r="O8682">
        <v>1603</v>
      </c>
      <c r="P8682">
        <v>259</v>
      </c>
      <c r="R8682" t="s">
        <v>55</v>
      </c>
    </row>
    <row r="8683" spans="1:19" x14ac:dyDescent="0.3">
      <c r="A8683">
        <v>88395</v>
      </c>
      <c r="B8683" s="1">
        <v>45956</v>
      </c>
      <c r="C8683" s="11">
        <v>0.22291666666666665</v>
      </c>
      <c r="D8683" s="12">
        <v>5</v>
      </c>
      <c r="E8683" s="12" t="str">
        <f>IF(Table2[[#This Row],[Request_Time]]&lt;TIME(12,0,0),"Morning",IF(Table2[[#This Row],[Request_Time]]&lt;TIME(17,0,0),"Afternoon","Evening"))</f>
        <v>Morning</v>
      </c>
      <c r="F8683" s="12"/>
      <c r="G8683" t="s">
        <v>81</v>
      </c>
      <c r="H8683" t="s">
        <v>75</v>
      </c>
      <c r="I8683" t="s">
        <v>40</v>
      </c>
      <c r="J8683">
        <v>206</v>
      </c>
      <c r="K8683" t="s">
        <v>31</v>
      </c>
      <c r="L8683" s="13"/>
      <c r="M8683" s="14"/>
      <c r="O8683">
        <v>1784</v>
      </c>
      <c r="P8683">
        <v>209</v>
      </c>
      <c r="R8683" t="s">
        <v>47</v>
      </c>
    </row>
    <row r="8684" spans="1:19" x14ac:dyDescent="0.3">
      <c r="A8684">
        <v>88420</v>
      </c>
      <c r="B8684" s="1">
        <v>45705</v>
      </c>
      <c r="C8684" s="11">
        <v>0.49236111111111108</v>
      </c>
      <c r="D8684" s="12">
        <v>11</v>
      </c>
      <c r="E8684" s="12" t="str">
        <f>IF(Table2[[#This Row],[Request_Time]]&lt;TIME(12,0,0),"Morning",IF(Table2[[#This Row],[Request_Time]]&lt;TIME(17,0,0),"Afternoon","Evening"))</f>
        <v>Morning</v>
      </c>
      <c r="F8684" s="12"/>
      <c r="G8684" t="s">
        <v>67</v>
      </c>
      <c r="H8684" t="s">
        <v>6273</v>
      </c>
      <c r="I8684" t="s">
        <v>18</v>
      </c>
      <c r="J8684">
        <v>233</v>
      </c>
      <c r="K8684" t="s">
        <v>31</v>
      </c>
      <c r="L8684" s="13"/>
      <c r="M8684" s="14"/>
      <c r="O8684">
        <v>1374</v>
      </c>
      <c r="P8684">
        <v>255</v>
      </c>
      <c r="R8684" t="s">
        <v>128</v>
      </c>
    </row>
    <row r="8685" spans="1:19" x14ac:dyDescent="0.3">
      <c r="A8685">
        <v>88427</v>
      </c>
      <c r="B8685" s="1">
        <v>45910</v>
      </c>
      <c r="C8685" s="11">
        <v>0.41319444444444442</v>
      </c>
      <c r="D8685" s="12">
        <v>9</v>
      </c>
      <c r="E8685" s="12" t="str">
        <f>IF(Table2[[#This Row],[Request_Time]]&lt;TIME(12,0,0),"Morning",IF(Table2[[#This Row],[Request_Time]]&lt;TIME(17,0,0),"Afternoon","Evening"))</f>
        <v>Morning</v>
      </c>
      <c r="F8685" s="12"/>
      <c r="G8685" t="s">
        <v>75</v>
      </c>
      <c r="H8685" t="s">
        <v>94</v>
      </c>
      <c r="I8685" t="s">
        <v>40</v>
      </c>
      <c r="J8685">
        <v>211</v>
      </c>
      <c r="K8685" t="s">
        <v>19</v>
      </c>
      <c r="L8685" s="13">
        <v>28.87</v>
      </c>
      <c r="M8685" s="14">
        <v>3.88</v>
      </c>
      <c r="N8685">
        <v>4</v>
      </c>
      <c r="O8685">
        <v>1974</v>
      </c>
      <c r="P8685">
        <v>201</v>
      </c>
      <c r="Q8685" t="s">
        <v>50</v>
      </c>
      <c r="S8685" t="s">
        <v>36</v>
      </c>
    </row>
    <row r="8686" spans="1:19" x14ac:dyDescent="0.3">
      <c r="A8686">
        <v>88427</v>
      </c>
      <c r="B8686" s="1">
        <v>45854</v>
      </c>
      <c r="C8686" s="11">
        <v>0.22569444444444445</v>
      </c>
      <c r="D8686" s="12">
        <v>5</v>
      </c>
      <c r="E8686" s="12" t="str">
        <f>IF(Table2[[#This Row],[Request_Time]]&lt;TIME(12,0,0),"Morning",IF(Table2[[#This Row],[Request_Time]]&lt;TIME(17,0,0),"Afternoon","Evening"))</f>
        <v>Morning</v>
      </c>
      <c r="F8686" s="12"/>
      <c r="G8686" t="s">
        <v>72</v>
      </c>
      <c r="H8686" t="s">
        <v>6273</v>
      </c>
      <c r="I8686" t="s">
        <v>27</v>
      </c>
      <c r="J8686">
        <v>208</v>
      </c>
      <c r="K8686" t="s">
        <v>24</v>
      </c>
      <c r="L8686" s="13"/>
      <c r="M8686" s="14"/>
      <c r="O8686">
        <v>2128</v>
      </c>
      <c r="P8686">
        <v>228</v>
      </c>
    </row>
    <row r="8687" spans="1:19" x14ac:dyDescent="0.3">
      <c r="A8687">
        <v>88428</v>
      </c>
      <c r="B8687" s="1">
        <v>45903</v>
      </c>
      <c r="C8687" s="11">
        <v>0.56666666666666665</v>
      </c>
      <c r="D8687" s="12">
        <v>13</v>
      </c>
      <c r="E8687" s="12" t="str">
        <f>IF(Table2[[#This Row],[Request_Time]]&lt;TIME(12,0,0),"Morning",IF(Table2[[#This Row],[Request_Time]]&lt;TIME(17,0,0),"Afternoon","Evening"))</f>
        <v>Afternoon</v>
      </c>
      <c r="F8687" s="12"/>
      <c r="G8687" t="s">
        <v>94</v>
      </c>
      <c r="H8687" t="s">
        <v>75</v>
      </c>
      <c r="I8687" t="s">
        <v>18</v>
      </c>
      <c r="J8687">
        <v>248</v>
      </c>
      <c r="K8687" t="s">
        <v>19</v>
      </c>
      <c r="L8687" s="13">
        <v>54.99</v>
      </c>
      <c r="M8687" s="14">
        <v>14.32</v>
      </c>
      <c r="N8687">
        <v>5</v>
      </c>
      <c r="O8687">
        <v>1984</v>
      </c>
      <c r="P8687">
        <v>203</v>
      </c>
      <c r="Q8687" t="s">
        <v>28</v>
      </c>
      <c r="S8687" t="s">
        <v>36</v>
      </c>
    </row>
    <row r="8688" spans="1:19" x14ac:dyDescent="0.3">
      <c r="A8688">
        <v>88434</v>
      </c>
      <c r="B8688" s="1">
        <v>45900</v>
      </c>
      <c r="C8688" s="11">
        <v>0.64652777777777781</v>
      </c>
      <c r="D8688" s="12">
        <v>15</v>
      </c>
      <c r="E8688" s="12" t="str">
        <f>IF(Table2[[#This Row],[Request_Time]]&lt;TIME(12,0,0),"Morning",IF(Table2[[#This Row],[Request_Time]]&lt;TIME(17,0,0),"Afternoon","Evening"))</f>
        <v>Afternoon</v>
      </c>
      <c r="F8688" s="12"/>
      <c r="G8688" t="s">
        <v>30</v>
      </c>
      <c r="H8688" t="s">
        <v>26</v>
      </c>
      <c r="I8688" t="s">
        <v>27</v>
      </c>
      <c r="J8688">
        <v>219</v>
      </c>
      <c r="K8688" t="s">
        <v>19</v>
      </c>
      <c r="L8688" s="13">
        <v>7.27</v>
      </c>
      <c r="M8688" s="14">
        <v>7.37</v>
      </c>
      <c r="N8688">
        <v>5</v>
      </c>
      <c r="O8688">
        <v>1229</v>
      </c>
      <c r="P8688">
        <v>220</v>
      </c>
      <c r="Q8688" t="s">
        <v>20</v>
      </c>
      <c r="S8688" t="s">
        <v>21</v>
      </c>
    </row>
    <row r="8689" spans="1:19" x14ac:dyDescent="0.3">
      <c r="A8689">
        <v>88445</v>
      </c>
      <c r="B8689" s="1">
        <v>45942</v>
      </c>
      <c r="C8689" s="11">
        <v>0.2673611111111111</v>
      </c>
      <c r="D8689" s="12">
        <v>6</v>
      </c>
      <c r="E8689" s="12" t="str">
        <f>IF(Table2[[#This Row],[Request_Time]]&lt;TIME(12,0,0),"Morning",IF(Table2[[#This Row],[Request_Time]]&lt;TIME(17,0,0),"Afternoon","Evening"))</f>
        <v>Morning</v>
      </c>
      <c r="F8689" s="12"/>
      <c r="G8689" t="s">
        <v>91</v>
      </c>
      <c r="H8689" t="s">
        <v>81</v>
      </c>
      <c r="I8689" t="s">
        <v>18</v>
      </c>
      <c r="J8689">
        <v>250</v>
      </c>
      <c r="K8689" t="s">
        <v>19</v>
      </c>
      <c r="L8689" s="13">
        <v>17.3</v>
      </c>
      <c r="M8689" s="14">
        <v>11.06</v>
      </c>
      <c r="N8689">
        <v>1</v>
      </c>
      <c r="O8689">
        <v>1588</v>
      </c>
      <c r="P8689">
        <v>210</v>
      </c>
      <c r="Q8689" t="s">
        <v>53</v>
      </c>
      <c r="S8689" t="s">
        <v>36</v>
      </c>
    </row>
    <row r="8690" spans="1:19" x14ac:dyDescent="0.3">
      <c r="A8690">
        <v>88448</v>
      </c>
      <c r="B8690" s="1">
        <v>45718</v>
      </c>
      <c r="C8690" s="11">
        <v>0.36388888888888887</v>
      </c>
      <c r="D8690" s="12">
        <v>8</v>
      </c>
      <c r="E8690" s="12" t="str">
        <f>IF(Table2[[#This Row],[Request_Time]]&lt;TIME(12,0,0),"Morning",IF(Table2[[#This Row],[Request_Time]]&lt;TIME(17,0,0),"Afternoon","Evening"))</f>
        <v>Morning</v>
      </c>
      <c r="F8690" s="12"/>
      <c r="G8690" t="s">
        <v>81</v>
      </c>
      <c r="H8690" t="s">
        <v>26</v>
      </c>
      <c r="I8690" t="s">
        <v>40</v>
      </c>
      <c r="J8690">
        <v>259</v>
      </c>
      <c r="K8690" t="s">
        <v>19</v>
      </c>
      <c r="L8690" s="13">
        <v>51.69</v>
      </c>
      <c r="M8690" s="14">
        <v>16.420000000000002</v>
      </c>
      <c r="N8690">
        <v>3</v>
      </c>
      <c r="O8690">
        <v>2028</v>
      </c>
      <c r="P8690">
        <v>257</v>
      </c>
      <c r="Q8690" t="s">
        <v>20</v>
      </c>
      <c r="S8690" t="s">
        <v>21</v>
      </c>
    </row>
    <row r="8691" spans="1:19" x14ac:dyDescent="0.3">
      <c r="A8691">
        <v>88454</v>
      </c>
      <c r="B8691" s="1">
        <v>45779</v>
      </c>
      <c r="C8691" s="11">
        <v>0.60069444444444442</v>
      </c>
      <c r="D8691" s="12">
        <v>14</v>
      </c>
      <c r="E8691" s="12" t="str">
        <f>IF(Table2[[#This Row],[Request_Time]]&lt;TIME(12,0,0),"Morning",IF(Table2[[#This Row],[Request_Time]]&lt;TIME(17,0,0),"Afternoon","Evening"))</f>
        <v>Afternoon</v>
      </c>
      <c r="F8691" s="12"/>
      <c r="G8691" t="s">
        <v>91</v>
      </c>
      <c r="H8691" t="s">
        <v>23</v>
      </c>
      <c r="I8691" t="s">
        <v>40</v>
      </c>
      <c r="J8691">
        <v>218</v>
      </c>
      <c r="K8691" t="s">
        <v>19</v>
      </c>
      <c r="L8691" s="13">
        <v>25.95</v>
      </c>
      <c r="M8691" s="14">
        <v>7.84</v>
      </c>
      <c r="N8691">
        <v>5</v>
      </c>
      <c r="O8691">
        <v>1913</v>
      </c>
      <c r="P8691">
        <v>223</v>
      </c>
      <c r="Q8691" t="s">
        <v>32</v>
      </c>
      <c r="S8691" t="s">
        <v>21</v>
      </c>
    </row>
    <row r="8692" spans="1:19" x14ac:dyDescent="0.3">
      <c r="A8692">
        <v>88461</v>
      </c>
      <c r="B8692" s="1">
        <v>45772</v>
      </c>
      <c r="C8692" s="11">
        <v>0.36874999999999997</v>
      </c>
      <c r="D8692" s="12">
        <v>8</v>
      </c>
      <c r="E8692" s="12" t="str">
        <f>IF(Table2[[#This Row],[Request_Time]]&lt;TIME(12,0,0),"Morning",IF(Table2[[#This Row],[Request_Time]]&lt;TIME(17,0,0),"Afternoon","Evening"))</f>
        <v>Morning</v>
      </c>
      <c r="F8692" s="12"/>
      <c r="G8692" t="s">
        <v>26</v>
      </c>
      <c r="H8692" t="s">
        <v>75</v>
      </c>
      <c r="I8692" t="s">
        <v>40</v>
      </c>
      <c r="J8692">
        <v>256</v>
      </c>
      <c r="K8692" t="s">
        <v>19</v>
      </c>
      <c r="L8692" s="13">
        <v>26.42</v>
      </c>
      <c r="M8692" s="14">
        <v>7.67</v>
      </c>
      <c r="N8692">
        <v>3</v>
      </c>
      <c r="O8692">
        <v>1363</v>
      </c>
      <c r="P8692">
        <v>247</v>
      </c>
      <c r="Q8692" t="s">
        <v>28</v>
      </c>
      <c r="S8692" t="s">
        <v>36</v>
      </c>
    </row>
    <row r="8693" spans="1:19" x14ac:dyDescent="0.3">
      <c r="A8693">
        <v>88464</v>
      </c>
      <c r="B8693" s="1">
        <v>45861</v>
      </c>
      <c r="C8693" s="11">
        <v>0.86319444444444438</v>
      </c>
      <c r="D8693" s="12">
        <v>20</v>
      </c>
      <c r="E8693" s="12" t="str">
        <f>IF(Table2[[#This Row],[Request_Time]]&lt;TIME(12,0,0),"Morning",IF(Table2[[#This Row],[Request_Time]]&lt;TIME(17,0,0),"Afternoon","Evening"))</f>
        <v>Evening</v>
      </c>
      <c r="F8693" s="12"/>
      <c r="G8693" t="s">
        <v>91</v>
      </c>
      <c r="H8693" t="s">
        <v>91</v>
      </c>
      <c r="I8693" t="s">
        <v>18</v>
      </c>
      <c r="J8693">
        <v>210</v>
      </c>
      <c r="K8693" t="s">
        <v>19</v>
      </c>
      <c r="L8693" s="13">
        <v>37.880000000000003</v>
      </c>
      <c r="M8693" s="14">
        <v>14.07</v>
      </c>
      <c r="N8693">
        <v>3</v>
      </c>
      <c r="O8693">
        <v>1666</v>
      </c>
      <c r="P8693">
        <v>237</v>
      </c>
      <c r="Q8693" t="s">
        <v>20</v>
      </c>
      <c r="S8693" t="s">
        <v>21</v>
      </c>
    </row>
    <row r="8694" spans="1:19" x14ac:dyDescent="0.3">
      <c r="A8694">
        <v>88467</v>
      </c>
      <c r="B8694" s="1">
        <v>46004</v>
      </c>
      <c r="C8694" s="11">
        <v>0.95624999999999993</v>
      </c>
      <c r="D8694" s="12">
        <v>22</v>
      </c>
      <c r="E8694" s="12" t="str">
        <f>IF(Table2[[#This Row],[Request_Time]]&lt;TIME(12,0,0),"Morning",IF(Table2[[#This Row],[Request_Time]]&lt;TIME(17,0,0),"Afternoon","Evening"))</f>
        <v>Evening</v>
      </c>
      <c r="F8694" s="12"/>
      <c r="G8694" t="s">
        <v>83</v>
      </c>
      <c r="H8694" t="s">
        <v>91</v>
      </c>
      <c r="I8694" t="s">
        <v>18</v>
      </c>
      <c r="J8694">
        <v>256</v>
      </c>
      <c r="K8694" t="s">
        <v>31</v>
      </c>
      <c r="L8694" s="13"/>
      <c r="M8694" s="14"/>
      <c r="O8694">
        <v>1387</v>
      </c>
      <c r="P8694">
        <v>208</v>
      </c>
      <c r="R8694" t="s">
        <v>47</v>
      </c>
    </row>
    <row r="8695" spans="1:19" x14ac:dyDescent="0.3">
      <c r="A8695">
        <v>88478</v>
      </c>
      <c r="B8695" s="1">
        <v>45761</v>
      </c>
      <c r="C8695" s="11">
        <v>0.95208333333333339</v>
      </c>
      <c r="D8695" s="12">
        <v>22</v>
      </c>
      <c r="E8695" s="12" t="str">
        <f>IF(Table2[[#This Row],[Request_Time]]&lt;TIME(12,0,0),"Morning",IF(Table2[[#This Row],[Request_Time]]&lt;TIME(17,0,0),"Afternoon","Evening"))</f>
        <v>Evening</v>
      </c>
      <c r="F8695" s="12"/>
      <c r="G8695" t="s">
        <v>6273</v>
      </c>
      <c r="H8695" t="s">
        <v>38</v>
      </c>
      <c r="I8695" t="s">
        <v>18</v>
      </c>
      <c r="J8695">
        <v>258</v>
      </c>
      <c r="K8695" t="s">
        <v>19</v>
      </c>
      <c r="L8695" s="13">
        <v>67.180000000000007</v>
      </c>
      <c r="M8695" s="14">
        <v>21.58</v>
      </c>
      <c r="N8695">
        <v>1</v>
      </c>
      <c r="O8695">
        <v>1542</v>
      </c>
      <c r="P8695">
        <v>235</v>
      </c>
      <c r="Q8695" t="s">
        <v>53</v>
      </c>
      <c r="S8695" t="s">
        <v>36</v>
      </c>
    </row>
    <row r="8696" spans="1:19" x14ac:dyDescent="0.3">
      <c r="A8696">
        <v>88491</v>
      </c>
      <c r="B8696" s="1">
        <v>45879</v>
      </c>
      <c r="C8696" s="11">
        <v>0.14166666666666666</v>
      </c>
      <c r="D8696" s="12">
        <v>3</v>
      </c>
      <c r="E8696" s="12" t="str">
        <f>IF(Table2[[#This Row],[Request_Time]]&lt;TIME(12,0,0),"Morning",IF(Table2[[#This Row],[Request_Time]]&lt;TIME(17,0,0),"Afternoon","Evening"))</f>
        <v>Morning</v>
      </c>
      <c r="F8696" s="12"/>
      <c r="G8696" t="s">
        <v>30</v>
      </c>
      <c r="H8696" t="s">
        <v>38</v>
      </c>
      <c r="I8696" t="s">
        <v>40</v>
      </c>
      <c r="J8696">
        <v>260</v>
      </c>
      <c r="K8696" t="s">
        <v>19</v>
      </c>
      <c r="L8696" s="13">
        <v>79.19</v>
      </c>
      <c r="M8696" s="14">
        <v>27.64</v>
      </c>
      <c r="N8696">
        <v>1</v>
      </c>
      <c r="O8696">
        <v>1740</v>
      </c>
      <c r="P8696">
        <v>220</v>
      </c>
      <c r="Q8696" t="s">
        <v>32</v>
      </c>
      <c r="S8696" t="s">
        <v>21</v>
      </c>
    </row>
    <row r="8697" spans="1:19" x14ac:dyDescent="0.3">
      <c r="A8697">
        <v>88496</v>
      </c>
      <c r="B8697" s="1">
        <v>45983</v>
      </c>
      <c r="C8697" s="11">
        <v>0.46527777777777773</v>
      </c>
      <c r="D8697" s="12">
        <v>11</v>
      </c>
      <c r="E8697" s="12" t="str">
        <f>IF(Table2[[#This Row],[Request_Time]]&lt;TIME(12,0,0),"Morning",IF(Table2[[#This Row],[Request_Time]]&lt;TIME(17,0,0),"Afternoon","Evening"))</f>
        <v>Morning</v>
      </c>
      <c r="F8697" s="12"/>
      <c r="G8697" t="s">
        <v>94</v>
      </c>
      <c r="H8697" t="s">
        <v>58</v>
      </c>
      <c r="I8697" t="s">
        <v>40</v>
      </c>
      <c r="J8697">
        <v>232</v>
      </c>
      <c r="K8697" t="s">
        <v>19</v>
      </c>
      <c r="L8697" s="13">
        <v>60.65</v>
      </c>
      <c r="M8697" s="14">
        <v>18.13</v>
      </c>
      <c r="N8697">
        <v>3</v>
      </c>
      <c r="O8697">
        <v>1293</v>
      </c>
      <c r="P8697">
        <v>216</v>
      </c>
      <c r="Q8697" t="s">
        <v>28</v>
      </c>
      <c r="S8697" t="s">
        <v>21</v>
      </c>
    </row>
    <row r="8698" spans="1:19" x14ac:dyDescent="0.3">
      <c r="A8698">
        <v>88497</v>
      </c>
      <c r="B8698" s="1">
        <v>45876</v>
      </c>
      <c r="C8698" s="11">
        <v>0.2902777777777778</v>
      </c>
      <c r="D8698" s="12">
        <v>6</v>
      </c>
      <c r="E8698" s="12" t="str">
        <f>IF(Table2[[#This Row],[Request_Time]]&lt;TIME(12,0,0),"Morning",IF(Table2[[#This Row],[Request_Time]]&lt;TIME(17,0,0),"Afternoon","Evening"))</f>
        <v>Morning</v>
      </c>
      <c r="F8698" s="12"/>
      <c r="G8698" t="s">
        <v>6272</v>
      </c>
      <c r="H8698" t="s">
        <v>72</v>
      </c>
      <c r="I8698" t="s">
        <v>27</v>
      </c>
      <c r="J8698">
        <v>224</v>
      </c>
      <c r="K8698" t="s">
        <v>19</v>
      </c>
      <c r="L8698" s="13">
        <v>69.06</v>
      </c>
      <c r="M8698" s="14">
        <v>9.08</v>
      </c>
      <c r="N8698">
        <v>3</v>
      </c>
      <c r="O8698">
        <v>1157</v>
      </c>
      <c r="P8698">
        <v>204</v>
      </c>
      <c r="Q8698" t="s">
        <v>28</v>
      </c>
      <c r="S8698" t="s">
        <v>21</v>
      </c>
    </row>
    <row r="8699" spans="1:19" x14ac:dyDescent="0.3">
      <c r="A8699">
        <v>88503</v>
      </c>
      <c r="B8699" s="1">
        <v>45697</v>
      </c>
      <c r="C8699" s="11">
        <v>0.88263888888888886</v>
      </c>
      <c r="D8699" s="12">
        <v>21</v>
      </c>
      <c r="E8699" s="12" t="str">
        <f>IF(Table2[[#This Row],[Request_Time]]&lt;TIME(12,0,0),"Morning",IF(Table2[[#This Row],[Request_Time]]&lt;TIME(17,0,0),"Afternoon","Evening"))</f>
        <v>Evening</v>
      </c>
      <c r="F8699" s="12"/>
      <c r="G8699" t="s">
        <v>58</v>
      </c>
      <c r="H8699" t="s">
        <v>94</v>
      </c>
      <c r="I8699" t="s">
        <v>40</v>
      </c>
      <c r="J8699">
        <v>230</v>
      </c>
      <c r="K8699" t="s">
        <v>19</v>
      </c>
      <c r="L8699" s="13">
        <v>16.78</v>
      </c>
      <c r="M8699" s="14">
        <v>14.65</v>
      </c>
      <c r="N8699">
        <v>4</v>
      </c>
      <c r="O8699">
        <v>1457</v>
      </c>
      <c r="P8699">
        <v>207</v>
      </c>
      <c r="Q8699" t="s">
        <v>28</v>
      </c>
      <c r="S8699" t="s">
        <v>21</v>
      </c>
    </row>
    <row r="8700" spans="1:19" x14ac:dyDescent="0.3">
      <c r="A8700">
        <v>88507</v>
      </c>
      <c r="B8700" s="1">
        <v>45812</v>
      </c>
      <c r="C8700" s="11">
        <v>5.1388888888888894E-2</v>
      </c>
      <c r="D8700" s="12">
        <v>1</v>
      </c>
      <c r="E8700" s="12" t="str">
        <f>IF(Table2[[#This Row],[Request_Time]]&lt;TIME(12,0,0),"Morning",IF(Table2[[#This Row],[Request_Time]]&lt;TIME(17,0,0),"Afternoon","Evening"))</f>
        <v>Morning</v>
      </c>
      <c r="F8700" s="12"/>
      <c r="G8700" t="s">
        <v>83</v>
      </c>
      <c r="H8700" t="s">
        <v>94</v>
      </c>
      <c r="I8700" t="s">
        <v>18</v>
      </c>
      <c r="J8700">
        <v>257</v>
      </c>
      <c r="K8700" t="s">
        <v>19</v>
      </c>
      <c r="L8700" s="13">
        <v>9.69</v>
      </c>
      <c r="M8700" s="14">
        <v>15.6</v>
      </c>
      <c r="N8700">
        <v>4</v>
      </c>
      <c r="O8700">
        <v>1126</v>
      </c>
      <c r="P8700">
        <v>224</v>
      </c>
      <c r="Q8700" t="s">
        <v>44</v>
      </c>
      <c r="S8700" t="s">
        <v>21</v>
      </c>
    </row>
    <row r="8701" spans="1:19" x14ac:dyDescent="0.3">
      <c r="A8701">
        <v>88519</v>
      </c>
      <c r="B8701" s="1">
        <v>45741</v>
      </c>
      <c r="C8701" s="11">
        <v>0.9770833333333333</v>
      </c>
      <c r="D8701" s="12">
        <v>23</v>
      </c>
      <c r="E8701" s="12" t="str">
        <f>IF(Table2[[#This Row],[Request_Time]]&lt;TIME(12,0,0),"Morning",IF(Table2[[#This Row],[Request_Time]]&lt;TIME(17,0,0),"Afternoon","Evening"))</f>
        <v>Evening</v>
      </c>
      <c r="F8701" s="12"/>
      <c r="G8701" t="s">
        <v>83</v>
      </c>
      <c r="H8701" t="s">
        <v>94</v>
      </c>
      <c r="I8701" t="s">
        <v>40</v>
      </c>
      <c r="J8701">
        <v>260</v>
      </c>
      <c r="K8701" t="s">
        <v>19</v>
      </c>
      <c r="L8701" s="13">
        <v>63.37</v>
      </c>
      <c r="M8701" s="14">
        <v>2.77</v>
      </c>
      <c r="N8701">
        <v>5</v>
      </c>
      <c r="O8701">
        <v>1817</v>
      </c>
      <c r="P8701">
        <v>230</v>
      </c>
      <c r="Q8701" t="s">
        <v>53</v>
      </c>
      <c r="S8701" t="s">
        <v>36</v>
      </c>
    </row>
    <row r="8702" spans="1:19" x14ac:dyDescent="0.3">
      <c r="A8702">
        <v>88527</v>
      </c>
      <c r="B8702" s="1">
        <v>45783</v>
      </c>
      <c r="C8702" s="11">
        <v>1.3888888888888888E-2</v>
      </c>
      <c r="D8702" s="12">
        <v>0</v>
      </c>
      <c r="E8702" s="12" t="str">
        <f>IF(Table2[[#This Row],[Request_Time]]&lt;TIME(12,0,0),"Morning",IF(Table2[[#This Row],[Request_Time]]&lt;TIME(17,0,0),"Afternoon","Evening"))</f>
        <v>Morning</v>
      </c>
      <c r="F8702" s="12"/>
      <c r="G8702" t="s">
        <v>23</v>
      </c>
      <c r="H8702" t="s">
        <v>30</v>
      </c>
      <c r="I8702" t="s">
        <v>27</v>
      </c>
      <c r="J8702">
        <v>206</v>
      </c>
      <c r="K8702" t="s">
        <v>19</v>
      </c>
      <c r="L8702" s="13">
        <v>40.99</v>
      </c>
      <c r="M8702" s="14">
        <v>7.2</v>
      </c>
      <c r="N8702">
        <v>4</v>
      </c>
      <c r="O8702">
        <v>1642</v>
      </c>
      <c r="P8702">
        <v>245</v>
      </c>
      <c r="Q8702" t="s">
        <v>32</v>
      </c>
      <c r="S8702" t="s">
        <v>21</v>
      </c>
    </row>
    <row r="8703" spans="1:19" x14ac:dyDescent="0.3">
      <c r="A8703">
        <v>88532</v>
      </c>
      <c r="B8703" s="1">
        <v>45664</v>
      </c>
      <c r="C8703" s="11">
        <v>0.63055555555555554</v>
      </c>
      <c r="D8703" s="12">
        <v>15</v>
      </c>
      <c r="E8703" s="12" t="str">
        <f>IF(Table2[[#This Row],[Request_Time]]&lt;TIME(12,0,0),"Morning",IF(Table2[[#This Row],[Request_Time]]&lt;TIME(17,0,0),"Afternoon","Evening"))</f>
        <v>Afternoon</v>
      </c>
      <c r="F8703" s="12"/>
      <c r="G8703" t="s">
        <v>75</v>
      </c>
      <c r="H8703" t="s">
        <v>72</v>
      </c>
      <c r="I8703" t="s">
        <v>40</v>
      </c>
      <c r="J8703">
        <v>235</v>
      </c>
      <c r="K8703" t="s">
        <v>19</v>
      </c>
      <c r="L8703" s="13">
        <v>34.799999999999997</v>
      </c>
      <c r="M8703" s="14">
        <v>15.43</v>
      </c>
      <c r="N8703">
        <v>5</v>
      </c>
      <c r="O8703">
        <v>1418</v>
      </c>
      <c r="P8703">
        <v>242</v>
      </c>
      <c r="Q8703" t="s">
        <v>53</v>
      </c>
      <c r="S8703" t="s">
        <v>21</v>
      </c>
    </row>
    <row r="8704" spans="1:19" x14ac:dyDescent="0.3">
      <c r="A8704">
        <v>88536</v>
      </c>
      <c r="B8704" s="1">
        <v>45703</v>
      </c>
      <c r="C8704" s="11">
        <v>3.9583333333333331E-2</v>
      </c>
      <c r="D8704" s="12">
        <v>0</v>
      </c>
      <c r="E8704" s="12" t="str">
        <f>IF(Table2[[#This Row],[Request_Time]]&lt;TIME(12,0,0),"Morning",IF(Table2[[#This Row],[Request_Time]]&lt;TIME(17,0,0),"Afternoon","Evening"))</f>
        <v>Morning</v>
      </c>
      <c r="F8704" s="12"/>
      <c r="G8704" t="s">
        <v>81</v>
      </c>
      <c r="H8704" t="s">
        <v>94</v>
      </c>
      <c r="I8704" t="s">
        <v>18</v>
      </c>
      <c r="J8704">
        <v>235</v>
      </c>
      <c r="K8704" t="s">
        <v>19</v>
      </c>
      <c r="L8704" s="13">
        <v>64.91</v>
      </c>
      <c r="M8704" s="14">
        <v>4.97</v>
      </c>
      <c r="N8704">
        <v>2</v>
      </c>
      <c r="O8704">
        <v>1446</v>
      </c>
      <c r="P8704">
        <v>230</v>
      </c>
      <c r="Q8704" t="s">
        <v>28</v>
      </c>
      <c r="S8704" t="s">
        <v>21</v>
      </c>
    </row>
    <row r="8705" spans="1:19" x14ac:dyDescent="0.3">
      <c r="A8705">
        <v>88557</v>
      </c>
      <c r="B8705" s="1">
        <v>45759</v>
      </c>
      <c r="C8705" s="11">
        <v>0.44027777777777777</v>
      </c>
      <c r="D8705" s="12">
        <v>10</v>
      </c>
      <c r="E8705" s="12" t="str">
        <f>IF(Table2[[#This Row],[Request_Time]]&lt;TIME(12,0,0),"Morning",IF(Table2[[#This Row],[Request_Time]]&lt;TIME(17,0,0),"Afternoon","Evening"))</f>
        <v>Morning</v>
      </c>
      <c r="F8705" s="12"/>
      <c r="G8705" t="s">
        <v>6273</v>
      </c>
      <c r="H8705" t="s">
        <v>75</v>
      </c>
      <c r="I8705" t="s">
        <v>27</v>
      </c>
      <c r="J8705">
        <v>211</v>
      </c>
      <c r="K8705" t="s">
        <v>24</v>
      </c>
      <c r="L8705" s="13"/>
      <c r="M8705" s="14"/>
      <c r="O8705">
        <v>2135</v>
      </c>
      <c r="P8705">
        <v>208</v>
      </c>
    </row>
    <row r="8706" spans="1:19" x14ac:dyDescent="0.3">
      <c r="A8706">
        <v>88557</v>
      </c>
      <c r="B8706" s="1">
        <v>45974</v>
      </c>
      <c r="C8706" s="11">
        <v>0.9868055555555556</v>
      </c>
      <c r="D8706" s="12">
        <v>23</v>
      </c>
      <c r="E8706" s="12" t="str">
        <f>IF(Table2[[#This Row],[Request_Time]]&lt;TIME(12,0,0),"Morning",IF(Table2[[#This Row],[Request_Time]]&lt;TIME(17,0,0),"Afternoon","Evening"))</f>
        <v>Evening</v>
      </c>
      <c r="F8706" s="12"/>
      <c r="G8706" t="s">
        <v>26</v>
      </c>
      <c r="H8706" t="s">
        <v>38</v>
      </c>
      <c r="I8706" t="s">
        <v>40</v>
      </c>
      <c r="J8706">
        <v>217</v>
      </c>
      <c r="K8706" t="s">
        <v>31</v>
      </c>
      <c r="L8706" s="13"/>
      <c r="M8706" s="14"/>
      <c r="O8706">
        <v>1888</v>
      </c>
      <c r="P8706">
        <v>215</v>
      </c>
      <c r="R8706" t="s">
        <v>61</v>
      </c>
    </row>
    <row r="8707" spans="1:19" x14ac:dyDescent="0.3">
      <c r="A8707">
        <v>88572</v>
      </c>
      <c r="B8707" s="1">
        <v>45838</v>
      </c>
      <c r="C8707" s="11">
        <v>0.9590277777777777</v>
      </c>
      <c r="D8707" s="12">
        <v>23</v>
      </c>
      <c r="E8707" s="12" t="str">
        <f>IF(Table2[[#This Row],[Request_Time]]&lt;TIME(12,0,0),"Morning",IF(Table2[[#This Row],[Request_Time]]&lt;TIME(17,0,0),"Afternoon","Evening"))</f>
        <v>Evening</v>
      </c>
      <c r="F8707" s="12"/>
      <c r="G8707" t="s">
        <v>75</v>
      </c>
      <c r="H8707" t="s">
        <v>83</v>
      </c>
      <c r="I8707" t="s">
        <v>27</v>
      </c>
      <c r="J8707">
        <v>225</v>
      </c>
      <c r="K8707" t="s">
        <v>19</v>
      </c>
      <c r="L8707" s="13">
        <v>40.01</v>
      </c>
      <c r="M8707" s="14">
        <v>12.59</v>
      </c>
      <c r="N8707">
        <v>2</v>
      </c>
      <c r="O8707">
        <v>1605</v>
      </c>
      <c r="P8707">
        <v>237</v>
      </c>
      <c r="Q8707" t="s">
        <v>53</v>
      </c>
      <c r="S8707" t="s">
        <v>21</v>
      </c>
    </row>
    <row r="8708" spans="1:19" x14ac:dyDescent="0.3">
      <c r="A8708">
        <v>88578</v>
      </c>
      <c r="B8708" s="1">
        <v>45701</v>
      </c>
      <c r="C8708" s="11">
        <v>0.4381944444444445</v>
      </c>
      <c r="D8708" s="12">
        <v>10</v>
      </c>
      <c r="E8708" s="12" t="str">
        <f>IF(Table2[[#This Row],[Request_Time]]&lt;TIME(12,0,0),"Morning",IF(Table2[[#This Row],[Request_Time]]&lt;TIME(17,0,0),"Afternoon","Evening"))</f>
        <v>Morning</v>
      </c>
      <c r="F8708" s="12"/>
      <c r="G8708" t="s">
        <v>38</v>
      </c>
      <c r="H8708" t="s">
        <v>58</v>
      </c>
      <c r="I8708" t="s">
        <v>27</v>
      </c>
      <c r="J8708">
        <v>227</v>
      </c>
      <c r="K8708" t="s">
        <v>19</v>
      </c>
      <c r="L8708" s="13">
        <v>18.91</v>
      </c>
      <c r="M8708" s="14">
        <v>22.51</v>
      </c>
      <c r="N8708">
        <v>5</v>
      </c>
      <c r="O8708">
        <v>1025</v>
      </c>
      <c r="P8708">
        <v>251</v>
      </c>
      <c r="Q8708" t="s">
        <v>50</v>
      </c>
      <c r="S8708" t="s">
        <v>36</v>
      </c>
    </row>
    <row r="8709" spans="1:19" x14ac:dyDescent="0.3">
      <c r="A8709">
        <v>88578</v>
      </c>
      <c r="B8709" s="1">
        <v>45757</v>
      </c>
      <c r="C8709" s="11">
        <v>0.53749999999999998</v>
      </c>
      <c r="D8709" s="12">
        <v>12</v>
      </c>
      <c r="E8709" s="12" t="str">
        <f>IF(Table2[[#This Row],[Request_Time]]&lt;TIME(12,0,0),"Morning",IF(Table2[[#This Row],[Request_Time]]&lt;TIME(17,0,0),"Afternoon","Evening"))</f>
        <v>Afternoon</v>
      </c>
      <c r="F8709" s="12"/>
      <c r="G8709" t="s">
        <v>58</v>
      </c>
      <c r="H8709" t="s">
        <v>75</v>
      </c>
      <c r="I8709" t="s">
        <v>18</v>
      </c>
      <c r="J8709">
        <v>256</v>
      </c>
      <c r="K8709" t="s">
        <v>24</v>
      </c>
      <c r="L8709" s="13"/>
      <c r="M8709" s="14"/>
      <c r="O8709">
        <v>1673</v>
      </c>
      <c r="P8709">
        <v>255</v>
      </c>
    </row>
    <row r="8710" spans="1:19" x14ac:dyDescent="0.3">
      <c r="A8710">
        <v>88586</v>
      </c>
      <c r="B8710" s="1">
        <v>45672</v>
      </c>
      <c r="C8710" s="11">
        <v>0.78611111111111109</v>
      </c>
      <c r="D8710" s="12">
        <v>18</v>
      </c>
      <c r="E8710" s="12" t="str">
        <f>IF(Table2[[#This Row],[Request_Time]]&lt;TIME(12,0,0),"Morning",IF(Table2[[#This Row],[Request_Time]]&lt;TIME(17,0,0),"Afternoon","Evening"))</f>
        <v>Evening</v>
      </c>
      <c r="F8710" s="12"/>
      <c r="G8710" t="s">
        <v>72</v>
      </c>
      <c r="H8710" t="s">
        <v>67</v>
      </c>
      <c r="I8710" t="s">
        <v>40</v>
      </c>
      <c r="J8710">
        <v>215</v>
      </c>
      <c r="K8710" t="s">
        <v>19</v>
      </c>
      <c r="L8710" s="13">
        <v>44.92</v>
      </c>
      <c r="M8710" s="14">
        <v>26.37</v>
      </c>
      <c r="N8710">
        <v>1</v>
      </c>
      <c r="O8710">
        <v>2187</v>
      </c>
      <c r="P8710">
        <v>253</v>
      </c>
      <c r="Q8710" t="s">
        <v>20</v>
      </c>
      <c r="S8710" t="s">
        <v>21</v>
      </c>
    </row>
    <row r="8711" spans="1:19" x14ac:dyDescent="0.3">
      <c r="A8711">
        <v>88590</v>
      </c>
      <c r="B8711" s="1">
        <v>45894</v>
      </c>
      <c r="C8711" s="11">
        <v>0.10972222222222222</v>
      </c>
      <c r="D8711" s="12">
        <v>2</v>
      </c>
      <c r="E8711" s="12" t="str">
        <f>IF(Table2[[#This Row],[Request_Time]]&lt;TIME(12,0,0),"Morning",IF(Table2[[#This Row],[Request_Time]]&lt;TIME(17,0,0),"Afternoon","Evening"))</f>
        <v>Morning</v>
      </c>
      <c r="F8711" s="12"/>
      <c r="G8711" t="s">
        <v>26</v>
      </c>
      <c r="H8711" t="s">
        <v>52</v>
      </c>
      <c r="I8711" t="s">
        <v>18</v>
      </c>
      <c r="J8711">
        <v>258</v>
      </c>
      <c r="K8711" t="s">
        <v>31</v>
      </c>
      <c r="L8711" s="13"/>
      <c r="M8711" s="14"/>
      <c r="O8711">
        <v>1110</v>
      </c>
      <c r="P8711">
        <v>232</v>
      </c>
      <c r="R8711" t="s">
        <v>108</v>
      </c>
    </row>
    <row r="8712" spans="1:19" x14ac:dyDescent="0.3">
      <c r="A8712">
        <v>88602</v>
      </c>
      <c r="B8712" s="1">
        <v>45958</v>
      </c>
      <c r="C8712" s="11">
        <v>0.87430555555555556</v>
      </c>
      <c r="D8712" s="12">
        <v>20</v>
      </c>
      <c r="E8712" s="12" t="str">
        <f>IF(Table2[[#This Row],[Request_Time]]&lt;TIME(12,0,0),"Morning",IF(Table2[[#This Row],[Request_Time]]&lt;TIME(17,0,0),"Afternoon","Evening"))</f>
        <v>Evening</v>
      </c>
      <c r="F8712" s="12"/>
      <c r="G8712" t="s">
        <v>38</v>
      </c>
      <c r="H8712" t="s">
        <v>38</v>
      </c>
      <c r="I8712" t="s">
        <v>27</v>
      </c>
      <c r="J8712">
        <v>212</v>
      </c>
      <c r="K8712" t="s">
        <v>19</v>
      </c>
      <c r="L8712" s="13">
        <v>62.05</v>
      </c>
      <c r="M8712" s="14">
        <v>20.05</v>
      </c>
      <c r="N8712">
        <v>1</v>
      </c>
      <c r="O8712">
        <v>1789</v>
      </c>
      <c r="P8712">
        <v>209</v>
      </c>
      <c r="Q8712" t="s">
        <v>50</v>
      </c>
      <c r="S8712" t="s">
        <v>21</v>
      </c>
    </row>
    <row r="8713" spans="1:19" x14ac:dyDescent="0.3">
      <c r="A8713">
        <v>88609</v>
      </c>
      <c r="B8713" s="1">
        <v>45871</v>
      </c>
      <c r="C8713" s="11">
        <v>0.82777777777777783</v>
      </c>
      <c r="D8713" s="12">
        <v>19</v>
      </c>
      <c r="E8713" s="12" t="str">
        <f>IF(Table2[[#This Row],[Request_Time]]&lt;TIME(12,0,0),"Morning",IF(Table2[[#This Row],[Request_Time]]&lt;TIME(17,0,0),"Afternoon","Evening"))</f>
        <v>Evening</v>
      </c>
      <c r="F8713" s="12"/>
      <c r="G8713" t="s">
        <v>67</v>
      </c>
      <c r="H8713" t="s">
        <v>81</v>
      </c>
      <c r="I8713" t="s">
        <v>18</v>
      </c>
      <c r="J8713">
        <v>210</v>
      </c>
      <c r="K8713" t="s">
        <v>19</v>
      </c>
      <c r="L8713" s="13">
        <v>58.27</v>
      </c>
      <c r="M8713" s="14">
        <v>10.84</v>
      </c>
      <c r="N8713">
        <v>3</v>
      </c>
      <c r="O8713">
        <v>1500</v>
      </c>
      <c r="P8713">
        <v>223</v>
      </c>
      <c r="Q8713" t="s">
        <v>50</v>
      </c>
      <c r="S8713" t="s">
        <v>36</v>
      </c>
    </row>
    <row r="8714" spans="1:19" x14ac:dyDescent="0.3">
      <c r="A8714">
        <v>88633</v>
      </c>
      <c r="B8714" s="1">
        <v>45951</v>
      </c>
      <c r="C8714" s="11">
        <v>0.16041666666666668</v>
      </c>
      <c r="D8714" s="12">
        <v>3</v>
      </c>
      <c r="E8714" s="12" t="str">
        <f>IF(Table2[[#This Row],[Request_Time]]&lt;TIME(12,0,0),"Morning",IF(Table2[[#This Row],[Request_Time]]&lt;TIME(17,0,0),"Afternoon","Evening"))</f>
        <v>Morning</v>
      </c>
      <c r="F8714" s="12"/>
      <c r="G8714" t="s">
        <v>83</v>
      </c>
      <c r="H8714" t="s">
        <v>38</v>
      </c>
      <c r="I8714" t="s">
        <v>40</v>
      </c>
      <c r="J8714">
        <v>240</v>
      </c>
      <c r="K8714" t="s">
        <v>19</v>
      </c>
      <c r="L8714" s="13">
        <v>35.270000000000003</v>
      </c>
      <c r="M8714" s="14">
        <v>25.92</v>
      </c>
      <c r="N8714">
        <v>1</v>
      </c>
      <c r="O8714">
        <v>1225</v>
      </c>
      <c r="P8714">
        <v>252</v>
      </c>
      <c r="Q8714" t="s">
        <v>20</v>
      </c>
      <c r="S8714" t="s">
        <v>21</v>
      </c>
    </row>
    <row r="8715" spans="1:19" x14ac:dyDescent="0.3">
      <c r="A8715">
        <v>88633</v>
      </c>
      <c r="B8715" s="1">
        <v>45811</v>
      </c>
      <c r="C8715" s="11">
        <v>0.92361111111111116</v>
      </c>
      <c r="D8715" s="12">
        <v>22</v>
      </c>
      <c r="E8715" s="12" t="str">
        <f>IF(Table2[[#This Row],[Request_Time]]&lt;TIME(12,0,0),"Morning",IF(Table2[[#This Row],[Request_Time]]&lt;TIME(17,0,0),"Afternoon","Evening"))</f>
        <v>Evening</v>
      </c>
      <c r="F8715" s="12"/>
      <c r="G8715" t="s">
        <v>23</v>
      </c>
      <c r="H8715" t="s">
        <v>75</v>
      </c>
      <c r="I8715" t="s">
        <v>40</v>
      </c>
      <c r="J8715">
        <v>204</v>
      </c>
      <c r="K8715" t="s">
        <v>31</v>
      </c>
      <c r="L8715" s="13"/>
      <c r="M8715" s="14"/>
      <c r="O8715">
        <v>1659</v>
      </c>
      <c r="P8715">
        <v>204</v>
      </c>
      <c r="R8715" t="s">
        <v>55</v>
      </c>
    </row>
    <row r="8716" spans="1:19" x14ac:dyDescent="0.3">
      <c r="A8716">
        <v>88656</v>
      </c>
      <c r="B8716" s="1">
        <v>45718</v>
      </c>
      <c r="C8716" s="11">
        <v>0.52361111111111114</v>
      </c>
      <c r="D8716" s="12">
        <v>12</v>
      </c>
      <c r="E8716" s="12" t="str">
        <f>IF(Table2[[#This Row],[Request_Time]]&lt;TIME(12,0,0),"Morning",IF(Table2[[#This Row],[Request_Time]]&lt;TIME(17,0,0),"Afternoon","Evening"))</f>
        <v>Afternoon</v>
      </c>
      <c r="F8716" s="12"/>
      <c r="G8716" t="s">
        <v>83</v>
      </c>
      <c r="H8716" t="s">
        <v>6272</v>
      </c>
      <c r="I8716" t="s">
        <v>18</v>
      </c>
      <c r="J8716">
        <v>212</v>
      </c>
      <c r="K8716" t="s">
        <v>19</v>
      </c>
      <c r="L8716" s="13">
        <v>24.79</v>
      </c>
      <c r="M8716" s="14">
        <v>25.45</v>
      </c>
      <c r="N8716">
        <v>1</v>
      </c>
      <c r="O8716">
        <v>1107</v>
      </c>
      <c r="P8716">
        <v>222</v>
      </c>
      <c r="Q8716" t="s">
        <v>53</v>
      </c>
      <c r="S8716" t="s">
        <v>36</v>
      </c>
    </row>
    <row r="8717" spans="1:19" x14ac:dyDescent="0.3">
      <c r="A8717">
        <v>88659</v>
      </c>
      <c r="B8717" s="1">
        <v>45891</v>
      </c>
      <c r="C8717" s="11">
        <v>0.1173611111111111</v>
      </c>
      <c r="D8717" s="12">
        <v>2</v>
      </c>
      <c r="E8717" s="12" t="str">
        <f>IF(Table2[[#This Row],[Request_Time]]&lt;TIME(12,0,0),"Morning",IF(Table2[[#This Row],[Request_Time]]&lt;TIME(17,0,0),"Afternoon","Evening"))</f>
        <v>Morning</v>
      </c>
      <c r="F8717" s="12"/>
      <c r="G8717" t="s">
        <v>6272</v>
      </c>
      <c r="H8717" t="s">
        <v>58</v>
      </c>
      <c r="I8717" t="s">
        <v>40</v>
      </c>
      <c r="J8717">
        <v>219</v>
      </c>
      <c r="K8717" t="s">
        <v>24</v>
      </c>
      <c r="L8717" s="13"/>
      <c r="M8717" s="14"/>
      <c r="O8717">
        <v>1893</v>
      </c>
      <c r="P8717">
        <v>238</v>
      </c>
    </row>
    <row r="8718" spans="1:19" x14ac:dyDescent="0.3">
      <c r="A8718">
        <v>88659</v>
      </c>
      <c r="B8718" s="1">
        <v>45851</v>
      </c>
      <c r="C8718" s="11">
        <v>0.34513888888888888</v>
      </c>
      <c r="D8718" s="12">
        <v>8</v>
      </c>
      <c r="E8718" s="12" t="str">
        <f>IF(Table2[[#This Row],[Request_Time]]&lt;TIME(12,0,0),"Morning",IF(Table2[[#This Row],[Request_Time]]&lt;TIME(17,0,0),"Afternoon","Evening"))</f>
        <v>Morning</v>
      </c>
      <c r="F8718" s="12"/>
      <c r="G8718" t="s">
        <v>52</v>
      </c>
      <c r="H8718" t="s">
        <v>72</v>
      </c>
      <c r="I8718" t="s">
        <v>27</v>
      </c>
      <c r="J8718">
        <v>202</v>
      </c>
      <c r="K8718" t="s">
        <v>24</v>
      </c>
      <c r="L8718" s="13"/>
      <c r="M8718" s="14"/>
      <c r="O8718">
        <v>1171</v>
      </c>
      <c r="P8718">
        <v>215</v>
      </c>
    </row>
    <row r="8719" spans="1:19" x14ac:dyDescent="0.3">
      <c r="A8719">
        <v>88661</v>
      </c>
      <c r="B8719" s="1">
        <v>45940</v>
      </c>
      <c r="C8719" s="11">
        <v>0.26319444444444445</v>
      </c>
      <c r="D8719" s="12">
        <v>6</v>
      </c>
      <c r="E8719" s="12" t="str">
        <f>IF(Table2[[#This Row],[Request_Time]]&lt;TIME(12,0,0),"Morning",IF(Table2[[#This Row],[Request_Time]]&lt;TIME(17,0,0),"Afternoon","Evening"))</f>
        <v>Morning</v>
      </c>
      <c r="F8719" s="12"/>
      <c r="G8719" t="s">
        <v>67</v>
      </c>
      <c r="H8719" t="s">
        <v>75</v>
      </c>
      <c r="I8719" t="s">
        <v>18</v>
      </c>
      <c r="J8719">
        <v>218</v>
      </c>
      <c r="K8719" t="s">
        <v>24</v>
      </c>
      <c r="L8719" s="13"/>
      <c r="M8719" s="14"/>
      <c r="O8719">
        <v>1525</v>
      </c>
      <c r="P8719">
        <v>215</v>
      </c>
    </row>
    <row r="8720" spans="1:19" x14ac:dyDescent="0.3">
      <c r="A8720">
        <v>88670</v>
      </c>
      <c r="B8720" s="1">
        <v>45770</v>
      </c>
      <c r="C8720" s="11">
        <v>0.89722222222222225</v>
      </c>
      <c r="D8720" s="12">
        <v>21</v>
      </c>
      <c r="E8720" s="12" t="str">
        <f>IF(Table2[[#This Row],[Request_Time]]&lt;TIME(12,0,0),"Morning",IF(Table2[[#This Row],[Request_Time]]&lt;TIME(17,0,0),"Afternoon","Evening"))</f>
        <v>Evening</v>
      </c>
      <c r="F8720" s="12"/>
      <c r="G8720" t="s">
        <v>52</v>
      </c>
      <c r="H8720" t="s">
        <v>72</v>
      </c>
      <c r="I8720" t="s">
        <v>18</v>
      </c>
      <c r="J8720">
        <v>241</v>
      </c>
      <c r="K8720" t="s">
        <v>19</v>
      </c>
      <c r="L8720" s="13">
        <v>60.47</v>
      </c>
      <c r="M8720" s="14">
        <v>8.48</v>
      </c>
      <c r="N8720">
        <v>1</v>
      </c>
      <c r="O8720">
        <v>1843</v>
      </c>
      <c r="P8720">
        <v>222</v>
      </c>
      <c r="Q8720" t="s">
        <v>32</v>
      </c>
      <c r="S8720" t="s">
        <v>21</v>
      </c>
    </row>
    <row r="8721" spans="1:19" x14ac:dyDescent="0.3">
      <c r="A8721">
        <v>88674</v>
      </c>
      <c r="B8721" s="1">
        <v>45769</v>
      </c>
      <c r="C8721" s="11">
        <v>0.7597222222222223</v>
      </c>
      <c r="D8721" s="12">
        <v>18</v>
      </c>
      <c r="E8721" s="12" t="str">
        <f>IF(Table2[[#This Row],[Request_Time]]&lt;TIME(12,0,0),"Morning",IF(Table2[[#This Row],[Request_Time]]&lt;TIME(17,0,0),"Afternoon","Evening"))</f>
        <v>Evening</v>
      </c>
      <c r="F8721" s="12"/>
      <c r="G8721" t="s">
        <v>6273</v>
      </c>
      <c r="H8721" t="s">
        <v>52</v>
      </c>
      <c r="I8721" t="s">
        <v>27</v>
      </c>
      <c r="J8721">
        <v>238</v>
      </c>
      <c r="K8721" t="s">
        <v>24</v>
      </c>
      <c r="L8721" s="13"/>
      <c r="M8721" s="14"/>
      <c r="O8721">
        <v>1449</v>
      </c>
      <c r="P8721">
        <v>218</v>
      </c>
    </row>
    <row r="8722" spans="1:19" x14ac:dyDescent="0.3">
      <c r="A8722">
        <v>88677</v>
      </c>
      <c r="B8722" s="1">
        <v>45751</v>
      </c>
      <c r="C8722" s="11">
        <v>0.89374999999999993</v>
      </c>
      <c r="D8722" s="12">
        <v>21</v>
      </c>
      <c r="E8722" s="12" t="str">
        <f>IF(Table2[[#This Row],[Request_Time]]&lt;TIME(12,0,0),"Morning",IF(Table2[[#This Row],[Request_Time]]&lt;TIME(17,0,0),"Afternoon","Evening"))</f>
        <v>Evening</v>
      </c>
      <c r="F8722" s="12"/>
      <c r="G8722" t="s">
        <v>23</v>
      </c>
      <c r="H8722" t="s">
        <v>91</v>
      </c>
      <c r="I8722" t="s">
        <v>18</v>
      </c>
      <c r="J8722">
        <v>240</v>
      </c>
      <c r="K8722" t="s">
        <v>19</v>
      </c>
      <c r="L8722" s="13">
        <v>5.93</v>
      </c>
      <c r="M8722" s="14">
        <v>15.33</v>
      </c>
      <c r="N8722">
        <v>3</v>
      </c>
      <c r="O8722">
        <v>1360</v>
      </c>
      <c r="P8722">
        <v>201</v>
      </c>
      <c r="Q8722" t="s">
        <v>28</v>
      </c>
      <c r="S8722" t="s">
        <v>21</v>
      </c>
    </row>
    <row r="8723" spans="1:19" x14ac:dyDescent="0.3">
      <c r="A8723">
        <v>88680</v>
      </c>
      <c r="B8723" s="1">
        <v>45755</v>
      </c>
      <c r="C8723" s="11">
        <v>0.87777777777777777</v>
      </c>
      <c r="D8723" s="12">
        <v>21</v>
      </c>
      <c r="E8723" s="12" t="str">
        <f>IF(Table2[[#This Row],[Request_Time]]&lt;TIME(12,0,0),"Morning",IF(Table2[[#This Row],[Request_Time]]&lt;TIME(17,0,0),"Afternoon","Evening"))</f>
        <v>Evening</v>
      </c>
      <c r="F8723" s="12"/>
      <c r="G8723" t="s">
        <v>26</v>
      </c>
      <c r="H8723" t="s">
        <v>94</v>
      </c>
      <c r="I8723" t="s">
        <v>27</v>
      </c>
      <c r="J8723">
        <v>204</v>
      </c>
      <c r="K8723" t="s">
        <v>19</v>
      </c>
      <c r="L8723" s="13">
        <v>82.91</v>
      </c>
      <c r="M8723" s="14">
        <v>2.98</v>
      </c>
      <c r="N8723">
        <v>4</v>
      </c>
      <c r="O8723">
        <v>1598</v>
      </c>
      <c r="P8723">
        <v>257</v>
      </c>
      <c r="Q8723" t="s">
        <v>44</v>
      </c>
      <c r="S8723" t="s">
        <v>21</v>
      </c>
    </row>
    <row r="8724" spans="1:19" x14ac:dyDescent="0.3">
      <c r="A8724">
        <v>88683</v>
      </c>
      <c r="B8724" s="1">
        <v>45952</v>
      </c>
      <c r="C8724" s="11">
        <v>0.72013888888888899</v>
      </c>
      <c r="D8724" s="12">
        <v>17</v>
      </c>
      <c r="E8724" s="12" t="str">
        <f>IF(Table2[[#This Row],[Request_Time]]&lt;TIME(12,0,0),"Morning",IF(Table2[[#This Row],[Request_Time]]&lt;TIME(17,0,0),"Afternoon","Evening"))</f>
        <v>Evening</v>
      </c>
      <c r="F8724" s="12"/>
      <c r="G8724" t="s">
        <v>52</v>
      </c>
      <c r="H8724" t="s">
        <v>38</v>
      </c>
      <c r="I8724" t="s">
        <v>18</v>
      </c>
      <c r="J8724">
        <v>212</v>
      </c>
      <c r="K8724" t="s">
        <v>24</v>
      </c>
      <c r="L8724" s="13"/>
      <c r="M8724" s="14"/>
      <c r="O8724">
        <v>2006</v>
      </c>
      <c r="P8724">
        <v>201</v>
      </c>
    </row>
    <row r="8725" spans="1:19" x14ac:dyDescent="0.3">
      <c r="A8725">
        <v>88687</v>
      </c>
      <c r="B8725" s="1">
        <v>45906</v>
      </c>
      <c r="C8725" s="11">
        <v>0.48125000000000001</v>
      </c>
      <c r="D8725" s="12">
        <v>11</v>
      </c>
      <c r="E8725" s="12" t="str">
        <f>IF(Table2[[#This Row],[Request_Time]]&lt;TIME(12,0,0),"Morning",IF(Table2[[#This Row],[Request_Time]]&lt;TIME(17,0,0),"Afternoon","Evening"))</f>
        <v>Morning</v>
      </c>
      <c r="F8725" s="12"/>
      <c r="G8725" t="s">
        <v>58</v>
      </c>
      <c r="H8725" t="s">
        <v>30</v>
      </c>
      <c r="I8725" t="s">
        <v>40</v>
      </c>
      <c r="J8725">
        <v>208</v>
      </c>
      <c r="K8725" t="s">
        <v>31</v>
      </c>
      <c r="L8725" s="13"/>
      <c r="M8725" s="14"/>
      <c r="O8725">
        <v>1093</v>
      </c>
      <c r="P8725">
        <v>255</v>
      </c>
      <c r="R8725" t="s">
        <v>108</v>
      </c>
    </row>
    <row r="8726" spans="1:19" x14ac:dyDescent="0.3">
      <c r="A8726">
        <v>88696</v>
      </c>
      <c r="B8726" s="1">
        <v>45853</v>
      </c>
      <c r="C8726" s="11">
        <v>0.4381944444444445</v>
      </c>
      <c r="D8726" s="12">
        <v>10</v>
      </c>
      <c r="E8726" s="12" t="str">
        <f>IF(Table2[[#This Row],[Request_Time]]&lt;TIME(12,0,0),"Morning",IF(Table2[[#This Row],[Request_Time]]&lt;TIME(17,0,0),"Afternoon","Evening"))</f>
        <v>Morning</v>
      </c>
      <c r="F8726" s="12"/>
      <c r="G8726" t="s">
        <v>52</v>
      </c>
      <c r="H8726" t="s">
        <v>52</v>
      </c>
      <c r="I8726" t="s">
        <v>40</v>
      </c>
      <c r="J8726">
        <v>239</v>
      </c>
      <c r="K8726" t="s">
        <v>19</v>
      </c>
      <c r="L8726" s="13">
        <v>7.47</v>
      </c>
      <c r="M8726" s="14">
        <v>11.97</v>
      </c>
      <c r="N8726">
        <v>1</v>
      </c>
      <c r="O8726">
        <v>1417</v>
      </c>
      <c r="P8726">
        <v>259</v>
      </c>
      <c r="Q8726" t="s">
        <v>44</v>
      </c>
      <c r="S8726" t="s">
        <v>36</v>
      </c>
    </row>
    <row r="8727" spans="1:19" x14ac:dyDescent="0.3">
      <c r="A8727">
        <v>88709</v>
      </c>
      <c r="B8727" s="1">
        <v>45749</v>
      </c>
      <c r="C8727" s="11">
        <v>4.027777777777778E-2</v>
      </c>
      <c r="D8727" s="12">
        <v>0</v>
      </c>
      <c r="E8727" s="12" t="str">
        <f>IF(Table2[[#This Row],[Request_Time]]&lt;TIME(12,0,0),"Morning",IF(Table2[[#This Row],[Request_Time]]&lt;TIME(17,0,0),"Afternoon","Evening"))</f>
        <v>Morning</v>
      </c>
      <c r="F8727" s="12"/>
      <c r="G8727" t="s">
        <v>81</v>
      </c>
      <c r="H8727" t="s">
        <v>30</v>
      </c>
      <c r="I8727" t="s">
        <v>27</v>
      </c>
      <c r="J8727">
        <v>232</v>
      </c>
      <c r="K8727" t="s">
        <v>31</v>
      </c>
      <c r="L8727" s="13"/>
      <c r="M8727" s="14"/>
      <c r="O8727">
        <v>2052</v>
      </c>
      <c r="P8727">
        <v>250</v>
      </c>
      <c r="R8727" t="s">
        <v>128</v>
      </c>
    </row>
    <row r="8728" spans="1:19" x14ac:dyDescent="0.3">
      <c r="A8728">
        <v>88717</v>
      </c>
      <c r="B8728" s="1">
        <v>45715</v>
      </c>
      <c r="C8728" s="11">
        <v>0.25416666666666665</v>
      </c>
      <c r="D8728" s="12">
        <v>6</v>
      </c>
      <c r="E8728" s="12" t="str">
        <f>IF(Table2[[#This Row],[Request_Time]]&lt;TIME(12,0,0),"Morning",IF(Table2[[#This Row],[Request_Time]]&lt;TIME(17,0,0),"Afternoon","Evening"))</f>
        <v>Morning</v>
      </c>
      <c r="F8728" s="12"/>
      <c r="G8728" t="s">
        <v>91</v>
      </c>
      <c r="H8728" t="s">
        <v>30</v>
      </c>
      <c r="I8728" t="s">
        <v>18</v>
      </c>
      <c r="J8728">
        <v>258</v>
      </c>
      <c r="K8728" t="s">
        <v>19</v>
      </c>
      <c r="L8728" s="13">
        <v>62.59</v>
      </c>
      <c r="M8728" s="14">
        <v>23.25</v>
      </c>
      <c r="N8728">
        <v>2</v>
      </c>
      <c r="O8728">
        <v>1196</v>
      </c>
      <c r="P8728">
        <v>257</v>
      </c>
      <c r="Q8728" t="s">
        <v>20</v>
      </c>
      <c r="S8728" t="s">
        <v>21</v>
      </c>
    </row>
    <row r="8729" spans="1:19" x14ac:dyDescent="0.3">
      <c r="A8729">
        <v>88719</v>
      </c>
      <c r="B8729" s="1">
        <v>45957</v>
      </c>
      <c r="C8729" s="11">
        <v>3.4027777777777775E-2</v>
      </c>
      <c r="D8729" s="12">
        <v>0</v>
      </c>
      <c r="E8729" s="12" t="str">
        <f>IF(Table2[[#This Row],[Request_Time]]&lt;TIME(12,0,0),"Morning",IF(Table2[[#This Row],[Request_Time]]&lt;TIME(17,0,0),"Afternoon","Evening"))</f>
        <v>Morning</v>
      </c>
      <c r="F8729" s="12"/>
      <c r="G8729" t="s">
        <v>67</v>
      </c>
      <c r="H8729" t="s">
        <v>91</v>
      </c>
      <c r="I8729" t="s">
        <v>27</v>
      </c>
      <c r="J8729">
        <v>219</v>
      </c>
      <c r="K8729" t="s">
        <v>19</v>
      </c>
      <c r="L8729" s="13">
        <v>55.22</v>
      </c>
      <c r="M8729" s="14">
        <v>9.18</v>
      </c>
      <c r="N8729">
        <v>1</v>
      </c>
      <c r="O8729">
        <v>1906</v>
      </c>
      <c r="P8729">
        <v>207</v>
      </c>
      <c r="Q8729" t="s">
        <v>28</v>
      </c>
      <c r="S8729" t="s">
        <v>21</v>
      </c>
    </row>
    <row r="8730" spans="1:19" x14ac:dyDescent="0.3">
      <c r="A8730">
        <v>88724</v>
      </c>
      <c r="B8730" s="1">
        <v>45744</v>
      </c>
      <c r="C8730" s="11">
        <v>0.93055555555555547</v>
      </c>
      <c r="D8730" s="12">
        <v>22</v>
      </c>
      <c r="E8730" s="12" t="str">
        <f>IF(Table2[[#This Row],[Request_Time]]&lt;TIME(12,0,0),"Morning",IF(Table2[[#This Row],[Request_Time]]&lt;TIME(17,0,0),"Afternoon","Evening"))</f>
        <v>Evening</v>
      </c>
      <c r="F8730" s="12"/>
      <c r="G8730" t="s">
        <v>81</v>
      </c>
      <c r="H8730" t="s">
        <v>94</v>
      </c>
      <c r="I8730" t="s">
        <v>18</v>
      </c>
      <c r="J8730">
        <v>256</v>
      </c>
      <c r="K8730" t="s">
        <v>19</v>
      </c>
      <c r="L8730" s="13">
        <v>28.69</v>
      </c>
      <c r="M8730" s="14">
        <v>10.57</v>
      </c>
      <c r="N8730">
        <v>5</v>
      </c>
      <c r="O8730">
        <v>1095</v>
      </c>
      <c r="P8730">
        <v>252</v>
      </c>
      <c r="Q8730" t="s">
        <v>44</v>
      </c>
      <c r="S8730" t="s">
        <v>36</v>
      </c>
    </row>
    <row r="8731" spans="1:19" x14ac:dyDescent="0.3">
      <c r="A8731">
        <v>88726</v>
      </c>
      <c r="B8731" s="1">
        <v>45897</v>
      </c>
      <c r="C8731" s="11">
        <v>0.9159722222222223</v>
      </c>
      <c r="D8731" s="12">
        <v>21</v>
      </c>
      <c r="E8731" s="12" t="str">
        <f>IF(Table2[[#This Row],[Request_Time]]&lt;TIME(12,0,0),"Morning",IF(Table2[[#This Row],[Request_Time]]&lt;TIME(17,0,0),"Afternoon","Evening"))</f>
        <v>Evening</v>
      </c>
      <c r="F8731" s="12"/>
      <c r="G8731" t="s">
        <v>58</v>
      </c>
      <c r="H8731" t="s">
        <v>6272</v>
      </c>
      <c r="I8731" t="s">
        <v>18</v>
      </c>
      <c r="J8731">
        <v>227</v>
      </c>
      <c r="K8731" t="s">
        <v>19</v>
      </c>
      <c r="L8731" s="13">
        <v>72.59</v>
      </c>
      <c r="M8731" s="14">
        <v>12.96</v>
      </c>
      <c r="N8731">
        <v>1</v>
      </c>
      <c r="O8731">
        <v>1489</v>
      </c>
      <c r="P8731">
        <v>247</v>
      </c>
      <c r="Q8731" t="s">
        <v>44</v>
      </c>
      <c r="S8731" t="s">
        <v>36</v>
      </c>
    </row>
    <row r="8732" spans="1:19" x14ac:dyDescent="0.3">
      <c r="A8732">
        <v>88726</v>
      </c>
      <c r="B8732" s="1">
        <v>45838</v>
      </c>
      <c r="C8732" s="11">
        <v>0.30624999999999997</v>
      </c>
      <c r="D8732" s="12">
        <v>7</v>
      </c>
      <c r="E8732" s="12" t="str">
        <f>IF(Table2[[#This Row],[Request_Time]]&lt;TIME(12,0,0),"Morning",IF(Table2[[#This Row],[Request_Time]]&lt;TIME(17,0,0),"Afternoon","Evening"))</f>
        <v>Morning</v>
      </c>
      <c r="F8732" s="12"/>
      <c r="G8732" t="s">
        <v>6272</v>
      </c>
      <c r="H8732" t="s">
        <v>26</v>
      </c>
      <c r="I8732" t="s">
        <v>40</v>
      </c>
      <c r="J8732">
        <v>203</v>
      </c>
      <c r="K8732" t="s">
        <v>19</v>
      </c>
      <c r="L8732" s="13">
        <v>57.72</v>
      </c>
      <c r="M8732" s="14">
        <v>24.65</v>
      </c>
      <c r="N8732">
        <v>2</v>
      </c>
      <c r="O8732">
        <v>1011</v>
      </c>
      <c r="P8732">
        <v>247</v>
      </c>
      <c r="Q8732" t="s">
        <v>28</v>
      </c>
      <c r="S8732" t="s">
        <v>36</v>
      </c>
    </row>
    <row r="8733" spans="1:19" x14ac:dyDescent="0.3">
      <c r="A8733">
        <v>88727</v>
      </c>
      <c r="B8733" s="1">
        <v>45874</v>
      </c>
      <c r="C8733" s="11">
        <v>3.3333333333333333E-2</v>
      </c>
      <c r="D8733" s="12">
        <v>0</v>
      </c>
      <c r="E8733" s="12" t="str">
        <f>IF(Table2[[#This Row],[Request_Time]]&lt;TIME(12,0,0),"Morning",IF(Table2[[#This Row],[Request_Time]]&lt;TIME(17,0,0),"Afternoon","Evening"))</f>
        <v>Morning</v>
      </c>
      <c r="F8733" s="12"/>
      <c r="G8733" t="s">
        <v>91</v>
      </c>
      <c r="H8733" t="s">
        <v>91</v>
      </c>
      <c r="I8733" t="s">
        <v>18</v>
      </c>
      <c r="J8733">
        <v>215</v>
      </c>
      <c r="K8733" t="s">
        <v>31</v>
      </c>
      <c r="L8733" s="13"/>
      <c r="M8733" s="14"/>
      <c r="O8733">
        <v>1291</v>
      </c>
      <c r="P8733">
        <v>216</v>
      </c>
      <c r="R8733" t="s">
        <v>108</v>
      </c>
    </row>
    <row r="8734" spans="1:19" x14ac:dyDescent="0.3">
      <c r="A8734">
        <v>88729</v>
      </c>
      <c r="B8734" s="1">
        <v>45876</v>
      </c>
      <c r="C8734" s="11">
        <v>0.56388888888888888</v>
      </c>
      <c r="D8734" s="12">
        <v>13</v>
      </c>
      <c r="E8734" s="12" t="str">
        <f>IF(Table2[[#This Row],[Request_Time]]&lt;TIME(12,0,0),"Morning",IF(Table2[[#This Row],[Request_Time]]&lt;TIME(17,0,0),"Afternoon","Evening"))</f>
        <v>Afternoon</v>
      </c>
      <c r="F8734" s="12"/>
      <c r="G8734" t="s">
        <v>72</v>
      </c>
      <c r="H8734" t="s">
        <v>23</v>
      </c>
      <c r="I8734" t="s">
        <v>27</v>
      </c>
      <c r="J8734">
        <v>205</v>
      </c>
      <c r="K8734" t="s">
        <v>19</v>
      </c>
      <c r="L8734" s="13">
        <v>44.26</v>
      </c>
      <c r="M8734" s="14">
        <v>8.51</v>
      </c>
      <c r="N8734">
        <v>5</v>
      </c>
      <c r="O8734">
        <v>1550</v>
      </c>
      <c r="P8734">
        <v>210</v>
      </c>
      <c r="Q8734" t="s">
        <v>50</v>
      </c>
      <c r="S8734" t="s">
        <v>36</v>
      </c>
    </row>
    <row r="8735" spans="1:19" x14ac:dyDescent="0.3">
      <c r="A8735">
        <v>88743</v>
      </c>
      <c r="B8735" s="1">
        <v>46020</v>
      </c>
      <c r="C8735" s="11">
        <v>0.67222222222222217</v>
      </c>
      <c r="D8735" s="12">
        <v>16</v>
      </c>
      <c r="E8735" s="12" t="str">
        <f>IF(Table2[[#This Row],[Request_Time]]&lt;TIME(12,0,0),"Morning",IF(Table2[[#This Row],[Request_Time]]&lt;TIME(17,0,0),"Afternoon","Evening"))</f>
        <v>Afternoon</v>
      </c>
      <c r="F8735" s="12"/>
      <c r="G8735" t="s">
        <v>67</v>
      </c>
      <c r="H8735" t="s">
        <v>91</v>
      </c>
      <c r="I8735" t="s">
        <v>40</v>
      </c>
      <c r="J8735">
        <v>215</v>
      </c>
      <c r="K8735" t="s">
        <v>19</v>
      </c>
      <c r="L8735" s="13">
        <v>78.989999999999995</v>
      </c>
      <c r="M8735" s="14">
        <v>20.07</v>
      </c>
      <c r="N8735">
        <v>4</v>
      </c>
      <c r="O8735">
        <v>1067</v>
      </c>
      <c r="P8735">
        <v>239</v>
      </c>
      <c r="Q8735" t="s">
        <v>20</v>
      </c>
      <c r="S8735" t="s">
        <v>21</v>
      </c>
    </row>
    <row r="8736" spans="1:19" x14ac:dyDescent="0.3">
      <c r="A8736">
        <v>88743</v>
      </c>
      <c r="B8736" s="1">
        <v>45720</v>
      </c>
      <c r="C8736" s="11">
        <v>0.71736111111111101</v>
      </c>
      <c r="D8736" s="12">
        <v>17</v>
      </c>
      <c r="E8736" s="12" t="str">
        <f>IF(Table2[[#This Row],[Request_Time]]&lt;TIME(12,0,0),"Morning",IF(Table2[[#This Row],[Request_Time]]&lt;TIME(17,0,0),"Afternoon","Evening"))</f>
        <v>Evening</v>
      </c>
      <c r="F8736" s="12"/>
      <c r="G8736" t="s">
        <v>26</v>
      </c>
      <c r="H8736" t="s">
        <v>23</v>
      </c>
      <c r="I8736" t="s">
        <v>40</v>
      </c>
      <c r="J8736">
        <v>257</v>
      </c>
      <c r="K8736" t="s">
        <v>31</v>
      </c>
      <c r="L8736" s="13"/>
      <c r="M8736" s="14"/>
      <c r="O8736">
        <v>1044</v>
      </c>
      <c r="P8736">
        <v>233</v>
      </c>
      <c r="R8736" t="s">
        <v>128</v>
      </c>
    </row>
    <row r="8737" spans="1:19" x14ac:dyDescent="0.3">
      <c r="A8737">
        <v>88745</v>
      </c>
      <c r="B8737" s="1">
        <v>46013</v>
      </c>
      <c r="C8737" s="11">
        <v>0.89722222222222225</v>
      </c>
      <c r="D8737" s="12">
        <v>21</v>
      </c>
      <c r="E8737" s="12" t="str">
        <f>IF(Table2[[#This Row],[Request_Time]]&lt;TIME(12,0,0),"Morning",IF(Table2[[#This Row],[Request_Time]]&lt;TIME(17,0,0),"Afternoon","Evening"))</f>
        <v>Evening</v>
      </c>
      <c r="F8737" s="12"/>
      <c r="G8737" t="s">
        <v>91</v>
      </c>
      <c r="H8737" t="s">
        <v>72</v>
      </c>
      <c r="I8737" t="s">
        <v>40</v>
      </c>
      <c r="J8737">
        <v>204</v>
      </c>
      <c r="K8737" t="s">
        <v>24</v>
      </c>
      <c r="L8737" s="13"/>
      <c r="M8737" s="14"/>
      <c r="O8737">
        <v>1372</v>
      </c>
      <c r="P8737">
        <v>233</v>
      </c>
    </row>
    <row r="8738" spans="1:19" x14ac:dyDescent="0.3">
      <c r="A8738">
        <v>88765</v>
      </c>
      <c r="B8738" s="1">
        <v>45741</v>
      </c>
      <c r="C8738" s="11">
        <v>0.97638888888888886</v>
      </c>
      <c r="D8738" s="12">
        <v>23</v>
      </c>
      <c r="E8738" s="12" t="str">
        <f>IF(Table2[[#This Row],[Request_Time]]&lt;TIME(12,0,0),"Morning",IF(Table2[[#This Row],[Request_Time]]&lt;TIME(17,0,0),"Afternoon","Evening"))</f>
        <v>Evening</v>
      </c>
      <c r="F8738" s="12"/>
      <c r="G8738" t="s">
        <v>6273</v>
      </c>
      <c r="H8738" t="s">
        <v>91</v>
      </c>
      <c r="I8738" t="s">
        <v>18</v>
      </c>
      <c r="J8738">
        <v>227</v>
      </c>
      <c r="K8738" t="s">
        <v>19</v>
      </c>
      <c r="L8738" s="13">
        <v>40.74</v>
      </c>
      <c r="M8738" s="14">
        <v>21.24</v>
      </c>
      <c r="N8738">
        <v>1</v>
      </c>
      <c r="O8738">
        <v>1550</v>
      </c>
      <c r="P8738">
        <v>258</v>
      </c>
      <c r="Q8738" t="s">
        <v>44</v>
      </c>
      <c r="S8738" t="s">
        <v>21</v>
      </c>
    </row>
    <row r="8739" spans="1:19" x14ac:dyDescent="0.3">
      <c r="A8739">
        <v>88782</v>
      </c>
      <c r="B8739" s="1">
        <v>45660</v>
      </c>
      <c r="C8739" s="11">
        <v>0.59375</v>
      </c>
      <c r="D8739" s="12">
        <v>14</v>
      </c>
      <c r="E8739" s="12" t="str">
        <f>IF(Table2[[#This Row],[Request_Time]]&lt;TIME(12,0,0),"Morning",IF(Table2[[#This Row],[Request_Time]]&lt;TIME(17,0,0),"Afternoon","Evening"))</f>
        <v>Afternoon</v>
      </c>
      <c r="F8739" s="12"/>
      <c r="G8739" t="s">
        <v>6273</v>
      </c>
      <c r="H8739" t="s">
        <v>26</v>
      </c>
      <c r="I8739" t="s">
        <v>18</v>
      </c>
      <c r="J8739">
        <v>206</v>
      </c>
      <c r="K8739" t="s">
        <v>19</v>
      </c>
      <c r="L8739" s="13">
        <v>17.239999999999998</v>
      </c>
      <c r="M8739" s="14">
        <v>18.64</v>
      </c>
      <c r="N8739">
        <v>2</v>
      </c>
      <c r="O8739">
        <v>1894</v>
      </c>
      <c r="P8739">
        <v>208</v>
      </c>
      <c r="Q8739" t="s">
        <v>50</v>
      </c>
      <c r="S8739" t="s">
        <v>21</v>
      </c>
    </row>
    <row r="8740" spans="1:19" x14ac:dyDescent="0.3">
      <c r="A8740">
        <v>88799</v>
      </c>
      <c r="B8740" s="1">
        <v>45967</v>
      </c>
      <c r="C8740" s="11">
        <v>0.47500000000000003</v>
      </c>
      <c r="D8740" s="12">
        <v>11</v>
      </c>
      <c r="E8740" s="12" t="str">
        <f>IF(Table2[[#This Row],[Request_Time]]&lt;TIME(12,0,0),"Morning",IF(Table2[[#This Row],[Request_Time]]&lt;TIME(17,0,0),"Afternoon","Evening"))</f>
        <v>Morning</v>
      </c>
      <c r="F8740" s="12"/>
      <c r="G8740" t="s">
        <v>91</v>
      </c>
      <c r="H8740" t="s">
        <v>23</v>
      </c>
      <c r="I8740" t="s">
        <v>18</v>
      </c>
      <c r="J8740">
        <v>207</v>
      </c>
      <c r="K8740" t="s">
        <v>19</v>
      </c>
      <c r="L8740" s="13">
        <v>60.74</v>
      </c>
      <c r="M8740" s="14">
        <v>4.09</v>
      </c>
      <c r="N8740">
        <v>1</v>
      </c>
      <c r="O8740">
        <v>1670</v>
      </c>
      <c r="P8740">
        <v>228</v>
      </c>
      <c r="Q8740" t="s">
        <v>50</v>
      </c>
      <c r="S8740" t="s">
        <v>36</v>
      </c>
    </row>
    <row r="8741" spans="1:19" x14ac:dyDescent="0.3">
      <c r="A8741">
        <v>88802</v>
      </c>
      <c r="B8741" s="1">
        <v>45926</v>
      </c>
      <c r="C8741" s="11">
        <v>0.3354166666666667</v>
      </c>
      <c r="D8741" s="12">
        <v>8</v>
      </c>
      <c r="E8741" s="12" t="str">
        <f>IF(Table2[[#This Row],[Request_Time]]&lt;TIME(12,0,0),"Morning",IF(Table2[[#This Row],[Request_Time]]&lt;TIME(17,0,0),"Afternoon","Evening"))</f>
        <v>Morning</v>
      </c>
      <c r="F8741" s="12"/>
      <c r="G8741" t="s">
        <v>83</v>
      </c>
      <c r="H8741" t="s">
        <v>38</v>
      </c>
      <c r="I8741" t="s">
        <v>18</v>
      </c>
      <c r="J8741">
        <v>249</v>
      </c>
      <c r="K8741" t="s">
        <v>24</v>
      </c>
      <c r="L8741" s="13"/>
      <c r="M8741" s="14"/>
      <c r="O8741">
        <v>1027</v>
      </c>
      <c r="P8741">
        <v>252</v>
      </c>
    </row>
    <row r="8742" spans="1:19" x14ac:dyDescent="0.3">
      <c r="A8742">
        <v>88807</v>
      </c>
      <c r="B8742" s="1">
        <v>45834</v>
      </c>
      <c r="C8742" s="11">
        <v>0.18680555555555556</v>
      </c>
      <c r="D8742" s="12">
        <v>4</v>
      </c>
      <c r="E8742" s="12" t="str">
        <f>IF(Table2[[#This Row],[Request_Time]]&lt;TIME(12,0,0),"Morning",IF(Table2[[#This Row],[Request_Time]]&lt;TIME(17,0,0),"Afternoon","Evening"))</f>
        <v>Morning</v>
      </c>
      <c r="F8742" s="12"/>
      <c r="G8742" t="s">
        <v>81</v>
      </c>
      <c r="H8742" t="s">
        <v>67</v>
      </c>
      <c r="I8742" t="s">
        <v>40</v>
      </c>
      <c r="J8742">
        <v>235</v>
      </c>
      <c r="K8742" t="s">
        <v>24</v>
      </c>
      <c r="L8742" s="13"/>
      <c r="M8742" s="14"/>
      <c r="O8742">
        <v>1557</v>
      </c>
      <c r="P8742">
        <v>260</v>
      </c>
    </row>
    <row r="8743" spans="1:19" x14ac:dyDescent="0.3">
      <c r="A8743">
        <v>88807</v>
      </c>
      <c r="B8743" s="1">
        <v>45961</v>
      </c>
      <c r="C8743" s="11">
        <v>0.88750000000000007</v>
      </c>
      <c r="D8743" s="12">
        <v>21</v>
      </c>
      <c r="E8743" s="12" t="str">
        <f>IF(Table2[[#This Row],[Request_Time]]&lt;TIME(12,0,0),"Morning",IF(Table2[[#This Row],[Request_Time]]&lt;TIME(17,0,0),"Afternoon","Evening"))</f>
        <v>Evening</v>
      </c>
      <c r="F8743" s="12"/>
      <c r="G8743" t="s">
        <v>30</v>
      </c>
      <c r="H8743" t="s">
        <v>30</v>
      </c>
      <c r="I8743" t="s">
        <v>18</v>
      </c>
      <c r="J8743">
        <v>227</v>
      </c>
      <c r="K8743" t="s">
        <v>31</v>
      </c>
      <c r="L8743" s="13"/>
      <c r="M8743" s="14"/>
      <c r="O8743">
        <v>1092</v>
      </c>
      <c r="P8743">
        <v>240</v>
      </c>
      <c r="R8743" t="s">
        <v>128</v>
      </c>
    </row>
    <row r="8744" spans="1:19" x14ac:dyDescent="0.3">
      <c r="A8744">
        <v>88810</v>
      </c>
      <c r="B8744" s="1">
        <v>45868</v>
      </c>
      <c r="C8744" s="11">
        <v>0.69236111111111109</v>
      </c>
      <c r="D8744" s="12">
        <v>16</v>
      </c>
      <c r="E8744" s="12" t="str">
        <f>IF(Table2[[#This Row],[Request_Time]]&lt;TIME(12,0,0),"Morning",IF(Table2[[#This Row],[Request_Time]]&lt;TIME(17,0,0),"Afternoon","Evening"))</f>
        <v>Afternoon</v>
      </c>
      <c r="F8744" s="12"/>
      <c r="G8744" t="s">
        <v>75</v>
      </c>
      <c r="H8744" t="s">
        <v>30</v>
      </c>
      <c r="I8744" t="s">
        <v>40</v>
      </c>
      <c r="J8744">
        <v>237</v>
      </c>
      <c r="K8744" t="s">
        <v>19</v>
      </c>
      <c r="L8744" s="13">
        <v>55.72</v>
      </c>
      <c r="M8744" s="14">
        <v>11.95</v>
      </c>
      <c r="N8744">
        <v>2</v>
      </c>
      <c r="O8744">
        <v>1118</v>
      </c>
      <c r="P8744">
        <v>209</v>
      </c>
      <c r="Q8744" t="s">
        <v>44</v>
      </c>
      <c r="S8744" t="s">
        <v>36</v>
      </c>
    </row>
    <row r="8745" spans="1:19" x14ac:dyDescent="0.3">
      <c r="A8745">
        <v>88812</v>
      </c>
      <c r="B8745" s="1">
        <v>45925</v>
      </c>
      <c r="C8745" s="11">
        <v>0.18194444444444444</v>
      </c>
      <c r="D8745" s="12">
        <v>4</v>
      </c>
      <c r="E8745" s="12" t="str">
        <f>IF(Table2[[#This Row],[Request_Time]]&lt;TIME(12,0,0),"Morning",IF(Table2[[#This Row],[Request_Time]]&lt;TIME(17,0,0),"Afternoon","Evening"))</f>
        <v>Morning</v>
      </c>
      <c r="F8745" s="12"/>
      <c r="G8745" t="s">
        <v>81</v>
      </c>
      <c r="H8745" t="s">
        <v>52</v>
      </c>
      <c r="I8745" t="s">
        <v>18</v>
      </c>
      <c r="J8745">
        <v>230</v>
      </c>
      <c r="K8745" t="s">
        <v>31</v>
      </c>
      <c r="L8745" s="13"/>
      <c r="M8745" s="14"/>
      <c r="O8745">
        <v>1398</v>
      </c>
      <c r="P8745">
        <v>231</v>
      </c>
      <c r="R8745" t="s">
        <v>32</v>
      </c>
    </row>
    <row r="8746" spans="1:19" x14ac:dyDescent="0.3">
      <c r="A8746">
        <v>88854</v>
      </c>
      <c r="B8746" s="1">
        <v>45863</v>
      </c>
      <c r="C8746" s="11">
        <v>0.30763888888888891</v>
      </c>
      <c r="D8746" s="12">
        <v>7</v>
      </c>
      <c r="E8746" s="12" t="str">
        <f>IF(Table2[[#This Row],[Request_Time]]&lt;TIME(12,0,0),"Morning",IF(Table2[[#This Row],[Request_Time]]&lt;TIME(17,0,0),"Afternoon","Evening"))</f>
        <v>Morning</v>
      </c>
      <c r="F8746" s="12"/>
      <c r="G8746" t="s">
        <v>52</v>
      </c>
      <c r="H8746" t="s">
        <v>72</v>
      </c>
      <c r="I8746" t="s">
        <v>18</v>
      </c>
      <c r="J8746">
        <v>256</v>
      </c>
      <c r="K8746" t="s">
        <v>31</v>
      </c>
      <c r="L8746" s="13"/>
      <c r="M8746" s="14"/>
      <c r="O8746">
        <v>1120</v>
      </c>
      <c r="P8746">
        <v>228</v>
      </c>
      <c r="R8746" t="s">
        <v>128</v>
      </c>
    </row>
    <row r="8747" spans="1:19" x14ac:dyDescent="0.3">
      <c r="A8747">
        <v>88856</v>
      </c>
      <c r="B8747" s="1">
        <v>45774</v>
      </c>
      <c r="C8747" s="11">
        <v>0.29930555555555555</v>
      </c>
      <c r="D8747" s="12">
        <v>7</v>
      </c>
      <c r="E8747" s="12" t="str">
        <f>IF(Table2[[#This Row],[Request_Time]]&lt;TIME(12,0,0),"Morning",IF(Table2[[#This Row],[Request_Time]]&lt;TIME(17,0,0),"Afternoon","Evening"))</f>
        <v>Morning</v>
      </c>
      <c r="F8747" s="12"/>
      <c r="G8747" t="s">
        <v>81</v>
      </c>
      <c r="H8747" t="s">
        <v>58</v>
      </c>
      <c r="I8747" t="s">
        <v>27</v>
      </c>
      <c r="J8747">
        <v>201</v>
      </c>
      <c r="K8747" t="s">
        <v>19</v>
      </c>
      <c r="L8747" s="13">
        <v>25.94</v>
      </c>
      <c r="M8747" s="14">
        <v>23.87</v>
      </c>
      <c r="N8747">
        <v>2</v>
      </c>
      <c r="O8747">
        <v>1870</v>
      </c>
      <c r="P8747">
        <v>213</v>
      </c>
      <c r="Q8747" t="s">
        <v>32</v>
      </c>
      <c r="S8747" t="s">
        <v>36</v>
      </c>
    </row>
    <row r="8748" spans="1:19" x14ac:dyDescent="0.3">
      <c r="A8748">
        <v>88857</v>
      </c>
      <c r="B8748" s="1">
        <v>45831</v>
      </c>
      <c r="C8748" s="11">
        <v>0.73749999999999993</v>
      </c>
      <c r="D8748" s="12">
        <v>17</v>
      </c>
      <c r="E8748" s="12" t="str">
        <f>IF(Table2[[#This Row],[Request_Time]]&lt;TIME(12,0,0),"Morning",IF(Table2[[#This Row],[Request_Time]]&lt;TIME(17,0,0),"Afternoon","Evening"))</f>
        <v>Evening</v>
      </c>
      <c r="F8748" s="12"/>
      <c r="G8748" t="s">
        <v>83</v>
      </c>
      <c r="H8748" t="s">
        <v>38</v>
      </c>
      <c r="I8748" t="s">
        <v>27</v>
      </c>
      <c r="J8748">
        <v>259</v>
      </c>
      <c r="K8748" t="s">
        <v>19</v>
      </c>
      <c r="L8748" s="13">
        <v>69.83</v>
      </c>
      <c r="M8748" s="14">
        <v>4</v>
      </c>
      <c r="N8748">
        <v>2</v>
      </c>
      <c r="O8748">
        <v>1011</v>
      </c>
      <c r="P8748">
        <v>255</v>
      </c>
      <c r="Q8748" t="s">
        <v>28</v>
      </c>
      <c r="S8748" t="s">
        <v>21</v>
      </c>
    </row>
    <row r="8749" spans="1:19" x14ac:dyDescent="0.3">
      <c r="A8749">
        <v>88861</v>
      </c>
      <c r="B8749" s="1">
        <v>45892</v>
      </c>
      <c r="C8749" s="11">
        <v>0.69513888888888886</v>
      </c>
      <c r="D8749" s="12">
        <v>16</v>
      </c>
      <c r="E8749" s="12" t="str">
        <f>IF(Table2[[#This Row],[Request_Time]]&lt;TIME(12,0,0),"Morning",IF(Table2[[#This Row],[Request_Time]]&lt;TIME(17,0,0),"Afternoon","Evening"))</f>
        <v>Afternoon</v>
      </c>
      <c r="F8749" s="12"/>
      <c r="G8749" t="s">
        <v>91</v>
      </c>
      <c r="H8749" t="s">
        <v>67</v>
      </c>
      <c r="I8749" t="s">
        <v>18</v>
      </c>
      <c r="J8749">
        <v>222</v>
      </c>
      <c r="K8749" t="s">
        <v>19</v>
      </c>
      <c r="L8749" s="13">
        <v>38.15</v>
      </c>
      <c r="M8749" s="14">
        <v>6.78</v>
      </c>
      <c r="N8749">
        <v>5</v>
      </c>
      <c r="O8749">
        <v>1966</v>
      </c>
      <c r="P8749">
        <v>232</v>
      </c>
      <c r="Q8749" t="s">
        <v>28</v>
      </c>
      <c r="S8749" t="s">
        <v>21</v>
      </c>
    </row>
    <row r="8750" spans="1:19" x14ac:dyDescent="0.3">
      <c r="A8750">
        <v>88874</v>
      </c>
      <c r="B8750" s="1">
        <v>45674</v>
      </c>
      <c r="C8750" s="11">
        <v>1.2499999999999999E-2</v>
      </c>
      <c r="D8750" s="12">
        <v>0</v>
      </c>
      <c r="E8750" s="12" t="str">
        <f>IF(Table2[[#This Row],[Request_Time]]&lt;TIME(12,0,0),"Morning",IF(Table2[[#This Row],[Request_Time]]&lt;TIME(17,0,0),"Afternoon","Evening"))</f>
        <v>Morning</v>
      </c>
      <c r="F8750" s="12"/>
      <c r="G8750" t="s">
        <v>6272</v>
      </c>
      <c r="H8750" t="s">
        <v>94</v>
      </c>
      <c r="I8750" t="s">
        <v>27</v>
      </c>
      <c r="J8750">
        <v>244</v>
      </c>
      <c r="K8750" t="s">
        <v>19</v>
      </c>
      <c r="L8750" s="13">
        <v>78.650000000000006</v>
      </c>
      <c r="M8750" s="14">
        <v>7.92</v>
      </c>
      <c r="N8750">
        <v>5</v>
      </c>
      <c r="O8750">
        <v>1608</v>
      </c>
      <c r="P8750">
        <v>252</v>
      </c>
      <c r="Q8750" t="s">
        <v>28</v>
      </c>
      <c r="S8750" t="s">
        <v>21</v>
      </c>
    </row>
    <row r="8751" spans="1:19" x14ac:dyDescent="0.3">
      <c r="A8751">
        <v>88877</v>
      </c>
      <c r="B8751" s="1">
        <v>45715</v>
      </c>
      <c r="C8751" s="11">
        <v>0.47916666666666669</v>
      </c>
      <c r="D8751" s="12">
        <v>11</v>
      </c>
      <c r="E8751" s="12" t="str">
        <f>IF(Table2[[#This Row],[Request_Time]]&lt;TIME(12,0,0),"Morning",IF(Table2[[#This Row],[Request_Time]]&lt;TIME(17,0,0),"Afternoon","Evening"))</f>
        <v>Morning</v>
      </c>
      <c r="F8751" s="12"/>
      <c r="G8751" t="s">
        <v>6273</v>
      </c>
      <c r="H8751" t="s">
        <v>58</v>
      </c>
      <c r="I8751" t="s">
        <v>18</v>
      </c>
      <c r="J8751">
        <v>230</v>
      </c>
      <c r="K8751" t="s">
        <v>19</v>
      </c>
      <c r="L8751" s="13">
        <v>62.27</v>
      </c>
      <c r="M8751" s="14">
        <v>8.61</v>
      </c>
      <c r="N8751">
        <v>1</v>
      </c>
      <c r="O8751">
        <v>2025</v>
      </c>
      <c r="P8751">
        <v>219</v>
      </c>
      <c r="Q8751" t="s">
        <v>50</v>
      </c>
      <c r="S8751" t="s">
        <v>36</v>
      </c>
    </row>
    <row r="8752" spans="1:19" x14ac:dyDescent="0.3">
      <c r="A8752">
        <v>88883</v>
      </c>
      <c r="B8752" s="1">
        <v>45692</v>
      </c>
      <c r="C8752" s="11">
        <v>0.94791666666666663</v>
      </c>
      <c r="D8752" s="12">
        <v>22</v>
      </c>
      <c r="E8752" s="12" t="str">
        <f>IF(Table2[[#This Row],[Request_Time]]&lt;TIME(12,0,0),"Morning",IF(Table2[[#This Row],[Request_Time]]&lt;TIME(17,0,0),"Afternoon","Evening"))</f>
        <v>Evening</v>
      </c>
      <c r="F8752" s="12"/>
      <c r="G8752" t="s">
        <v>67</v>
      </c>
      <c r="H8752" t="s">
        <v>58</v>
      </c>
      <c r="I8752" t="s">
        <v>27</v>
      </c>
      <c r="J8752">
        <v>213</v>
      </c>
      <c r="K8752" t="s">
        <v>19</v>
      </c>
      <c r="L8752" s="13">
        <v>29.13</v>
      </c>
      <c r="M8752" s="14">
        <v>7.62</v>
      </c>
      <c r="N8752">
        <v>1</v>
      </c>
      <c r="O8752">
        <v>1532</v>
      </c>
      <c r="P8752">
        <v>210</v>
      </c>
      <c r="Q8752" t="s">
        <v>20</v>
      </c>
      <c r="S8752" t="s">
        <v>21</v>
      </c>
    </row>
    <row r="8753" spans="1:19" x14ac:dyDescent="0.3">
      <c r="A8753">
        <v>88884</v>
      </c>
      <c r="B8753" s="1">
        <v>46009</v>
      </c>
      <c r="C8753" s="11">
        <v>0.34583333333333338</v>
      </c>
      <c r="D8753" s="12">
        <v>8</v>
      </c>
      <c r="E8753" s="12" t="str">
        <f>IF(Table2[[#This Row],[Request_Time]]&lt;TIME(12,0,0),"Morning",IF(Table2[[#This Row],[Request_Time]]&lt;TIME(17,0,0),"Afternoon","Evening"))</f>
        <v>Morning</v>
      </c>
      <c r="F8753" s="12"/>
      <c r="G8753" t="s">
        <v>52</v>
      </c>
      <c r="H8753" t="s">
        <v>23</v>
      </c>
      <c r="I8753" t="s">
        <v>40</v>
      </c>
      <c r="J8753">
        <v>245</v>
      </c>
      <c r="K8753" t="s">
        <v>19</v>
      </c>
      <c r="L8753" s="13">
        <v>51.21</v>
      </c>
      <c r="M8753" s="14">
        <v>5.94</v>
      </c>
      <c r="N8753">
        <v>4</v>
      </c>
      <c r="O8753">
        <v>1171</v>
      </c>
      <c r="P8753">
        <v>240</v>
      </c>
      <c r="Q8753" t="s">
        <v>50</v>
      </c>
      <c r="S8753" t="s">
        <v>21</v>
      </c>
    </row>
    <row r="8754" spans="1:19" x14ac:dyDescent="0.3">
      <c r="A8754">
        <v>88885</v>
      </c>
      <c r="B8754" s="1">
        <v>45905</v>
      </c>
      <c r="C8754" s="11">
        <v>0.64444444444444449</v>
      </c>
      <c r="D8754" s="12">
        <v>15</v>
      </c>
      <c r="E8754" s="12" t="str">
        <f>IF(Table2[[#This Row],[Request_Time]]&lt;TIME(12,0,0),"Morning",IF(Table2[[#This Row],[Request_Time]]&lt;TIME(17,0,0),"Afternoon","Evening"))</f>
        <v>Afternoon</v>
      </c>
      <c r="F8754" s="12"/>
      <c r="G8754" t="s">
        <v>58</v>
      </c>
      <c r="H8754" t="s">
        <v>6272</v>
      </c>
      <c r="I8754" t="s">
        <v>18</v>
      </c>
      <c r="J8754">
        <v>236</v>
      </c>
      <c r="K8754" t="s">
        <v>24</v>
      </c>
      <c r="L8754" s="13"/>
      <c r="M8754" s="14"/>
      <c r="O8754">
        <v>1422</v>
      </c>
      <c r="P8754">
        <v>232</v>
      </c>
    </row>
    <row r="8755" spans="1:19" x14ac:dyDescent="0.3">
      <c r="A8755">
        <v>88889</v>
      </c>
      <c r="B8755" s="1">
        <v>45719</v>
      </c>
      <c r="C8755" s="11">
        <v>1.8749999999999999E-2</v>
      </c>
      <c r="D8755" s="12">
        <v>0</v>
      </c>
      <c r="E8755" s="12" t="str">
        <f>IF(Table2[[#This Row],[Request_Time]]&lt;TIME(12,0,0),"Morning",IF(Table2[[#This Row],[Request_Time]]&lt;TIME(17,0,0),"Afternoon","Evening"))</f>
        <v>Morning</v>
      </c>
      <c r="F8755" s="12"/>
      <c r="G8755" t="s">
        <v>30</v>
      </c>
      <c r="H8755" t="s">
        <v>30</v>
      </c>
      <c r="I8755" t="s">
        <v>18</v>
      </c>
      <c r="J8755">
        <v>226</v>
      </c>
      <c r="K8755" t="s">
        <v>19</v>
      </c>
      <c r="L8755" s="13">
        <v>74.44</v>
      </c>
      <c r="M8755" s="14">
        <v>25.21</v>
      </c>
      <c r="N8755">
        <v>1</v>
      </c>
      <c r="O8755">
        <v>2033</v>
      </c>
      <c r="P8755">
        <v>236</v>
      </c>
      <c r="Q8755" t="s">
        <v>44</v>
      </c>
      <c r="S8755" t="s">
        <v>36</v>
      </c>
    </row>
    <row r="8756" spans="1:19" x14ac:dyDescent="0.3">
      <c r="A8756">
        <v>88893</v>
      </c>
      <c r="B8756" s="1">
        <v>45688</v>
      </c>
      <c r="C8756" s="11">
        <v>0.3972222222222222</v>
      </c>
      <c r="D8756" s="12">
        <v>9</v>
      </c>
      <c r="E8756" s="12" t="str">
        <f>IF(Table2[[#This Row],[Request_Time]]&lt;TIME(12,0,0),"Morning",IF(Table2[[#This Row],[Request_Time]]&lt;TIME(17,0,0),"Afternoon","Evening"))</f>
        <v>Morning</v>
      </c>
      <c r="F8756" s="12"/>
      <c r="G8756" t="s">
        <v>75</v>
      </c>
      <c r="H8756" t="s">
        <v>23</v>
      </c>
      <c r="I8756" t="s">
        <v>40</v>
      </c>
      <c r="J8756">
        <v>222</v>
      </c>
      <c r="K8756" t="s">
        <v>24</v>
      </c>
      <c r="L8756" s="13"/>
      <c r="M8756" s="14"/>
      <c r="O8756">
        <v>1247</v>
      </c>
      <c r="P8756">
        <v>222</v>
      </c>
    </row>
    <row r="8757" spans="1:19" x14ac:dyDescent="0.3">
      <c r="A8757">
        <v>88894</v>
      </c>
      <c r="B8757" s="1">
        <v>46002</v>
      </c>
      <c r="C8757" s="11">
        <v>0.41875000000000001</v>
      </c>
      <c r="D8757" s="12">
        <v>10</v>
      </c>
      <c r="E8757" s="12" t="str">
        <f>IF(Table2[[#This Row],[Request_Time]]&lt;TIME(12,0,0),"Morning",IF(Table2[[#This Row],[Request_Time]]&lt;TIME(17,0,0),"Afternoon","Evening"))</f>
        <v>Morning</v>
      </c>
      <c r="F8757" s="12"/>
      <c r="G8757" t="s">
        <v>75</v>
      </c>
      <c r="H8757" t="s">
        <v>81</v>
      </c>
      <c r="I8757" t="s">
        <v>18</v>
      </c>
      <c r="J8757">
        <v>214</v>
      </c>
      <c r="K8757" t="s">
        <v>24</v>
      </c>
      <c r="L8757" s="13"/>
      <c r="M8757" s="14"/>
      <c r="O8757">
        <v>1689</v>
      </c>
      <c r="P8757">
        <v>238</v>
      </c>
    </row>
    <row r="8758" spans="1:19" x14ac:dyDescent="0.3">
      <c r="A8758">
        <v>88911</v>
      </c>
      <c r="B8758" s="1">
        <v>45749</v>
      </c>
      <c r="C8758" s="11">
        <v>0.76388888888888884</v>
      </c>
      <c r="D8758" s="12">
        <v>18</v>
      </c>
      <c r="E8758" s="12" t="str">
        <f>IF(Table2[[#This Row],[Request_Time]]&lt;TIME(12,0,0),"Morning",IF(Table2[[#This Row],[Request_Time]]&lt;TIME(17,0,0),"Afternoon","Evening"))</f>
        <v>Evening</v>
      </c>
      <c r="F8758" s="12"/>
      <c r="G8758" t="s">
        <v>72</v>
      </c>
      <c r="H8758" t="s">
        <v>94</v>
      </c>
      <c r="I8758" t="s">
        <v>18</v>
      </c>
      <c r="J8758">
        <v>224</v>
      </c>
      <c r="K8758" t="s">
        <v>31</v>
      </c>
      <c r="L8758" s="13"/>
      <c r="M8758" s="14"/>
      <c r="O8758">
        <v>2057</v>
      </c>
      <c r="P8758">
        <v>258</v>
      </c>
      <c r="R8758" t="s">
        <v>61</v>
      </c>
    </row>
    <row r="8759" spans="1:19" x14ac:dyDescent="0.3">
      <c r="A8759">
        <v>88913</v>
      </c>
      <c r="B8759" s="1">
        <v>45941</v>
      </c>
      <c r="C8759" s="11">
        <v>0.70347222222222217</v>
      </c>
      <c r="D8759" s="12">
        <v>16</v>
      </c>
      <c r="E8759" s="12" t="str">
        <f>IF(Table2[[#This Row],[Request_Time]]&lt;TIME(12,0,0),"Morning",IF(Table2[[#This Row],[Request_Time]]&lt;TIME(17,0,0),"Afternoon","Evening"))</f>
        <v>Afternoon</v>
      </c>
      <c r="F8759" s="12"/>
      <c r="G8759" t="s">
        <v>81</v>
      </c>
      <c r="H8759" t="s">
        <v>52</v>
      </c>
      <c r="I8759" t="s">
        <v>27</v>
      </c>
      <c r="J8759">
        <v>252</v>
      </c>
      <c r="K8759" t="s">
        <v>19</v>
      </c>
      <c r="L8759" s="13">
        <v>39.299999999999997</v>
      </c>
      <c r="M8759" s="14">
        <v>12.76</v>
      </c>
      <c r="N8759">
        <v>4</v>
      </c>
      <c r="O8759">
        <v>1194</v>
      </c>
      <c r="P8759">
        <v>215</v>
      </c>
      <c r="Q8759" t="s">
        <v>44</v>
      </c>
      <c r="S8759" t="s">
        <v>21</v>
      </c>
    </row>
    <row r="8760" spans="1:19" x14ac:dyDescent="0.3">
      <c r="A8760">
        <v>88915</v>
      </c>
      <c r="B8760" s="1">
        <v>45659</v>
      </c>
      <c r="C8760" s="11">
        <v>0.94513888888888886</v>
      </c>
      <c r="D8760" s="12">
        <v>22</v>
      </c>
      <c r="E8760" s="12" t="str">
        <f>IF(Table2[[#This Row],[Request_Time]]&lt;TIME(12,0,0),"Morning",IF(Table2[[#This Row],[Request_Time]]&lt;TIME(17,0,0),"Afternoon","Evening"))</f>
        <v>Evening</v>
      </c>
      <c r="F8760" s="12"/>
      <c r="G8760" t="s">
        <v>83</v>
      </c>
      <c r="H8760" t="s">
        <v>6272</v>
      </c>
      <c r="I8760" t="s">
        <v>27</v>
      </c>
      <c r="J8760">
        <v>227</v>
      </c>
      <c r="K8760" t="s">
        <v>19</v>
      </c>
      <c r="L8760" s="13">
        <v>4.16</v>
      </c>
      <c r="M8760" s="14">
        <v>19.63</v>
      </c>
      <c r="N8760">
        <v>4</v>
      </c>
      <c r="O8760">
        <v>2070</v>
      </c>
      <c r="P8760">
        <v>223</v>
      </c>
      <c r="Q8760" t="s">
        <v>32</v>
      </c>
      <c r="S8760" t="s">
        <v>21</v>
      </c>
    </row>
    <row r="8761" spans="1:19" x14ac:dyDescent="0.3">
      <c r="A8761">
        <v>88923</v>
      </c>
      <c r="B8761" s="1">
        <v>45840</v>
      </c>
      <c r="C8761" s="11">
        <v>0.84930555555555554</v>
      </c>
      <c r="D8761" s="12">
        <v>20</v>
      </c>
      <c r="E8761" s="12" t="str">
        <f>IF(Table2[[#This Row],[Request_Time]]&lt;TIME(12,0,0),"Morning",IF(Table2[[#This Row],[Request_Time]]&lt;TIME(17,0,0),"Afternoon","Evening"))</f>
        <v>Evening</v>
      </c>
      <c r="F8761" s="12"/>
      <c r="G8761" t="s">
        <v>58</v>
      </c>
      <c r="H8761" t="s">
        <v>67</v>
      </c>
      <c r="I8761" t="s">
        <v>18</v>
      </c>
      <c r="J8761">
        <v>200</v>
      </c>
      <c r="K8761" t="s">
        <v>19</v>
      </c>
      <c r="L8761" s="13">
        <v>29.82</v>
      </c>
      <c r="M8761" s="14">
        <v>26.71</v>
      </c>
      <c r="N8761">
        <v>1</v>
      </c>
      <c r="O8761">
        <v>1460</v>
      </c>
      <c r="P8761">
        <v>236</v>
      </c>
      <c r="Q8761" t="s">
        <v>53</v>
      </c>
      <c r="S8761" t="s">
        <v>36</v>
      </c>
    </row>
    <row r="8762" spans="1:19" x14ac:dyDescent="0.3">
      <c r="A8762">
        <v>88927</v>
      </c>
      <c r="B8762" s="1">
        <v>45730</v>
      </c>
      <c r="C8762" s="11">
        <v>0.93055555555555547</v>
      </c>
      <c r="D8762" s="12">
        <v>22</v>
      </c>
      <c r="E8762" s="12" t="str">
        <f>IF(Table2[[#This Row],[Request_Time]]&lt;TIME(12,0,0),"Morning",IF(Table2[[#This Row],[Request_Time]]&lt;TIME(17,0,0),"Afternoon","Evening"))</f>
        <v>Evening</v>
      </c>
      <c r="F8762" s="12"/>
      <c r="G8762" t="s">
        <v>6272</v>
      </c>
      <c r="H8762" t="s">
        <v>91</v>
      </c>
      <c r="I8762" t="s">
        <v>18</v>
      </c>
      <c r="J8762">
        <v>259</v>
      </c>
      <c r="K8762" t="s">
        <v>19</v>
      </c>
      <c r="L8762" s="13">
        <v>60.57</v>
      </c>
      <c r="M8762" s="14">
        <v>5.75</v>
      </c>
      <c r="N8762">
        <v>5</v>
      </c>
      <c r="O8762">
        <v>1891</v>
      </c>
      <c r="P8762">
        <v>221</v>
      </c>
      <c r="Q8762" t="s">
        <v>32</v>
      </c>
      <c r="S8762" t="s">
        <v>21</v>
      </c>
    </row>
    <row r="8763" spans="1:19" x14ac:dyDescent="0.3">
      <c r="A8763">
        <v>88945</v>
      </c>
      <c r="B8763" s="1">
        <v>45962</v>
      </c>
      <c r="C8763" s="11">
        <v>0.74097222222222225</v>
      </c>
      <c r="D8763" s="12">
        <v>17</v>
      </c>
      <c r="E8763" s="12" t="str">
        <f>IF(Table2[[#This Row],[Request_Time]]&lt;TIME(12,0,0),"Morning",IF(Table2[[#This Row],[Request_Time]]&lt;TIME(17,0,0),"Afternoon","Evening"))</f>
        <v>Evening</v>
      </c>
      <c r="F8763" s="12"/>
      <c r="G8763" t="s">
        <v>23</v>
      </c>
      <c r="H8763" t="s">
        <v>94</v>
      </c>
      <c r="I8763" t="s">
        <v>27</v>
      </c>
      <c r="J8763">
        <v>241</v>
      </c>
      <c r="K8763" t="s">
        <v>19</v>
      </c>
      <c r="L8763" s="13">
        <v>27.88</v>
      </c>
      <c r="M8763" s="14">
        <v>18</v>
      </c>
      <c r="N8763">
        <v>3</v>
      </c>
      <c r="O8763">
        <v>1130</v>
      </c>
      <c r="P8763">
        <v>213</v>
      </c>
      <c r="Q8763" t="s">
        <v>28</v>
      </c>
      <c r="S8763" t="s">
        <v>21</v>
      </c>
    </row>
    <row r="8764" spans="1:19" x14ac:dyDescent="0.3">
      <c r="A8764">
        <v>88955</v>
      </c>
      <c r="B8764" s="1">
        <v>45896</v>
      </c>
      <c r="C8764" s="11">
        <v>0.30624999999999997</v>
      </c>
      <c r="D8764" s="12">
        <v>7</v>
      </c>
      <c r="E8764" s="12" t="str">
        <f>IF(Table2[[#This Row],[Request_Time]]&lt;TIME(12,0,0),"Morning",IF(Table2[[#This Row],[Request_Time]]&lt;TIME(17,0,0),"Afternoon","Evening"))</f>
        <v>Morning</v>
      </c>
      <c r="F8764" s="12"/>
      <c r="G8764" t="s">
        <v>67</v>
      </c>
      <c r="H8764" t="s">
        <v>23</v>
      </c>
      <c r="I8764" t="s">
        <v>18</v>
      </c>
      <c r="J8764">
        <v>210</v>
      </c>
      <c r="K8764" t="s">
        <v>19</v>
      </c>
      <c r="L8764" s="13">
        <v>78.53</v>
      </c>
      <c r="M8764" s="14">
        <v>21.7</v>
      </c>
      <c r="N8764">
        <v>2</v>
      </c>
      <c r="O8764">
        <v>1808</v>
      </c>
      <c r="P8764">
        <v>212</v>
      </c>
      <c r="Q8764" t="s">
        <v>20</v>
      </c>
      <c r="S8764" t="s">
        <v>36</v>
      </c>
    </row>
    <row r="8765" spans="1:19" x14ac:dyDescent="0.3">
      <c r="A8765">
        <v>88973</v>
      </c>
      <c r="B8765" s="1">
        <v>45803</v>
      </c>
      <c r="C8765" s="11">
        <v>0.94305555555555554</v>
      </c>
      <c r="D8765" s="12">
        <v>22</v>
      </c>
      <c r="E8765" s="12" t="str">
        <f>IF(Table2[[#This Row],[Request_Time]]&lt;TIME(12,0,0),"Morning",IF(Table2[[#This Row],[Request_Time]]&lt;TIME(17,0,0),"Afternoon","Evening"))</f>
        <v>Evening</v>
      </c>
      <c r="F8765" s="12"/>
      <c r="G8765" t="s">
        <v>30</v>
      </c>
      <c r="H8765" t="s">
        <v>26</v>
      </c>
      <c r="I8765" t="s">
        <v>18</v>
      </c>
      <c r="J8765">
        <v>220</v>
      </c>
      <c r="K8765" t="s">
        <v>31</v>
      </c>
      <c r="L8765" s="13"/>
      <c r="M8765" s="14"/>
      <c r="O8765">
        <v>1126</v>
      </c>
      <c r="P8765">
        <v>248</v>
      </c>
      <c r="R8765" t="s">
        <v>55</v>
      </c>
    </row>
    <row r="8766" spans="1:19" x14ac:dyDescent="0.3">
      <c r="A8766">
        <v>88994</v>
      </c>
      <c r="B8766" s="1">
        <v>45877</v>
      </c>
      <c r="C8766" s="11">
        <v>0.46875</v>
      </c>
      <c r="D8766" s="12">
        <v>11</v>
      </c>
      <c r="E8766" s="12" t="str">
        <f>IF(Table2[[#This Row],[Request_Time]]&lt;TIME(12,0,0),"Morning",IF(Table2[[#This Row],[Request_Time]]&lt;TIME(17,0,0),"Afternoon","Evening"))</f>
        <v>Morning</v>
      </c>
      <c r="F8766" s="12"/>
      <c r="G8766" t="s">
        <v>30</v>
      </c>
      <c r="H8766" t="s">
        <v>6272</v>
      </c>
      <c r="I8766" t="s">
        <v>27</v>
      </c>
      <c r="J8766">
        <v>204</v>
      </c>
      <c r="K8766" t="s">
        <v>19</v>
      </c>
      <c r="L8766" s="13">
        <v>27.51</v>
      </c>
      <c r="M8766" s="14">
        <v>27.44</v>
      </c>
      <c r="N8766">
        <v>3</v>
      </c>
      <c r="O8766">
        <v>1516</v>
      </c>
      <c r="P8766">
        <v>245</v>
      </c>
      <c r="Q8766" t="s">
        <v>53</v>
      </c>
      <c r="S8766" t="s">
        <v>21</v>
      </c>
    </row>
    <row r="8767" spans="1:19" x14ac:dyDescent="0.3">
      <c r="A8767">
        <v>88999</v>
      </c>
      <c r="B8767" s="1">
        <v>45756</v>
      </c>
      <c r="C8767" s="11">
        <v>0.22083333333333333</v>
      </c>
      <c r="D8767" s="12">
        <v>5</v>
      </c>
      <c r="E8767" s="12" t="str">
        <f>IF(Table2[[#This Row],[Request_Time]]&lt;TIME(12,0,0),"Morning",IF(Table2[[#This Row],[Request_Time]]&lt;TIME(17,0,0),"Afternoon","Evening"))</f>
        <v>Morning</v>
      </c>
      <c r="F8767" s="12"/>
      <c r="G8767" t="s">
        <v>26</v>
      </c>
      <c r="H8767" t="s">
        <v>23</v>
      </c>
      <c r="I8767" t="s">
        <v>27</v>
      </c>
      <c r="J8767">
        <v>225</v>
      </c>
      <c r="K8767" t="s">
        <v>19</v>
      </c>
      <c r="L8767" s="13">
        <v>59.3</v>
      </c>
      <c r="M8767" s="14">
        <v>13.45</v>
      </c>
      <c r="N8767">
        <v>1</v>
      </c>
      <c r="O8767">
        <v>1729</v>
      </c>
      <c r="P8767">
        <v>216</v>
      </c>
      <c r="Q8767" t="s">
        <v>32</v>
      </c>
      <c r="S8767" t="s">
        <v>21</v>
      </c>
    </row>
    <row r="8768" spans="1:19" x14ac:dyDescent="0.3">
      <c r="A8768">
        <v>88999</v>
      </c>
      <c r="B8768" s="1">
        <v>45690</v>
      </c>
      <c r="C8768" s="11">
        <v>0.78472222222222221</v>
      </c>
      <c r="D8768" s="12">
        <v>18</v>
      </c>
      <c r="E8768" s="12" t="str">
        <f>IF(Table2[[#This Row],[Request_Time]]&lt;TIME(12,0,0),"Morning",IF(Table2[[#This Row],[Request_Time]]&lt;TIME(17,0,0),"Afternoon","Evening"))</f>
        <v>Evening</v>
      </c>
      <c r="F8768" s="12"/>
      <c r="G8768" t="s">
        <v>6273</v>
      </c>
      <c r="H8768" t="s">
        <v>72</v>
      </c>
      <c r="I8768" t="s">
        <v>40</v>
      </c>
      <c r="J8768">
        <v>247</v>
      </c>
      <c r="K8768" t="s">
        <v>19</v>
      </c>
      <c r="L8768" s="13">
        <v>53.4</v>
      </c>
      <c r="M8768" s="14">
        <v>9.24</v>
      </c>
      <c r="N8768">
        <v>4</v>
      </c>
      <c r="O8768">
        <v>1416</v>
      </c>
      <c r="P8768">
        <v>254</v>
      </c>
      <c r="Q8768" t="s">
        <v>44</v>
      </c>
      <c r="S8768" t="s">
        <v>21</v>
      </c>
    </row>
    <row r="8769" spans="1:19" x14ac:dyDescent="0.3">
      <c r="A8769">
        <v>89008</v>
      </c>
      <c r="B8769" s="1">
        <v>45689</v>
      </c>
      <c r="C8769" s="11">
        <v>0.91319444444444453</v>
      </c>
      <c r="D8769" s="12">
        <v>21</v>
      </c>
      <c r="E8769" s="12" t="str">
        <f>IF(Table2[[#This Row],[Request_Time]]&lt;TIME(12,0,0),"Morning",IF(Table2[[#This Row],[Request_Time]]&lt;TIME(17,0,0),"Afternoon","Evening"))</f>
        <v>Evening</v>
      </c>
      <c r="F8769" s="12"/>
      <c r="G8769" t="s">
        <v>72</v>
      </c>
      <c r="H8769" t="s">
        <v>83</v>
      </c>
      <c r="I8769" t="s">
        <v>40</v>
      </c>
      <c r="J8769">
        <v>248</v>
      </c>
      <c r="K8769" t="s">
        <v>19</v>
      </c>
      <c r="L8769" s="13">
        <v>14.63</v>
      </c>
      <c r="M8769" s="14">
        <v>15.96</v>
      </c>
      <c r="N8769">
        <v>2</v>
      </c>
      <c r="O8769">
        <v>1584</v>
      </c>
      <c r="P8769">
        <v>245</v>
      </c>
      <c r="Q8769" t="s">
        <v>32</v>
      </c>
      <c r="S8769" t="s">
        <v>36</v>
      </c>
    </row>
    <row r="8770" spans="1:19" x14ac:dyDescent="0.3">
      <c r="A8770">
        <v>89010</v>
      </c>
      <c r="B8770" s="1">
        <v>45999</v>
      </c>
      <c r="C8770" s="11">
        <v>0.54027777777777775</v>
      </c>
      <c r="D8770" s="12">
        <v>12</v>
      </c>
      <c r="E8770" s="12" t="str">
        <f>IF(Table2[[#This Row],[Request_Time]]&lt;TIME(12,0,0),"Morning",IF(Table2[[#This Row],[Request_Time]]&lt;TIME(17,0,0),"Afternoon","Evening"))</f>
        <v>Afternoon</v>
      </c>
      <c r="F8770" s="12"/>
      <c r="G8770" t="s">
        <v>23</v>
      </c>
      <c r="H8770" t="s">
        <v>38</v>
      </c>
      <c r="I8770" t="s">
        <v>18</v>
      </c>
      <c r="J8770">
        <v>255</v>
      </c>
      <c r="K8770" t="s">
        <v>19</v>
      </c>
      <c r="L8770" s="13">
        <v>18.010000000000002</v>
      </c>
      <c r="M8770" s="14">
        <v>19.25</v>
      </c>
      <c r="N8770">
        <v>1</v>
      </c>
      <c r="O8770">
        <v>1713</v>
      </c>
      <c r="P8770">
        <v>231</v>
      </c>
      <c r="Q8770" t="s">
        <v>44</v>
      </c>
      <c r="S8770" t="s">
        <v>21</v>
      </c>
    </row>
    <row r="8771" spans="1:19" x14ac:dyDescent="0.3">
      <c r="A8771">
        <v>89016</v>
      </c>
      <c r="B8771" s="1">
        <v>45902</v>
      </c>
      <c r="C8771" s="11">
        <v>4.8611111111111112E-2</v>
      </c>
      <c r="D8771" s="12">
        <v>1</v>
      </c>
      <c r="E8771" s="12" t="str">
        <f>IF(Table2[[#This Row],[Request_Time]]&lt;TIME(12,0,0),"Morning",IF(Table2[[#This Row],[Request_Time]]&lt;TIME(17,0,0),"Afternoon","Evening"))</f>
        <v>Morning</v>
      </c>
      <c r="F8771" s="12"/>
      <c r="G8771" t="s">
        <v>91</v>
      </c>
      <c r="H8771" t="s">
        <v>6273</v>
      </c>
      <c r="I8771" t="s">
        <v>40</v>
      </c>
      <c r="J8771">
        <v>258</v>
      </c>
      <c r="K8771" t="s">
        <v>19</v>
      </c>
      <c r="L8771" s="13">
        <v>16.600000000000001</v>
      </c>
      <c r="M8771" s="14">
        <v>9.3000000000000007</v>
      </c>
      <c r="N8771">
        <v>1</v>
      </c>
      <c r="O8771">
        <v>1003</v>
      </c>
      <c r="P8771">
        <v>225</v>
      </c>
      <c r="Q8771" t="s">
        <v>28</v>
      </c>
      <c r="S8771" t="s">
        <v>21</v>
      </c>
    </row>
    <row r="8772" spans="1:19" x14ac:dyDescent="0.3">
      <c r="A8772">
        <v>89023</v>
      </c>
      <c r="B8772" s="1">
        <v>45800</v>
      </c>
      <c r="C8772" s="11">
        <v>0.16666666666666666</v>
      </c>
      <c r="D8772" s="12">
        <v>4</v>
      </c>
      <c r="E8772" s="12" t="str">
        <f>IF(Table2[[#This Row],[Request_Time]]&lt;TIME(12,0,0),"Morning",IF(Table2[[#This Row],[Request_Time]]&lt;TIME(17,0,0),"Afternoon","Evening"))</f>
        <v>Morning</v>
      </c>
      <c r="F8772" s="12"/>
      <c r="G8772" t="s">
        <v>6273</v>
      </c>
      <c r="H8772" t="s">
        <v>94</v>
      </c>
      <c r="I8772" t="s">
        <v>40</v>
      </c>
      <c r="J8772">
        <v>223</v>
      </c>
      <c r="K8772" t="s">
        <v>24</v>
      </c>
      <c r="L8772" s="13"/>
      <c r="M8772" s="14"/>
      <c r="O8772">
        <v>1267</v>
      </c>
      <c r="P8772">
        <v>234</v>
      </c>
    </row>
    <row r="8773" spans="1:19" x14ac:dyDescent="0.3">
      <c r="A8773">
        <v>89036</v>
      </c>
      <c r="B8773" s="1">
        <v>45856</v>
      </c>
      <c r="C8773" s="11">
        <v>0.8041666666666667</v>
      </c>
      <c r="D8773" s="12">
        <v>19</v>
      </c>
      <c r="E8773" s="12" t="str">
        <f>IF(Table2[[#This Row],[Request_Time]]&lt;TIME(12,0,0),"Morning",IF(Table2[[#This Row],[Request_Time]]&lt;TIME(17,0,0),"Afternoon","Evening"))</f>
        <v>Evening</v>
      </c>
      <c r="F8773" s="12"/>
      <c r="G8773" t="s">
        <v>23</v>
      </c>
      <c r="H8773" t="s">
        <v>91</v>
      </c>
      <c r="I8773" t="s">
        <v>27</v>
      </c>
      <c r="J8773">
        <v>241</v>
      </c>
      <c r="K8773" t="s">
        <v>24</v>
      </c>
      <c r="L8773" s="13"/>
      <c r="M8773" s="14"/>
      <c r="O8773">
        <v>1106</v>
      </c>
      <c r="P8773">
        <v>251</v>
      </c>
    </row>
    <row r="8774" spans="1:19" x14ac:dyDescent="0.3">
      <c r="A8774">
        <v>89037</v>
      </c>
      <c r="B8774" s="1">
        <v>45924</v>
      </c>
      <c r="C8774" s="11">
        <v>0.77361111111111114</v>
      </c>
      <c r="D8774" s="12">
        <v>18</v>
      </c>
      <c r="E8774" s="12" t="str">
        <f>IF(Table2[[#This Row],[Request_Time]]&lt;TIME(12,0,0),"Morning",IF(Table2[[#This Row],[Request_Time]]&lt;TIME(17,0,0),"Afternoon","Evening"))</f>
        <v>Evening</v>
      </c>
      <c r="F8774" s="12"/>
      <c r="G8774" t="s">
        <v>30</v>
      </c>
      <c r="H8774" t="s">
        <v>72</v>
      </c>
      <c r="I8774" t="s">
        <v>27</v>
      </c>
      <c r="J8774">
        <v>241</v>
      </c>
      <c r="K8774" t="s">
        <v>19</v>
      </c>
      <c r="L8774" s="13">
        <v>33.869999999999997</v>
      </c>
      <c r="M8774" s="14">
        <v>20.66</v>
      </c>
      <c r="N8774">
        <v>3</v>
      </c>
      <c r="O8774">
        <v>1554</v>
      </c>
      <c r="P8774">
        <v>214</v>
      </c>
      <c r="Q8774" t="s">
        <v>28</v>
      </c>
      <c r="S8774" t="s">
        <v>21</v>
      </c>
    </row>
    <row r="8775" spans="1:19" x14ac:dyDescent="0.3">
      <c r="A8775">
        <v>89038</v>
      </c>
      <c r="B8775" s="1">
        <v>45678</v>
      </c>
      <c r="C8775" s="11">
        <v>9.5833333333333326E-2</v>
      </c>
      <c r="D8775" s="12">
        <v>2</v>
      </c>
      <c r="E8775" s="12" t="str">
        <f>IF(Table2[[#This Row],[Request_Time]]&lt;TIME(12,0,0),"Morning",IF(Table2[[#This Row],[Request_Time]]&lt;TIME(17,0,0),"Afternoon","Evening"))</f>
        <v>Morning</v>
      </c>
      <c r="F8775" s="12"/>
      <c r="G8775" t="s">
        <v>91</v>
      </c>
      <c r="H8775" t="s">
        <v>26</v>
      </c>
      <c r="I8775" t="s">
        <v>40</v>
      </c>
      <c r="J8775">
        <v>259</v>
      </c>
      <c r="K8775" t="s">
        <v>31</v>
      </c>
      <c r="L8775" s="13"/>
      <c r="M8775" s="14"/>
      <c r="O8775">
        <v>1969</v>
      </c>
      <c r="P8775">
        <v>216</v>
      </c>
      <c r="R8775" t="s">
        <v>61</v>
      </c>
    </row>
    <row r="8776" spans="1:19" x14ac:dyDescent="0.3">
      <c r="A8776">
        <v>89061</v>
      </c>
      <c r="B8776" s="1">
        <v>45931</v>
      </c>
      <c r="C8776" s="11">
        <v>0.84375</v>
      </c>
      <c r="D8776" s="12">
        <v>20</v>
      </c>
      <c r="E8776" s="12" t="str">
        <f>IF(Table2[[#This Row],[Request_Time]]&lt;TIME(12,0,0),"Morning",IF(Table2[[#This Row],[Request_Time]]&lt;TIME(17,0,0),"Afternoon","Evening"))</f>
        <v>Evening</v>
      </c>
      <c r="F8776" s="12"/>
      <c r="G8776" t="s">
        <v>91</v>
      </c>
      <c r="H8776" t="s">
        <v>30</v>
      </c>
      <c r="I8776" t="s">
        <v>18</v>
      </c>
      <c r="J8776">
        <v>254</v>
      </c>
      <c r="K8776" t="s">
        <v>19</v>
      </c>
      <c r="L8776" s="13">
        <v>34.93</v>
      </c>
      <c r="M8776" s="14">
        <v>24.33</v>
      </c>
      <c r="N8776">
        <v>4</v>
      </c>
      <c r="O8776">
        <v>1157</v>
      </c>
      <c r="P8776">
        <v>243</v>
      </c>
      <c r="Q8776" t="s">
        <v>32</v>
      </c>
      <c r="S8776" t="s">
        <v>21</v>
      </c>
    </row>
    <row r="8777" spans="1:19" x14ac:dyDescent="0.3">
      <c r="A8777">
        <v>89063</v>
      </c>
      <c r="B8777" s="1">
        <v>45977</v>
      </c>
      <c r="C8777" s="11">
        <v>0.7715277777777777</v>
      </c>
      <c r="D8777" s="12">
        <v>18</v>
      </c>
      <c r="E8777" s="12" t="str">
        <f>IF(Table2[[#This Row],[Request_Time]]&lt;TIME(12,0,0),"Morning",IF(Table2[[#This Row],[Request_Time]]&lt;TIME(17,0,0),"Afternoon","Evening"))</f>
        <v>Evening</v>
      </c>
      <c r="F8777" s="12"/>
      <c r="G8777" t="s">
        <v>67</v>
      </c>
      <c r="H8777" t="s">
        <v>58</v>
      </c>
      <c r="I8777" t="s">
        <v>40</v>
      </c>
      <c r="J8777">
        <v>215</v>
      </c>
      <c r="K8777" t="s">
        <v>19</v>
      </c>
      <c r="L8777" s="13">
        <v>45.95</v>
      </c>
      <c r="M8777" s="14">
        <v>26.43</v>
      </c>
      <c r="N8777">
        <v>4</v>
      </c>
      <c r="O8777">
        <v>1885</v>
      </c>
      <c r="P8777">
        <v>217</v>
      </c>
      <c r="Q8777" t="s">
        <v>50</v>
      </c>
      <c r="S8777" t="s">
        <v>36</v>
      </c>
    </row>
    <row r="8778" spans="1:19" x14ac:dyDescent="0.3">
      <c r="A8778">
        <v>89065</v>
      </c>
      <c r="B8778" s="1">
        <v>45706</v>
      </c>
      <c r="C8778" s="11">
        <v>0.92222222222222217</v>
      </c>
      <c r="D8778" s="12">
        <v>22</v>
      </c>
      <c r="E8778" s="12" t="str">
        <f>IF(Table2[[#This Row],[Request_Time]]&lt;TIME(12,0,0),"Morning",IF(Table2[[#This Row],[Request_Time]]&lt;TIME(17,0,0),"Afternoon","Evening"))</f>
        <v>Evening</v>
      </c>
      <c r="F8778" s="12"/>
      <c r="G8778" t="s">
        <v>52</v>
      </c>
      <c r="H8778" t="s">
        <v>52</v>
      </c>
      <c r="I8778" t="s">
        <v>27</v>
      </c>
      <c r="J8778">
        <v>212</v>
      </c>
      <c r="K8778" t="s">
        <v>19</v>
      </c>
      <c r="L8778" s="13">
        <v>38.729999999999997</v>
      </c>
      <c r="M8778" s="14">
        <v>20.97</v>
      </c>
      <c r="N8778">
        <v>4</v>
      </c>
      <c r="O8778">
        <v>2170</v>
      </c>
      <c r="P8778">
        <v>239</v>
      </c>
      <c r="Q8778" t="s">
        <v>20</v>
      </c>
      <c r="S8778" t="s">
        <v>36</v>
      </c>
    </row>
    <row r="8779" spans="1:19" x14ac:dyDescent="0.3">
      <c r="A8779">
        <v>89079</v>
      </c>
      <c r="B8779" s="1">
        <v>45886</v>
      </c>
      <c r="C8779" s="11">
        <v>0.1173611111111111</v>
      </c>
      <c r="D8779" s="12">
        <v>2</v>
      </c>
      <c r="E8779" s="12" t="str">
        <f>IF(Table2[[#This Row],[Request_Time]]&lt;TIME(12,0,0),"Morning",IF(Table2[[#This Row],[Request_Time]]&lt;TIME(17,0,0),"Afternoon","Evening"))</f>
        <v>Morning</v>
      </c>
      <c r="F8779" s="12"/>
      <c r="G8779" t="s">
        <v>58</v>
      </c>
      <c r="H8779" t="s">
        <v>58</v>
      </c>
      <c r="I8779" t="s">
        <v>40</v>
      </c>
      <c r="J8779">
        <v>250</v>
      </c>
      <c r="K8779" t="s">
        <v>24</v>
      </c>
      <c r="L8779" s="13"/>
      <c r="M8779" s="14"/>
      <c r="O8779">
        <v>1987</v>
      </c>
      <c r="P8779">
        <v>220</v>
      </c>
    </row>
    <row r="8780" spans="1:19" x14ac:dyDescent="0.3">
      <c r="A8780">
        <v>89085</v>
      </c>
      <c r="B8780" s="1">
        <v>45744</v>
      </c>
      <c r="C8780" s="11">
        <v>0.8027777777777777</v>
      </c>
      <c r="D8780" s="12">
        <v>19</v>
      </c>
      <c r="E8780" s="12" t="str">
        <f>IF(Table2[[#This Row],[Request_Time]]&lt;TIME(12,0,0),"Morning",IF(Table2[[#This Row],[Request_Time]]&lt;TIME(17,0,0),"Afternoon","Evening"))</f>
        <v>Evening</v>
      </c>
      <c r="F8780" s="12"/>
      <c r="G8780" t="s">
        <v>26</v>
      </c>
      <c r="H8780" t="s">
        <v>38</v>
      </c>
      <c r="I8780" t="s">
        <v>40</v>
      </c>
      <c r="J8780">
        <v>222</v>
      </c>
      <c r="K8780" t="s">
        <v>19</v>
      </c>
      <c r="L8780" s="13">
        <v>28.17</v>
      </c>
      <c r="M8780" s="14">
        <v>19.89</v>
      </c>
      <c r="N8780">
        <v>3</v>
      </c>
      <c r="O8780">
        <v>1579</v>
      </c>
      <c r="P8780">
        <v>246</v>
      </c>
      <c r="Q8780" t="s">
        <v>50</v>
      </c>
      <c r="S8780" t="s">
        <v>21</v>
      </c>
    </row>
    <row r="8781" spans="1:19" x14ac:dyDescent="0.3">
      <c r="A8781">
        <v>89091</v>
      </c>
      <c r="B8781" s="1">
        <v>45911</v>
      </c>
      <c r="C8781" s="11">
        <v>1.6666666666666666E-2</v>
      </c>
      <c r="D8781" s="12">
        <v>0</v>
      </c>
      <c r="E8781" s="12" t="str">
        <f>IF(Table2[[#This Row],[Request_Time]]&lt;TIME(12,0,0),"Morning",IF(Table2[[#This Row],[Request_Time]]&lt;TIME(17,0,0),"Afternoon","Evening"))</f>
        <v>Morning</v>
      </c>
      <c r="F8781" s="12"/>
      <c r="G8781" t="s">
        <v>67</v>
      </c>
      <c r="H8781" t="s">
        <v>30</v>
      </c>
      <c r="I8781" t="s">
        <v>40</v>
      </c>
      <c r="J8781">
        <v>258</v>
      </c>
      <c r="K8781" t="s">
        <v>19</v>
      </c>
      <c r="L8781" s="13">
        <v>47.76</v>
      </c>
      <c r="M8781" s="14">
        <v>22.12</v>
      </c>
      <c r="N8781">
        <v>5</v>
      </c>
      <c r="O8781">
        <v>1745</v>
      </c>
      <c r="P8781">
        <v>252</v>
      </c>
      <c r="Q8781" t="s">
        <v>20</v>
      </c>
      <c r="S8781" t="s">
        <v>21</v>
      </c>
    </row>
    <row r="8782" spans="1:19" x14ac:dyDescent="0.3">
      <c r="A8782">
        <v>89092</v>
      </c>
      <c r="B8782" s="1">
        <v>45757</v>
      </c>
      <c r="C8782" s="11">
        <v>0.54861111111111105</v>
      </c>
      <c r="D8782" s="12">
        <v>13</v>
      </c>
      <c r="E8782" s="12" t="str">
        <f>IF(Table2[[#This Row],[Request_Time]]&lt;TIME(12,0,0),"Morning",IF(Table2[[#This Row],[Request_Time]]&lt;TIME(17,0,0),"Afternoon","Evening"))</f>
        <v>Afternoon</v>
      </c>
      <c r="F8782" s="12"/>
      <c r="G8782" t="s">
        <v>81</v>
      </c>
      <c r="H8782" t="s">
        <v>67</v>
      </c>
      <c r="I8782" t="s">
        <v>40</v>
      </c>
      <c r="J8782">
        <v>219</v>
      </c>
      <c r="K8782" t="s">
        <v>19</v>
      </c>
      <c r="L8782" s="13">
        <v>64.17</v>
      </c>
      <c r="M8782" s="14">
        <v>16.16</v>
      </c>
      <c r="N8782">
        <v>3</v>
      </c>
      <c r="O8782">
        <v>1669</v>
      </c>
      <c r="P8782">
        <v>215</v>
      </c>
      <c r="Q8782" t="s">
        <v>28</v>
      </c>
      <c r="S8782" t="s">
        <v>21</v>
      </c>
    </row>
    <row r="8783" spans="1:19" x14ac:dyDescent="0.3">
      <c r="A8783">
        <v>89094</v>
      </c>
      <c r="B8783" s="1">
        <v>46011</v>
      </c>
      <c r="C8783" s="11">
        <v>0.65555555555555556</v>
      </c>
      <c r="D8783" s="12">
        <v>15</v>
      </c>
      <c r="E8783" s="12" t="str">
        <f>IF(Table2[[#This Row],[Request_Time]]&lt;TIME(12,0,0),"Morning",IF(Table2[[#This Row],[Request_Time]]&lt;TIME(17,0,0),"Afternoon","Evening"))</f>
        <v>Afternoon</v>
      </c>
      <c r="F8783" s="12"/>
      <c r="G8783" t="s">
        <v>83</v>
      </c>
      <c r="H8783" t="s">
        <v>38</v>
      </c>
      <c r="I8783" t="s">
        <v>40</v>
      </c>
      <c r="J8783">
        <v>260</v>
      </c>
      <c r="K8783" t="s">
        <v>31</v>
      </c>
      <c r="L8783" s="13"/>
      <c r="M8783" s="14"/>
      <c r="O8783">
        <v>1818</v>
      </c>
      <c r="P8783">
        <v>232</v>
      </c>
      <c r="R8783" t="s">
        <v>32</v>
      </c>
    </row>
    <row r="8784" spans="1:19" x14ac:dyDescent="0.3">
      <c r="A8784">
        <v>89109</v>
      </c>
      <c r="B8784" s="1">
        <v>45763</v>
      </c>
      <c r="C8784" s="11">
        <v>1.8749999999999999E-2</v>
      </c>
      <c r="D8784" s="12">
        <v>0</v>
      </c>
      <c r="E8784" s="12" t="str">
        <f>IF(Table2[[#This Row],[Request_Time]]&lt;TIME(12,0,0),"Morning",IF(Table2[[#This Row],[Request_Time]]&lt;TIME(17,0,0),"Afternoon","Evening"))</f>
        <v>Morning</v>
      </c>
      <c r="F8784" s="12"/>
      <c r="G8784" t="s">
        <v>83</v>
      </c>
      <c r="H8784" t="s">
        <v>6273</v>
      </c>
      <c r="I8784" t="s">
        <v>18</v>
      </c>
      <c r="J8784">
        <v>250</v>
      </c>
      <c r="K8784" t="s">
        <v>31</v>
      </c>
      <c r="L8784" s="13"/>
      <c r="M8784" s="14"/>
      <c r="O8784">
        <v>1964</v>
      </c>
      <c r="P8784">
        <v>240</v>
      </c>
      <c r="R8784" t="s">
        <v>61</v>
      </c>
    </row>
    <row r="8785" spans="1:19" x14ac:dyDescent="0.3">
      <c r="A8785">
        <v>89123</v>
      </c>
      <c r="B8785" s="1">
        <v>45681</v>
      </c>
      <c r="C8785" s="11">
        <v>0.46111111111111108</v>
      </c>
      <c r="D8785" s="12">
        <v>11</v>
      </c>
      <c r="E8785" s="12" t="str">
        <f>IF(Table2[[#This Row],[Request_Time]]&lt;TIME(12,0,0),"Morning",IF(Table2[[#This Row],[Request_Time]]&lt;TIME(17,0,0),"Afternoon","Evening"))</f>
        <v>Morning</v>
      </c>
      <c r="F8785" s="12"/>
      <c r="G8785" t="s">
        <v>26</v>
      </c>
      <c r="H8785" t="s">
        <v>23</v>
      </c>
      <c r="I8785" t="s">
        <v>40</v>
      </c>
      <c r="J8785">
        <v>209</v>
      </c>
      <c r="K8785" t="s">
        <v>19</v>
      </c>
      <c r="L8785" s="13">
        <v>7.56</v>
      </c>
      <c r="M8785" s="14">
        <v>27.43</v>
      </c>
      <c r="N8785">
        <v>5</v>
      </c>
      <c r="O8785">
        <v>1512</v>
      </c>
      <c r="P8785">
        <v>244</v>
      </c>
      <c r="Q8785" t="s">
        <v>53</v>
      </c>
      <c r="S8785" t="s">
        <v>36</v>
      </c>
    </row>
    <row r="8786" spans="1:19" x14ac:dyDescent="0.3">
      <c r="A8786">
        <v>89124</v>
      </c>
      <c r="B8786" s="1">
        <v>45851</v>
      </c>
      <c r="C8786" s="11">
        <v>0.35000000000000003</v>
      </c>
      <c r="D8786" s="12">
        <v>8</v>
      </c>
      <c r="E8786" s="12" t="str">
        <f>IF(Table2[[#This Row],[Request_Time]]&lt;TIME(12,0,0),"Morning",IF(Table2[[#This Row],[Request_Time]]&lt;TIME(17,0,0),"Afternoon","Evening"))</f>
        <v>Morning</v>
      </c>
      <c r="F8786" s="12"/>
      <c r="G8786" t="s">
        <v>67</v>
      </c>
      <c r="H8786" t="s">
        <v>72</v>
      </c>
      <c r="I8786" t="s">
        <v>18</v>
      </c>
      <c r="J8786">
        <v>215</v>
      </c>
      <c r="K8786" t="s">
        <v>24</v>
      </c>
      <c r="L8786" s="13"/>
      <c r="M8786" s="14"/>
      <c r="O8786">
        <v>1929</v>
      </c>
      <c r="P8786">
        <v>246</v>
      </c>
    </row>
    <row r="8787" spans="1:19" x14ac:dyDescent="0.3">
      <c r="A8787">
        <v>89125</v>
      </c>
      <c r="B8787" s="1">
        <v>45983</v>
      </c>
      <c r="C8787" s="11">
        <v>0.21458333333333335</v>
      </c>
      <c r="D8787" s="12">
        <v>5</v>
      </c>
      <c r="E8787" s="12" t="str">
        <f>IF(Table2[[#This Row],[Request_Time]]&lt;TIME(12,0,0),"Morning",IF(Table2[[#This Row],[Request_Time]]&lt;TIME(17,0,0),"Afternoon","Evening"))</f>
        <v>Morning</v>
      </c>
      <c r="F8787" s="12"/>
      <c r="G8787" t="s">
        <v>6272</v>
      </c>
      <c r="H8787" t="s">
        <v>23</v>
      </c>
      <c r="I8787" t="s">
        <v>18</v>
      </c>
      <c r="J8787">
        <v>228</v>
      </c>
      <c r="K8787" t="s">
        <v>19</v>
      </c>
      <c r="L8787" s="13">
        <v>43.79</v>
      </c>
      <c r="M8787" s="14">
        <v>15.92</v>
      </c>
      <c r="N8787">
        <v>5</v>
      </c>
      <c r="O8787">
        <v>1582</v>
      </c>
      <c r="P8787">
        <v>232</v>
      </c>
      <c r="Q8787" t="s">
        <v>53</v>
      </c>
      <c r="S8787" t="s">
        <v>21</v>
      </c>
    </row>
    <row r="8788" spans="1:19" x14ac:dyDescent="0.3">
      <c r="A8788">
        <v>89125</v>
      </c>
      <c r="B8788" s="1">
        <v>46002</v>
      </c>
      <c r="C8788" s="11">
        <v>0.77222222222222225</v>
      </c>
      <c r="D8788" s="12">
        <v>18</v>
      </c>
      <c r="E8788" s="12" t="str">
        <f>IF(Table2[[#This Row],[Request_Time]]&lt;TIME(12,0,0),"Morning",IF(Table2[[#This Row],[Request_Time]]&lt;TIME(17,0,0),"Afternoon","Evening"))</f>
        <v>Evening</v>
      </c>
      <c r="F8788" s="12"/>
      <c r="G8788" t="s">
        <v>23</v>
      </c>
      <c r="H8788" t="s">
        <v>91</v>
      </c>
      <c r="I8788" t="s">
        <v>27</v>
      </c>
      <c r="J8788">
        <v>230</v>
      </c>
      <c r="K8788" t="s">
        <v>24</v>
      </c>
      <c r="L8788" s="13"/>
      <c r="M8788" s="14"/>
      <c r="O8788">
        <v>1828</v>
      </c>
      <c r="P8788">
        <v>257</v>
      </c>
    </row>
    <row r="8789" spans="1:19" x14ac:dyDescent="0.3">
      <c r="A8789">
        <v>89137</v>
      </c>
      <c r="B8789" s="1">
        <v>45802</v>
      </c>
      <c r="C8789" s="11">
        <v>0.84375</v>
      </c>
      <c r="D8789" s="12">
        <v>20</v>
      </c>
      <c r="E8789" s="12" t="str">
        <f>IF(Table2[[#This Row],[Request_Time]]&lt;TIME(12,0,0),"Morning",IF(Table2[[#This Row],[Request_Time]]&lt;TIME(17,0,0),"Afternoon","Evening"))</f>
        <v>Evening</v>
      </c>
      <c r="F8789" s="12"/>
      <c r="G8789" t="s">
        <v>6273</v>
      </c>
      <c r="H8789" t="s">
        <v>91</v>
      </c>
      <c r="I8789" t="s">
        <v>27</v>
      </c>
      <c r="J8789">
        <v>249</v>
      </c>
      <c r="K8789" t="s">
        <v>31</v>
      </c>
      <c r="L8789" s="13"/>
      <c r="M8789" s="14"/>
      <c r="O8789">
        <v>1631</v>
      </c>
      <c r="P8789">
        <v>247</v>
      </c>
      <c r="R8789" t="s">
        <v>61</v>
      </c>
    </row>
    <row r="8790" spans="1:19" x14ac:dyDescent="0.3">
      <c r="A8790">
        <v>89169</v>
      </c>
      <c r="B8790" s="1">
        <v>45825</v>
      </c>
      <c r="C8790" s="11">
        <v>0.55763888888888891</v>
      </c>
      <c r="D8790" s="12">
        <v>13</v>
      </c>
      <c r="E8790" s="12" t="str">
        <f>IF(Table2[[#This Row],[Request_Time]]&lt;TIME(12,0,0),"Morning",IF(Table2[[#This Row],[Request_Time]]&lt;TIME(17,0,0),"Afternoon","Evening"))</f>
        <v>Afternoon</v>
      </c>
      <c r="F8790" s="12"/>
      <c r="G8790" t="s">
        <v>6272</v>
      </c>
      <c r="H8790" t="s">
        <v>6273</v>
      </c>
      <c r="I8790" t="s">
        <v>40</v>
      </c>
      <c r="J8790">
        <v>204</v>
      </c>
      <c r="K8790" t="s">
        <v>19</v>
      </c>
      <c r="L8790" s="13">
        <v>81.06</v>
      </c>
      <c r="M8790" s="14">
        <v>24.37</v>
      </c>
      <c r="N8790">
        <v>5</v>
      </c>
      <c r="O8790">
        <v>1320</v>
      </c>
      <c r="P8790">
        <v>206</v>
      </c>
      <c r="Q8790" t="s">
        <v>44</v>
      </c>
      <c r="S8790" t="s">
        <v>36</v>
      </c>
    </row>
    <row r="8791" spans="1:19" x14ac:dyDescent="0.3">
      <c r="A8791">
        <v>89178</v>
      </c>
      <c r="B8791" s="1">
        <v>45993</v>
      </c>
      <c r="C8791" s="11">
        <v>7.0833333333333331E-2</v>
      </c>
      <c r="D8791" s="12">
        <v>1</v>
      </c>
      <c r="E8791" s="12" t="str">
        <f>IF(Table2[[#This Row],[Request_Time]]&lt;TIME(12,0,0),"Morning",IF(Table2[[#This Row],[Request_Time]]&lt;TIME(17,0,0),"Afternoon","Evening"))</f>
        <v>Morning</v>
      </c>
      <c r="F8791" s="12"/>
      <c r="G8791" t="s">
        <v>58</v>
      </c>
      <c r="H8791" t="s">
        <v>30</v>
      </c>
      <c r="I8791" t="s">
        <v>27</v>
      </c>
      <c r="J8791">
        <v>223</v>
      </c>
      <c r="K8791" t="s">
        <v>19</v>
      </c>
      <c r="L8791" s="13">
        <v>81.89</v>
      </c>
      <c r="M8791" s="14">
        <v>6.32</v>
      </c>
      <c r="N8791">
        <v>5</v>
      </c>
      <c r="O8791">
        <v>1215</v>
      </c>
      <c r="P8791">
        <v>235</v>
      </c>
      <c r="Q8791" t="s">
        <v>53</v>
      </c>
      <c r="S8791" t="s">
        <v>36</v>
      </c>
    </row>
    <row r="8792" spans="1:19" x14ac:dyDescent="0.3">
      <c r="A8792">
        <v>89194</v>
      </c>
      <c r="B8792" s="1">
        <v>45996</v>
      </c>
      <c r="C8792" s="11">
        <v>0.52500000000000002</v>
      </c>
      <c r="D8792" s="12">
        <v>12</v>
      </c>
      <c r="E8792" s="12" t="str">
        <f>IF(Table2[[#This Row],[Request_Time]]&lt;TIME(12,0,0),"Morning",IF(Table2[[#This Row],[Request_Time]]&lt;TIME(17,0,0),"Afternoon","Evening"))</f>
        <v>Afternoon</v>
      </c>
      <c r="F8792" s="12"/>
      <c r="G8792" t="s">
        <v>91</v>
      </c>
      <c r="H8792" t="s">
        <v>81</v>
      </c>
      <c r="I8792" t="s">
        <v>40</v>
      </c>
      <c r="J8792">
        <v>238</v>
      </c>
      <c r="K8792" t="s">
        <v>19</v>
      </c>
      <c r="L8792" s="13">
        <v>65.05</v>
      </c>
      <c r="M8792" s="14">
        <v>18.61</v>
      </c>
      <c r="N8792">
        <v>3</v>
      </c>
      <c r="O8792">
        <v>1274</v>
      </c>
      <c r="P8792">
        <v>239</v>
      </c>
      <c r="Q8792" t="s">
        <v>28</v>
      </c>
      <c r="S8792" t="s">
        <v>36</v>
      </c>
    </row>
    <row r="8793" spans="1:19" x14ac:dyDescent="0.3">
      <c r="A8793">
        <v>89199</v>
      </c>
      <c r="B8793" s="1">
        <v>45726</v>
      </c>
      <c r="C8793" s="11">
        <v>0.21180555555555555</v>
      </c>
      <c r="D8793" s="12">
        <v>5</v>
      </c>
      <c r="E8793" s="12" t="str">
        <f>IF(Table2[[#This Row],[Request_Time]]&lt;TIME(12,0,0),"Morning",IF(Table2[[#This Row],[Request_Time]]&lt;TIME(17,0,0),"Afternoon","Evening"))</f>
        <v>Morning</v>
      </c>
      <c r="F8793" s="12"/>
      <c r="G8793" t="s">
        <v>94</v>
      </c>
      <c r="H8793" t="s">
        <v>38</v>
      </c>
      <c r="I8793" t="s">
        <v>40</v>
      </c>
      <c r="J8793">
        <v>244</v>
      </c>
      <c r="K8793" t="s">
        <v>19</v>
      </c>
      <c r="L8793" s="13">
        <v>4.17</v>
      </c>
      <c r="M8793" s="14">
        <v>26.23</v>
      </c>
      <c r="N8793">
        <v>4</v>
      </c>
      <c r="O8793">
        <v>1564</v>
      </c>
      <c r="P8793">
        <v>240</v>
      </c>
      <c r="Q8793" t="s">
        <v>28</v>
      </c>
      <c r="S8793" t="s">
        <v>36</v>
      </c>
    </row>
    <row r="8794" spans="1:19" x14ac:dyDescent="0.3">
      <c r="A8794">
        <v>89206</v>
      </c>
      <c r="B8794" s="1">
        <v>45852</v>
      </c>
      <c r="C8794" s="11">
        <v>0.59513888888888888</v>
      </c>
      <c r="D8794" s="12">
        <v>14</v>
      </c>
      <c r="E8794" s="12" t="str">
        <f>IF(Table2[[#This Row],[Request_Time]]&lt;TIME(12,0,0),"Morning",IF(Table2[[#This Row],[Request_Time]]&lt;TIME(17,0,0),"Afternoon","Evening"))</f>
        <v>Afternoon</v>
      </c>
      <c r="F8794" s="12"/>
      <c r="G8794" t="s">
        <v>75</v>
      </c>
      <c r="H8794" t="s">
        <v>91</v>
      </c>
      <c r="I8794" t="s">
        <v>27</v>
      </c>
      <c r="J8794">
        <v>224</v>
      </c>
      <c r="K8794" t="s">
        <v>31</v>
      </c>
      <c r="L8794" s="13"/>
      <c r="M8794" s="14"/>
      <c r="O8794">
        <v>1872</v>
      </c>
      <c r="P8794">
        <v>258</v>
      </c>
      <c r="R8794" t="s">
        <v>47</v>
      </c>
    </row>
    <row r="8795" spans="1:19" x14ac:dyDescent="0.3">
      <c r="A8795">
        <v>89218</v>
      </c>
      <c r="B8795" s="1">
        <v>45886</v>
      </c>
      <c r="C8795" s="11">
        <v>0.97083333333333333</v>
      </c>
      <c r="D8795" s="12">
        <v>23</v>
      </c>
      <c r="E8795" s="12" t="str">
        <f>IF(Table2[[#This Row],[Request_Time]]&lt;TIME(12,0,0),"Morning",IF(Table2[[#This Row],[Request_Time]]&lt;TIME(17,0,0),"Afternoon","Evening"))</f>
        <v>Evening</v>
      </c>
      <c r="F8795" s="12"/>
      <c r="G8795" t="s">
        <v>38</v>
      </c>
      <c r="H8795" t="s">
        <v>72</v>
      </c>
      <c r="I8795" t="s">
        <v>18</v>
      </c>
      <c r="J8795">
        <v>207</v>
      </c>
      <c r="K8795" t="s">
        <v>19</v>
      </c>
      <c r="L8795" s="13">
        <v>12.55</v>
      </c>
      <c r="M8795" s="14">
        <v>15.25</v>
      </c>
      <c r="N8795">
        <v>5</v>
      </c>
      <c r="O8795">
        <v>1950</v>
      </c>
      <c r="P8795">
        <v>260</v>
      </c>
      <c r="Q8795" t="s">
        <v>44</v>
      </c>
      <c r="S8795" t="s">
        <v>36</v>
      </c>
    </row>
    <row r="8796" spans="1:19" x14ac:dyDescent="0.3">
      <c r="A8796">
        <v>89220</v>
      </c>
      <c r="B8796" s="1">
        <v>45795</v>
      </c>
      <c r="C8796" s="11">
        <v>0.11666666666666665</v>
      </c>
      <c r="D8796" s="12">
        <v>2</v>
      </c>
      <c r="E8796" s="12" t="str">
        <f>IF(Table2[[#This Row],[Request_Time]]&lt;TIME(12,0,0),"Morning",IF(Table2[[#This Row],[Request_Time]]&lt;TIME(17,0,0),"Afternoon","Evening"))</f>
        <v>Morning</v>
      </c>
      <c r="F8796" s="12"/>
      <c r="G8796" t="s">
        <v>6272</v>
      </c>
      <c r="H8796" t="s">
        <v>94</v>
      </c>
      <c r="I8796" t="s">
        <v>27</v>
      </c>
      <c r="J8796">
        <v>221</v>
      </c>
      <c r="K8796" t="s">
        <v>31</v>
      </c>
      <c r="L8796" s="13"/>
      <c r="M8796" s="14"/>
      <c r="O8796">
        <v>1331</v>
      </c>
      <c r="P8796">
        <v>234</v>
      </c>
      <c r="R8796" t="s">
        <v>47</v>
      </c>
    </row>
    <row r="8797" spans="1:19" x14ac:dyDescent="0.3">
      <c r="A8797">
        <v>89229</v>
      </c>
      <c r="B8797" s="1">
        <v>45706</v>
      </c>
      <c r="C8797" s="11">
        <v>0.93194444444444446</v>
      </c>
      <c r="D8797" s="12">
        <v>22</v>
      </c>
      <c r="E8797" s="12" t="str">
        <f>IF(Table2[[#This Row],[Request_Time]]&lt;TIME(12,0,0),"Morning",IF(Table2[[#This Row],[Request_Time]]&lt;TIME(17,0,0),"Afternoon","Evening"))</f>
        <v>Evening</v>
      </c>
      <c r="F8797" s="12"/>
      <c r="G8797" t="s">
        <v>58</v>
      </c>
      <c r="H8797" t="s">
        <v>75</v>
      </c>
      <c r="I8797" t="s">
        <v>27</v>
      </c>
      <c r="J8797">
        <v>240</v>
      </c>
      <c r="K8797" t="s">
        <v>31</v>
      </c>
      <c r="L8797" s="13"/>
      <c r="M8797" s="14"/>
      <c r="O8797">
        <v>1054</v>
      </c>
      <c r="P8797">
        <v>236</v>
      </c>
      <c r="R8797" t="s">
        <v>41</v>
      </c>
    </row>
    <row r="8798" spans="1:19" x14ac:dyDescent="0.3">
      <c r="A8798">
        <v>89236</v>
      </c>
      <c r="B8798" s="1">
        <v>45967</v>
      </c>
      <c r="C8798" s="11">
        <v>0.67361111111111116</v>
      </c>
      <c r="D8798" s="12">
        <v>16</v>
      </c>
      <c r="E8798" s="12" t="str">
        <f>IF(Table2[[#This Row],[Request_Time]]&lt;TIME(12,0,0),"Morning",IF(Table2[[#This Row],[Request_Time]]&lt;TIME(17,0,0),"Afternoon","Evening"))</f>
        <v>Afternoon</v>
      </c>
      <c r="F8798" s="12"/>
      <c r="G8798" t="s">
        <v>6272</v>
      </c>
      <c r="H8798" t="s">
        <v>91</v>
      </c>
      <c r="I8798" t="s">
        <v>40</v>
      </c>
      <c r="J8798">
        <v>217</v>
      </c>
      <c r="K8798" t="s">
        <v>19</v>
      </c>
      <c r="L8798" s="13">
        <v>42.02</v>
      </c>
      <c r="M8798" s="14">
        <v>0.93</v>
      </c>
      <c r="N8798">
        <v>4</v>
      </c>
      <c r="O8798">
        <v>1766</v>
      </c>
      <c r="P8798">
        <v>249</v>
      </c>
      <c r="Q8798" t="s">
        <v>32</v>
      </c>
      <c r="S8798" t="s">
        <v>36</v>
      </c>
    </row>
    <row r="8799" spans="1:19" x14ac:dyDescent="0.3">
      <c r="A8799">
        <v>89251</v>
      </c>
      <c r="B8799" s="1">
        <v>46015</v>
      </c>
      <c r="C8799" s="11">
        <v>0.24444444444444446</v>
      </c>
      <c r="D8799" s="12">
        <v>5</v>
      </c>
      <c r="E8799" s="12" t="str">
        <f>IF(Table2[[#This Row],[Request_Time]]&lt;TIME(12,0,0),"Morning",IF(Table2[[#This Row],[Request_Time]]&lt;TIME(17,0,0),"Afternoon","Evening"))</f>
        <v>Morning</v>
      </c>
      <c r="F8799" s="12"/>
      <c r="G8799" t="s">
        <v>23</v>
      </c>
      <c r="H8799" t="s">
        <v>75</v>
      </c>
      <c r="I8799" t="s">
        <v>27</v>
      </c>
      <c r="J8799">
        <v>247</v>
      </c>
      <c r="K8799" t="s">
        <v>19</v>
      </c>
      <c r="L8799" s="13">
        <v>61.27</v>
      </c>
      <c r="M8799" s="14">
        <v>3.87</v>
      </c>
      <c r="N8799">
        <v>4</v>
      </c>
      <c r="O8799">
        <v>1108</v>
      </c>
      <c r="P8799">
        <v>245</v>
      </c>
      <c r="Q8799" t="s">
        <v>20</v>
      </c>
      <c r="S8799" t="s">
        <v>21</v>
      </c>
    </row>
    <row r="8800" spans="1:19" x14ac:dyDescent="0.3">
      <c r="A8800">
        <v>89252</v>
      </c>
      <c r="B8800" s="1">
        <v>45772</v>
      </c>
      <c r="C8800" s="11">
        <v>0.93611111111111101</v>
      </c>
      <c r="D8800" s="12">
        <v>22</v>
      </c>
      <c r="E8800" s="12" t="str">
        <f>IF(Table2[[#This Row],[Request_Time]]&lt;TIME(12,0,0),"Morning",IF(Table2[[#This Row],[Request_Time]]&lt;TIME(17,0,0),"Afternoon","Evening"))</f>
        <v>Evening</v>
      </c>
      <c r="F8800" s="12"/>
      <c r="G8800" t="s">
        <v>26</v>
      </c>
      <c r="H8800" t="s">
        <v>6273</v>
      </c>
      <c r="I8800" t="s">
        <v>40</v>
      </c>
      <c r="J8800">
        <v>205</v>
      </c>
      <c r="K8800" t="s">
        <v>19</v>
      </c>
      <c r="L8800" s="13">
        <v>13.86</v>
      </c>
      <c r="M8800" s="14">
        <v>2.94</v>
      </c>
      <c r="N8800">
        <v>3</v>
      </c>
      <c r="O8800">
        <v>1208</v>
      </c>
      <c r="P8800">
        <v>255</v>
      </c>
      <c r="Q8800" t="s">
        <v>32</v>
      </c>
      <c r="S8800" t="s">
        <v>21</v>
      </c>
    </row>
    <row r="8801" spans="1:19" x14ac:dyDescent="0.3">
      <c r="A8801">
        <v>89252</v>
      </c>
      <c r="B8801" s="1">
        <v>45961</v>
      </c>
      <c r="C8801" s="11">
        <v>0.66527777777777775</v>
      </c>
      <c r="D8801" s="12">
        <v>15</v>
      </c>
      <c r="E8801" s="12" t="str">
        <f>IF(Table2[[#This Row],[Request_Time]]&lt;TIME(12,0,0),"Morning",IF(Table2[[#This Row],[Request_Time]]&lt;TIME(17,0,0),"Afternoon","Evening"))</f>
        <v>Afternoon</v>
      </c>
      <c r="F8801" s="12"/>
      <c r="G8801" t="s">
        <v>30</v>
      </c>
      <c r="H8801" t="s">
        <v>23</v>
      </c>
      <c r="I8801" t="s">
        <v>27</v>
      </c>
      <c r="J8801">
        <v>224</v>
      </c>
      <c r="K8801" t="s">
        <v>31</v>
      </c>
      <c r="L8801" s="13"/>
      <c r="M8801" s="14"/>
      <c r="O8801">
        <v>1205</v>
      </c>
      <c r="P8801">
        <v>228</v>
      </c>
      <c r="R8801" t="s">
        <v>128</v>
      </c>
    </row>
    <row r="8802" spans="1:19" x14ac:dyDescent="0.3">
      <c r="A8802">
        <v>89256</v>
      </c>
      <c r="B8802" s="1">
        <v>46008</v>
      </c>
      <c r="C8802" s="11">
        <v>0.48749999999999999</v>
      </c>
      <c r="D8802" s="12">
        <v>11</v>
      </c>
      <c r="E8802" s="12" t="str">
        <f>IF(Table2[[#This Row],[Request_Time]]&lt;TIME(12,0,0),"Morning",IF(Table2[[#This Row],[Request_Time]]&lt;TIME(17,0,0),"Afternoon","Evening"))</f>
        <v>Morning</v>
      </c>
      <c r="F8802" s="12"/>
      <c r="G8802" t="s">
        <v>6272</v>
      </c>
      <c r="H8802" t="s">
        <v>58</v>
      </c>
      <c r="I8802" t="s">
        <v>40</v>
      </c>
      <c r="J8802">
        <v>210</v>
      </c>
      <c r="K8802" t="s">
        <v>19</v>
      </c>
      <c r="L8802" s="13">
        <v>31.38</v>
      </c>
      <c r="M8802" s="14">
        <v>5.05</v>
      </c>
      <c r="N8802">
        <v>4</v>
      </c>
      <c r="O8802">
        <v>1634</v>
      </c>
      <c r="P8802">
        <v>240</v>
      </c>
      <c r="Q8802" t="s">
        <v>20</v>
      </c>
      <c r="S8802" t="s">
        <v>21</v>
      </c>
    </row>
    <row r="8803" spans="1:19" x14ac:dyDescent="0.3">
      <c r="A8803">
        <v>89259</v>
      </c>
      <c r="B8803" s="1">
        <v>45686</v>
      </c>
      <c r="C8803" s="11">
        <v>0.43055555555555558</v>
      </c>
      <c r="D8803" s="12">
        <v>10</v>
      </c>
      <c r="E8803" s="12" t="str">
        <f>IF(Table2[[#This Row],[Request_Time]]&lt;TIME(12,0,0),"Morning",IF(Table2[[#This Row],[Request_Time]]&lt;TIME(17,0,0),"Afternoon","Evening"))</f>
        <v>Morning</v>
      </c>
      <c r="F8803" s="12"/>
      <c r="G8803" t="s">
        <v>72</v>
      </c>
      <c r="H8803" t="s">
        <v>81</v>
      </c>
      <c r="I8803" t="s">
        <v>27</v>
      </c>
      <c r="J8803">
        <v>235</v>
      </c>
      <c r="K8803" t="s">
        <v>19</v>
      </c>
      <c r="L8803" s="13">
        <v>11.84</v>
      </c>
      <c r="M8803" s="14">
        <v>22.84</v>
      </c>
      <c r="N8803">
        <v>5</v>
      </c>
      <c r="O8803">
        <v>2076</v>
      </c>
      <c r="P8803">
        <v>220</v>
      </c>
      <c r="Q8803" t="s">
        <v>44</v>
      </c>
      <c r="S8803" t="s">
        <v>36</v>
      </c>
    </row>
    <row r="8804" spans="1:19" x14ac:dyDescent="0.3">
      <c r="A8804">
        <v>89260</v>
      </c>
      <c r="B8804" s="1">
        <v>45873</v>
      </c>
      <c r="C8804" s="11">
        <v>0.67152777777777783</v>
      </c>
      <c r="D8804" s="12">
        <v>16</v>
      </c>
      <c r="E8804" s="12" t="str">
        <f>IF(Table2[[#This Row],[Request_Time]]&lt;TIME(12,0,0),"Morning",IF(Table2[[#This Row],[Request_Time]]&lt;TIME(17,0,0),"Afternoon","Evening"))</f>
        <v>Afternoon</v>
      </c>
      <c r="F8804" s="12"/>
      <c r="G8804" t="s">
        <v>75</v>
      </c>
      <c r="H8804" t="s">
        <v>58</v>
      </c>
      <c r="I8804" t="s">
        <v>18</v>
      </c>
      <c r="J8804">
        <v>219</v>
      </c>
      <c r="K8804" t="s">
        <v>31</v>
      </c>
      <c r="L8804" s="13"/>
      <c r="M8804" s="14"/>
      <c r="O8804">
        <v>1634</v>
      </c>
      <c r="P8804">
        <v>203</v>
      </c>
      <c r="R8804" t="s">
        <v>41</v>
      </c>
    </row>
    <row r="8805" spans="1:19" x14ac:dyDescent="0.3">
      <c r="A8805">
        <v>89261</v>
      </c>
      <c r="B8805" s="1">
        <v>45955</v>
      </c>
      <c r="C8805" s="11">
        <v>0.32222222222222224</v>
      </c>
      <c r="D8805" s="12">
        <v>7</v>
      </c>
      <c r="E8805" s="12" t="str">
        <f>IF(Table2[[#This Row],[Request_Time]]&lt;TIME(12,0,0),"Morning",IF(Table2[[#This Row],[Request_Time]]&lt;TIME(17,0,0),"Afternoon","Evening"))</f>
        <v>Morning</v>
      </c>
      <c r="F8805" s="12"/>
      <c r="G8805" t="s">
        <v>75</v>
      </c>
      <c r="H8805" t="s">
        <v>6272</v>
      </c>
      <c r="I8805" t="s">
        <v>27</v>
      </c>
      <c r="J8805">
        <v>215</v>
      </c>
      <c r="K8805" t="s">
        <v>31</v>
      </c>
      <c r="L8805" s="13"/>
      <c r="M8805" s="14"/>
      <c r="O8805">
        <v>1866</v>
      </c>
      <c r="P8805">
        <v>241</v>
      </c>
      <c r="R8805" t="s">
        <v>128</v>
      </c>
    </row>
    <row r="8806" spans="1:19" x14ac:dyDescent="0.3">
      <c r="A8806">
        <v>89263</v>
      </c>
      <c r="B8806" s="1">
        <v>45811</v>
      </c>
      <c r="C8806" s="11">
        <v>0.68055555555555547</v>
      </c>
      <c r="D8806" s="12">
        <v>16</v>
      </c>
      <c r="E8806" s="12" t="str">
        <f>IF(Table2[[#This Row],[Request_Time]]&lt;TIME(12,0,0),"Morning",IF(Table2[[#This Row],[Request_Time]]&lt;TIME(17,0,0),"Afternoon","Evening"))</f>
        <v>Afternoon</v>
      </c>
      <c r="F8806" s="12"/>
      <c r="G8806" t="s">
        <v>6272</v>
      </c>
      <c r="H8806" t="s">
        <v>94</v>
      </c>
      <c r="I8806" t="s">
        <v>18</v>
      </c>
      <c r="J8806">
        <v>240</v>
      </c>
      <c r="K8806" t="s">
        <v>31</v>
      </c>
      <c r="L8806" s="13"/>
      <c r="M8806" s="14"/>
      <c r="O8806">
        <v>1082</v>
      </c>
      <c r="P8806">
        <v>214</v>
      </c>
      <c r="R8806" t="s">
        <v>32</v>
      </c>
    </row>
    <row r="8807" spans="1:19" x14ac:dyDescent="0.3">
      <c r="A8807">
        <v>89276</v>
      </c>
      <c r="B8807" s="1">
        <v>45904</v>
      </c>
      <c r="C8807" s="11">
        <v>0.37013888888888885</v>
      </c>
      <c r="D8807" s="12">
        <v>8</v>
      </c>
      <c r="E8807" s="12" t="str">
        <f>IF(Table2[[#This Row],[Request_Time]]&lt;TIME(12,0,0),"Morning",IF(Table2[[#This Row],[Request_Time]]&lt;TIME(17,0,0),"Afternoon","Evening"))</f>
        <v>Morning</v>
      </c>
      <c r="F8807" s="12"/>
      <c r="G8807" t="s">
        <v>38</v>
      </c>
      <c r="H8807" t="s">
        <v>58</v>
      </c>
      <c r="I8807" t="s">
        <v>18</v>
      </c>
      <c r="J8807">
        <v>205</v>
      </c>
      <c r="K8807" t="s">
        <v>31</v>
      </c>
      <c r="L8807" s="13"/>
      <c r="M8807" s="14"/>
      <c r="O8807">
        <v>1866</v>
      </c>
      <c r="P8807">
        <v>215</v>
      </c>
      <c r="R8807" t="s">
        <v>32</v>
      </c>
    </row>
    <row r="8808" spans="1:19" x14ac:dyDescent="0.3">
      <c r="A8808">
        <v>89276</v>
      </c>
      <c r="B8808" s="1">
        <v>45924</v>
      </c>
      <c r="C8808" s="11">
        <v>7.2222222222222229E-2</v>
      </c>
      <c r="D8808" s="12">
        <v>1</v>
      </c>
      <c r="E8808" s="12" t="str">
        <f>IF(Table2[[#This Row],[Request_Time]]&lt;TIME(12,0,0),"Morning",IF(Table2[[#This Row],[Request_Time]]&lt;TIME(17,0,0),"Afternoon","Evening"))</f>
        <v>Morning</v>
      </c>
      <c r="F8808" s="12"/>
      <c r="G8808" t="s">
        <v>91</v>
      </c>
      <c r="H8808" t="s">
        <v>38</v>
      </c>
      <c r="I8808" t="s">
        <v>40</v>
      </c>
      <c r="J8808">
        <v>215</v>
      </c>
      <c r="K8808" t="s">
        <v>24</v>
      </c>
      <c r="L8808" s="13"/>
      <c r="M8808" s="14"/>
      <c r="O8808">
        <v>2140</v>
      </c>
      <c r="P8808">
        <v>257</v>
      </c>
    </row>
    <row r="8809" spans="1:19" x14ac:dyDescent="0.3">
      <c r="A8809">
        <v>89277</v>
      </c>
      <c r="B8809" s="1">
        <v>45964</v>
      </c>
      <c r="C8809" s="11">
        <v>0.52222222222222225</v>
      </c>
      <c r="D8809" s="12">
        <v>12</v>
      </c>
      <c r="E8809" s="12" t="str">
        <f>IF(Table2[[#This Row],[Request_Time]]&lt;TIME(12,0,0),"Morning",IF(Table2[[#This Row],[Request_Time]]&lt;TIME(17,0,0),"Afternoon","Evening"))</f>
        <v>Afternoon</v>
      </c>
      <c r="F8809" s="12"/>
      <c r="G8809" t="s">
        <v>23</v>
      </c>
      <c r="H8809" t="s">
        <v>75</v>
      </c>
      <c r="I8809" t="s">
        <v>40</v>
      </c>
      <c r="J8809">
        <v>231</v>
      </c>
      <c r="K8809" t="s">
        <v>19</v>
      </c>
      <c r="L8809" s="13">
        <v>75.56</v>
      </c>
      <c r="M8809" s="14">
        <v>23.25</v>
      </c>
      <c r="N8809">
        <v>3</v>
      </c>
      <c r="O8809">
        <v>1752</v>
      </c>
      <c r="P8809">
        <v>232</v>
      </c>
      <c r="Q8809" t="s">
        <v>44</v>
      </c>
      <c r="S8809" t="s">
        <v>21</v>
      </c>
    </row>
    <row r="8810" spans="1:19" x14ac:dyDescent="0.3">
      <c r="A8810">
        <v>89278</v>
      </c>
      <c r="B8810" s="1">
        <v>45764</v>
      </c>
      <c r="C8810" s="11">
        <v>0.18124999999999999</v>
      </c>
      <c r="D8810" s="12">
        <v>4</v>
      </c>
      <c r="E8810" s="12" t="str">
        <f>IF(Table2[[#This Row],[Request_Time]]&lt;TIME(12,0,0),"Morning",IF(Table2[[#This Row],[Request_Time]]&lt;TIME(17,0,0),"Afternoon","Evening"))</f>
        <v>Morning</v>
      </c>
      <c r="F8810" s="12"/>
      <c r="G8810" t="s">
        <v>52</v>
      </c>
      <c r="H8810" t="s">
        <v>94</v>
      </c>
      <c r="I8810" t="s">
        <v>40</v>
      </c>
      <c r="J8810">
        <v>228</v>
      </c>
      <c r="K8810" t="s">
        <v>31</v>
      </c>
      <c r="L8810" s="13"/>
      <c r="M8810" s="14"/>
      <c r="O8810">
        <v>1519</v>
      </c>
      <c r="P8810">
        <v>229</v>
      </c>
      <c r="R8810" t="s">
        <v>128</v>
      </c>
    </row>
    <row r="8811" spans="1:19" x14ac:dyDescent="0.3">
      <c r="A8811">
        <v>89302</v>
      </c>
      <c r="B8811" s="1">
        <v>45888</v>
      </c>
      <c r="C8811" s="11">
        <v>0.34097222222222223</v>
      </c>
      <c r="D8811" s="12">
        <v>8</v>
      </c>
      <c r="E8811" s="12" t="str">
        <f>IF(Table2[[#This Row],[Request_Time]]&lt;TIME(12,0,0),"Morning",IF(Table2[[#This Row],[Request_Time]]&lt;TIME(17,0,0),"Afternoon","Evening"))</f>
        <v>Morning</v>
      </c>
      <c r="F8811" s="12"/>
      <c r="G8811" t="s">
        <v>58</v>
      </c>
      <c r="H8811" t="s">
        <v>83</v>
      </c>
      <c r="I8811" t="s">
        <v>40</v>
      </c>
      <c r="J8811">
        <v>258</v>
      </c>
      <c r="K8811" t="s">
        <v>31</v>
      </c>
      <c r="L8811" s="13"/>
      <c r="M8811" s="14"/>
      <c r="O8811">
        <v>1736</v>
      </c>
      <c r="P8811">
        <v>248</v>
      </c>
      <c r="R8811" t="s">
        <v>55</v>
      </c>
    </row>
    <row r="8812" spans="1:19" x14ac:dyDescent="0.3">
      <c r="A8812">
        <v>89307</v>
      </c>
      <c r="B8812" s="1">
        <v>45794</v>
      </c>
      <c r="C8812" s="11">
        <v>0.58402777777777781</v>
      </c>
      <c r="D8812" s="12">
        <v>14</v>
      </c>
      <c r="E8812" s="12" t="str">
        <f>IF(Table2[[#This Row],[Request_Time]]&lt;TIME(12,0,0),"Morning",IF(Table2[[#This Row],[Request_Time]]&lt;TIME(17,0,0),"Afternoon","Evening"))</f>
        <v>Afternoon</v>
      </c>
      <c r="F8812" s="12"/>
      <c r="G8812" t="s">
        <v>83</v>
      </c>
      <c r="H8812" t="s">
        <v>72</v>
      </c>
      <c r="I8812" t="s">
        <v>27</v>
      </c>
      <c r="J8812">
        <v>216</v>
      </c>
      <c r="K8812" t="s">
        <v>19</v>
      </c>
      <c r="L8812" s="13">
        <v>42.6</v>
      </c>
      <c r="M8812" s="14">
        <v>10.78</v>
      </c>
      <c r="N8812">
        <v>3</v>
      </c>
      <c r="O8812">
        <v>1461</v>
      </c>
      <c r="P8812">
        <v>238</v>
      </c>
      <c r="Q8812" t="s">
        <v>32</v>
      </c>
      <c r="S8812" t="s">
        <v>36</v>
      </c>
    </row>
    <row r="8813" spans="1:19" x14ac:dyDescent="0.3">
      <c r="A8813">
        <v>89321</v>
      </c>
      <c r="B8813" s="1">
        <v>45675</v>
      </c>
      <c r="C8813" s="11">
        <v>0.42499999999999999</v>
      </c>
      <c r="D8813" s="12">
        <v>10</v>
      </c>
      <c r="E8813" s="12" t="str">
        <f>IF(Table2[[#This Row],[Request_Time]]&lt;TIME(12,0,0),"Morning",IF(Table2[[#This Row],[Request_Time]]&lt;TIME(17,0,0),"Afternoon","Evening"))</f>
        <v>Morning</v>
      </c>
      <c r="F8813" s="12"/>
      <c r="G8813" t="s">
        <v>75</v>
      </c>
      <c r="H8813" t="s">
        <v>81</v>
      </c>
      <c r="I8813" t="s">
        <v>27</v>
      </c>
      <c r="J8813">
        <v>209</v>
      </c>
      <c r="K8813" t="s">
        <v>19</v>
      </c>
      <c r="L8813" s="13">
        <v>84.55</v>
      </c>
      <c r="M8813" s="14">
        <v>14.51</v>
      </c>
      <c r="N8813">
        <v>3</v>
      </c>
      <c r="O8813">
        <v>1700</v>
      </c>
      <c r="P8813">
        <v>233</v>
      </c>
      <c r="Q8813" t="s">
        <v>50</v>
      </c>
      <c r="S8813" t="s">
        <v>36</v>
      </c>
    </row>
    <row r="8814" spans="1:19" x14ac:dyDescent="0.3">
      <c r="A8814">
        <v>89330</v>
      </c>
      <c r="B8814" s="1">
        <v>46005</v>
      </c>
      <c r="C8814" s="11">
        <v>0.55208333333333337</v>
      </c>
      <c r="D8814" s="12">
        <v>13</v>
      </c>
      <c r="E8814" s="12" t="str">
        <f>IF(Table2[[#This Row],[Request_Time]]&lt;TIME(12,0,0),"Morning",IF(Table2[[#This Row],[Request_Time]]&lt;TIME(17,0,0),"Afternoon","Evening"))</f>
        <v>Afternoon</v>
      </c>
      <c r="F8814" s="12"/>
      <c r="G8814" t="s">
        <v>6273</v>
      </c>
      <c r="H8814" t="s">
        <v>6272</v>
      </c>
      <c r="I8814" t="s">
        <v>18</v>
      </c>
      <c r="J8814">
        <v>235</v>
      </c>
      <c r="K8814" t="s">
        <v>19</v>
      </c>
      <c r="L8814" s="13">
        <v>44.68</v>
      </c>
      <c r="M8814" s="14">
        <v>5.46</v>
      </c>
      <c r="N8814">
        <v>3</v>
      </c>
      <c r="O8814">
        <v>1626</v>
      </c>
      <c r="P8814">
        <v>201</v>
      </c>
      <c r="Q8814" t="s">
        <v>32</v>
      </c>
      <c r="S8814" t="s">
        <v>21</v>
      </c>
    </row>
    <row r="8815" spans="1:19" x14ac:dyDescent="0.3">
      <c r="A8815">
        <v>89335</v>
      </c>
      <c r="B8815" s="1">
        <v>45970</v>
      </c>
      <c r="C8815" s="11">
        <v>0.2590277777777778</v>
      </c>
      <c r="D8815" s="12">
        <v>6</v>
      </c>
      <c r="E8815" s="12" t="str">
        <f>IF(Table2[[#This Row],[Request_Time]]&lt;TIME(12,0,0),"Morning",IF(Table2[[#This Row],[Request_Time]]&lt;TIME(17,0,0),"Afternoon","Evening"))</f>
        <v>Morning</v>
      </c>
      <c r="F8815" s="12"/>
      <c r="G8815" t="s">
        <v>67</v>
      </c>
      <c r="H8815" t="s">
        <v>67</v>
      </c>
      <c r="I8815" t="s">
        <v>18</v>
      </c>
      <c r="J8815">
        <v>244</v>
      </c>
      <c r="K8815" t="s">
        <v>19</v>
      </c>
      <c r="L8815" s="13">
        <v>32.69</v>
      </c>
      <c r="M8815" s="14">
        <v>5.35</v>
      </c>
      <c r="N8815">
        <v>4</v>
      </c>
      <c r="O8815">
        <v>2170</v>
      </c>
      <c r="P8815">
        <v>216</v>
      </c>
      <c r="Q8815" t="s">
        <v>44</v>
      </c>
      <c r="S8815" t="s">
        <v>36</v>
      </c>
    </row>
    <row r="8816" spans="1:19" x14ac:dyDescent="0.3">
      <c r="A8816">
        <v>89338</v>
      </c>
      <c r="B8816" s="1">
        <v>45958</v>
      </c>
      <c r="C8816" s="11">
        <v>0.62847222222222221</v>
      </c>
      <c r="D8816" s="12">
        <v>15</v>
      </c>
      <c r="E8816" s="12" t="str">
        <f>IF(Table2[[#This Row],[Request_Time]]&lt;TIME(12,0,0),"Morning",IF(Table2[[#This Row],[Request_Time]]&lt;TIME(17,0,0),"Afternoon","Evening"))</f>
        <v>Afternoon</v>
      </c>
      <c r="F8816" s="12"/>
      <c r="G8816" t="s">
        <v>6272</v>
      </c>
      <c r="H8816" t="s">
        <v>81</v>
      </c>
      <c r="I8816" t="s">
        <v>27</v>
      </c>
      <c r="J8816">
        <v>220</v>
      </c>
      <c r="K8816" t="s">
        <v>31</v>
      </c>
      <c r="L8816" s="13"/>
      <c r="M8816" s="14"/>
      <c r="O8816">
        <v>1379</v>
      </c>
      <c r="P8816">
        <v>217</v>
      </c>
      <c r="R8816" t="s">
        <v>108</v>
      </c>
    </row>
    <row r="8817" spans="1:19" x14ac:dyDescent="0.3">
      <c r="A8817">
        <v>89367</v>
      </c>
      <c r="B8817" s="1">
        <v>45711</v>
      </c>
      <c r="C8817" s="11">
        <v>0.89722222222222225</v>
      </c>
      <c r="D8817" s="12">
        <v>21</v>
      </c>
      <c r="E8817" s="12" t="str">
        <f>IF(Table2[[#This Row],[Request_Time]]&lt;TIME(12,0,0),"Morning",IF(Table2[[#This Row],[Request_Time]]&lt;TIME(17,0,0),"Afternoon","Evening"))</f>
        <v>Evening</v>
      </c>
      <c r="F8817" s="12"/>
      <c r="G8817" t="s">
        <v>58</v>
      </c>
      <c r="H8817" t="s">
        <v>30</v>
      </c>
      <c r="I8817" t="s">
        <v>40</v>
      </c>
      <c r="J8817">
        <v>223</v>
      </c>
      <c r="K8817" t="s">
        <v>19</v>
      </c>
      <c r="L8817" s="13">
        <v>71.73</v>
      </c>
      <c r="M8817" s="14">
        <v>27.72</v>
      </c>
      <c r="N8817">
        <v>3</v>
      </c>
      <c r="O8817">
        <v>1407</v>
      </c>
      <c r="P8817">
        <v>210</v>
      </c>
      <c r="Q8817" t="s">
        <v>20</v>
      </c>
      <c r="S8817" t="s">
        <v>21</v>
      </c>
    </row>
    <row r="8818" spans="1:19" x14ac:dyDescent="0.3">
      <c r="A8818">
        <v>89367</v>
      </c>
      <c r="B8818" s="1">
        <v>45662</v>
      </c>
      <c r="C8818" s="11">
        <v>4.0972222222222222E-2</v>
      </c>
      <c r="D8818" s="12">
        <v>0</v>
      </c>
      <c r="E8818" s="12" t="str">
        <f>IF(Table2[[#This Row],[Request_Time]]&lt;TIME(12,0,0),"Morning",IF(Table2[[#This Row],[Request_Time]]&lt;TIME(17,0,0),"Afternoon","Evening"))</f>
        <v>Morning</v>
      </c>
      <c r="F8818" s="12"/>
      <c r="G8818" t="s">
        <v>52</v>
      </c>
      <c r="H8818" t="s">
        <v>83</v>
      </c>
      <c r="I8818" t="s">
        <v>18</v>
      </c>
      <c r="J8818">
        <v>256</v>
      </c>
      <c r="K8818" t="s">
        <v>19</v>
      </c>
      <c r="L8818" s="13">
        <v>68.75</v>
      </c>
      <c r="M8818" s="14">
        <v>21.31</v>
      </c>
      <c r="N8818">
        <v>3</v>
      </c>
      <c r="O8818">
        <v>1683</v>
      </c>
      <c r="P8818">
        <v>232</v>
      </c>
      <c r="Q8818" t="s">
        <v>28</v>
      </c>
      <c r="S8818" t="s">
        <v>36</v>
      </c>
    </row>
    <row r="8819" spans="1:19" x14ac:dyDescent="0.3">
      <c r="A8819">
        <v>89372</v>
      </c>
      <c r="B8819" s="1">
        <v>45726</v>
      </c>
      <c r="C8819" s="11">
        <v>0.8833333333333333</v>
      </c>
      <c r="D8819" s="12">
        <v>21</v>
      </c>
      <c r="E8819" s="12" t="str">
        <f>IF(Table2[[#This Row],[Request_Time]]&lt;TIME(12,0,0),"Morning",IF(Table2[[#This Row],[Request_Time]]&lt;TIME(17,0,0),"Afternoon","Evening"))</f>
        <v>Evening</v>
      </c>
      <c r="F8819" s="12"/>
      <c r="G8819" t="s">
        <v>23</v>
      </c>
      <c r="H8819" t="s">
        <v>94</v>
      </c>
      <c r="I8819" t="s">
        <v>27</v>
      </c>
      <c r="J8819">
        <v>231</v>
      </c>
      <c r="K8819" t="s">
        <v>19</v>
      </c>
      <c r="L8819" s="13">
        <v>11.13</v>
      </c>
      <c r="M8819" s="14">
        <v>8.32</v>
      </c>
      <c r="N8819">
        <v>2</v>
      </c>
      <c r="O8819">
        <v>1774</v>
      </c>
      <c r="P8819">
        <v>256</v>
      </c>
      <c r="Q8819" t="s">
        <v>32</v>
      </c>
      <c r="S8819" t="s">
        <v>21</v>
      </c>
    </row>
    <row r="8820" spans="1:19" x14ac:dyDescent="0.3">
      <c r="A8820">
        <v>89395</v>
      </c>
      <c r="B8820" s="1">
        <v>45963</v>
      </c>
      <c r="C8820" s="11">
        <v>0.36805555555555558</v>
      </c>
      <c r="D8820" s="12">
        <v>8</v>
      </c>
      <c r="E8820" s="12" t="str">
        <f>IF(Table2[[#This Row],[Request_Time]]&lt;TIME(12,0,0),"Morning",IF(Table2[[#This Row],[Request_Time]]&lt;TIME(17,0,0),"Afternoon","Evening"))</f>
        <v>Morning</v>
      </c>
      <c r="F8820" s="12"/>
      <c r="G8820" t="s">
        <v>6272</v>
      </c>
      <c r="H8820" t="s">
        <v>23</v>
      </c>
      <c r="I8820" t="s">
        <v>40</v>
      </c>
      <c r="J8820">
        <v>260</v>
      </c>
      <c r="K8820" t="s">
        <v>31</v>
      </c>
      <c r="L8820" s="13"/>
      <c r="M8820" s="14"/>
      <c r="O8820">
        <v>1165</v>
      </c>
      <c r="P8820">
        <v>255</v>
      </c>
      <c r="R8820" t="s">
        <v>55</v>
      </c>
    </row>
    <row r="8821" spans="1:19" x14ac:dyDescent="0.3">
      <c r="A8821">
        <v>89396</v>
      </c>
      <c r="B8821" s="1">
        <v>45838</v>
      </c>
      <c r="C8821" s="11">
        <v>9.8611111111111108E-2</v>
      </c>
      <c r="D8821" s="12">
        <v>2</v>
      </c>
      <c r="E8821" s="12" t="str">
        <f>IF(Table2[[#This Row],[Request_Time]]&lt;TIME(12,0,0),"Morning",IF(Table2[[#This Row],[Request_Time]]&lt;TIME(17,0,0),"Afternoon","Evening"))</f>
        <v>Morning</v>
      </c>
      <c r="F8821" s="12"/>
      <c r="G8821" t="s">
        <v>67</v>
      </c>
      <c r="H8821" t="s">
        <v>38</v>
      </c>
      <c r="I8821" t="s">
        <v>18</v>
      </c>
      <c r="J8821">
        <v>225</v>
      </c>
      <c r="K8821" t="s">
        <v>19</v>
      </c>
      <c r="L8821" s="13">
        <v>24.18</v>
      </c>
      <c r="M8821" s="14">
        <v>21.99</v>
      </c>
      <c r="N8821">
        <v>2</v>
      </c>
      <c r="O8821">
        <v>1207</v>
      </c>
      <c r="P8821">
        <v>204</v>
      </c>
      <c r="Q8821" t="s">
        <v>20</v>
      </c>
      <c r="S8821" t="s">
        <v>36</v>
      </c>
    </row>
    <row r="8822" spans="1:19" x14ac:dyDescent="0.3">
      <c r="A8822">
        <v>89414</v>
      </c>
      <c r="B8822" s="1">
        <v>45748</v>
      </c>
      <c r="C8822" s="11">
        <v>0.23333333333333331</v>
      </c>
      <c r="D8822" s="12">
        <v>5</v>
      </c>
      <c r="E8822" s="12" t="str">
        <f>IF(Table2[[#This Row],[Request_Time]]&lt;TIME(12,0,0),"Morning",IF(Table2[[#This Row],[Request_Time]]&lt;TIME(17,0,0),"Afternoon","Evening"))</f>
        <v>Morning</v>
      </c>
      <c r="F8822" s="12"/>
      <c r="G8822" t="s">
        <v>72</v>
      </c>
      <c r="H8822" t="s">
        <v>6272</v>
      </c>
      <c r="I8822" t="s">
        <v>40</v>
      </c>
      <c r="J8822">
        <v>251</v>
      </c>
      <c r="K8822" t="s">
        <v>19</v>
      </c>
      <c r="L8822" s="13">
        <v>83.19</v>
      </c>
      <c r="M8822" s="14">
        <v>11</v>
      </c>
      <c r="N8822">
        <v>1</v>
      </c>
      <c r="O8822">
        <v>1226</v>
      </c>
      <c r="P8822">
        <v>241</v>
      </c>
      <c r="Q8822" t="s">
        <v>50</v>
      </c>
      <c r="S8822" t="s">
        <v>36</v>
      </c>
    </row>
    <row r="8823" spans="1:19" x14ac:dyDescent="0.3">
      <c r="A8823">
        <v>89415</v>
      </c>
      <c r="B8823" s="1">
        <v>45814</v>
      </c>
      <c r="C8823" s="11">
        <v>0.4826388888888889</v>
      </c>
      <c r="D8823" s="12">
        <v>11</v>
      </c>
      <c r="E8823" s="12" t="str">
        <f>IF(Table2[[#This Row],[Request_Time]]&lt;TIME(12,0,0),"Morning",IF(Table2[[#This Row],[Request_Time]]&lt;TIME(17,0,0),"Afternoon","Evening"))</f>
        <v>Morning</v>
      </c>
      <c r="F8823" s="12"/>
      <c r="G8823" t="s">
        <v>52</v>
      </c>
      <c r="H8823" t="s">
        <v>75</v>
      </c>
      <c r="I8823" t="s">
        <v>40</v>
      </c>
      <c r="J8823">
        <v>231</v>
      </c>
      <c r="K8823" t="s">
        <v>24</v>
      </c>
      <c r="L8823" s="13"/>
      <c r="M8823" s="14"/>
      <c r="O8823">
        <v>1879</v>
      </c>
      <c r="P8823">
        <v>200</v>
      </c>
    </row>
    <row r="8824" spans="1:19" x14ac:dyDescent="0.3">
      <c r="A8824">
        <v>89434</v>
      </c>
      <c r="B8824" s="1">
        <v>45848</v>
      </c>
      <c r="C8824" s="11">
        <v>0.50486111111111109</v>
      </c>
      <c r="D8824" s="12">
        <v>12</v>
      </c>
      <c r="E8824" s="12" t="str">
        <f>IF(Table2[[#This Row],[Request_Time]]&lt;TIME(12,0,0),"Morning",IF(Table2[[#This Row],[Request_Time]]&lt;TIME(17,0,0),"Afternoon","Evening"))</f>
        <v>Afternoon</v>
      </c>
      <c r="F8824" s="12"/>
      <c r="G8824" t="s">
        <v>6272</v>
      </c>
      <c r="H8824" t="s">
        <v>26</v>
      </c>
      <c r="I8824" t="s">
        <v>40</v>
      </c>
      <c r="J8824">
        <v>218</v>
      </c>
      <c r="K8824" t="s">
        <v>31</v>
      </c>
      <c r="L8824" s="13"/>
      <c r="M8824" s="14"/>
      <c r="O8824">
        <v>1649</v>
      </c>
      <c r="P8824">
        <v>213</v>
      </c>
      <c r="R8824" t="s">
        <v>55</v>
      </c>
    </row>
    <row r="8825" spans="1:19" x14ac:dyDescent="0.3">
      <c r="A8825">
        <v>89441</v>
      </c>
      <c r="B8825" s="1">
        <v>45867</v>
      </c>
      <c r="C8825" s="11">
        <v>0.5756944444444444</v>
      </c>
      <c r="D8825" s="12">
        <v>13</v>
      </c>
      <c r="E8825" s="12" t="str">
        <f>IF(Table2[[#This Row],[Request_Time]]&lt;TIME(12,0,0),"Morning",IF(Table2[[#This Row],[Request_Time]]&lt;TIME(17,0,0),"Afternoon","Evening"))</f>
        <v>Afternoon</v>
      </c>
      <c r="F8825" s="12"/>
      <c r="G8825" t="s">
        <v>72</v>
      </c>
      <c r="H8825" t="s">
        <v>30</v>
      </c>
      <c r="I8825" t="s">
        <v>18</v>
      </c>
      <c r="J8825">
        <v>260</v>
      </c>
      <c r="K8825" t="s">
        <v>31</v>
      </c>
      <c r="L8825" s="13"/>
      <c r="M8825" s="14"/>
      <c r="O8825">
        <v>2183</v>
      </c>
      <c r="P8825">
        <v>200</v>
      </c>
      <c r="R8825" t="s">
        <v>108</v>
      </c>
    </row>
    <row r="8826" spans="1:19" x14ac:dyDescent="0.3">
      <c r="A8826">
        <v>89442</v>
      </c>
      <c r="B8826" s="1">
        <v>45765</v>
      </c>
      <c r="C8826" s="11">
        <v>0.75208333333333333</v>
      </c>
      <c r="D8826" s="12">
        <v>18</v>
      </c>
      <c r="E8826" s="12" t="str">
        <f>IF(Table2[[#This Row],[Request_Time]]&lt;TIME(12,0,0),"Morning",IF(Table2[[#This Row],[Request_Time]]&lt;TIME(17,0,0),"Afternoon","Evening"))</f>
        <v>Evening</v>
      </c>
      <c r="F8826" s="12"/>
      <c r="G8826" t="s">
        <v>23</v>
      </c>
      <c r="H8826" t="s">
        <v>75</v>
      </c>
      <c r="I8826" t="s">
        <v>27</v>
      </c>
      <c r="J8826">
        <v>225</v>
      </c>
      <c r="K8826" t="s">
        <v>24</v>
      </c>
      <c r="L8826" s="13"/>
      <c r="M8826" s="14"/>
      <c r="O8826">
        <v>1340</v>
      </c>
      <c r="P8826">
        <v>242</v>
      </c>
    </row>
    <row r="8827" spans="1:19" x14ac:dyDescent="0.3">
      <c r="A8827">
        <v>89451</v>
      </c>
      <c r="B8827" s="1">
        <v>45669</v>
      </c>
      <c r="C8827" s="11">
        <v>0.65277777777777779</v>
      </c>
      <c r="D8827" s="12">
        <v>15</v>
      </c>
      <c r="E8827" s="12" t="str">
        <f>IF(Table2[[#This Row],[Request_Time]]&lt;TIME(12,0,0),"Morning",IF(Table2[[#This Row],[Request_Time]]&lt;TIME(17,0,0),"Afternoon","Evening"))</f>
        <v>Afternoon</v>
      </c>
      <c r="F8827" s="12"/>
      <c r="G8827" t="s">
        <v>94</v>
      </c>
      <c r="H8827" t="s">
        <v>23</v>
      </c>
      <c r="I8827" t="s">
        <v>40</v>
      </c>
      <c r="J8827">
        <v>209</v>
      </c>
      <c r="K8827" t="s">
        <v>24</v>
      </c>
      <c r="L8827" s="13"/>
      <c r="M8827" s="14"/>
      <c r="O8827">
        <v>1551</v>
      </c>
      <c r="P8827">
        <v>225</v>
      </c>
    </row>
    <row r="8828" spans="1:19" x14ac:dyDescent="0.3">
      <c r="A8828">
        <v>89474</v>
      </c>
      <c r="B8828" s="1">
        <v>46008</v>
      </c>
      <c r="C8828" s="11">
        <v>0.41319444444444442</v>
      </c>
      <c r="D8828" s="12">
        <v>9</v>
      </c>
      <c r="E8828" s="12" t="str">
        <f>IF(Table2[[#This Row],[Request_Time]]&lt;TIME(12,0,0),"Morning",IF(Table2[[#This Row],[Request_Time]]&lt;TIME(17,0,0),"Afternoon","Evening"))</f>
        <v>Morning</v>
      </c>
      <c r="F8828" s="12"/>
      <c r="G8828" t="s">
        <v>81</v>
      </c>
      <c r="H8828" t="s">
        <v>81</v>
      </c>
      <c r="I8828" t="s">
        <v>40</v>
      </c>
      <c r="J8828">
        <v>208</v>
      </c>
      <c r="K8828" t="s">
        <v>24</v>
      </c>
      <c r="L8828" s="13"/>
      <c r="M8828" s="14"/>
      <c r="O8828">
        <v>1628</v>
      </c>
      <c r="P8828">
        <v>220</v>
      </c>
    </row>
    <row r="8829" spans="1:19" x14ac:dyDescent="0.3">
      <c r="A8829">
        <v>89490</v>
      </c>
      <c r="B8829" s="1">
        <v>45757</v>
      </c>
      <c r="C8829" s="11">
        <v>0.37222222222222223</v>
      </c>
      <c r="D8829" s="12">
        <v>8</v>
      </c>
      <c r="E8829" s="12" t="str">
        <f>IF(Table2[[#This Row],[Request_Time]]&lt;TIME(12,0,0),"Morning",IF(Table2[[#This Row],[Request_Time]]&lt;TIME(17,0,0),"Afternoon","Evening"))</f>
        <v>Morning</v>
      </c>
      <c r="F8829" s="12"/>
      <c r="G8829" t="s">
        <v>52</v>
      </c>
      <c r="H8829" t="s">
        <v>94</v>
      </c>
      <c r="I8829" t="s">
        <v>18</v>
      </c>
      <c r="J8829">
        <v>225</v>
      </c>
      <c r="K8829" t="s">
        <v>19</v>
      </c>
      <c r="L8829" s="13">
        <v>6.23</v>
      </c>
      <c r="M8829" s="14">
        <v>23.41</v>
      </c>
      <c r="N8829">
        <v>2</v>
      </c>
      <c r="O8829">
        <v>1462</v>
      </c>
      <c r="P8829">
        <v>247</v>
      </c>
      <c r="Q8829" t="s">
        <v>32</v>
      </c>
      <c r="S8829" t="s">
        <v>21</v>
      </c>
    </row>
    <row r="8830" spans="1:19" x14ac:dyDescent="0.3">
      <c r="A8830">
        <v>89498</v>
      </c>
      <c r="B8830" s="1">
        <v>45753</v>
      </c>
      <c r="C8830" s="11">
        <v>0.99097222222222225</v>
      </c>
      <c r="D8830" s="12">
        <v>23</v>
      </c>
      <c r="E8830" s="12" t="str">
        <f>IF(Table2[[#This Row],[Request_Time]]&lt;TIME(12,0,0),"Morning",IF(Table2[[#This Row],[Request_Time]]&lt;TIME(17,0,0),"Afternoon","Evening"))</f>
        <v>Evening</v>
      </c>
      <c r="F8830" s="12"/>
      <c r="G8830" t="s">
        <v>67</v>
      </c>
      <c r="H8830" t="s">
        <v>26</v>
      </c>
      <c r="I8830" t="s">
        <v>27</v>
      </c>
      <c r="J8830">
        <v>204</v>
      </c>
      <c r="K8830" t="s">
        <v>19</v>
      </c>
      <c r="L8830" s="13">
        <v>45.33</v>
      </c>
      <c r="M8830" s="14">
        <v>22.08</v>
      </c>
      <c r="N8830">
        <v>5</v>
      </c>
      <c r="O8830">
        <v>1090</v>
      </c>
      <c r="P8830">
        <v>211</v>
      </c>
      <c r="Q8830" t="s">
        <v>50</v>
      </c>
      <c r="S8830" t="s">
        <v>21</v>
      </c>
    </row>
    <row r="8831" spans="1:19" x14ac:dyDescent="0.3">
      <c r="A8831">
        <v>89516</v>
      </c>
      <c r="B8831" s="1">
        <v>45859</v>
      </c>
      <c r="C8831" s="11">
        <v>0.85138888888888886</v>
      </c>
      <c r="D8831" s="12">
        <v>20</v>
      </c>
      <c r="E8831" s="12" t="str">
        <f>IF(Table2[[#This Row],[Request_Time]]&lt;TIME(12,0,0),"Morning",IF(Table2[[#This Row],[Request_Time]]&lt;TIME(17,0,0),"Afternoon","Evening"))</f>
        <v>Evening</v>
      </c>
      <c r="F8831" s="12"/>
      <c r="G8831" t="s">
        <v>72</v>
      </c>
      <c r="H8831" t="s">
        <v>26</v>
      </c>
      <c r="I8831" t="s">
        <v>27</v>
      </c>
      <c r="J8831">
        <v>260</v>
      </c>
      <c r="K8831" t="s">
        <v>24</v>
      </c>
      <c r="L8831" s="13"/>
      <c r="M8831" s="14"/>
      <c r="O8831">
        <v>2157</v>
      </c>
      <c r="P8831">
        <v>256</v>
      </c>
    </row>
    <row r="8832" spans="1:19" x14ac:dyDescent="0.3">
      <c r="A8832">
        <v>89523</v>
      </c>
      <c r="B8832" s="1">
        <v>45944</v>
      </c>
      <c r="C8832" s="11">
        <v>0.82638888888888884</v>
      </c>
      <c r="D8832" s="12">
        <v>19</v>
      </c>
      <c r="E8832" s="12" t="str">
        <f>IF(Table2[[#This Row],[Request_Time]]&lt;TIME(12,0,0),"Morning",IF(Table2[[#This Row],[Request_Time]]&lt;TIME(17,0,0),"Afternoon","Evening"))</f>
        <v>Evening</v>
      </c>
      <c r="F8832" s="12"/>
      <c r="G8832" t="s">
        <v>6272</v>
      </c>
      <c r="H8832" t="s">
        <v>75</v>
      </c>
      <c r="I8832" t="s">
        <v>18</v>
      </c>
      <c r="J8832">
        <v>244</v>
      </c>
      <c r="K8832" t="s">
        <v>19</v>
      </c>
      <c r="L8832" s="13">
        <v>45.27</v>
      </c>
      <c r="M8832" s="14">
        <v>6.58</v>
      </c>
      <c r="N8832">
        <v>2</v>
      </c>
      <c r="O8832">
        <v>1788</v>
      </c>
      <c r="P8832">
        <v>223</v>
      </c>
      <c r="Q8832" t="s">
        <v>53</v>
      </c>
      <c r="S8832" t="s">
        <v>21</v>
      </c>
    </row>
    <row r="8833" spans="1:19" x14ac:dyDescent="0.3">
      <c r="A8833">
        <v>89527</v>
      </c>
      <c r="B8833" s="1">
        <v>45747</v>
      </c>
      <c r="C8833" s="11">
        <v>0.93333333333333324</v>
      </c>
      <c r="D8833" s="12">
        <v>22</v>
      </c>
      <c r="E8833" s="12" t="str">
        <f>IF(Table2[[#This Row],[Request_Time]]&lt;TIME(12,0,0),"Morning",IF(Table2[[#This Row],[Request_Time]]&lt;TIME(17,0,0),"Afternoon","Evening"))</f>
        <v>Evening</v>
      </c>
      <c r="F8833" s="12"/>
      <c r="G8833" t="s">
        <v>91</v>
      </c>
      <c r="H8833" t="s">
        <v>91</v>
      </c>
      <c r="I8833" t="s">
        <v>27</v>
      </c>
      <c r="J8833">
        <v>221</v>
      </c>
      <c r="K8833" t="s">
        <v>19</v>
      </c>
      <c r="L8833" s="13">
        <v>74.709999999999994</v>
      </c>
      <c r="M8833" s="14">
        <v>15.15</v>
      </c>
      <c r="N8833">
        <v>5</v>
      </c>
      <c r="O8833">
        <v>1528</v>
      </c>
      <c r="P8833">
        <v>229</v>
      </c>
      <c r="Q8833" t="s">
        <v>50</v>
      </c>
      <c r="S8833" t="s">
        <v>36</v>
      </c>
    </row>
    <row r="8834" spans="1:19" x14ac:dyDescent="0.3">
      <c r="A8834">
        <v>89531</v>
      </c>
      <c r="B8834" s="1">
        <v>45864</v>
      </c>
      <c r="C8834" s="11">
        <v>0.17916666666666667</v>
      </c>
      <c r="D8834" s="12">
        <v>4</v>
      </c>
      <c r="E8834" s="12" t="str">
        <f>IF(Table2[[#This Row],[Request_Time]]&lt;TIME(12,0,0),"Morning",IF(Table2[[#This Row],[Request_Time]]&lt;TIME(17,0,0),"Afternoon","Evening"))</f>
        <v>Morning</v>
      </c>
      <c r="F8834" s="12"/>
      <c r="G8834" t="s">
        <v>23</v>
      </c>
      <c r="H8834" t="s">
        <v>38</v>
      </c>
      <c r="I8834" t="s">
        <v>27</v>
      </c>
      <c r="J8834">
        <v>218</v>
      </c>
      <c r="K8834" t="s">
        <v>19</v>
      </c>
      <c r="L8834" s="13">
        <v>41.09</v>
      </c>
      <c r="M8834" s="14">
        <v>10.87</v>
      </c>
      <c r="N8834">
        <v>1</v>
      </c>
      <c r="O8834">
        <v>1160</v>
      </c>
      <c r="P8834">
        <v>228</v>
      </c>
      <c r="Q8834" t="s">
        <v>28</v>
      </c>
      <c r="S8834" t="s">
        <v>36</v>
      </c>
    </row>
    <row r="8835" spans="1:19" x14ac:dyDescent="0.3">
      <c r="A8835">
        <v>89534</v>
      </c>
      <c r="B8835" s="1">
        <v>45898</v>
      </c>
      <c r="C8835" s="11">
        <v>0.5444444444444444</v>
      </c>
      <c r="D8835" s="12">
        <v>13</v>
      </c>
      <c r="E8835" s="12" t="str">
        <f>IF(Table2[[#This Row],[Request_Time]]&lt;TIME(12,0,0),"Morning",IF(Table2[[#This Row],[Request_Time]]&lt;TIME(17,0,0),"Afternoon","Evening"))</f>
        <v>Afternoon</v>
      </c>
      <c r="F8835" s="12"/>
      <c r="G8835" t="s">
        <v>94</v>
      </c>
      <c r="H8835" t="s">
        <v>6272</v>
      </c>
      <c r="I8835" t="s">
        <v>27</v>
      </c>
      <c r="J8835">
        <v>209</v>
      </c>
      <c r="K8835" t="s">
        <v>19</v>
      </c>
      <c r="L8835" s="13">
        <v>57.49</v>
      </c>
      <c r="M8835" s="14">
        <v>2.99</v>
      </c>
      <c r="N8835">
        <v>2</v>
      </c>
      <c r="O8835">
        <v>1376</v>
      </c>
      <c r="P8835">
        <v>260</v>
      </c>
      <c r="Q8835" t="s">
        <v>53</v>
      </c>
      <c r="S8835" t="s">
        <v>36</v>
      </c>
    </row>
    <row r="8836" spans="1:19" x14ac:dyDescent="0.3">
      <c r="A8836">
        <v>89543</v>
      </c>
      <c r="B8836" s="1">
        <v>45753</v>
      </c>
      <c r="C8836" s="11">
        <v>0.18124999999999999</v>
      </c>
      <c r="D8836" s="12">
        <v>4</v>
      </c>
      <c r="E8836" s="12" t="str">
        <f>IF(Table2[[#This Row],[Request_Time]]&lt;TIME(12,0,0),"Morning",IF(Table2[[#This Row],[Request_Time]]&lt;TIME(17,0,0),"Afternoon","Evening"))</f>
        <v>Morning</v>
      </c>
      <c r="F8836" s="12"/>
      <c r="G8836" t="s">
        <v>67</v>
      </c>
      <c r="H8836" t="s">
        <v>75</v>
      </c>
      <c r="I8836" t="s">
        <v>27</v>
      </c>
      <c r="J8836">
        <v>258</v>
      </c>
      <c r="K8836" t="s">
        <v>31</v>
      </c>
      <c r="L8836" s="13"/>
      <c r="M8836" s="14"/>
      <c r="O8836">
        <v>1966</v>
      </c>
      <c r="P8836">
        <v>214</v>
      </c>
      <c r="R8836" t="s">
        <v>108</v>
      </c>
    </row>
    <row r="8837" spans="1:19" x14ac:dyDescent="0.3">
      <c r="A8837">
        <v>89551</v>
      </c>
      <c r="B8837" s="1">
        <v>45828</v>
      </c>
      <c r="C8837" s="11">
        <v>0.16944444444444443</v>
      </c>
      <c r="D8837" s="12">
        <v>4</v>
      </c>
      <c r="E8837" s="12" t="str">
        <f>IF(Table2[[#This Row],[Request_Time]]&lt;TIME(12,0,0),"Morning",IF(Table2[[#This Row],[Request_Time]]&lt;TIME(17,0,0),"Afternoon","Evening"))</f>
        <v>Morning</v>
      </c>
      <c r="F8837" s="12"/>
      <c r="G8837" t="s">
        <v>26</v>
      </c>
      <c r="H8837" t="s">
        <v>58</v>
      </c>
      <c r="I8837" t="s">
        <v>18</v>
      </c>
      <c r="J8837">
        <v>226</v>
      </c>
      <c r="K8837" t="s">
        <v>31</v>
      </c>
      <c r="L8837" s="13"/>
      <c r="M8837" s="14"/>
      <c r="O8837">
        <v>2170</v>
      </c>
      <c r="P8837">
        <v>237</v>
      </c>
      <c r="R8837" t="s">
        <v>55</v>
      </c>
    </row>
    <row r="8838" spans="1:19" x14ac:dyDescent="0.3">
      <c r="A8838">
        <v>89554</v>
      </c>
      <c r="B8838" s="1">
        <v>45665</v>
      </c>
      <c r="C8838" s="11">
        <v>0.88958333333333339</v>
      </c>
      <c r="D8838" s="12">
        <v>21</v>
      </c>
      <c r="E8838" s="12" t="str">
        <f>IF(Table2[[#This Row],[Request_Time]]&lt;TIME(12,0,0),"Morning",IF(Table2[[#This Row],[Request_Time]]&lt;TIME(17,0,0),"Afternoon","Evening"))</f>
        <v>Evening</v>
      </c>
      <c r="F8838" s="12"/>
      <c r="G8838" t="s">
        <v>30</v>
      </c>
      <c r="H8838" t="s">
        <v>38</v>
      </c>
      <c r="I8838" t="s">
        <v>18</v>
      </c>
      <c r="J8838">
        <v>251</v>
      </c>
      <c r="K8838" t="s">
        <v>19</v>
      </c>
      <c r="L8838" s="13">
        <v>24.46</v>
      </c>
      <c r="M8838" s="14">
        <v>12.98</v>
      </c>
      <c r="N8838">
        <v>3</v>
      </c>
      <c r="O8838">
        <v>1383</v>
      </c>
      <c r="P8838">
        <v>252</v>
      </c>
      <c r="Q8838" t="s">
        <v>28</v>
      </c>
      <c r="S8838" t="s">
        <v>21</v>
      </c>
    </row>
    <row r="8839" spans="1:19" x14ac:dyDescent="0.3">
      <c r="A8839">
        <v>89574</v>
      </c>
      <c r="B8839" s="1">
        <v>45885</v>
      </c>
      <c r="C8839" s="11">
        <v>0.31527777777777777</v>
      </c>
      <c r="D8839" s="12">
        <v>7</v>
      </c>
      <c r="E8839" s="12" t="str">
        <f>IF(Table2[[#This Row],[Request_Time]]&lt;TIME(12,0,0),"Morning",IF(Table2[[#This Row],[Request_Time]]&lt;TIME(17,0,0),"Afternoon","Evening"))</f>
        <v>Morning</v>
      </c>
      <c r="F8839" s="12"/>
      <c r="G8839" t="s">
        <v>94</v>
      </c>
      <c r="H8839" t="s">
        <v>94</v>
      </c>
      <c r="I8839" t="s">
        <v>40</v>
      </c>
      <c r="J8839">
        <v>201</v>
      </c>
      <c r="K8839" t="s">
        <v>19</v>
      </c>
      <c r="L8839" s="13">
        <v>12.26</v>
      </c>
      <c r="M8839" s="14">
        <v>23.08</v>
      </c>
      <c r="N8839">
        <v>1</v>
      </c>
      <c r="O8839">
        <v>1194</v>
      </c>
      <c r="P8839">
        <v>256</v>
      </c>
      <c r="Q8839" t="s">
        <v>50</v>
      </c>
      <c r="S8839" t="s">
        <v>36</v>
      </c>
    </row>
    <row r="8840" spans="1:19" x14ac:dyDescent="0.3">
      <c r="A8840">
        <v>89599</v>
      </c>
      <c r="B8840" s="1">
        <v>45875</v>
      </c>
      <c r="C8840" s="11">
        <v>0.92013888888888884</v>
      </c>
      <c r="D8840" s="12">
        <v>22</v>
      </c>
      <c r="E8840" s="12" t="str">
        <f>IF(Table2[[#This Row],[Request_Time]]&lt;TIME(12,0,0),"Morning",IF(Table2[[#This Row],[Request_Time]]&lt;TIME(17,0,0),"Afternoon","Evening"))</f>
        <v>Evening</v>
      </c>
      <c r="F8840" s="12"/>
      <c r="G8840" t="s">
        <v>81</v>
      </c>
      <c r="H8840" t="s">
        <v>23</v>
      </c>
      <c r="I8840" t="s">
        <v>27</v>
      </c>
      <c r="J8840">
        <v>214</v>
      </c>
      <c r="K8840" t="s">
        <v>24</v>
      </c>
      <c r="L8840" s="13"/>
      <c r="M8840" s="14"/>
      <c r="O8840">
        <v>1991</v>
      </c>
      <c r="P8840">
        <v>256</v>
      </c>
    </row>
    <row r="8841" spans="1:19" x14ac:dyDescent="0.3">
      <c r="A8841">
        <v>89617</v>
      </c>
      <c r="B8841" s="1">
        <v>45662</v>
      </c>
      <c r="C8841" s="11">
        <v>6.5277777777777782E-2</v>
      </c>
      <c r="D8841" s="12">
        <v>1</v>
      </c>
      <c r="E8841" s="12" t="str">
        <f>IF(Table2[[#This Row],[Request_Time]]&lt;TIME(12,0,0),"Morning",IF(Table2[[#This Row],[Request_Time]]&lt;TIME(17,0,0),"Afternoon","Evening"))</f>
        <v>Morning</v>
      </c>
      <c r="F8841" s="12"/>
      <c r="G8841" t="s">
        <v>30</v>
      </c>
      <c r="H8841" t="s">
        <v>38</v>
      </c>
      <c r="I8841" t="s">
        <v>40</v>
      </c>
      <c r="J8841">
        <v>246</v>
      </c>
      <c r="K8841" t="s">
        <v>19</v>
      </c>
      <c r="L8841" s="13">
        <v>83.39</v>
      </c>
      <c r="M8841" s="14">
        <v>1.23</v>
      </c>
      <c r="N8841">
        <v>4</v>
      </c>
      <c r="O8841">
        <v>1918</v>
      </c>
      <c r="P8841">
        <v>209</v>
      </c>
      <c r="Q8841" t="s">
        <v>50</v>
      </c>
      <c r="S8841" t="s">
        <v>36</v>
      </c>
    </row>
    <row r="8842" spans="1:19" x14ac:dyDescent="0.3">
      <c r="A8842">
        <v>89621</v>
      </c>
      <c r="B8842" s="1">
        <v>45896</v>
      </c>
      <c r="C8842" s="11">
        <v>0.42291666666666666</v>
      </c>
      <c r="D8842" s="12">
        <v>10</v>
      </c>
      <c r="E8842" s="12" t="str">
        <f>IF(Table2[[#This Row],[Request_Time]]&lt;TIME(12,0,0),"Morning",IF(Table2[[#This Row],[Request_Time]]&lt;TIME(17,0,0),"Afternoon","Evening"))</f>
        <v>Morning</v>
      </c>
      <c r="F8842" s="12"/>
      <c r="G8842" t="s">
        <v>81</v>
      </c>
      <c r="H8842" t="s">
        <v>52</v>
      </c>
      <c r="I8842" t="s">
        <v>27</v>
      </c>
      <c r="J8842">
        <v>207</v>
      </c>
      <c r="K8842" t="s">
        <v>24</v>
      </c>
      <c r="L8842" s="13"/>
      <c r="M8842" s="14"/>
      <c r="O8842">
        <v>1496</v>
      </c>
      <c r="P8842">
        <v>245</v>
      </c>
    </row>
    <row r="8843" spans="1:19" x14ac:dyDescent="0.3">
      <c r="A8843">
        <v>89625</v>
      </c>
      <c r="B8843" s="1">
        <v>45950</v>
      </c>
      <c r="C8843" s="11">
        <v>0.51250000000000007</v>
      </c>
      <c r="D8843" s="12">
        <v>12</v>
      </c>
      <c r="E8843" s="12" t="str">
        <f>IF(Table2[[#This Row],[Request_Time]]&lt;TIME(12,0,0),"Morning",IF(Table2[[#This Row],[Request_Time]]&lt;TIME(17,0,0),"Afternoon","Evening"))</f>
        <v>Afternoon</v>
      </c>
      <c r="F8843" s="12"/>
      <c r="G8843" t="s">
        <v>67</v>
      </c>
      <c r="H8843" t="s">
        <v>91</v>
      </c>
      <c r="I8843" t="s">
        <v>27</v>
      </c>
      <c r="J8843">
        <v>231</v>
      </c>
      <c r="K8843" t="s">
        <v>19</v>
      </c>
      <c r="L8843" s="13">
        <v>17.2</v>
      </c>
      <c r="M8843" s="14">
        <v>11.83</v>
      </c>
      <c r="N8843">
        <v>4</v>
      </c>
      <c r="O8843">
        <v>1955</v>
      </c>
      <c r="P8843">
        <v>234</v>
      </c>
      <c r="Q8843" t="s">
        <v>44</v>
      </c>
      <c r="S8843" t="s">
        <v>36</v>
      </c>
    </row>
    <row r="8844" spans="1:19" x14ac:dyDescent="0.3">
      <c r="A8844">
        <v>89633</v>
      </c>
      <c r="B8844" s="1">
        <v>45729</v>
      </c>
      <c r="C8844" s="11">
        <v>0.94027777777777777</v>
      </c>
      <c r="D8844" s="12">
        <v>22</v>
      </c>
      <c r="E8844" s="12" t="str">
        <f>IF(Table2[[#This Row],[Request_Time]]&lt;TIME(12,0,0),"Morning",IF(Table2[[#This Row],[Request_Time]]&lt;TIME(17,0,0),"Afternoon","Evening"))</f>
        <v>Evening</v>
      </c>
      <c r="F8844" s="12"/>
      <c r="G8844" t="s">
        <v>23</v>
      </c>
      <c r="H8844" t="s">
        <v>26</v>
      </c>
      <c r="I8844" t="s">
        <v>40</v>
      </c>
      <c r="J8844">
        <v>239</v>
      </c>
      <c r="K8844" t="s">
        <v>19</v>
      </c>
      <c r="L8844" s="13">
        <v>70.05</v>
      </c>
      <c r="M8844" s="14">
        <v>11.69</v>
      </c>
      <c r="N8844">
        <v>1</v>
      </c>
      <c r="O8844">
        <v>1122</v>
      </c>
      <c r="P8844">
        <v>216</v>
      </c>
      <c r="Q8844" t="s">
        <v>44</v>
      </c>
      <c r="S8844" t="s">
        <v>36</v>
      </c>
    </row>
    <row r="8845" spans="1:19" x14ac:dyDescent="0.3">
      <c r="A8845">
        <v>89638</v>
      </c>
      <c r="B8845" s="1">
        <v>45700</v>
      </c>
      <c r="C8845" s="11">
        <v>0.29930555555555555</v>
      </c>
      <c r="D8845" s="12">
        <v>7</v>
      </c>
      <c r="E8845" s="12" t="str">
        <f>IF(Table2[[#This Row],[Request_Time]]&lt;TIME(12,0,0),"Morning",IF(Table2[[#This Row],[Request_Time]]&lt;TIME(17,0,0),"Afternoon","Evening"))</f>
        <v>Morning</v>
      </c>
      <c r="F8845" s="12"/>
      <c r="G8845" t="s">
        <v>83</v>
      </c>
      <c r="H8845" t="s">
        <v>83</v>
      </c>
      <c r="I8845" t="s">
        <v>40</v>
      </c>
      <c r="J8845">
        <v>255</v>
      </c>
      <c r="K8845" t="s">
        <v>24</v>
      </c>
      <c r="L8845" s="13"/>
      <c r="M8845" s="14"/>
      <c r="O8845">
        <v>1807</v>
      </c>
      <c r="P8845">
        <v>235</v>
      </c>
    </row>
    <row r="8846" spans="1:19" x14ac:dyDescent="0.3">
      <c r="A8846">
        <v>89641</v>
      </c>
      <c r="B8846" s="1">
        <v>45929</v>
      </c>
      <c r="C8846" s="11">
        <v>0.22777777777777777</v>
      </c>
      <c r="D8846" s="12">
        <v>5</v>
      </c>
      <c r="E8846" s="12" t="str">
        <f>IF(Table2[[#This Row],[Request_Time]]&lt;TIME(12,0,0),"Morning",IF(Table2[[#This Row],[Request_Time]]&lt;TIME(17,0,0),"Afternoon","Evening"))</f>
        <v>Morning</v>
      </c>
      <c r="F8846" s="12"/>
      <c r="G8846" t="s">
        <v>75</v>
      </c>
      <c r="H8846" t="s">
        <v>91</v>
      </c>
      <c r="I8846" t="s">
        <v>40</v>
      </c>
      <c r="J8846">
        <v>256</v>
      </c>
      <c r="K8846" t="s">
        <v>19</v>
      </c>
      <c r="L8846" s="13">
        <v>62.32</v>
      </c>
      <c r="M8846" s="14">
        <v>13.67</v>
      </c>
      <c r="N8846">
        <v>2</v>
      </c>
      <c r="O8846">
        <v>1619</v>
      </c>
      <c r="P8846">
        <v>219</v>
      </c>
      <c r="Q8846" t="s">
        <v>32</v>
      </c>
      <c r="S8846" t="s">
        <v>36</v>
      </c>
    </row>
    <row r="8847" spans="1:19" x14ac:dyDescent="0.3">
      <c r="A8847">
        <v>89644</v>
      </c>
      <c r="B8847" s="1">
        <v>45992</v>
      </c>
      <c r="C8847" s="11">
        <v>6.3888888888888884E-2</v>
      </c>
      <c r="D8847" s="12">
        <v>1</v>
      </c>
      <c r="E8847" s="12" t="str">
        <f>IF(Table2[[#This Row],[Request_Time]]&lt;TIME(12,0,0),"Morning",IF(Table2[[#This Row],[Request_Time]]&lt;TIME(17,0,0),"Afternoon","Evening"))</f>
        <v>Morning</v>
      </c>
      <c r="F8847" s="12"/>
      <c r="G8847" t="s">
        <v>23</v>
      </c>
      <c r="H8847" t="s">
        <v>52</v>
      </c>
      <c r="I8847" t="s">
        <v>40</v>
      </c>
      <c r="J8847">
        <v>242</v>
      </c>
      <c r="K8847" t="s">
        <v>19</v>
      </c>
      <c r="L8847" s="13">
        <v>39.270000000000003</v>
      </c>
      <c r="M8847" s="14">
        <v>10.95</v>
      </c>
      <c r="N8847">
        <v>5</v>
      </c>
      <c r="O8847">
        <v>1198</v>
      </c>
      <c r="P8847">
        <v>255</v>
      </c>
      <c r="Q8847" t="s">
        <v>44</v>
      </c>
      <c r="S8847" t="s">
        <v>36</v>
      </c>
    </row>
    <row r="8848" spans="1:19" x14ac:dyDescent="0.3">
      <c r="A8848">
        <v>89646</v>
      </c>
      <c r="B8848" s="1">
        <v>45890</v>
      </c>
      <c r="C8848" s="11">
        <v>0.50486111111111109</v>
      </c>
      <c r="D8848" s="12">
        <v>12</v>
      </c>
      <c r="E8848" s="12" t="str">
        <f>IF(Table2[[#This Row],[Request_Time]]&lt;TIME(12,0,0),"Morning",IF(Table2[[#This Row],[Request_Time]]&lt;TIME(17,0,0),"Afternoon","Evening"))</f>
        <v>Afternoon</v>
      </c>
      <c r="F8848" s="12"/>
      <c r="G8848" t="s">
        <v>58</v>
      </c>
      <c r="H8848" t="s">
        <v>26</v>
      </c>
      <c r="I8848" t="s">
        <v>27</v>
      </c>
      <c r="J8848">
        <v>208</v>
      </c>
      <c r="K8848" t="s">
        <v>19</v>
      </c>
      <c r="L8848" s="13">
        <v>13.9</v>
      </c>
      <c r="M8848" s="14">
        <v>16.579999999999998</v>
      </c>
      <c r="N8848">
        <v>2</v>
      </c>
      <c r="O8848">
        <v>1890</v>
      </c>
      <c r="P8848">
        <v>243</v>
      </c>
      <c r="Q8848" t="s">
        <v>20</v>
      </c>
      <c r="S8848" t="s">
        <v>36</v>
      </c>
    </row>
    <row r="8849" spans="1:19" x14ac:dyDescent="0.3">
      <c r="A8849">
        <v>89649</v>
      </c>
      <c r="B8849" s="1">
        <v>45826</v>
      </c>
      <c r="C8849" s="11">
        <v>0.5625</v>
      </c>
      <c r="D8849" s="12">
        <v>13</v>
      </c>
      <c r="E8849" s="12" t="str">
        <f>IF(Table2[[#This Row],[Request_Time]]&lt;TIME(12,0,0),"Morning",IF(Table2[[#This Row],[Request_Time]]&lt;TIME(17,0,0),"Afternoon","Evening"))</f>
        <v>Afternoon</v>
      </c>
      <c r="F8849" s="12"/>
      <c r="G8849" t="s">
        <v>94</v>
      </c>
      <c r="H8849" t="s">
        <v>6273</v>
      </c>
      <c r="I8849" t="s">
        <v>18</v>
      </c>
      <c r="J8849">
        <v>250</v>
      </c>
      <c r="K8849" t="s">
        <v>31</v>
      </c>
      <c r="L8849" s="13"/>
      <c r="M8849" s="14"/>
      <c r="O8849">
        <v>1739</v>
      </c>
      <c r="P8849">
        <v>208</v>
      </c>
      <c r="R8849" t="s">
        <v>55</v>
      </c>
    </row>
    <row r="8850" spans="1:19" x14ac:dyDescent="0.3">
      <c r="A8850">
        <v>89656</v>
      </c>
      <c r="B8850" s="1">
        <v>45817</v>
      </c>
      <c r="C8850" s="11">
        <v>0.84652777777777777</v>
      </c>
      <c r="D8850" s="12">
        <v>20</v>
      </c>
      <c r="E8850" s="12" t="str">
        <f>IF(Table2[[#This Row],[Request_Time]]&lt;TIME(12,0,0),"Morning",IF(Table2[[#This Row],[Request_Time]]&lt;TIME(17,0,0),"Afternoon","Evening"))</f>
        <v>Evening</v>
      </c>
      <c r="F8850" s="12"/>
      <c r="G8850" t="s">
        <v>81</v>
      </c>
      <c r="H8850" t="s">
        <v>72</v>
      </c>
      <c r="I8850" t="s">
        <v>27</v>
      </c>
      <c r="J8850">
        <v>221</v>
      </c>
      <c r="K8850" t="s">
        <v>19</v>
      </c>
      <c r="L8850" s="13">
        <v>50.65</v>
      </c>
      <c r="M8850" s="14">
        <v>11.21</v>
      </c>
      <c r="N8850">
        <v>3</v>
      </c>
      <c r="O8850">
        <v>2177</v>
      </c>
      <c r="P8850">
        <v>248</v>
      </c>
      <c r="Q8850" t="s">
        <v>20</v>
      </c>
      <c r="S8850" t="s">
        <v>36</v>
      </c>
    </row>
    <row r="8851" spans="1:19" x14ac:dyDescent="0.3">
      <c r="A8851">
        <v>89674</v>
      </c>
      <c r="B8851" s="1">
        <v>45928</v>
      </c>
      <c r="C8851" s="11">
        <v>5.9722222222222225E-2</v>
      </c>
      <c r="D8851" s="12">
        <v>1</v>
      </c>
      <c r="E8851" s="12" t="str">
        <f>IF(Table2[[#This Row],[Request_Time]]&lt;TIME(12,0,0),"Morning",IF(Table2[[#This Row],[Request_Time]]&lt;TIME(17,0,0),"Afternoon","Evening"))</f>
        <v>Morning</v>
      </c>
      <c r="F8851" s="12"/>
      <c r="G8851" t="s">
        <v>72</v>
      </c>
      <c r="H8851" t="s">
        <v>94</v>
      </c>
      <c r="I8851" t="s">
        <v>27</v>
      </c>
      <c r="J8851">
        <v>229</v>
      </c>
      <c r="K8851" t="s">
        <v>31</v>
      </c>
      <c r="L8851" s="13"/>
      <c r="M8851" s="14"/>
      <c r="O8851">
        <v>1336</v>
      </c>
      <c r="P8851">
        <v>207</v>
      </c>
      <c r="R8851" t="s">
        <v>108</v>
      </c>
    </row>
    <row r="8852" spans="1:19" x14ac:dyDescent="0.3">
      <c r="A8852">
        <v>89684</v>
      </c>
      <c r="B8852" s="1">
        <v>45899</v>
      </c>
      <c r="C8852" s="11">
        <v>0.7090277777777777</v>
      </c>
      <c r="D8852" s="12">
        <v>17</v>
      </c>
      <c r="E8852" s="12" t="str">
        <f>IF(Table2[[#This Row],[Request_Time]]&lt;TIME(12,0,0),"Morning",IF(Table2[[#This Row],[Request_Time]]&lt;TIME(17,0,0),"Afternoon","Evening"))</f>
        <v>Evening</v>
      </c>
      <c r="F8852" s="12"/>
      <c r="G8852" t="s">
        <v>52</v>
      </c>
      <c r="H8852" t="s">
        <v>30</v>
      </c>
      <c r="I8852" t="s">
        <v>18</v>
      </c>
      <c r="J8852">
        <v>225</v>
      </c>
      <c r="K8852" t="s">
        <v>19</v>
      </c>
      <c r="L8852" s="13">
        <v>75.680000000000007</v>
      </c>
      <c r="M8852" s="14">
        <v>26.22</v>
      </c>
      <c r="N8852">
        <v>5</v>
      </c>
      <c r="O8852">
        <v>2023</v>
      </c>
      <c r="P8852">
        <v>221</v>
      </c>
      <c r="Q8852" t="s">
        <v>53</v>
      </c>
      <c r="S8852" t="s">
        <v>21</v>
      </c>
    </row>
    <row r="8853" spans="1:19" x14ac:dyDescent="0.3">
      <c r="A8853">
        <v>89692</v>
      </c>
      <c r="B8853" s="1">
        <v>45691</v>
      </c>
      <c r="C8853" s="11">
        <v>0.57500000000000007</v>
      </c>
      <c r="D8853" s="12">
        <v>13</v>
      </c>
      <c r="E8853" s="12" t="str">
        <f>IF(Table2[[#This Row],[Request_Time]]&lt;TIME(12,0,0),"Morning",IF(Table2[[#This Row],[Request_Time]]&lt;TIME(17,0,0),"Afternoon","Evening"))</f>
        <v>Afternoon</v>
      </c>
      <c r="F8853" s="12"/>
      <c r="G8853" t="s">
        <v>81</v>
      </c>
      <c r="H8853" t="s">
        <v>75</v>
      </c>
      <c r="I8853" t="s">
        <v>40</v>
      </c>
      <c r="J8853">
        <v>232</v>
      </c>
      <c r="K8853" t="s">
        <v>24</v>
      </c>
      <c r="L8853" s="13"/>
      <c r="M8853" s="14"/>
      <c r="O8853">
        <v>1657</v>
      </c>
      <c r="P8853">
        <v>238</v>
      </c>
    </row>
    <row r="8854" spans="1:19" x14ac:dyDescent="0.3">
      <c r="A8854">
        <v>89704</v>
      </c>
      <c r="B8854" s="1">
        <v>45935</v>
      </c>
      <c r="C8854" s="11">
        <v>0.52361111111111114</v>
      </c>
      <c r="D8854" s="12">
        <v>12</v>
      </c>
      <c r="E8854" s="12" t="str">
        <f>IF(Table2[[#This Row],[Request_Time]]&lt;TIME(12,0,0),"Morning",IF(Table2[[#This Row],[Request_Time]]&lt;TIME(17,0,0),"Afternoon","Evening"))</f>
        <v>Afternoon</v>
      </c>
      <c r="F8854" s="12"/>
      <c r="G8854" t="s">
        <v>30</v>
      </c>
      <c r="H8854" t="s">
        <v>91</v>
      </c>
      <c r="I8854" t="s">
        <v>27</v>
      </c>
      <c r="J8854">
        <v>220</v>
      </c>
      <c r="K8854" t="s">
        <v>19</v>
      </c>
      <c r="L8854" s="13">
        <v>62.7</v>
      </c>
      <c r="M8854" s="14">
        <v>11.86</v>
      </c>
      <c r="N8854">
        <v>4</v>
      </c>
      <c r="O8854">
        <v>1824</v>
      </c>
      <c r="P8854">
        <v>201</v>
      </c>
      <c r="Q8854" t="s">
        <v>53</v>
      </c>
      <c r="S8854" t="s">
        <v>21</v>
      </c>
    </row>
    <row r="8855" spans="1:19" x14ac:dyDescent="0.3">
      <c r="A8855">
        <v>89716</v>
      </c>
      <c r="B8855" s="1">
        <v>45809</v>
      </c>
      <c r="C8855" s="11">
        <v>0.49027777777777781</v>
      </c>
      <c r="D8855" s="12">
        <v>11</v>
      </c>
      <c r="E8855" s="12" t="str">
        <f>IF(Table2[[#This Row],[Request_Time]]&lt;TIME(12,0,0),"Morning",IF(Table2[[#This Row],[Request_Time]]&lt;TIME(17,0,0),"Afternoon","Evening"))</f>
        <v>Morning</v>
      </c>
      <c r="F8855" s="12"/>
      <c r="G8855" t="s">
        <v>30</v>
      </c>
      <c r="H8855" t="s">
        <v>94</v>
      </c>
      <c r="I8855" t="s">
        <v>27</v>
      </c>
      <c r="J8855">
        <v>207</v>
      </c>
      <c r="K8855" t="s">
        <v>19</v>
      </c>
      <c r="L8855" s="13">
        <v>82.25</v>
      </c>
      <c r="M8855" s="14">
        <v>17.29</v>
      </c>
      <c r="N8855">
        <v>4</v>
      </c>
      <c r="O8855">
        <v>1600</v>
      </c>
      <c r="P8855">
        <v>260</v>
      </c>
      <c r="Q8855" t="s">
        <v>20</v>
      </c>
      <c r="S8855" t="s">
        <v>21</v>
      </c>
    </row>
    <row r="8856" spans="1:19" x14ac:dyDescent="0.3">
      <c r="A8856">
        <v>89735</v>
      </c>
      <c r="B8856" s="1">
        <v>45957</v>
      </c>
      <c r="C8856" s="11">
        <v>0.30763888888888891</v>
      </c>
      <c r="D8856" s="12">
        <v>7</v>
      </c>
      <c r="E8856" s="12" t="str">
        <f>IF(Table2[[#This Row],[Request_Time]]&lt;TIME(12,0,0),"Morning",IF(Table2[[#This Row],[Request_Time]]&lt;TIME(17,0,0),"Afternoon","Evening"))</f>
        <v>Morning</v>
      </c>
      <c r="F8856" s="12"/>
      <c r="G8856" t="s">
        <v>26</v>
      </c>
      <c r="H8856" t="s">
        <v>38</v>
      </c>
      <c r="I8856" t="s">
        <v>40</v>
      </c>
      <c r="J8856">
        <v>235</v>
      </c>
      <c r="K8856" t="s">
        <v>19</v>
      </c>
      <c r="L8856" s="13">
        <v>66.53</v>
      </c>
      <c r="M8856" s="14">
        <v>4.45</v>
      </c>
      <c r="N8856">
        <v>1</v>
      </c>
      <c r="O8856">
        <v>1166</v>
      </c>
      <c r="P8856">
        <v>212</v>
      </c>
      <c r="Q8856" t="s">
        <v>44</v>
      </c>
      <c r="S8856" t="s">
        <v>21</v>
      </c>
    </row>
    <row r="8857" spans="1:19" x14ac:dyDescent="0.3">
      <c r="A8857">
        <v>89738</v>
      </c>
      <c r="B8857" s="1">
        <v>45793</v>
      </c>
      <c r="C8857" s="11">
        <v>3.6805555555555557E-2</v>
      </c>
      <c r="D8857" s="12">
        <v>0</v>
      </c>
      <c r="E8857" s="12" t="str">
        <f>IF(Table2[[#This Row],[Request_Time]]&lt;TIME(12,0,0),"Morning",IF(Table2[[#This Row],[Request_Time]]&lt;TIME(17,0,0),"Afternoon","Evening"))</f>
        <v>Morning</v>
      </c>
      <c r="F8857" s="12"/>
      <c r="G8857" t="s">
        <v>26</v>
      </c>
      <c r="H8857" t="s">
        <v>67</v>
      </c>
      <c r="I8857" t="s">
        <v>18</v>
      </c>
      <c r="J8857">
        <v>260</v>
      </c>
      <c r="K8857" t="s">
        <v>19</v>
      </c>
      <c r="L8857" s="13">
        <v>84.05</v>
      </c>
      <c r="M8857" s="14">
        <v>12.9</v>
      </c>
      <c r="N8857">
        <v>3</v>
      </c>
      <c r="O8857">
        <v>2079</v>
      </c>
      <c r="P8857">
        <v>255</v>
      </c>
      <c r="Q8857" t="s">
        <v>44</v>
      </c>
      <c r="S8857" t="s">
        <v>21</v>
      </c>
    </row>
    <row r="8858" spans="1:19" x14ac:dyDescent="0.3">
      <c r="A8858">
        <v>89745</v>
      </c>
      <c r="B8858" s="1">
        <v>45985</v>
      </c>
      <c r="C8858" s="11">
        <v>0.7583333333333333</v>
      </c>
      <c r="D8858" s="12">
        <v>18</v>
      </c>
      <c r="E8858" s="12" t="str">
        <f>IF(Table2[[#This Row],[Request_Time]]&lt;TIME(12,0,0),"Morning",IF(Table2[[#This Row],[Request_Time]]&lt;TIME(17,0,0),"Afternoon","Evening"))</f>
        <v>Evening</v>
      </c>
      <c r="F8858" s="12"/>
      <c r="G8858" t="s">
        <v>94</v>
      </c>
      <c r="H8858" t="s">
        <v>67</v>
      </c>
      <c r="I8858" t="s">
        <v>27</v>
      </c>
      <c r="J8858">
        <v>248</v>
      </c>
      <c r="K8858" t="s">
        <v>19</v>
      </c>
      <c r="L8858" s="13">
        <v>77.040000000000006</v>
      </c>
      <c r="M8858" s="14">
        <v>1.63</v>
      </c>
      <c r="N8858">
        <v>5</v>
      </c>
      <c r="O8858">
        <v>1052</v>
      </c>
      <c r="P8858">
        <v>224</v>
      </c>
      <c r="Q8858" t="s">
        <v>28</v>
      </c>
      <c r="S8858" t="s">
        <v>36</v>
      </c>
    </row>
    <row r="8859" spans="1:19" x14ac:dyDescent="0.3">
      <c r="A8859">
        <v>89771</v>
      </c>
      <c r="B8859" s="1">
        <v>45817</v>
      </c>
      <c r="C8859" s="11">
        <v>0.33611111111111108</v>
      </c>
      <c r="D8859" s="12">
        <v>8</v>
      </c>
      <c r="E8859" s="12" t="str">
        <f>IF(Table2[[#This Row],[Request_Time]]&lt;TIME(12,0,0),"Morning",IF(Table2[[#This Row],[Request_Time]]&lt;TIME(17,0,0),"Afternoon","Evening"))</f>
        <v>Morning</v>
      </c>
      <c r="F8859" s="12"/>
      <c r="G8859" t="s">
        <v>6272</v>
      </c>
      <c r="H8859" t="s">
        <v>52</v>
      </c>
      <c r="I8859" t="s">
        <v>27</v>
      </c>
      <c r="J8859">
        <v>247</v>
      </c>
      <c r="K8859" t="s">
        <v>31</v>
      </c>
      <c r="L8859" s="13"/>
      <c r="M8859" s="14"/>
      <c r="O8859">
        <v>1083</v>
      </c>
      <c r="P8859">
        <v>236</v>
      </c>
      <c r="R8859" t="s">
        <v>47</v>
      </c>
    </row>
    <row r="8860" spans="1:19" x14ac:dyDescent="0.3">
      <c r="A8860">
        <v>89808</v>
      </c>
      <c r="B8860" s="1">
        <v>45779</v>
      </c>
      <c r="C8860" s="11">
        <v>1.8055555555555557E-2</v>
      </c>
      <c r="D8860" s="12">
        <v>0</v>
      </c>
      <c r="E8860" s="12" t="str">
        <f>IF(Table2[[#This Row],[Request_Time]]&lt;TIME(12,0,0),"Morning",IF(Table2[[#This Row],[Request_Time]]&lt;TIME(17,0,0),"Afternoon","Evening"))</f>
        <v>Morning</v>
      </c>
      <c r="F8860" s="12"/>
      <c r="G8860" t="s">
        <v>83</v>
      </c>
      <c r="H8860" t="s">
        <v>67</v>
      </c>
      <c r="I8860" t="s">
        <v>18</v>
      </c>
      <c r="J8860">
        <v>251</v>
      </c>
      <c r="K8860" t="s">
        <v>19</v>
      </c>
      <c r="L8860" s="13">
        <v>19.71</v>
      </c>
      <c r="M8860" s="14">
        <v>23.53</v>
      </c>
      <c r="N8860">
        <v>2</v>
      </c>
      <c r="O8860">
        <v>1991</v>
      </c>
      <c r="P8860">
        <v>249</v>
      </c>
      <c r="Q8860" t="s">
        <v>53</v>
      </c>
      <c r="S8860" t="s">
        <v>36</v>
      </c>
    </row>
    <row r="8861" spans="1:19" x14ac:dyDescent="0.3">
      <c r="A8861">
        <v>89809</v>
      </c>
      <c r="B8861" s="1">
        <v>45989</v>
      </c>
      <c r="C8861" s="11">
        <v>0.68333333333333324</v>
      </c>
      <c r="D8861" s="12">
        <v>16</v>
      </c>
      <c r="E8861" s="12" t="str">
        <f>IF(Table2[[#This Row],[Request_Time]]&lt;TIME(12,0,0),"Morning",IF(Table2[[#This Row],[Request_Time]]&lt;TIME(17,0,0),"Afternoon","Evening"))</f>
        <v>Afternoon</v>
      </c>
      <c r="F8861" s="12"/>
      <c r="G8861" t="s">
        <v>75</v>
      </c>
      <c r="H8861" t="s">
        <v>52</v>
      </c>
      <c r="I8861" t="s">
        <v>27</v>
      </c>
      <c r="J8861">
        <v>236</v>
      </c>
      <c r="K8861" t="s">
        <v>19</v>
      </c>
      <c r="L8861" s="13">
        <v>44.46</v>
      </c>
      <c r="M8861" s="14">
        <v>24.85</v>
      </c>
      <c r="N8861">
        <v>1</v>
      </c>
      <c r="O8861">
        <v>2107</v>
      </c>
      <c r="P8861">
        <v>260</v>
      </c>
      <c r="Q8861" t="s">
        <v>53</v>
      </c>
      <c r="S8861" t="s">
        <v>21</v>
      </c>
    </row>
    <row r="8862" spans="1:19" x14ac:dyDescent="0.3">
      <c r="A8862">
        <v>89813</v>
      </c>
      <c r="B8862" s="1">
        <v>45821</v>
      </c>
      <c r="C8862" s="11">
        <v>0.71875</v>
      </c>
      <c r="D8862" s="12">
        <v>17</v>
      </c>
      <c r="E8862" s="12" t="str">
        <f>IF(Table2[[#This Row],[Request_Time]]&lt;TIME(12,0,0),"Morning",IF(Table2[[#This Row],[Request_Time]]&lt;TIME(17,0,0),"Afternoon","Evening"))</f>
        <v>Evening</v>
      </c>
      <c r="F8862" s="12"/>
      <c r="G8862" t="s">
        <v>52</v>
      </c>
      <c r="H8862" t="s">
        <v>30</v>
      </c>
      <c r="I8862" t="s">
        <v>40</v>
      </c>
      <c r="J8862">
        <v>213</v>
      </c>
      <c r="K8862" t="s">
        <v>31</v>
      </c>
      <c r="L8862" s="13"/>
      <c r="M8862" s="14"/>
      <c r="O8862">
        <v>1569</v>
      </c>
      <c r="P8862">
        <v>250</v>
      </c>
      <c r="R8862" t="s">
        <v>61</v>
      </c>
    </row>
    <row r="8863" spans="1:19" x14ac:dyDescent="0.3">
      <c r="A8863">
        <v>89831</v>
      </c>
      <c r="B8863" s="1">
        <v>45972</v>
      </c>
      <c r="C8863" s="11">
        <v>0.40486111111111112</v>
      </c>
      <c r="D8863" s="12">
        <v>9</v>
      </c>
      <c r="E8863" s="12" t="str">
        <f>IF(Table2[[#This Row],[Request_Time]]&lt;TIME(12,0,0),"Morning",IF(Table2[[#This Row],[Request_Time]]&lt;TIME(17,0,0),"Afternoon","Evening"))</f>
        <v>Morning</v>
      </c>
      <c r="F8863" s="12"/>
      <c r="G8863" t="s">
        <v>72</v>
      </c>
      <c r="H8863" t="s">
        <v>94</v>
      </c>
      <c r="I8863" t="s">
        <v>40</v>
      </c>
      <c r="J8863">
        <v>248</v>
      </c>
      <c r="K8863" t="s">
        <v>19</v>
      </c>
      <c r="L8863" s="13">
        <v>71.150000000000006</v>
      </c>
      <c r="M8863" s="14">
        <v>25.88</v>
      </c>
      <c r="N8863">
        <v>2</v>
      </c>
      <c r="O8863">
        <v>1425</v>
      </c>
      <c r="P8863">
        <v>245</v>
      </c>
      <c r="Q8863" t="s">
        <v>20</v>
      </c>
      <c r="S8863" t="s">
        <v>21</v>
      </c>
    </row>
    <row r="8864" spans="1:19" x14ac:dyDescent="0.3">
      <c r="A8864">
        <v>89832</v>
      </c>
      <c r="B8864" s="1">
        <v>45694</v>
      </c>
      <c r="C8864" s="11">
        <v>0.81111111111111101</v>
      </c>
      <c r="D8864" s="12">
        <v>19</v>
      </c>
      <c r="E8864" s="12" t="str">
        <f>IF(Table2[[#This Row],[Request_Time]]&lt;TIME(12,0,0),"Morning",IF(Table2[[#This Row],[Request_Time]]&lt;TIME(17,0,0),"Afternoon","Evening"))</f>
        <v>Evening</v>
      </c>
      <c r="F8864" s="12"/>
      <c r="G8864" t="s">
        <v>38</v>
      </c>
      <c r="H8864" t="s">
        <v>75</v>
      </c>
      <c r="I8864" t="s">
        <v>18</v>
      </c>
      <c r="J8864">
        <v>230</v>
      </c>
      <c r="K8864" t="s">
        <v>31</v>
      </c>
      <c r="L8864" s="13"/>
      <c r="M8864" s="14"/>
      <c r="O8864">
        <v>1561</v>
      </c>
      <c r="P8864">
        <v>216</v>
      </c>
      <c r="R8864" t="s">
        <v>108</v>
      </c>
    </row>
    <row r="8865" spans="1:19" x14ac:dyDescent="0.3">
      <c r="A8865">
        <v>89843</v>
      </c>
      <c r="B8865" s="1">
        <v>46014</v>
      </c>
      <c r="C8865" s="11">
        <v>0.50763888888888886</v>
      </c>
      <c r="D8865" s="12">
        <v>12</v>
      </c>
      <c r="E8865" s="12" t="str">
        <f>IF(Table2[[#This Row],[Request_Time]]&lt;TIME(12,0,0),"Morning",IF(Table2[[#This Row],[Request_Time]]&lt;TIME(17,0,0),"Afternoon","Evening"))</f>
        <v>Afternoon</v>
      </c>
      <c r="F8865" s="12"/>
      <c r="G8865" t="s">
        <v>83</v>
      </c>
      <c r="H8865" t="s">
        <v>58</v>
      </c>
      <c r="I8865" t="s">
        <v>40</v>
      </c>
      <c r="J8865">
        <v>225</v>
      </c>
      <c r="K8865" t="s">
        <v>19</v>
      </c>
      <c r="L8865" s="13">
        <v>9.4700000000000006</v>
      </c>
      <c r="M8865" s="14">
        <v>3.26</v>
      </c>
      <c r="N8865">
        <v>4</v>
      </c>
      <c r="O8865">
        <v>1259</v>
      </c>
      <c r="P8865">
        <v>255</v>
      </c>
      <c r="Q8865" t="s">
        <v>32</v>
      </c>
      <c r="S8865" t="s">
        <v>21</v>
      </c>
    </row>
    <row r="8866" spans="1:19" x14ac:dyDescent="0.3">
      <c r="A8866">
        <v>89846</v>
      </c>
      <c r="B8866" s="1">
        <v>45970</v>
      </c>
      <c r="C8866" s="11">
        <v>0.50208333333333333</v>
      </c>
      <c r="D8866" s="12">
        <v>12</v>
      </c>
      <c r="E8866" s="12" t="str">
        <f>IF(Table2[[#This Row],[Request_Time]]&lt;TIME(12,0,0),"Morning",IF(Table2[[#This Row],[Request_Time]]&lt;TIME(17,0,0),"Afternoon","Evening"))</f>
        <v>Afternoon</v>
      </c>
      <c r="F8866" s="12"/>
      <c r="G8866" t="s">
        <v>6273</v>
      </c>
      <c r="H8866" t="s">
        <v>94</v>
      </c>
      <c r="I8866" t="s">
        <v>18</v>
      </c>
      <c r="J8866">
        <v>224</v>
      </c>
      <c r="K8866" t="s">
        <v>19</v>
      </c>
      <c r="L8866" s="13">
        <v>66.66</v>
      </c>
      <c r="M8866" s="14">
        <v>3.12</v>
      </c>
      <c r="N8866">
        <v>1</v>
      </c>
      <c r="O8866">
        <v>1886</v>
      </c>
      <c r="P8866">
        <v>241</v>
      </c>
      <c r="Q8866" t="s">
        <v>44</v>
      </c>
      <c r="S8866" t="s">
        <v>21</v>
      </c>
    </row>
    <row r="8867" spans="1:19" x14ac:dyDescent="0.3">
      <c r="A8867">
        <v>89851</v>
      </c>
      <c r="B8867" s="1">
        <v>46007</v>
      </c>
      <c r="C8867" s="11">
        <v>0.25763888888888892</v>
      </c>
      <c r="D8867" s="12">
        <v>6</v>
      </c>
      <c r="E8867" s="12" t="str">
        <f>IF(Table2[[#This Row],[Request_Time]]&lt;TIME(12,0,0),"Morning",IF(Table2[[#This Row],[Request_Time]]&lt;TIME(17,0,0),"Afternoon","Evening"))</f>
        <v>Morning</v>
      </c>
      <c r="F8867" s="12"/>
      <c r="G8867" t="s">
        <v>83</v>
      </c>
      <c r="H8867" t="s">
        <v>6272</v>
      </c>
      <c r="I8867" t="s">
        <v>27</v>
      </c>
      <c r="J8867">
        <v>219</v>
      </c>
      <c r="K8867" t="s">
        <v>19</v>
      </c>
      <c r="L8867" s="13">
        <v>62.83</v>
      </c>
      <c r="M8867" s="14">
        <v>13.92</v>
      </c>
      <c r="N8867">
        <v>5</v>
      </c>
      <c r="O8867">
        <v>1197</v>
      </c>
      <c r="P8867">
        <v>225</v>
      </c>
      <c r="Q8867" t="s">
        <v>50</v>
      </c>
      <c r="S8867" t="s">
        <v>36</v>
      </c>
    </row>
    <row r="8868" spans="1:19" x14ac:dyDescent="0.3">
      <c r="A8868">
        <v>89871</v>
      </c>
      <c r="B8868" s="1">
        <v>45979</v>
      </c>
      <c r="C8868" s="11">
        <v>0.89374999999999993</v>
      </c>
      <c r="D8868" s="12">
        <v>21</v>
      </c>
      <c r="E8868" s="12" t="str">
        <f>IF(Table2[[#This Row],[Request_Time]]&lt;TIME(12,0,0),"Morning",IF(Table2[[#This Row],[Request_Time]]&lt;TIME(17,0,0),"Afternoon","Evening"))</f>
        <v>Evening</v>
      </c>
      <c r="F8868" s="12"/>
      <c r="G8868" t="s">
        <v>23</v>
      </c>
      <c r="H8868" t="s">
        <v>38</v>
      </c>
      <c r="I8868" t="s">
        <v>40</v>
      </c>
      <c r="J8868">
        <v>248</v>
      </c>
      <c r="K8868" t="s">
        <v>19</v>
      </c>
      <c r="L8868" s="13">
        <v>62.45</v>
      </c>
      <c r="M8868" s="14">
        <v>18.670000000000002</v>
      </c>
      <c r="N8868">
        <v>1</v>
      </c>
      <c r="O8868">
        <v>1409</v>
      </c>
      <c r="P8868">
        <v>249</v>
      </c>
      <c r="Q8868" t="s">
        <v>53</v>
      </c>
      <c r="S8868" t="s">
        <v>36</v>
      </c>
    </row>
    <row r="8869" spans="1:19" x14ac:dyDescent="0.3">
      <c r="A8869">
        <v>89872</v>
      </c>
      <c r="B8869" s="1">
        <v>45659</v>
      </c>
      <c r="C8869" s="11">
        <v>0.91875000000000007</v>
      </c>
      <c r="D8869" s="12">
        <v>22</v>
      </c>
      <c r="E8869" s="12" t="str">
        <f>IF(Table2[[#This Row],[Request_Time]]&lt;TIME(12,0,0),"Morning",IF(Table2[[#This Row],[Request_Time]]&lt;TIME(17,0,0),"Afternoon","Evening"))</f>
        <v>Evening</v>
      </c>
      <c r="F8869" s="12"/>
      <c r="G8869" t="s">
        <v>72</v>
      </c>
      <c r="H8869" t="s">
        <v>83</v>
      </c>
      <c r="I8869" t="s">
        <v>40</v>
      </c>
      <c r="J8869">
        <v>254</v>
      </c>
      <c r="K8869" t="s">
        <v>31</v>
      </c>
      <c r="L8869" s="13"/>
      <c r="M8869" s="14"/>
      <c r="O8869">
        <v>2156</v>
      </c>
      <c r="P8869">
        <v>233</v>
      </c>
      <c r="R8869" t="s">
        <v>128</v>
      </c>
    </row>
    <row r="8870" spans="1:19" x14ac:dyDescent="0.3">
      <c r="A8870">
        <v>89873</v>
      </c>
      <c r="B8870" s="1">
        <v>45775</v>
      </c>
      <c r="C8870" s="11">
        <v>0.7319444444444444</v>
      </c>
      <c r="D8870" s="12">
        <v>17</v>
      </c>
      <c r="E8870" s="12" t="str">
        <f>IF(Table2[[#This Row],[Request_Time]]&lt;TIME(12,0,0),"Morning",IF(Table2[[#This Row],[Request_Time]]&lt;TIME(17,0,0),"Afternoon","Evening"))</f>
        <v>Evening</v>
      </c>
      <c r="F8870" s="12"/>
      <c r="G8870" t="s">
        <v>72</v>
      </c>
      <c r="H8870" t="s">
        <v>81</v>
      </c>
      <c r="I8870" t="s">
        <v>27</v>
      </c>
      <c r="J8870">
        <v>236</v>
      </c>
      <c r="K8870" t="s">
        <v>19</v>
      </c>
      <c r="L8870" s="13">
        <v>83.94</v>
      </c>
      <c r="M8870" s="14">
        <v>27.83</v>
      </c>
      <c r="N8870">
        <v>1</v>
      </c>
      <c r="O8870">
        <v>1432</v>
      </c>
      <c r="P8870">
        <v>208</v>
      </c>
      <c r="Q8870" t="s">
        <v>20</v>
      </c>
      <c r="S8870" t="s">
        <v>21</v>
      </c>
    </row>
    <row r="8871" spans="1:19" x14ac:dyDescent="0.3">
      <c r="A8871">
        <v>89891</v>
      </c>
      <c r="B8871" s="1">
        <v>45680</v>
      </c>
      <c r="C8871" s="11">
        <v>0.68472222222222223</v>
      </c>
      <c r="D8871" s="12">
        <v>16</v>
      </c>
      <c r="E8871" s="12" t="str">
        <f>IF(Table2[[#This Row],[Request_Time]]&lt;TIME(12,0,0),"Morning",IF(Table2[[#This Row],[Request_Time]]&lt;TIME(17,0,0),"Afternoon","Evening"))</f>
        <v>Afternoon</v>
      </c>
      <c r="F8871" s="12"/>
      <c r="G8871" t="s">
        <v>67</v>
      </c>
      <c r="H8871" t="s">
        <v>81</v>
      </c>
      <c r="I8871" t="s">
        <v>40</v>
      </c>
      <c r="J8871">
        <v>239</v>
      </c>
      <c r="K8871" t="s">
        <v>19</v>
      </c>
      <c r="L8871" s="13">
        <v>49.41</v>
      </c>
      <c r="M8871" s="14">
        <v>20.94</v>
      </c>
      <c r="N8871">
        <v>2</v>
      </c>
      <c r="O8871">
        <v>1975</v>
      </c>
      <c r="P8871">
        <v>206</v>
      </c>
      <c r="Q8871" t="s">
        <v>32</v>
      </c>
      <c r="S8871" t="s">
        <v>21</v>
      </c>
    </row>
    <row r="8872" spans="1:19" x14ac:dyDescent="0.3">
      <c r="A8872">
        <v>89892</v>
      </c>
      <c r="B8872" s="1">
        <v>45979</v>
      </c>
      <c r="C8872" s="11">
        <v>0.8930555555555556</v>
      </c>
      <c r="D8872" s="12">
        <v>21</v>
      </c>
      <c r="E8872" s="12" t="str">
        <f>IF(Table2[[#This Row],[Request_Time]]&lt;TIME(12,0,0),"Morning",IF(Table2[[#This Row],[Request_Time]]&lt;TIME(17,0,0),"Afternoon","Evening"))</f>
        <v>Evening</v>
      </c>
      <c r="F8872" s="12"/>
      <c r="G8872" t="s">
        <v>91</v>
      </c>
      <c r="H8872" t="s">
        <v>26</v>
      </c>
      <c r="I8872" t="s">
        <v>27</v>
      </c>
      <c r="J8872">
        <v>252</v>
      </c>
      <c r="K8872" t="s">
        <v>19</v>
      </c>
      <c r="L8872" s="13">
        <v>73.56</v>
      </c>
      <c r="M8872" s="14">
        <v>6.73</v>
      </c>
      <c r="N8872">
        <v>4</v>
      </c>
      <c r="O8872">
        <v>1590</v>
      </c>
      <c r="P8872">
        <v>200</v>
      </c>
      <c r="Q8872" t="s">
        <v>44</v>
      </c>
      <c r="S8872" t="s">
        <v>21</v>
      </c>
    </row>
    <row r="8873" spans="1:19" x14ac:dyDescent="0.3">
      <c r="A8873">
        <v>89901</v>
      </c>
      <c r="B8873" s="1">
        <v>45920</v>
      </c>
      <c r="C8873" s="11">
        <v>0.27986111111111112</v>
      </c>
      <c r="D8873" s="12">
        <v>6</v>
      </c>
      <c r="E8873" s="12" t="str">
        <f>IF(Table2[[#This Row],[Request_Time]]&lt;TIME(12,0,0),"Morning",IF(Table2[[#This Row],[Request_Time]]&lt;TIME(17,0,0),"Afternoon","Evening"))</f>
        <v>Morning</v>
      </c>
      <c r="F8873" s="12"/>
      <c r="G8873" t="s">
        <v>38</v>
      </c>
      <c r="H8873" t="s">
        <v>23</v>
      </c>
      <c r="I8873" t="s">
        <v>27</v>
      </c>
      <c r="J8873">
        <v>233</v>
      </c>
      <c r="K8873" t="s">
        <v>31</v>
      </c>
      <c r="L8873" s="13"/>
      <c r="M8873" s="14"/>
      <c r="O8873">
        <v>1404</v>
      </c>
      <c r="P8873">
        <v>212</v>
      </c>
      <c r="R8873" t="s">
        <v>32</v>
      </c>
    </row>
    <row r="8874" spans="1:19" x14ac:dyDescent="0.3">
      <c r="A8874">
        <v>89905</v>
      </c>
      <c r="B8874" s="1">
        <v>45673</v>
      </c>
      <c r="C8874" s="11">
        <v>0.82847222222222217</v>
      </c>
      <c r="D8874" s="12">
        <v>19</v>
      </c>
      <c r="E8874" s="12" t="str">
        <f>IF(Table2[[#This Row],[Request_Time]]&lt;TIME(12,0,0),"Morning",IF(Table2[[#This Row],[Request_Time]]&lt;TIME(17,0,0),"Afternoon","Evening"))</f>
        <v>Evening</v>
      </c>
      <c r="F8874" s="12"/>
      <c r="G8874" t="s">
        <v>23</v>
      </c>
      <c r="H8874" t="s">
        <v>94</v>
      </c>
      <c r="I8874" t="s">
        <v>27</v>
      </c>
      <c r="J8874">
        <v>255</v>
      </c>
      <c r="K8874" t="s">
        <v>19</v>
      </c>
      <c r="L8874" s="13">
        <v>79.25</v>
      </c>
      <c r="M8874" s="14">
        <v>11.55</v>
      </c>
      <c r="N8874">
        <v>5</v>
      </c>
      <c r="O8874">
        <v>1869</v>
      </c>
      <c r="P8874">
        <v>223</v>
      </c>
      <c r="Q8874" t="s">
        <v>44</v>
      </c>
      <c r="S8874" t="s">
        <v>21</v>
      </c>
    </row>
    <row r="8875" spans="1:19" x14ac:dyDescent="0.3">
      <c r="A8875">
        <v>89911</v>
      </c>
      <c r="B8875" s="1">
        <v>45754</v>
      </c>
      <c r="C8875" s="11">
        <v>0.28958333333333336</v>
      </c>
      <c r="D8875" s="12">
        <v>6</v>
      </c>
      <c r="E8875" s="12" t="str">
        <f>IF(Table2[[#This Row],[Request_Time]]&lt;TIME(12,0,0),"Morning",IF(Table2[[#This Row],[Request_Time]]&lt;TIME(17,0,0),"Afternoon","Evening"))</f>
        <v>Morning</v>
      </c>
      <c r="F8875" s="12"/>
      <c r="G8875" t="s">
        <v>26</v>
      </c>
      <c r="H8875" t="s">
        <v>67</v>
      </c>
      <c r="I8875" t="s">
        <v>18</v>
      </c>
      <c r="J8875">
        <v>220</v>
      </c>
      <c r="K8875" t="s">
        <v>19</v>
      </c>
      <c r="L8875" s="13">
        <v>73.260000000000005</v>
      </c>
      <c r="M8875" s="14">
        <v>1.53</v>
      </c>
      <c r="N8875">
        <v>1</v>
      </c>
      <c r="O8875">
        <v>1967</v>
      </c>
      <c r="P8875">
        <v>246</v>
      </c>
      <c r="Q8875" t="s">
        <v>32</v>
      </c>
      <c r="S8875" t="s">
        <v>21</v>
      </c>
    </row>
    <row r="8876" spans="1:19" x14ac:dyDescent="0.3">
      <c r="A8876">
        <v>89919</v>
      </c>
      <c r="B8876" s="1">
        <v>45676</v>
      </c>
      <c r="C8876" s="11">
        <v>0.74097222222222225</v>
      </c>
      <c r="D8876" s="12">
        <v>17</v>
      </c>
      <c r="E8876" s="12" t="str">
        <f>IF(Table2[[#This Row],[Request_Time]]&lt;TIME(12,0,0),"Morning",IF(Table2[[#This Row],[Request_Time]]&lt;TIME(17,0,0),"Afternoon","Evening"))</f>
        <v>Evening</v>
      </c>
      <c r="F8876" s="12"/>
      <c r="G8876" t="s">
        <v>6273</v>
      </c>
      <c r="H8876" t="s">
        <v>67</v>
      </c>
      <c r="I8876" t="s">
        <v>27</v>
      </c>
      <c r="J8876">
        <v>217</v>
      </c>
      <c r="K8876" t="s">
        <v>19</v>
      </c>
      <c r="L8876" s="13">
        <v>46.71</v>
      </c>
      <c r="M8876" s="14">
        <v>13.23</v>
      </c>
      <c r="N8876">
        <v>1</v>
      </c>
      <c r="O8876">
        <v>1773</v>
      </c>
      <c r="P8876">
        <v>209</v>
      </c>
      <c r="Q8876" t="s">
        <v>50</v>
      </c>
      <c r="S8876" t="s">
        <v>36</v>
      </c>
    </row>
    <row r="8877" spans="1:19" x14ac:dyDescent="0.3">
      <c r="A8877">
        <v>89923</v>
      </c>
      <c r="B8877" s="1">
        <v>45752</v>
      </c>
      <c r="C8877" s="11">
        <v>0.37013888888888885</v>
      </c>
      <c r="D8877" s="12">
        <v>8</v>
      </c>
      <c r="E8877" s="12" t="str">
        <f>IF(Table2[[#This Row],[Request_Time]]&lt;TIME(12,0,0),"Morning",IF(Table2[[#This Row],[Request_Time]]&lt;TIME(17,0,0),"Afternoon","Evening"))</f>
        <v>Morning</v>
      </c>
      <c r="F8877" s="12"/>
      <c r="G8877" t="s">
        <v>94</v>
      </c>
      <c r="H8877" t="s">
        <v>81</v>
      </c>
      <c r="I8877" t="s">
        <v>27</v>
      </c>
      <c r="J8877">
        <v>255</v>
      </c>
      <c r="K8877" t="s">
        <v>19</v>
      </c>
      <c r="L8877" s="13">
        <v>62.93</v>
      </c>
      <c r="M8877" s="14">
        <v>0.67</v>
      </c>
      <c r="N8877">
        <v>3</v>
      </c>
      <c r="O8877">
        <v>2114</v>
      </c>
      <c r="P8877">
        <v>209</v>
      </c>
      <c r="Q8877" t="s">
        <v>32</v>
      </c>
      <c r="S8877" t="s">
        <v>21</v>
      </c>
    </row>
    <row r="8878" spans="1:19" x14ac:dyDescent="0.3">
      <c r="A8878">
        <v>89934</v>
      </c>
      <c r="B8878" s="1">
        <v>45881</v>
      </c>
      <c r="C8878" s="11">
        <v>0.8569444444444444</v>
      </c>
      <c r="D8878" s="12">
        <v>20</v>
      </c>
      <c r="E8878" s="12" t="str">
        <f>IF(Table2[[#This Row],[Request_Time]]&lt;TIME(12,0,0),"Morning",IF(Table2[[#This Row],[Request_Time]]&lt;TIME(17,0,0),"Afternoon","Evening"))</f>
        <v>Evening</v>
      </c>
      <c r="F8878" s="12"/>
      <c r="G8878" t="s">
        <v>26</v>
      </c>
      <c r="H8878" t="s">
        <v>30</v>
      </c>
      <c r="I8878" t="s">
        <v>27</v>
      </c>
      <c r="J8878">
        <v>248</v>
      </c>
      <c r="K8878" t="s">
        <v>19</v>
      </c>
      <c r="L8878" s="13">
        <v>58</v>
      </c>
      <c r="M8878" s="14">
        <v>5.53</v>
      </c>
      <c r="N8878">
        <v>5</v>
      </c>
      <c r="O8878">
        <v>1698</v>
      </c>
      <c r="P8878">
        <v>256</v>
      </c>
      <c r="Q8878" t="s">
        <v>50</v>
      </c>
      <c r="S8878" t="s">
        <v>36</v>
      </c>
    </row>
    <row r="8879" spans="1:19" x14ac:dyDescent="0.3">
      <c r="A8879">
        <v>89939</v>
      </c>
      <c r="B8879" s="1">
        <v>45708</v>
      </c>
      <c r="C8879" s="11">
        <v>0.40972222222222227</v>
      </c>
      <c r="D8879" s="12">
        <v>9</v>
      </c>
      <c r="E8879" s="12" t="str">
        <f>IF(Table2[[#This Row],[Request_Time]]&lt;TIME(12,0,0),"Morning",IF(Table2[[#This Row],[Request_Time]]&lt;TIME(17,0,0),"Afternoon","Evening"))</f>
        <v>Morning</v>
      </c>
      <c r="F8879" s="12"/>
      <c r="G8879" t="s">
        <v>6272</v>
      </c>
      <c r="H8879" t="s">
        <v>94</v>
      </c>
      <c r="I8879" t="s">
        <v>18</v>
      </c>
      <c r="J8879">
        <v>230</v>
      </c>
      <c r="K8879" t="s">
        <v>19</v>
      </c>
      <c r="L8879" s="13">
        <v>16.43</v>
      </c>
      <c r="M8879" s="14">
        <v>9.57</v>
      </c>
      <c r="N8879">
        <v>2</v>
      </c>
      <c r="O8879">
        <v>1735</v>
      </c>
      <c r="P8879">
        <v>211</v>
      </c>
      <c r="Q8879" t="s">
        <v>44</v>
      </c>
      <c r="S8879" t="s">
        <v>36</v>
      </c>
    </row>
    <row r="8880" spans="1:19" x14ac:dyDescent="0.3">
      <c r="A8880">
        <v>89952</v>
      </c>
      <c r="B8880" s="1">
        <v>45912</v>
      </c>
      <c r="C8880" s="11">
        <v>0.7104166666666667</v>
      </c>
      <c r="D8880" s="12">
        <v>17</v>
      </c>
      <c r="E8880" s="12" t="str">
        <f>IF(Table2[[#This Row],[Request_Time]]&lt;TIME(12,0,0),"Morning",IF(Table2[[#This Row],[Request_Time]]&lt;TIME(17,0,0),"Afternoon","Evening"))</f>
        <v>Evening</v>
      </c>
      <c r="F8880" s="12"/>
      <c r="G8880" t="s">
        <v>58</v>
      </c>
      <c r="H8880" t="s">
        <v>83</v>
      </c>
      <c r="I8880" t="s">
        <v>27</v>
      </c>
      <c r="J8880">
        <v>201</v>
      </c>
      <c r="K8880" t="s">
        <v>19</v>
      </c>
      <c r="L8880" s="13">
        <v>56.08</v>
      </c>
      <c r="M8880" s="14">
        <v>11.09</v>
      </c>
      <c r="N8880">
        <v>5</v>
      </c>
      <c r="O8880">
        <v>1165</v>
      </c>
      <c r="P8880">
        <v>215</v>
      </c>
      <c r="Q8880" t="s">
        <v>32</v>
      </c>
      <c r="S8880" t="s">
        <v>36</v>
      </c>
    </row>
    <row r="8881" spans="1:19" x14ac:dyDescent="0.3">
      <c r="A8881">
        <v>89965</v>
      </c>
      <c r="B8881" s="1">
        <v>45832</v>
      </c>
      <c r="C8881" s="11">
        <v>0.88750000000000007</v>
      </c>
      <c r="D8881" s="12">
        <v>21</v>
      </c>
      <c r="E8881" s="12" t="str">
        <f>IF(Table2[[#This Row],[Request_Time]]&lt;TIME(12,0,0),"Morning",IF(Table2[[#This Row],[Request_Time]]&lt;TIME(17,0,0),"Afternoon","Evening"))</f>
        <v>Evening</v>
      </c>
      <c r="F8881" s="12"/>
      <c r="G8881" t="s">
        <v>81</v>
      </c>
      <c r="H8881" t="s">
        <v>6272</v>
      </c>
      <c r="I8881" t="s">
        <v>40</v>
      </c>
      <c r="J8881">
        <v>244</v>
      </c>
      <c r="K8881" t="s">
        <v>19</v>
      </c>
      <c r="L8881" s="13">
        <v>25.63</v>
      </c>
      <c r="M8881" s="14">
        <v>17.66</v>
      </c>
      <c r="N8881">
        <v>3</v>
      </c>
      <c r="O8881">
        <v>1657</v>
      </c>
      <c r="P8881">
        <v>210</v>
      </c>
      <c r="Q8881" t="s">
        <v>44</v>
      </c>
      <c r="S8881" t="s">
        <v>36</v>
      </c>
    </row>
    <row r="8882" spans="1:19" x14ac:dyDescent="0.3">
      <c r="A8882">
        <v>90007</v>
      </c>
      <c r="B8882" s="1">
        <v>45744</v>
      </c>
      <c r="C8882" s="11">
        <v>0.22222222222222221</v>
      </c>
      <c r="D8882" s="12">
        <v>5</v>
      </c>
      <c r="E8882" s="12" t="str">
        <f>IF(Table2[[#This Row],[Request_Time]]&lt;TIME(12,0,0),"Morning",IF(Table2[[#This Row],[Request_Time]]&lt;TIME(17,0,0),"Afternoon","Evening"))</f>
        <v>Morning</v>
      </c>
      <c r="F8882" s="12"/>
      <c r="G8882" t="s">
        <v>91</v>
      </c>
      <c r="H8882" t="s">
        <v>23</v>
      </c>
      <c r="I8882" t="s">
        <v>27</v>
      </c>
      <c r="J8882">
        <v>226</v>
      </c>
      <c r="K8882" t="s">
        <v>19</v>
      </c>
      <c r="L8882" s="13">
        <v>78.36</v>
      </c>
      <c r="M8882" s="14">
        <v>12.73</v>
      </c>
      <c r="N8882">
        <v>5</v>
      </c>
      <c r="O8882">
        <v>1064</v>
      </c>
      <c r="P8882">
        <v>259</v>
      </c>
      <c r="Q8882" t="s">
        <v>53</v>
      </c>
      <c r="S8882" t="s">
        <v>36</v>
      </c>
    </row>
    <row r="8883" spans="1:19" x14ac:dyDescent="0.3">
      <c r="A8883">
        <v>90012</v>
      </c>
      <c r="B8883" s="1">
        <v>46010</v>
      </c>
      <c r="C8883" s="11">
        <v>0.44375000000000003</v>
      </c>
      <c r="D8883" s="12">
        <v>10</v>
      </c>
      <c r="E8883" s="12" t="str">
        <f>IF(Table2[[#This Row],[Request_Time]]&lt;TIME(12,0,0),"Morning",IF(Table2[[#This Row],[Request_Time]]&lt;TIME(17,0,0),"Afternoon","Evening"))</f>
        <v>Morning</v>
      </c>
      <c r="F8883" s="12"/>
      <c r="G8883" t="s">
        <v>83</v>
      </c>
      <c r="H8883" t="s">
        <v>81</v>
      </c>
      <c r="I8883" t="s">
        <v>40</v>
      </c>
      <c r="J8883">
        <v>230</v>
      </c>
      <c r="K8883" t="s">
        <v>31</v>
      </c>
      <c r="L8883" s="13"/>
      <c r="M8883" s="14"/>
      <c r="O8883">
        <v>2083</v>
      </c>
      <c r="P8883">
        <v>203</v>
      </c>
      <c r="R8883" t="s">
        <v>32</v>
      </c>
    </row>
    <row r="8884" spans="1:19" x14ac:dyDescent="0.3">
      <c r="A8884">
        <v>90041</v>
      </c>
      <c r="B8884" s="1">
        <v>45758</v>
      </c>
      <c r="C8884" s="11">
        <v>0.86944444444444446</v>
      </c>
      <c r="D8884" s="12">
        <v>20</v>
      </c>
      <c r="E8884" s="12" t="str">
        <f>IF(Table2[[#This Row],[Request_Time]]&lt;TIME(12,0,0),"Morning",IF(Table2[[#This Row],[Request_Time]]&lt;TIME(17,0,0),"Afternoon","Evening"))</f>
        <v>Evening</v>
      </c>
      <c r="F8884" s="12"/>
      <c r="G8884" t="s">
        <v>58</v>
      </c>
      <c r="H8884" t="s">
        <v>30</v>
      </c>
      <c r="I8884" t="s">
        <v>40</v>
      </c>
      <c r="J8884">
        <v>232</v>
      </c>
      <c r="K8884" t="s">
        <v>19</v>
      </c>
      <c r="L8884" s="13">
        <v>7.69</v>
      </c>
      <c r="M8884" s="14">
        <v>12.66</v>
      </c>
      <c r="N8884">
        <v>2</v>
      </c>
      <c r="O8884">
        <v>2077</v>
      </c>
      <c r="P8884">
        <v>241</v>
      </c>
      <c r="Q8884" t="s">
        <v>32</v>
      </c>
      <c r="S8884" t="s">
        <v>21</v>
      </c>
    </row>
    <row r="8885" spans="1:19" x14ac:dyDescent="0.3">
      <c r="A8885">
        <v>90052</v>
      </c>
      <c r="B8885" s="1">
        <v>45711</v>
      </c>
      <c r="C8885" s="11">
        <v>0.81805555555555554</v>
      </c>
      <c r="D8885" s="12">
        <v>19</v>
      </c>
      <c r="E8885" s="12" t="str">
        <f>IF(Table2[[#This Row],[Request_Time]]&lt;TIME(12,0,0),"Morning",IF(Table2[[#This Row],[Request_Time]]&lt;TIME(17,0,0),"Afternoon","Evening"))</f>
        <v>Evening</v>
      </c>
      <c r="F8885" s="12"/>
      <c r="G8885" t="s">
        <v>30</v>
      </c>
      <c r="H8885" t="s">
        <v>52</v>
      </c>
      <c r="I8885" t="s">
        <v>18</v>
      </c>
      <c r="J8885">
        <v>222</v>
      </c>
      <c r="K8885" t="s">
        <v>19</v>
      </c>
      <c r="L8885" s="13">
        <v>38.15</v>
      </c>
      <c r="M8885" s="14">
        <v>7.85</v>
      </c>
      <c r="N8885">
        <v>5</v>
      </c>
      <c r="O8885">
        <v>1345</v>
      </c>
      <c r="P8885">
        <v>234</v>
      </c>
      <c r="Q8885" t="s">
        <v>50</v>
      </c>
      <c r="S8885" t="s">
        <v>36</v>
      </c>
    </row>
    <row r="8886" spans="1:19" x14ac:dyDescent="0.3">
      <c r="A8886">
        <v>90052</v>
      </c>
      <c r="B8886" s="1">
        <v>45698</v>
      </c>
      <c r="C8886" s="11">
        <v>0.76597222222222217</v>
      </c>
      <c r="D8886" s="12">
        <v>18</v>
      </c>
      <c r="E8886" s="12" t="str">
        <f>IF(Table2[[#This Row],[Request_Time]]&lt;TIME(12,0,0),"Morning",IF(Table2[[#This Row],[Request_Time]]&lt;TIME(17,0,0),"Afternoon","Evening"))</f>
        <v>Evening</v>
      </c>
      <c r="F8886" s="12"/>
      <c r="G8886" t="s">
        <v>75</v>
      </c>
      <c r="H8886" t="s">
        <v>83</v>
      </c>
      <c r="I8886" t="s">
        <v>18</v>
      </c>
      <c r="J8886">
        <v>200</v>
      </c>
      <c r="K8886" t="s">
        <v>19</v>
      </c>
      <c r="L8886" s="13">
        <v>23.16</v>
      </c>
      <c r="M8886" s="14">
        <v>20.72</v>
      </c>
      <c r="N8886">
        <v>2</v>
      </c>
      <c r="O8886">
        <v>2151</v>
      </c>
      <c r="P8886">
        <v>222</v>
      </c>
      <c r="Q8886" t="s">
        <v>44</v>
      </c>
      <c r="S8886" t="s">
        <v>21</v>
      </c>
    </row>
    <row r="8887" spans="1:19" x14ac:dyDescent="0.3">
      <c r="A8887">
        <v>90053</v>
      </c>
      <c r="B8887" s="1">
        <v>45672</v>
      </c>
      <c r="C8887" s="11">
        <v>0.72430555555555554</v>
      </c>
      <c r="D8887" s="12">
        <v>17</v>
      </c>
      <c r="E8887" s="12" t="str">
        <f>IF(Table2[[#This Row],[Request_Time]]&lt;TIME(12,0,0),"Morning",IF(Table2[[#This Row],[Request_Time]]&lt;TIME(17,0,0),"Afternoon","Evening"))</f>
        <v>Evening</v>
      </c>
      <c r="F8887" s="12"/>
      <c r="G8887" t="s">
        <v>67</v>
      </c>
      <c r="H8887" t="s">
        <v>58</v>
      </c>
      <c r="I8887" t="s">
        <v>18</v>
      </c>
      <c r="J8887">
        <v>213</v>
      </c>
      <c r="K8887" t="s">
        <v>31</v>
      </c>
      <c r="L8887" s="13"/>
      <c r="M8887" s="14"/>
      <c r="O8887">
        <v>1513</v>
      </c>
      <c r="P8887">
        <v>246</v>
      </c>
      <c r="R8887" t="s">
        <v>108</v>
      </c>
    </row>
    <row r="8888" spans="1:19" x14ac:dyDescent="0.3">
      <c r="A8888">
        <v>90053</v>
      </c>
      <c r="B8888" s="1">
        <v>45749</v>
      </c>
      <c r="C8888" s="11">
        <v>6.3888888888888884E-2</v>
      </c>
      <c r="D8888" s="12">
        <v>1</v>
      </c>
      <c r="E8888" s="12" t="str">
        <f>IF(Table2[[#This Row],[Request_Time]]&lt;TIME(12,0,0),"Morning",IF(Table2[[#This Row],[Request_Time]]&lt;TIME(17,0,0),"Afternoon","Evening"))</f>
        <v>Morning</v>
      </c>
      <c r="F8888" s="12"/>
      <c r="G8888" t="s">
        <v>6272</v>
      </c>
      <c r="H8888" t="s">
        <v>94</v>
      </c>
      <c r="I8888" t="s">
        <v>40</v>
      </c>
      <c r="J8888">
        <v>227</v>
      </c>
      <c r="K8888" t="s">
        <v>31</v>
      </c>
      <c r="L8888" s="13"/>
      <c r="M8888" s="14"/>
      <c r="O8888">
        <v>1608</v>
      </c>
      <c r="P8888">
        <v>253</v>
      </c>
      <c r="R8888" t="s">
        <v>41</v>
      </c>
    </row>
    <row r="8889" spans="1:19" x14ac:dyDescent="0.3">
      <c r="A8889">
        <v>90067</v>
      </c>
      <c r="B8889" s="1">
        <v>45936</v>
      </c>
      <c r="C8889" s="11">
        <v>0.90555555555555556</v>
      </c>
      <c r="D8889" s="12">
        <v>21</v>
      </c>
      <c r="E8889" s="12" t="str">
        <f>IF(Table2[[#This Row],[Request_Time]]&lt;TIME(12,0,0),"Morning",IF(Table2[[#This Row],[Request_Time]]&lt;TIME(17,0,0),"Afternoon","Evening"))</f>
        <v>Evening</v>
      </c>
      <c r="F8889" s="12"/>
      <c r="G8889" t="s">
        <v>75</v>
      </c>
      <c r="H8889" t="s">
        <v>83</v>
      </c>
      <c r="I8889" t="s">
        <v>40</v>
      </c>
      <c r="J8889">
        <v>212</v>
      </c>
      <c r="K8889" t="s">
        <v>19</v>
      </c>
      <c r="L8889" s="13">
        <v>63.09</v>
      </c>
      <c r="M8889" s="14">
        <v>25.74</v>
      </c>
      <c r="N8889">
        <v>1</v>
      </c>
      <c r="O8889">
        <v>2108</v>
      </c>
      <c r="P8889">
        <v>207</v>
      </c>
      <c r="Q8889" t="s">
        <v>20</v>
      </c>
      <c r="S8889" t="s">
        <v>36</v>
      </c>
    </row>
    <row r="8890" spans="1:19" x14ac:dyDescent="0.3">
      <c r="A8890">
        <v>90070</v>
      </c>
      <c r="B8890" s="1">
        <v>45849</v>
      </c>
      <c r="C8890" s="11">
        <v>0.96597222222222223</v>
      </c>
      <c r="D8890" s="12">
        <v>23</v>
      </c>
      <c r="E8890" s="12" t="str">
        <f>IF(Table2[[#This Row],[Request_Time]]&lt;TIME(12,0,0),"Morning",IF(Table2[[#This Row],[Request_Time]]&lt;TIME(17,0,0),"Afternoon","Evening"))</f>
        <v>Evening</v>
      </c>
      <c r="F8890" s="12"/>
      <c r="G8890" t="s">
        <v>30</v>
      </c>
      <c r="H8890" t="s">
        <v>91</v>
      </c>
      <c r="I8890" t="s">
        <v>40</v>
      </c>
      <c r="J8890">
        <v>227</v>
      </c>
      <c r="K8890" t="s">
        <v>19</v>
      </c>
      <c r="L8890" s="13">
        <v>63.19</v>
      </c>
      <c r="M8890" s="14">
        <v>15.98</v>
      </c>
      <c r="N8890">
        <v>3</v>
      </c>
      <c r="O8890">
        <v>1467</v>
      </c>
      <c r="P8890">
        <v>224</v>
      </c>
      <c r="Q8890" t="s">
        <v>28</v>
      </c>
      <c r="S8890" t="s">
        <v>36</v>
      </c>
    </row>
    <row r="8891" spans="1:19" x14ac:dyDescent="0.3">
      <c r="A8891">
        <v>90070</v>
      </c>
      <c r="B8891" s="1">
        <v>45856</v>
      </c>
      <c r="C8891" s="11">
        <v>0.61111111111111105</v>
      </c>
      <c r="D8891" s="12">
        <v>14</v>
      </c>
      <c r="E8891" s="12" t="str">
        <f>IF(Table2[[#This Row],[Request_Time]]&lt;TIME(12,0,0),"Morning",IF(Table2[[#This Row],[Request_Time]]&lt;TIME(17,0,0),"Afternoon","Evening"))</f>
        <v>Afternoon</v>
      </c>
      <c r="F8891" s="12"/>
      <c r="G8891" t="s">
        <v>30</v>
      </c>
      <c r="H8891" t="s">
        <v>75</v>
      </c>
      <c r="I8891" t="s">
        <v>27</v>
      </c>
      <c r="J8891">
        <v>236</v>
      </c>
      <c r="K8891" t="s">
        <v>19</v>
      </c>
      <c r="L8891" s="13">
        <v>42.78</v>
      </c>
      <c r="M8891" s="14">
        <v>27.45</v>
      </c>
      <c r="N8891">
        <v>2</v>
      </c>
      <c r="O8891">
        <v>2117</v>
      </c>
      <c r="P8891">
        <v>241</v>
      </c>
      <c r="Q8891" t="s">
        <v>28</v>
      </c>
      <c r="S8891" t="s">
        <v>21</v>
      </c>
    </row>
    <row r="8892" spans="1:19" x14ac:dyDescent="0.3">
      <c r="A8892">
        <v>90084</v>
      </c>
      <c r="B8892" s="1">
        <v>45999</v>
      </c>
      <c r="C8892" s="11">
        <v>0.16597222222222222</v>
      </c>
      <c r="D8892" s="12">
        <v>3</v>
      </c>
      <c r="E8892" s="12" t="str">
        <f>IF(Table2[[#This Row],[Request_Time]]&lt;TIME(12,0,0),"Morning",IF(Table2[[#This Row],[Request_Time]]&lt;TIME(17,0,0),"Afternoon","Evening"))</f>
        <v>Morning</v>
      </c>
      <c r="F8892" s="12"/>
      <c r="G8892" t="s">
        <v>67</v>
      </c>
      <c r="H8892" t="s">
        <v>67</v>
      </c>
      <c r="I8892" t="s">
        <v>18</v>
      </c>
      <c r="J8892">
        <v>251</v>
      </c>
      <c r="K8892" t="s">
        <v>19</v>
      </c>
      <c r="L8892" s="13">
        <v>20.03</v>
      </c>
      <c r="M8892" s="14">
        <v>8.26</v>
      </c>
      <c r="N8892">
        <v>3</v>
      </c>
      <c r="O8892">
        <v>1502</v>
      </c>
      <c r="P8892">
        <v>204</v>
      </c>
      <c r="Q8892" t="s">
        <v>28</v>
      </c>
      <c r="S8892" t="s">
        <v>36</v>
      </c>
    </row>
    <row r="8893" spans="1:19" x14ac:dyDescent="0.3">
      <c r="A8893">
        <v>90117</v>
      </c>
      <c r="B8893" s="1">
        <v>45661</v>
      </c>
      <c r="C8893" s="11">
        <v>0.38472222222222219</v>
      </c>
      <c r="D8893" s="12">
        <v>9</v>
      </c>
      <c r="E8893" s="12" t="str">
        <f>IF(Table2[[#This Row],[Request_Time]]&lt;TIME(12,0,0),"Morning",IF(Table2[[#This Row],[Request_Time]]&lt;TIME(17,0,0),"Afternoon","Evening"))</f>
        <v>Morning</v>
      </c>
      <c r="F8893" s="12"/>
      <c r="G8893" t="s">
        <v>72</v>
      </c>
      <c r="H8893" t="s">
        <v>38</v>
      </c>
      <c r="I8893" t="s">
        <v>18</v>
      </c>
      <c r="J8893">
        <v>220</v>
      </c>
      <c r="K8893" t="s">
        <v>19</v>
      </c>
      <c r="L8893" s="13">
        <v>24.87</v>
      </c>
      <c r="M8893" s="14">
        <v>26.96</v>
      </c>
      <c r="N8893">
        <v>2</v>
      </c>
      <c r="O8893">
        <v>1679</v>
      </c>
      <c r="P8893">
        <v>256</v>
      </c>
      <c r="Q8893" t="s">
        <v>44</v>
      </c>
      <c r="S8893" t="s">
        <v>36</v>
      </c>
    </row>
    <row r="8894" spans="1:19" x14ac:dyDescent="0.3">
      <c r="A8894">
        <v>90134</v>
      </c>
      <c r="B8894" s="1">
        <v>45933</v>
      </c>
      <c r="C8894" s="11">
        <v>0.7895833333333333</v>
      </c>
      <c r="D8894" s="12">
        <v>18</v>
      </c>
      <c r="E8894" s="12" t="str">
        <f>IF(Table2[[#This Row],[Request_Time]]&lt;TIME(12,0,0),"Morning",IF(Table2[[#This Row],[Request_Time]]&lt;TIME(17,0,0),"Afternoon","Evening"))</f>
        <v>Evening</v>
      </c>
      <c r="F8894" s="12"/>
      <c r="G8894" t="s">
        <v>58</v>
      </c>
      <c r="H8894" t="s">
        <v>67</v>
      </c>
      <c r="I8894" t="s">
        <v>18</v>
      </c>
      <c r="J8894">
        <v>214</v>
      </c>
      <c r="K8894" t="s">
        <v>19</v>
      </c>
      <c r="L8894" s="13">
        <v>30.63</v>
      </c>
      <c r="M8894" s="14">
        <v>24.77</v>
      </c>
      <c r="N8894">
        <v>5</v>
      </c>
      <c r="O8894">
        <v>2094</v>
      </c>
      <c r="P8894">
        <v>220</v>
      </c>
      <c r="Q8894" t="s">
        <v>44</v>
      </c>
      <c r="S8894" t="s">
        <v>36</v>
      </c>
    </row>
    <row r="8895" spans="1:19" x14ac:dyDescent="0.3">
      <c r="A8895">
        <v>90138</v>
      </c>
      <c r="B8895" s="1">
        <v>45877</v>
      </c>
      <c r="C8895" s="11">
        <v>9.930555555555555E-2</v>
      </c>
      <c r="D8895" s="12">
        <v>2</v>
      </c>
      <c r="E8895" s="12" t="str">
        <f>IF(Table2[[#This Row],[Request_Time]]&lt;TIME(12,0,0),"Morning",IF(Table2[[#This Row],[Request_Time]]&lt;TIME(17,0,0),"Afternoon","Evening"))</f>
        <v>Morning</v>
      </c>
      <c r="F8895" s="12"/>
      <c r="G8895" t="s">
        <v>6272</v>
      </c>
      <c r="H8895" t="s">
        <v>91</v>
      </c>
      <c r="I8895" t="s">
        <v>40</v>
      </c>
      <c r="J8895">
        <v>219</v>
      </c>
      <c r="K8895" t="s">
        <v>19</v>
      </c>
      <c r="L8895" s="13">
        <v>77.83</v>
      </c>
      <c r="M8895" s="14">
        <v>8</v>
      </c>
      <c r="N8895">
        <v>1</v>
      </c>
      <c r="O8895">
        <v>1805</v>
      </c>
      <c r="P8895">
        <v>225</v>
      </c>
      <c r="Q8895" t="s">
        <v>50</v>
      </c>
      <c r="S8895" t="s">
        <v>36</v>
      </c>
    </row>
    <row r="8896" spans="1:19" x14ac:dyDescent="0.3">
      <c r="A8896">
        <v>90144</v>
      </c>
      <c r="B8896" s="1">
        <v>45972</v>
      </c>
      <c r="C8896" s="11">
        <v>0.3756944444444445</v>
      </c>
      <c r="D8896" s="12">
        <v>9</v>
      </c>
      <c r="E8896" s="12" t="str">
        <f>IF(Table2[[#This Row],[Request_Time]]&lt;TIME(12,0,0),"Morning",IF(Table2[[#This Row],[Request_Time]]&lt;TIME(17,0,0),"Afternoon","Evening"))</f>
        <v>Morning</v>
      </c>
      <c r="F8896" s="12"/>
      <c r="G8896" t="s">
        <v>75</v>
      </c>
      <c r="H8896" t="s">
        <v>91</v>
      </c>
      <c r="I8896" t="s">
        <v>40</v>
      </c>
      <c r="J8896">
        <v>202</v>
      </c>
      <c r="K8896" t="s">
        <v>19</v>
      </c>
      <c r="L8896" s="13">
        <v>51.37</v>
      </c>
      <c r="M8896" s="14">
        <v>16.34</v>
      </c>
      <c r="N8896">
        <v>2</v>
      </c>
      <c r="O8896">
        <v>2148</v>
      </c>
      <c r="P8896">
        <v>251</v>
      </c>
      <c r="Q8896" t="s">
        <v>32</v>
      </c>
      <c r="S8896" t="s">
        <v>36</v>
      </c>
    </row>
    <row r="8897" spans="1:19" x14ac:dyDescent="0.3">
      <c r="A8897">
        <v>90147</v>
      </c>
      <c r="B8897" s="1">
        <v>46012</v>
      </c>
      <c r="C8897" s="11">
        <v>0.22430555555555556</v>
      </c>
      <c r="D8897" s="12">
        <v>5</v>
      </c>
      <c r="E8897" s="12" t="str">
        <f>IF(Table2[[#This Row],[Request_Time]]&lt;TIME(12,0,0),"Morning",IF(Table2[[#This Row],[Request_Time]]&lt;TIME(17,0,0),"Afternoon","Evening"))</f>
        <v>Morning</v>
      </c>
      <c r="F8897" s="12"/>
      <c r="G8897" t="s">
        <v>6273</v>
      </c>
      <c r="H8897" t="s">
        <v>23</v>
      </c>
      <c r="I8897" t="s">
        <v>27</v>
      </c>
      <c r="J8897">
        <v>201</v>
      </c>
      <c r="K8897" t="s">
        <v>31</v>
      </c>
      <c r="L8897" s="13"/>
      <c r="M8897" s="14"/>
      <c r="O8897">
        <v>1774</v>
      </c>
      <c r="P8897">
        <v>227</v>
      </c>
      <c r="R8897" t="s">
        <v>41</v>
      </c>
    </row>
    <row r="8898" spans="1:19" x14ac:dyDescent="0.3">
      <c r="A8898">
        <v>90165</v>
      </c>
      <c r="B8898" s="1">
        <v>45946</v>
      </c>
      <c r="C8898" s="11">
        <v>0.31875000000000003</v>
      </c>
      <c r="D8898" s="12">
        <v>7</v>
      </c>
      <c r="E8898" s="12" t="str">
        <f>IF(Table2[[#This Row],[Request_Time]]&lt;TIME(12,0,0),"Morning",IF(Table2[[#This Row],[Request_Time]]&lt;TIME(17,0,0),"Afternoon","Evening"))</f>
        <v>Morning</v>
      </c>
      <c r="F8898" s="12"/>
      <c r="G8898" t="s">
        <v>81</v>
      </c>
      <c r="H8898" t="s">
        <v>26</v>
      </c>
      <c r="I8898" t="s">
        <v>27</v>
      </c>
      <c r="J8898">
        <v>242</v>
      </c>
      <c r="K8898" t="s">
        <v>19</v>
      </c>
      <c r="L8898" s="13">
        <v>49.88</v>
      </c>
      <c r="M8898" s="14">
        <v>23.21</v>
      </c>
      <c r="N8898">
        <v>3</v>
      </c>
      <c r="O8898">
        <v>1874</v>
      </c>
      <c r="P8898">
        <v>226</v>
      </c>
      <c r="Q8898" t="s">
        <v>50</v>
      </c>
      <c r="S8898" t="s">
        <v>21</v>
      </c>
    </row>
    <row r="8899" spans="1:19" x14ac:dyDescent="0.3">
      <c r="A8899">
        <v>90176</v>
      </c>
      <c r="B8899" s="1">
        <v>45873</v>
      </c>
      <c r="C8899" s="11">
        <v>0.19166666666666665</v>
      </c>
      <c r="D8899" s="12">
        <v>4</v>
      </c>
      <c r="E8899" s="12" t="str">
        <f>IF(Table2[[#This Row],[Request_Time]]&lt;TIME(12,0,0),"Morning",IF(Table2[[#This Row],[Request_Time]]&lt;TIME(17,0,0),"Afternoon","Evening"))</f>
        <v>Morning</v>
      </c>
      <c r="F8899" s="12"/>
      <c r="G8899" t="s">
        <v>67</v>
      </c>
      <c r="H8899" t="s">
        <v>38</v>
      </c>
      <c r="I8899" t="s">
        <v>27</v>
      </c>
      <c r="J8899">
        <v>250</v>
      </c>
      <c r="K8899" t="s">
        <v>31</v>
      </c>
      <c r="L8899" s="13"/>
      <c r="M8899" s="14"/>
      <c r="O8899">
        <v>1090</v>
      </c>
      <c r="P8899">
        <v>203</v>
      </c>
      <c r="R8899" t="s">
        <v>47</v>
      </c>
    </row>
    <row r="8900" spans="1:19" x14ac:dyDescent="0.3">
      <c r="A8900">
        <v>90179</v>
      </c>
      <c r="B8900" s="1">
        <v>45976</v>
      </c>
      <c r="C8900" s="11">
        <v>0.4694444444444445</v>
      </c>
      <c r="D8900" s="12">
        <v>11</v>
      </c>
      <c r="E8900" s="12" t="str">
        <f>IF(Table2[[#This Row],[Request_Time]]&lt;TIME(12,0,0),"Morning",IF(Table2[[#This Row],[Request_Time]]&lt;TIME(17,0,0),"Afternoon","Evening"))</f>
        <v>Morning</v>
      </c>
      <c r="F8900" s="12"/>
      <c r="G8900" t="s">
        <v>94</v>
      </c>
      <c r="H8900" t="s">
        <v>81</v>
      </c>
      <c r="I8900" t="s">
        <v>18</v>
      </c>
      <c r="J8900">
        <v>209</v>
      </c>
      <c r="K8900" t="s">
        <v>24</v>
      </c>
      <c r="L8900" s="13"/>
      <c r="M8900" s="14"/>
      <c r="O8900">
        <v>1663</v>
      </c>
      <c r="P8900">
        <v>260</v>
      </c>
    </row>
    <row r="8901" spans="1:19" x14ac:dyDescent="0.3">
      <c r="A8901">
        <v>90181</v>
      </c>
      <c r="B8901" s="1">
        <v>45946</v>
      </c>
      <c r="C8901" s="11">
        <v>0.24722222222222223</v>
      </c>
      <c r="D8901" s="12">
        <v>5</v>
      </c>
      <c r="E8901" s="12" t="str">
        <f>IF(Table2[[#This Row],[Request_Time]]&lt;TIME(12,0,0),"Morning",IF(Table2[[#This Row],[Request_Time]]&lt;TIME(17,0,0),"Afternoon","Evening"))</f>
        <v>Morning</v>
      </c>
      <c r="F8901" s="12"/>
      <c r="G8901" t="s">
        <v>23</v>
      </c>
      <c r="H8901" t="s">
        <v>94</v>
      </c>
      <c r="I8901" t="s">
        <v>18</v>
      </c>
      <c r="J8901">
        <v>250</v>
      </c>
      <c r="K8901" t="s">
        <v>19</v>
      </c>
      <c r="L8901" s="13">
        <v>82.01</v>
      </c>
      <c r="M8901" s="14">
        <v>5.75</v>
      </c>
      <c r="N8901">
        <v>3</v>
      </c>
      <c r="O8901">
        <v>1807</v>
      </c>
      <c r="P8901">
        <v>213</v>
      </c>
      <c r="Q8901" t="s">
        <v>50</v>
      </c>
      <c r="S8901" t="s">
        <v>21</v>
      </c>
    </row>
    <row r="8902" spans="1:19" x14ac:dyDescent="0.3">
      <c r="A8902">
        <v>90212</v>
      </c>
      <c r="B8902" s="1">
        <v>45896</v>
      </c>
      <c r="C8902" s="11">
        <v>0.60416666666666663</v>
      </c>
      <c r="D8902" s="12">
        <v>14</v>
      </c>
      <c r="E8902" s="12" t="str">
        <f>IF(Table2[[#This Row],[Request_Time]]&lt;TIME(12,0,0),"Morning",IF(Table2[[#This Row],[Request_Time]]&lt;TIME(17,0,0),"Afternoon","Evening"))</f>
        <v>Afternoon</v>
      </c>
      <c r="F8902" s="12"/>
      <c r="G8902" t="s">
        <v>23</v>
      </c>
      <c r="H8902" t="s">
        <v>6272</v>
      </c>
      <c r="I8902" t="s">
        <v>27</v>
      </c>
      <c r="J8902">
        <v>221</v>
      </c>
      <c r="K8902" t="s">
        <v>19</v>
      </c>
      <c r="L8902" s="13">
        <v>59.46</v>
      </c>
      <c r="M8902" s="14">
        <v>24.97</v>
      </c>
      <c r="N8902">
        <v>3</v>
      </c>
      <c r="O8902">
        <v>1385</v>
      </c>
      <c r="P8902">
        <v>232</v>
      </c>
      <c r="Q8902" t="s">
        <v>50</v>
      </c>
      <c r="S8902" t="s">
        <v>36</v>
      </c>
    </row>
    <row r="8903" spans="1:19" x14ac:dyDescent="0.3">
      <c r="A8903">
        <v>90214</v>
      </c>
      <c r="B8903" s="1">
        <v>45812</v>
      </c>
      <c r="C8903" s="11">
        <v>0.45277777777777778</v>
      </c>
      <c r="D8903" s="12">
        <v>10</v>
      </c>
      <c r="E8903" s="12" t="str">
        <f>IF(Table2[[#This Row],[Request_Time]]&lt;TIME(12,0,0),"Morning",IF(Table2[[#This Row],[Request_Time]]&lt;TIME(17,0,0),"Afternoon","Evening"))</f>
        <v>Morning</v>
      </c>
      <c r="F8903" s="12"/>
      <c r="G8903" t="s">
        <v>6272</v>
      </c>
      <c r="H8903" t="s">
        <v>58</v>
      </c>
      <c r="I8903" t="s">
        <v>18</v>
      </c>
      <c r="J8903">
        <v>212</v>
      </c>
      <c r="K8903" t="s">
        <v>19</v>
      </c>
      <c r="L8903" s="13">
        <v>50.46</v>
      </c>
      <c r="M8903" s="14">
        <v>5.53</v>
      </c>
      <c r="N8903">
        <v>5</v>
      </c>
      <c r="O8903">
        <v>1771</v>
      </c>
      <c r="P8903">
        <v>227</v>
      </c>
      <c r="Q8903" t="s">
        <v>50</v>
      </c>
      <c r="S8903" t="s">
        <v>36</v>
      </c>
    </row>
    <row r="8904" spans="1:19" x14ac:dyDescent="0.3">
      <c r="A8904">
        <v>90216</v>
      </c>
      <c r="B8904" s="1">
        <v>45851</v>
      </c>
      <c r="C8904" s="11">
        <v>0.25972222222222224</v>
      </c>
      <c r="D8904" s="12">
        <v>6</v>
      </c>
      <c r="E8904" s="12" t="str">
        <f>IF(Table2[[#This Row],[Request_Time]]&lt;TIME(12,0,0),"Morning",IF(Table2[[#This Row],[Request_Time]]&lt;TIME(17,0,0),"Afternoon","Evening"))</f>
        <v>Morning</v>
      </c>
      <c r="F8904" s="12"/>
      <c r="G8904" t="s">
        <v>83</v>
      </c>
      <c r="H8904" t="s">
        <v>30</v>
      </c>
      <c r="I8904" t="s">
        <v>40</v>
      </c>
      <c r="J8904">
        <v>240</v>
      </c>
      <c r="K8904" t="s">
        <v>19</v>
      </c>
      <c r="L8904" s="13">
        <v>83.82</v>
      </c>
      <c r="M8904" s="14">
        <v>4.7699999999999996</v>
      </c>
      <c r="N8904">
        <v>5</v>
      </c>
      <c r="O8904">
        <v>1822</v>
      </c>
      <c r="P8904">
        <v>200</v>
      </c>
      <c r="Q8904" t="s">
        <v>50</v>
      </c>
      <c r="S8904" t="s">
        <v>36</v>
      </c>
    </row>
    <row r="8905" spans="1:19" x14ac:dyDescent="0.3">
      <c r="A8905">
        <v>90239</v>
      </c>
      <c r="B8905" s="1">
        <v>45671</v>
      </c>
      <c r="C8905" s="11">
        <v>0.47430555555555554</v>
      </c>
      <c r="D8905" s="12">
        <v>11</v>
      </c>
      <c r="E8905" s="12" t="str">
        <f>IF(Table2[[#This Row],[Request_Time]]&lt;TIME(12,0,0),"Morning",IF(Table2[[#This Row],[Request_Time]]&lt;TIME(17,0,0),"Afternoon","Evening"))</f>
        <v>Morning</v>
      </c>
      <c r="F8905" s="12"/>
      <c r="G8905" t="s">
        <v>94</v>
      </c>
      <c r="H8905" t="s">
        <v>26</v>
      </c>
      <c r="I8905" t="s">
        <v>40</v>
      </c>
      <c r="J8905">
        <v>201</v>
      </c>
      <c r="K8905" t="s">
        <v>19</v>
      </c>
      <c r="L8905" s="13">
        <v>27.68</v>
      </c>
      <c r="M8905" s="14">
        <v>17.600000000000001</v>
      </c>
      <c r="N8905">
        <v>3</v>
      </c>
      <c r="O8905">
        <v>1800</v>
      </c>
      <c r="P8905">
        <v>227</v>
      </c>
      <c r="Q8905" t="s">
        <v>50</v>
      </c>
      <c r="S8905" t="s">
        <v>36</v>
      </c>
    </row>
    <row r="8906" spans="1:19" x14ac:dyDescent="0.3">
      <c r="A8906">
        <v>90243</v>
      </c>
      <c r="B8906" s="1">
        <v>45850</v>
      </c>
      <c r="C8906" s="11">
        <v>0.81180555555555556</v>
      </c>
      <c r="D8906" s="12">
        <v>19</v>
      </c>
      <c r="E8906" s="12" t="str">
        <f>IF(Table2[[#This Row],[Request_Time]]&lt;TIME(12,0,0),"Morning",IF(Table2[[#This Row],[Request_Time]]&lt;TIME(17,0,0),"Afternoon","Evening"))</f>
        <v>Evening</v>
      </c>
      <c r="F8906" s="12"/>
      <c r="G8906" t="s">
        <v>83</v>
      </c>
      <c r="H8906" t="s">
        <v>30</v>
      </c>
      <c r="I8906" t="s">
        <v>40</v>
      </c>
      <c r="J8906">
        <v>226</v>
      </c>
      <c r="K8906" t="s">
        <v>19</v>
      </c>
      <c r="L8906" s="13">
        <v>58.93</v>
      </c>
      <c r="M8906" s="14">
        <v>11.23</v>
      </c>
      <c r="N8906">
        <v>4</v>
      </c>
      <c r="O8906">
        <v>1091</v>
      </c>
      <c r="P8906">
        <v>208</v>
      </c>
      <c r="Q8906" t="s">
        <v>28</v>
      </c>
      <c r="S8906" t="s">
        <v>36</v>
      </c>
    </row>
    <row r="8907" spans="1:19" x14ac:dyDescent="0.3">
      <c r="A8907">
        <v>90252</v>
      </c>
      <c r="B8907" s="1">
        <v>46022</v>
      </c>
      <c r="C8907" s="11">
        <v>0.8256944444444444</v>
      </c>
      <c r="D8907" s="12">
        <v>19</v>
      </c>
      <c r="E8907" s="12" t="str">
        <f>IF(Table2[[#This Row],[Request_Time]]&lt;TIME(12,0,0),"Morning",IF(Table2[[#This Row],[Request_Time]]&lt;TIME(17,0,0),"Afternoon","Evening"))</f>
        <v>Evening</v>
      </c>
      <c r="F8907" s="12"/>
      <c r="G8907" t="s">
        <v>6273</v>
      </c>
      <c r="H8907" t="s">
        <v>81</v>
      </c>
      <c r="I8907" t="s">
        <v>18</v>
      </c>
      <c r="J8907">
        <v>221</v>
      </c>
      <c r="K8907" t="s">
        <v>19</v>
      </c>
      <c r="L8907" s="13">
        <v>8.49</v>
      </c>
      <c r="M8907" s="14">
        <v>11.47</v>
      </c>
      <c r="N8907">
        <v>1</v>
      </c>
      <c r="O8907">
        <v>2074</v>
      </c>
      <c r="P8907">
        <v>220</v>
      </c>
      <c r="Q8907" t="s">
        <v>28</v>
      </c>
      <c r="S8907" t="s">
        <v>36</v>
      </c>
    </row>
    <row r="8908" spans="1:19" x14ac:dyDescent="0.3">
      <c r="A8908">
        <v>90271</v>
      </c>
      <c r="B8908" s="1">
        <v>45963</v>
      </c>
      <c r="C8908" s="11">
        <v>0.55625000000000002</v>
      </c>
      <c r="D8908" s="12">
        <v>13</v>
      </c>
      <c r="E8908" s="12" t="str">
        <f>IF(Table2[[#This Row],[Request_Time]]&lt;TIME(12,0,0),"Morning",IF(Table2[[#This Row],[Request_Time]]&lt;TIME(17,0,0),"Afternoon","Evening"))</f>
        <v>Afternoon</v>
      </c>
      <c r="F8908" s="12"/>
      <c r="G8908" t="s">
        <v>81</v>
      </c>
      <c r="H8908" t="s">
        <v>26</v>
      </c>
      <c r="I8908" t="s">
        <v>18</v>
      </c>
      <c r="J8908">
        <v>242</v>
      </c>
      <c r="K8908" t="s">
        <v>19</v>
      </c>
      <c r="L8908" s="13">
        <v>59.43</v>
      </c>
      <c r="M8908" s="14">
        <v>24.06</v>
      </c>
      <c r="N8908">
        <v>1</v>
      </c>
      <c r="O8908">
        <v>1236</v>
      </c>
      <c r="P8908">
        <v>208</v>
      </c>
      <c r="Q8908" t="s">
        <v>28</v>
      </c>
      <c r="S8908" t="s">
        <v>21</v>
      </c>
    </row>
    <row r="8909" spans="1:19" x14ac:dyDescent="0.3">
      <c r="A8909">
        <v>90279</v>
      </c>
      <c r="B8909" s="1">
        <v>45929</v>
      </c>
      <c r="C8909" s="11">
        <v>0.16111111111111112</v>
      </c>
      <c r="D8909" s="12">
        <v>3</v>
      </c>
      <c r="E8909" s="12" t="str">
        <f>IF(Table2[[#This Row],[Request_Time]]&lt;TIME(12,0,0),"Morning",IF(Table2[[#This Row],[Request_Time]]&lt;TIME(17,0,0),"Afternoon","Evening"))</f>
        <v>Morning</v>
      </c>
      <c r="F8909" s="12"/>
      <c r="G8909" t="s">
        <v>83</v>
      </c>
      <c r="H8909" t="s">
        <v>81</v>
      </c>
      <c r="I8909" t="s">
        <v>27</v>
      </c>
      <c r="J8909">
        <v>207</v>
      </c>
      <c r="K8909" t="s">
        <v>19</v>
      </c>
      <c r="L8909" s="13">
        <v>21.24</v>
      </c>
      <c r="M8909" s="14">
        <v>26.75</v>
      </c>
      <c r="N8909">
        <v>5</v>
      </c>
      <c r="O8909">
        <v>1933</v>
      </c>
      <c r="P8909">
        <v>245</v>
      </c>
      <c r="Q8909" t="s">
        <v>28</v>
      </c>
      <c r="S8909" t="s">
        <v>21</v>
      </c>
    </row>
    <row r="8910" spans="1:19" x14ac:dyDescent="0.3">
      <c r="A8910">
        <v>90321</v>
      </c>
      <c r="B8910" s="1">
        <v>45739</v>
      </c>
      <c r="C8910" s="11">
        <v>0.17708333333333334</v>
      </c>
      <c r="D8910" s="12">
        <v>4</v>
      </c>
      <c r="E8910" s="12" t="str">
        <f>IF(Table2[[#This Row],[Request_Time]]&lt;TIME(12,0,0),"Morning",IF(Table2[[#This Row],[Request_Time]]&lt;TIME(17,0,0),"Afternoon","Evening"))</f>
        <v>Morning</v>
      </c>
      <c r="F8910" s="12"/>
      <c r="G8910" t="s">
        <v>6273</v>
      </c>
      <c r="H8910" t="s">
        <v>72</v>
      </c>
      <c r="I8910" t="s">
        <v>40</v>
      </c>
      <c r="J8910">
        <v>221</v>
      </c>
      <c r="K8910" t="s">
        <v>19</v>
      </c>
      <c r="L8910" s="13">
        <v>79.87</v>
      </c>
      <c r="M8910" s="14">
        <v>16.37</v>
      </c>
      <c r="N8910">
        <v>1</v>
      </c>
      <c r="O8910">
        <v>1892</v>
      </c>
      <c r="P8910">
        <v>245</v>
      </c>
      <c r="Q8910" t="s">
        <v>53</v>
      </c>
      <c r="S8910" t="s">
        <v>36</v>
      </c>
    </row>
    <row r="8911" spans="1:19" x14ac:dyDescent="0.3">
      <c r="A8911">
        <v>90324</v>
      </c>
      <c r="B8911" s="1">
        <v>45938</v>
      </c>
      <c r="C8911" s="11">
        <v>0.94791666666666663</v>
      </c>
      <c r="D8911" s="12">
        <v>22</v>
      </c>
      <c r="E8911" s="12" t="str">
        <f>IF(Table2[[#This Row],[Request_Time]]&lt;TIME(12,0,0),"Morning",IF(Table2[[#This Row],[Request_Time]]&lt;TIME(17,0,0),"Afternoon","Evening"))</f>
        <v>Evening</v>
      </c>
      <c r="F8911" s="12"/>
      <c r="G8911" t="s">
        <v>72</v>
      </c>
      <c r="H8911" t="s">
        <v>83</v>
      </c>
      <c r="I8911" t="s">
        <v>18</v>
      </c>
      <c r="J8911">
        <v>246</v>
      </c>
      <c r="K8911" t="s">
        <v>19</v>
      </c>
      <c r="L8911" s="13">
        <v>50.32</v>
      </c>
      <c r="M8911" s="14">
        <v>19.79</v>
      </c>
      <c r="N8911">
        <v>1</v>
      </c>
      <c r="O8911">
        <v>1425</v>
      </c>
      <c r="P8911">
        <v>224</v>
      </c>
      <c r="Q8911" t="s">
        <v>28</v>
      </c>
      <c r="S8911" t="s">
        <v>36</v>
      </c>
    </row>
    <row r="8912" spans="1:19" x14ac:dyDescent="0.3">
      <c r="A8912">
        <v>90327</v>
      </c>
      <c r="B8912" s="1">
        <v>45774</v>
      </c>
      <c r="C8912" s="11">
        <v>0.86388888888888893</v>
      </c>
      <c r="D8912" s="12">
        <v>20</v>
      </c>
      <c r="E8912" s="12" t="str">
        <f>IF(Table2[[#This Row],[Request_Time]]&lt;TIME(12,0,0),"Morning",IF(Table2[[#This Row],[Request_Time]]&lt;TIME(17,0,0),"Afternoon","Evening"))</f>
        <v>Evening</v>
      </c>
      <c r="F8912" s="12"/>
      <c r="G8912" t="s">
        <v>81</v>
      </c>
      <c r="H8912" t="s">
        <v>58</v>
      </c>
      <c r="I8912" t="s">
        <v>40</v>
      </c>
      <c r="J8912">
        <v>222</v>
      </c>
      <c r="K8912" t="s">
        <v>19</v>
      </c>
      <c r="L8912" s="13">
        <v>25.46</v>
      </c>
      <c r="M8912" s="14">
        <v>4.84</v>
      </c>
      <c r="N8912">
        <v>5</v>
      </c>
      <c r="O8912">
        <v>1561</v>
      </c>
      <c r="P8912">
        <v>230</v>
      </c>
      <c r="Q8912" t="s">
        <v>20</v>
      </c>
      <c r="S8912" t="s">
        <v>36</v>
      </c>
    </row>
    <row r="8913" spans="1:19" x14ac:dyDescent="0.3">
      <c r="A8913">
        <v>90328</v>
      </c>
      <c r="B8913" s="1">
        <v>45677</v>
      </c>
      <c r="C8913" s="11">
        <v>5.0694444444444452E-2</v>
      </c>
      <c r="D8913" s="12">
        <v>1</v>
      </c>
      <c r="E8913" s="12" t="str">
        <f>IF(Table2[[#This Row],[Request_Time]]&lt;TIME(12,0,0),"Morning",IF(Table2[[#This Row],[Request_Time]]&lt;TIME(17,0,0),"Afternoon","Evening"))</f>
        <v>Morning</v>
      </c>
      <c r="F8913" s="12"/>
      <c r="G8913" t="s">
        <v>67</v>
      </c>
      <c r="H8913" t="s">
        <v>75</v>
      </c>
      <c r="I8913" t="s">
        <v>18</v>
      </c>
      <c r="J8913">
        <v>258</v>
      </c>
      <c r="K8913" t="s">
        <v>19</v>
      </c>
      <c r="L8913" s="13">
        <v>58.39</v>
      </c>
      <c r="M8913" s="14">
        <v>20.239999999999998</v>
      </c>
      <c r="N8913">
        <v>5</v>
      </c>
      <c r="O8913">
        <v>2019</v>
      </c>
      <c r="P8913">
        <v>200</v>
      </c>
      <c r="Q8913" t="s">
        <v>50</v>
      </c>
      <c r="S8913" t="s">
        <v>21</v>
      </c>
    </row>
    <row r="8914" spans="1:19" x14ac:dyDescent="0.3">
      <c r="A8914">
        <v>90331</v>
      </c>
      <c r="B8914" s="1">
        <v>45873</v>
      </c>
      <c r="C8914" s="11">
        <v>0.84652777777777777</v>
      </c>
      <c r="D8914" s="12">
        <v>20</v>
      </c>
      <c r="E8914" s="12" t="str">
        <f>IF(Table2[[#This Row],[Request_Time]]&lt;TIME(12,0,0),"Morning",IF(Table2[[#This Row],[Request_Time]]&lt;TIME(17,0,0),"Afternoon","Evening"))</f>
        <v>Evening</v>
      </c>
      <c r="F8914" s="12"/>
      <c r="G8914" t="s">
        <v>23</v>
      </c>
      <c r="H8914" t="s">
        <v>58</v>
      </c>
      <c r="I8914" t="s">
        <v>40</v>
      </c>
      <c r="J8914">
        <v>257</v>
      </c>
      <c r="K8914" t="s">
        <v>31</v>
      </c>
      <c r="L8914" s="13"/>
      <c r="M8914" s="14"/>
      <c r="O8914">
        <v>1556</v>
      </c>
      <c r="P8914">
        <v>232</v>
      </c>
      <c r="R8914" t="s">
        <v>61</v>
      </c>
    </row>
    <row r="8915" spans="1:19" x14ac:dyDescent="0.3">
      <c r="A8915">
        <v>90345</v>
      </c>
      <c r="B8915" s="1">
        <v>45855</v>
      </c>
      <c r="C8915" s="11">
        <v>0.25763888888888892</v>
      </c>
      <c r="D8915" s="12">
        <v>6</v>
      </c>
      <c r="E8915" s="12" t="str">
        <f>IF(Table2[[#This Row],[Request_Time]]&lt;TIME(12,0,0),"Morning",IF(Table2[[#This Row],[Request_Time]]&lt;TIME(17,0,0),"Afternoon","Evening"))</f>
        <v>Morning</v>
      </c>
      <c r="F8915" s="12"/>
      <c r="G8915" t="s">
        <v>81</v>
      </c>
      <c r="H8915" t="s">
        <v>67</v>
      </c>
      <c r="I8915" t="s">
        <v>40</v>
      </c>
      <c r="J8915">
        <v>214</v>
      </c>
      <c r="K8915" t="s">
        <v>19</v>
      </c>
      <c r="L8915" s="13">
        <v>55.16</v>
      </c>
      <c r="M8915" s="14">
        <v>19.11</v>
      </c>
      <c r="N8915">
        <v>1</v>
      </c>
      <c r="O8915">
        <v>2149</v>
      </c>
      <c r="P8915">
        <v>226</v>
      </c>
      <c r="Q8915" t="s">
        <v>32</v>
      </c>
      <c r="S8915" t="s">
        <v>36</v>
      </c>
    </row>
    <row r="8916" spans="1:19" x14ac:dyDescent="0.3">
      <c r="A8916">
        <v>90365</v>
      </c>
      <c r="B8916" s="1">
        <v>45686</v>
      </c>
      <c r="C8916" s="11">
        <v>0.30208333333333331</v>
      </c>
      <c r="D8916" s="12">
        <v>7</v>
      </c>
      <c r="E8916" s="12" t="str">
        <f>IF(Table2[[#This Row],[Request_Time]]&lt;TIME(12,0,0),"Morning",IF(Table2[[#This Row],[Request_Time]]&lt;TIME(17,0,0),"Afternoon","Evening"))</f>
        <v>Morning</v>
      </c>
      <c r="F8916" s="12"/>
      <c r="G8916" t="s">
        <v>30</v>
      </c>
      <c r="H8916" t="s">
        <v>83</v>
      </c>
      <c r="I8916" t="s">
        <v>27</v>
      </c>
      <c r="J8916">
        <v>258</v>
      </c>
      <c r="K8916" t="s">
        <v>19</v>
      </c>
      <c r="L8916" s="13">
        <v>72.16</v>
      </c>
      <c r="M8916" s="14">
        <v>9.27</v>
      </c>
      <c r="N8916">
        <v>4</v>
      </c>
      <c r="O8916">
        <v>1856</v>
      </c>
      <c r="P8916">
        <v>220</v>
      </c>
      <c r="Q8916" t="s">
        <v>44</v>
      </c>
      <c r="S8916" t="s">
        <v>21</v>
      </c>
    </row>
    <row r="8917" spans="1:19" x14ac:dyDescent="0.3">
      <c r="A8917">
        <v>90365</v>
      </c>
      <c r="B8917" s="1">
        <v>45884</v>
      </c>
      <c r="C8917" s="11">
        <v>0.71319444444444446</v>
      </c>
      <c r="D8917" s="12">
        <v>17</v>
      </c>
      <c r="E8917" s="12" t="str">
        <f>IF(Table2[[#This Row],[Request_Time]]&lt;TIME(12,0,0),"Morning",IF(Table2[[#This Row],[Request_Time]]&lt;TIME(17,0,0),"Afternoon","Evening"))</f>
        <v>Evening</v>
      </c>
      <c r="F8917" s="12"/>
      <c r="G8917" t="s">
        <v>58</v>
      </c>
      <c r="H8917" t="s">
        <v>75</v>
      </c>
      <c r="I8917" t="s">
        <v>18</v>
      </c>
      <c r="J8917">
        <v>243</v>
      </c>
      <c r="K8917" t="s">
        <v>19</v>
      </c>
      <c r="L8917" s="13">
        <v>38.08</v>
      </c>
      <c r="M8917" s="14">
        <v>12.81</v>
      </c>
      <c r="N8917">
        <v>3</v>
      </c>
      <c r="O8917">
        <v>1809</v>
      </c>
      <c r="P8917">
        <v>202</v>
      </c>
      <c r="Q8917" t="s">
        <v>50</v>
      </c>
      <c r="S8917" t="s">
        <v>21</v>
      </c>
    </row>
    <row r="8918" spans="1:19" x14ac:dyDescent="0.3">
      <c r="A8918">
        <v>90372</v>
      </c>
      <c r="B8918" s="1">
        <v>45823</v>
      </c>
      <c r="C8918" s="11">
        <v>0.51250000000000007</v>
      </c>
      <c r="D8918" s="12">
        <v>12</v>
      </c>
      <c r="E8918" s="12" t="str">
        <f>IF(Table2[[#This Row],[Request_Time]]&lt;TIME(12,0,0),"Morning",IF(Table2[[#This Row],[Request_Time]]&lt;TIME(17,0,0),"Afternoon","Evening"))</f>
        <v>Afternoon</v>
      </c>
      <c r="F8918" s="12"/>
      <c r="G8918" t="s">
        <v>30</v>
      </c>
      <c r="H8918" t="s">
        <v>75</v>
      </c>
      <c r="I8918" t="s">
        <v>18</v>
      </c>
      <c r="J8918">
        <v>215</v>
      </c>
      <c r="K8918" t="s">
        <v>31</v>
      </c>
      <c r="L8918" s="13"/>
      <c r="M8918" s="14"/>
      <c r="O8918">
        <v>1174</v>
      </c>
      <c r="P8918">
        <v>251</v>
      </c>
      <c r="R8918" t="s">
        <v>41</v>
      </c>
    </row>
    <row r="8919" spans="1:19" x14ac:dyDescent="0.3">
      <c r="A8919">
        <v>90373</v>
      </c>
      <c r="B8919" s="1">
        <v>45916</v>
      </c>
      <c r="C8919" s="11">
        <v>0.77638888888888891</v>
      </c>
      <c r="D8919" s="12">
        <v>18</v>
      </c>
      <c r="E8919" s="12" t="str">
        <f>IF(Table2[[#This Row],[Request_Time]]&lt;TIME(12,0,0),"Morning",IF(Table2[[#This Row],[Request_Time]]&lt;TIME(17,0,0),"Afternoon","Evening"))</f>
        <v>Evening</v>
      </c>
      <c r="F8919" s="12"/>
      <c r="G8919" t="s">
        <v>26</v>
      </c>
      <c r="H8919" t="s">
        <v>81</v>
      </c>
      <c r="I8919" t="s">
        <v>27</v>
      </c>
      <c r="J8919">
        <v>227</v>
      </c>
      <c r="K8919" t="s">
        <v>19</v>
      </c>
      <c r="L8919" s="13">
        <v>63.34</v>
      </c>
      <c r="M8919" s="14">
        <v>21.46</v>
      </c>
      <c r="N8919">
        <v>4</v>
      </c>
      <c r="O8919">
        <v>1879</v>
      </c>
      <c r="P8919">
        <v>216</v>
      </c>
      <c r="Q8919" t="s">
        <v>28</v>
      </c>
      <c r="S8919" t="s">
        <v>21</v>
      </c>
    </row>
    <row r="8920" spans="1:19" x14ac:dyDescent="0.3">
      <c r="A8920">
        <v>90378</v>
      </c>
      <c r="B8920" s="1">
        <v>45799</v>
      </c>
      <c r="C8920" s="11">
        <v>7.0833333333333331E-2</v>
      </c>
      <c r="D8920" s="12">
        <v>1</v>
      </c>
      <c r="E8920" s="12" t="str">
        <f>IF(Table2[[#This Row],[Request_Time]]&lt;TIME(12,0,0),"Morning",IF(Table2[[#This Row],[Request_Time]]&lt;TIME(17,0,0),"Afternoon","Evening"))</f>
        <v>Morning</v>
      </c>
      <c r="F8920" s="12"/>
      <c r="G8920" t="s">
        <v>94</v>
      </c>
      <c r="H8920" t="s">
        <v>72</v>
      </c>
      <c r="I8920" t="s">
        <v>27</v>
      </c>
      <c r="J8920">
        <v>225</v>
      </c>
      <c r="K8920" t="s">
        <v>19</v>
      </c>
      <c r="L8920" s="13">
        <v>74.55</v>
      </c>
      <c r="M8920" s="14">
        <v>5.97</v>
      </c>
      <c r="N8920">
        <v>3</v>
      </c>
      <c r="O8920">
        <v>1921</v>
      </c>
      <c r="P8920">
        <v>214</v>
      </c>
      <c r="Q8920" t="s">
        <v>32</v>
      </c>
      <c r="S8920" t="s">
        <v>21</v>
      </c>
    </row>
    <row r="8921" spans="1:19" x14ac:dyDescent="0.3">
      <c r="A8921">
        <v>90415</v>
      </c>
      <c r="B8921" s="1">
        <v>45873</v>
      </c>
      <c r="C8921" s="11">
        <v>0.25347222222222221</v>
      </c>
      <c r="D8921" s="12">
        <v>6</v>
      </c>
      <c r="E8921" s="12" t="str">
        <f>IF(Table2[[#This Row],[Request_Time]]&lt;TIME(12,0,0),"Morning",IF(Table2[[#This Row],[Request_Time]]&lt;TIME(17,0,0),"Afternoon","Evening"))</f>
        <v>Morning</v>
      </c>
      <c r="F8921" s="12"/>
      <c r="G8921" t="s">
        <v>94</v>
      </c>
      <c r="H8921" t="s">
        <v>30</v>
      </c>
      <c r="I8921" t="s">
        <v>18</v>
      </c>
      <c r="J8921">
        <v>237</v>
      </c>
      <c r="K8921" t="s">
        <v>31</v>
      </c>
      <c r="L8921" s="13"/>
      <c r="M8921" s="14"/>
      <c r="O8921">
        <v>1385</v>
      </c>
      <c r="P8921">
        <v>221</v>
      </c>
      <c r="R8921" t="s">
        <v>47</v>
      </c>
    </row>
    <row r="8922" spans="1:19" x14ac:dyDescent="0.3">
      <c r="A8922">
        <v>90416</v>
      </c>
      <c r="B8922" s="1">
        <v>45692</v>
      </c>
      <c r="C8922" s="11">
        <v>0.24722222222222223</v>
      </c>
      <c r="D8922" s="12">
        <v>5</v>
      </c>
      <c r="E8922" s="12" t="str">
        <f>IF(Table2[[#This Row],[Request_Time]]&lt;TIME(12,0,0),"Morning",IF(Table2[[#This Row],[Request_Time]]&lt;TIME(17,0,0),"Afternoon","Evening"))</f>
        <v>Morning</v>
      </c>
      <c r="F8922" s="12"/>
      <c r="G8922" t="s">
        <v>91</v>
      </c>
      <c r="H8922" t="s">
        <v>94</v>
      </c>
      <c r="I8922" t="s">
        <v>40</v>
      </c>
      <c r="J8922">
        <v>213</v>
      </c>
      <c r="K8922" t="s">
        <v>19</v>
      </c>
      <c r="L8922" s="13">
        <v>63.76</v>
      </c>
      <c r="M8922" s="14">
        <v>19.350000000000001</v>
      </c>
      <c r="N8922">
        <v>4</v>
      </c>
      <c r="O8922">
        <v>1191</v>
      </c>
      <c r="P8922">
        <v>224</v>
      </c>
      <c r="Q8922" t="s">
        <v>32</v>
      </c>
      <c r="S8922" t="s">
        <v>36</v>
      </c>
    </row>
    <row r="8923" spans="1:19" x14ac:dyDescent="0.3">
      <c r="A8923">
        <v>90417</v>
      </c>
      <c r="B8923" s="1">
        <v>45993</v>
      </c>
      <c r="C8923" s="11">
        <v>0.99236111111111114</v>
      </c>
      <c r="D8923" s="12">
        <v>23</v>
      </c>
      <c r="E8923" s="12" t="str">
        <f>IF(Table2[[#This Row],[Request_Time]]&lt;TIME(12,0,0),"Morning",IF(Table2[[#This Row],[Request_Time]]&lt;TIME(17,0,0),"Afternoon","Evening"))</f>
        <v>Evening</v>
      </c>
      <c r="F8923" s="12"/>
      <c r="G8923" t="s">
        <v>23</v>
      </c>
      <c r="H8923" t="s">
        <v>6273</v>
      </c>
      <c r="I8923" t="s">
        <v>27</v>
      </c>
      <c r="J8923">
        <v>236</v>
      </c>
      <c r="K8923" t="s">
        <v>19</v>
      </c>
      <c r="L8923" s="13">
        <v>23.65</v>
      </c>
      <c r="M8923" s="14">
        <v>4.55</v>
      </c>
      <c r="N8923">
        <v>4</v>
      </c>
      <c r="O8923">
        <v>2007</v>
      </c>
      <c r="P8923">
        <v>221</v>
      </c>
      <c r="Q8923" t="s">
        <v>20</v>
      </c>
      <c r="S8923" t="s">
        <v>36</v>
      </c>
    </row>
    <row r="8924" spans="1:19" x14ac:dyDescent="0.3">
      <c r="A8924">
        <v>90418</v>
      </c>
      <c r="B8924" s="1">
        <v>45708</v>
      </c>
      <c r="C8924" s="11">
        <v>0.6645833333333333</v>
      </c>
      <c r="D8924" s="12">
        <v>15</v>
      </c>
      <c r="E8924" s="12" t="str">
        <f>IF(Table2[[#This Row],[Request_Time]]&lt;TIME(12,0,0),"Morning",IF(Table2[[#This Row],[Request_Time]]&lt;TIME(17,0,0),"Afternoon","Evening"))</f>
        <v>Afternoon</v>
      </c>
      <c r="F8924" s="12"/>
      <c r="G8924" t="s">
        <v>58</v>
      </c>
      <c r="H8924" t="s">
        <v>30</v>
      </c>
      <c r="I8924" t="s">
        <v>27</v>
      </c>
      <c r="J8924">
        <v>208</v>
      </c>
      <c r="K8924" t="s">
        <v>19</v>
      </c>
      <c r="L8924" s="13">
        <v>34</v>
      </c>
      <c r="M8924" s="14">
        <v>5.93</v>
      </c>
      <c r="N8924">
        <v>1</v>
      </c>
      <c r="O8924">
        <v>1112</v>
      </c>
      <c r="P8924">
        <v>236</v>
      </c>
      <c r="Q8924" t="s">
        <v>32</v>
      </c>
      <c r="S8924" t="s">
        <v>21</v>
      </c>
    </row>
    <row r="8925" spans="1:19" x14ac:dyDescent="0.3">
      <c r="A8925">
        <v>90431</v>
      </c>
      <c r="B8925" s="1">
        <v>46021</v>
      </c>
      <c r="C8925" s="11">
        <v>0.21666666666666667</v>
      </c>
      <c r="D8925" s="12">
        <v>5</v>
      </c>
      <c r="E8925" s="12" t="str">
        <f>IF(Table2[[#This Row],[Request_Time]]&lt;TIME(12,0,0),"Morning",IF(Table2[[#This Row],[Request_Time]]&lt;TIME(17,0,0),"Afternoon","Evening"))</f>
        <v>Morning</v>
      </c>
      <c r="F8925" s="12"/>
      <c r="G8925" t="s">
        <v>94</v>
      </c>
      <c r="H8925" t="s">
        <v>38</v>
      </c>
      <c r="I8925" t="s">
        <v>18</v>
      </c>
      <c r="J8925">
        <v>228</v>
      </c>
      <c r="K8925" t="s">
        <v>24</v>
      </c>
      <c r="L8925" s="13"/>
      <c r="M8925" s="14"/>
      <c r="O8925">
        <v>1086</v>
      </c>
      <c r="P8925">
        <v>208</v>
      </c>
    </row>
    <row r="8926" spans="1:19" x14ac:dyDescent="0.3">
      <c r="A8926">
        <v>90438</v>
      </c>
      <c r="B8926" s="1">
        <v>45766</v>
      </c>
      <c r="C8926" s="11">
        <v>0.73333333333333339</v>
      </c>
      <c r="D8926" s="12">
        <v>17</v>
      </c>
      <c r="E8926" s="12" t="str">
        <f>IF(Table2[[#This Row],[Request_Time]]&lt;TIME(12,0,0),"Morning",IF(Table2[[#This Row],[Request_Time]]&lt;TIME(17,0,0),"Afternoon","Evening"))</f>
        <v>Evening</v>
      </c>
      <c r="F8926" s="12"/>
      <c r="G8926" t="s">
        <v>6272</v>
      </c>
      <c r="H8926" t="s">
        <v>38</v>
      </c>
      <c r="I8926" t="s">
        <v>40</v>
      </c>
      <c r="J8926">
        <v>227</v>
      </c>
      <c r="K8926" t="s">
        <v>19</v>
      </c>
      <c r="L8926" s="13">
        <v>21.51</v>
      </c>
      <c r="M8926" s="14">
        <v>16.399999999999999</v>
      </c>
      <c r="N8926">
        <v>4</v>
      </c>
      <c r="O8926">
        <v>1902</v>
      </c>
      <c r="P8926">
        <v>210</v>
      </c>
      <c r="Q8926" t="s">
        <v>20</v>
      </c>
      <c r="S8926" t="s">
        <v>21</v>
      </c>
    </row>
    <row r="8927" spans="1:19" x14ac:dyDescent="0.3">
      <c r="A8927">
        <v>90439</v>
      </c>
      <c r="B8927" s="1">
        <v>45663</v>
      </c>
      <c r="C8927" s="11">
        <v>0.27638888888888885</v>
      </c>
      <c r="D8927" s="12">
        <v>6</v>
      </c>
      <c r="E8927" s="12" t="str">
        <f>IF(Table2[[#This Row],[Request_Time]]&lt;TIME(12,0,0),"Morning",IF(Table2[[#This Row],[Request_Time]]&lt;TIME(17,0,0),"Afternoon","Evening"))</f>
        <v>Morning</v>
      </c>
      <c r="F8927" s="12"/>
      <c r="G8927" t="s">
        <v>30</v>
      </c>
      <c r="H8927" t="s">
        <v>81</v>
      </c>
      <c r="I8927" t="s">
        <v>18</v>
      </c>
      <c r="J8927">
        <v>242</v>
      </c>
      <c r="K8927" t="s">
        <v>19</v>
      </c>
      <c r="L8927" s="13">
        <v>74.510000000000005</v>
      </c>
      <c r="M8927" s="14">
        <v>14.53</v>
      </c>
      <c r="N8927">
        <v>2</v>
      </c>
      <c r="O8927">
        <v>2042</v>
      </c>
      <c r="P8927">
        <v>252</v>
      </c>
      <c r="Q8927" t="s">
        <v>50</v>
      </c>
      <c r="S8927" t="s">
        <v>21</v>
      </c>
    </row>
    <row r="8928" spans="1:19" x14ac:dyDescent="0.3">
      <c r="A8928">
        <v>90469</v>
      </c>
      <c r="B8928" s="1">
        <v>45803</v>
      </c>
      <c r="C8928" s="11">
        <v>0.64583333333333337</v>
      </c>
      <c r="D8928" s="12">
        <v>15</v>
      </c>
      <c r="E8928" s="12" t="str">
        <f>IF(Table2[[#This Row],[Request_Time]]&lt;TIME(12,0,0),"Morning",IF(Table2[[#This Row],[Request_Time]]&lt;TIME(17,0,0),"Afternoon","Evening"))</f>
        <v>Afternoon</v>
      </c>
      <c r="F8928" s="12"/>
      <c r="G8928" t="s">
        <v>6272</v>
      </c>
      <c r="H8928" t="s">
        <v>72</v>
      </c>
      <c r="I8928" t="s">
        <v>18</v>
      </c>
      <c r="J8928">
        <v>248</v>
      </c>
      <c r="K8928" t="s">
        <v>19</v>
      </c>
      <c r="L8928" s="13">
        <v>84.68</v>
      </c>
      <c r="M8928" s="14">
        <v>3.81</v>
      </c>
      <c r="N8928">
        <v>1</v>
      </c>
      <c r="O8928">
        <v>2037</v>
      </c>
      <c r="P8928">
        <v>254</v>
      </c>
      <c r="Q8928" t="s">
        <v>44</v>
      </c>
      <c r="S8928" t="s">
        <v>21</v>
      </c>
    </row>
    <row r="8929" spans="1:19" x14ac:dyDescent="0.3">
      <c r="A8929">
        <v>90485</v>
      </c>
      <c r="B8929" s="1">
        <v>45999</v>
      </c>
      <c r="C8929" s="11">
        <v>0.12013888888888889</v>
      </c>
      <c r="D8929" s="12">
        <v>2</v>
      </c>
      <c r="E8929" s="12" t="str">
        <f>IF(Table2[[#This Row],[Request_Time]]&lt;TIME(12,0,0),"Morning",IF(Table2[[#This Row],[Request_Time]]&lt;TIME(17,0,0),"Afternoon","Evening"))</f>
        <v>Morning</v>
      </c>
      <c r="F8929" s="12"/>
      <c r="G8929" t="s">
        <v>75</v>
      </c>
      <c r="H8929" t="s">
        <v>23</v>
      </c>
      <c r="I8929" t="s">
        <v>27</v>
      </c>
      <c r="J8929">
        <v>237</v>
      </c>
      <c r="K8929" t="s">
        <v>24</v>
      </c>
      <c r="L8929" s="13"/>
      <c r="M8929" s="14"/>
      <c r="O8929">
        <v>2069</v>
      </c>
      <c r="P8929">
        <v>225</v>
      </c>
    </row>
    <row r="8930" spans="1:19" x14ac:dyDescent="0.3">
      <c r="A8930">
        <v>90497</v>
      </c>
      <c r="B8930" s="1">
        <v>45820</v>
      </c>
      <c r="C8930" s="11">
        <v>0.49791666666666662</v>
      </c>
      <c r="D8930" s="12">
        <v>11</v>
      </c>
      <c r="E8930" s="12" t="str">
        <f>IF(Table2[[#This Row],[Request_Time]]&lt;TIME(12,0,0),"Morning",IF(Table2[[#This Row],[Request_Time]]&lt;TIME(17,0,0),"Afternoon","Evening"))</f>
        <v>Morning</v>
      </c>
      <c r="F8930" s="12"/>
      <c r="G8930" t="s">
        <v>38</v>
      </c>
      <c r="H8930" t="s">
        <v>26</v>
      </c>
      <c r="I8930" t="s">
        <v>18</v>
      </c>
      <c r="J8930">
        <v>253</v>
      </c>
      <c r="K8930" t="s">
        <v>19</v>
      </c>
      <c r="L8930" s="13">
        <v>78.900000000000006</v>
      </c>
      <c r="M8930" s="14">
        <v>16.22</v>
      </c>
      <c r="N8930">
        <v>1</v>
      </c>
      <c r="O8930">
        <v>1948</v>
      </c>
      <c r="P8930">
        <v>205</v>
      </c>
      <c r="Q8930" t="s">
        <v>28</v>
      </c>
      <c r="S8930" t="s">
        <v>36</v>
      </c>
    </row>
    <row r="8931" spans="1:19" x14ac:dyDescent="0.3">
      <c r="A8931">
        <v>90500</v>
      </c>
      <c r="B8931" s="1">
        <v>45757</v>
      </c>
      <c r="C8931" s="11">
        <v>0.20277777777777781</v>
      </c>
      <c r="D8931" s="12">
        <v>4</v>
      </c>
      <c r="E8931" s="12" t="str">
        <f>IF(Table2[[#This Row],[Request_Time]]&lt;TIME(12,0,0),"Morning",IF(Table2[[#This Row],[Request_Time]]&lt;TIME(17,0,0),"Afternoon","Evening"))</f>
        <v>Morning</v>
      </c>
      <c r="F8931" s="12"/>
      <c r="G8931" t="s">
        <v>38</v>
      </c>
      <c r="H8931" t="s">
        <v>58</v>
      </c>
      <c r="I8931" t="s">
        <v>40</v>
      </c>
      <c r="J8931">
        <v>251</v>
      </c>
      <c r="K8931" t="s">
        <v>24</v>
      </c>
      <c r="L8931" s="13"/>
      <c r="M8931" s="14"/>
      <c r="O8931">
        <v>2007</v>
      </c>
      <c r="P8931">
        <v>238</v>
      </c>
    </row>
    <row r="8932" spans="1:19" x14ac:dyDescent="0.3">
      <c r="A8932">
        <v>90511</v>
      </c>
      <c r="B8932" s="1">
        <v>45981</v>
      </c>
      <c r="C8932" s="11">
        <v>2.4305555555555556E-2</v>
      </c>
      <c r="D8932" s="12">
        <v>0</v>
      </c>
      <c r="E8932" s="12" t="str">
        <f>IF(Table2[[#This Row],[Request_Time]]&lt;TIME(12,0,0),"Morning",IF(Table2[[#This Row],[Request_Time]]&lt;TIME(17,0,0),"Afternoon","Evening"))</f>
        <v>Morning</v>
      </c>
      <c r="F8932" s="12"/>
      <c r="G8932" t="s">
        <v>75</v>
      </c>
      <c r="H8932" t="s">
        <v>26</v>
      </c>
      <c r="I8932" t="s">
        <v>40</v>
      </c>
      <c r="J8932">
        <v>226</v>
      </c>
      <c r="K8932" t="s">
        <v>24</v>
      </c>
      <c r="L8932" s="13"/>
      <c r="M8932" s="14"/>
      <c r="O8932">
        <v>1455</v>
      </c>
      <c r="P8932">
        <v>252</v>
      </c>
    </row>
    <row r="8933" spans="1:19" x14ac:dyDescent="0.3">
      <c r="A8933">
        <v>90524</v>
      </c>
      <c r="B8933" s="1">
        <v>45726</v>
      </c>
      <c r="C8933" s="11">
        <v>0.39097222222222222</v>
      </c>
      <c r="D8933" s="12">
        <v>9</v>
      </c>
      <c r="E8933" s="12" t="str">
        <f>IF(Table2[[#This Row],[Request_Time]]&lt;TIME(12,0,0),"Morning",IF(Table2[[#This Row],[Request_Time]]&lt;TIME(17,0,0),"Afternoon","Evening"))</f>
        <v>Morning</v>
      </c>
      <c r="F8933" s="12"/>
      <c r="G8933" t="s">
        <v>38</v>
      </c>
      <c r="H8933" t="s">
        <v>72</v>
      </c>
      <c r="I8933" t="s">
        <v>27</v>
      </c>
      <c r="J8933">
        <v>218</v>
      </c>
      <c r="K8933" t="s">
        <v>19</v>
      </c>
      <c r="L8933" s="13">
        <v>38.01</v>
      </c>
      <c r="M8933" s="14">
        <v>14.01</v>
      </c>
      <c r="N8933">
        <v>3</v>
      </c>
      <c r="O8933">
        <v>1643</v>
      </c>
      <c r="P8933">
        <v>216</v>
      </c>
      <c r="Q8933" t="s">
        <v>28</v>
      </c>
      <c r="S8933" t="s">
        <v>36</v>
      </c>
    </row>
    <row r="8934" spans="1:19" x14ac:dyDescent="0.3">
      <c r="A8934">
        <v>90531</v>
      </c>
      <c r="B8934" s="1">
        <v>45904</v>
      </c>
      <c r="C8934" s="11">
        <v>0.61944444444444446</v>
      </c>
      <c r="D8934" s="12">
        <v>14</v>
      </c>
      <c r="E8934" s="12" t="str">
        <f>IF(Table2[[#This Row],[Request_Time]]&lt;TIME(12,0,0),"Morning",IF(Table2[[#This Row],[Request_Time]]&lt;TIME(17,0,0),"Afternoon","Evening"))</f>
        <v>Afternoon</v>
      </c>
      <c r="F8934" s="12"/>
      <c r="G8934" t="s">
        <v>94</v>
      </c>
      <c r="H8934" t="s">
        <v>91</v>
      </c>
      <c r="I8934" t="s">
        <v>27</v>
      </c>
      <c r="J8934">
        <v>217</v>
      </c>
      <c r="K8934" t="s">
        <v>19</v>
      </c>
      <c r="L8934" s="13">
        <v>12.33</v>
      </c>
      <c r="M8934" s="14">
        <v>18.68</v>
      </c>
      <c r="N8934">
        <v>1</v>
      </c>
      <c r="O8934">
        <v>1497</v>
      </c>
      <c r="P8934">
        <v>215</v>
      </c>
      <c r="Q8934" t="s">
        <v>32</v>
      </c>
      <c r="S8934" t="s">
        <v>36</v>
      </c>
    </row>
    <row r="8935" spans="1:19" x14ac:dyDescent="0.3">
      <c r="A8935">
        <v>90535</v>
      </c>
      <c r="B8935" s="1">
        <v>45778</v>
      </c>
      <c r="C8935" s="11">
        <v>0.72222222222222221</v>
      </c>
      <c r="D8935" s="12">
        <v>17</v>
      </c>
      <c r="E8935" s="12" t="str">
        <f>IF(Table2[[#This Row],[Request_Time]]&lt;TIME(12,0,0),"Morning",IF(Table2[[#This Row],[Request_Time]]&lt;TIME(17,0,0),"Afternoon","Evening"))</f>
        <v>Evening</v>
      </c>
      <c r="F8935" s="12"/>
      <c r="G8935" t="s">
        <v>30</v>
      </c>
      <c r="H8935" t="s">
        <v>67</v>
      </c>
      <c r="I8935" t="s">
        <v>18</v>
      </c>
      <c r="J8935">
        <v>253</v>
      </c>
      <c r="K8935" t="s">
        <v>19</v>
      </c>
      <c r="L8935" s="13">
        <v>68.31</v>
      </c>
      <c r="M8935" s="14">
        <v>2.89</v>
      </c>
      <c r="N8935">
        <v>4</v>
      </c>
      <c r="O8935">
        <v>1418</v>
      </c>
      <c r="P8935">
        <v>259</v>
      </c>
      <c r="Q8935" t="s">
        <v>32</v>
      </c>
      <c r="S8935" t="s">
        <v>36</v>
      </c>
    </row>
    <row r="8936" spans="1:19" x14ac:dyDescent="0.3">
      <c r="A8936">
        <v>90535</v>
      </c>
      <c r="B8936" s="1">
        <v>45882</v>
      </c>
      <c r="C8936" s="11">
        <v>0.61111111111111105</v>
      </c>
      <c r="D8936" s="12">
        <v>14</v>
      </c>
      <c r="E8936" s="12" t="str">
        <f>IF(Table2[[#This Row],[Request_Time]]&lt;TIME(12,0,0),"Morning",IF(Table2[[#This Row],[Request_Time]]&lt;TIME(17,0,0),"Afternoon","Evening"))</f>
        <v>Afternoon</v>
      </c>
      <c r="F8936" s="12"/>
      <c r="G8936" t="s">
        <v>75</v>
      </c>
      <c r="H8936" t="s">
        <v>30</v>
      </c>
      <c r="I8936" t="s">
        <v>18</v>
      </c>
      <c r="J8936">
        <v>247</v>
      </c>
      <c r="K8936" t="s">
        <v>19</v>
      </c>
      <c r="L8936" s="13">
        <v>53.07</v>
      </c>
      <c r="M8936" s="14">
        <v>20.55</v>
      </c>
      <c r="N8936">
        <v>4</v>
      </c>
      <c r="O8936">
        <v>1732</v>
      </c>
      <c r="P8936">
        <v>215</v>
      </c>
      <c r="Q8936" t="s">
        <v>44</v>
      </c>
      <c r="S8936" t="s">
        <v>36</v>
      </c>
    </row>
    <row r="8937" spans="1:19" x14ac:dyDescent="0.3">
      <c r="A8937">
        <v>90541</v>
      </c>
      <c r="B8937" s="1">
        <v>45828</v>
      </c>
      <c r="C8937" s="11">
        <v>0.41875000000000001</v>
      </c>
      <c r="D8937" s="12">
        <v>10</v>
      </c>
      <c r="E8937" s="12" t="str">
        <f>IF(Table2[[#This Row],[Request_Time]]&lt;TIME(12,0,0),"Morning",IF(Table2[[#This Row],[Request_Time]]&lt;TIME(17,0,0),"Afternoon","Evening"))</f>
        <v>Morning</v>
      </c>
      <c r="F8937" s="12"/>
      <c r="G8937" t="s">
        <v>91</v>
      </c>
      <c r="H8937" t="s">
        <v>58</v>
      </c>
      <c r="I8937" t="s">
        <v>27</v>
      </c>
      <c r="J8937">
        <v>252</v>
      </c>
      <c r="K8937" t="s">
        <v>24</v>
      </c>
      <c r="L8937" s="13"/>
      <c r="M8937" s="14"/>
      <c r="O8937">
        <v>1196</v>
      </c>
      <c r="P8937">
        <v>205</v>
      </c>
    </row>
    <row r="8938" spans="1:19" x14ac:dyDescent="0.3">
      <c r="A8938">
        <v>90558</v>
      </c>
      <c r="B8938" s="1">
        <v>45990</v>
      </c>
      <c r="C8938" s="11">
        <v>0.4777777777777778</v>
      </c>
      <c r="D8938" s="12">
        <v>11</v>
      </c>
      <c r="E8938" s="12" t="str">
        <f>IF(Table2[[#This Row],[Request_Time]]&lt;TIME(12,0,0),"Morning",IF(Table2[[#This Row],[Request_Time]]&lt;TIME(17,0,0),"Afternoon","Evening"))</f>
        <v>Morning</v>
      </c>
      <c r="F8938" s="12"/>
      <c r="G8938" t="s">
        <v>26</v>
      </c>
      <c r="H8938" t="s">
        <v>94</v>
      </c>
      <c r="I8938" t="s">
        <v>40</v>
      </c>
      <c r="J8938">
        <v>235</v>
      </c>
      <c r="K8938" t="s">
        <v>19</v>
      </c>
      <c r="L8938" s="13">
        <v>80.7</v>
      </c>
      <c r="M8938" s="14">
        <v>25.62</v>
      </c>
      <c r="N8938">
        <v>4</v>
      </c>
      <c r="O8938">
        <v>1542</v>
      </c>
      <c r="P8938">
        <v>244</v>
      </c>
      <c r="Q8938" t="s">
        <v>28</v>
      </c>
      <c r="S8938" t="s">
        <v>21</v>
      </c>
    </row>
    <row r="8939" spans="1:19" x14ac:dyDescent="0.3">
      <c r="A8939">
        <v>90566</v>
      </c>
      <c r="B8939" s="1">
        <v>45792</v>
      </c>
      <c r="C8939" s="11">
        <v>0.20486111111111113</v>
      </c>
      <c r="D8939" s="12">
        <v>4</v>
      </c>
      <c r="E8939" s="12" t="str">
        <f>IF(Table2[[#This Row],[Request_Time]]&lt;TIME(12,0,0),"Morning",IF(Table2[[#This Row],[Request_Time]]&lt;TIME(17,0,0),"Afternoon","Evening"))</f>
        <v>Morning</v>
      </c>
      <c r="F8939" s="12"/>
      <c r="G8939" t="s">
        <v>81</v>
      </c>
      <c r="H8939" t="s">
        <v>30</v>
      </c>
      <c r="I8939" t="s">
        <v>27</v>
      </c>
      <c r="J8939">
        <v>256</v>
      </c>
      <c r="K8939" t="s">
        <v>19</v>
      </c>
      <c r="L8939" s="13">
        <v>42.33</v>
      </c>
      <c r="M8939" s="14">
        <v>26.97</v>
      </c>
      <c r="N8939">
        <v>4</v>
      </c>
      <c r="O8939">
        <v>1591</v>
      </c>
      <c r="P8939">
        <v>257</v>
      </c>
      <c r="Q8939" t="s">
        <v>53</v>
      </c>
      <c r="S8939" t="s">
        <v>36</v>
      </c>
    </row>
    <row r="8940" spans="1:19" x14ac:dyDescent="0.3">
      <c r="A8940">
        <v>90567</v>
      </c>
      <c r="B8940" s="1">
        <v>45853</v>
      </c>
      <c r="C8940" s="11">
        <v>0.20486111111111113</v>
      </c>
      <c r="D8940" s="12">
        <v>4</v>
      </c>
      <c r="E8940" s="12" t="str">
        <f>IF(Table2[[#This Row],[Request_Time]]&lt;TIME(12,0,0),"Morning",IF(Table2[[#This Row],[Request_Time]]&lt;TIME(17,0,0),"Afternoon","Evening"))</f>
        <v>Morning</v>
      </c>
      <c r="F8940" s="12"/>
      <c r="G8940" t="s">
        <v>30</v>
      </c>
      <c r="H8940" t="s">
        <v>23</v>
      </c>
      <c r="I8940" t="s">
        <v>27</v>
      </c>
      <c r="J8940">
        <v>201</v>
      </c>
      <c r="K8940" t="s">
        <v>19</v>
      </c>
      <c r="L8940" s="13">
        <v>37.18</v>
      </c>
      <c r="M8940" s="14">
        <v>17.63</v>
      </c>
      <c r="N8940">
        <v>1</v>
      </c>
      <c r="O8940">
        <v>1360</v>
      </c>
      <c r="P8940">
        <v>248</v>
      </c>
      <c r="Q8940" t="s">
        <v>32</v>
      </c>
      <c r="S8940" t="s">
        <v>36</v>
      </c>
    </row>
    <row r="8941" spans="1:19" x14ac:dyDescent="0.3">
      <c r="A8941">
        <v>90577</v>
      </c>
      <c r="B8941" s="1">
        <v>45903</v>
      </c>
      <c r="C8941" s="11">
        <v>0.8979166666666667</v>
      </c>
      <c r="D8941" s="12">
        <v>21</v>
      </c>
      <c r="E8941" s="12" t="str">
        <f>IF(Table2[[#This Row],[Request_Time]]&lt;TIME(12,0,0),"Morning",IF(Table2[[#This Row],[Request_Time]]&lt;TIME(17,0,0),"Afternoon","Evening"))</f>
        <v>Evening</v>
      </c>
      <c r="F8941" s="12"/>
      <c r="G8941" t="s">
        <v>23</v>
      </c>
      <c r="H8941" t="s">
        <v>58</v>
      </c>
      <c r="I8941" t="s">
        <v>18</v>
      </c>
      <c r="J8941">
        <v>245</v>
      </c>
      <c r="K8941" t="s">
        <v>31</v>
      </c>
      <c r="L8941" s="13"/>
      <c r="M8941" s="14"/>
      <c r="O8941">
        <v>1934</v>
      </c>
      <c r="P8941">
        <v>210</v>
      </c>
      <c r="R8941" t="s">
        <v>41</v>
      </c>
    </row>
    <row r="8942" spans="1:19" x14ac:dyDescent="0.3">
      <c r="A8942">
        <v>90582</v>
      </c>
      <c r="B8942" s="1">
        <v>45781</v>
      </c>
      <c r="C8942" s="11">
        <v>0.87013888888888891</v>
      </c>
      <c r="D8942" s="12">
        <v>20</v>
      </c>
      <c r="E8942" s="12" t="str">
        <f>IF(Table2[[#This Row],[Request_Time]]&lt;TIME(12,0,0),"Morning",IF(Table2[[#This Row],[Request_Time]]&lt;TIME(17,0,0),"Afternoon","Evening"))</f>
        <v>Evening</v>
      </c>
      <c r="F8942" s="12"/>
      <c r="G8942" t="s">
        <v>26</v>
      </c>
      <c r="H8942" t="s">
        <v>75</v>
      </c>
      <c r="I8942" t="s">
        <v>40</v>
      </c>
      <c r="J8942">
        <v>257</v>
      </c>
      <c r="K8942" t="s">
        <v>19</v>
      </c>
      <c r="L8942" s="13">
        <v>17.14</v>
      </c>
      <c r="M8942" s="14">
        <v>14.02</v>
      </c>
      <c r="N8942">
        <v>4</v>
      </c>
      <c r="O8942">
        <v>1331</v>
      </c>
      <c r="P8942">
        <v>235</v>
      </c>
      <c r="Q8942" t="s">
        <v>20</v>
      </c>
      <c r="S8942" t="s">
        <v>21</v>
      </c>
    </row>
    <row r="8943" spans="1:19" x14ac:dyDescent="0.3">
      <c r="A8943">
        <v>90589</v>
      </c>
      <c r="B8943" s="1">
        <v>45759</v>
      </c>
      <c r="C8943" s="11">
        <v>0.87013888888888891</v>
      </c>
      <c r="D8943" s="12">
        <v>20</v>
      </c>
      <c r="E8943" s="12" t="str">
        <f>IF(Table2[[#This Row],[Request_Time]]&lt;TIME(12,0,0),"Morning",IF(Table2[[#This Row],[Request_Time]]&lt;TIME(17,0,0),"Afternoon","Evening"))</f>
        <v>Evening</v>
      </c>
      <c r="F8943" s="12"/>
      <c r="G8943" t="s">
        <v>6273</v>
      </c>
      <c r="H8943" t="s">
        <v>91</v>
      </c>
      <c r="I8943" t="s">
        <v>40</v>
      </c>
      <c r="J8943">
        <v>242</v>
      </c>
      <c r="K8943" t="s">
        <v>24</v>
      </c>
      <c r="L8943" s="13"/>
      <c r="M8943" s="14"/>
      <c r="O8943">
        <v>1051</v>
      </c>
      <c r="P8943">
        <v>220</v>
      </c>
    </row>
    <row r="8944" spans="1:19" x14ac:dyDescent="0.3">
      <c r="A8944">
        <v>90603</v>
      </c>
      <c r="B8944" s="1">
        <v>45726</v>
      </c>
      <c r="C8944" s="11">
        <v>0.77569444444444446</v>
      </c>
      <c r="D8944" s="12">
        <v>18</v>
      </c>
      <c r="E8944" s="12" t="str">
        <f>IF(Table2[[#This Row],[Request_Time]]&lt;TIME(12,0,0),"Morning",IF(Table2[[#This Row],[Request_Time]]&lt;TIME(17,0,0),"Afternoon","Evening"))</f>
        <v>Evening</v>
      </c>
      <c r="F8944" s="12"/>
      <c r="G8944" t="s">
        <v>67</v>
      </c>
      <c r="H8944" t="s">
        <v>75</v>
      </c>
      <c r="I8944" t="s">
        <v>27</v>
      </c>
      <c r="J8944">
        <v>232</v>
      </c>
      <c r="K8944" t="s">
        <v>19</v>
      </c>
      <c r="L8944" s="13">
        <v>72.39</v>
      </c>
      <c r="M8944" s="14">
        <v>3.7</v>
      </c>
      <c r="N8944">
        <v>5</v>
      </c>
      <c r="O8944">
        <v>1130</v>
      </c>
      <c r="P8944">
        <v>224</v>
      </c>
      <c r="Q8944" t="s">
        <v>20</v>
      </c>
      <c r="S8944" t="s">
        <v>21</v>
      </c>
    </row>
    <row r="8945" spans="1:19" x14ac:dyDescent="0.3">
      <c r="A8945">
        <v>90611</v>
      </c>
      <c r="B8945" s="1">
        <v>45864</v>
      </c>
      <c r="C8945" s="11">
        <v>0.90763888888888899</v>
      </c>
      <c r="D8945" s="12">
        <v>21</v>
      </c>
      <c r="E8945" s="12" t="str">
        <f>IF(Table2[[#This Row],[Request_Time]]&lt;TIME(12,0,0),"Morning",IF(Table2[[#This Row],[Request_Time]]&lt;TIME(17,0,0),"Afternoon","Evening"))</f>
        <v>Evening</v>
      </c>
      <c r="F8945" s="12"/>
      <c r="G8945" t="s">
        <v>52</v>
      </c>
      <c r="H8945" t="s">
        <v>67</v>
      </c>
      <c r="I8945" t="s">
        <v>27</v>
      </c>
      <c r="J8945">
        <v>257</v>
      </c>
      <c r="K8945" t="s">
        <v>19</v>
      </c>
      <c r="L8945" s="13">
        <v>66.67</v>
      </c>
      <c r="M8945" s="14">
        <v>14.03</v>
      </c>
      <c r="N8945">
        <v>3</v>
      </c>
      <c r="O8945">
        <v>1392</v>
      </c>
      <c r="P8945">
        <v>228</v>
      </c>
      <c r="Q8945" t="s">
        <v>28</v>
      </c>
      <c r="S8945" t="s">
        <v>36</v>
      </c>
    </row>
    <row r="8946" spans="1:19" x14ac:dyDescent="0.3">
      <c r="A8946">
        <v>90611</v>
      </c>
      <c r="B8946" s="1">
        <v>46003</v>
      </c>
      <c r="C8946" s="11">
        <v>0.52222222222222225</v>
      </c>
      <c r="D8946" s="12">
        <v>12</v>
      </c>
      <c r="E8946" s="12" t="str">
        <f>IF(Table2[[#This Row],[Request_Time]]&lt;TIME(12,0,0),"Morning",IF(Table2[[#This Row],[Request_Time]]&lt;TIME(17,0,0),"Afternoon","Evening"))</f>
        <v>Afternoon</v>
      </c>
      <c r="F8946" s="12"/>
      <c r="G8946" t="s">
        <v>67</v>
      </c>
      <c r="H8946" t="s">
        <v>75</v>
      </c>
      <c r="I8946" t="s">
        <v>18</v>
      </c>
      <c r="J8946">
        <v>247</v>
      </c>
      <c r="K8946" t="s">
        <v>31</v>
      </c>
      <c r="L8946" s="13"/>
      <c r="M8946" s="14"/>
      <c r="O8946">
        <v>1762</v>
      </c>
      <c r="P8946">
        <v>223</v>
      </c>
      <c r="R8946" t="s">
        <v>32</v>
      </c>
    </row>
    <row r="8947" spans="1:19" x14ac:dyDescent="0.3">
      <c r="A8947">
        <v>90615</v>
      </c>
      <c r="B8947" s="1">
        <v>45714</v>
      </c>
      <c r="C8947" s="11">
        <v>0.92291666666666661</v>
      </c>
      <c r="D8947" s="12">
        <v>22</v>
      </c>
      <c r="E8947" s="12" t="str">
        <f>IF(Table2[[#This Row],[Request_Time]]&lt;TIME(12,0,0),"Morning",IF(Table2[[#This Row],[Request_Time]]&lt;TIME(17,0,0),"Afternoon","Evening"))</f>
        <v>Evening</v>
      </c>
      <c r="F8947" s="12"/>
      <c r="G8947" t="s">
        <v>72</v>
      </c>
      <c r="H8947" t="s">
        <v>67</v>
      </c>
      <c r="I8947" t="s">
        <v>18</v>
      </c>
      <c r="J8947">
        <v>231</v>
      </c>
      <c r="K8947" t="s">
        <v>19</v>
      </c>
      <c r="L8947" s="13">
        <v>21.72</v>
      </c>
      <c r="M8947" s="14">
        <v>26.67</v>
      </c>
      <c r="N8947">
        <v>4</v>
      </c>
      <c r="O8947">
        <v>1956</v>
      </c>
      <c r="P8947">
        <v>226</v>
      </c>
      <c r="Q8947" t="s">
        <v>28</v>
      </c>
      <c r="S8947" t="s">
        <v>21</v>
      </c>
    </row>
    <row r="8948" spans="1:19" x14ac:dyDescent="0.3">
      <c r="A8948">
        <v>90621</v>
      </c>
      <c r="B8948" s="1">
        <v>45767</v>
      </c>
      <c r="C8948" s="11">
        <v>0.89513888888888893</v>
      </c>
      <c r="D8948" s="12">
        <v>21</v>
      </c>
      <c r="E8948" s="12" t="str">
        <f>IF(Table2[[#This Row],[Request_Time]]&lt;TIME(12,0,0),"Morning",IF(Table2[[#This Row],[Request_Time]]&lt;TIME(17,0,0),"Afternoon","Evening"))</f>
        <v>Evening</v>
      </c>
      <c r="F8948" s="12"/>
      <c r="G8948" t="s">
        <v>91</v>
      </c>
      <c r="H8948" t="s">
        <v>23</v>
      </c>
      <c r="I8948" t="s">
        <v>40</v>
      </c>
      <c r="J8948">
        <v>255</v>
      </c>
      <c r="K8948" t="s">
        <v>19</v>
      </c>
      <c r="L8948" s="13">
        <v>60.24</v>
      </c>
      <c r="M8948" s="14">
        <v>16.93</v>
      </c>
      <c r="N8948">
        <v>2</v>
      </c>
      <c r="O8948">
        <v>2152</v>
      </c>
      <c r="P8948">
        <v>252</v>
      </c>
      <c r="Q8948" t="s">
        <v>50</v>
      </c>
      <c r="S8948" t="s">
        <v>21</v>
      </c>
    </row>
    <row r="8949" spans="1:19" x14ac:dyDescent="0.3">
      <c r="A8949">
        <v>90622</v>
      </c>
      <c r="B8949" s="1">
        <v>46003</v>
      </c>
      <c r="C8949" s="11">
        <v>9.7916666666666666E-2</v>
      </c>
      <c r="D8949" s="12">
        <v>2</v>
      </c>
      <c r="E8949" s="12" t="str">
        <f>IF(Table2[[#This Row],[Request_Time]]&lt;TIME(12,0,0),"Morning",IF(Table2[[#This Row],[Request_Time]]&lt;TIME(17,0,0),"Afternoon","Evening"))</f>
        <v>Morning</v>
      </c>
      <c r="F8949" s="12"/>
      <c r="G8949" t="s">
        <v>94</v>
      </c>
      <c r="H8949" t="s">
        <v>6273</v>
      </c>
      <c r="I8949" t="s">
        <v>40</v>
      </c>
      <c r="J8949">
        <v>238</v>
      </c>
      <c r="K8949" t="s">
        <v>19</v>
      </c>
      <c r="L8949" s="13">
        <v>82.39</v>
      </c>
      <c r="M8949" s="14">
        <v>27.8</v>
      </c>
      <c r="N8949">
        <v>3</v>
      </c>
      <c r="O8949">
        <v>1412</v>
      </c>
      <c r="P8949">
        <v>209</v>
      </c>
      <c r="Q8949" t="s">
        <v>44</v>
      </c>
      <c r="S8949" t="s">
        <v>21</v>
      </c>
    </row>
    <row r="8950" spans="1:19" x14ac:dyDescent="0.3">
      <c r="A8950">
        <v>90633</v>
      </c>
      <c r="B8950" s="1">
        <v>45831</v>
      </c>
      <c r="C8950" s="11">
        <v>0.52500000000000002</v>
      </c>
      <c r="D8950" s="12">
        <v>12</v>
      </c>
      <c r="E8950" s="12" t="str">
        <f>IF(Table2[[#This Row],[Request_Time]]&lt;TIME(12,0,0),"Morning",IF(Table2[[#This Row],[Request_Time]]&lt;TIME(17,0,0),"Afternoon","Evening"))</f>
        <v>Afternoon</v>
      </c>
      <c r="F8950" s="12"/>
      <c r="G8950" t="s">
        <v>72</v>
      </c>
      <c r="H8950" t="s">
        <v>67</v>
      </c>
      <c r="I8950" t="s">
        <v>40</v>
      </c>
      <c r="J8950">
        <v>250</v>
      </c>
      <c r="K8950" t="s">
        <v>19</v>
      </c>
      <c r="L8950" s="13">
        <v>66.77</v>
      </c>
      <c r="M8950" s="14">
        <v>11.05</v>
      </c>
      <c r="N8950">
        <v>5</v>
      </c>
      <c r="O8950">
        <v>1963</v>
      </c>
      <c r="P8950">
        <v>258</v>
      </c>
      <c r="Q8950" t="s">
        <v>28</v>
      </c>
      <c r="S8950" t="s">
        <v>36</v>
      </c>
    </row>
    <row r="8951" spans="1:19" x14ac:dyDescent="0.3">
      <c r="A8951">
        <v>90633</v>
      </c>
      <c r="B8951" s="1">
        <v>45950</v>
      </c>
      <c r="C8951" s="11">
        <v>0.81805555555555554</v>
      </c>
      <c r="D8951" s="12">
        <v>19</v>
      </c>
      <c r="E8951" s="12" t="str">
        <f>IF(Table2[[#This Row],[Request_Time]]&lt;TIME(12,0,0),"Morning",IF(Table2[[#This Row],[Request_Time]]&lt;TIME(17,0,0),"Afternoon","Evening"))</f>
        <v>Evening</v>
      </c>
      <c r="F8951" s="12"/>
      <c r="G8951" t="s">
        <v>72</v>
      </c>
      <c r="H8951" t="s">
        <v>52</v>
      </c>
      <c r="I8951" t="s">
        <v>18</v>
      </c>
      <c r="J8951">
        <v>249</v>
      </c>
      <c r="K8951" t="s">
        <v>19</v>
      </c>
      <c r="L8951" s="13">
        <v>14.98</v>
      </c>
      <c r="M8951" s="14">
        <v>2.5299999999999998</v>
      </c>
      <c r="N8951">
        <v>2</v>
      </c>
      <c r="O8951">
        <v>1315</v>
      </c>
      <c r="P8951">
        <v>232</v>
      </c>
      <c r="Q8951" t="s">
        <v>44</v>
      </c>
      <c r="S8951" t="s">
        <v>36</v>
      </c>
    </row>
    <row r="8952" spans="1:19" x14ac:dyDescent="0.3">
      <c r="A8952">
        <v>90651</v>
      </c>
      <c r="B8952" s="1">
        <v>45700</v>
      </c>
      <c r="C8952" s="11">
        <v>0.96111111111111114</v>
      </c>
      <c r="D8952" s="12">
        <v>23</v>
      </c>
      <c r="E8952" s="12" t="str">
        <f>IF(Table2[[#This Row],[Request_Time]]&lt;TIME(12,0,0),"Morning",IF(Table2[[#This Row],[Request_Time]]&lt;TIME(17,0,0),"Afternoon","Evening"))</f>
        <v>Evening</v>
      </c>
      <c r="F8952" s="12"/>
      <c r="G8952" t="s">
        <v>58</v>
      </c>
      <c r="H8952" t="s">
        <v>58</v>
      </c>
      <c r="I8952" t="s">
        <v>40</v>
      </c>
      <c r="J8952">
        <v>216</v>
      </c>
      <c r="K8952" t="s">
        <v>31</v>
      </c>
      <c r="L8952" s="13"/>
      <c r="M8952" s="14"/>
      <c r="O8952">
        <v>1002</v>
      </c>
      <c r="P8952">
        <v>242</v>
      </c>
      <c r="R8952" t="s">
        <v>108</v>
      </c>
    </row>
    <row r="8953" spans="1:19" x14ac:dyDescent="0.3">
      <c r="A8953">
        <v>90652</v>
      </c>
      <c r="B8953" s="1">
        <v>45825</v>
      </c>
      <c r="C8953" s="11">
        <v>0.65</v>
      </c>
      <c r="D8953" s="12">
        <v>15</v>
      </c>
      <c r="E8953" s="12" t="str">
        <f>IF(Table2[[#This Row],[Request_Time]]&lt;TIME(12,0,0),"Morning",IF(Table2[[#This Row],[Request_Time]]&lt;TIME(17,0,0),"Afternoon","Evening"))</f>
        <v>Afternoon</v>
      </c>
      <c r="F8953" s="12"/>
      <c r="G8953" t="s">
        <v>38</v>
      </c>
      <c r="H8953" t="s">
        <v>58</v>
      </c>
      <c r="I8953" t="s">
        <v>40</v>
      </c>
      <c r="J8953">
        <v>207</v>
      </c>
      <c r="K8953" t="s">
        <v>19</v>
      </c>
      <c r="L8953" s="13">
        <v>65.209999999999994</v>
      </c>
      <c r="M8953" s="14">
        <v>4.5</v>
      </c>
      <c r="N8953">
        <v>1</v>
      </c>
      <c r="O8953">
        <v>1534</v>
      </c>
      <c r="P8953">
        <v>241</v>
      </c>
      <c r="Q8953" t="s">
        <v>20</v>
      </c>
      <c r="S8953" t="s">
        <v>36</v>
      </c>
    </row>
    <row r="8954" spans="1:19" x14ac:dyDescent="0.3">
      <c r="A8954">
        <v>90685</v>
      </c>
      <c r="B8954" s="1">
        <v>45681</v>
      </c>
      <c r="C8954" s="11">
        <v>0.36944444444444446</v>
      </c>
      <c r="D8954" s="12">
        <v>8</v>
      </c>
      <c r="E8954" s="12" t="str">
        <f>IF(Table2[[#This Row],[Request_Time]]&lt;TIME(12,0,0),"Morning",IF(Table2[[#This Row],[Request_Time]]&lt;TIME(17,0,0),"Afternoon","Evening"))</f>
        <v>Morning</v>
      </c>
      <c r="F8954" s="12"/>
      <c r="G8954" t="s">
        <v>30</v>
      </c>
      <c r="H8954" t="s">
        <v>26</v>
      </c>
      <c r="I8954" t="s">
        <v>18</v>
      </c>
      <c r="J8954">
        <v>237</v>
      </c>
      <c r="K8954" t="s">
        <v>19</v>
      </c>
      <c r="L8954" s="13">
        <v>70.64</v>
      </c>
      <c r="M8954" s="14">
        <v>22.38</v>
      </c>
      <c r="N8954">
        <v>2</v>
      </c>
      <c r="O8954">
        <v>1708</v>
      </c>
      <c r="P8954">
        <v>226</v>
      </c>
      <c r="Q8954" t="s">
        <v>32</v>
      </c>
      <c r="S8954" t="s">
        <v>36</v>
      </c>
    </row>
    <row r="8955" spans="1:19" x14ac:dyDescent="0.3">
      <c r="A8955">
        <v>90693</v>
      </c>
      <c r="B8955" s="1">
        <v>45693</v>
      </c>
      <c r="C8955" s="11">
        <v>0.7909722222222223</v>
      </c>
      <c r="D8955" s="12">
        <v>18</v>
      </c>
      <c r="E8955" s="12" t="str">
        <f>IF(Table2[[#This Row],[Request_Time]]&lt;TIME(12,0,0),"Morning",IF(Table2[[#This Row],[Request_Time]]&lt;TIME(17,0,0),"Afternoon","Evening"))</f>
        <v>Evening</v>
      </c>
      <c r="F8955" s="12"/>
      <c r="G8955" t="s">
        <v>91</v>
      </c>
      <c r="H8955" t="s">
        <v>91</v>
      </c>
      <c r="I8955" t="s">
        <v>27</v>
      </c>
      <c r="J8955">
        <v>216</v>
      </c>
      <c r="K8955" t="s">
        <v>19</v>
      </c>
      <c r="L8955" s="13">
        <v>83.68</v>
      </c>
      <c r="M8955" s="14">
        <v>3.5</v>
      </c>
      <c r="N8955">
        <v>4</v>
      </c>
      <c r="O8955">
        <v>1909</v>
      </c>
      <c r="P8955">
        <v>212</v>
      </c>
      <c r="Q8955" t="s">
        <v>53</v>
      </c>
      <c r="S8955" t="s">
        <v>36</v>
      </c>
    </row>
    <row r="8956" spans="1:19" x14ac:dyDescent="0.3">
      <c r="A8956">
        <v>90704</v>
      </c>
      <c r="B8956" s="1">
        <v>45695</v>
      </c>
      <c r="C8956" s="11">
        <v>0.46319444444444446</v>
      </c>
      <c r="D8956" s="12">
        <v>11</v>
      </c>
      <c r="E8956" s="12" t="str">
        <f>IF(Table2[[#This Row],[Request_Time]]&lt;TIME(12,0,0),"Morning",IF(Table2[[#This Row],[Request_Time]]&lt;TIME(17,0,0),"Afternoon","Evening"))</f>
        <v>Morning</v>
      </c>
      <c r="F8956" s="12"/>
      <c r="G8956" t="s">
        <v>81</v>
      </c>
      <c r="H8956" t="s">
        <v>26</v>
      </c>
      <c r="I8956" t="s">
        <v>27</v>
      </c>
      <c r="J8956">
        <v>221</v>
      </c>
      <c r="K8956" t="s">
        <v>19</v>
      </c>
      <c r="L8956" s="13">
        <v>83.58</v>
      </c>
      <c r="M8956" s="14">
        <v>27.23</v>
      </c>
      <c r="N8956">
        <v>2</v>
      </c>
      <c r="O8956">
        <v>1409</v>
      </c>
      <c r="P8956">
        <v>237</v>
      </c>
      <c r="Q8956" t="s">
        <v>28</v>
      </c>
      <c r="S8956" t="s">
        <v>21</v>
      </c>
    </row>
    <row r="8957" spans="1:19" x14ac:dyDescent="0.3">
      <c r="A8957">
        <v>90741</v>
      </c>
      <c r="B8957" s="1">
        <v>45913</v>
      </c>
      <c r="C8957" s="11">
        <v>0.93263888888888891</v>
      </c>
      <c r="D8957" s="12">
        <v>22</v>
      </c>
      <c r="E8957" s="12" t="str">
        <f>IF(Table2[[#This Row],[Request_Time]]&lt;TIME(12,0,0),"Morning",IF(Table2[[#This Row],[Request_Time]]&lt;TIME(17,0,0),"Afternoon","Evening"))</f>
        <v>Evening</v>
      </c>
      <c r="F8957" s="12"/>
      <c r="G8957" t="s">
        <v>23</v>
      </c>
      <c r="H8957" t="s">
        <v>30</v>
      </c>
      <c r="I8957" t="s">
        <v>27</v>
      </c>
      <c r="J8957">
        <v>242</v>
      </c>
      <c r="K8957" t="s">
        <v>19</v>
      </c>
      <c r="L8957" s="13">
        <v>9.02</v>
      </c>
      <c r="M8957" s="14">
        <v>0.86</v>
      </c>
      <c r="N8957">
        <v>4</v>
      </c>
      <c r="O8957">
        <v>1617</v>
      </c>
      <c r="P8957">
        <v>235</v>
      </c>
      <c r="Q8957" t="s">
        <v>28</v>
      </c>
      <c r="S8957" t="s">
        <v>36</v>
      </c>
    </row>
    <row r="8958" spans="1:19" x14ac:dyDescent="0.3">
      <c r="A8958">
        <v>90744</v>
      </c>
      <c r="B8958" s="1">
        <v>45845</v>
      </c>
      <c r="C8958" s="11">
        <v>0.90138888888888891</v>
      </c>
      <c r="D8958" s="12">
        <v>21</v>
      </c>
      <c r="E8958" s="12" t="str">
        <f>IF(Table2[[#This Row],[Request_Time]]&lt;TIME(12,0,0),"Morning",IF(Table2[[#This Row],[Request_Time]]&lt;TIME(17,0,0),"Afternoon","Evening"))</f>
        <v>Evening</v>
      </c>
      <c r="F8958" s="12"/>
      <c r="G8958" t="s">
        <v>67</v>
      </c>
      <c r="H8958" t="s">
        <v>91</v>
      </c>
      <c r="I8958" t="s">
        <v>27</v>
      </c>
      <c r="J8958">
        <v>232</v>
      </c>
      <c r="K8958" t="s">
        <v>31</v>
      </c>
      <c r="L8958" s="13"/>
      <c r="M8958" s="14"/>
      <c r="O8958">
        <v>1146</v>
      </c>
      <c r="P8958">
        <v>232</v>
      </c>
      <c r="R8958" t="s">
        <v>32</v>
      </c>
    </row>
    <row r="8959" spans="1:19" x14ac:dyDescent="0.3">
      <c r="A8959">
        <v>90747</v>
      </c>
      <c r="B8959" s="1">
        <v>45876</v>
      </c>
      <c r="C8959" s="11">
        <v>0.53194444444444444</v>
      </c>
      <c r="D8959" s="12">
        <v>12</v>
      </c>
      <c r="E8959" s="12" t="str">
        <f>IF(Table2[[#This Row],[Request_Time]]&lt;TIME(12,0,0),"Morning",IF(Table2[[#This Row],[Request_Time]]&lt;TIME(17,0,0),"Afternoon","Evening"))</f>
        <v>Afternoon</v>
      </c>
      <c r="F8959" s="12"/>
      <c r="G8959" t="s">
        <v>30</v>
      </c>
      <c r="H8959" t="s">
        <v>72</v>
      </c>
      <c r="I8959" t="s">
        <v>27</v>
      </c>
      <c r="J8959">
        <v>243</v>
      </c>
      <c r="K8959" t="s">
        <v>19</v>
      </c>
      <c r="L8959" s="13">
        <v>34.51</v>
      </c>
      <c r="M8959" s="14">
        <v>23.76</v>
      </c>
      <c r="N8959">
        <v>2</v>
      </c>
      <c r="O8959">
        <v>1825</v>
      </c>
      <c r="P8959">
        <v>258</v>
      </c>
      <c r="Q8959" t="s">
        <v>20</v>
      </c>
      <c r="S8959" t="s">
        <v>36</v>
      </c>
    </row>
    <row r="8960" spans="1:19" x14ac:dyDescent="0.3">
      <c r="A8960">
        <v>90749</v>
      </c>
      <c r="B8960" s="1">
        <v>45685</v>
      </c>
      <c r="C8960" s="11">
        <v>0.72986111111111107</v>
      </c>
      <c r="D8960" s="12">
        <v>17</v>
      </c>
      <c r="E8960" s="12" t="str">
        <f>IF(Table2[[#This Row],[Request_Time]]&lt;TIME(12,0,0),"Morning",IF(Table2[[#This Row],[Request_Time]]&lt;TIME(17,0,0),"Afternoon","Evening"))</f>
        <v>Evening</v>
      </c>
      <c r="F8960" s="12"/>
      <c r="G8960" t="s">
        <v>23</v>
      </c>
      <c r="H8960" t="s">
        <v>72</v>
      </c>
      <c r="I8960" t="s">
        <v>27</v>
      </c>
      <c r="J8960">
        <v>230</v>
      </c>
      <c r="K8960" t="s">
        <v>19</v>
      </c>
      <c r="L8960" s="13">
        <v>43.86</v>
      </c>
      <c r="M8960" s="14">
        <v>24.11</v>
      </c>
      <c r="N8960">
        <v>2</v>
      </c>
      <c r="O8960">
        <v>1245</v>
      </c>
      <c r="P8960">
        <v>233</v>
      </c>
      <c r="Q8960" t="s">
        <v>50</v>
      </c>
      <c r="S8960" t="s">
        <v>36</v>
      </c>
    </row>
    <row r="8961" spans="1:19" x14ac:dyDescent="0.3">
      <c r="A8961">
        <v>90751</v>
      </c>
      <c r="B8961" s="1">
        <v>45758</v>
      </c>
      <c r="C8961" s="11">
        <v>0.38750000000000001</v>
      </c>
      <c r="D8961" s="12">
        <v>9</v>
      </c>
      <c r="E8961" s="12" t="str">
        <f>IF(Table2[[#This Row],[Request_Time]]&lt;TIME(12,0,0),"Morning",IF(Table2[[#This Row],[Request_Time]]&lt;TIME(17,0,0),"Afternoon","Evening"))</f>
        <v>Morning</v>
      </c>
      <c r="F8961" s="12"/>
      <c r="G8961" t="s">
        <v>6272</v>
      </c>
      <c r="H8961" t="s">
        <v>72</v>
      </c>
      <c r="I8961" t="s">
        <v>27</v>
      </c>
      <c r="J8961">
        <v>257</v>
      </c>
      <c r="K8961" t="s">
        <v>19</v>
      </c>
      <c r="L8961" s="13">
        <v>9.2799999999999994</v>
      </c>
      <c r="M8961" s="14">
        <v>4.58</v>
      </c>
      <c r="N8961">
        <v>3</v>
      </c>
      <c r="O8961">
        <v>1256</v>
      </c>
      <c r="P8961">
        <v>224</v>
      </c>
      <c r="Q8961" t="s">
        <v>32</v>
      </c>
      <c r="S8961" t="s">
        <v>21</v>
      </c>
    </row>
    <row r="8962" spans="1:19" x14ac:dyDescent="0.3">
      <c r="A8962">
        <v>90760</v>
      </c>
      <c r="B8962" s="1">
        <v>45726</v>
      </c>
      <c r="C8962" s="11">
        <v>0.32569444444444445</v>
      </c>
      <c r="D8962" s="12">
        <v>7</v>
      </c>
      <c r="E8962" s="12" t="str">
        <f>IF(Table2[[#This Row],[Request_Time]]&lt;TIME(12,0,0),"Morning",IF(Table2[[#This Row],[Request_Time]]&lt;TIME(17,0,0),"Afternoon","Evening"))</f>
        <v>Morning</v>
      </c>
      <c r="F8962" s="12"/>
      <c r="G8962" t="s">
        <v>58</v>
      </c>
      <c r="H8962" t="s">
        <v>6273</v>
      </c>
      <c r="I8962" t="s">
        <v>27</v>
      </c>
      <c r="J8962">
        <v>254</v>
      </c>
      <c r="K8962" t="s">
        <v>19</v>
      </c>
      <c r="L8962" s="13">
        <v>61.18</v>
      </c>
      <c r="M8962" s="14">
        <v>22.3</v>
      </c>
      <c r="N8962">
        <v>2</v>
      </c>
      <c r="O8962">
        <v>1806</v>
      </c>
      <c r="P8962">
        <v>201</v>
      </c>
      <c r="Q8962" t="s">
        <v>20</v>
      </c>
      <c r="S8962" t="s">
        <v>36</v>
      </c>
    </row>
    <row r="8963" spans="1:19" x14ac:dyDescent="0.3">
      <c r="A8963">
        <v>90767</v>
      </c>
      <c r="B8963" s="1">
        <v>45660</v>
      </c>
      <c r="C8963" s="11">
        <v>0.28611111111111115</v>
      </c>
      <c r="D8963" s="12">
        <v>6</v>
      </c>
      <c r="E8963" s="12" t="str">
        <f>IF(Table2[[#This Row],[Request_Time]]&lt;TIME(12,0,0),"Morning",IF(Table2[[#This Row],[Request_Time]]&lt;TIME(17,0,0),"Afternoon","Evening"))</f>
        <v>Morning</v>
      </c>
      <c r="F8963" s="12"/>
      <c r="G8963" t="s">
        <v>67</v>
      </c>
      <c r="H8963" t="s">
        <v>6273</v>
      </c>
      <c r="I8963" t="s">
        <v>40</v>
      </c>
      <c r="J8963">
        <v>247</v>
      </c>
      <c r="K8963" t="s">
        <v>31</v>
      </c>
      <c r="L8963" s="13"/>
      <c r="M8963" s="14"/>
      <c r="O8963">
        <v>1548</v>
      </c>
      <c r="P8963">
        <v>236</v>
      </c>
      <c r="R8963" t="s">
        <v>128</v>
      </c>
    </row>
    <row r="8964" spans="1:19" x14ac:dyDescent="0.3">
      <c r="A8964">
        <v>90787</v>
      </c>
      <c r="B8964" s="1">
        <v>45937</v>
      </c>
      <c r="C8964" s="11">
        <v>0.60625000000000007</v>
      </c>
      <c r="D8964" s="12">
        <v>14</v>
      </c>
      <c r="E8964" s="12" t="str">
        <f>IF(Table2[[#This Row],[Request_Time]]&lt;TIME(12,0,0),"Morning",IF(Table2[[#This Row],[Request_Time]]&lt;TIME(17,0,0),"Afternoon","Evening"))</f>
        <v>Afternoon</v>
      </c>
      <c r="F8964" s="12"/>
      <c r="G8964" t="s">
        <v>67</v>
      </c>
      <c r="H8964" t="s">
        <v>38</v>
      </c>
      <c r="I8964" t="s">
        <v>27</v>
      </c>
      <c r="J8964">
        <v>232</v>
      </c>
      <c r="K8964" t="s">
        <v>31</v>
      </c>
      <c r="L8964" s="13"/>
      <c r="M8964" s="14"/>
      <c r="O8964">
        <v>2135</v>
      </c>
      <c r="P8964">
        <v>248</v>
      </c>
      <c r="R8964" t="s">
        <v>128</v>
      </c>
    </row>
    <row r="8965" spans="1:19" x14ac:dyDescent="0.3">
      <c r="A8965">
        <v>90795</v>
      </c>
      <c r="B8965" s="1">
        <v>45807</v>
      </c>
      <c r="C8965" s="11">
        <v>0.59583333333333333</v>
      </c>
      <c r="D8965" s="12">
        <v>14</v>
      </c>
      <c r="E8965" s="12" t="str">
        <f>IF(Table2[[#This Row],[Request_Time]]&lt;TIME(12,0,0),"Morning",IF(Table2[[#This Row],[Request_Time]]&lt;TIME(17,0,0),"Afternoon","Evening"))</f>
        <v>Afternoon</v>
      </c>
      <c r="F8965" s="12"/>
      <c r="G8965" t="s">
        <v>91</v>
      </c>
      <c r="H8965" t="s">
        <v>38</v>
      </c>
      <c r="I8965" t="s">
        <v>40</v>
      </c>
      <c r="J8965">
        <v>213</v>
      </c>
      <c r="K8965" t="s">
        <v>31</v>
      </c>
      <c r="L8965" s="13"/>
      <c r="M8965" s="14"/>
      <c r="O8965">
        <v>1636</v>
      </c>
      <c r="P8965">
        <v>202</v>
      </c>
      <c r="R8965" t="s">
        <v>55</v>
      </c>
    </row>
    <row r="8966" spans="1:19" x14ac:dyDescent="0.3">
      <c r="A8966">
        <v>90819</v>
      </c>
      <c r="B8966" s="1">
        <v>45777</v>
      </c>
      <c r="C8966" s="11">
        <v>0.34166666666666662</v>
      </c>
      <c r="D8966" s="12">
        <v>8</v>
      </c>
      <c r="E8966" s="12" t="str">
        <f>IF(Table2[[#This Row],[Request_Time]]&lt;TIME(12,0,0),"Morning",IF(Table2[[#This Row],[Request_Time]]&lt;TIME(17,0,0),"Afternoon","Evening"))</f>
        <v>Morning</v>
      </c>
      <c r="F8966" s="12"/>
      <c r="G8966" t="s">
        <v>58</v>
      </c>
      <c r="H8966" t="s">
        <v>23</v>
      </c>
      <c r="I8966" t="s">
        <v>40</v>
      </c>
      <c r="J8966">
        <v>212</v>
      </c>
      <c r="K8966" t="s">
        <v>19</v>
      </c>
      <c r="L8966" s="13">
        <v>49.49</v>
      </c>
      <c r="M8966" s="14">
        <v>22.88</v>
      </c>
      <c r="N8966">
        <v>1</v>
      </c>
      <c r="O8966">
        <v>1046</v>
      </c>
      <c r="P8966">
        <v>234</v>
      </c>
      <c r="Q8966" t="s">
        <v>50</v>
      </c>
      <c r="S8966" t="s">
        <v>21</v>
      </c>
    </row>
    <row r="8967" spans="1:19" x14ac:dyDescent="0.3">
      <c r="A8967">
        <v>90828</v>
      </c>
      <c r="B8967" s="1">
        <v>45771</v>
      </c>
      <c r="C8967" s="11">
        <v>4.9305555555555554E-2</v>
      </c>
      <c r="D8967" s="12">
        <v>1</v>
      </c>
      <c r="E8967" s="12" t="str">
        <f>IF(Table2[[#This Row],[Request_Time]]&lt;TIME(12,0,0),"Morning",IF(Table2[[#This Row],[Request_Time]]&lt;TIME(17,0,0),"Afternoon","Evening"))</f>
        <v>Morning</v>
      </c>
      <c r="F8967" s="12"/>
      <c r="G8967" t="s">
        <v>81</v>
      </c>
      <c r="H8967" t="s">
        <v>75</v>
      </c>
      <c r="I8967" t="s">
        <v>27</v>
      </c>
      <c r="J8967">
        <v>245</v>
      </c>
      <c r="K8967" t="s">
        <v>19</v>
      </c>
      <c r="L8967" s="13">
        <v>9.34</v>
      </c>
      <c r="M8967" s="14">
        <v>1.1499999999999999</v>
      </c>
      <c r="N8967">
        <v>4</v>
      </c>
      <c r="O8967">
        <v>1108</v>
      </c>
      <c r="P8967">
        <v>227</v>
      </c>
      <c r="Q8967" t="s">
        <v>20</v>
      </c>
      <c r="S8967" t="s">
        <v>21</v>
      </c>
    </row>
    <row r="8968" spans="1:19" x14ac:dyDescent="0.3">
      <c r="A8968">
        <v>90833</v>
      </c>
      <c r="B8968" s="1">
        <v>45674</v>
      </c>
      <c r="C8968" s="11">
        <v>5.486111111111111E-2</v>
      </c>
      <c r="D8968" s="12">
        <v>1</v>
      </c>
      <c r="E8968" s="12" t="str">
        <f>IF(Table2[[#This Row],[Request_Time]]&lt;TIME(12,0,0),"Morning",IF(Table2[[#This Row],[Request_Time]]&lt;TIME(17,0,0),"Afternoon","Evening"))</f>
        <v>Morning</v>
      </c>
      <c r="F8968" s="12"/>
      <c r="G8968" t="s">
        <v>52</v>
      </c>
      <c r="H8968" t="s">
        <v>26</v>
      </c>
      <c r="I8968" t="s">
        <v>18</v>
      </c>
      <c r="J8968">
        <v>244</v>
      </c>
      <c r="K8968" t="s">
        <v>19</v>
      </c>
      <c r="L8968" s="13">
        <v>49.71</v>
      </c>
      <c r="M8968" s="14">
        <v>19.260000000000002</v>
      </c>
      <c r="N8968">
        <v>2</v>
      </c>
      <c r="O8968">
        <v>1478</v>
      </c>
      <c r="P8968">
        <v>207</v>
      </c>
      <c r="Q8968" t="s">
        <v>28</v>
      </c>
      <c r="S8968" t="s">
        <v>21</v>
      </c>
    </row>
    <row r="8969" spans="1:19" x14ac:dyDescent="0.3">
      <c r="A8969">
        <v>90845</v>
      </c>
      <c r="B8969" s="1">
        <v>45852</v>
      </c>
      <c r="C8969" s="11">
        <v>0.28888888888888892</v>
      </c>
      <c r="D8969" s="12">
        <v>6</v>
      </c>
      <c r="E8969" s="12" t="str">
        <f>IF(Table2[[#This Row],[Request_Time]]&lt;TIME(12,0,0),"Morning",IF(Table2[[#This Row],[Request_Time]]&lt;TIME(17,0,0),"Afternoon","Evening"))</f>
        <v>Morning</v>
      </c>
      <c r="F8969" s="12"/>
      <c r="G8969" t="s">
        <v>58</v>
      </c>
      <c r="H8969" t="s">
        <v>91</v>
      </c>
      <c r="I8969" t="s">
        <v>18</v>
      </c>
      <c r="J8969">
        <v>234</v>
      </c>
      <c r="K8969" t="s">
        <v>31</v>
      </c>
      <c r="L8969" s="13"/>
      <c r="M8969" s="14"/>
      <c r="O8969">
        <v>1765</v>
      </c>
      <c r="P8969">
        <v>228</v>
      </c>
      <c r="R8969" t="s">
        <v>41</v>
      </c>
    </row>
    <row r="8970" spans="1:19" x14ac:dyDescent="0.3">
      <c r="A8970">
        <v>90854</v>
      </c>
      <c r="B8970" s="1">
        <v>45672</v>
      </c>
      <c r="C8970" s="11">
        <v>0.48472222222222222</v>
      </c>
      <c r="D8970" s="12">
        <v>11</v>
      </c>
      <c r="E8970" s="12" t="str">
        <f>IF(Table2[[#This Row],[Request_Time]]&lt;TIME(12,0,0),"Morning",IF(Table2[[#This Row],[Request_Time]]&lt;TIME(17,0,0),"Afternoon","Evening"))</f>
        <v>Morning</v>
      </c>
      <c r="F8970" s="12"/>
      <c r="G8970" t="s">
        <v>67</v>
      </c>
      <c r="H8970" t="s">
        <v>23</v>
      </c>
      <c r="I8970" t="s">
        <v>18</v>
      </c>
      <c r="J8970">
        <v>202</v>
      </c>
      <c r="K8970" t="s">
        <v>31</v>
      </c>
      <c r="L8970" s="13"/>
      <c r="M8970" s="14"/>
      <c r="O8970">
        <v>1823</v>
      </c>
      <c r="P8970">
        <v>229</v>
      </c>
      <c r="R8970" t="s">
        <v>128</v>
      </c>
    </row>
    <row r="8971" spans="1:19" x14ac:dyDescent="0.3">
      <c r="A8971">
        <v>90855</v>
      </c>
      <c r="B8971" s="1">
        <v>45965</v>
      </c>
      <c r="C8971" s="11">
        <v>0.37083333333333335</v>
      </c>
      <c r="D8971" s="12">
        <v>8</v>
      </c>
      <c r="E8971" s="12" t="str">
        <f>IF(Table2[[#This Row],[Request_Time]]&lt;TIME(12,0,0),"Morning",IF(Table2[[#This Row],[Request_Time]]&lt;TIME(17,0,0),"Afternoon","Evening"))</f>
        <v>Morning</v>
      </c>
      <c r="F8971" s="12"/>
      <c r="G8971" t="s">
        <v>30</v>
      </c>
      <c r="H8971" t="s">
        <v>58</v>
      </c>
      <c r="I8971" t="s">
        <v>27</v>
      </c>
      <c r="J8971">
        <v>221</v>
      </c>
      <c r="K8971" t="s">
        <v>19</v>
      </c>
      <c r="L8971" s="13">
        <v>47.99</v>
      </c>
      <c r="M8971" s="14">
        <v>6.65</v>
      </c>
      <c r="N8971">
        <v>5</v>
      </c>
      <c r="O8971">
        <v>2052</v>
      </c>
      <c r="P8971">
        <v>204</v>
      </c>
      <c r="Q8971" t="s">
        <v>20</v>
      </c>
      <c r="S8971" t="s">
        <v>36</v>
      </c>
    </row>
    <row r="8972" spans="1:19" x14ac:dyDescent="0.3">
      <c r="A8972">
        <v>90862</v>
      </c>
      <c r="B8972" s="1">
        <v>45740</v>
      </c>
      <c r="C8972" s="11">
        <v>0.63750000000000007</v>
      </c>
      <c r="D8972" s="12">
        <v>15</v>
      </c>
      <c r="E8972" s="12" t="str">
        <f>IF(Table2[[#This Row],[Request_Time]]&lt;TIME(12,0,0),"Morning",IF(Table2[[#This Row],[Request_Time]]&lt;TIME(17,0,0),"Afternoon","Evening"))</f>
        <v>Afternoon</v>
      </c>
      <c r="F8972" s="12"/>
      <c r="G8972" t="s">
        <v>23</v>
      </c>
      <c r="H8972" t="s">
        <v>6273</v>
      </c>
      <c r="I8972" t="s">
        <v>18</v>
      </c>
      <c r="J8972">
        <v>200</v>
      </c>
      <c r="K8972" t="s">
        <v>19</v>
      </c>
      <c r="L8972" s="13">
        <v>12.29</v>
      </c>
      <c r="M8972" s="14">
        <v>16.510000000000002</v>
      </c>
      <c r="N8972">
        <v>4</v>
      </c>
      <c r="O8972">
        <v>1475</v>
      </c>
      <c r="P8972">
        <v>260</v>
      </c>
      <c r="Q8972" t="s">
        <v>44</v>
      </c>
      <c r="S8972" t="s">
        <v>36</v>
      </c>
    </row>
    <row r="8973" spans="1:19" x14ac:dyDescent="0.3">
      <c r="A8973">
        <v>90874</v>
      </c>
      <c r="B8973" s="1">
        <v>45951</v>
      </c>
      <c r="C8973" s="11">
        <v>0.36041666666666666</v>
      </c>
      <c r="D8973" s="12">
        <v>8</v>
      </c>
      <c r="E8973" s="12" t="str">
        <f>IF(Table2[[#This Row],[Request_Time]]&lt;TIME(12,0,0),"Morning",IF(Table2[[#This Row],[Request_Time]]&lt;TIME(17,0,0),"Afternoon","Evening"))</f>
        <v>Morning</v>
      </c>
      <c r="F8973" s="12"/>
      <c r="G8973" t="s">
        <v>72</v>
      </c>
      <c r="H8973" t="s">
        <v>6272</v>
      </c>
      <c r="I8973" t="s">
        <v>40</v>
      </c>
      <c r="J8973">
        <v>243</v>
      </c>
      <c r="K8973" t="s">
        <v>24</v>
      </c>
      <c r="L8973" s="13"/>
      <c r="M8973" s="14"/>
      <c r="O8973">
        <v>1350</v>
      </c>
      <c r="P8973">
        <v>231</v>
      </c>
    </row>
    <row r="8974" spans="1:19" x14ac:dyDescent="0.3">
      <c r="A8974">
        <v>90882</v>
      </c>
      <c r="B8974" s="1">
        <v>45672</v>
      </c>
      <c r="C8974" s="11">
        <v>0.66111111111111109</v>
      </c>
      <c r="D8974" s="12">
        <v>15</v>
      </c>
      <c r="E8974" s="12" t="str">
        <f>IF(Table2[[#This Row],[Request_Time]]&lt;TIME(12,0,0),"Morning",IF(Table2[[#This Row],[Request_Time]]&lt;TIME(17,0,0),"Afternoon","Evening"))</f>
        <v>Afternoon</v>
      </c>
      <c r="F8974" s="12"/>
      <c r="G8974" t="s">
        <v>52</v>
      </c>
      <c r="H8974" t="s">
        <v>6272</v>
      </c>
      <c r="I8974" t="s">
        <v>40</v>
      </c>
      <c r="J8974">
        <v>241</v>
      </c>
      <c r="K8974" t="s">
        <v>31</v>
      </c>
      <c r="L8974" s="13"/>
      <c r="M8974" s="14"/>
      <c r="O8974">
        <v>1631</v>
      </c>
      <c r="P8974">
        <v>202</v>
      </c>
      <c r="R8974" t="s">
        <v>128</v>
      </c>
    </row>
    <row r="8975" spans="1:19" x14ac:dyDescent="0.3">
      <c r="A8975">
        <v>90899</v>
      </c>
      <c r="B8975" s="1">
        <v>45810</v>
      </c>
      <c r="C8975" s="11">
        <v>0.2722222222222222</v>
      </c>
      <c r="D8975" s="12">
        <v>6</v>
      </c>
      <c r="E8975" s="12" t="str">
        <f>IF(Table2[[#This Row],[Request_Time]]&lt;TIME(12,0,0),"Morning",IF(Table2[[#This Row],[Request_Time]]&lt;TIME(17,0,0),"Afternoon","Evening"))</f>
        <v>Morning</v>
      </c>
      <c r="F8975" s="12"/>
      <c r="G8975" t="s">
        <v>83</v>
      </c>
      <c r="H8975" t="s">
        <v>6272</v>
      </c>
      <c r="I8975" t="s">
        <v>27</v>
      </c>
      <c r="J8975">
        <v>202</v>
      </c>
      <c r="K8975" t="s">
        <v>24</v>
      </c>
      <c r="L8975" s="13"/>
      <c r="M8975" s="14"/>
      <c r="O8975">
        <v>1824</v>
      </c>
      <c r="P8975">
        <v>243</v>
      </c>
    </row>
    <row r="8976" spans="1:19" x14ac:dyDescent="0.3">
      <c r="A8976">
        <v>90911</v>
      </c>
      <c r="B8976" s="1">
        <v>45685</v>
      </c>
      <c r="C8976" s="11">
        <v>0.68402777777777779</v>
      </c>
      <c r="D8976" s="12">
        <v>16</v>
      </c>
      <c r="E8976" s="12" t="str">
        <f>IF(Table2[[#This Row],[Request_Time]]&lt;TIME(12,0,0),"Morning",IF(Table2[[#This Row],[Request_Time]]&lt;TIME(17,0,0),"Afternoon","Evening"))</f>
        <v>Afternoon</v>
      </c>
      <c r="F8976" s="12"/>
      <c r="G8976" t="s">
        <v>23</v>
      </c>
      <c r="H8976" t="s">
        <v>23</v>
      </c>
      <c r="I8976" t="s">
        <v>18</v>
      </c>
      <c r="J8976">
        <v>206</v>
      </c>
      <c r="K8976" t="s">
        <v>31</v>
      </c>
      <c r="L8976" s="13"/>
      <c r="M8976" s="14"/>
      <c r="O8976">
        <v>2039</v>
      </c>
      <c r="P8976">
        <v>250</v>
      </c>
      <c r="R8976" t="s">
        <v>128</v>
      </c>
    </row>
    <row r="8977" spans="1:19" x14ac:dyDescent="0.3">
      <c r="A8977">
        <v>90912</v>
      </c>
      <c r="B8977" s="1">
        <v>45997</v>
      </c>
      <c r="C8977" s="11">
        <v>0.29652777777777778</v>
      </c>
      <c r="D8977" s="12">
        <v>7</v>
      </c>
      <c r="E8977" s="12" t="str">
        <f>IF(Table2[[#This Row],[Request_Time]]&lt;TIME(12,0,0),"Morning",IF(Table2[[#This Row],[Request_Time]]&lt;TIME(17,0,0),"Afternoon","Evening"))</f>
        <v>Morning</v>
      </c>
      <c r="F8977" s="12"/>
      <c r="G8977" t="s">
        <v>81</v>
      </c>
      <c r="H8977" t="s">
        <v>94</v>
      </c>
      <c r="I8977" t="s">
        <v>27</v>
      </c>
      <c r="J8977">
        <v>240</v>
      </c>
      <c r="K8977" t="s">
        <v>19</v>
      </c>
      <c r="L8977" s="13">
        <v>25.09</v>
      </c>
      <c r="M8977" s="14">
        <v>21.87</v>
      </c>
      <c r="N8977">
        <v>5</v>
      </c>
      <c r="O8977">
        <v>1974</v>
      </c>
      <c r="P8977">
        <v>239</v>
      </c>
      <c r="Q8977" t="s">
        <v>32</v>
      </c>
      <c r="S8977" t="s">
        <v>36</v>
      </c>
    </row>
    <row r="8978" spans="1:19" x14ac:dyDescent="0.3">
      <c r="A8978">
        <v>90915</v>
      </c>
      <c r="B8978" s="1">
        <v>45985</v>
      </c>
      <c r="C8978" s="11">
        <v>0.77986111111111101</v>
      </c>
      <c r="D8978" s="12">
        <v>18</v>
      </c>
      <c r="E8978" s="12" t="str">
        <f>IF(Table2[[#This Row],[Request_Time]]&lt;TIME(12,0,0),"Morning",IF(Table2[[#This Row],[Request_Time]]&lt;TIME(17,0,0),"Afternoon","Evening"))</f>
        <v>Evening</v>
      </c>
      <c r="F8978" s="12"/>
      <c r="G8978" t="s">
        <v>30</v>
      </c>
      <c r="H8978" t="s">
        <v>52</v>
      </c>
      <c r="I8978" t="s">
        <v>18</v>
      </c>
      <c r="J8978">
        <v>247</v>
      </c>
      <c r="K8978" t="s">
        <v>19</v>
      </c>
      <c r="L8978" s="13">
        <v>66.27</v>
      </c>
      <c r="M8978" s="14">
        <v>11.88</v>
      </c>
      <c r="N8978">
        <v>5</v>
      </c>
      <c r="O8978">
        <v>2067</v>
      </c>
      <c r="P8978">
        <v>204</v>
      </c>
      <c r="Q8978" t="s">
        <v>53</v>
      </c>
      <c r="S8978" t="s">
        <v>21</v>
      </c>
    </row>
    <row r="8979" spans="1:19" x14ac:dyDescent="0.3">
      <c r="A8979">
        <v>90933</v>
      </c>
      <c r="B8979" s="1">
        <v>45796</v>
      </c>
      <c r="C8979" s="11">
        <v>0.76736111111111116</v>
      </c>
      <c r="D8979" s="12">
        <v>18</v>
      </c>
      <c r="E8979" s="12" t="str">
        <f>IF(Table2[[#This Row],[Request_Time]]&lt;TIME(12,0,0),"Morning",IF(Table2[[#This Row],[Request_Time]]&lt;TIME(17,0,0),"Afternoon","Evening"))</f>
        <v>Evening</v>
      </c>
      <c r="F8979" s="12"/>
      <c r="G8979" t="s">
        <v>58</v>
      </c>
      <c r="H8979" t="s">
        <v>75</v>
      </c>
      <c r="I8979" t="s">
        <v>40</v>
      </c>
      <c r="J8979">
        <v>219</v>
      </c>
      <c r="K8979" t="s">
        <v>19</v>
      </c>
      <c r="L8979" s="13">
        <v>28.32</v>
      </c>
      <c r="M8979" s="14">
        <v>27.04</v>
      </c>
      <c r="N8979">
        <v>1</v>
      </c>
      <c r="O8979">
        <v>1706</v>
      </c>
      <c r="P8979">
        <v>222</v>
      </c>
      <c r="Q8979" t="s">
        <v>53</v>
      </c>
      <c r="S8979" t="s">
        <v>21</v>
      </c>
    </row>
    <row r="8980" spans="1:19" x14ac:dyDescent="0.3">
      <c r="A8980">
        <v>90967</v>
      </c>
      <c r="B8980" s="1">
        <v>45672</v>
      </c>
      <c r="C8980" s="11">
        <v>0.47430555555555554</v>
      </c>
      <c r="D8980" s="12">
        <v>11</v>
      </c>
      <c r="E8980" s="12" t="str">
        <f>IF(Table2[[#This Row],[Request_Time]]&lt;TIME(12,0,0),"Morning",IF(Table2[[#This Row],[Request_Time]]&lt;TIME(17,0,0),"Afternoon","Evening"))</f>
        <v>Morning</v>
      </c>
      <c r="F8980" s="12"/>
      <c r="G8980" t="s">
        <v>75</v>
      </c>
      <c r="H8980" t="s">
        <v>91</v>
      </c>
      <c r="I8980" t="s">
        <v>40</v>
      </c>
      <c r="J8980">
        <v>207</v>
      </c>
      <c r="K8980" t="s">
        <v>19</v>
      </c>
      <c r="L8980" s="13">
        <v>84.42</v>
      </c>
      <c r="M8980" s="14">
        <v>4.76</v>
      </c>
      <c r="N8980">
        <v>4</v>
      </c>
      <c r="O8980">
        <v>1558</v>
      </c>
      <c r="P8980">
        <v>254</v>
      </c>
      <c r="Q8980" t="s">
        <v>32</v>
      </c>
      <c r="S8980" t="s">
        <v>21</v>
      </c>
    </row>
    <row r="8981" spans="1:19" x14ac:dyDescent="0.3">
      <c r="A8981">
        <v>90969</v>
      </c>
      <c r="B8981" s="1">
        <v>45691</v>
      </c>
      <c r="C8981" s="11">
        <v>0.7715277777777777</v>
      </c>
      <c r="D8981" s="12">
        <v>18</v>
      </c>
      <c r="E8981" s="12" t="str">
        <f>IF(Table2[[#This Row],[Request_Time]]&lt;TIME(12,0,0),"Morning",IF(Table2[[#This Row],[Request_Time]]&lt;TIME(17,0,0),"Afternoon","Evening"))</f>
        <v>Evening</v>
      </c>
      <c r="F8981" s="12"/>
      <c r="G8981" t="s">
        <v>81</v>
      </c>
      <c r="H8981" t="s">
        <v>81</v>
      </c>
      <c r="I8981" t="s">
        <v>18</v>
      </c>
      <c r="J8981">
        <v>203</v>
      </c>
      <c r="K8981" t="s">
        <v>31</v>
      </c>
      <c r="L8981" s="13"/>
      <c r="M8981" s="14"/>
      <c r="O8981">
        <v>2048</v>
      </c>
      <c r="P8981">
        <v>257</v>
      </c>
      <c r="R8981" t="s">
        <v>32</v>
      </c>
    </row>
    <row r="8982" spans="1:19" x14ac:dyDescent="0.3">
      <c r="A8982">
        <v>90971</v>
      </c>
      <c r="B8982" s="1">
        <v>45758</v>
      </c>
      <c r="C8982" s="11">
        <v>0.59861111111111109</v>
      </c>
      <c r="D8982" s="12">
        <v>14</v>
      </c>
      <c r="E8982" s="12" t="str">
        <f>IF(Table2[[#This Row],[Request_Time]]&lt;TIME(12,0,0),"Morning",IF(Table2[[#This Row],[Request_Time]]&lt;TIME(17,0,0),"Afternoon","Evening"))</f>
        <v>Afternoon</v>
      </c>
      <c r="F8982" s="12"/>
      <c r="G8982" t="s">
        <v>58</v>
      </c>
      <c r="H8982" t="s">
        <v>38</v>
      </c>
      <c r="I8982" t="s">
        <v>40</v>
      </c>
      <c r="J8982">
        <v>242</v>
      </c>
      <c r="K8982" t="s">
        <v>19</v>
      </c>
      <c r="L8982" s="13">
        <v>83.72</v>
      </c>
      <c r="M8982" s="14">
        <v>4.66</v>
      </c>
      <c r="N8982">
        <v>2</v>
      </c>
      <c r="O8982">
        <v>1648</v>
      </c>
      <c r="P8982">
        <v>250</v>
      </c>
      <c r="Q8982" t="s">
        <v>32</v>
      </c>
      <c r="S8982" t="s">
        <v>36</v>
      </c>
    </row>
    <row r="8983" spans="1:19" x14ac:dyDescent="0.3">
      <c r="A8983">
        <v>90971</v>
      </c>
      <c r="B8983" s="1">
        <v>45918</v>
      </c>
      <c r="C8983" s="11">
        <v>0.18124999999999999</v>
      </c>
      <c r="D8983" s="12">
        <v>4</v>
      </c>
      <c r="E8983" s="12" t="str">
        <f>IF(Table2[[#This Row],[Request_Time]]&lt;TIME(12,0,0),"Morning",IF(Table2[[#This Row],[Request_Time]]&lt;TIME(17,0,0),"Afternoon","Evening"))</f>
        <v>Morning</v>
      </c>
      <c r="F8983" s="12"/>
      <c r="G8983" t="s">
        <v>81</v>
      </c>
      <c r="H8983" t="s">
        <v>83</v>
      </c>
      <c r="I8983" t="s">
        <v>18</v>
      </c>
      <c r="J8983">
        <v>217</v>
      </c>
      <c r="K8983" t="s">
        <v>19</v>
      </c>
      <c r="L8983" s="13">
        <v>17.54</v>
      </c>
      <c r="M8983" s="14">
        <v>26.41</v>
      </c>
      <c r="N8983">
        <v>4</v>
      </c>
      <c r="O8983">
        <v>1545</v>
      </c>
      <c r="P8983">
        <v>213</v>
      </c>
      <c r="Q8983" t="s">
        <v>20</v>
      </c>
      <c r="S8983" t="s">
        <v>36</v>
      </c>
    </row>
    <row r="8984" spans="1:19" x14ac:dyDescent="0.3">
      <c r="A8984">
        <v>90977</v>
      </c>
      <c r="B8984" s="1">
        <v>45921</v>
      </c>
      <c r="C8984" s="11">
        <v>0.24652777777777779</v>
      </c>
      <c r="D8984" s="12">
        <v>5</v>
      </c>
      <c r="E8984" s="12" t="str">
        <f>IF(Table2[[#This Row],[Request_Time]]&lt;TIME(12,0,0),"Morning",IF(Table2[[#This Row],[Request_Time]]&lt;TIME(17,0,0),"Afternoon","Evening"))</f>
        <v>Morning</v>
      </c>
      <c r="F8984" s="12"/>
      <c r="G8984" t="s">
        <v>83</v>
      </c>
      <c r="H8984" t="s">
        <v>38</v>
      </c>
      <c r="I8984" t="s">
        <v>27</v>
      </c>
      <c r="J8984">
        <v>211</v>
      </c>
      <c r="K8984" t="s">
        <v>19</v>
      </c>
      <c r="L8984" s="13">
        <v>82.68</v>
      </c>
      <c r="M8984" s="14">
        <v>15.24</v>
      </c>
      <c r="N8984">
        <v>4</v>
      </c>
      <c r="O8984">
        <v>1406</v>
      </c>
      <c r="P8984">
        <v>251</v>
      </c>
      <c r="Q8984" t="s">
        <v>53</v>
      </c>
      <c r="S8984" t="s">
        <v>36</v>
      </c>
    </row>
    <row r="8985" spans="1:19" x14ac:dyDescent="0.3">
      <c r="A8985">
        <v>90977</v>
      </c>
      <c r="B8985" s="1">
        <v>45705</v>
      </c>
      <c r="C8985" s="11">
        <v>0.57152777777777775</v>
      </c>
      <c r="D8985" s="12">
        <v>13</v>
      </c>
      <c r="E8985" s="12" t="str">
        <f>IF(Table2[[#This Row],[Request_Time]]&lt;TIME(12,0,0),"Morning",IF(Table2[[#This Row],[Request_Time]]&lt;TIME(17,0,0),"Afternoon","Evening"))</f>
        <v>Afternoon</v>
      </c>
      <c r="F8985" s="12"/>
      <c r="G8985" t="s">
        <v>67</v>
      </c>
      <c r="H8985" t="s">
        <v>38</v>
      </c>
      <c r="I8985" t="s">
        <v>18</v>
      </c>
      <c r="J8985">
        <v>214</v>
      </c>
      <c r="K8985" t="s">
        <v>19</v>
      </c>
      <c r="L8985" s="13">
        <v>31.74</v>
      </c>
      <c r="M8985" s="14">
        <v>8.06</v>
      </c>
      <c r="N8985">
        <v>2</v>
      </c>
      <c r="O8985">
        <v>1422</v>
      </c>
      <c r="P8985">
        <v>218</v>
      </c>
      <c r="Q8985" t="s">
        <v>44</v>
      </c>
      <c r="S8985" t="s">
        <v>36</v>
      </c>
    </row>
    <row r="8986" spans="1:19" x14ac:dyDescent="0.3">
      <c r="A8986">
        <v>90988</v>
      </c>
      <c r="B8986" s="1">
        <v>45870</v>
      </c>
      <c r="C8986" s="11">
        <v>0.73125000000000007</v>
      </c>
      <c r="D8986" s="12">
        <v>17</v>
      </c>
      <c r="E8986" s="12" t="str">
        <f>IF(Table2[[#This Row],[Request_Time]]&lt;TIME(12,0,0),"Morning",IF(Table2[[#This Row],[Request_Time]]&lt;TIME(17,0,0),"Afternoon","Evening"))</f>
        <v>Evening</v>
      </c>
      <c r="F8986" s="12"/>
      <c r="G8986" t="s">
        <v>83</v>
      </c>
      <c r="H8986" t="s">
        <v>6273</v>
      </c>
      <c r="I8986" t="s">
        <v>18</v>
      </c>
      <c r="J8986">
        <v>248</v>
      </c>
      <c r="K8986" t="s">
        <v>24</v>
      </c>
      <c r="L8986" s="13"/>
      <c r="M8986" s="14"/>
      <c r="O8986">
        <v>1554</v>
      </c>
      <c r="P8986">
        <v>214</v>
      </c>
    </row>
    <row r="8987" spans="1:19" x14ac:dyDescent="0.3">
      <c r="A8987">
        <v>90991</v>
      </c>
      <c r="B8987" s="1">
        <v>45978</v>
      </c>
      <c r="C8987" s="11">
        <v>1.1111111111111112E-2</v>
      </c>
      <c r="D8987" s="12">
        <v>0</v>
      </c>
      <c r="E8987" s="12" t="str">
        <f>IF(Table2[[#This Row],[Request_Time]]&lt;TIME(12,0,0),"Morning",IF(Table2[[#This Row],[Request_Time]]&lt;TIME(17,0,0),"Afternoon","Evening"))</f>
        <v>Morning</v>
      </c>
      <c r="F8987" s="12"/>
      <c r="G8987" t="s">
        <v>72</v>
      </c>
      <c r="H8987" t="s">
        <v>6272</v>
      </c>
      <c r="I8987" t="s">
        <v>40</v>
      </c>
      <c r="J8987">
        <v>211</v>
      </c>
      <c r="K8987" t="s">
        <v>24</v>
      </c>
      <c r="L8987" s="13"/>
      <c r="M8987" s="14"/>
      <c r="O8987">
        <v>1171</v>
      </c>
      <c r="P8987">
        <v>246</v>
      </c>
    </row>
    <row r="8988" spans="1:19" x14ac:dyDescent="0.3">
      <c r="A8988">
        <v>90992</v>
      </c>
      <c r="B8988" s="1">
        <v>45995</v>
      </c>
      <c r="C8988" s="11">
        <v>0.85902777777777783</v>
      </c>
      <c r="D8988" s="12">
        <v>20</v>
      </c>
      <c r="E8988" s="12" t="str">
        <f>IF(Table2[[#This Row],[Request_Time]]&lt;TIME(12,0,0),"Morning",IF(Table2[[#This Row],[Request_Time]]&lt;TIME(17,0,0),"Afternoon","Evening"))</f>
        <v>Evening</v>
      </c>
      <c r="F8988" s="12"/>
      <c r="G8988" t="s">
        <v>67</v>
      </c>
      <c r="H8988" t="s">
        <v>6272</v>
      </c>
      <c r="I8988" t="s">
        <v>27</v>
      </c>
      <c r="J8988">
        <v>247</v>
      </c>
      <c r="K8988" t="s">
        <v>19</v>
      </c>
      <c r="L8988" s="13">
        <v>31.4</v>
      </c>
      <c r="M8988" s="14">
        <v>14.75</v>
      </c>
      <c r="N8988">
        <v>3</v>
      </c>
      <c r="O8988">
        <v>1644</v>
      </c>
      <c r="P8988">
        <v>202</v>
      </c>
      <c r="Q8988" t="s">
        <v>28</v>
      </c>
      <c r="S8988" t="s">
        <v>36</v>
      </c>
    </row>
    <row r="8989" spans="1:19" x14ac:dyDescent="0.3">
      <c r="A8989">
        <v>91000</v>
      </c>
      <c r="B8989" s="1">
        <v>45790</v>
      </c>
      <c r="C8989" s="11">
        <v>0.19375000000000001</v>
      </c>
      <c r="D8989" s="12">
        <v>4</v>
      </c>
      <c r="E8989" s="12" t="str">
        <f>IF(Table2[[#This Row],[Request_Time]]&lt;TIME(12,0,0),"Morning",IF(Table2[[#This Row],[Request_Time]]&lt;TIME(17,0,0),"Afternoon","Evening"))</f>
        <v>Morning</v>
      </c>
      <c r="F8989" s="12"/>
      <c r="G8989" t="s">
        <v>67</v>
      </c>
      <c r="H8989" t="s">
        <v>6272</v>
      </c>
      <c r="I8989" t="s">
        <v>18</v>
      </c>
      <c r="J8989">
        <v>225</v>
      </c>
      <c r="K8989" t="s">
        <v>19</v>
      </c>
      <c r="L8989" s="13">
        <v>68.540000000000006</v>
      </c>
      <c r="M8989" s="14">
        <v>19.559999999999999</v>
      </c>
      <c r="N8989">
        <v>1</v>
      </c>
      <c r="O8989">
        <v>2062</v>
      </c>
      <c r="P8989">
        <v>256</v>
      </c>
      <c r="Q8989" t="s">
        <v>53</v>
      </c>
      <c r="S8989" t="s">
        <v>36</v>
      </c>
    </row>
    <row r="8990" spans="1:19" x14ac:dyDescent="0.3">
      <c r="A8990">
        <v>91008</v>
      </c>
      <c r="B8990" s="1">
        <v>45818</v>
      </c>
      <c r="C8990" s="11">
        <v>0.62291666666666667</v>
      </c>
      <c r="D8990" s="12">
        <v>14</v>
      </c>
      <c r="E8990" s="12" t="str">
        <f>IF(Table2[[#This Row],[Request_Time]]&lt;TIME(12,0,0),"Morning",IF(Table2[[#This Row],[Request_Time]]&lt;TIME(17,0,0),"Afternoon","Evening"))</f>
        <v>Afternoon</v>
      </c>
      <c r="F8990" s="12"/>
      <c r="G8990" t="s">
        <v>58</v>
      </c>
      <c r="H8990" t="s">
        <v>23</v>
      </c>
      <c r="I8990" t="s">
        <v>27</v>
      </c>
      <c r="J8990">
        <v>215</v>
      </c>
      <c r="K8990" t="s">
        <v>19</v>
      </c>
      <c r="L8990" s="13">
        <v>41.73</v>
      </c>
      <c r="M8990" s="14">
        <v>3.91</v>
      </c>
      <c r="N8990">
        <v>5</v>
      </c>
      <c r="O8990">
        <v>2068</v>
      </c>
      <c r="P8990">
        <v>214</v>
      </c>
      <c r="Q8990" t="s">
        <v>32</v>
      </c>
      <c r="S8990" t="s">
        <v>36</v>
      </c>
    </row>
    <row r="8991" spans="1:19" x14ac:dyDescent="0.3">
      <c r="A8991">
        <v>91021</v>
      </c>
      <c r="B8991" s="1">
        <v>45776</v>
      </c>
      <c r="C8991" s="11">
        <v>0.28402777777777777</v>
      </c>
      <c r="D8991" s="12">
        <v>6</v>
      </c>
      <c r="E8991" s="12" t="str">
        <f>IF(Table2[[#This Row],[Request_Time]]&lt;TIME(12,0,0),"Morning",IF(Table2[[#This Row],[Request_Time]]&lt;TIME(17,0,0),"Afternoon","Evening"))</f>
        <v>Morning</v>
      </c>
      <c r="F8991" s="12"/>
      <c r="G8991" t="s">
        <v>30</v>
      </c>
      <c r="H8991" t="s">
        <v>52</v>
      </c>
      <c r="I8991" t="s">
        <v>27</v>
      </c>
      <c r="J8991">
        <v>224</v>
      </c>
      <c r="K8991" t="s">
        <v>31</v>
      </c>
      <c r="L8991" s="13"/>
      <c r="M8991" s="14"/>
      <c r="O8991">
        <v>1739</v>
      </c>
      <c r="P8991">
        <v>233</v>
      </c>
      <c r="R8991" t="s">
        <v>47</v>
      </c>
    </row>
    <row r="8992" spans="1:19" x14ac:dyDescent="0.3">
      <c r="A8992">
        <v>91036</v>
      </c>
      <c r="B8992" s="1">
        <v>45748</v>
      </c>
      <c r="C8992" s="11">
        <v>8.6111111111111124E-2</v>
      </c>
      <c r="D8992" s="12">
        <v>2</v>
      </c>
      <c r="E8992" s="12" t="str">
        <f>IF(Table2[[#This Row],[Request_Time]]&lt;TIME(12,0,0),"Morning",IF(Table2[[#This Row],[Request_Time]]&lt;TIME(17,0,0),"Afternoon","Evening"))</f>
        <v>Morning</v>
      </c>
      <c r="F8992" s="12"/>
      <c r="G8992" t="s">
        <v>23</v>
      </c>
      <c r="H8992" t="s">
        <v>30</v>
      </c>
      <c r="I8992" t="s">
        <v>40</v>
      </c>
      <c r="J8992">
        <v>214</v>
      </c>
      <c r="K8992" t="s">
        <v>19</v>
      </c>
      <c r="L8992" s="13">
        <v>8.19</v>
      </c>
      <c r="M8992" s="14">
        <v>26.23</v>
      </c>
      <c r="N8992">
        <v>3</v>
      </c>
      <c r="O8992">
        <v>1450</v>
      </c>
      <c r="P8992">
        <v>200</v>
      </c>
      <c r="Q8992" t="s">
        <v>28</v>
      </c>
      <c r="S8992" t="s">
        <v>36</v>
      </c>
    </row>
    <row r="8993" spans="1:19" x14ac:dyDescent="0.3">
      <c r="A8993">
        <v>91053</v>
      </c>
      <c r="B8993" s="1">
        <v>45862</v>
      </c>
      <c r="C8993" s="11">
        <v>0.52708333333333335</v>
      </c>
      <c r="D8993" s="12">
        <v>12</v>
      </c>
      <c r="E8993" s="12" t="str">
        <f>IF(Table2[[#This Row],[Request_Time]]&lt;TIME(12,0,0),"Morning",IF(Table2[[#This Row],[Request_Time]]&lt;TIME(17,0,0),"Afternoon","Evening"))</f>
        <v>Afternoon</v>
      </c>
      <c r="F8993" s="12"/>
      <c r="G8993" t="s">
        <v>52</v>
      </c>
      <c r="H8993" t="s">
        <v>91</v>
      </c>
      <c r="I8993" t="s">
        <v>40</v>
      </c>
      <c r="J8993">
        <v>221</v>
      </c>
      <c r="K8993" t="s">
        <v>19</v>
      </c>
      <c r="L8993" s="13">
        <v>29.46</v>
      </c>
      <c r="M8993" s="14">
        <v>20.38</v>
      </c>
      <c r="N8993">
        <v>1</v>
      </c>
      <c r="O8993">
        <v>2125</v>
      </c>
      <c r="P8993">
        <v>250</v>
      </c>
      <c r="Q8993" t="s">
        <v>28</v>
      </c>
      <c r="S8993" t="s">
        <v>21</v>
      </c>
    </row>
    <row r="8994" spans="1:19" x14ac:dyDescent="0.3">
      <c r="A8994">
        <v>91057</v>
      </c>
      <c r="B8994" s="1">
        <v>45938</v>
      </c>
      <c r="C8994" s="11">
        <v>0.60625000000000007</v>
      </c>
      <c r="D8994" s="12">
        <v>14</v>
      </c>
      <c r="E8994" s="12" t="str">
        <f>IF(Table2[[#This Row],[Request_Time]]&lt;TIME(12,0,0),"Morning",IF(Table2[[#This Row],[Request_Time]]&lt;TIME(17,0,0),"Afternoon","Evening"))</f>
        <v>Afternoon</v>
      </c>
      <c r="F8994" s="12"/>
      <c r="G8994" t="s">
        <v>58</v>
      </c>
      <c r="H8994" t="s">
        <v>94</v>
      </c>
      <c r="I8994" t="s">
        <v>27</v>
      </c>
      <c r="J8994">
        <v>226</v>
      </c>
      <c r="K8994" t="s">
        <v>19</v>
      </c>
      <c r="L8994" s="13">
        <v>57.76</v>
      </c>
      <c r="M8994" s="14">
        <v>1.04</v>
      </c>
      <c r="N8994">
        <v>2</v>
      </c>
      <c r="O8994">
        <v>1022</v>
      </c>
      <c r="P8994">
        <v>207</v>
      </c>
      <c r="Q8994" t="s">
        <v>53</v>
      </c>
      <c r="S8994" t="s">
        <v>21</v>
      </c>
    </row>
    <row r="8995" spans="1:19" x14ac:dyDescent="0.3">
      <c r="A8995">
        <v>91073</v>
      </c>
      <c r="B8995" s="1">
        <v>45756</v>
      </c>
      <c r="C8995" s="11">
        <v>0.88750000000000007</v>
      </c>
      <c r="D8995" s="12">
        <v>21</v>
      </c>
      <c r="E8995" s="12" t="str">
        <f>IF(Table2[[#This Row],[Request_Time]]&lt;TIME(12,0,0),"Morning",IF(Table2[[#This Row],[Request_Time]]&lt;TIME(17,0,0),"Afternoon","Evening"))</f>
        <v>Evening</v>
      </c>
      <c r="F8995" s="12"/>
      <c r="G8995" t="s">
        <v>58</v>
      </c>
      <c r="H8995" t="s">
        <v>91</v>
      </c>
      <c r="I8995" t="s">
        <v>18</v>
      </c>
      <c r="J8995">
        <v>200</v>
      </c>
      <c r="K8995" t="s">
        <v>31</v>
      </c>
      <c r="L8995" s="13"/>
      <c r="M8995" s="14"/>
      <c r="O8995">
        <v>1546</v>
      </c>
      <c r="P8995">
        <v>211</v>
      </c>
      <c r="R8995" t="s">
        <v>32</v>
      </c>
    </row>
    <row r="8996" spans="1:19" x14ac:dyDescent="0.3">
      <c r="A8996">
        <v>91082</v>
      </c>
      <c r="B8996" s="1">
        <v>45885</v>
      </c>
      <c r="C8996" s="11">
        <v>0.53888888888888886</v>
      </c>
      <c r="D8996" s="12">
        <v>12</v>
      </c>
      <c r="E8996" s="12" t="str">
        <f>IF(Table2[[#This Row],[Request_Time]]&lt;TIME(12,0,0),"Morning",IF(Table2[[#This Row],[Request_Time]]&lt;TIME(17,0,0),"Afternoon","Evening"))</f>
        <v>Afternoon</v>
      </c>
      <c r="F8996" s="12"/>
      <c r="G8996" t="s">
        <v>38</v>
      </c>
      <c r="H8996" t="s">
        <v>83</v>
      </c>
      <c r="I8996" t="s">
        <v>40</v>
      </c>
      <c r="J8996">
        <v>257</v>
      </c>
      <c r="K8996" t="s">
        <v>19</v>
      </c>
      <c r="L8996" s="13">
        <v>16.48</v>
      </c>
      <c r="M8996" s="14">
        <v>5.96</v>
      </c>
      <c r="N8996">
        <v>1</v>
      </c>
      <c r="O8996">
        <v>1279</v>
      </c>
      <c r="P8996">
        <v>228</v>
      </c>
      <c r="Q8996" t="s">
        <v>50</v>
      </c>
      <c r="S8996" t="s">
        <v>21</v>
      </c>
    </row>
    <row r="8997" spans="1:19" x14ac:dyDescent="0.3">
      <c r="A8997">
        <v>91092</v>
      </c>
      <c r="B8997" s="1">
        <v>45677</v>
      </c>
      <c r="C8997" s="11">
        <v>0.3611111111111111</v>
      </c>
      <c r="D8997" s="12">
        <v>8</v>
      </c>
      <c r="E8997" s="12" t="str">
        <f>IF(Table2[[#This Row],[Request_Time]]&lt;TIME(12,0,0),"Morning",IF(Table2[[#This Row],[Request_Time]]&lt;TIME(17,0,0),"Afternoon","Evening"))</f>
        <v>Morning</v>
      </c>
      <c r="F8997" s="12"/>
      <c r="G8997" t="s">
        <v>75</v>
      </c>
      <c r="H8997" t="s">
        <v>58</v>
      </c>
      <c r="I8997" t="s">
        <v>27</v>
      </c>
      <c r="J8997">
        <v>243</v>
      </c>
      <c r="K8997" t="s">
        <v>19</v>
      </c>
      <c r="L8997" s="13">
        <v>34.58</v>
      </c>
      <c r="M8997" s="14">
        <v>8.0500000000000007</v>
      </c>
      <c r="N8997">
        <v>5</v>
      </c>
      <c r="O8997">
        <v>2127</v>
      </c>
      <c r="P8997">
        <v>203</v>
      </c>
      <c r="Q8997" t="s">
        <v>53</v>
      </c>
      <c r="S8997" t="s">
        <v>21</v>
      </c>
    </row>
    <row r="8998" spans="1:19" x14ac:dyDescent="0.3">
      <c r="A8998">
        <v>91101</v>
      </c>
      <c r="B8998" s="1">
        <v>45900</v>
      </c>
      <c r="C8998" s="11">
        <v>0.41944444444444445</v>
      </c>
      <c r="D8998" s="12">
        <v>10</v>
      </c>
      <c r="E8998" s="12" t="str">
        <f>IF(Table2[[#This Row],[Request_Time]]&lt;TIME(12,0,0),"Morning",IF(Table2[[#This Row],[Request_Time]]&lt;TIME(17,0,0),"Afternoon","Evening"))</f>
        <v>Morning</v>
      </c>
      <c r="F8998" s="12"/>
      <c r="G8998" t="s">
        <v>38</v>
      </c>
      <c r="H8998" t="s">
        <v>67</v>
      </c>
      <c r="I8998" t="s">
        <v>18</v>
      </c>
      <c r="J8998">
        <v>224</v>
      </c>
      <c r="K8998" t="s">
        <v>19</v>
      </c>
      <c r="L8998" s="13">
        <v>49.68</v>
      </c>
      <c r="M8998" s="14">
        <v>9.7899999999999991</v>
      </c>
      <c r="N8998">
        <v>4</v>
      </c>
      <c r="O8998">
        <v>1368</v>
      </c>
      <c r="P8998">
        <v>219</v>
      </c>
      <c r="Q8998" t="s">
        <v>53</v>
      </c>
      <c r="S8998" t="s">
        <v>21</v>
      </c>
    </row>
    <row r="8999" spans="1:19" x14ac:dyDescent="0.3">
      <c r="A8999">
        <v>91109</v>
      </c>
      <c r="B8999" s="1">
        <v>45955</v>
      </c>
      <c r="C8999" s="11">
        <v>0.91319444444444453</v>
      </c>
      <c r="D8999" s="12">
        <v>21</v>
      </c>
      <c r="E8999" s="12" t="str">
        <f>IF(Table2[[#This Row],[Request_Time]]&lt;TIME(12,0,0),"Morning",IF(Table2[[#This Row],[Request_Time]]&lt;TIME(17,0,0),"Afternoon","Evening"))</f>
        <v>Evening</v>
      </c>
      <c r="F8999" s="12"/>
      <c r="G8999" t="s">
        <v>30</v>
      </c>
      <c r="H8999" t="s">
        <v>94</v>
      </c>
      <c r="I8999" t="s">
        <v>40</v>
      </c>
      <c r="J8999">
        <v>225</v>
      </c>
      <c r="K8999" t="s">
        <v>19</v>
      </c>
      <c r="L8999" s="13">
        <v>38.380000000000003</v>
      </c>
      <c r="M8999" s="14">
        <v>8.14</v>
      </c>
      <c r="N8999">
        <v>4</v>
      </c>
      <c r="O8999">
        <v>2170</v>
      </c>
      <c r="P8999">
        <v>219</v>
      </c>
      <c r="Q8999" t="s">
        <v>44</v>
      </c>
      <c r="S8999" t="s">
        <v>36</v>
      </c>
    </row>
    <row r="9000" spans="1:19" x14ac:dyDescent="0.3">
      <c r="A9000">
        <v>91109</v>
      </c>
      <c r="B9000" s="1">
        <v>45737</v>
      </c>
      <c r="C9000" s="11">
        <v>0.54027777777777775</v>
      </c>
      <c r="D9000" s="12">
        <v>12</v>
      </c>
      <c r="E9000" s="12" t="str">
        <f>IF(Table2[[#This Row],[Request_Time]]&lt;TIME(12,0,0),"Morning",IF(Table2[[#This Row],[Request_Time]]&lt;TIME(17,0,0),"Afternoon","Evening"))</f>
        <v>Afternoon</v>
      </c>
      <c r="F9000" s="12"/>
      <c r="G9000" t="s">
        <v>23</v>
      </c>
      <c r="H9000" t="s">
        <v>91</v>
      </c>
      <c r="I9000" t="s">
        <v>18</v>
      </c>
      <c r="J9000">
        <v>204</v>
      </c>
      <c r="K9000" t="s">
        <v>24</v>
      </c>
      <c r="L9000" s="13"/>
      <c r="M9000" s="14"/>
      <c r="O9000">
        <v>1941</v>
      </c>
      <c r="P9000">
        <v>236</v>
      </c>
    </row>
    <row r="9001" spans="1:19" x14ac:dyDescent="0.3">
      <c r="A9001">
        <v>91112</v>
      </c>
      <c r="B9001" s="1">
        <v>45792</v>
      </c>
      <c r="C9001" s="11">
        <v>0.40833333333333338</v>
      </c>
      <c r="D9001" s="12">
        <v>9</v>
      </c>
      <c r="E9001" s="12" t="str">
        <f>IF(Table2[[#This Row],[Request_Time]]&lt;TIME(12,0,0),"Morning",IF(Table2[[#This Row],[Request_Time]]&lt;TIME(17,0,0),"Afternoon","Evening"))</f>
        <v>Morning</v>
      </c>
      <c r="F9001" s="12"/>
      <c r="G9001" t="s">
        <v>23</v>
      </c>
      <c r="H9001" t="s">
        <v>94</v>
      </c>
      <c r="I9001" t="s">
        <v>18</v>
      </c>
      <c r="J9001">
        <v>240</v>
      </c>
      <c r="K9001" t="s">
        <v>31</v>
      </c>
      <c r="L9001" s="13"/>
      <c r="M9001" s="14"/>
      <c r="O9001">
        <v>1706</v>
      </c>
      <c r="P9001">
        <v>257</v>
      </c>
      <c r="R9001" t="s">
        <v>55</v>
      </c>
    </row>
    <row r="9002" spans="1:19" x14ac:dyDescent="0.3">
      <c r="A9002">
        <v>91113</v>
      </c>
      <c r="B9002" s="1">
        <v>45899</v>
      </c>
      <c r="C9002" s="11">
        <v>0.6777777777777777</v>
      </c>
      <c r="D9002" s="12">
        <v>16</v>
      </c>
      <c r="E9002" s="12" t="str">
        <f>IF(Table2[[#This Row],[Request_Time]]&lt;TIME(12,0,0),"Morning",IF(Table2[[#This Row],[Request_Time]]&lt;TIME(17,0,0),"Afternoon","Evening"))</f>
        <v>Afternoon</v>
      </c>
      <c r="F9002" s="12"/>
      <c r="G9002" t="s">
        <v>52</v>
      </c>
      <c r="H9002" t="s">
        <v>6272</v>
      </c>
      <c r="I9002" t="s">
        <v>18</v>
      </c>
      <c r="J9002">
        <v>252</v>
      </c>
      <c r="K9002" t="s">
        <v>31</v>
      </c>
      <c r="L9002" s="13"/>
      <c r="M9002" s="14"/>
      <c r="O9002">
        <v>1798</v>
      </c>
      <c r="P9002">
        <v>215</v>
      </c>
      <c r="R9002" t="s">
        <v>55</v>
      </c>
    </row>
    <row r="9003" spans="1:19" x14ac:dyDescent="0.3">
      <c r="A9003">
        <v>91133</v>
      </c>
      <c r="B9003" s="1">
        <v>45778</v>
      </c>
      <c r="C9003" s="11">
        <v>0.43472222222222223</v>
      </c>
      <c r="D9003" s="12">
        <v>10</v>
      </c>
      <c r="E9003" s="12" t="str">
        <f>IF(Table2[[#This Row],[Request_Time]]&lt;TIME(12,0,0),"Morning",IF(Table2[[#This Row],[Request_Time]]&lt;TIME(17,0,0),"Afternoon","Evening"))</f>
        <v>Morning</v>
      </c>
      <c r="F9003" s="12"/>
      <c r="G9003" t="s">
        <v>26</v>
      </c>
      <c r="H9003" t="s">
        <v>6272</v>
      </c>
      <c r="I9003" t="s">
        <v>18</v>
      </c>
      <c r="J9003">
        <v>215</v>
      </c>
      <c r="K9003" t="s">
        <v>19</v>
      </c>
      <c r="L9003" s="13">
        <v>53.95</v>
      </c>
      <c r="M9003" s="14">
        <v>3.68</v>
      </c>
      <c r="N9003">
        <v>3</v>
      </c>
      <c r="O9003">
        <v>1957</v>
      </c>
      <c r="P9003">
        <v>260</v>
      </c>
      <c r="Q9003" t="s">
        <v>32</v>
      </c>
      <c r="S9003" t="s">
        <v>21</v>
      </c>
    </row>
    <row r="9004" spans="1:19" x14ac:dyDescent="0.3">
      <c r="A9004">
        <v>91136</v>
      </c>
      <c r="B9004" s="1">
        <v>45914</v>
      </c>
      <c r="C9004" s="11">
        <v>0.68541666666666667</v>
      </c>
      <c r="D9004" s="12">
        <v>16</v>
      </c>
      <c r="E9004" s="12" t="str">
        <f>IF(Table2[[#This Row],[Request_Time]]&lt;TIME(12,0,0),"Morning",IF(Table2[[#This Row],[Request_Time]]&lt;TIME(17,0,0),"Afternoon","Evening"))</f>
        <v>Afternoon</v>
      </c>
      <c r="F9004" s="12"/>
      <c r="G9004" t="s">
        <v>26</v>
      </c>
      <c r="H9004" t="s">
        <v>72</v>
      </c>
      <c r="I9004" t="s">
        <v>18</v>
      </c>
      <c r="J9004">
        <v>246</v>
      </c>
      <c r="K9004" t="s">
        <v>19</v>
      </c>
      <c r="L9004" s="13">
        <v>19.739999999999998</v>
      </c>
      <c r="M9004" s="14">
        <v>9.3699999999999992</v>
      </c>
      <c r="N9004">
        <v>2</v>
      </c>
      <c r="O9004">
        <v>2114</v>
      </c>
      <c r="P9004">
        <v>260</v>
      </c>
      <c r="Q9004" t="s">
        <v>20</v>
      </c>
      <c r="S9004" t="s">
        <v>21</v>
      </c>
    </row>
    <row r="9005" spans="1:19" x14ac:dyDescent="0.3">
      <c r="A9005">
        <v>91137</v>
      </c>
      <c r="B9005" s="1">
        <v>45875</v>
      </c>
      <c r="C9005" s="11">
        <v>0.1388888888888889</v>
      </c>
      <c r="D9005" s="12">
        <v>3</v>
      </c>
      <c r="E9005" s="12" t="str">
        <f>IF(Table2[[#This Row],[Request_Time]]&lt;TIME(12,0,0),"Morning",IF(Table2[[#This Row],[Request_Time]]&lt;TIME(17,0,0),"Afternoon","Evening"))</f>
        <v>Morning</v>
      </c>
      <c r="F9005" s="12"/>
      <c r="G9005" t="s">
        <v>6272</v>
      </c>
      <c r="H9005" t="s">
        <v>6272</v>
      </c>
      <c r="I9005" t="s">
        <v>40</v>
      </c>
      <c r="J9005">
        <v>258</v>
      </c>
      <c r="K9005" t="s">
        <v>19</v>
      </c>
      <c r="L9005" s="13">
        <v>13.92</v>
      </c>
      <c r="M9005" s="14">
        <v>20.32</v>
      </c>
      <c r="N9005">
        <v>4</v>
      </c>
      <c r="O9005">
        <v>1564</v>
      </c>
      <c r="P9005">
        <v>245</v>
      </c>
      <c r="Q9005" t="s">
        <v>28</v>
      </c>
      <c r="S9005" t="s">
        <v>21</v>
      </c>
    </row>
    <row r="9006" spans="1:19" x14ac:dyDescent="0.3">
      <c r="A9006">
        <v>91142</v>
      </c>
      <c r="B9006" s="1">
        <v>45989</v>
      </c>
      <c r="C9006" s="11">
        <v>0.91805555555555562</v>
      </c>
      <c r="D9006" s="12">
        <v>22</v>
      </c>
      <c r="E9006" s="12" t="str">
        <f>IF(Table2[[#This Row],[Request_Time]]&lt;TIME(12,0,0),"Morning",IF(Table2[[#This Row],[Request_Time]]&lt;TIME(17,0,0),"Afternoon","Evening"))</f>
        <v>Evening</v>
      </c>
      <c r="F9006" s="12"/>
      <c r="G9006" t="s">
        <v>6273</v>
      </c>
      <c r="H9006" t="s">
        <v>6273</v>
      </c>
      <c r="I9006" t="s">
        <v>27</v>
      </c>
      <c r="J9006">
        <v>247</v>
      </c>
      <c r="K9006" t="s">
        <v>19</v>
      </c>
      <c r="L9006" s="13">
        <v>37.47</v>
      </c>
      <c r="M9006" s="14">
        <v>24.44</v>
      </c>
      <c r="N9006">
        <v>1</v>
      </c>
      <c r="O9006">
        <v>2106</v>
      </c>
      <c r="P9006">
        <v>209</v>
      </c>
      <c r="Q9006" t="s">
        <v>50</v>
      </c>
      <c r="S9006" t="s">
        <v>21</v>
      </c>
    </row>
    <row r="9007" spans="1:19" x14ac:dyDescent="0.3">
      <c r="A9007">
        <v>91147</v>
      </c>
      <c r="B9007" s="1">
        <v>46008</v>
      </c>
      <c r="C9007" s="11">
        <v>0.15763888888888888</v>
      </c>
      <c r="D9007" s="12">
        <v>3</v>
      </c>
      <c r="E9007" s="12" t="str">
        <f>IF(Table2[[#This Row],[Request_Time]]&lt;TIME(12,0,0),"Morning",IF(Table2[[#This Row],[Request_Time]]&lt;TIME(17,0,0),"Afternoon","Evening"))</f>
        <v>Morning</v>
      </c>
      <c r="F9007" s="12"/>
      <c r="G9007" t="s">
        <v>30</v>
      </c>
      <c r="H9007" t="s">
        <v>58</v>
      </c>
      <c r="I9007" t="s">
        <v>27</v>
      </c>
      <c r="J9007">
        <v>229</v>
      </c>
      <c r="K9007" t="s">
        <v>24</v>
      </c>
      <c r="L9007" s="13"/>
      <c r="M9007" s="14"/>
      <c r="O9007">
        <v>1708</v>
      </c>
      <c r="P9007">
        <v>235</v>
      </c>
    </row>
    <row r="9008" spans="1:19" x14ac:dyDescent="0.3">
      <c r="A9008">
        <v>91147</v>
      </c>
      <c r="B9008" s="1">
        <v>45858</v>
      </c>
      <c r="C9008" s="11">
        <v>3.1944444444444449E-2</v>
      </c>
      <c r="D9008" s="12">
        <v>0</v>
      </c>
      <c r="E9008" s="12" t="str">
        <f>IF(Table2[[#This Row],[Request_Time]]&lt;TIME(12,0,0),"Morning",IF(Table2[[#This Row],[Request_Time]]&lt;TIME(17,0,0),"Afternoon","Evening"))</f>
        <v>Morning</v>
      </c>
      <c r="F9008" s="12"/>
      <c r="G9008" t="s">
        <v>6272</v>
      </c>
      <c r="H9008" t="s">
        <v>72</v>
      </c>
      <c r="I9008" t="s">
        <v>27</v>
      </c>
      <c r="J9008">
        <v>205</v>
      </c>
      <c r="K9008" t="s">
        <v>31</v>
      </c>
      <c r="L9008" s="13"/>
      <c r="M9008" s="14"/>
      <c r="O9008">
        <v>1455</v>
      </c>
      <c r="P9008">
        <v>232</v>
      </c>
      <c r="R9008" t="s">
        <v>32</v>
      </c>
    </row>
    <row r="9009" spans="1:19" x14ac:dyDescent="0.3">
      <c r="A9009">
        <v>91154</v>
      </c>
      <c r="B9009" s="1">
        <v>45793</v>
      </c>
      <c r="C9009" s="11">
        <v>0.55694444444444446</v>
      </c>
      <c r="D9009" s="12">
        <v>13</v>
      </c>
      <c r="E9009" s="12" t="str">
        <f>IF(Table2[[#This Row],[Request_Time]]&lt;TIME(12,0,0),"Morning",IF(Table2[[#This Row],[Request_Time]]&lt;TIME(17,0,0),"Afternoon","Evening"))</f>
        <v>Afternoon</v>
      </c>
      <c r="F9009" s="12"/>
      <c r="G9009" t="s">
        <v>91</v>
      </c>
      <c r="H9009" t="s">
        <v>75</v>
      </c>
      <c r="I9009" t="s">
        <v>40</v>
      </c>
      <c r="J9009">
        <v>214</v>
      </c>
      <c r="K9009" t="s">
        <v>31</v>
      </c>
      <c r="L9009" s="13"/>
      <c r="M9009" s="14"/>
      <c r="O9009">
        <v>2012</v>
      </c>
      <c r="P9009">
        <v>251</v>
      </c>
      <c r="R9009" t="s">
        <v>108</v>
      </c>
    </row>
    <row r="9010" spans="1:19" x14ac:dyDescent="0.3">
      <c r="A9010">
        <v>91163</v>
      </c>
      <c r="B9010" s="1">
        <v>45924</v>
      </c>
      <c r="C9010" s="11">
        <v>0.15138888888888888</v>
      </c>
      <c r="D9010" s="12">
        <v>3</v>
      </c>
      <c r="E9010" s="12" t="str">
        <f>IF(Table2[[#This Row],[Request_Time]]&lt;TIME(12,0,0),"Morning",IF(Table2[[#This Row],[Request_Time]]&lt;TIME(17,0,0),"Afternoon","Evening"))</f>
        <v>Morning</v>
      </c>
      <c r="F9010" s="12"/>
      <c r="G9010" t="s">
        <v>23</v>
      </c>
      <c r="H9010" t="s">
        <v>26</v>
      </c>
      <c r="I9010" t="s">
        <v>40</v>
      </c>
      <c r="J9010">
        <v>214</v>
      </c>
      <c r="K9010" t="s">
        <v>31</v>
      </c>
      <c r="L9010" s="13"/>
      <c r="M9010" s="14"/>
      <c r="O9010">
        <v>2064</v>
      </c>
      <c r="P9010">
        <v>248</v>
      </c>
      <c r="R9010" t="s">
        <v>32</v>
      </c>
    </row>
    <row r="9011" spans="1:19" x14ac:dyDescent="0.3">
      <c r="A9011">
        <v>91167</v>
      </c>
      <c r="B9011" s="1">
        <v>45988</v>
      </c>
      <c r="C9011" s="11">
        <v>0.87222222222222223</v>
      </c>
      <c r="D9011" s="12">
        <v>20</v>
      </c>
      <c r="E9011" s="12" t="str">
        <f>IF(Table2[[#This Row],[Request_Time]]&lt;TIME(12,0,0),"Morning",IF(Table2[[#This Row],[Request_Time]]&lt;TIME(17,0,0),"Afternoon","Evening"))</f>
        <v>Evening</v>
      </c>
      <c r="F9011" s="12"/>
      <c r="G9011" t="s">
        <v>81</v>
      </c>
      <c r="H9011" t="s">
        <v>58</v>
      </c>
      <c r="I9011" t="s">
        <v>27</v>
      </c>
      <c r="J9011">
        <v>214</v>
      </c>
      <c r="K9011" t="s">
        <v>19</v>
      </c>
      <c r="L9011" s="13">
        <v>35.25</v>
      </c>
      <c r="M9011" s="14">
        <v>8.66</v>
      </c>
      <c r="N9011">
        <v>3</v>
      </c>
      <c r="O9011">
        <v>1441</v>
      </c>
      <c r="P9011">
        <v>204</v>
      </c>
      <c r="Q9011" t="s">
        <v>20</v>
      </c>
      <c r="S9011" t="s">
        <v>36</v>
      </c>
    </row>
    <row r="9012" spans="1:19" x14ac:dyDescent="0.3">
      <c r="A9012">
        <v>91169</v>
      </c>
      <c r="B9012" s="1">
        <v>45862</v>
      </c>
      <c r="C9012" s="11">
        <v>0.77777777777777779</v>
      </c>
      <c r="D9012" s="12">
        <v>18</v>
      </c>
      <c r="E9012" s="12" t="str">
        <f>IF(Table2[[#This Row],[Request_Time]]&lt;TIME(12,0,0),"Morning",IF(Table2[[#This Row],[Request_Time]]&lt;TIME(17,0,0),"Afternoon","Evening"))</f>
        <v>Evening</v>
      </c>
      <c r="F9012" s="12"/>
      <c r="G9012" t="s">
        <v>81</v>
      </c>
      <c r="H9012" t="s">
        <v>81</v>
      </c>
      <c r="I9012" t="s">
        <v>27</v>
      </c>
      <c r="J9012">
        <v>211</v>
      </c>
      <c r="K9012" t="s">
        <v>31</v>
      </c>
      <c r="L9012" s="13"/>
      <c r="M9012" s="14"/>
      <c r="O9012">
        <v>1552</v>
      </c>
      <c r="P9012">
        <v>250</v>
      </c>
      <c r="R9012" t="s">
        <v>47</v>
      </c>
    </row>
    <row r="9013" spans="1:19" x14ac:dyDescent="0.3">
      <c r="A9013">
        <v>91172</v>
      </c>
      <c r="B9013" s="1">
        <v>46000</v>
      </c>
      <c r="C9013" s="11">
        <v>0.43541666666666662</v>
      </c>
      <c r="D9013" s="12">
        <v>10</v>
      </c>
      <c r="E9013" s="12" t="str">
        <f>IF(Table2[[#This Row],[Request_Time]]&lt;TIME(12,0,0),"Morning",IF(Table2[[#This Row],[Request_Time]]&lt;TIME(17,0,0),"Afternoon","Evening"))</f>
        <v>Morning</v>
      </c>
      <c r="F9013" s="12"/>
      <c r="G9013" t="s">
        <v>23</v>
      </c>
      <c r="H9013" t="s">
        <v>38</v>
      </c>
      <c r="I9013" t="s">
        <v>18</v>
      </c>
      <c r="J9013">
        <v>255</v>
      </c>
      <c r="K9013" t="s">
        <v>24</v>
      </c>
      <c r="L9013" s="13"/>
      <c r="M9013" s="14"/>
      <c r="O9013">
        <v>1587</v>
      </c>
      <c r="P9013">
        <v>238</v>
      </c>
    </row>
    <row r="9014" spans="1:19" x14ac:dyDescent="0.3">
      <c r="A9014">
        <v>91184</v>
      </c>
      <c r="B9014" s="1">
        <v>45981</v>
      </c>
      <c r="C9014" s="11">
        <v>0.45277777777777778</v>
      </c>
      <c r="D9014" s="12">
        <v>10</v>
      </c>
      <c r="E9014" s="12" t="str">
        <f>IF(Table2[[#This Row],[Request_Time]]&lt;TIME(12,0,0),"Morning",IF(Table2[[#This Row],[Request_Time]]&lt;TIME(17,0,0),"Afternoon","Evening"))</f>
        <v>Morning</v>
      </c>
      <c r="F9014" s="12"/>
      <c r="G9014" t="s">
        <v>91</v>
      </c>
      <c r="H9014" t="s">
        <v>23</v>
      </c>
      <c r="I9014" t="s">
        <v>18</v>
      </c>
      <c r="J9014">
        <v>210</v>
      </c>
      <c r="K9014" t="s">
        <v>31</v>
      </c>
      <c r="L9014" s="13"/>
      <c r="M9014" s="14"/>
      <c r="O9014">
        <v>1673</v>
      </c>
      <c r="P9014">
        <v>246</v>
      </c>
      <c r="R9014" t="s">
        <v>128</v>
      </c>
    </row>
    <row r="9015" spans="1:19" x14ac:dyDescent="0.3">
      <c r="A9015">
        <v>91199</v>
      </c>
      <c r="B9015" s="1">
        <v>45717</v>
      </c>
      <c r="C9015" s="11">
        <v>0.22083333333333333</v>
      </c>
      <c r="D9015" s="12">
        <v>5</v>
      </c>
      <c r="E9015" s="12" t="str">
        <f>IF(Table2[[#This Row],[Request_Time]]&lt;TIME(12,0,0),"Morning",IF(Table2[[#This Row],[Request_Time]]&lt;TIME(17,0,0),"Afternoon","Evening"))</f>
        <v>Morning</v>
      </c>
      <c r="F9015" s="12"/>
      <c r="G9015" t="s">
        <v>6272</v>
      </c>
      <c r="H9015" t="s">
        <v>75</v>
      </c>
      <c r="I9015" t="s">
        <v>27</v>
      </c>
      <c r="J9015">
        <v>200</v>
      </c>
      <c r="K9015" t="s">
        <v>31</v>
      </c>
      <c r="L9015" s="13"/>
      <c r="M9015" s="14"/>
      <c r="O9015">
        <v>1106</v>
      </c>
      <c r="P9015">
        <v>214</v>
      </c>
      <c r="R9015" t="s">
        <v>41</v>
      </c>
    </row>
    <row r="9016" spans="1:19" x14ac:dyDescent="0.3">
      <c r="A9016">
        <v>91213</v>
      </c>
      <c r="B9016" s="1">
        <v>45812</v>
      </c>
      <c r="C9016" s="11">
        <v>0.77916666666666667</v>
      </c>
      <c r="D9016" s="12">
        <v>18</v>
      </c>
      <c r="E9016" s="12" t="str">
        <f>IF(Table2[[#This Row],[Request_Time]]&lt;TIME(12,0,0),"Morning",IF(Table2[[#This Row],[Request_Time]]&lt;TIME(17,0,0),"Afternoon","Evening"))</f>
        <v>Evening</v>
      </c>
      <c r="F9016" s="12"/>
      <c r="G9016" t="s">
        <v>75</v>
      </c>
      <c r="H9016" t="s">
        <v>81</v>
      </c>
      <c r="I9016" t="s">
        <v>40</v>
      </c>
      <c r="J9016">
        <v>204</v>
      </c>
      <c r="K9016" t="s">
        <v>19</v>
      </c>
      <c r="L9016" s="13">
        <v>40.83</v>
      </c>
      <c r="M9016" s="14">
        <v>26.62</v>
      </c>
      <c r="N9016">
        <v>5</v>
      </c>
      <c r="O9016">
        <v>1060</v>
      </c>
      <c r="P9016">
        <v>209</v>
      </c>
      <c r="Q9016" t="s">
        <v>32</v>
      </c>
      <c r="S9016" t="s">
        <v>36</v>
      </c>
    </row>
    <row r="9017" spans="1:19" x14ac:dyDescent="0.3">
      <c r="A9017">
        <v>91219</v>
      </c>
      <c r="B9017" s="1">
        <v>45821</v>
      </c>
      <c r="C9017" s="11">
        <v>0.43055555555555558</v>
      </c>
      <c r="D9017" s="12">
        <v>10</v>
      </c>
      <c r="E9017" s="12" t="str">
        <f>IF(Table2[[#This Row],[Request_Time]]&lt;TIME(12,0,0),"Morning",IF(Table2[[#This Row],[Request_Time]]&lt;TIME(17,0,0),"Afternoon","Evening"))</f>
        <v>Morning</v>
      </c>
      <c r="F9017" s="12"/>
      <c r="G9017" t="s">
        <v>23</v>
      </c>
      <c r="H9017" t="s">
        <v>83</v>
      </c>
      <c r="I9017" t="s">
        <v>40</v>
      </c>
      <c r="J9017">
        <v>210</v>
      </c>
      <c r="K9017" t="s">
        <v>19</v>
      </c>
      <c r="L9017" s="13">
        <v>10.19</v>
      </c>
      <c r="M9017" s="14">
        <v>11.85</v>
      </c>
      <c r="N9017">
        <v>1</v>
      </c>
      <c r="O9017">
        <v>1051</v>
      </c>
      <c r="P9017">
        <v>256</v>
      </c>
      <c r="Q9017" t="s">
        <v>32</v>
      </c>
      <c r="S9017" t="s">
        <v>21</v>
      </c>
    </row>
    <row r="9018" spans="1:19" x14ac:dyDescent="0.3">
      <c r="A9018">
        <v>91227</v>
      </c>
      <c r="B9018" s="1">
        <v>45684</v>
      </c>
      <c r="C9018" s="11">
        <v>6.3888888888888884E-2</v>
      </c>
      <c r="D9018" s="12">
        <v>1</v>
      </c>
      <c r="E9018" s="12" t="str">
        <f>IF(Table2[[#This Row],[Request_Time]]&lt;TIME(12,0,0),"Morning",IF(Table2[[#This Row],[Request_Time]]&lt;TIME(17,0,0),"Afternoon","Evening"))</f>
        <v>Morning</v>
      </c>
      <c r="F9018" s="12"/>
      <c r="G9018" t="s">
        <v>30</v>
      </c>
      <c r="H9018" t="s">
        <v>72</v>
      </c>
      <c r="I9018" t="s">
        <v>18</v>
      </c>
      <c r="J9018">
        <v>253</v>
      </c>
      <c r="K9018" t="s">
        <v>24</v>
      </c>
      <c r="L9018" s="13"/>
      <c r="M9018" s="14"/>
      <c r="O9018">
        <v>1049</v>
      </c>
      <c r="P9018">
        <v>207</v>
      </c>
    </row>
    <row r="9019" spans="1:19" x14ac:dyDescent="0.3">
      <c r="A9019">
        <v>91228</v>
      </c>
      <c r="B9019" s="1">
        <v>45835</v>
      </c>
      <c r="C9019" s="11">
        <v>0.59166666666666667</v>
      </c>
      <c r="D9019" s="12">
        <v>14</v>
      </c>
      <c r="E9019" s="12" t="str">
        <f>IF(Table2[[#This Row],[Request_Time]]&lt;TIME(12,0,0),"Morning",IF(Table2[[#This Row],[Request_Time]]&lt;TIME(17,0,0),"Afternoon","Evening"))</f>
        <v>Afternoon</v>
      </c>
      <c r="F9019" s="12"/>
      <c r="G9019" t="s">
        <v>91</v>
      </c>
      <c r="H9019" t="s">
        <v>72</v>
      </c>
      <c r="I9019" t="s">
        <v>40</v>
      </c>
      <c r="J9019">
        <v>229</v>
      </c>
      <c r="K9019" t="s">
        <v>19</v>
      </c>
      <c r="L9019" s="13">
        <v>68.17</v>
      </c>
      <c r="M9019" s="14">
        <v>21.35</v>
      </c>
      <c r="N9019">
        <v>3</v>
      </c>
      <c r="O9019">
        <v>1915</v>
      </c>
      <c r="P9019">
        <v>217</v>
      </c>
      <c r="Q9019" t="s">
        <v>53</v>
      </c>
      <c r="S9019" t="s">
        <v>21</v>
      </c>
    </row>
    <row r="9020" spans="1:19" x14ac:dyDescent="0.3">
      <c r="A9020">
        <v>91243</v>
      </c>
      <c r="B9020" s="1">
        <v>45963</v>
      </c>
      <c r="C9020" s="11">
        <v>0.35416666666666669</v>
      </c>
      <c r="D9020" s="12">
        <v>8</v>
      </c>
      <c r="E9020" s="12" t="str">
        <f>IF(Table2[[#This Row],[Request_Time]]&lt;TIME(12,0,0),"Morning",IF(Table2[[#This Row],[Request_Time]]&lt;TIME(17,0,0),"Afternoon","Evening"))</f>
        <v>Morning</v>
      </c>
      <c r="F9020" s="12"/>
      <c r="G9020" t="s">
        <v>72</v>
      </c>
      <c r="H9020" t="s">
        <v>81</v>
      </c>
      <c r="I9020" t="s">
        <v>18</v>
      </c>
      <c r="J9020">
        <v>240</v>
      </c>
      <c r="K9020" t="s">
        <v>19</v>
      </c>
      <c r="L9020" s="13">
        <v>39.4</v>
      </c>
      <c r="M9020" s="14">
        <v>11.72</v>
      </c>
      <c r="N9020">
        <v>4</v>
      </c>
      <c r="O9020">
        <v>1529</v>
      </c>
      <c r="P9020">
        <v>218</v>
      </c>
      <c r="Q9020" t="s">
        <v>28</v>
      </c>
      <c r="S9020" t="s">
        <v>21</v>
      </c>
    </row>
    <row r="9021" spans="1:19" x14ac:dyDescent="0.3">
      <c r="A9021">
        <v>91250</v>
      </c>
      <c r="B9021" s="1">
        <v>45802</v>
      </c>
      <c r="C9021" s="11">
        <v>0.48472222222222222</v>
      </c>
      <c r="D9021" s="12">
        <v>11</v>
      </c>
      <c r="E9021" s="12" t="str">
        <f>IF(Table2[[#This Row],[Request_Time]]&lt;TIME(12,0,0),"Morning",IF(Table2[[#This Row],[Request_Time]]&lt;TIME(17,0,0),"Afternoon","Evening"))</f>
        <v>Morning</v>
      </c>
      <c r="F9021" s="12"/>
      <c r="G9021" t="s">
        <v>58</v>
      </c>
      <c r="H9021" t="s">
        <v>72</v>
      </c>
      <c r="I9021" t="s">
        <v>27</v>
      </c>
      <c r="J9021">
        <v>209</v>
      </c>
      <c r="K9021" t="s">
        <v>31</v>
      </c>
      <c r="L9021" s="13"/>
      <c r="M9021" s="14"/>
      <c r="O9021">
        <v>2005</v>
      </c>
      <c r="P9021">
        <v>240</v>
      </c>
      <c r="R9021" t="s">
        <v>55</v>
      </c>
    </row>
    <row r="9022" spans="1:19" x14ac:dyDescent="0.3">
      <c r="A9022">
        <v>91262</v>
      </c>
      <c r="B9022" s="1">
        <v>45830</v>
      </c>
      <c r="C9022" s="11">
        <v>0.96805555555555556</v>
      </c>
      <c r="D9022" s="12">
        <v>23</v>
      </c>
      <c r="E9022" s="12" t="str">
        <f>IF(Table2[[#This Row],[Request_Time]]&lt;TIME(12,0,0),"Morning",IF(Table2[[#This Row],[Request_Time]]&lt;TIME(17,0,0),"Afternoon","Evening"))</f>
        <v>Evening</v>
      </c>
      <c r="F9022" s="12"/>
      <c r="G9022" t="s">
        <v>91</v>
      </c>
      <c r="H9022" t="s">
        <v>30</v>
      </c>
      <c r="I9022" t="s">
        <v>27</v>
      </c>
      <c r="J9022">
        <v>216</v>
      </c>
      <c r="K9022" t="s">
        <v>31</v>
      </c>
      <c r="L9022" s="13"/>
      <c r="M9022" s="14"/>
      <c r="O9022">
        <v>1129</v>
      </c>
      <c r="P9022">
        <v>224</v>
      </c>
      <c r="R9022" t="s">
        <v>128</v>
      </c>
    </row>
    <row r="9023" spans="1:19" x14ac:dyDescent="0.3">
      <c r="A9023">
        <v>91268</v>
      </c>
      <c r="B9023" s="1">
        <v>45981</v>
      </c>
      <c r="C9023" s="11">
        <v>0.23124999999999998</v>
      </c>
      <c r="D9023" s="12">
        <v>5</v>
      </c>
      <c r="E9023" s="12" t="str">
        <f>IF(Table2[[#This Row],[Request_Time]]&lt;TIME(12,0,0),"Morning",IF(Table2[[#This Row],[Request_Time]]&lt;TIME(17,0,0),"Afternoon","Evening"))</f>
        <v>Morning</v>
      </c>
      <c r="F9023" s="12"/>
      <c r="G9023" t="s">
        <v>91</v>
      </c>
      <c r="H9023" t="s">
        <v>94</v>
      </c>
      <c r="I9023" t="s">
        <v>40</v>
      </c>
      <c r="J9023">
        <v>227</v>
      </c>
      <c r="K9023" t="s">
        <v>19</v>
      </c>
      <c r="L9023" s="13">
        <v>38.51</v>
      </c>
      <c r="M9023" s="14">
        <v>14.4</v>
      </c>
      <c r="N9023">
        <v>4</v>
      </c>
      <c r="O9023">
        <v>1296</v>
      </c>
      <c r="P9023">
        <v>210</v>
      </c>
      <c r="Q9023" t="s">
        <v>44</v>
      </c>
      <c r="S9023" t="s">
        <v>21</v>
      </c>
    </row>
    <row r="9024" spans="1:19" x14ac:dyDescent="0.3">
      <c r="A9024">
        <v>91268</v>
      </c>
      <c r="B9024" s="1">
        <v>45821</v>
      </c>
      <c r="C9024" s="11">
        <v>6.6666666666666666E-2</v>
      </c>
      <c r="D9024" s="12">
        <v>1</v>
      </c>
      <c r="E9024" s="12" t="str">
        <f>IF(Table2[[#This Row],[Request_Time]]&lt;TIME(12,0,0),"Morning",IF(Table2[[#This Row],[Request_Time]]&lt;TIME(17,0,0),"Afternoon","Evening"))</f>
        <v>Morning</v>
      </c>
      <c r="F9024" s="12"/>
      <c r="G9024" t="s">
        <v>91</v>
      </c>
      <c r="H9024" t="s">
        <v>83</v>
      </c>
      <c r="I9024" t="s">
        <v>40</v>
      </c>
      <c r="J9024">
        <v>250</v>
      </c>
      <c r="K9024" t="s">
        <v>19</v>
      </c>
      <c r="L9024" s="13">
        <v>23.54</v>
      </c>
      <c r="M9024" s="14">
        <v>2.59</v>
      </c>
      <c r="N9024">
        <v>3</v>
      </c>
      <c r="O9024">
        <v>2046</v>
      </c>
      <c r="P9024">
        <v>202</v>
      </c>
      <c r="Q9024" t="s">
        <v>32</v>
      </c>
      <c r="S9024" t="s">
        <v>36</v>
      </c>
    </row>
    <row r="9025" spans="1:19" x14ac:dyDescent="0.3">
      <c r="A9025">
        <v>91275</v>
      </c>
      <c r="B9025" s="1">
        <v>45938</v>
      </c>
      <c r="C9025" s="11">
        <v>0.61249999999999993</v>
      </c>
      <c r="D9025" s="12">
        <v>14</v>
      </c>
      <c r="E9025" s="12" t="str">
        <f>IF(Table2[[#This Row],[Request_Time]]&lt;TIME(12,0,0),"Morning",IF(Table2[[#This Row],[Request_Time]]&lt;TIME(17,0,0),"Afternoon","Evening"))</f>
        <v>Afternoon</v>
      </c>
      <c r="F9025" s="12"/>
      <c r="G9025" t="s">
        <v>38</v>
      </c>
      <c r="H9025" t="s">
        <v>6272</v>
      </c>
      <c r="I9025" t="s">
        <v>27</v>
      </c>
      <c r="J9025">
        <v>253</v>
      </c>
      <c r="K9025" t="s">
        <v>19</v>
      </c>
      <c r="L9025" s="13">
        <v>37.72</v>
      </c>
      <c r="M9025" s="14">
        <v>0.95</v>
      </c>
      <c r="N9025">
        <v>2</v>
      </c>
      <c r="O9025">
        <v>1949</v>
      </c>
      <c r="P9025">
        <v>259</v>
      </c>
      <c r="Q9025" t="s">
        <v>50</v>
      </c>
      <c r="S9025" t="s">
        <v>36</v>
      </c>
    </row>
    <row r="9026" spans="1:19" x14ac:dyDescent="0.3">
      <c r="A9026">
        <v>91276</v>
      </c>
      <c r="B9026" s="1">
        <v>45676</v>
      </c>
      <c r="C9026" s="11">
        <v>0.44097222222222227</v>
      </c>
      <c r="D9026" s="12">
        <v>10</v>
      </c>
      <c r="E9026" s="12" t="str">
        <f>IF(Table2[[#This Row],[Request_Time]]&lt;TIME(12,0,0),"Morning",IF(Table2[[#This Row],[Request_Time]]&lt;TIME(17,0,0),"Afternoon","Evening"))</f>
        <v>Morning</v>
      </c>
      <c r="F9026" s="12"/>
      <c r="G9026" t="s">
        <v>30</v>
      </c>
      <c r="H9026" t="s">
        <v>58</v>
      </c>
      <c r="I9026" t="s">
        <v>27</v>
      </c>
      <c r="J9026">
        <v>235</v>
      </c>
      <c r="K9026" t="s">
        <v>19</v>
      </c>
      <c r="L9026" s="13">
        <v>73.709999999999994</v>
      </c>
      <c r="M9026" s="14">
        <v>18.87</v>
      </c>
      <c r="N9026">
        <v>5</v>
      </c>
      <c r="O9026">
        <v>1703</v>
      </c>
      <c r="P9026">
        <v>254</v>
      </c>
      <c r="Q9026" t="s">
        <v>53</v>
      </c>
      <c r="S9026" t="s">
        <v>36</v>
      </c>
    </row>
    <row r="9027" spans="1:19" x14ac:dyDescent="0.3">
      <c r="A9027">
        <v>91279</v>
      </c>
      <c r="B9027" s="1">
        <v>46022</v>
      </c>
      <c r="C9027" s="11">
        <v>0.86736111111111114</v>
      </c>
      <c r="D9027" s="12">
        <v>20</v>
      </c>
      <c r="E9027" s="12" t="str">
        <f>IF(Table2[[#This Row],[Request_Time]]&lt;TIME(12,0,0),"Morning",IF(Table2[[#This Row],[Request_Time]]&lt;TIME(17,0,0),"Afternoon","Evening"))</f>
        <v>Evening</v>
      </c>
      <c r="F9027" s="12"/>
      <c r="G9027" t="s">
        <v>94</v>
      </c>
      <c r="H9027" t="s">
        <v>91</v>
      </c>
      <c r="I9027" t="s">
        <v>27</v>
      </c>
      <c r="J9027">
        <v>203</v>
      </c>
      <c r="K9027" t="s">
        <v>19</v>
      </c>
      <c r="L9027" s="13">
        <v>84.69</v>
      </c>
      <c r="M9027" s="14">
        <v>11.66</v>
      </c>
      <c r="N9027">
        <v>3</v>
      </c>
      <c r="O9027">
        <v>1687</v>
      </c>
      <c r="P9027">
        <v>257</v>
      </c>
      <c r="Q9027" t="s">
        <v>44</v>
      </c>
      <c r="S9027" t="s">
        <v>21</v>
      </c>
    </row>
    <row r="9028" spans="1:19" x14ac:dyDescent="0.3">
      <c r="A9028">
        <v>91291</v>
      </c>
      <c r="B9028" s="1">
        <v>45744</v>
      </c>
      <c r="C9028" s="11">
        <v>0.16527777777777777</v>
      </c>
      <c r="D9028" s="12">
        <v>3</v>
      </c>
      <c r="E9028" s="12" t="str">
        <f>IF(Table2[[#This Row],[Request_Time]]&lt;TIME(12,0,0),"Morning",IF(Table2[[#This Row],[Request_Time]]&lt;TIME(17,0,0),"Afternoon","Evening"))</f>
        <v>Morning</v>
      </c>
      <c r="F9028" s="12"/>
      <c r="G9028" t="s">
        <v>30</v>
      </c>
      <c r="H9028" t="s">
        <v>83</v>
      </c>
      <c r="I9028" t="s">
        <v>40</v>
      </c>
      <c r="J9028">
        <v>214</v>
      </c>
      <c r="K9028" t="s">
        <v>19</v>
      </c>
      <c r="L9028" s="13">
        <v>83.19</v>
      </c>
      <c r="M9028" s="14">
        <v>18.829999999999998</v>
      </c>
      <c r="N9028">
        <v>2</v>
      </c>
      <c r="O9028">
        <v>2142</v>
      </c>
      <c r="P9028">
        <v>224</v>
      </c>
      <c r="Q9028" t="s">
        <v>53</v>
      </c>
      <c r="S9028" t="s">
        <v>21</v>
      </c>
    </row>
    <row r="9029" spans="1:19" x14ac:dyDescent="0.3">
      <c r="A9029">
        <v>91293</v>
      </c>
      <c r="B9029" s="1">
        <v>45959</v>
      </c>
      <c r="C9029" s="11">
        <v>0.35833333333333334</v>
      </c>
      <c r="D9029" s="12">
        <v>8</v>
      </c>
      <c r="E9029" s="12" t="str">
        <f>IF(Table2[[#This Row],[Request_Time]]&lt;TIME(12,0,0),"Morning",IF(Table2[[#This Row],[Request_Time]]&lt;TIME(17,0,0),"Afternoon","Evening"))</f>
        <v>Morning</v>
      </c>
      <c r="F9029" s="12"/>
      <c r="G9029" t="s">
        <v>72</v>
      </c>
      <c r="H9029" t="s">
        <v>83</v>
      </c>
      <c r="I9029" t="s">
        <v>18</v>
      </c>
      <c r="J9029">
        <v>236</v>
      </c>
      <c r="K9029" t="s">
        <v>24</v>
      </c>
      <c r="L9029" s="13"/>
      <c r="M9029" s="14"/>
      <c r="O9029">
        <v>1693</v>
      </c>
      <c r="P9029">
        <v>205</v>
      </c>
    </row>
    <row r="9030" spans="1:19" x14ac:dyDescent="0.3">
      <c r="A9030">
        <v>91322</v>
      </c>
      <c r="B9030" s="1">
        <v>45700</v>
      </c>
      <c r="C9030" s="11">
        <v>0.72083333333333333</v>
      </c>
      <c r="D9030" s="12">
        <v>17</v>
      </c>
      <c r="E9030" s="12" t="str">
        <f>IF(Table2[[#This Row],[Request_Time]]&lt;TIME(12,0,0),"Morning",IF(Table2[[#This Row],[Request_Time]]&lt;TIME(17,0,0),"Afternoon","Evening"))</f>
        <v>Evening</v>
      </c>
      <c r="F9030" s="12"/>
      <c r="G9030" t="s">
        <v>26</v>
      </c>
      <c r="H9030" t="s">
        <v>52</v>
      </c>
      <c r="I9030" t="s">
        <v>18</v>
      </c>
      <c r="J9030">
        <v>203</v>
      </c>
      <c r="K9030" t="s">
        <v>19</v>
      </c>
      <c r="L9030" s="13">
        <v>38.5</v>
      </c>
      <c r="M9030" s="14">
        <v>22.48</v>
      </c>
      <c r="N9030">
        <v>3</v>
      </c>
      <c r="O9030">
        <v>1851</v>
      </c>
      <c r="P9030">
        <v>210</v>
      </c>
      <c r="Q9030" t="s">
        <v>53</v>
      </c>
      <c r="S9030" t="s">
        <v>36</v>
      </c>
    </row>
    <row r="9031" spans="1:19" x14ac:dyDescent="0.3">
      <c r="A9031">
        <v>91327</v>
      </c>
      <c r="B9031" s="1">
        <v>45676</v>
      </c>
      <c r="C9031" s="11">
        <v>0.40486111111111112</v>
      </c>
      <c r="D9031" s="12">
        <v>9</v>
      </c>
      <c r="E9031" s="12" t="str">
        <f>IF(Table2[[#This Row],[Request_Time]]&lt;TIME(12,0,0),"Morning",IF(Table2[[#This Row],[Request_Time]]&lt;TIME(17,0,0),"Afternoon","Evening"))</f>
        <v>Morning</v>
      </c>
      <c r="F9031" s="12"/>
      <c r="G9031" t="s">
        <v>23</v>
      </c>
      <c r="H9031" t="s">
        <v>58</v>
      </c>
      <c r="I9031" t="s">
        <v>40</v>
      </c>
      <c r="J9031">
        <v>259</v>
      </c>
      <c r="K9031" t="s">
        <v>31</v>
      </c>
      <c r="L9031" s="13"/>
      <c r="M9031" s="14"/>
      <c r="O9031">
        <v>1327</v>
      </c>
      <c r="P9031">
        <v>243</v>
      </c>
      <c r="R9031" t="s">
        <v>41</v>
      </c>
    </row>
    <row r="9032" spans="1:19" x14ac:dyDescent="0.3">
      <c r="A9032">
        <v>91344</v>
      </c>
      <c r="B9032" s="1">
        <v>45732</v>
      </c>
      <c r="C9032" s="11">
        <v>0.85277777777777775</v>
      </c>
      <c r="D9032" s="12">
        <v>20</v>
      </c>
      <c r="E9032" s="12" t="str">
        <f>IF(Table2[[#This Row],[Request_Time]]&lt;TIME(12,0,0),"Morning",IF(Table2[[#This Row],[Request_Time]]&lt;TIME(17,0,0),"Afternoon","Evening"))</f>
        <v>Evening</v>
      </c>
      <c r="F9032" s="12"/>
      <c r="G9032" t="s">
        <v>6272</v>
      </c>
      <c r="H9032" t="s">
        <v>23</v>
      </c>
      <c r="I9032" t="s">
        <v>40</v>
      </c>
      <c r="J9032">
        <v>217</v>
      </c>
      <c r="K9032" t="s">
        <v>19</v>
      </c>
      <c r="L9032" s="13">
        <v>18.02</v>
      </c>
      <c r="M9032" s="14">
        <v>6.97</v>
      </c>
      <c r="N9032">
        <v>5</v>
      </c>
      <c r="O9032">
        <v>1795</v>
      </c>
      <c r="P9032">
        <v>221</v>
      </c>
      <c r="Q9032" t="s">
        <v>20</v>
      </c>
      <c r="S9032" t="s">
        <v>21</v>
      </c>
    </row>
    <row r="9033" spans="1:19" x14ac:dyDescent="0.3">
      <c r="A9033">
        <v>91345</v>
      </c>
      <c r="B9033" s="1">
        <v>45890</v>
      </c>
      <c r="C9033" s="11">
        <v>0.12361111111111112</v>
      </c>
      <c r="D9033" s="12">
        <v>2</v>
      </c>
      <c r="E9033" s="12" t="str">
        <f>IF(Table2[[#This Row],[Request_Time]]&lt;TIME(12,0,0),"Morning",IF(Table2[[#This Row],[Request_Time]]&lt;TIME(17,0,0),"Afternoon","Evening"))</f>
        <v>Morning</v>
      </c>
      <c r="F9033" s="12"/>
      <c r="G9033" t="s">
        <v>81</v>
      </c>
      <c r="H9033" t="s">
        <v>75</v>
      </c>
      <c r="I9033" t="s">
        <v>18</v>
      </c>
      <c r="J9033">
        <v>221</v>
      </c>
      <c r="K9033" t="s">
        <v>19</v>
      </c>
      <c r="L9033" s="13">
        <v>69.53</v>
      </c>
      <c r="M9033" s="14">
        <v>26.82</v>
      </c>
      <c r="N9033">
        <v>5</v>
      </c>
      <c r="O9033">
        <v>1939</v>
      </c>
      <c r="P9033">
        <v>229</v>
      </c>
      <c r="Q9033" t="s">
        <v>32</v>
      </c>
      <c r="S9033" t="s">
        <v>21</v>
      </c>
    </row>
    <row r="9034" spans="1:19" x14ac:dyDescent="0.3">
      <c r="A9034">
        <v>91353</v>
      </c>
      <c r="B9034" s="1">
        <v>45762</v>
      </c>
      <c r="C9034" s="11">
        <v>0.40069444444444446</v>
      </c>
      <c r="D9034" s="12">
        <v>9</v>
      </c>
      <c r="E9034" s="12" t="str">
        <f>IF(Table2[[#This Row],[Request_Time]]&lt;TIME(12,0,0),"Morning",IF(Table2[[#This Row],[Request_Time]]&lt;TIME(17,0,0),"Afternoon","Evening"))</f>
        <v>Morning</v>
      </c>
      <c r="F9034" s="12"/>
      <c r="G9034" t="s">
        <v>23</v>
      </c>
      <c r="H9034" t="s">
        <v>38</v>
      </c>
      <c r="I9034" t="s">
        <v>40</v>
      </c>
      <c r="J9034">
        <v>252</v>
      </c>
      <c r="K9034" t="s">
        <v>31</v>
      </c>
      <c r="L9034" s="13"/>
      <c r="M9034" s="14"/>
      <c r="O9034">
        <v>2173</v>
      </c>
      <c r="P9034">
        <v>207</v>
      </c>
      <c r="R9034" t="s">
        <v>128</v>
      </c>
    </row>
    <row r="9035" spans="1:19" x14ac:dyDescent="0.3">
      <c r="A9035">
        <v>91356</v>
      </c>
      <c r="B9035" s="1">
        <v>45976</v>
      </c>
      <c r="C9035" s="11">
        <v>0.16458333333333333</v>
      </c>
      <c r="D9035" s="12">
        <v>3</v>
      </c>
      <c r="E9035" s="12" t="str">
        <f>IF(Table2[[#This Row],[Request_Time]]&lt;TIME(12,0,0),"Morning",IF(Table2[[#This Row],[Request_Time]]&lt;TIME(17,0,0),"Afternoon","Evening"))</f>
        <v>Morning</v>
      </c>
      <c r="F9035" s="12"/>
      <c r="G9035" t="s">
        <v>6272</v>
      </c>
      <c r="H9035" t="s">
        <v>67</v>
      </c>
      <c r="I9035" t="s">
        <v>18</v>
      </c>
      <c r="J9035">
        <v>231</v>
      </c>
      <c r="K9035" t="s">
        <v>31</v>
      </c>
      <c r="L9035" s="13"/>
      <c r="M9035" s="14"/>
      <c r="O9035">
        <v>2081</v>
      </c>
      <c r="P9035">
        <v>211</v>
      </c>
      <c r="R9035" t="s">
        <v>32</v>
      </c>
    </row>
    <row r="9036" spans="1:19" x14ac:dyDescent="0.3">
      <c r="A9036">
        <v>91371</v>
      </c>
      <c r="B9036" s="1">
        <v>45866</v>
      </c>
      <c r="C9036" s="11">
        <v>0.4548611111111111</v>
      </c>
      <c r="D9036" s="12">
        <v>10</v>
      </c>
      <c r="E9036" s="12" t="str">
        <f>IF(Table2[[#This Row],[Request_Time]]&lt;TIME(12,0,0),"Morning",IF(Table2[[#This Row],[Request_Time]]&lt;TIME(17,0,0),"Afternoon","Evening"))</f>
        <v>Morning</v>
      </c>
      <c r="F9036" s="12"/>
      <c r="G9036" t="s">
        <v>6273</v>
      </c>
      <c r="H9036" t="s">
        <v>26</v>
      </c>
      <c r="I9036" t="s">
        <v>27</v>
      </c>
      <c r="J9036">
        <v>245</v>
      </c>
      <c r="K9036" t="s">
        <v>19</v>
      </c>
      <c r="L9036" s="13">
        <v>27.45</v>
      </c>
      <c r="M9036" s="14">
        <v>15.45</v>
      </c>
      <c r="N9036">
        <v>2</v>
      </c>
      <c r="O9036">
        <v>1118</v>
      </c>
      <c r="P9036">
        <v>232</v>
      </c>
      <c r="Q9036" t="s">
        <v>28</v>
      </c>
      <c r="S9036" t="s">
        <v>36</v>
      </c>
    </row>
    <row r="9037" spans="1:19" x14ac:dyDescent="0.3">
      <c r="A9037">
        <v>91377</v>
      </c>
      <c r="B9037" s="1">
        <v>45737</v>
      </c>
      <c r="C9037" s="11">
        <v>0.50902777777777775</v>
      </c>
      <c r="D9037" s="12">
        <v>12</v>
      </c>
      <c r="E9037" s="12" t="str">
        <f>IF(Table2[[#This Row],[Request_Time]]&lt;TIME(12,0,0),"Morning",IF(Table2[[#This Row],[Request_Time]]&lt;TIME(17,0,0),"Afternoon","Evening"))</f>
        <v>Afternoon</v>
      </c>
      <c r="F9037" s="12"/>
      <c r="G9037" t="s">
        <v>26</v>
      </c>
      <c r="H9037" t="s">
        <v>23</v>
      </c>
      <c r="I9037" t="s">
        <v>18</v>
      </c>
      <c r="J9037">
        <v>227</v>
      </c>
      <c r="K9037" t="s">
        <v>19</v>
      </c>
      <c r="L9037" s="13">
        <v>66.040000000000006</v>
      </c>
      <c r="M9037" s="14">
        <v>14.87</v>
      </c>
      <c r="N9037">
        <v>1</v>
      </c>
      <c r="O9037">
        <v>1478</v>
      </c>
      <c r="P9037">
        <v>242</v>
      </c>
      <c r="Q9037" t="s">
        <v>50</v>
      </c>
      <c r="S9037" t="s">
        <v>21</v>
      </c>
    </row>
    <row r="9038" spans="1:19" x14ac:dyDescent="0.3">
      <c r="A9038">
        <v>91386</v>
      </c>
      <c r="B9038" s="1">
        <v>45748</v>
      </c>
      <c r="C9038" s="11">
        <v>0.25416666666666665</v>
      </c>
      <c r="D9038" s="12">
        <v>6</v>
      </c>
      <c r="E9038" s="12" t="str">
        <f>IF(Table2[[#This Row],[Request_Time]]&lt;TIME(12,0,0),"Morning",IF(Table2[[#This Row],[Request_Time]]&lt;TIME(17,0,0),"Afternoon","Evening"))</f>
        <v>Morning</v>
      </c>
      <c r="F9038" s="12"/>
      <c r="G9038" t="s">
        <v>6272</v>
      </c>
      <c r="H9038" t="s">
        <v>38</v>
      </c>
      <c r="I9038" t="s">
        <v>40</v>
      </c>
      <c r="J9038">
        <v>204</v>
      </c>
      <c r="K9038" t="s">
        <v>19</v>
      </c>
      <c r="L9038" s="13">
        <v>24.9</v>
      </c>
      <c r="M9038" s="14">
        <v>0.94</v>
      </c>
      <c r="N9038">
        <v>4</v>
      </c>
      <c r="O9038">
        <v>1550</v>
      </c>
      <c r="P9038">
        <v>237</v>
      </c>
      <c r="Q9038" t="s">
        <v>53</v>
      </c>
      <c r="S9038" t="s">
        <v>36</v>
      </c>
    </row>
    <row r="9039" spans="1:19" x14ac:dyDescent="0.3">
      <c r="A9039">
        <v>91412</v>
      </c>
      <c r="B9039" s="1">
        <v>45676</v>
      </c>
      <c r="C9039" s="11">
        <v>0.33958333333333335</v>
      </c>
      <c r="D9039" s="12">
        <v>8</v>
      </c>
      <c r="E9039" s="12" t="str">
        <f>IF(Table2[[#This Row],[Request_Time]]&lt;TIME(12,0,0),"Morning",IF(Table2[[#This Row],[Request_Time]]&lt;TIME(17,0,0),"Afternoon","Evening"))</f>
        <v>Morning</v>
      </c>
      <c r="F9039" s="12"/>
      <c r="G9039" t="s">
        <v>23</v>
      </c>
      <c r="H9039" t="s">
        <v>52</v>
      </c>
      <c r="I9039" t="s">
        <v>40</v>
      </c>
      <c r="J9039">
        <v>257</v>
      </c>
      <c r="K9039" t="s">
        <v>19</v>
      </c>
      <c r="L9039" s="13">
        <v>67.59</v>
      </c>
      <c r="M9039" s="14">
        <v>7.59</v>
      </c>
      <c r="N9039">
        <v>1</v>
      </c>
      <c r="O9039">
        <v>1393</v>
      </c>
      <c r="P9039">
        <v>202</v>
      </c>
      <c r="Q9039" t="s">
        <v>20</v>
      </c>
      <c r="S9039" t="s">
        <v>36</v>
      </c>
    </row>
    <row r="9040" spans="1:19" x14ac:dyDescent="0.3">
      <c r="A9040">
        <v>91419</v>
      </c>
      <c r="B9040" s="1">
        <v>46004</v>
      </c>
      <c r="C9040" s="11">
        <v>0.15625</v>
      </c>
      <c r="D9040" s="12">
        <v>3</v>
      </c>
      <c r="E9040" s="12" t="str">
        <f>IF(Table2[[#This Row],[Request_Time]]&lt;TIME(12,0,0),"Morning",IF(Table2[[#This Row],[Request_Time]]&lt;TIME(17,0,0),"Afternoon","Evening"))</f>
        <v>Morning</v>
      </c>
      <c r="F9040" s="12"/>
      <c r="G9040" t="s">
        <v>30</v>
      </c>
      <c r="H9040" t="s">
        <v>23</v>
      </c>
      <c r="I9040" t="s">
        <v>40</v>
      </c>
      <c r="J9040">
        <v>250</v>
      </c>
      <c r="K9040" t="s">
        <v>19</v>
      </c>
      <c r="L9040" s="13">
        <v>37.39</v>
      </c>
      <c r="M9040" s="14">
        <v>17.27</v>
      </c>
      <c r="N9040">
        <v>4</v>
      </c>
      <c r="O9040">
        <v>1300</v>
      </c>
      <c r="P9040">
        <v>204</v>
      </c>
      <c r="Q9040" t="s">
        <v>53</v>
      </c>
      <c r="S9040" t="s">
        <v>36</v>
      </c>
    </row>
    <row r="9041" spans="1:19" x14ac:dyDescent="0.3">
      <c r="A9041">
        <v>91438</v>
      </c>
      <c r="B9041" s="1">
        <v>45985</v>
      </c>
      <c r="C9041" s="11">
        <v>2.6388888888888889E-2</v>
      </c>
      <c r="D9041" s="12">
        <v>0</v>
      </c>
      <c r="E9041" s="12" t="str">
        <f>IF(Table2[[#This Row],[Request_Time]]&lt;TIME(12,0,0),"Morning",IF(Table2[[#This Row],[Request_Time]]&lt;TIME(17,0,0),"Afternoon","Evening"))</f>
        <v>Morning</v>
      </c>
      <c r="F9041" s="12"/>
      <c r="G9041" t="s">
        <v>26</v>
      </c>
      <c r="H9041" t="s">
        <v>58</v>
      </c>
      <c r="I9041" t="s">
        <v>18</v>
      </c>
      <c r="J9041">
        <v>247</v>
      </c>
      <c r="K9041" t="s">
        <v>31</v>
      </c>
      <c r="L9041" s="13"/>
      <c r="M9041" s="14"/>
      <c r="O9041">
        <v>1733</v>
      </c>
      <c r="P9041">
        <v>254</v>
      </c>
      <c r="R9041" t="s">
        <v>47</v>
      </c>
    </row>
    <row r="9042" spans="1:19" x14ac:dyDescent="0.3">
      <c r="A9042">
        <v>91447</v>
      </c>
      <c r="B9042" s="1">
        <v>45899</v>
      </c>
      <c r="C9042" s="11">
        <v>0.52777777777777779</v>
      </c>
      <c r="D9042" s="12">
        <v>12</v>
      </c>
      <c r="E9042" s="12" t="str">
        <f>IF(Table2[[#This Row],[Request_Time]]&lt;TIME(12,0,0),"Morning",IF(Table2[[#This Row],[Request_Time]]&lt;TIME(17,0,0),"Afternoon","Evening"))</f>
        <v>Afternoon</v>
      </c>
      <c r="F9042" s="12"/>
      <c r="G9042" t="s">
        <v>83</v>
      </c>
      <c r="H9042" t="s">
        <v>6272</v>
      </c>
      <c r="I9042" t="s">
        <v>40</v>
      </c>
      <c r="J9042">
        <v>218</v>
      </c>
      <c r="K9042" t="s">
        <v>19</v>
      </c>
      <c r="L9042" s="13">
        <v>61.19</v>
      </c>
      <c r="M9042" s="14">
        <v>11.52</v>
      </c>
      <c r="N9042">
        <v>1</v>
      </c>
      <c r="O9042">
        <v>1730</v>
      </c>
      <c r="P9042">
        <v>228</v>
      </c>
      <c r="Q9042" t="s">
        <v>53</v>
      </c>
      <c r="S9042" t="s">
        <v>21</v>
      </c>
    </row>
    <row r="9043" spans="1:19" x14ac:dyDescent="0.3">
      <c r="A9043">
        <v>91459</v>
      </c>
      <c r="B9043" s="1">
        <v>45687</v>
      </c>
      <c r="C9043" s="11">
        <v>0.73472222222222217</v>
      </c>
      <c r="D9043" s="12">
        <v>17</v>
      </c>
      <c r="E9043" s="12" t="str">
        <f>IF(Table2[[#This Row],[Request_Time]]&lt;TIME(12,0,0),"Morning",IF(Table2[[#This Row],[Request_Time]]&lt;TIME(17,0,0),"Afternoon","Evening"))</f>
        <v>Evening</v>
      </c>
      <c r="F9043" s="12"/>
      <c r="G9043" t="s">
        <v>91</v>
      </c>
      <c r="H9043" t="s">
        <v>91</v>
      </c>
      <c r="I9043" t="s">
        <v>18</v>
      </c>
      <c r="J9043">
        <v>210</v>
      </c>
      <c r="K9043" t="s">
        <v>19</v>
      </c>
      <c r="L9043" s="13">
        <v>42.14</v>
      </c>
      <c r="M9043" s="14">
        <v>26.33</v>
      </c>
      <c r="N9043">
        <v>3</v>
      </c>
      <c r="O9043">
        <v>1680</v>
      </c>
      <c r="P9043">
        <v>202</v>
      </c>
      <c r="Q9043" t="s">
        <v>20</v>
      </c>
      <c r="S9043" t="s">
        <v>36</v>
      </c>
    </row>
    <row r="9044" spans="1:19" x14ac:dyDescent="0.3">
      <c r="A9044">
        <v>91472</v>
      </c>
      <c r="B9044" s="1">
        <v>45712</v>
      </c>
      <c r="C9044" s="11">
        <v>0.6</v>
      </c>
      <c r="D9044" s="12">
        <v>14</v>
      </c>
      <c r="E9044" s="12" t="str">
        <f>IF(Table2[[#This Row],[Request_Time]]&lt;TIME(12,0,0),"Morning",IF(Table2[[#This Row],[Request_Time]]&lt;TIME(17,0,0),"Afternoon","Evening"))</f>
        <v>Afternoon</v>
      </c>
      <c r="F9044" s="12"/>
      <c r="G9044" t="s">
        <v>75</v>
      </c>
      <c r="H9044" t="s">
        <v>83</v>
      </c>
      <c r="I9044" t="s">
        <v>27</v>
      </c>
      <c r="J9044">
        <v>255</v>
      </c>
      <c r="K9044" t="s">
        <v>19</v>
      </c>
      <c r="L9044" s="13">
        <v>72.64</v>
      </c>
      <c r="M9044" s="14">
        <v>27.42</v>
      </c>
      <c r="N9044">
        <v>4</v>
      </c>
      <c r="O9044">
        <v>1751</v>
      </c>
      <c r="P9044">
        <v>217</v>
      </c>
      <c r="Q9044" t="s">
        <v>20</v>
      </c>
      <c r="S9044" t="s">
        <v>36</v>
      </c>
    </row>
    <row r="9045" spans="1:19" x14ac:dyDescent="0.3">
      <c r="A9045">
        <v>91476</v>
      </c>
      <c r="B9045" s="1">
        <v>46009</v>
      </c>
      <c r="C9045" s="11">
        <v>0.19097222222222221</v>
      </c>
      <c r="D9045" s="12">
        <v>4</v>
      </c>
      <c r="E9045" s="12" t="str">
        <f>IF(Table2[[#This Row],[Request_Time]]&lt;TIME(12,0,0),"Morning",IF(Table2[[#This Row],[Request_Time]]&lt;TIME(17,0,0),"Afternoon","Evening"))</f>
        <v>Morning</v>
      </c>
      <c r="F9045" s="12"/>
      <c r="G9045" t="s">
        <v>6273</v>
      </c>
      <c r="H9045" t="s">
        <v>94</v>
      </c>
      <c r="I9045" t="s">
        <v>40</v>
      </c>
      <c r="J9045">
        <v>223</v>
      </c>
      <c r="K9045" t="s">
        <v>19</v>
      </c>
      <c r="L9045" s="13">
        <v>21.15</v>
      </c>
      <c r="M9045" s="14">
        <v>14.07</v>
      </c>
      <c r="N9045">
        <v>1</v>
      </c>
      <c r="O9045">
        <v>1441</v>
      </c>
      <c r="P9045">
        <v>227</v>
      </c>
      <c r="Q9045" t="s">
        <v>20</v>
      </c>
      <c r="S9045" t="s">
        <v>21</v>
      </c>
    </row>
    <row r="9046" spans="1:19" x14ac:dyDescent="0.3">
      <c r="A9046">
        <v>91494</v>
      </c>
      <c r="B9046" s="1">
        <v>45931</v>
      </c>
      <c r="C9046" s="11">
        <v>0.72777777777777775</v>
      </c>
      <c r="D9046" s="12">
        <v>17</v>
      </c>
      <c r="E9046" s="12" t="str">
        <f>IF(Table2[[#This Row],[Request_Time]]&lt;TIME(12,0,0),"Morning",IF(Table2[[#This Row],[Request_Time]]&lt;TIME(17,0,0),"Afternoon","Evening"))</f>
        <v>Evening</v>
      </c>
      <c r="F9046" s="12"/>
      <c r="G9046" t="s">
        <v>38</v>
      </c>
      <c r="H9046" t="s">
        <v>67</v>
      </c>
      <c r="I9046" t="s">
        <v>27</v>
      </c>
      <c r="J9046">
        <v>207</v>
      </c>
      <c r="K9046" t="s">
        <v>19</v>
      </c>
      <c r="L9046" s="13">
        <v>30.29</v>
      </c>
      <c r="M9046" s="14">
        <v>5.87</v>
      </c>
      <c r="N9046">
        <v>5</v>
      </c>
      <c r="O9046">
        <v>1374</v>
      </c>
      <c r="P9046">
        <v>240</v>
      </c>
      <c r="Q9046" t="s">
        <v>53</v>
      </c>
      <c r="S9046" t="s">
        <v>36</v>
      </c>
    </row>
    <row r="9047" spans="1:19" x14ac:dyDescent="0.3">
      <c r="A9047">
        <v>91507</v>
      </c>
      <c r="B9047" s="1">
        <v>45676</v>
      </c>
      <c r="C9047" s="11">
        <v>0.24236111111111111</v>
      </c>
      <c r="D9047" s="12">
        <v>5</v>
      </c>
      <c r="E9047" s="12" t="str">
        <f>IF(Table2[[#This Row],[Request_Time]]&lt;TIME(12,0,0),"Morning",IF(Table2[[#This Row],[Request_Time]]&lt;TIME(17,0,0),"Afternoon","Evening"))</f>
        <v>Morning</v>
      </c>
      <c r="F9047" s="12"/>
      <c r="G9047" t="s">
        <v>83</v>
      </c>
      <c r="H9047" t="s">
        <v>83</v>
      </c>
      <c r="I9047" t="s">
        <v>27</v>
      </c>
      <c r="J9047">
        <v>214</v>
      </c>
      <c r="K9047" t="s">
        <v>19</v>
      </c>
      <c r="L9047" s="13">
        <v>72.37</v>
      </c>
      <c r="M9047" s="14">
        <v>26.57</v>
      </c>
      <c r="N9047">
        <v>1</v>
      </c>
      <c r="O9047">
        <v>1881</v>
      </c>
      <c r="P9047">
        <v>255</v>
      </c>
      <c r="Q9047" t="s">
        <v>50</v>
      </c>
      <c r="S9047" t="s">
        <v>36</v>
      </c>
    </row>
    <row r="9048" spans="1:19" x14ac:dyDescent="0.3">
      <c r="A9048">
        <v>91509</v>
      </c>
      <c r="B9048" s="1">
        <v>45731</v>
      </c>
      <c r="C9048" s="11">
        <v>0.98263888888888884</v>
      </c>
      <c r="D9048" s="12">
        <v>23</v>
      </c>
      <c r="E9048" s="12" t="str">
        <f>IF(Table2[[#This Row],[Request_Time]]&lt;TIME(12,0,0),"Morning",IF(Table2[[#This Row],[Request_Time]]&lt;TIME(17,0,0),"Afternoon","Evening"))</f>
        <v>Evening</v>
      </c>
      <c r="F9048" s="12"/>
      <c r="G9048" t="s">
        <v>6273</v>
      </c>
      <c r="H9048" t="s">
        <v>75</v>
      </c>
      <c r="I9048" t="s">
        <v>18</v>
      </c>
      <c r="J9048">
        <v>250</v>
      </c>
      <c r="K9048" t="s">
        <v>19</v>
      </c>
      <c r="L9048" s="13">
        <v>65.36</v>
      </c>
      <c r="M9048" s="14">
        <v>6.88</v>
      </c>
      <c r="N9048">
        <v>4</v>
      </c>
      <c r="O9048">
        <v>2051</v>
      </c>
      <c r="P9048">
        <v>226</v>
      </c>
      <c r="Q9048" t="s">
        <v>32</v>
      </c>
      <c r="S9048" t="s">
        <v>21</v>
      </c>
    </row>
    <row r="9049" spans="1:19" x14ac:dyDescent="0.3">
      <c r="A9049">
        <v>91512</v>
      </c>
      <c r="B9049" s="1">
        <v>45892</v>
      </c>
      <c r="C9049" s="11">
        <v>0.53194444444444444</v>
      </c>
      <c r="D9049" s="12">
        <v>12</v>
      </c>
      <c r="E9049" s="12" t="str">
        <f>IF(Table2[[#This Row],[Request_Time]]&lt;TIME(12,0,0),"Morning",IF(Table2[[#This Row],[Request_Time]]&lt;TIME(17,0,0),"Afternoon","Evening"))</f>
        <v>Afternoon</v>
      </c>
      <c r="F9049" s="12"/>
      <c r="G9049" t="s">
        <v>75</v>
      </c>
      <c r="H9049" t="s">
        <v>38</v>
      </c>
      <c r="I9049" t="s">
        <v>18</v>
      </c>
      <c r="J9049">
        <v>239</v>
      </c>
      <c r="K9049" t="s">
        <v>19</v>
      </c>
      <c r="L9049" s="13">
        <v>41.85</v>
      </c>
      <c r="M9049" s="14">
        <v>5.33</v>
      </c>
      <c r="N9049">
        <v>3</v>
      </c>
      <c r="O9049">
        <v>2014</v>
      </c>
      <c r="P9049">
        <v>224</v>
      </c>
      <c r="Q9049" t="s">
        <v>20</v>
      </c>
      <c r="S9049" t="s">
        <v>36</v>
      </c>
    </row>
    <row r="9050" spans="1:19" x14ac:dyDescent="0.3">
      <c r="A9050">
        <v>91515</v>
      </c>
      <c r="B9050" s="1">
        <v>45922</v>
      </c>
      <c r="C9050" s="11">
        <v>0.39930555555555558</v>
      </c>
      <c r="D9050" s="12">
        <v>9</v>
      </c>
      <c r="E9050" s="12" t="str">
        <f>IF(Table2[[#This Row],[Request_Time]]&lt;TIME(12,0,0),"Morning",IF(Table2[[#This Row],[Request_Time]]&lt;TIME(17,0,0),"Afternoon","Evening"))</f>
        <v>Morning</v>
      </c>
      <c r="F9050" s="12"/>
      <c r="G9050" t="s">
        <v>52</v>
      </c>
      <c r="H9050" t="s">
        <v>67</v>
      </c>
      <c r="I9050" t="s">
        <v>27</v>
      </c>
      <c r="J9050">
        <v>255</v>
      </c>
      <c r="K9050" t="s">
        <v>19</v>
      </c>
      <c r="L9050" s="13">
        <v>50.01</v>
      </c>
      <c r="M9050" s="14">
        <v>3.79</v>
      </c>
      <c r="N9050">
        <v>1</v>
      </c>
      <c r="O9050">
        <v>1163</v>
      </c>
      <c r="P9050">
        <v>243</v>
      </c>
      <c r="Q9050" t="s">
        <v>50</v>
      </c>
      <c r="S9050" t="s">
        <v>36</v>
      </c>
    </row>
    <row r="9051" spans="1:19" x14ac:dyDescent="0.3">
      <c r="A9051">
        <v>91517</v>
      </c>
      <c r="B9051" s="1">
        <v>45837</v>
      </c>
      <c r="C9051" s="11">
        <v>5.2777777777777778E-2</v>
      </c>
      <c r="D9051" s="12">
        <v>1</v>
      </c>
      <c r="E9051" s="12" t="str">
        <f>IF(Table2[[#This Row],[Request_Time]]&lt;TIME(12,0,0),"Morning",IF(Table2[[#This Row],[Request_Time]]&lt;TIME(17,0,0),"Afternoon","Evening"))</f>
        <v>Morning</v>
      </c>
      <c r="F9051" s="12"/>
      <c r="G9051" t="s">
        <v>91</v>
      </c>
      <c r="H9051" t="s">
        <v>6272</v>
      </c>
      <c r="I9051" t="s">
        <v>18</v>
      </c>
      <c r="J9051">
        <v>217</v>
      </c>
      <c r="K9051" t="s">
        <v>19</v>
      </c>
      <c r="L9051" s="13">
        <v>11.68</v>
      </c>
      <c r="M9051" s="14">
        <v>24.46</v>
      </c>
      <c r="N9051">
        <v>4</v>
      </c>
      <c r="O9051">
        <v>1458</v>
      </c>
      <c r="P9051">
        <v>200</v>
      </c>
      <c r="Q9051" t="s">
        <v>50</v>
      </c>
      <c r="S9051" t="s">
        <v>21</v>
      </c>
    </row>
    <row r="9052" spans="1:19" x14ac:dyDescent="0.3">
      <c r="A9052">
        <v>91532</v>
      </c>
      <c r="B9052" s="1">
        <v>45670</v>
      </c>
      <c r="C9052" s="11">
        <v>4.5833333333333337E-2</v>
      </c>
      <c r="D9052" s="12">
        <v>1</v>
      </c>
      <c r="E9052" s="12" t="str">
        <f>IF(Table2[[#This Row],[Request_Time]]&lt;TIME(12,0,0),"Morning",IF(Table2[[#This Row],[Request_Time]]&lt;TIME(17,0,0),"Afternoon","Evening"))</f>
        <v>Morning</v>
      </c>
      <c r="F9052" s="12"/>
      <c r="G9052" t="s">
        <v>6273</v>
      </c>
      <c r="H9052" t="s">
        <v>30</v>
      </c>
      <c r="I9052" t="s">
        <v>18</v>
      </c>
      <c r="J9052">
        <v>221</v>
      </c>
      <c r="K9052" t="s">
        <v>31</v>
      </c>
      <c r="L9052" s="13"/>
      <c r="M9052" s="14"/>
      <c r="O9052">
        <v>1641</v>
      </c>
      <c r="P9052">
        <v>229</v>
      </c>
      <c r="R9052" t="s">
        <v>128</v>
      </c>
    </row>
    <row r="9053" spans="1:19" x14ac:dyDescent="0.3">
      <c r="A9053">
        <v>91551</v>
      </c>
      <c r="B9053" s="1">
        <v>45934</v>
      </c>
      <c r="C9053" s="11">
        <v>0.94652777777777775</v>
      </c>
      <c r="D9053" s="12">
        <v>22</v>
      </c>
      <c r="E9053" s="12" t="str">
        <f>IF(Table2[[#This Row],[Request_Time]]&lt;TIME(12,0,0),"Morning",IF(Table2[[#This Row],[Request_Time]]&lt;TIME(17,0,0),"Afternoon","Evening"))</f>
        <v>Evening</v>
      </c>
      <c r="F9053" s="12"/>
      <c r="G9053" t="s">
        <v>38</v>
      </c>
      <c r="H9053" t="s">
        <v>75</v>
      </c>
      <c r="I9053" t="s">
        <v>27</v>
      </c>
      <c r="J9053">
        <v>210</v>
      </c>
      <c r="K9053" t="s">
        <v>19</v>
      </c>
      <c r="L9053" s="13">
        <v>65.94</v>
      </c>
      <c r="M9053" s="14">
        <v>9.58</v>
      </c>
      <c r="N9053">
        <v>4</v>
      </c>
      <c r="O9053">
        <v>1630</v>
      </c>
      <c r="P9053">
        <v>257</v>
      </c>
      <c r="Q9053" t="s">
        <v>20</v>
      </c>
      <c r="S9053" t="s">
        <v>36</v>
      </c>
    </row>
    <row r="9054" spans="1:19" x14ac:dyDescent="0.3">
      <c r="A9054">
        <v>91557</v>
      </c>
      <c r="B9054" s="1">
        <v>45968</v>
      </c>
      <c r="C9054" s="11">
        <v>0.53125</v>
      </c>
      <c r="D9054" s="12">
        <v>12</v>
      </c>
      <c r="E9054" s="12" t="str">
        <f>IF(Table2[[#This Row],[Request_Time]]&lt;TIME(12,0,0),"Morning",IF(Table2[[#This Row],[Request_Time]]&lt;TIME(17,0,0),"Afternoon","Evening"))</f>
        <v>Afternoon</v>
      </c>
      <c r="F9054" s="12"/>
      <c r="G9054" t="s">
        <v>58</v>
      </c>
      <c r="H9054" t="s">
        <v>94</v>
      </c>
      <c r="I9054" t="s">
        <v>27</v>
      </c>
      <c r="J9054">
        <v>201</v>
      </c>
      <c r="K9054" t="s">
        <v>19</v>
      </c>
      <c r="L9054" s="13">
        <v>76.64</v>
      </c>
      <c r="M9054" s="14">
        <v>18.600000000000001</v>
      </c>
      <c r="N9054">
        <v>5</v>
      </c>
      <c r="O9054">
        <v>2121</v>
      </c>
      <c r="P9054">
        <v>226</v>
      </c>
      <c r="Q9054" t="s">
        <v>50</v>
      </c>
      <c r="S9054" t="s">
        <v>21</v>
      </c>
    </row>
    <row r="9055" spans="1:19" x14ac:dyDescent="0.3">
      <c r="A9055">
        <v>91570</v>
      </c>
      <c r="B9055" s="1">
        <v>45899</v>
      </c>
      <c r="C9055" s="11">
        <v>0.44236111111111115</v>
      </c>
      <c r="D9055" s="12">
        <v>10</v>
      </c>
      <c r="E9055" s="12" t="str">
        <f>IF(Table2[[#This Row],[Request_Time]]&lt;TIME(12,0,0),"Morning",IF(Table2[[#This Row],[Request_Time]]&lt;TIME(17,0,0),"Afternoon","Evening"))</f>
        <v>Morning</v>
      </c>
      <c r="F9055" s="12"/>
      <c r="G9055" t="s">
        <v>72</v>
      </c>
      <c r="H9055" t="s">
        <v>67</v>
      </c>
      <c r="I9055" t="s">
        <v>40</v>
      </c>
      <c r="J9055">
        <v>257</v>
      </c>
      <c r="K9055" t="s">
        <v>19</v>
      </c>
      <c r="L9055" s="13">
        <v>16.3</v>
      </c>
      <c r="M9055" s="14">
        <v>26.84</v>
      </c>
      <c r="N9055">
        <v>4</v>
      </c>
      <c r="O9055">
        <v>1692</v>
      </c>
      <c r="P9055">
        <v>231</v>
      </c>
      <c r="Q9055" t="s">
        <v>28</v>
      </c>
      <c r="S9055" t="s">
        <v>21</v>
      </c>
    </row>
    <row r="9056" spans="1:19" x14ac:dyDescent="0.3">
      <c r="A9056">
        <v>91571</v>
      </c>
      <c r="B9056" s="1">
        <v>45987</v>
      </c>
      <c r="C9056" s="11">
        <v>0.92569444444444438</v>
      </c>
      <c r="D9056" s="12">
        <v>22</v>
      </c>
      <c r="E9056" s="12" t="str">
        <f>IF(Table2[[#This Row],[Request_Time]]&lt;TIME(12,0,0),"Morning",IF(Table2[[#This Row],[Request_Time]]&lt;TIME(17,0,0),"Afternoon","Evening"))</f>
        <v>Evening</v>
      </c>
      <c r="F9056" s="12"/>
      <c r="G9056" t="s">
        <v>23</v>
      </c>
      <c r="H9056" t="s">
        <v>81</v>
      </c>
      <c r="I9056" t="s">
        <v>18</v>
      </c>
      <c r="J9056">
        <v>214</v>
      </c>
      <c r="K9056" t="s">
        <v>19</v>
      </c>
      <c r="L9056" s="13">
        <v>27.93</v>
      </c>
      <c r="M9056" s="14">
        <v>12.37</v>
      </c>
      <c r="N9056">
        <v>5</v>
      </c>
      <c r="O9056">
        <v>2137</v>
      </c>
      <c r="P9056">
        <v>207</v>
      </c>
      <c r="Q9056" t="s">
        <v>50</v>
      </c>
      <c r="S9056" t="s">
        <v>21</v>
      </c>
    </row>
    <row r="9057" spans="1:19" x14ac:dyDescent="0.3">
      <c r="A9057">
        <v>91578</v>
      </c>
      <c r="B9057" s="1">
        <v>45893</v>
      </c>
      <c r="C9057" s="11">
        <v>4.9999999999999996E-2</v>
      </c>
      <c r="D9057" s="12">
        <v>1</v>
      </c>
      <c r="E9057" s="12" t="str">
        <f>IF(Table2[[#This Row],[Request_Time]]&lt;TIME(12,0,0),"Morning",IF(Table2[[#This Row],[Request_Time]]&lt;TIME(17,0,0),"Afternoon","Evening"))</f>
        <v>Morning</v>
      </c>
      <c r="F9057" s="12"/>
      <c r="G9057" t="s">
        <v>38</v>
      </c>
      <c r="H9057" t="s">
        <v>58</v>
      </c>
      <c r="I9057" t="s">
        <v>40</v>
      </c>
      <c r="J9057">
        <v>259</v>
      </c>
      <c r="K9057" t="s">
        <v>31</v>
      </c>
      <c r="L9057" s="13"/>
      <c r="M9057" s="14"/>
      <c r="O9057">
        <v>1745</v>
      </c>
      <c r="P9057">
        <v>208</v>
      </c>
      <c r="R9057" t="s">
        <v>55</v>
      </c>
    </row>
    <row r="9058" spans="1:19" x14ac:dyDescent="0.3">
      <c r="A9058">
        <v>91596</v>
      </c>
      <c r="B9058" s="1">
        <v>45823</v>
      </c>
      <c r="C9058" s="11">
        <v>0.83819444444444446</v>
      </c>
      <c r="D9058" s="12">
        <v>20</v>
      </c>
      <c r="E9058" s="12" t="str">
        <f>IF(Table2[[#This Row],[Request_Time]]&lt;TIME(12,0,0),"Morning",IF(Table2[[#This Row],[Request_Time]]&lt;TIME(17,0,0),"Afternoon","Evening"))</f>
        <v>Evening</v>
      </c>
      <c r="F9058" s="12"/>
      <c r="G9058" t="s">
        <v>6273</v>
      </c>
      <c r="H9058" t="s">
        <v>83</v>
      </c>
      <c r="I9058" t="s">
        <v>18</v>
      </c>
      <c r="J9058">
        <v>214</v>
      </c>
      <c r="K9058" t="s">
        <v>19</v>
      </c>
      <c r="L9058" s="13">
        <v>43.19</v>
      </c>
      <c r="M9058" s="14">
        <v>21.52</v>
      </c>
      <c r="N9058">
        <v>3</v>
      </c>
      <c r="O9058">
        <v>1017</v>
      </c>
      <c r="P9058">
        <v>214</v>
      </c>
      <c r="Q9058" t="s">
        <v>20</v>
      </c>
      <c r="S9058" t="s">
        <v>21</v>
      </c>
    </row>
    <row r="9059" spans="1:19" x14ac:dyDescent="0.3">
      <c r="A9059">
        <v>91602</v>
      </c>
      <c r="B9059" s="1">
        <v>45789</v>
      </c>
      <c r="C9059" s="11">
        <v>0.18958333333333333</v>
      </c>
      <c r="D9059" s="12">
        <v>4</v>
      </c>
      <c r="E9059" s="12" t="str">
        <f>IF(Table2[[#This Row],[Request_Time]]&lt;TIME(12,0,0),"Morning",IF(Table2[[#This Row],[Request_Time]]&lt;TIME(17,0,0),"Afternoon","Evening"))</f>
        <v>Morning</v>
      </c>
      <c r="F9059" s="12"/>
      <c r="G9059" t="s">
        <v>72</v>
      </c>
      <c r="H9059" t="s">
        <v>91</v>
      </c>
      <c r="I9059" t="s">
        <v>27</v>
      </c>
      <c r="J9059">
        <v>258</v>
      </c>
      <c r="K9059" t="s">
        <v>19</v>
      </c>
      <c r="L9059" s="13">
        <v>80.94</v>
      </c>
      <c r="M9059" s="14">
        <v>9.7799999999999994</v>
      </c>
      <c r="N9059">
        <v>2</v>
      </c>
      <c r="O9059">
        <v>1633</v>
      </c>
      <c r="P9059">
        <v>234</v>
      </c>
      <c r="Q9059" t="s">
        <v>53</v>
      </c>
      <c r="S9059" t="s">
        <v>36</v>
      </c>
    </row>
    <row r="9060" spans="1:19" x14ac:dyDescent="0.3">
      <c r="A9060">
        <v>91615</v>
      </c>
      <c r="B9060" s="1">
        <v>45760</v>
      </c>
      <c r="C9060" s="11">
        <v>0.35694444444444445</v>
      </c>
      <c r="D9060" s="12">
        <v>8</v>
      </c>
      <c r="E9060" s="12" t="str">
        <f>IF(Table2[[#This Row],[Request_Time]]&lt;TIME(12,0,0),"Morning",IF(Table2[[#This Row],[Request_Time]]&lt;TIME(17,0,0),"Afternoon","Evening"))</f>
        <v>Morning</v>
      </c>
      <c r="F9060" s="12"/>
      <c r="G9060" t="s">
        <v>81</v>
      </c>
      <c r="H9060" t="s">
        <v>38</v>
      </c>
      <c r="I9060" t="s">
        <v>40</v>
      </c>
      <c r="J9060">
        <v>260</v>
      </c>
      <c r="K9060" t="s">
        <v>19</v>
      </c>
      <c r="L9060" s="13">
        <v>37.43</v>
      </c>
      <c r="M9060" s="14">
        <v>18.3</v>
      </c>
      <c r="N9060">
        <v>5</v>
      </c>
      <c r="O9060">
        <v>1721</v>
      </c>
      <c r="P9060">
        <v>214</v>
      </c>
      <c r="Q9060" t="s">
        <v>20</v>
      </c>
      <c r="S9060" t="s">
        <v>21</v>
      </c>
    </row>
    <row r="9061" spans="1:19" x14ac:dyDescent="0.3">
      <c r="A9061">
        <v>91618</v>
      </c>
      <c r="B9061" s="1">
        <v>45961</v>
      </c>
      <c r="C9061" s="11">
        <v>0.36388888888888887</v>
      </c>
      <c r="D9061" s="12">
        <v>8</v>
      </c>
      <c r="E9061" s="12" t="str">
        <f>IF(Table2[[#This Row],[Request_Time]]&lt;TIME(12,0,0),"Morning",IF(Table2[[#This Row],[Request_Time]]&lt;TIME(17,0,0),"Afternoon","Evening"))</f>
        <v>Morning</v>
      </c>
      <c r="F9061" s="12"/>
      <c r="G9061" t="s">
        <v>6272</v>
      </c>
      <c r="H9061" t="s">
        <v>23</v>
      </c>
      <c r="I9061" t="s">
        <v>18</v>
      </c>
      <c r="J9061">
        <v>228</v>
      </c>
      <c r="K9061" t="s">
        <v>31</v>
      </c>
      <c r="L9061" s="13"/>
      <c r="M9061" s="14"/>
      <c r="O9061">
        <v>1906</v>
      </c>
      <c r="P9061">
        <v>217</v>
      </c>
      <c r="R9061" t="s">
        <v>41</v>
      </c>
    </row>
    <row r="9062" spans="1:19" x14ac:dyDescent="0.3">
      <c r="A9062">
        <v>91619</v>
      </c>
      <c r="B9062" s="1">
        <v>45676</v>
      </c>
      <c r="C9062" s="11">
        <v>0.53402777777777777</v>
      </c>
      <c r="D9062" s="12">
        <v>12</v>
      </c>
      <c r="E9062" s="12" t="str">
        <f>IF(Table2[[#This Row],[Request_Time]]&lt;TIME(12,0,0),"Morning",IF(Table2[[#This Row],[Request_Time]]&lt;TIME(17,0,0),"Afternoon","Evening"))</f>
        <v>Afternoon</v>
      </c>
      <c r="F9062" s="12"/>
      <c r="G9062" t="s">
        <v>6272</v>
      </c>
      <c r="H9062" t="s">
        <v>30</v>
      </c>
      <c r="I9062" t="s">
        <v>40</v>
      </c>
      <c r="J9062">
        <v>243</v>
      </c>
      <c r="K9062" t="s">
        <v>19</v>
      </c>
      <c r="L9062" s="13">
        <v>36.299999999999997</v>
      </c>
      <c r="M9062" s="14">
        <v>27.58</v>
      </c>
      <c r="N9062">
        <v>4</v>
      </c>
      <c r="O9062">
        <v>1927</v>
      </c>
      <c r="P9062">
        <v>217</v>
      </c>
      <c r="Q9062" t="s">
        <v>53</v>
      </c>
      <c r="S9062" t="s">
        <v>36</v>
      </c>
    </row>
    <row r="9063" spans="1:19" x14ac:dyDescent="0.3">
      <c r="A9063">
        <v>91621</v>
      </c>
      <c r="B9063" s="1">
        <v>45859</v>
      </c>
      <c r="C9063" s="11">
        <v>0.29236111111111113</v>
      </c>
      <c r="D9063" s="12">
        <v>7</v>
      </c>
      <c r="E9063" s="12" t="str">
        <f>IF(Table2[[#This Row],[Request_Time]]&lt;TIME(12,0,0),"Morning",IF(Table2[[#This Row],[Request_Time]]&lt;TIME(17,0,0),"Afternoon","Evening"))</f>
        <v>Morning</v>
      </c>
      <c r="F9063" s="12"/>
      <c r="G9063" t="s">
        <v>26</v>
      </c>
      <c r="H9063" t="s">
        <v>75</v>
      </c>
      <c r="I9063" t="s">
        <v>27</v>
      </c>
      <c r="J9063">
        <v>226</v>
      </c>
      <c r="K9063" t="s">
        <v>24</v>
      </c>
      <c r="L9063" s="13"/>
      <c r="M9063" s="14"/>
      <c r="O9063">
        <v>1331</v>
      </c>
      <c r="P9063">
        <v>201</v>
      </c>
    </row>
    <row r="9064" spans="1:19" x14ac:dyDescent="0.3">
      <c r="A9064">
        <v>91625</v>
      </c>
      <c r="B9064" s="1">
        <v>45754</v>
      </c>
      <c r="C9064" s="11">
        <v>0.51666666666666672</v>
      </c>
      <c r="D9064" s="12">
        <v>12</v>
      </c>
      <c r="E9064" s="12" t="str">
        <f>IF(Table2[[#This Row],[Request_Time]]&lt;TIME(12,0,0),"Morning",IF(Table2[[#This Row],[Request_Time]]&lt;TIME(17,0,0),"Afternoon","Evening"))</f>
        <v>Afternoon</v>
      </c>
      <c r="F9064" s="12"/>
      <c r="G9064" t="s">
        <v>6272</v>
      </c>
      <c r="H9064" t="s">
        <v>81</v>
      </c>
      <c r="I9064" t="s">
        <v>27</v>
      </c>
      <c r="J9064">
        <v>230</v>
      </c>
      <c r="K9064" t="s">
        <v>19</v>
      </c>
      <c r="L9064" s="13">
        <v>64.930000000000007</v>
      </c>
      <c r="M9064" s="14">
        <v>11.09</v>
      </c>
      <c r="N9064">
        <v>4</v>
      </c>
      <c r="O9064">
        <v>1194</v>
      </c>
      <c r="P9064">
        <v>207</v>
      </c>
      <c r="Q9064" t="s">
        <v>20</v>
      </c>
      <c r="S9064" t="s">
        <v>21</v>
      </c>
    </row>
    <row r="9065" spans="1:19" x14ac:dyDescent="0.3">
      <c r="A9065">
        <v>91629</v>
      </c>
      <c r="B9065" s="1">
        <v>45740</v>
      </c>
      <c r="C9065" s="11">
        <v>0.95694444444444438</v>
      </c>
      <c r="D9065" s="12">
        <v>22</v>
      </c>
      <c r="E9065" s="12" t="str">
        <f>IF(Table2[[#This Row],[Request_Time]]&lt;TIME(12,0,0),"Morning",IF(Table2[[#This Row],[Request_Time]]&lt;TIME(17,0,0),"Afternoon","Evening"))</f>
        <v>Evening</v>
      </c>
      <c r="F9065" s="12"/>
      <c r="G9065" t="s">
        <v>75</v>
      </c>
      <c r="H9065" t="s">
        <v>30</v>
      </c>
      <c r="I9065" t="s">
        <v>18</v>
      </c>
      <c r="J9065">
        <v>216</v>
      </c>
      <c r="K9065" t="s">
        <v>19</v>
      </c>
      <c r="L9065" s="13">
        <v>24.92</v>
      </c>
      <c r="M9065" s="14">
        <v>19.010000000000002</v>
      </c>
      <c r="N9065">
        <v>4</v>
      </c>
      <c r="O9065">
        <v>1927</v>
      </c>
      <c r="P9065">
        <v>229</v>
      </c>
      <c r="Q9065" t="s">
        <v>50</v>
      </c>
      <c r="S9065" t="s">
        <v>36</v>
      </c>
    </row>
    <row r="9066" spans="1:19" x14ac:dyDescent="0.3">
      <c r="A9066">
        <v>91631</v>
      </c>
      <c r="B9066" s="1">
        <v>45961</v>
      </c>
      <c r="C9066" s="11">
        <v>0.70277777777777783</v>
      </c>
      <c r="D9066" s="12">
        <v>16</v>
      </c>
      <c r="E9066" s="12" t="str">
        <f>IF(Table2[[#This Row],[Request_Time]]&lt;TIME(12,0,0),"Morning",IF(Table2[[#This Row],[Request_Time]]&lt;TIME(17,0,0),"Afternoon","Evening"))</f>
        <v>Afternoon</v>
      </c>
      <c r="F9066" s="12"/>
      <c r="G9066" t="s">
        <v>67</v>
      </c>
      <c r="H9066" t="s">
        <v>75</v>
      </c>
      <c r="I9066" t="s">
        <v>18</v>
      </c>
      <c r="J9066">
        <v>258</v>
      </c>
      <c r="K9066" t="s">
        <v>19</v>
      </c>
      <c r="L9066" s="13">
        <v>57.33</v>
      </c>
      <c r="M9066" s="14">
        <v>13.93</v>
      </c>
      <c r="N9066">
        <v>5</v>
      </c>
      <c r="O9066">
        <v>1096</v>
      </c>
      <c r="P9066">
        <v>218</v>
      </c>
      <c r="Q9066" t="s">
        <v>53</v>
      </c>
      <c r="S9066" t="s">
        <v>36</v>
      </c>
    </row>
    <row r="9067" spans="1:19" x14ac:dyDescent="0.3">
      <c r="A9067">
        <v>91634</v>
      </c>
      <c r="B9067" s="1">
        <v>45766</v>
      </c>
      <c r="C9067" s="11">
        <v>0.75694444444444453</v>
      </c>
      <c r="D9067" s="12">
        <v>18</v>
      </c>
      <c r="E9067" s="12" t="str">
        <f>IF(Table2[[#This Row],[Request_Time]]&lt;TIME(12,0,0),"Morning",IF(Table2[[#This Row],[Request_Time]]&lt;TIME(17,0,0),"Afternoon","Evening"))</f>
        <v>Evening</v>
      </c>
      <c r="F9067" s="12"/>
      <c r="G9067" t="s">
        <v>94</v>
      </c>
      <c r="H9067" t="s">
        <v>94</v>
      </c>
      <c r="I9067" t="s">
        <v>27</v>
      </c>
      <c r="J9067">
        <v>227</v>
      </c>
      <c r="K9067" t="s">
        <v>19</v>
      </c>
      <c r="L9067" s="13">
        <v>9.16</v>
      </c>
      <c r="M9067" s="14">
        <v>16.62</v>
      </c>
      <c r="N9067">
        <v>3</v>
      </c>
      <c r="O9067">
        <v>1521</v>
      </c>
      <c r="P9067">
        <v>203</v>
      </c>
      <c r="Q9067" t="s">
        <v>28</v>
      </c>
      <c r="S9067" t="s">
        <v>36</v>
      </c>
    </row>
    <row r="9068" spans="1:19" x14ac:dyDescent="0.3">
      <c r="A9068">
        <v>91651</v>
      </c>
      <c r="B9068" s="1">
        <v>45786</v>
      </c>
      <c r="C9068" s="11">
        <v>0.50069444444444444</v>
      </c>
      <c r="D9068" s="12">
        <v>12</v>
      </c>
      <c r="E9068" s="12" t="str">
        <f>IF(Table2[[#This Row],[Request_Time]]&lt;TIME(12,0,0),"Morning",IF(Table2[[#This Row],[Request_Time]]&lt;TIME(17,0,0),"Afternoon","Evening"))</f>
        <v>Afternoon</v>
      </c>
      <c r="F9068" s="12"/>
      <c r="G9068" t="s">
        <v>26</v>
      </c>
      <c r="H9068" t="s">
        <v>23</v>
      </c>
      <c r="I9068" t="s">
        <v>40</v>
      </c>
      <c r="J9068">
        <v>209</v>
      </c>
      <c r="K9068" t="s">
        <v>19</v>
      </c>
      <c r="L9068" s="13">
        <v>48.44</v>
      </c>
      <c r="M9068" s="14">
        <v>1.72</v>
      </c>
      <c r="N9068">
        <v>1</v>
      </c>
      <c r="O9068">
        <v>2023</v>
      </c>
      <c r="P9068">
        <v>253</v>
      </c>
      <c r="Q9068" t="s">
        <v>20</v>
      </c>
      <c r="S9068" t="s">
        <v>36</v>
      </c>
    </row>
    <row r="9069" spans="1:19" x14ac:dyDescent="0.3">
      <c r="A9069">
        <v>91651</v>
      </c>
      <c r="B9069" s="1">
        <v>45704</v>
      </c>
      <c r="C9069" s="11">
        <v>0.42638888888888887</v>
      </c>
      <c r="D9069" s="12">
        <v>10</v>
      </c>
      <c r="E9069" s="12" t="str">
        <f>IF(Table2[[#This Row],[Request_Time]]&lt;TIME(12,0,0),"Morning",IF(Table2[[#This Row],[Request_Time]]&lt;TIME(17,0,0),"Afternoon","Evening"))</f>
        <v>Morning</v>
      </c>
      <c r="F9069" s="12"/>
      <c r="G9069" t="s">
        <v>91</v>
      </c>
      <c r="H9069" t="s">
        <v>26</v>
      </c>
      <c r="I9069" t="s">
        <v>18</v>
      </c>
      <c r="J9069">
        <v>222</v>
      </c>
      <c r="K9069" t="s">
        <v>19</v>
      </c>
      <c r="L9069" s="13">
        <v>26.77</v>
      </c>
      <c r="M9069" s="14">
        <v>11.86</v>
      </c>
      <c r="N9069">
        <v>4</v>
      </c>
      <c r="O9069">
        <v>2024</v>
      </c>
      <c r="P9069">
        <v>239</v>
      </c>
      <c r="Q9069" t="s">
        <v>32</v>
      </c>
      <c r="S9069" t="s">
        <v>36</v>
      </c>
    </row>
    <row r="9070" spans="1:19" x14ac:dyDescent="0.3">
      <c r="A9070">
        <v>91664</v>
      </c>
      <c r="B9070" s="1">
        <v>45723</v>
      </c>
      <c r="C9070" s="11">
        <v>0.79305555555555562</v>
      </c>
      <c r="D9070" s="12">
        <v>19</v>
      </c>
      <c r="E9070" s="12" t="str">
        <f>IF(Table2[[#This Row],[Request_Time]]&lt;TIME(12,0,0),"Morning",IF(Table2[[#This Row],[Request_Time]]&lt;TIME(17,0,0),"Afternoon","Evening"))</f>
        <v>Evening</v>
      </c>
      <c r="F9070" s="12"/>
      <c r="G9070" t="s">
        <v>23</v>
      </c>
      <c r="H9070" t="s">
        <v>6272</v>
      </c>
      <c r="I9070" t="s">
        <v>18</v>
      </c>
      <c r="J9070">
        <v>216</v>
      </c>
      <c r="K9070" t="s">
        <v>19</v>
      </c>
      <c r="L9070" s="13">
        <v>59.59</v>
      </c>
      <c r="M9070" s="14">
        <v>23.16</v>
      </c>
      <c r="N9070">
        <v>1</v>
      </c>
      <c r="O9070">
        <v>1845</v>
      </c>
      <c r="P9070">
        <v>223</v>
      </c>
      <c r="Q9070" t="s">
        <v>50</v>
      </c>
      <c r="S9070" t="s">
        <v>21</v>
      </c>
    </row>
    <row r="9071" spans="1:19" x14ac:dyDescent="0.3">
      <c r="A9071">
        <v>91680</v>
      </c>
      <c r="B9071" s="1">
        <v>45900</v>
      </c>
      <c r="C9071" s="11">
        <v>0.14652777777777778</v>
      </c>
      <c r="D9071" s="12">
        <v>3</v>
      </c>
      <c r="E9071" s="12" t="str">
        <f>IF(Table2[[#This Row],[Request_Time]]&lt;TIME(12,0,0),"Morning",IF(Table2[[#This Row],[Request_Time]]&lt;TIME(17,0,0),"Afternoon","Evening"))</f>
        <v>Morning</v>
      </c>
      <c r="F9071" s="12"/>
      <c r="G9071" t="s">
        <v>30</v>
      </c>
      <c r="H9071" t="s">
        <v>6272</v>
      </c>
      <c r="I9071" t="s">
        <v>18</v>
      </c>
      <c r="J9071">
        <v>224</v>
      </c>
      <c r="K9071" t="s">
        <v>19</v>
      </c>
      <c r="L9071" s="13">
        <v>68.94</v>
      </c>
      <c r="M9071" s="14">
        <v>7.42</v>
      </c>
      <c r="N9071">
        <v>3</v>
      </c>
      <c r="O9071">
        <v>2033</v>
      </c>
      <c r="P9071">
        <v>248</v>
      </c>
      <c r="Q9071" t="s">
        <v>28</v>
      </c>
      <c r="S9071" t="s">
        <v>36</v>
      </c>
    </row>
    <row r="9072" spans="1:19" x14ac:dyDescent="0.3">
      <c r="A9072">
        <v>91685</v>
      </c>
      <c r="B9072" s="1">
        <v>45989</v>
      </c>
      <c r="C9072" s="11">
        <v>0.6694444444444444</v>
      </c>
      <c r="D9072" s="12">
        <v>16</v>
      </c>
      <c r="E9072" s="12" t="str">
        <f>IF(Table2[[#This Row],[Request_Time]]&lt;TIME(12,0,0),"Morning",IF(Table2[[#This Row],[Request_Time]]&lt;TIME(17,0,0),"Afternoon","Evening"))</f>
        <v>Afternoon</v>
      </c>
      <c r="F9072" s="12"/>
      <c r="G9072" t="s">
        <v>58</v>
      </c>
      <c r="H9072" t="s">
        <v>58</v>
      </c>
      <c r="I9072" t="s">
        <v>18</v>
      </c>
      <c r="J9072">
        <v>230</v>
      </c>
      <c r="K9072" t="s">
        <v>19</v>
      </c>
      <c r="L9072" s="13">
        <v>33.42</v>
      </c>
      <c r="M9072" s="14">
        <v>10.39</v>
      </c>
      <c r="N9072">
        <v>1</v>
      </c>
      <c r="O9072">
        <v>1647</v>
      </c>
      <c r="P9072">
        <v>218</v>
      </c>
      <c r="Q9072" t="s">
        <v>53</v>
      </c>
      <c r="S9072" t="s">
        <v>36</v>
      </c>
    </row>
    <row r="9073" spans="1:19" x14ac:dyDescent="0.3">
      <c r="A9073">
        <v>91689</v>
      </c>
      <c r="B9073" s="1">
        <v>45828</v>
      </c>
      <c r="C9073" s="11">
        <v>0.23402777777777781</v>
      </c>
      <c r="D9073" s="12">
        <v>5</v>
      </c>
      <c r="E9073" s="12" t="str">
        <f>IF(Table2[[#This Row],[Request_Time]]&lt;TIME(12,0,0),"Morning",IF(Table2[[#This Row],[Request_Time]]&lt;TIME(17,0,0),"Afternoon","Evening"))</f>
        <v>Morning</v>
      </c>
      <c r="F9073" s="12"/>
      <c r="G9073" t="s">
        <v>91</v>
      </c>
      <c r="H9073" t="s">
        <v>58</v>
      </c>
      <c r="I9073" t="s">
        <v>18</v>
      </c>
      <c r="J9073">
        <v>249</v>
      </c>
      <c r="K9073" t="s">
        <v>31</v>
      </c>
      <c r="L9073" s="13"/>
      <c r="M9073" s="14"/>
      <c r="O9073">
        <v>1052</v>
      </c>
      <c r="P9073">
        <v>204</v>
      </c>
      <c r="R9073" t="s">
        <v>61</v>
      </c>
    </row>
    <row r="9074" spans="1:19" x14ac:dyDescent="0.3">
      <c r="A9074">
        <v>91701</v>
      </c>
      <c r="B9074" s="1">
        <v>45853</v>
      </c>
      <c r="C9074" s="11">
        <v>0.35833333333333334</v>
      </c>
      <c r="D9074" s="12">
        <v>8</v>
      </c>
      <c r="E9074" s="12" t="str">
        <f>IF(Table2[[#This Row],[Request_Time]]&lt;TIME(12,0,0),"Morning",IF(Table2[[#This Row],[Request_Time]]&lt;TIME(17,0,0),"Afternoon","Evening"))</f>
        <v>Morning</v>
      </c>
      <c r="F9074" s="12"/>
      <c r="G9074" t="s">
        <v>23</v>
      </c>
      <c r="H9074" t="s">
        <v>58</v>
      </c>
      <c r="I9074" t="s">
        <v>27</v>
      </c>
      <c r="J9074">
        <v>244</v>
      </c>
      <c r="K9074" t="s">
        <v>31</v>
      </c>
      <c r="L9074" s="13"/>
      <c r="M9074" s="14"/>
      <c r="O9074">
        <v>1694</v>
      </c>
      <c r="P9074">
        <v>228</v>
      </c>
      <c r="R9074" t="s">
        <v>41</v>
      </c>
    </row>
    <row r="9075" spans="1:19" x14ac:dyDescent="0.3">
      <c r="A9075">
        <v>91702</v>
      </c>
      <c r="B9075" s="1">
        <v>45754</v>
      </c>
      <c r="C9075" s="11">
        <v>0.38958333333333334</v>
      </c>
      <c r="D9075" s="12">
        <v>9</v>
      </c>
      <c r="E9075" s="12" t="str">
        <f>IF(Table2[[#This Row],[Request_Time]]&lt;TIME(12,0,0),"Morning",IF(Table2[[#This Row],[Request_Time]]&lt;TIME(17,0,0),"Afternoon","Evening"))</f>
        <v>Morning</v>
      </c>
      <c r="F9075" s="12"/>
      <c r="G9075" t="s">
        <v>38</v>
      </c>
      <c r="H9075" t="s">
        <v>72</v>
      </c>
      <c r="I9075" t="s">
        <v>18</v>
      </c>
      <c r="J9075">
        <v>253</v>
      </c>
      <c r="K9075" t="s">
        <v>19</v>
      </c>
      <c r="L9075" s="13">
        <v>70.67</v>
      </c>
      <c r="M9075" s="14">
        <v>25.64</v>
      </c>
      <c r="N9075">
        <v>3</v>
      </c>
      <c r="O9075">
        <v>2198</v>
      </c>
      <c r="P9075">
        <v>250</v>
      </c>
      <c r="Q9075" t="s">
        <v>32</v>
      </c>
      <c r="S9075" t="s">
        <v>21</v>
      </c>
    </row>
    <row r="9076" spans="1:19" x14ac:dyDescent="0.3">
      <c r="A9076">
        <v>91703</v>
      </c>
      <c r="B9076" s="1">
        <v>45754</v>
      </c>
      <c r="C9076" s="11">
        <v>0.85972222222222217</v>
      </c>
      <c r="D9076" s="12">
        <v>20</v>
      </c>
      <c r="E9076" s="12" t="str">
        <f>IF(Table2[[#This Row],[Request_Time]]&lt;TIME(12,0,0),"Morning",IF(Table2[[#This Row],[Request_Time]]&lt;TIME(17,0,0),"Afternoon","Evening"))</f>
        <v>Evening</v>
      </c>
      <c r="F9076" s="12"/>
      <c r="G9076" t="s">
        <v>67</v>
      </c>
      <c r="H9076" t="s">
        <v>91</v>
      </c>
      <c r="I9076" t="s">
        <v>18</v>
      </c>
      <c r="J9076">
        <v>205</v>
      </c>
      <c r="K9076" t="s">
        <v>19</v>
      </c>
      <c r="L9076" s="13">
        <v>30.95</v>
      </c>
      <c r="M9076" s="14">
        <v>5.89</v>
      </c>
      <c r="N9076">
        <v>2</v>
      </c>
      <c r="O9076">
        <v>1842</v>
      </c>
      <c r="P9076">
        <v>210</v>
      </c>
      <c r="Q9076" t="s">
        <v>32</v>
      </c>
      <c r="S9076" t="s">
        <v>21</v>
      </c>
    </row>
    <row r="9077" spans="1:19" x14ac:dyDescent="0.3">
      <c r="A9077">
        <v>91724</v>
      </c>
      <c r="B9077" s="1">
        <v>45963</v>
      </c>
      <c r="C9077" s="11">
        <v>0.11319444444444444</v>
      </c>
      <c r="D9077" s="12">
        <v>2</v>
      </c>
      <c r="E9077" s="12" t="str">
        <f>IF(Table2[[#This Row],[Request_Time]]&lt;TIME(12,0,0),"Morning",IF(Table2[[#This Row],[Request_Time]]&lt;TIME(17,0,0),"Afternoon","Evening"))</f>
        <v>Morning</v>
      </c>
      <c r="F9077" s="12"/>
      <c r="G9077" t="s">
        <v>52</v>
      </c>
      <c r="H9077" t="s">
        <v>58</v>
      </c>
      <c r="I9077" t="s">
        <v>18</v>
      </c>
      <c r="J9077">
        <v>217</v>
      </c>
      <c r="K9077" t="s">
        <v>19</v>
      </c>
      <c r="L9077" s="13">
        <v>64.78</v>
      </c>
      <c r="M9077" s="14">
        <v>21.77</v>
      </c>
      <c r="N9077">
        <v>5</v>
      </c>
      <c r="O9077">
        <v>2057</v>
      </c>
      <c r="P9077">
        <v>243</v>
      </c>
      <c r="Q9077" t="s">
        <v>20</v>
      </c>
      <c r="S9077" t="s">
        <v>21</v>
      </c>
    </row>
    <row r="9078" spans="1:19" x14ac:dyDescent="0.3">
      <c r="A9078">
        <v>91724</v>
      </c>
      <c r="B9078" s="1">
        <v>45816</v>
      </c>
      <c r="C9078" s="11">
        <v>0.89722222222222225</v>
      </c>
      <c r="D9078" s="12">
        <v>21</v>
      </c>
      <c r="E9078" s="12" t="str">
        <f>IF(Table2[[#This Row],[Request_Time]]&lt;TIME(12,0,0),"Morning",IF(Table2[[#This Row],[Request_Time]]&lt;TIME(17,0,0),"Afternoon","Evening"))</f>
        <v>Evening</v>
      </c>
      <c r="F9078" s="12"/>
      <c r="G9078" t="s">
        <v>38</v>
      </c>
      <c r="H9078" t="s">
        <v>38</v>
      </c>
      <c r="I9078" t="s">
        <v>27</v>
      </c>
      <c r="J9078">
        <v>224</v>
      </c>
      <c r="K9078" t="s">
        <v>24</v>
      </c>
      <c r="L9078" s="13"/>
      <c r="M9078" s="14"/>
      <c r="O9078">
        <v>1128</v>
      </c>
      <c r="P9078">
        <v>231</v>
      </c>
    </row>
    <row r="9079" spans="1:19" x14ac:dyDescent="0.3">
      <c r="A9079">
        <v>91727</v>
      </c>
      <c r="B9079" s="1">
        <v>45792</v>
      </c>
      <c r="C9079" s="11">
        <v>0.14722222222222223</v>
      </c>
      <c r="D9079" s="12">
        <v>3</v>
      </c>
      <c r="E9079" s="12" t="str">
        <f>IF(Table2[[#This Row],[Request_Time]]&lt;TIME(12,0,0),"Morning",IF(Table2[[#This Row],[Request_Time]]&lt;TIME(17,0,0),"Afternoon","Evening"))</f>
        <v>Morning</v>
      </c>
      <c r="F9079" s="12"/>
      <c r="G9079" t="s">
        <v>23</v>
      </c>
      <c r="H9079" t="s">
        <v>67</v>
      </c>
      <c r="I9079" t="s">
        <v>27</v>
      </c>
      <c r="J9079">
        <v>259</v>
      </c>
      <c r="K9079" t="s">
        <v>31</v>
      </c>
      <c r="L9079" s="13"/>
      <c r="M9079" s="14"/>
      <c r="O9079">
        <v>2160</v>
      </c>
      <c r="P9079">
        <v>210</v>
      </c>
      <c r="R9079" t="s">
        <v>41</v>
      </c>
    </row>
    <row r="9080" spans="1:19" x14ac:dyDescent="0.3">
      <c r="A9080">
        <v>91735</v>
      </c>
      <c r="B9080" s="1">
        <v>45849</v>
      </c>
      <c r="C9080" s="11">
        <v>0.23541666666666669</v>
      </c>
      <c r="D9080" s="12">
        <v>5</v>
      </c>
      <c r="E9080" s="12" t="str">
        <f>IF(Table2[[#This Row],[Request_Time]]&lt;TIME(12,0,0),"Morning",IF(Table2[[#This Row],[Request_Time]]&lt;TIME(17,0,0),"Afternoon","Evening"))</f>
        <v>Morning</v>
      </c>
      <c r="F9080" s="12"/>
      <c r="G9080" t="s">
        <v>72</v>
      </c>
      <c r="H9080" t="s">
        <v>91</v>
      </c>
      <c r="I9080" t="s">
        <v>18</v>
      </c>
      <c r="J9080">
        <v>247</v>
      </c>
      <c r="K9080" t="s">
        <v>19</v>
      </c>
      <c r="L9080" s="13">
        <v>40.49</v>
      </c>
      <c r="M9080" s="14">
        <v>7.8</v>
      </c>
      <c r="N9080">
        <v>3</v>
      </c>
      <c r="O9080">
        <v>1537</v>
      </c>
      <c r="P9080">
        <v>213</v>
      </c>
      <c r="Q9080" t="s">
        <v>28</v>
      </c>
      <c r="S9080" t="s">
        <v>21</v>
      </c>
    </row>
    <row r="9081" spans="1:19" x14ac:dyDescent="0.3">
      <c r="A9081">
        <v>91735</v>
      </c>
      <c r="B9081" s="1">
        <v>45868</v>
      </c>
      <c r="C9081" s="11">
        <v>0.95277777777777783</v>
      </c>
      <c r="D9081" s="12">
        <v>22</v>
      </c>
      <c r="E9081" s="12" t="str">
        <f>IF(Table2[[#This Row],[Request_Time]]&lt;TIME(12,0,0),"Morning",IF(Table2[[#This Row],[Request_Time]]&lt;TIME(17,0,0),"Afternoon","Evening"))</f>
        <v>Evening</v>
      </c>
      <c r="F9081" s="12"/>
      <c r="G9081" t="s">
        <v>81</v>
      </c>
      <c r="H9081" t="s">
        <v>58</v>
      </c>
      <c r="I9081" t="s">
        <v>27</v>
      </c>
      <c r="J9081">
        <v>236</v>
      </c>
      <c r="K9081" t="s">
        <v>31</v>
      </c>
      <c r="L9081" s="13"/>
      <c r="M9081" s="14"/>
      <c r="O9081">
        <v>1048</v>
      </c>
      <c r="P9081">
        <v>258</v>
      </c>
      <c r="R9081" t="s">
        <v>32</v>
      </c>
    </row>
    <row r="9082" spans="1:19" x14ac:dyDescent="0.3">
      <c r="A9082">
        <v>91769</v>
      </c>
      <c r="B9082" s="1">
        <v>45996</v>
      </c>
      <c r="C9082" s="11">
        <v>0.93125000000000002</v>
      </c>
      <c r="D9082" s="12">
        <v>22</v>
      </c>
      <c r="E9082" s="12" t="str">
        <f>IF(Table2[[#This Row],[Request_Time]]&lt;TIME(12,0,0),"Morning",IF(Table2[[#This Row],[Request_Time]]&lt;TIME(17,0,0),"Afternoon","Evening"))</f>
        <v>Evening</v>
      </c>
      <c r="F9082" s="12"/>
      <c r="G9082" t="s">
        <v>81</v>
      </c>
      <c r="H9082" t="s">
        <v>6273</v>
      </c>
      <c r="I9082" t="s">
        <v>18</v>
      </c>
      <c r="J9082">
        <v>202</v>
      </c>
      <c r="K9082" t="s">
        <v>24</v>
      </c>
      <c r="L9082" s="13"/>
      <c r="M9082" s="14"/>
      <c r="O9082">
        <v>1350</v>
      </c>
      <c r="P9082">
        <v>241</v>
      </c>
    </row>
    <row r="9083" spans="1:19" x14ac:dyDescent="0.3">
      <c r="A9083">
        <v>91770</v>
      </c>
      <c r="B9083" s="1">
        <v>45739</v>
      </c>
      <c r="C9083" s="11">
        <v>4.1666666666666666E-3</v>
      </c>
      <c r="D9083" s="12">
        <v>0</v>
      </c>
      <c r="E9083" s="12" t="str">
        <f>IF(Table2[[#This Row],[Request_Time]]&lt;TIME(12,0,0),"Morning",IF(Table2[[#This Row],[Request_Time]]&lt;TIME(17,0,0),"Afternoon","Evening"))</f>
        <v>Morning</v>
      </c>
      <c r="F9083" s="12"/>
      <c r="G9083" t="s">
        <v>6273</v>
      </c>
      <c r="H9083" t="s">
        <v>38</v>
      </c>
      <c r="I9083" t="s">
        <v>40</v>
      </c>
      <c r="J9083">
        <v>243</v>
      </c>
      <c r="K9083" t="s">
        <v>19</v>
      </c>
      <c r="L9083" s="13">
        <v>19.440000000000001</v>
      </c>
      <c r="M9083" s="14">
        <v>25.06</v>
      </c>
      <c r="N9083">
        <v>1</v>
      </c>
      <c r="O9083">
        <v>1587</v>
      </c>
      <c r="P9083">
        <v>237</v>
      </c>
      <c r="Q9083" t="s">
        <v>44</v>
      </c>
      <c r="S9083" t="s">
        <v>36</v>
      </c>
    </row>
    <row r="9084" spans="1:19" x14ac:dyDescent="0.3">
      <c r="A9084">
        <v>91787</v>
      </c>
      <c r="B9084" s="1">
        <v>45906</v>
      </c>
      <c r="C9084" s="11">
        <v>0.61944444444444446</v>
      </c>
      <c r="D9084" s="12">
        <v>14</v>
      </c>
      <c r="E9084" s="12" t="str">
        <f>IF(Table2[[#This Row],[Request_Time]]&lt;TIME(12,0,0),"Morning",IF(Table2[[#This Row],[Request_Time]]&lt;TIME(17,0,0),"Afternoon","Evening"))</f>
        <v>Afternoon</v>
      </c>
      <c r="F9084" s="12"/>
      <c r="G9084" t="s">
        <v>94</v>
      </c>
      <c r="H9084" t="s">
        <v>67</v>
      </c>
      <c r="I9084" t="s">
        <v>18</v>
      </c>
      <c r="J9084">
        <v>253</v>
      </c>
      <c r="K9084" t="s">
        <v>19</v>
      </c>
      <c r="L9084" s="13">
        <v>75.77</v>
      </c>
      <c r="M9084" s="14">
        <v>25.69</v>
      </c>
      <c r="N9084">
        <v>1</v>
      </c>
      <c r="O9084">
        <v>1391</v>
      </c>
      <c r="P9084">
        <v>249</v>
      </c>
      <c r="Q9084" t="s">
        <v>32</v>
      </c>
      <c r="S9084" t="s">
        <v>21</v>
      </c>
    </row>
    <row r="9085" spans="1:19" x14ac:dyDescent="0.3">
      <c r="A9085">
        <v>91800</v>
      </c>
      <c r="B9085" s="1">
        <v>45861</v>
      </c>
      <c r="C9085" s="11">
        <v>0.14791666666666667</v>
      </c>
      <c r="D9085" s="12">
        <v>3</v>
      </c>
      <c r="E9085" s="12" t="str">
        <f>IF(Table2[[#This Row],[Request_Time]]&lt;TIME(12,0,0),"Morning",IF(Table2[[#This Row],[Request_Time]]&lt;TIME(17,0,0),"Afternoon","Evening"))</f>
        <v>Morning</v>
      </c>
      <c r="F9085" s="12"/>
      <c r="G9085" t="s">
        <v>6273</v>
      </c>
      <c r="H9085" t="s">
        <v>30</v>
      </c>
      <c r="I9085" t="s">
        <v>40</v>
      </c>
      <c r="J9085">
        <v>213</v>
      </c>
      <c r="K9085" t="s">
        <v>19</v>
      </c>
      <c r="L9085" s="13">
        <v>59.35</v>
      </c>
      <c r="M9085" s="14">
        <v>26.58</v>
      </c>
      <c r="N9085">
        <v>2</v>
      </c>
      <c r="O9085">
        <v>1850</v>
      </c>
      <c r="P9085">
        <v>250</v>
      </c>
      <c r="Q9085" t="s">
        <v>53</v>
      </c>
      <c r="S9085" t="s">
        <v>36</v>
      </c>
    </row>
    <row r="9086" spans="1:19" x14ac:dyDescent="0.3">
      <c r="A9086">
        <v>91821</v>
      </c>
      <c r="B9086" s="1">
        <v>45820</v>
      </c>
      <c r="C9086" s="11">
        <v>0.44861111111111113</v>
      </c>
      <c r="D9086" s="12">
        <v>10</v>
      </c>
      <c r="E9086" s="12" t="str">
        <f>IF(Table2[[#This Row],[Request_Time]]&lt;TIME(12,0,0),"Morning",IF(Table2[[#This Row],[Request_Time]]&lt;TIME(17,0,0),"Afternoon","Evening"))</f>
        <v>Morning</v>
      </c>
      <c r="F9086" s="12"/>
      <c r="G9086" t="s">
        <v>58</v>
      </c>
      <c r="H9086" t="s">
        <v>30</v>
      </c>
      <c r="I9086" t="s">
        <v>18</v>
      </c>
      <c r="J9086">
        <v>209</v>
      </c>
      <c r="K9086" t="s">
        <v>24</v>
      </c>
      <c r="L9086" s="13"/>
      <c r="M9086" s="14"/>
      <c r="O9086">
        <v>1768</v>
      </c>
      <c r="P9086">
        <v>242</v>
      </c>
    </row>
    <row r="9087" spans="1:19" x14ac:dyDescent="0.3">
      <c r="A9087">
        <v>91832</v>
      </c>
      <c r="B9087" s="1">
        <v>45945</v>
      </c>
      <c r="C9087" s="11">
        <v>0.90069444444444446</v>
      </c>
      <c r="D9087" s="12">
        <v>21</v>
      </c>
      <c r="E9087" s="12" t="str">
        <f>IF(Table2[[#This Row],[Request_Time]]&lt;TIME(12,0,0),"Morning",IF(Table2[[#This Row],[Request_Time]]&lt;TIME(17,0,0),"Afternoon","Evening"))</f>
        <v>Evening</v>
      </c>
      <c r="F9087" s="12"/>
      <c r="G9087" t="s">
        <v>52</v>
      </c>
      <c r="H9087" t="s">
        <v>26</v>
      </c>
      <c r="I9087" t="s">
        <v>40</v>
      </c>
      <c r="J9087">
        <v>249</v>
      </c>
      <c r="K9087" t="s">
        <v>19</v>
      </c>
      <c r="L9087" s="13">
        <v>51.08</v>
      </c>
      <c r="M9087" s="14">
        <v>17.18</v>
      </c>
      <c r="N9087">
        <v>1</v>
      </c>
      <c r="O9087">
        <v>2186</v>
      </c>
      <c r="P9087">
        <v>253</v>
      </c>
      <c r="Q9087" t="s">
        <v>28</v>
      </c>
      <c r="S9087" t="s">
        <v>36</v>
      </c>
    </row>
    <row r="9088" spans="1:19" x14ac:dyDescent="0.3">
      <c r="A9088">
        <v>91849</v>
      </c>
      <c r="B9088" s="1">
        <v>45907</v>
      </c>
      <c r="C9088" s="11">
        <v>0.93472222222222223</v>
      </c>
      <c r="D9088" s="12">
        <v>22</v>
      </c>
      <c r="E9088" s="12" t="str">
        <f>IF(Table2[[#This Row],[Request_Time]]&lt;TIME(12,0,0),"Morning",IF(Table2[[#This Row],[Request_Time]]&lt;TIME(17,0,0),"Afternoon","Evening"))</f>
        <v>Evening</v>
      </c>
      <c r="F9088" s="12"/>
      <c r="G9088" t="s">
        <v>58</v>
      </c>
      <c r="H9088" t="s">
        <v>94</v>
      </c>
      <c r="I9088" t="s">
        <v>27</v>
      </c>
      <c r="J9088">
        <v>212</v>
      </c>
      <c r="K9088" t="s">
        <v>19</v>
      </c>
      <c r="L9088" s="13">
        <v>50.04</v>
      </c>
      <c r="M9088" s="14">
        <v>18.649999999999999</v>
      </c>
      <c r="N9088">
        <v>3</v>
      </c>
      <c r="O9088">
        <v>1221</v>
      </c>
      <c r="P9088">
        <v>205</v>
      </c>
      <c r="Q9088" t="s">
        <v>50</v>
      </c>
      <c r="S9088" t="s">
        <v>36</v>
      </c>
    </row>
    <row r="9089" spans="1:19" x14ac:dyDescent="0.3">
      <c r="A9089">
        <v>91851</v>
      </c>
      <c r="B9089" s="1">
        <v>45700</v>
      </c>
      <c r="C9089" s="11">
        <v>0.84027777777777779</v>
      </c>
      <c r="D9089" s="12">
        <v>20</v>
      </c>
      <c r="E9089" s="12" t="str">
        <f>IF(Table2[[#This Row],[Request_Time]]&lt;TIME(12,0,0),"Morning",IF(Table2[[#This Row],[Request_Time]]&lt;TIME(17,0,0),"Afternoon","Evening"))</f>
        <v>Evening</v>
      </c>
      <c r="F9089" s="12"/>
      <c r="G9089" t="s">
        <v>75</v>
      </c>
      <c r="H9089" t="s">
        <v>58</v>
      </c>
      <c r="I9089" t="s">
        <v>18</v>
      </c>
      <c r="J9089">
        <v>257</v>
      </c>
      <c r="K9089" t="s">
        <v>19</v>
      </c>
      <c r="L9089" s="13">
        <v>40.119999999999997</v>
      </c>
      <c r="M9089" s="14">
        <v>1.76</v>
      </c>
      <c r="N9089">
        <v>1</v>
      </c>
      <c r="O9089">
        <v>1820</v>
      </c>
      <c r="P9089">
        <v>247</v>
      </c>
      <c r="Q9089" t="s">
        <v>28</v>
      </c>
      <c r="S9089" t="s">
        <v>21</v>
      </c>
    </row>
    <row r="9090" spans="1:19" x14ac:dyDescent="0.3">
      <c r="A9090">
        <v>91864</v>
      </c>
      <c r="B9090" s="1">
        <v>45896</v>
      </c>
      <c r="C9090" s="11">
        <v>0.40972222222222227</v>
      </c>
      <c r="D9090" s="12">
        <v>9</v>
      </c>
      <c r="E9090" s="12" t="str">
        <f>IF(Table2[[#This Row],[Request_Time]]&lt;TIME(12,0,0),"Morning",IF(Table2[[#This Row],[Request_Time]]&lt;TIME(17,0,0),"Afternoon","Evening"))</f>
        <v>Morning</v>
      </c>
      <c r="F9090" s="12"/>
      <c r="G9090" t="s">
        <v>38</v>
      </c>
      <c r="H9090" t="s">
        <v>38</v>
      </c>
      <c r="I9090" t="s">
        <v>27</v>
      </c>
      <c r="J9090">
        <v>236</v>
      </c>
      <c r="K9090" t="s">
        <v>31</v>
      </c>
      <c r="L9090" s="13"/>
      <c r="M9090" s="14"/>
      <c r="O9090">
        <v>1819</v>
      </c>
      <c r="P9090">
        <v>223</v>
      </c>
      <c r="R9090" t="s">
        <v>55</v>
      </c>
    </row>
    <row r="9091" spans="1:19" x14ac:dyDescent="0.3">
      <c r="A9091">
        <v>91865</v>
      </c>
      <c r="B9091" s="1">
        <v>45976</v>
      </c>
      <c r="C9091" s="11">
        <v>0.60833333333333328</v>
      </c>
      <c r="D9091" s="12">
        <v>14</v>
      </c>
      <c r="E9091" s="12" t="str">
        <f>IF(Table2[[#This Row],[Request_Time]]&lt;TIME(12,0,0),"Morning",IF(Table2[[#This Row],[Request_Time]]&lt;TIME(17,0,0),"Afternoon","Evening"))</f>
        <v>Afternoon</v>
      </c>
      <c r="F9091" s="12"/>
      <c r="G9091" t="s">
        <v>91</v>
      </c>
      <c r="H9091" t="s">
        <v>58</v>
      </c>
      <c r="I9091" t="s">
        <v>27</v>
      </c>
      <c r="J9091">
        <v>248</v>
      </c>
      <c r="K9091" t="s">
        <v>19</v>
      </c>
      <c r="L9091" s="13">
        <v>23.42</v>
      </c>
      <c r="M9091" s="14">
        <v>8.82</v>
      </c>
      <c r="N9091">
        <v>2</v>
      </c>
      <c r="O9091">
        <v>1700</v>
      </c>
      <c r="P9091">
        <v>208</v>
      </c>
      <c r="Q9091" t="s">
        <v>44</v>
      </c>
      <c r="S9091" t="s">
        <v>36</v>
      </c>
    </row>
    <row r="9092" spans="1:19" x14ac:dyDescent="0.3">
      <c r="A9092">
        <v>91888</v>
      </c>
      <c r="B9092" s="1">
        <v>45686</v>
      </c>
      <c r="C9092" s="11">
        <v>0.56180555555555556</v>
      </c>
      <c r="D9092" s="12">
        <v>13</v>
      </c>
      <c r="E9092" s="12" t="str">
        <f>IF(Table2[[#This Row],[Request_Time]]&lt;TIME(12,0,0),"Morning",IF(Table2[[#This Row],[Request_Time]]&lt;TIME(17,0,0),"Afternoon","Evening"))</f>
        <v>Afternoon</v>
      </c>
      <c r="F9092" s="12"/>
      <c r="G9092" t="s">
        <v>30</v>
      </c>
      <c r="H9092" t="s">
        <v>72</v>
      </c>
      <c r="I9092" t="s">
        <v>18</v>
      </c>
      <c r="J9092">
        <v>248</v>
      </c>
      <c r="K9092" t="s">
        <v>19</v>
      </c>
      <c r="L9092" s="13">
        <v>60.35</v>
      </c>
      <c r="M9092" s="14">
        <v>8.74</v>
      </c>
      <c r="N9092">
        <v>3</v>
      </c>
      <c r="O9092">
        <v>1330</v>
      </c>
      <c r="P9092">
        <v>252</v>
      </c>
      <c r="Q9092" t="s">
        <v>53</v>
      </c>
      <c r="S9092" t="s">
        <v>21</v>
      </c>
    </row>
    <row r="9093" spans="1:19" x14ac:dyDescent="0.3">
      <c r="A9093">
        <v>91899</v>
      </c>
      <c r="B9093" s="1">
        <v>45696</v>
      </c>
      <c r="C9093" s="11">
        <v>0.90694444444444444</v>
      </c>
      <c r="D9093" s="12">
        <v>21</v>
      </c>
      <c r="E9093" s="12" t="str">
        <f>IF(Table2[[#This Row],[Request_Time]]&lt;TIME(12,0,0),"Morning",IF(Table2[[#This Row],[Request_Time]]&lt;TIME(17,0,0),"Afternoon","Evening"))</f>
        <v>Evening</v>
      </c>
      <c r="F9093" s="12"/>
      <c r="G9093" t="s">
        <v>67</v>
      </c>
      <c r="H9093" t="s">
        <v>30</v>
      </c>
      <c r="I9093" t="s">
        <v>40</v>
      </c>
      <c r="J9093">
        <v>234</v>
      </c>
      <c r="K9093" t="s">
        <v>19</v>
      </c>
      <c r="L9093" s="13">
        <v>52.84</v>
      </c>
      <c r="M9093" s="14">
        <v>24.23</v>
      </c>
      <c r="N9093">
        <v>1</v>
      </c>
      <c r="O9093">
        <v>1901</v>
      </c>
      <c r="P9093">
        <v>236</v>
      </c>
      <c r="Q9093" t="s">
        <v>50</v>
      </c>
      <c r="S9093" t="s">
        <v>36</v>
      </c>
    </row>
    <row r="9094" spans="1:19" x14ac:dyDescent="0.3">
      <c r="A9094">
        <v>91908</v>
      </c>
      <c r="B9094" s="1">
        <v>45910</v>
      </c>
      <c r="C9094" s="11">
        <v>0.65694444444444444</v>
      </c>
      <c r="D9094" s="12">
        <v>15</v>
      </c>
      <c r="E9094" s="12" t="str">
        <f>IF(Table2[[#This Row],[Request_Time]]&lt;TIME(12,0,0),"Morning",IF(Table2[[#This Row],[Request_Time]]&lt;TIME(17,0,0),"Afternoon","Evening"))</f>
        <v>Afternoon</v>
      </c>
      <c r="F9094" s="12"/>
      <c r="G9094" t="s">
        <v>23</v>
      </c>
      <c r="H9094" t="s">
        <v>83</v>
      </c>
      <c r="I9094" t="s">
        <v>40</v>
      </c>
      <c r="J9094">
        <v>212</v>
      </c>
      <c r="K9094" t="s">
        <v>19</v>
      </c>
      <c r="L9094" s="13">
        <v>81.66</v>
      </c>
      <c r="M9094" s="14">
        <v>16.73</v>
      </c>
      <c r="N9094">
        <v>1</v>
      </c>
      <c r="O9094">
        <v>1879</v>
      </c>
      <c r="P9094">
        <v>256</v>
      </c>
      <c r="Q9094" t="s">
        <v>50</v>
      </c>
      <c r="S9094" t="s">
        <v>21</v>
      </c>
    </row>
    <row r="9095" spans="1:19" x14ac:dyDescent="0.3">
      <c r="A9095">
        <v>91908</v>
      </c>
      <c r="B9095" s="1">
        <v>45699</v>
      </c>
      <c r="C9095" s="11">
        <v>0.87083333333333324</v>
      </c>
      <c r="D9095" s="12">
        <v>20</v>
      </c>
      <c r="E9095" s="12" t="str">
        <f>IF(Table2[[#This Row],[Request_Time]]&lt;TIME(12,0,0),"Morning",IF(Table2[[#This Row],[Request_Time]]&lt;TIME(17,0,0),"Afternoon","Evening"))</f>
        <v>Evening</v>
      </c>
      <c r="F9095" s="12"/>
      <c r="G9095" t="s">
        <v>30</v>
      </c>
      <c r="H9095" t="s">
        <v>6272</v>
      </c>
      <c r="I9095" t="s">
        <v>40</v>
      </c>
      <c r="J9095">
        <v>237</v>
      </c>
      <c r="K9095" t="s">
        <v>19</v>
      </c>
      <c r="L9095" s="13">
        <v>59.48</v>
      </c>
      <c r="M9095" s="14">
        <v>13.96</v>
      </c>
      <c r="N9095">
        <v>1</v>
      </c>
      <c r="O9095">
        <v>1169</v>
      </c>
      <c r="P9095">
        <v>254</v>
      </c>
      <c r="Q9095" t="s">
        <v>53</v>
      </c>
      <c r="S9095" t="s">
        <v>36</v>
      </c>
    </row>
    <row r="9096" spans="1:19" x14ac:dyDescent="0.3">
      <c r="A9096">
        <v>91924</v>
      </c>
      <c r="B9096" s="1">
        <v>45680</v>
      </c>
      <c r="C9096" s="11">
        <v>0.91736111111111107</v>
      </c>
      <c r="D9096" s="12">
        <v>22</v>
      </c>
      <c r="E9096" s="12" t="str">
        <f>IF(Table2[[#This Row],[Request_Time]]&lt;TIME(12,0,0),"Morning",IF(Table2[[#This Row],[Request_Time]]&lt;TIME(17,0,0),"Afternoon","Evening"))</f>
        <v>Evening</v>
      </c>
      <c r="F9096" s="12"/>
      <c r="G9096" t="s">
        <v>94</v>
      </c>
      <c r="H9096" t="s">
        <v>52</v>
      </c>
      <c r="I9096" t="s">
        <v>27</v>
      </c>
      <c r="J9096">
        <v>212</v>
      </c>
      <c r="K9096" t="s">
        <v>19</v>
      </c>
      <c r="L9096" s="13">
        <v>33.619999999999997</v>
      </c>
      <c r="M9096" s="14">
        <v>10.93</v>
      </c>
      <c r="N9096">
        <v>2</v>
      </c>
      <c r="O9096">
        <v>1907</v>
      </c>
      <c r="P9096">
        <v>245</v>
      </c>
      <c r="Q9096" t="s">
        <v>20</v>
      </c>
      <c r="S9096" t="s">
        <v>36</v>
      </c>
    </row>
    <row r="9097" spans="1:19" x14ac:dyDescent="0.3">
      <c r="A9097">
        <v>91938</v>
      </c>
      <c r="B9097" s="1">
        <v>45823</v>
      </c>
      <c r="C9097" s="11">
        <v>0.47013888888888888</v>
      </c>
      <c r="D9097" s="12">
        <v>11</v>
      </c>
      <c r="E9097" s="12" t="str">
        <f>IF(Table2[[#This Row],[Request_Time]]&lt;TIME(12,0,0),"Morning",IF(Table2[[#This Row],[Request_Time]]&lt;TIME(17,0,0),"Afternoon","Evening"))</f>
        <v>Morning</v>
      </c>
      <c r="F9097" s="12"/>
      <c r="G9097" t="s">
        <v>38</v>
      </c>
      <c r="H9097" t="s">
        <v>67</v>
      </c>
      <c r="I9097" t="s">
        <v>40</v>
      </c>
      <c r="J9097">
        <v>205</v>
      </c>
      <c r="K9097" t="s">
        <v>19</v>
      </c>
      <c r="L9097" s="13">
        <v>81.47</v>
      </c>
      <c r="M9097" s="14">
        <v>26.05</v>
      </c>
      <c r="N9097">
        <v>1</v>
      </c>
      <c r="O9097">
        <v>1065</v>
      </c>
      <c r="P9097">
        <v>259</v>
      </c>
      <c r="Q9097" t="s">
        <v>20</v>
      </c>
      <c r="S9097" t="s">
        <v>21</v>
      </c>
    </row>
    <row r="9098" spans="1:19" x14ac:dyDescent="0.3">
      <c r="A9098">
        <v>91942</v>
      </c>
      <c r="B9098" s="1">
        <v>45815</v>
      </c>
      <c r="C9098" s="11">
        <v>8.819444444444445E-2</v>
      </c>
      <c r="D9098" s="12">
        <v>2</v>
      </c>
      <c r="E9098" s="12" t="str">
        <f>IF(Table2[[#This Row],[Request_Time]]&lt;TIME(12,0,0),"Morning",IF(Table2[[#This Row],[Request_Time]]&lt;TIME(17,0,0),"Afternoon","Evening"))</f>
        <v>Morning</v>
      </c>
      <c r="F9098" s="12"/>
      <c r="G9098" t="s">
        <v>72</v>
      </c>
      <c r="H9098" t="s">
        <v>83</v>
      </c>
      <c r="I9098" t="s">
        <v>40</v>
      </c>
      <c r="J9098">
        <v>255</v>
      </c>
      <c r="K9098" t="s">
        <v>19</v>
      </c>
      <c r="L9098" s="13">
        <v>57.62</v>
      </c>
      <c r="M9098" s="14">
        <v>11.74</v>
      </c>
      <c r="N9098">
        <v>4</v>
      </c>
      <c r="O9098">
        <v>1328</v>
      </c>
      <c r="P9098">
        <v>207</v>
      </c>
      <c r="Q9098" t="s">
        <v>28</v>
      </c>
      <c r="S9098" t="s">
        <v>21</v>
      </c>
    </row>
    <row r="9099" spans="1:19" x14ac:dyDescent="0.3">
      <c r="A9099">
        <v>91952</v>
      </c>
      <c r="B9099" s="1">
        <v>45982</v>
      </c>
      <c r="C9099" s="11">
        <v>0.92291666666666661</v>
      </c>
      <c r="D9099" s="12">
        <v>22</v>
      </c>
      <c r="E9099" s="12" t="str">
        <f>IF(Table2[[#This Row],[Request_Time]]&lt;TIME(12,0,0),"Morning",IF(Table2[[#This Row],[Request_Time]]&lt;TIME(17,0,0),"Afternoon","Evening"))</f>
        <v>Evening</v>
      </c>
      <c r="F9099" s="12"/>
      <c r="G9099" t="s">
        <v>52</v>
      </c>
      <c r="H9099" t="s">
        <v>81</v>
      </c>
      <c r="I9099" t="s">
        <v>40</v>
      </c>
      <c r="J9099">
        <v>207</v>
      </c>
      <c r="K9099" t="s">
        <v>19</v>
      </c>
      <c r="L9099" s="13">
        <v>81.239999999999995</v>
      </c>
      <c r="M9099" s="14">
        <v>25.09</v>
      </c>
      <c r="N9099">
        <v>1</v>
      </c>
      <c r="O9099">
        <v>2184</v>
      </c>
      <c r="P9099">
        <v>234</v>
      </c>
      <c r="Q9099" t="s">
        <v>50</v>
      </c>
      <c r="S9099" t="s">
        <v>36</v>
      </c>
    </row>
    <row r="9100" spans="1:19" x14ac:dyDescent="0.3">
      <c r="A9100">
        <v>91952</v>
      </c>
      <c r="B9100" s="1">
        <v>45669</v>
      </c>
      <c r="C9100" s="11">
        <v>0.24097222222222223</v>
      </c>
      <c r="D9100" s="12">
        <v>5</v>
      </c>
      <c r="E9100" s="12" t="str">
        <f>IF(Table2[[#This Row],[Request_Time]]&lt;TIME(12,0,0),"Morning",IF(Table2[[#This Row],[Request_Time]]&lt;TIME(17,0,0),"Afternoon","Evening"))</f>
        <v>Morning</v>
      </c>
      <c r="F9100" s="12"/>
      <c r="G9100" t="s">
        <v>67</v>
      </c>
      <c r="H9100" t="s">
        <v>52</v>
      </c>
      <c r="I9100" t="s">
        <v>18</v>
      </c>
      <c r="J9100">
        <v>229</v>
      </c>
      <c r="K9100" t="s">
        <v>19</v>
      </c>
      <c r="L9100" s="13">
        <v>12.51</v>
      </c>
      <c r="M9100" s="14">
        <v>12.94</v>
      </c>
      <c r="N9100">
        <v>5</v>
      </c>
      <c r="O9100">
        <v>1891</v>
      </c>
      <c r="P9100">
        <v>205</v>
      </c>
      <c r="Q9100" t="s">
        <v>32</v>
      </c>
      <c r="S9100" t="s">
        <v>21</v>
      </c>
    </row>
    <row r="9101" spans="1:19" x14ac:dyDescent="0.3">
      <c r="A9101">
        <v>91960</v>
      </c>
      <c r="B9101" s="1">
        <v>45957</v>
      </c>
      <c r="C9101" s="11">
        <v>0.72569444444444453</v>
      </c>
      <c r="D9101" s="12">
        <v>17</v>
      </c>
      <c r="E9101" s="12" t="str">
        <f>IF(Table2[[#This Row],[Request_Time]]&lt;TIME(12,0,0),"Morning",IF(Table2[[#This Row],[Request_Time]]&lt;TIME(17,0,0),"Afternoon","Evening"))</f>
        <v>Evening</v>
      </c>
      <c r="F9101" s="12"/>
      <c r="G9101" t="s">
        <v>6273</v>
      </c>
      <c r="H9101" t="s">
        <v>52</v>
      </c>
      <c r="I9101" t="s">
        <v>18</v>
      </c>
      <c r="J9101">
        <v>217</v>
      </c>
      <c r="K9101" t="s">
        <v>24</v>
      </c>
      <c r="L9101" s="13"/>
      <c r="M9101" s="14"/>
      <c r="O9101">
        <v>1614</v>
      </c>
      <c r="P9101">
        <v>241</v>
      </c>
    </row>
    <row r="9102" spans="1:19" x14ac:dyDescent="0.3">
      <c r="A9102">
        <v>91961</v>
      </c>
      <c r="B9102" s="1">
        <v>45996</v>
      </c>
      <c r="C9102" s="11">
        <v>0.77500000000000002</v>
      </c>
      <c r="D9102" s="12">
        <v>18</v>
      </c>
      <c r="E9102" s="12" t="str">
        <f>IF(Table2[[#This Row],[Request_Time]]&lt;TIME(12,0,0),"Morning",IF(Table2[[#This Row],[Request_Time]]&lt;TIME(17,0,0),"Afternoon","Evening"))</f>
        <v>Evening</v>
      </c>
      <c r="F9102" s="12"/>
      <c r="G9102" t="s">
        <v>81</v>
      </c>
      <c r="H9102" t="s">
        <v>38</v>
      </c>
      <c r="I9102" t="s">
        <v>40</v>
      </c>
      <c r="J9102">
        <v>240</v>
      </c>
      <c r="K9102" t="s">
        <v>31</v>
      </c>
      <c r="L9102" s="13"/>
      <c r="M9102" s="14"/>
      <c r="O9102">
        <v>1331</v>
      </c>
      <c r="P9102">
        <v>214</v>
      </c>
      <c r="R9102" t="s">
        <v>55</v>
      </c>
    </row>
    <row r="9103" spans="1:19" x14ac:dyDescent="0.3">
      <c r="A9103">
        <v>91977</v>
      </c>
      <c r="B9103" s="1">
        <v>45967</v>
      </c>
      <c r="C9103" s="11">
        <v>0.22569444444444445</v>
      </c>
      <c r="D9103" s="12">
        <v>5</v>
      </c>
      <c r="E9103" s="12" t="str">
        <f>IF(Table2[[#This Row],[Request_Time]]&lt;TIME(12,0,0),"Morning",IF(Table2[[#This Row],[Request_Time]]&lt;TIME(17,0,0),"Afternoon","Evening"))</f>
        <v>Morning</v>
      </c>
      <c r="F9103" s="12"/>
      <c r="G9103" t="s">
        <v>38</v>
      </c>
      <c r="H9103" t="s">
        <v>30</v>
      </c>
      <c r="I9103" t="s">
        <v>18</v>
      </c>
      <c r="J9103">
        <v>252</v>
      </c>
      <c r="K9103" t="s">
        <v>19</v>
      </c>
      <c r="L9103" s="13">
        <v>69.45</v>
      </c>
      <c r="M9103" s="14">
        <v>24.96</v>
      </c>
      <c r="N9103">
        <v>4</v>
      </c>
      <c r="O9103">
        <v>1840</v>
      </c>
      <c r="P9103">
        <v>205</v>
      </c>
      <c r="Q9103" t="s">
        <v>53</v>
      </c>
      <c r="S9103" t="s">
        <v>21</v>
      </c>
    </row>
    <row r="9104" spans="1:19" x14ac:dyDescent="0.3">
      <c r="A9104">
        <v>91988</v>
      </c>
      <c r="B9104" s="1">
        <v>45661</v>
      </c>
      <c r="C9104" s="11">
        <v>0.46666666666666662</v>
      </c>
      <c r="D9104" s="12">
        <v>11</v>
      </c>
      <c r="E9104" s="12" t="str">
        <f>IF(Table2[[#This Row],[Request_Time]]&lt;TIME(12,0,0),"Morning",IF(Table2[[#This Row],[Request_Time]]&lt;TIME(17,0,0),"Afternoon","Evening"))</f>
        <v>Morning</v>
      </c>
      <c r="F9104" s="12"/>
      <c r="G9104" t="s">
        <v>91</v>
      </c>
      <c r="H9104" t="s">
        <v>6273</v>
      </c>
      <c r="I9104" t="s">
        <v>40</v>
      </c>
      <c r="J9104">
        <v>204</v>
      </c>
      <c r="K9104" t="s">
        <v>31</v>
      </c>
      <c r="L9104" s="13"/>
      <c r="M9104" s="14"/>
      <c r="O9104">
        <v>2054</v>
      </c>
      <c r="P9104">
        <v>231</v>
      </c>
      <c r="R9104" t="s">
        <v>55</v>
      </c>
    </row>
    <row r="9105" spans="1:19" x14ac:dyDescent="0.3">
      <c r="A9105">
        <v>91993</v>
      </c>
      <c r="B9105" s="1">
        <v>45668</v>
      </c>
      <c r="C9105" s="11">
        <v>0.3659722222222222</v>
      </c>
      <c r="D9105" s="12">
        <v>8</v>
      </c>
      <c r="E9105" s="12" t="str">
        <f>IF(Table2[[#This Row],[Request_Time]]&lt;TIME(12,0,0),"Morning",IF(Table2[[#This Row],[Request_Time]]&lt;TIME(17,0,0),"Afternoon","Evening"))</f>
        <v>Morning</v>
      </c>
      <c r="F9105" s="12"/>
      <c r="G9105" t="s">
        <v>67</v>
      </c>
      <c r="H9105" t="s">
        <v>91</v>
      </c>
      <c r="I9105" t="s">
        <v>27</v>
      </c>
      <c r="J9105">
        <v>234</v>
      </c>
      <c r="K9105" t="s">
        <v>19</v>
      </c>
      <c r="L9105" s="13">
        <v>81.180000000000007</v>
      </c>
      <c r="M9105" s="14">
        <v>6.1</v>
      </c>
      <c r="N9105">
        <v>5</v>
      </c>
      <c r="O9105">
        <v>1065</v>
      </c>
      <c r="P9105">
        <v>201</v>
      </c>
      <c r="Q9105" t="s">
        <v>20</v>
      </c>
      <c r="S9105" t="s">
        <v>21</v>
      </c>
    </row>
    <row r="9106" spans="1:19" x14ac:dyDescent="0.3">
      <c r="A9106">
        <v>91996</v>
      </c>
      <c r="B9106" s="1">
        <v>46013</v>
      </c>
      <c r="C9106" s="11">
        <v>0.4597222222222222</v>
      </c>
      <c r="D9106" s="12">
        <v>11</v>
      </c>
      <c r="E9106" s="12" t="str">
        <f>IF(Table2[[#This Row],[Request_Time]]&lt;TIME(12,0,0),"Morning",IF(Table2[[#This Row],[Request_Time]]&lt;TIME(17,0,0),"Afternoon","Evening"))</f>
        <v>Morning</v>
      </c>
      <c r="F9106" s="12"/>
      <c r="G9106" t="s">
        <v>91</v>
      </c>
      <c r="H9106" t="s">
        <v>67</v>
      </c>
      <c r="I9106" t="s">
        <v>27</v>
      </c>
      <c r="J9106">
        <v>208</v>
      </c>
      <c r="K9106" t="s">
        <v>19</v>
      </c>
      <c r="L9106" s="13">
        <v>15.79</v>
      </c>
      <c r="M9106" s="14">
        <v>23.25</v>
      </c>
      <c r="N9106">
        <v>2</v>
      </c>
      <c r="O9106">
        <v>1586</v>
      </c>
      <c r="P9106">
        <v>230</v>
      </c>
      <c r="Q9106" t="s">
        <v>44</v>
      </c>
      <c r="S9106" t="s">
        <v>21</v>
      </c>
    </row>
    <row r="9107" spans="1:19" x14ac:dyDescent="0.3">
      <c r="A9107">
        <v>92003</v>
      </c>
      <c r="B9107" s="1">
        <v>45772</v>
      </c>
      <c r="C9107" s="11">
        <v>0.84097222222222223</v>
      </c>
      <c r="D9107" s="12">
        <v>20</v>
      </c>
      <c r="E9107" s="12" t="str">
        <f>IF(Table2[[#This Row],[Request_Time]]&lt;TIME(12,0,0),"Morning",IF(Table2[[#This Row],[Request_Time]]&lt;TIME(17,0,0),"Afternoon","Evening"))</f>
        <v>Evening</v>
      </c>
      <c r="F9107" s="12"/>
      <c r="G9107" t="s">
        <v>6272</v>
      </c>
      <c r="H9107" t="s">
        <v>75</v>
      </c>
      <c r="I9107" t="s">
        <v>40</v>
      </c>
      <c r="J9107">
        <v>232</v>
      </c>
      <c r="K9107" t="s">
        <v>31</v>
      </c>
      <c r="L9107" s="13"/>
      <c r="M9107" s="14"/>
      <c r="O9107">
        <v>1072</v>
      </c>
      <c r="P9107">
        <v>239</v>
      </c>
      <c r="R9107" t="s">
        <v>55</v>
      </c>
    </row>
    <row r="9108" spans="1:19" x14ac:dyDescent="0.3">
      <c r="A9108">
        <v>92004</v>
      </c>
      <c r="B9108" s="1">
        <v>45676</v>
      </c>
      <c r="C9108" s="11">
        <v>0.64444444444444449</v>
      </c>
      <c r="D9108" s="12">
        <v>15</v>
      </c>
      <c r="E9108" s="12" t="str">
        <f>IF(Table2[[#This Row],[Request_Time]]&lt;TIME(12,0,0),"Morning",IF(Table2[[#This Row],[Request_Time]]&lt;TIME(17,0,0),"Afternoon","Evening"))</f>
        <v>Afternoon</v>
      </c>
      <c r="F9108" s="12"/>
      <c r="G9108" t="s">
        <v>6273</v>
      </c>
      <c r="H9108" t="s">
        <v>58</v>
      </c>
      <c r="I9108" t="s">
        <v>27</v>
      </c>
      <c r="J9108">
        <v>229</v>
      </c>
      <c r="K9108" t="s">
        <v>24</v>
      </c>
      <c r="L9108" s="13"/>
      <c r="M9108" s="14"/>
      <c r="O9108">
        <v>1450</v>
      </c>
      <c r="P9108">
        <v>218</v>
      </c>
    </row>
    <row r="9109" spans="1:19" x14ac:dyDescent="0.3">
      <c r="A9109">
        <v>92015</v>
      </c>
      <c r="B9109" s="1">
        <v>45937</v>
      </c>
      <c r="C9109" s="11">
        <v>0.70763888888888893</v>
      </c>
      <c r="D9109" s="12">
        <v>16</v>
      </c>
      <c r="E9109" s="12" t="str">
        <f>IF(Table2[[#This Row],[Request_Time]]&lt;TIME(12,0,0),"Morning",IF(Table2[[#This Row],[Request_Time]]&lt;TIME(17,0,0),"Afternoon","Evening"))</f>
        <v>Afternoon</v>
      </c>
      <c r="F9109" s="12"/>
      <c r="G9109" t="s">
        <v>91</v>
      </c>
      <c r="H9109" t="s">
        <v>58</v>
      </c>
      <c r="I9109" t="s">
        <v>18</v>
      </c>
      <c r="J9109">
        <v>219</v>
      </c>
      <c r="K9109" t="s">
        <v>19</v>
      </c>
      <c r="L9109" s="13">
        <v>60</v>
      </c>
      <c r="M9109" s="14">
        <v>23.65</v>
      </c>
      <c r="N9109">
        <v>5</v>
      </c>
      <c r="O9109">
        <v>2117</v>
      </c>
      <c r="P9109">
        <v>215</v>
      </c>
      <c r="Q9109" t="s">
        <v>20</v>
      </c>
      <c r="S9109" t="s">
        <v>21</v>
      </c>
    </row>
    <row r="9110" spans="1:19" x14ac:dyDescent="0.3">
      <c r="A9110">
        <v>92032</v>
      </c>
      <c r="B9110" s="1">
        <v>45918</v>
      </c>
      <c r="C9110" s="11">
        <v>0.9604166666666667</v>
      </c>
      <c r="D9110" s="12">
        <v>23</v>
      </c>
      <c r="E9110" s="12" t="str">
        <f>IF(Table2[[#This Row],[Request_Time]]&lt;TIME(12,0,0),"Morning",IF(Table2[[#This Row],[Request_Time]]&lt;TIME(17,0,0),"Afternoon","Evening"))</f>
        <v>Evening</v>
      </c>
      <c r="F9110" s="12"/>
      <c r="G9110" t="s">
        <v>91</v>
      </c>
      <c r="H9110" t="s">
        <v>23</v>
      </c>
      <c r="I9110" t="s">
        <v>40</v>
      </c>
      <c r="J9110">
        <v>216</v>
      </c>
      <c r="K9110" t="s">
        <v>31</v>
      </c>
      <c r="L9110" s="13"/>
      <c r="M9110" s="14"/>
      <c r="O9110">
        <v>1079</v>
      </c>
      <c r="P9110">
        <v>229</v>
      </c>
      <c r="R9110" t="s">
        <v>108</v>
      </c>
    </row>
    <row r="9111" spans="1:19" x14ac:dyDescent="0.3">
      <c r="A9111">
        <v>92036</v>
      </c>
      <c r="B9111" s="1">
        <v>45679</v>
      </c>
      <c r="C9111" s="11">
        <v>0.3430555555555555</v>
      </c>
      <c r="D9111" s="12">
        <v>8</v>
      </c>
      <c r="E9111" s="12" t="str">
        <f>IF(Table2[[#This Row],[Request_Time]]&lt;TIME(12,0,0),"Morning",IF(Table2[[#This Row],[Request_Time]]&lt;TIME(17,0,0),"Afternoon","Evening"))</f>
        <v>Morning</v>
      </c>
      <c r="F9111" s="12"/>
      <c r="G9111" t="s">
        <v>81</v>
      </c>
      <c r="H9111" t="s">
        <v>52</v>
      </c>
      <c r="I9111" t="s">
        <v>27</v>
      </c>
      <c r="J9111">
        <v>200</v>
      </c>
      <c r="K9111" t="s">
        <v>19</v>
      </c>
      <c r="L9111" s="13">
        <v>81.11</v>
      </c>
      <c r="M9111" s="14">
        <v>6.16</v>
      </c>
      <c r="N9111">
        <v>5</v>
      </c>
      <c r="O9111">
        <v>1646</v>
      </c>
      <c r="P9111">
        <v>206</v>
      </c>
      <c r="Q9111" t="s">
        <v>32</v>
      </c>
      <c r="S9111" t="s">
        <v>36</v>
      </c>
    </row>
    <row r="9112" spans="1:19" x14ac:dyDescent="0.3">
      <c r="A9112">
        <v>92040</v>
      </c>
      <c r="B9112" s="1">
        <v>45965</v>
      </c>
      <c r="C9112" s="11">
        <v>0.77083333333333337</v>
      </c>
      <c r="D9112" s="12">
        <v>18</v>
      </c>
      <c r="E9112" s="12" t="str">
        <f>IF(Table2[[#This Row],[Request_Time]]&lt;TIME(12,0,0),"Morning",IF(Table2[[#This Row],[Request_Time]]&lt;TIME(17,0,0),"Afternoon","Evening"))</f>
        <v>Evening</v>
      </c>
      <c r="F9112" s="12"/>
      <c r="G9112" t="s">
        <v>72</v>
      </c>
      <c r="H9112" t="s">
        <v>94</v>
      </c>
      <c r="I9112" t="s">
        <v>40</v>
      </c>
      <c r="J9112">
        <v>218</v>
      </c>
      <c r="K9112" t="s">
        <v>19</v>
      </c>
      <c r="L9112" s="13">
        <v>62.33</v>
      </c>
      <c r="M9112" s="14">
        <v>22.67</v>
      </c>
      <c r="N9112">
        <v>2</v>
      </c>
      <c r="O9112">
        <v>1492</v>
      </c>
      <c r="P9112">
        <v>253</v>
      </c>
      <c r="Q9112" t="s">
        <v>53</v>
      </c>
      <c r="S9112" t="s">
        <v>36</v>
      </c>
    </row>
    <row r="9113" spans="1:19" x14ac:dyDescent="0.3">
      <c r="A9113">
        <v>92051</v>
      </c>
      <c r="B9113" s="1">
        <v>45755</v>
      </c>
      <c r="C9113" s="11">
        <v>0.6791666666666667</v>
      </c>
      <c r="D9113" s="12">
        <v>16</v>
      </c>
      <c r="E9113" s="12" t="str">
        <f>IF(Table2[[#This Row],[Request_Time]]&lt;TIME(12,0,0),"Morning",IF(Table2[[#This Row],[Request_Time]]&lt;TIME(17,0,0),"Afternoon","Evening"))</f>
        <v>Afternoon</v>
      </c>
      <c r="F9113" s="12"/>
      <c r="G9113" t="s">
        <v>72</v>
      </c>
      <c r="H9113" t="s">
        <v>6272</v>
      </c>
      <c r="I9113" t="s">
        <v>27</v>
      </c>
      <c r="J9113">
        <v>256</v>
      </c>
      <c r="K9113" t="s">
        <v>19</v>
      </c>
      <c r="L9113" s="13">
        <v>70.67</v>
      </c>
      <c r="M9113" s="14">
        <v>3.31</v>
      </c>
      <c r="N9113">
        <v>2</v>
      </c>
      <c r="O9113">
        <v>1075</v>
      </c>
      <c r="P9113">
        <v>213</v>
      </c>
      <c r="Q9113" t="s">
        <v>53</v>
      </c>
      <c r="S9113" t="s">
        <v>36</v>
      </c>
    </row>
    <row r="9114" spans="1:19" x14ac:dyDescent="0.3">
      <c r="A9114">
        <v>92052</v>
      </c>
      <c r="B9114" s="1">
        <v>45670</v>
      </c>
      <c r="C9114" s="11">
        <v>0.96111111111111114</v>
      </c>
      <c r="D9114" s="12">
        <v>23</v>
      </c>
      <c r="E9114" s="12" t="str">
        <f>IF(Table2[[#This Row],[Request_Time]]&lt;TIME(12,0,0),"Morning",IF(Table2[[#This Row],[Request_Time]]&lt;TIME(17,0,0),"Afternoon","Evening"))</f>
        <v>Evening</v>
      </c>
      <c r="F9114" s="12"/>
      <c r="G9114" t="s">
        <v>52</v>
      </c>
      <c r="H9114" t="s">
        <v>52</v>
      </c>
      <c r="I9114" t="s">
        <v>27</v>
      </c>
      <c r="J9114">
        <v>222</v>
      </c>
      <c r="K9114" t="s">
        <v>19</v>
      </c>
      <c r="L9114" s="13">
        <v>48.65</v>
      </c>
      <c r="M9114" s="14">
        <v>2.34</v>
      </c>
      <c r="N9114">
        <v>1</v>
      </c>
      <c r="O9114">
        <v>1045</v>
      </c>
      <c r="P9114">
        <v>232</v>
      </c>
      <c r="Q9114" t="s">
        <v>28</v>
      </c>
      <c r="S9114" t="s">
        <v>21</v>
      </c>
    </row>
    <row r="9115" spans="1:19" x14ac:dyDescent="0.3">
      <c r="A9115">
        <v>92066</v>
      </c>
      <c r="B9115" s="1">
        <v>46020</v>
      </c>
      <c r="C9115" s="11">
        <v>0.87569444444444444</v>
      </c>
      <c r="D9115" s="12">
        <v>21</v>
      </c>
      <c r="E9115" s="12" t="str">
        <f>IF(Table2[[#This Row],[Request_Time]]&lt;TIME(12,0,0),"Morning",IF(Table2[[#This Row],[Request_Time]]&lt;TIME(17,0,0),"Afternoon","Evening"))</f>
        <v>Evening</v>
      </c>
      <c r="F9115" s="12"/>
      <c r="G9115" t="s">
        <v>26</v>
      </c>
      <c r="H9115" t="s">
        <v>6272</v>
      </c>
      <c r="I9115" t="s">
        <v>18</v>
      </c>
      <c r="J9115">
        <v>225</v>
      </c>
      <c r="K9115" t="s">
        <v>19</v>
      </c>
      <c r="L9115" s="13">
        <v>45.17</v>
      </c>
      <c r="M9115" s="14">
        <v>19.420000000000002</v>
      </c>
      <c r="N9115">
        <v>1</v>
      </c>
      <c r="O9115">
        <v>2127</v>
      </c>
      <c r="P9115">
        <v>227</v>
      </c>
      <c r="Q9115" t="s">
        <v>50</v>
      </c>
      <c r="S9115" t="s">
        <v>21</v>
      </c>
    </row>
    <row r="9116" spans="1:19" x14ac:dyDescent="0.3">
      <c r="A9116">
        <v>92068</v>
      </c>
      <c r="B9116" s="1">
        <v>45724</v>
      </c>
      <c r="C9116" s="11">
        <v>0.97986111111111107</v>
      </c>
      <c r="D9116" s="12">
        <v>23</v>
      </c>
      <c r="E9116" s="12" t="str">
        <f>IF(Table2[[#This Row],[Request_Time]]&lt;TIME(12,0,0),"Morning",IF(Table2[[#This Row],[Request_Time]]&lt;TIME(17,0,0),"Afternoon","Evening"))</f>
        <v>Evening</v>
      </c>
      <c r="F9116" s="12"/>
      <c r="G9116" t="s">
        <v>81</v>
      </c>
      <c r="H9116" t="s">
        <v>26</v>
      </c>
      <c r="I9116" t="s">
        <v>27</v>
      </c>
      <c r="J9116">
        <v>227</v>
      </c>
      <c r="K9116" t="s">
        <v>31</v>
      </c>
      <c r="L9116" s="13"/>
      <c r="M9116" s="14"/>
      <c r="O9116">
        <v>1159</v>
      </c>
      <c r="P9116">
        <v>221</v>
      </c>
      <c r="R9116" t="s">
        <v>108</v>
      </c>
    </row>
    <row r="9117" spans="1:19" x14ac:dyDescent="0.3">
      <c r="A9117">
        <v>92082</v>
      </c>
      <c r="B9117" s="1">
        <v>45804</v>
      </c>
      <c r="C9117" s="11">
        <v>0.63263888888888886</v>
      </c>
      <c r="D9117" s="12">
        <v>15</v>
      </c>
      <c r="E9117" s="12" t="str">
        <f>IF(Table2[[#This Row],[Request_Time]]&lt;TIME(12,0,0),"Morning",IF(Table2[[#This Row],[Request_Time]]&lt;TIME(17,0,0),"Afternoon","Evening"))</f>
        <v>Afternoon</v>
      </c>
      <c r="F9117" s="12"/>
      <c r="G9117" t="s">
        <v>72</v>
      </c>
      <c r="H9117" t="s">
        <v>38</v>
      </c>
      <c r="I9117" t="s">
        <v>40</v>
      </c>
      <c r="J9117">
        <v>204</v>
      </c>
      <c r="K9117" t="s">
        <v>31</v>
      </c>
      <c r="L9117" s="13"/>
      <c r="M9117" s="14"/>
      <c r="O9117">
        <v>1212</v>
      </c>
      <c r="P9117">
        <v>206</v>
      </c>
      <c r="R9117" t="s">
        <v>108</v>
      </c>
    </row>
    <row r="9118" spans="1:19" x14ac:dyDescent="0.3">
      <c r="A9118">
        <v>92085</v>
      </c>
      <c r="B9118" s="1">
        <v>45922</v>
      </c>
      <c r="C9118" s="11">
        <v>0.83958333333333324</v>
      </c>
      <c r="D9118" s="12">
        <v>20</v>
      </c>
      <c r="E9118" s="12" t="str">
        <f>IF(Table2[[#This Row],[Request_Time]]&lt;TIME(12,0,0),"Morning",IF(Table2[[#This Row],[Request_Time]]&lt;TIME(17,0,0),"Afternoon","Evening"))</f>
        <v>Evening</v>
      </c>
      <c r="F9118" s="12"/>
      <c r="G9118" t="s">
        <v>81</v>
      </c>
      <c r="H9118" t="s">
        <v>6273</v>
      </c>
      <c r="I9118" t="s">
        <v>27</v>
      </c>
      <c r="J9118">
        <v>250</v>
      </c>
      <c r="K9118" t="s">
        <v>19</v>
      </c>
      <c r="L9118" s="13">
        <v>6.23</v>
      </c>
      <c r="M9118" s="14">
        <v>4.8099999999999996</v>
      </c>
      <c r="N9118">
        <v>3</v>
      </c>
      <c r="O9118">
        <v>1519</v>
      </c>
      <c r="P9118">
        <v>246</v>
      </c>
      <c r="Q9118" t="s">
        <v>32</v>
      </c>
      <c r="S9118" t="s">
        <v>21</v>
      </c>
    </row>
    <row r="9119" spans="1:19" x14ac:dyDescent="0.3">
      <c r="A9119">
        <v>92096</v>
      </c>
      <c r="B9119" s="1">
        <v>45923</v>
      </c>
      <c r="C9119" s="11">
        <v>5.7638888888888885E-2</v>
      </c>
      <c r="D9119" s="12">
        <v>1</v>
      </c>
      <c r="E9119" s="12" t="str">
        <f>IF(Table2[[#This Row],[Request_Time]]&lt;TIME(12,0,0),"Morning",IF(Table2[[#This Row],[Request_Time]]&lt;TIME(17,0,0),"Afternoon","Evening"))</f>
        <v>Morning</v>
      </c>
      <c r="F9119" s="12"/>
      <c r="G9119" t="s">
        <v>67</v>
      </c>
      <c r="H9119" t="s">
        <v>30</v>
      </c>
      <c r="I9119" t="s">
        <v>27</v>
      </c>
      <c r="J9119">
        <v>235</v>
      </c>
      <c r="K9119" t="s">
        <v>24</v>
      </c>
      <c r="L9119" s="13"/>
      <c r="M9119" s="14"/>
      <c r="O9119">
        <v>1994</v>
      </c>
      <c r="P9119">
        <v>242</v>
      </c>
    </row>
    <row r="9120" spans="1:19" x14ac:dyDescent="0.3">
      <c r="A9120">
        <v>92102</v>
      </c>
      <c r="B9120" s="1">
        <v>45776</v>
      </c>
      <c r="C9120" s="11">
        <v>0.33819444444444446</v>
      </c>
      <c r="D9120" s="12">
        <v>8</v>
      </c>
      <c r="E9120" s="12" t="str">
        <f>IF(Table2[[#This Row],[Request_Time]]&lt;TIME(12,0,0),"Morning",IF(Table2[[#This Row],[Request_Time]]&lt;TIME(17,0,0),"Afternoon","Evening"))</f>
        <v>Morning</v>
      </c>
      <c r="F9120" s="12"/>
      <c r="G9120" t="s">
        <v>30</v>
      </c>
      <c r="H9120" t="s">
        <v>94</v>
      </c>
      <c r="I9120" t="s">
        <v>27</v>
      </c>
      <c r="J9120">
        <v>231</v>
      </c>
      <c r="K9120" t="s">
        <v>19</v>
      </c>
      <c r="L9120" s="13">
        <v>12.89</v>
      </c>
      <c r="M9120" s="14">
        <v>3.94</v>
      </c>
      <c r="N9120">
        <v>4</v>
      </c>
      <c r="O9120">
        <v>1742</v>
      </c>
      <c r="P9120">
        <v>222</v>
      </c>
      <c r="Q9120" t="s">
        <v>28</v>
      </c>
      <c r="S9120" t="s">
        <v>21</v>
      </c>
    </row>
    <row r="9121" spans="1:19" x14ac:dyDescent="0.3">
      <c r="A9121">
        <v>92123</v>
      </c>
      <c r="B9121" s="1">
        <v>45811</v>
      </c>
      <c r="C9121" s="11">
        <v>0.73333333333333339</v>
      </c>
      <c r="D9121" s="12">
        <v>17</v>
      </c>
      <c r="E9121" s="12" t="str">
        <f>IF(Table2[[#This Row],[Request_Time]]&lt;TIME(12,0,0),"Morning",IF(Table2[[#This Row],[Request_Time]]&lt;TIME(17,0,0),"Afternoon","Evening"))</f>
        <v>Evening</v>
      </c>
      <c r="F9121" s="12"/>
      <c r="G9121" t="s">
        <v>58</v>
      </c>
      <c r="H9121" t="s">
        <v>81</v>
      </c>
      <c r="I9121" t="s">
        <v>18</v>
      </c>
      <c r="J9121">
        <v>256</v>
      </c>
      <c r="K9121" t="s">
        <v>19</v>
      </c>
      <c r="L9121" s="13">
        <v>55.17</v>
      </c>
      <c r="M9121" s="14">
        <v>16.899999999999999</v>
      </c>
      <c r="N9121">
        <v>3</v>
      </c>
      <c r="O9121">
        <v>1705</v>
      </c>
      <c r="P9121">
        <v>206</v>
      </c>
      <c r="Q9121" t="s">
        <v>32</v>
      </c>
      <c r="S9121" t="s">
        <v>21</v>
      </c>
    </row>
    <row r="9122" spans="1:19" x14ac:dyDescent="0.3">
      <c r="A9122">
        <v>92132</v>
      </c>
      <c r="B9122" s="1">
        <v>45676</v>
      </c>
      <c r="C9122" s="11">
        <v>0.6694444444444444</v>
      </c>
      <c r="D9122" s="12">
        <v>16</v>
      </c>
      <c r="E9122" s="12" t="str">
        <f>IF(Table2[[#This Row],[Request_Time]]&lt;TIME(12,0,0),"Morning",IF(Table2[[#This Row],[Request_Time]]&lt;TIME(17,0,0),"Afternoon","Evening"))</f>
        <v>Afternoon</v>
      </c>
      <c r="F9122" s="12"/>
      <c r="G9122" t="s">
        <v>30</v>
      </c>
      <c r="H9122" t="s">
        <v>81</v>
      </c>
      <c r="I9122" t="s">
        <v>27</v>
      </c>
      <c r="J9122">
        <v>222</v>
      </c>
      <c r="K9122" t="s">
        <v>19</v>
      </c>
      <c r="L9122" s="13">
        <v>39.979999999999997</v>
      </c>
      <c r="M9122" s="14">
        <v>21.12</v>
      </c>
      <c r="N9122">
        <v>3</v>
      </c>
      <c r="O9122">
        <v>1288</v>
      </c>
      <c r="P9122">
        <v>206</v>
      </c>
      <c r="Q9122" t="s">
        <v>32</v>
      </c>
      <c r="S9122" t="s">
        <v>21</v>
      </c>
    </row>
    <row r="9123" spans="1:19" x14ac:dyDescent="0.3">
      <c r="A9123">
        <v>92141</v>
      </c>
      <c r="B9123" s="1">
        <v>45672</v>
      </c>
      <c r="C9123" s="11">
        <v>0.8222222222222223</v>
      </c>
      <c r="D9123" s="12">
        <v>19</v>
      </c>
      <c r="E9123" s="12" t="str">
        <f>IF(Table2[[#This Row],[Request_Time]]&lt;TIME(12,0,0),"Morning",IF(Table2[[#This Row],[Request_Time]]&lt;TIME(17,0,0),"Afternoon","Evening"))</f>
        <v>Evening</v>
      </c>
      <c r="F9123" s="12"/>
      <c r="G9123" t="s">
        <v>75</v>
      </c>
      <c r="H9123" t="s">
        <v>94</v>
      </c>
      <c r="I9123" t="s">
        <v>18</v>
      </c>
      <c r="J9123">
        <v>246</v>
      </c>
      <c r="K9123" t="s">
        <v>19</v>
      </c>
      <c r="L9123" s="13">
        <v>79.400000000000006</v>
      </c>
      <c r="M9123" s="14">
        <v>12.24</v>
      </c>
      <c r="N9123">
        <v>2</v>
      </c>
      <c r="O9123">
        <v>1827</v>
      </c>
      <c r="P9123">
        <v>217</v>
      </c>
      <c r="Q9123" t="s">
        <v>53</v>
      </c>
      <c r="S9123" t="s">
        <v>21</v>
      </c>
    </row>
    <row r="9124" spans="1:19" x14ac:dyDescent="0.3">
      <c r="A9124">
        <v>92148</v>
      </c>
      <c r="B9124" s="1">
        <v>45692</v>
      </c>
      <c r="C9124" s="11">
        <v>0.59513888888888888</v>
      </c>
      <c r="D9124" s="12">
        <v>14</v>
      </c>
      <c r="E9124" s="12" t="str">
        <f>IF(Table2[[#This Row],[Request_Time]]&lt;TIME(12,0,0),"Morning",IF(Table2[[#This Row],[Request_Time]]&lt;TIME(17,0,0),"Afternoon","Evening"))</f>
        <v>Afternoon</v>
      </c>
      <c r="F9124" s="12"/>
      <c r="G9124" t="s">
        <v>58</v>
      </c>
      <c r="H9124" t="s">
        <v>6273</v>
      </c>
      <c r="I9124" t="s">
        <v>27</v>
      </c>
      <c r="J9124">
        <v>229</v>
      </c>
      <c r="K9124" t="s">
        <v>31</v>
      </c>
      <c r="L9124" s="13"/>
      <c r="M9124" s="14"/>
      <c r="O9124">
        <v>1271</v>
      </c>
      <c r="P9124">
        <v>246</v>
      </c>
      <c r="R9124" t="s">
        <v>47</v>
      </c>
    </row>
    <row r="9125" spans="1:19" x14ac:dyDescent="0.3">
      <c r="A9125">
        <v>92159</v>
      </c>
      <c r="B9125" s="1">
        <v>45800</v>
      </c>
      <c r="C9125" s="11">
        <v>0.59652777777777777</v>
      </c>
      <c r="D9125" s="12">
        <v>14</v>
      </c>
      <c r="E9125" s="12" t="str">
        <f>IF(Table2[[#This Row],[Request_Time]]&lt;TIME(12,0,0),"Morning",IF(Table2[[#This Row],[Request_Time]]&lt;TIME(17,0,0),"Afternoon","Evening"))</f>
        <v>Afternoon</v>
      </c>
      <c r="F9125" s="12"/>
      <c r="G9125" t="s">
        <v>67</v>
      </c>
      <c r="H9125" t="s">
        <v>38</v>
      </c>
      <c r="I9125" t="s">
        <v>40</v>
      </c>
      <c r="J9125">
        <v>250</v>
      </c>
      <c r="K9125" t="s">
        <v>31</v>
      </c>
      <c r="L9125" s="13"/>
      <c r="M9125" s="14"/>
      <c r="O9125">
        <v>1543</v>
      </c>
      <c r="P9125">
        <v>243</v>
      </c>
      <c r="R9125" t="s">
        <v>55</v>
      </c>
    </row>
    <row r="9126" spans="1:19" x14ac:dyDescent="0.3">
      <c r="A9126">
        <v>92165</v>
      </c>
      <c r="B9126" s="1">
        <v>45967</v>
      </c>
      <c r="C9126" s="11">
        <v>0.25</v>
      </c>
      <c r="D9126" s="12">
        <v>6</v>
      </c>
      <c r="E9126" s="12" t="str">
        <f>IF(Table2[[#This Row],[Request_Time]]&lt;TIME(12,0,0),"Morning",IF(Table2[[#This Row],[Request_Time]]&lt;TIME(17,0,0),"Afternoon","Evening"))</f>
        <v>Morning</v>
      </c>
      <c r="F9126" s="12"/>
      <c r="G9126" t="s">
        <v>58</v>
      </c>
      <c r="H9126" t="s">
        <v>94</v>
      </c>
      <c r="I9126" t="s">
        <v>18</v>
      </c>
      <c r="J9126">
        <v>256</v>
      </c>
      <c r="K9126" t="s">
        <v>19</v>
      </c>
      <c r="L9126" s="13">
        <v>32</v>
      </c>
      <c r="M9126" s="14">
        <v>24.77</v>
      </c>
      <c r="N9126">
        <v>3</v>
      </c>
      <c r="O9126">
        <v>1232</v>
      </c>
      <c r="P9126">
        <v>217</v>
      </c>
      <c r="Q9126" t="s">
        <v>20</v>
      </c>
      <c r="S9126" t="s">
        <v>21</v>
      </c>
    </row>
    <row r="9127" spans="1:19" x14ac:dyDescent="0.3">
      <c r="A9127">
        <v>92169</v>
      </c>
      <c r="B9127" s="1">
        <v>45687</v>
      </c>
      <c r="C9127" s="11">
        <v>0.24930555555555556</v>
      </c>
      <c r="D9127" s="12">
        <v>5</v>
      </c>
      <c r="E9127" s="12" t="str">
        <f>IF(Table2[[#This Row],[Request_Time]]&lt;TIME(12,0,0),"Morning",IF(Table2[[#This Row],[Request_Time]]&lt;TIME(17,0,0),"Afternoon","Evening"))</f>
        <v>Morning</v>
      </c>
      <c r="F9127" s="12"/>
      <c r="G9127" t="s">
        <v>6272</v>
      </c>
      <c r="H9127" t="s">
        <v>52</v>
      </c>
      <c r="I9127" t="s">
        <v>18</v>
      </c>
      <c r="J9127">
        <v>219</v>
      </c>
      <c r="K9127" t="s">
        <v>31</v>
      </c>
      <c r="L9127" s="13"/>
      <c r="M9127" s="14"/>
      <c r="O9127">
        <v>1916</v>
      </c>
      <c r="P9127">
        <v>226</v>
      </c>
      <c r="R9127" t="s">
        <v>61</v>
      </c>
    </row>
    <row r="9128" spans="1:19" x14ac:dyDescent="0.3">
      <c r="A9128">
        <v>92202</v>
      </c>
      <c r="B9128" s="1">
        <v>45789</v>
      </c>
      <c r="C9128" s="11">
        <v>0.82291666666666663</v>
      </c>
      <c r="D9128" s="12">
        <v>19</v>
      </c>
      <c r="E9128" s="12" t="str">
        <f>IF(Table2[[#This Row],[Request_Time]]&lt;TIME(12,0,0),"Morning",IF(Table2[[#This Row],[Request_Time]]&lt;TIME(17,0,0),"Afternoon","Evening"))</f>
        <v>Evening</v>
      </c>
      <c r="F9128" s="12"/>
      <c r="G9128" t="s">
        <v>6272</v>
      </c>
      <c r="H9128" t="s">
        <v>30</v>
      </c>
      <c r="I9128" t="s">
        <v>27</v>
      </c>
      <c r="J9128">
        <v>247</v>
      </c>
      <c r="K9128" t="s">
        <v>24</v>
      </c>
      <c r="L9128" s="13"/>
      <c r="M9128" s="14"/>
      <c r="O9128">
        <v>1269</v>
      </c>
      <c r="P9128">
        <v>249</v>
      </c>
    </row>
    <row r="9129" spans="1:19" x14ac:dyDescent="0.3">
      <c r="A9129">
        <v>92212</v>
      </c>
      <c r="B9129" s="1">
        <v>45858</v>
      </c>
      <c r="C9129" s="11">
        <v>0.26527777777777778</v>
      </c>
      <c r="D9129" s="12">
        <v>6</v>
      </c>
      <c r="E9129" s="12" t="str">
        <f>IF(Table2[[#This Row],[Request_Time]]&lt;TIME(12,0,0),"Morning",IF(Table2[[#This Row],[Request_Time]]&lt;TIME(17,0,0),"Afternoon","Evening"))</f>
        <v>Morning</v>
      </c>
      <c r="F9129" s="12"/>
      <c r="G9129" t="s">
        <v>6272</v>
      </c>
      <c r="H9129" t="s">
        <v>6272</v>
      </c>
      <c r="I9129" t="s">
        <v>40</v>
      </c>
      <c r="J9129">
        <v>252</v>
      </c>
      <c r="K9129" t="s">
        <v>19</v>
      </c>
      <c r="L9129" s="13">
        <v>39.86</v>
      </c>
      <c r="M9129" s="14">
        <v>4.1900000000000004</v>
      </c>
      <c r="N9129">
        <v>5</v>
      </c>
      <c r="O9129">
        <v>1896</v>
      </c>
      <c r="P9129">
        <v>204</v>
      </c>
      <c r="Q9129" t="s">
        <v>53</v>
      </c>
      <c r="S9129" t="s">
        <v>21</v>
      </c>
    </row>
    <row r="9130" spans="1:19" x14ac:dyDescent="0.3">
      <c r="A9130">
        <v>92218</v>
      </c>
      <c r="B9130" s="1">
        <v>45925</v>
      </c>
      <c r="C9130" s="11">
        <v>0.9819444444444444</v>
      </c>
      <c r="D9130" s="12">
        <v>23</v>
      </c>
      <c r="E9130" s="12" t="str">
        <f>IF(Table2[[#This Row],[Request_Time]]&lt;TIME(12,0,0),"Morning",IF(Table2[[#This Row],[Request_Time]]&lt;TIME(17,0,0),"Afternoon","Evening"))</f>
        <v>Evening</v>
      </c>
      <c r="F9130" s="12"/>
      <c r="G9130" t="s">
        <v>52</v>
      </c>
      <c r="H9130" t="s">
        <v>94</v>
      </c>
      <c r="I9130" t="s">
        <v>40</v>
      </c>
      <c r="J9130">
        <v>200</v>
      </c>
      <c r="K9130" t="s">
        <v>24</v>
      </c>
      <c r="L9130" s="13"/>
      <c r="M9130" s="14"/>
      <c r="O9130">
        <v>1584</v>
      </c>
      <c r="P9130">
        <v>242</v>
      </c>
    </row>
    <row r="9131" spans="1:19" x14ac:dyDescent="0.3">
      <c r="A9131">
        <v>92235</v>
      </c>
      <c r="B9131" s="1">
        <v>45662</v>
      </c>
      <c r="C9131" s="11">
        <v>0.4368055555555555</v>
      </c>
      <c r="D9131" s="12">
        <v>10</v>
      </c>
      <c r="E9131" s="12" t="str">
        <f>IF(Table2[[#This Row],[Request_Time]]&lt;TIME(12,0,0),"Morning",IF(Table2[[#This Row],[Request_Time]]&lt;TIME(17,0,0),"Afternoon","Evening"))</f>
        <v>Morning</v>
      </c>
      <c r="F9131" s="12"/>
      <c r="G9131" t="s">
        <v>83</v>
      </c>
      <c r="H9131" t="s">
        <v>30</v>
      </c>
      <c r="I9131" t="s">
        <v>40</v>
      </c>
      <c r="J9131">
        <v>205</v>
      </c>
      <c r="K9131" t="s">
        <v>19</v>
      </c>
      <c r="L9131" s="13">
        <v>69.66</v>
      </c>
      <c r="M9131" s="14">
        <v>16.760000000000002</v>
      </c>
      <c r="N9131">
        <v>1</v>
      </c>
      <c r="O9131">
        <v>1018</v>
      </c>
      <c r="P9131">
        <v>233</v>
      </c>
      <c r="Q9131" t="s">
        <v>53</v>
      </c>
      <c r="S9131" t="s">
        <v>21</v>
      </c>
    </row>
    <row r="9132" spans="1:19" x14ac:dyDescent="0.3">
      <c r="A9132">
        <v>92259</v>
      </c>
      <c r="B9132" s="1">
        <v>45825</v>
      </c>
      <c r="C9132" s="11">
        <v>3.888888888888889E-2</v>
      </c>
      <c r="D9132" s="12">
        <v>0</v>
      </c>
      <c r="E9132" s="12" t="str">
        <f>IF(Table2[[#This Row],[Request_Time]]&lt;TIME(12,0,0),"Morning",IF(Table2[[#This Row],[Request_Time]]&lt;TIME(17,0,0),"Afternoon","Evening"))</f>
        <v>Morning</v>
      </c>
      <c r="F9132" s="12"/>
      <c r="G9132" t="s">
        <v>38</v>
      </c>
      <c r="H9132" t="s">
        <v>30</v>
      </c>
      <c r="I9132" t="s">
        <v>40</v>
      </c>
      <c r="J9132">
        <v>217</v>
      </c>
      <c r="K9132" t="s">
        <v>31</v>
      </c>
      <c r="L9132" s="13"/>
      <c r="M9132" s="14"/>
      <c r="O9132">
        <v>1924</v>
      </c>
      <c r="P9132">
        <v>228</v>
      </c>
      <c r="R9132" t="s">
        <v>108</v>
      </c>
    </row>
    <row r="9133" spans="1:19" x14ac:dyDescent="0.3">
      <c r="A9133">
        <v>92281</v>
      </c>
      <c r="B9133" s="1">
        <v>45663</v>
      </c>
      <c r="C9133" s="11">
        <v>0.51527777777777783</v>
      </c>
      <c r="D9133" s="12">
        <v>12</v>
      </c>
      <c r="E9133" s="12" t="str">
        <f>IF(Table2[[#This Row],[Request_Time]]&lt;TIME(12,0,0),"Morning",IF(Table2[[#This Row],[Request_Time]]&lt;TIME(17,0,0),"Afternoon","Evening"))</f>
        <v>Afternoon</v>
      </c>
      <c r="F9133" s="12"/>
      <c r="G9133" t="s">
        <v>75</v>
      </c>
      <c r="H9133" t="s">
        <v>58</v>
      </c>
      <c r="I9133" t="s">
        <v>18</v>
      </c>
      <c r="J9133">
        <v>240</v>
      </c>
      <c r="K9133" t="s">
        <v>31</v>
      </c>
      <c r="L9133" s="13"/>
      <c r="M9133" s="14"/>
      <c r="O9133">
        <v>1501</v>
      </c>
      <c r="P9133">
        <v>258</v>
      </c>
      <c r="R9133" t="s">
        <v>128</v>
      </c>
    </row>
    <row r="9134" spans="1:19" x14ac:dyDescent="0.3">
      <c r="A9134">
        <v>92312</v>
      </c>
      <c r="B9134" s="1">
        <v>45725</v>
      </c>
      <c r="C9134" s="11">
        <v>4.6527777777777779E-2</v>
      </c>
      <c r="D9134" s="12">
        <v>1</v>
      </c>
      <c r="E9134" s="12" t="str">
        <f>IF(Table2[[#This Row],[Request_Time]]&lt;TIME(12,0,0),"Morning",IF(Table2[[#This Row],[Request_Time]]&lt;TIME(17,0,0),"Afternoon","Evening"))</f>
        <v>Morning</v>
      </c>
      <c r="F9134" s="12"/>
      <c r="G9134" t="s">
        <v>72</v>
      </c>
      <c r="H9134" t="s">
        <v>30</v>
      </c>
      <c r="I9134" t="s">
        <v>40</v>
      </c>
      <c r="J9134">
        <v>209</v>
      </c>
      <c r="K9134" t="s">
        <v>31</v>
      </c>
      <c r="L9134" s="13"/>
      <c r="M9134" s="14"/>
      <c r="O9134">
        <v>2165</v>
      </c>
      <c r="P9134">
        <v>210</v>
      </c>
      <c r="R9134" t="s">
        <v>41</v>
      </c>
    </row>
    <row r="9135" spans="1:19" x14ac:dyDescent="0.3">
      <c r="A9135">
        <v>92316</v>
      </c>
      <c r="B9135" s="1">
        <v>45849</v>
      </c>
      <c r="C9135" s="11">
        <v>0.55347222222222225</v>
      </c>
      <c r="D9135" s="12">
        <v>13</v>
      </c>
      <c r="E9135" s="12" t="str">
        <f>IF(Table2[[#This Row],[Request_Time]]&lt;TIME(12,0,0),"Morning",IF(Table2[[#This Row],[Request_Time]]&lt;TIME(17,0,0),"Afternoon","Evening"))</f>
        <v>Afternoon</v>
      </c>
      <c r="F9135" s="12"/>
      <c r="G9135" t="s">
        <v>81</v>
      </c>
      <c r="H9135" t="s">
        <v>6272</v>
      </c>
      <c r="I9135" t="s">
        <v>18</v>
      </c>
      <c r="J9135">
        <v>229</v>
      </c>
      <c r="K9135" t="s">
        <v>19</v>
      </c>
      <c r="L9135" s="13">
        <v>21.34</v>
      </c>
      <c r="M9135" s="14">
        <v>26.27</v>
      </c>
      <c r="N9135">
        <v>4</v>
      </c>
      <c r="O9135">
        <v>2038</v>
      </c>
      <c r="P9135">
        <v>206</v>
      </c>
      <c r="Q9135" t="s">
        <v>50</v>
      </c>
      <c r="S9135" t="s">
        <v>36</v>
      </c>
    </row>
    <row r="9136" spans="1:19" x14ac:dyDescent="0.3">
      <c r="A9136">
        <v>92325</v>
      </c>
      <c r="B9136" s="1">
        <v>45921</v>
      </c>
      <c r="C9136" s="11">
        <v>0.14722222222222223</v>
      </c>
      <c r="D9136" s="12">
        <v>3</v>
      </c>
      <c r="E9136" s="12" t="str">
        <f>IF(Table2[[#This Row],[Request_Time]]&lt;TIME(12,0,0),"Morning",IF(Table2[[#This Row],[Request_Time]]&lt;TIME(17,0,0),"Afternoon","Evening"))</f>
        <v>Morning</v>
      </c>
      <c r="F9136" s="12"/>
      <c r="G9136" t="s">
        <v>67</v>
      </c>
      <c r="H9136" t="s">
        <v>58</v>
      </c>
      <c r="I9136" t="s">
        <v>40</v>
      </c>
      <c r="J9136">
        <v>217</v>
      </c>
      <c r="K9136" t="s">
        <v>19</v>
      </c>
      <c r="L9136" s="13">
        <v>5.24</v>
      </c>
      <c r="M9136" s="14">
        <v>6.11</v>
      </c>
      <c r="N9136">
        <v>1</v>
      </c>
      <c r="O9136">
        <v>1533</v>
      </c>
      <c r="P9136">
        <v>227</v>
      </c>
      <c r="Q9136" t="s">
        <v>32</v>
      </c>
      <c r="S9136" t="s">
        <v>36</v>
      </c>
    </row>
    <row r="9137" spans="1:19" x14ac:dyDescent="0.3">
      <c r="A9137">
        <v>92355</v>
      </c>
      <c r="B9137" s="1">
        <v>46015</v>
      </c>
      <c r="C9137" s="11">
        <v>0.10625</v>
      </c>
      <c r="D9137" s="12">
        <v>2</v>
      </c>
      <c r="E9137" s="12" t="str">
        <f>IF(Table2[[#This Row],[Request_Time]]&lt;TIME(12,0,0),"Morning",IF(Table2[[#This Row],[Request_Time]]&lt;TIME(17,0,0),"Afternoon","Evening"))</f>
        <v>Morning</v>
      </c>
      <c r="F9137" s="12"/>
      <c r="G9137" t="s">
        <v>67</v>
      </c>
      <c r="H9137" t="s">
        <v>23</v>
      </c>
      <c r="I9137" t="s">
        <v>40</v>
      </c>
      <c r="J9137">
        <v>226</v>
      </c>
      <c r="K9137" t="s">
        <v>31</v>
      </c>
      <c r="L9137" s="13"/>
      <c r="M9137" s="14"/>
      <c r="O9137">
        <v>1750</v>
      </c>
      <c r="P9137">
        <v>239</v>
      </c>
      <c r="R9137" t="s">
        <v>47</v>
      </c>
    </row>
    <row r="9138" spans="1:19" x14ac:dyDescent="0.3">
      <c r="A9138">
        <v>92355</v>
      </c>
      <c r="B9138" s="1">
        <v>45746</v>
      </c>
      <c r="C9138" s="11">
        <v>0.99444444444444446</v>
      </c>
      <c r="D9138" s="12">
        <v>23</v>
      </c>
      <c r="E9138" s="12" t="str">
        <f>IF(Table2[[#This Row],[Request_Time]]&lt;TIME(12,0,0),"Morning",IF(Table2[[#This Row],[Request_Time]]&lt;TIME(17,0,0),"Afternoon","Evening"))</f>
        <v>Evening</v>
      </c>
      <c r="F9138" s="12"/>
      <c r="G9138" t="s">
        <v>30</v>
      </c>
      <c r="H9138" t="s">
        <v>26</v>
      </c>
      <c r="I9138" t="s">
        <v>27</v>
      </c>
      <c r="J9138">
        <v>206</v>
      </c>
      <c r="K9138" t="s">
        <v>31</v>
      </c>
      <c r="L9138" s="13"/>
      <c r="M9138" s="14"/>
      <c r="O9138">
        <v>1384</v>
      </c>
      <c r="P9138">
        <v>214</v>
      </c>
      <c r="R9138" t="s">
        <v>128</v>
      </c>
    </row>
    <row r="9139" spans="1:19" x14ac:dyDescent="0.3">
      <c r="A9139">
        <v>92383</v>
      </c>
      <c r="B9139" s="1">
        <v>45985</v>
      </c>
      <c r="C9139" s="11">
        <v>0.51874999999999993</v>
      </c>
      <c r="D9139" s="12">
        <v>12</v>
      </c>
      <c r="E9139" s="12" t="str">
        <f>IF(Table2[[#This Row],[Request_Time]]&lt;TIME(12,0,0),"Morning",IF(Table2[[#This Row],[Request_Time]]&lt;TIME(17,0,0),"Afternoon","Evening"))</f>
        <v>Afternoon</v>
      </c>
      <c r="F9139" s="12"/>
      <c r="G9139" t="s">
        <v>52</v>
      </c>
      <c r="H9139" t="s">
        <v>58</v>
      </c>
      <c r="I9139" t="s">
        <v>18</v>
      </c>
      <c r="J9139">
        <v>227</v>
      </c>
      <c r="K9139" t="s">
        <v>19</v>
      </c>
      <c r="L9139" s="13">
        <v>23.59</v>
      </c>
      <c r="M9139" s="14">
        <v>12.32</v>
      </c>
      <c r="N9139">
        <v>1</v>
      </c>
      <c r="O9139">
        <v>2134</v>
      </c>
      <c r="P9139">
        <v>205</v>
      </c>
      <c r="Q9139" t="s">
        <v>28</v>
      </c>
      <c r="S9139" t="s">
        <v>36</v>
      </c>
    </row>
    <row r="9140" spans="1:19" x14ac:dyDescent="0.3">
      <c r="A9140">
        <v>92388</v>
      </c>
      <c r="B9140" s="1">
        <v>45694</v>
      </c>
      <c r="C9140" s="11">
        <v>0.92708333333333337</v>
      </c>
      <c r="D9140" s="12">
        <v>22</v>
      </c>
      <c r="E9140" s="12" t="str">
        <f>IF(Table2[[#This Row],[Request_Time]]&lt;TIME(12,0,0),"Morning",IF(Table2[[#This Row],[Request_Time]]&lt;TIME(17,0,0),"Afternoon","Evening"))</f>
        <v>Evening</v>
      </c>
      <c r="F9140" s="12"/>
      <c r="G9140" t="s">
        <v>72</v>
      </c>
      <c r="H9140" t="s">
        <v>52</v>
      </c>
      <c r="I9140" t="s">
        <v>40</v>
      </c>
      <c r="J9140">
        <v>232</v>
      </c>
      <c r="K9140" t="s">
        <v>19</v>
      </c>
      <c r="L9140" s="13">
        <v>59.44</v>
      </c>
      <c r="M9140" s="14">
        <v>12.11</v>
      </c>
      <c r="N9140">
        <v>4</v>
      </c>
      <c r="O9140">
        <v>1575</v>
      </c>
      <c r="P9140">
        <v>218</v>
      </c>
      <c r="Q9140" t="s">
        <v>20</v>
      </c>
      <c r="S9140" t="s">
        <v>21</v>
      </c>
    </row>
    <row r="9141" spans="1:19" x14ac:dyDescent="0.3">
      <c r="A9141">
        <v>92388</v>
      </c>
      <c r="B9141" s="1">
        <v>45866</v>
      </c>
      <c r="C9141" s="11">
        <v>0.70138888888888884</v>
      </c>
      <c r="D9141" s="12">
        <v>16</v>
      </c>
      <c r="E9141" s="12" t="str">
        <f>IF(Table2[[#This Row],[Request_Time]]&lt;TIME(12,0,0),"Morning",IF(Table2[[#This Row],[Request_Time]]&lt;TIME(17,0,0),"Afternoon","Evening"))</f>
        <v>Afternoon</v>
      </c>
      <c r="F9141" s="12"/>
      <c r="G9141" t="s">
        <v>83</v>
      </c>
      <c r="H9141" t="s">
        <v>6273</v>
      </c>
      <c r="I9141" t="s">
        <v>18</v>
      </c>
      <c r="J9141">
        <v>220</v>
      </c>
      <c r="K9141" t="s">
        <v>31</v>
      </c>
      <c r="L9141" s="13"/>
      <c r="M9141" s="14"/>
      <c r="O9141">
        <v>1989</v>
      </c>
      <c r="P9141">
        <v>231</v>
      </c>
      <c r="R9141" t="s">
        <v>55</v>
      </c>
    </row>
    <row r="9142" spans="1:19" x14ac:dyDescent="0.3">
      <c r="A9142">
        <v>92393</v>
      </c>
      <c r="B9142" s="1">
        <v>45699</v>
      </c>
      <c r="C9142" s="11">
        <v>0.97013888888888899</v>
      </c>
      <c r="D9142" s="12">
        <v>23</v>
      </c>
      <c r="E9142" s="12" t="str">
        <f>IF(Table2[[#This Row],[Request_Time]]&lt;TIME(12,0,0),"Morning",IF(Table2[[#This Row],[Request_Time]]&lt;TIME(17,0,0),"Afternoon","Evening"))</f>
        <v>Evening</v>
      </c>
      <c r="F9142" s="12"/>
      <c r="G9142" t="s">
        <v>26</v>
      </c>
      <c r="H9142" t="s">
        <v>81</v>
      </c>
      <c r="I9142" t="s">
        <v>18</v>
      </c>
      <c r="J9142">
        <v>212</v>
      </c>
      <c r="K9142" t="s">
        <v>31</v>
      </c>
      <c r="L9142" s="13"/>
      <c r="M9142" s="14"/>
      <c r="O9142">
        <v>1860</v>
      </c>
      <c r="P9142">
        <v>237</v>
      </c>
      <c r="R9142" t="s">
        <v>41</v>
      </c>
    </row>
    <row r="9143" spans="1:19" x14ac:dyDescent="0.3">
      <c r="A9143">
        <v>92399</v>
      </c>
      <c r="B9143" s="1">
        <v>45898</v>
      </c>
      <c r="C9143" s="11">
        <v>0.5625</v>
      </c>
      <c r="D9143" s="12">
        <v>13</v>
      </c>
      <c r="E9143" s="12" t="str">
        <f>IF(Table2[[#This Row],[Request_Time]]&lt;TIME(12,0,0),"Morning",IF(Table2[[#This Row],[Request_Time]]&lt;TIME(17,0,0),"Afternoon","Evening"))</f>
        <v>Afternoon</v>
      </c>
      <c r="F9143" s="12"/>
      <c r="G9143" t="s">
        <v>75</v>
      </c>
      <c r="H9143" t="s">
        <v>23</v>
      </c>
      <c r="I9143" t="s">
        <v>40</v>
      </c>
      <c r="J9143">
        <v>260</v>
      </c>
      <c r="K9143" t="s">
        <v>19</v>
      </c>
      <c r="L9143" s="13">
        <v>69.13</v>
      </c>
      <c r="M9143" s="14">
        <v>9.25</v>
      </c>
      <c r="N9143">
        <v>3</v>
      </c>
      <c r="O9143">
        <v>2108</v>
      </c>
      <c r="P9143">
        <v>256</v>
      </c>
      <c r="Q9143" t="s">
        <v>32</v>
      </c>
      <c r="S9143" t="s">
        <v>21</v>
      </c>
    </row>
    <row r="9144" spans="1:19" x14ac:dyDescent="0.3">
      <c r="A9144">
        <v>92425</v>
      </c>
      <c r="B9144" s="1">
        <v>45796</v>
      </c>
      <c r="C9144" s="11">
        <v>0.17916666666666667</v>
      </c>
      <c r="D9144" s="12">
        <v>4</v>
      </c>
      <c r="E9144" s="12" t="str">
        <f>IF(Table2[[#This Row],[Request_Time]]&lt;TIME(12,0,0),"Morning",IF(Table2[[#This Row],[Request_Time]]&lt;TIME(17,0,0),"Afternoon","Evening"))</f>
        <v>Morning</v>
      </c>
      <c r="F9144" s="12"/>
      <c r="G9144" t="s">
        <v>72</v>
      </c>
      <c r="H9144" t="s">
        <v>6273</v>
      </c>
      <c r="I9144" t="s">
        <v>18</v>
      </c>
      <c r="J9144">
        <v>235</v>
      </c>
      <c r="K9144" t="s">
        <v>19</v>
      </c>
      <c r="L9144" s="13">
        <v>42.37</v>
      </c>
      <c r="M9144" s="14">
        <v>4.1100000000000003</v>
      </c>
      <c r="N9144">
        <v>5</v>
      </c>
      <c r="O9144">
        <v>1984</v>
      </c>
      <c r="P9144">
        <v>257</v>
      </c>
      <c r="Q9144" t="s">
        <v>50</v>
      </c>
      <c r="S9144" t="s">
        <v>21</v>
      </c>
    </row>
    <row r="9145" spans="1:19" x14ac:dyDescent="0.3">
      <c r="A9145">
        <v>92440</v>
      </c>
      <c r="B9145" s="1">
        <v>45822</v>
      </c>
      <c r="C9145" s="11">
        <v>0.30486111111111108</v>
      </c>
      <c r="D9145" s="12">
        <v>7</v>
      </c>
      <c r="E9145" s="12" t="str">
        <f>IF(Table2[[#This Row],[Request_Time]]&lt;TIME(12,0,0),"Morning",IF(Table2[[#This Row],[Request_Time]]&lt;TIME(17,0,0),"Afternoon","Evening"))</f>
        <v>Morning</v>
      </c>
      <c r="F9145" s="12"/>
      <c r="G9145" t="s">
        <v>58</v>
      </c>
      <c r="H9145" t="s">
        <v>58</v>
      </c>
      <c r="I9145" t="s">
        <v>40</v>
      </c>
      <c r="J9145">
        <v>200</v>
      </c>
      <c r="K9145" t="s">
        <v>24</v>
      </c>
      <c r="L9145" s="13"/>
      <c r="M9145" s="14"/>
      <c r="O9145">
        <v>1663</v>
      </c>
      <c r="P9145">
        <v>260</v>
      </c>
    </row>
    <row r="9146" spans="1:19" x14ac:dyDescent="0.3">
      <c r="A9146">
        <v>92454</v>
      </c>
      <c r="B9146" s="1">
        <v>45906</v>
      </c>
      <c r="C9146" s="11">
        <v>0.6430555555555556</v>
      </c>
      <c r="D9146" s="12">
        <v>15</v>
      </c>
      <c r="E9146" s="12" t="str">
        <f>IF(Table2[[#This Row],[Request_Time]]&lt;TIME(12,0,0),"Morning",IF(Table2[[#This Row],[Request_Time]]&lt;TIME(17,0,0),"Afternoon","Evening"))</f>
        <v>Afternoon</v>
      </c>
      <c r="F9146" s="12"/>
      <c r="G9146" t="s">
        <v>52</v>
      </c>
      <c r="H9146" t="s">
        <v>52</v>
      </c>
      <c r="I9146" t="s">
        <v>40</v>
      </c>
      <c r="J9146">
        <v>208</v>
      </c>
      <c r="K9146" t="s">
        <v>19</v>
      </c>
      <c r="L9146" s="13">
        <v>69.36</v>
      </c>
      <c r="M9146" s="14">
        <v>26.69</v>
      </c>
      <c r="N9146">
        <v>2</v>
      </c>
      <c r="O9146">
        <v>1619</v>
      </c>
      <c r="P9146">
        <v>260</v>
      </c>
      <c r="Q9146" t="s">
        <v>32</v>
      </c>
      <c r="S9146" t="s">
        <v>21</v>
      </c>
    </row>
    <row r="9147" spans="1:19" x14ac:dyDescent="0.3">
      <c r="A9147">
        <v>92459</v>
      </c>
      <c r="B9147" s="1">
        <v>45950</v>
      </c>
      <c r="C9147" s="11">
        <v>0.875</v>
      </c>
      <c r="D9147" s="12">
        <v>21</v>
      </c>
      <c r="E9147" s="12" t="str">
        <f>IF(Table2[[#This Row],[Request_Time]]&lt;TIME(12,0,0),"Morning",IF(Table2[[#This Row],[Request_Time]]&lt;TIME(17,0,0),"Afternoon","Evening"))</f>
        <v>Evening</v>
      </c>
      <c r="F9147" s="12"/>
      <c r="G9147" t="s">
        <v>75</v>
      </c>
      <c r="H9147" t="s">
        <v>52</v>
      </c>
      <c r="I9147" t="s">
        <v>27</v>
      </c>
      <c r="J9147">
        <v>210</v>
      </c>
      <c r="K9147" t="s">
        <v>19</v>
      </c>
      <c r="L9147" s="13">
        <v>47</v>
      </c>
      <c r="M9147" s="14">
        <v>6.16</v>
      </c>
      <c r="N9147">
        <v>3</v>
      </c>
      <c r="O9147">
        <v>1726</v>
      </c>
      <c r="P9147">
        <v>205</v>
      </c>
      <c r="Q9147" t="s">
        <v>44</v>
      </c>
      <c r="S9147" t="s">
        <v>21</v>
      </c>
    </row>
    <row r="9148" spans="1:19" x14ac:dyDescent="0.3">
      <c r="A9148">
        <v>92466</v>
      </c>
      <c r="B9148" s="1">
        <v>45689</v>
      </c>
      <c r="C9148" s="11">
        <v>0.3125</v>
      </c>
      <c r="D9148" s="12">
        <v>7</v>
      </c>
      <c r="E9148" s="12" t="str">
        <f>IF(Table2[[#This Row],[Request_Time]]&lt;TIME(12,0,0),"Morning",IF(Table2[[#This Row],[Request_Time]]&lt;TIME(17,0,0),"Afternoon","Evening"))</f>
        <v>Morning</v>
      </c>
      <c r="F9148" s="12"/>
      <c r="G9148" t="s">
        <v>26</v>
      </c>
      <c r="H9148" t="s">
        <v>38</v>
      </c>
      <c r="I9148" t="s">
        <v>18</v>
      </c>
      <c r="J9148">
        <v>246</v>
      </c>
      <c r="K9148" t="s">
        <v>19</v>
      </c>
      <c r="L9148" s="13">
        <v>59.4</v>
      </c>
      <c r="M9148" s="14">
        <v>4.82</v>
      </c>
      <c r="N9148">
        <v>4</v>
      </c>
      <c r="O9148">
        <v>1233</v>
      </c>
      <c r="P9148">
        <v>246</v>
      </c>
      <c r="Q9148" t="s">
        <v>44</v>
      </c>
      <c r="S9148" t="s">
        <v>36</v>
      </c>
    </row>
    <row r="9149" spans="1:19" x14ac:dyDescent="0.3">
      <c r="A9149">
        <v>92490</v>
      </c>
      <c r="B9149" s="1">
        <v>45990</v>
      </c>
      <c r="C9149" s="11">
        <v>0.8256944444444444</v>
      </c>
      <c r="D9149" s="12">
        <v>19</v>
      </c>
      <c r="E9149" s="12" t="str">
        <f>IF(Table2[[#This Row],[Request_Time]]&lt;TIME(12,0,0),"Morning",IF(Table2[[#This Row],[Request_Time]]&lt;TIME(17,0,0),"Afternoon","Evening"))</f>
        <v>Evening</v>
      </c>
      <c r="F9149" s="12"/>
      <c r="G9149" t="s">
        <v>58</v>
      </c>
      <c r="H9149" t="s">
        <v>38</v>
      </c>
      <c r="I9149" t="s">
        <v>40</v>
      </c>
      <c r="J9149">
        <v>223</v>
      </c>
      <c r="K9149" t="s">
        <v>31</v>
      </c>
      <c r="L9149" s="13"/>
      <c r="M9149" s="14"/>
      <c r="O9149">
        <v>1978</v>
      </c>
      <c r="P9149">
        <v>233</v>
      </c>
      <c r="R9149" t="s">
        <v>55</v>
      </c>
    </row>
    <row r="9150" spans="1:19" x14ac:dyDescent="0.3">
      <c r="A9150">
        <v>92506</v>
      </c>
      <c r="B9150" s="1">
        <v>45936</v>
      </c>
      <c r="C9150" s="11">
        <v>0.56458333333333333</v>
      </c>
      <c r="D9150" s="12">
        <v>13</v>
      </c>
      <c r="E9150" s="12" t="str">
        <f>IF(Table2[[#This Row],[Request_Time]]&lt;TIME(12,0,0),"Morning",IF(Table2[[#This Row],[Request_Time]]&lt;TIME(17,0,0),"Afternoon","Evening"))</f>
        <v>Afternoon</v>
      </c>
      <c r="F9150" s="12"/>
      <c r="G9150" t="s">
        <v>23</v>
      </c>
      <c r="H9150" t="s">
        <v>81</v>
      </c>
      <c r="I9150" t="s">
        <v>40</v>
      </c>
      <c r="J9150">
        <v>255</v>
      </c>
      <c r="K9150" t="s">
        <v>19</v>
      </c>
      <c r="L9150" s="13">
        <v>52.24</v>
      </c>
      <c r="M9150" s="14">
        <v>24.01</v>
      </c>
      <c r="N9150">
        <v>4</v>
      </c>
      <c r="O9150">
        <v>1635</v>
      </c>
      <c r="P9150">
        <v>255</v>
      </c>
      <c r="Q9150" t="s">
        <v>32</v>
      </c>
      <c r="S9150" t="s">
        <v>21</v>
      </c>
    </row>
    <row r="9151" spans="1:19" x14ac:dyDescent="0.3">
      <c r="A9151">
        <v>92507</v>
      </c>
      <c r="B9151" s="1">
        <v>45707</v>
      </c>
      <c r="C9151" s="11">
        <v>0.71666666666666667</v>
      </c>
      <c r="D9151" s="12">
        <v>17</v>
      </c>
      <c r="E9151" s="12" t="str">
        <f>IF(Table2[[#This Row],[Request_Time]]&lt;TIME(12,0,0),"Morning",IF(Table2[[#This Row],[Request_Time]]&lt;TIME(17,0,0),"Afternoon","Evening"))</f>
        <v>Evening</v>
      </c>
      <c r="F9151" s="12"/>
      <c r="G9151" t="s">
        <v>75</v>
      </c>
      <c r="H9151" t="s">
        <v>81</v>
      </c>
      <c r="I9151" t="s">
        <v>27</v>
      </c>
      <c r="J9151">
        <v>206</v>
      </c>
      <c r="K9151" t="s">
        <v>19</v>
      </c>
      <c r="L9151" s="13">
        <v>48.85</v>
      </c>
      <c r="M9151" s="14">
        <v>26.59</v>
      </c>
      <c r="N9151">
        <v>3</v>
      </c>
      <c r="O9151">
        <v>1525</v>
      </c>
      <c r="P9151">
        <v>203</v>
      </c>
      <c r="Q9151" t="s">
        <v>32</v>
      </c>
      <c r="S9151" t="s">
        <v>21</v>
      </c>
    </row>
    <row r="9152" spans="1:19" x14ac:dyDescent="0.3">
      <c r="A9152">
        <v>92516</v>
      </c>
      <c r="B9152" s="1">
        <v>45715</v>
      </c>
      <c r="C9152" s="11">
        <v>0.31666666666666665</v>
      </c>
      <c r="D9152" s="12">
        <v>7</v>
      </c>
      <c r="E9152" s="12" t="str">
        <f>IF(Table2[[#This Row],[Request_Time]]&lt;TIME(12,0,0),"Morning",IF(Table2[[#This Row],[Request_Time]]&lt;TIME(17,0,0),"Afternoon","Evening"))</f>
        <v>Morning</v>
      </c>
      <c r="F9152" s="12"/>
      <c r="G9152" t="s">
        <v>72</v>
      </c>
      <c r="H9152" t="s">
        <v>75</v>
      </c>
      <c r="I9152" t="s">
        <v>18</v>
      </c>
      <c r="J9152">
        <v>213</v>
      </c>
      <c r="K9152" t="s">
        <v>19</v>
      </c>
      <c r="L9152" s="13">
        <v>27.42</v>
      </c>
      <c r="M9152" s="14">
        <v>25.65</v>
      </c>
      <c r="N9152">
        <v>5</v>
      </c>
      <c r="O9152">
        <v>1238</v>
      </c>
      <c r="P9152">
        <v>206</v>
      </c>
      <c r="Q9152" t="s">
        <v>50</v>
      </c>
      <c r="S9152" t="s">
        <v>36</v>
      </c>
    </row>
    <row r="9153" spans="1:19" x14ac:dyDescent="0.3">
      <c r="A9153">
        <v>92529</v>
      </c>
      <c r="B9153" s="1">
        <v>46002</v>
      </c>
      <c r="C9153" s="11">
        <v>0.93472222222222223</v>
      </c>
      <c r="D9153" s="12">
        <v>22</v>
      </c>
      <c r="E9153" s="12" t="str">
        <f>IF(Table2[[#This Row],[Request_Time]]&lt;TIME(12,0,0),"Morning",IF(Table2[[#This Row],[Request_Time]]&lt;TIME(17,0,0),"Afternoon","Evening"))</f>
        <v>Evening</v>
      </c>
      <c r="F9153" s="12"/>
      <c r="G9153" t="s">
        <v>83</v>
      </c>
      <c r="H9153" t="s">
        <v>52</v>
      </c>
      <c r="I9153" t="s">
        <v>27</v>
      </c>
      <c r="J9153">
        <v>209</v>
      </c>
      <c r="K9153" t="s">
        <v>31</v>
      </c>
      <c r="L9153" s="13"/>
      <c r="M9153" s="14"/>
      <c r="O9153">
        <v>1661</v>
      </c>
      <c r="P9153">
        <v>212</v>
      </c>
      <c r="R9153" t="s">
        <v>47</v>
      </c>
    </row>
    <row r="9154" spans="1:19" x14ac:dyDescent="0.3">
      <c r="A9154">
        <v>92529</v>
      </c>
      <c r="B9154" s="1">
        <v>45916</v>
      </c>
      <c r="C9154" s="11">
        <v>0.47569444444444442</v>
      </c>
      <c r="D9154" s="12">
        <v>11</v>
      </c>
      <c r="E9154" s="12" t="str">
        <f>IF(Table2[[#This Row],[Request_Time]]&lt;TIME(12,0,0),"Morning",IF(Table2[[#This Row],[Request_Time]]&lt;TIME(17,0,0),"Afternoon","Evening"))</f>
        <v>Morning</v>
      </c>
      <c r="F9154" s="12"/>
      <c r="G9154" t="s">
        <v>23</v>
      </c>
      <c r="H9154" t="s">
        <v>52</v>
      </c>
      <c r="I9154" t="s">
        <v>40</v>
      </c>
      <c r="J9154">
        <v>260</v>
      </c>
      <c r="K9154" t="s">
        <v>24</v>
      </c>
      <c r="L9154" s="13"/>
      <c r="M9154" s="14"/>
      <c r="O9154">
        <v>1350</v>
      </c>
      <c r="P9154">
        <v>227</v>
      </c>
    </row>
    <row r="9155" spans="1:19" x14ac:dyDescent="0.3">
      <c r="A9155">
        <v>92535</v>
      </c>
      <c r="B9155" s="1">
        <v>45807</v>
      </c>
      <c r="C9155" s="11">
        <v>0.16944444444444443</v>
      </c>
      <c r="D9155" s="12">
        <v>4</v>
      </c>
      <c r="E9155" s="12" t="str">
        <f>IF(Table2[[#This Row],[Request_Time]]&lt;TIME(12,0,0),"Morning",IF(Table2[[#This Row],[Request_Time]]&lt;TIME(17,0,0),"Afternoon","Evening"))</f>
        <v>Morning</v>
      </c>
      <c r="F9155" s="12"/>
      <c r="G9155" t="s">
        <v>38</v>
      </c>
      <c r="H9155" t="s">
        <v>52</v>
      </c>
      <c r="I9155" t="s">
        <v>27</v>
      </c>
      <c r="J9155">
        <v>205</v>
      </c>
      <c r="K9155" t="s">
        <v>19</v>
      </c>
      <c r="L9155" s="13">
        <v>70.150000000000006</v>
      </c>
      <c r="M9155" s="14">
        <v>21.08</v>
      </c>
      <c r="N9155">
        <v>4</v>
      </c>
      <c r="O9155">
        <v>2179</v>
      </c>
      <c r="P9155">
        <v>208</v>
      </c>
      <c r="Q9155" t="s">
        <v>44</v>
      </c>
      <c r="S9155" t="s">
        <v>21</v>
      </c>
    </row>
    <row r="9156" spans="1:19" x14ac:dyDescent="0.3">
      <c r="A9156">
        <v>92539</v>
      </c>
      <c r="B9156" s="1">
        <v>45868</v>
      </c>
      <c r="C9156" s="11">
        <v>0.54722222222222217</v>
      </c>
      <c r="D9156" s="12">
        <v>13</v>
      </c>
      <c r="E9156" s="12" t="str">
        <f>IF(Table2[[#This Row],[Request_Time]]&lt;TIME(12,0,0),"Morning",IF(Table2[[#This Row],[Request_Time]]&lt;TIME(17,0,0),"Afternoon","Evening"))</f>
        <v>Afternoon</v>
      </c>
      <c r="F9156" s="12"/>
      <c r="G9156" t="s">
        <v>91</v>
      </c>
      <c r="H9156" t="s">
        <v>94</v>
      </c>
      <c r="I9156" t="s">
        <v>18</v>
      </c>
      <c r="J9156">
        <v>258</v>
      </c>
      <c r="K9156" t="s">
        <v>31</v>
      </c>
      <c r="L9156" s="13"/>
      <c r="M9156" s="14"/>
      <c r="O9156">
        <v>1883</v>
      </c>
      <c r="P9156">
        <v>245</v>
      </c>
      <c r="R9156" t="s">
        <v>108</v>
      </c>
    </row>
    <row r="9157" spans="1:19" x14ac:dyDescent="0.3">
      <c r="A9157">
        <v>92544</v>
      </c>
      <c r="B9157" s="1">
        <v>45674</v>
      </c>
      <c r="C9157" s="11">
        <v>0.80138888888888893</v>
      </c>
      <c r="D9157" s="12">
        <v>19</v>
      </c>
      <c r="E9157" s="12" t="str">
        <f>IF(Table2[[#This Row],[Request_Time]]&lt;TIME(12,0,0),"Morning",IF(Table2[[#This Row],[Request_Time]]&lt;TIME(17,0,0),"Afternoon","Evening"))</f>
        <v>Evening</v>
      </c>
      <c r="F9157" s="12"/>
      <c r="G9157" t="s">
        <v>81</v>
      </c>
      <c r="H9157" t="s">
        <v>6272</v>
      </c>
      <c r="I9157" t="s">
        <v>27</v>
      </c>
      <c r="J9157">
        <v>206</v>
      </c>
      <c r="K9157" t="s">
        <v>19</v>
      </c>
      <c r="L9157" s="13">
        <v>44.29</v>
      </c>
      <c r="M9157" s="14">
        <v>4.51</v>
      </c>
      <c r="N9157">
        <v>4</v>
      </c>
      <c r="O9157">
        <v>1793</v>
      </c>
      <c r="P9157">
        <v>206</v>
      </c>
      <c r="Q9157" t="s">
        <v>53</v>
      </c>
      <c r="S9157" t="s">
        <v>21</v>
      </c>
    </row>
    <row r="9158" spans="1:19" x14ac:dyDescent="0.3">
      <c r="A9158">
        <v>92544</v>
      </c>
      <c r="B9158" s="1">
        <v>46006</v>
      </c>
      <c r="C9158" s="11">
        <v>0.44930555555555557</v>
      </c>
      <c r="D9158" s="12">
        <v>10</v>
      </c>
      <c r="E9158" s="12" t="str">
        <f>IF(Table2[[#This Row],[Request_Time]]&lt;TIME(12,0,0),"Morning",IF(Table2[[#This Row],[Request_Time]]&lt;TIME(17,0,0),"Afternoon","Evening"))</f>
        <v>Morning</v>
      </c>
      <c r="F9158" s="12"/>
      <c r="G9158" t="s">
        <v>72</v>
      </c>
      <c r="H9158" t="s">
        <v>91</v>
      </c>
      <c r="I9158" t="s">
        <v>40</v>
      </c>
      <c r="J9158">
        <v>226</v>
      </c>
      <c r="K9158" t="s">
        <v>24</v>
      </c>
      <c r="L9158" s="13"/>
      <c r="M9158" s="14"/>
      <c r="O9158">
        <v>1427</v>
      </c>
      <c r="P9158">
        <v>256</v>
      </c>
    </row>
    <row r="9159" spans="1:19" x14ac:dyDescent="0.3">
      <c r="A9159">
        <v>92552</v>
      </c>
      <c r="B9159" s="1">
        <v>45835</v>
      </c>
      <c r="C9159" s="11">
        <v>0.25277777777777777</v>
      </c>
      <c r="D9159" s="12">
        <v>6</v>
      </c>
      <c r="E9159" s="12" t="str">
        <f>IF(Table2[[#This Row],[Request_Time]]&lt;TIME(12,0,0),"Morning",IF(Table2[[#This Row],[Request_Time]]&lt;TIME(17,0,0),"Afternoon","Evening"))</f>
        <v>Morning</v>
      </c>
      <c r="F9159" s="12"/>
      <c r="G9159" t="s">
        <v>72</v>
      </c>
      <c r="H9159" t="s">
        <v>67</v>
      </c>
      <c r="I9159" t="s">
        <v>40</v>
      </c>
      <c r="J9159">
        <v>229</v>
      </c>
      <c r="K9159" t="s">
        <v>31</v>
      </c>
      <c r="L9159" s="13"/>
      <c r="M9159" s="14"/>
      <c r="O9159">
        <v>1610</v>
      </c>
      <c r="P9159">
        <v>230</v>
      </c>
      <c r="R9159" t="s">
        <v>61</v>
      </c>
    </row>
    <row r="9160" spans="1:19" x14ac:dyDescent="0.3">
      <c r="A9160">
        <v>92568</v>
      </c>
      <c r="B9160" s="1">
        <v>45820</v>
      </c>
      <c r="C9160" s="11">
        <v>0.50208333333333333</v>
      </c>
      <c r="D9160" s="12">
        <v>12</v>
      </c>
      <c r="E9160" s="12" t="str">
        <f>IF(Table2[[#This Row],[Request_Time]]&lt;TIME(12,0,0),"Morning",IF(Table2[[#This Row],[Request_Time]]&lt;TIME(17,0,0),"Afternoon","Evening"))</f>
        <v>Afternoon</v>
      </c>
      <c r="F9160" s="12"/>
      <c r="G9160" t="s">
        <v>83</v>
      </c>
      <c r="H9160" t="s">
        <v>75</v>
      </c>
      <c r="I9160" t="s">
        <v>27</v>
      </c>
      <c r="J9160">
        <v>244</v>
      </c>
      <c r="K9160" t="s">
        <v>19</v>
      </c>
      <c r="L9160" s="13">
        <v>29.35</v>
      </c>
      <c r="M9160" s="14">
        <v>11.09</v>
      </c>
      <c r="N9160">
        <v>4</v>
      </c>
      <c r="O9160">
        <v>2192</v>
      </c>
      <c r="P9160">
        <v>213</v>
      </c>
      <c r="Q9160" t="s">
        <v>28</v>
      </c>
      <c r="S9160" t="s">
        <v>36</v>
      </c>
    </row>
    <row r="9161" spans="1:19" x14ac:dyDescent="0.3">
      <c r="A9161">
        <v>92573</v>
      </c>
      <c r="B9161" s="1">
        <v>45760</v>
      </c>
      <c r="C9161" s="11">
        <v>1.8055555555555557E-2</v>
      </c>
      <c r="D9161" s="12">
        <v>0</v>
      </c>
      <c r="E9161" s="12" t="str">
        <f>IF(Table2[[#This Row],[Request_Time]]&lt;TIME(12,0,0),"Morning",IF(Table2[[#This Row],[Request_Time]]&lt;TIME(17,0,0),"Afternoon","Evening"))</f>
        <v>Morning</v>
      </c>
      <c r="F9161" s="12"/>
      <c r="G9161" t="s">
        <v>6272</v>
      </c>
      <c r="H9161" t="s">
        <v>58</v>
      </c>
      <c r="I9161" t="s">
        <v>18</v>
      </c>
      <c r="J9161">
        <v>229</v>
      </c>
      <c r="K9161" t="s">
        <v>19</v>
      </c>
      <c r="L9161" s="13">
        <v>46.49</v>
      </c>
      <c r="M9161" s="14">
        <v>12.88</v>
      </c>
      <c r="N9161">
        <v>2</v>
      </c>
      <c r="O9161">
        <v>2131</v>
      </c>
      <c r="P9161">
        <v>216</v>
      </c>
      <c r="Q9161" t="s">
        <v>44</v>
      </c>
      <c r="S9161" t="s">
        <v>36</v>
      </c>
    </row>
    <row r="9162" spans="1:19" x14ac:dyDescent="0.3">
      <c r="A9162">
        <v>92582</v>
      </c>
      <c r="B9162" s="1">
        <v>45935</v>
      </c>
      <c r="C9162" s="11">
        <v>1.8749999999999999E-2</v>
      </c>
      <c r="D9162" s="12">
        <v>0</v>
      </c>
      <c r="E9162" s="12" t="str">
        <f>IF(Table2[[#This Row],[Request_Time]]&lt;TIME(12,0,0),"Morning",IF(Table2[[#This Row],[Request_Time]]&lt;TIME(17,0,0),"Afternoon","Evening"))</f>
        <v>Morning</v>
      </c>
      <c r="F9162" s="12"/>
      <c r="G9162" t="s">
        <v>26</v>
      </c>
      <c r="H9162" t="s">
        <v>83</v>
      </c>
      <c r="I9162" t="s">
        <v>27</v>
      </c>
      <c r="J9162">
        <v>225</v>
      </c>
      <c r="K9162" t="s">
        <v>31</v>
      </c>
      <c r="L9162" s="13"/>
      <c r="M9162" s="14"/>
      <c r="O9162">
        <v>1518</v>
      </c>
      <c r="P9162">
        <v>242</v>
      </c>
      <c r="R9162" t="s">
        <v>61</v>
      </c>
    </row>
    <row r="9163" spans="1:19" x14ac:dyDescent="0.3">
      <c r="A9163">
        <v>92587</v>
      </c>
      <c r="B9163" s="1">
        <v>45695</v>
      </c>
      <c r="C9163" s="11">
        <v>0.39374999999999999</v>
      </c>
      <c r="D9163" s="12">
        <v>9</v>
      </c>
      <c r="E9163" s="12" t="str">
        <f>IF(Table2[[#This Row],[Request_Time]]&lt;TIME(12,0,0),"Morning",IF(Table2[[#This Row],[Request_Time]]&lt;TIME(17,0,0),"Afternoon","Evening"))</f>
        <v>Morning</v>
      </c>
      <c r="F9163" s="12"/>
      <c r="G9163" t="s">
        <v>91</v>
      </c>
      <c r="H9163" t="s">
        <v>38</v>
      </c>
      <c r="I9163" t="s">
        <v>18</v>
      </c>
      <c r="J9163">
        <v>256</v>
      </c>
      <c r="K9163" t="s">
        <v>19</v>
      </c>
      <c r="L9163" s="13">
        <v>57.71</v>
      </c>
      <c r="M9163" s="14">
        <v>3.49</v>
      </c>
      <c r="N9163">
        <v>5</v>
      </c>
      <c r="O9163">
        <v>1406</v>
      </c>
      <c r="P9163">
        <v>239</v>
      </c>
      <c r="Q9163" t="s">
        <v>28</v>
      </c>
      <c r="S9163" t="s">
        <v>36</v>
      </c>
    </row>
    <row r="9164" spans="1:19" x14ac:dyDescent="0.3">
      <c r="A9164">
        <v>92588</v>
      </c>
      <c r="B9164" s="1">
        <v>45791</v>
      </c>
      <c r="C9164" s="11">
        <v>0.43472222222222223</v>
      </c>
      <c r="D9164" s="12">
        <v>10</v>
      </c>
      <c r="E9164" s="12" t="str">
        <f>IF(Table2[[#This Row],[Request_Time]]&lt;TIME(12,0,0),"Morning",IF(Table2[[#This Row],[Request_Time]]&lt;TIME(17,0,0),"Afternoon","Evening"))</f>
        <v>Morning</v>
      </c>
      <c r="F9164" s="12"/>
      <c r="G9164" t="s">
        <v>6272</v>
      </c>
      <c r="H9164" t="s">
        <v>6273</v>
      </c>
      <c r="I9164" t="s">
        <v>18</v>
      </c>
      <c r="J9164">
        <v>213</v>
      </c>
      <c r="K9164" t="s">
        <v>19</v>
      </c>
      <c r="L9164" s="13">
        <v>37.35</v>
      </c>
      <c r="M9164" s="14">
        <v>16.690000000000001</v>
      </c>
      <c r="N9164">
        <v>5</v>
      </c>
      <c r="O9164">
        <v>2115</v>
      </c>
      <c r="P9164">
        <v>258</v>
      </c>
      <c r="Q9164" t="s">
        <v>20</v>
      </c>
      <c r="S9164" t="s">
        <v>36</v>
      </c>
    </row>
    <row r="9165" spans="1:19" x14ac:dyDescent="0.3">
      <c r="A9165">
        <v>92593</v>
      </c>
      <c r="B9165" s="1">
        <v>45858</v>
      </c>
      <c r="C9165" s="11">
        <v>0.49374999999999997</v>
      </c>
      <c r="D9165" s="12">
        <v>11</v>
      </c>
      <c r="E9165" s="12" t="str">
        <f>IF(Table2[[#This Row],[Request_Time]]&lt;TIME(12,0,0),"Morning",IF(Table2[[#This Row],[Request_Time]]&lt;TIME(17,0,0),"Afternoon","Evening"))</f>
        <v>Morning</v>
      </c>
      <c r="F9165" s="12"/>
      <c r="G9165" t="s">
        <v>26</v>
      </c>
      <c r="H9165" t="s">
        <v>26</v>
      </c>
      <c r="I9165" t="s">
        <v>27</v>
      </c>
      <c r="J9165">
        <v>243</v>
      </c>
      <c r="K9165" t="s">
        <v>19</v>
      </c>
      <c r="L9165" s="13">
        <v>9.48</v>
      </c>
      <c r="M9165" s="14">
        <v>23.35</v>
      </c>
      <c r="N9165">
        <v>2</v>
      </c>
      <c r="O9165">
        <v>1226</v>
      </c>
      <c r="P9165">
        <v>248</v>
      </c>
      <c r="Q9165" t="s">
        <v>53</v>
      </c>
      <c r="S9165" t="s">
        <v>21</v>
      </c>
    </row>
    <row r="9166" spans="1:19" x14ac:dyDescent="0.3">
      <c r="A9166">
        <v>92593</v>
      </c>
      <c r="B9166" s="1">
        <v>45958</v>
      </c>
      <c r="C9166" s="11">
        <v>0.37847222222222227</v>
      </c>
      <c r="D9166" s="12">
        <v>9</v>
      </c>
      <c r="E9166" s="12" t="str">
        <f>IF(Table2[[#This Row],[Request_Time]]&lt;TIME(12,0,0),"Morning",IF(Table2[[#This Row],[Request_Time]]&lt;TIME(17,0,0),"Afternoon","Evening"))</f>
        <v>Morning</v>
      </c>
      <c r="F9166" s="12"/>
      <c r="G9166" t="s">
        <v>6273</v>
      </c>
      <c r="H9166" t="s">
        <v>67</v>
      </c>
      <c r="I9166" t="s">
        <v>18</v>
      </c>
      <c r="J9166">
        <v>231</v>
      </c>
      <c r="K9166" t="s">
        <v>31</v>
      </c>
      <c r="L9166" s="13"/>
      <c r="M9166" s="14"/>
      <c r="O9166">
        <v>2137</v>
      </c>
      <c r="P9166">
        <v>223</v>
      </c>
      <c r="R9166" t="s">
        <v>61</v>
      </c>
    </row>
    <row r="9167" spans="1:19" x14ac:dyDescent="0.3">
      <c r="A9167">
        <v>92610</v>
      </c>
      <c r="B9167" s="1">
        <v>45947</v>
      </c>
      <c r="C9167" s="11">
        <v>0.93888888888888899</v>
      </c>
      <c r="D9167" s="12">
        <v>22</v>
      </c>
      <c r="E9167" s="12" t="str">
        <f>IF(Table2[[#This Row],[Request_Time]]&lt;TIME(12,0,0),"Morning",IF(Table2[[#This Row],[Request_Time]]&lt;TIME(17,0,0),"Afternoon","Evening"))</f>
        <v>Evening</v>
      </c>
      <c r="F9167" s="12"/>
      <c r="G9167" t="s">
        <v>6273</v>
      </c>
      <c r="H9167" t="s">
        <v>23</v>
      </c>
      <c r="I9167" t="s">
        <v>18</v>
      </c>
      <c r="J9167">
        <v>208</v>
      </c>
      <c r="K9167" t="s">
        <v>19</v>
      </c>
      <c r="L9167" s="13">
        <v>6.11</v>
      </c>
      <c r="M9167" s="14">
        <v>0.63</v>
      </c>
      <c r="N9167">
        <v>5</v>
      </c>
      <c r="O9167">
        <v>1617</v>
      </c>
      <c r="P9167">
        <v>251</v>
      </c>
      <c r="Q9167" t="s">
        <v>50</v>
      </c>
      <c r="S9167" t="s">
        <v>21</v>
      </c>
    </row>
    <row r="9168" spans="1:19" x14ac:dyDescent="0.3">
      <c r="A9168">
        <v>92611</v>
      </c>
      <c r="B9168" s="1">
        <v>45857</v>
      </c>
      <c r="C9168" s="11">
        <v>5.486111111111111E-2</v>
      </c>
      <c r="D9168" s="12">
        <v>1</v>
      </c>
      <c r="E9168" s="12" t="str">
        <f>IF(Table2[[#This Row],[Request_Time]]&lt;TIME(12,0,0),"Morning",IF(Table2[[#This Row],[Request_Time]]&lt;TIME(17,0,0),"Afternoon","Evening"))</f>
        <v>Morning</v>
      </c>
      <c r="F9168" s="12"/>
      <c r="G9168" t="s">
        <v>67</v>
      </c>
      <c r="H9168" t="s">
        <v>72</v>
      </c>
      <c r="I9168" t="s">
        <v>18</v>
      </c>
      <c r="J9168">
        <v>258</v>
      </c>
      <c r="K9168" t="s">
        <v>19</v>
      </c>
      <c r="L9168" s="13">
        <v>50.09</v>
      </c>
      <c r="M9168" s="14">
        <v>24.76</v>
      </c>
      <c r="N9168">
        <v>5</v>
      </c>
      <c r="O9168">
        <v>1097</v>
      </c>
      <c r="P9168">
        <v>222</v>
      </c>
      <c r="Q9168" t="s">
        <v>53</v>
      </c>
      <c r="S9168" t="s">
        <v>21</v>
      </c>
    </row>
    <row r="9169" spans="1:19" x14ac:dyDescent="0.3">
      <c r="A9169">
        <v>92614</v>
      </c>
      <c r="B9169" s="1">
        <v>45871</v>
      </c>
      <c r="C9169" s="11">
        <v>0.1763888888888889</v>
      </c>
      <c r="D9169" s="12">
        <v>4</v>
      </c>
      <c r="E9169" s="12" t="str">
        <f>IF(Table2[[#This Row],[Request_Time]]&lt;TIME(12,0,0),"Morning",IF(Table2[[#This Row],[Request_Time]]&lt;TIME(17,0,0),"Afternoon","Evening"))</f>
        <v>Morning</v>
      </c>
      <c r="F9169" s="12"/>
      <c r="G9169" t="s">
        <v>6272</v>
      </c>
      <c r="H9169" t="s">
        <v>23</v>
      </c>
      <c r="I9169" t="s">
        <v>40</v>
      </c>
      <c r="J9169">
        <v>222</v>
      </c>
      <c r="K9169" t="s">
        <v>19</v>
      </c>
      <c r="L9169" s="13">
        <v>17.690000000000001</v>
      </c>
      <c r="M9169" s="14">
        <v>25.92</v>
      </c>
      <c r="N9169">
        <v>4</v>
      </c>
      <c r="O9169">
        <v>1111</v>
      </c>
      <c r="P9169">
        <v>215</v>
      </c>
      <c r="Q9169" t="s">
        <v>20</v>
      </c>
      <c r="S9169" t="s">
        <v>36</v>
      </c>
    </row>
    <row r="9170" spans="1:19" x14ac:dyDescent="0.3">
      <c r="A9170">
        <v>92620</v>
      </c>
      <c r="B9170" s="1">
        <v>45860</v>
      </c>
      <c r="C9170" s="11">
        <v>0.19722222222222222</v>
      </c>
      <c r="D9170" s="12">
        <v>4</v>
      </c>
      <c r="E9170" s="12" t="str">
        <f>IF(Table2[[#This Row],[Request_Time]]&lt;TIME(12,0,0),"Morning",IF(Table2[[#This Row],[Request_Time]]&lt;TIME(17,0,0),"Afternoon","Evening"))</f>
        <v>Morning</v>
      </c>
      <c r="F9170" s="12"/>
      <c r="G9170" t="s">
        <v>83</v>
      </c>
      <c r="H9170" t="s">
        <v>23</v>
      </c>
      <c r="I9170" t="s">
        <v>40</v>
      </c>
      <c r="J9170">
        <v>238</v>
      </c>
      <c r="K9170" t="s">
        <v>19</v>
      </c>
      <c r="L9170" s="13">
        <v>59.52</v>
      </c>
      <c r="M9170" s="14">
        <v>10.59</v>
      </c>
      <c r="N9170">
        <v>4</v>
      </c>
      <c r="O9170">
        <v>1913</v>
      </c>
      <c r="P9170">
        <v>220</v>
      </c>
      <c r="Q9170" t="s">
        <v>32</v>
      </c>
      <c r="S9170" t="s">
        <v>36</v>
      </c>
    </row>
    <row r="9171" spans="1:19" x14ac:dyDescent="0.3">
      <c r="A9171">
        <v>92633</v>
      </c>
      <c r="B9171" s="1">
        <v>45709</v>
      </c>
      <c r="C9171" s="11">
        <v>0.3979166666666667</v>
      </c>
      <c r="D9171" s="12">
        <v>9</v>
      </c>
      <c r="E9171" s="12" t="str">
        <f>IF(Table2[[#This Row],[Request_Time]]&lt;TIME(12,0,0),"Morning",IF(Table2[[#This Row],[Request_Time]]&lt;TIME(17,0,0),"Afternoon","Evening"))</f>
        <v>Morning</v>
      </c>
      <c r="F9171" s="12"/>
      <c r="G9171" t="s">
        <v>38</v>
      </c>
      <c r="H9171" t="s">
        <v>38</v>
      </c>
      <c r="I9171" t="s">
        <v>18</v>
      </c>
      <c r="J9171">
        <v>200</v>
      </c>
      <c r="K9171" t="s">
        <v>19</v>
      </c>
      <c r="L9171" s="13">
        <v>56.19</v>
      </c>
      <c r="M9171" s="14">
        <v>19.86</v>
      </c>
      <c r="N9171">
        <v>2</v>
      </c>
      <c r="O9171">
        <v>1350</v>
      </c>
      <c r="P9171">
        <v>236</v>
      </c>
      <c r="Q9171" t="s">
        <v>28</v>
      </c>
      <c r="S9171" t="s">
        <v>36</v>
      </c>
    </row>
    <row r="9172" spans="1:19" x14ac:dyDescent="0.3">
      <c r="A9172">
        <v>92644</v>
      </c>
      <c r="B9172" s="1">
        <v>45698</v>
      </c>
      <c r="C9172" s="11">
        <v>3.3333333333333333E-2</v>
      </c>
      <c r="D9172" s="12">
        <v>0</v>
      </c>
      <c r="E9172" s="12" t="str">
        <f>IF(Table2[[#This Row],[Request_Time]]&lt;TIME(12,0,0),"Morning",IF(Table2[[#This Row],[Request_Time]]&lt;TIME(17,0,0),"Afternoon","Evening"))</f>
        <v>Morning</v>
      </c>
      <c r="F9172" s="12"/>
      <c r="G9172" t="s">
        <v>6272</v>
      </c>
      <c r="H9172" t="s">
        <v>52</v>
      </c>
      <c r="I9172" t="s">
        <v>27</v>
      </c>
      <c r="J9172">
        <v>227</v>
      </c>
      <c r="K9172" t="s">
        <v>19</v>
      </c>
      <c r="L9172" s="13">
        <v>57.59</v>
      </c>
      <c r="M9172" s="14">
        <v>27.34</v>
      </c>
      <c r="N9172">
        <v>5</v>
      </c>
      <c r="O9172">
        <v>1402</v>
      </c>
      <c r="P9172">
        <v>217</v>
      </c>
      <c r="Q9172" t="s">
        <v>44</v>
      </c>
      <c r="S9172" t="s">
        <v>36</v>
      </c>
    </row>
    <row r="9173" spans="1:19" x14ac:dyDescent="0.3">
      <c r="A9173">
        <v>92654</v>
      </c>
      <c r="B9173" s="1">
        <v>45987</v>
      </c>
      <c r="C9173" s="11">
        <v>0.48055555555555557</v>
      </c>
      <c r="D9173" s="12">
        <v>11</v>
      </c>
      <c r="E9173" s="12" t="str">
        <f>IF(Table2[[#This Row],[Request_Time]]&lt;TIME(12,0,0),"Morning",IF(Table2[[#This Row],[Request_Time]]&lt;TIME(17,0,0),"Afternoon","Evening"))</f>
        <v>Morning</v>
      </c>
      <c r="F9173" s="12"/>
      <c r="G9173" t="s">
        <v>6272</v>
      </c>
      <c r="H9173" t="s">
        <v>94</v>
      </c>
      <c r="I9173" t="s">
        <v>27</v>
      </c>
      <c r="J9173">
        <v>251</v>
      </c>
      <c r="K9173" t="s">
        <v>31</v>
      </c>
      <c r="L9173" s="13"/>
      <c r="M9173" s="14"/>
      <c r="O9173">
        <v>2148</v>
      </c>
      <c r="P9173">
        <v>240</v>
      </c>
      <c r="R9173" t="s">
        <v>128</v>
      </c>
    </row>
    <row r="9174" spans="1:19" x14ac:dyDescent="0.3">
      <c r="A9174">
        <v>92669</v>
      </c>
      <c r="B9174" s="1">
        <v>46001</v>
      </c>
      <c r="C9174" s="11">
        <v>0.35069444444444442</v>
      </c>
      <c r="D9174" s="12">
        <v>8</v>
      </c>
      <c r="E9174" s="12" t="str">
        <f>IF(Table2[[#This Row],[Request_Time]]&lt;TIME(12,0,0),"Morning",IF(Table2[[#This Row],[Request_Time]]&lt;TIME(17,0,0),"Afternoon","Evening"))</f>
        <v>Morning</v>
      </c>
      <c r="F9174" s="12"/>
      <c r="G9174" t="s">
        <v>26</v>
      </c>
      <c r="H9174" t="s">
        <v>91</v>
      </c>
      <c r="I9174" t="s">
        <v>40</v>
      </c>
      <c r="J9174">
        <v>238</v>
      </c>
      <c r="K9174" t="s">
        <v>19</v>
      </c>
      <c r="L9174" s="13">
        <v>46.18</v>
      </c>
      <c r="M9174" s="14">
        <v>17.12</v>
      </c>
      <c r="N9174">
        <v>1</v>
      </c>
      <c r="O9174">
        <v>2006</v>
      </c>
      <c r="P9174">
        <v>212</v>
      </c>
      <c r="Q9174" t="s">
        <v>32</v>
      </c>
      <c r="S9174" t="s">
        <v>21</v>
      </c>
    </row>
    <row r="9175" spans="1:19" x14ac:dyDescent="0.3">
      <c r="A9175">
        <v>92680</v>
      </c>
      <c r="B9175" s="1">
        <v>46017</v>
      </c>
      <c r="C9175" s="11">
        <v>0.8666666666666667</v>
      </c>
      <c r="D9175" s="12">
        <v>20</v>
      </c>
      <c r="E9175" s="12" t="str">
        <f>IF(Table2[[#This Row],[Request_Time]]&lt;TIME(12,0,0),"Morning",IF(Table2[[#This Row],[Request_Time]]&lt;TIME(17,0,0),"Afternoon","Evening"))</f>
        <v>Evening</v>
      </c>
      <c r="F9175" s="12"/>
      <c r="G9175" t="s">
        <v>75</v>
      </c>
      <c r="H9175" t="s">
        <v>6272</v>
      </c>
      <c r="I9175" t="s">
        <v>18</v>
      </c>
      <c r="J9175">
        <v>223</v>
      </c>
      <c r="K9175" t="s">
        <v>19</v>
      </c>
      <c r="L9175" s="13">
        <v>29.14</v>
      </c>
      <c r="M9175" s="14">
        <v>2.13</v>
      </c>
      <c r="N9175">
        <v>3</v>
      </c>
      <c r="O9175">
        <v>1286</v>
      </c>
      <c r="P9175">
        <v>227</v>
      </c>
      <c r="Q9175" t="s">
        <v>44</v>
      </c>
      <c r="S9175" t="s">
        <v>36</v>
      </c>
    </row>
    <row r="9176" spans="1:19" x14ac:dyDescent="0.3">
      <c r="A9176">
        <v>92689</v>
      </c>
      <c r="B9176" s="1">
        <v>45725</v>
      </c>
      <c r="C9176" s="11">
        <v>0.80486111111111114</v>
      </c>
      <c r="D9176" s="12">
        <v>19</v>
      </c>
      <c r="E9176" s="12" t="str">
        <f>IF(Table2[[#This Row],[Request_Time]]&lt;TIME(12,0,0),"Morning",IF(Table2[[#This Row],[Request_Time]]&lt;TIME(17,0,0),"Afternoon","Evening"))</f>
        <v>Evening</v>
      </c>
      <c r="F9176" s="12"/>
      <c r="G9176" t="s">
        <v>6272</v>
      </c>
      <c r="H9176" t="s">
        <v>94</v>
      </c>
      <c r="I9176" t="s">
        <v>27</v>
      </c>
      <c r="J9176">
        <v>236</v>
      </c>
      <c r="K9176" t="s">
        <v>19</v>
      </c>
      <c r="L9176" s="13">
        <v>25.46</v>
      </c>
      <c r="M9176" s="14">
        <v>22.74</v>
      </c>
      <c r="N9176">
        <v>5</v>
      </c>
      <c r="O9176">
        <v>1764</v>
      </c>
      <c r="P9176">
        <v>229</v>
      </c>
      <c r="Q9176" t="s">
        <v>44</v>
      </c>
      <c r="S9176" t="s">
        <v>21</v>
      </c>
    </row>
    <row r="9177" spans="1:19" x14ac:dyDescent="0.3">
      <c r="A9177">
        <v>92697</v>
      </c>
      <c r="B9177" s="1">
        <v>45934</v>
      </c>
      <c r="C9177" s="11">
        <v>0.43194444444444446</v>
      </c>
      <c r="D9177" s="12">
        <v>10</v>
      </c>
      <c r="E9177" s="12" t="str">
        <f>IF(Table2[[#This Row],[Request_Time]]&lt;TIME(12,0,0),"Morning",IF(Table2[[#This Row],[Request_Time]]&lt;TIME(17,0,0),"Afternoon","Evening"))</f>
        <v>Morning</v>
      </c>
      <c r="F9177" s="12"/>
      <c r="G9177" t="s">
        <v>83</v>
      </c>
      <c r="H9177" t="s">
        <v>67</v>
      </c>
      <c r="I9177" t="s">
        <v>27</v>
      </c>
      <c r="J9177">
        <v>204</v>
      </c>
      <c r="K9177" t="s">
        <v>19</v>
      </c>
      <c r="L9177" s="13">
        <v>69.16</v>
      </c>
      <c r="M9177" s="14">
        <v>26.67</v>
      </c>
      <c r="N9177">
        <v>2</v>
      </c>
      <c r="O9177">
        <v>1669</v>
      </c>
      <c r="P9177">
        <v>244</v>
      </c>
      <c r="Q9177" t="s">
        <v>50</v>
      </c>
      <c r="S9177" t="s">
        <v>36</v>
      </c>
    </row>
    <row r="9178" spans="1:19" x14ac:dyDescent="0.3">
      <c r="A9178">
        <v>92701</v>
      </c>
      <c r="B9178" s="1">
        <v>45915</v>
      </c>
      <c r="C9178" s="11">
        <v>2.4305555555555556E-2</v>
      </c>
      <c r="D9178" s="12">
        <v>0</v>
      </c>
      <c r="E9178" s="12" t="str">
        <f>IF(Table2[[#This Row],[Request_Time]]&lt;TIME(12,0,0),"Morning",IF(Table2[[#This Row],[Request_Time]]&lt;TIME(17,0,0),"Afternoon","Evening"))</f>
        <v>Morning</v>
      </c>
      <c r="F9178" s="12"/>
      <c r="G9178" t="s">
        <v>52</v>
      </c>
      <c r="H9178" t="s">
        <v>81</v>
      </c>
      <c r="I9178" t="s">
        <v>40</v>
      </c>
      <c r="J9178">
        <v>225</v>
      </c>
      <c r="K9178" t="s">
        <v>31</v>
      </c>
      <c r="L9178" s="13"/>
      <c r="M9178" s="14"/>
      <c r="O9178">
        <v>1639</v>
      </c>
      <c r="P9178">
        <v>259</v>
      </c>
      <c r="R9178" t="s">
        <v>41</v>
      </c>
    </row>
    <row r="9179" spans="1:19" x14ac:dyDescent="0.3">
      <c r="A9179">
        <v>92705</v>
      </c>
      <c r="B9179" s="1">
        <v>46009</v>
      </c>
      <c r="C9179" s="11">
        <v>4.2361111111111106E-2</v>
      </c>
      <c r="D9179" s="12">
        <v>1</v>
      </c>
      <c r="E9179" s="12" t="str">
        <f>IF(Table2[[#This Row],[Request_Time]]&lt;TIME(12,0,0),"Morning",IF(Table2[[#This Row],[Request_Time]]&lt;TIME(17,0,0),"Afternoon","Evening"))</f>
        <v>Morning</v>
      </c>
      <c r="F9179" s="12"/>
      <c r="G9179" t="s">
        <v>6272</v>
      </c>
      <c r="H9179" t="s">
        <v>72</v>
      </c>
      <c r="I9179" t="s">
        <v>18</v>
      </c>
      <c r="J9179">
        <v>247</v>
      </c>
      <c r="K9179" t="s">
        <v>19</v>
      </c>
      <c r="L9179" s="13">
        <v>26.77</v>
      </c>
      <c r="M9179" s="14">
        <v>10.56</v>
      </c>
      <c r="N9179">
        <v>1</v>
      </c>
      <c r="O9179">
        <v>1587</v>
      </c>
      <c r="P9179">
        <v>246</v>
      </c>
      <c r="Q9179" t="s">
        <v>53</v>
      </c>
      <c r="S9179" t="s">
        <v>21</v>
      </c>
    </row>
    <row r="9180" spans="1:19" x14ac:dyDescent="0.3">
      <c r="A9180">
        <v>92716</v>
      </c>
      <c r="B9180" s="1">
        <v>45866</v>
      </c>
      <c r="C9180" s="11">
        <v>0.71666666666666667</v>
      </c>
      <c r="D9180" s="12">
        <v>17</v>
      </c>
      <c r="E9180" s="12" t="str">
        <f>IF(Table2[[#This Row],[Request_Time]]&lt;TIME(12,0,0),"Morning",IF(Table2[[#This Row],[Request_Time]]&lt;TIME(17,0,0),"Afternoon","Evening"))</f>
        <v>Evening</v>
      </c>
      <c r="F9180" s="12"/>
      <c r="G9180" t="s">
        <v>26</v>
      </c>
      <c r="H9180" t="s">
        <v>52</v>
      </c>
      <c r="I9180" t="s">
        <v>40</v>
      </c>
      <c r="J9180">
        <v>249</v>
      </c>
      <c r="K9180" t="s">
        <v>19</v>
      </c>
      <c r="L9180" s="13">
        <v>68.540000000000006</v>
      </c>
      <c r="M9180" s="14">
        <v>19.37</v>
      </c>
      <c r="N9180">
        <v>2</v>
      </c>
      <c r="O9180">
        <v>1549</v>
      </c>
      <c r="P9180">
        <v>217</v>
      </c>
      <c r="Q9180" t="s">
        <v>20</v>
      </c>
      <c r="S9180" t="s">
        <v>36</v>
      </c>
    </row>
    <row r="9181" spans="1:19" x14ac:dyDescent="0.3">
      <c r="A9181">
        <v>92721</v>
      </c>
      <c r="B9181" s="1">
        <v>45824</v>
      </c>
      <c r="C9181" s="11">
        <v>0.36805555555555558</v>
      </c>
      <c r="D9181" s="12">
        <v>8</v>
      </c>
      <c r="E9181" s="12" t="str">
        <f>IF(Table2[[#This Row],[Request_Time]]&lt;TIME(12,0,0),"Morning",IF(Table2[[#This Row],[Request_Time]]&lt;TIME(17,0,0),"Afternoon","Evening"))</f>
        <v>Morning</v>
      </c>
      <c r="F9181" s="12"/>
      <c r="G9181" t="s">
        <v>72</v>
      </c>
      <c r="H9181" t="s">
        <v>72</v>
      </c>
      <c r="I9181" t="s">
        <v>27</v>
      </c>
      <c r="J9181">
        <v>210</v>
      </c>
      <c r="K9181" t="s">
        <v>19</v>
      </c>
      <c r="L9181" s="13">
        <v>31.55</v>
      </c>
      <c r="M9181" s="14">
        <v>4.45</v>
      </c>
      <c r="N9181">
        <v>3</v>
      </c>
      <c r="O9181">
        <v>1265</v>
      </c>
      <c r="P9181">
        <v>213</v>
      </c>
      <c r="Q9181" t="s">
        <v>50</v>
      </c>
      <c r="S9181" t="s">
        <v>21</v>
      </c>
    </row>
    <row r="9182" spans="1:19" x14ac:dyDescent="0.3">
      <c r="A9182">
        <v>92736</v>
      </c>
      <c r="B9182" s="1">
        <v>45704</v>
      </c>
      <c r="C9182" s="11">
        <v>0.66666666666666663</v>
      </c>
      <c r="D9182" s="12">
        <v>16</v>
      </c>
      <c r="E9182" s="12" t="str">
        <f>IF(Table2[[#This Row],[Request_Time]]&lt;TIME(12,0,0),"Morning",IF(Table2[[#This Row],[Request_Time]]&lt;TIME(17,0,0),"Afternoon","Evening"))</f>
        <v>Afternoon</v>
      </c>
      <c r="F9182" s="12"/>
      <c r="G9182" t="s">
        <v>30</v>
      </c>
      <c r="H9182" t="s">
        <v>52</v>
      </c>
      <c r="I9182" t="s">
        <v>40</v>
      </c>
      <c r="J9182">
        <v>240</v>
      </c>
      <c r="K9182" t="s">
        <v>24</v>
      </c>
      <c r="L9182" s="13"/>
      <c r="M9182" s="14"/>
      <c r="O9182">
        <v>1063</v>
      </c>
      <c r="P9182">
        <v>210</v>
      </c>
    </row>
    <row r="9183" spans="1:19" x14ac:dyDescent="0.3">
      <c r="A9183">
        <v>92739</v>
      </c>
      <c r="B9183" s="1">
        <v>45931</v>
      </c>
      <c r="C9183" s="11">
        <v>0.77638888888888891</v>
      </c>
      <c r="D9183" s="12">
        <v>18</v>
      </c>
      <c r="E9183" s="12" t="str">
        <f>IF(Table2[[#This Row],[Request_Time]]&lt;TIME(12,0,0),"Morning",IF(Table2[[#This Row],[Request_Time]]&lt;TIME(17,0,0),"Afternoon","Evening"))</f>
        <v>Evening</v>
      </c>
      <c r="F9183" s="12"/>
      <c r="G9183" t="s">
        <v>91</v>
      </c>
      <c r="H9183" t="s">
        <v>91</v>
      </c>
      <c r="I9183" t="s">
        <v>27</v>
      </c>
      <c r="J9183">
        <v>241</v>
      </c>
      <c r="K9183" t="s">
        <v>31</v>
      </c>
      <c r="L9183" s="13"/>
      <c r="M9183" s="14"/>
      <c r="O9183">
        <v>2003</v>
      </c>
      <c r="P9183">
        <v>242</v>
      </c>
      <c r="R9183" t="s">
        <v>47</v>
      </c>
    </row>
    <row r="9184" spans="1:19" x14ac:dyDescent="0.3">
      <c r="A9184">
        <v>92742</v>
      </c>
      <c r="B9184" s="1">
        <v>45872</v>
      </c>
      <c r="C9184" s="11">
        <v>0.19999999999999998</v>
      </c>
      <c r="D9184" s="12">
        <v>4</v>
      </c>
      <c r="E9184" s="12" t="str">
        <f>IF(Table2[[#This Row],[Request_Time]]&lt;TIME(12,0,0),"Morning",IF(Table2[[#This Row],[Request_Time]]&lt;TIME(17,0,0),"Afternoon","Evening"))</f>
        <v>Morning</v>
      </c>
      <c r="F9184" s="12"/>
      <c r="G9184" t="s">
        <v>23</v>
      </c>
      <c r="H9184" t="s">
        <v>81</v>
      </c>
      <c r="I9184" t="s">
        <v>40</v>
      </c>
      <c r="J9184">
        <v>214</v>
      </c>
      <c r="K9184" t="s">
        <v>31</v>
      </c>
      <c r="L9184" s="13"/>
      <c r="M9184" s="14"/>
      <c r="O9184">
        <v>1511</v>
      </c>
      <c r="P9184">
        <v>250</v>
      </c>
      <c r="R9184" t="s">
        <v>61</v>
      </c>
    </row>
    <row r="9185" spans="1:19" x14ac:dyDescent="0.3">
      <c r="A9185">
        <v>92746</v>
      </c>
      <c r="B9185" s="1">
        <v>46005</v>
      </c>
      <c r="C9185" s="11">
        <v>0.57986111111111105</v>
      </c>
      <c r="D9185" s="12">
        <v>13</v>
      </c>
      <c r="E9185" s="12" t="str">
        <f>IF(Table2[[#This Row],[Request_Time]]&lt;TIME(12,0,0),"Morning",IF(Table2[[#This Row],[Request_Time]]&lt;TIME(17,0,0),"Afternoon","Evening"))</f>
        <v>Afternoon</v>
      </c>
      <c r="F9185" s="12"/>
      <c r="G9185" t="s">
        <v>38</v>
      </c>
      <c r="H9185" t="s">
        <v>30</v>
      </c>
      <c r="I9185" t="s">
        <v>18</v>
      </c>
      <c r="J9185">
        <v>220</v>
      </c>
      <c r="K9185" t="s">
        <v>31</v>
      </c>
      <c r="L9185" s="13"/>
      <c r="M9185" s="14"/>
      <c r="O9185">
        <v>2174</v>
      </c>
      <c r="P9185">
        <v>216</v>
      </c>
      <c r="R9185" t="s">
        <v>61</v>
      </c>
    </row>
    <row r="9186" spans="1:19" x14ac:dyDescent="0.3">
      <c r="A9186">
        <v>92749</v>
      </c>
      <c r="B9186" s="1">
        <v>45675</v>
      </c>
      <c r="C9186" s="11">
        <v>2.2916666666666669E-2</v>
      </c>
      <c r="D9186" s="12">
        <v>0</v>
      </c>
      <c r="E9186" s="12" t="str">
        <f>IF(Table2[[#This Row],[Request_Time]]&lt;TIME(12,0,0),"Morning",IF(Table2[[#This Row],[Request_Time]]&lt;TIME(17,0,0),"Afternoon","Evening"))</f>
        <v>Morning</v>
      </c>
      <c r="F9186" s="12"/>
      <c r="G9186" t="s">
        <v>58</v>
      </c>
      <c r="H9186" t="s">
        <v>67</v>
      </c>
      <c r="I9186" t="s">
        <v>40</v>
      </c>
      <c r="J9186">
        <v>241</v>
      </c>
      <c r="K9186" t="s">
        <v>31</v>
      </c>
      <c r="L9186" s="13"/>
      <c r="M9186" s="14"/>
      <c r="O9186">
        <v>1216</v>
      </c>
      <c r="P9186">
        <v>225</v>
      </c>
      <c r="R9186" t="s">
        <v>55</v>
      </c>
    </row>
    <row r="9187" spans="1:19" x14ac:dyDescent="0.3">
      <c r="A9187">
        <v>92754</v>
      </c>
      <c r="B9187" s="1">
        <v>45964</v>
      </c>
      <c r="C9187" s="11">
        <v>0.42083333333333334</v>
      </c>
      <c r="D9187" s="12">
        <v>10</v>
      </c>
      <c r="E9187" s="12" t="str">
        <f>IF(Table2[[#This Row],[Request_Time]]&lt;TIME(12,0,0),"Morning",IF(Table2[[#This Row],[Request_Time]]&lt;TIME(17,0,0),"Afternoon","Evening"))</f>
        <v>Morning</v>
      </c>
      <c r="F9187" s="12"/>
      <c r="G9187" t="s">
        <v>26</v>
      </c>
      <c r="H9187" t="s">
        <v>81</v>
      </c>
      <c r="I9187" t="s">
        <v>27</v>
      </c>
      <c r="J9187">
        <v>232</v>
      </c>
      <c r="K9187" t="s">
        <v>19</v>
      </c>
      <c r="L9187" s="13">
        <v>6.88</v>
      </c>
      <c r="M9187" s="14">
        <v>25.64</v>
      </c>
      <c r="N9187">
        <v>1</v>
      </c>
      <c r="O9187">
        <v>1024</v>
      </c>
      <c r="P9187">
        <v>242</v>
      </c>
      <c r="Q9187" t="s">
        <v>28</v>
      </c>
      <c r="S9187" t="s">
        <v>21</v>
      </c>
    </row>
    <row r="9188" spans="1:19" x14ac:dyDescent="0.3">
      <c r="A9188">
        <v>92760</v>
      </c>
      <c r="B9188" s="1">
        <v>45788</v>
      </c>
      <c r="C9188" s="11">
        <v>0.18263888888888891</v>
      </c>
      <c r="D9188" s="12">
        <v>4</v>
      </c>
      <c r="E9188" s="12" t="str">
        <f>IF(Table2[[#This Row],[Request_Time]]&lt;TIME(12,0,0),"Morning",IF(Table2[[#This Row],[Request_Time]]&lt;TIME(17,0,0),"Afternoon","Evening"))</f>
        <v>Morning</v>
      </c>
      <c r="F9188" s="12"/>
      <c r="G9188" t="s">
        <v>58</v>
      </c>
      <c r="H9188" t="s">
        <v>6273</v>
      </c>
      <c r="I9188" t="s">
        <v>18</v>
      </c>
      <c r="J9188">
        <v>218</v>
      </c>
      <c r="K9188" t="s">
        <v>19</v>
      </c>
      <c r="L9188" s="13">
        <v>66.23</v>
      </c>
      <c r="M9188" s="14">
        <v>7.16</v>
      </c>
      <c r="N9188">
        <v>5</v>
      </c>
      <c r="O9188">
        <v>1415</v>
      </c>
      <c r="P9188">
        <v>228</v>
      </c>
      <c r="Q9188" t="s">
        <v>28</v>
      </c>
      <c r="S9188" t="s">
        <v>21</v>
      </c>
    </row>
    <row r="9189" spans="1:19" x14ac:dyDescent="0.3">
      <c r="A9189">
        <v>92760</v>
      </c>
      <c r="B9189" s="1">
        <v>45753</v>
      </c>
      <c r="C9189" s="11">
        <v>0.26805555555555555</v>
      </c>
      <c r="D9189" s="12">
        <v>6</v>
      </c>
      <c r="E9189" s="12" t="str">
        <f>IF(Table2[[#This Row],[Request_Time]]&lt;TIME(12,0,0),"Morning",IF(Table2[[#This Row],[Request_Time]]&lt;TIME(17,0,0),"Afternoon","Evening"))</f>
        <v>Morning</v>
      </c>
      <c r="F9189" s="12"/>
      <c r="G9189" t="s">
        <v>58</v>
      </c>
      <c r="H9189" t="s">
        <v>23</v>
      </c>
      <c r="I9189" t="s">
        <v>27</v>
      </c>
      <c r="J9189">
        <v>212</v>
      </c>
      <c r="K9189" t="s">
        <v>19</v>
      </c>
      <c r="L9189" s="13">
        <v>56.89</v>
      </c>
      <c r="M9189" s="14">
        <v>13.24</v>
      </c>
      <c r="N9189">
        <v>1</v>
      </c>
      <c r="O9189">
        <v>1841</v>
      </c>
      <c r="P9189">
        <v>204</v>
      </c>
      <c r="Q9189" t="s">
        <v>50</v>
      </c>
      <c r="S9189" t="s">
        <v>21</v>
      </c>
    </row>
    <row r="9190" spans="1:19" x14ac:dyDescent="0.3">
      <c r="A9190">
        <v>92775</v>
      </c>
      <c r="B9190" s="1">
        <v>45864</v>
      </c>
      <c r="C9190" s="11">
        <v>0.44722222222222219</v>
      </c>
      <c r="D9190" s="12">
        <v>10</v>
      </c>
      <c r="E9190" s="12" t="str">
        <f>IF(Table2[[#This Row],[Request_Time]]&lt;TIME(12,0,0),"Morning",IF(Table2[[#This Row],[Request_Time]]&lt;TIME(17,0,0),"Afternoon","Evening"))</f>
        <v>Morning</v>
      </c>
      <c r="F9190" s="12"/>
      <c r="G9190" t="s">
        <v>83</v>
      </c>
      <c r="H9190" t="s">
        <v>83</v>
      </c>
      <c r="I9190" t="s">
        <v>40</v>
      </c>
      <c r="J9190">
        <v>228</v>
      </c>
      <c r="K9190" t="s">
        <v>31</v>
      </c>
      <c r="L9190" s="13"/>
      <c r="M9190" s="14"/>
      <c r="O9190">
        <v>1934</v>
      </c>
      <c r="P9190">
        <v>212</v>
      </c>
      <c r="R9190" t="s">
        <v>55</v>
      </c>
    </row>
    <row r="9191" spans="1:19" x14ac:dyDescent="0.3">
      <c r="A9191">
        <v>92796</v>
      </c>
      <c r="B9191" s="1">
        <v>45865</v>
      </c>
      <c r="C9191" s="11">
        <v>0.30763888888888891</v>
      </c>
      <c r="D9191" s="12">
        <v>7</v>
      </c>
      <c r="E9191" s="12" t="str">
        <f>IF(Table2[[#This Row],[Request_Time]]&lt;TIME(12,0,0),"Morning",IF(Table2[[#This Row],[Request_Time]]&lt;TIME(17,0,0),"Afternoon","Evening"))</f>
        <v>Morning</v>
      </c>
      <c r="F9191" s="12"/>
      <c r="G9191" t="s">
        <v>23</v>
      </c>
      <c r="H9191" t="s">
        <v>30</v>
      </c>
      <c r="I9191" t="s">
        <v>27</v>
      </c>
      <c r="J9191">
        <v>200</v>
      </c>
      <c r="K9191" t="s">
        <v>19</v>
      </c>
      <c r="L9191" s="13">
        <v>45.01</v>
      </c>
      <c r="M9191" s="14">
        <v>18.829999999999998</v>
      </c>
      <c r="N9191">
        <v>1</v>
      </c>
      <c r="O9191">
        <v>1335</v>
      </c>
      <c r="P9191">
        <v>206</v>
      </c>
      <c r="Q9191" t="s">
        <v>28</v>
      </c>
      <c r="S9191" t="s">
        <v>36</v>
      </c>
    </row>
    <row r="9192" spans="1:19" x14ac:dyDescent="0.3">
      <c r="A9192">
        <v>92796</v>
      </c>
      <c r="B9192" s="1">
        <v>45989</v>
      </c>
      <c r="C9192" s="11">
        <v>0.97569444444444453</v>
      </c>
      <c r="D9192" s="12">
        <v>23</v>
      </c>
      <c r="E9192" s="12" t="str">
        <f>IF(Table2[[#This Row],[Request_Time]]&lt;TIME(12,0,0),"Morning",IF(Table2[[#This Row],[Request_Time]]&lt;TIME(17,0,0),"Afternoon","Evening"))</f>
        <v>Evening</v>
      </c>
      <c r="F9192" s="12"/>
      <c r="G9192" t="s">
        <v>94</v>
      </c>
      <c r="H9192" t="s">
        <v>26</v>
      </c>
      <c r="I9192" t="s">
        <v>40</v>
      </c>
      <c r="J9192">
        <v>223</v>
      </c>
      <c r="K9192" t="s">
        <v>24</v>
      </c>
      <c r="L9192" s="13"/>
      <c r="M9192" s="14"/>
      <c r="O9192">
        <v>1328</v>
      </c>
      <c r="P9192">
        <v>237</v>
      </c>
    </row>
    <row r="9193" spans="1:19" x14ac:dyDescent="0.3">
      <c r="A9193">
        <v>92807</v>
      </c>
      <c r="B9193" s="1">
        <v>45744</v>
      </c>
      <c r="C9193" s="11">
        <v>0.36527777777777781</v>
      </c>
      <c r="D9193" s="12">
        <v>8</v>
      </c>
      <c r="E9193" s="12" t="str">
        <f>IF(Table2[[#This Row],[Request_Time]]&lt;TIME(12,0,0),"Morning",IF(Table2[[#This Row],[Request_Time]]&lt;TIME(17,0,0),"Afternoon","Evening"))</f>
        <v>Morning</v>
      </c>
      <c r="F9193" s="12"/>
      <c r="G9193" t="s">
        <v>6273</v>
      </c>
      <c r="H9193" t="s">
        <v>75</v>
      </c>
      <c r="I9193" t="s">
        <v>18</v>
      </c>
      <c r="J9193">
        <v>257</v>
      </c>
      <c r="K9193" t="s">
        <v>19</v>
      </c>
      <c r="L9193" s="13">
        <v>79.290000000000006</v>
      </c>
      <c r="M9193" s="14">
        <v>1</v>
      </c>
      <c r="N9193">
        <v>4</v>
      </c>
      <c r="O9193">
        <v>2149</v>
      </c>
      <c r="P9193">
        <v>231</v>
      </c>
      <c r="Q9193" t="s">
        <v>44</v>
      </c>
      <c r="S9193" t="s">
        <v>21</v>
      </c>
    </row>
    <row r="9194" spans="1:19" x14ac:dyDescent="0.3">
      <c r="A9194">
        <v>92808</v>
      </c>
      <c r="B9194" s="1">
        <v>45719</v>
      </c>
      <c r="C9194" s="11">
        <v>0.94861111111111107</v>
      </c>
      <c r="D9194" s="12">
        <v>22</v>
      </c>
      <c r="E9194" s="12" t="str">
        <f>IF(Table2[[#This Row],[Request_Time]]&lt;TIME(12,0,0),"Morning",IF(Table2[[#This Row],[Request_Time]]&lt;TIME(17,0,0),"Afternoon","Evening"))</f>
        <v>Evening</v>
      </c>
      <c r="F9194" s="12"/>
      <c r="G9194" t="s">
        <v>94</v>
      </c>
      <c r="H9194" t="s">
        <v>6273</v>
      </c>
      <c r="I9194" t="s">
        <v>27</v>
      </c>
      <c r="J9194">
        <v>240</v>
      </c>
      <c r="K9194" t="s">
        <v>19</v>
      </c>
      <c r="L9194" s="13">
        <v>31.64</v>
      </c>
      <c r="M9194" s="14">
        <v>7.18</v>
      </c>
      <c r="N9194">
        <v>5</v>
      </c>
      <c r="O9194">
        <v>1995</v>
      </c>
      <c r="P9194">
        <v>254</v>
      </c>
      <c r="Q9194" t="s">
        <v>50</v>
      </c>
      <c r="S9194" t="s">
        <v>21</v>
      </c>
    </row>
    <row r="9195" spans="1:19" x14ac:dyDescent="0.3">
      <c r="A9195">
        <v>92814</v>
      </c>
      <c r="B9195" s="1">
        <v>45705</v>
      </c>
      <c r="C9195" s="11">
        <v>0.17777777777777778</v>
      </c>
      <c r="D9195" s="12">
        <v>4</v>
      </c>
      <c r="E9195" s="12" t="str">
        <f>IF(Table2[[#This Row],[Request_Time]]&lt;TIME(12,0,0),"Morning",IF(Table2[[#This Row],[Request_Time]]&lt;TIME(17,0,0),"Afternoon","Evening"))</f>
        <v>Morning</v>
      </c>
      <c r="F9195" s="12"/>
      <c r="G9195" t="s">
        <v>23</v>
      </c>
      <c r="H9195" t="s">
        <v>72</v>
      </c>
      <c r="I9195" t="s">
        <v>27</v>
      </c>
      <c r="J9195">
        <v>208</v>
      </c>
      <c r="K9195" t="s">
        <v>19</v>
      </c>
      <c r="L9195" s="13">
        <v>36.19</v>
      </c>
      <c r="M9195" s="14">
        <v>7.58</v>
      </c>
      <c r="N9195">
        <v>5</v>
      </c>
      <c r="O9195">
        <v>1418</v>
      </c>
      <c r="P9195">
        <v>257</v>
      </c>
      <c r="Q9195" t="s">
        <v>53</v>
      </c>
      <c r="S9195" t="s">
        <v>21</v>
      </c>
    </row>
    <row r="9196" spans="1:19" x14ac:dyDescent="0.3">
      <c r="A9196">
        <v>92837</v>
      </c>
      <c r="B9196" s="1">
        <v>45699</v>
      </c>
      <c r="C9196" s="11">
        <v>0.15902777777777777</v>
      </c>
      <c r="D9196" s="12">
        <v>3</v>
      </c>
      <c r="E9196" s="12" t="str">
        <f>IF(Table2[[#This Row],[Request_Time]]&lt;TIME(12,0,0),"Morning",IF(Table2[[#This Row],[Request_Time]]&lt;TIME(17,0,0),"Afternoon","Evening"))</f>
        <v>Morning</v>
      </c>
      <c r="F9196" s="12"/>
      <c r="G9196" t="s">
        <v>23</v>
      </c>
      <c r="H9196" t="s">
        <v>6273</v>
      </c>
      <c r="I9196" t="s">
        <v>27</v>
      </c>
      <c r="J9196">
        <v>250</v>
      </c>
      <c r="K9196" t="s">
        <v>19</v>
      </c>
      <c r="L9196" s="13">
        <v>34.96</v>
      </c>
      <c r="M9196" s="14">
        <v>27.16</v>
      </c>
      <c r="N9196">
        <v>2</v>
      </c>
      <c r="O9196">
        <v>1511</v>
      </c>
      <c r="P9196">
        <v>232</v>
      </c>
      <c r="Q9196" t="s">
        <v>53</v>
      </c>
      <c r="S9196" t="s">
        <v>21</v>
      </c>
    </row>
    <row r="9197" spans="1:19" x14ac:dyDescent="0.3">
      <c r="A9197">
        <v>92846</v>
      </c>
      <c r="B9197" s="1">
        <v>45957</v>
      </c>
      <c r="C9197" s="11">
        <v>0.86041666666666661</v>
      </c>
      <c r="D9197" s="12">
        <v>20</v>
      </c>
      <c r="E9197" s="12" t="str">
        <f>IF(Table2[[#This Row],[Request_Time]]&lt;TIME(12,0,0),"Morning",IF(Table2[[#This Row],[Request_Time]]&lt;TIME(17,0,0),"Afternoon","Evening"))</f>
        <v>Evening</v>
      </c>
      <c r="F9197" s="12"/>
      <c r="G9197" t="s">
        <v>67</v>
      </c>
      <c r="H9197" t="s">
        <v>75</v>
      </c>
      <c r="I9197" t="s">
        <v>18</v>
      </c>
      <c r="J9197">
        <v>201</v>
      </c>
      <c r="K9197" t="s">
        <v>19</v>
      </c>
      <c r="L9197" s="13">
        <v>54.14</v>
      </c>
      <c r="M9197" s="14">
        <v>3.57</v>
      </c>
      <c r="N9197">
        <v>5</v>
      </c>
      <c r="O9197">
        <v>1447</v>
      </c>
      <c r="P9197">
        <v>202</v>
      </c>
      <c r="Q9197" t="s">
        <v>44</v>
      </c>
      <c r="S9197" t="s">
        <v>21</v>
      </c>
    </row>
    <row r="9198" spans="1:19" x14ac:dyDescent="0.3">
      <c r="A9198">
        <v>92847</v>
      </c>
      <c r="B9198" s="1">
        <v>46007</v>
      </c>
      <c r="C9198" s="11">
        <v>0.72777777777777775</v>
      </c>
      <c r="D9198" s="12">
        <v>17</v>
      </c>
      <c r="E9198" s="12" t="str">
        <f>IF(Table2[[#This Row],[Request_Time]]&lt;TIME(12,0,0),"Morning",IF(Table2[[#This Row],[Request_Time]]&lt;TIME(17,0,0),"Afternoon","Evening"))</f>
        <v>Evening</v>
      </c>
      <c r="F9198" s="12"/>
      <c r="G9198" t="s">
        <v>94</v>
      </c>
      <c r="H9198" t="s">
        <v>75</v>
      </c>
      <c r="I9198" t="s">
        <v>18</v>
      </c>
      <c r="J9198">
        <v>252</v>
      </c>
      <c r="K9198" t="s">
        <v>19</v>
      </c>
      <c r="L9198" s="13">
        <v>83.93</v>
      </c>
      <c r="M9198" s="14">
        <v>26.65</v>
      </c>
      <c r="N9198">
        <v>2</v>
      </c>
      <c r="O9198">
        <v>1705</v>
      </c>
      <c r="P9198">
        <v>249</v>
      </c>
      <c r="Q9198" t="s">
        <v>32</v>
      </c>
      <c r="S9198" t="s">
        <v>36</v>
      </c>
    </row>
    <row r="9199" spans="1:19" x14ac:dyDescent="0.3">
      <c r="A9199">
        <v>92858</v>
      </c>
      <c r="B9199" s="1">
        <v>45746</v>
      </c>
      <c r="C9199" s="11">
        <v>0.80208333333333337</v>
      </c>
      <c r="D9199" s="12">
        <v>19</v>
      </c>
      <c r="E9199" s="12" t="str">
        <f>IF(Table2[[#This Row],[Request_Time]]&lt;TIME(12,0,0),"Morning",IF(Table2[[#This Row],[Request_Time]]&lt;TIME(17,0,0),"Afternoon","Evening"))</f>
        <v>Evening</v>
      </c>
      <c r="F9199" s="12"/>
      <c r="G9199" t="s">
        <v>30</v>
      </c>
      <c r="H9199" t="s">
        <v>83</v>
      </c>
      <c r="I9199" t="s">
        <v>40</v>
      </c>
      <c r="J9199">
        <v>210</v>
      </c>
      <c r="K9199" t="s">
        <v>31</v>
      </c>
      <c r="L9199" s="13"/>
      <c r="M9199" s="14"/>
      <c r="O9199">
        <v>1552</v>
      </c>
      <c r="P9199">
        <v>253</v>
      </c>
      <c r="R9199" t="s">
        <v>47</v>
      </c>
    </row>
    <row r="9200" spans="1:19" x14ac:dyDescent="0.3">
      <c r="A9200">
        <v>92905</v>
      </c>
      <c r="B9200" s="1">
        <v>45931</v>
      </c>
      <c r="C9200" s="11">
        <v>0.94444444444444453</v>
      </c>
      <c r="D9200" s="12">
        <v>22</v>
      </c>
      <c r="E9200" s="12" t="str">
        <f>IF(Table2[[#This Row],[Request_Time]]&lt;TIME(12,0,0),"Morning",IF(Table2[[#This Row],[Request_Time]]&lt;TIME(17,0,0),"Afternoon","Evening"))</f>
        <v>Evening</v>
      </c>
      <c r="F9200" s="12"/>
      <c r="G9200" t="s">
        <v>26</v>
      </c>
      <c r="H9200" t="s">
        <v>75</v>
      </c>
      <c r="I9200" t="s">
        <v>18</v>
      </c>
      <c r="J9200">
        <v>227</v>
      </c>
      <c r="K9200" t="s">
        <v>19</v>
      </c>
      <c r="L9200" s="13">
        <v>17.27</v>
      </c>
      <c r="M9200" s="14">
        <v>21.61</v>
      </c>
      <c r="N9200">
        <v>3</v>
      </c>
      <c r="O9200">
        <v>1988</v>
      </c>
      <c r="P9200">
        <v>216</v>
      </c>
      <c r="Q9200" t="s">
        <v>32</v>
      </c>
      <c r="S9200" t="s">
        <v>36</v>
      </c>
    </row>
    <row r="9201" spans="1:19" x14ac:dyDescent="0.3">
      <c r="A9201">
        <v>92916</v>
      </c>
      <c r="B9201" s="1">
        <v>45799</v>
      </c>
      <c r="C9201" s="11">
        <v>0.79305555555555562</v>
      </c>
      <c r="D9201" s="12">
        <v>19</v>
      </c>
      <c r="E9201" s="12" t="str">
        <f>IF(Table2[[#This Row],[Request_Time]]&lt;TIME(12,0,0),"Morning",IF(Table2[[#This Row],[Request_Time]]&lt;TIME(17,0,0),"Afternoon","Evening"))</f>
        <v>Evening</v>
      </c>
      <c r="F9201" s="12"/>
      <c r="G9201" t="s">
        <v>30</v>
      </c>
      <c r="H9201" t="s">
        <v>23</v>
      </c>
      <c r="I9201" t="s">
        <v>40</v>
      </c>
      <c r="J9201">
        <v>202</v>
      </c>
      <c r="K9201" t="s">
        <v>19</v>
      </c>
      <c r="L9201" s="13">
        <v>72.55</v>
      </c>
      <c r="M9201" s="14">
        <v>24.49</v>
      </c>
      <c r="N9201">
        <v>3</v>
      </c>
      <c r="O9201">
        <v>1189</v>
      </c>
      <c r="P9201">
        <v>216</v>
      </c>
      <c r="Q9201" t="s">
        <v>32</v>
      </c>
      <c r="S9201" t="s">
        <v>21</v>
      </c>
    </row>
    <row r="9202" spans="1:19" x14ac:dyDescent="0.3">
      <c r="A9202">
        <v>92917</v>
      </c>
      <c r="B9202" s="1">
        <v>45984</v>
      </c>
      <c r="C9202" s="11">
        <v>0.14444444444444446</v>
      </c>
      <c r="D9202" s="12">
        <v>3</v>
      </c>
      <c r="E9202" s="12" t="str">
        <f>IF(Table2[[#This Row],[Request_Time]]&lt;TIME(12,0,0),"Morning",IF(Table2[[#This Row],[Request_Time]]&lt;TIME(17,0,0),"Afternoon","Evening"))</f>
        <v>Morning</v>
      </c>
      <c r="F9202" s="12"/>
      <c r="G9202" t="s">
        <v>72</v>
      </c>
      <c r="H9202" t="s">
        <v>30</v>
      </c>
      <c r="I9202" t="s">
        <v>40</v>
      </c>
      <c r="J9202">
        <v>215</v>
      </c>
      <c r="K9202" t="s">
        <v>19</v>
      </c>
      <c r="L9202" s="13">
        <v>25.65</v>
      </c>
      <c r="M9202" s="14">
        <v>23.62</v>
      </c>
      <c r="N9202">
        <v>5</v>
      </c>
      <c r="O9202">
        <v>2197</v>
      </c>
      <c r="P9202">
        <v>236</v>
      </c>
      <c r="Q9202" t="s">
        <v>50</v>
      </c>
      <c r="S9202" t="s">
        <v>21</v>
      </c>
    </row>
    <row r="9203" spans="1:19" x14ac:dyDescent="0.3">
      <c r="A9203">
        <v>92920</v>
      </c>
      <c r="B9203" s="1">
        <v>45868</v>
      </c>
      <c r="C9203" s="11">
        <v>0.93263888888888891</v>
      </c>
      <c r="D9203" s="12">
        <v>22</v>
      </c>
      <c r="E9203" s="12" t="str">
        <f>IF(Table2[[#This Row],[Request_Time]]&lt;TIME(12,0,0),"Morning",IF(Table2[[#This Row],[Request_Time]]&lt;TIME(17,0,0),"Afternoon","Evening"))</f>
        <v>Evening</v>
      </c>
      <c r="F9203" s="12"/>
      <c r="G9203" t="s">
        <v>23</v>
      </c>
      <c r="H9203" t="s">
        <v>6272</v>
      </c>
      <c r="I9203" t="s">
        <v>18</v>
      </c>
      <c r="J9203">
        <v>243</v>
      </c>
      <c r="K9203" t="s">
        <v>31</v>
      </c>
      <c r="L9203" s="13"/>
      <c r="M9203" s="14"/>
      <c r="O9203">
        <v>1054</v>
      </c>
      <c r="P9203">
        <v>235</v>
      </c>
      <c r="R9203" t="s">
        <v>47</v>
      </c>
    </row>
    <row r="9204" spans="1:19" x14ac:dyDescent="0.3">
      <c r="A9204">
        <v>92927</v>
      </c>
      <c r="B9204" s="1">
        <v>45756</v>
      </c>
      <c r="C9204" s="11">
        <v>0.87291666666666667</v>
      </c>
      <c r="D9204" s="12">
        <v>20</v>
      </c>
      <c r="E9204" s="12" t="str">
        <f>IF(Table2[[#This Row],[Request_Time]]&lt;TIME(12,0,0),"Morning",IF(Table2[[#This Row],[Request_Time]]&lt;TIME(17,0,0),"Afternoon","Evening"))</f>
        <v>Evening</v>
      </c>
      <c r="F9204" s="12"/>
      <c r="G9204" t="s">
        <v>30</v>
      </c>
      <c r="H9204" t="s">
        <v>67</v>
      </c>
      <c r="I9204" t="s">
        <v>27</v>
      </c>
      <c r="J9204">
        <v>229</v>
      </c>
      <c r="K9204" t="s">
        <v>19</v>
      </c>
      <c r="L9204" s="13">
        <v>53.78</v>
      </c>
      <c r="M9204" s="14">
        <v>22.99</v>
      </c>
      <c r="N9204">
        <v>2</v>
      </c>
      <c r="O9204">
        <v>1476</v>
      </c>
      <c r="P9204">
        <v>236</v>
      </c>
      <c r="Q9204" t="s">
        <v>44</v>
      </c>
      <c r="S9204" t="s">
        <v>36</v>
      </c>
    </row>
    <row r="9205" spans="1:19" x14ac:dyDescent="0.3">
      <c r="A9205">
        <v>92928</v>
      </c>
      <c r="B9205" s="1">
        <v>45736</v>
      </c>
      <c r="C9205" s="11">
        <v>0.68611111111111101</v>
      </c>
      <c r="D9205" s="12">
        <v>16</v>
      </c>
      <c r="E9205" s="12" t="str">
        <f>IF(Table2[[#This Row],[Request_Time]]&lt;TIME(12,0,0),"Morning",IF(Table2[[#This Row],[Request_Time]]&lt;TIME(17,0,0),"Afternoon","Evening"))</f>
        <v>Afternoon</v>
      </c>
      <c r="F9205" s="12"/>
      <c r="G9205" t="s">
        <v>6272</v>
      </c>
      <c r="H9205" t="s">
        <v>83</v>
      </c>
      <c r="I9205" t="s">
        <v>27</v>
      </c>
      <c r="J9205">
        <v>254</v>
      </c>
      <c r="K9205" t="s">
        <v>19</v>
      </c>
      <c r="L9205" s="13">
        <v>39.19</v>
      </c>
      <c r="M9205" s="14">
        <v>3.85</v>
      </c>
      <c r="N9205">
        <v>3</v>
      </c>
      <c r="O9205">
        <v>1509</v>
      </c>
      <c r="P9205">
        <v>209</v>
      </c>
      <c r="Q9205" t="s">
        <v>28</v>
      </c>
      <c r="S9205" t="s">
        <v>36</v>
      </c>
    </row>
    <row r="9206" spans="1:19" x14ac:dyDescent="0.3">
      <c r="A9206">
        <v>92940</v>
      </c>
      <c r="B9206" s="1">
        <v>45796</v>
      </c>
      <c r="C9206" s="11">
        <v>0.52500000000000002</v>
      </c>
      <c r="D9206" s="12">
        <v>12</v>
      </c>
      <c r="E9206" s="12" t="str">
        <f>IF(Table2[[#This Row],[Request_Time]]&lt;TIME(12,0,0),"Morning",IF(Table2[[#This Row],[Request_Time]]&lt;TIME(17,0,0),"Afternoon","Evening"))</f>
        <v>Afternoon</v>
      </c>
      <c r="F9206" s="12"/>
      <c r="G9206" t="s">
        <v>26</v>
      </c>
      <c r="H9206" t="s">
        <v>75</v>
      </c>
      <c r="I9206" t="s">
        <v>40</v>
      </c>
      <c r="J9206">
        <v>202</v>
      </c>
      <c r="K9206" t="s">
        <v>31</v>
      </c>
      <c r="L9206" s="13"/>
      <c r="M9206" s="14"/>
      <c r="O9206">
        <v>1334</v>
      </c>
      <c r="P9206">
        <v>231</v>
      </c>
      <c r="R9206" t="s">
        <v>61</v>
      </c>
    </row>
    <row r="9207" spans="1:19" x14ac:dyDescent="0.3">
      <c r="A9207">
        <v>92954</v>
      </c>
      <c r="B9207" s="1">
        <v>45912</v>
      </c>
      <c r="C9207" s="11">
        <v>0.24513888888888888</v>
      </c>
      <c r="D9207" s="12">
        <v>5</v>
      </c>
      <c r="E9207" s="12" t="str">
        <f>IF(Table2[[#This Row],[Request_Time]]&lt;TIME(12,0,0),"Morning",IF(Table2[[#This Row],[Request_Time]]&lt;TIME(17,0,0),"Afternoon","Evening"))</f>
        <v>Morning</v>
      </c>
      <c r="F9207" s="12"/>
      <c r="G9207" t="s">
        <v>52</v>
      </c>
      <c r="H9207" t="s">
        <v>81</v>
      </c>
      <c r="I9207" t="s">
        <v>27</v>
      </c>
      <c r="J9207">
        <v>228</v>
      </c>
      <c r="K9207" t="s">
        <v>19</v>
      </c>
      <c r="L9207" s="13">
        <v>61.54</v>
      </c>
      <c r="M9207" s="14">
        <v>10.050000000000001</v>
      </c>
      <c r="N9207">
        <v>2</v>
      </c>
      <c r="O9207">
        <v>2161</v>
      </c>
      <c r="P9207">
        <v>228</v>
      </c>
      <c r="Q9207" t="s">
        <v>44</v>
      </c>
      <c r="S9207" t="s">
        <v>36</v>
      </c>
    </row>
    <row r="9208" spans="1:19" x14ac:dyDescent="0.3">
      <c r="A9208">
        <v>92955</v>
      </c>
      <c r="B9208" s="1">
        <v>45978</v>
      </c>
      <c r="C9208" s="11">
        <v>0.74791666666666667</v>
      </c>
      <c r="D9208" s="12">
        <v>17</v>
      </c>
      <c r="E9208" s="12" t="str">
        <f>IF(Table2[[#This Row],[Request_Time]]&lt;TIME(12,0,0),"Morning",IF(Table2[[#This Row],[Request_Time]]&lt;TIME(17,0,0),"Afternoon","Evening"))</f>
        <v>Evening</v>
      </c>
      <c r="F9208" s="12"/>
      <c r="G9208" t="s">
        <v>6273</v>
      </c>
      <c r="H9208" t="s">
        <v>75</v>
      </c>
      <c r="I9208" t="s">
        <v>27</v>
      </c>
      <c r="J9208">
        <v>235</v>
      </c>
      <c r="K9208" t="s">
        <v>19</v>
      </c>
      <c r="L9208" s="13">
        <v>64.38</v>
      </c>
      <c r="M9208" s="14">
        <v>12.07</v>
      </c>
      <c r="N9208">
        <v>2</v>
      </c>
      <c r="O9208">
        <v>1006</v>
      </c>
      <c r="P9208">
        <v>253</v>
      </c>
      <c r="Q9208" t="s">
        <v>28</v>
      </c>
      <c r="S9208" t="s">
        <v>36</v>
      </c>
    </row>
    <row r="9209" spans="1:19" x14ac:dyDescent="0.3">
      <c r="A9209">
        <v>92955</v>
      </c>
      <c r="B9209" s="1">
        <v>45754</v>
      </c>
      <c r="C9209" s="11">
        <v>0.44513888888888892</v>
      </c>
      <c r="D9209" s="12">
        <v>10</v>
      </c>
      <c r="E9209" s="12" t="str">
        <f>IF(Table2[[#This Row],[Request_Time]]&lt;TIME(12,0,0),"Morning",IF(Table2[[#This Row],[Request_Time]]&lt;TIME(17,0,0),"Afternoon","Evening"))</f>
        <v>Morning</v>
      </c>
      <c r="F9209" s="12"/>
      <c r="G9209" t="s">
        <v>6273</v>
      </c>
      <c r="H9209" t="s">
        <v>38</v>
      </c>
      <c r="I9209" t="s">
        <v>18</v>
      </c>
      <c r="J9209">
        <v>227</v>
      </c>
      <c r="K9209" t="s">
        <v>19</v>
      </c>
      <c r="L9209" s="13">
        <v>9.85</v>
      </c>
      <c r="M9209" s="14">
        <v>6.02</v>
      </c>
      <c r="N9209">
        <v>5</v>
      </c>
      <c r="O9209">
        <v>1711</v>
      </c>
      <c r="P9209">
        <v>236</v>
      </c>
      <c r="Q9209" t="s">
        <v>28</v>
      </c>
      <c r="S9209" t="s">
        <v>36</v>
      </c>
    </row>
    <row r="9210" spans="1:19" x14ac:dyDescent="0.3">
      <c r="A9210">
        <v>92989</v>
      </c>
      <c r="B9210" s="1">
        <v>45814</v>
      </c>
      <c r="C9210" s="11">
        <v>0.52013888888888882</v>
      </c>
      <c r="D9210" s="12">
        <v>12</v>
      </c>
      <c r="E9210" s="12" t="str">
        <f>IF(Table2[[#This Row],[Request_Time]]&lt;TIME(12,0,0),"Morning",IF(Table2[[#This Row],[Request_Time]]&lt;TIME(17,0,0),"Afternoon","Evening"))</f>
        <v>Afternoon</v>
      </c>
      <c r="F9210" s="12"/>
      <c r="G9210" t="s">
        <v>6273</v>
      </c>
      <c r="H9210" t="s">
        <v>6272</v>
      </c>
      <c r="I9210" t="s">
        <v>40</v>
      </c>
      <c r="J9210">
        <v>227</v>
      </c>
      <c r="K9210" t="s">
        <v>19</v>
      </c>
      <c r="L9210" s="13">
        <v>47.6</v>
      </c>
      <c r="M9210" s="14">
        <v>19.47</v>
      </c>
      <c r="N9210">
        <v>1</v>
      </c>
      <c r="O9210">
        <v>2189</v>
      </c>
      <c r="P9210">
        <v>237</v>
      </c>
      <c r="Q9210" t="s">
        <v>28</v>
      </c>
      <c r="S9210" t="s">
        <v>36</v>
      </c>
    </row>
    <row r="9211" spans="1:19" x14ac:dyDescent="0.3">
      <c r="A9211">
        <v>93002</v>
      </c>
      <c r="B9211" s="1">
        <v>45714</v>
      </c>
      <c r="C9211" s="11">
        <v>0.81319444444444444</v>
      </c>
      <c r="D9211" s="12">
        <v>19</v>
      </c>
      <c r="E9211" s="12" t="str">
        <f>IF(Table2[[#This Row],[Request_Time]]&lt;TIME(12,0,0),"Morning",IF(Table2[[#This Row],[Request_Time]]&lt;TIME(17,0,0),"Afternoon","Evening"))</f>
        <v>Evening</v>
      </c>
      <c r="F9211" s="12"/>
      <c r="G9211" t="s">
        <v>83</v>
      </c>
      <c r="H9211" t="s">
        <v>26</v>
      </c>
      <c r="I9211" t="s">
        <v>40</v>
      </c>
      <c r="J9211">
        <v>216</v>
      </c>
      <c r="K9211" t="s">
        <v>19</v>
      </c>
      <c r="L9211" s="13">
        <v>71.92</v>
      </c>
      <c r="M9211" s="14">
        <v>23.8</v>
      </c>
      <c r="N9211">
        <v>1</v>
      </c>
      <c r="O9211">
        <v>1124</v>
      </c>
      <c r="P9211">
        <v>260</v>
      </c>
      <c r="Q9211" t="s">
        <v>20</v>
      </c>
      <c r="S9211" t="s">
        <v>36</v>
      </c>
    </row>
    <row r="9212" spans="1:19" x14ac:dyDescent="0.3">
      <c r="A9212">
        <v>93006</v>
      </c>
      <c r="B9212" s="1">
        <v>45853</v>
      </c>
      <c r="C9212" s="11">
        <v>0.57708333333333328</v>
      </c>
      <c r="D9212" s="12">
        <v>13</v>
      </c>
      <c r="E9212" s="12" t="str">
        <f>IF(Table2[[#This Row],[Request_Time]]&lt;TIME(12,0,0),"Morning",IF(Table2[[#This Row],[Request_Time]]&lt;TIME(17,0,0),"Afternoon","Evening"))</f>
        <v>Afternoon</v>
      </c>
      <c r="F9212" s="12"/>
      <c r="G9212" t="s">
        <v>52</v>
      </c>
      <c r="H9212" t="s">
        <v>67</v>
      </c>
      <c r="I9212" t="s">
        <v>18</v>
      </c>
      <c r="J9212">
        <v>234</v>
      </c>
      <c r="K9212" t="s">
        <v>19</v>
      </c>
      <c r="L9212" s="13">
        <v>27.4</v>
      </c>
      <c r="M9212" s="14">
        <v>2.6</v>
      </c>
      <c r="N9212">
        <v>3</v>
      </c>
      <c r="O9212">
        <v>1076</v>
      </c>
      <c r="P9212">
        <v>207</v>
      </c>
      <c r="Q9212" t="s">
        <v>44</v>
      </c>
      <c r="S9212" t="s">
        <v>21</v>
      </c>
    </row>
    <row r="9213" spans="1:19" x14ac:dyDescent="0.3">
      <c r="A9213">
        <v>93018</v>
      </c>
      <c r="B9213" s="1">
        <v>45814</v>
      </c>
      <c r="C9213" s="11">
        <v>0.44097222222222227</v>
      </c>
      <c r="D9213" s="12">
        <v>10</v>
      </c>
      <c r="E9213" s="12" t="str">
        <f>IF(Table2[[#This Row],[Request_Time]]&lt;TIME(12,0,0),"Morning",IF(Table2[[#This Row],[Request_Time]]&lt;TIME(17,0,0),"Afternoon","Evening"))</f>
        <v>Morning</v>
      </c>
      <c r="F9213" s="12"/>
      <c r="G9213" t="s">
        <v>26</v>
      </c>
      <c r="H9213" t="s">
        <v>38</v>
      </c>
      <c r="I9213" t="s">
        <v>27</v>
      </c>
      <c r="J9213">
        <v>258</v>
      </c>
      <c r="K9213" t="s">
        <v>19</v>
      </c>
      <c r="L9213" s="13">
        <v>42.14</v>
      </c>
      <c r="M9213" s="14">
        <v>20.58</v>
      </c>
      <c r="N9213">
        <v>3</v>
      </c>
      <c r="O9213">
        <v>1876</v>
      </c>
      <c r="P9213">
        <v>213</v>
      </c>
      <c r="Q9213" t="s">
        <v>20</v>
      </c>
      <c r="S9213" t="s">
        <v>21</v>
      </c>
    </row>
    <row r="9214" spans="1:19" x14ac:dyDescent="0.3">
      <c r="A9214">
        <v>93023</v>
      </c>
      <c r="B9214" s="1">
        <v>45826</v>
      </c>
      <c r="C9214" s="11">
        <v>0.61527777777777781</v>
      </c>
      <c r="D9214" s="12">
        <v>14</v>
      </c>
      <c r="E9214" s="12" t="str">
        <f>IF(Table2[[#This Row],[Request_Time]]&lt;TIME(12,0,0),"Morning",IF(Table2[[#This Row],[Request_Time]]&lt;TIME(17,0,0),"Afternoon","Evening"))</f>
        <v>Afternoon</v>
      </c>
      <c r="F9214" s="12"/>
      <c r="G9214" t="s">
        <v>58</v>
      </c>
      <c r="H9214" t="s">
        <v>72</v>
      </c>
      <c r="I9214" t="s">
        <v>18</v>
      </c>
      <c r="J9214">
        <v>202</v>
      </c>
      <c r="K9214" t="s">
        <v>19</v>
      </c>
      <c r="L9214" s="13">
        <v>52.9</v>
      </c>
      <c r="M9214" s="14">
        <v>1.1299999999999999</v>
      </c>
      <c r="N9214">
        <v>2</v>
      </c>
      <c r="O9214">
        <v>1381</v>
      </c>
      <c r="P9214">
        <v>212</v>
      </c>
      <c r="Q9214" t="s">
        <v>28</v>
      </c>
      <c r="S9214" t="s">
        <v>36</v>
      </c>
    </row>
    <row r="9215" spans="1:19" x14ac:dyDescent="0.3">
      <c r="A9215">
        <v>93027</v>
      </c>
      <c r="B9215" s="1">
        <v>45801</v>
      </c>
      <c r="C9215" s="11">
        <v>0.49444444444444446</v>
      </c>
      <c r="D9215" s="12">
        <v>11</v>
      </c>
      <c r="E9215" s="12" t="str">
        <f>IF(Table2[[#This Row],[Request_Time]]&lt;TIME(12,0,0),"Morning",IF(Table2[[#This Row],[Request_Time]]&lt;TIME(17,0,0),"Afternoon","Evening"))</f>
        <v>Morning</v>
      </c>
      <c r="F9215" s="12"/>
      <c r="G9215" t="s">
        <v>38</v>
      </c>
      <c r="H9215" t="s">
        <v>26</v>
      </c>
      <c r="I9215" t="s">
        <v>40</v>
      </c>
      <c r="J9215">
        <v>229</v>
      </c>
      <c r="K9215" t="s">
        <v>31</v>
      </c>
      <c r="L9215" s="13"/>
      <c r="M9215" s="14"/>
      <c r="O9215">
        <v>1988</v>
      </c>
      <c r="P9215">
        <v>211</v>
      </c>
      <c r="R9215" t="s">
        <v>108</v>
      </c>
    </row>
    <row r="9216" spans="1:19" x14ac:dyDescent="0.3">
      <c r="A9216">
        <v>93031</v>
      </c>
      <c r="B9216" s="1">
        <v>45786</v>
      </c>
      <c r="C9216" s="11">
        <v>0.45069444444444445</v>
      </c>
      <c r="D9216" s="12">
        <v>10</v>
      </c>
      <c r="E9216" s="12" t="str">
        <f>IF(Table2[[#This Row],[Request_Time]]&lt;TIME(12,0,0),"Morning",IF(Table2[[#This Row],[Request_Time]]&lt;TIME(17,0,0),"Afternoon","Evening"))</f>
        <v>Morning</v>
      </c>
      <c r="F9216" s="12"/>
      <c r="G9216" t="s">
        <v>75</v>
      </c>
      <c r="H9216" t="s">
        <v>58</v>
      </c>
      <c r="I9216" t="s">
        <v>27</v>
      </c>
      <c r="J9216">
        <v>212</v>
      </c>
      <c r="K9216" t="s">
        <v>19</v>
      </c>
      <c r="L9216" s="13">
        <v>78.010000000000005</v>
      </c>
      <c r="M9216" s="14">
        <v>8.0500000000000007</v>
      </c>
      <c r="N9216">
        <v>5</v>
      </c>
      <c r="O9216">
        <v>1286</v>
      </c>
      <c r="P9216">
        <v>226</v>
      </c>
      <c r="Q9216" t="s">
        <v>44</v>
      </c>
      <c r="S9216" t="s">
        <v>36</v>
      </c>
    </row>
    <row r="9217" spans="1:19" x14ac:dyDescent="0.3">
      <c r="A9217">
        <v>93031</v>
      </c>
      <c r="B9217" s="1">
        <v>46004</v>
      </c>
      <c r="C9217" s="11">
        <v>5.9027777777777783E-2</v>
      </c>
      <c r="D9217" s="12">
        <v>1</v>
      </c>
      <c r="E9217" s="12" t="str">
        <f>IF(Table2[[#This Row],[Request_Time]]&lt;TIME(12,0,0),"Morning",IF(Table2[[#This Row],[Request_Time]]&lt;TIME(17,0,0),"Afternoon","Evening"))</f>
        <v>Morning</v>
      </c>
      <c r="F9217" s="12"/>
      <c r="G9217" t="s">
        <v>23</v>
      </c>
      <c r="H9217" t="s">
        <v>83</v>
      </c>
      <c r="I9217" t="s">
        <v>18</v>
      </c>
      <c r="J9217">
        <v>217</v>
      </c>
      <c r="K9217" t="s">
        <v>19</v>
      </c>
      <c r="L9217" s="13">
        <v>48.38</v>
      </c>
      <c r="M9217" s="14">
        <v>2.73</v>
      </c>
      <c r="N9217">
        <v>5</v>
      </c>
      <c r="O9217">
        <v>1989</v>
      </c>
      <c r="P9217">
        <v>212</v>
      </c>
      <c r="Q9217" t="s">
        <v>53</v>
      </c>
      <c r="S9217" t="s">
        <v>36</v>
      </c>
    </row>
    <row r="9218" spans="1:19" x14ac:dyDescent="0.3">
      <c r="A9218">
        <v>93038</v>
      </c>
      <c r="B9218" s="1">
        <v>45913</v>
      </c>
      <c r="C9218" s="11">
        <v>0.10972222222222222</v>
      </c>
      <c r="D9218" s="12">
        <v>2</v>
      </c>
      <c r="E9218" s="12" t="str">
        <f>IF(Table2[[#This Row],[Request_Time]]&lt;TIME(12,0,0),"Morning",IF(Table2[[#This Row],[Request_Time]]&lt;TIME(17,0,0),"Afternoon","Evening"))</f>
        <v>Morning</v>
      </c>
      <c r="F9218" s="12"/>
      <c r="G9218" t="s">
        <v>38</v>
      </c>
      <c r="H9218" t="s">
        <v>23</v>
      </c>
      <c r="I9218" t="s">
        <v>18</v>
      </c>
      <c r="J9218">
        <v>207</v>
      </c>
      <c r="K9218" t="s">
        <v>24</v>
      </c>
      <c r="L9218" s="13"/>
      <c r="M9218" s="14"/>
      <c r="O9218">
        <v>1494</v>
      </c>
      <c r="P9218">
        <v>251</v>
      </c>
    </row>
    <row r="9219" spans="1:19" x14ac:dyDescent="0.3">
      <c r="A9219">
        <v>93047</v>
      </c>
      <c r="B9219" s="1">
        <v>45993</v>
      </c>
      <c r="C9219" s="11">
        <v>0.52430555555555558</v>
      </c>
      <c r="D9219" s="12">
        <v>12</v>
      </c>
      <c r="E9219" s="12" t="str">
        <f>IF(Table2[[#This Row],[Request_Time]]&lt;TIME(12,0,0),"Morning",IF(Table2[[#This Row],[Request_Time]]&lt;TIME(17,0,0),"Afternoon","Evening"))</f>
        <v>Afternoon</v>
      </c>
      <c r="F9219" s="12"/>
      <c r="G9219" t="s">
        <v>23</v>
      </c>
      <c r="H9219" t="s">
        <v>6273</v>
      </c>
      <c r="I9219" t="s">
        <v>40</v>
      </c>
      <c r="J9219">
        <v>250</v>
      </c>
      <c r="K9219" t="s">
        <v>19</v>
      </c>
      <c r="L9219" s="13">
        <v>8.36</v>
      </c>
      <c r="M9219" s="14">
        <v>3.03</v>
      </c>
      <c r="N9219">
        <v>3</v>
      </c>
      <c r="O9219">
        <v>1328</v>
      </c>
      <c r="P9219">
        <v>209</v>
      </c>
      <c r="Q9219" t="s">
        <v>20</v>
      </c>
      <c r="S9219" t="s">
        <v>21</v>
      </c>
    </row>
    <row r="9220" spans="1:19" x14ac:dyDescent="0.3">
      <c r="A9220">
        <v>93056</v>
      </c>
      <c r="B9220" s="1">
        <v>45939</v>
      </c>
      <c r="C9220" s="11">
        <v>1.6666666666666666E-2</v>
      </c>
      <c r="D9220" s="12">
        <v>0</v>
      </c>
      <c r="E9220" s="12" t="str">
        <f>IF(Table2[[#This Row],[Request_Time]]&lt;TIME(12,0,0),"Morning",IF(Table2[[#This Row],[Request_Time]]&lt;TIME(17,0,0),"Afternoon","Evening"))</f>
        <v>Morning</v>
      </c>
      <c r="F9220" s="12"/>
      <c r="G9220" t="s">
        <v>23</v>
      </c>
      <c r="H9220" t="s">
        <v>58</v>
      </c>
      <c r="I9220" t="s">
        <v>40</v>
      </c>
      <c r="J9220">
        <v>254</v>
      </c>
      <c r="K9220" t="s">
        <v>19</v>
      </c>
      <c r="L9220" s="13">
        <v>48.19</v>
      </c>
      <c r="M9220" s="14">
        <v>1.19</v>
      </c>
      <c r="N9220">
        <v>1</v>
      </c>
      <c r="O9220">
        <v>1272</v>
      </c>
      <c r="P9220">
        <v>250</v>
      </c>
      <c r="Q9220" t="s">
        <v>32</v>
      </c>
      <c r="S9220" t="s">
        <v>21</v>
      </c>
    </row>
    <row r="9221" spans="1:19" x14ac:dyDescent="0.3">
      <c r="A9221">
        <v>93061</v>
      </c>
      <c r="B9221" s="1">
        <v>45726</v>
      </c>
      <c r="C9221" s="11">
        <v>0.24513888888888888</v>
      </c>
      <c r="D9221" s="12">
        <v>5</v>
      </c>
      <c r="E9221" s="12" t="str">
        <f>IF(Table2[[#This Row],[Request_Time]]&lt;TIME(12,0,0),"Morning",IF(Table2[[#This Row],[Request_Time]]&lt;TIME(17,0,0),"Afternoon","Evening"))</f>
        <v>Morning</v>
      </c>
      <c r="F9221" s="12"/>
      <c r="G9221" t="s">
        <v>6273</v>
      </c>
      <c r="H9221" t="s">
        <v>67</v>
      </c>
      <c r="I9221" t="s">
        <v>27</v>
      </c>
      <c r="J9221">
        <v>251</v>
      </c>
      <c r="K9221" t="s">
        <v>19</v>
      </c>
      <c r="L9221" s="13">
        <v>40.409999999999997</v>
      </c>
      <c r="M9221" s="14">
        <v>27.03</v>
      </c>
      <c r="N9221">
        <v>1</v>
      </c>
      <c r="O9221">
        <v>1923</v>
      </c>
      <c r="P9221">
        <v>208</v>
      </c>
      <c r="Q9221" t="s">
        <v>50</v>
      </c>
      <c r="S9221" t="s">
        <v>21</v>
      </c>
    </row>
    <row r="9222" spans="1:19" x14ac:dyDescent="0.3">
      <c r="A9222">
        <v>93065</v>
      </c>
      <c r="B9222" s="1">
        <v>45679</v>
      </c>
      <c r="C9222" s="11">
        <v>0.11805555555555557</v>
      </c>
      <c r="D9222" s="12">
        <v>2</v>
      </c>
      <c r="E9222" s="12" t="str">
        <f>IF(Table2[[#This Row],[Request_Time]]&lt;TIME(12,0,0),"Morning",IF(Table2[[#This Row],[Request_Time]]&lt;TIME(17,0,0),"Afternoon","Evening"))</f>
        <v>Morning</v>
      </c>
      <c r="F9222" s="12"/>
      <c r="G9222" t="s">
        <v>52</v>
      </c>
      <c r="H9222" t="s">
        <v>23</v>
      </c>
      <c r="I9222" t="s">
        <v>40</v>
      </c>
      <c r="J9222">
        <v>220</v>
      </c>
      <c r="K9222" t="s">
        <v>19</v>
      </c>
      <c r="L9222" s="13">
        <v>53.64</v>
      </c>
      <c r="M9222" s="14">
        <v>9.49</v>
      </c>
      <c r="N9222">
        <v>1</v>
      </c>
      <c r="O9222">
        <v>1145</v>
      </c>
      <c r="P9222">
        <v>231</v>
      </c>
      <c r="Q9222" t="s">
        <v>44</v>
      </c>
      <c r="S9222" t="s">
        <v>21</v>
      </c>
    </row>
    <row r="9223" spans="1:19" x14ac:dyDescent="0.3">
      <c r="A9223">
        <v>93066</v>
      </c>
      <c r="B9223" s="1">
        <v>45719</v>
      </c>
      <c r="C9223" s="11">
        <v>0.31388888888888888</v>
      </c>
      <c r="D9223" s="12">
        <v>7</v>
      </c>
      <c r="E9223" s="12" t="str">
        <f>IF(Table2[[#This Row],[Request_Time]]&lt;TIME(12,0,0),"Morning",IF(Table2[[#This Row],[Request_Time]]&lt;TIME(17,0,0),"Afternoon","Evening"))</f>
        <v>Morning</v>
      </c>
      <c r="F9223" s="12"/>
      <c r="G9223" t="s">
        <v>81</v>
      </c>
      <c r="H9223" t="s">
        <v>38</v>
      </c>
      <c r="I9223" t="s">
        <v>27</v>
      </c>
      <c r="J9223">
        <v>242</v>
      </c>
      <c r="K9223" t="s">
        <v>19</v>
      </c>
      <c r="L9223" s="13">
        <v>52.65</v>
      </c>
      <c r="M9223" s="14">
        <v>21.14</v>
      </c>
      <c r="N9223">
        <v>5</v>
      </c>
      <c r="O9223">
        <v>1365</v>
      </c>
      <c r="P9223">
        <v>216</v>
      </c>
      <c r="Q9223" t="s">
        <v>44</v>
      </c>
      <c r="S9223" t="s">
        <v>21</v>
      </c>
    </row>
    <row r="9224" spans="1:19" x14ac:dyDescent="0.3">
      <c r="A9224">
        <v>93066</v>
      </c>
      <c r="B9224" s="1">
        <v>45669</v>
      </c>
      <c r="C9224" s="11">
        <v>8.6111111111111124E-2</v>
      </c>
      <c r="D9224" s="12">
        <v>2</v>
      </c>
      <c r="E9224" s="12" t="str">
        <f>IF(Table2[[#This Row],[Request_Time]]&lt;TIME(12,0,0),"Morning",IF(Table2[[#This Row],[Request_Time]]&lt;TIME(17,0,0),"Afternoon","Evening"))</f>
        <v>Morning</v>
      </c>
      <c r="F9224" s="12"/>
      <c r="G9224" t="s">
        <v>94</v>
      </c>
      <c r="H9224" t="s">
        <v>83</v>
      </c>
      <c r="I9224" t="s">
        <v>40</v>
      </c>
      <c r="J9224">
        <v>253</v>
      </c>
      <c r="K9224" t="s">
        <v>19</v>
      </c>
      <c r="L9224" s="13">
        <v>45.28</v>
      </c>
      <c r="M9224" s="14">
        <v>20.79</v>
      </c>
      <c r="N9224">
        <v>4</v>
      </c>
      <c r="O9224">
        <v>1025</v>
      </c>
      <c r="P9224">
        <v>240</v>
      </c>
      <c r="Q9224" t="s">
        <v>32</v>
      </c>
      <c r="S9224" t="s">
        <v>36</v>
      </c>
    </row>
    <row r="9225" spans="1:19" x14ac:dyDescent="0.3">
      <c r="A9225">
        <v>93068</v>
      </c>
      <c r="B9225" s="1">
        <v>45894</v>
      </c>
      <c r="C9225" s="11">
        <v>0.26874999999999999</v>
      </c>
      <c r="D9225" s="12">
        <v>6</v>
      </c>
      <c r="E9225" s="12" t="str">
        <f>IF(Table2[[#This Row],[Request_Time]]&lt;TIME(12,0,0),"Morning",IF(Table2[[#This Row],[Request_Time]]&lt;TIME(17,0,0),"Afternoon","Evening"))</f>
        <v>Morning</v>
      </c>
      <c r="F9225" s="12"/>
      <c r="G9225" t="s">
        <v>6273</v>
      </c>
      <c r="H9225" t="s">
        <v>75</v>
      </c>
      <c r="I9225" t="s">
        <v>40</v>
      </c>
      <c r="J9225">
        <v>259</v>
      </c>
      <c r="K9225" t="s">
        <v>24</v>
      </c>
      <c r="L9225" s="13"/>
      <c r="M9225" s="14"/>
      <c r="O9225">
        <v>1053</v>
      </c>
      <c r="P9225">
        <v>246</v>
      </c>
    </row>
    <row r="9226" spans="1:19" x14ac:dyDescent="0.3">
      <c r="A9226">
        <v>93075</v>
      </c>
      <c r="B9226" s="1">
        <v>45858</v>
      </c>
      <c r="C9226" s="11">
        <v>0.36458333333333331</v>
      </c>
      <c r="D9226" s="12">
        <v>8</v>
      </c>
      <c r="E9226" s="12" t="str">
        <f>IF(Table2[[#This Row],[Request_Time]]&lt;TIME(12,0,0),"Morning",IF(Table2[[#This Row],[Request_Time]]&lt;TIME(17,0,0),"Afternoon","Evening"))</f>
        <v>Morning</v>
      </c>
      <c r="F9226" s="12"/>
      <c r="G9226" t="s">
        <v>38</v>
      </c>
      <c r="H9226" t="s">
        <v>75</v>
      </c>
      <c r="I9226" t="s">
        <v>18</v>
      </c>
      <c r="J9226">
        <v>234</v>
      </c>
      <c r="K9226" t="s">
        <v>19</v>
      </c>
      <c r="L9226" s="13">
        <v>14.3</v>
      </c>
      <c r="M9226" s="14">
        <v>23.58</v>
      </c>
      <c r="N9226">
        <v>4</v>
      </c>
      <c r="O9226">
        <v>1573</v>
      </c>
      <c r="P9226">
        <v>203</v>
      </c>
      <c r="Q9226" t="s">
        <v>53</v>
      </c>
      <c r="S9226" t="s">
        <v>21</v>
      </c>
    </row>
    <row r="9227" spans="1:19" x14ac:dyDescent="0.3">
      <c r="A9227">
        <v>93080</v>
      </c>
      <c r="B9227" s="1">
        <v>46010</v>
      </c>
      <c r="C9227" s="11">
        <v>0.52222222222222225</v>
      </c>
      <c r="D9227" s="12">
        <v>12</v>
      </c>
      <c r="E9227" s="12" t="str">
        <f>IF(Table2[[#This Row],[Request_Time]]&lt;TIME(12,0,0),"Morning",IF(Table2[[#This Row],[Request_Time]]&lt;TIME(17,0,0),"Afternoon","Evening"))</f>
        <v>Afternoon</v>
      </c>
      <c r="F9227" s="12"/>
      <c r="G9227" t="s">
        <v>23</v>
      </c>
      <c r="H9227" t="s">
        <v>38</v>
      </c>
      <c r="I9227" t="s">
        <v>40</v>
      </c>
      <c r="J9227">
        <v>256</v>
      </c>
      <c r="K9227" t="s">
        <v>31</v>
      </c>
      <c r="L9227" s="13"/>
      <c r="M9227" s="14"/>
      <c r="O9227">
        <v>2123</v>
      </c>
      <c r="P9227">
        <v>207</v>
      </c>
      <c r="R9227" t="s">
        <v>41</v>
      </c>
    </row>
    <row r="9228" spans="1:19" x14ac:dyDescent="0.3">
      <c r="A9228">
        <v>93088</v>
      </c>
      <c r="B9228" s="1">
        <v>45844</v>
      </c>
      <c r="C9228" s="11">
        <v>0.40902777777777777</v>
      </c>
      <c r="D9228" s="12">
        <v>9</v>
      </c>
      <c r="E9228" s="12" t="str">
        <f>IF(Table2[[#This Row],[Request_Time]]&lt;TIME(12,0,0),"Morning",IF(Table2[[#This Row],[Request_Time]]&lt;TIME(17,0,0),"Afternoon","Evening"))</f>
        <v>Morning</v>
      </c>
      <c r="F9228" s="12"/>
      <c r="G9228" t="s">
        <v>30</v>
      </c>
      <c r="H9228" t="s">
        <v>38</v>
      </c>
      <c r="I9228" t="s">
        <v>27</v>
      </c>
      <c r="J9228">
        <v>251</v>
      </c>
      <c r="K9228" t="s">
        <v>19</v>
      </c>
      <c r="L9228" s="13">
        <v>60.08</v>
      </c>
      <c r="M9228" s="14">
        <v>13.55</v>
      </c>
      <c r="N9228">
        <v>1</v>
      </c>
      <c r="O9228">
        <v>1951</v>
      </c>
      <c r="P9228">
        <v>231</v>
      </c>
      <c r="Q9228" t="s">
        <v>50</v>
      </c>
      <c r="S9228" t="s">
        <v>36</v>
      </c>
    </row>
    <row r="9229" spans="1:19" x14ac:dyDescent="0.3">
      <c r="A9229">
        <v>93104</v>
      </c>
      <c r="B9229" s="1">
        <v>45999</v>
      </c>
      <c r="C9229" s="11">
        <v>0.55902777777777779</v>
      </c>
      <c r="D9229" s="12">
        <v>13</v>
      </c>
      <c r="E9229" s="12" t="str">
        <f>IF(Table2[[#This Row],[Request_Time]]&lt;TIME(12,0,0),"Morning",IF(Table2[[#This Row],[Request_Time]]&lt;TIME(17,0,0),"Afternoon","Evening"))</f>
        <v>Afternoon</v>
      </c>
      <c r="F9229" s="12"/>
      <c r="G9229" t="s">
        <v>38</v>
      </c>
      <c r="H9229" t="s">
        <v>81</v>
      </c>
      <c r="I9229" t="s">
        <v>40</v>
      </c>
      <c r="J9229">
        <v>260</v>
      </c>
      <c r="K9229" t="s">
        <v>31</v>
      </c>
      <c r="L9229" s="13"/>
      <c r="M9229" s="14"/>
      <c r="O9229">
        <v>1180</v>
      </c>
      <c r="P9229">
        <v>221</v>
      </c>
      <c r="R9229" t="s">
        <v>47</v>
      </c>
    </row>
    <row r="9230" spans="1:19" x14ac:dyDescent="0.3">
      <c r="A9230">
        <v>93110</v>
      </c>
      <c r="B9230" s="1">
        <v>45936</v>
      </c>
      <c r="C9230" s="11">
        <v>0.93263888888888891</v>
      </c>
      <c r="D9230" s="12">
        <v>22</v>
      </c>
      <c r="E9230" s="12" t="str">
        <f>IF(Table2[[#This Row],[Request_Time]]&lt;TIME(12,0,0),"Morning",IF(Table2[[#This Row],[Request_Time]]&lt;TIME(17,0,0),"Afternoon","Evening"))</f>
        <v>Evening</v>
      </c>
      <c r="F9230" s="12"/>
      <c r="G9230" t="s">
        <v>72</v>
      </c>
      <c r="H9230" t="s">
        <v>30</v>
      </c>
      <c r="I9230" t="s">
        <v>40</v>
      </c>
      <c r="J9230">
        <v>253</v>
      </c>
      <c r="K9230" t="s">
        <v>19</v>
      </c>
      <c r="L9230" s="13">
        <v>83.09</v>
      </c>
      <c r="M9230" s="14">
        <v>20.29</v>
      </c>
      <c r="N9230">
        <v>5</v>
      </c>
      <c r="O9230">
        <v>1058</v>
      </c>
      <c r="P9230">
        <v>245</v>
      </c>
      <c r="Q9230" t="s">
        <v>44</v>
      </c>
      <c r="S9230" t="s">
        <v>36</v>
      </c>
    </row>
    <row r="9231" spans="1:19" x14ac:dyDescent="0.3">
      <c r="A9231">
        <v>93123</v>
      </c>
      <c r="B9231" s="1">
        <v>46022</v>
      </c>
      <c r="C9231" s="11">
        <v>0.30555555555555552</v>
      </c>
      <c r="D9231" s="12">
        <v>7</v>
      </c>
      <c r="E9231" s="12" t="str">
        <f>IF(Table2[[#This Row],[Request_Time]]&lt;TIME(12,0,0),"Morning",IF(Table2[[#This Row],[Request_Time]]&lt;TIME(17,0,0),"Afternoon","Evening"))</f>
        <v>Morning</v>
      </c>
      <c r="F9231" s="12"/>
      <c r="G9231" t="s">
        <v>26</v>
      </c>
      <c r="H9231" t="s">
        <v>6272</v>
      </c>
      <c r="I9231" t="s">
        <v>27</v>
      </c>
      <c r="J9231">
        <v>241</v>
      </c>
      <c r="K9231" t="s">
        <v>31</v>
      </c>
      <c r="L9231" s="13"/>
      <c r="M9231" s="14"/>
      <c r="O9231">
        <v>1256</v>
      </c>
      <c r="P9231">
        <v>236</v>
      </c>
      <c r="R9231" t="s">
        <v>108</v>
      </c>
    </row>
    <row r="9232" spans="1:19" x14ac:dyDescent="0.3">
      <c r="A9232">
        <v>93126</v>
      </c>
      <c r="B9232" s="1">
        <v>46005</v>
      </c>
      <c r="C9232" s="11">
        <v>9.3055555555555558E-2</v>
      </c>
      <c r="D9232" s="12">
        <v>2</v>
      </c>
      <c r="E9232" s="12" t="str">
        <f>IF(Table2[[#This Row],[Request_Time]]&lt;TIME(12,0,0),"Morning",IF(Table2[[#This Row],[Request_Time]]&lt;TIME(17,0,0),"Afternoon","Evening"))</f>
        <v>Morning</v>
      </c>
      <c r="F9232" s="12"/>
      <c r="G9232" t="s">
        <v>52</v>
      </c>
      <c r="H9232" t="s">
        <v>6272</v>
      </c>
      <c r="I9232" t="s">
        <v>18</v>
      </c>
      <c r="J9232">
        <v>217</v>
      </c>
      <c r="K9232" t="s">
        <v>19</v>
      </c>
      <c r="L9232" s="13">
        <v>44.9</v>
      </c>
      <c r="M9232" s="14">
        <v>27.53</v>
      </c>
      <c r="N9232">
        <v>4</v>
      </c>
      <c r="O9232">
        <v>1146</v>
      </c>
      <c r="P9232">
        <v>251</v>
      </c>
      <c r="Q9232" t="s">
        <v>32</v>
      </c>
      <c r="S9232" t="s">
        <v>36</v>
      </c>
    </row>
    <row r="9233" spans="1:19" x14ac:dyDescent="0.3">
      <c r="A9233">
        <v>93129</v>
      </c>
      <c r="B9233" s="1">
        <v>45975</v>
      </c>
      <c r="C9233" s="11">
        <v>7.9166666666666663E-2</v>
      </c>
      <c r="D9233" s="12">
        <v>1</v>
      </c>
      <c r="E9233" s="12" t="str">
        <f>IF(Table2[[#This Row],[Request_Time]]&lt;TIME(12,0,0),"Morning",IF(Table2[[#This Row],[Request_Time]]&lt;TIME(17,0,0),"Afternoon","Evening"))</f>
        <v>Morning</v>
      </c>
      <c r="F9233" s="12"/>
      <c r="G9233" t="s">
        <v>81</v>
      </c>
      <c r="H9233" t="s">
        <v>67</v>
      </c>
      <c r="I9233" t="s">
        <v>27</v>
      </c>
      <c r="J9233">
        <v>236</v>
      </c>
      <c r="K9233" t="s">
        <v>19</v>
      </c>
      <c r="L9233" s="13">
        <v>26.13</v>
      </c>
      <c r="M9233" s="14">
        <v>20.82</v>
      </c>
      <c r="N9233">
        <v>2</v>
      </c>
      <c r="O9233">
        <v>2060</v>
      </c>
      <c r="P9233">
        <v>203</v>
      </c>
      <c r="Q9233" t="s">
        <v>32</v>
      </c>
      <c r="S9233" t="s">
        <v>21</v>
      </c>
    </row>
    <row r="9234" spans="1:19" x14ac:dyDescent="0.3">
      <c r="A9234">
        <v>93131</v>
      </c>
      <c r="B9234" s="1">
        <v>45865</v>
      </c>
      <c r="C9234" s="11">
        <v>0.34791666666666665</v>
      </c>
      <c r="D9234" s="12">
        <v>8</v>
      </c>
      <c r="E9234" s="12" t="str">
        <f>IF(Table2[[#This Row],[Request_Time]]&lt;TIME(12,0,0),"Morning",IF(Table2[[#This Row],[Request_Time]]&lt;TIME(17,0,0),"Afternoon","Evening"))</f>
        <v>Morning</v>
      </c>
      <c r="F9234" s="12"/>
      <c r="G9234" t="s">
        <v>72</v>
      </c>
      <c r="H9234" t="s">
        <v>94</v>
      </c>
      <c r="I9234" t="s">
        <v>27</v>
      </c>
      <c r="J9234">
        <v>230</v>
      </c>
      <c r="K9234" t="s">
        <v>19</v>
      </c>
      <c r="L9234" s="13">
        <v>70.930000000000007</v>
      </c>
      <c r="M9234" s="14">
        <v>5.96</v>
      </c>
      <c r="N9234">
        <v>1</v>
      </c>
      <c r="O9234">
        <v>1171</v>
      </c>
      <c r="P9234">
        <v>221</v>
      </c>
      <c r="Q9234" t="s">
        <v>32</v>
      </c>
      <c r="S9234" t="s">
        <v>36</v>
      </c>
    </row>
    <row r="9235" spans="1:19" x14ac:dyDescent="0.3">
      <c r="A9235">
        <v>93144</v>
      </c>
      <c r="B9235" s="1">
        <v>45744</v>
      </c>
      <c r="C9235" s="11">
        <v>0.88750000000000007</v>
      </c>
      <c r="D9235" s="12">
        <v>21</v>
      </c>
      <c r="E9235" s="12" t="str">
        <f>IF(Table2[[#This Row],[Request_Time]]&lt;TIME(12,0,0),"Morning",IF(Table2[[#This Row],[Request_Time]]&lt;TIME(17,0,0),"Afternoon","Evening"))</f>
        <v>Evening</v>
      </c>
      <c r="F9235" s="12"/>
      <c r="G9235" t="s">
        <v>26</v>
      </c>
      <c r="H9235" t="s">
        <v>26</v>
      </c>
      <c r="I9235" t="s">
        <v>18</v>
      </c>
      <c r="J9235">
        <v>229</v>
      </c>
      <c r="K9235" t="s">
        <v>19</v>
      </c>
      <c r="L9235" s="13">
        <v>75.67</v>
      </c>
      <c r="M9235" s="14">
        <v>12.08</v>
      </c>
      <c r="N9235">
        <v>1</v>
      </c>
      <c r="O9235">
        <v>2026</v>
      </c>
      <c r="P9235">
        <v>217</v>
      </c>
      <c r="Q9235" t="s">
        <v>20</v>
      </c>
      <c r="S9235" t="s">
        <v>36</v>
      </c>
    </row>
    <row r="9236" spans="1:19" x14ac:dyDescent="0.3">
      <c r="A9236">
        <v>93154</v>
      </c>
      <c r="B9236" s="1">
        <v>45973</v>
      </c>
      <c r="C9236" s="11">
        <v>0.96875</v>
      </c>
      <c r="D9236" s="12">
        <v>23</v>
      </c>
      <c r="E9236" s="12" t="str">
        <f>IF(Table2[[#This Row],[Request_Time]]&lt;TIME(12,0,0),"Morning",IF(Table2[[#This Row],[Request_Time]]&lt;TIME(17,0,0),"Afternoon","Evening"))</f>
        <v>Evening</v>
      </c>
      <c r="F9236" s="12"/>
      <c r="G9236" t="s">
        <v>94</v>
      </c>
      <c r="H9236" t="s">
        <v>67</v>
      </c>
      <c r="I9236" t="s">
        <v>18</v>
      </c>
      <c r="J9236">
        <v>230</v>
      </c>
      <c r="K9236" t="s">
        <v>19</v>
      </c>
      <c r="L9236" s="13">
        <v>53.15</v>
      </c>
      <c r="M9236" s="14">
        <v>12.53</v>
      </c>
      <c r="N9236">
        <v>5</v>
      </c>
      <c r="O9236">
        <v>1956</v>
      </c>
      <c r="P9236">
        <v>216</v>
      </c>
      <c r="Q9236" t="s">
        <v>32</v>
      </c>
      <c r="S9236" t="s">
        <v>36</v>
      </c>
    </row>
    <row r="9237" spans="1:19" x14ac:dyDescent="0.3">
      <c r="A9237">
        <v>93161</v>
      </c>
      <c r="B9237" s="1">
        <v>45659</v>
      </c>
      <c r="C9237" s="11">
        <v>0.35000000000000003</v>
      </c>
      <c r="D9237" s="12">
        <v>8</v>
      </c>
      <c r="E9237" s="12" t="str">
        <f>IF(Table2[[#This Row],[Request_Time]]&lt;TIME(12,0,0),"Morning",IF(Table2[[#This Row],[Request_Time]]&lt;TIME(17,0,0),"Afternoon","Evening"))</f>
        <v>Morning</v>
      </c>
      <c r="F9237" s="12"/>
      <c r="G9237" t="s">
        <v>6272</v>
      </c>
      <c r="H9237" t="s">
        <v>30</v>
      </c>
      <c r="I9237" t="s">
        <v>40</v>
      </c>
      <c r="J9237">
        <v>211</v>
      </c>
      <c r="K9237" t="s">
        <v>19</v>
      </c>
      <c r="L9237" s="13">
        <v>27.05</v>
      </c>
      <c r="M9237" s="14">
        <v>14.28</v>
      </c>
      <c r="N9237">
        <v>3</v>
      </c>
      <c r="O9237">
        <v>1653</v>
      </c>
      <c r="P9237">
        <v>244</v>
      </c>
      <c r="Q9237" t="s">
        <v>50</v>
      </c>
      <c r="S9237" t="s">
        <v>21</v>
      </c>
    </row>
    <row r="9238" spans="1:19" x14ac:dyDescent="0.3">
      <c r="A9238">
        <v>93163</v>
      </c>
      <c r="B9238" s="1">
        <v>45755</v>
      </c>
      <c r="C9238" s="11">
        <v>0.64861111111111114</v>
      </c>
      <c r="D9238" s="12">
        <v>15</v>
      </c>
      <c r="E9238" s="12" t="str">
        <f>IF(Table2[[#This Row],[Request_Time]]&lt;TIME(12,0,0),"Morning",IF(Table2[[#This Row],[Request_Time]]&lt;TIME(17,0,0),"Afternoon","Evening"))</f>
        <v>Afternoon</v>
      </c>
      <c r="F9238" s="12"/>
      <c r="G9238" t="s">
        <v>23</v>
      </c>
      <c r="H9238" t="s">
        <v>94</v>
      </c>
      <c r="I9238" t="s">
        <v>40</v>
      </c>
      <c r="J9238">
        <v>207</v>
      </c>
      <c r="K9238" t="s">
        <v>19</v>
      </c>
      <c r="L9238" s="13">
        <v>83.46</v>
      </c>
      <c r="M9238" s="14">
        <v>8.33</v>
      </c>
      <c r="N9238">
        <v>4</v>
      </c>
      <c r="O9238">
        <v>1709</v>
      </c>
      <c r="P9238">
        <v>208</v>
      </c>
      <c r="Q9238" t="s">
        <v>32</v>
      </c>
      <c r="S9238" t="s">
        <v>21</v>
      </c>
    </row>
    <row r="9239" spans="1:19" x14ac:dyDescent="0.3">
      <c r="A9239">
        <v>93163</v>
      </c>
      <c r="B9239" s="1">
        <v>45976</v>
      </c>
      <c r="C9239" s="11">
        <v>0.70833333333333337</v>
      </c>
      <c r="D9239" s="12">
        <v>17</v>
      </c>
      <c r="E9239" s="12" t="str">
        <f>IF(Table2[[#This Row],[Request_Time]]&lt;TIME(12,0,0),"Morning",IF(Table2[[#This Row],[Request_Time]]&lt;TIME(17,0,0),"Afternoon","Evening"))</f>
        <v>Evening</v>
      </c>
      <c r="F9239" s="12"/>
      <c r="G9239" t="s">
        <v>6273</v>
      </c>
      <c r="H9239" t="s">
        <v>91</v>
      </c>
      <c r="I9239" t="s">
        <v>40</v>
      </c>
      <c r="J9239">
        <v>212</v>
      </c>
      <c r="K9239" t="s">
        <v>19</v>
      </c>
      <c r="L9239" s="13">
        <v>47.55</v>
      </c>
      <c r="M9239" s="14">
        <v>26.56</v>
      </c>
      <c r="N9239">
        <v>1</v>
      </c>
      <c r="O9239">
        <v>1511</v>
      </c>
      <c r="P9239">
        <v>249</v>
      </c>
      <c r="Q9239" t="s">
        <v>44</v>
      </c>
      <c r="S9239" t="s">
        <v>21</v>
      </c>
    </row>
    <row r="9240" spans="1:19" x14ac:dyDescent="0.3">
      <c r="A9240">
        <v>93172</v>
      </c>
      <c r="B9240" s="1">
        <v>45708</v>
      </c>
      <c r="C9240" s="11">
        <v>0.36527777777777781</v>
      </c>
      <c r="D9240" s="12">
        <v>8</v>
      </c>
      <c r="E9240" s="12" t="str">
        <f>IF(Table2[[#This Row],[Request_Time]]&lt;TIME(12,0,0),"Morning",IF(Table2[[#This Row],[Request_Time]]&lt;TIME(17,0,0),"Afternoon","Evening"))</f>
        <v>Morning</v>
      </c>
      <c r="F9240" s="12"/>
      <c r="G9240" t="s">
        <v>26</v>
      </c>
      <c r="H9240" t="s">
        <v>30</v>
      </c>
      <c r="I9240" t="s">
        <v>27</v>
      </c>
      <c r="J9240">
        <v>204</v>
      </c>
      <c r="K9240" t="s">
        <v>19</v>
      </c>
      <c r="L9240" s="13">
        <v>84.16</v>
      </c>
      <c r="M9240" s="14">
        <v>23.34</v>
      </c>
      <c r="N9240">
        <v>5</v>
      </c>
      <c r="O9240">
        <v>2115</v>
      </c>
      <c r="P9240">
        <v>224</v>
      </c>
      <c r="Q9240" t="s">
        <v>44</v>
      </c>
      <c r="S9240" t="s">
        <v>36</v>
      </c>
    </row>
    <row r="9241" spans="1:19" x14ac:dyDescent="0.3">
      <c r="A9241">
        <v>93196</v>
      </c>
      <c r="B9241" s="1">
        <v>45925</v>
      </c>
      <c r="C9241" s="11">
        <v>4.7916666666666663E-2</v>
      </c>
      <c r="D9241" s="12">
        <v>1</v>
      </c>
      <c r="E9241" s="12" t="str">
        <f>IF(Table2[[#This Row],[Request_Time]]&lt;TIME(12,0,0),"Morning",IF(Table2[[#This Row],[Request_Time]]&lt;TIME(17,0,0),"Afternoon","Evening"))</f>
        <v>Morning</v>
      </c>
      <c r="F9241" s="12"/>
      <c r="G9241" t="s">
        <v>72</v>
      </c>
      <c r="H9241" t="s">
        <v>67</v>
      </c>
      <c r="I9241" t="s">
        <v>40</v>
      </c>
      <c r="J9241">
        <v>231</v>
      </c>
      <c r="K9241" t="s">
        <v>19</v>
      </c>
      <c r="L9241" s="13">
        <v>26.88</v>
      </c>
      <c r="M9241" s="14">
        <v>2.2999999999999998</v>
      </c>
      <c r="N9241">
        <v>1</v>
      </c>
      <c r="O9241">
        <v>2119</v>
      </c>
      <c r="P9241">
        <v>245</v>
      </c>
      <c r="Q9241" t="s">
        <v>53</v>
      </c>
      <c r="S9241" t="s">
        <v>21</v>
      </c>
    </row>
    <row r="9242" spans="1:19" x14ac:dyDescent="0.3">
      <c r="A9242">
        <v>93206</v>
      </c>
      <c r="B9242" s="1">
        <v>45842</v>
      </c>
      <c r="C9242" s="11">
        <v>0.88263888888888886</v>
      </c>
      <c r="D9242" s="12">
        <v>21</v>
      </c>
      <c r="E9242" s="12" t="str">
        <f>IF(Table2[[#This Row],[Request_Time]]&lt;TIME(12,0,0),"Morning",IF(Table2[[#This Row],[Request_Time]]&lt;TIME(17,0,0),"Afternoon","Evening"))</f>
        <v>Evening</v>
      </c>
      <c r="F9242" s="12"/>
      <c r="G9242" t="s">
        <v>94</v>
      </c>
      <c r="H9242" t="s">
        <v>75</v>
      </c>
      <c r="I9242" t="s">
        <v>40</v>
      </c>
      <c r="J9242">
        <v>200</v>
      </c>
      <c r="K9242" t="s">
        <v>24</v>
      </c>
      <c r="L9242" s="13"/>
      <c r="M9242" s="14"/>
      <c r="O9242">
        <v>1646</v>
      </c>
      <c r="P9242">
        <v>231</v>
      </c>
    </row>
    <row r="9243" spans="1:19" x14ac:dyDescent="0.3">
      <c r="A9243">
        <v>93212</v>
      </c>
      <c r="B9243" s="1">
        <v>45859</v>
      </c>
      <c r="C9243" s="11">
        <v>0.13263888888888889</v>
      </c>
      <c r="D9243" s="12">
        <v>3</v>
      </c>
      <c r="E9243" s="12" t="str">
        <f>IF(Table2[[#This Row],[Request_Time]]&lt;TIME(12,0,0),"Morning",IF(Table2[[#This Row],[Request_Time]]&lt;TIME(17,0,0),"Afternoon","Evening"))</f>
        <v>Morning</v>
      </c>
      <c r="F9243" s="12"/>
      <c r="G9243" t="s">
        <v>83</v>
      </c>
      <c r="H9243" t="s">
        <v>72</v>
      </c>
      <c r="I9243" t="s">
        <v>27</v>
      </c>
      <c r="J9243">
        <v>231</v>
      </c>
      <c r="K9243" t="s">
        <v>19</v>
      </c>
      <c r="L9243" s="13">
        <v>39.15</v>
      </c>
      <c r="M9243" s="14">
        <v>8.5500000000000007</v>
      </c>
      <c r="N9243">
        <v>1</v>
      </c>
      <c r="O9243">
        <v>1016</v>
      </c>
      <c r="P9243">
        <v>245</v>
      </c>
      <c r="Q9243" t="s">
        <v>32</v>
      </c>
      <c r="S9243" t="s">
        <v>21</v>
      </c>
    </row>
    <row r="9244" spans="1:19" x14ac:dyDescent="0.3">
      <c r="A9244">
        <v>93224</v>
      </c>
      <c r="B9244" s="1">
        <v>45950</v>
      </c>
      <c r="C9244" s="11">
        <v>0.9916666666666667</v>
      </c>
      <c r="D9244" s="12">
        <v>23</v>
      </c>
      <c r="E9244" s="12" t="str">
        <f>IF(Table2[[#This Row],[Request_Time]]&lt;TIME(12,0,0),"Morning",IF(Table2[[#This Row],[Request_Time]]&lt;TIME(17,0,0),"Afternoon","Evening"))</f>
        <v>Evening</v>
      </c>
      <c r="F9244" s="12"/>
      <c r="G9244" t="s">
        <v>38</v>
      </c>
      <c r="H9244" t="s">
        <v>91</v>
      </c>
      <c r="I9244" t="s">
        <v>40</v>
      </c>
      <c r="J9244">
        <v>234</v>
      </c>
      <c r="K9244" t="s">
        <v>31</v>
      </c>
      <c r="L9244" s="13"/>
      <c r="M9244" s="14"/>
      <c r="O9244">
        <v>1254</v>
      </c>
      <c r="P9244">
        <v>255</v>
      </c>
      <c r="R9244" t="s">
        <v>61</v>
      </c>
    </row>
    <row r="9245" spans="1:19" x14ac:dyDescent="0.3">
      <c r="A9245">
        <v>93231</v>
      </c>
      <c r="B9245" s="1">
        <v>45733</v>
      </c>
      <c r="C9245" s="11">
        <v>0.53611111111111109</v>
      </c>
      <c r="D9245" s="12">
        <v>12</v>
      </c>
      <c r="E9245" s="12" t="str">
        <f>IF(Table2[[#This Row],[Request_Time]]&lt;TIME(12,0,0),"Morning",IF(Table2[[#This Row],[Request_Time]]&lt;TIME(17,0,0),"Afternoon","Evening"))</f>
        <v>Afternoon</v>
      </c>
      <c r="F9245" s="12"/>
      <c r="G9245" t="s">
        <v>30</v>
      </c>
      <c r="H9245" t="s">
        <v>30</v>
      </c>
      <c r="I9245" t="s">
        <v>40</v>
      </c>
      <c r="J9245">
        <v>200</v>
      </c>
      <c r="K9245" t="s">
        <v>19</v>
      </c>
      <c r="L9245" s="13">
        <v>63.36</v>
      </c>
      <c r="M9245" s="14">
        <v>25.99</v>
      </c>
      <c r="N9245">
        <v>3</v>
      </c>
      <c r="O9245">
        <v>1851</v>
      </c>
      <c r="P9245">
        <v>252</v>
      </c>
      <c r="Q9245" t="s">
        <v>50</v>
      </c>
      <c r="S9245" t="s">
        <v>21</v>
      </c>
    </row>
    <row r="9246" spans="1:19" x14ac:dyDescent="0.3">
      <c r="A9246">
        <v>93243</v>
      </c>
      <c r="B9246" s="1">
        <v>45681</v>
      </c>
      <c r="C9246" s="11">
        <v>0.16944444444444443</v>
      </c>
      <c r="D9246" s="12">
        <v>4</v>
      </c>
      <c r="E9246" s="12" t="str">
        <f>IF(Table2[[#This Row],[Request_Time]]&lt;TIME(12,0,0),"Morning",IF(Table2[[#This Row],[Request_Time]]&lt;TIME(17,0,0),"Afternoon","Evening"))</f>
        <v>Morning</v>
      </c>
      <c r="F9246" s="12"/>
      <c r="G9246" t="s">
        <v>38</v>
      </c>
      <c r="H9246" t="s">
        <v>91</v>
      </c>
      <c r="I9246" t="s">
        <v>18</v>
      </c>
      <c r="J9246">
        <v>210</v>
      </c>
      <c r="K9246" t="s">
        <v>19</v>
      </c>
      <c r="L9246" s="13">
        <v>60.81</v>
      </c>
      <c r="M9246" s="14">
        <v>9.52</v>
      </c>
      <c r="N9246">
        <v>5</v>
      </c>
      <c r="O9246">
        <v>1224</v>
      </c>
      <c r="P9246">
        <v>248</v>
      </c>
      <c r="Q9246" t="s">
        <v>50</v>
      </c>
      <c r="S9246" t="s">
        <v>36</v>
      </c>
    </row>
    <row r="9247" spans="1:19" x14ac:dyDescent="0.3">
      <c r="A9247">
        <v>93244</v>
      </c>
      <c r="B9247" s="1">
        <v>45873</v>
      </c>
      <c r="C9247" s="11">
        <v>0.69652777777777775</v>
      </c>
      <c r="D9247" s="12">
        <v>16</v>
      </c>
      <c r="E9247" s="12" t="str">
        <f>IF(Table2[[#This Row],[Request_Time]]&lt;TIME(12,0,0),"Morning",IF(Table2[[#This Row],[Request_Time]]&lt;TIME(17,0,0),"Afternoon","Evening"))</f>
        <v>Afternoon</v>
      </c>
      <c r="F9247" s="12"/>
      <c r="G9247" t="s">
        <v>23</v>
      </c>
      <c r="H9247" t="s">
        <v>67</v>
      </c>
      <c r="I9247" t="s">
        <v>40</v>
      </c>
      <c r="J9247">
        <v>226</v>
      </c>
      <c r="K9247" t="s">
        <v>19</v>
      </c>
      <c r="L9247" s="13">
        <v>57.11</v>
      </c>
      <c r="M9247" s="14">
        <v>5.75</v>
      </c>
      <c r="N9247">
        <v>3</v>
      </c>
      <c r="O9247">
        <v>1952</v>
      </c>
      <c r="P9247">
        <v>235</v>
      </c>
      <c r="Q9247" t="s">
        <v>50</v>
      </c>
      <c r="S9247" t="s">
        <v>36</v>
      </c>
    </row>
    <row r="9248" spans="1:19" x14ac:dyDescent="0.3">
      <c r="A9248">
        <v>93244</v>
      </c>
      <c r="B9248" s="1">
        <v>45934</v>
      </c>
      <c r="C9248" s="11">
        <v>3.9583333333333331E-2</v>
      </c>
      <c r="D9248" s="12">
        <v>0</v>
      </c>
      <c r="E9248" s="12" t="str">
        <f>IF(Table2[[#This Row],[Request_Time]]&lt;TIME(12,0,0),"Morning",IF(Table2[[#This Row],[Request_Time]]&lt;TIME(17,0,0),"Afternoon","Evening"))</f>
        <v>Morning</v>
      </c>
      <c r="F9248" s="12"/>
      <c r="G9248" t="s">
        <v>6273</v>
      </c>
      <c r="H9248" t="s">
        <v>26</v>
      </c>
      <c r="I9248" t="s">
        <v>27</v>
      </c>
      <c r="J9248">
        <v>252</v>
      </c>
      <c r="K9248" t="s">
        <v>31</v>
      </c>
      <c r="L9248" s="13"/>
      <c r="M9248" s="14"/>
      <c r="O9248">
        <v>1486</v>
      </c>
      <c r="P9248">
        <v>204</v>
      </c>
      <c r="R9248" t="s">
        <v>32</v>
      </c>
    </row>
    <row r="9249" spans="1:19" x14ac:dyDescent="0.3">
      <c r="A9249">
        <v>93251</v>
      </c>
      <c r="B9249" s="1">
        <v>45683</v>
      </c>
      <c r="C9249" s="11">
        <v>0.21458333333333335</v>
      </c>
      <c r="D9249" s="12">
        <v>5</v>
      </c>
      <c r="E9249" s="12" t="str">
        <f>IF(Table2[[#This Row],[Request_Time]]&lt;TIME(12,0,0),"Morning",IF(Table2[[#This Row],[Request_Time]]&lt;TIME(17,0,0),"Afternoon","Evening"))</f>
        <v>Morning</v>
      </c>
      <c r="F9249" s="12"/>
      <c r="G9249" t="s">
        <v>81</v>
      </c>
      <c r="H9249" t="s">
        <v>6272</v>
      </c>
      <c r="I9249" t="s">
        <v>40</v>
      </c>
      <c r="J9249">
        <v>256</v>
      </c>
      <c r="K9249" t="s">
        <v>19</v>
      </c>
      <c r="L9249" s="13">
        <v>17.059999999999999</v>
      </c>
      <c r="M9249" s="14">
        <v>18.079999999999998</v>
      </c>
      <c r="N9249">
        <v>1</v>
      </c>
      <c r="O9249">
        <v>2175</v>
      </c>
      <c r="P9249">
        <v>210</v>
      </c>
      <c r="Q9249" t="s">
        <v>20</v>
      </c>
      <c r="S9249" t="s">
        <v>36</v>
      </c>
    </row>
    <row r="9250" spans="1:19" x14ac:dyDescent="0.3">
      <c r="A9250">
        <v>93261</v>
      </c>
      <c r="B9250" s="1">
        <v>45882</v>
      </c>
      <c r="C9250" s="11">
        <v>0.83472222222222225</v>
      </c>
      <c r="D9250" s="12">
        <v>20</v>
      </c>
      <c r="E9250" s="12" t="str">
        <f>IF(Table2[[#This Row],[Request_Time]]&lt;TIME(12,0,0),"Morning",IF(Table2[[#This Row],[Request_Time]]&lt;TIME(17,0,0),"Afternoon","Evening"))</f>
        <v>Evening</v>
      </c>
      <c r="F9250" s="12"/>
      <c r="G9250" t="s">
        <v>91</v>
      </c>
      <c r="H9250" t="s">
        <v>38</v>
      </c>
      <c r="I9250" t="s">
        <v>27</v>
      </c>
      <c r="J9250">
        <v>260</v>
      </c>
      <c r="K9250" t="s">
        <v>19</v>
      </c>
      <c r="L9250" s="13">
        <v>26.88</v>
      </c>
      <c r="M9250" s="14">
        <v>13.61</v>
      </c>
      <c r="N9250">
        <v>2</v>
      </c>
      <c r="O9250">
        <v>1804</v>
      </c>
      <c r="P9250">
        <v>247</v>
      </c>
      <c r="Q9250" t="s">
        <v>32</v>
      </c>
      <c r="S9250" t="s">
        <v>36</v>
      </c>
    </row>
    <row r="9251" spans="1:19" x14ac:dyDescent="0.3">
      <c r="A9251">
        <v>93261</v>
      </c>
      <c r="B9251" s="1">
        <v>45888</v>
      </c>
      <c r="C9251" s="11">
        <v>0.19999999999999998</v>
      </c>
      <c r="D9251" s="12">
        <v>4</v>
      </c>
      <c r="E9251" s="12" t="str">
        <f>IF(Table2[[#This Row],[Request_Time]]&lt;TIME(12,0,0),"Morning",IF(Table2[[#This Row],[Request_Time]]&lt;TIME(17,0,0),"Afternoon","Evening"))</f>
        <v>Morning</v>
      </c>
      <c r="F9251" s="12"/>
      <c r="G9251" t="s">
        <v>6272</v>
      </c>
      <c r="H9251" t="s">
        <v>6273</v>
      </c>
      <c r="I9251" t="s">
        <v>18</v>
      </c>
      <c r="J9251">
        <v>240</v>
      </c>
      <c r="K9251" t="s">
        <v>19</v>
      </c>
      <c r="L9251" s="13">
        <v>23.99</v>
      </c>
      <c r="M9251" s="14">
        <v>5.88</v>
      </c>
      <c r="N9251">
        <v>5</v>
      </c>
      <c r="O9251">
        <v>1376</v>
      </c>
      <c r="P9251">
        <v>248</v>
      </c>
      <c r="Q9251" t="s">
        <v>50</v>
      </c>
      <c r="S9251" t="s">
        <v>21</v>
      </c>
    </row>
    <row r="9252" spans="1:19" x14ac:dyDescent="0.3">
      <c r="A9252">
        <v>93264</v>
      </c>
      <c r="B9252" s="1">
        <v>45945</v>
      </c>
      <c r="C9252" s="11">
        <v>0.4597222222222222</v>
      </c>
      <c r="D9252" s="12">
        <v>11</v>
      </c>
      <c r="E9252" s="12" t="str">
        <f>IF(Table2[[#This Row],[Request_Time]]&lt;TIME(12,0,0),"Morning",IF(Table2[[#This Row],[Request_Time]]&lt;TIME(17,0,0),"Afternoon","Evening"))</f>
        <v>Morning</v>
      </c>
      <c r="F9252" s="12"/>
      <c r="G9252" t="s">
        <v>38</v>
      </c>
      <c r="H9252" t="s">
        <v>67</v>
      </c>
      <c r="I9252" t="s">
        <v>40</v>
      </c>
      <c r="J9252">
        <v>251</v>
      </c>
      <c r="K9252" t="s">
        <v>19</v>
      </c>
      <c r="L9252" s="13">
        <v>40.35</v>
      </c>
      <c r="M9252" s="14">
        <v>10.84</v>
      </c>
      <c r="N9252">
        <v>5</v>
      </c>
      <c r="O9252">
        <v>1466</v>
      </c>
      <c r="P9252">
        <v>206</v>
      </c>
      <c r="Q9252" t="s">
        <v>44</v>
      </c>
      <c r="S9252" t="s">
        <v>21</v>
      </c>
    </row>
    <row r="9253" spans="1:19" x14ac:dyDescent="0.3">
      <c r="A9253">
        <v>93287</v>
      </c>
      <c r="B9253" s="1">
        <v>45724</v>
      </c>
      <c r="C9253" s="11">
        <v>2.0833333333333333E-3</v>
      </c>
      <c r="D9253" s="12">
        <v>0</v>
      </c>
      <c r="E9253" s="12" t="str">
        <f>IF(Table2[[#This Row],[Request_Time]]&lt;TIME(12,0,0),"Morning",IF(Table2[[#This Row],[Request_Time]]&lt;TIME(17,0,0),"Afternoon","Evening"))</f>
        <v>Morning</v>
      </c>
      <c r="F9253" s="12"/>
      <c r="G9253" t="s">
        <v>72</v>
      </c>
      <c r="H9253" t="s">
        <v>83</v>
      </c>
      <c r="I9253" t="s">
        <v>18</v>
      </c>
      <c r="J9253">
        <v>203</v>
      </c>
      <c r="K9253" t="s">
        <v>19</v>
      </c>
      <c r="L9253" s="13">
        <v>32.97</v>
      </c>
      <c r="M9253" s="14">
        <v>13.4</v>
      </c>
      <c r="N9253">
        <v>2</v>
      </c>
      <c r="O9253">
        <v>1555</v>
      </c>
      <c r="P9253">
        <v>258</v>
      </c>
      <c r="Q9253" t="s">
        <v>50</v>
      </c>
      <c r="S9253" t="s">
        <v>36</v>
      </c>
    </row>
    <row r="9254" spans="1:19" x14ac:dyDescent="0.3">
      <c r="A9254">
        <v>93295</v>
      </c>
      <c r="B9254" s="1">
        <v>45685</v>
      </c>
      <c r="C9254" s="11">
        <v>0.44791666666666669</v>
      </c>
      <c r="D9254" s="12">
        <v>10</v>
      </c>
      <c r="E9254" s="12" t="str">
        <f>IF(Table2[[#This Row],[Request_Time]]&lt;TIME(12,0,0),"Morning",IF(Table2[[#This Row],[Request_Time]]&lt;TIME(17,0,0),"Afternoon","Evening"))</f>
        <v>Morning</v>
      </c>
      <c r="F9254" s="12"/>
      <c r="G9254" t="s">
        <v>23</v>
      </c>
      <c r="H9254" t="s">
        <v>72</v>
      </c>
      <c r="I9254" t="s">
        <v>18</v>
      </c>
      <c r="J9254">
        <v>245</v>
      </c>
      <c r="K9254" t="s">
        <v>19</v>
      </c>
      <c r="L9254" s="13">
        <v>57.35</v>
      </c>
      <c r="M9254" s="14">
        <v>14.11</v>
      </c>
      <c r="N9254">
        <v>4</v>
      </c>
      <c r="O9254">
        <v>1831</v>
      </c>
      <c r="P9254">
        <v>259</v>
      </c>
      <c r="Q9254" t="s">
        <v>20</v>
      </c>
      <c r="S9254" t="s">
        <v>21</v>
      </c>
    </row>
    <row r="9255" spans="1:19" x14ac:dyDescent="0.3">
      <c r="A9255">
        <v>93295</v>
      </c>
      <c r="B9255" s="1">
        <v>45896</v>
      </c>
      <c r="C9255" s="11">
        <v>0.21180555555555555</v>
      </c>
      <c r="D9255" s="12">
        <v>5</v>
      </c>
      <c r="E9255" s="12" t="str">
        <f>IF(Table2[[#This Row],[Request_Time]]&lt;TIME(12,0,0),"Morning",IF(Table2[[#This Row],[Request_Time]]&lt;TIME(17,0,0),"Afternoon","Evening"))</f>
        <v>Morning</v>
      </c>
      <c r="F9255" s="12"/>
      <c r="G9255" t="s">
        <v>72</v>
      </c>
      <c r="H9255" t="s">
        <v>6272</v>
      </c>
      <c r="I9255" t="s">
        <v>40</v>
      </c>
      <c r="J9255">
        <v>220</v>
      </c>
      <c r="K9255" t="s">
        <v>31</v>
      </c>
      <c r="L9255" s="13"/>
      <c r="M9255" s="14"/>
      <c r="O9255">
        <v>1783</v>
      </c>
      <c r="P9255">
        <v>231</v>
      </c>
      <c r="R9255" t="s">
        <v>128</v>
      </c>
    </row>
    <row r="9256" spans="1:19" x14ac:dyDescent="0.3">
      <c r="A9256">
        <v>93296</v>
      </c>
      <c r="B9256" s="1">
        <v>45947</v>
      </c>
      <c r="C9256" s="11">
        <v>0.84861111111111109</v>
      </c>
      <c r="D9256" s="12">
        <v>20</v>
      </c>
      <c r="E9256" s="12" t="str">
        <f>IF(Table2[[#This Row],[Request_Time]]&lt;TIME(12,0,0),"Morning",IF(Table2[[#This Row],[Request_Time]]&lt;TIME(17,0,0),"Afternoon","Evening"))</f>
        <v>Evening</v>
      </c>
      <c r="F9256" s="12"/>
      <c r="G9256" t="s">
        <v>67</v>
      </c>
      <c r="H9256" t="s">
        <v>38</v>
      </c>
      <c r="I9256" t="s">
        <v>18</v>
      </c>
      <c r="J9256">
        <v>225</v>
      </c>
      <c r="K9256" t="s">
        <v>19</v>
      </c>
      <c r="L9256" s="13">
        <v>78.400000000000006</v>
      </c>
      <c r="M9256" s="14">
        <v>15.6</v>
      </c>
      <c r="N9256">
        <v>1</v>
      </c>
      <c r="O9256">
        <v>1954</v>
      </c>
      <c r="P9256">
        <v>256</v>
      </c>
      <c r="Q9256" t="s">
        <v>32</v>
      </c>
      <c r="S9256" t="s">
        <v>36</v>
      </c>
    </row>
    <row r="9257" spans="1:19" x14ac:dyDescent="0.3">
      <c r="A9257">
        <v>93304</v>
      </c>
      <c r="B9257" s="1">
        <v>45959</v>
      </c>
      <c r="C9257" s="11">
        <v>0.8979166666666667</v>
      </c>
      <c r="D9257" s="12">
        <v>21</v>
      </c>
      <c r="E9257" s="12" t="str">
        <f>IF(Table2[[#This Row],[Request_Time]]&lt;TIME(12,0,0),"Morning",IF(Table2[[#This Row],[Request_Time]]&lt;TIME(17,0,0),"Afternoon","Evening"))</f>
        <v>Evening</v>
      </c>
      <c r="F9257" s="12"/>
      <c r="G9257" t="s">
        <v>72</v>
      </c>
      <c r="H9257" t="s">
        <v>91</v>
      </c>
      <c r="I9257" t="s">
        <v>27</v>
      </c>
      <c r="J9257">
        <v>208</v>
      </c>
      <c r="K9257" t="s">
        <v>19</v>
      </c>
      <c r="L9257" s="13">
        <v>34.31</v>
      </c>
      <c r="M9257" s="14">
        <v>14.21</v>
      </c>
      <c r="N9257">
        <v>2</v>
      </c>
      <c r="O9257">
        <v>1950</v>
      </c>
      <c r="P9257">
        <v>201</v>
      </c>
      <c r="Q9257" t="s">
        <v>28</v>
      </c>
      <c r="S9257" t="s">
        <v>36</v>
      </c>
    </row>
    <row r="9258" spans="1:19" x14ac:dyDescent="0.3">
      <c r="A9258">
        <v>93326</v>
      </c>
      <c r="B9258" s="1">
        <v>45661</v>
      </c>
      <c r="C9258" s="11">
        <v>0.14444444444444446</v>
      </c>
      <c r="D9258" s="12">
        <v>3</v>
      </c>
      <c r="E9258" s="12" t="str">
        <f>IF(Table2[[#This Row],[Request_Time]]&lt;TIME(12,0,0),"Morning",IF(Table2[[#This Row],[Request_Time]]&lt;TIME(17,0,0),"Afternoon","Evening"))</f>
        <v>Morning</v>
      </c>
      <c r="F9258" s="12"/>
      <c r="G9258" t="s">
        <v>75</v>
      </c>
      <c r="H9258" t="s">
        <v>75</v>
      </c>
      <c r="I9258" t="s">
        <v>40</v>
      </c>
      <c r="J9258">
        <v>227</v>
      </c>
      <c r="K9258" t="s">
        <v>24</v>
      </c>
      <c r="L9258" s="13"/>
      <c r="M9258" s="14"/>
      <c r="O9258">
        <v>1600</v>
      </c>
      <c r="P9258">
        <v>221</v>
      </c>
    </row>
    <row r="9259" spans="1:19" x14ac:dyDescent="0.3">
      <c r="A9259">
        <v>93337</v>
      </c>
      <c r="B9259" s="1">
        <v>45754</v>
      </c>
      <c r="C9259" s="11">
        <v>0.19236111111111112</v>
      </c>
      <c r="D9259" s="12">
        <v>4</v>
      </c>
      <c r="E9259" s="12" t="str">
        <f>IF(Table2[[#This Row],[Request_Time]]&lt;TIME(12,0,0),"Morning",IF(Table2[[#This Row],[Request_Time]]&lt;TIME(17,0,0),"Afternoon","Evening"))</f>
        <v>Morning</v>
      </c>
      <c r="F9259" s="12"/>
      <c r="G9259" t="s">
        <v>30</v>
      </c>
      <c r="H9259" t="s">
        <v>58</v>
      </c>
      <c r="I9259" t="s">
        <v>40</v>
      </c>
      <c r="J9259">
        <v>210</v>
      </c>
      <c r="K9259" t="s">
        <v>19</v>
      </c>
      <c r="L9259" s="13">
        <v>17.78</v>
      </c>
      <c r="M9259" s="14">
        <v>10.5</v>
      </c>
      <c r="N9259">
        <v>1</v>
      </c>
      <c r="O9259">
        <v>1069</v>
      </c>
      <c r="P9259">
        <v>208</v>
      </c>
      <c r="Q9259" t="s">
        <v>28</v>
      </c>
      <c r="S9259" t="s">
        <v>21</v>
      </c>
    </row>
    <row r="9260" spans="1:19" x14ac:dyDescent="0.3">
      <c r="A9260">
        <v>93338</v>
      </c>
      <c r="B9260" s="1">
        <v>46006</v>
      </c>
      <c r="C9260" s="11">
        <v>0.38541666666666669</v>
      </c>
      <c r="D9260" s="12">
        <v>9</v>
      </c>
      <c r="E9260" s="12" t="str">
        <f>IF(Table2[[#This Row],[Request_Time]]&lt;TIME(12,0,0),"Morning",IF(Table2[[#This Row],[Request_Time]]&lt;TIME(17,0,0),"Afternoon","Evening"))</f>
        <v>Morning</v>
      </c>
      <c r="F9260" s="12"/>
      <c r="G9260" t="s">
        <v>6273</v>
      </c>
      <c r="H9260" t="s">
        <v>83</v>
      </c>
      <c r="I9260" t="s">
        <v>27</v>
      </c>
      <c r="J9260">
        <v>257</v>
      </c>
      <c r="K9260" t="s">
        <v>19</v>
      </c>
      <c r="L9260" s="13">
        <v>40.32</v>
      </c>
      <c r="M9260" s="14">
        <v>22.91</v>
      </c>
      <c r="N9260">
        <v>5</v>
      </c>
      <c r="O9260">
        <v>1030</v>
      </c>
      <c r="P9260">
        <v>251</v>
      </c>
      <c r="Q9260" t="s">
        <v>28</v>
      </c>
      <c r="S9260" t="s">
        <v>21</v>
      </c>
    </row>
    <row r="9261" spans="1:19" x14ac:dyDescent="0.3">
      <c r="A9261">
        <v>93348</v>
      </c>
      <c r="B9261" s="1">
        <v>45987</v>
      </c>
      <c r="C9261" s="11">
        <v>2.0833333333333332E-2</v>
      </c>
      <c r="D9261" s="12">
        <v>0</v>
      </c>
      <c r="E9261" s="12" t="str">
        <f>IF(Table2[[#This Row],[Request_Time]]&lt;TIME(12,0,0),"Morning",IF(Table2[[#This Row],[Request_Time]]&lt;TIME(17,0,0),"Afternoon","Evening"))</f>
        <v>Morning</v>
      </c>
      <c r="F9261" s="12"/>
      <c r="G9261" t="s">
        <v>58</v>
      </c>
      <c r="H9261" t="s">
        <v>58</v>
      </c>
      <c r="I9261" t="s">
        <v>40</v>
      </c>
      <c r="J9261">
        <v>235</v>
      </c>
      <c r="K9261" t="s">
        <v>31</v>
      </c>
      <c r="L9261" s="13"/>
      <c r="M9261" s="14"/>
      <c r="O9261">
        <v>1393</v>
      </c>
      <c r="P9261">
        <v>233</v>
      </c>
      <c r="R9261" t="s">
        <v>41</v>
      </c>
    </row>
    <row r="9262" spans="1:19" x14ac:dyDescent="0.3">
      <c r="A9262">
        <v>93361</v>
      </c>
      <c r="B9262" s="1">
        <v>45908</v>
      </c>
      <c r="C9262" s="11">
        <v>0.37777777777777777</v>
      </c>
      <c r="D9262" s="12">
        <v>9</v>
      </c>
      <c r="E9262" s="12" t="str">
        <f>IF(Table2[[#This Row],[Request_Time]]&lt;TIME(12,0,0),"Morning",IF(Table2[[#This Row],[Request_Time]]&lt;TIME(17,0,0),"Afternoon","Evening"))</f>
        <v>Morning</v>
      </c>
      <c r="F9262" s="12"/>
      <c r="G9262" t="s">
        <v>67</v>
      </c>
      <c r="H9262" t="s">
        <v>26</v>
      </c>
      <c r="I9262" t="s">
        <v>40</v>
      </c>
      <c r="J9262">
        <v>249</v>
      </c>
      <c r="K9262" t="s">
        <v>19</v>
      </c>
      <c r="L9262" s="13">
        <v>51.79</v>
      </c>
      <c r="M9262" s="14">
        <v>23.36</v>
      </c>
      <c r="N9262">
        <v>2</v>
      </c>
      <c r="O9262">
        <v>1380</v>
      </c>
      <c r="P9262">
        <v>251</v>
      </c>
      <c r="Q9262" t="s">
        <v>53</v>
      </c>
      <c r="S9262" t="s">
        <v>36</v>
      </c>
    </row>
    <row r="9263" spans="1:19" x14ac:dyDescent="0.3">
      <c r="A9263">
        <v>93372</v>
      </c>
      <c r="B9263" s="1">
        <v>45760</v>
      </c>
      <c r="C9263" s="11">
        <v>9.5833333333333326E-2</v>
      </c>
      <c r="D9263" s="12">
        <v>2</v>
      </c>
      <c r="E9263" s="12" t="str">
        <f>IF(Table2[[#This Row],[Request_Time]]&lt;TIME(12,0,0),"Morning",IF(Table2[[#This Row],[Request_Time]]&lt;TIME(17,0,0),"Afternoon","Evening"))</f>
        <v>Morning</v>
      </c>
      <c r="F9263" s="12"/>
      <c r="G9263" t="s">
        <v>81</v>
      </c>
      <c r="H9263" t="s">
        <v>6272</v>
      </c>
      <c r="I9263" t="s">
        <v>27</v>
      </c>
      <c r="J9263">
        <v>228</v>
      </c>
      <c r="K9263" t="s">
        <v>19</v>
      </c>
      <c r="L9263" s="13">
        <v>62.69</v>
      </c>
      <c r="M9263" s="14">
        <v>11.27</v>
      </c>
      <c r="N9263">
        <v>1</v>
      </c>
      <c r="O9263">
        <v>1168</v>
      </c>
      <c r="P9263">
        <v>256</v>
      </c>
      <c r="Q9263" t="s">
        <v>32</v>
      </c>
      <c r="S9263" t="s">
        <v>36</v>
      </c>
    </row>
    <row r="9264" spans="1:19" x14ac:dyDescent="0.3">
      <c r="A9264">
        <v>93385</v>
      </c>
      <c r="B9264" s="1">
        <v>45790</v>
      </c>
      <c r="C9264" s="11">
        <v>0.54236111111111118</v>
      </c>
      <c r="D9264" s="12">
        <v>13</v>
      </c>
      <c r="E9264" s="12" t="str">
        <f>IF(Table2[[#This Row],[Request_Time]]&lt;TIME(12,0,0),"Morning",IF(Table2[[#This Row],[Request_Time]]&lt;TIME(17,0,0),"Afternoon","Evening"))</f>
        <v>Afternoon</v>
      </c>
      <c r="F9264" s="12"/>
      <c r="G9264" t="s">
        <v>83</v>
      </c>
      <c r="H9264" t="s">
        <v>26</v>
      </c>
      <c r="I9264" t="s">
        <v>27</v>
      </c>
      <c r="J9264">
        <v>252</v>
      </c>
      <c r="K9264" t="s">
        <v>19</v>
      </c>
      <c r="L9264" s="13">
        <v>31.62</v>
      </c>
      <c r="M9264" s="14">
        <v>10.56</v>
      </c>
      <c r="N9264">
        <v>4</v>
      </c>
      <c r="O9264">
        <v>1174</v>
      </c>
      <c r="P9264">
        <v>211</v>
      </c>
      <c r="Q9264" t="s">
        <v>44</v>
      </c>
      <c r="S9264" t="s">
        <v>21</v>
      </c>
    </row>
    <row r="9265" spans="1:19" x14ac:dyDescent="0.3">
      <c r="A9265">
        <v>93396</v>
      </c>
      <c r="B9265" s="1">
        <v>45762</v>
      </c>
      <c r="C9265" s="11">
        <v>0.6020833333333333</v>
      </c>
      <c r="D9265" s="12">
        <v>14</v>
      </c>
      <c r="E9265" s="12" t="str">
        <f>IF(Table2[[#This Row],[Request_Time]]&lt;TIME(12,0,0),"Morning",IF(Table2[[#This Row],[Request_Time]]&lt;TIME(17,0,0),"Afternoon","Evening"))</f>
        <v>Afternoon</v>
      </c>
      <c r="F9265" s="12"/>
      <c r="G9265" t="s">
        <v>83</v>
      </c>
      <c r="H9265" t="s">
        <v>26</v>
      </c>
      <c r="I9265" t="s">
        <v>27</v>
      </c>
      <c r="J9265">
        <v>205</v>
      </c>
      <c r="K9265" t="s">
        <v>19</v>
      </c>
      <c r="L9265" s="13">
        <v>24.16</v>
      </c>
      <c r="M9265" s="14">
        <v>24.4</v>
      </c>
      <c r="N9265">
        <v>3</v>
      </c>
      <c r="O9265">
        <v>1076</v>
      </c>
      <c r="P9265">
        <v>230</v>
      </c>
      <c r="Q9265" t="s">
        <v>44</v>
      </c>
      <c r="S9265" t="s">
        <v>21</v>
      </c>
    </row>
    <row r="9266" spans="1:19" x14ac:dyDescent="0.3">
      <c r="A9266">
        <v>93399</v>
      </c>
      <c r="B9266" s="1">
        <v>45939</v>
      </c>
      <c r="C9266" s="11">
        <v>0.36458333333333331</v>
      </c>
      <c r="D9266" s="12">
        <v>8</v>
      </c>
      <c r="E9266" s="12" t="str">
        <f>IF(Table2[[#This Row],[Request_Time]]&lt;TIME(12,0,0),"Morning",IF(Table2[[#This Row],[Request_Time]]&lt;TIME(17,0,0),"Afternoon","Evening"))</f>
        <v>Morning</v>
      </c>
      <c r="F9266" s="12"/>
      <c r="G9266" t="s">
        <v>6273</v>
      </c>
      <c r="H9266" t="s">
        <v>67</v>
      </c>
      <c r="I9266" t="s">
        <v>18</v>
      </c>
      <c r="J9266">
        <v>224</v>
      </c>
      <c r="K9266" t="s">
        <v>19</v>
      </c>
      <c r="L9266" s="13">
        <v>50.68</v>
      </c>
      <c r="M9266" s="14">
        <v>19.11</v>
      </c>
      <c r="N9266">
        <v>1</v>
      </c>
      <c r="O9266">
        <v>1120</v>
      </c>
      <c r="P9266">
        <v>228</v>
      </c>
      <c r="Q9266" t="s">
        <v>20</v>
      </c>
      <c r="S9266" t="s">
        <v>36</v>
      </c>
    </row>
    <row r="9267" spans="1:19" x14ac:dyDescent="0.3">
      <c r="A9267">
        <v>93414</v>
      </c>
      <c r="B9267" s="1">
        <v>45778</v>
      </c>
      <c r="C9267" s="11">
        <v>0.66249999999999998</v>
      </c>
      <c r="D9267" s="12">
        <v>15</v>
      </c>
      <c r="E9267" s="12" t="str">
        <f>IF(Table2[[#This Row],[Request_Time]]&lt;TIME(12,0,0),"Morning",IF(Table2[[#This Row],[Request_Time]]&lt;TIME(17,0,0),"Afternoon","Evening"))</f>
        <v>Afternoon</v>
      </c>
      <c r="F9267" s="12"/>
      <c r="G9267" t="s">
        <v>6272</v>
      </c>
      <c r="H9267" t="s">
        <v>94</v>
      </c>
      <c r="I9267" t="s">
        <v>40</v>
      </c>
      <c r="J9267">
        <v>202</v>
      </c>
      <c r="K9267" t="s">
        <v>19</v>
      </c>
      <c r="L9267" s="13">
        <v>69.78</v>
      </c>
      <c r="M9267" s="14">
        <v>3.16</v>
      </c>
      <c r="N9267">
        <v>5</v>
      </c>
      <c r="O9267">
        <v>1852</v>
      </c>
      <c r="P9267">
        <v>208</v>
      </c>
      <c r="Q9267" t="s">
        <v>20</v>
      </c>
      <c r="S9267" t="s">
        <v>21</v>
      </c>
    </row>
    <row r="9268" spans="1:19" x14ac:dyDescent="0.3">
      <c r="A9268">
        <v>93420</v>
      </c>
      <c r="B9268" s="1">
        <v>45760</v>
      </c>
      <c r="C9268" s="11">
        <v>0.88194444444444453</v>
      </c>
      <c r="D9268" s="12">
        <v>21</v>
      </c>
      <c r="E9268" s="12" t="str">
        <f>IF(Table2[[#This Row],[Request_Time]]&lt;TIME(12,0,0),"Morning",IF(Table2[[#This Row],[Request_Time]]&lt;TIME(17,0,0),"Afternoon","Evening"))</f>
        <v>Evening</v>
      </c>
      <c r="F9268" s="12"/>
      <c r="G9268" t="s">
        <v>30</v>
      </c>
      <c r="H9268" t="s">
        <v>26</v>
      </c>
      <c r="I9268" t="s">
        <v>40</v>
      </c>
      <c r="J9268">
        <v>220</v>
      </c>
      <c r="K9268" t="s">
        <v>19</v>
      </c>
      <c r="L9268" s="13">
        <v>27.68</v>
      </c>
      <c r="M9268" s="14">
        <v>23.12</v>
      </c>
      <c r="N9268">
        <v>3</v>
      </c>
      <c r="O9268">
        <v>1372</v>
      </c>
      <c r="P9268">
        <v>241</v>
      </c>
      <c r="Q9268" t="s">
        <v>50</v>
      </c>
      <c r="S9268" t="s">
        <v>36</v>
      </c>
    </row>
    <row r="9269" spans="1:19" x14ac:dyDescent="0.3">
      <c r="A9269">
        <v>93436</v>
      </c>
      <c r="B9269" s="1">
        <v>45919</v>
      </c>
      <c r="C9269" s="11">
        <v>0.3</v>
      </c>
      <c r="D9269" s="12">
        <v>7</v>
      </c>
      <c r="E9269" s="12" t="str">
        <f>IF(Table2[[#This Row],[Request_Time]]&lt;TIME(12,0,0),"Morning",IF(Table2[[#This Row],[Request_Time]]&lt;TIME(17,0,0),"Afternoon","Evening"))</f>
        <v>Morning</v>
      </c>
      <c r="F9269" s="12"/>
      <c r="G9269" t="s">
        <v>38</v>
      </c>
      <c r="H9269" t="s">
        <v>26</v>
      </c>
      <c r="I9269" t="s">
        <v>18</v>
      </c>
      <c r="J9269">
        <v>211</v>
      </c>
      <c r="K9269" t="s">
        <v>19</v>
      </c>
      <c r="L9269" s="13">
        <v>27.4</v>
      </c>
      <c r="M9269" s="14">
        <v>4.16</v>
      </c>
      <c r="N9269">
        <v>2</v>
      </c>
      <c r="O9269">
        <v>1442</v>
      </c>
      <c r="P9269">
        <v>244</v>
      </c>
      <c r="Q9269" t="s">
        <v>20</v>
      </c>
      <c r="S9269" t="s">
        <v>21</v>
      </c>
    </row>
    <row r="9270" spans="1:19" x14ac:dyDescent="0.3">
      <c r="A9270">
        <v>93447</v>
      </c>
      <c r="B9270" s="1">
        <v>45760</v>
      </c>
      <c r="C9270" s="11">
        <v>6.2499999999999995E-3</v>
      </c>
      <c r="D9270" s="12">
        <v>0</v>
      </c>
      <c r="E9270" s="12" t="str">
        <f>IF(Table2[[#This Row],[Request_Time]]&lt;TIME(12,0,0),"Morning",IF(Table2[[#This Row],[Request_Time]]&lt;TIME(17,0,0),"Afternoon","Evening"))</f>
        <v>Morning</v>
      </c>
      <c r="F9270" s="12"/>
      <c r="G9270" t="s">
        <v>67</v>
      </c>
      <c r="H9270" t="s">
        <v>52</v>
      </c>
      <c r="I9270" t="s">
        <v>40</v>
      </c>
      <c r="J9270">
        <v>212</v>
      </c>
      <c r="K9270" t="s">
        <v>19</v>
      </c>
      <c r="L9270" s="13">
        <v>4.71</v>
      </c>
      <c r="M9270" s="14">
        <v>3.19</v>
      </c>
      <c r="N9270">
        <v>5</v>
      </c>
      <c r="O9270">
        <v>1002</v>
      </c>
      <c r="P9270">
        <v>238</v>
      </c>
      <c r="Q9270" t="s">
        <v>20</v>
      </c>
      <c r="S9270" t="s">
        <v>36</v>
      </c>
    </row>
    <row r="9271" spans="1:19" x14ac:dyDescent="0.3">
      <c r="A9271">
        <v>93453</v>
      </c>
      <c r="B9271" s="1">
        <v>45828</v>
      </c>
      <c r="C9271" s="11">
        <v>0.65694444444444444</v>
      </c>
      <c r="D9271" s="12">
        <v>15</v>
      </c>
      <c r="E9271" s="12" t="str">
        <f>IF(Table2[[#This Row],[Request_Time]]&lt;TIME(12,0,0),"Morning",IF(Table2[[#This Row],[Request_Time]]&lt;TIME(17,0,0),"Afternoon","Evening"))</f>
        <v>Afternoon</v>
      </c>
      <c r="F9271" s="12"/>
      <c r="G9271" t="s">
        <v>23</v>
      </c>
      <c r="H9271" t="s">
        <v>38</v>
      </c>
      <c r="I9271" t="s">
        <v>40</v>
      </c>
      <c r="J9271">
        <v>212</v>
      </c>
      <c r="K9271" t="s">
        <v>19</v>
      </c>
      <c r="L9271" s="13">
        <v>43.88</v>
      </c>
      <c r="M9271" s="14">
        <v>6.67</v>
      </c>
      <c r="N9271">
        <v>3</v>
      </c>
      <c r="O9271">
        <v>1302</v>
      </c>
      <c r="P9271">
        <v>221</v>
      </c>
      <c r="Q9271" t="s">
        <v>20</v>
      </c>
      <c r="S9271" t="s">
        <v>21</v>
      </c>
    </row>
    <row r="9272" spans="1:19" x14ac:dyDescent="0.3">
      <c r="A9272">
        <v>93460</v>
      </c>
      <c r="B9272" s="1">
        <v>45924</v>
      </c>
      <c r="C9272" s="11">
        <v>0.5805555555555556</v>
      </c>
      <c r="D9272" s="12">
        <v>13</v>
      </c>
      <c r="E9272" s="12" t="str">
        <f>IF(Table2[[#This Row],[Request_Time]]&lt;TIME(12,0,0),"Morning",IF(Table2[[#This Row],[Request_Time]]&lt;TIME(17,0,0),"Afternoon","Evening"))</f>
        <v>Afternoon</v>
      </c>
      <c r="F9272" s="12"/>
      <c r="G9272" t="s">
        <v>23</v>
      </c>
      <c r="H9272" t="s">
        <v>58</v>
      </c>
      <c r="I9272" t="s">
        <v>27</v>
      </c>
      <c r="J9272">
        <v>207</v>
      </c>
      <c r="K9272" t="s">
        <v>31</v>
      </c>
      <c r="L9272" s="13"/>
      <c r="M9272" s="14"/>
      <c r="O9272">
        <v>1393</v>
      </c>
      <c r="P9272">
        <v>233</v>
      </c>
      <c r="R9272" t="s">
        <v>128</v>
      </c>
    </row>
    <row r="9273" spans="1:19" x14ac:dyDescent="0.3">
      <c r="A9273">
        <v>93471</v>
      </c>
      <c r="B9273" s="1">
        <v>45685</v>
      </c>
      <c r="C9273" s="11">
        <v>0.78611111111111109</v>
      </c>
      <c r="D9273" s="12">
        <v>18</v>
      </c>
      <c r="E9273" s="12" t="str">
        <f>IF(Table2[[#This Row],[Request_Time]]&lt;TIME(12,0,0),"Morning",IF(Table2[[#This Row],[Request_Time]]&lt;TIME(17,0,0),"Afternoon","Evening"))</f>
        <v>Evening</v>
      </c>
      <c r="F9273" s="12"/>
      <c r="G9273" t="s">
        <v>52</v>
      </c>
      <c r="H9273" t="s">
        <v>6272</v>
      </c>
      <c r="I9273" t="s">
        <v>27</v>
      </c>
      <c r="J9273">
        <v>240</v>
      </c>
      <c r="K9273" t="s">
        <v>19</v>
      </c>
      <c r="L9273" s="13">
        <v>8.1999999999999993</v>
      </c>
      <c r="M9273" s="14">
        <v>26.29</v>
      </c>
      <c r="N9273">
        <v>1</v>
      </c>
      <c r="O9273">
        <v>2137</v>
      </c>
      <c r="P9273">
        <v>252</v>
      </c>
      <c r="Q9273" t="s">
        <v>20</v>
      </c>
      <c r="S9273" t="s">
        <v>36</v>
      </c>
    </row>
    <row r="9274" spans="1:19" x14ac:dyDescent="0.3">
      <c r="A9274">
        <v>93474</v>
      </c>
      <c r="B9274" s="1">
        <v>45934</v>
      </c>
      <c r="C9274" s="11">
        <v>3.3333333333333333E-2</v>
      </c>
      <c r="D9274" s="12">
        <v>0</v>
      </c>
      <c r="E9274" s="12" t="str">
        <f>IF(Table2[[#This Row],[Request_Time]]&lt;TIME(12,0,0),"Morning",IF(Table2[[#This Row],[Request_Time]]&lt;TIME(17,0,0),"Afternoon","Evening"))</f>
        <v>Morning</v>
      </c>
      <c r="F9274" s="12"/>
      <c r="G9274" t="s">
        <v>6273</v>
      </c>
      <c r="H9274" t="s">
        <v>67</v>
      </c>
      <c r="I9274" t="s">
        <v>18</v>
      </c>
      <c r="J9274">
        <v>242</v>
      </c>
      <c r="K9274" t="s">
        <v>19</v>
      </c>
      <c r="L9274" s="13">
        <v>46.89</v>
      </c>
      <c r="M9274" s="14">
        <v>6.12</v>
      </c>
      <c r="N9274">
        <v>1</v>
      </c>
      <c r="O9274">
        <v>1223</v>
      </c>
      <c r="P9274">
        <v>225</v>
      </c>
      <c r="Q9274" t="s">
        <v>32</v>
      </c>
      <c r="S9274" t="s">
        <v>21</v>
      </c>
    </row>
    <row r="9275" spans="1:19" x14ac:dyDescent="0.3">
      <c r="A9275">
        <v>93475</v>
      </c>
      <c r="B9275" s="1">
        <v>45701</v>
      </c>
      <c r="C9275" s="11">
        <v>0.1277777777777778</v>
      </c>
      <c r="D9275" s="12">
        <v>3</v>
      </c>
      <c r="E9275" s="12" t="str">
        <f>IF(Table2[[#This Row],[Request_Time]]&lt;TIME(12,0,0),"Morning",IF(Table2[[#This Row],[Request_Time]]&lt;TIME(17,0,0),"Afternoon","Evening"))</f>
        <v>Morning</v>
      </c>
      <c r="F9275" s="12"/>
      <c r="G9275" t="s">
        <v>75</v>
      </c>
      <c r="H9275" t="s">
        <v>75</v>
      </c>
      <c r="I9275" t="s">
        <v>18</v>
      </c>
      <c r="J9275">
        <v>200</v>
      </c>
      <c r="K9275" t="s">
        <v>19</v>
      </c>
      <c r="L9275" s="13">
        <v>51.53</v>
      </c>
      <c r="M9275" s="14">
        <v>24.61</v>
      </c>
      <c r="N9275">
        <v>1</v>
      </c>
      <c r="O9275">
        <v>1312</v>
      </c>
      <c r="P9275">
        <v>248</v>
      </c>
      <c r="Q9275" t="s">
        <v>44</v>
      </c>
      <c r="S9275" t="s">
        <v>36</v>
      </c>
    </row>
    <row r="9276" spans="1:19" x14ac:dyDescent="0.3">
      <c r="A9276">
        <v>93476</v>
      </c>
      <c r="B9276" s="1">
        <v>45770</v>
      </c>
      <c r="C9276" s="11">
        <v>0.88958333333333339</v>
      </c>
      <c r="D9276" s="12">
        <v>21</v>
      </c>
      <c r="E9276" s="12" t="str">
        <f>IF(Table2[[#This Row],[Request_Time]]&lt;TIME(12,0,0),"Morning",IF(Table2[[#This Row],[Request_Time]]&lt;TIME(17,0,0),"Afternoon","Evening"))</f>
        <v>Evening</v>
      </c>
      <c r="F9276" s="12"/>
      <c r="G9276" t="s">
        <v>91</v>
      </c>
      <c r="H9276" t="s">
        <v>6272</v>
      </c>
      <c r="I9276" t="s">
        <v>27</v>
      </c>
      <c r="J9276">
        <v>210</v>
      </c>
      <c r="K9276" t="s">
        <v>19</v>
      </c>
      <c r="L9276" s="13">
        <v>84.22</v>
      </c>
      <c r="M9276" s="14">
        <v>14.89</v>
      </c>
      <c r="N9276">
        <v>5</v>
      </c>
      <c r="O9276">
        <v>1384</v>
      </c>
      <c r="P9276">
        <v>248</v>
      </c>
      <c r="Q9276" t="s">
        <v>28</v>
      </c>
      <c r="S9276" t="s">
        <v>21</v>
      </c>
    </row>
    <row r="9277" spans="1:19" x14ac:dyDescent="0.3">
      <c r="A9277">
        <v>93479</v>
      </c>
      <c r="B9277" s="1">
        <v>45704</v>
      </c>
      <c r="C9277" s="11">
        <v>0.25833333333333336</v>
      </c>
      <c r="D9277" s="12">
        <v>6</v>
      </c>
      <c r="E9277" s="12" t="str">
        <f>IF(Table2[[#This Row],[Request_Time]]&lt;TIME(12,0,0),"Morning",IF(Table2[[#This Row],[Request_Time]]&lt;TIME(17,0,0),"Afternoon","Evening"))</f>
        <v>Morning</v>
      </c>
      <c r="F9277" s="12"/>
      <c r="G9277" t="s">
        <v>91</v>
      </c>
      <c r="H9277" t="s">
        <v>6272</v>
      </c>
      <c r="I9277" t="s">
        <v>40</v>
      </c>
      <c r="J9277">
        <v>239</v>
      </c>
      <c r="K9277" t="s">
        <v>19</v>
      </c>
      <c r="L9277" s="13">
        <v>48.18</v>
      </c>
      <c r="M9277" s="14">
        <v>21.55</v>
      </c>
      <c r="N9277">
        <v>1</v>
      </c>
      <c r="O9277">
        <v>1639</v>
      </c>
      <c r="P9277">
        <v>222</v>
      </c>
      <c r="Q9277" t="s">
        <v>44</v>
      </c>
      <c r="S9277" t="s">
        <v>36</v>
      </c>
    </row>
    <row r="9278" spans="1:19" x14ac:dyDescent="0.3">
      <c r="A9278">
        <v>93480</v>
      </c>
      <c r="B9278" s="1">
        <v>45981</v>
      </c>
      <c r="C9278" s="11">
        <v>0.21736111111111112</v>
      </c>
      <c r="D9278" s="12">
        <v>5</v>
      </c>
      <c r="E9278" s="12" t="str">
        <f>IF(Table2[[#This Row],[Request_Time]]&lt;TIME(12,0,0),"Morning",IF(Table2[[#This Row],[Request_Time]]&lt;TIME(17,0,0),"Afternoon","Evening"))</f>
        <v>Morning</v>
      </c>
      <c r="F9278" s="12"/>
      <c r="G9278" t="s">
        <v>26</v>
      </c>
      <c r="H9278" t="s">
        <v>94</v>
      </c>
      <c r="I9278" t="s">
        <v>18</v>
      </c>
      <c r="J9278">
        <v>202</v>
      </c>
      <c r="K9278" t="s">
        <v>31</v>
      </c>
      <c r="L9278" s="13"/>
      <c r="M9278" s="14"/>
      <c r="O9278">
        <v>1026</v>
      </c>
      <c r="P9278">
        <v>216</v>
      </c>
      <c r="R9278" t="s">
        <v>41</v>
      </c>
    </row>
    <row r="9279" spans="1:19" x14ac:dyDescent="0.3">
      <c r="A9279">
        <v>93490</v>
      </c>
      <c r="B9279" s="1">
        <v>45708</v>
      </c>
      <c r="C9279" s="11">
        <v>0.98749999999999993</v>
      </c>
      <c r="D9279" s="12">
        <v>23</v>
      </c>
      <c r="E9279" s="12" t="str">
        <f>IF(Table2[[#This Row],[Request_Time]]&lt;TIME(12,0,0),"Morning",IF(Table2[[#This Row],[Request_Time]]&lt;TIME(17,0,0),"Afternoon","Evening"))</f>
        <v>Evening</v>
      </c>
      <c r="F9279" s="12"/>
      <c r="G9279" t="s">
        <v>38</v>
      </c>
      <c r="H9279" t="s">
        <v>52</v>
      </c>
      <c r="I9279" t="s">
        <v>27</v>
      </c>
      <c r="J9279">
        <v>246</v>
      </c>
      <c r="K9279" t="s">
        <v>19</v>
      </c>
      <c r="L9279" s="13">
        <v>73.459999999999994</v>
      </c>
      <c r="M9279" s="14">
        <v>20.86</v>
      </c>
      <c r="N9279">
        <v>2</v>
      </c>
      <c r="O9279">
        <v>1539</v>
      </c>
      <c r="P9279">
        <v>237</v>
      </c>
      <c r="Q9279" t="s">
        <v>53</v>
      </c>
      <c r="S9279" t="s">
        <v>21</v>
      </c>
    </row>
    <row r="9280" spans="1:19" x14ac:dyDescent="0.3">
      <c r="A9280">
        <v>93490</v>
      </c>
      <c r="B9280" s="1">
        <v>45991</v>
      </c>
      <c r="C9280" s="11">
        <v>0.44444444444444442</v>
      </c>
      <c r="D9280" s="12">
        <v>10</v>
      </c>
      <c r="E9280" s="12" t="str">
        <f>IF(Table2[[#This Row],[Request_Time]]&lt;TIME(12,0,0),"Morning",IF(Table2[[#This Row],[Request_Time]]&lt;TIME(17,0,0),"Afternoon","Evening"))</f>
        <v>Morning</v>
      </c>
      <c r="F9280" s="12"/>
      <c r="G9280" t="s">
        <v>26</v>
      </c>
      <c r="H9280" t="s">
        <v>6272</v>
      </c>
      <c r="I9280" t="s">
        <v>18</v>
      </c>
      <c r="J9280">
        <v>205</v>
      </c>
      <c r="K9280" t="s">
        <v>24</v>
      </c>
      <c r="L9280" s="13"/>
      <c r="M9280" s="14"/>
      <c r="O9280">
        <v>1029</v>
      </c>
      <c r="P9280">
        <v>246</v>
      </c>
    </row>
    <row r="9281" spans="1:19" x14ac:dyDescent="0.3">
      <c r="A9281">
        <v>93492</v>
      </c>
      <c r="B9281" s="1">
        <v>46021</v>
      </c>
      <c r="C9281" s="11">
        <v>0.78055555555555556</v>
      </c>
      <c r="D9281" s="12">
        <v>18</v>
      </c>
      <c r="E9281" s="12" t="str">
        <f>IF(Table2[[#This Row],[Request_Time]]&lt;TIME(12,0,0),"Morning",IF(Table2[[#This Row],[Request_Time]]&lt;TIME(17,0,0),"Afternoon","Evening"))</f>
        <v>Evening</v>
      </c>
      <c r="F9281" s="12"/>
      <c r="G9281" t="s">
        <v>30</v>
      </c>
      <c r="H9281" t="s">
        <v>26</v>
      </c>
      <c r="I9281" t="s">
        <v>40</v>
      </c>
      <c r="J9281">
        <v>248</v>
      </c>
      <c r="K9281" t="s">
        <v>19</v>
      </c>
      <c r="L9281" s="13">
        <v>54.99</v>
      </c>
      <c r="M9281" s="14">
        <v>12.22</v>
      </c>
      <c r="N9281">
        <v>4</v>
      </c>
      <c r="O9281">
        <v>1264</v>
      </c>
      <c r="P9281">
        <v>227</v>
      </c>
      <c r="Q9281" t="s">
        <v>20</v>
      </c>
      <c r="S9281" t="s">
        <v>21</v>
      </c>
    </row>
    <row r="9282" spans="1:19" x14ac:dyDescent="0.3">
      <c r="A9282">
        <v>93496</v>
      </c>
      <c r="B9282" s="1">
        <v>45785</v>
      </c>
      <c r="C9282" s="11">
        <v>0.28611111111111115</v>
      </c>
      <c r="D9282" s="12">
        <v>6</v>
      </c>
      <c r="E9282" s="12" t="str">
        <f>IF(Table2[[#This Row],[Request_Time]]&lt;TIME(12,0,0),"Morning",IF(Table2[[#This Row],[Request_Time]]&lt;TIME(17,0,0),"Afternoon","Evening"))</f>
        <v>Morning</v>
      </c>
      <c r="F9282" s="12"/>
      <c r="G9282" t="s">
        <v>72</v>
      </c>
      <c r="H9282" t="s">
        <v>38</v>
      </c>
      <c r="I9282" t="s">
        <v>40</v>
      </c>
      <c r="J9282">
        <v>212</v>
      </c>
      <c r="K9282" t="s">
        <v>19</v>
      </c>
      <c r="L9282" s="13">
        <v>65.67</v>
      </c>
      <c r="M9282" s="14">
        <v>25.58</v>
      </c>
      <c r="N9282">
        <v>1</v>
      </c>
      <c r="O9282">
        <v>2152</v>
      </c>
      <c r="P9282">
        <v>223</v>
      </c>
      <c r="Q9282" t="s">
        <v>53</v>
      </c>
      <c r="S9282" t="s">
        <v>21</v>
      </c>
    </row>
    <row r="9283" spans="1:19" x14ac:dyDescent="0.3">
      <c r="A9283">
        <v>93497</v>
      </c>
      <c r="B9283" s="1">
        <v>45770</v>
      </c>
      <c r="C9283" s="11">
        <v>0.3576388888888889</v>
      </c>
      <c r="D9283" s="12">
        <v>8</v>
      </c>
      <c r="E9283" s="12" t="str">
        <f>IF(Table2[[#This Row],[Request_Time]]&lt;TIME(12,0,0),"Morning",IF(Table2[[#This Row],[Request_Time]]&lt;TIME(17,0,0),"Afternoon","Evening"))</f>
        <v>Morning</v>
      </c>
      <c r="F9283" s="12"/>
      <c r="G9283" t="s">
        <v>72</v>
      </c>
      <c r="H9283" t="s">
        <v>67</v>
      </c>
      <c r="I9283" t="s">
        <v>40</v>
      </c>
      <c r="J9283">
        <v>244</v>
      </c>
      <c r="K9283" t="s">
        <v>31</v>
      </c>
      <c r="L9283" s="13"/>
      <c r="M9283" s="14"/>
      <c r="O9283">
        <v>1392</v>
      </c>
      <c r="P9283">
        <v>248</v>
      </c>
      <c r="R9283" t="s">
        <v>55</v>
      </c>
    </row>
    <row r="9284" spans="1:19" x14ac:dyDescent="0.3">
      <c r="A9284">
        <v>93498</v>
      </c>
      <c r="B9284" s="1">
        <v>45974</v>
      </c>
      <c r="C9284" s="11">
        <v>0.97013888888888899</v>
      </c>
      <c r="D9284" s="12">
        <v>23</v>
      </c>
      <c r="E9284" s="12" t="str">
        <f>IF(Table2[[#This Row],[Request_Time]]&lt;TIME(12,0,0),"Morning",IF(Table2[[#This Row],[Request_Time]]&lt;TIME(17,0,0),"Afternoon","Evening"))</f>
        <v>Evening</v>
      </c>
      <c r="F9284" s="12"/>
      <c r="G9284" t="s">
        <v>91</v>
      </c>
      <c r="H9284" t="s">
        <v>81</v>
      </c>
      <c r="I9284" t="s">
        <v>27</v>
      </c>
      <c r="J9284">
        <v>248</v>
      </c>
      <c r="K9284" t="s">
        <v>19</v>
      </c>
      <c r="L9284" s="13">
        <v>64.23</v>
      </c>
      <c r="M9284" s="14">
        <v>12.94</v>
      </c>
      <c r="N9284">
        <v>1</v>
      </c>
      <c r="O9284">
        <v>1014</v>
      </c>
      <c r="P9284">
        <v>251</v>
      </c>
      <c r="Q9284" t="s">
        <v>50</v>
      </c>
      <c r="S9284" t="s">
        <v>21</v>
      </c>
    </row>
    <row r="9285" spans="1:19" x14ac:dyDescent="0.3">
      <c r="A9285">
        <v>93515</v>
      </c>
      <c r="B9285" s="1">
        <v>46004</v>
      </c>
      <c r="C9285" s="11">
        <v>0.70138888888888884</v>
      </c>
      <c r="D9285" s="12">
        <v>16</v>
      </c>
      <c r="E9285" s="12" t="str">
        <f>IF(Table2[[#This Row],[Request_Time]]&lt;TIME(12,0,0),"Morning",IF(Table2[[#This Row],[Request_Time]]&lt;TIME(17,0,0),"Afternoon","Evening"))</f>
        <v>Afternoon</v>
      </c>
      <c r="F9285" s="12"/>
      <c r="G9285" t="s">
        <v>6272</v>
      </c>
      <c r="H9285" t="s">
        <v>91</v>
      </c>
      <c r="I9285" t="s">
        <v>27</v>
      </c>
      <c r="J9285">
        <v>240</v>
      </c>
      <c r="K9285" t="s">
        <v>19</v>
      </c>
      <c r="L9285" s="13">
        <v>47.13</v>
      </c>
      <c r="M9285" s="14">
        <v>23.26</v>
      </c>
      <c r="N9285">
        <v>1</v>
      </c>
      <c r="O9285">
        <v>2176</v>
      </c>
      <c r="P9285">
        <v>234</v>
      </c>
      <c r="Q9285" t="s">
        <v>20</v>
      </c>
      <c r="S9285" t="s">
        <v>21</v>
      </c>
    </row>
    <row r="9286" spans="1:19" x14ac:dyDescent="0.3">
      <c r="A9286">
        <v>93523</v>
      </c>
      <c r="B9286" s="1">
        <v>46009</v>
      </c>
      <c r="C9286" s="11">
        <v>0.90416666666666667</v>
      </c>
      <c r="D9286" s="12">
        <v>21</v>
      </c>
      <c r="E9286" s="12" t="str">
        <f>IF(Table2[[#This Row],[Request_Time]]&lt;TIME(12,0,0),"Morning",IF(Table2[[#This Row],[Request_Time]]&lt;TIME(17,0,0),"Afternoon","Evening"))</f>
        <v>Evening</v>
      </c>
      <c r="F9286" s="12"/>
      <c r="G9286" t="s">
        <v>58</v>
      </c>
      <c r="H9286" t="s">
        <v>6273</v>
      </c>
      <c r="I9286" t="s">
        <v>18</v>
      </c>
      <c r="J9286">
        <v>242</v>
      </c>
      <c r="K9286" t="s">
        <v>31</v>
      </c>
      <c r="L9286" s="13"/>
      <c r="M9286" s="14"/>
      <c r="O9286">
        <v>1643</v>
      </c>
      <c r="P9286">
        <v>232</v>
      </c>
      <c r="R9286" t="s">
        <v>61</v>
      </c>
    </row>
    <row r="9287" spans="1:19" x14ac:dyDescent="0.3">
      <c r="A9287">
        <v>93544</v>
      </c>
      <c r="B9287" s="1">
        <v>45866</v>
      </c>
      <c r="C9287" s="11">
        <v>0.57430555555555551</v>
      </c>
      <c r="D9287" s="12">
        <v>13</v>
      </c>
      <c r="E9287" s="12" t="str">
        <f>IF(Table2[[#This Row],[Request_Time]]&lt;TIME(12,0,0),"Morning",IF(Table2[[#This Row],[Request_Time]]&lt;TIME(17,0,0),"Afternoon","Evening"))</f>
        <v>Afternoon</v>
      </c>
      <c r="F9287" s="12"/>
      <c r="G9287" t="s">
        <v>52</v>
      </c>
      <c r="H9287" t="s">
        <v>81</v>
      </c>
      <c r="I9287" t="s">
        <v>27</v>
      </c>
      <c r="J9287">
        <v>248</v>
      </c>
      <c r="K9287" t="s">
        <v>19</v>
      </c>
      <c r="L9287" s="13">
        <v>52.76</v>
      </c>
      <c r="M9287" s="14">
        <v>8.51</v>
      </c>
      <c r="N9287">
        <v>5</v>
      </c>
      <c r="O9287">
        <v>1572</v>
      </c>
      <c r="P9287">
        <v>227</v>
      </c>
      <c r="Q9287" t="s">
        <v>28</v>
      </c>
      <c r="S9287" t="s">
        <v>36</v>
      </c>
    </row>
    <row r="9288" spans="1:19" x14ac:dyDescent="0.3">
      <c r="A9288">
        <v>93552</v>
      </c>
      <c r="B9288" s="1">
        <v>45879</v>
      </c>
      <c r="C9288" s="11">
        <v>0.74444444444444446</v>
      </c>
      <c r="D9288" s="12">
        <v>17</v>
      </c>
      <c r="E9288" s="12" t="str">
        <f>IF(Table2[[#This Row],[Request_Time]]&lt;TIME(12,0,0),"Morning",IF(Table2[[#This Row],[Request_Time]]&lt;TIME(17,0,0),"Afternoon","Evening"))</f>
        <v>Evening</v>
      </c>
      <c r="F9288" s="12"/>
      <c r="G9288" t="s">
        <v>81</v>
      </c>
      <c r="H9288" t="s">
        <v>26</v>
      </c>
      <c r="I9288" t="s">
        <v>40</v>
      </c>
      <c r="J9288">
        <v>206</v>
      </c>
      <c r="K9288" t="s">
        <v>19</v>
      </c>
      <c r="L9288" s="13">
        <v>44.19</v>
      </c>
      <c r="M9288" s="14">
        <v>13.88</v>
      </c>
      <c r="N9288">
        <v>2</v>
      </c>
      <c r="O9288">
        <v>2083</v>
      </c>
      <c r="P9288">
        <v>235</v>
      </c>
      <c r="Q9288" t="s">
        <v>28</v>
      </c>
      <c r="S9288" t="s">
        <v>36</v>
      </c>
    </row>
    <row r="9289" spans="1:19" x14ac:dyDescent="0.3">
      <c r="A9289">
        <v>93553</v>
      </c>
      <c r="B9289" s="1">
        <v>45945</v>
      </c>
      <c r="C9289" s="11">
        <v>0.25138888888888888</v>
      </c>
      <c r="D9289" s="12">
        <v>6</v>
      </c>
      <c r="E9289" s="12" t="str">
        <f>IF(Table2[[#This Row],[Request_Time]]&lt;TIME(12,0,0),"Morning",IF(Table2[[#This Row],[Request_Time]]&lt;TIME(17,0,0),"Afternoon","Evening"))</f>
        <v>Morning</v>
      </c>
      <c r="F9289" s="12"/>
      <c r="G9289" t="s">
        <v>38</v>
      </c>
      <c r="H9289" t="s">
        <v>26</v>
      </c>
      <c r="I9289" t="s">
        <v>40</v>
      </c>
      <c r="J9289">
        <v>251</v>
      </c>
      <c r="K9289" t="s">
        <v>19</v>
      </c>
      <c r="L9289" s="13">
        <v>75.650000000000006</v>
      </c>
      <c r="M9289" s="14">
        <v>1.68</v>
      </c>
      <c r="N9289">
        <v>2</v>
      </c>
      <c r="O9289">
        <v>1696</v>
      </c>
      <c r="P9289">
        <v>202</v>
      </c>
      <c r="Q9289" t="s">
        <v>53</v>
      </c>
      <c r="S9289" t="s">
        <v>36</v>
      </c>
    </row>
    <row r="9290" spans="1:19" x14ac:dyDescent="0.3">
      <c r="A9290">
        <v>93560</v>
      </c>
      <c r="B9290" s="1">
        <v>45843</v>
      </c>
      <c r="C9290" s="11">
        <v>0.11944444444444445</v>
      </c>
      <c r="D9290" s="12">
        <v>2</v>
      </c>
      <c r="E9290" s="12" t="str">
        <f>IF(Table2[[#This Row],[Request_Time]]&lt;TIME(12,0,0),"Morning",IF(Table2[[#This Row],[Request_Time]]&lt;TIME(17,0,0),"Afternoon","Evening"))</f>
        <v>Morning</v>
      </c>
      <c r="F9290" s="12"/>
      <c r="G9290" t="s">
        <v>6273</v>
      </c>
      <c r="H9290" t="s">
        <v>67</v>
      </c>
      <c r="I9290" t="s">
        <v>18</v>
      </c>
      <c r="J9290">
        <v>206</v>
      </c>
      <c r="K9290" t="s">
        <v>19</v>
      </c>
      <c r="L9290" s="13">
        <v>20.22</v>
      </c>
      <c r="M9290" s="14">
        <v>0.51</v>
      </c>
      <c r="N9290">
        <v>4</v>
      </c>
      <c r="O9290">
        <v>1211</v>
      </c>
      <c r="P9290">
        <v>259</v>
      </c>
      <c r="Q9290" t="s">
        <v>53</v>
      </c>
      <c r="S9290" t="s">
        <v>21</v>
      </c>
    </row>
    <row r="9291" spans="1:19" x14ac:dyDescent="0.3">
      <c r="A9291">
        <v>93574</v>
      </c>
      <c r="B9291" s="1">
        <v>45706</v>
      </c>
      <c r="C9291" s="11">
        <v>0.75069444444444444</v>
      </c>
      <c r="D9291" s="12">
        <v>18</v>
      </c>
      <c r="E9291" s="12" t="str">
        <f>IF(Table2[[#This Row],[Request_Time]]&lt;TIME(12,0,0),"Morning",IF(Table2[[#This Row],[Request_Time]]&lt;TIME(17,0,0),"Afternoon","Evening"))</f>
        <v>Evening</v>
      </c>
      <c r="F9291" s="12"/>
      <c r="G9291" t="s">
        <v>52</v>
      </c>
      <c r="H9291" t="s">
        <v>58</v>
      </c>
      <c r="I9291" t="s">
        <v>27</v>
      </c>
      <c r="J9291">
        <v>246</v>
      </c>
      <c r="K9291" t="s">
        <v>24</v>
      </c>
      <c r="L9291" s="13"/>
      <c r="M9291" s="14"/>
      <c r="O9291">
        <v>1209</v>
      </c>
      <c r="P9291">
        <v>241</v>
      </c>
    </row>
    <row r="9292" spans="1:19" x14ac:dyDescent="0.3">
      <c r="A9292">
        <v>93588</v>
      </c>
      <c r="B9292" s="1">
        <v>45819</v>
      </c>
      <c r="C9292" s="11">
        <v>0.12986111111111112</v>
      </c>
      <c r="D9292" s="12">
        <v>3</v>
      </c>
      <c r="E9292" s="12" t="str">
        <f>IF(Table2[[#This Row],[Request_Time]]&lt;TIME(12,0,0),"Morning",IF(Table2[[#This Row],[Request_Time]]&lt;TIME(17,0,0),"Afternoon","Evening"))</f>
        <v>Morning</v>
      </c>
      <c r="F9292" s="12"/>
      <c r="G9292" t="s">
        <v>67</v>
      </c>
      <c r="H9292" t="s">
        <v>23</v>
      </c>
      <c r="I9292" t="s">
        <v>40</v>
      </c>
      <c r="J9292">
        <v>257</v>
      </c>
      <c r="K9292" t="s">
        <v>31</v>
      </c>
      <c r="L9292" s="13"/>
      <c r="M9292" s="14"/>
      <c r="O9292">
        <v>1304</v>
      </c>
      <c r="P9292">
        <v>255</v>
      </c>
      <c r="R9292" t="s">
        <v>61</v>
      </c>
    </row>
    <row r="9293" spans="1:19" x14ac:dyDescent="0.3">
      <c r="A9293">
        <v>93591</v>
      </c>
      <c r="B9293" s="1">
        <v>45859</v>
      </c>
      <c r="C9293" s="11">
        <v>0.53125</v>
      </c>
      <c r="D9293" s="12">
        <v>12</v>
      </c>
      <c r="E9293" s="12" t="str">
        <f>IF(Table2[[#This Row],[Request_Time]]&lt;TIME(12,0,0),"Morning",IF(Table2[[#This Row],[Request_Time]]&lt;TIME(17,0,0),"Afternoon","Evening"))</f>
        <v>Afternoon</v>
      </c>
      <c r="F9293" s="12"/>
      <c r="G9293" t="s">
        <v>23</v>
      </c>
      <c r="H9293" t="s">
        <v>83</v>
      </c>
      <c r="I9293" t="s">
        <v>27</v>
      </c>
      <c r="J9293">
        <v>211</v>
      </c>
      <c r="K9293" t="s">
        <v>19</v>
      </c>
      <c r="L9293" s="13">
        <v>8.09</v>
      </c>
      <c r="M9293" s="14">
        <v>18.420000000000002</v>
      </c>
      <c r="N9293">
        <v>4</v>
      </c>
      <c r="O9293">
        <v>1960</v>
      </c>
      <c r="P9293">
        <v>230</v>
      </c>
      <c r="Q9293" t="s">
        <v>44</v>
      </c>
      <c r="S9293" t="s">
        <v>21</v>
      </c>
    </row>
    <row r="9294" spans="1:19" x14ac:dyDescent="0.3">
      <c r="A9294">
        <v>93592</v>
      </c>
      <c r="B9294" s="1">
        <v>45759</v>
      </c>
      <c r="C9294" s="11">
        <v>0.45416666666666666</v>
      </c>
      <c r="D9294" s="12">
        <v>10</v>
      </c>
      <c r="E9294" s="12" t="str">
        <f>IF(Table2[[#This Row],[Request_Time]]&lt;TIME(12,0,0),"Morning",IF(Table2[[#This Row],[Request_Time]]&lt;TIME(17,0,0),"Afternoon","Evening"))</f>
        <v>Morning</v>
      </c>
      <c r="F9294" s="12"/>
      <c r="G9294" t="s">
        <v>94</v>
      </c>
      <c r="H9294" t="s">
        <v>52</v>
      </c>
      <c r="I9294" t="s">
        <v>27</v>
      </c>
      <c r="J9294">
        <v>226</v>
      </c>
      <c r="K9294" t="s">
        <v>31</v>
      </c>
      <c r="L9294" s="13"/>
      <c r="M9294" s="14"/>
      <c r="O9294">
        <v>1805</v>
      </c>
      <c r="P9294">
        <v>258</v>
      </c>
      <c r="R9294" t="s">
        <v>47</v>
      </c>
    </row>
    <row r="9295" spans="1:19" x14ac:dyDescent="0.3">
      <c r="A9295">
        <v>93613</v>
      </c>
      <c r="B9295" s="1">
        <v>45675</v>
      </c>
      <c r="C9295" s="11">
        <v>0.9819444444444444</v>
      </c>
      <c r="D9295" s="12">
        <v>23</v>
      </c>
      <c r="E9295" s="12" t="str">
        <f>IF(Table2[[#This Row],[Request_Time]]&lt;TIME(12,0,0),"Morning",IF(Table2[[#This Row],[Request_Time]]&lt;TIME(17,0,0),"Afternoon","Evening"))</f>
        <v>Evening</v>
      </c>
      <c r="F9295" s="12"/>
      <c r="G9295" t="s">
        <v>67</v>
      </c>
      <c r="H9295" t="s">
        <v>81</v>
      </c>
      <c r="I9295" t="s">
        <v>18</v>
      </c>
      <c r="J9295">
        <v>207</v>
      </c>
      <c r="K9295" t="s">
        <v>19</v>
      </c>
      <c r="L9295" s="13">
        <v>18.55</v>
      </c>
      <c r="M9295" s="14">
        <v>2.87</v>
      </c>
      <c r="N9295">
        <v>5</v>
      </c>
      <c r="O9295">
        <v>1151</v>
      </c>
      <c r="P9295">
        <v>255</v>
      </c>
      <c r="Q9295" t="s">
        <v>20</v>
      </c>
      <c r="S9295" t="s">
        <v>36</v>
      </c>
    </row>
    <row r="9296" spans="1:19" x14ac:dyDescent="0.3">
      <c r="A9296">
        <v>93622</v>
      </c>
      <c r="B9296" s="1">
        <v>45698</v>
      </c>
      <c r="C9296" s="11">
        <v>0.15069444444444444</v>
      </c>
      <c r="D9296" s="12">
        <v>3</v>
      </c>
      <c r="E9296" s="12" t="str">
        <f>IF(Table2[[#This Row],[Request_Time]]&lt;TIME(12,0,0),"Morning",IF(Table2[[#This Row],[Request_Time]]&lt;TIME(17,0,0),"Afternoon","Evening"))</f>
        <v>Morning</v>
      </c>
      <c r="F9296" s="12"/>
      <c r="G9296" t="s">
        <v>81</v>
      </c>
      <c r="H9296" t="s">
        <v>30</v>
      </c>
      <c r="I9296" t="s">
        <v>18</v>
      </c>
      <c r="J9296">
        <v>202</v>
      </c>
      <c r="K9296" t="s">
        <v>19</v>
      </c>
      <c r="L9296" s="13">
        <v>38.61</v>
      </c>
      <c r="M9296" s="14">
        <v>27.1</v>
      </c>
      <c r="N9296">
        <v>1</v>
      </c>
      <c r="O9296">
        <v>1858</v>
      </c>
      <c r="P9296">
        <v>259</v>
      </c>
      <c r="Q9296" t="s">
        <v>53</v>
      </c>
      <c r="S9296" t="s">
        <v>36</v>
      </c>
    </row>
    <row r="9297" spans="1:19" x14ac:dyDescent="0.3">
      <c r="A9297">
        <v>93623</v>
      </c>
      <c r="B9297" s="1">
        <v>45936</v>
      </c>
      <c r="C9297" s="11">
        <v>0.31388888888888888</v>
      </c>
      <c r="D9297" s="12">
        <v>7</v>
      </c>
      <c r="E9297" s="12" t="str">
        <f>IF(Table2[[#This Row],[Request_Time]]&lt;TIME(12,0,0),"Morning",IF(Table2[[#This Row],[Request_Time]]&lt;TIME(17,0,0),"Afternoon","Evening"))</f>
        <v>Morning</v>
      </c>
      <c r="F9297" s="12"/>
      <c r="G9297" t="s">
        <v>67</v>
      </c>
      <c r="H9297" t="s">
        <v>30</v>
      </c>
      <c r="I9297" t="s">
        <v>40</v>
      </c>
      <c r="J9297">
        <v>241</v>
      </c>
      <c r="K9297" t="s">
        <v>19</v>
      </c>
      <c r="L9297" s="13">
        <v>62.49</v>
      </c>
      <c r="M9297" s="14">
        <v>14.53</v>
      </c>
      <c r="N9297">
        <v>2</v>
      </c>
      <c r="O9297">
        <v>1788</v>
      </c>
      <c r="P9297">
        <v>240</v>
      </c>
      <c r="Q9297" t="s">
        <v>20</v>
      </c>
      <c r="S9297" t="s">
        <v>21</v>
      </c>
    </row>
    <row r="9298" spans="1:19" x14ac:dyDescent="0.3">
      <c r="A9298">
        <v>93634</v>
      </c>
      <c r="B9298" s="1">
        <v>45802</v>
      </c>
      <c r="C9298" s="11">
        <v>4.7916666666666663E-2</v>
      </c>
      <c r="D9298" s="12">
        <v>1</v>
      </c>
      <c r="E9298" s="12" t="str">
        <f>IF(Table2[[#This Row],[Request_Time]]&lt;TIME(12,0,0),"Morning",IF(Table2[[#This Row],[Request_Time]]&lt;TIME(17,0,0),"Afternoon","Evening"))</f>
        <v>Morning</v>
      </c>
      <c r="F9298" s="12"/>
      <c r="G9298" t="s">
        <v>26</v>
      </c>
      <c r="H9298" t="s">
        <v>6272</v>
      </c>
      <c r="I9298" t="s">
        <v>27</v>
      </c>
      <c r="J9298">
        <v>223</v>
      </c>
      <c r="K9298" t="s">
        <v>19</v>
      </c>
      <c r="L9298" s="13">
        <v>55.37</v>
      </c>
      <c r="M9298" s="14">
        <v>17.16</v>
      </c>
      <c r="N9298">
        <v>5</v>
      </c>
      <c r="O9298">
        <v>2113</v>
      </c>
      <c r="P9298">
        <v>222</v>
      </c>
      <c r="Q9298" t="s">
        <v>32</v>
      </c>
      <c r="S9298" t="s">
        <v>21</v>
      </c>
    </row>
    <row r="9299" spans="1:19" x14ac:dyDescent="0.3">
      <c r="A9299">
        <v>93636</v>
      </c>
      <c r="B9299" s="1">
        <v>45778</v>
      </c>
      <c r="C9299" s="11">
        <v>0.9375</v>
      </c>
      <c r="D9299" s="12">
        <v>22</v>
      </c>
      <c r="E9299" s="12" t="str">
        <f>IF(Table2[[#This Row],[Request_Time]]&lt;TIME(12,0,0),"Morning",IF(Table2[[#This Row],[Request_Time]]&lt;TIME(17,0,0),"Afternoon","Evening"))</f>
        <v>Evening</v>
      </c>
      <c r="F9299" s="12"/>
      <c r="G9299" t="s">
        <v>94</v>
      </c>
      <c r="H9299" t="s">
        <v>75</v>
      </c>
      <c r="I9299" t="s">
        <v>40</v>
      </c>
      <c r="J9299">
        <v>258</v>
      </c>
      <c r="K9299" t="s">
        <v>19</v>
      </c>
      <c r="L9299" s="13">
        <v>14.02</v>
      </c>
      <c r="M9299" s="14">
        <v>18.91</v>
      </c>
      <c r="N9299">
        <v>1</v>
      </c>
      <c r="O9299">
        <v>1706</v>
      </c>
      <c r="P9299">
        <v>201</v>
      </c>
      <c r="Q9299" t="s">
        <v>44</v>
      </c>
      <c r="S9299" t="s">
        <v>36</v>
      </c>
    </row>
    <row r="9300" spans="1:19" x14ac:dyDescent="0.3">
      <c r="A9300">
        <v>93652</v>
      </c>
      <c r="B9300" s="1">
        <v>45839</v>
      </c>
      <c r="C9300" s="11">
        <v>0.6069444444444444</v>
      </c>
      <c r="D9300" s="12">
        <v>14</v>
      </c>
      <c r="E9300" s="12" t="str">
        <f>IF(Table2[[#This Row],[Request_Time]]&lt;TIME(12,0,0),"Morning",IF(Table2[[#This Row],[Request_Time]]&lt;TIME(17,0,0),"Afternoon","Evening"))</f>
        <v>Afternoon</v>
      </c>
      <c r="F9300" s="12"/>
      <c r="G9300" t="s">
        <v>72</v>
      </c>
      <c r="H9300" t="s">
        <v>58</v>
      </c>
      <c r="I9300" t="s">
        <v>27</v>
      </c>
      <c r="J9300">
        <v>250</v>
      </c>
      <c r="K9300" t="s">
        <v>24</v>
      </c>
      <c r="L9300" s="13"/>
      <c r="M9300" s="14"/>
      <c r="O9300">
        <v>2198</v>
      </c>
      <c r="P9300">
        <v>224</v>
      </c>
    </row>
    <row r="9301" spans="1:19" x14ac:dyDescent="0.3">
      <c r="A9301">
        <v>93657</v>
      </c>
      <c r="B9301" s="1">
        <v>45932</v>
      </c>
      <c r="C9301" s="11">
        <v>0.12708333333333333</v>
      </c>
      <c r="D9301" s="12">
        <v>3</v>
      </c>
      <c r="E9301" s="12" t="str">
        <f>IF(Table2[[#This Row],[Request_Time]]&lt;TIME(12,0,0),"Morning",IF(Table2[[#This Row],[Request_Time]]&lt;TIME(17,0,0),"Afternoon","Evening"))</f>
        <v>Morning</v>
      </c>
      <c r="F9301" s="12"/>
      <c r="G9301" t="s">
        <v>67</v>
      </c>
      <c r="H9301" t="s">
        <v>94</v>
      </c>
      <c r="I9301" t="s">
        <v>18</v>
      </c>
      <c r="J9301">
        <v>257</v>
      </c>
      <c r="K9301" t="s">
        <v>19</v>
      </c>
      <c r="L9301" s="13">
        <v>79.08</v>
      </c>
      <c r="M9301" s="14">
        <v>23.2</v>
      </c>
      <c r="N9301">
        <v>5</v>
      </c>
      <c r="O9301">
        <v>1689</v>
      </c>
      <c r="P9301">
        <v>204</v>
      </c>
      <c r="Q9301" t="s">
        <v>50</v>
      </c>
      <c r="S9301" t="s">
        <v>21</v>
      </c>
    </row>
    <row r="9302" spans="1:19" x14ac:dyDescent="0.3">
      <c r="A9302">
        <v>93672</v>
      </c>
      <c r="B9302" s="1">
        <v>45850</v>
      </c>
      <c r="C9302" s="11">
        <v>0.56666666666666665</v>
      </c>
      <c r="D9302" s="12">
        <v>13</v>
      </c>
      <c r="E9302" s="12" t="str">
        <f>IF(Table2[[#This Row],[Request_Time]]&lt;TIME(12,0,0),"Morning",IF(Table2[[#This Row],[Request_Time]]&lt;TIME(17,0,0),"Afternoon","Evening"))</f>
        <v>Afternoon</v>
      </c>
      <c r="F9302" s="12"/>
      <c r="G9302" t="s">
        <v>81</v>
      </c>
      <c r="H9302" t="s">
        <v>52</v>
      </c>
      <c r="I9302" t="s">
        <v>27</v>
      </c>
      <c r="J9302">
        <v>219</v>
      </c>
      <c r="K9302" t="s">
        <v>19</v>
      </c>
      <c r="L9302" s="13">
        <v>70.63</v>
      </c>
      <c r="M9302" s="14">
        <v>3.17</v>
      </c>
      <c r="N9302">
        <v>2</v>
      </c>
      <c r="O9302">
        <v>1091</v>
      </c>
      <c r="P9302">
        <v>224</v>
      </c>
      <c r="Q9302" t="s">
        <v>53</v>
      </c>
      <c r="S9302" t="s">
        <v>36</v>
      </c>
    </row>
    <row r="9303" spans="1:19" x14ac:dyDescent="0.3">
      <c r="A9303">
        <v>93683</v>
      </c>
      <c r="B9303" s="1">
        <v>45946</v>
      </c>
      <c r="C9303" s="11">
        <v>4.5138888888888888E-2</v>
      </c>
      <c r="D9303" s="12">
        <v>1</v>
      </c>
      <c r="E9303" s="12" t="str">
        <f>IF(Table2[[#This Row],[Request_Time]]&lt;TIME(12,0,0),"Morning",IF(Table2[[#This Row],[Request_Time]]&lt;TIME(17,0,0),"Afternoon","Evening"))</f>
        <v>Morning</v>
      </c>
      <c r="F9303" s="12"/>
      <c r="G9303" t="s">
        <v>52</v>
      </c>
      <c r="H9303" t="s">
        <v>58</v>
      </c>
      <c r="I9303" t="s">
        <v>18</v>
      </c>
      <c r="J9303">
        <v>211</v>
      </c>
      <c r="K9303" t="s">
        <v>31</v>
      </c>
      <c r="L9303" s="13"/>
      <c r="M9303" s="14"/>
      <c r="O9303">
        <v>1394</v>
      </c>
      <c r="P9303">
        <v>246</v>
      </c>
      <c r="R9303" t="s">
        <v>47</v>
      </c>
    </row>
    <row r="9304" spans="1:19" x14ac:dyDescent="0.3">
      <c r="A9304">
        <v>93699</v>
      </c>
      <c r="B9304" s="1">
        <v>45867</v>
      </c>
      <c r="C9304" s="11">
        <v>0.66249999999999998</v>
      </c>
      <c r="D9304" s="12">
        <v>15</v>
      </c>
      <c r="E9304" s="12" t="str">
        <f>IF(Table2[[#This Row],[Request_Time]]&lt;TIME(12,0,0),"Morning",IF(Table2[[#This Row],[Request_Time]]&lt;TIME(17,0,0),"Afternoon","Evening"))</f>
        <v>Afternoon</v>
      </c>
      <c r="F9304" s="12"/>
      <c r="G9304" t="s">
        <v>38</v>
      </c>
      <c r="H9304" t="s">
        <v>72</v>
      </c>
      <c r="I9304" t="s">
        <v>40</v>
      </c>
      <c r="J9304">
        <v>247</v>
      </c>
      <c r="K9304" t="s">
        <v>31</v>
      </c>
      <c r="L9304" s="13"/>
      <c r="M9304" s="14"/>
      <c r="O9304">
        <v>1391</v>
      </c>
      <c r="P9304">
        <v>224</v>
      </c>
      <c r="R9304" t="s">
        <v>47</v>
      </c>
    </row>
    <row r="9305" spans="1:19" x14ac:dyDescent="0.3">
      <c r="A9305">
        <v>93702</v>
      </c>
      <c r="B9305" s="1">
        <v>46014</v>
      </c>
      <c r="C9305" s="11">
        <v>0.84166666666666667</v>
      </c>
      <c r="D9305" s="12">
        <v>20</v>
      </c>
      <c r="E9305" s="12" t="str">
        <f>IF(Table2[[#This Row],[Request_Time]]&lt;TIME(12,0,0),"Morning",IF(Table2[[#This Row],[Request_Time]]&lt;TIME(17,0,0),"Afternoon","Evening"))</f>
        <v>Evening</v>
      </c>
      <c r="F9305" s="12"/>
      <c r="G9305" t="s">
        <v>23</v>
      </c>
      <c r="H9305" t="s">
        <v>94</v>
      </c>
      <c r="I9305" t="s">
        <v>27</v>
      </c>
      <c r="J9305">
        <v>211</v>
      </c>
      <c r="K9305" t="s">
        <v>19</v>
      </c>
      <c r="L9305" s="13">
        <v>12.8</v>
      </c>
      <c r="M9305" s="14">
        <v>8.94</v>
      </c>
      <c r="N9305">
        <v>1</v>
      </c>
      <c r="O9305">
        <v>1473</v>
      </c>
      <c r="P9305">
        <v>257</v>
      </c>
      <c r="Q9305" t="s">
        <v>20</v>
      </c>
      <c r="S9305" t="s">
        <v>21</v>
      </c>
    </row>
    <row r="9306" spans="1:19" x14ac:dyDescent="0.3">
      <c r="A9306">
        <v>93703</v>
      </c>
      <c r="B9306" s="1">
        <v>46016</v>
      </c>
      <c r="C9306" s="11">
        <v>0.7090277777777777</v>
      </c>
      <c r="D9306" s="12">
        <v>17</v>
      </c>
      <c r="E9306" s="12" t="str">
        <f>IF(Table2[[#This Row],[Request_Time]]&lt;TIME(12,0,0),"Morning",IF(Table2[[#This Row],[Request_Time]]&lt;TIME(17,0,0),"Afternoon","Evening"))</f>
        <v>Evening</v>
      </c>
      <c r="F9306" s="12"/>
      <c r="G9306" t="s">
        <v>94</v>
      </c>
      <c r="H9306" t="s">
        <v>91</v>
      </c>
      <c r="I9306" t="s">
        <v>18</v>
      </c>
      <c r="J9306">
        <v>206</v>
      </c>
      <c r="K9306" t="s">
        <v>19</v>
      </c>
      <c r="L9306" s="13">
        <v>48.01</v>
      </c>
      <c r="M9306" s="14">
        <v>10.62</v>
      </c>
      <c r="N9306">
        <v>1</v>
      </c>
      <c r="O9306">
        <v>1025</v>
      </c>
      <c r="P9306">
        <v>227</v>
      </c>
      <c r="Q9306" t="s">
        <v>20</v>
      </c>
      <c r="S9306" t="s">
        <v>36</v>
      </c>
    </row>
    <row r="9307" spans="1:19" x14ac:dyDescent="0.3">
      <c r="A9307">
        <v>93715</v>
      </c>
      <c r="B9307" s="1">
        <v>45913</v>
      </c>
      <c r="C9307" s="11">
        <v>4.9305555555555554E-2</v>
      </c>
      <c r="D9307" s="12">
        <v>1</v>
      </c>
      <c r="E9307" s="12" t="str">
        <f>IF(Table2[[#This Row],[Request_Time]]&lt;TIME(12,0,0),"Morning",IF(Table2[[#This Row],[Request_Time]]&lt;TIME(17,0,0),"Afternoon","Evening"))</f>
        <v>Morning</v>
      </c>
      <c r="F9307" s="12"/>
      <c r="G9307" t="s">
        <v>30</v>
      </c>
      <c r="H9307" t="s">
        <v>58</v>
      </c>
      <c r="I9307" t="s">
        <v>27</v>
      </c>
      <c r="J9307">
        <v>207</v>
      </c>
      <c r="K9307" t="s">
        <v>19</v>
      </c>
      <c r="L9307" s="13">
        <v>45.34</v>
      </c>
      <c r="M9307" s="14">
        <v>12.62</v>
      </c>
      <c r="N9307">
        <v>2</v>
      </c>
      <c r="O9307">
        <v>1050</v>
      </c>
      <c r="P9307">
        <v>215</v>
      </c>
      <c r="Q9307" t="s">
        <v>28</v>
      </c>
      <c r="S9307" t="s">
        <v>21</v>
      </c>
    </row>
    <row r="9308" spans="1:19" x14ac:dyDescent="0.3">
      <c r="A9308">
        <v>93724</v>
      </c>
      <c r="B9308" s="1">
        <v>45989</v>
      </c>
      <c r="C9308" s="11">
        <v>9.0972222222222218E-2</v>
      </c>
      <c r="D9308" s="12">
        <v>2</v>
      </c>
      <c r="E9308" s="12" t="str">
        <f>IF(Table2[[#This Row],[Request_Time]]&lt;TIME(12,0,0),"Morning",IF(Table2[[#This Row],[Request_Time]]&lt;TIME(17,0,0),"Afternoon","Evening"))</f>
        <v>Morning</v>
      </c>
      <c r="F9308" s="12"/>
      <c r="G9308" t="s">
        <v>81</v>
      </c>
      <c r="H9308" t="s">
        <v>72</v>
      </c>
      <c r="I9308" t="s">
        <v>40</v>
      </c>
      <c r="J9308">
        <v>211</v>
      </c>
      <c r="K9308" t="s">
        <v>31</v>
      </c>
      <c r="L9308" s="13"/>
      <c r="M9308" s="14"/>
      <c r="O9308">
        <v>1063</v>
      </c>
      <c r="P9308">
        <v>230</v>
      </c>
      <c r="R9308" t="s">
        <v>61</v>
      </c>
    </row>
    <row r="9309" spans="1:19" x14ac:dyDescent="0.3">
      <c r="A9309">
        <v>93728</v>
      </c>
      <c r="B9309" s="1">
        <v>45866</v>
      </c>
      <c r="C9309" s="11">
        <v>0.5180555555555556</v>
      </c>
      <c r="D9309" s="12">
        <v>12</v>
      </c>
      <c r="E9309" s="12" t="str">
        <f>IF(Table2[[#This Row],[Request_Time]]&lt;TIME(12,0,0),"Morning",IF(Table2[[#This Row],[Request_Time]]&lt;TIME(17,0,0),"Afternoon","Evening"))</f>
        <v>Afternoon</v>
      </c>
      <c r="F9309" s="12"/>
      <c r="G9309" t="s">
        <v>81</v>
      </c>
      <c r="H9309" t="s">
        <v>58</v>
      </c>
      <c r="I9309" t="s">
        <v>27</v>
      </c>
      <c r="J9309">
        <v>216</v>
      </c>
      <c r="K9309" t="s">
        <v>19</v>
      </c>
      <c r="L9309" s="13">
        <v>77.27</v>
      </c>
      <c r="M9309" s="14">
        <v>12.38</v>
      </c>
      <c r="N9309">
        <v>3</v>
      </c>
      <c r="O9309">
        <v>1945</v>
      </c>
      <c r="P9309">
        <v>221</v>
      </c>
      <c r="Q9309" t="s">
        <v>53</v>
      </c>
      <c r="S9309" t="s">
        <v>36</v>
      </c>
    </row>
    <row r="9310" spans="1:19" x14ac:dyDescent="0.3">
      <c r="A9310">
        <v>93767</v>
      </c>
      <c r="B9310" s="1">
        <v>45877</v>
      </c>
      <c r="C9310" s="11">
        <v>0.9604166666666667</v>
      </c>
      <c r="D9310" s="12">
        <v>23</v>
      </c>
      <c r="E9310" s="12" t="str">
        <f>IF(Table2[[#This Row],[Request_Time]]&lt;TIME(12,0,0),"Morning",IF(Table2[[#This Row],[Request_Time]]&lt;TIME(17,0,0),"Afternoon","Evening"))</f>
        <v>Evening</v>
      </c>
      <c r="F9310" s="12"/>
      <c r="G9310" t="s">
        <v>72</v>
      </c>
      <c r="H9310" t="s">
        <v>67</v>
      </c>
      <c r="I9310" t="s">
        <v>40</v>
      </c>
      <c r="J9310">
        <v>229</v>
      </c>
      <c r="K9310" t="s">
        <v>19</v>
      </c>
      <c r="L9310" s="13">
        <v>13.53</v>
      </c>
      <c r="M9310" s="14">
        <v>8.3800000000000008</v>
      </c>
      <c r="N9310">
        <v>5</v>
      </c>
      <c r="O9310">
        <v>1884</v>
      </c>
      <c r="P9310">
        <v>259</v>
      </c>
      <c r="Q9310" t="s">
        <v>53</v>
      </c>
      <c r="S9310" t="s">
        <v>36</v>
      </c>
    </row>
    <row r="9311" spans="1:19" x14ac:dyDescent="0.3">
      <c r="A9311">
        <v>93774</v>
      </c>
      <c r="B9311" s="1">
        <v>46014</v>
      </c>
      <c r="C9311" s="11">
        <v>0.46249999999999997</v>
      </c>
      <c r="D9311" s="12">
        <v>11</v>
      </c>
      <c r="E9311" s="12" t="str">
        <f>IF(Table2[[#This Row],[Request_Time]]&lt;TIME(12,0,0),"Morning",IF(Table2[[#This Row],[Request_Time]]&lt;TIME(17,0,0),"Afternoon","Evening"))</f>
        <v>Morning</v>
      </c>
      <c r="F9311" s="12"/>
      <c r="G9311" t="s">
        <v>75</v>
      </c>
      <c r="H9311" t="s">
        <v>91</v>
      </c>
      <c r="I9311" t="s">
        <v>18</v>
      </c>
      <c r="J9311">
        <v>203</v>
      </c>
      <c r="K9311" t="s">
        <v>19</v>
      </c>
      <c r="L9311" s="13">
        <v>64.16</v>
      </c>
      <c r="M9311" s="14">
        <v>27.07</v>
      </c>
      <c r="N9311">
        <v>2</v>
      </c>
      <c r="O9311">
        <v>1820</v>
      </c>
      <c r="P9311">
        <v>211</v>
      </c>
      <c r="Q9311" t="s">
        <v>28</v>
      </c>
      <c r="S9311" t="s">
        <v>36</v>
      </c>
    </row>
    <row r="9312" spans="1:19" x14ac:dyDescent="0.3">
      <c r="A9312">
        <v>93816</v>
      </c>
      <c r="B9312" s="1">
        <v>45683</v>
      </c>
      <c r="C9312" s="11">
        <v>0.77708333333333324</v>
      </c>
      <c r="D9312" s="12">
        <v>18</v>
      </c>
      <c r="E9312" s="12" t="str">
        <f>IF(Table2[[#This Row],[Request_Time]]&lt;TIME(12,0,0),"Morning",IF(Table2[[#This Row],[Request_Time]]&lt;TIME(17,0,0),"Afternoon","Evening"))</f>
        <v>Evening</v>
      </c>
      <c r="F9312" s="12"/>
      <c r="G9312" t="s">
        <v>26</v>
      </c>
      <c r="H9312" t="s">
        <v>81</v>
      </c>
      <c r="I9312" t="s">
        <v>18</v>
      </c>
      <c r="J9312">
        <v>249</v>
      </c>
      <c r="K9312" t="s">
        <v>19</v>
      </c>
      <c r="L9312" s="13">
        <v>67.83</v>
      </c>
      <c r="M9312" s="14">
        <v>3.65</v>
      </c>
      <c r="N9312">
        <v>1</v>
      </c>
      <c r="O9312">
        <v>1362</v>
      </c>
      <c r="P9312">
        <v>254</v>
      </c>
      <c r="Q9312" t="s">
        <v>53</v>
      </c>
      <c r="S9312" t="s">
        <v>21</v>
      </c>
    </row>
    <row r="9313" spans="1:19" x14ac:dyDescent="0.3">
      <c r="A9313">
        <v>93819</v>
      </c>
      <c r="B9313" s="1">
        <v>45844</v>
      </c>
      <c r="C9313" s="11">
        <v>0.21736111111111112</v>
      </c>
      <c r="D9313" s="12">
        <v>5</v>
      </c>
      <c r="E9313" s="12" t="str">
        <f>IF(Table2[[#This Row],[Request_Time]]&lt;TIME(12,0,0),"Morning",IF(Table2[[#This Row],[Request_Time]]&lt;TIME(17,0,0),"Afternoon","Evening"))</f>
        <v>Morning</v>
      </c>
      <c r="F9313" s="12"/>
      <c r="G9313" t="s">
        <v>38</v>
      </c>
      <c r="H9313" t="s">
        <v>91</v>
      </c>
      <c r="I9313" t="s">
        <v>40</v>
      </c>
      <c r="J9313">
        <v>253</v>
      </c>
      <c r="K9313" t="s">
        <v>31</v>
      </c>
      <c r="L9313" s="13"/>
      <c r="M9313" s="14"/>
      <c r="O9313">
        <v>1886</v>
      </c>
      <c r="P9313">
        <v>233</v>
      </c>
      <c r="R9313" t="s">
        <v>41</v>
      </c>
    </row>
    <row r="9314" spans="1:19" x14ac:dyDescent="0.3">
      <c r="A9314">
        <v>93822</v>
      </c>
      <c r="B9314" s="1">
        <v>46005</v>
      </c>
      <c r="C9314" s="11">
        <v>3.1944444444444449E-2</v>
      </c>
      <c r="D9314" s="12">
        <v>0</v>
      </c>
      <c r="E9314" s="12" t="str">
        <f>IF(Table2[[#This Row],[Request_Time]]&lt;TIME(12,0,0),"Morning",IF(Table2[[#This Row],[Request_Time]]&lt;TIME(17,0,0),"Afternoon","Evening"))</f>
        <v>Morning</v>
      </c>
      <c r="F9314" s="12"/>
      <c r="G9314" t="s">
        <v>23</v>
      </c>
      <c r="H9314" t="s">
        <v>94</v>
      </c>
      <c r="I9314" t="s">
        <v>40</v>
      </c>
      <c r="J9314">
        <v>252</v>
      </c>
      <c r="K9314" t="s">
        <v>19</v>
      </c>
      <c r="L9314" s="13">
        <v>67.760000000000005</v>
      </c>
      <c r="M9314" s="14">
        <v>25.36</v>
      </c>
      <c r="N9314">
        <v>5</v>
      </c>
      <c r="O9314">
        <v>1503</v>
      </c>
      <c r="P9314">
        <v>222</v>
      </c>
      <c r="Q9314" t="s">
        <v>32</v>
      </c>
      <c r="S9314" t="s">
        <v>36</v>
      </c>
    </row>
    <row r="9315" spans="1:19" x14ac:dyDescent="0.3">
      <c r="A9315">
        <v>93822</v>
      </c>
      <c r="B9315" s="1">
        <v>45969</v>
      </c>
      <c r="C9315" s="11">
        <v>0.60555555555555551</v>
      </c>
      <c r="D9315" s="12">
        <v>14</v>
      </c>
      <c r="E9315" s="12" t="str">
        <f>IF(Table2[[#This Row],[Request_Time]]&lt;TIME(12,0,0),"Morning",IF(Table2[[#This Row],[Request_Time]]&lt;TIME(17,0,0),"Afternoon","Evening"))</f>
        <v>Afternoon</v>
      </c>
      <c r="F9315" s="12"/>
      <c r="G9315" t="s">
        <v>75</v>
      </c>
      <c r="H9315" t="s">
        <v>94</v>
      </c>
      <c r="I9315" t="s">
        <v>40</v>
      </c>
      <c r="J9315">
        <v>206</v>
      </c>
      <c r="K9315" t="s">
        <v>19</v>
      </c>
      <c r="L9315" s="13">
        <v>34.57</v>
      </c>
      <c r="M9315" s="14">
        <v>7.36</v>
      </c>
      <c r="N9315">
        <v>3</v>
      </c>
      <c r="O9315">
        <v>1333</v>
      </c>
      <c r="P9315">
        <v>254</v>
      </c>
      <c r="Q9315" t="s">
        <v>20</v>
      </c>
      <c r="S9315" t="s">
        <v>21</v>
      </c>
    </row>
    <row r="9316" spans="1:19" x14ac:dyDescent="0.3">
      <c r="A9316">
        <v>93825</v>
      </c>
      <c r="B9316" s="1">
        <v>45965</v>
      </c>
      <c r="C9316" s="11">
        <v>0.70347222222222217</v>
      </c>
      <c r="D9316" s="12">
        <v>16</v>
      </c>
      <c r="E9316" s="12" t="str">
        <f>IF(Table2[[#This Row],[Request_Time]]&lt;TIME(12,0,0),"Morning",IF(Table2[[#This Row],[Request_Time]]&lt;TIME(17,0,0),"Afternoon","Evening"))</f>
        <v>Afternoon</v>
      </c>
      <c r="F9316" s="12"/>
      <c r="G9316" t="s">
        <v>6273</v>
      </c>
      <c r="H9316" t="s">
        <v>94</v>
      </c>
      <c r="I9316" t="s">
        <v>40</v>
      </c>
      <c r="J9316">
        <v>236</v>
      </c>
      <c r="K9316" t="s">
        <v>19</v>
      </c>
      <c r="L9316" s="13">
        <v>27.91</v>
      </c>
      <c r="M9316" s="14">
        <v>21.17</v>
      </c>
      <c r="N9316">
        <v>5</v>
      </c>
      <c r="O9316">
        <v>1494</v>
      </c>
      <c r="P9316">
        <v>248</v>
      </c>
      <c r="Q9316" t="s">
        <v>20</v>
      </c>
      <c r="S9316" t="s">
        <v>21</v>
      </c>
    </row>
    <row r="9317" spans="1:19" x14ac:dyDescent="0.3">
      <c r="A9317">
        <v>93830</v>
      </c>
      <c r="B9317" s="1">
        <v>45871</v>
      </c>
      <c r="C9317" s="11">
        <v>0.78819444444444453</v>
      </c>
      <c r="D9317" s="12">
        <v>18</v>
      </c>
      <c r="E9317" s="12" t="str">
        <f>IF(Table2[[#This Row],[Request_Time]]&lt;TIME(12,0,0),"Morning",IF(Table2[[#This Row],[Request_Time]]&lt;TIME(17,0,0),"Afternoon","Evening"))</f>
        <v>Evening</v>
      </c>
      <c r="F9317" s="12"/>
      <c r="G9317" t="s">
        <v>75</v>
      </c>
      <c r="H9317" t="s">
        <v>30</v>
      </c>
      <c r="I9317" t="s">
        <v>27</v>
      </c>
      <c r="J9317">
        <v>234</v>
      </c>
      <c r="K9317" t="s">
        <v>31</v>
      </c>
      <c r="L9317" s="13"/>
      <c r="M9317" s="14"/>
      <c r="O9317">
        <v>1627</v>
      </c>
      <c r="P9317">
        <v>259</v>
      </c>
      <c r="R9317" t="s">
        <v>41</v>
      </c>
    </row>
    <row r="9318" spans="1:19" x14ac:dyDescent="0.3">
      <c r="A9318">
        <v>93838</v>
      </c>
      <c r="B9318" s="1">
        <v>46017</v>
      </c>
      <c r="C9318" s="11">
        <v>0.92083333333333339</v>
      </c>
      <c r="D9318" s="12">
        <v>22</v>
      </c>
      <c r="E9318" s="12" t="str">
        <f>IF(Table2[[#This Row],[Request_Time]]&lt;TIME(12,0,0),"Morning",IF(Table2[[#This Row],[Request_Time]]&lt;TIME(17,0,0),"Afternoon","Evening"))</f>
        <v>Evening</v>
      </c>
      <c r="F9318" s="12"/>
      <c r="G9318" t="s">
        <v>75</v>
      </c>
      <c r="H9318" t="s">
        <v>6273</v>
      </c>
      <c r="I9318" t="s">
        <v>27</v>
      </c>
      <c r="J9318">
        <v>214</v>
      </c>
      <c r="K9318" t="s">
        <v>19</v>
      </c>
      <c r="L9318" s="13">
        <v>22.69</v>
      </c>
      <c r="M9318" s="14">
        <v>23.85</v>
      </c>
      <c r="N9318">
        <v>5</v>
      </c>
      <c r="O9318">
        <v>2036</v>
      </c>
      <c r="P9318">
        <v>255</v>
      </c>
      <c r="Q9318" t="s">
        <v>44</v>
      </c>
      <c r="S9318" t="s">
        <v>21</v>
      </c>
    </row>
    <row r="9319" spans="1:19" x14ac:dyDescent="0.3">
      <c r="A9319">
        <v>93854</v>
      </c>
      <c r="B9319" s="1">
        <v>45917</v>
      </c>
      <c r="C9319" s="11">
        <v>0.60555555555555551</v>
      </c>
      <c r="D9319" s="12">
        <v>14</v>
      </c>
      <c r="E9319" s="12" t="str">
        <f>IF(Table2[[#This Row],[Request_Time]]&lt;TIME(12,0,0),"Morning",IF(Table2[[#This Row],[Request_Time]]&lt;TIME(17,0,0),"Afternoon","Evening"))</f>
        <v>Afternoon</v>
      </c>
      <c r="F9319" s="12"/>
      <c r="G9319" t="s">
        <v>52</v>
      </c>
      <c r="H9319" t="s">
        <v>30</v>
      </c>
      <c r="I9319" t="s">
        <v>18</v>
      </c>
      <c r="J9319">
        <v>229</v>
      </c>
      <c r="K9319" t="s">
        <v>24</v>
      </c>
      <c r="L9319" s="13"/>
      <c r="M9319" s="14"/>
      <c r="O9319">
        <v>1522</v>
      </c>
      <c r="P9319">
        <v>209</v>
      </c>
    </row>
    <row r="9320" spans="1:19" x14ac:dyDescent="0.3">
      <c r="A9320">
        <v>93873</v>
      </c>
      <c r="B9320" s="1">
        <v>45922</v>
      </c>
      <c r="C9320" s="11">
        <v>0.83958333333333324</v>
      </c>
      <c r="D9320" s="12">
        <v>20</v>
      </c>
      <c r="E9320" s="12" t="str">
        <f>IF(Table2[[#This Row],[Request_Time]]&lt;TIME(12,0,0),"Morning",IF(Table2[[#This Row],[Request_Time]]&lt;TIME(17,0,0),"Afternoon","Evening"))</f>
        <v>Evening</v>
      </c>
      <c r="F9320" s="12"/>
      <c r="G9320" t="s">
        <v>83</v>
      </c>
      <c r="H9320" t="s">
        <v>67</v>
      </c>
      <c r="I9320" t="s">
        <v>27</v>
      </c>
      <c r="J9320">
        <v>210</v>
      </c>
      <c r="K9320" t="s">
        <v>19</v>
      </c>
      <c r="L9320" s="13">
        <v>33.54</v>
      </c>
      <c r="M9320" s="14">
        <v>10.62</v>
      </c>
      <c r="N9320">
        <v>2</v>
      </c>
      <c r="O9320">
        <v>1120</v>
      </c>
      <c r="P9320">
        <v>248</v>
      </c>
      <c r="Q9320" t="s">
        <v>32</v>
      </c>
      <c r="S9320" t="s">
        <v>36</v>
      </c>
    </row>
    <row r="9321" spans="1:19" x14ac:dyDescent="0.3">
      <c r="A9321">
        <v>93881</v>
      </c>
      <c r="B9321" s="1">
        <v>45864</v>
      </c>
      <c r="C9321" s="11">
        <v>0.59861111111111109</v>
      </c>
      <c r="D9321" s="12">
        <v>14</v>
      </c>
      <c r="E9321" s="12" t="str">
        <f>IF(Table2[[#This Row],[Request_Time]]&lt;TIME(12,0,0),"Morning",IF(Table2[[#This Row],[Request_Time]]&lt;TIME(17,0,0),"Afternoon","Evening"))</f>
        <v>Afternoon</v>
      </c>
      <c r="F9321" s="12"/>
      <c r="G9321" t="s">
        <v>91</v>
      </c>
      <c r="H9321" t="s">
        <v>30</v>
      </c>
      <c r="I9321" t="s">
        <v>40</v>
      </c>
      <c r="J9321">
        <v>255</v>
      </c>
      <c r="K9321" t="s">
        <v>31</v>
      </c>
      <c r="L9321" s="13"/>
      <c r="M9321" s="14"/>
      <c r="O9321">
        <v>1282</v>
      </c>
      <c r="P9321">
        <v>249</v>
      </c>
      <c r="R9321" t="s">
        <v>61</v>
      </c>
    </row>
    <row r="9322" spans="1:19" x14ac:dyDescent="0.3">
      <c r="A9322">
        <v>93884</v>
      </c>
      <c r="B9322" s="1">
        <v>45721</v>
      </c>
      <c r="C9322" s="11">
        <v>0.29166666666666669</v>
      </c>
      <c r="D9322" s="12">
        <v>7</v>
      </c>
      <c r="E9322" s="12" t="str">
        <f>IF(Table2[[#This Row],[Request_Time]]&lt;TIME(12,0,0),"Morning",IF(Table2[[#This Row],[Request_Time]]&lt;TIME(17,0,0),"Afternoon","Evening"))</f>
        <v>Morning</v>
      </c>
      <c r="F9322" s="12"/>
      <c r="G9322" t="s">
        <v>58</v>
      </c>
      <c r="H9322" t="s">
        <v>91</v>
      </c>
      <c r="I9322" t="s">
        <v>27</v>
      </c>
      <c r="J9322">
        <v>236</v>
      </c>
      <c r="K9322" t="s">
        <v>31</v>
      </c>
      <c r="L9322" s="13"/>
      <c r="M9322" s="14"/>
      <c r="O9322">
        <v>1476</v>
      </c>
      <c r="P9322">
        <v>260</v>
      </c>
      <c r="R9322" t="s">
        <v>32</v>
      </c>
    </row>
    <row r="9323" spans="1:19" x14ac:dyDescent="0.3">
      <c r="A9323">
        <v>93893</v>
      </c>
      <c r="B9323" s="1">
        <v>45741</v>
      </c>
      <c r="C9323" s="11">
        <v>0.27013888888888887</v>
      </c>
      <c r="D9323" s="12">
        <v>6</v>
      </c>
      <c r="E9323" s="12" t="str">
        <f>IF(Table2[[#This Row],[Request_Time]]&lt;TIME(12,0,0),"Morning",IF(Table2[[#This Row],[Request_Time]]&lt;TIME(17,0,0),"Afternoon","Evening"))</f>
        <v>Morning</v>
      </c>
      <c r="F9323" s="12"/>
      <c r="G9323" t="s">
        <v>83</v>
      </c>
      <c r="H9323" t="s">
        <v>67</v>
      </c>
      <c r="I9323" t="s">
        <v>18</v>
      </c>
      <c r="J9323">
        <v>225</v>
      </c>
      <c r="K9323" t="s">
        <v>31</v>
      </c>
      <c r="L9323" s="13"/>
      <c r="M9323" s="14"/>
      <c r="O9323">
        <v>2143</v>
      </c>
      <c r="P9323">
        <v>238</v>
      </c>
      <c r="R9323" t="s">
        <v>61</v>
      </c>
    </row>
    <row r="9324" spans="1:19" x14ac:dyDescent="0.3">
      <c r="A9324">
        <v>93896</v>
      </c>
      <c r="B9324" s="1">
        <v>45933</v>
      </c>
      <c r="C9324" s="11">
        <v>0.98055555555555562</v>
      </c>
      <c r="D9324" s="12">
        <v>23</v>
      </c>
      <c r="E9324" s="12" t="str">
        <f>IF(Table2[[#This Row],[Request_Time]]&lt;TIME(12,0,0),"Morning",IF(Table2[[#This Row],[Request_Time]]&lt;TIME(17,0,0),"Afternoon","Evening"))</f>
        <v>Evening</v>
      </c>
      <c r="F9324" s="12"/>
      <c r="G9324" t="s">
        <v>52</v>
      </c>
      <c r="H9324" t="s">
        <v>67</v>
      </c>
      <c r="I9324" t="s">
        <v>27</v>
      </c>
      <c r="J9324">
        <v>214</v>
      </c>
      <c r="K9324" t="s">
        <v>19</v>
      </c>
      <c r="L9324" s="13">
        <v>14.51</v>
      </c>
      <c r="M9324" s="14">
        <v>10.17</v>
      </c>
      <c r="N9324">
        <v>2</v>
      </c>
      <c r="O9324">
        <v>2088</v>
      </c>
      <c r="P9324">
        <v>237</v>
      </c>
      <c r="Q9324" t="s">
        <v>20</v>
      </c>
      <c r="S9324" t="s">
        <v>36</v>
      </c>
    </row>
    <row r="9325" spans="1:19" x14ac:dyDescent="0.3">
      <c r="A9325">
        <v>93911</v>
      </c>
      <c r="B9325" s="1">
        <v>45835</v>
      </c>
      <c r="C9325" s="11">
        <v>0.31458333333333333</v>
      </c>
      <c r="D9325" s="12">
        <v>7</v>
      </c>
      <c r="E9325" s="12" t="str">
        <f>IF(Table2[[#This Row],[Request_Time]]&lt;TIME(12,0,0),"Morning",IF(Table2[[#This Row],[Request_Time]]&lt;TIME(17,0,0),"Afternoon","Evening"))</f>
        <v>Morning</v>
      </c>
      <c r="F9325" s="12"/>
      <c r="G9325" t="s">
        <v>72</v>
      </c>
      <c r="H9325" t="s">
        <v>6272</v>
      </c>
      <c r="I9325" t="s">
        <v>18</v>
      </c>
      <c r="J9325">
        <v>211</v>
      </c>
      <c r="K9325" t="s">
        <v>31</v>
      </c>
      <c r="L9325" s="13"/>
      <c r="M9325" s="14"/>
      <c r="O9325">
        <v>1355</v>
      </c>
      <c r="P9325">
        <v>259</v>
      </c>
      <c r="R9325" t="s">
        <v>55</v>
      </c>
    </row>
    <row r="9326" spans="1:19" x14ac:dyDescent="0.3">
      <c r="A9326">
        <v>93922</v>
      </c>
      <c r="B9326" s="1">
        <v>45830</v>
      </c>
      <c r="C9326" s="11">
        <v>0.87986111111111109</v>
      </c>
      <c r="D9326" s="12">
        <v>21</v>
      </c>
      <c r="E9326" s="12" t="str">
        <f>IF(Table2[[#This Row],[Request_Time]]&lt;TIME(12,0,0),"Morning",IF(Table2[[#This Row],[Request_Time]]&lt;TIME(17,0,0),"Afternoon","Evening"))</f>
        <v>Evening</v>
      </c>
      <c r="F9326" s="12"/>
      <c r="G9326" t="s">
        <v>6272</v>
      </c>
      <c r="H9326" t="s">
        <v>26</v>
      </c>
      <c r="I9326" t="s">
        <v>40</v>
      </c>
      <c r="J9326">
        <v>220</v>
      </c>
      <c r="K9326" t="s">
        <v>19</v>
      </c>
      <c r="L9326" s="13">
        <v>41.01</v>
      </c>
      <c r="M9326" s="14">
        <v>12.71</v>
      </c>
      <c r="N9326">
        <v>3</v>
      </c>
      <c r="O9326">
        <v>2057</v>
      </c>
      <c r="P9326">
        <v>258</v>
      </c>
      <c r="Q9326" t="s">
        <v>28</v>
      </c>
      <c r="S9326" t="s">
        <v>21</v>
      </c>
    </row>
    <row r="9327" spans="1:19" x14ac:dyDescent="0.3">
      <c r="A9327">
        <v>93922</v>
      </c>
      <c r="B9327" s="1">
        <v>46001</v>
      </c>
      <c r="C9327" s="11">
        <v>0.17152777777777775</v>
      </c>
      <c r="D9327" s="12">
        <v>4</v>
      </c>
      <c r="E9327" s="12" t="str">
        <f>IF(Table2[[#This Row],[Request_Time]]&lt;TIME(12,0,0),"Morning",IF(Table2[[#This Row],[Request_Time]]&lt;TIME(17,0,0),"Afternoon","Evening"))</f>
        <v>Morning</v>
      </c>
      <c r="F9327" s="12"/>
      <c r="G9327" t="s">
        <v>91</v>
      </c>
      <c r="H9327" t="s">
        <v>75</v>
      </c>
      <c r="I9327" t="s">
        <v>18</v>
      </c>
      <c r="J9327">
        <v>236</v>
      </c>
      <c r="K9327" t="s">
        <v>19</v>
      </c>
      <c r="L9327" s="13">
        <v>10.93</v>
      </c>
      <c r="M9327" s="14">
        <v>26.73</v>
      </c>
      <c r="N9327">
        <v>3</v>
      </c>
      <c r="O9327">
        <v>2134</v>
      </c>
      <c r="P9327">
        <v>207</v>
      </c>
      <c r="Q9327" t="s">
        <v>20</v>
      </c>
      <c r="S9327" t="s">
        <v>21</v>
      </c>
    </row>
    <row r="9328" spans="1:19" x14ac:dyDescent="0.3">
      <c r="A9328">
        <v>93935</v>
      </c>
      <c r="B9328" s="1">
        <v>45719</v>
      </c>
      <c r="C9328" s="11">
        <v>0.66041666666666665</v>
      </c>
      <c r="D9328" s="12">
        <v>15</v>
      </c>
      <c r="E9328" s="12" t="str">
        <f>IF(Table2[[#This Row],[Request_Time]]&lt;TIME(12,0,0),"Morning",IF(Table2[[#This Row],[Request_Time]]&lt;TIME(17,0,0),"Afternoon","Evening"))</f>
        <v>Afternoon</v>
      </c>
      <c r="F9328" s="12"/>
      <c r="G9328" t="s">
        <v>75</v>
      </c>
      <c r="H9328" t="s">
        <v>23</v>
      </c>
      <c r="I9328" t="s">
        <v>27</v>
      </c>
      <c r="J9328">
        <v>248</v>
      </c>
      <c r="K9328" t="s">
        <v>19</v>
      </c>
      <c r="L9328" s="13">
        <v>50.7</v>
      </c>
      <c r="M9328" s="14">
        <v>23.62</v>
      </c>
      <c r="N9328">
        <v>5</v>
      </c>
      <c r="O9328">
        <v>1255</v>
      </c>
      <c r="P9328">
        <v>257</v>
      </c>
      <c r="Q9328" t="s">
        <v>44</v>
      </c>
      <c r="S9328" t="s">
        <v>36</v>
      </c>
    </row>
    <row r="9329" spans="1:19" x14ac:dyDescent="0.3">
      <c r="A9329">
        <v>93935</v>
      </c>
      <c r="B9329" s="1">
        <v>45899</v>
      </c>
      <c r="C9329" s="11">
        <v>0.51458333333333328</v>
      </c>
      <c r="D9329" s="12">
        <v>12</v>
      </c>
      <c r="E9329" s="12" t="str">
        <f>IF(Table2[[#This Row],[Request_Time]]&lt;TIME(12,0,0),"Morning",IF(Table2[[#This Row],[Request_Time]]&lt;TIME(17,0,0),"Afternoon","Evening"))</f>
        <v>Afternoon</v>
      </c>
      <c r="F9329" s="12"/>
      <c r="G9329" t="s">
        <v>52</v>
      </c>
      <c r="H9329" t="s">
        <v>83</v>
      </c>
      <c r="I9329" t="s">
        <v>27</v>
      </c>
      <c r="J9329">
        <v>225</v>
      </c>
      <c r="K9329" t="s">
        <v>31</v>
      </c>
      <c r="L9329" s="13"/>
      <c r="M9329" s="14"/>
      <c r="O9329">
        <v>1460</v>
      </c>
      <c r="P9329">
        <v>249</v>
      </c>
      <c r="R9329" t="s">
        <v>61</v>
      </c>
    </row>
    <row r="9330" spans="1:19" x14ac:dyDescent="0.3">
      <c r="A9330">
        <v>93939</v>
      </c>
      <c r="B9330" s="1">
        <v>45823</v>
      </c>
      <c r="C9330" s="11">
        <v>0.29444444444444445</v>
      </c>
      <c r="D9330" s="12">
        <v>7</v>
      </c>
      <c r="E9330" s="12" t="str">
        <f>IF(Table2[[#This Row],[Request_Time]]&lt;TIME(12,0,0),"Morning",IF(Table2[[#This Row],[Request_Time]]&lt;TIME(17,0,0),"Afternoon","Evening"))</f>
        <v>Morning</v>
      </c>
      <c r="F9330" s="12"/>
      <c r="G9330" t="s">
        <v>23</v>
      </c>
      <c r="H9330" t="s">
        <v>26</v>
      </c>
      <c r="I9330" t="s">
        <v>18</v>
      </c>
      <c r="J9330">
        <v>253</v>
      </c>
      <c r="K9330" t="s">
        <v>31</v>
      </c>
      <c r="L9330" s="13"/>
      <c r="M9330" s="14"/>
      <c r="O9330">
        <v>2017</v>
      </c>
      <c r="P9330">
        <v>243</v>
      </c>
      <c r="R9330" t="s">
        <v>61</v>
      </c>
    </row>
    <row r="9331" spans="1:19" x14ac:dyDescent="0.3">
      <c r="A9331">
        <v>93948</v>
      </c>
      <c r="B9331" s="1">
        <v>45903</v>
      </c>
      <c r="C9331" s="11">
        <v>0.59097222222222223</v>
      </c>
      <c r="D9331" s="12">
        <v>14</v>
      </c>
      <c r="E9331" s="12" t="str">
        <f>IF(Table2[[#This Row],[Request_Time]]&lt;TIME(12,0,0),"Morning",IF(Table2[[#This Row],[Request_Time]]&lt;TIME(17,0,0),"Afternoon","Evening"))</f>
        <v>Afternoon</v>
      </c>
      <c r="F9331" s="12"/>
      <c r="G9331" t="s">
        <v>94</v>
      </c>
      <c r="H9331" t="s">
        <v>23</v>
      </c>
      <c r="I9331" t="s">
        <v>18</v>
      </c>
      <c r="J9331">
        <v>205</v>
      </c>
      <c r="K9331" t="s">
        <v>31</v>
      </c>
      <c r="L9331" s="13"/>
      <c r="M9331" s="14"/>
      <c r="O9331">
        <v>1933</v>
      </c>
      <c r="P9331">
        <v>255</v>
      </c>
      <c r="R9331" t="s">
        <v>32</v>
      </c>
    </row>
    <row r="9332" spans="1:19" x14ac:dyDescent="0.3">
      <c r="A9332">
        <v>93957</v>
      </c>
      <c r="B9332" s="1">
        <v>45920</v>
      </c>
      <c r="C9332" s="11">
        <v>0.6430555555555556</v>
      </c>
      <c r="D9332" s="12">
        <v>15</v>
      </c>
      <c r="E9332" s="12" t="str">
        <f>IF(Table2[[#This Row],[Request_Time]]&lt;TIME(12,0,0),"Morning",IF(Table2[[#This Row],[Request_Time]]&lt;TIME(17,0,0),"Afternoon","Evening"))</f>
        <v>Afternoon</v>
      </c>
      <c r="F9332" s="12"/>
      <c r="G9332" t="s">
        <v>81</v>
      </c>
      <c r="H9332" t="s">
        <v>67</v>
      </c>
      <c r="I9332" t="s">
        <v>40</v>
      </c>
      <c r="J9332">
        <v>247</v>
      </c>
      <c r="K9332" t="s">
        <v>19</v>
      </c>
      <c r="L9332" s="13">
        <v>70.42</v>
      </c>
      <c r="M9332" s="14">
        <v>3.19</v>
      </c>
      <c r="N9332">
        <v>4</v>
      </c>
      <c r="O9332">
        <v>1434</v>
      </c>
      <c r="P9332">
        <v>211</v>
      </c>
      <c r="Q9332" t="s">
        <v>20</v>
      </c>
      <c r="S9332" t="s">
        <v>36</v>
      </c>
    </row>
    <row r="9333" spans="1:19" x14ac:dyDescent="0.3">
      <c r="A9333">
        <v>93968</v>
      </c>
      <c r="B9333" s="1">
        <v>45847</v>
      </c>
      <c r="C9333" s="11">
        <v>0.26041666666666669</v>
      </c>
      <c r="D9333" s="12">
        <v>6</v>
      </c>
      <c r="E9333" s="12" t="str">
        <f>IF(Table2[[#This Row],[Request_Time]]&lt;TIME(12,0,0),"Morning",IF(Table2[[#This Row],[Request_Time]]&lt;TIME(17,0,0),"Afternoon","Evening"))</f>
        <v>Morning</v>
      </c>
      <c r="F9333" s="12"/>
      <c r="G9333" t="s">
        <v>52</v>
      </c>
      <c r="H9333" t="s">
        <v>67</v>
      </c>
      <c r="I9333" t="s">
        <v>40</v>
      </c>
      <c r="J9333">
        <v>238</v>
      </c>
      <c r="K9333" t="s">
        <v>31</v>
      </c>
      <c r="L9333" s="13"/>
      <c r="M9333" s="14"/>
      <c r="O9333">
        <v>2072</v>
      </c>
      <c r="P9333">
        <v>255</v>
      </c>
      <c r="R9333" t="s">
        <v>41</v>
      </c>
    </row>
    <row r="9334" spans="1:19" x14ac:dyDescent="0.3">
      <c r="A9334">
        <v>93986</v>
      </c>
      <c r="B9334" s="1">
        <v>45727</v>
      </c>
      <c r="C9334" s="11">
        <v>8.3333333333333332E-3</v>
      </c>
      <c r="D9334" s="12">
        <v>0</v>
      </c>
      <c r="E9334" s="12" t="str">
        <f>IF(Table2[[#This Row],[Request_Time]]&lt;TIME(12,0,0),"Morning",IF(Table2[[#This Row],[Request_Time]]&lt;TIME(17,0,0),"Afternoon","Evening"))</f>
        <v>Morning</v>
      </c>
      <c r="F9334" s="12"/>
      <c r="G9334" t="s">
        <v>81</v>
      </c>
      <c r="H9334" t="s">
        <v>23</v>
      </c>
      <c r="I9334" t="s">
        <v>40</v>
      </c>
      <c r="J9334">
        <v>239</v>
      </c>
      <c r="K9334" t="s">
        <v>19</v>
      </c>
      <c r="L9334" s="13">
        <v>28.93</v>
      </c>
      <c r="M9334" s="14">
        <v>7.65</v>
      </c>
      <c r="N9334">
        <v>5</v>
      </c>
      <c r="O9334">
        <v>1318</v>
      </c>
      <c r="P9334">
        <v>259</v>
      </c>
      <c r="Q9334" t="s">
        <v>44</v>
      </c>
      <c r="S9334" t="s">
        <v>36</v>
      </c>
    </row>
    <row r="9335" spans="1:19" x14ac:dyDescent="0.3">
      <c r="A9335">
        <v>93989</v>
      </c>
      <c r="B9335" s="1">
        <v>45862</v>
      </c>
      <c r="C9335" s="11">
        <v>0.8652777777777777</v>
      </c>
      <c r="D9335" s="12">
        <v>20</v>
      </c>
      <c r="E9335" s="12" t="str">
        <f>IF(Table2[[#This Row],[Request_Time]]&lt;TIME(12,0,0),"Morning",IF(Table2[[#This Row],[Request_Time]]&lt;TIME(17,0,0),"Afternoon","Evening"))</f>
        <v>Evening</v>
      </c>
      <c r="F9335" s="12"/>
      <c r="G9335" t="s">
        <v>58</v>
      </c>
      <c r="H9335" t="s">
        <v>75</v>
      </c>
      <c r="I9335" t="s">
        <v>18</v>
      </c>
      <c r="J9335">
        <v>226</v>
      </c>
      <c r="K9335" t="s">
        <v>19</v>
      </c>
      <c r="L9335" s="13">
        <v>39.119999999999997</v>
      </c>
      <c r="M9335" s="14">
        <v>8.4499999999999993</v>
      </c>
      <c r="N9335">
        <v>1</v>
      </c>
      <c r="O9335">
        <v>2147</v>
      </c>
      <c r="P9335">
        <v>212</v>
      </c>
      <c r="Q9335" t="s">
        <v>32</v>
      </c>
      <c r="S9335" t="s">
        <v>36</v>
      </c>
    </row>
    <row r="9336" spans="1:19" x14ac:dyDescent="0.3">
      <c r="A9336">
        <v>93989</v>
      </c>
      <c r="B9336" s="1">
        <v>45851</v>
      </c>
      <c r="C9336" s="11">
        <v>0.84097222222222223</v>
      </c>
      <c r="D9336" s="12">
        <v>20</v>
      </c>
      <c r="E9336" s="12" t="str">
        <f>IF(Table2[[#This Row],[Request_Time]]&lt;TIME(12,0,0),"Morning",IF(Table2[[#This Row],[Request_Time]]&lt;TIME(17,0,0),"Afternoon","Evening"))</f>
        <v>Evening</v>
      </c>
      <c r="F9336" s="12"/>
      <c r="G9336" t="s">
        <v>23</v>
      </c>
      <c r="H9336" t="s">
        <v>23</v>
      </c>
      <c r="I9336" t="s">
        <v>27</v>
      </c>
      <c r="J9336">
        <v>247</v>
      </c>
      <c r="K9336" t="s">
        <v>31</v>
      </c>
      <c r="L9336" s="13"/>
      <c r="M9336" s="14"/>
      <c r="O9336">
        <v>1843</v>
      </c>
      <c r="P9336">
        <v>228</v>
      </c>
      <c r="R9336" t="s">
        <v>55</v>
      </c>
    </row>
    <row r="9337" spans="1:19" x14ac:dyDescent="0.3">
      <c r="A9337">
        <v>94016</v>
      </c>
      <c r="B9337" s="1">
        <v>45993</v>
      </c>
      <c r="C9337" s="11">
        <v>0.66666666666666663</v>
      </c>
      <c r="D9337" s="12">
        <v>16</v>
      </c>
      <c r="E9337" s="12" t="str">
        <f>IF(Table2[[#This Row],[Request_Time]]&lt;TIME(12,0,0),"Morning",IF(Table2[[#This Row],[Request_Time]]&lt;TIME(17,0,0),"Afternoon","Evening"))</f>
        <v>Afternoon</v>
      </c>
      <c r="F9337" s="12"/>
      <c r="G9337" t="s">
        <v>67</v>
      </c>
      <c r="H9337" t="s">
        <v>67</v>
      </c>
      <c r="I9337" t="s">
        <v>18</v>
      </c>
      <c r="J9337">
        <v>233</v>
      </c>
      <c r="K9337" t="s">
        <v>19</v>
      </c>
      <c r="L9337" s="13">
        <v>54.5</v>
      </c>
      <c r="M9337" s="14">
        <v>23.51</v>
      </c>
      <c r="N9337">
        <v>4</v>
      </c>
      <c r="O9337">
        <v>1931</v>
      </c>
      <c r="P9337">
        <v>250</v>
      </c>
      <c r="Q9337" t="s">
        <v>20</v>
      </c>
      <c r="S9337" t="s">
        <v>36</v>
      </c>
    </row>
    <row r="9338" spans="1:19" x14ac:dyDescent="0.3">
      <c r="A9338">
        <v>94016</v>
      </c>
      <c r="B9338" s="1">
        <v>45704</v>
      </c>
      <c r="C9338" s="11">
        <v>0.7909722222222223</v>
      </c>
      <c r="D9338" s="12">
        <v>18</v>
      </c>
      <c r="E9338" s="12" t="str">
        <f>IF(Table2[[#This Row],[Request_Time]]&lt;TIME(12,0,0),"Morning",IF(Table2[[#This Row],[Request_Time]]&lt;TIME(17,0,0),"Afternoon","Evening"))</f>
        <v>Evening</v>
      </c>
      <c r="F9338" s="12"/>
      <c r="G9338" t="s">
        <v>52</v>
      </c>
      <c r="H9338" t="s">
        <v>58</v>
      </c>
      <c r="I9338" t="s">
        <v>40</v>
      </c>
      <c r="J9338">
        <v>242</v>
      </c>
      <c r="K9338" t="s">
        <v>31</v>
      </c>
      <c r="L9338" s="13"/>
      <c r="M9338" s="14"/>
      <c r="O9338">
        <v>1749</v>
      </c>
      <c r="P9338">
        <v>242</v>
      </c>
      <c r="R9338" t="s">
        <v>55</v>
      </c>
    </row>
    <row r="9339" spans="1:19" x14ac:dyDescent="0.3">
      <c r="A9339">
        <v>94020</v>
      </c>
      <c r="B9339" s="1">
        <v>45873</v>
      </c>
      <c r="C9339" s="11">
        <v>0.30694444444444441</v>
      </c>
      <c r="D9339" s="12">
        <v>7</v>
      </c>
      <c r="E9339" s="12" t="str">
        <f>IF(Table2[[#This Row],[Request_Time]]&lt;TIME(12,0,0),"Morning",IF(Table2[[#This Row],[Request_Time]]&lt;TIME(17,0,0),"Afternoon","Evening"))</f>
        <v>Morning</v>
      </c>
      <c r="F9339" s="12"/>
      <c r="G9339" t="s">
        <v>67</v>
      </c>
      <c r="H9339" t="s">
        <v>83</v>
      </c>
      <c r="I9339" t="s">
        <v>27</v>
      </c>
      <c r="J9339">
        <v>206</v>
      </c>
      <c r="K9339" t="s">
        <v>19</v>
      </c>
      <c r="L9339" s="13">
        <v>23.37</v>
      </c>
      <c r="M9339" s="14">
        <v>22.55</v>
      </c>
      <c r="N9339">
        <v>2</v>
      </c>
      <c r="O9339">
        <v>1116</v>
      </c>
      <c r="P9339">
        <v>216</v>
      </c>
      <c r="Q9339" t="s">
        <v>50</v>
      </c>
      <c r="S9339" t="s">
        <v>36</v>
      </c>
    </row>
    <row r="9340" spans="1:19" x14ac:dyDescent="0.3">
      <c r="A9340">
        <v>94024</v>
      </c>
      <c r="B9340" s="1">
        <v>45799</v>
      </c>
      <c r="C9340" s="11">
        <v>0.10277777777777779</v>
      </c>
      <c r="D9340" s="12">
        <v>2</v>
      </c>
      <c r="E9340" s="12" t="str">
        <f>IF(Table2[[#This Row],[Request_Time]]&lt;TIME(12,0,0),"Morning",IF(Table2[[#This Row],[Request_Time]]&lt;TIME(17,0,0),"Afternoon","Evening"))</f>
        <v>Morning</v>
      </c>
      <c r="F9340" s="12"/>
      <c r="G9340" t="s">
        <v>38</v>
      </c>
      <c r="H9340" t="s">
        <v>52</v>
      </c>
      <c r="I9340" t="s">
        <v>27</v>
      </c>
      <c r="J9340">
        <v>248</v>
      </c>
      <c r="K9340" t="s">
        <v>31</v>
      </c>
      <c r="L9340" s="13"/>
      <c r="M9340" s="14"/>
      <c r="O9340">
        <v>1069</v>
      </c>
      <c r="P9340">
        <v>229</v>
      </c>
      <c r="R9340" t="s">
        <v>55</v>
      </c>
    </row>
    <row r="9341" spans="1:19" x14ac:dyDescent="0.3">
      <c r="A9341">
        <v>94025</v>
      </c>
      <c r="B9341" s="1">
        <v>45995</v>
      </c>
      <c r="C9341" s="11">
        <v>0.90625</v>
      </c>
      <c r="D9341" s="12">
        <v>21</v>
      </c>
      <c r="E9341" s="12" t="str">
        <f>IF(Table2[[#This Row],[Request_Time]]&lt;TIME(12,0,0),"Morning",IF(Table2[[#This Row],[Request_Time]]&lt;TIME(17,0,0),"Afternoon","Evening"))</f>
        <v>Evening</v>
      </c>
      <c r="F9341" s="12"/>
      <c r="G9341" t="s">
        <v>58</v>
      </c>
      <c r="H9341" t="s">
        <v>38</v>
      </c>
      <c r="I9341" t="s">
        <v>40</v>
      </c>
      <c r="J9341">
        <v>204</v>
      </c>
      <c r="K9341" t="s">
        <v>19</v>
      </c>
      <c r="L9341" s="13">
        <v>14.36</v>
      </c>
      <c r="M9341" s="14">
        <v>27.07</v>
      </c>
      <c r="N9341">
        <v>5</v>
      </c>
      <c r="O9341">
        <v>2003</v>
      </c>
      <c r="P9341">
        <v>245</v>
      </c>
      <c r="Q9341" t="s">
        <v>28</v>
      </c>
      <c r="S9341" t="s">
        <v>21</v>
      </c>
    </row>
    <row r="9342" spans="1:19" x14ac:dyDescent="0.3">
      <c r="A9342">
        <v>94031</v>
      </c>
      <c r="B9342" s="1">
        <v>45811</v>
      </c>
      <c r="C9342" s="11">
        <v>0.96527777777777779</v>
      </c>
      <c r="D9342" s="12">
        <v>23</v>
      </c>
      <c r="E9342" s="12" t="str">
        <f>IF(Table2[[#This Row],[Request_Time]]&lt;TIME(12,0,0),"Morning",IF(Table2[[#This Row],[Request_Time]]&lt;TIME(17,0,0),"Afternoon","Evening"))</f>
        <v>Evening</v>
      </c>
      <c r="F9342" s="12"/>
      <c r="G9342" t="s">
        <v>30</v>
      </c>
      <c r="H9342" t="s">
        <v>94</v>
      </c>
      <c r="I9342" t="s">
        <v>40</v>
      </c>
      <c r="J9342">
        <v>237</v>
      </c>
      <c r="K9342" t="s">
        <v>31</v>
      </c>
      <c r="L9342" s="13"/>
      <c r="M9342" s="14"/>
      <c r="O9342">
        <v>1337</v>
      </c>
      <c r="P9342">
        <v>236</v>
      </c>
      <c r="R9342" t="s">
        <v>61</v>
      </c>
    </row>
    <row r="9343" spans="1:19" x14ac:dyDescent="0.3">
      <c r="A9343">
        <v>94060</v>
      </c>
      <c r="B9343" s="1">
        <v>45726</v>
      </c>
      <c r="C9343" s="11">
        <v>8.1944444444444445E-2</v>
      </c>
      <c r="D9343" s="12">
        <v>1</v>
      </c>
      <c r="E9343" s="12" t="str">
        <f>IF(Table2[[#This Row],[Request_Time]]&lt;TIME(12,0,0),"Morning",IF(Table2[[#This Row],[Request_Time]]&lt;TIME(17,0,0),"Afternoon","Evening"))</f>
        <v>Morning</v>
      </c>
      <c r="F9343" s="12"/>
      <c r="G9343" t="s">
        <v>83</v>
      </c>
      <c r="H9343" t="s">
        <v>38</v>
      </c>
      <c r="I9343" t="s">
        <v>27</v>
      </c>
      <c r="J9343">
        <v>248</v>
      </c>
      <c r="K9343" t="s">
        <v>19</v>
      </c>
      <c r="L9343" s="13">
        <v>37.22</v>
      </c>
      <c r="M9343" s="14">
        <v>18.920000000000002</v>
      </c>
      <c r="N9343">
        <v>3</v>
      </c>
      <c r="O9343">
        <v>1733</v>
      </c>
      <c r="P9343">
        <v>235</v>
      </c>
      <c r="Q9343" t="s">
        <v>20</v>
      </c>
      <c r="S9343" t="s">
        <v>21</v>
      </c>
    </row>
    <row r="9344" spans="1:19" x14ac:dyDescent="0.3">
      <c r="A9344">
        <v>94078</v>
      </c>
      <c r="B9344" s="1">
        <v>45891</v>
      </c>
      <c r="C9344" s="11">
        <v>0.91249999999999998</v>
      </c>
      <c r="D9344" s="12">
        <v>21</v>
      </c>
      <c r="E9344" s="12" t="str">
        <f>IF(Table2[[#This Row],[Request_Time]]&lt;TIME(12,0,0),"Morning",IF(Table2[[#This Row],[Request_Time]]&lt;TIME(17,0,0),"Afternoon","Evening"))</f>
        <v>Evening</v>
      </c>
      <c r="F9344" s="12"/>
      <c r="G9344" t="s">
        <v>94</v>
      </c>
      <c r="H9344" t="s">
        <v>6272</v>
      </c>
      <c r="I9344" t="s">
        <v>27</v>
      </c>
      <c r="J9344">
        <v>260</v>
      </c>
      <c r="K9344" t="s">
        <v>31</v>
      </c>
      <c r="L9344" s="13"/>
      <c r="M9344" s="14"/>
      <c r="O9344">
        <v>1530</v>
      </c>
      <c r="P9344">
        <v>253</v>
      </c>
      <c r="R9344" t="s">
        <v>61</v>
      </c>
    </row>
    <row r="9345" spans="1:19" x14ac:dyDescent="0.3">
      <c r="A9345">
        <v>94083</v>
      </c>
      <c r="B9345" s="1">
        <v>45925</v>
      </c>
      <c r="C9345" s="11">
        <v>7.6388888888888895E-2</v>
      </c>
      <c r="D9345" s="12">
        <v>1</v>
      </c>
      <c r="E9345" s="12" t="str">
        <f>IF(Table2[[#This Row],[Request_Time]]&lt;TIME(12,0,0),"Morning",IF(Table2[[#This Row],[Request_Time]]&lt;TIME(17,0,0),"Afternoon","Evening"))</f>
        <v>Morning</v>
      </c>
      <c r="F9345" s="12"/>
      <c r="G9345" t="s">
        <v>6273</v>
      </c>
      <c r="H9345" t="s">
        <v>6272</v>
      </c>
      <c r="I9345" t="s">
        <v>18</v>
      </c>
      <c r="J9345">
        <v>211</v>
      </c>
      <c r="K9345" t="s">
        <v>31</v>
      </c>
      <c r="L9345" s="13"/>
      <c r="M9345" s="14"/>
      <c r="O9345">
        <v>1234</v>
      </c>
      <c r="P9345">
        <v>207</v>
      </c>
      <c r="R9345" t="s">
        <v>108</v>
      </c>
    </row>
    <row r="9346" spans="1:19" x14ac:dyDescent="0.3">
      <c r="A9346">
        <v>94088</v>
      </c>
      <c r="B9346" s="1">
        <v>45808</v>
      </c>
      <c r="C9346" s="11">
        <v>0.19097222222222221</v>
      </c>
      <c r="D9346" s="12">
        <v>4</v>
      </c>
      <c r="E9346" s="12" t="str">
        <f>IF(Table2[[#This Row],[Request_Time]]&lt;TIME(12,0,0),"Morning",IF(Table2[[#This Row],[Request_Time]]&lt;TIME(17,0,0),"Afternoon","Evening"))</f>
        <v>Morning</v>
      </c>
      <c r="F9346" s="12"/>
      <c r="G9346" t="s">
        <v>6273</v>
      </c>
      <c r="H9346" t="s">
        <v>38</v>
      </c>
      <c r="I9346" t="s">
        <v>18</v>
      </c>
      <c r="J9346">
        <v>224</v>
      </c>
      <c r="K9346" t="s">
        <v>31</v>
      </c>
      <c r="L9346" s="13"/>
      <c r="M9346" s="14"/>
      <c r="O9346">
        <v>1086</v>
      </c>
      <c r="P9346">
        <v>205</v>
      </c>
      <c r="R9346" t="s">
        <v>61</v>
      </c>
    </row>
    <row r="9347" spans="1:19" x14ac:dyDescent="0.3">
      <c r="A9347">
        <v>94091</v>
      </c>
      <c r="B9347" s="1">
        <v>45859</v>
      </c>
      <c r="C9347" s="11">
        <v>0.66249999999999998</v>
      </c>
      <c r="D9347" s="12">
        <v>15</v>
      </c>
      <c r="E9347" s="12" t="str">
        <f>IF(Table2[[#This Row],[Request_Time]]&lt;TIME(12,0,0),"Morning",IF(Table2[[#This Row],[Request_Time]]&lt;TIME(17,0,0),"Afternoon","Evening"))</f>
        <v>Afternoon</v>
      </c>
      <c r="F9347" s="12"/>
      <c r="G9347" t="s">
        <v>72</v>
      </c>
      <c r="H9347" t="s">
        <v>52</v>
      </c>
      <c r="I9347" t="s">
        <v>27</v>
      </c>
      <c r="J9347">
        <v>217</v>
      </c>
      <c r="K9347" t="s">
        <v>31</v>
      </c>
      <c r="L9347" s="13"/>
      <c r="M9347" s="14"/>
      <c r="O9347">
        <v>2148</v>
      </c>
      <c r="P9347">
        <v>218</v>
      </c>
      <c r="R9347" t="s">
        <v>108</v>
      </c>
    </row>
    <row r="9348" spans="1:19" x14ac:dyDescent="0.3">
      <c r="A9348">
        <v>94101</v>
      </c>
      <c r="B9348" s="1">
        <v>45975</v>
      </c>
      <c r="C9348" s="11">
        <v>0.26666666666666666</v>
      </c>
      <c r="D9348" s="12">
        <v>6</v>
      </c>
      <c r="E9348" s="12" t="str">
        <f>IF(Table2[[#This Row],[Request_Time]]&lt;TIME(12,0,0),"Morning",IF(Table2[[#This Row],[Request_Time]]&lt;TIME(17,0,0),"Afternoon","Evening"))</f>
        <v>Morning</v>
      </c>
      <c r="F9348" s="12"/>
      <c r="G9348" t="s">
        <v>38</v>
      </c>
      <c r="H9348" t="s">
        <v>58</v>
      </c>
      <c r="I9348" t="s">
        <v>27</v>
      </c>
      <c r="J9348">
        <v>219</v>
      </c>
      <c r="K9348" t="s">
        <v>19</v>
      </c>
      <c r="L9348" s="13">
        <v>34.99</v>
      </c>
      <c r="M9348" s="14">
        <v>21.52</v>
      </c>
      <c r="N9348">
        <v>1</v>
      </c>
      <c r="O9348">
        <v>1961</v>
      </c>
      <c r="P9348">
        <v>213</v>
      </c>
      <c r="Q9348" t="s">
        <v>50</v>
      </c>
      <c r="S9348" t="s">
        <v>21</v>
      </c>
    </row>
    <row r="9349" spans="1:19" x14ac:dyDescent="0.3">
      <c r="A9349">
        <v>94105</v>
      </c>
      <c r="B9349" s="1">
        <v>45966</v>
      </c>
      <c r="C9349" s="11">
        <v>0.47152777777777777</v>
      </c>
      <c r="D9349" s="12">
        <v>11</v>
      </c>
      <c r="E9349" s="12" t="str">
        <f>IF(Table2[[#This Row],[Request_Time]]&lt;TIME(12,0,0),"Morning",IF(Table2[[#This Row],[Request_Time]]&lt;TIME(17,0,0),"Afternoon","Evening"))</f>
        <v>Morning</v>
      </c>
      <c r="F9349" s="12"/>
      <c r="G9349" t="s">
        <v>91</v>
      </c>
      <c r="H9349" t="s">
        <v>72</v>
      </c>
      <c r="I9349" t="s">
        <v>18</v>
      </c>
      <c r="J9349">
        <v>234</v>
      </c>
      <c r="K9349" t="s">
        <v>19</v>
      </c>
      <c r="L9349" s="13">
        <v>60.07</v>
      </c>
      <c r="M9349" s="14">
        <v>8.1</v>
      </c>
      <c r="N9349">
        <v>4</v>
      </c>
      <c r="O9349">
        <v>1878</v>
      </c>
      <c r="P9349">
        <v>229</v>
      </c>
      <c r="Q9349" t="s">
        <v>32</v>
      </c>
      <c r="S9349" t="s">
        <v>36</v>
      </c>
    </row>
    <row r="9350" spans="1:19" x14ac:dyDescent="0.3">
      <c r="A9350">
        <v>94105</v>
      </c>
      <c r="B9350" s="1">
        <v>45713</v>
      </c>
      <c r="C9350" s="11">
        <v>0.15347222222222223</v>
      </c>
      <c r="D9350" s="12">
        <v>3</v>
      </c>
      <c r="E9350" s="12" t="str">
        <f>IF(Table2[[#This Row],[Request_Time]]&lt;TIME(12,0,0),"Morning",IF(Table2[[#This Row],[Request_Time]]&lt;TIME(17,0,0),"Afternoon","Evening"))</f>
        <v>Morning</v>
      </c>
      <c r="F9350" s="12"/>
      <c r="G9350" t="s">
        <v>6273</v>
      </c>
      <c r="H9350" t="s">
        <v>94</v>
      </c>
      <c r="I9350" t="s">
        <v>40</v>
      </c>
      <c r="J9350">
        <v>224</v>
      </c>
      <c r="K9350" t="s">
        <v>19</v>
      </c>
      <c r="L9350" s="13">
        <v>37.770000000000003</v>
      </c>
      <c r="M9350" s="14">
        <v>15.76</v>
      </c>
      <c r="N9350">
        <v>4</v>
      </c>
      <c r="O9350">
        <v>1584</v>
      </c>
      <c r="P9350">
        <v>225</v>
      </c>
      <c r="Q9350" t="s">
        <v>28</v>
      </c>
      <c r="S9350" t="s">
        <v>21</v>
      </c>
    </row>
    <row r="9351" spans="1:19" x14ac:dyDescent="0.3">
      <c r="A9351">
        <v>94105</v>
      </c>
      <c r="B9351" s="1">
        <v>45744</v>
      </c>
      <c r="C9351" s="11">
        <v>0.18819444444444444</v>
      </c>
      <c r="D9351" s="12">
        <v>4</v>
      </c>
      <c r="E9351" s="12" t="str">
        <f>IF(Table2[[#This Row],[Request_Time]]&lt;TIME(12,0,0),"Morning",IF(Table2[[#This Row],[Request_Time]]&lt;TIME(17,0,0),"Afternoon","Evening"))</f>
        <v>Morning</v>
      </c>
      <c r="F9351" s="12"/>
      <c r="G9351" t="s">
        <v>72</v>
      </c>
      <c r="H9351" t="s">
        <v>52</v>
      </c>
      <c r="I9351" t="s">
        <v>18</v>
      </c>
      <c r="J9351">
        <v>213</v>
      </c>
      <c r="K9351" t="s">
        <v>31</v>
      </c>
      <c r="L9351" s="13"/>
      <c r="M9351" s="14"/>
      <c r="O9351">
        <v>1547</v>
      </c>
      <c r="P9351">
        <v>244</v>
      </c>
      <c r="R9351" t="s">
        <v>55</v>
      </c>
    </row>
    <row r="9352" spans="1:19" x14ac:dyDescent="0.3">
      <c r="A9352">
        <v>94121</v>
      </c>
      <c r="B9352" s="1">
        <v>45966</v>
      </c>
      <c r="C9352" s="11">
        <v>0.26041666666666669</v>
      </c>
      <c r="D9352" s="12">
        <v>6</v>
      </c>
      <c r="E9352" s="12" t="str">
        <f>IF(Table2[[#This Row],[Request_Time]]&lt;TIME(12,0,0),"Morning",IF(Table2[[#This Row],[Request_Time]]&lt;TIME(17,0,0),"Afternoon","Evening"))</f>
        <v>Morning</v>
      </c>
      <c r="F9352" s="12"/>
      <c r="G9352" t="s">
        <v>6273</v>
      </c>
      <c r="H9352" t="s">
        <v>30</v>
      </c>
      <c r="I9352" t="s">
        <v>18</v>
      </c>
      <c r="J9352">
        <v>224</v>
      </c>
      <c r="K9352" t="s">
        <v>24</v>
      </c>
      <c r="L9352" s="13"/>
      <c r="M9352" s="14"/>
      <c r="O9352">
        <v>1094</v>
      </c>
      <c r="P9352">
        <v>209</v>
      </c>
    </row>
    <row r="9353" spans="1:19" x14ac:dyDescent="0.3">
      <c r="A9353">
        <v>94128</v>
      </c>
      <c r="B9353" s="1">
        <v>45765</v>
      </c>
      <c r="C9353" s="11">
        <v>0.55208333333333337</v>
      </c>
      <c r="D9353" s="12">
        <v>13</v>
      </c>
      <c r="E9353" s="12" t="str">
        <f>IF(Table2[[#This Row],[Request_Time]]&lt;TIME(12,0,0),"Morning",IF(Table2[[#This Row],[Request_Time]]&lt;TIME(17,0,0),"Afternoon","Evening"))</f>
        <v>Afternoon</v>
      </c>
      <c r="F9353" s="12"/>
      <c r="G9353" t="s">
        <v>26</v>
      </c>
      <c r="H9353" t="s">
        <v>26</v>
      </c>
      <c r="I9353" t="s">
        <v>27</v>
      </c>
      <c r="J9353">
        <v>217</v>
      </c>
      <c r="K9353" t="s">
        <v>19</v>
      </c>
      <c r="L9353" s="13">
        <v>45.6</v>
      </c>
      <c r="M9353" s="14">
        <v>22.38</v>
      </c>
      <c r="N9353">
        <v>1</v>
      </c>
      <c r="O9353">
        <v>1034</v>
      </c>
      <c r="P9353">
        <v>218</v>
      </c>
      <c r="Q9353" t="s">
        <v>32</v>
      </c>
      <c r="S9353" t="s">
        <v>21</v>
      </c>
    </row>
    <row r="9354" spans="1:19" x14ac:dyDescent="0.3">
      <c r="A9354">
        <v>94138</v>
      </c>
      <c r="B9354" s="1">
        <v>45714</v>
      </c>
      <c r="C9354" s="11">
        <v>0.46458333333333335</v>
      </c>
      <c r="D9354" s="12">
        <v>11</v>
      </c>
      <c r="E9354" s="12" t="str">
        <f>IF(Table2[[#This Row],[Request_Time]]&lt;TIME(12,0,0),"Morning",IF(Table2[[#This Row],[Request_Time]]&lt;TIME(17,0,0),"Afternoon","Evening"))</f>
        <v>Morning</v>
      </c>
      <c r="F9354" s="12"/>
      <c r="G9354" t="s">
        <v>6273</v>
      </c>
      <c r="H9354" t="s">
        <v>67</v>
      </c>
      <c r="I9354" t="s">
        <v>27</v>
      </c>
      <c r="J9354">
        <v>244</v>
      </c>
      <c r="K9354" t="s">
        <v>31</v>
      </c>
      <c r="L9354" s="13"/>
      <c r="M9354" s="14"/>
      <c r="O9354">
        <v>2151</v>
      </c>
      <c r="P9354">
        <v>220</v>
      </c>
      <c r="R9354" t="s">
        <v>41</v>
      </c>
    </row>
    <row r="9355" spans="1:19" x14ac:dyDescent="0.3">
      <c r="A9355">
        <v>94139</v>
      </c>
      <c r="B9355" s="1">
        <v>45805</v>
      </c>
      <c r="C9355" s="11">
        <v>0.2076388888888889</v>
      </c>
      <c r="D9355" s="12">
        <v>4</v>
      </c>
      <c r="E9355" s="12" t="str">
        <f>IF(Table2[[#This Row],[Request_Time]]&lt;TIME(12,0,0),"Morning",IF(Table2[[#This Row],[Request_Time]]&lt;TIME(17,0,0),"Afternoon","Evening"))</f>
        <v>Morning</v>
      </c>
      <c r="F9355" s="12"/>
      <c r="G9355" t="s">
        <v>72</v>
      </c>
      <c r="H9355" t="s">
        <v>6272</v>
      </c>
      <c r="I9355" t="s">
        <v>40</v>
      </c>
      <c r="J9355">
        <v>200</v>
      </c>
      <c r="K9355" t="s">
        <v>31</v>
      </c>
      <c r="L9355" s="13"/>
      <c r="M9355" s="14"/>
      <c r="O9355">
        <v>2010</v>
      </c>
      <c r="P9355">
        <v>249</v>
      </c>
      <c r="R9355" t="s">
        <v>108</v>
      </c>
    </row>
    <row r="9356" spans="1:19" x14ac:dyDescent="0.3">
      <c r="A9356">
        <v>94180</v>
      </c>
      <c r="B9356" s="1">
        <v>45920</v>
      </c>
      <c r="C9356" s="11">
        <v>0.93680555555555556</v>
      </c>
      <c r="D9356" s="12">
        <v>22</v>
      </c>
      <c r="E9356" s="12" t="str">
        <f>IF(Table2[[#This Row],[Request_Time]]&lt;TIME(12,0,0),"Morning",IF(Table2[[#This Row],[Request_Time]]&lt;TIME(17,0,0),"Afternoon","Evening"))</f>
        <v>Evening</v>
      </c>
      <c r="F9356" s="12"/>
      <c r="G9356" t="s">
        <v>58</v>
      </c>
      <c r="H9356" t="s">
        <v>83</v>
      </c>
      <c r="I9356" t="s">
        <v>40</v>
      </c>
      <c r="J9356">
        <v>218</v>
      </c>
      <c r="K9356" t="s">
        <v>19</v>
      </c>
      <c r="L9356" s="13">
        <v>21.35</v>
      </c>
      <c r="M9356" s="14">
        <v>9.14</v>
      </c>
      <c r="N9356">
        <v>1</v>
      </c>
      <c r="O9356">
        <v>1917</v>
      </c>
      <c r="P9356">
        <v>242</v>
      </c>
      <c r="Q9356" t="s">
        <v>20</v>
      </c>
      <c r="S9356" t="s">
        <v>36</v>
      </c>
    </row>
    <row r="9357" spans="1:19" x14ac:dyDescent="0.3">
      <c r="A9357">
        <v>94191</v>
      </c>
      <c r="B9357" s="1">
        <v>45918</v>
      </c>
      <c r="C9357" s="11">
        <v>0.43541666666666662</v>
      </c>
      <c r="D9357" s="12">
        <v>10</v>
      </c>
      <c r="E9357" s="12" t="str">
        <f>IF(Table2[[#This Row],[Request_Time]]&lt;TIME(12,0,0),"Morning",IF(Table2[[#This Row],[Request_Time]]&lt;TIME(17,0,0),"Afternoon","Evening"))</f>
        <v>Morning</v>
      </c>
      <c r="F9357" s="12"/>
      <c r="G9357" t="s">
        <v>67</v>
      </c>
      <c r="H9357" t="s">
        <v>30</v>
      </c>
      <c r="I9357" t="s">
        <v>18</v>
      </c>
      <c r="J9357">
        <v>231</v>
      </c>
      <c r="K9357" t="s">
        <v>31</v>
      </c>
      <c r="L9357" s="13"/>
      <c r="M9357" s="14"/>
      <c r="O9357">
        <v>1787</v>
      </c>
      <c r="P9357">
        <v>207</v>
      </c>
      <c r="R9357" t="s">
        <v>47</v>
      </c>
    </row>
    <row r="9358" spans="1:19" x14ac:dyDescent="0.3">
      <c r="A9358">
        <v>94203</v>
      </c>
      <c r="B9358" s="1">
        <v>45963</v>
      </c>
      <c r="C9358" s="11">
        <v>2.9861111111111113E-2</v>
      </c>
      <c r="D9358" s="12">
        <v>0</v>
      </c>
      <c r="E9358" s="12" t="str">
        <f>IF(Table2[[#This Row],[Request_Time]]&lt;TIME(12,0,0),"Morning",IF(Table2[[#This Row],[Request_Time]]&lt;TIME(17,0,0),"Afternoon","Evening"))</f>
        <v>Morning</v>
      </c>
      <c r="F9358" s="12"/>
      <c r="G9358" t="s">
        <v>6272</v>
      </c>
      <c r="H9358" t="s">
        <v>81</v>
      </c>
      <c r="I9358" t="s">
        <v>27</v>
      </c>
      <c r="J9358">
        <v>252</v>
      </c>
      <c r="K9358" t="s">
        <v>19</v>
      </c>
      <c r="L9358" s="13">
        <v>34.26</v>
      </c>
      <c r="M9358" s="14">
        <v>5.32</v>
      </c>
      <c r="N9358">
        <v>3</v>
      </c>
      <c r="O9358">
        <v>1066</v>
      </c>
      <c r="P9358">
        <v>253</v>
      </c>
      <c r="Q9358" t="s">
        <v>50</v>
      </c>
      <c r="S9358" t="s">
        <v>36</v>
      </c>
    </row>
    <row r="9359" spans="1:19" x14ac:dyDescent="0.3">
      <c r="A9359">
        <v>94204</v>
      </c>
      <c r="B9359" s="1">
        <v>45869</v>
      </c>
      <c r="C9359" s="11">
        <v>0.26944444444444443</v>
      </c>
      <c r="D9359" s="12">
        <v>6</v>
      </c>
      <c r="E9359" s="12" t="str">
        <f>IF(Table2[[#This Row],[Request_Time]]&lt;TIME(12,0,0),"Morning",IF(Table2[[#This Row],[Request_Time]]&lt;TIME(17,0,0),"Afternoon","Evening"))</f>
        <v>Morning</v>
      </c>
      <c r="F9359" s="12"/>
      <c r="G9359" t="s">
        <v>38</v>
      </c>
      <c r="H9359" t="s">
        <v>91</v>
      </c>
      <c r="I9359" t="s">
        <v>18</v>
      </c>
      <c r="J9359">
        <v>245</v>
      </c>
      <c r="K9359" t="s">
        <v>19</v>
      </c>
      <c r="L9359" s="13">
        <v>41.06</v>
      </c>
      <c r="M9359" s="14">
        <v>5.48</v>
      </c>
      <c r="N9359">
        <v>4</v>
      </c>
      <c r="O9359">
        <v>1543</v>
      </c>
      <c r="P9359">
        <v>252</v>
      </c>
      <c r="Q9359" t="s">
        <v>50</v>
      </c>
      <c r="S9359" t="s">
        <v>36</v>
      </c>
    </row>
    <row r="9360" spans="1:19" x14ac:dyDescent="0.3">
      <c r="A9360">
        <v>94207</v>
      </c>
      <c r="B9360" s="1">
        <v>45659</v>
      </c>
      <c r="C9360" s="11">
        <v>0.52708333333333335</v>
      </c>
      <c r="D9360" s="12">
        <v>12</v>
      </c>
      <c r="E9360" s="12" t="str">
        <f>IF(Table2[[#This Row],[Request_Time]]&lt;TIME(12,0,0),"Morning",IF(Table2[[#This Row],[Request_Time]]&lt;TIME(17,0,0),"Afternoon","Evening"))</f>
        <v>Afternoon</v>
      </c>
      <c r="F9360" s="12"/>
      <c r="G9360" t="s">
        <v>52</v>
      </c>
      <c r="H9360" t="s">
        <v>83</v>
      </c>
      <c r="I9360" t="s">
        <v>27</v>
      </c>
      <c r="J9360">
        <v>225</v>
      </c>
      <c r="K9360" t="s">
        <v>19</v>
      </c>
      <c r="L9360" s="13">
        <v>72.73</v>
      </c>
      <c r="M9360" s="14">
        <v>19.41</v>
      </c>
      <c r="N9360">
        <v>5</v>
      </c>
      <c r="O9360">
        <v>1511</v>
      </c>
      <c r="P9360">
        <v>217</v>
      </c>
      <c r="Q9360" t="s">
        <v>32</v>
      </c>
      <c r="S9360" t="s">
        <v>36</v>
      </c>
    </row>
    <row r="9361" spans="1:19" x14ac:dyDescent="0.3">
      <c r="A9361">
        <v>94209</v>
      </c>
      <c r="B9361" s="1">
        <v>45837</v>
      </c>
      <c r="C9361" s="11">
        <v>0.47013888888888888</v>
      </c>
      <c r="D9361" s="12">
        <v>11</v>
      </c>
      <c r="E9361" s="12" t="str">
        <f>IF(Table2[[#This Row],[Request_Time]]&lt;TIME(12,0,0),"Morning",IF(Table2[[#This Row],[Request_Time]]&lt;TIME(17,0,0),"Afternoon","Evening"))</f>
        <v>Morning</v>
      </c>
      <c r="F9361" s="12"/>
      <c r="G9361" t="s">
        <v>67</v>
      </c>
      <c r="H9361" t="s">
        <v>38</v>
      </c>
      <c r="I9361" t="s">
        <v>27</v>
      </c>
      <c r="J9361">
        <v>254</v>
      </c>
      <c r="K9361" t="s">
        <v>24</v>
      </c>
      <c r="L9361" s="13"/>
      <c r="M9361" s="14"/>
      <c r="O9361">
        <v>1493</v>
      </c>
      <c r="P9361">
        <v>205</v>
      </c>
    </row>
    <row r="9362" spans="1:19" x14ac:dyDescent="0.3">
      <c r="A9362">
        <v>94210</v>
      </c>
      <c r="B9362" s="1">
        <v>45696</v>
      </c>
      <c r="C9362" s="11">
        <v>0.63680555555555551</v>
      </c>
      <c r="D9362" s="12">
        <v>15</v>
      </c>
      <c r="E9362" s="12" t="str">
        <f>IF(Table2[[#This Row],[Request_Time]]&lt;TIME(12,0,0),"Morning",IF(Table2[[#This Row],[Request_Time]]&lt;TIME(17,0,0),"Afternoon","Evening"))</f>
        <v>Afternoon</v>
      </c>
      <c r="F9362" s="12"/>
      <c r="G9362" t="s">
        <v>6272</v>
      </c>
      <c r="H9362" t="s">
        <v>83</v>
      </c>
      <c r="I9362" t="s">
        <v>27</v>
      </c>
      <c r="J9362">
        <v>211</v>
      </c>
      <c r="K9362" t="s">
        <v>19</v>
      </c>
      <c r="L9362" s="13">
        <v>68.150000000000006</v>
      </c>
      <c r="M9362" s="14">
        <v>26.06</v>
      </c>
      <c r="N9362">
        <v>4</v>
      </c>
      <c r="O9362">
        <v>1563</v>
      </c>
      <c r="P9362">
        <v>239</v>
      </c>
      <c r="Q9362" t="s">
        <v>20</v>
      </c>
      <c r="S9362" t="s">
        <v>36</v>
      </c>
    </row>
    <row r="9363" spans="1:19" x14ac:dyDescent="0.3">
      <c r="A9363">
        <v>94215</v>
      </c>
      <c r="B9363" s="1">
        <v>45778</v>
      </c>
      <c r="C9363" s="11">
        <v>8.2638888888888887E-2</v>
      </c>
      <c r="D9363" s="12">
        <v>1</v>
      </c>
      <c r="E9363" s="12" t="str">
        <f>IF(Table2[[#This Row],[Request_Time]]&lt;TIME(12,0,0),"Morning",IF(Table2[[#This Row],[Request_Time]]&lt;TIME(17,0,0),"Afternoon","Evening"))</f>
        <v>Morning</v>
      </c>
      <c r="F9363" s="12"/>
      <c r="G9363" t="s">
        <v>94</v>
      </c>
      <c r="H9363" t="s">
        <v>30</v>
      </c>
      <c r="I9363" t="s">
        <v>18</v>
      </c>
      <c r="J9363">
        <v>230</v>
      </c>
      <c r="K9363" t="s">
        <v>31</v>
      </c>
      <c r="L9363" s="13"/>
      <c r="M9363" s="14"/>
      <c r="O9363">
        <v>2132</v>
      </c>
      <c r="P9363">
        <v>257</v>
      </c>
      <c r="R9363" t="s">
        <v>41</v>
      </c>
    </row>
    <row r="9364" spans="1:19" x14ac:dyDescent="0.3">
      <c r="A9364">
        <v>94229</v>
      </c>
      <c r="B9364" s="1">
        <v>45811</v>
      </c>
      <c r="C9364" s="11">
        <v>0.25416666666666665</v>
      </c>
      <c r="D9364" s="12">
        <v>6</v>
      </c>
      <c r="E9364" s="12" t="str">
        <f>IF(Table2[[#This Row],[Request_Time]]&lt;TIME(12,0,0),"Morning",IF(Table2[[#This Row],[Request_Time]]&lt;TIME(17,0,0),"Afternoon","Evening"))</f>
        <v>Morning</v>
      </c>
      <c r="F9364" s="12"/>
      <c r="G9364" t="s">
        <v>75</v>
      </c>
      <c r="H9364" t="s">
        <v>6272</v>
      </c>
      <c r="I9364" t="s">
        <v>40</v>
      </c>
      <c r="J9364">
        <v>254</v>
      </c>
      <c r="K9364" t="s">
        <v>31</v>
      </c>
      <c r="L9364" s="13"/>
      <c r="M9364" s="14"/>
      <c r="O9364">
        <v>1724</v>
      </c>
      <c r="P9364">
        <v>258</v>
      </c>
      <c r="R9364" t="s">
        <v>47</v>
      </c>
    </row>
    <row r="9365" spans="1:19" x14ac:dyDescent="0.3">
      <c r="A9365">
        <v>94238</v>
      </c>
      <c r="B9365" s="1">
        <v>46017</v>
      </c>
      <c r="C9365" s="11">
        <v>0.15763888888888888</v>
      </c>
      <c r="D9365" s="12">
        <v>3</v>
      </c>
      <c r="E9365" s="12" t="str">
        <f>IF(Table2[[#This Row],[Request_Time]]&lt;TIME(12,0,0),"Morning",IF(Table2[[#This Row],[Request_Time]]&lt;TIME(17,0,0),"Afternoon","Evening"))</f>
        <v>Morning</v>
      </c>
      <c r="F9365" s="12"/>
      <c r="G9365" t="s">
        <v>58</v>
      </c>
      <c r="H9365" t="s">
        <v>81</v>
      </c>
      <c r="I9365" t="s">
        <v>18</v>
      </c>
      <c r="J9365">
        <v>225</v>
      </c>
      <c r="K9365" t="s">
        <v>31</v>
      </c>
      <c r="L9365" s="13"/>
      <c r="M9365" s="14"/>
      <c r="O9365">
        <v>1421</v>
      </c>
      <c r="P9365">
        <v>217</v>
      </c>
      <c r="R9365" t="s">
        <v>55</v>
      </c>
    </row>
    <row r="9366" spans="1:19" x14ac:dyDescent="0.3">
      <c r="A9366">
        <v>94247</v>
      </c>
      <c r="B9366" s="1">
        <v>46007</v>
      </c>
      <c r="C9366" s="11">
        <v>0.65902777777777777</v>
      </c>
      <c r="D9366" s="12">
        <v>15</v>
      </c>
      <c r="E9366" s="12" t="str">
        <f>IF(Table2[[#This Row],[Request_Time]]&lt;TIME(12,0,0),"Morning",IF(Table2[[#This Row],[Request_Time]]&lt;TIME(17,0,0),"Afternoon","Evening"))</f>
        <v>Afternoon</v>
      </c>
      <c r="F9366" s="12"/>
      <c r="G9366" t="s">
        <v>67</v>
      </c>
      <c r="H9366" t="s">
        <v>94</v>
      </c>
      <c r="I9366" t="s">
        <v>18</v>
      </c>
      <c r="J9366">
        <v>201</v>
      </c>
      <c r="K9366" t="s">
        <v>19</v>
      </c>
      <c r="L9366" s="13">
        <v>34.21</v>
      </c>
      <c r="M9366" s="14">
        <v>24.14</v>
      </c>
      <c r="N9366">
        <v>5</v>
      </c>
      <c r="O9366">
        <v>1669</v>
      </c>
      <c r="P9366">
        <v>226</v>
      </c>
      <c r="Q9366" t="s">
        <v>28</v>
      </c>
      <c r="S9366" t="s">
        <v>21</v>
      </c>
    </row>
    <row r="9367" spans="1:19" x14ac:dyDescent="0.3">
      <c r="A9367">
        <v>94249</v>
      </c>
      <c r="B9367" s="1">
        <v>45873</v>
      </c>
      <c r="C9367" s="11">
        <v>0.56041666666666667</v>
      </c>
      <c r="D9367" s="12">
        <v>13</v>
      </c>
      <c r="E9367" s="12" t="str">
        <f>IF(Table2[[#This Row],[Request_Time]]&lt;TIME(12,0,0),"Morning",IF(Table2[[#This Row],[Request_Time]]&lt;TIME(17,0,0),"Afternoon","Evening"))</f>
        <v>Afternoon</v>
      </c>
      <c r="F9367" s="12"/>
      <c r="G9367" t="s">
        <v>81</v>
      </c>
      <c r="H9367" t="s">
        <v>81</v>
      </c>
      <c r="I9367" t="s">
        <v>18</v>
      </c>
      <c r="J9367">
        <v>210</v>
      </c>
      <c r="K9367" t="s">
        <v>31</v>
      </c>
      <c r="L9367" s="13"/>
      <c r="M9367" s="14"/>
      <c r="O9367">
        <v>1349</v>
      </c>
      <c r="P9367">
        <v>224</v>
      </c>
      <c r="R9367" t="s">
        <v>61</v>
      </c>
    </row>
    <row r="9368" spans="1:19" x14ac:dyDescent="0.3">
      <c r="A9368">
        <v>94266</v>
      </c>
      <c r="B9368" s="1">
        <v>45794</v>
      </c>
      <c r="C9368" s="11">
        <v>0.58819444444444446</v>
      </c>
      <c r="D9368" s="12">
        <v>14</v>
      </c>
      <c r="E9368" s="12" t="str">
        <f>IF(Table2[[#This Row],[Request_Time]]&lt;TIME(12,0,0),"Morning",IF(Table2[[#This Row],[Request_Time]]&lt;TIME(17,0,0),"Afternoon","Evening"))</f>
        <v>Afternoon</v>
      </c>
      <c r="F9368" s="12"/>
      <c r="G9368" t="s">
        <v>75</v>
      </c>
      <c r="H9368" t="s">
        <v>75</v>
      </c>
      <c r="I9368" t="s">
        <v>18</v>
      </c>
      <c r="J9368">
        <v>256</v>
      </c>
      <c r="K9368" t="s">
        <v>19</v>
      </c>
      <c r="L9368" s="13">
        <v>75.959999999999994</v>
      </c>
      <c r="M9368" s="14">
        <v>26.21</v>
      </c>
      <c r="N9368">
        <v>4</v>
      </c>
      <c r="O9368">
        <v>1377</v>
      </c>
      <c r="P9368">
        <v>211</v>
      </c>
      <c r="Q9368" t="s">
        <v>53</v>
      </c>
      <c r="S9368" t="s">
        <v>36</v>
      </c>
    </row>
    <row r="9369" spans="1:19" x14ac:dyDescent="0.3">
      <c r="A9369">
        <v>94267</v>
      </c>
      <c r="B9369" s="1">
        <v>46020</v>
      </c>
      <c r="C9369" s="11">
        <v>7.2222222222222229E-2</v>
      </c>
      <c r="D9369" s="12">
        <v>1</v>
      </c>
      <c r="E9369" s="12" t="str">
        <f>IF(Table2[[#This Row],[Request_Time]]&lt;TIME(12,0,0),"Morning",IF(Table2[[#This Row],[Request_Time]]&lt;TIME(17,0,0),"Afternoon","Evening"))</f>
        <v>Morning</v>
      </c>
      <c r="F9369" s="12"/>
      <c r="G9369" t="s">
        <v>6273</v>
      </c>
      <c r="H9369" t="s">
        <v>26</v>
      </c>
      <c r="I9369" t="s">
        <v>40</v>
      </c>
      <c r="J9369">
        <v>243</v>
      </c>
      <c r="K9369" t="s">
        <v>19</v>
      </c>
      <c r="L9369" s="13">
        <v>31.4</v>
      </c>
      <c r="M9369" s="14">
        <v>19.64</v>
      </c>
      <c r="N9369">
        <v>2</v>
      </c>
      <c r="O9369">
        <v>1295</v>
      </c>
      <c r="P9369">
        <v>206</v>
      </c>
      <c r="Q9369" t="s">
        <v>44</v>
      </c>
      <c r="S9369" t="s">
        <v>36</v>
      </c>
    </row>
    <row r="9370" spans="1:19" x14ac:dyDescent="0.3">
      <c r="A9370">
        <v>94270</v>
      </c>
      <c r="B9370" s="1">
        <v>45694</v>
      </c>
      <c r="C9370" s="11">
        <v>0.61041666666666672</v>
      </c>
      <c r="D9370" s="12">
        <v>14</v>
      </c>
      <c r="E9370" s="12" t="str">
        <f>IF(Table2[[#This Row],[Request_Time]]&lt;TIME(12,0,0),"Morning",IF(Table2[[#This Row],[Request_Time]]&lt;TIME(17,0,0),"Afternoon","Evening"))</f>
        <v>Afternoon</v>
      </c>
      <c r="F9370" s="12"/>
      <c r="G9370" t="s">
        <v>30</v>
      </c>
      <c r="H9370" t="s">
        <v>83</v>
      </c>
      <c r="I9370" t="s">
        <v>27</v>
      </c>
      <c r="J9370">
        <v>204</v>
      </c>
      <c r="K9370" t="s">
        <v>19</v>
      </c>
      <c r="L9370" s="13">
        <v>53.08</v>
      </c>
      <c r="M9370" s="14">
        <v>9.3000000000000007</v>
      </c>
      <c r="N9370">
        <v>3</v>
      </c>
      <c r="O9370">
        <v>1001</v>
      </c>
      <c r="P9370">
        <v>249</v>
      </c>
      <c r="Q9370" t="s">
        <v>28</v>
      </c>
      <c r="S9370" t="s">
        <v>21</v>
      </c>
    </row>
    <row r="9371" spans="1:19" x14ac:dyDescent="0.3">
      <c r="A9371">
        <v>94277</v>
      </c>
      <c r="B9371" s="1">
        <v>45990</v>
      </c>
      <c r="C9371" s="11">
        <v>0.87361111111111101</v>
      </c>
      <c r="D9371" s="12">
        <v>20</v>
      </c>
      <c r="E9371" s="12" t="str">
        <f>IF(Table2[[#This Row],[Request_Time]]&lt;TIME(12,0,0),"Morning",IF(Table2[[#This Row],[Request_Time]]&lt;TIME(17,0,0),"Afternoon","Evening"))</f>
        <v>Evening</v>
      </c>
      <c r="F9371" s="12"/>
      <c r="G9371" t="s">
        <v>6273</v>
      </c>
      <c r="H9371" t="s">
        <v>67</v>
      </c>
      <c r="I9371" t="s">
        <v>27</v>
      </c>
      <c r="J9371">
        <v>258</v>
      </c>
      <c r="K9371" t="s">
        <v>31</v>
      </c>
      <c r="L9371" s="13"/>
      <c r="M9371" s="14"/>
      <c r="O9371">
        <v>2155</v>
      </c>
      <c r="P9371">
        <v>221</v>
      </c>
      <c r="R9371" t="s">
        <v>47</v>
      </c>
    </row>
    <row r="9372" spans="1:19" x14ac:dyDescent="0.3">
      <c r="A9372">
        <v>94281</v>
      </c>
      <c r="B9372" s="1">
        <v>45709</v>
      </c>
      <c r="C9372" s="11">
        <v>0.31041666666666667</v>
      </c>
      <c r="D9372" s="12">
        <v>7</v>
      </c>
      <c r="E9372" s="12" t="str">
        <f>IF(Table2[[#This Row],[Request_Time]]&lt;TIME(12,0,0),"Morning",IF(Table2[[#This Row],[Request_Time]]&lt;TIME(17,0,0),"Afternoon","Evening"))</f>
        <v>Morning</v>
      </c>
      <c r="F9372" s="12"/>
      <c r="G9372" t="s">
        <v>52</v>
      </c>
      <c r="H9372" t="s">
        <v>91</v>
      </c>
      <c r="I9372" t="s">
        <v>40</v>
      </c>
      <c r="J9372">
        <v>257</v>
      </c>
      <c r="K9372" t="s">
        <v>19</v>
      </c>
      <c r="L9372" s="13">
        <v>16.600000000000001</v>
      </c>
      <c r="M9372" s="14">
        <v>16.670000000000002</v>
      </c>
      <c r="N9372">
        <v>3</v>
      </c>
      <c r="O9372">
        <v>1530</v>
      </c>
      <c r="P9372">
        <v>216</v>
      </c>
      <c r="Q9372" t="s">
        <v>50</v>
      </c>
      <c r="S9372" t="s">
        <v>36</v>
      </c>
    </row>
    <row r="9373" spans="1:19" x14ac:dyDescent="0.3">
      <c r="A9373">
        <v>94288</v>
      </c>
      <c r="B9373" s="1">
        <v>45858</v>
      </c>
      <c r="C9373" s="11">
        <v>0.1423611111111111</v>
      </c>
      <c r="D9373" s="12">
        <v>3</v>
      </c>
      <c r="E9373" s="12" t="str">
        <f>IF(Table2[[#This Row],[Request_Time]]&lt;TIME(12,0,0),"Morning",IF(Table2[[#This Row],[Request_Time]]&lt;TIME(17,0,0),"Afternoon","Evening"))</f>
        <v>Morning</v>
      </c>
      <c r="F9373" s="12"/>
      <c r="G9373" t="s">
        <v>72</v>
      </c>
      <c r="H9373" t="s">
        <v>6272</v>
      </c>
      <c r="I9373" t="s">
        <v>27</v>
      </c>
      <c r="J9373">
        <v>217</v>
      </c>
      <c r="K9373" t="s">
        <v>19</v>
      </c>
      <c r="L9373" s="13">
        <v>29.3</v>
      </c>
      <c r="M9373" s="14">
        <v>5.78</v>
      </c>
      <c r="N9373">
        <v>4</v>
      </c>
      <c r="O9373">
        <v>2096</v>
      </c>
      <c r="P9373">
        <v>222</v>
      </c>
      <c r="Q9373" t="s">
        <v>50</v>
      </c>
      <c r="S9373" t="s">
        <v>36</v>
      </c>
    </row>
    <row r="9374" spans="1:19" x14ac:dyDescent="0.3">
      <c r="A9374">
        <v>94309</v>
      </c>
      <c r="B9374" s="1">
        <v>45922</v>
      </c>
      <c r="C9374" s="11">
        <v>0.33888888888888885</v>
      </c>
      <c r="D9374" s="12">
        <v>8</v>
      </c>
      <c r="E9374" s="12" t="str">
        <f>IF(Table2[[#This Row],[Request_Time]]&lt;TIME(12,0,0),"Morning",IF(Table2[[#This Row],[Request_Time]]&lt;TIME(17,0,0),"Afternoon","Evening"))</f>
        <v>Morning</v>
      </c>
      <c r="F9374" s="12"/>
      <c r="G9374" t="s">
        <v>6272</v>
      </c>
      <c r="H9374" t="s">
        <v>94</v>
      </c>
      <c r="I9374" t="s">
        <v>27</v>
      </c>
      <c r="J9374">
        <v>234</v>
      </c>
      <c r="K9374" t="s">
        <v>19</v>
      </c>
      <c r="L9374" s="13">
        <v>11.59</v>
      </c>
      <c r="M9374" s="14">
        <v>21.64</v>
      </c>
      <c r="N9374">
        <v>2</v>
      </c>
      <c r="O9374">
        <v>1504</v>
      </c>
      <c r="P9374">
        <v>212</v>
      </c>
      <c r="Q9374" t="s">
        <v>50</v>
      </c>
      <c r="S9374" t="s">
        <v>21</v>
      </c>
    </row>
    <row r="9375" spans="1:19" x14ac:dyDescent="0.3">
      <c r="A9375">
        <v>94310</v>
      </c>
      <c r="B9375" s="1">
        <v>45722</v>
      </c>
      <c r="C9375" s="11">
        <v>0.8534722222222223</v>
      </c>
      <c r="D9375" s="12">
        <v>20</v>
      </c>
      <c r="E9375" s="12" t="str">
        <f>IF(Table2[[#This Row],[Request_Time]]&lt;TIME(12,0,0),"Morning",IF(Table2[[#This Row],[Request_Time]]&lt;TIME(17,0,0),"Afternoon","Evening"))</f>
        <v>Evening</v>
      </c>
      <c r="F9375" s="12"/>
      <c r="G9375" t="s">
        <v>6273</v>
      </c>
      <c r="H9375" t="s">
        <v>81</v>
      </c>
      <c r="I9375" t="s">
        <v>27</v>
      </c>
      <c r="J9375">
        <v>228</v>
      </c>
      <c r="K9375" t="s">
        <v>19</v>
      </c>
      <c r="L9375" s="13">
        <v>52.13</v>
      </c>
      <c r="M9375" s="14">
        <v>24.26</v>
      </c>
      <c r="N9375">
        <v>3</v>
      </c>
      <c r="O9375">
        <v>2105</v>
      </c>
      <c r="P9375">
        <v>256</v>
      </c>
      <c r="Q9375" t="s">
        <v>20</v>
      </c>
      <c r="S9375" t="s">
        <v>36</v>
      </c>
    </row>
    <row r="9376" spans="1:19" x14ac:dyDescent="0.3">
      <c r="A9376">
        <v>94315</v>
      </c>
      <c r="B9376" s="1">
        <v>46020</v>
      </c>
      <c r="C9376" s="11">
        <v>0.79375000000000007</v>
      </c>
      <c r="D9376" s="12">
        <v>19</v>
      </c>
      <c r="E9376" s="12" t="str">
        <f>IF(Table2[[#This Row],[Request_Time]]&lt;TIME(12,0,0),"Morning",IF(Table2[[#This Row],[Request_Time]]&lt;TIME(17,0,0),"Afternoon","Evening"))</f>
        <v>Evening</v>
      </c>
      <c r="F9376" s="12"/>
      <c r="G9376" t="s">
        <v>6272</v>
      </c>
      <c r="H9376" t="s">
        <v>58</v>
      </c>
      <c r="I9376" t="s">
        <v>40</v>
      </c>
      <c r="J9376">
        <v>239</v>
      </c>
      <c r="K9376" t="s">
        <v>31</v>
      </c>
      <c r="L9376" s="13"/>
      <c r="M9376" s="14"/>
      <c r="O9376">
        <v>1342</v>
      </c>
      <c r="P9376">
        <v>249</v>
      </c>
      <c r="R9376" t="s">
        <v>41</v>
      </c>
    </row>
    <row r="9377" spans="1:19" x14ac:dyDescent="0.3">
      <c r="A9377">
        <v>94318</v>
      </c>
      <c r="B9377" s="1">
        <v>45756</v>
      </c>
      <c r="C9377" s="11">
        <v>0.97291666666666676</v>
      </c>
      <c r="D9377" s="12">
        <v>23</v>
      </c>
      <c r="E9377" s="12" t="str">
        <f>IF(Table2[[#This Row],[Request_Time]]&lt;TIME(12,0,0),"Morning",IF(Table2[[#This Row],[Request_Time]]&lt;TIME(17,0,0),"Afternoon","Evening"))</f>
        <v>Evening</v>
      </c>
      <c r="F9377" s="12"/>
      <c r="G9377" t="s">
        <v>38</v>
      </c>
      <c r="H9377" t="s">
        <v>58</v>
      </c>
      <c r="I9377" t="s">
        <v>18</v>
      </c>
      <c r="J9377">
        <v>202</v>
      </c>
      <c r="K9377" t="s">
        <v>31</v>
      </c>
      <c r="L9377" s="13"/>
      <c r="M9377" s="14"/>
      <c r="O9377">
        <v>1887</v>
      </c>
      <c r="P9377">
        <v>243</v>
      </c>
      <c r="R9377" t="s">
        <v>61</v>
      </c>
    </row>
    <row r="9378" spans="1:19" x14ac:dyDescent="0.3">
      <c r="A9378">
        <v>94321</v>
      </c>
      <c r="B9378" s="1">
        <v>45770</v>
      </c>
      <c r="C9378" s="11">
        <v>0.30555555555555552</v>
      </c>
      <c r="D9378" s="12">
        <v>7</v>
      </c>
      <c r="E9378" s="12" t="str">
        <f>IF(Table2[[#This Row],[Request_Time]]&lt;TIME(12,0,0),"Morning",IF(Table2[[#This Row],[Request_Time]]&lt;TIME(17,0,0),"Afternoon","Evening"))</f>
        <v>Morning</v>
      </c>
      <c r="F9378" s="12"/>
      <c r="G9378" t="s">
        <v>91</v>
      </c>
      <c r="H9378" t="s">
        <v>38</v>
      </c>
      <c r="I9378" t="s">
        <v>40</v>
      </c>
      <c r="J9378">
        <v>235</v>
      </c>
      <c r="K9378" t="s">
        <v>31</v>
      </c>
      <c r="L9378" s="13"/>
      <c r="M9378" s="14"/>
      <c r="O9378">
        <v>1457</v>
      </c>
      <c r="P9378">
        <v>254</v>
      </c>
      <c r="R9378" t="s">
        <v>128</v>
      </c>
    </row>
    <row r="9379" spans="1:19" x14ac:dyDescent="0.3">
      <c r="A9379">
        <v>94325</v>
      </c>
      <c r="B9379" s="1">
        <v>45860</v>
      </c>
      <c r="C9379" s="11">
        <v>0.71875</v>
      </c>
      <c r="D9379" s="12">
        <v>17</v>
      </c>
      <c r="E9379" s="12" t="str">
        <f>IF(Table2[[#This Row],[Request_Time]]&lt;TIME(12,0,0),"Morning",IF(Table2[[#This Row],[Request_Time]]&lt;TIME(17,0,0),"Afternoon","Evening"))</f>
        <v>Evening</v>
      </c>
      <c r="F9379" s="12"/>
      <c r="G9379" t="s">
        <v>6273</v>
      </c>
      <c r="H9379" t="s">
        <v>6272</v>
      </c>
      <c r="I9379" t="s">
        <v>27</v>
      </c>
      <c r="J9379">
        <v>222</v>
      </c>
      <c r="K9379" t="s">
        <v>24</v>
      </c>
      <c r="L9379" s="13"/>
      <c r="M9379" s="14"/>
      <c r="O9379">
        <v>2028</v>
      </c>
      <c r="P9379">
        <v>247</v>
      </c>
    </row>
    <row r="9380" spans="1:19" x14ac:dyDescent="0.3">
      <c r="A9380">
        <v>94327</v>
      </c>
      <c r="B9380" s="1">
        <v>45921</v>
      </c>
      <c r="C9380" s="11">
        <v>0.26041666666666669</v>
      </c>
      <c r="D9380" s="12">
        <v>6</v>
      </c>
      <c r="E9380" s="12" t="str">
        <f>IF(Table2[[#This Row],[Request_Time]]&lt;TIME(12,0,0),"Morning",IF(Table2[[#This Row],[Request_Time]]&lt;TIME(17,0,0),"Afternoon","Evening"))</f>
        <v>Morning</v>
      </c>
      <c r="F9380" s="12"/>
      <c r="G9380" t="s">
        <v>81</v>
      </c>
      <c r="H9380" t="s">
        <v>30</v>
      </c>
      <c r="I9380" t="s">
        <v>18</v>
      </c>
      <c r="J9380">
        <v>231</v>
      </c>
      <c r="K9380" t="s">
        <v>19</v>
      </c>
      <c r="L9380" s="13">
        <v>46.56</v>
      </c>
      <c r="M9380" s="14">
        <v>17.260000000000002</v>
      </c>
      <c r="N9380">
        <v>3</v>
      </c>
      <c r="O9380">
        <v>1190</v>
      </c>
      <c r="P9380">
        <v>210</v>
      </c>
      <c r="Q9380" t="s">
        <v>20</v>
      </c>
      <c r="S9380" t="s">
        <v>36</v>
      </c>
    </row>
    <row r="9381" spans="1:19" x14ac:dyDescent="0.3">
      <c r="A9381">
        <v>94340</v>
      </c>
      <c r="B9381" s="1">
        <v>45840</v>
      </c>
      <c r="C9381" s="11">
        <v>0.35902777777777778</v>
      </c>
      <c r="D9381" s="12">
        <v>8</v>
      </c>
      <c r="E9381" s="12" t="str">
        <f>IF(Table2[[#This Row],[Request_Time]]&lt;TIME(12,0,0),"Morning",IF(Table2[[#This Row],[Request_Time]]&lt;TIME(17,0,0),"Afternoon","Evening"))</f>
        <v>Morning</v>
      </c>
      <c r="F9381" s="12"/>
      <c r="G9381" t="s">
        <v>81</v>
      </c>
      <c r="H9381" t="s">
        <v>52</v>
      </c>
      <c r="I9381" t="s">
        <v>27</v>
      </c>
      <c r="J9381">
        <v>228</v>
      </c>
      <c r="K9381" t="s">
        <v>19</v>
      </c>
      <c r="L9381" s="13">
        <v>33.57</v>
      </c>
      <c r="M9381" s="14">
        <v>27.63</v>
      </c>
      <c r="N9381">
        <v>2</v>
      </c>
      <c r="O9381">
        <v>1755</v>
      </c>
      <c r="P9381">
        <v>256</v>
      </c>
      <c r="Q9381" t="s">
        <v>44</v>
      </c>
      <c r="S9381" t="s">
        <v>36</v>
      </c>
    </row>
    <row r="9382" spans="1:19" x14ac:dyDescent="0.3">
      <c r="A9382">
        <v>94340</v>
      </c>
      <c r="B9382" s="1">
        <v>45823</v>
      </c>
      <c r="C9382" s="11">
        <v>0.51250000000000007</v>
      </c>
      <c r="D9382" s="12">
        <v>12</v>
      </c>
      <c r="E9382" s="12" t="str">
        <f>IF(Table2[[#This Row],[Request_Time]]&lt;TIME(12,0,0),"Morning",IF(Table2[[#This Row],[Request_Time]]&lt;TIME(17,0,0),"Afternoon","Evening"))</f>
        <v>Afternoon</v>
      </c>
      <c r="F9382" s="12"/>
      <c r="G9382" t="s">
        <v>52</v>
      </c>
      <c r="H9382" t="s">
        <v>52</v>
      </c>
      <c r="I9382" t="s">
        <v>18</v>
      </c>
      <c r="J9382">
        <v>226</v>
      </c>
      <c r="K9382" t="s">
        <v>19</v>
      </c>
      <c r="L9382" s="13">
        <v>19.21</v>
      </c>
      <c r="M9382" s="14">
        <v>0.71</v>
      </c>
      <c r="N9382">
        <v>3</v>
      </c>
      <c r="O9382">
        <v>1332</v>
      </c>
      <c r="P9382">
        <v>239</v>
      </c>
      <c r="Q9382" t="s">
        <v>44</v>
      </c>
      <c r="S9382" t="s">
        <v>21</v>
      </c>
    </row>
    <row r="9383" spans="1:19" x14ac:dyDescent="0.3">
      <c r="A9383">
        <v>94346</v>
      </c>
      <c r="B9383" s="1">
        <v>45935</v>
      </c>
      <c r="C9383" s="11">
        <v>2.6388888888888889E-2</v>
      </c>
      <c r="D9383" s="12">
        <v>0</v>
      </c>
      <c r="E9383" s="12" t="str">
        <f>IF(Table2[[#This Row],[Request_Time]]&lt;TIME(12,0,0),"Morning",IF(Table2[[#This Row],[Request_Time]]&lt;TIME(17,0,0),"Afternoon","Evening"))</f>
        <v>Morning</v>
      </c>
      <c r="F9383" s="12"/>
      <c r="G9383" t="s">
        <v>38</v>
      </c>
      <c r="H9383" t="s">
        <v>52</v>
      </c>
      <c r="I9383" t="s">
        <v>27</v>
      </c>
      <c r="J9383">
        <v>202</v>
      </c>
      <c r="K9383" t="s">
        <v>19</v>
      </c>
      <c r="L9383" s="13">
        <v>5.03</v>
      </c>
      <c r="M9383" s="14">
        <v>25.04</v>
      </c>
      <c r="N9383">
        <v>1</v>
      </c>
      <c r="O9383">
        <v>1648</v>
      </c>
      <c r="P9383">
        <v>254</v>
      </c>
      <c r="Q9383" t="s">
        <v>32</v>
      </c>
      <c r="S9383" t="s">
        <v>36</v>
      </c>
    </row>
    <row r="9384" spans="1:19" x14ac:dyDescent="0.3">
      <c r="A9384">
        <v>94347</v>
      </c>
      <c r="B9384" s="1">
        <v>45847</v>
      </c>
      <c r="C9384" s="11">
        <v>0.28125</v>
      </c>
      <c r="D9384" s="12">
        <v>6</v>
      </c>
      <c r="E9384" s="12" t="str">
        <f>IF(Table2[[#This Row],[Request_Time]]&lt;TIME(12,0,0),"Morning",IF(Table2[[#This Row],[Request_Time]]&lt;TIME(17,0,0),"Afternoon","Evening"))</f>
        <v>Morning</v>
      </c>
      <c r="F9384" s="12"/>
      <c r="G9384" t="s">
        <v>30</v>
      </c>
      <c r="H9384" t="s">
        <v>91</v>
      </c>
      <c r="I9384" t="s">
        <v>40</v>
      </c>
      <c r="J9384">
        <v>204</v>
      </c>
      <c r="K9384" t="s">
        <v>31</v>
      </c>
      <c r="L9384" s="13"/>
      <c r="M9384" s="14"/>
      <c r="O9384">
        <v>1280</v>
      </c>
      <c r="P9384">
        <v>216</v>
      </c>
      <c r="R9384" t="s">
        <v>128</v>
      </c>
    </row>
    <row r="9385" spans="1:19" x14ac:dyDescent="0.3">
      <c r="A9385">
        <v>94352</v>
      </c>
      <c r="B9385" s="1">
        <v>45886</v>
      </c>
      <c r="C9385" s="11">
        <v>0.78194444444444444</v>
      </c>
      <c r="D9385" s="12">
        <v>18</v>
      </c>
      <c r="E9385" s="12" t="str">
        <f>IF(Table2[[#This Row],[Request_Time]]&lt;TIME(12,0,0),"Morning",IF(Table2[[#This Row],[Request_Time]]&lt;TIME(17,0,0),"Afternoon","Evening"))</f>
        <v>Evening</v>
      </c>
      <c r="F9385" s="12"/>
      <c r="G9385" t="s">
        <v>91</v>
      </c>
      <c r="H9385" t="s">
        <v>83</v>
      </c>
      <c r="I9385" t="s">
        <v>27</v>
      </c>
      <c r="J9385">
        <v>206</v>
      </c>
      <c r="K9385" t="s">
        <v>24</v>
      </c>
      <c r="L9385" s="13"/>
      <c r="M9385" s="14"/>
      <c r="O9385">
        <v>1324</v>
      </c>
      <c r="P9385">
        <v>249</v>
      </c>
    </row>
    <row r="9386" spans="1:19" x14ac:dyDescent="0.3">
      <c r="A9386">
        <v>94358</v>
      </c>
      <c r="B9386" s="1">
        <v>45988</v>
      </c>
      <c r="C9386" s="11">
        <v>0.34791666666666665</v>
      </c>
      <c r="D9386" s="12">
        <v>8</v>
      </c>
      <c r="E9386" s="12" t="str">
        <f>IF(Table2[[#This Row],[Request_Time]]&lt;TIME(12,0,0),"Morning",IF(Table2[[#This Row],[Request_Time]]&lt;TIME(17,0,0),"Afternoon","Evening"))</f>
        <v>Morning</v>
      </c>
      <c r="F9386" s="12"/>
      <c r="G9386" t="s">
        <v>23</v>
      </c>
      <c r="H9386" t="s">
        <v>83</v>
      </c>
      <c r="I9386" t="s">
        <v>18</v>
      </c>
      <c r="J9386">
        <v>224</v>
      </c>
      <c r="K9386" t="s">
        <v>31</v>
      </c>
      <c r="L9386" s="13"/>
      <c r="M9386" s="14"/>
      <c r="O9386">
        <v>1027</v>
      </c>
      <c r="P9386">
        <v>230</v>
      </c>
      <c r="R9386" t="s">
        <v>108</v>
      </c>
    </row>
    <row r="9387" spans="1:19" x14ac:dyDescent="0.3">
      <c r="A9387">
        <v>94363</v>
      </c>
      <c r="B9387" s="1">
        <v>45986</v>
      </c>
      <c r="C9387" s="11">
        <v>0.4381944444444445</v>
      </c>
      <c r="D9387" s="12">
        <v>10</v>
      </c>
      <c r="E9387" s="12" t="str">
        <f>IF(Table2[[#This Row],[Request_Time]]&lt;TIME(12,0,0),"Morning",IF(Table2[[#This Row],[Request_Time]]&lt;TIME(17,0,0),"Afternoon","Evening"))</f>
        <v>Morning</v>
      </c>
      <c r="F9387" s="12"/>
      <c r="G9387" t="s">
        <v>38</v>
      </c>
      <c r="H9387" t="s">
        <v>6273</v>
      </c>
      <c r="I9387" t="s">
        <v>27</v>
      </c>
      <c r="J9387">
        <v>249</v>
      </c>
      <c r="K9387" t="s">
        <v>31</v>
      </c>
      <c r="L9387" s="13"/>
      <c r="M9387" s="14"/>
      <c r="O9387">
        <v>1532</v>
      </c>
      <c r="P9387">
        <v>257</v>
      </c>
      <c r="R9387" t="s">
        <v>128</v>
      </c>
    </row>
    <row r="9388" spans="1:19" x14ac:dyDescent="0.3">
      <c r="A9388">
        <v>94395</v>
      </c>
      <c r="B9388" s="1">
        <v>45799</v>
      </c>
      <c r="C9388" s="11">
        <v>0.42291666666666666</v>
      </c>
      <c r="D9388" s="12">
        <v>10</v>
      </c>
      <c r="E9388" s="12" t="str">
        <f>IF(Table2[[#This Row],[Request_Time]]&lt;TIME(12,0,0),"Morning",IF(Table2[[#This Row],[Request_Time]]&lt;TIME(17,0,0),"Afternoon","Evening"))</f>
        <v>Morning</v>
      </c>
      <c r="F9388" s="12"/>
      <c r="G9388" t="s">
        <v>52</v>
      </c>
      <c r="H9388" t="s">
        <v>75</v>
      </c>
      <c r="I9388" t="s">
        <v>40</v>
      </c>
      <c r="J9388">
        <v>218</v>
      </c>
      <c r="K9388" t="s">
        <v>31</v>
      </c>
      <c r="L9388" s="13"/>
      <c r="M9388" s="14"/>
      <c r="O9388">
        <v>2088</v>
      </c>
      <c r="P9388">
        <v>229</v>
      </c>
      <c r="R9388" t="s">
        <v>128</v>
      </c>
    </row>
    <row r="9389" spans="1:19" x14ac:dyDescent="0.3">
      <c r="A9389">
        <v>94396</v>
      </c>
      <c r="B9389" s="1">
        <v>45665</v>
      </c>
      <c r="C9389" s="11">
        <v>0.66111111111111109</v>
      </c>
      <c r="D9389" s="12">
        <v>15</v>
      </c>
      <c r="E9389" s="12" t="str">
        <f>IF(Table2[[#This Row],[Request_Time]]&lt;TIME(12,0,0),"Morning",IF(Table2[[#This Row],[Request_Time]]&lt;TIME(17,0,0),"Afternoon","Evening"))</f>
        <v>Afternoon</v>
      </c>
      <c r="F9389" s="12"/>
      <c r="G9389" t="s">
        <v>58</v>
      </c>
      <c r="H9389" t="s">
        <v>94</v>
      </c>
      <c r="I9389" t="s">
        <v>18</v>
      </c>
      <c r="J9389">
        <v>218</v>
      </c>
      <c r="K9389" t="s">
        <v>19</v>
      </c>
      <c r="L9389" s="13">
        <v>44.06</v>
      </c>
      <c r="M9389" s="14">
        <v>6.17</v>
      </c>
      <c r="N9389">
        <v>1</v>
      </c>
      <c r="O9389">
        <v>1655</v>
      </c>
      <c r="P9389">
        <v>251</v>
      </c>
      <c r="Q9389" t="s">
        <v>53</v>
      </c>
      <c r="S9389" t="s">
        <v>36</v>
      </c>
    </row>
    <row r="9390" spans="1:19" x14ac:dyDescent="0.3">
      <c r="A9390">
        <v>94400</v>
      </c>
      <c r="B9390" s="1">
        <v>45948</v>
      </c>
      <c r="C9390" s="11">
        <v>0.68402777777777779</v>
      </c>
      <c r="D9390" s="12">
        <v>16</v>
      </c>
      <c r="E9390" s="12" t="str">
        <f>IF(Table2[[#This Row],[Request_Time]]&lt;TIME(12,0,0),"Morning",IF(Table2[[#This Row],[Request_Time]]&lt;TIME(17,0,0),"Afternoon","Evening"))</f>
        <v>Afternoon</v>
      </c>
      <c r="F9390" s="12"/>
      <c r="G9390" t="s">
        <v>26</v>
      </c>
      <c r="H9390" t="s">
        <v>67</v>
      </c>
      <c r="I9390" t="s">
        <v>40</v>
      </c>
      <c r="J9390">
        <v>240</v>
      </c>
      <c r="K9390" t="s">
        <v>19</v>
      </c>
      <c r="L9390" s="13">
        <v>58.82</v>
      </c>
      <c r="M9390" s="14">
        <v>10.6</v>
      </c>
      <c r="N9390">
        <v>2</v>
      </c>
      <c r="O9390">
        <v>1245</v>
      </c>
      <c r="P9390">
        <v>242</v>
      </c>
      <c r="Q9390" t="s">
        <v>28</v>
      </c>
      <c r="S9390" t="s">
        <v>21</v>
      </c>
    </row>
    <row r="9391" spans="1:19" x14ac:dyDescent="0.3">
      <c r="A9391">
        <v>94414</v>
      </c>
      <c r="B9391" s="1">
        <v>45727</v>
      </c>
      <c r="C9391" s="11">
        <v>0.54166666666666663</v>
      </c>
      <c r="D9391" s="12">
        <v>13</v>
      </c>
      <c r="E9391" s="12" t="str">
        <f>IF(Table2[[#This Row],[Request_Time]]&lt;TIME(12,0,0),"Morning",IF(Table2[[#This Row],[Request_Time]]&lt;TIME(17,0,0),"Afternoon","Evening"))</f>
        <v>Afternoon</v>
      </c>
      <c r="F9391" s="12"/>
      <c r="G9391" t="s">
        <v>23</v>
      </c>
      <c r="H9391" t="s">
        <v>30</v>
      </c>
      <c r="I9391" t="s">
        <v>18</v>
      </c>
      <c r="J9391">
        <v>228</v>
      </c>
      <c r="K9391" t="s">
        <v>24</v>
      </c>
      <c r="L9391" s="13"/>
      <c r="M9391" s="14"/>
      <c r="O9391">
        <v>1765</v>
      </c>
      <c r="P9391">
        <v>210</v>
      </c>
    </row>
    <row r="9392" spans="1:19" x14ac:dyDescent="0.3">
      <c r="A9392">
        <v>94416</v>
      </c>
      <c r="B9392" s="1">
        <v>45902</v>
      </c>
      <c r="C9392" s="11">
        <v>0.40138888888888885</v>
      </c>
      <c r="D9392" s="12">
        <v>9</v>
      </c>
      <c r="E9392" s="12" t="str">
        <f>IF(Table2[[#This Row],[Request_Time]]&lt;TIME(12,0,0),"Morning",IF(Table2[[#This Row],[Request_Time]]&lt;TIME(17,0,0),"Afternoon","Evening"))</f>
        <v>Morning</v>
      </c>
      <c r="F9392" s="12"/>
      <c r="G9392" t="s">
        <v>67</v>
      </c>
      <c r="H9392" t="s">
        <v>81</v>
      </c>
      <c r="I9392" t="s">
        <v>27</v>
      </c>
      <c r="J9392">
        <v>204</v>
      </c>
      <c r="K9392" t="s">
        <v>19</v>
      </c>
      <c r="L9392" s="13">
        <v>15.53</v>
      </c>
      <c r="M9392" s="14">
        <v>15.2</v>
      </c>
      <c r="N9392">
        <v>5</v>
      </c>
      <c r="O9392">
        <v>2082</v>
      </c>
      <c r="P9392">
        <v>253</v>
      </c>
      <c r="Q9392" t="s">
        <v>20</v>
      </c>
      <c r="S9392" t="s">
        <v>21</v>
      </c>
    </row>
    <row r="9393" spans="1:19" x14ac:dyDescent="0.3">
      <c r="A9393">
        <v>94416</v>
      </c>
      <c r="B9393" s="1">
        <v>45700</v>
      </c>
      <c r="C9393" s="11">
        <v>0.65902777777777777</v>
      </c>
      <c r="D9393" s="12">
        <v>15</v>
      </c>
      <c r="E9393" s="12" t="str">
        <f>IF(Table2[[#This Row],[Request_Time]]&lt;TIME(12,0,0),"Morning",IF(Table2[[#This Row],[Request_Time]]&lt;TIME(17,0,0),"Afternoon","Evening"))</f>
        <v>Afternoon</v>
      </c>
      <c r="F9393" s="12"/>
      <c r="G9393" t="s">
        <v>91</v>
      </c>
      <c r="H9393" t="s">
        <v>58</v>
      </c>
      <c r="I9393" t="s">
        <v>18</v>
      </c>
      <c r="J9393">
        <v>201</v>
      </c>
      <c r="K9393" t="s">
        <v>31</v>
      </c>
      <c r="L9393" s="13"/>
      <c r="M9393" s="14"/>
      <c r="O9393">
        <v>1609</v>
      </c>
      <c r="P9393">
        <v>241</v>
      </c>
      <c r="R9393" t="s">
        <v>108</v>
      </c>
    </row>
    <row r="9394" spans="1:19" x14ac:dyDescent="0.3">
      <c r="A9394">
        <v>94421</v>
      </c>
      <c r="B9394" s="1">
        <v>45790</v>
      </c>
      <c r="C9394" s="11">
        <v>0.17847222222222223</v>
      </c>
      <c r="D9394" s="12">
        <v>4</v>
      </c>
      <c r="E9394" s="12" t="str">
        <f>IF(Table2[[#This Row],[Request_Time]]&lt;TIME(12,0,0),"Morning",IF(Table2[[#This Row],[Request_Time]]&lt;TIME(17,0,0),"Afternoon","Evening"))</f>
        <v>Morning</v>
      </c>
      <c r="F9394" s="12"/>
      <c r="G9394" t="s">
        <v>75</v>
      </c>
      <c r="H9394" t="s">
        <v>94</v>
      </c>
      <c r="I9394" t="s">
        <v>40</v>
      </c>
      <c r="J9394">
        <v>226</v>
      </c>
      <c r="K9394" t="s">
        <v>19</v>
      </c>
      <c r="L9394" s="13">
        <v>11.65</v>
      </c>
      <c r="M9394" s="14">
        <v>4.53</v>
      </c>
      <c r="N9394">
        <v>2</v>
      </c>
      <c r="O9394">
        <v>1408</v>
      </c>
      <c r="P9394">
        <v>240</v>
      </c>
      <c r="Q9394" t="s">
        <v>32</v>
      </c>
      <c r="S9394" t="s">
        <v>36</v>
      </c>
    </row>
    <row r="9395" spans="1:19" x14ac:dyDescent="0.3">
      <c r="A9395">
        <v>94434</v>
      </c>
      <c r="B9395" s="1">
        <v>46021</v>
      </c>
      <c r="C9395" s="11">
        <v>0.22291666666666665</v>
      </c>
      <c r="D9395" s="12">
        <v>5</v>
      </c>
      <c r="E9395" s="12" t="str">
        <f>IF(Table2[[#This Row],[Request_Time]]&lt;TIME(12,0,0),"Morning",IF(Table2[[#This Row],[Request_Time]]&lt;TIME(17,0,0),"Afternoon","Evening"))</f>
        <v>Morning</v>
      </c>
      <c r="F9395" s="12"/>
      <c r="G9395" t="s">
        <v>38</v>
      </c>
      <c r="H9395" t="s">
        <v>83</v>
      </c>
      <c r="I9395" t="s">
        <v>18</v>
      </c>
      <c r="J9395">
        <v>224</v>
      </c>
      <c r="K9395" t="s">
        <v>19</v>
      </c>
      <c r="L9395" s="13">
        <v>14.96</v>
      </c>
      <c r="M9395" s="14">
        <v>24.35</v>
      </c>
      <c r="N9395">
        <v>2</v>
      </c>
      <c r="O9395">
        <v>1187</v>
      </c>
      <c r="P9395">
        <v>248</v>
      </c>
      <c r="Q9395" t="s">
        <v>50</v>
      </c>
      <c r="S9395" t="s">
        <v>21</v>
      </c>
    </row>
    <row r="9396" spans="1:19" x14ac:dyDescent="0.3">
      <c r="A9396">
        <v>94438</v>
      </c>
      <c r="B9396" s="1">
        <v>45883</v>
      </c>
      <c r="C9396" s="11">
        <v>0.84236111111111101</v>
      </c>
      <c r="D9396" s="12">
        <v>20</v>
      </c>
      <c r="E9396" s="12" t="str">
        <f>IF(Table2[[#This Row],[Request_Time]]&lt;TIME(12,0,0),"Morning",IF(Table2[[#This Row],[Request_Time]]&lt;TIME(17,0,0),"Afternoon","Evening"))</f>
        <v>Evening</v>
      </c>
      <c r="F9396" s="12"/>
      <c r="G9396" t="s">
        <v>72</v>
      </c>
      <c r="H9396" t="s">
        <v>6272</v>
      </c>
      <c r="I9396" t="s">
        <v>27</v>
      </c>
      <c r="J9396">
        <v>243</v>
      </c>
      <c r="K9396" t="s">
        <v>19</v>
      </c>
      <c r="L9396" s="13">
        <v>75.599999999999994</v>
      </c>
      <c r="M9396" s="14">
        <v>7.26</v>
      </c>
      <c r="N9396">
        <v>2</v>
      </c>
      <c r="O9396">
        <v>1631</v>
      </c>
      <c r="P9396">
        <v>211</v>
      </c>
      <c r="Q9396" t="s">
        <v>20</v>
      </c>
      <c r="S9396" t="s">
        <v>21</v>
      </c>
    </row>
    <row r="9397" spans="1:19" x14ac:dyDescent="0.3">
      <c r="A9397">
        <v>94446</v>
      </c>
      <c r="B9397" s="1">
        <v>45664</v>
      </c>
      <c r="C9397" s="11">
        <v>0.93888888888888899</v>
      </c>
      <c r="D9397" s="12">
        <v>22</v>
      </c>
      <c r="E9397" s="12" t="str">
        <f>IF(Table2[[#This Row],[Request_Time]]&lt;TIME(12,0,0),"Morning",IF(Table2[[#This Row],[Request_Time]]&lt;TIME(17,0,0),"Afternoon","Evening"))</f>
        <v>Evening</v>
      </c>
      <c r="F9397" s="12"/>
      <c r="G9397" t="s">
        <v>30</v>
      </c>
      <c r="H9397" t="s">
        <v>91</v>
      </c>
      <c r="I9397" t="s">
        <v>40</v>
      </c>
      <c r="J9397">
        <v>203</v>
      </c>
      <c r="K9397" t="s">
        <v>19</v>
      </c>
      <c r="L9397" s="13">
        <v>58.53</v>
      </c>
      <c r="M9397" s="14">
        <v>23.6</v>
      </c>
      <c r="N9397">
        <v>1</v>
      </c>
      <c r="O9397">
        <v>1327</v>
      </c>
      <c r="P9397">
        <v>222</v>
      </c>
      <c r="Q9397" t="s">
        <v>28</v>
      </c>
      <c r="S9397" t="s">
        <v>36</v>
      </c>
    </row>
    <row r="9398" spans="1:19" x14ac:dyDescent="0.3">
      <c r="A9398">
        <v>94457</v>
      </c>
      <c r="B9398" s="1">
        <v>45955</v>
      </c>
      <c r="C9398" s="11">
        <v>0.24444444444444446</v>
      </c>
      <c r="D9398" s="12">
        <v>5</v>
      </c>
      <c r="E9398" s="12" t="str">
        <f>IF(Table2[[#This Row],[Request_Time]]&lt;TIME(12,0,0),"Morning",IF(Table2[[#This Row],[Request_Time]]&lt;TIME(17,0,0),"Afternoon","Evening"))</f>
        <v>Morning</v>
      </c>
      <c r="F9398" s="12"/>
      <c r="G9398" t="s">
        <v>67</v>
      </c>
      <c r="H9398" t="s">
        <v>6272</v>
      </c>
      <c r="I9398" t="s">
        <v>27</v>
      </c>
      <c r="J9398">
        <v>243</v>
      </c>
      <c r="K9398" t="s">
        <v>19</v>
      </c>
      <c r="L9398" s="13">
        <v>18.600000000000001</v>
      </c>
      <c r="M9398" s="14">
        <v>3.7</v>
      </c>
      <c r="N9398">
        <v>2</v>
      </c>
      <c r="O9398">
        <v>2149</v>
      </c>
      <c r="P9398">
        <v>215</v>
      </c>
      <c r="Q9398" t="s">
        <v>50</v>
      </c>
      <c r="S9398" t="s">
        <v>21</v>
      </c>
    </row>
    <row r="9399" spans="1:19" x14ac:dyDescent="0.3">
      <c r="A9399">
        <v>94466</v>
      </c>
      <c r="B9399" s="1">
        <v>45706</v>
      </c>
      <c r="C9399" s="11">
        <v>1.7361111111111112E-2</v>
      </c>
      <c r="D9399" s="12">
        <v>0</v>
      </c>
      <c r="E9399" s="12" t="str">
        <f>IF(Table2[[#This Row],[Request_Time]]&lt;TIME(12,0,0),"Morning",IF(Table2[[#This Row],[Request_Time]]&lt;TIME(17,0,0),"Afternoon","Evening"))</f>
        <v>Morning</v>
      </c>
      <c r="F9399" s="12"/>
      <c r="G9399" t="s">
        <v>23</v>
      </c>
      <c r="H9399" t="s">
        <v>67</v>
      </c>
      <c r="I9399" t="s">
        <v>18</v>
      </c>
      <c r="J9399">
        <v>243</v>
      </c>
      <c r="K9399" t="s">
        <v>19</v>
      </c>
      <c r="L9399" s="13">
        <v>77.37</v>
      </c>
      <c r="M9399" s="14">
        <v>20.96</v>
      </c>
      <c r="N9399">
        <v>3</v>
      </c>
      <c r="O9399">
        <v>2077</v>
      </c>
      <c r="P9399">
        <v>223</v>
      </c>
      <c r="Q9399" t="s">
        <v>28</v>
      </c>
      <c r="S9399" t="s">
        <v>36</v>
      </c>
    </row>
    <row r="9400" spans="1:19" x14ac:dyDescent="0.3">
      <c r="A9400">
        <v>94470</v>
      </c>
      <c r="B9400" s="1">
        <v>45832</v>
      </c>
      <c r="C9400" s="11">
        <v>0.81874999999999998</v>
      </c>
      <c r="D9400" s="12">
        <v>19</v>
      </c>
      <c r="E9400" s="12" t="str">
        <f>IF(Table2[[#This Row],[Request_Time]]&lt;TIME(12,0,0),"Morning",IF(Table2[[#This Row],[Request_Time]]&lt;TIME(17,0,0),"Afternoon","Evening"))</f>
        <v>Evening</v>
      </c>
      <c r="F9400" s="12"/>
      <c r="G9400" t="s">
        <v>26</v>
      </c>
      <c r="H9400" t="s">
        <v>58</v>
      </c>
      <c r="I9400" t="s">
        <v>27</v>
      </c>
      <c r="J9400">
        <v>201</v>
      </c>
      <c r="K9400" t="s">
        <v>19</v>
      </c>
      <c r="L9400" s="13">
        <v>50.09</v>
      </c>
      <c r="M9400" s="14">
        <v>24.98</v>
      </c>
      <c r="N9400">
        <v>3</v>
      </c>
      <c r="O9400">
        <v>1517</v>
      </c>
      <c r="P9400">
        <v>213</v>
      </c>
      <c r="Q9400" t="s">
        <v>20</v>
      </c>
      <c r="S9400" t="s">
        <v>21</v>
      </c>
    </row>
    <row r="9401" spans="1:19" x14ac:dyDescent="0.3">
      <c r="A9401">
        <v>94477</v>
      </c>
      <c r="B9401" s="1">
        <v>45958</v>
      </c>
      <c r="C9401" s="11">
        <v>0.58333333333333337</v>
      </c>
      <c r="D9401" s="12">
        <v>14</v>
      </c>
      <c r="E9401" s="12" t="str">
        <f>IF(Table2[[#This Row],[Request_Time]]&lt;TIME(12,0,0),"Morning",IF(Table2[[#This Row],[Request_Time]]&lt;TIME(17,0,0),"Afternoon","Evening"))</f>
        <v>Afternoon</v>
      </c>
      <c r="F9401" s="12"/>
      <c r="G9401" t="s">
        <v>72</v>
      </c>
      <c r="H9401" t="s">
        <v>81</v>
      </c>
      <c r="I9401" t="s">
        <v>18</v>
      </c>
      <c r="J9401">
        <v>211</v>
      </c>
      <c r="K9401" t="s">
        <v>19</v>
      </c>
      <c r="L9401" s="13">
        <v>26.15</v>
      </c>
      <c r="M9401" s="14">
        <v>7.51</v>
      </c>
      <c r="N9401">
        <v>1</v>
      </c>
      <c r="O9401">
        <v>1093</v>
      </c>
      <c r="P9401">
        <v>212</v>
      </c>
      <c r="Q9401" t="s">
        <v>32</v>
      </c>
      <c r="S9401" t="s">
        <v>21</v>
      </c>
    </row>
    <row r="9402" spans="1:19" x14ac:dyDescent="0.3">
      <c r="A9402">
        <v>94479</v>
      </c>
      <c r="B9402" s="1">
        <v>45849</v>
      </c>
      <c r="C9402" s="11">
        <v>0.97430555555555554</v>
      </c>
      <c r="D9402" s="12">
        <v>23</v>
      </c>
      <c r="E9402" s="12" t="str">
        <f>IF(Table2[[#This Row],[Request_Time]]&lt;TIME(12,0,0),"Morning",IF(Table2[[#This Row],[Request_Time]]&lt;TIME(17,0,0),"Afternoon","Evening"))</f>
        <v>Evening</v>
      </c>
      <c r="F9402" s="12"/>
      <c r="G9402" t="s">
        <v>6272</v>
      </c>
      <c r="H9402" t="s">
        <v>52</v>
      </c>
      <c r="I9402" t="s">
        <v>27</v>
      </c>
      <c r="J9402">
        <v>234</v>
      </c>
      <c r="K9402" t="s">
        <v>19</v>
      </c>
      <c r="L9402" s="13">
        <v>30.36</v>
      </c>
      <c r="M9402" s="14">
        <v>0.71</v>
      </c>
      <c r="N9402">
        <v>5</v>
      </c>
      <c r="O9402">
        <v>1608</v>
      </c>
      <c r="P9402">
        <v>227</v>
      </c>
      <c r="Q9402" t="s">
        <v>50</v>
      </c>
      <c r="S9402" t="s">
        <v>36</v>
      </c>
    </row>
    <row r="9403" spans="1:19" x14ac:dyDescent="0.3">
      <c r="A9403">
        <v>94480</v>
      </c>
      <c r="B9403" s="1">
        <v>45758</v>
      </c>
      <c r="C9403" s="11">
        <v>0.56874999999999998</v>
      </c>
      <c r="D9403" s="12">
        <v>13</v>
      </c>
      <c r="E9403" s="12" t="str">
        <f>IF(Table2[[#This Row],[Request_Time]]&lt;TIME(12,0,0),"Morning",IF(Table2[[#This Row],[Request_Time]]&lt;TIME(17,0,0),"Afternoon","Evening"))</f>
        <v>Afternoon</v>
      </c>
      <c r="F9403" s="12"/>
      <c r="G9403" t="s">
        <v>94</v>
      </c>
      <c r="H9403" t="s">
        <v>83</v>
      </c>
      <c r="I9403" t="s">
        <v>40</v>
      </c>
      <c r="J9403">
        <v>241</v>
      </c>
      <c r="K9403" t="s">
        <v>31</v>
      </c>
      <c r="L9403" s="13"/>
      <c r="M9403" s="14"/>
      <c r="O9403">
        <v>1162</v>
      </c>
      <c r="P9403">
        <v>203</v>
      </c>
      <c r="R9403" t="s">
        <v>47</v>
      </c>
    </row>
    <row r="9404" spans="1:19" x14ac:dyDescent="0.3">
      <c r="A9404">
        <v>94490</v>
      </c>
      <c r="B9404" s="1">
        <v>46018</v>
      </c>
      <c r="C9404" s="11">
        <v>0.93194444444444446</v>
      </c>
      <c r="D9404" s="12">
        <v>22</v>
      </c>
      <c r="E9404" s="12" t="str">
        <f>IF(Table2[[#This Row],[Request_Time]]&lt;TIME(12,0,0),"Morning",IF(Table2[[#This Row],[Request_Time]]&lt;TIME(17,0,0),"Afternoon","Evening"))</f>
        <v>Evening</v>
      </c>
      <c r="F9404" s="12"/>
      <c r="G9404" t="s">
        <v>81</v>
      </c>
      <c r="H9404" t="s">
        <v>38</v>
      </c>
      <c r="I9404" t="s">
        <v>40</v>
      </c>
      <c r="J9404">
        <v>236</v>
      </c>
      <c r="K9404" t="s">
        <v>19</v>
      </c>
      <c r="L9404" s="13">
        <v>33.03</v>
      </c>
      <c r="M9404" s="14">
        <v>18.89</v>
      </c>
      <c r="N9404">
        <v>4</v>
      </c>
      <c r="O9404">
        <v>1958</v>
      </c>
      <c r="P9404">
        <v>206</v>
      </c>
      <c r="Q9404" t="s">
        <v>53</v>
      </c>
      <c r="S9404" t="s">
        <v>21</v>
      </c>
    </row>
    <row r="9405" spans="1:19" x14ac:dyDescent="0.3">
      <c r="A9405">
        <v>94491</v>
      </c>
      <c r="B9405" s="1">
        <v>45820</v>
      </c>
      <c r="C9405" s="11">
        <v>0.44861111111111113</v>
      </c>
      <c r="D9405" s="12">
        <v>10</v>
      </c>
      <c r="E9405" s="12" t="str">
        <f>IF(Table2[[#This Row],[Request_Time]]&lt;TIME(12,0,0),"Morning",IF(Table2[[#This Row],[Request_Time]]&lt;TIME(17,0,0),"Afternoon","Evening"))</f>
        <v>Morning</v>
      </c>
      <c r="F9405" s="12"/>
      <c r="G9405" t="s">
        <v>91</v>
      </c>
      <c r="H9405" t="s">
        <v>23</v>
      </c>
      <c r="I9405" t="s">
        <v>18</v>
      </c>
      <c r="J9405">
        <v>228</v>
      </c>
      <c r="K9405" t="s">
        <v>19</v>
      </c>
      <c r="L9405" s="13">
        <v>84.16</v>
      </c>
      <c r="M9405" s="14">
        <v>1</v>
      </c>
      <c r="N9405">
        <v>1</v>
      </c>
      <c r="O9405">
        <v>1227</v>
      </c>
      <c r="P9405">
        <v>208</v>
      </c>
      <c r="Q9405" t="s">
        <v>44</v>
      </c>
      <c r="S9405" t="s">
        <v>21</v>
      </c>
    </row>
    <row r="9406" spans="1:19" x14ac:dyDescent="0.3">
      <c r="A9406">
        <v>94491</v>
      </c>
      <c r="B9406" s="1">
        <v>45870</v>
      </c>
      <c r="C9406" s="11">
        <v>0.15555555555555556</v>
      </c>
      <c r="D9406" s="12">
        <v>3</v>
      </c>
      <c r="E9406" s="12" t="str">
        <f>IF(Table2[[#This Row],[Request_Time]]&lt;TIME(12,0,0),"Morning",IF(Table2[[#This Row],[Request_Time]]&lt;TIME(17,0,0),"Afternoon","Evening"))</f>
        <v>Morning</v>
      </c>
      <c r="F9406" s="12"/>
      <c r="G9406" t="s">
        <v>91</v>
      </c>
      <c r="H9406" t="s">
        <v>58</v>
      </c>
      <c r="I9406" t="s">
        <v>27</v>
      </c>
      <c r="J9406">
        <v>201</v>
      </c>
      <c r="K9406" t="s">
        <v>19</v>
      </c>
      <c r="L9406" s="13">
        <v>33.67</v>
      </c>
      <c r="M9406" s="14">
        <v>9.99</v>
      </c>
      <c r="N9406">
        <v>1</v>
      </c>
      <c r="O9406">
        <v>1838</v>
      </c>
      <c r="P9406">
        <v>254</v>
      </c>
      <c r="Q9406" t="s">
        <v>20</v>
      </c>
      <c r="S9406" t="s">
        <v>36</v>
      </c>
    </row>
    <row r="9407" spans="1:19" x14ac:dyDescent="0.3">
      <c r="A9407">
        <v>94497</v>
      </c>
      <c r="B9407" s="1">
        <v>45852</v>
      </c>
      <c r="C9407" s="11">
        <v>0.95972222222222225</v>
      </c>
      <c r="D9407" s="12">
        <v>23</v>
      </c>
      <c r="E9407" s="12" t="str">
        <f>IF(Table2[[#This Row],[Request_Time]]&lt;TIME(12,0,0),"Morning",IF(Table2[[#This Row],[Request_Time]]&lt;TIME(17,0,0),"Afternoon","Evening"))</f>
        <v>Evening</v>
      </c>
      <c r="F9407" s="12"/>
      <c r="G9407" t="s">
        <v>72</v>
      </c>
      <c r="H9407" t="s">
        <v>75</v>
      </c>
      <c r="I9407" t="s">
        <v>27</v>
      </c>
      <c r="J9407">
        <v>200</v>
      </c>
      <c r="K9407" t="s">
        <v>19</v>
      </c>
      <c r="L9407" s="13">
        <v>7.3</v>
      </c>
      <c r="M9407" s="14">
        <v>13.76</v>
      </c>
      <c r="N9407">
        <v>2</v>
      </c>
      <c r="O9407">
        <v>2007</v>
      </c>
      <c r="P9407">
        <v>230</v>
      </c>
      <c r="Q9407" t="s">
        <v>28</v>
      </c>
      <c r="S9407" t="s">
        <v>21</v>
      </c>
    </row>
    <row r="9408" spans="1:19" x14ac:dyDescent="0.3">
      <c r="A9408">
        <v>94497</v>
      </c>
      <c r="B9408" s="1">
        <v>45912</v>
      </c>
      <c r="C9408" s="11">
        <v>0.15902777777777777</v>
      </c>
      <c r="D9408" s="12">
        <v>3</v>
      </c>
      <c r="E9408" s="12" t="str">
        <f>IF(Table2[[#This Row],[Request_Time]]&lt;TIME(12,0,0),"Morning",IF(Table2[[#This Row],[Request_Time]]&lt;TIME(17,0,0),"Afternoon","Evening"))</f>
        <v>Morning</v>
      </c>
      <c r="F9408" s="12"/>
      <c r="G9408" t="s">
        <v>83</v>
      </c>
      <c r="H9408" t="s">
        <v>30</v>
      </c>
      <c r="I9408" t="s">
        <v>40</v>
      </c>
      <c r="J9408">
        <v>259</v>
      </c>
      <c r="K9408" t="s">
        <v>31</v>
      </c>
      <c r="L9408" s="13"/>
      <c r="M9408" s="14"/>
      <c r="O9408">
        <v>1624</v>
      </c>
      <c r="P9408">
        <v>216</v>
      </c>
      <c r="R9408" t="s">
        <v>32</v>
      </c>
    </row>
    <row r="9409" spans="1:19" x14ac:dyDescent="0.3">
      <c r="A9409">
        <v>94501</v>
      </c>
      <c r="B9409" s="1">
        <v>46001</v>
      </c>
      <c r="C9409" s="11">
        <v>6.6666666666666666E-2</v>
      </c>
      <c r="D9409" s="12">
        <v>1</v>
      </c>
      <c r="E9409" s="12" t="str">
        <f>IF(Table2[[#This Row],[Request_Time]]&lt;TIME(12,0,0),"Morning",IF(Table2[[#This Row],[Request_Time]]&lt;TIME(17,0,0),"Afternoon","Evening"))</f>
        <v>Morning</v>
      </c>
      <c r="F9409" s="12"/>
      <c r="G9409" t="s">
        <v>52</v>
      </c>
      <c r="H9409" t="s">
        <v>6273</v>
      </c>
      <c r="I9409" t="s">
        <v>40</v>
      </c>
      <c r="J9409">
        <v>245</v>
      </c>
      <c r="K9409" t="s">
        <v>31</v>
      </c>
      <c r="L9409" s="13"/>
      <c r="M9409" s="14"/>
      <c r="O9409">
        <v>1303</v>
      </c>
      <c r="P9409">
        <v>243</v>
      </c>
      <c r="R9409" t="s">
        <v>128</v>
      </c>
    </row>
    <row r="9410" spans="1:19" x14ac:dyDescent="0.3">
      <c r="A9410">
        <v>94508</v>
      </c>
      <c r="B9410" s="1">
        <v>45700</v>
      </c>
      <c r="C9410" s="11">
        <v>0.74722222222222223</v>
      </c>
      <c r="D9410" s="12">
        <v>17</v>
      </c>
      <c r="E9410" s="12" t="str">
        <f>IF(Table2[[#This Row],[Request_Time]]&lt;TIME(12,0,0),"Morning",IF(Table2[[#This Row],[Request_Time]]&lt;TIME(17,0,0),"Afternoon","Evening"))</f>
        <v>Evening</v>
      </c>
      <c r="F9410" s="12"/>
      <c r="G9410" t="s">
        <v>83</v>
      </c>
      <c r="H9410" t="s">
        <v>23</v>
      </c>
      <c r="I9410" t="s">
        <v>40</v>
      </c>
      <c r="J9410">
        <v>219</v>
      </c>
      <c r="K9410" t="s">
        <v>19</v>
      </c>
      <c r="L9410" s="13">
        <v>46.43</v>
      </c>
      <c r="M9410" s="14">
        <v>20.28</v>
      </c>
      <c r="N9410">
        <v>5</v>
      </c>
      <c r="O9410">
        <v>1995</v>
      </c>
      <c r="P9410">
        <v>205</v>
      </c>
      <c r="Q9410" t="s">
        <v>44</v>
      </c>
      <c r="S9410" t="s">
        <v>36</v>
      </c>
    </row>
    <row r="9411" spans="1:19" x14ac:dyDescent="0.3">
      <c r="A9411">
        <v>94514</v>
      </c>
      <c r="B9411" s="1">
        <v>45947</v>
      </c>
      <c r="C9411" s="11">
        <v>0.32847222222222222</v>
      </c>
      <c r="D9411" s="12">
        <v>7</v>
      </c>
      <c r="E9411" s="12" t="str">
        <f>IF(Table2[[#This Row],[Request_Time]]&lt;TIME(12,0,0),"Morning",IF(Table2[[#This Row],[Request_Time]]&lt;TIME(17,0,0),"Afternoon","Evening"))</f>
        <v>Morning</v>
      </c>
      <c r="F9411" s="12"/>
      <c r="G9411" t="s">
        <v>26</v>
      </c>
      <c r="H9411" t="s">
        <v>72</v>
      </c>
      <c r="I9411" t="s">
        <v>40</v>
      </c>
      <c r="J9411">
        <v>240</v>
      </c>
      <c r="K9411" t="s">
        <v>31</v>
      </c>
      <c r="L9411" s="13"/>
      <c r="M9411" s="14"/>
      <c r="O9411">
        <v>1267</v>
      </c>
      <c r="P9411">
        <v>229</v>
      </c>
      <c r="R9411" t="s">
        <v>61</v>
      </c>
    </row>
    <row r="9412" spans="1:19" x14ac:dyDescent="0.3">
      <c r="A9412">
        <v>94516</v>
      </c>
      <c r="B9412" s="1">
        <v>45934</v>
      </c>
      <c r="C9412" s="11">
        <v>0.58611111111111114</v>
      </c>
      <c r="D9412" s="12">
        <v>14</v>
      </c>
      <c r="E9412" s="12" t="str">
        <f>IF(Table2[[#This Row],[Request_Time]]&lt;TIME(12,0,0),"Morning",IF(Table2[[#This Row],[Request_Time]]&lt;TIME(17,0,0),"Afternoon","Evening"))</f>
        <v>Afternoon</v>
      </c>
      <c r="F9412" s="12"/>
      <c r="G9412" t="s">
        <v>94</v>
      </c>
      <c r="H9412" t="s">
        <v>6273</v>
      </c>
      <c r="I9412" t="s">
        <v>27</v>
      </c>
      <c r="J9412">
        <v>217</v>
      </c>
      <c r="K9412" t="s">
        <v>19</v>
      </c>
      <c r="L9412" s="13">
        <v>54.87</v>
      </c>
      <c r="M9412" s="14">
        <v>6.29</v>
      </c>
      <c r="N9412">
        <v>3</v>
      </c>
      <c r="O9412">
        <v>1850</v>
      </c>
      <c r="P9412">
        <v>201</v>
      </c>
      <c r="Q9412" t="s">
        <v>44</v>
      </c>
      <c r="S9412" t="s">
        <v>21</v>
      </c>
    </row>
    <row r="9413" spans="1:19" x14ac:dyDescent="0.3">
      <c r="A9413">
        <v>94521</v>
      </c>
      <c r="B9413" s="1">
        <v>45860</v>
      </c>
      <c r="C9413" s="11">
        <v>0.93402777777777779</v>
      </c>
      <c r="D9413" s="12">
        <v>22</v>
      </c>
      <c r="E9413" s="12" t="str">
        <f>IF(Table2[[#This Row],[Request_Time]]&lt;TIME(12,0,0),"Morning",IF(Table2[[#This Row],[Request_Time]]&lt;TIME(17,0,0),"Afternoon","Evening"))</f>
        <v>Evening</v>
      </c>
      <c r="F9413" s="12"/>
      <c r="G9413" t="s">
        <v>23</v>
      </c>
      <c r="H9413" t="s">
        <v>94</v>
      </c>
      <c r="I9413" t="s">
        <v>40</v>
      </c>
      <c r="J9413">
        <v>213</v>
      </c>
      <c r="K9413" t="s">
        <v>19</v>
      </c>
      <c r="L9413" s="13">
        <v>15.33</v>
      </c>
      <c r="M9413" s="14">
        <v>20.96</v>
      </c>
      <c r="N9413">
        <v>5</v>
      </c>
      <c r="O9413">
        <v>1732</v>
      </c>
      <c r="P9413">
        <v>240</v>
      </c>
      <c r="Q9413" t="s">
        <v>20</v>
      </c>
      <c r="S9413" t="s">
        <v>21</v>
      </c>
    </row>
    <row r="9414" spans="1:19" x14ac:dyDescent="0.3">
      <c r="A9414">
        <v>94554</v>
      </c>
      <c r="B9414" s="1">
        <v>45802</v>
      </c>
      <c r="C9414" s="11">
        <v>9.7222222222222224E-2</v>
      </c>
      <c r="D9414" s="12">
        <v>2</v>
      </c>
      <c r="E9414" s="12" t="str">
        <f>IF(Table2[[#This Row],[Request_Time]]&lt;TIME(12,0,0),"Morning",IF(Table2[[#This Row],[Request_Time]]&lt;TIME(17,0,0),"Afternoon","Evening"))</f>
        <v>Morning</v>
      </c>
      <c r="F9414" s="12"/>
      <c r="G9414" t="s">
        <v>6273</v>
      </c>
      <c r="H9414" t="s">
        <v>83</v>
      </c>
      <c r="I9414" t="s">
        <v>18</v>
      </c>
      <c r="J9414">
        <v>228</v>
      </c>
      <c r="K9414" t="s">
        <v>19</v>
      </c>
      <c r="L9414" s="13">
        <v>9.4700000000000006</v>
      </c>
      <c r="M9414" s="14">
        <v>27.05</v>
      </c>
      <c r="N9414">
        <v>4</v>
      </c>
      <c r="O9414">
        <v>1726</v>
      </c>
      <c r="P9414">
        <v>259</v>
      </c>
      <c r="Q9414" t="s">
        <v>32</v>
      </c>
      <c r="S9414" t="s">
        <v>36</v>
      </c>
    </row>
    <row r="9415" spans="1:19" x14ac:dyDescent="0.3">
      <c r="A9415">
        <v>94579</v>
      </c>
      <c r="B9415" s="1">
        <v>45817</v>
      </c>
      <c r="C9415" s="11">
        <v>0.75902777777777775</v>
      </c>
      <c r="D9415" s="12">
        <v>18</v>
      </c>
      <c r="E9415" s="12" t="str">
        <f>IF(Table2[[#This Row],[Request_Time]]&lt;TIME(12,0,0),"Morning",IF(Table2[[#This Row],[Request_Time]]&lt;TIME(17,0,0),"Afternoon","Evening"))</f>
        <v>Evening</v>
      </c>
      <c r="F9415" s="12"/>
      <c r="G9415" t="s">
        <v>94</v>
      </c>
      <c r="H9415" t="s">
        <v>38</v>
      </c>
      <c r="I9415" t="s">
        <v>18</v>
      </c>
      <c r="J9415">
        <v>212</v>
      </c>
      <c r="K9415" t="s">
        <v>31</v>
      </c>
      <c r="L9415" s="13"/>
      <c r="M9415" s="14"/>
      <c r="O9415">
        <v>1232</v>
      </c>
      <c r="P9415">
        <v>233</v>
      </c>
      <c r="R9415" t="s">
        <v>55</v>
      </c>
    </row>
    <row r="9416" spans="1:19" x14ac:dyDescent="0.3">
      <c r="A9416">
        <v>94593</v>
      </c>
      <c r="B9416" s="1">
        <v>45808</v>
      </c>
      <c r="C9416" s="11">
        <v>0.49583333333333335</v>
      </c>
      <c r="D9416" s="12">
        <v>11</v>
      </c>
      <c r="E9416" s="12" t="str">
        <f>IF(Table2[[#This Row],[Request_Time]]&lt;TIME(12,0,0),"Morning",IF(Table2[[#This Row],[Request_Time]]&lt;TIME(17,0,0),"Afternoon","Evening"))</f>
        <v>Morning</v>
      </c>
      <c r="F9416" s="12"/>
      <c r="G9416" t="s">
        <v>52</v>
      </c>
      <c r="H9416" t="s">
        <v>91</v>
      </c>
      <c r="I9416" t="s">
        <v>27</v>
      </c>
      <c r="J9416">
        <v>257</v>
      </c>
      <c r="K9416" t="s">
        <v>19</v>
      </c>
      <c r="L9416" s="13">
        <v>18.329999999999998</v>
      </c>
      <c r="M9416" s="14">
        <v>3.47</v>
      </c>
      <c r="N9416">
        <v>1</v>
      </c>
      <c r="O9416">
        <v>1533</v>
      </c>
      <c r="P9416">
        <v>252</v>
      </c>
      <c r="Q9416" t="s">
        <v>44</v>
      </c>
      <c r="S9416" t="s">
        <v>21</v>
      </c>
    </row>
    <row r="9417" spans="1:19" x14ac:dyDescent="0.3">
      <c r="A9417">
        <v>94602</v>
      </c>
      <c r="B9417" s="1">
        <v>45885</v>
      </c>
      <c r="C9417" s="11">
        <v>0.92291666666666661</v>
      </c>
      <c r="D9417" s="12">
        <v>22</v>
      </c>
      <c r="E9417" s="12" t="str">
        <f>IF(Table2[[#This Row],[Request_Time]]&lt;TIME(12,0,0),"Morning",IF(Table2[[#This Row],[Request_Time]]&lt;TIME(17,0,0),"Afternoon","Evening"))</f>
        <v>Evening</v>
      </c>
      <c r="F9417" s="12"/>
      <c r="G9417" t="s">
        <v>83</v>
      </c>
      <c r="H9417" t="s">
        <v>94</v>
      </c>
      <c r="I9417" t="s">
        <v>40</v>
      </c>
      <c r="J9417">
        <v>255</v>
      </c>
      <c r="K9417" t="s">
        <v>31</v>
      </c>
      <c r="L9417" s="13"/>
      <c r="M9417" s="14"/>
      <c r="O9417">
        <v>1514</v>
      </c>
      <c r="P9417">
        <v>211</v>
      </c>
      <c r="R9417" t="s">
        <v>128</v>
      </c>
    </row>
    <row r="9418" spans="1:19" x14ac:dyDescent="0.3">
      <c r="A9418">
        <v>94615</v>
      </c>
      <c r="B9418" s="1">
        <v>45951</v>
      </c>
      <c r="C9418" s="11">
        <v>0.19236111111111112</v>
      </c>
      <c r="D9418" s="12">
        <v>4</v>
      </c>
      <c r="E9418" s="12" t="str">
        <f>IF(Table2[[#This Row],[Request_Time]]&lt;TIME(12,0,0),"Morning",IF(Table2[[#This Row],[Request_Time]]&lt;TIME(17,0,0),"Afternoon","Evening"))</f>
        <v>Morning</v>
      </c>
      <c r="F9418" s="12"/>
      <c r="G9418" t="s">
        <v>67</v>
      </c>
      <c r="H9418" t="s">
        <v>38</v>
      </c>
      <c r="I9418" t="s">
        <v>27</v>
      </c>
      <c r="J9418">
        <v>201</v>
      </c>
      <c r="K9418" t="s">
        <v>19</v>
      </c>
      <c r="L9418" s="13">
        <v>9.39</v>
      </c>
      <c r="M9418" s="14">
        <v>22.12</v>
      </c>
      <c r="N9418">
        <v>2</v>
      </c>
      <c r="O9418">
        <v>1770</v>
      </c>
      <c r="P9418">
        <v>248</v>
      </c>
      <c r="Q9418" t="s">
        <v>20</v>
      </c>
      <c r="S9418" t="s">
        <v>36</v>
      </c>
    </row>
    <row r="9419" spans="1:19" x14ac:dyDescent="0.3">
      <c r="A9419">
        <v>94615</v>
      </c>
      <c r="B9419" s="1">
        <v>45977</v>
      </c>
      <c r="C9419" s="11">
        <v>0.31388888888888888</v>
      </c>
      <c r="D9419" s="12">
        <v>7</v>
      </c>
      <c r="E9419" s="12" t="str">
        <f>IF(Table2[[#This Row],[Request_Time]]&lt;TIME(12,0,0),"Morning",IF(Table2[[#This Row],[Request_Time]]&lt;TIME(17,0,0),"Afternoon","Evening"))</f>
        <v>Morning</v>
      </c>
      <c r="F9419" s="12"/>
      <c r="G9419" t="s">
        <v>72</v>
      </c>
      <c r="H9419" t="s">
        <v>83</v>
      </c>
      <c r="I9419" t="s">
        <v>40</v>
      </c>
      <c r="J9419">
        <v>257</v>
      </c>
      <c r="K9419" t="s">
        <v>24</v>
      </c>
      <c r="L9419" s="13"/>
      <c r="M9419" s="14"/>
      <c r="O9419">
        <v>1432</v>
      </c>
      <c r="P9419">
        <v>225</v>
      </c>
    </row>
    <row r="9420" spans="1:19" x14ac:dyDescent="0.3">
      <c r="A9420">
        <v>94630</v>
      </c>
      <c r="B9420" s="1">
        <v>45943</v>
      </c>
      <c r="C9420" s="11">
        <v>0.93541666666666667</v>
      </c>
      <c r="D9420" s="12">
        <v>22</v>
      </c>
      <c r="E9420" s="12" t="str">
        <f>IF(Table2[[#This Row],[Request_Time]]&lt;TIME(12,0,0),"Morning",IF(Table2[[#This Row],[Request_Time]]&lt;TIME(17,0,0),"Afternoon","Evening"))</f>
        <v>Evening</v>
      </c>
      <c r="F9420" s="12"/>
      <c r="G9420" t="s">
        <v>91</v>
      </c>
      <c r="H9420" t="s">
        <v>91</v>
      </c>
      <c r="I9420" t="s">
        <v>40</v>
      </c>
      <c r="J9420">
        <v>229</v>
      </c>
      <c r="K9420" t="s">
        <v>24</v>
      </c>
      <c r="L9420" s="13"/>
      <c r="M9420" s="14"/>
      <c r="O9420">
        <v>1000</v>
      </c>
      <c r="P9420">
        <v>231</v>
      </c>
    </row>
    <row r="9421" spans="1:19" x14ac:dyDescent="0.3">
      <c r="A9421">
        <v>94631</v>
      </c>
      <c r="B9421" s="1">
        <v>45872</v>
      </c>
      <c r="C9421" s="11">
        <v>0.53194444444444444</v>
      </c>
      <c r="D9421" s="12">
        <v>12</v>
      </c>
      <c r="E9421" s="12" t="str">
        <f>IF(Table2[[#This Row],[Request_Time]]&lt;TIME(12,0,0),"Morning",IF(Table2[[#This Row],[Request_Time]]&lt;TIME(17,0,0),"Afternoon","Evening"))</f>
        <v>Afternoon</v>
      </c>
      <c r="F9421" s="12"/>
      <c r="G9421" t="s">
        <v>38</v>
      </c>
      <c r="H9421" t="s">
        <v>23</v>
      </c>
      <c r="I9421" t="s">
        <v>18</v>
      </c>
      <c r="J9421">
        <v>206</v>
      </c>
      <c r="K9421" t="s">
        <v>19</v>
      </c>
      <c r="L9421" s="13">
        <v>73.540000000000006</v>
      </c>
      <c r="M9421" s="14">
        <v>14.62</v>
      </c>
      <c r="N9421">
        <v>5</v>
      </c>
      <c r="O9421">
        <v>2028</v>
      </c>
      <c r="P9421">
        <v>210</v>
      </c>
      <c r="Q9421" t="s">
        <v>20</v>
      </c>
      <c r="S9421" t="s">
        <v>36</v>
      </c>
    </row>
    <row r="9422" spans="1:19" x14ac:dyDescent="0.3">
      <c r="A9422">
        <v>94650</v>
      </c>
      <c r="B9422" s="1">
        <v>45879</v>
      </c>
      <c r="C9422" s="11">
        <v>0.31805555555555554</v>
      </c>
      <c r="D9422" s="12">
        <v>7</v>
      </c>
      <c r="E9422" s="12" t="str">
        <f>IF(Table2[[#This Row],[Request_Time]]&lt;TIME(12,0,0),"Morning",IF(Table2[[#This Row],[Request_Time]]&lt;TIME(17,0,0),"Afternoon","Evening"))</f>
        <v>Morning</v>
      </c>
      <c r="F9422" s="12"/>
      <c r="G9422" t="s">
        <v>6273</v>
      </c>
      <c r="H9422" t="s">
        <v>58</v>
      </c>
      <c r="I9422" t="s">
        <v>40</v>
      </c>
      <c r="J9422">
        <v>260</v>
      </c>
      <c r="K9422" t="s">
        <v>19</v>
      </c>
      <c r="L9422" s="13">
        <v>47.48</v>
      </c>
      <c r="M9422" s="14">
        <v>5.96</v>
      </c>
      <c r="N9422">
        <v>3</v>
      </c>
      <c r="O9422">
        <v>1744</v>
      </c>
      <c r="P9422">
        <v>229</v>
      </c>
      <c r="Q9422" t="s">
        <v>20</v>
      </c>
      <c r="S9422" t="s">
        <v>21</v>
      </c>
    </row>
    <row r="9423" spans="1:19" x14ac:dyDescent="0.3">
      <c r="A9423">
        <v>94669</v>
      </c>
      <c r="B9423" s="1">
        <v>45990</v>
      </c>
      <c r="C9423" s="11">
        <v>4.4444444444444446E-2</v>
      </c>
      <c r="D9423" s="12">
        <v>1</v>
      </c>
      <c r="E9423" s="12" t="str">
        <f>IF(Table2[[#This Row],[Request_Time]]&lt;TIME(12,0,0),"Morning",IF(Table2[[#This Row],[Request_Time]]&lt;TIME(17,0,0),"Afternoon","Evening"))</f>
        <v>Morning</v>
      </c>
      <c r="F9423" s="12"/>
      <c r="G9423" t="s">
        <v>75</v>
      </c>
      <c r="H9423" t="s">
        <v>52</v>
      </c>
      <c r="I9423" t="s">
        <v>18</v>
      </c>
      <c r="J9423">
        <v>254</v>
      </c>
      <c r="K9423" t="s">
        <v>19</v>
      </c>
      <c r="L9423" s="13">
        <v>47.9</v>
      </c>
      <c r="M9423" s="14">
        <v>10.67</v>
      </c>
      <c r="N9423">
        <v>3</v>
      </c>
      <c r="O9423">
        <v>2002</v>
      </c>
      <c r="P9423">
        <v>249</v>
      </c>
      <c r="Q9423" t="s">
        <v>20</v>
      </c>
      <c r="S9423" t="s">
        <v>36</v>
      </c>
    </row>
    <row r="9424" spans="1:19" x14ac:dyDescent="0.3">
      <c r="A9424">
        <v>94673</v>
      </c>
      <c r="B9424" s="1">
        <v>45698</v>
      </c>
      <c r="C9424" s="11">
        <v>0.51944444444444449</v>
      </c>
      <c r="D9424" s="12">
        <v>12</v>
      </c>
      <c r="E9424" s="12" t="str">
        <f>IF(Table2[[#This Row],[Request_Time]]&lt;TIME(12,0,0),"Morning",IF(Table2[[#This Row],[Request_Time]]&lt;TIME(17,0,0),"Afternoon","Evening"))</f>
        <v>Afternoon</v>
      </c>
      <c r="F9424" s="12"/>
      <c r="G9424" t="s">
        <v>72</v>
      </c>
      <c r="H9424" t="s">
        <v>58</v>
      </c>
      <c r="I9424" t="s">
        <v>18</v>
      </c>
      <c r="J9424">
        <v>214</v>
      </c>
      <c r="K9424" t="s">
        <v>24</v>
      </c>
      <c r="L9424" s="13"/>
      <c r="M9424" s="14"/>
      <c r="O9424">
        <v>1469</v>
      </c>
      <c r="P9424">
        <v>211</v>
      </c>
    </row>
    <row r="9425" spans="1:19" x14ac:dyDescent="0.3">
      <c r="A9425">
        <v>94688</v>
      </c>
      <c r="B9425" s="1">
        <v>45951</v>
      </c>
      <c r="C9425" s="11">
        <v>0.88402777777777775</v>
      </c>
      <c r="D9425" s="12">
        <v>21</v>
      </c>
      <c r="E9425" s="12" t="str">
        <f>IF(Table2[[#This Row],[Request_Time]]&lt;TIME(12,0,0),"Morning",IF(Table2[[#This Row],[Request_Time]]&lt;TIME(17,0,0),"Afternoon","Evening"))</f>
        <v>Evening</v>
      </c>
      <c r="F9425" s="12"/>
      <c r="G9425" t="s">
        <v>38</v>
      </c>
      <c r="H9425" t="s">
        <v>75</v>
      </c>
      <c r="I9425" t="s">
        <v>18</v>
      </c>
      <c r="J9425">
        <v>230</v>
      </c>
      <c r="K9425" t="s">
        <v>19</v>
      </c>
      <c r="L9425" s="13">
        <v>81.349999999999994</v>
      </c>
      <c r="M9425" s="14">
        <v>21.62</v>
      </c>
      <c r="N9425">
        <v>2</v>
      </c>
      <c r="O9425">
        <v>1217</v>
      </c>
      <c r="P9425">
        <v>217</v>
      </c>
      <c r="Q9425" t="s">
        <v>32</v>
      </c>
      <c r="S9425" t="s">
        <v>36</v>
      </c>
    </row>
    <row r="9426" spans="1:19" x14ac:dyDescent="0.3">
      <c r="A9426">
        <v>94693</v>
      </c>
      <c r="B9426" s="1">
        <v>46021</v>
      </c>
      <c r="C9426" s="11">
        <v>0.79652777777777783</v>
      </c>
      <c r="D9426" s="12">
        <v>19</v>
      </c>
      <c r="E9426" s="12" t="str">
        <f>IF(Table2[[#This Row],[Request_Time]]&lt;TIME(12,0,0),"Morning",IF(Table2[[#This Row],[Request_Time]]&lt;TIME(17,0,0),"Afternoon","Evening"))</f>
        <v>Evening</v>
      </c>
      <c r="F9426" s="12"/>
      <c r="G9426" t="s">
        <v>30</v>
      </c>
      <c r="H9426" t="s">
        <v>81</v>
      </c>
      <c r="I9426" t="s">
        <v>27</v>
      </c>
      <c r="J9426">
        <v>218</v>
      </c>
      <c r="K9426" t="s">
        <v>19</v>
      </c>
      <c r="L9426" s="13">
        <v>10.98</v>
      </c>
      <c r="M9426" s="14">
        <v>5.19</v>
      </c>
      <c r="N9426">
        <v>5</v>
      </c>
      <c r="O9426">
        <v>1790</v>
      </c>
      <c r="P9426">
        <v>233</v>
      </c>
      <c r="Q9426" t="s">
        <v>50</v>
      </c>
      <c r="S9426" t="s">
        <v>36</v>
      </c>
    </row>
    <row r="9427" spans="1:19" x14ac:dyDescent="0.3">
      <c r="A9427">
        <v>94705</v>
      </c>
      <c r="B9427" s="1">
        <v>45681</v>
      </c>
      <c r="C9427" s="11">
        <v>0.10625</v>
      </c>
      <c r="D9427" s="12">
        <v>2</v>
      </c>
      <c r="E9427" s="12" t="str">
        <f>IF(Table2[[#This Row],[Request_Time]]&lt;TIME(12,0,0),"Morning",IF(Table2[[#This Row],[Request_Time]]&lt;TIME(17,0,0),"Afternoon","Evening"))</f>
        <v>Morning</v>
      </c>
      <c r="F9427" s="12"/>
      <c r="G9427" t="s">
        <v>38</v>
      </c>
      <c r="H9427" t="s">
        <v>23</v>
      </c>
      <c r="I9427" t="s">
        <v>27</v>
      </c>
      <c r="J9427">
        <v>227</v>
      </c>
      <c r="K9427" t="s">
        <v>19</v>
      </c>
      <c r="L9427" s="13">
        <v>27.69</v>
      </c>
      <c r="M9427" s="14">
        <v>24.9</v>
      </c>
      <c r="N9427">
        <v>2</v>
      </c>
      <c r="O9427">
        <v>2119</v>
      </c>
      <c r="P9427">
        <v>237</v>
      </c>
      <c r="Q9427" t="s">
        <v>32</v>
      </c>
      <c r="S9427" t="s">
        <v>21</v>
      </c>
    </row>
    <row r="9428" spans="1:19" x14ac:dyDescent="0.3">
      <c r="A9428">
        <v>94722</v>
      </c>
      <c r="B9428" s="1">
        <v>46013</v>
      </c>
      <c r="C9428" s="11">
        <v>0.27083333333333331</v>
      </c>
      <c r="D9428" s="12">
        <v>6</v>
      </c>
      <c r="E9428" s="12" t="str">
        <f>IF(Table2[[#This Row],[Request_Time]]&lt;TIME(12,0,0),"Morning",IF(Table2[[#This Row],[Request_Time]]&lt;TIME(17,0,0),"Afternoon","Evening"))</f>
        <v>Morning</v>
      </c>
      <c r="F9428" s="12"/>
      <c r="G9428" t="s">
        <v>52</v>
      </c>
      <c r="H9428" t="s">
        <v>91</v>
      </c>
      <c r="I9428" t="s">
        <v>40</v>
      </c>
      <c r="J9428">
        <v>211</v>
      </c>
      <c r="K9428" t="s">
        <v>19</v>
      </c>
      <c r="L9428" s="13">
        <v>17.54</v>
      </c>
      <c r="M9428" s="14">
        <v>14.45</v>
      </c>
      <c r="N9428">
        <v>3</v>
      </c>
      <c r="O9428">
        <v>1409</v>
      </c>
      <c r="P9428">
        <v>221</v>
      </c>
      <c r="Q9428" t="s">
        <v>53</v>
      </c>
      <c r="S9428" t="s">
        <v>36</v>
      </c>
    </row>
    <row r="9429" spans="1:19" x14ac:dyDescent="0.3">
      <c r="A9429">
        <v>94729</v>
      </c>
      <c r="B9429" s="1">
        <v>45722</v>
      </c>
      <c r="C9429" s="11">
        <v>0.63124999999999998</v>
      </c>
      <c r="D9429" s="12">
        <v>15</v>
      </c>
      <c r="E9429" s="12" t="str">
        <f>IF(Table2[[#This Row],[Request_Time]]&lt;TIME(12,0,0),"Morning",IF(Table2[[#This Row],[Request_Time]]&lt;TIME(17,0,0),"Afternoon","Evening"))</f>
        <v>Afternoon</v>
      </c>
      <c r="F9429" s="12"/>
      <c r="G9429" t="s">
        <v>26</v>
      </c>
      <c r="H9429" t="s">
        <v>6273</v>
      </c>
      <c r="I9429" t="s">
        <v>40</v>
      </c>
      <c r="J9429">
        <v>230</v>
      </c>
      <c r="K9429" t="s">
        <v>19</v>
      </c>
      <c r="L9429" s="13">
        <v>70.94</v>
      </c>
      <c r="M9429" s="14">
        <v>17.48</v>
      </c>
      <c r="N9429">
        <v>4</v>
      </c>
      <c r="O9429">
        <v>1260</v>
      </c>
      <c r="P9429">
        <v>204</v>
      </c>
      <c r="Q9429" t="s">
        <v>44</v>
      </c>
      <c r="S9429" t="s">
        <v>21</v>
      </c>
    </row>
    <row r="9430" spans="1:19" x14ac:dyDescent="0.3">
      <c r="A9430">
        <v>94729</v>
      </c>
      <c r="B9430" s="1">
        <v>45744</v>
      </c>
      <c r="C9430" s="11">
        <v>0.32083333333333336</v>
      </c>
      <c r="D9430" s="12">
        <v>7</v>
      </c>
      <c r="E9430" s="12" t="str">
        <f>IF(Table2[[#This Row],[Request_Time]]&lt;TIME(12,0,0),"Morning",IF(Table2[[#This Row],[Request_Time]]&lt;TIME(17,0,0),"Afternoon","Evening"))</f>
        <v>Morning</v>
      </c>
      <c r="F9430" s="12"/>
      <c r="G9430" t="s">
        <v>67</v>
      </c>
      <c r="H9430" t="s">
        <v>6273</v>
      </c>
      <c r="I9430" t="s">
        <v>18</v>
      </c>
      <c r="J9430">
        <v>222</v>
      </c>
      <c r="K9430" t="s">
        <v>31</v>
      </c>
      <c r="L9430" s="13"/>
      <c r="M9430" s="14"/>
      <c r="O9430">
        <v>1437</v>
      </c>
      <c r="P9430">
        <v>204</v>
      </c>
      <c r="R9430" t="s">
        <v>128</v>
      </c>
    </row>
    <row r="9431" spans="1:19" x14ac:dyDescent="0.3">
      <c r="A9431">
        <v>94729</v>
      </c>
      <c r="B9431" s="1">
        <v>45884</v>
      </c>
      <c r="C9431" s="11">
        <v>0.49652777777777773</v>
      </c>
      <c r="D9431" s="12">
        <v>11</v>
      </c>
      <c r="E9431" s="12" t="str">
        <f>IF(Table2[[#This Row],[Request_Time]]&lt;TIME(12,0,0),"Morning",IF(Table2[[#This Row],[Request_Time]]&lt;TIME(17,0,0),"Afternoon","Evening"))</f>
        <v>Morning</v>
      </c>
      <c r="F9431" s="12"/>
      <c r="G9431" t="s">
        <v>67</v>
      </c>
      <c r="H9431" t="s">
        <v>91</v>
      </c>
      <c r="I9431" t="s">
        <v>27</v>
      </c>
      <c r="J9431">
        <v>243</v>
      </c>
      <c r="K9431" t="s">
        <v>24</v>
      </c>
      <c r="L9431" s="13"/>
      <c r="M9431" s="14"/>
      <c r="O9431">
        <v>1044</v>
      </c>
      <c r="P9431">
        <v>201</v>
      </c>
    </row>
    <row r="9432" spans="1:19" x14ac:dyDescent="0.3">
      <c r="A9432">
        <v>94730</v>
      </c>
      <c r="B9432" s="1">
        <v>45803</v>
      </c>
      <c r="C9432" s="11">
        <v>0.24930555555555556</v>
      </c>
      <c r="D9432" s="12">
        <v>5</v>
      </c>
      <c r="E9432" s="12" t="str">
        <f>IF(Table2[[#This Row],[Request_Time]]&lt;TIME(12,0,0),"Morning",IF(Table2[[#This Row],[Request_Time]]&lt;TIME(17,0,0),"Afternoon","Evening"))</f>
        <v>Morning</v>
      </c>
      <c r="F9432" s="12"/>
      <c r="G9432" t="s">
        <v>67</v>
      </c>
      <c r="H9432" t="s">
        <v>6272</v>
      </c>
      <c r="I9432" t="s">
        <v>18</v>
      </c>
      <c r="J9432">
        <v>226</v>
      </c>
      <c r="K9432" t="s">
        <v>19</v>
      </c>
      <c r="L9432" s="13">
        <v>59.84</v>
      </c>
      <c r="M9432" s="14">
        <v>27.14</v>
      </c>
      <c r="N9432">
        <v>2</v>
      </c>
      <c r="O9432">
        <v>1622</v>
      </c>
      <c r="P9432">
        <v>227</v>
      </c>
      <c r="Q9432" t="s">
        <v>53</v>
      </c>
      <c r="S9432" t="s">
        <v>21</v>
      </c>
    </row>
    <row r="9433" spans="1:19" x14ac:dyDescent="0.3">
      <c r="A9433">
        <v>94745</v>
      </c>
      <c r="B9433" s="1">
        <v>45756</v>
      </c>
      <c r="C9433" s="11">
        <v>0.41875000000000001</v>
      </c>
      <c r="D9433" s="12">
        <v>10</v>
      </c>
      <c r="E9433" s="12" t="str">
        <f>IF(Table2[[#This Row],[Request_Time]]&lt;TIME(12,0,0),"Morning",IF(Table2[[#This Row],[Request_Time]]&lt;TIME(17,0,0),"Afternoon","Evening"))</f>
        <v>Morning</v>
      </c>
      <c r="F9433" s="12"/>
      <c r="G9433" t="s">
        <v>72</v>
      </c>
      <c r="H9433" t="s">
        <v>94</v>
      </c>
      <c r="I9433" t="s">
        <v>18</v>
      </c>
      <c r="J9433">
        <v>202</v>
      </c>
      <c r="K9433" t="s">
        <v>24</v>
      </c>
      <c r="L9433" s="13"/>
      <c r="M9433" s="14"/>
      <c r="O9433">
        <v>1355</v>
      </c>
      <c r="P9433">
        <v>230</v>
      </c>
    </row>
    <row r="9434" spans="1:19" x14ac:dyDescent="0.3">
      <c r="A9434">
        <v>94747</v>
      </c>
      <c r="B9434" s="1">
        <v>45913</v>
      </c>
      <c r="C9434" s="11">
        <v>0.11527777777777777</v>
      </c>
      <c r="D9434" s="12">
        <v>2</v>
      </c>
      <c r="E9434" s="12" t="str">
        <f>IF(Table2[[#This Row],[Request_Time]]&lt;TIME(12,0,0),"Morning",IF(Table2[[#This Row],[Request_Time]]&lt;TIME(17,0,0),"Afternoon","Evening"))</f>
        <v>Morning</v>
      </c>
      <c r="F9434" s="12"/>
      <c r="G9434" t="s">
        <v>30</v>
      </c>
      <c r="H9434" t="s">
        <v>30</v>
      </c>
      <c r="I9434" t="s">
        <v>18</v>
      </c>
      <c r="J9434">
        <v>225</v>
      </c>
      <c r="K9434" t="s">
        <v>19</v>
      </c>
      <c r="L9434" s="13">
        <v>14.24</v>
      </c>
      <c r="M9434" s="14">
        <v>4.8899999999999997</v>
      </c>
      <c r="N9434">
        <v>5</v>
      </c>
      <c r="O9434">
        <v>1235</v>
      </c>
      <c r="P9434">
        <v>233</v>
      </c>
      <c r="Q9434" t="s">
        <v>53</v>
      </c>
      <c r="S9434" t="s">
        <v>21</v>
      </c>
    </row>
    <row r="9435" spans="1:19" x14ac:dyDescent="0.3">
      <c r="A9435">
        <v>94758</v>
      </c>
      <c r="B9435" s="1">
        <v>45660</v>
      </c>
      <c r="C9435" s="11">
        <v>0.82361111111111107</v>
      </c>
      <c r="D9435" s="12">
        <v>19</v>
      </c>
      <c r="E9435" s="12" t="str">
        <f>IF(Table2[[#This Row],[Request_Time]]&lt;TIME(12,0,0),"Morning",IF(Table2[[#This Row],[Request_Time]]&lt;TIME(17,0,0),"Afternoon","Evening"))</f>
        <v>Evening</v>
      </c>
      <c r="F9435" s="12"/>
      <c r="G9435" t="s">
        <v>23</v>
      </c>
      <c r="H9435" t="s">
        <v>81</v>
      </c>
      <c r="I9435" t="s">
        <v>27</v>
      </c>
      <c r="J9435">
        <v>253</v>
      </c>
      <c r="K9435" t="s">
        <v>31</v>
      </c>
      <c r="L9435" s="13"/>
      <c r="M9435" s="14"/>
      <c r="O9435">
        <v>1999</v>
      </c>
      <c r="P9435">
        <v>242</v>
      </c>
      <c r="R9435" t="s">
        <v>32</v>
      </c>
    </row>
    <row r="9436" spans="1:19" x14ac:dyDescent="0.3">
      <c r="A9436">
        <v>94771</v>
      </c>
      <c r="B9436" s="1">
        <v>45905</v>
      </c>
      <c r="C9436" s="11">
        <v>0.32083333333333336</v>
      </c>
      <c r="D9436" s="12">
        <v>7</v>
      </c>
      <c r="E9436" s="12" t="str">
        <f>IF(Table2[[#This Row],[Request_Time]]&lt;TIME(12,0,0),"Morning",IF(Table2[[#This Row],[Request_Time]]&lt;TIME(17,0,0),"Afternoon","Evening"))</f>
        <v>Morning</v>
      </c>
      <c r="F9436" s="12"/>
      <c r="G9436" t="s">
        <v>38</v>
      </c>
      <c r="H9436" t="s">
        <v>58</v>
      </c>
      <c r="I9436" t="s">
        <v>27</v>
      </c>
      <c r="J9436">
        <v>243</v>
      </c>
      <c r="K9436" t="s">
        <v>19</v>
      </c>
      <c r="L9436" s="13">
        <v>30.01</v>
      </c>
      <c r="M9436" s="14">
        <v>6.09</v>
      </c>
      <c r="N9436">
        <v>4</v>
      </c>
      <c r="O9436">
        <v>1017</v>
      </c>
      <c r="P9436">
        <v>235</v>
      </c>
      <c r="Q9436" t="s">
        <v>44</v>
      </c>
      <c r="S9436" t="s">
        <v>36</v>
      </c>
    </row>
    <row r="9437" spans="1:19" x14ac:dyDescent="0.3">
      <c r="A9437">
        <v>94782</v>
      </c>
      <c r="B9437" s="1">
        <v>45771</v>
      </c>
      <c r="C9437" s="11">
        <v>0.26041666666666669</v>
      </c>
      <c r="D9437" s="12">
        <v>6</v>
      </c>
      <c r="E9437" s="12" t="str">
        <f>IF(Table2[[#This Row],[Request_Time]]&lt;TIME(12,0,0),"Morning",IF(Table2[[#This Row],[Request_Time]]&lt;TIME(17,0,0),"Afternoon","Evening"))</f>
        <v>Morning</v>
      </c>
      <c r="F9437" s="12"/>
      <c r="G9437" t="s">
        <v>38</v>
      </c>
      <c r="H9437" t="s">
        <v>23</v>
      </c>
      <c r="I9437" t="s">
        <v>27</v>
      </c>
      <c r="J9437">
        <v>258</v>
      </c>
      <c r="K9437" t="s">
        <v>19</v>
      </c>
      <c r="L9437" s="13">
        <v>60.89</v>
      </c>
      <c r="M9437" s="14">
        <v>27.92</v>
      </c>
      <c r="N9437">
        <v>4</v>
      </c>
      <c r="O9437">
        <v>1360</v>
      </c>
      <c r="P9437">
        <v>251</v>
      </c>
      <c r="Q9437" t="s">
        <v>53</v>
      </c>
      <c r="S9437" t="s">
        <v>36</v>
      </c>
    </row>
    <row r="9438" spans="1:19" x14ac:dyDescent="0.3">
      <c r="A9438">
        <v>94797</v>
      </c>
      <c r="B9438" s="1">
        <v>45759</v>
      </c>
      <c r="C9438" s="11">
        <v>0.24027777777777778</v>
      </c>
      <c r="D9438" s="12">
        <v>5</v>
      </c>
      <c r="E9438" s="12" t="str">
        <f>IF(Table2[[#This Row],[Request_Time]]&lt;TIME(12,0,0),"Morning",IF(Table2[[#This Row],[Request_Time]]&lt;TIME(17,0,0),"Afternoon","Evening"))</f>
        <v>Morning</v>
      </c>
      <c r="F9438" s="12"/>
      <c r="G9438" t="s">
        <v>94</v>
      </c>
      <c r="H9438" t="s">
        <v>58</v>
      </c>
      <c r="I9438" t="s">
        <v>27</v>
      </c>
      <c r="J9438">
        <v>255</v>
      </c>
      <c r="K9438" t="s">
        <v>19</v>
      </c>
      <c r="L9438" s="13">
        <v>41.68</v>
      </c>
      <c r="M9438" s="14">
        <v>21.4</v>
      </c>
      <c r="N9438">
        <v>2</v>
      </c>
      <c r="O9438">
        <v>1937</v>
      </c>
      <c r="P9438">
        <v>206</v>
      </c>
      <c r="Q9438" t="s">
        <v>32</v>
      </c>
      <c r="S9438" t="s">
        <v>21</v>
      </c>
    </row>
    <row r="9439" spans="1:19" x14ac:dyDescent="0.3">
      <c r="A9439">
        <v>94800</v>
      </c>
      <c r="B9439" s="1">
        <v>45932</v>
      </c>
      <c r="C9439" s="11">
        <v>0.43958333333333338</v>
      </c>
      <c r="D9439" s="12">
        <v>10</v>
      </c>
      <c r="E9439" s="12" t="str">
        <f>IF(Table2[[#This Row],[Request_Time]]&lt;TIME(12,0,0),"Morning",IF(Table2[[#This Row],[Request_Time]]&lt;TIME(17,0,0),"Afternoon","Evening"))</f>
        <v>Morning</v>
      </c>
      <c r="F9439" s="12"/>
      <c r="G9439" t="s">
        <v>94</v>
      </c>
      <c r="H9439" t="s">
        <v>81</v>
      </c>
      <c r="I9439" t="s">
        <v>40</v>
      </c>
      <c r="J9439">
        <v>258</v>
      </c>
      <c r="K9439" t="s">
        <v>31</v>
      </c>
      <c r="L9439" s="13"/>
      <c r="M9439" s="14"/>
      <c r="O9439">
        <v>2173</v>
      </c>
      <c r="P9439">
        <v>250</v>
      </c>
      <c r="R9439" t="s">
        <v>61</v>
      </c>
    </row>
    <row r="9440" spans="1:19" x14ac:dyDescent="0.3">
      <c r="A9440">
        <v>94803</v>
      </c>
      <c r="B9440" s="1">
        <v>45705</v>
      </c>
      <c r="C9440" s="11">
        <v>0.60347222222222219</v>
      </c>
      <c r="D9440" s="12">
        <v>14</v>
      </c>
      <c r="E9440" s="12" t="str">
        <f>IF(Table2[[#This Row],[Request_Time]]&lt;TIME(12,0,0),"Morning",IF(Table2[[#This Row],[Request_Time]]&lt;TIME(17,0,0),"Afternoon","Evening"))</f>
        <v>Afternoon</v>
      </c>
      <c r="F9440" s="12"/>
      <c r="G9440" t="s">
        <v>91</v>
      </c>
      <c r="H9440" t="s">
        <v>58</v>
      </c>
      <c r="I9440" t="s">
        <v>40</v>
      </c>
      <c r="J9440">
        <v>253</v>
      </c>
      <c r="K9440" t="s">
        <v>19</v>
      </c>
      <c r="L9440" s="13">
        <v>56.31</v>
      </c>
      <c r="M9440" s="14">
        <v>10.039999999999999</v>
      </c>
      <c r="N9440">
        <v>1</v>
      </c>
      <c r="O9440">
        <v>1465</v>
      </c>
      <c r="P9440">
        <v>246</v>
      </c>
      <c r="Q9440" t="s">
        <v>50</v>
      </c>
      <c r="S9440" t="s">
        <v>36</v>
      </c>
    </row>
    <row r="9441" spans="1:19" x14ac:dyDescent="0.3">
      <c r="A9441">
        <v>94805</v>
      </c>
      <c r="B9441" s="1">
        <v>45682</v>
      </c>
      <c r="C9441" s="11">
        <v>0.86388888888888893</v>
      </c>
      <c r="D9441" s="12">
        <v>20</v>
      </c>
      <c r="E9441" s="12" t="str">
        <f>IF(Table2[[#This Row],[Request_Time]]&lt;TIME(12,0,0),"Morning",IF(Table2[[#This Row],[Request_Time]]&lt;TIME(17,0,0),"Afternoon","Evening"))</f>
        <v>Evening</v>
      </c>
      <c r="F9441" s="12"/>
      <c r="G9441" t="s">
        <v>38</v>
      </c>
      <c r="H9441" t="s">
        <v>58</v>
      </c>
      <c r="I9441" t="s">
        <v>18</v>
      </c>
      <c r="J9441">
        <v>246</v>
      </c>
      <c r="K9441" t="s">
        <v>31</v>
      </c>
      <c r="L9441" s="13"/>
      <c r="M9441" s="14"/>
      <c r="O9441">
        <v>1257</v>
      </c>
      <c r="P9441">
        <v>220</v>
      </c>
      <c r="R9441" t="s">
        <v>32</v>
      </c>
    </row>
    <row r="9442" spans="1:19" x14ac:dyDescent="0.3">
      <c r="A9442">
        <v>94823</v>
      </c>
      <c r="B9442" s="1">
        <v>45965</v>
      </c>
      <c r="C9442" s="11">
        <v>0.14166666666666666</v>
      </c>
      <c r="D9442" s="12">
        <v>3</v>
      </c>
      <c r="E9442" s="12" t="str">
        <f>IF(Table2[[#This Row],[Request_Time]]&lt;TIME(12,0,0),"Morning",IF(Table2[[#This Row],[Request_Time]]&lt;TIME(17,0,0),"Afternoon","Evening"))</f>
        <v>Morning</v>
      </c>
      <c r="F9442" s="12"/>
      <c r="G9442" t="s">
        <v>6273</v>
      </c>
      <c r="H9442" t="s">
        <v>52</v>
      </c>
      <c r="I9442" t="s">
        <v>40</v>
      </c>
      <c r="J9442">
        <v>240</v>
      </c>
      <c r="K9442" t="s">
        <v>19</v>
      </c>
      <c r="L9442" s="13">
        <v>69.09</v>
      </c>
      <c r="M9442" s="14">
        <v>6.19</v>
      </c>
      <c r="N9442">
        <v>5</v>
      </c>
      <c r="O9442">
        <v>1940</v>
      </c>
      <c r="P9442">
        <v>253</v>
      </c>
      <c r="Q9442" t="s">
        <v>20</v>
      </c>
      <c r="S9442" t="s">
        <v>21</v>
      </c>
    </row>
    <row r="9443" spans="1:19" x14ac:dyDescent="0.3">
      <c r="A9443">
        <v>94827</v>
      </c>
      <c r="B9443" s="1">
        <v>45814</v>
      </c>
      <c r="C9443" s="11">
        <v>0.83124999999999993</v>
      </c>
      <c r="D9443" s="12">
        <v>19</v>
      </c>
      <c r="E9443" s="12" t="str">
        <f>IF(Table2[[#This Row],[Request_Time]]&lt;TIME(12,0,0),"Morning",IF(Table2[[#This Row],[Request_Time]]&lt;TIME(17,0,0),"Afternoon","Evening"))</f>
        <v>Evening</v>
      </c>
      <c r="F9443" s="12"/>
      <c r="G9443" t="s">
        <v>58</v>
      </c>
      <c r="H9443" t="s">
        <v>94</v>
      </c>
      <c r="I9443" t="s">
        <v>40</v>
      </c>
      <c r="J9443">
        <v>212</v>
      </c>
      <c r="K9443" t="s">
        <v>19</v>
      </c>
      <c r="L9443" s="13">
        <v>48.78</v>
      </c>
      <c r="M9443" s="14">
        <v>14.87</v>
      </c>
      <c r="N9443">
        <v>3</v>
      </c>
      <c r="O9443">
        <v>1932</v>
      </c>
      <c r="P9443">
        <v>210</v>
      </c>
      <c r="Q9443" t="s">
        <v>53</v>
      </c>
      <c r="S9443" t="s">
        <v>36</v>
      </c>
    </row>
    <row r="9444" spans="1:19" x14ac:dyDescent="0.3">
      <c r="A9444">
        <v>94845</v>
      </c>
      <c r="B9444" s="1">
        <v>45720</v>
      </c>
      <c r="C9444" s="11">
        <v>0.70277777777777783</v>
      </c>
      <c r="D9444" s="12">
        <v>16</v>
      </c>
      <c r="E9444" s="12" t="str">
        <f>IF(Table2[[#This Row],[Request_Time]]&lt;TIME(12,0,0),"Morning",IF(Table2[[#This Row],[Request_Time]]&lt;TIME(17,0,0),"Afternoon","Evening"))</f>
        <v>Afternoon</v>
      </c>
      <c r="F9444" s="12"/>
      <c r="G9444" t="s">
        <v>52</v>
      </c>
      <c r="H9444" t="s">
        <v>81</v>
      </c>
      <c r="I9444" t="s">
        <v>27</v>
      </c>
      <c r="J9444">
        <v>227</v>
      </c>
      <c r="K9444" t="s">
        <v>19</v>
      </c>
      <c r="L9444" s="13">
        <v>36.86</v>
      </c>
      <c r="M9444" s="14">
        <v>22.88</v>
      </c>
      <c r="N9444">
        <v>4</v>
      </c>
      <c r="O9444">
        <v>1694</v>
      </c>
      <c r="P9444">
        <v>254</v>
      </c>
      <c r="Q9444" t="s">
        <v>53</v>
      </c>
      <c r="S9444" t="s">
        <v>36</v>
      </c>
    </row>
    <row r="9445" spans="1:19" x14ac:dyDescent="0.3">
      <c r="A9445">
        <v>94885</v>
      </c>
      <c r="B9445" s="1">
        <v>45989</v>
      </c>
      <c r="C9445" s="11">
        <v>0.71111111111111114</v>
      </c>
      <c r="D9445" s="12">
        <v>17</v>
      </c>
      <c r="E9445" s="12" t="str">
        <f>IF(Table2[[#This Row],[Request_Time]]&lt;TIME(12,0,0),"Morning",IF(Table2[[#This Row],[Request_Time]]&lt;TIME(17,0,0),"Afternoon","Evening"))</f>
        <v>Evening</v>
      </c>
      <c r="F9445" s="12"/>
      <c r="G9445" t="s">
        <v>26</v>
      </c>
      <c r="H9445" t="s">
        <v>67</v>
      </c>
      <c r="I9445" t="s">
        <v>27</v>
      </c>
      <c r="J9445">
        <v>233</v>
      </c>
      <c r="K9445" t="s">
        <v>19</v>
      </c>
      <c r="L9445" s="13">
        <v>22.9</v>
      </c>
      <c r="M9445" s="14">
        <v>25.41</v>
      </c>
      <c r="N9445">
        <v>4</v>
      </c>
      <c r="O9445">
        <v>1154</v>
      </c>
      <c r="P9445">
        <v>221</v>
      </c>
      <c r="Q9445" t="s">
        <v>28</v>
      </c>
      <c r="S9445" t="s">
        <v>21</v>
      </c>
    </row>
    <row r="9446" spans="1:19" x14ac:dyDescent="0.3">
      <c r="A9446">
        <v>94889</v>
      </c>
      <c r="B9446" s="1">
        <v>45735</v>
      </c>
      <c r="C9446" s="11">
        <v>4.7916666666666663E-2</v>
      </c>
      <c r="D9446" s="12">
        <v>1</v>
      </c>
      <c r="E9446" s="12" t="str">
        <f>IF(Table2[[#This Row],[Request_Time]]&lt;TIME(12,0,0),"Morning",IF(Table2[[#This Row],[Request_Time]]&lt;TIME(17,0,0),"Afternoon","Evening"))</f>
        <v>Morning</v>
      </c>
      <c r="F9446" s="12"/>
      <c r="G9446" t="s">
        <v>94</v>
      </c>
      <c r="H9446" t="s">
        <v>6273</v>
      </c>
      <c r="I9446" t="s">
        <v>40</v>
      </c>
      <c r="J9446">
        <v>216</v>
      </c>
      <c r="K9446" t="s">
        <v>31</v>
      </c>
      <c r="L9446" s="13"/>
      <c r="M9446" s="14"/>
      <c r="O9446">
        <v>1312</v>
      </c>
      <c r="P9446">
        <v>254</v>
      </c>
      <c r="R9446" t="s">
        <v>108</v>
      </c>
    </row>
    <row r="9447" spans="1:19" x14ac:dyDescent="0.3">
      <c r="A9447">
        <v>94900</v>
      </c>
      <c r="B9447" s="1">
        <v>45848</v>
      </c>
      <c r="C9447" s="11">
        <v>0.1875</v>
      </c>
      <c r="D9447" s="12">
        <v>4</v>
      </c>
      <c r="E9447" s="12" t="str">
        <f>IF(Table2[[#This Row],[Request_Time]]&lt;TIME(12,0,0),"Morning",IF(Table2[[#This Row],[Request_Time]]&lt;TIME(17,0,0),"Afternoon","Evening"))</f>
        <v>Morning</v>
      </c>
      <c r="F9447" s="12"/>
      <c r="G9447" t="s">
        <v>94</v>
      </c>
      <c r="H9447" t="s">
        <v>81</v>
      </c>
      <c r="I9447" t="s">
        <v>18</v>
      </c>
      <c r="J9447">
        <v>245</v>
      </c>
      <c r="K9447" t="s">
        <v>24</v>
      </c>
      <c r="L9447" s="13"/>
      <c r="M9447" s="14"/>
      <c r="O9447">
        <v>1338</v>
      </c>
      <c r="P9447">
        <v>251</v>
      </c>
    </row>
    <row r="9448" spans="1:19" x14ac:dyDescent="0.3">
      <c r="A9448">
        <v>94907</v>
      </c>
      <c r="B9448" s="1">
        <v>46014</v>
      </c>
      <c r="C9448" s="11">
        <v>0.17430555555555557</v>
      </c>
      <c r="D9448" s="12">
        <v>4</v>
      </c>
      <c r="E9448" s="12" t="str">
        <f>IF(Table2[[#This Row],[Request_Time]]&lt;TIME(12,0,0),"Morning",IF(Table2[[#This Row],[Request_Time]]&lt;TIME(17,0,0),"Afternoon","Evening"))</f>
        <v>Morning</v>
      </c>
      <c r="F9448" s="12"/>
      <c r="G9448" t="s">
        <v>91</v>
      </c>
      <c r="H9448" t="s">
        <v>26</v>
      </c>
      <c r="I9448" t="s">
        <v>27</v>
      </c>
      <c r="J9448">
        <v>242</v>
      </c>
      <c r="K9448" t="s">
        <v>31</v>
      </c>
      <c r="L9448" s="13"/>
      <c r="M9448" s="14"/>
      <c r="O9448">
        <v>1141</v>
      </c>
      <c r="P9448">
        <v>222</v>
      </c>
      <c r="R9448" t="s">
        <v>47</v>
      </c>
    </row>
    <row r="9449" spans="1:19" x14ac:dyDescent="0.3">
      <c r="A9449">
        <v>94915</v>
      </c>
      <c r="B9449" s="1">
        <v>45833</v>
      </c>
      <c r="C9449" s="11">
        <v>0.63680555555555551</v>
      </c>
      <c r="D9449" s="12">
        <v>15</v>
      </c>
      <c r="E9449" s="12" t="str">
        <f>IF(Table2[[#This Row],[Request_Time]]&lt;TIME(12,0,0),"Morning",IF(Table2[[#This Row],[Request_Time]]&lt;TIME(17,0,0),"Afternoon","Evening"))</f>
        <v>Afternoon</v>
      </c>
      <c r="F9449" s="12"/>
      <c r="G9449" t="s">
        <v>38</v>
      </c>
      <c r="H9449" t="s">
        <v>38</v>
      </c>
      <c r="I9449" t="s">
        <v>40</v>
      </c>
      <c r="J9449">
        <v>222</v>
      </c>
      <c r="K9449" t="s">
        <v>19</v>
      </c>
      <c r="L9449" s="13">
        <v>65.02</v>
      </c>
      <c r="M9449" s="14">
        <v>11.01</v>
      </c>
      <c r="N9449">
        <v>3</v>
      </c>
      <c r="O9449">
        <v>1068</v>
      </c>
      <c r="P9449">
        <v>208</v>
      </c>
      <c r="Q9449" t="s">
        <v>32</v>
      </c>
      <c r="S9449" t="s">
        <v>21</v>
      </c>
    </row>
    <row r="9450" spans="1:19" x14ac:dyDescent="0.3">
      <c r="A9450">
        <v>94920</v>
      </c>
      <c r="B9450" s="1">
        <v>45667</v>
      </c>
      <c r="C9450" s="11">
        <v>1.3888888888888888E-2</v>
      </c>
      <c r="D9450" s="12">
        <v>0</v>
      </c>
      <c r="E9450" s="12" t="str">
        <f>IF(Table2[[#This Row],[Request_Time]]&lt;TIME(12,0,0),"Morning",IF(Table2[[#This Row],[Request_Time]]&lt;TIME(17,0,0),"Afternoon","Evening"))</f>
        <v>Morning</v>
      </c>
      <c r="F9450" s="12"/>
      <c r="G9450" t="s">
        <v>72</v>
      </c>
      <c r="H9450" t="s">
        <v>91</v>
      </c>
      <c r="I9450" t="s">
        <v>40</v>
      </c>
      <c r="J9450">
        <v>208</v>
      </c>
      <c r="K9450" t="s">
        <v>19</v>
      </c>
      <c r="L9450" s="13">
        <v>22.44</v>
      </c>
      <c r="M9450" s="14">
        <v>8.57</v>
      </c>
      <c r="N9450">
        <v>4</v>
      </c>
      <c r="O9450">
        <v>1246</v>
      </c>
      <c r="P9450">
        <v>208</v>
      </c>
      <c r="Q9450" t="s">
        <v>28</v>
      </c>
      <c r="S9450" t="s">
        <v>36</v>
      </c>
    </row>
    <row r="9451" spans="1:19" x14ac:dyDescent="0.3">
      <c r="A9451">
        <v>94942</v>
      </c>
      <c r="B9451" s="1">
        <v>45956</v>
      </c>
      <c r="C9451" s="11">
        <v>0.52569444444444446</v>
      </c>
      <c r="D9451" s="12">
        <v>12</v>
      </c>
      <c r="E9451" s="12" t="str">
        <f>IF(Table2[[#This Row],[Request_Time]]&lt;TIME(12,0,0),"Morning",IF(Table2[[#This Row],[Request_Time]]&lt;TIME(17,0,0),"Afternoon","Evening"))</f>
        <v>Afternoon</v>
      </c>
      <c r="F9451" s="12"/>
      <c r="G9451" t="s">
        <v>26</v>
      </c>
      <c r="H9451" t="s">
        <v>67</v>
      </c>
      <c r="I9451" t="s">
        <v>18</v>
      </c>
      <c r="J9451">
        <v>253</v>
      </c>
      <c r="K9451" t="s">
        <v>19</v>
      </c>
      <c r="L9451" s="13">
        <v>55.87</v>
      </c>
      <c r="M9451" s="14">
        <v>27.47</v>
      </c>
      <c r="N9451">
        <v>4</v>
      </c>
      <c r="O9451">
        <v>1898</v>
      </c>
      <c r="P9451">
        <v>245</v>
      </c>
      <c r="Q9451" t="s">
        <v>50</v>
      </c>
      <c r="S9451" t="s">
        <v>36</v>
      </c>
    </row>
    <row r="9452" spans="1:19" x14ac:dyDescent="0.3">
      <c r="A9452">
        <v>94959</v>
      </c>
      <c r="B9452" s="1">
        <v>45696</v>
      </c>
      <c r="C9452" s="11">
        <v>0.74930555555555556</v>
      </c>
      <c r="D9452" s="12">
        <v>17</v>
      </c>
      <c r="E9452" s="12" t="str">
        <f>IF(Table2[[#This Row],[Request_Time]]&lt;TIME(12,0,0),"Morning",IF(Table2[[#This Row],[Request_Time]]&lt;TIME(17,0,0),"Afternoon","Evening"))</f>
        <v>Evening</v>
      </c>
      <c r="F9452" s="12"/>
      <c r="G9452" t="s">
        <v>6273</v>
      </c>
      <c r="H9452" t="s">
        <v>6273</v>
      </c>
      <c r="I9452" t="s">
        <v>18</v>
      </c>
      <c r="J9452">
        <v>208</v>
      </c>
      <c r="K9452" t="s">
        <v>19</v>
      </c>
      <c r="L9452" s="13">
        <v>14.37</v>
      </c>
      <c r="M9452" s="14">
        <v>25.52</v>
      </c>
      <c r="N9452">
        <v>1</v>
      </c>
      <c r="O9452">
        <v>1281</v>
      </c>
      <c r="P9452">
        <v>207</v>
      </c>
      <c r="Q9452" t="s">
        <v>44</v>
      </c>
      <c r="S9452" t="s">
        <v>36</v>
      </c>
    </row>
    <row r="9453" spans="1:19" x14ac:dyDescent="0.3">
      <c r="A9453">
        <v>94966</v>
      </c>
      <c r="B9453" s="1">
        <v>45707</v>
      </c>
      <c r="C9453" s="11">
        <v>0.94513888888888886</v>
      </c>
      <c r="D9453" s="12">
        <v>22</v>
      </c>
      <c r="E9453" s="12" t="str">
        <f>IF(Table2[[#This Row],[Request_Time]]&lt;TIME(12,0,0),"Morning",IF(Table2[[#This Row],[Request_Time]]&lt;TIME(17,0,0),"Afternoon","Evening"))</f>
        <v>Evening</v>
      </c>
      <c r="F9453" s="12"/>
      <c r="G9453" t="s">
        <v>38</v>
      </c>
      <c r="H9453" t="s">
        <v>23</v>
      </c>
      <c r="I9453" t="s">
        <v>18</v>
      </c>
      <c r="J9453">
        <v>221</v>
      </c>
      <c r="K9453" t="s">
        <v>19</v>
      </c>
      <c r="L9453" s="13">
        <v>76.52</v>
      </c>
      <c r="M9453" s="14">
        <v>6.45</v>
      </c>
      <c r="N9453">
        <v>5</v>
      </c>
      <c r="O9453">
        <v>2168</v>
      </c>
      <c r="P9453">
        <v>223</v>
      </c>
      <c r="Q9453" t="s">
        <v>32</v>
      </c>
      <c r="S9453" t="s">
        <v>21</v>
      </c>
    </row>
    <row r="9454" spans="1:19" x14ac:dyDescent="0.3">
      <c r="A9454">
        <v>94966</v>
      </c>
      <c r="B9454" s="1">
        <v>45944</v>
      </c>
      <c r="C9454" s="11">
        <v>0.82986111111111116</v>
      </c>
      <c r="D9454" s="12">
        <v>19</v>
      </c>
      <c r="E9454" s="12" t="str">
        <f>IF(Table2[[#This Row],[Request_Time]]&lt;TIME(12,0,0),"Morning",IF(Table2[[#This Row],[Request_Time]]&lt;TIME(17,0,0),"Afternoon","Evening"))</f>
        <v>Evening</v>
      </c>
      <c r="F9454" s="12"/>
      <c r="G9454" t="s">
        <v>38</v>
      </c>
      <c r="H9454" t="s">
        <v>6273</v>
      </c>
      <c r="I9454" t="s">
        <v>18</v>
      </c>
      <c r="J9454">
        <v>206</v>
      </c>
      <c r="K9454" t="s">
        <v>19</v>
      </c>
      <c r="L9454" s="13">
        <v>40.49</v>
      </c>
      <c r="M9454" s="14">
        <v>10.48</v>
      </c>
      <c r="N9454">
        <v>2</v>
      </c>
      <c r="O9454">
        <v>1878</v>
      </c>
      <c r="P9454">
        <v>222</v>
      </c>
      <c r="Q9454" t="s">
        <v>53</v>
      </c>
      <c r="S9454" t="s">
        <v>21</v>
      </c>
    </row>
    <row r="9455" spans="1:19" x14ac:dyDescent="0.3">
      <c r="A9455">
        <v>94972</v>
      </c>
      <c r="B9455" s="1">
        <v>45845</v>
      </c>
      <c r="C9455" s="11">
        <v>0.35069444444444442</v>
      </c>
      <c r="D9455" s="12">
        <v>8</v>
      </c>
      <c r="E9455" s="12" t="str">
        <f>IF(Table2[[#This Row],[Request_Time]]&lt;TIME(12,0,0),"Morning",IF(Table2[[#This Row],[Request_Time]]&lt;TIME(17,0,0),"Afternoon","Evening"))</f>
        <v>Morning</v>
      </c>
      <c r="F9455" s="12"/>
      <c r="G9455" t="s">
        <v>52</v>
      </c>
      <c r="H9455" t="s">
        <v>30</v>
      </c>
      <c r="I9455" t="s">
        <v>18</v>
      </c>
      <c r="J9455">
        <v>238</v>
      </c>
      <c r="K9455" t="s">
        <v>24</v>
      </c>
      <c r="L9455" s="13"/>
      <c r="M9455" s="14"/>
      <c r="O9455">
        <v>1481</v>
      </c>
      <c r="P9455">
        <v>205</v>
      </c>
    </row>
    <row r="9456" spans="1:19" x14ac:dyDescent="0.3">
      <c r="A9456">
        <v>94975</v>
      </c>
      <c r="B9456" s="1">
        <v>46015</v>
      </c>
      <c r="C9456" s="11">
        <v>0.94097222222222221</v>
      </c>
      <c r="D9456" s="12">
        <v>22</v>
      </c>
      <c r="E9456" s="12" t="str">
        <f>IF(Table2[[#This Row],[Request_Time]]&lt;TIME(12,0,0),"Morning",IF(Table2[[#This Row],[Request_Time]]&lt;TIME(17,0,0),"Afternoon","Evening"))</f>
        <v>Evening</v>
      </c>
      <c r="F9456" s="12"/>
      <c r="G9456" t="s">
        <v>58</v>
      </c>
      <c r="H9456" t="s">
        <v>30</v>
      </c>
      <c r="I9456" t="s">
        <v>18</v>
      </c>
      <c r="J9456">
        <v>247</v>
      </c>
      <c r="K9456" t="s">
        <v>31</v>
      </c>
      <c r="L9456" s="13"/>
      <c r="M9456" s="14"/>
      <c r="O9456">
        <v>1353</v>
      </c>
      <c r="P9456">
        <v>254</v>
      </c>
      <c r="R9456" t="s">
        <v>41</v>
      </c>
    </row>
    <row r="9457" spans="1:19" x14ac:dyDescent="0.3">
      <c r="A9457">
        <v>94982</v>
      </c>
      <c r="B9457" s="1">
        <v>46010</v>
      </c>
      <c r="C9457" s="11">
        <v>0.57430555555555551</v>
      </c>
      <c r="D9457" s="12">
        <v>13</v>
      </c>
      <c r="E9457" s="12" t="str">
        <f>IF(Table2[[#This Row],[Request_Time]]&lt;TIME(12,0,0),"Morning",IF(Table2[[#This Row],[Request_Time]]&lt;TIME(17,0,0),"Afternoon","Evening"))</f>
        <v>Afternoon</v>
      </c>
      <c r="F9457" s="12"/>
      <c r="G9457" t="s">
        <v>58</v>
      </c>
      <c r="H9457" t="s">
        <v>94</v>
      </c>
      <c r="I9457" t="s">
        <v>27</v>
      </c>
      <c r="J9457">
        <v>211</v>
      </c>
      <c r="K9457" t="s">
        <v>19</v>
      </c>
      <c r="L9457" s="13">
        <v>41.81</v>
      </c>
      <c r="M9457" s="14">
        <v>26.71</v>
      </c>
      <c r="N9457">
        <v>3</v>
      </c>
      <c r="O9457">
        <v>1481</v>
      </c>
      <c r="P9457">
        <v>253</v>
      </c>
      <c r="Q9457" t="s">
        <v>53</v>
      </c>
      <c r="S9457" t="s">
        <v>36</v>
      </c>
    </row>
    <row r="9458" spans="1:19" x14ac:dyDescent="0.3">
      <c r="A9458">
        <v>94984</v>
      </c>
      <c r="B9458" s="1">
        <v>45678</v>
      </c>
      <c r="C9458" s="11">
        <v>0.89583333333333337</v>
      </c>
      <c r="D9458" s="12">
        <v>21</v>
      </c>
      <c r="E9458" s="12" t="str">
        <f>IF(Table2[[#This Row],[Request_Time]]&lt;TIME(12,0,0),"Morning",IF(Table2[[#This Row],[Request_Time]]&lt;TIME(17,0,0),"Afternoon","Evening"))</f>
        <v>Evening</v>
      </c>
      <c r="F9458" s="12"/>
      <c r="G9458" t="s">
        <v>67</v>
      </c>
      <c r="H9458" t="s">
        <v>83</v>
      </c>
      <c r="I9458" t="s">
        <v>40</v>
      </c>
      <c r="J9458">
        <v>236</v>
      </c>
      <c r="K9458" t="s">
        <v>19</v>
      </c>
      <c r="L9458" s="13">
        <v>7.28</v>
      </c>
      <c r="M9458" s="14">
        <v>5.28</v>
      </c>
      <c r="N9458">
        <v>5</v>
      </c>
      <c r="O9458">
        <v>1820</v>
      </c>
      <c r="P9458">
        <v>247</v>
      </c>
      <c r="Q9458" t="s">
        <v>32</v>
      </c>
      <c r="S9458" t="s">
        <v>36</v>
      </c>
    </row>
    <row r="9459" spans="1:19" x14ac:dyDescent="0.3">
      <c r="A9459">
        <v>94987</v>
      </c>
      <c r="B9459" s="1">
        <v>45659</v>
      </c>
      <c r="C9459" s="11">
        <v>0.74375000000000002</v>
      </c>
      <c r="D9459" s="12">
        <v>17</v>
      </c>
      <c r="E9459" s="12" t="str">
        <f>IF(Table2[[#This Row],[Request_Time]]&lt;TIME(12,0,0),"Morning",IF(Table2[[#This Row],[Request_Time]]&lt;TIME(17,0,0),"Afternoon","Evening"))</f>
        <v>Evening</v>
      </c>
      <c r="F9459" s="12"/>
      <c r="G9459" t="s">
        <v>67</v>
      </c>
      <c r="H9459" t="s">
        <v>75</v>
      </c>
      <c r="I9459" t="s">
        <v>18</v>
      </c>
      <c r="J9459">
        <v>204</v>
      </c>
      <c r="K9459" t="s">
        <v>31</v>
      </c>
      <c r="L9459" s="13"/>
      <c r="M9459" s="14"/>
      <c r="O9459">
        <v>2104</v>
      </c>
      <c r="P9459">
        <v>227</v>
      </c>
      <c r="R9459" t="s">
        <v>41</v>
      </c>
    </row>
    <row r="9460" spans="1:19" x14ac:dyDescent="0.3">
      <c r="A9460">
        <v>95002</v>
      </c>
      <c r="B9460" s="1">
        <v>45880</v>
      </c>
      <c r="C9460" s="11">
        <v>0.85972222222222217</v>
      </c>
      <c r="D9460" s="12">
        <v>20</v>
      </c>
      <c r="E9460" s="12" t="str">
        <f>IF(Table2[[#This Row],[Request_Time]]&lt;TIME(12,0,0),"Morning",IF(Table2[[#This Row],[Request_Time]]&lt;TIME(17,0,0),"Afternoon","Evening"))</f>
        <v>Evening</v>
      </c>
      <c r="F9460" s="12"/>
      <c r="G9460" t="s">
        <v>6273</v>
      </c>
      <c r="H9460" t="s">
        <v>6272</v>
      </c>
      <c r="I9460" t="s">
        <v>27</v>
      </c>
      <c r="J9460">
        <v>218</v>
      </c>
      <c r="K9460" t="s">
        <v>19</v>
      </c>
      <c r="L9460" s="13">
        <v>62.78</v>
      </c>
      <c r="M9460" s="14">
        <v>23.88</v>
      </c>
      <c r="N9460">
        <v>2</v>
      </c>
      <c r="O9460">
        <v>1828</v>
      </c>
      <c r="P9460">
        <v>225</v>
      </c>
      <c r="Q9460" t="s">
        <v>32</v>
      </c>
      <c r="S9460" t="s">
        <v>36</v>
      </c>
    </row>
    <row r="9461" spans="1:19" x14ac:dyDescent="0.3">
      <c r="A9461">
        <v>95008</v>
      </c>
      <c r="B9461" s="1">
        <v>46006</v>
      </c>
      <c r="C9461" s="11">
        <v>1.0416666666666666E-2</v>
      </c>
      <c r="D9461" s="12">
        <v>0</v>
      </c>
      <c r="E9461" s="12" t="str">
        <f>IF(Table2[[#This Row],[Request_Time]]&lt;TIME(12,0,0),"Morning",IF(Table2[[#This Row],[Request_Time]]&lt;TIME(17,0,0),"Afternoon","Evening"))</f>
        <v>Morning</v>
      </c>
      <c r="F9461" s="12"/>
      <c r="G9461" t="s">
        <v>83</v>
      </c>
      <c r="H9461" t="s">
        <v>23</v>
      </c>
      <c r="I9461" t="s">
        <v>27</v>
      </c>
      <c r="J9461">
        <v>214</v>
      </c>
      <c r="K9461" t="s">
        <v>31</v>
      </c>
      <c r="L9461" s="13"/>
      <c r="M9461" s="14"/>
      <c r="O9461">
        <v>1098</v>
      </c>
      <c r="P9461">
        <v>223</v>
      </c>
      <c r="R9461" t="s">
        <v>128</v>
      </c>
    </row>
    <row r="9462" spans="1:19" x14ac:dyDescent="0.3">
      <c r="A9462">
        <v>95013</v>
      </c>
      <c r="B9462" s="1">
        <v>45886</v>
      </c>
      <c r="C9462" s="11">
        <v>0.18124999999999999</v>
      </c>
      <c r="D9462" s="12">
        <v>4</v>
      </c>
      <c r="E9462" s="12" t="str">
        <f>IF(Table2[[#This Row],[Request_Time]]&lt;TIME(12,0,0),"Morning",IF(Table2[[#This Row],[Request_Time]]&lt;TIME(17,0,0),"Afternoon","Evening"))</f>
        <v>Morning</v>
      </c>
      <c r="F9462" s="12"/>
      <c r="G9462" t="s">
        <v>23</v>
      </c>
      <c r="H9462" t="s">
        <v>67</v>
      </c>
      <c r="I9462" t="s">
        <v>27</v>
      </c>
      <c r="J9462">
        <v>253</v>
      </c>
      <c r="K9462" t="s">
        <v>31</v>
      </c>
      <c r="L9462" s="13"/>
      <c r="M9462" s="14"/>
      <c r="O9462">
        <v>1887</v>
      </c>
      <c r="P9462">
        <v>226</v>
      </c>
      <c r="R9462" t="s">
        <v>55</v>
      </c>
    </row>
    <row r="9463" spans="1:19" x14ac:dyDescent="0.3">
      <c r="A9463">
        <v>95022</v>
      </c>
      <c r="B9463" s="1">
        <v>45706</v>
      </c>
      <c r="C9463" s="11">
        <v>1.0416666666666666E-2</v>
      </c>
      <c r="D9463" s="12">
        <v>0</v>
      </c>
      <c r="E9463" s="12" t="str">
        <f>IF(Table2[[#This Row],[Request_Time]]&lt;TIME(12,0,0),"Morning",IF(Table2[[#This Row],[Request_Time]]&lt;TIME(17,0,0),"Afternoon","Evening"))</f>
        <v>Morning</v>
      </c>
      <c r="F9463" s="12"/>
      <c r="G9463" t="s">
        <v>83</v>
      </c>
      <c r="H9463" t="s">
        <v>58</v>
      </c>
      <c r="I9463" t="s">
        <v>27</v>
      </c>
      <c r="J9463">
        <v>238</v>
      </c>
      <c r="K9463" t="s">
        <v>19</v>
      </c>
      <c r="L9463" s="13">
        <v>29.45</v>
      </c>
      <c r="M9463" s="14">
        <v>7.8</v>
      </c>
      <c r="N9463">
        <v>4</v>
      </c>
      <c r="O9463">
        <v>2006</v>
      </c>
      <c r="P9463">
        <v>250</v>
      </c>
      <c r="Q9463" t="s">
        <v>53</v>
      </c>
      <c r="S9463" t="s">
        <v>21</v>
      </c>
    </row>
    <row r="9464" spans="1:19" x14ac:dyDescent="0.3">
      <c r="A9464">
        <v>95029</v>
      </c>
      <c r="B9464" s="1">
        <v>45712</v>
      </c>
      <c r="C9464" s="11">
        <v>0.77083333333333337</v>
      </c>
      <c r="D9464" s="12">
        <v>18</v>
      </c>
      <c r="E9464" s="12" t="str">
        <f>IF(Table2[[#This Row],[Request_Time]]&lt;TIME(12,0,0),"Morning",IF(Table2[[#This Row],[Request_Time]]&lt;TIME(17,0,0),"Afternoon","Evening"))</f>
        <v>Evening</v>
      </c>
      <c r="F9464" s="12"/>
      <c r="G9464" t="s">
        <v>94</v>
      </c>
      <c r="H9464" t="s">
        <v>38</v>
      </c>
      <c r="I9464" t="s">
        <v>27</v>
      </c>
      <c r="J9464">
        <v>226</v>
      </c>
      <c r="K9464" t="s">
        <v>19</v>
      </c>
      <c r="L9464" s="13">
        <v>65.97</v>
      </c>
      <c r="M9464" s="14">
        <v>2.17</v>
      </c>
      <c r="N9464">
        <v>1</v>
      </c>
      <c r="O9464">
        <v>2056</v>
      </c>
      <c r="P9464">
        <v>236</v>
      </c>
      <c r="Q9464" t="s">
        <v>50</v>
      </c>
      <c r="S9464" t="s">
        <v>21</v>
      </c>
    </row>
    <row r="9465" spans="1:19" x14ac:dyDescent="0.3">
      <c r="A9465">
        <v>95029</v>
      </c>
      <c r="B9465" s="1">
        <v>45957</v>
      </c>
      <c r="C9465" s="11">
        <v>0.17152777777777775</v>
      </c>
      <c r="D9465" s="12">
        <v>4</v>
      </c>
      <c r="E9465" s="12" t="str">
        <f>IF(Table2[[#This Row],[Request_Time]]&lt;TIME(12,0,0),"Morning",IF(Table2[[#This Row],[Request_Time]]&lt;TIME(17,0,0),"Afternoon","Evening"))</f>
        <v>Morning</v>
      </c>
      <c r="F9465" s="12"/>
      <c r="G9465" t="s">
        <v>91</v>
      </c>
      <c r="H9465" t="s">
        <v>91</v>
      </c>
      <c r="I9465" t="s">
        <v>40</v>
      </c>
      <c r="J9465">
        <v>224</v>
      </c>
      <c r="K9465" t="s">
        <v>19</v>
      </c>
      <c r="L9465" s="13">
        <v>56.2</v>
      </c>
      <c r="M9465" s="14">
        <v>15.23</v>
      </c>
      <c r="N9465">
        <v>4</v>
      </c>
      <c r="O9465">
        <v>2059</v>
      </c>
      <c r="P9465">
        <v>255</v>
      </c>
      <c r="Q9465" t="s">
        <v>44</v>
      </c>
      <c r="S9465" t="s">
        <v>36</v>
      </c>
    </row>
    <row r="9466" spans="1:19" x14ac:dyDescent="0.3">
      <c r="A9466">
        <v>95040</v>
      </c>
      <c r="B9466" s="1">
        <v>45762</v>
      </c>
      <c r="C9466" s="11">
        <v>0.73333333333333339</v>
      </c>
      <c r="D9466" s="12">
        <v>17</v>
      </c>
      <c r="E9466" s="12" t="str">
        <f>IF(Table2[[#This Row],[Request_Time]]&lt;TIME(12,0,0),"Morning",IF(Table2[[#This Row],[Request_Time]]&lt;TIME(17,0,0),"Afternoon","Evening"))</f>
        <v>Evening</v>
      </c>
      <c r="F9466" s="12"/>
      <c r="G9466" t="s">
        <v>94</v>
      </c>
      <c r="H9466" t="s">
        <v>67</v>
      </c>
      <c r="I9466" t="s">
        <v>18</v>
      </c>
      <c r="J9466">
        <v>252</v>
      </c>
      <c r="K9466" t="s">
        <v>19</v>
      </c>
      <c r="L9466" s="13">
        <v>64.61</v>
      </c>
      <c r="M9466" s="14">
        <v>12.95</v>
      </c>
      <c r="N9466">
        <v>1</v>
      </c>
      <c r="O9466">
        <v>1224</v>
      </c>
      <c r="P9466">
        <v>203</v>
      </c>
      <c r="Q9466" t="s">
        <v>53</v>
      </c>
      <c r="S9466" t="s">
        <v>21</v>
      </c>
    </row>
    <row r="9467" spans="1:19" x14ac:dyDescent="0.3">
      <c r="A9467">
        <v>95050</v>
      </c>
      <c r="B9467" s="1">
        <v>45690</v>
      </c>
      <c r="C9467" s="11">
        <v>0.11805555555555557</v>
      </c>
      <c r="D9467" s="12">
        <v>2</v>
      </c>
      <c r="E9467" s="12" t="str">
        <f>IF(Table2[[#This Row],[Request_Time]]&lt;TIME(12,0,0),"Morning",IF(Table2[[#This Row],[Request_Time]]&lt;TIME(17,0,0),"Afternoon","Evening"))</f>
        <v>Morning</v>
      </c>
      <c r="F9467" s="12"/>
      <c r="G9467" t="s">
        <v>58</v>
      </c>
      <c r="H9467" t="s">
        <v>83</v>
      </c>
      <c r="I9467" t="s">
        <v>18</v>
      </c>
      <c r="J9467">
        <v>250</v>
      </c>
      <c r="K9467" t="s">
        <v>31</v>
      </c>
      <c r="L9467" s="13"/>
      <c r="M9467" s="14"/>
      <c r="O9467">
        <v>2055</v>
      </c>
      <c r="P9467">
        <v>212</v>
      </c>
      <c r="R9467" t="s">
        <v>128</v>
      </c>
    </row>
    <row r="9468" spans="1:19" x14ac:dyDescent="0.3">
      <c r="A9468">
        <v>95051</v>
      </c>
      <c r="B9468" s="1">
        <v>45724</v>
      </c>
      <c r="C9468" s="11">
        <v>0.54652777777777783</v>
      </c>
      <c r="D9468" s="12">
        <v>13</v>
      </c>
      <c r="E9468" s="12" t="str">
        <f>IF(Table2[[#This Row],[Request_Time]]&lt;TIME(12,0,0),"Morning",IF(Table2[[#This Row],[Request_Time]]&lt;TIME(17,0,0),"Afternoon","Evening"))</f>
        <v>Afternoon</v>
      </c>
      <c r="F9468" s="12"/>
      <c r="G9468" t="s">
        <v>94</v>
      </c>
      <c r="H9468" t="s">
        <v>38</v>
      </c>
      <c r="I9468" t="s">
        <v>27</v>
      </c>
      <c r="J9468">
        <v>217</v>
      </c>
      <c r="K9468" t="s">
        <v>19</v>
      </c>
      <c r="L9468" s="13">
        <v>10.73</v>
      </c>
      <c r="M9468" s="14">
        <v>6.87</v>
      </c>
      <c r="N9468">
        <v>2</v>
      </c>
      <c r="O9468">
        <v>1377</v>
      </c>
      <c r="P9468">
        <v>240</v>
      </c>
      <c r="Q9468" t="s">
        <v>50</v>
      </c>
      <c r="S9468" t="s">
        <v>21</v>
      </c>
    </row>
    <row r="9469" spans="1:19" x14ac:dyDescent="0.3">
      <c r="A9469">
        <v>95054</v>
      </c>
      <c r="B9469" s="1">
        <v>45963</v>
      </c>
      <c r="C9469" s="11">
        <v>0.63541666666666663</v>
      </c>
      <c r="D9469" s="12">
        <v>15</v>
      </c>
      <c r="E9469" s="12" t="str">
        <f>IF(Table2[[#This Row],[Request_Time]]&lt;TIME(12,0,0),"Morning",IF(Table2[[#This Row],[Request_Time]]&lt;TIME(17,0,0),"Afternoon","Evening"))</f>
        <v>Afternoon</v>
      </c>
      <c r="F9469" s="12"/>
      <c r="G9469" t="s">
        <v>52</v>
      </c>
      <c r="H9469" t="s">
        <v>23</v>
      </c>
      <c r="I9469" t="s">
        <v>18</v>
      </c>
      <c r="J9469">
        <v>231</v>
      </c>
      <c r="K9469" t="s">
        <v>19</v>
      </c>
      <c r="L9469" s="13">
        <v>41.2</v>
      </c>
      <c r="M9469" s="14">
        <v>9.48</v>
      </c>
      <c r="N9469">
        <v>2</v>
      </c>
      <c r="O9469">
        <v>1898</v>
      </c>
      <c r="P9469">
        <v>205</v>
      </c>
      <c r="Q9469" t="s">
        <v>50</v>
      </c>
      <c r="S9469" t="s">
        <v>36</v>
      </c>
    </row>
    <row r="9470" spans="1:19" x14ac:dyDescent="0.3">
      <c r="A9470">
        <v>95057</v>
      </c>
      <c r="B9470" s="1">
        <v>46005</v>
      </c>
      <c r="C9470" s="11">
        <v>0.53680555555555554</v>
      </c>
      <c r="D9470" s="12">
        <v>12</v>
      </c>
      <c r="E9470" s="12" t="str">
        <f>IF(Table2[[#This Row],[Request_Time]]&lt;TIME(12,0,0),"Morning",IF(Table2[[#This Row],[Request_Time]]&lt;TIME(17,0,0),"Afternoon","Evening"))</f>
        <v>Afternoon</v>
      </c>
      <c r="F9470" s="12"/>
      <c r="G9470" t="s">
        <v>91</v>
      </c>
      <c r="H9470" t="s">
        <v>83</v>
      </c>
      <c r="I9470" t="s">
        <v>18</v>
      </c>
      <c r="J9470">
        <v>208</v>
      </c>
      <c r="K9470" t="s">
        <v>31</v>
      </c>
      <c r="L9470" s="13"/>
      <c r="M9470" s="14"/>
      <c r="O9470">
        <v>1868</v>
      </c>
      <c r="P9470">
        <v>226</v>
      </c>
      <c r="R9470" t="s">
        <v>108</v>
      </c>
    </row>
    <row r="9471" spans="1:19" x14ac:dyDescent="0.3">
      <c r="A9471">
        <v>95058</v>
      </c>
      <c r="B9471" s="1">
        <v>45804</v>
      </c>
      <c r="C9471" s="11">
        <v>6.9444444444444434E-2</v>
      </c>
      <c r="D9471" s="12">
        <v>1</v>
      </c>
      <c r="E9471" s="12" t="str">
        <f>IF(Table2[[#This Row],[Request_Time]]&lt;TIME(12,0,0),"Morning",IF(Table2[[#This Row],[Request_Time]]&lt;TIME(17,0,0),"Afternoon","Evening"))</f>
        <v>Morning</v>
      </c>
      <c r="F9471" s="12"/>
      <c r="G9471" t="s">
        <v>26</v>
      </c>
      <c r="H9471" t="s">
        <v>23</v>
      </c>
      <c r="I9471" t="s">
        <v>18</v>
      </c>
      <c r="J9471">
        <v>232</v>
      </c>
      <c r="K9471" t="s">
        <v>24</v>
      </c>
      <c r="L9471" s="13"/>
      <c r="M9471" s="14"/>
      <c r="O9471">
        <v>2030</v>
      </c>
      <c r="P9471">
        <v>225</v>
      </c>
    </row>
    <row r="9472" spans="1:19" x14ac:dyDescent="0.3">
      <c r="A9472">
        <v>95066</v>
      </c>
      <c r="B9472" s="1">
        <v>45844</v>
      </c>
      <c r="C9472" s="11">
        <v>0.27986111111111112</v>
      </c>
      <c r="D9472" s="12">
        <v>6</v>
      </c>
      <c r="E9472" s="12" t="str">
        <f>IF(Table2[[#This Row],[Request_Time]]&lt;TIME(12,0,0),"Morning",IF(Table2[[#This Row],[Request_Time]]&lt;TIME(17,0,0),"Afternoon","Evening"))</f>
        <v>Morning</v>
      </c>
      <c r="F9472" s="12"/>
      <c r="G9472" t="s">
        <v>58</v>
      </c>
      <c r="H9472" t="s">
        <v>30</v>
      </c>
      <c r="I9472" t="s">
        <v>27</v>
      </c>
      <c r="J9472">
        <v>245</v>
      </c>
      <c r="K9472" t="s">
        <v>19</v>
      </c>
      <c r="L9472" s="13">
        <v>78.37</v>
      </c>
      <c r="M9472" s="14">
        <v>15.28</v>
      </c>
      <c r="N9472">
        <v>4</v>
      </c>
      <c r="O9472">
        <v>1636</v>
      </c>
      <c r="P9472">
        <v>254</v>
      </c>
      <c r="Q9472" t="s">
        <v>20</v>
      </c>
      <c r="S9472" t="s">
        <v>36</v>
      </c>
    </row>
    <row r="9473" spans="1:19" x14ac:dyDescent="0.3">
      <c r="A9473">
        <v>95075</v>
      </c>
      <c r="B9473" s="1">
        <v>45710</v>
      </c>
      <c r="C9473" s="11">
        <v>0.54513888888888895</v>
      </c>
      <c r="D9473" s="12">
        <v>13</v>
      </c>
      <c r="E9473" s="12" t="str">
        <f>IF(Table2[[#This Row],[Request_Time]]&lt;TIME(12,0,0),"Morning",IF(Table2[[#This Row],[Request_Time]]&lt;TIME(17,0,0),"Afternoon","Evening"))</f>
        <v>Afternoon</v>
      </c>
      <c r="F9473" s="12"/>
      <c r="G9473" t="s">
        <v>26</v>
      </c>
      <c r="H9473" t="s">
        <v>38</v>
      </c>
      <c r="I9473" t="s">
        <v>40</v>
      </c>
      <c r="J9473">
        <v>245</v>
      </c>
      <c r="K9473" t="s">
        <v>31</v>
      </c>
      <c r="L9473" s="13"/>
      <c r="M9473" s="14"/>
      <c r="O9473">
        <v>1627</v>
      </c>
      <c r="P9473">
        <v>254</v>
      </c>
      <c r="R9473" t="s">
        <v>61</v>
      </c>
    </row>
    <row r="9474" spans="1:19" x14ac:dyDescent="0.3">
      <c r="A9474">
        <v>95088</v>
      </c>
      <c r="B9474" s="1">
        <v>46005</v>
      </c>
      <c r="C9474" s="11">
        <v>0.43194444444444446</v>
      </c>
      <c r="D9474" s="12">
        <v>10</v>
      </c>
      <c r="E9474" s="12" t="str">
        <f>IF(Table2[[#This Row],[Request_Time]]&lt;TIME(12,0,0),"Morning",IF(Table2[[#This Row],[Request_Time]]&lt;TIME(17,0,0),"Afternoon","Evening"))</f>
        <v>Morning</v>
      </c>
      <c r="F9474" s="12"/>
      <c r="G9474" t="s">
        <v>26</v>
      </c>
      <c r="H9474" t="s">
        <v>23</v>
      </c>
      <c r="I9474" t="s">
        <v>27</v>
      </c>
      <c r="J9474">
        <v>210</v>
      </c>
      <c r="K9474" t="s">
        <v>19</v>
      </c>
      <c r="L9474" s="13">
        <v>32.450000000000003</v>
      </c>
      <c r="M9474" s="14">
        <v>4.54</v>
      </c>
      <c r="N9474">
        <v>4</v>
      </c>
      <c r="O9474">
        <v>1783</v>
      </c>
      <c r="P9474">
        <v>205</v>
      </c>
      <c r="Q9474" t="s">
        <v>53</v>
      </c>
      <c r="S9474" t="s">
        <v>36</v>
      </c>
    </row>
    <row r="9475" spans="1:19" x14ac:dyDescent="0.3">
      <c r="A9475">
        <v>95099</v>
      </c>
      <c r="B9475" s="1">
        <v>45672</v>
      </c>
      <c r="C9475" s="11">
        <v>0.8354166666666667</v>
      </c>
      <c r="D9475" s="12">
        <v>20</v>
      </c>
      <c r="E9475" s="12" t="str">
        <f>IF(Table2[[#This Row],[Request_Time]]&lt;TIME(12,0,0),"Morning",IF(Table2[[#This Row],[Request_Time]]&lt;TIME(17,0,0),"Afternoon","Evening"))</f>
        <v>Evening</v>
      </c>
      <c r="F9475" s="12"/>
      <c r="G9475" t="s">
        <v>72</v>
      </c>
      <c r="H9475" t="s">
        <v>72</v>
      </c>
      <c r="I9475" t="s">
        <v>18</v>
      </c>
      <c r="J9475">
        <v>211</v>
      </c>
      <c r="K9475" t="s">
        <v>31</v>
      </c>
      <c r="L9475" s="13"/>
      <c r="M9475" s="14"/>
      <c r="O9475">
        <v>1855</v>
      </c>
      <c r="P9475">
        <v>239</v>
      </c>
      <c r="R9475" t="s">
        <v>128</v>
      </c>
    </row>
    <row r="9476" spans="1:19" x14ac:dyDescent="0.3">
      <c r="A9476">
        <v>95100</v>
      </c>
      <c r="B9476" s="1">
        <v>45699</v>
      </c>
      <c r="C9476" s="11">
        <v>0.5625</v>
      </c>
      <c r="D9476" s="12">
        <v>13</v>
      </c>
      <c r="E9476" s="12" t="str">
        <f>IF(Table2[[#This Row],[Request_Time]]&lt;TIME(12,0,0),"Morning",IF(Table2[[#This Row],[Request_Time]]&lt;TIME(17,0,0),"Afternoon","Evening"))</f>
        <v>Afternoon</v>
      </c>
      <c r="F9476" s="12"/>
      <c r="G9476" t="s">
        <v>38</v>
      </c>
      <c r="H9476" t="s">
        <v>6272</v>
      </c>
      <c r="I9476" t="s">
        <v>40</v>
      </c>
      <c r="J9476">
        <v>236</v>
      </c>
      <c r="K9476" t="s">
        <v>19</v>
      </c>
      <c r="L9476" s="13">
        <v>39.71</v>
      </c>
      <c r="M9476" s="14">
        <v>8.9</v>
      </c>
      <c r="N9476">
        <v>2</v>
      </c>
      <c r="O9476">
        <v>2008</v>
      </c>
      <c r="P9476">
        <v>220</v>
      </c>
      <c r="Q9476" t="s">
        <v>32</v>
      </c>
      <c r="S9476" t="s">
        <v>36</v>
      </c>
    </row>
    <row r="9477" spans="1:19" x14ac:dyDescent="0.3">
      <c r="A9477">
        <v>95123</v>
      </c>
      <c r="B9477" s="1">
        <v>45707</v>
      </c>
      <c r="C9477" s="11">
        <v>0.48194444444444445</v>
      </c>
      <c r="D9477" s="12">
        <v>11</v>
      </c>
      <c r="E9477" s="12" t="str">
        <f>IF(Table2[[#This Row],[Request_Time]]&lt;TIME(12,0,0),"Morning",IF(Table2[[#This Row],[Request_Time]]&lt;TIME(17,0,0),"Afternoon","Evening"))</f>
        <v>Morning</v>
      </c>
      <c r="F9477" s="12"/>
      <c r="G9477" t="s">
        <v>52</v>
      </c>
      <c r="H9477" t="s">
        <v>58</v>
      </c>
      <c r="I9477" t="s">
        <v>40</v>
      </c>
      <c r="J9477">
        <v>206</v>
      </c>
      <c r="K9477" t="s">
        <v>24</v>
      </c>
      <c r="L9477" s="13"/>
      <c r="M9477" s="14"/>
      <c r="O9477">
        <v>1376</v>
      </c>
      <c r="P9477">
        <v>233</v>
      </c>
    </row>
    <row r="9478" spans="1:19" x14ac:dyDescent="0.3">
      <c r="A9478">
        <v>95123</v>
      </c>
      <c r="B9478" s="1">
        <v>46015</v>
      </c>
      <c r="C9478" s="11">
        <v>8.1944444444444445E-2</v>
      </c>
      <c r="D9478" s="12">
        <v>1</v>
      </c>
      <c r="E9478" s="12" t="str">
        <f>IF(Table2[[#This Row],[Request_Time]]&lt;TIME(12,0,0),"Morning",IF(Table2[[#This Row],[Request_Time]]&lt;TIME(17,0,0),"Afternoon","Evening"))</f>
        <v>Morning</v>
      </c>
      <c r="F9478" s="12"/>
      <c r="G9478" t="s">
        <v>91</v>
      </c>
      <c r="H9478" t="s">
        <v>72</v>
      </c>
      <c r="I9478" t="s">
        <v>40</v>
      </c>
      <c r="J9478">
        <v>222</v>
      </c>
      <c r="K9478" t="s">
        <v>31</v>
      </c>
      <c r="L9478" s="13"/>
      <c r="M9478" s="14"/>
      <c r="O9478">
        <v>1519</v>
      </c>
      <c r="P9478">
        <v>252</v>
      </c>
      <c r="R9478" t="s">
        <v>61</v>
      </c>
    </row>
    <row r="9479" spans="1:19" x14ac:dyDescent="0.3">
      <c r="A9479">
        <v>95124</v>
      </c>
      <c r="B9479" s="1">
        <v>45659</v>
      </c>
      <c r="C9479" s="11">
        <v>0.38125000000000003</v>
      </c>
      <c r="D9479" s="12">
        <v>9</v>
      </c>
      <c r="E9479" s="12" t="str">
        <f>IF(Table2[[#This Row],[Request_Time]]&lt;TIME(12,0,0),"Morning",IF(Table2[[#This Row],[Request_Time]]&lt;TIME(17,0,0),"Afternoon","Evening"))</f>
        <v>Morning</v>
      </c>
      <c r="F9479" s="12"/>
      <c r="G9479" t="s">
        <v>91</v>
      </c>
      <c r="H9479" t="s">
        <v>91</v>
      </c>
      <c r="I9479" t="s">
        <v>27</v>
      </c>
      <c r="J9479">
        <v>234</v>
      </c>
      <c r="K9479" t="s">
        <v>24</v>
      </c>
      <c r="L9479" s="13"/>
      <c r="M9479" s="14"/>
      <c r="O9479">
        <v>1392</v>
      </c>
      <c r="P9479">
        <v>245</v>
      </c>
    </row>
    <row r="9480" spans="1:19" x14ac:dyDescent="0.3">
      <c r="A9480">
        <v>95125</v>
      </c>
      <c r="B9480" s="1">
        <v>45824</v>
      </c>
      <c r="C9480" s="11">
        <v>0.74513888888888891</v>
      </c>
      <c r="D9480" s="12">
        <v>17</v>
      </c>
      <c r="E9480" s="12" t="str">
        <f>IF(Table2[[#This Row],[Request_Time]]&lt;TIME(12,0,0),"Morning",IF(Table2[[#This Row],[Request_Time]]&lt;TIME(17,0,0),"Afternoon","Evening"))</f>
        <v>Evening</v>
      </c>
      <c r="F9480" s="12"/>
      <c r="G9480" t="s">
        <v>91</v>
      </c>
      <c r="H9480" t="s">
        <v>94</v>
      </c>
      <c r="I9480" t="s">
        <v>27</v>
      </c>
      <c r="J9480">
        <v>211</v>
      </c>
      <c r="K9480" t="s">
        <v>19</v>
      </c>
      <c r="L9480" s="13">
        <v>71.39</v>
      </c>
      <c r="M9480" s="14">
        <v>8.9600000000000009</v>
      </c>
      <c r="N9480">
        <v>1</v>
      </c>
      <c r="O9480">
        <v>2184</v>
      </c>
      <c r="P9480">
        <v>243</v>
      </c>
      <c r="Q9480" t="s">
        <v>44</v>
      </c>
      <c r="S9480" t="s">
        <v>21</v>
      </c>
    </row>
    <row r="9481" spans="1:19" x14ac:dyDescent="0.3">
      <c r="A9481">
        <v>95129</v>
      </c>
      <c r="B9481" s="1">
        <v>45758</v>
      </c>
      <c r="C9481" s="11">
        <v>0.1076388888888889</v>
      </c>
      <c r="D9481" s="12">
        <v>2</v>
      </c>
      <c r="E9481" s="12" t="str">
        <f>IF(Table2[[#This Row],[Request_Time]]&lt;TIME(12,0,0),"Morning",IF(Table2[[#This Row],[Request_Time]]&lt;TIME(17,0,0),"Afternoon","Evening"))</f>
        <v>Morning</v>
      </c>
      <c r="F9481" s="12"/>
      <c r="G9481" t="s">
        <v>6273</v>
      </c>
      <c r="H9481" t="s">
        <v>58</v>
      </c>
      <c r="I9481" t="s">
        <v>27</v>
      </c>
      <c r="J9481">
        <v>232</v>
      </c>
      <c r="K9481" t="s">
        <v>31</v>
      </c>
      <c r="L9481" s="13"/>
      <c r="M9481" s="14"/>
      <c r="O9481">
        <v>1401</v>
      </c>
      <c r="P9481">
        <v>206</v>
      </c>
      <c r="R9481" t="s">
        <v>128</v>
      </c>
    </row>
    <row r="9482" spans="1:19" x14ac:dyDescent="0.3">
      <c r="A9482">
        <v>95131</v>
      </c>
      <c r="B9482" s="1">
        <v>45927</v>
      </c>
      <c r="C9482" s="11">
        <v>9.930555555555555E-2</v>
      </c>
      <c r="D9482" s="12">
        <v>2</v>
      </c>
      <c r="E9482" s="12" t="str">
        <f>IF(Table2[[#This Row],[Request_Time]]&lt;TIME(12,0,0),"Morning",IF(Table2[[#This Row],[Request_Time]]&lt;TIME(17,0,0),"Afternoon","Evening"))</f>
        <v>Morning</v>
      </c>
      <c r="F9482" s="12"/>
      <c r="G9482" t="s">
        <v>6273</v>
      </c>
      <c r="H9482" t="s">
        <v>58</v>
      </c>
      <c r="I9482" t="s">
        <v>40</v>
      </c>
      <c r="J9482">
        <v>252</v>
      </c>
      <c r="K9482" t="s">
        <v>19</v>
      </c>
      <c r="L9482" s="13">
        <v>52.59</v>
      </c>
      <c r="M9482" s="14">
        <v>7.22</v>
      </c>
      <c r="N9482">
        <v>2</v>
      </c>
      <c r="O9482">
        <v>1734</v>
      </c>
      <c r="P9482">
        <v>203</v>
      </c>
      <c r="Q9482" t="s">
        <v>44</v>
      </c>
      <c r="S9482" t="s">
        <v>36</v>
      </c>
    </row>
    <row r="9483" spans="1:19" x14ac:dyDescent="0.3">
      <c r="A9483">
        <v>95162</v>
      </c>
      <c r="B9483" s="1">
        <v>45927</v>
      </c>
      <c r="C9483" s="11">
        <v>0.80486111111111114</v>
      </c>
      <c r="D9483" s="12">
        <v>19</v>
      </c>
      <c r="E9483" s="12" t="str">
        <f>IF(Table2[[#This Row],[Request_Time]]&lt;TIME(12,0,0),"Morning",IF(Table2[[#This Row],[Request_Time]]&lt;TIME(17,0,0),"Afternoon","Evening"))</f>
        <v>Evening</v>
      </c>
      <c r="F9483" s="12"/>
      <c r="G9483" t="s">
        <v>52</v>
      </c>
      <c r="H9483" t="s">
        <v>83</v>
      </c>
      <c r="I9483" t="s">
        <v>27</v>
      </c>
      <c r="J9483">
        <v>216</v>
      </c>
      <c r="K9483" t="s">
        <v>19</v>
      </c>
      <c r="L9483" s="13">
        <v>13.77</v>
      </c>
      <c r="M9483" s="14">
        <v>15.08</v>
      </c>
      <c r="N9483">
        <v>3</v>
      </c>
      <c r="O9483">
        <v>1724</v>
      </c>
      <c r="P9483">
        <v>225</v>
      </c>
      <c r="Q9483" t="s">
        <v>20</v>
      </c>
      <c r="S9483" t="s">
        <v>21</v>
      </c>
    </row>
    <row r="9484" spans="1:19" x14ac:dyDescent="0.3">
      <c r="A9484">
        <v>95167</v>
      </c>
      <c r="B9484" s="1">
        <v>45948</v>
      </c>
      <c r="C9484" s="11">
        <v>0.40486111111111112</v>
      </c>
      <c r="D9484" s="12">
        <v>9</v>
      </c>
      <c r="E9484" s="12" t="str">
        <f>IF(Table2[[#This Row],[Request_Time]]&lt;TIME(12,0,0),"Morning",IF(Table2[[#This Row],[Request_Time]]&lt;TIME(17,0,0),"Afternoon","Evening"))</f>
        <v>Morning</v>
      </c>
      <c r="F9484" s="12"/>
      <c r="G9484" t="s">
        <v>72</v>
      </c>
      <c r="H9484" t="s">
        <v>6273</v>
      </c>
      <c r="I9484" t="s">
        <v>27</v>
      </c>
      <c r="J9484">
        <v>214</v>
      </c>
      <c r="K9484" t="s">
        <v>19</v>
      </c>
      <c r="L9484" s="13">
        <v>41.31</v>
      </c>
      <c r="M9484" s="14">
        <v>22.5</v>
      </c>
      <c r="N9484">
        <v>5</v>
      </c>
      <c r="O9484">
        <v>1622</v>
      </c>
      <c r="P9484">
        <v>219</v>
      </c>
      <c r="Q9484" t="s">
        <v>28</v>
      </c>
      <c r="S9484" t="s">
        <v>21</v>
      </c>
    </row>
    <row r="9485" spans="1:19" x14ac:dyDescent="0.3">
      <c r="A9485">
        <v>95176</v>
      </c>
      <c r="B9485" s="1">
        <v>45963</v>
      </c>
      <c r="C9485" s="11">
        <v>0.41180555555555554</v>
      </c>
      <c r="D9485" s="12">
        <v>9</v>
      </c>
      <c r="E9485" s="12" t="str">
        <f>IF(Table2[[#This Row],[Request_Time]]&lt;TIME(12,0,0),"Morning",IF(Table2[[#This Row],[Request_Time]]&lt;TIME(17,0,0),"Afternoon","Evening"))</f>
        <v>Morning</v>
      </c>
      <c r="F9485" s="12"/>
      <c r="G9485" t="s">
        <v>30</v>
      </c>
      <c r="H9485" t="s">
        <v>94</v>
      </c>
      <c r="I9485" t="s">
        <v>27</v>
      </c>
      <c r="J9485">
        <v>212</v>
      </c>
      <c r="K9485" t="s">
        <v>19</v>
      </c>
      <c r="L9485" s="13">
        <v>29.63</v>
      </c>
      <c r="M9485" s="14">
        <v>26.97</v>
      </c>
      <c r="N9485">
        <v>5</v>
      </c>
      <c r="O9485">
        <v>1605</v>
      </c>
      <c r="P9485">
        <v>211</v>
      </c>
      <c r="Q9485" t="s">
        <v>53</v>
      </c>
      <c r="S9485" t="s">
        <v>36</v>
      </c>
    </row>
    <row r="9486" spans="1:19" x14ac:dyDescent="0.3">
      <c r="A9486">
        <v>95183</v>
      </c>
      <c r="B9486" s="1">
        <v>45994</v>
      </c>
      <c r="C9486" s="11">
        <v>0.70624999999999993</v>
      </c>
      <c r="D9486" s="12">
        <v>16</v>
      </c>
      <c r="E9486" s="12" t="str">
        <f>IF(Table2[[#This Row],[Request_Time]]&lt;TIME(12,0,0),"Morning",IF(Table2[[#This Row],[Request_Time]]&lt;TIME(17,0,0),"Afternoon","Evening"))</f>
        <v>Afternoon</v>
      </c>
      <c r="F9486" s="12"/>
      <c r="G9486" t="s">
        <v>6273</v>
      </c>
      <c r="H9486" t="s">
        <v>30</v>
      </c>
      <c r="I9486" t="s">
        <v>40</v>
      </c>
      <c r="J9486">
        <v>218</v>
      </c>
      <c r="K9486" t="s">
        <v>19</v>
      </c>
      <c r="L9486" s="13">
        <v>52.4</v>
      </c>
      <c r="M9486" s="14">
        <v>13.77</v>
      </c>
      <c r="N9486">
        <v>4</v>
      </c>
      <c r="O9486">
        <v>1967</v>
      </c>
      <c r="P9486">
        <v>217</v>
      </c>
      <c r="Q9486" t="s">
        <v>44</v>
      </c>
      <c r="S9486" t="s">
        <v>36</v>
      </c>
    </row>
    <row r="9487" spans="1:19" x14ac:dyDescent="0.3">
      <c r="A9487">
        <v>95184</v>
      </c>
      <c r="B9487" s="1">
        <v>45898</v>
      </c>
      <c r="C9487" s="11">
        <v>0.92708333333333337</v>
      </c>
      <c r="D9487" s="12">
        <v>22</v>
      </c>
      <c r="E9487" s="12" t="str">
        <f>IF(Table2[[#This Row],[Request_Time]]&lt;TIME(12,0,0),"Morning",IF(Table2[[#This Row],[Request_Time]]&lt;TIME(17,0,0),"Afternoon","Evening"))</f>
        <v>Evening</v>
      </c>
      <c r="F9487" s="12"/>
      <c r="G9487" t="s">
        <v>30</v>
      </c>
      <c r="H9487" t="s">
        <v>81</v>
      </c>
      <c r="I9487" t="s">
        <v>40</v>
      </c>
      <c r="J9487">
        <v>230</v>
      </c>
      <c r="K9487" t="s">
        <v>31</v>
      </c>
      <c r="L9487" s="13"/>
      <c r="M9487" s="14"/>
      <c r="O9487">
        <v>1254</v>
      </c>
      <c r="P9487">
        <v>226</v>
      </c>
      <c r="R9487" t="s">
        <v>128</v>
      </c>
    </row>
    <row r="9488" spans="1:19" x14ac:dyDescent="0.3">
      <c r="A9488">
        <v>95196</v>
      </c>
      <c r="B9488" s="1">
        <v>45910</v>
      </c>
      <c r="C9488" s="11">
        <v>0.95277777777777783</v>
      </c>
      <c r="D9488" s="12">
        <v>22</v>
      </c>
      <c r="E9488" s="12" t="str">
        <f>IF(Table2[[#This Row],[Request_Time]]&lt;TIME(12,0,0),"Morning",IF(Table2[[#This Row],[Request_Time]]&lt;TIME(17,0,0),"Afternoon","Evening"))</f>
        <v>Evening</v>
      </c>
      <c r="F9488" s="12"/>
      <c r="G9488" t="s">
        <v>91</v>
      </c>
      <c r="H9488" t="s">
        <v>81</v>
      </c>
      <c r="I9488" t="s">
        <v>27</v>
      </c>
      <c r="J9488">
        <v>209</v>
      </c>
      <c r="K9488" t="s">
        <v>19</v>
      </c>
      <c r="L9488" s="13">
        <v>8.68</v>
      </c>
      <c r="M9488" s="14">
        <v>4.79</v>
      </c>
      <c r="N9488">
        <v>4</v>
      </c>
      <c r="O9488">
        <v>1912</v>
      </c>
      <c r="P9488">
        <v>251</v>
      </c>
      <c r="Q9488" t="s">
        <v>50</v>
      </c>
      <c r="S9488" t="s">
        <v>21</v>
      </c>
    </row>
    <row r="9489" spans="1:19" x14ac:dyDescent="0.3">
      <c r="A9489">
        <v>95216</v>
      </c>
      <c r="B9489" s="1">
        <v>45669</v>
      </c>
      <c r="C9489" s="11">
        <v>5.4166666666666669E-2</v>
      </c>
      <c r="D9489" s="12">
        <v>1</v>
      </c>
      <c r="E9489" s="12" t="str">
        <f>IF(Table2[[#This Row],[Request_Time]]&lt;TIME(12,0,0),"Morning",IF(Table2[[#This Row],[Request_Time]]&lt;TIME(17,0,0),"Afternoon","Evening"))</f>
        <v>Morning</v>
      </c>
      <c r="F9489" s="12"/>
      <c r="G9489" t="s">
        <v>6272</v>
      </c>
      <c r="H9489" t="s">
        <v>72</v>
      </c>
      <c r="I9489" t="s">
        <v>27</v>
      </c>
      <c r="J9489">
        <v>258</v>
      </c>
      <c r="K9489" t="s">
        <v>19</v>
      </c>
      <c r="L9489" s="13">
        <v>29.66</v>
      </c>
      <c r="M9489" s="14">
        <v>8.89</v>
      </c>
      <c r="N9489">
        <v>5</v>
      </c>
      <c r="O9489">
        <v>1291</v>
      </c>
      <c r="P9489">
        <v>233</v>
      </c>
      <c r="Q9489" t="s">
        <v>28</v>
      </c>
      <c r="S9489" t="s">
        <v>36</v>
      </c>
    </row>
    <row r="9490" spans="1:19" x14ac:dyDescent="0.3">
      <c r="A9490">
        <v>95232</v>
      </c>
      <c r="B9490" s="1">
        <v>45856</v>
      </c>
      <c r="C9490" s="11">
        <v>9.3055555555555558E-2</v>
      </c>
      <c r="D9490" s="12">
        <v>2</v>
      </c>
      <c r="E9490" s="12" t="str">
        <f>IF(Table2[[#This Row],[Request_Time]]&lt;TIME(12,0,0),"Morning",IF(Table2[[#This Row],[Request_Time]]&lt;TIME(17,0,0),"Afternoon","Evening"))</f>
        <v>Morning</v>
      </c>
      <c r="F9490" s="12"/>
      <c r="G9490" t="s">
        <v>81</v>
      </c>
      <c r="H9490" t="s">
        <v>94</v>
      </c>
      <c r="I9490" t="s">
        <v>18</v>
      </c>
      <c r="J9490">
        <v>202</v>
      </c>
      <c r="K9490" t="s">
        <v>24</v>
      </c>
      <c r="L9490" s="13"/>
      <c r="M9490" s="14"/>
      <c r="O9490">
        <v>1431</v>
      </c>
      <c r="P9490">
        <v>245</v>
      </c>
    </row>
    <row r="9491" spans="1:19" x14ac:dyDescent="0.3">
      <c r="A9491">
        <v>95233</v>
      </c>
      <c r="B9491" s="1">
        <v>45708</v>
      </c>
      <c r="C9491" s="11">
        <v>0.67222222222222217</v>
      </c>
      <c r="D9491" s="12">
        <v>16</v>
      </c>
      <c r="E9491" s="12" t="str">
        <f>IF(Table2[[#This Row],[Request_Time]]&lt;TIME(12,0,0),"Morning",IF(Table2[[#This Row],[Request_Time]]&lt;TIME(17,0,0),"Afternoon","Evening"))</f>
        <v>Afternoon</v>
      </c>
      <c r="F9491" s="12"/>
      <c r="G9491" t="s">
        <v>52</v>
      </c>
      <c r="H9491" t="s">
        <v>30</v>
      </c>
      <c r="I9491" t="s">
        <v>18</v>
      </c>
      <c r="J9491">
        <v>248</v>
      </c>
      <c r="K9491" t="s">
        <v>19</v>
      </c>
      <c r="L9491" s="13">
        <v>68.819999999999993</v>
      </c>
      <c r="M9491" s="14">
        <v>25.37</v>
      </c>
      <c r="N9491">
        <v>1</v>
      </c>
      <c r="O9491">
        <v>2160</v>
      </c>
      <c r="P9491">
        <v>242</v>
      </c>
      <c r="Q9491" t="s">
        <v>32</v>
      </c>
      <c r="S9491" t="s">
        <v>36</v>
      </c>
    </row>
    <row r="9492" spans="1:19" x14ac:dyDescent="0.3">
      <c r="A9492">
        <v>95239</v>
      </c>
      <c r="B9492" s="1">
        <v>46022</v>
      </c>
      <c r="C9492" s="11">
        <v>0.78680555555555554</v>
      </c>
      <c r="D9492" s="12">
        <v>18</v>
      </c>
      <c r="E9492" s="12" t="str">
        <f>IF(Table2[[#This Row],[Request_Time]]&lt;TIME(12,0,0),"Morning",IF(Table2[[#This Row],[Request_Time]]&lt;TIME(17,0,0),"Afternoon","Evening"))</f>
        <v>Evening</v>
      </c>
      <c r="F9492" s="12"/>
      <c r="G9492" t="s">
        <v>26</v>
      </c>
      <c r="H9492" t="s">
        <v>75</v>
      </c>
      <c r="I9492" t="s">
        <v>27</v>
      </c>
      <c r="J9492">
        <v>242</v>
      </c>
      <c r="K9492" t="s">
        <v>19</v>
      </c>
      <c r="L9492" s="13">
        <v>36.630000000000003</v>
      </c>
      <c r="M9492" s="14">
        <v>8.85</v>
      </c>
      <c r="N9492">
        <v>3</v>
      </c>
      <c r="O9492">
        <v>1306</v>
      </c>
      <c r="P9492">
        <v>248</v>
      </c>
      <c r="Q9492" t="s">
        <v>28</v>
      </c>
      <c r="S9492" t="s">
        <v>36</v>
      </c>
    </row>
    <row r="9493" spans="1:19" x14ac:dyDescent="0.3">
      <c r="A9493">
        <v>95242</v>
      </c>
      <c r="B9493" s="1">
        <v>45674</v>
      </c>
      <c r="C9493" s="11">
        <v>6.5972222222222224E-2</v>
      </c>
      <c r="D9493" s="12">
        <v>1</v>
      </c>
      <c r="E9493" s="12" t="str">
        <f>IF(Table2[[#This Row],[Request_Time]]&lt;TIME(12,0,0),"Morning",IF(Table2[[#This Row],[Request_Time]]&lt;TIME(17,0,0),"Afternoon","Evening"))</f>
        <v>Morning</v>
      </c>
      <c r="F9493" s="12"/>
      <c r="G9493" t="s">
        <v>26</v>
      </c>
      <c r="H9493" t="s">
        <v>83</v>
      </c>
      <c r="I9493" t="s">
        <v>27</v>
      </c>
      <c r="J9493">
        <v>221</v>
      </c>
      <c r="K9493" t="s">
        <v>31</v>
      </c>
      <c r="L9493" s="13"/>
      <c r="M9493" s="14"/>
      <c r="O9493">
        <v>2104</v>
      </c>
      <c r="P9493">
        <v>212</v>
      </c>
      <c r="R9493" t="s">
        <v>41</v>
      </c>
    </row>
    <row r="9494" spans="1:19" x14ac:dyDescent="0.3">
      <c r="A9494">
        <v>95243</v>
      </c>
      <c r="B9494" s="1">
        <v>45717</v>
      </c>
      <c r="C9494" s="11">
        <v>0.23541666666666669</v>
      </c>
      <c r="D9494" s="12">
        <v>5</v>
      </c>
      <c r="E9494" s="12" t="str">
        <f>IF(Table2[[#This Row],[Request_Time]]&lt;TIME(12,0,0),"Morning",IF(Table2[[#This Row],[Request_Time]]&lt;TIME(17,0,0),"Afternoon","Evening"))</f>
        <v>Morning</v>
      </c>
      <c r="F9494" s="12"/>
      <c r="G9494" t="s">
        <v>23</v>
      </c>
      <c r="H9494" t="s">
        <v>94</v>
      </c>
      <c r="I9494" t="s">
        <v>27</v>
      </c>
      <c r="J9494">
        <v>233</v>
      </c>
      <c r="K9494" t="s">
        <v>19</v>
      </c>
      <c r="L9494" s="13">
        <v>39.72</v>
      </c>
      <c r="M9494" s="14">
        <v>4.29</v>
      </c>
      <c r="N9494">
        <v>2</v>
      </c>
      <c r="O9494">
        <v>1830</v>
      </c>
      <c r="P9494">
        <v>257</v>
      </c>
      <c r="Q9494" t="s">
        <v>44</v>
      </c>
      <c r="S9494" t="s">
        <v>21</v>
      </c>
    </row>
    <row r="9495" spans="1:19" x14ac:dyDescent="0.3">
      <c r="A9495">
        <v>95270</v>
      </c>
      <c r="B9495" s="1">
        <v>45901</v>
      </c>
      <c r="C9495" s="11">
        <v>0.16944444444444443</v>
      </c>
      <c r="D9495" s="12">
        <v>4</v>
      </c>
      <c r="E9495" s="12" t="str">
        <f>IF(Table2[[#This Row],[Request_Time]]&lt;TIME(12,0,0),"Morning",IF(Table2[[#This Row],[Request_Time]]&lt;TIME(17,0,0),"Afternoon","Evening"))</f>
        <v>Morning</v>
      </c>
      <c r="F9495" s="12"/>
      <c r="G9495" t="s">
        <v>30</v>
      </c>
      <c r="H9495" t="s">
        <v>23</v>
      </c>
      <c r="I9495" t="s">
        <v>27</v>
      </c>
      <c r="J9495">
        <v>207</v>
      </c>
      <c r="K9495" t="s">
        <v>19</v>
      </c>
      <c r="L9495" s="13">
        <v>76.73</v>
      </c>
      <c r="M9495" s="14">
        <v>1.88</v>
      </c>
      <c r="N9495">
        <v>4</v>
      </c>
      <c r="O9495">
        <v>1299</v>
      </c>
      <c r="P9495">
        <v>218</v>
      </c>
      <c r="Q9495" t="s">
        <v>53</v>
      </c>
      <c r="S9495" t="s">
        <v>36</v>
      </c>
    </row>
    <row r="9496" spans="1:19" x14ac:dyDescent="0.3">
      <c r="A9496">
        <v>95271</v>
      </c>
      <c r="B9496" s="1">
        <v>45931</v>
      </c>
      <c r="C9496" s="11">
        <v>0.78402777777777777</v>
      </c>
      <c r="D9496" s="12">
        <v>18</v>
      </c>
      <c r="E9496" s="12" t="str">
        <f>IF(Table2[[#This Row],[Request_Time]]&lt;TIME(12,0,0),"Morning",IF(Table2[[#This Row],[Request_Time]]&lt;TIME(17,0,0),"Afternoon","Evening"))</f>
        <v>Evening</v>
      </c>
      <c r="F9496" s="12"/>
      <c r="G9496" t="s">
        <v>30</v>
      </c>
      <c r="H9496" t="s">
        <v>72</v>
      </c>
      <c r="I9496" t="s">
        <v>18</v>
      </c>
      <c r="J9496">
        <v>224</v>
      </c>
      <c r="K9496" t="s">
        <v>19</v>
      </c>
      <c r="L9496" s="13">
        <v>9.0299999999999994</v>
      </c>
      <c r="M9496" s="14">
        <v>4.9000000000000004</v>
      </c>
      <c r="N9496">
        <v>5</v>
      </c>
      <c r="O9496">
        <v>2075</v>
      </c>
      <c r="P9496">
        <v>220</v>
      </c>
      <c r="Q9496" t="s">
        <v>20</v>
      </c>
      <c r="S9496" t="s">
        <v>36</v>
      </c>
    </row>
    <row r="9497" spans="1:19" x14ac:dyDescent="0.3">
      <c r="A9497">
        <v>95286</v>
      </c>
      <c r="B9497" s="1">
        <v>45938</v>
      </c>
      <c r="C9497" s="11">
        <v>0.43541666666666662</v>
      </c>
      <c r="D9497" s="12">
        <v>10</v>
      </c>
      <c r="E9497" s="12" t="str">
        <f>IF(Table2[[#This Row],[Request_Time]]&lt;TIME(12,0,0),"Morning",IF(Table2[[#This Row],[Request_Time]]&lt;TIME(17,0,0),"Afternoon","Evening"))</f>
        <v>Morning</v>
      </c>
      <c r="F9497" s="12"/>
      <c r="G9497" t="s">
        <v>83</v>
      </c>
      <c r="H9497" t="s">
        <v>58</v>
      </c>
      <c r="I9497" t="s">
        <v>18</v>
      </c>
      <c r="J9497">
        <v>212</v>
      </c>
      <c r="K9497" t="s">
        <v>24</v>
      </c>
      <c r="L9497" s="13"/>
      <c r="M9497" s="14"/>
      <c r="O9497">
        <v>1898</v>
      </c>
      <c r="P9497">
        <v>219</v>
      </c>
    </row>
    <row r="9498" spans="1:19" x14ac:dyDescent="0.3">
      <c r="A9498">
        <v>95287</v>
      </c>
      <c r="B9498" s="1">
        <v>45701</v>
      </c>
      <c r="C9498" s="11">
        <v>0.95208333333333339</v>
      </c>
      <c r="D9498" s="12">
        <v>22</v>
      </c>
      <c r="E9498" s="12" t="str">
        <f>IF(Table2[[#This Row],[Request_Time]]&lt;TIME(12,0,0),"Morning",IF(Table2[[#This Row],[Request_Time]]&lt;TIME(17,0,0),"Afternoon","Evening"))</f>
        <v>Evening</v>
      </c>
      <c r="F9498" s="12"/>
      <c r="G9498" t="s">
        <v>81</v>
      </c>
      <c r="H9498" t="s">
        <v>83</v>
      </c>
      <c r="I9498" t="s">
        <v>40</v>
      </c>
      <c r="J9498">
        <v>259</v>
      </c>
      <c r="K9498" t="s">
        <v>19</v>
      </c>
      <c r="L9498" s="13">
        <v>49.17</v>
      </c>
      <c r="M9498" s="14">
        <v>19.760000000000002</v>
      </c>
      <c r="N9498">
        <v>4</v>
      </c>
      <c r="O9498">
        <v>1742</v>
      </c>
      <c r="P9498">
        <v>253</v>
      </c>
      <c r="Q9498" t="s">
        <v>28</v>
      </c>
      <c r="S9498" t="s">
        <v>36</v>
      </c>
    </row>
    <row r="9499" spans="1:19" x14ac:dyDescent="0.3">
      <c r="A9499">
        <v>95290</v>
      </c>
      <c r="B9499" s="1">
        <v>45945</v>
      </c>
      <c r="C9499" s="11">
        <v>0.7597222222222223</v>
      </c>
      <c r="D9499" s="12">
        <v>18</v>
      </c>
      <c r="E9499" s="12" t="str">
        <f>IF(Table2[[#This Row],[Request_Time]]&lt;TIME(12,0,0),"Morning",IF(Table2[[#This Row],[Request_Time]]&lt;TIME(17,0,0),"Afternoon","Evening"))</f>
        <v>Evening</v>
      </c>
      <c r="F9499" s="12"/>
      <c r="G9499" t="s">
        <v>58</v>
      </c>
      <c r="H9499" t="s">
        <v>83</v>
      </c>
      <c r="I9499" t="s">
        <v>27</v>
      </c>
      <c r="J9499">
        <v>245</v>
      </c>
      <c r="K9499" t="s">
        <v>19</v>
      </c>
      <c r="L9499" s="13">
        <v>7.81</v>
      </c>
      <c r="M9499" s="14">
        <v>12.9</v>
      </c>
      <c r="N9499">
        <v>2</v>
      </c>
      <c r="O9499">
        <v>1559</v>
      </c>
      <c r="P9499">
        <v>220</v>
      </c>
      <c r="Q9499" t="s">
        <v>32</v>
      </c>
      <c r="S9499" t="s">
        <v>36</v>
      </c>
    </row>
    <row r="9500" spans="1:19" x14ac:dyDescent="0.3">
      <c r="A9500">
        <v>95292</v>
      </c>
      <c r="B9500" s="1">
        <v>45697</v>
      </c>
      <c r="C9500" s="11">
        <v>0.47361111111111115</v>
      </c>
      <c r="D9500" s="12">
        <v>11</v>
      </c>
      <c r="E9500" s="12" t="str">
        <f>IF(Table2[[#This Row],[Request_Time]]&lt;TIME(12,0,0),"Morning",IF(Table2[[#This Row],[Request_Time]]&lt;TIME(17,0,0),"Afternoon","Evening"))</f>
        <v>Morning</v>
      </c>
      <c r="F9500" s="12"/>
      <c r="G9500" t="s">
        <v>94</v>
      </c>
      <c r="H9500" t="s">
        <v>72</v>
      </c>
      <c r="I9500" t="s">
        <v>18</v>
      </c>
      <c r="J9500">
        <v>205</v>
      </c>
      <c r="K9500" t="s">
        <v>19</v>
      </c>
      <c r="L9500" s="13">
        <v>41.82</v>
      </c>
      <c r="M9500" s="14">
        <v>10.54</v>
      </c>
      <c r="N9500">
        <v>3</v>
      </c>
      <c r="O9500">
        <v>1361</v>
      </c>
      <c r="P9500">
        <v>255</v>
      </c>
      <c r="Q9500" t="s">
        <v>28</v>
      </c>
      <c r="S9500" t="s">
        <v>36</v>
      </c>
    </row>
    <row r="9501" spans="1:19" x14ac:dyDescent="0.3">
      <c r="A9501">
        <v>95304</v>
      </c>
      <c r="B9501" s="1">
        <v>45861</v>
      </c>
      <c r="C9501" s="11">
        <v>0.50624999999999998</v>
      </c>
      <c r="D9501" s="12">
        <v>12</v>
      </c>
      <c r="E9501" s="12" t="str">
        <f>IF(Table2[[#This Row],[Request_Time]]&lt;TIME(12,0,0),"Morning",IF(Table2[[#This Row],[Request_Time]]&lt;TIME(17,0,0),"Afternoon","Evening"))</f>
        <v>Afternoon</v>
      </c>
      <c r="F9501" s="12"/>
      <c r="G9501" t="s">
        <v>30</v>
      </c>
      <c r="H9501" t="s">
        <v>23</v>
      </c>
      <c r="I9501" t="s">
        <v>27</v>
      </c>
      <c r="J9501">
        <v>231</v>
      </c>
      <c r="K9501" t="s">
        <v>19</v>
      </c>
      <c r="L9501" s="13">
        <v>25.78</v>
      </c>
      <c r="M9501" s="14">
        <v>12.52</v>
      </c>
      <c r="N9501">
        <v>2</v>
      </c>
      <c r="O9501">
        <v>1769</v>
      </c>
      <c r="P9501">
        <v>241</v>
      </c>
      <c r="Q9501" t="s">
        <v>28</v>
      </c>
      <c r="S9501" t="s">
        <v>36</v>
      </c>
    </row>
    <row r="9502" spans="1:19" x14ac:dyDescent="0.3">
      <c r="A9502">
        <v>95321</v>
      </c>
      <c r="B9502" s="1">
        <v>45924</v>
      </c>
      <c r="C9502" s="11">
        <v>0.90416666666666667</v>
      </c>
      <c r="D9502" s="12">
        <v>21</v>
      </c>
      <c r="E9502" s="12" t="str">
        <f>IF(Table2[[#This Row],[Request_Time]]&lt;TIME(12,0,0),"Morning",IF(Table2[[#This Row],[Request_Time]]&lt;TIME(17,0,0),"Afternoon","Evening"))</f>
        <v>Evening</v>
      </c>
      <c r="F9502" s="12"/>
      <c r="G9502" t="s">
        <v>83</v>
      </c>
      <c r="H9502" t="s">
        <v>91</v>
      </c>
      <c r="I9502" t="s">
        <v>18</v>
      </c>
      <c r="J9502">
        <v>224</v>
      </c>
      <c r="K9502" t="s">
        <v>31</v>
      </c>
      <c r="L9502" s="13"/>
      <c r="M9502" s="14"/>
      <c r="O9502">
        <v>1150</v>
      </c>
      <c r="P9502">
        <v>236</v>
      </c>
      <c r="R9502" t="s">
        <v>47</v>
      </c>
    </row>
    <row r="9503" spans="1:19" x14ac:dyDescent="0.3">
      <c r="A9503">
        <v>95330</v>
      </c>
      <c r="B9503" s="1">
        <v>45883</v>
      </c>
      <c r="C9503" s="11">
        <v>0.21249999999999999</v>
      </c>
      <c r="D9503" s="12">
        <v>5</v>
      </c>
      <c r="E9503" s="12" t="str">
        <f>IF(Table2[[#This Row],[Request_Time]]&lt;TIME(12,0,0),"Morning",IF(Table2[[#This Row],[Request_Time]]&lt;TIME(17,0,0),"Afternoon","Evening"))</f>
        <v>Morning</v>
      </c>
      <c r="F9503" s="12"/>
      <c r="G9503" t="s">
        <v>81</v>
      </c>
      <c r="H9503" t="s">
        <v>67</v>
      </c>
      <c r="I9503" t="s">
        <v>18</v>
      </c>
      <c r="J9503">
        <v>221</v>
      </c>
      <c r="K9503" t="s">
        <v>19</v>
      </c>
      <c r="L9503" s="13">
        <v>51.64</v>
      </c>
      <c r="M9503" s="14">
        <v>11.79</v>
      </c>
      <c r="N9503">
        <v>4</v>
      </c>
      <c r="O9503">
        <v>1244</v>
      </c>
      <c r="P9503">
        <v>220</v>
      </c>
      <c r="Q9503" t="s">
        <v>20</v>
      </c>
      <c r="S9503" t="s">
        <v>21</v>
      </c>
    </row>
    <row r="9504" spans="1:19" x14ac:dyDescent="0.3">
      <c r="A9504">
        <v>95343</v>
      </c>
      <c r="B9504" s="1">
        <v>45976</v>
      </c>
      <c r="C9504" s="11">
        <v>0.8222222222222223</v>
      </c>
      <c r="D9504" s="12">
        <v>19</v>
      </c>
      <c r="E9504" s="12" t="str">
        <f>IF(Table2[[#This Row],[Request_Time]]&lt;TIME(12,0,0),"Morning",IF(Table2[[#This Row],[Request_Time]]&lt;TIME(17,0,0),"Afternoon","Evening"))</f>
        <v>Evening</v>
      </c>
      <c r="F9504" s="12"/>
      <c r="G9504" t="s">
        <v>52</v>
      </c>
      <c r="H9504" t="s">
        <v>23</v>
      </c>
      <c r="I9504" t="s">
        <v>18</v>
      </c>
      <c r="J9504">
        <v>217</v>
      </c>
      <c r="K9504" t="s">
        <v>31</v>
      </c>
      <c r="L9504" s="13"/>
      <c r="M9504" s="14"/>
      <c r="O9504">
        <v>1756</v>
      </c>
      <c r="P9504">
        <v>253</v>
      </c>
      <c r="R9504" t="s">
        <v>128</v>
      </c>
    </row>
    <row r="9505" spans="1:19" x14ac:dyDescent="0.3">
      <c r="A9505">
        <v>95366</v>
      </c>
      <c r="B9505" s="1">
        <v>45798</v>
      </c>
      <c r="C9505" s="11">
        <v>0.9819444444444444</v>
      </c>
      <c r="D9505" s="12">
        <v>23</v>
      </c>
      <c r="E9505" s="12" t="str">
        <f>IF(Table2[[#This Row],[Request_Time]]&lt;TIME(12,0,0),"Morning",IF(Table2[[#This Row],[Request_Time]]&lt;TIME(17,0,0),"Afternoon","Evening"))</f>
        <v>Evening</v>
      </c>
      <c r="F9505" s="12"/>
      <c r="G9505" t="s">
        <v>94</v>
      </c>
      <c r="H9505" t="s">
        <v>30</v>
      </c>
      <c r="I9505" t="s">
        <v>27</v>
      </c>
      <c r="J9505">
        <v>227</v>
      </c>
      <c r="K9505" t="s">
        <v>19</v>
      </c>
      <c r="L9505" s="13">
        <v>64.319999999999993</v>
      </c>
      <c r="M9505" s="14">
        <v>25.01</v>
      </c>
      <c r="N9505">
        <v>3</v>
      </c>
      <c r="O9505">
        <v>1216</v>
      </c>
      <c r="P9505">
        <v>234</v>
      </c>
      <c r="Q9505" t="s">
        <v>28</v>
      </c>
      <c r="S9505" t="s">
        <v>21</v>
      </c>
    </row>
    <row r="9506" spans="1:19" x14ac:dyDescent="0.3">
      <c r="A9506">
        <v>95378</v>
      </c>
      <c r="B9506" s="1">
        <v>45781</v>
      </c>
      <c r="C9506" s="11">
        <v>0.96388888888888891</v>
      </c>
      <c r="D9506" s="12">
        <v>23</v>
      </c>
      <c r="E9506" s="12" t="str">
        <f>IF(Table2[[#This Row],[Request_Time]]&lt;TIME(12,0,0),"Morning",IF(Table2[[#This Row],[Request_Time]]&lt;TIME(17,0,0),"Afternoon","Evening"))</f>
        <v>Evening</v>
      </c>
      <c r="F9506" s="12"/>
      <c r="G9506" t="s">
        <v>91</v>
      </c>
      <c r="H9506" t="s">
        <v>6272</v>
      </c>
      <c r="I9506" t="s">
        <v>40</v>
      </c>
      <c r="J9506">
        <v>259</v>
      </c>
      <c r="K9506" t="s">
        <v>19</v>
      </c>
      <c r="L9506" s="13">
        <v>59.86</v>
      </c>
      <c r="M9506" s="14">
        <v>13.51</v>
      </c>
      <c r="N9506">
        <v>4</v>
      </c>
      <c r="O9506">
        <v>1858</v>
      </c>
      <c r="P9506">
        <v>203</v>
      </c>
      <c r="Q9506" t="s">
        <v>44</v>
      </c>
      <c r="S9506" t="s">
        <v>36</v>
      </c>
    </row>
    <row r="9507" spans="1:19" x14ac:dyDescent="0.3">
      <c r="A9507">
        <v>95380</v>
      </c>
      <c r="B9507" s="1">
        <v>45982</v>
      </c>
      <c r="C9507" s="11">
        <v>0.17986111111111111</v>
      </c>
      <c r="D9507" s="12">
        <v>4</v>
      </c>
      <c r="E9507" s="12" t="str">
        <f>IF(Table2[[#This Row],[Request_Time]]&lt;TIME(12,0,0),"Morning",IF(Table2[[#This Row],[Request_Time]]&lt;TIME(17,0,0),"Afternoon","Evening"))</f>
        <v>Morning</v>
      </c>
      <c r="F9507" s="12"/>
      <c r="G9507" t="s">
        <v>6272</v>
      </c>
      <c r="H9507" t="s">
        <v>23</v>
      </c>
      <c r="I9507" t="s">
        <v>27</v>
      </c>
      <c r="J9507">
        <v>241</v>
      </c>
      <c r="K9507" t="s">
        <v>19</v>
      </c>
      <c r="L9507" s="13">
        <v>75.48</v>
      </c>
      <c r="M9507" s="14">
        <v>9.6300000000000008</v>
      </c>
      <c r="N9507">
        <v>5</v>
      </c>
      <c r="O9507">
        <v>1756</v>
      </c>
      <c r="P9507">
        <v>248</v>
      </c>
      <c r="Q9507" t="s">
        <v>50</v>
      </c>
      <c r="S9507" t="s">
        <v>21</v>
      </c>
    </row>
    <row r="9508" spans="1:19" x14ac:dyDescent="0.3">
      <c r="A9508">
        <v>95382</v>
      </c>
      <c r="B9508" s="1">
        <v>45915</v>
      </c>
      <c r="C9508" s="11">
        <v>5.486111111111111E-2</v>
      </c>
      <c r="D9508" s="12">
        <v>1</v>
      </c>
      <c r="E9508" s="12" t="str">
        <f>IF(Table2[[#This Row],[Request_Time]]&lt;TIME(12,0,0),"Morning",IF(Table2[[#This Row],[Request_Time]]&lt;TIME(17,0,0),"Afternoon","Evening"))</f>
        <v>Morning</v>
      </c>
      <c r="F9508" s="12"/>
      <c r="G9508" t="s">
        <v>72</v>
      </c>
      <c r="H9508" t="s">
        <v>81</v>
      </c>
      <c r="I9508" t="s">
        <v>40</v>
      </c>
      <c r="J9508">
        <v>209</v>
      </c>
      <c r="K9508" t="s">
        <v>31</v>
      </c>
      <c r="L9508" s="13"/>
      <c r="M9508" s="14"/>
      <c r="O9508">
        <v>1484</v>
      </c>
      <c r="P9508">
        <v>246</v>
      </c>
      <c r="R9508" t="s">
        <v>128</v>
      </c>
    </row>
    <row r="9509" spans="1:19" x14ac:dyDescent="0.3">
      <c r="A9509">
        <v>95388</v>
      </c>
      <c r="B9509" s="1">
        <v>46020</v>
      </c>
      <c r="C9509" s="11">
        <v>0.65972222222222221</v>
      </c>
      <c r="D9509" s="12">
        <v>15</v>
      </c>
      <c r="E9509" s="12" t="str">
        <f>IF(Table2[[#This Row],[Request_Time]]&lt;TIME(12,0,0),"Morning",IF(Table2[[#This Row],[Request_Time]]&lt;TIME(17,0,0),"Afternoon","Evening"))</f>
        <v>Afternoon</v>
      </c>
      <c r="F9509" s="12"/>
      <c r="G9509" t="s">
        <v>83</v>
      </c>
      <c r="H9509" t="s">
        <v>58</v>
      </c>
      <c r="I9509" t="s">
        <v>27</v>
      </c>
      <c r="J9509">
        <v>242</v>
      </c>
      <c r="K9509" t="s">
        <v>24</v>
      </c>
      <c r="L9509" s="13"/>
      <c r="M9509" s="14"/>
      <c r="O9509">
        <v>1628</v>
      </c>
      <c r="P9509">
        <v>245</v>
      </c>
    </row>
    <row r="9510" spans="1:19" x14ac:dyDescent="0.3">
      <c r="A9510">
        <v>95396</v>
      </c>
      <c r="B9510" s="1">
        <v>46003</v>
      </c>
      <c r="C9510" s="11">
        <v>0.71180555555555547</v>
      </c>
      <c r="D9510" s="12">
        <v>17</v>
      </c>
      <c r="E9510" s="12" t="str">
        <f>IF(Table2[[#This Row],[Request_Time]]&lt;TIME(12,0,0),"Morning",IF(Table2[[#This Row],[Request_Time]]&lt;TIME(17,0,0),"Afternoon","Evening"))</f>
        <v>Evening</v>
      </c>
      <c r="F9510" s="12"/>
      <c r="G9510" t="s">
        <v>81</v>
      </c>
      <c r="H9510" t="s">
        <v>67</v>
      </c>
      <c r="I9510" t="s">
        <v>18</v>
      </c>
      <c r="J9510">
        <v>218</v>
      </c>
      <c r="K9510" t="s">
        <v>19</v>
      </c>
      <c r="L9510" s="13">
        <v>22.94</v>
      </c>
      <c r="M9510" s="14">
        <v>15.51</v>
      </c>
      <c r="N9510">
        <v>4</v>
      </c>
      <c r="O9510">
        <v>1992</v>
      </c>
      <c r="P9510">
        <v>229</v>
      </c>
      <c r="Q9510" t="s">
        <v>53</v>
      </c>
      <c r="S9510" t="s">
        <v>36</v>
      </c>
    </row>
    <row r="9511" spans="1:19" x14ac:dyDescent="0.3">
      <c r="A9511">
        <v>95401</v>
      </c>
      <c r="B9511" s="1">
        <v>45686</v>
      </c>
      <c r="C9511" s="11">
        <v>0.73125000000000007</v>
      </c>
      <c r="D9511" s="12">
        <v>17</v>
      </c>
      <c r="E9511" s="12" t="str">
        <f>IF(Table2[[#This Row],[Request_Time]]&lt;TIME(12,0,0),"Morning",IF(Table2[[#This Row],[Request_Time]]&lt;TIME(17,0,0),"Afternoon","Evening"))</f>
        <v>Evening</v>
      </c>
      <c r="F9511" s="12"/>
      <c r="G9511" t="s">
        <v>72</v>
      </c>
      <c r="H9511" t="s">
        <v>6272</v>
      </c>
      <c r="I9511" t="s">
        <v>27</v>
      </c>
      <c r="J9511">
        <v>254</v>
      </c>
      <c r="K9511" t="s">
        <v>19</v>
      </c>
      <c r="L9511" s="13">
        <v>50.8</v>
      </c>
      <c r="M9511" s="14">
        <v>10.98</v>
      </c>
      <c r="N9511">
        <v>2</v>
      </c>
      <c r="O9511">
        <v>1780</v>
      </c>
      <c r="P9511">
        <v>226</v>
      </c>
      <c r="Q9511" t="s">
        <v>50</v>
      </c>
      <c r="S9511" t="s">
        <v>36</v>
      </c>
    </row>
    <row r="9512" spans="1:19" x14ac:dyDescent="0.3">
      <c r="A9512">
        <v>95416</v>
      </c>
      <c r="B9512" s="1">
        <v>45704</v>
      </c>
      <c r="C9512" s="11">
        <v>0.17430555555555557</v>
      </c>
      <c r="D9512" s="12">
        <v>4</v>
      </c>
      <c r="E9512" s="12" t="str">
        <f>IF(Table2[[#This Row],[Request_Time]]&lt;TIME(12,0,0),"Morning",IF(Table2[[#This Row],[Request_Time]]&lt;TIME(17,0,0),"Afternoon","Evening"))</f>
        <v>Morning</v>
      </c>
      <c r="F9512" s="12"/>
      <c r="G9512" t="s">
        <v>67</v>
      </c>
      <c r="H9512" t="s">
        <v>72</v>
      </c>
      <c r="I9512" t="s">
        <v>18</v>
      </c>
      <c r="J9512">
        <v>209</v>
      </c>
      <c r="K9512" t="s">
        <v>31</v>
      </c>
      <c r="L9512" s="13"/>
      <c r="M9512" s="14"/>
      <c r="O9512">
        <v>1108</v>
      </c>
      <c r="P9512">
        <v>230</v>
      </c>
      <c r="R9512" t="s">
        <v>47</v>
      </c>
    </row>
    <row r="9513" spans="1:19" x14ac:dyDescent="0.3">
      <c r="A9513">
        <v>95424</v>
      </c>
      <c r="B9513" s="1">
        <v>45726</v>
      </c>
      <c r="C9513" s="11">
        <v>9.7916666666666666E-2</v>
      </c>
      <c r="D9513" s="12">
        <v>2</v>
      </c>
      <c r="E9513" s="12" t="str">
        <f>IF(Table2[[#This Row],[Request_Time]]&lt;TIME(12,0,0),"Morning",IF(Table2[[#This Row],[Request_Time]]&lt;TIME(17,0,0),"Afternoon","Evening"))</f>
        <v>Morning</v>
      </c>
      <c r="F9513" s="12"/>
      <c r="G9513" t="s">
        <v>6273</v>
      </c>
      <c r="H9513" t="s">
        <v>52</v>
      </c>
      <c r="I9513" t="s">
        <v>27</v>
      </c>
      <c r="J9513">
        <v>237</v>
      </c>
      <c r="K9513" t="s">
        <v>19</v>
      </c>
      <c r="L9513" s="13">
        <v>8.02</v>
      </c>
      <c r="M9513" s="14">
        <v>24.06</v>
      </c>
      <c r="N9513">
        <v>1</v>
      </c>
      <c r="O9513">
        <v>1678</v>
      </c>
      <c r="P9513">
        <v>215</v>
      </c>
      <c r="Q9513" t="s">
        <v>53</v>
      </c>
      <c r="S9513" t="s">
        <v>36</v>
      </c>
    </row>
    <row r="9514" spans="1:19" x14ac:dyDescent="0.3">
      <c r="A9514">
        <v>95448</v>
      </c>
      <c r="B9514" s="1">
        <v>45744</v>
      </c>
      <c r="C9514" s="11">
        <v>0.64930555555555558</v>
      </c>
      <c r="D9514" s="12">
        <v>15</v>
      </c>
      <c r="E9514" s="12" t="str">
        <f>IF(Table2[[#This Row],[Request_Time]]&lt;TIME(12,0,0),"Morning",IF(Table2[[#This Row],[Request_Time]]&lt;TIME(17,0,0),"Afternoon","Evening"))</f>
        <v>Afternoon</v>
      </c>
      <c r="F9514" s="12"/>
      <c r="G9514" t="s">
        <v>83</v>
      </c>
      <c r="H9514" t="s">
        <v>6273</v>
      </c>
      <c r="I9514" t="s">
        <v>27</v>
      </c>
      <c r="J9514">
        <v>240</v>
      </c>
      <c r="K9514" t="s">
        <v>31</v>
      </c>
      <c r="L9514" s="13"/>
      <c r="M9514" s="14"/>
      <c r="O9514">
        <v>1890</v>
      </c>
      <c r="P9514">
        <v>226</v>
      </c>
      <c r="R9514" t="s">
        <v>41</v>
      </c>
    </row>
    <row r="9515" spans="1:19" x14ac:dyDescent="0.3">
      <c r="A9515">
        <v>95452</v>
      </c>
      <c r="B9515" s="1">
        <v>45847</v>
      </c>
      <c r="C9515" s="11">
        <v>0.73333333333333339</v>
      </c>
      <c r="D9515" s="12">
        <v>17</v>
      </c>
      <c r="E9515" s="12" t="str">
        <f>IF(Table2[[#This Row],[Request_Time]]&lt;TIME(12,0,0),"Morning",IF(Table2[[#This Row],[Request_Time]]&lt;TIME(17,0,0),"Afternoon","Evening"))</f>
        <v>Evening</v>
      </c>
      <c r="F9515" s="12"/>
      <c r="G9515" t="s">
        <v>67</v>
      </c>
      <c r="H9515" t="s">
        <v>6272</v>
      </c>
      <c r="I9515" t="s">
        <v>18</v>
      </c>
      <c r="J9515">
        <v>225</v>
      </c>
      <c r="K9515" t="s">
        <v>19</v>
      </c>
      <c r="L9515" s="13">
        <v>56.27</v>
      </c>
      <c r="M9515" s="14">
        <v>14.88</v>
      </c>
      <c r="N9515">
        <v>1</v>
      </c>
      <c r="O9515">
        <v>1159</v>
      </c>
      <c r="P9515">
        <v>204</v>
      </c>
      <c r="Q9515" t="s">
        <v>50</v>
      </c>
      <c r="S9515" t="s">
        <v>21</v>
      </c>
    </row>
    <row r="9516" spans="1:19" x14ac:dyDescent="0.3">
      <c r="A9516">
        <v>95461</v>
      </c>
      <c r="B9516" s="1">
        <v>45923</v>
      </c>
      <c r="C9516" s="11">
        <v>0.10208333333333335</v>
      </c>
      <c r="D9516" s="12">
        <v>2</v>
      </c>
      <c r="E9516" s="12" t="str">
        <f>IF(Table2[[#This Row],[Request_Time]]&lt;TIME(12,0,0),"Morning",IF(Table2[[#This Row],[Request_Time]]&lt;TIME(17,0,0),"Afternoon","Evening"))</f>
        <v>Morning</v>
      </c>
      <c r="F9516" s="12"/>
      <c r="G9516" t="s">
        <v>52</v>
      </c>
      <c r="H9516" t="s">
        <v>83</v>
      </c>
      <c r="I9516" t="s">
        <v>27</v>
      </c>
      <c r="J9516">
        <v>221</v>
      </c>
      <c r="K9516" t="s">
        <v>19</v>
      </c>
      <c r="L9516" s="13">
        <v>40.71</v>
      </c>
      <c r="M9516" s="14">
        <v>2.11</v>
      </c>
      <c r="N9516">
        <v>1</v>
      </c>
      <c r="O9516">
        <v>1884</v>
      </c>
      <c r="P9516">
        <v>232</v>
      </c>
      <c r="Q9516" t="s">
        <v>32</v>
      </c>
      <c r="S9516" t="s">
        <v>36</v>
      </c>
    </row>
    <row r="9517" spans="1:19" x14ac:dyDescent="0.3">
      <c r="A9517">
        <v>95465</v>
      </c>
      <c r="B9517" s="1">
        <v>45729</v>
      </c>
      <c r="C9517" s="11">
        <v>0.4381944444444445</v>
      </c>
      <c r="D9517" s="12">
        <v>10</v>
      </c>
      <c r="E9517" s="12" t="str">
        <f>IF(Table2[[#This Row],[Request_Time]]&lt;TIME(12,0,0),"Morning",IF(Table2[[#This Row],[Request_Time]]&lt;TIME(17,0,0),"Afternoon","Evening"))</f>
        <v>Morning</v>
      </c>
      <c r="F9517" s="12"/>
      <c r="G9517" t="s">
        <v>94</v>
      </c>
      <c r="H9517" t="s">
        <v>75</v>
      </c>
      <c r="I9517" t="s">
        <v>27</v>
      </c>
      <c r="J9517">
        <v>247</v>
      </c>
      <c r="K9517" t="s">
        <v>19</v>
      </c>
      <c r="L9517" s="13">
        <v>63.08</v>
      </c>
      <c r="M9517" s="14">
        <v>21.93</v>
      </c>
      <c r="N9517">
        <v>3</v>
      </c>
      <c r="O9517">
        <v>1484</v>
      </c>
      <c r="P9517">
        <v>234</v>
      </c>
      <c r="Q9517" t="s">
        <v>50</v>
      </c>
      <c r="S9517" t="s">
        <v>21</v>
      </c>
    </row>
    <row r="9518" spans="1:19" x14ac:dyDescent="0.3">
      <c r="A9518">
        <v>95498</v>
      </c>
      <c r="B9518" s="1">
        <v>45944</v>
      </c>
      <c r="C9518" s="11">
        <v>0.86319444444444438</v>
      </c>
      <c r="D9518" s="12">
        <v>20</v>
      </c>
      <c r="E9518" s="12" t="str">
        <f>IF(Table2[[#This Row],[Request_Time]]&lt;TIME(12,0,0),"Morning",IF(Table2[[#This Row],[Request_Time]]&lt;TIME(17,0,0),"Afternoon","Evening"))</f>
        <v>Evening</v>
      </c>
      <c r="F9518" s="12"/>
      <c r="G9518" t="s">
        <v>23</v>
      </c>
      <c r="H9518" t="s">
        <v>58</v>
      </c>
      <c r="I9518" t="s">
        <v>27</v>
      </c>
      <c r="J9518">
        <v>238</v>
      </c>
      <c r="K9518" t="s">
        <v>31</v>
      </c>
      <c r="L9518" s="13"/>
      <c r="M9518" s="14"/>
      <c r="O9518">
        <v>1972</v>
      </c>
      <c r="P9518">
        <v>227</v>
      </c>
      <c r="R9518" t="s">
        <v>128</v>
      </c>
    </row>
    <row r="9519" spans="1:19" x14ac:dyDescent="0.3">
      <c r="A9519">
        <v>95504</v>
      </c>
      <c r="B9519" s="1">
        <v>45673</v>
      </c>
      <c r="C9519" s="11">
        <v>0.60625000000000007</v>
      </c>
      <c r="D9519" s="12">
        <v>14</v>
      </c>
      <c r="E9519" s="12" t="str">
        <f>IF(Table2[[#This Row],[Request_Time]]&lt;TIME(12,0,0),"Morning",IF(Table2[[#This Row],[Request_Time]]&lt;TIME(17,0,0),"Afternoon","Evening"))</f>
        <v>Afternoon</v>
      </c>
      <c r="F9519" s="12"/>
      <c r="G9519" t="s">
        <v>6272</v>
      </c>
      <c r="H9519" t="s">
        <v>72</v>
      </c>
      <c r="I9519" t="s">
        <v>18</v>
      </c>
      <c r="J9519">
        <v>218</v>
      </c>
      <c r="K9519" t="s">
        <v>19</v>
      </c>
      <c r="L9519" s="13">
        <v>20.76</v>
      </c>
      <c r="M9519" s="14">
        <v>26.01</v>
      </c>
      <c r="N9519">
        <v>3</v>
      </c>
      <c r="O9519">
        <v>1272</v>
      </c>
      <c r="P9519">
        <v>247</v>
      </c>
      <c r="Q9519" t="s">
        <v>53</v>
      </c>
      <c r="S9519" t="s">
        <v>36</v>
      </c>
    </row>
    <row r="9520" spans="1:19" x14ac:dyDescent="0.3">
      <c r="A9520">
        <v>95506</v>
      </c>
      <c r="B9520" s="1">
        <v>45992</v>
      </c>
      <c r="C9520" s="11">
        <v>5.486111111111111E-2</v>
      </c>
      <c r="D9520" s="12">
        <v>1</v>
      </c>
      <c r="E9520" s="12" t="str">
        <f>IF(Table2[[#This Row],[Request_Time]]&lt;TIME(12,0,0),"Morning",IF(Table2[[#This Row],[Request_Time]]&lt;TIME(17,0,0),"Afternoon","Evening"))</f>
        <v>Morning</v>
      </c>
      <c r="F9520" s="12"/>
      <c r="G9520" t="s">
        <v>67</v>
      </c>
      <c r="H9520" t="s">
        <v>30</v>
      </c>
      <c r="I9520" t="s">
        <v>40</v>
      </c>
      <c r="J9520">
        <v>237</v>
      </c>
      <c r="K9520" t="s">
        <v>19</v>
      </c>
      <c r="L9520" s="13">
        <v>14.93</v>
      </c>
      <c r="M9520" s="14">
        <v>6.81</v>
      </c>
      <c r="N9520">
        <v>3</v>
      </c>
      <c r="O9520">
        <v>1994</v>
      </c>
      <c r="P9520">
        <v>213</v>
      </c>
      <c r="Q9520" t="s">
        <v>32</v>
      </c>
      <c r="S9520" t="s">
        <v>21</v>
      </c>
    </row>
    <row r="9521" spans="1:19" x14ac:dyDescent="0.3">
      <c r="A9521">
        <v>95512</v>
      </c>
      <c r="B9521" s="1">
        <v>45702</v>
      </c>
      <c r="C9521" s="11">
        <v>3.4722222222222224E-2</v>
      </c>
      <c r="D9521" s="12">
        <v>0</v>
      </c>
      <c r="E9521" s="12" t="str">
        <f>IF(Table2[[#This Row],[Request_Time]]&lt;TIME(12,0,0),"Morning",IF(Table2[[#This Row],[Request_Time]]&lt;TIME(17,0,0),"Afternoon","Evening"))</f>
        <v>Morning</v>
      </c>
      <c r="F9521" s="12"/>
      <c r="G9521" t="s">
        <v>38</v>
      </c>
      <c r="H9521" t="s">
        <v>58</v>
      </c>
      <c r="I9521" t="s">
        <v>27</v>
      </c>
      <c r="J9521">
        <v>246</v>
      </c>
      <c r="K9521" t="s">
        <v>31</v>
      </c>
      <c r="L9521" s="13"/>
      <c r="M9521" s="14"/>
      <c r="O9521">
        <v>1380</v>
      </c>
      <c r="P9521">
        <v>258</v>
      </c>
      <c r="R9521" t="s">
        <v>61</v>
      </c>
    </row>
    <row r="9522" spans="1:19" x14ac:dyDescent="0.3">
      <c r="A9522">
        <v>95525</v>
      </c>
      <c r="B9522" s="1">
        <v>45913</v>
      </c>
      <c r="C9522" s="11">
        <v>0.55625000000000002</v>
      </c>
      <c r="D9522" s="12">
        <v>13</v>
      </c>
      <c r="E9522" s="12" t="str">
        <f>IF(Table2[[#This Row],[Request_Time]]&lt;TIME(12,0,0),"Morning",IF(Table2[[#This Row],[Request_Time]]&lt;TIME(17,0,0),"Afternoon","Evening"))</f>
        <v>Afternoon</v>
      </c>
      <c r="F9522" s="12"/>
      <c r="G9522" t="s">
        <v>30</v>
      </c>
      <c r="H9522" t="s">
        <v>91</v>
      </c>
      <c r="I9522" t="s">
        <v>27</v>
      </c>
      <c r="J9522">
        <v>218</v>
      </c>
      <c r="K9522" t="s">
        <v>19</v>
      </c>
      <c r="L9522" s="13">
        <v>53.96</v>
      </c>
      <c r="M9522" s="14">
        <v>5.61</v>
      </c>
      <c r="N9522">
        <v>2</v>
      </c>
      <c r="O9522">
        <v>1077</v>
      </c>
      <c r="P9522">
        <v>229</v>
      </c>
      <c r="Q9522" t="s">
        <v>50</v>
      </c>
      <c r="S9522" t="s">
        <v>36</v>
      </c>
    </row>
    <row r="9523" spans="1:19" x14ac:dyDescent="0.3">
      <c r="A9523">
        <v>95527</v>
      </c>
      <c r="B9523" s="1">
        <v>45901</v>
      </c>
      <c r="C9523" s="11">
        <v>0.31805555555555554</v>
      </c>
      <c r="D9523" s="12">
        <v>7</v>
      </c>
      <c r="E9523" s="12" t="str">
        <f>IF(Table2[[#This Row],[Request_Time]]&lt;TIME(12,0,0),"Morning",IF(Table2[[#This Row],[Request_Time]]&lt;TIME(17,0,0),"Afternoon","Evening"))</f>
        <v>Morning</v>
      </c>
      <c r="F9523" s="12"/>
      <c r="G9523" t="s">
        <v>81</v>
      </c>
      <c r="H9523" t="s">
        <v>91</v>
      </c>
      <c r="I9523" t="s">
        <v>18</v>
      </c>
      <c r="J9523">
        <v>205</v>
      </c>
      <c r="K9523" t="s">
        <v>31</v>
      </c>
      <c r="L9523" s="13"/>
      <c r="M9523" s="14"/>
      <c r="O9523">
        <v>1977</v>
      </c>
      <c r="P9523">
        <v>256</v>
      </c>
      <c r="R9523" t="s">
        <v>32</v>
      </c>
    </row>
    <row r="9524" spans="1:19" x14ac:dyDescent="0.3">
      <c r="A9524">
        <v>95530</v>
      </c>
      <c r="B9524" s="1">
        <v>45888</v>
      </c>
      <c r="C9524" s="11">
        <v>0.15138888888888888</v>
      </c>
      <c r="D9524" s="12">
        <v>3</v>
      </c>
      <c r="E9524" s="12" t="str">
        <f>IF(Table2[[#This Row],[Request_Time]]&lt;TIME(12,0,0),"Morning",IF(Table2[[#This Row],[Request_Time]]&lt;TIME(17,0,0),"Afternoon","Evening"))</f>
        <v>Morning</v>
      </c>
      <c r="F9524" s="12"/>
      <c r="G9524" t="s">
        <v>52</v>
      </c>
      <c r="H9524" t="s">
        <v>75</v>
      </c>
      <c r="I9524" t="s">
        <v>27</v>
      </c>
      <c r="J9524">
        <v>234</v>
      </c>
      <c r="K9524" t="s">
        <v>19</v>
      </c>
      <c r="L9524" s="13">
        <v>12.35</v>
      </c>
      <c r="M9524" s="14">
        <v>19.309999999999999</v>
      </c>
      <c r="N9524">
        <v>4</v>
      </c>
      <c r="O9524">
        <v>1393</v>
      </c>
      <c r="P9524">
        <v>215</v>
      </c>
      <c r="Q9524" t="s">
        <v>20</v>
      </c>
      <c r="S9524" t="s">
        <v>21</v>
      </c>
    </row>
    <row r="9525" spans="1:19" x14ac:dyDescent="0.3">
      <c r="A9525">
        <v>95534</v>
      </c>
      <c r="B9525" s="1">
        <v>45694</v>
      </c>
      <c r="C9525" s="11">
        <v>1.4583333333333332E-2</v>
      </c>
      <c r="D9525" s="12">
        <v>0</v>
      </c>
      <c r="E9525" s="12" t="str">
        <f>IF(Table2[[#This Row],[Request_Time]]&lt;TIME(12,0,0),"Morning",IF(Table2[[#This Row],[Request_Time]]&lt;TIME(17,0,0),"Afternoon","Evening"))</f>
        <v>Morning</v>
      </c>
      <c r="F9525" s="12"/>
      <c r="G9525" t="s">
        <v>26</v>
      </c>
      <c r="H9525" t="s">
        <v>58</v>
      </c>
      <c r="I9525" t="s">
        <v>18</v>
      </c>
      <c r="J9525">
        <v>223</v>
      </c>
      <c r="K9525" t="s">
        <v>19</v>
      </c>
      <c r="L9525" s="13">
        <v>73.91</v>
      </c>
      <c r="M9525" s="14">
        <v>5.9</v>
      </c>
      <c r="N9525">
        <v>5</v>
      </c>
      <c r="O9525">
        <v>1586</v>
      </c>
      <c r="P9525">
        <v>253</v>
      </c>
      <c r="Q9525" t="s">
        <v>32</v>
      </c>
      <c r="S9525" t="s">
        <v>21</v>
      </c>
    </row>
    <row r="9526" spans="1:19" x14ac:dyDescent="0.3">
      <c r="A9526">
        <v>95552</v>
      </c>
      <c r="B9526" s="1">
        <v>45732</v>
      </c>
      <c r="C9526" s="11">
        <v>0.32500000000000001</v>
      </c>
      <c r="D9526" s="12">
        <v>7</v>
      </c>
      <c r="E9526" s="12" t="str">
        <f>IF(Table2[[#This Row],[Request_Time]]&lt;TIME(12,0,0),"Morning",IF(Table2[[#This Row],[Request_Time]]&lt;TIME(17,0,0),"Afternoon","Evening"))</f>
        <v>Morning</v>
      </c>
      <c r="F9526" s="12"/>
      <c r="G9526" t="s">
        <v>6273</v>
      </c>
      <c r="H9526" t="s">
        <v>81</v>
      </c>
      <c r="I9526" t="s">
        <v>40</v>
      </c>
      <c r="J9526">
        <v>235</v>
      </c>
      <c r="K9526" t="s">
        <v>19</v>
      </c>
      <c r="L9526" s="13">
        <v>31.79</v>
      </c>
      <c r="M9526" s="14">
        <v>24.14</v>
      </c>
      <c r="N9526">
        <v>5</v>
      </c>
      <c r="O9526">
        <v>2062</v>
      </c>
      <c r="P9526">
        <v>248</v>
      </c>
      <c r="Q9526" t="s">
        <v>32</v>
      </c>
      <c r="S9526" t="s">
        <v>36</v>
      </c>
    </row>
    <row r="9527" spans="1:19" x14ac:dyDescent="0.3">
      <c r="A9527">
        <v>95592</v>
      </c>
      <c r="B9527" s="1">
        <v>45699</v>
      </c>
      <c r="C9527" s="11">
        <v>0.38819444444444445</v>
      </c>
      <c r="D9527" s="12">
        <v>9</v>
      </c>
      <c r="E9527" s="12" t="str">
        <f>IF(Table2[[#This Row],[Request_Time]]&lt;TIME(12,0,0),"Morning",IF(Table2[[#This Row],[Request_Time]]&lt;TIME(17,0,0),"Afternoon","Evening"))</f>
        <v>Morning</v>
      </c>
      <c r="F9527" s="12"/>
      <c r="G9527" t="s">
        <v>91</v>
      </c>
      <c r="H9527" t="s">
        <v>58</v>
      </c>
      <c r="I9527" t="s">
        <v>18</v>
      </c>
      <c r="J9527">
        <v>233</v>
      </c>
      <c r="K9527" t="s">
        <v>19</v>
      </c>
      <c r="L9527" s="13">
        <v>21.96</v>
      </c>
      <c r="M9527" s="14">
        <v>12.91</v>
      </c>
      <c r="N9527">
        <v>4</v>
      </c>
      <c r="O9527">
        <v>1882</v>
      </c>
      <c r="P9527">
        <v>252</v>
      </c>
      <c r="Q9527" t="s">
        <v>32</v>
      </c>
      <c r="S9527" t="s">
        <v>21</v>
      </c>
    </row>
    <row r="9528" spans="1:19" x14ac:dyDescent="0.3">
      <c r="A9528">
        <v>95607</v>
      </c>
      <c r="B9528" s="1">
        <v>45827</v>
      </c>
      <c r="C9528" s="11">
        <v>0.7284722222222223</v>
      </c>
      <c r="D9528" s="12">
        <v>17</v>
      </c>
      <c r="E9528" s="12" t="str">
        <f>IF(Table2[[#This Row],[Request_Time]]&lt;TIME(12,0,0),"Morning",IF(Table2[[#This Row],[Request_Time]]&lt;TIME(17,0,0),"Afternoon","Evening"))</f>
        <v>Evening</v>
      </c>
      <c r="F9528" s="12"/>
      <c r="G9528" t="s">
        <v>26</v>
      </c>
      <c r="H9528" t="s">
        <v>38</v>
      </c>
      <c r="I9528" t="s">
        <v>18</v>
      </c>
      <c r="J9528">
        <v>239</v>
      </c>
      <c r="K9528" t="s">
        <v>19</v>
      </c>
      <c r="L9528" s="13">
        <v>58.87</v>
      </c>
      <c r="M9528" s="14">
        <v>15.59</v>
      </c>
      <c r="N9528">
        <v>5</v>
      </c>
      <c r="O9528">
        <v>2199</v>
      </c>
      <c r="P9528">
        <v>213</v>
      </c>
      <c r="Q9528" t="s">
        <v>32</v>
      </c>
      <c r="S9528" t="s">
        <v>36</v>
      </c>
    </row>
    <row r="9529" spans="1:19" x14ac:dyDescent="0.3">
      <c r="A9529">
        <v>95610</v>
      </c>
      <c r="B9529" s="1">
        <v>45950</v>
      </c>
      <c r="C9529" s="11">
        <v>0.67222222222222217</v>
      </c>
      <c r="D9529" s="12">
        <v>16</v>
      </c>
      <c r="E9529" s="12" t="str">
        <f>IF(Table2[[#This Row],[Request_Time]]&lt;TIME(12,0,0),"Morning",IF(Table2[[#This Row],[Request_Time]]&lt;TIME(17,0,0),"Afternoon","Evening"))</f>
        <v>Afternoon</v>
      </c>
      <c r="F9529" s="12"/>
      <c r="G9529" t="s">
        <v>58</v>
      </c>
      <c r="H9529" t="s">
        <v>23</v>
      </c>
      <c r="I9529" t="s">
        <v>27</v>
      </c>
      <c r="J9529">
        <v>213</v>
      </c>
      <c r="K9529" t="s">
        <v>31</v>
      </c>
      <c r="L9529" s="13"/>
      <c r="M9529" s="14"/>
      <c r="O9529">
        <v>1375</v>
      </c>
      <c r="P9529">
        <v>255</v>
      </c>
      <c r="R9529" t="s">
        <v>32</v>
      </c>
    </row>
    <row r="9530" spans="1:19" x14ac:dyDescent="0.3">
      <c r="A9530">
        <v>95620</v>
      </c>
      <c r="B9530" s="1">
        <v>45949</v>
      </c>
      <c r="C9530" s="11">
        <v>0.8041666666666667</v>
      </c>
      <c r="D9530" s="12">
        <v>19</v>
      </c>
      <c r="E9530" s="12" t="str">
        <f>IF(Table2[[#This Row],[Request_Time]]&lt;TIME(12,0,0),"Morning",IF(Table2[[#This Row],[Request_Time]]&lt;TIME(17,0,0),"Afternoon","Evening"))</f>
        <v>Evening</v>
      </c>
      <c r="F9530" s="12"/>
      <c r="G9530" t="s">
        <v>75</v>
      </c>
      <c r="H9530" t="s">
        <v>67</v>
      </c>
      <c r="I9530" t="s">
        <v>40</v>
      </c>
      <c r="J9530">
        <v>200</v>
      </c>
      <c r="K9530" t="s">
        <v>19</v>
      </c>
      <c r="L9530" s="13">
        <v>8.35</v>
      </c>
      <c r="M9530" s="14">
        <v>13.95</v>
      </c>
      <c r="N9530">
        <v>4</v>
      </c>
      <c r="O9530">
        <v>1936</v>
      </c>
      <c r="P9530">
        <v>250</v>
      </c>
      <c r="Q9530" t="s">
        <v>44</v>
      </c>
      <c r="S9530" t="s">
        <v>21</v>
      </c>
    </row>
    <row r="9531" spans="1:19" x14ac:dyDescent="0.3">
      <c r="A9531">
        <v>95623</v>
      </c>
      <c r="B9531" s="1">
        <v>45795</v>
      </c>
      <c r="C9531" s="11">
        <v>0.44791666666666669</v>
      </c>
      <c r="D9531" s="12">
        <v>10</v>
      </c>
      <c r="E9531" s="12" t="str">
        <f>IF(Table2[[#This Row],[Request_Time]]&lt;TIME(12,0,0),"Morning",IF(Table2[[#This Row],[Request_Time]]&lt;TIME(17,0,0),"Afternoon","Evening"))</f>
        <v>Morning</v>
      </c>
      <c r="F9531" s="12"/>
      <c r="G9531" t="s">
        <v>67</v>
      </c>
      <c r="H9531" t="s">
        <v>72</v>
      </c>
      <c r="I9531" t="s">
        <v>27</v>
      </c>
      <c r="J9531">
        <v>218</v>
      </c>
      <c r="K9531" t="s">
        <v>19</v>
      </c>
      <c r="L9531" s="13">
        <v>5.26</v>
      </c>
      <c r="M9531" s="14">
        <v>7.31</v>
      </c>
      <c r="N9531">
        <v>5</v>
      </c>
      <c r="O9531">
        <v>1582</v>
      </c>
      <c r="P9531">
        <v>228</v>
      </c>
      <c r="Q9531" t="s">
        <v>50</v>
      </c>
      <c r="S9531" t="s">
        <v>36</v>
      </c>
    </row>
    <row r="9532" spans="1:19" x14ac:dyDescent="0.3">
      <c r="A9532">
        <v>95628</v>
      </c>
      <c r="B9532" s="1">
        <v>45713</v>
      </c>
      <c r="C9532" s="11">
        <v>0.5083333333333333</v>
      </c>
      <c r="D9532" s="12">
        <v>12</v>
      </c>
      <c r="E9532" s="12" t="str">
        <f>IF(Table2[[#This Row],[Request_Time]]&lt;TIME(12,0,0),"Morning",IF(Table2[[#This Row],[Request_Time]]&lt;TIME(17,0,0),"Afternoon","Evening"))</f>
        <v>Afternoon</v>
      </c>
      <c r="F9532" s="12"/>
      <c r="G9532" t="s">
        <v>75</v>
      </c>
      <c r="H9532" t="s">
        <v>81</v>
      </c>
      <c r="I9532" t="s">
        <v>40</v>
      </c>
      <c r="J9532">
        <v>232</v>
      </c>
      <c r="K9532" t="s">
        <v>19</v>
      </c>
      <c r="L9532" s="13">
        <v>72.38</v>
      </c>
      <c r="M9532" s="14">
        <v>13.81</v>
      </c>
      <c r="N9532">
        <v>1</v>
      </c>
      <c r="O9532">
        <v>1247</v>
      </c>
      <c r="P9532">
        <v>242</v>
      </c>
      <c r="Q9532" t="s">
        <v>53</v>
      </c>
      <c r="S9532" t="s">
        <v>21</v>
      </c>
    </row>
    <row r="9533" spans="1:19" x14ac:dyDescent="0.3">
      <c r="A9533">
        <v>95642</v>
      </c>
      <c r="B9533" s="1">
        <v>45697</v>
      </c>
      <c r="C9533" s="11">
        <v>0.49444444444444446</v>
      </c>
      <c r="D9533" s="12">
        <v>11</v>
      </c>
      <c r="E9533" s="12" t="str">
        <f>IF(Table2[[#This Row],[Request_Time]]&lt;TIME(12,0,0),"Morning",IF(Table2[[#This Row],[Request_Time]]&lt;TIME(17,0,0),"Afternoon","Evening"))</f>
        <v>Morning</v>
      </c>
      <c r="F9533" s="12"/>
      <c r="G9533" t="s">
        <v>81</v>
      </c>
      <c r="H9533" t="s">
        <v>30</v>
      </c>
      <c r="I9533" t="s">
        <v>40</v>
      </c>
      <c r="J9533">
        <v>216</v>
      </c>
      <c r="K9533" t="s">
        <v>19</v>
      </c>
      <c r="L9533" s="13">
        <v>77.42</v>
      </c>
      <c r="M9533" s="14">
        <v>23.01</v>
      </c>
      <c r="N9533">
        <v>5</v>
      </c>
      <c r="O9533">
        <v>1071</v>
      </c>
      <c r="P9533">
        <v>218</v>
      </c>
      <c r="Q9533" t="s">
        <v>53</v>
      </c>
      <c r="S9533" t="s">
        <v>36</v>
      </c>
    </row>
    <row r="9534" spans="1:19" x14ac:dyDescent="0.3">
      <c r="A9534">
        <v>95650</v>
      </c>
      <c r="B9534" s="1">
        <v>45715</v>
      </c>
      <c r="C9534" s="11">
        <v>0.11597222222222221</v>
      </c>
      <c r="D9534" s="12">
        <v>2</v>
      </c>
      <c r="E9534" s="12" t="str">
        <f>IF(Table2[[#This Row],[Request_Time]]&lt;TIME(12,0,0),"Morning",IF(Table2[[#This Row],[Request_Time]]&lt;TIME(17,0,0),"Afternoon","Evening"))</f>
        <v>Morning</v>
      </c>
      <c r="F9534" s="12"/>
      <c r="G9534" t="s">
        <v>38</v>
      </c>
      <c r="H9534" t="s">
        <v>94</v>
      </c>
      <c r="I9534" t="s">
        <v>18</v>
      </c>
      <c r="J9534">
        <v>214</v>
      </c>
      <c r="K9534" t="s">
        <v>31</v>
      </c>
      <c r="L9534" s="13"/>
      <c r="M9534" s="14"/>
      <c r="O9534">
        <v>2171</v>
      </c>
      <c r="P9534">
        <v>245</v>
      </c>
      <c r="R9534" t="s">
        <v>41</v>
      </c>
    </row>
    <row r="9535" spans="1:19" x14ac:dyDescent="0.3">
      <c r="A9535">
        <v>95652</v>
      </c>
      <c r="B9535" s="1">
        <v>45908</v>
      </c>
      <c r="C9535" s="11">
        <v>0.92361111111111116</v>
      </c>
      <c r="D9535" s="12">
        <v>22</v>
      </c>
      <c r="E9535" s="12" t="str">
        <f>IF(Table2[[#This Row],[Request_Time]]&lt;TIME(12,0,0),"Morning",IF(Table2[[#This Row],[Request_Time]]&lt;TIME(17,0,0),"Afternoon","Evening"))</f>
        <v>Evening</v>
      </c>
      <c r="F9535" s="12"/>
      <c r="G9535" t="s">
        <v>58</v>
      </c>
      <c r="H9535" t="s">
        <v>6273</v>
      </c>
      <c r="I9535" t="s">
        <v>27</v>
      </c>
      <c r="J9535">
        <v>224</v>
      </c>
      <c r="K9535" t="s">
        <v>24</v>
      </c>
      <c r="L9535" s="13"/>
      <c r="M9535" s="14"/>
      <c r="O9535">
        <v>1662</v>
      </c>
      <c r="P9535">
        <v>248</v>
      </c>
    </row>
    <row r="9536" spans="1:19" x14ac:dyDescent="0.3">
      <c r="A9536">
        <v>95666</v>
      </c>
      <c r="B9536" s="1">
        <v>45761</v>
      </c>
      <c r="C9536" s="11">
        <v>0.62986111111111109</v>
      </c>
      <c r="D9536" s="12">
        <v>15</v>
      </c>
      <c r="E9536" s="12" t="str">
        <f>IF(Table2[[#This Row],[Request_Time]]&lt;TIME(12,0,0),"Morning",IF(Table2[[#This Row],[Request_Time]]&lt;TIME(17,0,0),"Afternoon","Evening"))</f>
        <v>Afternoon</v>
      </c>
      <c r="F9536" s="12"/>
      <c r="G9536" t="s">
        <v>6273</v>
      </c>
      <c r="H9536" t="s">
        <v>52</v>
      </c>
      <c r="I9536" t="s">
        <v>18</v>
      </c>
      <c r="J9536">
        <v>241</v>
      </c>
      <c r="K9536" t="s">
        <v>19</v>
      </c>
      <c r="L9536" s="13">
        <v>59.09</v>
      </c>
      <c r="M9536" s="14">
        <v>27.03</v>
      </c>
      <c r="N9536">
        <v>1</v>
      </c>
      <c r="O9536">
        <v>1532</v>
      </c>
      <c r="P9536">
        <v>230</v>
      </c>
      <c r="Q9536" t="s">
        <v>20</v>
      </c>
      <c r="S9536" t="s">
        <v>36</v>
      </c>
    </row>
    <row r="9537" spans="1:19" x14ac:dyDescent="0.3">
      <c r="A9537">
        <v>95668</v>
      </c>
      <c r="B9537" s="1">
        <v>45824</v>
      </c>
      <c r="C9537" s="11">
        <v>0.93402777777777779</v>
      </c>
      <c r="D9537" s="12">
        <v>22</v>
      </c>
      <c r="E9537" s="12" t="str">
        <f>IF(Table2[[#This Row],[Request_Time]]&lt;TIME(12,0,0),"Morning",IF(Table2[[#This Row],[Request_Time]]&lt;TIME(17,0,0),"Afternoon","Evening"))</f>
        <v>Evening</v>
      </c>
      <c r="F9537" s="12"/>
      <c r="G9537" t="s">
        <v>38</v>
      </c>
      <c r="H9537" t="s">
        <v>6273</v>
      </c>
      <c r="I9537" t="s">
        <v>18</v>
      </c>
      <c r="J9537">
        <v>256</v>
      </c>
      <c r="K9537" t="s">
        <v>19</v>
      </c>
      <c r="L9537" s="13">
        <v>78.37</v>
      </c>
      <c r="M9537" s="14">
        <v>16.5</v>
      </c>
      <c r="N9537">
        <v>2</v>
      </c>
      <c r="O9537">
        <v>1913</v>
      </c>
      <c r="P9537">
        <v>236</v>
      </c>
      <c r="Q9537" t="s">
        <v>53</v>
      </c>
      <c r="S9537" t="s">
        <v>21</v>
      </c>
    </row>
    <row r="9538" spans="1:19" x14ac:dyDescent="0.3">
      <c r="A9538">
        <v>95668</v>
      </c>
      <c r="B9538" s="1">
        <v>45658</v>
      </c>
      <c r="C9538" s="11">
        <v>0.52638888888888891</v>
      </c>
      <c r="D9538" s="12">
        <v>12</v>
      </c>
      <c r="E9538" s="12" t="str">
        <f>IF(Table2[[#This Row],[Request_Time]]&lt;TIME(12,0,0),"Morning",IF(Table2[[#This Row],[Request_Time]]&lt;TIME(17,0,0),"Afternoon","Evening"))</f>
        <v>Afternoon</v>
      </c>
      <c r="F9538" s="12"/>
      <c r="G9538" t="s">
        <v>75</v>
      </c>
      <c r="H9538" t="s">
        <v>30</v>
      </c>
      <c r="I9538" t="s">
        <v>27</v>
      </c>
      <c r="J9538">
        <v>201</v>
      </c>
      <c r="K9538" t="s">
        <v>19</v>
      </c>
      <c r="L9538" s="13">
        <v>75.64</v>
      </c>
      <c r="M9538" s="14">
        <v>16.36</v>
      </c>
      <c r="N9538">
        <v>3</v>
      </c>
      <c r="O9538">
        <v>1541</v>
      </c>
      <c r="P9538">
        <v>210</v>
      </c>
      <c r="Q9538" t="s">
        <v>32</v>
      </c>
      <c r="S9538" t="s">
        <v>21</v>
      </c>
    </row>
    <row r="9539" spans="1:19" x14ac:dyDescent="0.3">
      <c r="A9539">
        <v>95669</v>
      </c>
      <c r="B9539" s="1">
        <v>45692</v>
      </c>
      <c r="C9539" s="11">
        <v>0.58194444444444449</v>
      </c>
      <c r="D9539" s="12">
        <v>13</v>
      </c>
      <c r="E9539" s="12" t="str">
        <f>IF(Table2[[#This Row],[Request_Time]]&lt;TIME(12,0,0),"Morning",IF(Table2[[#This Row],[Request_Time]]&lt;TIME(17,0,0),"Afternoon","Evening"))</f>
        <v>Afternoon</v>
      </c>
      <c r="F9539" s="12"/>
      <c r="G9539" t="s">
        <v>72</v>
      </c>
      <c r="H9539" t="s">
        <v>67</v>
      </c>
      <c r="I9539" t="s">
        <v>18</v>
      </c>
      <c r="J9539">
        <v>212</v>
      </c>
      <c r="K9539" t="s">
        <v>19</v>
      </c>
      <c r="L9539" s="13">
        <v>18.71</v>
      </c>
      <c r="M9539" s="14">
        <v>7.93</v>
      </c>
      <c r="N9539">
        <v>3</v>
      </c>
      <c r="O9539">
        <v>1617</v>
      </c>
      <c r="P9539">
        <v>218</v>
      </c>
      <c r="Q9539" t="s">
        <v>53</v>
      </c>
      <c r="S9539" t="s">
        <v>21</v>
      </c>
    </row>
    <row r="9540" spans="1:19" x14ac:dyDescent="0.3">
      <c r="A9540">
        <v>95691</v>
      </c>
      <c r="B9540" s="1">
        <v>45744</v>
      </c>
      <c r="C9540" s="11">
        <v>0.61319444444444449</v>
      </c>
      <c r="D9540" s="12">
        <v>14</v>
      </c>
      <c r="E9540" s="12" t="str">
        <f>IF(Table2[[#This Row],[Request_Time]]&lt;TIME(12,0,0),"Morning",IF(Table2[[#This Row],[Request_Time]]&lt;TIME(17,0,0),"Afternoon","Evening"))</f>
        <v>Afternoon</v>
      </c>
      <c r="F9540" s="12"/>
      <c r="G9540" t="s">
        <v>52</v>
      </c>
      <c r="H9540" t="s">
        <v>94</v>
      </c>
      <c r="I9540" t="s">
        <v>18</v>
      </c>
      <c r="J9540">
        <v>235</v>
      </c>
      <c r="K9540" t="s">
        <v>19</v>
      </c>
      <c r="L9540" s="13">
        <v>4.7</v>
      </c>
      <c r="M9540" s="14">
        <v>3.66</v>
      </c>
      <c r="N9540">
        <v>4</v>
      </c>
      <c r="O9540">
        <v>1090</v>
      </c>
      <c r="P9540">
        <v>205</v>
      </c>
      <c r="Q9540" t="s">
        <v>20</v>
      </c>
      <c r="S9540" t="s">
        <v>21</v>
      </c>
    </row>
    <row r="9541" spans="1:19" x14ac:dyDescent="0.3">
      <c r="A9541">
        <v>95700</v>
      </c>
      <c r="B9541" s="1">
        <v>45788</v>
      </c>
      <c r="C9541" s="11">
        <v>0.61597222222222225</v>
      </c>
      <c r="D9541" s="12">
        <v>14</v>
      </c>
      <c r="E9541" s="12" t="str">
        <f>IF(Table2[[#This Row],[Request_Time]]&lt;TIME(12,0,0),"Morning",IF(Table2[[#This Row],[Request_Time]]&lt;TIME(17,0,0),"Afternoon","Evening"))</f>
        <v>Afternoon</v>
      </c>
      <c r="F9541" s="12"/>
      <c r="G9541" t="s">
        <v>81</v>
      </c>
      <c r="H9541" t="s">
        <v>6273</v>
      </c>
      <c r="I9541" t="s">
        <v>27</v>
      </c>
      <c r="J9541">
        <v>235</v>
      </c>
      <c r="K9541" t="s">
        <v>19</v>
      </c>
      <c r="L9541" s="13">
        <v>20.84</v>
      </c>
      <c r="M9541" s="14">
        <v>2.71</v>
      </c>
      <c r="N9541">
        <v>2</v>
      </c>
      <c r="O9541">
        <v>1148</v>
      </c>
      <c r="P9541">
        <v>213</v>
      </c>
      <c r="Q9541" t="s">
        <v>28</v>
      </c>
      <c r="S9541" t="s">
        <v>21</v>
      </c>
    </row>
    <row r="9542" spans="1:19" x14ac:dyDescent="0.3">
      <c r="A9542">
        <v>95703</v>
      </c>
      <c r="B9542" s="1">
        <v>45871</v>
      </c>
      <c r="C9542" s="11">
        <v>0.44166666666666665</v>
      </c>
      <c r="D9542" s="12">
        <v>10</v>
      </c>
      <c r="E9542" s="12" t="str">
        <f>IF(Table2[[#This Row],[Request_Time]]&lt;TIME(12,0,0),"Morning",IF(Table2[[#This Row],[Request_Time]]&lt;TIME(17,0,0),"Afternoon","Evening"))</f>
        <v>Morning</v>
      </c>
      <c r="F9542" s="12"/>
      <c r="G9542" t="s">
        <v>30</v>
      </c>
      <c r="H9542" t="s">
        <v>94</v>
      </c>
      <c r="I9542" t="s">
        <v>27</v>
      </c>
      <c r="J9542">
        <v>243</v>
      </c>
      <c r="K9542" t="s">
        <v>19</v>
      </c>
      <c r="L9542" s="13">
        <v>22.49</v>
      </c>
      <c r="M9542" s="14">
        <v>23.8</v>
      </c>
      <c r="N9542">
        <v>4</v>
      </c>
      <c r="O9542">
        <v>1448</v>
      </c>
      <c r="P9542">
        <v>255</v>
      </c>
      <c r="Q9542" t="s">
        <v>53</v>
      </c>
      <c r="S9542" t="s">
        <v>21</v>
      </c>
    </row>
    <row r="9543" spans="1:19" x14ac:dyDescent="0.3">
      <c r="A9543">
        <v>95712</v>
      </c>
      <c r="B9543" s="1">
        <v>45961</v>
      </c>
      <c r="C9543" s="11">
        <v>0.46736111111111112</v>
      </c>
      <c r="D9543" s="12">
        <v>11</v>
      </c>
      <c r="E9543" s="12" t="str">
        <f>IF(Table2[[#This Row],[Request_Time]]&lt;TIME(12,0,0),"Morning",IF(Table2[[#This Row],[Request_Time]]&lt;TIME(17,0,0),"Afternoon","Evening"))</f>
        <v>Morning</v>
      </c>
      <c r="F9543" s="12"/>
      <c r="G9543" t="s">
        <v>91</v>
      </c>
      <c r="H9543" t="s">
        <v>94</v>
      </c>
      <c r="I9543" t="s">
        <v>27</v>
      </c>
      <c r="J9543">
        <v>230</v>
      </c>
      <c r="K9543" t="s">
        <v>19</v>
      </c>
      <c r="L9543" s="13">
        <v>12.55</v>
      </c>
      <c r="M9543" s="14">
        <v>23.81</v>
      </c>
      <c r="N9543">
        <v>1</v>
      </c>
      <c r="O9543">
        <v>1066</v>
      </c>
      <c r="P9543">
        <v>259</v>
      </c>
      <c r="Q9543" t="s">
        <v>53</v>
      </c>
      <c r="S9543" t="s">
        <v>36</v>
      </c>
    </row>
    <row r="9544" spans="1:19" x14ac:dyDescent="0.3">
      <c r="A9544">
        <v>95738</v>
      </c>
      <c r="B9544" s="1">
        <v>45917</v>
      </c>
      <c r="C9544" s="11">
        <v>0.4909722222222222</v>
      </c>
      <c r="D9544" s="12">
        <v>11</v>
      </c>
      <c r="E9544" s="12" t="str">
        <f>IF(Table2[[#This Row],[Request_Time]]&lt;TIME(12,0,0),"Morning",IF(Table2[[#This Row],[Request_Time]]&lt;TIME(17,0,0),"Afternoon","Evening"))</f>
        <v>Morning</v>
      </c>
      <c r="F9544" s="12"/>
      <c r="G9544" t="s">
        <v>94</v>
      </c>
      <c r="H9544" t="s">
        <v>52</v>
      </c>
      <c r="I9544" t="s">
        <v>18</v>
      </c>
      <c r="J9544">
        <v>213</v>
      </c>
      <c r="K9544" t="s">
        <v>19</v>
      </c>
      <c r="L9544" s="13">
        <v>54.66</v>
      </c>
      <c r="M9544" s="14">
        <v>21.36</v>
      </c>
      <c r="N9544">
        <v>5</v>
      </c>
      <c r="O9544">
        <v>1100</v>
      </c>
      <c r="P9544">
        <v>225</v>
      </c>
      <c r="Q9544" t="s">
        <v>20</v>
      </c>
      <c r="S9544" t="s">
        <v>21</v>
      </c>
    </row>
    <row r="9545" spans="1:19" x14ac:dyDescent="0.3">
      <c r="A9545">
        <v>95746</v>
      </c>
      <c r="B9545" s="1">
        <v>46016</v>
      </c>
      <c r="C9545" s="11">
        <v>0.9784722222222223</v>
      </c>
      <c r="D9545" s="12">
        <v>23</v>
      </c>
      <c r="E9545" s="12" t="str">
        <f>IF(Table2[[#This Row],[Request_Time]]&lt;TIME(12,0,0),"Morning",IF(Table2[[#This Row],[Request_Time]]&lt;TIME(17,0,0),"Afternoon","Evening"))</f>
        <v>Evening</v>
      </c>
      <c r="F9545" s="12"/>
      <c r="G9545" t="s">
        <v>83</v>
      </c>
      <c r="H9545" t="s">
        <v>30</v>
      </c>
      <c r="I9545" t="s">
        <v>40</v>
      </c>
      <c r="J9545">
        <v>252</v>
      </c>
      <c r="K9545" t="s">
        <v>24</v>
      </c>
      <c r="L9545" s="13"/>
      <c r="M9545" s="14"/>
      <c r="O9545">
        <v>1840</v>
      </c>
      <c r="P9545">
        <v>202</v>
      </c>
    </row>
    <row r="9546" spans="1:19" x14ac:dyDescent="0.3">
      <c r="A9546">
        <v>95751</v>
      </c>
      <c r="B9546" s="1">
        <v>45902</v>
      </c>
      <c r="C9546" s="11">
        <v>0.15208333333333332</v>
      </c>
      <c r="D9546" s="12">
        <v>3</v>
      </c>
      <c r="E9546" s="12" t="str">
        <f>IF(Table2[[#This Row],[Request_Time]]&lt;TIME(12,0,0),"Morning",IF(Table2[[#This Row],[Request_Time]]&lt;TIME(17,0,0),"Afternoon","Evening"))</f>
        <v>Morning</v>
      </c>
      <c r="F9546" s="12"/>
      <c r="G9546" t="s">
        <v>23</v>
      </c>
      <c r="H9546" t="s">
        <v>72</v>
      </c>
      <c r="I9546" t="s">
        <v>27</v>
      </c>
      <c r="J9546">
        <v>210</v>
      </c>
      <c r="K9546" t="s">
        <v>19</v>
      </c>
      <c r="L9546" s="13">
        <v>78.62</v>
      </c>
      <c r="M9546" s="14">
        <v>7.57</v>
      </c>
      <c r="N9546">
        <v>1</v>
      </c>
      <c r="O9546">
        <v>1134</v>
      </c>
      <c r="P9546">
        <v>227</v>
      </c>
      <c r="Q9546" t="s">
        <v>50</v>
      </c>
      <c r="S9546" t="s">
        <v>21</v>
      </c>
    </row>
    <row r="9547" spans="1:19" x14ac:dyDescent="0.3">
      <c r="A9547">
        <v>95753</v>
      </c>
      <c r="B9547" s="1">
        <v>45897</v>
      </c>
      <c r="C9547" s="11">
        <v>0.22569444444444445</v>
      </c>
      <c r="D9547" s="12">
        <v>5</v>
      </c>
      <c r="E9547" s="12" t="str">
        <f>IF(Table2[[#This Row],[Request_Time]]&lt;TIME(12,0,0),"Morning",IF(Table2[[#This Row],[Request_Time]]&lt;TIME(17,0,0),"Afternoon","Evening"))</f>
        <v>Morning</v>
      </c>
      <c r="F9547" s="12"/>
      <c r="G9547" t="s">
        <v>38</v>
      </c>
      <c r="H9547" t="s">
        <v>67</v>
      </c>
      <c r="I9547" t="s">
        <v>27</v>
      </c>
      <c r="J9547">
        <v>221</v>
      </c>
      <c r="K9547" t="s">
        <v>31</v>
      </c>
      <c r="L9547" s="13"/>
      <c r="M9547" s="14"/>
      <c r="O9547">
        <v>1649</v>
      </c>
      <c r="P9547">
        <v>216</v>
      </c>
      <c r="R9547" t="s">
        <v>41</v>
      </c>
    </row>
    <row r="9548" spans="1:19" x14ac:dyDescent="0.3">
      <c r="A9548">
        <v>95756</v>
      </c>
      <c r="B9548" s="1">
        <v>45663</v>
      </c>
      <c r="C9548" s="11">
        <v>0.99583333333333324</v>
      </c>
      <c r="D9548" s="12">
        <v>23</v>
      </c>
      <c r="E9548" s="12" t="str">
        <f>IF(Table2[[#This Row],[Request_Time]]&lt;TIME(12,0,0),"Morning",IF(Table2[[#This Row],[Request_Time]]&lt;TIME(17,0,0),"Afternoon","Evening"))</f>
        <v>Evening</v>
      </c>
      <c r="F9548" s="12"/>
      <c r="G9548" t="s">
        <v>91</v>
      </c>
      <c r="H9548" t="s">
        <v>81</v>
      </c>
      <c r="I9548" t="s">
        <v>18</v>
      </c>
      <c r="J9548">
        <v>211</v>
      </c>
      <c r="K9548" t="s">
        <v>19</v>
      </c>
      <c r="L9548" s="13">
        <v>43.74</v>
      </c>
      <c r="M9548" s="14">
        <v>8</v>
      </c>
      <c r="N9548">
        <v>1</v>
      </c>
      <c r="O9548">
        <v>1917</v>
      </c>
      <c r="P9548">
        <v>210</v>
      </c>
      <c r="Q9548" t="s">
        <v>20</v>
      </c>
      <c r="S9548" t="s">
        <v>36</v>
      </c>
    </row>
    <row r="9549" spans="1:19" x14ac:dyDescent="0.3">
      <c r="A9549">
        <v>95764</v>
      </c>
      <c r="B9549" s="1">
        <v>45955</v>
      </c>
      <c r="C9549" s="11">
        <v>0.70000000000000007</v>
      </c>
      <c r="D9549" s="12">
        <v>16</v>
      </c>
      <c r="E9549" s="12" t="str">
        <f>IF(Table2[[#This Row],[Request_Time]]&lt;TIME(12,0,0),"Morning",IF(Table2[[#This Row],[Request_Time]]&lt;TIME(17,0,0),"Afternoon","Evening"))</f>
        <v>Afternoon</v>
      </c>
      <c r="F9549" s="12"/>
      <c r="G9549" t="s">
        <v>30</v>
      </c>
      <c r="H9549" t="s">
        <v>67</v>
      </c>
      <c r="I9549" t="s">
        <v>18</v>
      </c>
      <c r="J9549">
        <v>220</v>
      </c>
      <c r="K9549" t="s">
        <v>31</v>
      </c>
      <c r="L9549" s="13"/>
      <c r="M9549" s="14"/>
      <c r="O9549">
        <v>1390</v>
      </c>
      <c r="P9549">
        <v>225</v>
      </c>
      <c r="R9549" t="s">
        <v>47</v>
      </c>
    </row>
    <row r="9550" spans="1:19" x14ac:dyDescent="0.3">
      <c r="A9550">
        <v>95770</v>
      </c>
      <c r="B9550" s="1">
        <v>45917</v>
      </c>
      <c r="C9550" s="11">
        <v>0.56597222222222221</v>
      </c>
      <c r="D9550" s="12">
        <v>13</v>
      </c>
      <c r="E9550" s="12" t="str">
        <f>IF(Table2[[#This Row],[Request_Time]]&lt;TIME(12,0,0),"Morning",IF(Table2[[#This Row],[Request_Time]]&lt;TIME(17,0,0),"Afternoon","Evening"))</f>
        <v>Afternoon</v>
      </c>
      <c r="F9550" s="12"/>
      <c r="G9550" t="s">
        <v>81</v>
      </c>
      <c r="H9550" t="s">
        <v>58</v>
      </c>
      <c r="I9550" t="s">
        <v>40</v>
      </c>
      <c r="J9550">
        <v>260</v>
      </c>
      <c r="K9550" t="s">
        <v>19</v>
      </c>
      <c r="L9550" s="13">
        <v>80.819999999999993</v>
      </c>
      <c r="M9550" s="14">
        <v>23.44</v>
      </c>
      <c r="N9550">
        <v>4</v>
      </c>
      <c r="O9550">
        <v>1760</v>
      </c>
      <c r="P9550">
        <v>259</v>
      </c>
      <c r="Q9550" t="s">
        <v>44</v>
      </c>
      <c r="S9550" t="s">
        <v>21</v>
      </c>
    </row>
    <row r="9551" spans="1:19" x14ac:dyDescent="0.3">
      <c r="A9551">
        <v>95770</v>
      </c>
      <c r="B9551" s="1">
        <v>45737</v>
      </c>
      <c r="C9551" s="11">
        <v>0.45833333333333331</v>
      </c>
      <c r="D9551" s="12">
        <v>11</v>
      </c>
      <c r="E9551" s="12" t="str">
        <f>IF(Table2[[#This Row],[Request_Time]]&lt;TIME(12,0,0),"Morning",IF(Table2[[#This Row],[Request_Time]]&lt;TIME(17,0,0),"Afternoon","Evening"))</f>
        <v>Morning</v>
      </c>
      <c r="F9551" s="12"/>
      <c r="G9551" t="s">
        <v>38</v>
      </c>
      <c r="H9551" t="s">
        <v>52</v>
      </c>
      <c r="I9551" t="s">
        <v>18</v>
      </c>
      <c r="J9551">
        <v>224</v>
      </c>
      <c r="K9551" t="s">
        <v>19</v>
      </c>
      <c r="L9551" s="13">
        <v>54.14</v>
      </c>
      <c r="M9551" s="14">
        <v>3.35</v>
      </c>
      <c r="N9551">
        <v>2</v>
      </c>
      <c r="O9551">
        <v>1589</v>
      </c>
      <c r="P9551">
        <v>224</v>
      </c>
      <c r="Q9551" t="s">
        <v>50</v>
      </c>
      <c r="S9551" t="s">
        <v>21</v>
      </c>
    </row>
    <row r="9552" spans="1:19" x14ac:dyDescent="0.3">
      <c r="A9552">
        <v>95771</v>
      </c>
      <c r="B9552" s="1">
        <v>45835</v>
      </c>
      <c r="C9552" s="11">
        <v>0.2673611111111111</v>
      </c>
      <c r="D9552" s="12">
        <v>6</v>
      </c>
      <c r="E9552" s="12" t="str">
        <f>IF(Table2[[#This Row],[Request_Time]]&lt;TIME(12,0,0),"Morning",IF(Table2[[#This Row],[Request_Time]]&lt;TIME(17,0,0),"Afternoon","Evening"))</f>
        <v>Morning</v>
      </c>
      <c r="F9552" s="12"/>
      <c r="G9552" t="s">
        <v>81</v>
      </c>
      <c r="H9552" t="s">
        <v>6272</v>
      </c>
      <c r="I9552" t="s">
        <v>27</v>
      </c>
      <c r="J9552">
        <v>203</v>
      </c>
      <c r="K9552" t="s">
        <v>19</v>
      </c>
      <c r="L9552" s="13">
        <v>75.47</v>
      </c>
      <c r="M9552" s="14">
        <v>21.32</v>
      </c>
      <c r="N9552">
        <v>5</v>
      </c>
      <c r="O9552">
        <v>1817</v>
      </c>
      <c r="P9552">
        <v>254</v>
      </c>
      <c r="Q9552" t="s">
        <v>53</v>
      </c>
      <c r="S9552" t="s">
        <v>21</v>
      </c>
    </row>
    <row r="9553" spans="1:19" x14ac:dyDescent="0.3">
      <c r="A9553">
        <v>95811</v>
      </c>
      <c r="B9553" s="1">
        <v>45758</v>
      </c>
      <c r="C9553" s="11">
        <v>0.23819444444444446</v>
      </c>
      <c r="D9553" s="12">
        <v>5</v>
      </c>
      <c r="E9553" s="12" t="str">
        <f>IF(Table2[[#This Row],[Request_Time]]&lt;TIME(12,0,0),"Morning",IF(Table2[[#This Row],[Request_Time]]&lt;TIME(17,0,0),"Afternoon","Evening"))</f>
        <v>Morning</v>
      </c>
      <c r="F9553" s="12"/>
      <c r="G9553" t="s">
        <v>26</v>
      </c>
      <c r="H9553" t="s">
        <v>30</v>
      </c>
      <c r="I9553" t="s">
        <v>40</v>
      </c>
      <c r="J9553">
        <v>216</v>
      </c>
      <c r="K9553" t="s">
        <v>19</v>
      </c>
      <c r="L9553" s="13">
        <v>79.45</v>
      </c>
      <c r="M9553" s="14">
        <v>3.71</v>
      </c>
      <c r="N9553">
        <v>3</v>
      </c>
      <c r="O9553">
        <v>1663</v>
      </c>
      <c r="P9553">
        <v>232</v>
      </c>
      <c r="Q9553" t="s">
        <v>28</v>
      </c>
      <c r="S9553" t="s">
        <v>21</v>
      </c>
    </row>
    <row r="9554" spans="1:19" x14ac:dyDescent="0.3">
      <c r="A9554">
        <v>95818</v>
      </c>
      <c r="B9554" s="1">
        <v>45893</v>
      </c>
      <c r="C9554" s="11">
        <v>0.22361111111111109</v>
      </c>
      <c r="D9554" s="12">
        <v>5</v>
      </c>
      <c r="E9554" s="12" t="str">
        <f>IF(Table2[[#This Row],[Request_Time]]&lt;TIME(12,0,0),"Morning",IF(Table2[[#This Row],[Request_Time]]&lt;TIME(17,0,0),"Afternoon","Evening"))</f>
        <v>Morning</v>
      </c>
      <c r="F9554" s="12"/>
      <c r="G9554" t="s">
        <v>26</v>
      </c>
      <c r="H9554" t="s">
        <v>6273</v>
      </c>
      <c r="I9554" t="s">
        <v>40</v>
      </c>
      <c r="J9554">
        <v>211</v>
      </c>
      <c r="K9554" t="s">
        <v>19</v>
      </c>
      <c r="L9554" s="13">
        <v>6.36</v>
      </c>
      <c r="M9554" s="14">
        <v>2.74</v>
      </c>
      <c r="N9554">
        <v>5</v>
      </c>
      <c r="O9554">
        <v>1632</v>
      </c>
      <c r="P9554">
        <v>210</v>
      </c>
      <c r="Q9554" t="s">
        <v>28</v>
      </c>
      <c r="S9554" t="s">
        <v>36</v>
      </c>
    </row>
    <row r="9555" spans="1:19" x14ac:dyDescent="0.3">
      <c r="A9555">
        <v>95833</v>
      </c>
      <c r="B9555" s="1">
        <v>45786</v>
      </c>
      <c r="C9555" s="11">
        <v>0.38194444444444442</v>
      </c>
      <c r="D9555" s="12">
        <v>9</v>
      </c>
      <c r="E9555" s="12" t="str">
        <f>IF(Table2[[#This Row],[Request_Time]]&lt;TIME(12,0,0),"Morning",IF(Table2[[#This Row],[Request_Time]]&lt;TIME(17,0,0),"Afternoon","Evening"))</f>
        <v>Morning</v>
      </c>
      <c r="F9555" s="12"/>
      <c r="G9555" t="s">
        <v>52</v>
      </c>
      <c r="H9555" t="s">
        <v>58</v>
      </c>
      <c r="I9555" t="s">
        <v>18</v>
      </c>
      <c r="J9555">
        <v>212</v>
      </c>
      <c r="K9555" t="s">
        <v>19</v>
      </c>
      <c r="L9555" s="13">
        <v>62.08</v>
      </c>
      <c r="M9555" s="14">
        <v>1.1599999999999999</v>
      </c>
      <c r="N9555">
        <v>2</v>
      </c>
      <c r="O9555">
        <v>1272</v>
      </c>
      <c r="P9555">
        <v>240</v>
      </c>
      <c r="Q9555" t="s">
        <v>32</v>
      </c>
      <c r="S9555" t="s">
        <v>36</v>
      </c>
    </row>
    <row r="9556" spans="1:19" x14ac:dyDescent="0.3">
      <c r="A9556">
        <v>95846</v>
      </c>
      <c r="B9556" s="1">
        <v>45947</v>
      </c>
      <c r="C9556" s="11">
        <v>0.86944444444444446</v>
      </c>
      <c r="D9556" s="12">
        <v>20</v>
      </c>
      <c r="E9556" s="12" t="str">
        <f>IF(Table2[[#This Row],[Request_Time]]&lt;TIME(12,0,0),"Morning",IF(Table2[[#This Row],[Request_Time]]&lt;TIME(17,0,0),"Afternoon","Evening"))</f>
        <v>Evening</v>
      </c>
      <c r="F9556" s="12"/>
      <c r="G9556" t="s">
        <v>75</v>
      </c>
      <c r="H9556" t="s">
        <v>6273</v>
      </c>
      <c r="I9556" t="s">
        <v>18</v>
      </c>
      <c r="J9556">
        <v>212</v>
      </c>
      <c r="K9556" t="s">
        <v>24</v>
      </c>
      <c r="L9556" s="13"/>
      <c r="M9556" s="14"/>
      <c r="O9556">
        <v>1001</v>
      </c>
      <c r="P9556">
        <v>245</v>
      </c>
    </row>
    <row r="9557" spans="1:19" x14ac:dyDescent="0.3">
      <c r="A9557">
        <v>95846</v>
      </c>
      <c r="B9557" s="1">
        <v>45887</v>
      </c>
      <c r="C9557" s="11">
        <v>0.3833333333333333</v>
      </c>
      <c r="D9557" s="12">
        <v>9</v>
      </c>
      <c r="E9557" s="12" t="str">
        <f>IF(Table2[[#This Row],[Request_Time]]&lt;TIME(12,0,0),"Morning",IF(Table2[[#This Row],[Request_Time]]&lt;TIME(17,0,0),"Afternoon","Evening"))</f>
        <v>Morning</v>
      </c>
      <c r="F9557" s="12"/>
      <c r="G9557" t="s">
        <v>38</v>
      </c>
      <c r="H9557" t="s">
        <v>38</v>
      </c>
      <c r="I9557" t="s">
        <v>40</v>
      </c>
      <c r="J9557">
        <v>206</v>
      </c>
      <c r="K9557" t="s">
        <v>31</v>
      </c>
      <c r="L9557" s="13"/>
      <c r="M9557" s="14"/>
      <c r="O9557">
        <v>1173</v>
      </c>
      <c r="P9557">
        <v>201</v>
      </c>
      <c r="R9557" t="s">
        <v>108</v>
      </c>
    </row>
    <row r="9558" spans="1:19" x14ac:dyDescent="0.3">
      <c r="A9558">
        <v>95850</v>
      </c>
      <c r="B9558" s="1">
        <v>45873</v>
      </c>
      <c r="C9558" s="11">
        <v>1.2499999999999999E-2</v>
      </c>
      <c r="D9558" s="12">
        <v>0</v>
      </c>
      <c r="E9558" s="12" t="str">
        <f>IF(Table2[[#This Row],[Request_Time]]&lt;TIME(12,0,0),"Morning",IF(Table2[[#This Row],[Request_Time]]&lt;TIME(17,0,0),"Afternoon","Evening"))</f>
        <v>Morning</v>
      </c>
      <c r="F9558" s="12"/>
      <c r="G9558" t="s">
        <v>26</v>
      </c>
      <c r="H9558" t="s">
        <v>6272</v>
      </c>
      <c r="I9558" t="s">
        <v>27</v>
      </c>
      <c r="J9558">
        <v>259</v>
      </c>
      <c r="K9558" t="s">
        <v>19</v>
      </c>
      <c r="L9558" s="13">
        <v>15.47</v>
      </c>
      <c r="M9558" s="14">
        <v>7.19</v>
      </c>
      <c r="N9558">
        <v>3</v>
      </c>
      <c r="O9558">
        <v>1880</v>
      </c>
      <c r="P9558">
        <v>225</v>
      </c>
      <c r="Q9558" t="s">
        <v>32</v>
      </c>
      <c r="S9558" t="s">
        <v>36</v>
      </c>
    </row>
    <row r="9559" spans="1:19" x14ac:dyDescent="0.3">
      <c r="A9559">
        <v>95854</v>
      </c>
      <c r="B9559" s="1">
        <v>46010</v>
      </c>
      <c r="C9559" s="11">
        <v>0.30069444444444443</v>
      </c>
      <c r="D9559" s="12">
        <v>7</v>
      </c>
      <c r="E9559" s="12" t="str">
        <f>IF(Table2[[#This Row],[Request_Time]]&lt;TIME(12,0,0),"Morning",IF(Table2[[#This Row],[Request_Time]]&lt;TIME(17,0,0),"Afternoon","Evening"))</f>
        <v>Morning</v>
      </c>
      <c r="F9559" s="12"/>
      <c r="G9559" t="s">
        <v>81</v>
      </c>
      <c r="H9559" t="s">
        <v>58</v>
      </c>
      <c r="I9559" t="s">
        <v>40</v>
      </c>
      <c r="J9559">
        <v>249</v>
      </c>
      <c r="K9559" t="s">
        <v>19</v>
      </c>
      <c r="L9559" s="13">
        <v>42.98</v>
      </c>
      <c r="M9559" s="14">
        <v>21.93</v>
      </c>
      <c r="N9559">
        <v>4</v>
      </c>
      <c r="O9559">
        <v>1801</v>
      </c>
      <c r="P9559">
        <v>235</v>
      </c>
      <c r="Q9559" t="s">
        <v>28</v>
      </c>
      <c r="S9559" t="s">
        <v>21</v>
      </c>
    </row>
    <row r="9560" spans="1:19" x14ac:dyDescent="0.3">
      <c r="A9560">
        <v>95861</v>
      </c>
      <c r="B9560" s="1">
        <v>46005</v>
      </c>
      <c r="C9560" s="11">
        <v>0.99444444444444446</v>
      </c>
      <c r="D9560" s="12">
        <v>23</v>
      </c>
      <c r="E9560" s="12" t="str">
        <f>IF(Table2[[#This Row],[Request_Time]]&lt;TIME(12,0,0),"Morning",IF(Table2[[#This Row],[Request_Time]]&lt;TIME(17,0,0),"Afternoon","Evening"))</f>
        <v>Evening</v>
      </c>
      <c r="F9560" s="12"/>
      <c r="G9560" t="s">
        <v>6273</v>
      </c>
      <c r="H9560" t="s">
        <v>91</v>
      </c>
      <c r="I9560" t="s">
        <v>27</v>
      </c>
      <c r="J9560">
        <v>249</v>
      </c>
      <c r="K9560" t="s">
        <v>31</v>
      </c>
      <c r="L9560" s="13"/>
      <c r="M9560" s="14"/>
      <c r="O9560">
        <v>1952</v>
      </c>
      <c r="P9560">
        <v>211</v>
      </c>
      <c r="R9560" t="s">
        <v>108</v>
      </c>
    </row>
    <row r="9561" spans="1:19" x14ac:dyDescent="0.3">
      <c r="A9561">
        <v>95866</v>
      </c>
      <c r="B9561" s="1">
        <v>45907</v>
      </c>
      <c r="C9561" s="11">
        <v>0.65625</v>
      </c>
      <c r="D9561" s="12">
        <v>15</v>
      </c>
      <c r="E9561" s="12" t="str">
        <f>IF(Table2[[#This Row],[Request_Time]]&lt;TIME(12,0,0),"Morning",IF(Table2[[#This Row],[Request_Time]]&lt;TIME(17,0,0),"Afternoon","Evening"))</f>
        <v>Afternoon</v>
      </c>
      <c r="F9561" s="12"/>
      <c r="G9561" t="s">
        <v>72</v>
      </c>
      <c r="H9561" t="s">
        <v>58</v>
      </c>
      <c r="I9561" t="s">
        <v>27</v>
      </c>
      <c r="J9561">
        <v>213</v>
      </c>
      <c r="K9561" t="s">
        <v>31</v>
      </c>
      <c r="L9561" s="13"/>
      <c r="M9561" s="14"/>
      <c r="O9561">
        <v>1417</v>
      </c>
      <c r="P9561">
        <v>215</v>
      </c>
      <c r="R9561" t="s">
        <v>55</v>
      </c>
    </row>
    <row r="9562" spans="1:19" x14ac:dyDescent="0.3">
      <c r="A9562">
        <v>95877</v>
      </c>
      <c r="B9562" s="1">
        <v>45691</v>
      </c>
      <c r="C9562" s="11">
        <v>0.17222222222222225</v>
      </c>
      <c r="D9562" s="12">
        <v>4</v>
      </c>
      <c r="E9562" s="12" t="str">
        <f>IF(Table2[[#This Row],[Request_Time]]&lt;TIME(12,0,0),"Morning",IF(Table2[[#This Row],[Request_Time]]&lt;TIME(17,0,0),"Afternoon","Evening"))</f>
        <v>Morning</v>
      </c>
      <c r="F9562" s="12"/>
      <c r="G9562" t="s">
        <v>83</v>
      </c>
      <c r="H9562" t="s">
        <v>72</v>
      </c>
      <c r="I9562" t="s">
        <v>40</v>
      </c>
      <c r="J9562">
        <v>240</v>
      </c>
      <c r="K9562" t="s">
        <v>19</v>
      </c>
      <c r="L9562" s="13">
        <v>10.93</v>
      </c>
      <c r="M9562" s="14">
        <v>2.15</v>
      </c>
      <c r="N9562">
        <v>5</v>
      </c>
      <c r="O9562">
        <v>2187</v>
      </c>
      <c r="P9562">
        <v>200</v>
      </c>
      <c r="Q9562" t="s">
        <v>28</v>
      </c>
      <c r="S9562" t="s">
        <v>21</v>
      </c>
    </row>
    <row r="9563" spans="1:19" x14ac:dyDescent="0.3">
      <c r="A9563">
        <v>95881</v>
      </c>
      <c r="B9563" s="1">
        <v>45938</v>
      </c>
      <c r="C9563" s="11">
        <v>0.76666666666666661</v>
      </c>
      <c r="D9563" s="12">
        <v>18</v>
      </c>
      <c r="E9563" s="12" t="str">
        <f>IF(Table2[[#This Row],[Request_Time]]&lt;TIME(12,0,0),"Morning",IF(Table2[[#This Row],[Request_Time]]&lt;TIME(17,0,0),"Afternoon","Evening"))</f>
        <v>Evening</v>
      </c>
      <c r="F9563" s="12"/>
      <c r="G9563" t="s">
        <v>26</v>
      </c>
      <c r="H9563" t="s">
        <v>52</v>
      </c>
      <c r="I9563" t="s">
        <v>18</v>
      </c>
      <c r="J9563">
        <v>216</v>
      </c>
      <c r="K9563" t="s">
        <v>19</v>
      </c>
      <c r="L9563" s="13">
        <v>60.19</v>
      </c>
      <c r="M9563" s="14">
        <v>4.92</v>
      </c>
      <c r="N9563">
        <v>1</v>
      </c>
      <c r="O9563">
        <v>1227</v>
      </c>
      <c r="P9563">
        <v>232</v>
      </c>
      <c r="Q9563" t="s">
        <v>32</v>
      </c>
      <c r="S9563" t="s">
        <v>36</v>
      </c>
    </row>
    <row r="9564" spans="1:19" x14ac:dyDescent="0.3">
      <c r="A9564">
        <v>95904</v>
      </c>
      <c r="B9564" s="1">
        <v>45668</v>
      </c>
      <c r="C9564" s="11">
        <v>0.15138888888888888</v>
      </c>
      <c r="D9564" s="12">
        <v>3</v>
      </c>
      <c r="E9564" s="12" t="str">
        <f>IF(Table2[[#This Row],[Request_Time]]&lt;TIME(12,0,0),"Morning",IF(Table2[[#This Row],[Request_Time]]&lt;TIME(17,0,0),"Afternoon","Evening"))</f>
        <v>Morning</v>
      </c>
      <c r="F9564" s="12"/>
      <c r="G9564" t="s">
        <v>81</v>
      </c>
      <c r="H9564" t="s">
        <v>26</v>
      </c>
      <c r="I9564" t="s">
        <v>40</v>
      </c>
      <c r="J9564">
        <v>202</v>
      </c>
      <c r="K9564" t="s">
        <v>31</v>
      </c>
      <c r="L9564" s="13"/>
      <c r="M9564" s="14"/>
      <c r="O9564">
        <v>1301</v>
      </c>
      <c r="P9564">
        <v>231</v>
      </c>
      <c r="R9564" t="s">
        <v>128</v>
      </c>
    </row>
    <row r="9565" spans="1:19" x14ac:dyDescent="0.3">
      <c r="A9565">
        <v>95906</v>
      </c>
      <c r="B9565" s="1">
        <v>45944</v>
      </c>
      <c r="C9565" s="11">
        <v>0.30277777777777776</v>
      </c>
      <c r="D9565" s="12">
        <v>7</v>
      </c>
      <c r="E9565" s="12" t="str">
        <f>IF(Table2[[#This Row],[Request_Time]]&lt;TIME(12,0,0),"Morning",IF(Table2[[#This Row],[Request_Time]]&lt;TIME(17,0,0),"Afternoon","Evening"))</f>
        <v>Morning</v>
      </c>
      <c r="F9565" s="12"/>
      <c r="G9565" t="s">
        <v>94</v>
      </c>
      <c r="H9565" t="s">
        <v>6272</v>
      </c>
      <c r="I9565" t="s">
        <v>27</v>
      </c>
      <c r="J9565">
        <v>209</v>
      </c>
      <c r="K9565" t="s">
        <v>24</v>
      </c>
      <c r="L9565" s="13"/>
      <c r="M9565" s="14"/>
      <c r="O9565">
        <v>1410</v>
      </c>
      <c r="P9565">
        <v>225</v>
      </c>
    </row>
    <row r="9566" spans="1:19" x14ac:dyDescent="0.3">
      <c r="A9566">
        <v>95916</v>
      </c>
      <c r="B9566" s="1">
        <v>45968</v>
      </c>
      <c r="C9566" s="11">
        <v>0.39861111111111108</v>
      </c>
      <c r="D9566" s="12">
        <v>9</v>
      </c>
      <c r="E9566" s="12" t="str">
        <f>IF(Table2[[#This Row],[Request_Time]]&lt;TIME(12,0,0),"Morning",IF(Table2[[#This Row],[Request_Time]]&lt;TIME(17,0,0),"Afternoon","Evening"))</f>
        <v>Morning</v>
      </c>
      <c r="F9566" s="12"/>
      <c r="G9566" t="s">
        <v>6273</v>
      </c>
      <c r="H9566" t="s">
        <v>30</v>
      </c>
      <c r="I9566" t="s">
        <v>18</v>
      </c>
      <c r="J9566">
        <v>221</v>
      </c>
      <c r="K9566" t="s">
        <v>24</v>
      </c>
      <c r="L9566" s="13"/>
      <c r="M9566" s="14"/>
      <c r="O9566">
        <v>1134</v>
      </c>
      <c r="P9566">
        <v>231</v>
      </c>
    </row>
    <row r="9567" spans="1:19" x14ac:dyDescent="0.3">
      <c r="A9567">
        <v>95919</v>
      </c>
      <c r="B9567" s="1">
        <v>45816</v>
      </c>
      <c r="C9567" s="11">
        <v>0.72152777777777777</v>
      </c>
      <c r="D9567" s="12">
        <v>17</v>
      </c>
      <c r="E9567" s="12" t="str">
        <f>IF(Table2[[#This Row],[Request_Time]]&lt;TIME(12,0,0),"Morning",IF(Table2[[#This Row],[Request_Time]]&lt;TIME(17,0,0),"Afternoon","Evening"))</f>
        <v>Evening</v>
      </c>
      <c r="F9567" s="12"/>
      <c r="G9567" t="s">
        <v>81</v>
      </c>
      <c r="H9567" t="s">
        <v>67</v>
      </c>
      <c r="I9567" t="s">
        <v>27</v>
      </c>
      <c r="J9567">
        <v>231</v>
      </c>
      <c r="K9567" t="s">
        <v>19</v>
      </c>
      <c r="L9567" s="13">
        <v>42.92</v>
      </c>
      <c r="M9567" s="14">
        <v>19.13</v>
      </c>
      <c r="N9567">
        <v>4</v>
      </c>
      <c r="O9567">
        <v>2119</v>
      </c>
      <c r="P9567">
        <v>218</v>
      </c>
      <c r="Q9567" t="s">
        <v>53</v>
      </c>
      <c r="S9567" t="s">
        <v>21</v>
      </c>
    </row>
    <row r="9568" spans="1:19" x14ac:dyDescent="0.3">
      <c r="A9568">
        <v>95947</v>
      </c>
      <c r="B9568" s="1">
        <v>45729</v>
      </c>
      <c r="C9568" s="11">
        <v>0.96944444444444444</v>
      </c>
      <c r="D9568" s="12">
        <v>23</v>
      </c>
      <c r="E9568" s="12" t="str">
        <f>IF(Table2[[#This Row],[Request_Time]]&lt;TIME(12,0,0),"Morning",IF(Table2[[#This Row],[Request_Time]]&lt;TIME(17,0,0),"Afternoon","Evening"))</f>
        <v>Evening</v>
      </c>
      <c r="F9568" s="12"/>
      <c r="G9568" t="s">
        <v>67</v>
      </c>
      <c r="H9568" t="s">
        <v>67</v>
      </c>
      <c r="I9568" t="s">
        <v>40</v>
      </c>
      <c r="J9568">
        <v>238</v>
      </c>
      <c r="K9568" t="s">
        <v>24</v>
      </c>
      <c r="L9568" s="13"/>
      <c r="M9568" s="14"/>
      <c r="O9568">
        <v>1488</v>
      </c>
      <c r="P9568">
        <v>200</v>
      </c>
    </row>
    <row r="9569" spans="1:19" x14ac:dyDescent="0.3">
      <c r="A9569">
        <v>95948</v>
      </c>
      <c r="B9569" s="1">
        <v>45893</v>
      </c>
      <c r="C9569" s="11">
        <v>0.97638888888888886</v>
      </c>
      <c r="D9569" s="12">
        <v>23</v>
      </c>
      <c r="E9569" s="12" t="str">
        <f>IF(Table2[[#This Row],[Request_Time]]&lt;TIME(12,0,0),"Morning",IF(Table2[[#This Row],[Request_Time]]&lt;TIME(17,0,0),"Afternoon","Evening"))</f>
        <v>Evening</v>
      </c>
      <c r="F9569" s="12"/>
      <c r="G9569" t="s">
        <v>91</v>
      </c>
      <c r="H9569" t="s">
        <v>38</v>
      </c>
      <c r="I9569" t="s">
        <v>18</v>
      </c>
      <c r="J9569">
        <v>253</v>
      </c>
      <c r="K9569" t="s">
        <v>19</v>
      </c>
      <c r="L9569" s="13">
        <v>32.409999999999997</v>
      </c>
      <c r="M9569" s="14">
        <v>20.66</v>
      </c>
      <c r="N9569">
        <v>1</v>
      </c>
      <c r="O9569">
        <v>1849</v>
      </c>
      <c r="P9569">
        <v>203</v>
      </c>
      <c r="Q9569" t="s">
        <v>44</v>
      </c>
      <c r="S9569" t="s">
        <v>21</v>
      </c>
    </row>
    <row r="9570" spans="1:19" x14ac:dyDescent="0.3">
      <c r="A9570">
        <v>95954</v>
      </c>
      <c r="B9570" s="1">
        <v>45721</v>
      </c>
      <c r="C9570" s="11">
        <v>0.7597222222222223</v>
      </c>
      <c r="D9570" s="12">
        <v>18</v>
      </c>
      <c r="E9570" s="12" t="str">
        <f>IF(Table2[[#This Row],[Request_Time]]&lt;TIME(12,0,0),"Morning",IF(Table2[[#This Row],[Request_Time]]&lt;TIME(17,0,0),"Afternoon","Evening"))</f>
        <v>Evening</v>
      </c>
      <c r="F9570" s="12"/>
      <c r="G9570" t="s">
        <v>23</v>
      </c>
      <c r="H9570" t="s">
        <v>26</v>
      </c>
      <c r="I9570" t="s">
        <v>27</v>
      </c>
      <c r="J9570">
        <v>206</v>
      </c>
      <c r="K9570" t="s">
        <v>19</v>
      </c>
      <c r="L9570" s="13">
        <v>78.33</v>
      </c>
      <c r="M9570" s="14">
        <v>25.15</v>
      </c>
      <c r="N9570">
        <v>1</v>
      </c>
      <c r="O9570">
        <v>1550</v>
      </c>
      <c r="P9570">
        <v>257</v>
      </c>
      <c r="Q9570" t="s">
        <v>50</v>
      </c>
      <c r="S9570" t="s">
        <v>36</v>
      </c>
    </row>
    <row r="9571" spans="1:19" x14ac:dyDescent="0.3">
      <c r="A9571">
        <v>95976</v>
      </c>
      <c r="B9571" s="1">
        <v>45727</v>
      </c>
      <c r="C9571" s="11">
        <v>0.44027777777777777</v>
      </c>
      <c r="D9571" s="12">
        <v>10</v>
      </c>
      <c r="E9571" s="12" t="str">
        <f>IF(Table2[[#This Row],[Request_Time]]&lt;TIME(12,0,0),"Morning",IF(Table2[[#This Row],[Request_Time]]&lt;TIME(17,0,0),"Afternoon","Evening"))</f>
        <v>Morning</v>
      </c>
      <c r="F9571" s="12"/>
      <c r="G9571" t="s">
        <v>81</v>
      </c>
      <c r="H9571" t="s">
        <v>91</v>
      </c>
      <c r="I9571" t="s">
        <v>18</v>
      </c>
      <c r="J9571">
        <v>202</v>
      </c>
      <c r="K9571" t="s">
        <v>19</v>
      </c>
      <c r="L9571" s="13">
        <v>13.53</v>
      </c>
      <c r="M9571" s="14">
        <v>24.39</v>
      </c>
      <c r="N9571">
        <v>4</v>
      </c>
      <c r="O9571">
        <v>2001</v>
      </c>
      <c r="P9571">
        <v>222</v>
      </c>
      <c r="Q9571" t="s">
        <v>32</v>
      </c>
      <c r="S9571" t="s">
        <v>36</v>
      </c>
    </row>
    <row r="9572" spans="1:19" x14ac:dyDescent="0.3">
      <c r="A9572">
        <v>95983</v>
      </c>
      <c r="B9572" s="1">
        <v>45734</v>
      </c>
      <c r="C9572" s="11">
        <v>0.28750000000000003</v>
      </c>
      <c r="D9572" s="12">
        <v>6</v>
      </c>
      <c r="E9572" s="12" t="str">
        <f>IF(Table2[[#This Row],[Request_Time]]&lt;TIME(12,0,0),"Morning",IF(Table2[[#This Row],[Request_Time]]&lt;TIME(17,0,0),"Afternoon","Evening"))</f>
        <v>Morning</v>
      </c>
      <c r="F9572" s="12"/>
      <c r="G9572" t="s">
        <v>6272</v>
      </c>
      <c r="H9572" t="s">
        <v>58</v>
      </c>
      <c r="I9572" t="s">
        <v>27</v>
      </c>
      <c r="J9572">
        <v>256</v>
      </c>
      <c r="K9572" t="s">
        <v>19</v>
      </c>
      <c r="L9572" s="13">
        <v>28.12</v>
      </c>
      <c r="M9572" s="14">
        <v>22.36</v>
      </c>
      <c r="N9572">
        <v>5</v>
      </c>
      <c r="O9572">
        <v>1841</v>
      </c>
      <c r="P9572">
        <v>227</v>
      </c>
      <c r="Q9572" t="s">
        <v>44</v>
      </c>
      <c r="S9572" t="s">
        <v>21</v>
      </c>
    </row>
    <row r="9573" spans="1:19" x14ac:dyDescent="0.3">
      <c r="A9573">
        <v>95988</v>
      </c>
      <c r="B9573" s="1">
        <v>45672</v>
      </c>
      <c r="C9573" s="11">
        <v>0.84583333333333333</v>
      </c>
      <c r="D9573" s="12">
        <v>20</v>
      </c>
      <c r="E9573" s="12" t="str">
        <f>IF(Table2[[#This Row],[Request_Time]]&lt;TIME(12,0,0),"Morning",IF(Table2[[#This Row],[Request_Time]]&lt;TIME(17,0,0),"Afternoon","Evening"))</f>
        <v>Evening</v>
      </c>
      <c r="F9573" s="12"/>
      <c r="G9573" t="s">
        <v>23</v>
      </c>
      <c r="H9573" t="s">
        <v>72</v>
      </c>
      <c r="I9573" t="s">
        <v>18</v>
      </c>
      <c r="J9573">
        <v>259</v>
      </c>
      <c r="K9573" t="s">
        <v>24</v>
      </c>
      <c r="L9573" s="13"/>
      <c r="M9573" s="14"/>
      <c r="O9573">
        <v>1133</v>
      </c>
      <c r="P9573">
        <v>212</v>
      </c>
    </row>
    <row r="9574" spans="1:19" x14ac:dyDescent="0.3">
      <c r="A9574">
        <v>96006</v>
      </c>
      <c r="B9574" s="1">
        <v>45783</v>
      </c>
      <c r="C9574" s="11">
        <v>0.72013888888888899</v>
      </c>
      <c r="D9574" s="12">
        <v>17</v>
      </c>
      <c r="E9574" s="12" t="str">
        <f>IF(Table2[[#This Row],[Request_Time]]&lt;TIME(12,0,0),"Morning",IF(Table2[[#This Row],[Request_Time]]&lt;TIME(17,0,0),"Afternoon","Evening"))</f>
        <v>Evening</v>
      </c>
      <c r="F9574" s="12"/>
      <c r="G9574" t="s">
        <v>52</v>
      </c>
      <c r="H9574" t="s">
        <v>91</v>
      </c>
      <c r="I9574" t="s">
        <v>40</v>
      </c>
      <c r="J9574">
        <v>237</v>
      </c>
      <c r="K9574" t="s">
        <v>31</v>
      </c>
      <c r="L9574" s="13"/>
      <c r="M9574" s="14"/>
      <c r="O9574">
        <v>1498</v>
      </c>
      <c r="P9574">
        <v>200</v>
      </c>
      <c r="R9574" t="s">
        <v>47</v>
      </c>
    </row>
    <row r="9575" spans="1:19" x14ac:dyDescent="0.3">
      <c r="A9575">
        <v>96012</v>
      </c>
      <c r="B9575" s="1">
        <v>45866</v>
      </c>
      <c r="C9575" s="11">
        <v>0.65</v>
      </c>
      <c r="D9575" s="12">
        <v>15</v>
      </c>
      <c r="E9575" s="12" t="str">
        <f>IF(Table2[[#This Row],[Request_Time]]&lt;TIME(12,0,0),"Morning",IF(Table2[[#This Row],[Request_Time]]&lt;TIME(17,0,0),"Afternoon","Evening"))</f>
        <v>Afternoon</v>
      </c>
      <c r="F9575" s="12"/>
      <c r="G9575" t="s">
        <v>72</v>
      </c>
      <c r="H9575" t="s">
        <v>6272</v>
      </c>
      <c r="I9575" t="s">
        <v>40</v>
      </c>
      <c r="J9575">
        <v>250</v>
      </c>
      <c r="K9575" t="s">
        <v>19</v>
      </c>
      <c r="L9575" s="13">
        <v>78.34</v>
      </c>
      <c r="M9575" s="14">
        <v>15.03</v>
      </c>
      <c r="N9575">
        <v>5</v>
      </c>
      <c r="O9575">
        <v>1958</v>
      </c>
      <c r="P9575">
        <v>212</v>
      </c>
      <c r="Q9575" t="s">
        <v>20</v>
      </c>
      <c r="S9575" t="s">
        <v>36</v>
      </c>
    </row>
    <row r="9576" spans="1:19" x14ac:dyDescent="0.3">
      <c r="A9576">
        <v>96018</v>
      </c>
      <c r="B9576" s="1">
        <v>46010</v>
      </c>
      <c r="C9576" s="11">
        <v>0.16527777777777777</v>
      </c>
      <c r="D9576" s="12">
        <v>3</v>
      </c>
      <c r="E9576" s="12" t="str">
        <f>IF(Table2[[#This Row],[Request_Time]]&lt;TIME(12,0,0),"Morning",IF(Table2[[#This Row],[Request_Time]]&lt;TIME(17,0,0),"Afternoon","Evening"))</f>
        <v>Morning</v>
      </c>
      <c r="F9576" s="12"/>
      <c r="G9576" t="s">
        <v>83</v>
      </c>
      <c r="H9576" t="s">
        <v>26</v>
      </c>
      <c r="I9576" t="s">
        <v>18</v>
      </c>
      <c r="J9576">
        <v>209</v>
      </c>
      <c r="K9576" t="s">
        <v>24</v>
      </c>
      <c r="L9576" s="13"/>
      <c r="M9576" s="14"/>
      <c r="O9576">
        <v>1657</v>
      </c>
      <c r="P9576">
        <v>203</v>
      </c>
    </row>
    <row r="9577" spans="1:19" x14ac:dyDescent="0.3">
      <c r="A9577">
        <v>96035</v>
      </c>
      <c r="B9577" s="1">
        <v>45849</v>
      </c>
      <c r="C9577" s="11">
        <v>0.2590277777777778</v>
      </c>
      <c r="D9577" s="12">
        <v>6</v>
      </c>
      <c r="E9577" s="12" t="str">
        <f>IF(Table2[[#This Row],[Request_Time]]&lt;TIME(12,0,0),"Morning",IF(Table2[[#This Row],[Request_Time]]&lt;TIME(17,0,0),"Afternoon","Evening"))</f>
        <v>Morning</v>
      </c>
      <c r="F9577" s="12"/>
      <c r="G9577" t="s">
        <v>91</v>
      </c>
      <c r="H9577" t="s">
        <v>58</v>
      </c>
      <c r="I9577" t="s">
        <v>27</v>
      </c>
      <c r="J9577">
        <v>233</v>
      </c>
      <c r="K9577" t="s">
        <v>19</v>
      </c>
      <c r="L9577" s="13">
        <v>23.88</v>
      </c>
      <c r="M9577" s="14">
        <v>23.22</v>
      </c>
      <c r="N9577">
        <v>5</v>
      </c>
      <c r="O9577">
        <v>1624</v>
      </c>
      <c r="P9577">
        <v>209</v>
      </c>
      <c r="Q9577" t="s">
        <v>20</v>
      </c>
      <c r="S9577" t="s">
        <v>36</v>
      </c>
    </row>
    <row r="9578" spans="1:19" x14ac:dyDescent="0.3">
      <c r="A9578">
        <v>96037</v>
      </c>
      <c r="B9578" s="1">
        <v>45734</v>
      </c>
      <c r="C9578" s="11">
        <v>9.5138888888888884E-2</v>
      </c>
      <c r="D9578" s="12">
        <v>2</v>
      </c>
      <c r="E9578" s="12" t="str">
        <f>IF(Table2[[#This Row],[Request_Time]]&lt;TIME(12,0,0),"Morning",IF(Table2[[#This Row],[Request_Time]]&lt;TIME(17,0,0),"Afternoon","Evening"))</f>
        <v>Morning</v>
      </c>
      <c r="F9578" s="12"/>
      <c r="G9578" t="s">
        <v>6273</v>
      </c>
      <c r="H9578" t="s">
        <v>38</v>
      </c>
      <c r="I9578" t="s">
        <v>27</v>
      </c>
      <c r="J9578">
        <v>220</v>
      </c>
      <c r="K9578" t="s">
        <v>31</v>
      </c>
      <c r="L9578" s="13"/>
      <c r="M9578" s="14"/>
      <c r="O9578">
        <v>1069</v>
      </c>
      <c r="P9578">
        <v>248</v>
      </c>
      <c r="R9578" t="s">
        <v>128</v>
      </c>
    </row>
    <row r="9579" spans="1:19" x14ac:dyDescent="0.3">
      <c r="A9579">
        <v>96055</v>
      </c>
      <c r="B9579" s="1">
        <v>45891</v>
      </c>
      <c r="C9579" s="11">
        <v>0.86111111111111116</v>
      </c>
      <c r="D9579" s="12">
        <v>20</v>
      </c>
      <c r="E9579" s="12" t="str">
        <f>IF(Table2[[#This Row],[Request_Time]]&lt;TIME(12,0,0),"Morning",IF(Table2[[#This Row],[Request_Time]]&lt;TIME(17,0,0),"Afternoon","Evening"))</f>
        <v>Evening</v>
      </c>
      <c r="F9579" s="12"/>
      <c r="G9579" t="s">
        <v>58</v>
      </c>
      <c r="H9579" t="s">
        <v>72</v>
      </c>
      <c r="I9579" t="s">
        <v>27</v>
      </c>
      <c r="J9579">
        <v>248</v>
      </c>
      <c r="K9579" t="s">
        <v>19</v>
      </c>
      <c r="L9579" s="13">
        <v>10.67</v>
      </c>
      <c r="M9579" s="14">
        <v>24.34</v>
      </c>
      <c r="N9579">
        <v>5</v>
      </c>
      <c r="O9579">
        <v>1156</v>
      </c>
      <c r="P9579">
        <v>215</v>
      </c>
      <c r="Q9579" t="s">
        <v>20</v>
      </c>
      <c r="S9579" t="s">
        <v>36</v>
      </c>
    </row>
    <row r="9580" spans="1:19" x14ac:dyDescent="0.3">
      <c r="A9580">
        <v>96059</v>
      </c>
      <c r="B9580" s="1">
        <v>45877</v>
      </c>
      <c r="C9580" s="11">
        <v>4.9305555555555554E-2</v>
      </c>
      <c r="D9580" s="12">
        <v>1</v>
      </c>
      <c r="E9580" s="12" t="str">
        <f>IF(Table2[[#This Row],[Request_Time]]&lt;TIME(12,0,0),"Morning",IF(Table2[[#This Row],[Request_Time]]&lt;TIME(17,0,0),"Afternoon","Evening"))</f>
        <v>Morning</v>
      </c>
      <c r="F9580" s="12"/>
      <c r="G9580" t="s">
        <v>6272</v>
      </c>
      <c r="H9580" t="s">
        <v>83</v>
      </c>
      <c r="I9580" t="s">
        <v>18</v>
      </c>
      <c r="J9580">
        <v>257</v>
      </c>
      <c r="K9580" t="s">
        <v>19</v>
      </c>
      <c r="L9580" s="13">
        <v>31.92</v>
      </c>
      <c r="M9580" s="14">
        <v>25.03</v>
      </c>
      <c r="N9580">
        <v>2</v>
      </c>
      <c r="O9580">
        <v>1633</v>
      </c>
      <c r="P9580">
        <v>221</v>
      </c>
      <c r="Q9580" t="s">
        <v>28</v>
      </c>
      <c r="S9580" t="s">
        <v>36</v>
      </c>
    </row>
    <row r="9581" spans="1:19" x14ac:dyDescent="0.3">
      <c r="A9581">
        <v>96070</v>
      </c>
      <c r="B9581" s="1">
        <v>45906</v>
      </c>
      <c r="C9581" s="11">
        <v>0.2076388888888889</v>
      </c>
      <c r="D9581" s="12">
        <v>4</v>
      </c>
      <c r="E9581" s="12" t="str">
        <f>IF(Table2[[#This Row],[Request_Time]]&lt;TIME(12,0,0),"Morning",IF(Table2[[#This Row],[Request_Time]]&lt;TIME(17,0,0),"Afternoon","Evening"))</f>
        <v>Morning</v>
      </c>
      <c r="F9581" s="12"/>
      <c r="G9581" t="s">
        <v>23</v>
      </c>
      <c r="H9581" t="s">
        <v>83</v>
      </c>
      <c r="I9581" t="s">
        <v>27</v>
      </c>
      <c r="J9581">
        <v>217</v>
      </c>
      <c r="K9581" t="s">
        <v>19</v>
      </c>
      <c r="L9581" s="13">
        <v>27.23</v>
      </c>
      <c r="M9581" s="14">
        <v>27.53</v>
      </c>
      <c r="N9581">
        <v>1</v>
      </c>
      <c r="O9581">
        <v>1699</v>
      </c>
      <c r="P9581">
        <v>208</v>
      </c>
      <c r="Q9581" t="s">
        <v>32</v>
      </c>
      <c r="S9581" t="s">
        <v>36</v>
      </c>
    </row>
    <row r="9582" spans="1:19" x14ac:dyDescent="0.3">
      <c r="A9582">
        <v>96081</v>
      </c>
      <c r="B9582" s="1">
        <v>45732</v>
      </c>
      <c r="C9582" s="11">
        <v>0.95277777777777783</v>
      </c>
      <c r="D9582" s="12">
        <v>22</v>
      </c>
      <c r="E9582" s="12" t="str">
        <f>IF(Table2[[#This Row],[Request_Time]]&lt;TIME(12,0,0),"Morning",IF(Table2[[#This Row],[Request_Time]]&lt;TIME(17,0,0),"Afternoon","Evening"))</f>
        <v>Evening</v>
      </c>
      <c r="F9582" s="12"/>
      <c r="G9582" t="s">
        <v>23</v>
      </c>
      <c r="H9582" t="s">
        <v>52</v>
      </c>
      <c r="I9582" t="s">
        <v>27</v>
      </c>
      <c r="J9582">
        <v>213</v>
      </c>
      <c r="K9582" t="s">
        <v>19</v>
      </c>
      <c r="L9582" s="13">
        <v>24.79</v>
      </c>
      <c r="M9582" s="14">
        <v>27.48</v>
      </c>
      <c r="N9582">
        <v>1</v>
      </c>
      <c r="O9582">
        <v>1771</v>
      </c>
      <c r="P9582">
        <v>212</v>
      </c>
      <c r="Q9582" t="s">
        <v>44</v>
      </c>
      <c r="S9582" t="s">
        <v>36</v>
      </c>
    </row>
    <row r="9583" spans="1:19" x14ac:dyDescent="0.3">
      <c r="A9583">
        <v>96097</v>
      </c>
      <c r="B9583" s="1">
        <v>45979</v>
      </c>
      <c r="C9583" s="11">
        <v>0.81736111111111109</v>
      </c>
      <c r="D9583" s="12">
        <v>19</v>
      </c>
      <c r="E9583" s="12" t="str">
        <f>IF(Table2[[#This Row],[Request_Time]]&lt;TIME(12,0,0),"Morning",IF(Table2[[#This Row],[Request_Time]]&lt;TIME(17,0,0),"Afternoon","Evening"))</f>
        <v>Evening</v>
      </c>
      <c r="F9583" s="12"/>
      <c r="G9583" t="s">
        <v>30</v>
      </c>
      <c r="H9583" t="s">
        <v>72</v>
      </c>
      <c r="I9583" t="s">
        <v>18</v>
      </c>
      <c r="J9583">
        <v>201</v>
      </c>
      <c r="K9583" t="s">
        <v>19</v>
      </c>
      <c r="L9583" s="13">
        <v>72.17</v>
      </c>
      <c r="M9583" s="14">
        <v>13.91</v>
      </c>
      <c r="N9583">
        <v>2</v>
      </c>
      <c r="O9583">
        <v>1538</v>
      </c>
      <c r="P9583">
        <v>213</v>
      </c>
      <c r="Q9583" t="s">
        <v>50</v>
      </c>
      <c r="S9583" t="s">
        <v>36</v>
      </c>
    </row>
    <row r="9584" spans="1:19" x14ac:dyDescent="0.3">
      <c r="A9584">
        <v>96106</v>
      </c>
      <c r="B9584" s="1">
        <v>45942</v>
      </c>
      <c r="C9584" s="11">
        <v>0.82013888888888886</v>
      </c>
      <c r="D9584" s="12">
        <v>19</v>
      </c>
      <c r="E9584" s="12" t="str">
        <f>IF(Table2[[#This Row],[Request_Time]]&lt;TIME(12,0,0),"Morning",IF(Table2[[#This Row],[Request_Time]]&lt;TIME(17,0,0),"Afternoon","Evening"))</f>
        <v>Evening</v>
      </c>
      <c r="F9584" s="12"/>
      <c r="G9584" t="s">
        <v>6272</v>
      </c>
      <c r="H9584" t="s">
        <v>52</v>
      </c>
      <c r="I9584" t="s">
        <v>18</v>
      </c>
      <c r="J9584">
        <v>242</v>
      </c>
      <c r="K9584" t="s">
        <v>31</v>
      </c>
      <c r="L9584" s="13"/>
      <c r="M9584" s="14"/>
      <c r="O9584">
        <v>1327</v>
      </c>
      <c r="P9584">
        <v>226</v>
      </c>
      <c r="R9584" t="s">
        <v>128</v>
      </c>
    </row>
    <row r="9585" spans="1:19" x14ac:dyDescent="0.3">
      <c r="A9585">
        <v>96112</v>
      </c>
      <c r="B9585" s="1">
        <v>45908</v>
      </c>
      <c r="C9585" s="11">
        <v>0.23750000000000002</v>
      </c>
      <c r="D9585" s="12">
        <v>5</v>
      </c>
      <c r="E9585" s="12" t="str">
        <f>IF(Table2[[#This Row],[Request_Time]]&lt;TIME(12,0,0),"Morning",IF(Table2[[#This Row],[Request_Time]]&lt;TIME(17,0,0),"Afternoon","Evening"))</f>
        <v>Morning</v>
      </c>
      <c r="F9585" s="12"/>
      <c r="G9585" t="s">
        <v>83</v>
      </c>
      <c r="H9585" t="s">
        <v>23</v>
      </c>
      <c r="I9585" t="s">
        <v>27</v>
      </c>
      <c r="J9585">
        <v>247</v>
      </c>
      <c r="K9585" t="s">
        <v>19</v>
      </c>
      <c r="L9585" s="13">
        <v>26.49</v>
      </c>
      <c r="M9585" s="14">
        <v>9.9</v>
      </c>
      <c r="N9585">
        <v>3</v>
      </c>
      <c r="O9585">
        <v>1581</v>
      </c>
      <c r="P9585">
        <v>233</v>
      </c>
      <c r="Q9585" t="s">
        <v>20</v>
      </c>
      <c r="S9585" t="s">
        <v>21</v>
      </c>
    </row>
    <row r="9586" spans="1:19" x14ac:dyDescent="0.3">
      <c r="A9586">
        <v>96116</v>
      </c>
      <c r="B9586" s="1">
        <v>45943</v>
      </c>
      <c r="C9586" s="11">
        <v>0.88263888888888886</v>
      </c>
      <c r="D9586" s="12">
        <v>21</v>
      </c>
      <c r="E9586" s="12" t="str">
        <f>IF(Table2[[#This Row],[Request_Time]]&lt;TIME(12,0,0),"Morning",IF(Table2[[#This Row],[Request_Time]]&lt;TIME(17,0,0),"Afternoon","Evening"))</f>
        <v>Evening</v>
      </c>
      <c r="F9586" s="12"/>
      <c r="G9586" t="s">
        <v>26</v>
      </c>
      <c r="H9586" t="s">
        <v>94</v>
      </c>
      <c r="I9586" t="s">
        <v>40</v>
      </c>
      <c r="J9586">
        <v>214</v>
      </c>
      <c r="K9586" t="s">
        <v>19</v>
      </c>
      <c r="L9586" s="13">
        <v>76.39</v>
      </c>
      <c r="M9586" s="14">
        <v>27.11</v>
      </c>
      <c r="N9586">
        <v>3</v>
      </c>
      <c r="O9586">
        <v>2119</v>
      </c>
      <c r="P9586">
        <v>255</v>
      </c>
      <c r="Q9586" t="s">
        <v>32</v>
      </c>
      <c r="S9586" t="s">
        <v>36</v>
      </c>
    </row>
    <row r="9587" spans="1:19" x14ac:dyDescent="0.3">
      <c r="A9587">
        <v>96122</v>
      </c>
      <c r="B9587" s="1">
        <v>45738</v>
      </c>
      <c r="C9587" s="11">
        <v>0.56666666666666665</v>
      </c>
      <c r="D9587" s="12">
        <v>13</v>
      </c>
      <c r="E9587" s="12" t="str">
        <f>IF(Table2[[#This Row],[Request_Time]]&lt;TIME(12,0,0),"Morning",IF(Table2[[#This Row],[Request_Time]]&lt;TIME(17,0,0),"Afternoon","Evening"))</f>
        <v>Afternoon</v>
      </c>
      <c r="F9587" s="12"/>
      <c r="G9587" t="s">
        <v>81</v>
      </c>
      <c r="H9587" t="s">
        <v>52</v>
      </c>
      <c r="I9587" t="s">
        <v>18</v>
      </c>
      <c r="J9587">
        <v>212</v>
      </c>
      <c r="K9587" t="s">
        <v>19</v>
      </c>
      <c r="L9587" s="13">
        <v>76.7</v>
      </c>
      <c r="M9587" s="14">
        <v>12.15</v>
      </c>
      <c r="N9587">
        <v>1</v>
      </c>
      <c r="O9587">
        <v>1168</v>
      </c>
      <c r="P9587">
        <v>246</v>
      </c>
      <c r="Q9587" t="s">
        <v>44</v>
      </c>
      <c r="S9587" t="s">
        <v>36</v>
      </c>
    </row>
    <row r="9588" spans="1:19" x14ac:dyDescent="0.3">
      <c r="A9588">
        <v>96135</v>
      </c>
      <c r="B9588" s="1">
        <v>45961</v>
      </c>
      <c r="C9588" s="11">
        <v>0.28472222222222221</v>
      </c>
      <c r="D9588" s="12">
        <v>6</v>
      </c>
      <c r="E9588" s="12" t="str">
        <f>IF(Table2[[#This Row],[Request_Time]]&lt;TIME(12,0,0),"Morning",IF(Table2[[#This Row],[Request_Time]]&lt;TIME(17,0,0),"Afternoon","Evening"))</f>
        <v>Morning</v>
      </c>
      <c r="F9588" s="12"/>
      <c r="G9588" t="s">
        <v>94</v>
      </c>
      <c r="H9588" t="s">
        <v>72</v>
      </c>
      <c r="I9588" t="s">
        <v>40</v>
      </c>
      <c r="J9588">
        <v>239</v>
      </c>
      <c r="K9588" t="s">
        <v>19</v>
      </c>
      <c r="L9588" s="13">
        <v>71.45</v>
      </c>
      <c r="M9588" s="14">
        <v>9.64</v>
      </c>
      <c r="N9588">
        <v>1</v>
      </c>
      <c r="O9588">
        <v>1504</v>
      </c>
      <c r="P9588">
        <v>259</v>
      </c>
      <c r="Q9588" t="s">
        <v>53</v>
      </c>
      <c r="S9588" t="s">
        <v>21</v>
      </c>
    </row>
    <row r="9589" spans="1:19" x14ac:dyDescent="0.3">
      <c r="A9589">
        <v>96145</v>
      </c>
      <c r="B9589" s="1">
        <v>45884</v>
      </c>
      <c r="C9589" s="11">
        <v>0.37638888888888888</v>
      </c>
      <c r="D9589" s="12">
        <v>9</v>
      </c>
      <c r="E9589" s="12" t="str">
        <f>IF(Table2[[#This Row],[Request_Time]]&lt;TIME(12,0,0),"Morning",IF(Table2[[#This Row],[Request_Time]]&lt;TIME(17,0,0),"Afternoon","Evening"))</f>
        <v>Morning</v>
      </c>
      <c r="F9589" s="12"/>
      <c r="G9589" t="s">
        <v>67</v>
      </c>
      <c r="H9589" t="s">
        <v>67</v>
      </c>
      <c r="I9589" t="s">
        <v>27</v>
      </c>
      <c r="J9589">
        <v>222</v>
      </c>
      <c r="K9589" t="s">
        <v>24</v>
      </c>
      <c r="L9589" s="13"/>
      <c r="M9589" s="14"/>
      <c r="O9589">
        <v>1997</v>
      </c>
      <c r="P9589">
        <v>234</v>
      </c>
    </row>
    <row r="9590" spans="1:19" x14ac:dyDescent="0.3">
      <c r="A9590">
        <v>96163</v>
      </c>
      <c r="B9590" s="1">
        <v>45780</v>
      </c>
      <c r="C9590" s="11">
        <v>0.90694444444444444</v>
      </c>
      <c r="D9590" s="12">
        <v>21</v>
      </c>
      <c r="E9590" s="12" t="str">
        <f>IF(Table2[[#This Row],[Request_Time]]&lt;TIME(12,0,0),"Morning",IF(Table2[[#This Row],[Request_Time]]&lt;TIME(17,0,0),"Afternoon","Evening"))</f>
        <v>Evening</v>
      </c>
      <c r="F9590" s="12"/>
      <c r="G9590" t="s">
        <v>83</v>
      </c>
      <c r="H9590" t="s">
        <v>58</v>
      </c>
      <c r="I9590" t="s">
        <v>18</v>
      </c>
      <c r="J9590">
        <v>210</v>
      </c>
      <c r="K9590" t="s">
        <v>19</v>
      </c>
      <c r="L9590" s="13">
        <v>74.27</v>
      </c>
      <c r="M9590" s="14">
        <v>26.99</v>
      </c>
      <c r="N9590">
        <v>1</v>
      </c>
      <c r="O9590">
        <v>1277</v>
      </c>
      <c r="P9590">
        <v>254</v>
      </c>
      <c r="Q9590" t="s">
        <v>32</v>
      </c>
      <c r="S9590" t="s">
        <v>36</v>
      </c>
    </row>
    <row r="9591" spans="1:19" x14ac:dyDescent="0.3">
      <c r="A9591">
        <v>96178</v>
      </c>
      <c r="B9591" s="1">
        <v>45661</v>
      </c>
      <c r="C9591" s="11">
        <v>0.1673611111111111</v>
      </c>
      <c r="D9591" s="12">
        <v>4</v>
      </c>
      <c r="E9591" s="12" t="str">
        <f>IF(Table2[[#This Row],[Request_Time]]&lt;TIME(12,0,0),"Morning",IF(Table2[[#This Row],[Request_Time]]&lt;TIME(17,0,0),"Afternoon","Evening"))</f>
        <v>Morning</v>
      </c>
      <c r="F9591" s="12"/>
      <c r="G9591" t="s">
        <v>30</v>
      </c>
      <c r="H9591" t="s">
        <v>52</v>
      </c>
      <c r="I9591" t="s">
        <v>27</v>
      </c>
      <c r="J9591">
        <v>219</v>
      </c>
      <c r="K9591" t="s">
        <v>19</v>
      </c>
      <c r="L9591" s="13">
        <v>61.93</v>
      </c>
      <c r="M9591" s="14">
        <v>23.53</v>
      </c>
      <c r="N9591">
        <v>5</v>
      </c>
      <c r="O9591">
        <v>2042</v>
      </c>
      <c r="P9591">
        <v>221</v>
      </c>
      <c r="Q9591" t="s">
        <v>32</v>
      </c>
      <c r="S9591" t="s">
        <v>36</v>
      </c>
    </row>
    <row r="9592" spans="1:19" x14ac:dyDescent="0.3">
      <c r="A9592">
        <v>96179</v>
      </c>
      <c r="B9592" s="1">
        <v>45676</v>
      </c>
      <c r="C9592" s="11">
        <v>0.14861111111111111</v>
      </c>
      <c r="D9592" s="12">
        <v>3</v>
      </c>
      <c r="E9592" s="12" t="str">
        <f>IF(Table2[[#This Row],[Request_Time]]&lt;TIME(12,0,0),"Morning",IF(Table2[[#This Row],[Request_Time]]&lt;TIME(17,0,0),"Afternoon","Evening"))</f>
        <v>Morning</v>
      </c>
      <c r="F9592" s="12"/>
      <c r="G9592" t="s">
        <v>67</v>
      </c>
      <c r="H9592" t="s">
        <v>26</v>
      </c>
      <c r="I9592" t="s">
        <v>18</v>
      </c>
      <c r="J9592">
        <v>242</v>
      </c>
      <c r="K9592" t="s">
        <v>19</v>
      </c>
      <c r="L9592" s="13">
        <v>8.86</v>
      </c>
      <c r="M9592" s="14">
        <v>8.6</v>
      </c>
      <c r="N9592">
        <v>3</v>
      </c>
      <c r="O9592">
        <v>1756</v>
      </c>
      <c r="P9592">
        <v>201</v>
      </c>
      <c r="Q9592" t="s">
        <v>28</v>
      </c>
      <c r="S9592" t="s">
        <v>36</v>
      </c>
    </row>
    <row r="9593" spans="1:19" x14ac:dyDescent="0.3">
      <c r="A9593">
        <v>96185</v>
      </c>
      <c r="B9593" s="1">
        <v>45900</v>
      </c>
      <c r="C9593" s="11">
        <v>0.3520833333333333</v>
      </c>
      <c r="D9593" s="12">
        <v>8</v>
      </c>
      <c r="E9593" s="12" t="str">
        <f>IF(Table2[[#This Row],[Request_Time]]&lt;TIME(12,0,0),"Morning",IF(Table2[[#This Row],[Request_Time]]&lt;TIME(17,0,0),"Afternoon","Evening"))</f>
        <v>Morning</v>
      </c>
      <c r="F9593" s="12"/>
      <c r="G9593" t="s">
        <v>23</v>
      </c>
      <c r="H9593" t="s">
        <v>6273</v>
      </c>
      <c r="I9593" t="s">
        <v>27</v>
      </c>
      <c r="J9593">
        <v>233</v>
      </c>
      <c r="K9593" t="s">
        <v>19</v>
      </c>
      <c r="L9593" s="13">
        <v>51.85</v>
      </c>
      <c r="M9593" s="14">
        <v>2.29</v>
      </c>
      <c r="N9593">
        <v>1</v>
      </c>
      <c r="O9593">
        <v>1397</v>
      </c>
      <c r="P9593">
        <v>257</v>
      </c>
      <c r="Q9593" t="s">
        <v>28</v>
      </c>
      <c r="S9593" t="s">
        <v>36</v>
      </c>
    </row>
    <row r="9594" spans="1:19" x14ac:dyDescent="0.3">
      <c r="A9594">
        <v>96192</v>
      </c>
      <c r="B9594" s="1">
        <v>45759</v>
      </c>
      <c r="C9594" s="11">
        <v>0.90555555555555556</v>
      </c>
      <c r="D9594" s="12">
        <v>21</v>
      </c>
      <c r="E9594" s="12" t="str">
        <f>IF(Table2[[#This Row],[Request_Time]]&lt;TIME(12,0,0),"Morning",IF(Table2[[#This Row],[Request_Time]]&lt;TIME(17,0,0),"Afternoon","Evening"))</f>
        <v>Evening</v>
      </c>
      <c r="F9594" s="12"/>
      <c r="G9594" t="s">
        <v>91</v>
      </c>
      <c r="H9594" t="s">
        <v>52</v>
      </c>
      <c r="I9594" t="s">
        <v>40</v>
      </c>
      <c r="J9594">
        <v>250</v>
      </c>
      <c r="K9594" t="s">
        <v>24</v>
      </c>
      <c r="L9594" s="13"/>
      <c r="M9594" s="14"/>
      <c r="O9594">
        <v>1870</v>
      </c>
      <c r="P9594">
        <v>240</v>
      </c>
    </row>
    <row r="9595" spans="1:19" x14ac:dyDescent="0.3">
      <c r="A9595">
        <v>96205</v>
      </c>
      <c r="B9595" s="1">
        <v>46006</v>
      </c>
      <c r="C9595" s="11">
        <v>0.76111111111111107</v>
      </c>
      <c r="D9595" s="12">
        <v>18</v>
      </c>
      <c r="E9595" s="12" t="str">
        <f>IF(Table2[[#This Row],[Request_Time]]&lt;TIME(12,0,0),"Morning",IF(Table2[[#This Row],[Request_Time]]&lt;TIME(17,0,0),"Afternoon","Evening"))</f>
        <v>Evening</v>
      </c>
      <c r="F9595" s="12"/>
      <c r="G9595" t="s">
        <v>81</v>
      </c>
      <c r="H9595" t="s">
        <v>67</v>
      </c>
      <c r="I9595" t="s">
        <v>40</v>
      </c>
      <c r="J9595">
        <v>225</v>
      </c>
      <c r="K9595" t="s">
        <v>31</v>
      </c>
      <c r="L9595" s="13"/>
      <c r="M9595" s="14"/>
      <c r="O9595">
        <v>1059</v>
      </c>
      <c r="P9595">
        <v>209</v>
      </c>
      <c r="R9595" t="s">
        <v>128</v>
      </c>
    </row>
    <row r="9596" spans="1:19" x14ac:dyDescent="0.3">
      <c r="A9596">
        <v>96210</v>
      </c>
      <c r="B9596" s="1">
        <v>45900</v>
      </c>
      <c r="C9596" s="11">
        <v>0.35416666666666669</v>
      </c>
      <c r="D9596" s="12">
        <v>8</v>
      </c>
      <c r="E9596" s="12" t="str">
        <f>IF(Table2[[#This Row],[Request_Time]]&lt;TIME(12,0,0),"Morning",IF(Table2[[#This Row],[Request_Time]]&lt;TIME(17,0,0),"Afternoon","Evening"))</f>
        <v>Morning</v>
      </c>
      <c r="F9596" s="12"/>
      <c r="G9596" t="s">
        <v>52</v>
      </c>
      <c r="H9596" t="s">
        <v>72</v>
      </c>
      <c r="I9596" t="s">
        <v>27</v>
      </c>
      <c r="J9596">
        <v>254</v>
      </c>
      <c r="K9596" t="s">
        <v>19</v>
      </c>
      <c r="L9596" s="13">
        <v>64.930000000000007</v>
      </c>
      <c r="M9596" s="14">
        <v>23.08</v>
      </c>
      <c r="N9596">
        <v>3</v>
      </c>
      <c r="O9596">
        <v>1425</v>
      </c>
      <c r="P9596">
        <v>206</v>
      </c>
      <c r="Q9596" t="s">
        <v>53</v>
      </c>
      <c r="S9596" t="s">
        <v>21</v>
      </c>
    </row>
    <row r="9597" spans="1:19" x14ac:dyDescent="0.3">
      <c r="A9597">
        <v>96229</v>
      </c>
      <c r="B9597" s="1">
        <v>45755</v>
      </c>
      <c r="C9597" s="11">
        <v>0.45416666666666666</v>
      </c>
      <c r="D9597" s="12">
        <v>10</v>
      </c>
      <c r="E9597" s="12" t="str">
        <f>IF(Table2[[#This Row],[Request_Time]]&lt;TIME(12,0,0),"Morning",IF(Table2[[#This Row],[Request_Time]]&lt;TIME(17,0,0),"Afternoon","Evening"))</f>
        <v>Morning</v>
      </c>
      <c r="F9597" s="12"/>
      <c r="G9597" t="s">
        <v>91</v>
      </c>
      <c r="H9597" t="s">
        <v>26</v>
      </c>
      <c r="I9597" t="s">
        <v>40</v>
      </c>
      <c r="J9597">
        <v>245</v>
      </c>
      <c r="K9597" t="s">
        <v>31</v>
      </c>
      <c r="L9597" s="13"/>
      <c r="M9597" s="14"/>
      <c r="O9597">
        <v>1684</v>
      </c>
      <c r="P9597">
        <v>215</v>
      </c>
      <c r="R9597" t="s">
        <v>128</v>
      </c>
    </row>
    <row r="9598" spans="1:19" x14ac:dyDescent="0.3">
      <c r="A9598">
        <v>96230</v>
      </c>
      <c r="B9598" s="1">
        <v>45722</v>
      </c>
      <c r="C9598" s="11">
        <v>0.21041666666666667</v>
      </c>
      <c r="D9598" s="12">
        <v>5</v>
      </c>
      <c r="E9598" s="12" t="str">
        <f>IF(Table2[[#This Row],[Request_Time]]&lt;TIME(12,0,0),"Morning",IF(Table2[[#This Row],[Request_Time]]&lt;TIME(17,0,0),"Afternoon","Evening"))</f>
        <v>Morning</v>
      </c>
      <c r="F9598" s="12"/>
      <c r="G9598" t="s">
        <v>83</v>
      </c>
      <c r="H9598" t="s">
        <v>23</v>
      </c>
      <c r="I9598" t="s">
        <v>40</v>
      </c>
      <c r="J9598">
        <v>235</v>
      </c>
      <c r="K9598" t="s">
        <v>19</v>
      </c>
      <c r="L9598" s="13">
        <v>56.76</v>
      </c>
      <c r="M9598" s="14">
        <v>9.66</v>
      </c>
      <c r="N9598">
        <v>4</v>
      </c>
      <c r="O9598">
        <v>2126</v>
      </c>
      <c r="P9598">
        <v>212</v>
      </c>
      <c r="Q9598" t="s">
        <v>44</v>
      </c>
      <c r="S9598" t="s">
        <v>21</v>
      </c>
    </row>
    <row r="9599" spans="1:19" x14ac:dyDescent="0.3">
      <c r="A9599">
        <v>96239</v>
      </c>
      <c r="B9599" s="1">
        <v>45671</v>
      </c>
      <c r="C9599" s="11">
        <v>0.86388888888888893</v>
      </c>
      <c r="D9599" s="12">
        <v>20</v>
      </c>
      <c r="E9599" s="12" t="str">
        <f>IF(Table2[[#This Row],[Request_Time]]&lt;TIME(12,0,0),"Morning",IF(Table2[[#This Row],[Request_Time]]&lt;TIME(17,0,0),"Afternoon","Evening"))</f>
        <v>Evening</v>
      </c>
      <c r="F9599" s="12"/>
      <c r="G9599" t="s">
        <v>72</v>
      </c>
      <c r="H9599" t="s">
        <v>6272</v>
      </c>
      <c r="I9599" t="s">
        <v>40</v>
      </c>
      <c r="J9599">
        <v>200</v>
      </c>
      <c r="K9599" t="s">
        <v>31</v>
      </c>
      <c r="L9599" s="13"/>
      <c r="M9599" s="14"/>
      <c r="O9599">
        <v>2139</v>
      </c>
      <c r="P9599">
        <v>258</v>
      </c>
      <c r="R9599" t="s">
        <v>41</v>
      </c>
    </row>
    <row r="9600" spans="1:19" x14ac:dyDescent="0.3">
      <c r="A9600">
        <v>96241</v>
      </c>
      <c r="B9600" s="1">
        <v>45803</v>
      </c>
      <c r="C9600" s="11">
        <v>0.92083333333333339</v>
      </c>
      <c r="D9600" s="12">
        <v>22</v>
      </c>
      <c r="E9600" s="12" t="str">
        <f>IF(Table2[[#This Row],[Request_Time]]&lt;TIME(12,0,0),"Morning",IF(Table2[[#This Row],[Request_Time]]&lt;TIME(17,0,0),"Afternoon","Evening"))</f>
        <v>Evening</v>
      </c>
      <c r="F9600" s="12"/>
      <c r="G9600" t="s">
        <v>72</v>
      </c>
      <c r="H9600" t="s">
        <v>72</v>
      </c>
      <c r="I9600" t="s">
        <v>18</v>
      </c>
      <c r="J9600">
        <v>257</v>
      </c>
      <c r="K9600" t="s">
        <v>19</v>
      </c>
      <c r="L9600" s="13">
        <v>23.46</v>
      </c>
      <c r="M9600" s="14">
        <v>2.36</v>
      </c>
      <c r="N9600">
        <v>3</v>
      </c>
      <c r="O9600">
        <v>1223</v>
      </c>
      <c r="P9600">
        <v>248</v>
      </c>
      <c r="Q9600" t="s">
        <v>53</v>
      </c>
      <c r="S9600" t="s">
        <v>36</v>
      </c>
    </row>
    <row r="9601" spans="1:19" x14ac:dyDescent="0.3">
      <c r="A9601">
        <v>96265</v>
      </c>
      <c r="B9601" s="1">
        <v>45691</v>
      </c>
      <c r="C9601" s="11">
        <v>5.2083333333333336E-2</v>
      </c>
      <c r="D9601" s="12">
        <v>1</v>
      </c>
      <c r="E9601" s="12" t="str">
        <f>IF(Table2[[#This Row],[Request_Time]]&lt;TIME(12,0,0),"Morning",IF(Table2[[#This Row],[Request_Time]]&lt;TIME(17,0,0),"Afternoon","Evening"))</f>
        <v>Morning</v>
      </c>
      <c r="F9601" s="12"/>
      <c r="G9601" t="s">
        <v>26</v>
      </c>
      <c r="H9601" t="s">
        <v>6273</v>
      </c>
      <c r="I9601" t="s">
        <v>18</v>
      </c>
      <c r="J9601">
        <v>233</v>
      </c>
      <c r="K9601" t="s">
        <v>19</v>
      </c>
      <c r="L9601" s="13">
        <v>17.75</v>
      </c>
      <c r="M9601" s="14">
        <v>2.81</v>
      </c>
      <c r="N9601">
        <v>5</v>
      </c>
      <c r="O9601">
        <v>1996</v>
      </c>
      <c r="P9601">
        <v>235</v>
      </c>
      <c r="Q9601" t="s">
        <v>44</v>
      </c>
      <c r="S9601" t="s">
        <v>36</v>
      </c>
    </row>
    <row r="9602" spans="1:19" x14ac:dyDescent="0.3">
      <c r="A9602">
        <v>96271</v>
      </c>
      <c r="B9602" s="1">
        <v>45952</v>
      </c>
      <c r="C9602" s="11">
        <v>0.82500000000000007</v>
      </c>
      <c r="D9602" s="12">
        <v>19</v>
      </c>
      <c r="E9602" s="12" t="str">
        <f>IF(Table2[[#This Row],[Request_Time]]&lt;TIME(12,0,0),"Morning",IF(Table2[[#This Row],[Request_Time]]&lt;TIME(17,0,0),"Afternoon","Evening"))</f>
        <v>Evening</v>
      </c>
      <c r="F9602" s="12"/>
      <c r="G9602" t="s">
        <v>26</v>
      </c>
      <c r="H9602" t="s">
        <v>83</v>
      </c>
      <c r="I9602" t="s">
        <v>27</v>
      </c>
      <c r="J9602">
        <v>258</v>
      </c>
      <c r="K9602" t="s">
        <v>19</v>
      </c>
      <c r="L9602" s="13">
        <v>77.72</v>
      </c>
      <c r="M9602" s="14">
        <v>3.49</v>
      </c>
      <c r="N9602">
        <v>1</v>
      </c>
      <c r="O9602">
        <v>1459</v>
      </c>
      <c r="P9602">
        <v>242</v>
      </c>
      <c r="Q9602" t="s">
        <v>28</v>
      </c>
      <c r="S9602" t="s">
        <v>36</v>
      </c>
    </row>
    <row r="9603" spans="1:19" x14ac:dyDescent="0.3">
      <c r="A9603">
        <v>96277</v>
      </c>
      <c r="B9603" s="1">
        <v>45899</v>
      </c>
      <c r="C9603" s="11">
        <v>0.21041666666666667</v>
      </c>
      <c r="D9603" s="12">
        <v>5</v>
      </c>
      <c r="E9603" s="12" t="str">
        <f>IF(Table2[[#This Row],[Request_Time]]&lt;TIME(12,0,0),"Morning",IF(Table2[[#This Row],[Request_Time]]&lt;TIME(17,0,0),"Afternoon","Evening"))</f>
        <v>Morning</v>
      </c>
      <c r="F9603" s="12"/>
      <c r="G9603" t="s">
        <v>91</v>
      </c>
      <c r="H9603" t="s">
        <v>26</v>
      </c>
      <c r="I9603" t="s">
        <v>18</v>
      </c>
      <c r="J9603">
        <v>227</v>
      </c>
      <c r="K9603" t="s">
        <v>19</v>
      </c>
      <c r="L9603" s="13">
        <v>58.78</v>
      </c>
      <c r="M9603" s="14">
        <v>14.14</v>
      </c>
      <c r="N9603">
        <v>2</v>
      </c>
      <c r="O9603">
        <v>1808</v>
      </c>
      <c r="P9603">
        <v>246</v>
      </c>
      <c r="Q9603" t="s">
        <v>44</v>
      </c>
      <c r="S9603" t="s">
        <v>36</v>
      </c>
    </row>
    <row r="9604" spans="1:19" x14ac:dyDescent="0.3">
      <c r="A9604">
        <v>96316</v>
      </c>
      <c r="B9604" s="1">
        <v>45941</v>
      </c>
      <c r="C9604" s="11">
        <v>0.72152777777777777</v>
      </c>
      <c r="D9604" s="12">
        <v>17</v>
      </c>
      <c r="E9604" s="12" t="str">
        <f>IF(Table2[[#This Row],[Request_Time]]&lt;TIME(12,0,0),"Morning",IF(Table2[[#This Row],[Request_Time]]&lt;TIME(17,0,0),"Afternoon","Evening"))</f>
        <v>Evening</v>
      </c>
      <c r="F9604" s="12"/>
      <c r="G9604" t="s">
        <v>81</v>
      </c>
      <c r="H9604" t="s">
        <v>83</v>
      </c>
      <c r="I9604" t="s">
        <v>40</v>
      </c>
      <c r="J9604">
        <v>225</v>
      </c>
      <c r="K9604" t="s">
        <v>19</v>
      </c>
      <c r="L9604" s="13">
        <v>65.72</v>
      </c>
      <c r="M9604" s="14">
        <v>0.68</v>
      </c>
      <c r="N9604">
        <v>5</v>
      </c>
      <c r="O9604">
        <v>1238</v>
      </c>
      <c r="P9604">
        <v>230</v>
      </c>
      <c r="Q9604" t="s">
        <v>32</v>
      </c>
      <c r="S9604" t="s">
        <v>21</v>
      </c>
    </row>
    <row r="9605" spans="1:19" x14ac:dyDescent="0.3">
      <c r="A9605">
        <v>96318</v>
      </c>
      <c r="B9605" s="1">
        <v>45698</v>
      </c>
      <c r="C9605" s="11">
        <v>0.24722222222222223</v>
      </c>
      <c r="D9605" s="12">
        <v>5</v>
      </c>
      <c r="E9605" s="12" t="str">
        <f>IF(Table2[[#This Row],[Request_Time]]&lt;TIME(12,0,0),"Morning",IF(Table2[[#This Row],[Request_Time]]&lt;TIME(17,0,0),"Afternoon","Evening"))</f>
        <v>Morning</v>
      </c>
      <c r="F9605" s="12"/>
      <c r="G9605" t="s">
        <v>23</v>
      </c>
      <c r="H9605" t="s">
        <v>72</v>
      </c>
      <c r="I9605" t="s">
        <v>18</v>
      </c>
      <c r="J9605">
        <v>233</v>
      </c>
      <c r="K9605" t="s">
        <v>31</v>
      </c>
      <c r="L9605" s="13"/>
      <c r="M9605" s="14"/>
      <c r="O9605">
        <v>1151</v>
      </c>
      <c r="P9605">
        <v>213</v>
      </c>
      <c r="R9605" t="s">
        <v>128</v>
      </c>
    </row>
    <row r="9606" spans="1:19" x14ac:dyDescent="0.3">
      <c r="A9606">
        <v>96334</v>
      </c>
      <c r="B9606" s="1">
        <v>45897</v>
      </c>
      <c r="C9606" s="11">
        <v>0.17083333333333331</v>
      </c>
      <c r="D9606" s="12">
        <v>4</v>
      </c>
      <c r="E9606" s="12" t="str">
        <f>IF(Table2[[#This Row],[Request_Time]]&lt;TIME(12,0,0),"Morning",IF(Table2[[#This Row],[Request_Time]]&lt;TIME(17,0,0),"Afternoon","Evening"))</f>
        <v>Morning</v>
      </c>
      <c r="F9606" s="12"/>
      <c r="G9606" t="s">
        <v>67</v>
      </c>
      <c r="H9606" t="s">
        <v>81</v>
      </c>
      <c r="I9606" t="s">
        <v>40</v>
      </c>
      <c r="J9606">
        <v>214</v>
      </c>
      <c r="K9606" t="s">
        <v>19</v>
      </c>
      <c r="L9606" s="13">
        <v>17.07</v>
      </c>
      <c r="M9606" s="14">
        <v>13.22</v>
      </c>
      <c r="N9606">
        <v>2</v>
      </c>
      <c r="O9606">
        <v>1974</v>
      </c>
      <c r="P9606">
        <v>260</v>
      </c>
      <c r="Q9606" t="s">
        <v>44</v>
      </c>
      <c r="S9606" t="s">
        <v>21</v>
      </c>
    </row>
    <row r="9607" spans="1:19" x14ac:dyDescent="0.3">
      <c r="A9607">
        <v>96338</v>
      </c>
      <c r="B9607" s="1">
        <v>45917</v>
      </c>
      <c r="C9607" s="11">
        <v>0.28680555555555554</v>
      </c>
      <c r="D9607" s="12">
        <v>6</v>
      </c>
      <c r="E9607" s="12" t="str">
        <f>IF(Table2[[#This Row],[Request_Time]]&lt;TIME(12,0,0),"Morning",IF(Table2[[#This Row],[Request_Time]]&lt;TIME(17,0,0),"Afternoon","Evening"))</f>
        <v>Morning</v>
      </c>
      <c r="F9607" s="12"/>
      <c r="G9607" t="s">
        <v>6273</v>
      </c>
      <c r="H9607" t="s">
        <v>67</v>
      </c>
      <c r="I9607" t="s">
        <v>40</v>
      </c>
      <c r="J9607">
        <v>201</v>
      </c>
      <c r="K9607" t="s">
        <v>19</v>
      </c>
      <c r="L9607" s="13">
        <v>56.31</v>
      </c>
      <c r="M9607" s="14">
        <v>14.45</v>
      </c>
      <c r="N9607">
        <v>4</v>
      </c>
      <c r="O9607">
        <v>1204</v>
      </c>
      <c r="P9607">
        <v>213</v>
      </c>
      <c r="Q9607" t="s">
        <v>28</v>
      </c>
      <c r="S9607" t="s">
        <v>36</v>
      </c>
    </row>
    <row r="9608" spans="1:19" x14ac:dyDescent="0.3">
      <c r="A9608">
        <v>96339</v>
      </c>
      <c r="B9608" s="1">
        <v>45794</v>
      </c>
      <c r="C9608" s="11">
        <v>0.62291666666666667</v>
      </c>
      <c r="D9608" s="12">
        <v>14</v>
      </c>
      <c r="E9608" s="12" t="str">
        <f>IF(Table2[[#This Row],[Request_Time]]&lt;TIME(12,0,0),"Morning",IF(Table2[[#This Row],[Request_Time]]&lt;TIME(17,0,0),"Afternoon","Evening"))</f>
        <v>Afternoon</v>
      </c>
      <c r="F9608" s="12"/>
      <c r="G9608" t="s">
        <v>30</v>
      </c>
      <c r="H9608" t="s">
        <v>30</v>
      </c>
      <c r="I9608" t="s">
        <v>18</v>
      </c>
      <c r="J9608">
        <v>249</v>
      </c>
      <c r="K9608" t="s">
        <v>19</v>
      </c>
      <c r="L9608" s="13">
        <v>42.69</v>
      </c>
      <c r="M9608" s="14">
        <v>8.36</v>
      </c>
      <c r="N9608">
        <v>1</v>
      </c>
      <c r="O9608">
        <v>1387</v>
      </c>
      <c r="P9608">
        <v>246</v>
      </c>
      <c r="Q9608" t="s">
        <v>50</v>
      </c>
      <c r="S9608" t="s">
        <v>36</v>
      </c>
    </row>
    <row r="9609" spans="1:19" x14ac:dyDescent="0.3">
      <c r="A9609">
        <v>96360</v>
      </c>
      <c r="B9609" s="1">
        <v>45729</v>
      </c>
      <c r="C9609" s="11">
        <v>0.91319444444444453</v>
      </c>
      <c r="D9609" s="12">
        <v>21</v>
      </c>
      <c r="E9609" s="12" t="str">
        <f>IF(Table2[[#This Row],[Request_Time]]&lt;TIME(12,0,0),"Morning",IF(Table2[[#This Row],[Request_Time]]&lt;TIME(17,0,0),"Afternoon","Evening"))</f>
        <v>Evening</v>
      </c>
      <c r="F9609" s="12"/>
      <c r="G9609" t="s">
        <v>67</v>
      </c>
      <c r="H9609" t="s">
        <v>30</v>
      </c>
      <c r="I9609" t="s">
        <v>27</v>
      </c>
      <c r="J9609">
        <v>234</v>
      </c>
      <c r="K9609" t="s">
        <v>19</v>
      </c>
      <c r="L9609" s="13">
        <v>7.61</v>
      </c>
      <c r="M9609" s="14">
        <v>0.77</v>
      </c>
      <c r="N9609">
        <v>2</v>
      </c>
      <c r="O9609">
        <v>1567</v>
      </c>
      <c r="P9609">
        <v>255</v>
      </c>
      <c r="Q9609" t="s">
        <v>50</v>
      </c>
      <c r="S9609" t="s">
        <v>21</v>
      </c>
    </row>
    <row r="9610" spans="1:19" x14ac:dyDescent="0.3">
      <c r="A9610">
        <v>96383</v>
      </c>
      <c r="B9610" s="1">
        <v>45872</v>
      </c>
      <c r="C9610" s="11">
        <v>0.81111111111111101</v>
      </c>
      <c r="D9610" s="12">
        <v>19</v>
      </c>
      <c r="E9610" s="12" t="str">
        <f>IF(Table2[[#This Row],[Request_Time]]&lt;TIME(12,0,0),"Morning",IF(Table2[[#This Row],[Request_Time]]&lt;TIME(17,0,0),"Afternoon","Evening"))</f>
        <v>Evening</v>
      </c>
      <c r="F9610" s="12"/>
      <c r="G9610" t="s">
        <v>23</v>
      </c>
      <c r="H9610" t="s">
        <v>75</v>
      </c>
      <c r="I9610" t="s">
        <v>18</v>
      </c>
      <c r="J9610">
        <v>222</v>
      </c>
      <c r="K9610" t="s">
        <v>31</v>
      </c>
      <c r="L9610" s="13"/>
      <c r="M9610" s="14"/>
      <c r="O9610">
        <v>1902</v>
      </c>
      <c r="P9610">
        <v>240</v>
      </c>
      <c r="R9610" t="s">
        <v>32</v>
      </c>
    </row>
    <row r="9611" spans="1:19" x14ac:dyDescent="0.3">
      <c r="A9611">
        <v>96387</v>
      </c>
      <c r="B9611" s="1">
        <v>45758</v>
      </c>
      <c r="C9611" s="11">
        <v>0.18263888888888891</v>
      </c>
      <c r="D9611" s="12">
        <v>4</v>
      </c>
      <c r="E9611" s="12" t="str">
        <f>IF(Table2[[#This Row],[Request_Time]]&lt;TIME(12,0,0),"Morning",IF(Table2[[#This Row],[Request_Time]]&lt;TIME(17,0,0),"Afternoon","Evening"))</f>
        <v>Morning</v>
      </c>
      <c r="F9611" s="12"/>
      <c r="G9611" t="s">
        <v>83</v>
      </c>
      <c r="H9611" t="s">
        <v>58</v>
      </c>
      <c r="I9611" t="s">
        <v>27</v>
      </c>
      <c r="J9611">
        <v>254</v>
      </c>
      <c r="K9611" t="s">
        <v>24</v>
      </c>
      <c r="L9611" s="13"/>
      <c r="M9611" s="14"/>
      <c r="O9611">
        <v>2080</v>
      </c>
      <c r="P9611">
        <v>253</v>
      </c>
    </row>
    <row r="9612" spans="1:19" x14ac:dyDescent="0.3">
      <c r="A9612">
        <v>96389</v>
      </c>
      <c r="B9612" s="1">
        <v>45786</v>
      </c>
      <c r="C9612" s="11">
        <v>5.0694444444444452E-2</v>
      </c>
      <c r="D9612" s="12">
        <v>1</v>
      </c>
      <c r="E9612" s="12" t="str">
        <f>IF(Table2[[#This Row],[Request_Time]]&lt;TIME(12,0,0),"Morning",IF(Table2[[#This Row],[Request_Time]]&lt;TIME(17,0,0),"Afternoon","Evening"))</f>
        <v>Morning</v>
      </c>
      <c r="F9612" s="12"/>
      <c r="G9612" t="s">
        <v>26</v>
      </c>
      <c r="H9612" t="s">
        <v>26</v>
      </c>
      <c r="I9612" t="s">
        <v>18</v>
      </c>
      <c r="J9612">
        <v>226</v>
      </c>
      <c r="K9612" t="s">
        <v>19</v>
      </c>
      <c r="L9612" s="13">
        <v>80.959999999999994</v>
      </c>
      <c r="M9612" s="14">
        <v>0.7</v>
      </c>
      <c r="N9612">
        <v>3</v>
      </c>
      <c r="O9612">
        <v>2186</v>
      </c>
      <c r="P9612">
        <v>229</v>
      </c>
      <c r="Q9612" t="s">
        <v>32</v>
      </c>
      <c r="S9612" t="s">
        <v>36</v>
      </c>
    </row>
    <row r="9613" spans="1:19" x14ac:dyDescent="0.3">
      <c r="A9613">
        <v>96389</v>
      </c>
      <c r="B9613" s="1">
        <v>45992</v>
      </c>
      <c r="C9613" s="11">
        <v>0.88124999999999998</v>
      </c>
      <c r="D9613" s="12">
        <v>21</v>
      </c>
      <c r="E9613" s="12" t="str">
        <f>IF(Table2[[#This Row],[Request_Time]]&lt;TIME(12,0,0),"Morning",IF(Table2[[#This Row],[Request_Time]]&lt;TIME(17,0,0),"Afternoon","Evening"))</f>
        <v>Evening</v>
      </c>
      <c r="F9613" s="12"/>
      <c r="G9613" t="s">
        <v>6272</v>
      </c>
      <c r="H9613" t="s">
        <v>26</v>
      </c>
      <c r="I9613" t="s">
        <v>40</v>
      </c>
      <c r="J9613">
        <v>233</v>
      </c>
      <c r="K9613" t="s">
        <v>19</v>
      </c>
      <c r="L9613" s="13">
        <v>26.46</v>
      </c>
      <c r="M9613" s="14">
        <v>2</v>
      </c>
      <c r="N9613">
        <v>1</v>
      </c>
      <c r="O9613">
        <v>1432</v>
      </c>
      <c r="P9613">
        <v>219</v>
      </c>
      <c r="Q9613" t="s">
        <v>20</v>
      </c>
      <c r="S9613" t="s">
        <v>36</v>
      </c>
    </row>
    <row r="9614" spans="1:19" x14ac:dyDescent="0.3">
      <c r="A9614">
        <v>96390</v>
      </c>
      <c r="B9614" s="1">
        <v>45885</v>
      </c>
      <c r="C9614" s="11">
        <v>0.99236111111111114</v>
      </c>
      <c r="D9614" s="12">
        <v>23</v>
      </c>
      <c r="E9614" s="12" t="str">
        <f>IF(Table2[[#This Row],[Request_Time]]&lt;TIME(12,0,0),"Morning",IF(Table2[[#This Row],[Request_Time]]&lt;TIME(17,0,0),"Afternoon","Evening"))</f>
        <v>Evening</v>
      </c>
      <c r="F9614" s="12"/>
      <c r="G9614" t="s">
        <v>38</v>
      </c>
      <c r="H9614" t="s">
        <v>75</v>
      </c>
      <c r="I9614" t="s">
        <v>40</v>
      </c>
      <c r="J9614">
        <v>242</v>
      </c>
      <c r="K9614" t="s">
        <v>24</v>
      </c>
      <c r="L9614" s="13"/>
      <c r="M9614" s="14"/>
      <c r="O9614">
        <v>1661</v>
      </c>
      <c r="P9614">
        <v>236</v>
      </c>
    </row>
    <row r="9615" spans="1:19" x14ac:dyDescent="0.3">
      <c r="A9615">
        <v>96401</v>
      </c>
      <c r="B9615" s="1">
        <v>46012</v>
      </c>
      <c r="C9615" s="11">
        <v>0.61944444444444446</v>
      </c>
      <c r="D9615" s="12">
        <v>14</v>
      </c>
      <c r="E9615" s="12" t="str">
        <f>IF(Table2[[#This Row],[Request_Time]]&lt;TIME(12,0,0),"Morning",IF(Table2[[#This Row],[Request_Time]]&lt;TIME(17,0,0),"Afternoon","Evening"))</f>
        <v>Afternoon</v>
      </c>
      <c r="F9615" s="12"/>
      <c r="G9615" t="s">
        <v>91</v>
      </c>
      <c r="H9615" t="s">
        <v>83</v>
      </c>
      <c r="I9615" t="s">
        <v>27</v>
      </c>
      <c r="J9615">
        <v>212</v>
      </c>
      <c r="K9615" t="s">
        <v>24</v>
      </c>
      <c r="L9615" s="13"/>
      <c r="M9615" s="14"/>
      <c r="O9615">
        <v>1008</v>
      </c>
      <c r="P9615">
        <v>207</v>
      </c>
    </row>
    <row r="9616" spans="1:19" x14ac:dyDescent="0.3">
      <c r="A9616">
        <v>96410</v>
      </c>
      <c r="B9616" s="1">
        <v>45888</v>
      </c>
      <c r="C9616" s="11">
        <v>0.61041666666666672</v>
      </c>
      <c r="D9616" s="12">
        <v>14</v>
      </c>
      <c r="E9616" s="12" t="str">
        <f>IF(Table2[[#This Row],[Request_Time]]&lt;TIME(12,0,0),"Morning",IF(Table2[[#This Row],[Request_Time]]&lt;TIME(17,0,0),"Afternoon","Evening"))</f>
        <v>Afternoon</v>
      </c>
      <c r="F9616" s="12"/>
      <c r="G9616" t="s">
        <v>58</v>
      </c>
      <c r="H9616" t="s">
        <v>83</v>
      </c>
      <c r="I9616" t="s">
        <v>27</v>
      </c>
      <c r="J9616">
        <v>241</v>
      </c>
      <c r="K9616" t="s">
        <v>31</v>
      </c>
      <c r="L9616" s="13"/>
      <c r="M9616" s="14"/>
      <c r="O9616">
        <v>1878</v>
      </c>
      <c r="P9616">
        <v>260</v>
      </c>
      <c r="R9616" t="s">
        <v>47</v>
      </c>
    </row>
    <row r="9617" spans="1:19" x14ac:dyDescent="0.3">
      <c r="A9617">
        <v>96418</v>
      </c>
      <c r="B9617" s="1">
        <v>45741</v>
      </c>
      <c r="C9617" s="11">
        <v>0.67499999999999993</v>
      </c>
      <c r="D9617" s="12">
        <v>16</v>
      </c>
      <c r="E9617" s="12" t="str">
        <f>IF(Table2[[#This Row],[Request_Time]]&lt;TIME(12,0,0),"Morning",IF(Table2[[#This Row],[Request_Time]]&lt;TIME(17,0,0),"Afternoon","Evening"))</f>
        <v>Afternoon</v>
      </c>
      <c r="F9617" s="12"/>
      <c r="G9617" t="s">
        <v>91</v>
      </c>
      <c r="H9617" t="s">
        <v>58</v>
      </c>
      <c r="I9617" t="s">
        <v>27</v>
      </c>
      <c r="J9617">
        <v>248</v>
      </c>
      <c r="K9617" t="s">
        <v>19</v>
      </c>
      <c r="L9617" s="13">
        <v>22.47</v>
      </c>
      <c r="M9617" s="14">
        <v>19.48</v>
      </c>
      <c r="N9617">
        <v>1</v>
      </c>
      <c r="O9617">
        <v>1185</v>
      </c>
      <c r="P9617">
        <v>235</v>
      </c>
      <c r="Q9617" t="s">
        <v>50</v>
      </c>
      <c r="S9617" t="s">
        <v>36</v>
      </c>
    </row>
    <row r="9618" spans="1:19" x14ac:dyDescent="0.3">
      <c r="A9618">
        <v>96434</v>
      </c>
      <c r="B9618" s="1">
        <v>45849</v>
      </c>
      <c r="C9618" s="11">
        <v>0.76041666666666663</v>
      </c>
      <c r="D9618" s="12">
        <v>18</v>
      </c>
      <c r="E9618" s="12" t="str">
        <f>IF(Table2[[#This Row],[Request_Time]]&lt;TIME(12,0,0),"Morning",IF(Table2[[#This Row],[Request_Time]]&lt;TIME(17,0,0),"Afternoon","Evening"))</f>
        <v>Evening</v>
      </c>
      <c r="F9618" s="12"/>
      <c r="G9618" t="s">
        <v>94</v>
      </c>
      <c r="H9618" t="s">
        <v>58</v>
      </c>
      <c r="I9618" t="s">
        <v>40</v>
      </c>
      <c r="J9618">
        <v>255</v>
      </c>
      <c r="K9618" t="s">
        <v>24</v>
      </c>
      <c r="L9618" s="13"/>
      <c r="M9618" s="14"/>
      <c r="O9618">
        <v>1987</v>
      </c>
      <c r="P9618">
        <v>242</v>
      </c>
    </row>
    <row r="9619" spans="1:19" x14ac:dyDescent="0.3">
      <c r="A9619">
        <v>96448</v>
      </c>
      <c r="B9619" s="1">
        <v>45747</v>
      </c>
      <c r="C9619" s="11">
        <v>0.96388888888888891</v>
      </c>
      <c r="D9619" s="12">
        <v>23</v>
      </c>
      <c r="E9619" s="12" t="str">
        <f>IF(Table2[[#This Row],[Request_Time]]&lt;TIME(12,0,0),"Morning",IF(Table2[[#This Row],[Request_Time]]&lt;TIME(17,0,0),"Afternoon","Evening"))</f>
        <v>Evening</v>
      </c>
      <c r="F9619" s="12"/>
      <c r="G9619" t="s">
        <v>23</v>
      </c>
      <c r="H9619" t="s">
        <v>26</v>
      </c>
      <c r="I9619" t="s">
        <v>40</v>
      </c>
      <c r="J9619">
        <v>221</v>
      </c>
      <c r="K9619" t="s">
        <v>31</v>
      </c>
      <c r="L9619" s="13"/>
      <c r="M9619" s="14"/>
      <c r="O9619">
        <v>1532</v>
      </c>
      <c r="P9619">
        <v>239</v>
      </c>
      <c r="R9619" t="s">
        <v>61</v>
      </c>
    </row>
    <row r="9620" spans="1:19" x14ac:dyDescent="0.3">
      <c r="A9620">
        <v>96455</v>
      </c>
      <c r="B9620" s="1">
        <v>45866</v>
      </c>
      <c r="C9620" s="11">
        <v>0.8965277777777777</v>
      </c>
      <c r="D9620" s="12">
        <v>21</v>
      </c>
      <c r="E9620" s="12" t="str">
        <f>IF(Table2[[#This Row],[Request_Time]]&lt;TIME(12,0,0),"Morning",IF(Table2[[#This Row],[Request_Time]]&lt;TIME(17,0,0),"Afternoon","Evening"))</f>
        <v>Evening</v>
      </c>
      <c r="F9620" s="12"/>
      <c r="G9620" t="s">
        <v>81</v>
      </c>
      <c r="H9620" t="s">
        <v>91</v>
      </c>
      <c r="I9620" t="s">
        <v>40</v>
      </c>
      <c r="J9620">
        <v>255</v>
      </c>
      <c r="K9620" t="s">
        <v>19</v>
      </c>
      <c r="L9620" s="13">
        <v>60.01</v>
      </c>
      <c r="M9620" s="14">
        <v>5.1100000000000003</v>
      </c>
      <c r="N9620">
        <v>2</v>
      </c>
      <c r="O9620">
        <v>1904</v>
      </c>
      <c r="P9620">
        <v>240</v>
      </c>
      <c r="Q9620" t="s">
        <v>32</v>
      </c>
      <c r="S9620" t="s">
        <v>21</v>
      </c>
    </row>
    <row r="9621" spans="1:19" x14ac:dyDescent="0.3">
      <c r="A9621">
        <v>96458</v>
      </c>
      <c r="B9621" s="1">
        <v>45737</v>
      </c>
      <c r="C9621" s="11">
        <v>0.30694444444444441</v>
      </c>
      <c r="D9621" s="12">
        <v>7</v>
      </c>
      <c r="E9621" s="12" t="str">
        <f>IF(Table2[[#This Row],[Request_Time]]&lt;TIME(12,0,0),"Morning",IF(Table2[[#This Row],[Request_Time]]&lt;TIME(17,0,0),"Afternoon","Evening"))</f>
        <v>Morning</v>
      </c>
      <c r="F9621" s="12"/>
      <c r="G9621" t="s">
        <v>58</v>
      </c>
      <c r="H9621" t="s">
        <v>81</v>
      </c>
      <c r="I9621" t="s">
        <v>18</v>
      </c>
      <c r="J9621">
        <v>203</v>
      </c>
      <c r="K9621" t="s">
        <v>19</v>
      </c>
      <c r="L9621" s="13">
        <v>5.22</v>
      </c>
      <c r="M9621" s="14">
        <v>20.81</v>
      </c>
      <c r="N9621">
        <v>2</v>
      </c>
      <c r="O9621">
        <v>1280</v>
      </c>
      <c r="P9621">
        <v>214</v>
      </c>
      <c r="Q9621" t="s">
        <v>20</v>
      </c>
      <c r="S9621" t="s">
        <v>21</v>
      </c>
    </row>
    <row r="9622" spans="1:19" x14ac:dyDescent="0.3">
      <c r="A9622">
        <v>96463</v>
      </c>
      <c r="B9622" s="1">
        <v>45957</v>
      </c>
      <c r="C9622" s="11">
        <v>0.41805555555555557</v>
      </c>
      <c r="D9622" s="12">
        <v>10</v>
      </c>
      <c r="E9622" s="12" t="str">
        <f>IF(Table2[[#This Row],[Request_Time]]&lt;TIME(12,0,0),"Morning",IF(Table2[[#This Row],[Request_Time]]&lt;TIME(17,0,0),"Afternoon","Evening"))</f>
        <v>Morning</v>
      </c>
      <c r="F9622" s="12"/>
      <c r="G9622" t="s">
        <v>52</v>
      </c>
      <c r="H9622" t="s">
        <v>94</v>
      </c>
      <c r="I9622" t="s">
        <v>27</v>
      </c>
      <c r="J9622">
        <v>231</v>
      </c>
      <c r="K9622" t="s">
        <v>19</v>
      </c>
      <c r="L9622" s="13">
        <v>25.86</v>
      </c>
      <c r="M9622" s="14">
        <v>23.94</v>
      </c>
      <c r="N9622">
        <v>3</v>
      </c>
      <c r="O9622">
        <v>1711</v>
      </c>
      <c r="P9622">
        <v>259</v>
      </c>
      <c r="Q9622" t="s">
        <v>50</v>
      </c>
      <c r="S9622" t="s">
        <v>36</v>
      </c>
    </row>
    <row r="9623" spans="1:19" x14ac:dyDescent="0.3">
      <c r="A9623">
        <v>96470</v>
      </c>
      <c r="B9623" s="1">
        <v>45760</v>
      </c>
      <c r="C9623" s="11">
        <v>0.32222222222222224</v>
      </c>
      <c r="D9623" s="12">
        <v>7</v>
      </c>
      <c r="E9623" s="12" t="str">
        <f>IF(Table2[[#This Row],[Request_Time]]&lt;TIME(12,0,0),"Morning",IF(Table2[[#This Row],[Request_Time]]&lt;TIME(17,0,0),"Afternoon","Evening"))</f>
        <v>Morning</v>
      </c>
      <c r="F9623" s="12"/>
      <c r="G9623" t="s">
        <v>6272</v>
      </c>
      <c r="H9623" t="s">
        <v>81</v>
      </c>
      <c r="I9623" t="s">
        <v>18</v>
      </c>
      <c r="J9623">
        <v>233</v>
      </c>
      <c r="K9623" t="s">
        <v>19</v>
      </c>
      <c r="L9623" s="13">
        <v>19.38</v>
      </c>
      <c r="M9623" s="14">
        <v>13.3</v>
      </c>
      <c r="N9623">
        <v>4</v>
      </c>
      <c r="O9623">
        <v>1518</v>
      </c>
      <c r="P9623">
        <v>208</v>
      </c>
      <c r="Q9623" t="s">
        <v>32</v>
      </c>
      <c r="S9623" t="s">
        <v>21</v>
      </c>
    </row>
    <row r="9624" spans="1:19" x14ac:dyDescent="0.3">
      <c r="A9624">
        <v>96490</v>
      </c>
      <c r="B9624" s="1">
        <v>46003</v>
      </c>
      <c r="C9624" s="11">
        <v>0.68611111111111101</v>
      </c>
      <c r="D9624" s="12">
        <v>16</v>
      </c>
      <c r="E9624" s="12" t="str">
        <f>IF(Table2[[#This Row],[Request_Time]]&lt;TIME(12,0,0),"Morning",IF(Table2[[#This Row],[Request_Time]]&lt;TIME(17,0,0),"Afternoon","Evening"))</f>
        <v>Afternoon</v>
      </c>
      <c r="F9624" s="12"/>
      <c r="G9624" t="s">
        <v>75</v>
      </c>
      <c r="H9624" t="s">
        <v>23</v>
      </c>
      <c r="I9624" t="s">
        <v>18</v>
      </c>
      <c r="J9624">
        <v>216</v>
      </c>
      <c r="K9624" t="s">
        <v>24</v>
      </c>
      <c r="L9624" s="13"/>
      <c r="M9624" s="14"/>
      <c r="O9624">
        <v>1389</v>
      </c>
      <c r="P9624">
        <v>224</v>
      </c>
    </row>
    <row r="9625" spans="1:19" x14ac:dyDescent="0.3">
      <c r="A9625">
        <v>96492</v>
      </c>
      <c r="B9625" s="1">
        <v>45720</v>
      </c>
      <c r="C9625" s="11">
        <v>0.16874999999999998</v>
      </c>
      <c r="D9625" s="12">
        <v>4</v>
      </c>
      <c r="E9625" s="12" t="str">
        <f>IF(Table2[[#This Row],[Request_Time]]&lt;TIME(12,0,0),"Morning",IF(Table2[[#This Row],[Request_Time]]&lt;TIME(17,0,0),"Afternoon","Evening"))</f>
        <v>Morning</v>
      </c>
      <c r="F9625" s="12"/>
      <c r="G9625" t="s">
        <v>6272</v>
      </c>
      <c r="H9625" t="s">
        <v>52</v>
      </c>
      <c r="I9625" t="s">
        <v>18</v>
      </c>
      <c r="J9625">
        <v>254</v>
      </c>
      <c r="K9625" t="s">
        <v>31</v>
      </c>
      <c r="L9625" s="13"/>
      <c r="M9625" s="14"/>
      <c r="O9625">
        <v>1765</v>
      </c>
      <c r="P9625">
        <v>222</v>
      </c>
      <c r="R9625" t="s">
        <v>32</v>
      </c>
    </row>
    <row r="9626" spans="1:19" x14ac:dyDescent="0.3">
      <c r="A9626">
        <v>96495</v>
      </c>
      <c r="B9626" s="1">
        <v>45962</v>
      </c>
      <c r="C9626" s="11">
        <v>0.40277777777777773</v>
      </c>
      <c r="D9626" s="12">
        <v>9</v>
      </c>
      <c r="E9626" s="12" t="str">
        <f>IF(Table2[[#This Row],[Request_Time]]&lt;TIME(12,0,0),"Morning",IF(Table2[[#This Row],[Request_Time]]&lt;TIME(17,0,0),"Afternoon","Evening"))</f>
        <v>Morning</v>
      </c>
      <c r="F9626" s="12"/>
      <c r="G9626" t="s">
        <v>72</v>
      </c>
      <c r="H9626" t="s">
        <v>67</v>
      </c>
      <c r="I9626" t="s">
        <v>40</v>
      </c>
      <c r="J9626">
        <v>242</v>
      </c>
      <c r="K9626" t="s">
        <v>19</v>
      </c>
      <c r="L9626" s="13">
        <v>58.12</v>
      </c>
      <c r="M9626" s="14">
        <v>12.78</v>
      </c>
      <c r="N9626">
        <v>3</v>
      </c>
      <c r="O9626">
        <v>1953</v>
      </c>
      <c r="P9626">
        <v>250</v>
      </c>
      <c r="Q9626" t="s">
        <v>44</v>
      </c>
      <c r="S9626" t="s">
        <v>36</v>
      </c>
    </row>
    <row r="9627" spans="1:19" x14ac:dyDescent="0.3">
      <c r="A9627">
        <v>96504</v>
      </c>
      <c r="B9627" s="1">
        <v>45841</v>
      </c>
      <c r="C9627" s="11">
        <v>0.73472222222222217</v>
      </c>
      <c r="D9627" s="12">
        <v>17</v>
      </c>
      <c r="E9627" s="12" t="str">
        <f>IF(Table2[[#This Row],[Request_Time]]&lt;TIME(12,0,0),"Morning",IF(Table2[[#This Row],[Request_Time]]&lt;TIME(17,0,0),"Afternoon","Evening"))</f>
        <v>Evening</v>
      </c>
      <c r="F9627" s="12"/>
      <c r="G9627" t="s">
        <v>23</v>
      </c>
      <c r="H9627" t="s">
        <v>75</v>
      </c>
      <c r="I9627" t="s">
        <v>18</v>
      </c>
      <c r="J9627">
        <v>244</v>
      </c>
      <c r="K9627" t="s">
        <v>19</v>
      </c>
      <c r="L9627" s="13">
        <v>53.58</v>
      </c>
      <c r="M9627" s="14">
        <v>18.95</v>
      </c>
      <c r="N9627">
        <v>4</v>
      </c>
      <c r="O9627">
        <v>1282</v>
      </c>
      <c r="P9627">
        <v>217</v>
      </c>
      <c r="Q9627" t="s">
        <v>44</v>
      </c>
      <c r="S9627" t="s">
        <v>21</v>
      </c>
    </row>
    <row r="9628" spans="1:19" x14ac:dyDescent="0.3">
      <c r="A9628">
        <v>96508</v>
      </c>
      <c r="B9628" s="1">
        <v>45781</v>
      </c>
      <c r="C9628" s="11">
        <v>0.52222222222222225</v>
      </c>
      <c r="D9628" s="12">
        <v>12</v>
      </c>
      <c r="E9628" s="12" t="str">
        <f>IF(Table2[[#This Row],[Request_Time]]&lt;TIME(12,0,0),"Morning",IF(Table2[[#This Row],[Request_Time]]&lt;TIME(17,0,0),"Afternoon","Evening"))</f>
        <v>Afternoon</v>
      </c>
      <c r="F9628" s="12"/>
      <c r="G9628" t="s">
        <v>67</v>
      </c>
      <c r="H9628" t="s">
        <v>30</v>
      </c>
      <c r="I9628" t="s">
        <v>27</v>
      </c>
      <c r="J9628">
        <v>247</v>
      </c>
      <c r="K9628" t="s">
        <v>19</v>
      </c>
      <c r="L9628" s="13">
        <v>80.56</v>
      </c>
      <c r="M9628" s="14">
        <v>19.84</v>
      </c>
      <c r="N9628">
        <v>1</v>
      </c>
      <c r="O9628">
        <v>2033</v>
      </c>
      <c r="P9628">
        <v>222</v>
      </c>
      <c r="Q9628" t="s">
        <v>32</v>
      </c>
      <c r="S9628" t="s">
        <v>36</v>
      </c>
    </row>
    <row r="9629" spans="1:19" x14ac:dyDescent="0.3">
      <c r="A9629">
        <v>96515</v>
      </c>
      <c r="B9629" s="1">
        <v>45659</v>
      </c>
      <c r="C9629" s="11">
        <v>0.60972222222222217</v>
      </c>
      <c r="D9629" s="12">
        <v>14</v>
      </c>
      <c r="E9629" s="12" t="str">
        <f>IF(Table2[[#This Row],[Request_Time]]&lt;TIME(12,0,0),"Morning",IF(Table2[[#This Row],[Request_Time]]&lt;TIME(17,0,0),"Afternoon","Evening"))</f>
        <v>Afternoon</v>
      </c>
      <c r="F9629" s="12"/>
      <c r="G9629" t="s">
        <v>94</v>
      </c>
      <c r="H9629" t="s">
        <v>26</v>
      </c>
      <c r="I9629" t="s">
        <v>27</v>
      </c>
      <c r="J9629">
        <v>211</v>
      </c>
      <c r="K9629" t="s">
        <v>31</v>
      </c>
      <c r="L9629" s="13"/>
      <c r="M9629" s="14"/>
      <c r="O9629">
        <v>1493</v>
      </c>
      <c r="P9629">
        <v>221</v>
      </c>
      <c r="R9629" t="s">
        <v>41</v>
      </c>
    </row>
    <row r="9630" spans="1:19" x14ac:dyDescent="0.3">
      <c r="A9630">
        <v>96516</v>
      </c>
      <c r="B9630" s="1">
        <v>45911</v>
      </c>
      <c r="C9630" s="11">
        <v>0.33680555555555558</v>
      </c>
      <c r="D9630" s="12">
        <v>8</v>
      </c>
      <c r="E9630" s="12" t="str">
        <f>IF(Table2[[#This Row],[Request_Time]]&lt;TIME(12,0,0),"Morning",IF(Table2[[#This Row],[Request_Time]]&lt;TIME(17,0,0),"Afternoon","Evening"))</f>
        <v>Morning</v>
      </c>
      <c r="F9630" s="12"/>
      <c r="G9630" t="s">
        <v>94</v>
      </c>
      <c r="H9630" t="s">
        <v>38</v>
      </c>
      <c r="I9630" t="s">
        <v>40</v>
      </c>
      <c r="J9630">
        <v>230</v>
      </c>
      <c r="K9630" t="s">
        <v>19</v>
      </c>
      <c r="L9630" s="13">
        <v>55.88</v>
      </c>
      <c r="M9630" s="14">
        <v>0.65</v>
      </c>
      <c r="N9630">
        <v>1</v>
      </c>
      <c r="O9630">
        <v>1975</v>
      </c>
      <c r="P9630">
        <v>242</v>
      </c>
      <c r="Q9630" t="s">
        <v>50</v>
      </c>
      <c r="S9630" t="s">
        <v>36</v>
      </c>
    </row>
    <row r="9631" spans="1:19" x14ac:dyDescent="0.3">
      <c r="A9631">
        <v>96523</v>
      </c>
      <c r="B9631" s="1">
        <v>45729</v>
      </c>
      <c r="C9631" s="11">
        <v>0.51041666666666663</v>
      </c>
      <c r="D9631" s="12">
        <v>12</v>
      </c>
      <c r="E9631" s="12" t="str">
        <f>IF(Table2[[#This Row],[Request_Time]]&lt;TIME(12,0,0),"Morning",IF(Table2[[#This Row],[Request_Time]]&lt;TIME(17,0,0),"Afternoon","Evening"))</f>
        <v>Afternoon</v>
      </c>
      <c r="F9631" s="12"/>
      <c r="G9631" t="s">
        <v>83</v>
      </c>
      <c r="H9631" t="s">
        <v>30</v>
      </c>
      <c r="I9631" t="s">
        <v>18</v>
      </c>
      <c r="J9631">
        <v>256</v>
      </c>
      <c r="K9631" t="s">
        <v>19</v>
      </c>
      <c r="L9631" s="13">
        <v>70.08</v>
      </c>
      <c r="M9631" s="14">
        <v>21.25</v>
      </c>
      <c r="N9631">
        <v>5</v>
      </c>
      <c r="O9631">
        <v>2158</v>
      </c>
      <c r="P9631">
        <v>234</v>
      </c>
      <c r="Q9631" t="s">
        <v>44</v>
      </c>
      <c r="S9631" t="s">
        <v>36</v>
      </c>
    </row>
    <row r="9632" spans="1:19" x14ac:dyDescent="0.3">
      <c r="A9632">
        <v>96538</v>
      </c>
      <c r="B9632" s="1">
        <v>45765</v>
      </c>
      <c r="C9632" s="11">
        <v>0.57222222222222219</v>
      </c>
      <c r="D9632" s="12">
        <v>13</v>
      </c>
      <c r="E9632" s="12" t="str">
        <f>IF(Table2[[#This Row],[Request_Time]]&lt;TIME(12,0,0),"Morning",IF(Table2[[#This Row],[Request_Time]]&lt;TIME(17,0,0),"Afternoon","Evening"))</f>
        <v>Afternoon</v>
      </c>
      <c r="F9632" s="12"/>
      <c r="G9632" t="s">
        <v>6273</v>
      </c>
      <c r="H9632" t="s">
        <v>83</v>
      </c>
      <c r="I9632" t="s">
        <v>27</v>
      </c>
      <c r="J9632">
        <v>221</v>
      </c>
      <c r="K9632" t="s">
        <v>19</v>
      </c>
      <c r="L9632" s="13">
        <v>9.8699999999999992</v>
      </c>
      <c r="M9632" s="14">
        <v>3.79</v>
      </c>
      <c r="N9632">
        <v>1</v>
      </c>
      <c r="O9632">
        <v>1001</v>
      </c>
      <c r="P9632">
        <v>216</v>
      </c>
      <c r="Q9632" t="s">
        <v>32</v>
      </c>
      <c r="S9632" t="s">
        <v>21</v>
      </c>
    </row>
    <row r="9633" spans="1:19" x14ac:dyDescent="0.3">
      <c r="A9633">
        <v>96540</v>
      </c>
      <c r="B9633" s="1">
        <v>45756</v>
      </c>
      <c r="C9633" s="11">
        <v>0.89027777777777783</v>
      </c>
      <c r="D9633" s="12">
        <v>21</v>
      </c>
      <c r="E9633" s="12" t="str">
        <f>IF(Table2[[#This Row],[Request_Time]]&lt;TIME(12,0,0),"Morning",IF(Table2[[#This Row],[Request_Time]]&lt;TIME(17,0,0),"Afternoon","Evening"))</f>
        <v>Evening</v>
      </c>
      <c r="F9633" s="12"/>
      <c r="G9633" t="s">
        <v>26</v>
      </c>
      <c r="H9633" t="s">
        <v>83</v>
      </c>
      <c r="I9633" t="s">
        <v>40</v>
      </c>
      <c r="J9633">
        <v>214</v>
      </c>
      <c r="K9633" t="s">
        <v>19</v>
      </c>
      <c r="L9633" s="13">
        <v>48.93</v>
      </c>
      <c r="M9633" s="14">
        <v>10.96</v>
      </c>
      <c r="N9633">
        <v>5</v>
      </c>
      <c r="O9633">
        <v>1386</v>
      </c>
      <c r="P9633">
        <v>210</v>
      </c>
      <c r="Q9633" t="s">
        <v>28</v>
      </c>
      <c r="S9633" t="s">
        <v>36</v>
      </c>
    </row>
    <row r="9634" spans="1:19" x14ac:dyDescent="0.3">
      <c r="A9634">
        <v>96545</v>
      </c>
      <c r="B9634" s="1">
        <v>45777</v>
      </c>
      <c r="C9634" s="11">
        <v>0.69027777777777777</v>
      </c>
      <c r="D9634" s="12">
        <v>16</v>
      </c>
      <c r="E9634" s="12" t="str">
        <f>IF(Table2[[#This Row],[Request_Time]]&lt;TIME(12,0,0),"Morning",IF(Table2[[#This Row],[Request_Time]]&lt;TIME(17,0,0),"Afternoon","Evening"))</f>
        <v>Afternoon</v>
      </c>
      <c r="F9634" s="12"/>
      <c r="G9634" t="s">
        <v>81</v>
      </c>
      <c r="H9634" t="s">
        <v>26</v>
      </c>
      <c r="I9634" t="s">
        <v>27</v>
      </c>
      <c r="J9634">
        <v>242</v>
      </c>
      <c r="K9634" t="s">
        <v>31</v>
      </c>
      <c r="L9634" s="13"/>
      <c r="M9634" s="14"/>
      <c r="O9634">
        <v>1080</v>
      </c>
      <c r="P9634">
        <v>253</v>
      </c>
      <c r="R9634" t="s">
        <v>41</v>
      </c>
    </row>
    <row r="9635" spans="1:19" x14ac:dyDescent="0.3">
      <c r="A9635">
        <v>96547</v>
      </c>
      <c r="B9635" s="1">
        <v>45681</v>
      </c>
      <c r="C9635" s="11">
        <v>0.56458333333333333</v>
      </c>
      <c r="D9635" s="12">
        <v>13</v>
      </c>
      <c r="E9635" s="12" t="str">
        <f>IF(Table2[[#This Row],[Request_Time]]&lt;TIME(12,0,0),"Morning",IF(Table2[[#This Row],[Request_Time]]&lt;TIME(17,0,0),"Afternoon","Evening"))</f>
        <v>Afternoon</v>
      </c>
      <c r="F9635" s="12"/>
      <c r="G9635" t="s">
        <v>67</v>
      </c>
      <c r="H9635" t="s">
        <v>30</v>
      </c>
      <c r="I9635" t="s">
        <v>27</v>
      </c>
      <c r="J9635">
        <v>220</v>
      </c>
      <c r="K9635" t="s">
        <v>24</v>
      </c>
      <c r="L9635" s="13"/>
      <c r="M9635" s="14"/>
      <c r="O9635">
        <v>1115</v>
      </c>
      <c r="P9635">
        <v>258</v>
      </c>
    </row>
    <row r="9636" spans="1:19" x14ac:dyDescent="0.3">
      <c r="A9636">
        <v>96551</v>
      </c>
      <c r="B9636" s="1">
        <v>46015</v>
      </c>
      <c r="C9636" s="11">
        <v>0.74583333333333324</v>
      </c>
      <c r="D9636" s="12">
        <v>17</v>
      </c>
      <c r="E9636" s="12" t="str">
        <f>IF(Table2[[#This Row],[Request_Time]]&lt;TIME(12,0,0),"Morning",IF(Table2[[#This Row],[Request_Time]]&lt;TIME(17,0,0),"Afternoon","Evening"))</f>
        <v>Evening</v>
      </c>
      <c r="F9636" s="12"/>
      <c r="G9636" t="s">
        <v>67</v>
      </c>
      <c r="H9636" t="s">
        <v>30</v>
      </c>
      <c r="I9636" t="s">
        <v>27</v>
      </c>
      <c r="J9636">
        <v>223</v>
      </c>
      <c r="K9636" t="s">
        <v>31</v>
      </c>
      <c r="L9636" s="13"/>
      <c r="M9636" s="14"/>
      <c r="O9636">
        <v>1512</v>
      </c>
      <c r="P9636">
        <v>214</v>
      </c>
      <c r="R9636" t="s">
        <v>47</v>
      </c>
    </row>
    <row r="9637" spans="1:19" x14ac:dyDescent="0.3">
      <c r="A9637">
        <v>96560</v>
      </c>
      <c r="B9637" s="1">
        <v>45874</v>
      </c>
      <c r="C9637" s="11">
        <v>0.71111111111111114</v>
      </c>
      <c r="D9637" s="12">
        <v>17</v>
      </c>
      <c r="E9637" s="12" t="str">
        <f>IF(Table2[[#This Row],[Request_Time]]&lt;TIME(12,0,0),"Morning",IF(Table2[[#This Row],[Request_Time]]&lt;TIME(17,0,0),"Afternoon","Evening"))</f>
        <v>Evening</v>
      </c>
      <c r="F9637" s="12"/>
      <c r="G9637" t="s">
        <v>81</v>
      </c>
      <c r="H9637" t="s">
        <v>38</v>
      </c>
      <c r="I9637" t="s">
        <v>40</v>
      </c>
      <c r="J9637">
        <v>229</v>
      </c>
      <c r="K9637" t="s">
        <v>19</v>
      </c>
      <c r="L9637" s="13">
        <v>43.9</v>
      </c>
      <c r="M9637" s="14">
        <v>17.98</v>
      </c>
      <c r="N9637">
        <v>3</v>
      </c>
      <c r="O9637">
        <v>1436</v>
      </c>
      <c r="P9637">
        <v>210</v>
      </c>
      <c r="Q9637" t="s">
        <v>28</v>
      </c>
      <c r="S9637" t="s">
        <v>36</v>
      </c>
    </row>
    <row r="9638" spans="1:19" x14ac:dyDescent="0.3">
      <c r="A9638">
        <v>96563</v>
      </c>
      <c r="B9638" s="1">
        <v>45980</v>
      </c>
      <c r="C9638" s="11">
        <v>0.35138888888888892</v>
      </c>
      <c r="D9638" s="12">
        <v>8</v>
      </c>
      <c r="E9638" s="12" t="str">
        <f>IF(Table2[[#This Row],[Request_Time]]&lt;TIME(12,0,0),"Morning",IF(Table2[[#This Row],[Request_Time]]&lt;TIME(17,0,0),"Afternoon","Evening"))</f>
        <v>Morning</v>
      </c>
      <c r="F9638" s="12"/>
      <c r="G9638" t="s">
        <v>91</v>
      </c>
      <c r="H9638" t="s">
        <v>72</v>
      </c>
      <c r="I9638" t="s">
        <v>27</v>
      </c>
      <c r="J9638">
        <v>235</v>
      </c>
      <c r="K9638" t="s">
        <v>19</v>
      </c>
      <c r="L9638" s="13">
        <v>65.33</v>
      </c>
      <c r="M9638" s="14">
        <v>6.01</v>
      </c>
      <c r="N9638">
        <v>4</v>
      </c>
      <c r="O9638">
        <v>1951</v>
      </c>
      <c r="P9638">
        <v>217</v>
      </c>
      <c r="Q9638" t="s">
        <v>28</v>
      </c>
      <c r="S9638" t="s">
        <v>21</v>
      </c>
    </row>
    <row r="9639" spans="1:19" x14ac:dyDescent="0.3">
      <c r="A9639">
        <v>96565</v>
      </c>
      <c r="B9639" s="1">
        <v>45741</v>
      </c>
      <c r="C9639" s="11">
        <v>0.54583333333333328</v>
      </c>
      <c r="D9639" s="12">
        <v>13</v>
      </c>
      <c r="E9639" s="12" t="str">
        <f>IF(Table2[[#This Row],[Request_Time]]&lt;TIME(12,0,0),"Morning",IF(Table2[[#This Row],[Request_Time]]&lt;TIME(17,0,0),"Afternoon","Evening"))</f>
        <v>Afternoon</v>
      </c>
      <c r="F9639" s="12"/>
      <c r="G9639" t="s">
        <v>52</v>
      </c>
      <c r="H9639" t="s">
        <v>91</v>
      </c>
      <c r="I9639" t="s">
        <v>40</v>
      </c>
      <c r="J9639">
        <v>212</v>
      </c>
      <c r="K9639" t="s">
        <v>19</v>
      </c>
      <c r="L9639" s="13">
        <v>55.15</v>
      </c>
      <c r="M9639" s="14">
        <v>5.14</v>
      </c>
      <c r="N9639">
        <v>1</v>
      </c>
      <c r="O9639">
        <v>1740</v>
      </c>
      <c r="P9639">
        <v>256</v>
      </c>
      <c r="Q9639" t="s">
        <v>44</v>
      </c>
      <c r="S9639" t="s">
        <v>36</v>
      </c>
    </row>
    <row r="9640" spans="1:19" x14ac:dyDescent="0.3">
      <c r="A9640">
        <v>96595</v>
      </c>
      <c r="B9640" s="1">
        <v>45945</v>
      </c>
      <c r="C9640" s="11">
        <v>0.35902777777777778</v>
      </c>
      <c r="D9640" s="12">
        <v>8</v>
      </c>
      <c r="E9640" s="12" t="str">
        <f>IF(Table2[[#This Row],[Request_Time]]&lt;TIME(12,0,0),"Morning",IF(Table2[[#This Row],[Request_Time]]&lt;TIME(17,0,0),"Afternoon","Evening"))</f>
        <v>Morning</v>
      </c>
      <c r="F9640" s="12"/>
      <c r="G9640" t="s">
        <v>6273</v>
      </c>
      <c r="H9640" t="s">
        <v>81</v>
      </c>
      <c r="I9640" t="s">
        <v>40</v>
      </c>
      <c r="J9640">
        <v>208</v>
      </c>
      <c r="K9640" t="s">
        <v>19</v>
      </c>
      <c r="L9640" s="13">
        <v>83.82</v>
      </c>
      <c r="M9640" s="14">
        <v>14.23</v>
      </c>
      <c r="N9640">
        <v>5</v>
      </c>
      <c r="O9640">
        <v>1189</v>
      </c>
      <c r="P9640">
        <v>204</v>
      </c>
      <c r="Q9640" t="s">
        <v>28</v>
      </c>
      <c r="S9640" t="s">
        <v>36</v>
      </c>
    </row>
    <row r="9641" spans="1:19" x14ac:dyDescent="0.3">
      <c r="A9641">
        <v>96598</v>
      </c>
      <c r="B9641" s="1">
        <v>45973</v>
      </c>
      <c r="C9641" s="11">
        <v>0.34513888888888888</v>
      </c>
      <c r="D9641" s="12">
        <v>8</v>
      </c>
      <c r="E9641" s="12" t="str">
        <f>IF(Table2[[#This Row],[Request_Time]]&lt;TIME(12,0,0),"Morning",IF(Table2[[#This Row],[Request_Time]]&lt;TIME(17,0,0),"Afternoon","Evening"))</f>
        <v>Morning</v>
      </c>
      <c r="F9641" s="12"/>
      <c r="G9641" t="s">
        <v>38</v>
      </c>
      <c r="H9641" t="s">
        <v>30</v>
      </c>
      <c r="I9641" t="s">
        <v>18</v>
      </c>
      <c r="J9641">
        <v>256</v>
      </c>
      <c r="K9641" t="s">
        <v>19</v>
      </c>
      <c r="L9641" s="13">
        <v>22.64</v>
      </c>
      <c r="M9641" s="14">
        <v>26.86</v>
      </c>
      <c r="N9641">
        <v>1</v>
      </c>
      <c r="O9641">
        <v>1378</v>
      </c>
      <c r="P9641">
        <v>246</v>
      </c>
      <c r="Q9641" t="s">
        <v>28</v>
      </c>
      <c r="S9641" t="s">
        <v>36</v>
      </c>
    </row>
    <row r="9642" spans="1:19" x14ac:dyDescent="0.3">
      <c r="A9642">
        <v>96606</v>
      </c>
      <c r="B9642" s="1">
        <v>45709</v>
      </c>
      <c r="C9642" s="11">
        <v>0.41111111111111115</v>
      </c>
      <c r="D9642" s="12">
        <v>9</v>
      </c>
      <c r="E9642" s="12" t="str">
        <f>IF(Table2[[#This Row],[Request_Time]]&lt;TIME(12,0,0),"Morning",IF(Table2[[#This Row],[Request_Time]]&lt;TIME(17,0,0),"Afternoon","Evening"))</f>
        <v>Morning</v>
      </c>
      <c r="F9642" s="12"/>
      <c r="G9642" t="s">
        <v>38</v>
      </c>
      <c r="H9642" t="s">
        <v>72</v>
      </c>
      <c r="I9642" t="s">
        <v>40</v>
      </c>
      <c r="J9642">
        <v>210</v>
      </c>
      <c r="K9642" t="s">
        <v>19</v>
      </c>
      <c r="L9642" s="13">
        <v>76.91</v>
      </c>
      <c r="M9642" s="14">
        <v>16.690000000000001</v>
      </c>
      <c r="N9642">
        <v>5</v>
      </c>
      <c r="O9642">
        <v>1329</v>
      </c>
      <c r="P9642">
        <v>255</v>
      </c>
      <c r="Q9642" t="s">
        <v>20</v>
      </c>
      <c r="S9642" t="s">
        <v>21</v>
      </c>
    </row>
    <row r="9643" spans="1:19" x14ac:dyDescent="0.3">
      <c r="A9643">
        <v>96617</v>
      </c>
      <c r="B9643" s="1">
        <v>45728</v>
      </c>
      <c r="C9643" s="11">
        <v>0.13055555555555556</v>
      </c>
      <c r="D9643" s="12">
        <v>3</v>
      </c>
      <c r="E9643" s="12" t="str">
        <f>IF(Table2[[#This Row],[Request_Time]]&lt;TIME(12,0,0),"Morning",IF(Table2[[#This Row],[Request_Time]]&lt;TIME(17,0,0),"Afternoon","Evening"))</f>
        <v>Morning</v>
      </c>
      <c r="F9643" s="12"/>
      <c r="G9643" t="s">
        <v>75</v>
      </c>
      <c r="H9643" t="s">
        <v>83</v>
      </c>
      <c r="I9643" t="s">
        <v>18</v>
      </c>
      <c r="J9643">
        <v>241</v>
      </c>
      <c r="K9643" t="s">
        <v>24</v>
      </c>
      <c r="L9643" s="13"/>
      <c r="M9643" s="14"/>
      <c r="O9643">
        <v>1390</v>
      </c>
      <c r="P9643">
        <v>241</v>
      </c>
    </row>
    <row r="9644" spans="1:19" x14ac:dyDescent="0.3">
      <c r="A9644">
        <v>96618</v>
      </c>
      <c r="B9644" s="1">
        <v>45953</v>
      </c>
      <c r="C9644" s="11">
        <v>0.12152777777777778</v>
      </c>
      <c r="D9644" s="12">
        <v>2</v>
      </c>
      <c r="E9644" s="12" t="str">
        <f>IF(Table2[[#This Row],[Request_Time]]&lt;TIME(12,0,0),"Morning",IF(Table2[[#This Row],[Request_Time]]&lt;TIME(17,0,0),"Afternoon","Evening"))</f>
        <v>Morning</v>
      </c>
      <c r="F9644" s="12"/>
      <c r="G9644" t="s">
        <v>67</v>
      </c>
      <c r="H9644" t="s">
        <v>83</v>
      </c>
      <c r="I9644" t="s">
        <v>18</v>
      </c>
      <c r="J9644">
        <v>222</v>
      </c>
      <c r="K9644" t="s">
        <v>24</v>
      </c>
      <c r="L9644" s="13"/>
      <c r="M9644" s="14"/>
      <c r="O9644">
        <v>2054</v>
      </c>
      <c r="P9644">
        <v>242</v>
      </c>
    </row>
    <row r="9645" spans="1:19" x14ac:dyDescent="0.3">
      <c r="A9645">
        <v>96628</v>
      </c>
      <c r="B9645" s="1">
        <v>45834</v>
      </c>
      <c r="C9645" s="11">
        <v>0.62291666666666667</v>
      </c>
      <c r="D9645" s="12">
        <v>14</v>
      </c>
      <c r="E9645" s="12" t="str">
        <f>IF(Table2[[#This Row],[Request_Time]]&lt;TIME(12,0,0),"Morning",IF(Table2[[#This Row],[Request_Time]]&lt;TIME(17,0,0),"Afternoon","Evening"))</f>
        <v>Afternoon</v>
      </c>
      <c r="F9645" s="12"/>
      <c r="G9645" t="s">
        <v>30</v>
      </c>
      <c r="H9645" t="s">
        <v>58</v>
      </c>
      <c r="I9645" t="s">
        <v>18</v>
      </c>
      <c r="J9645">
        <v>237</v>
      </c>
      <c r="K9645" t="s">
        <v>31</v>
      </c>
      <c r="L9645" s="13"/>
      <c r="M9645" s="14"/>
      <c r="O9645">
        <v>1806</v>
      </c>
      <c r="P9645">
        <v>215</v>
      </c>
      <c r="R9645" t="s">
        <v>128</v>
      </c>
    </row>
    <row r="9646" spans="1:19" x14ac:dyDescent="0.3">
      <c r="A9646">
        <v>96629</v>
      </c>
      <c r="B9646" s="1">
        <v>45989</v>
      </c>
      <c r="C9646" s="11">
        <v>0.67986111111111114</v>
      </c>
      <c r="D9646" s="12">
        <v>16</v>
      </c>
      <c r="E9646" s="12" t="str">
        <f>IF(Table2[[#This Row],[Request_Time]]&lt;TIME(12,0,0),"Morning",IF(Table2[[#This Row],[Request_Time]]&lt;TIME(17,0,0),"Afternoon","Evening"))</f>
        <v>Afternoon</v>
      </c>
      <c r="F9646" s="12"/>
      <c r="G9646" t="s">
        <v>6272</v>
      </c>
      <c r="H9646" t="s">
        <v>26</v>
      </c>
      <c r="I9646" t="s">
        <v>27</v>
      </c>
      <c r="J9646">
        <v>245</v>
      </c>
      <c r="K9646" t="s">
        <v>31</v>
      </c>
      <c r="L9646" s="13"/>
      <c r="M9646" s="14"/>
      <c r="O9646">
        <v>2049</v>
      </c>
      <c r="P9646">
        <v>256</v>
      </c>
      <c r="R9646" t="s">
        <v>32</v>
      </c>
    </row>
    <row r="9647" spans="1:19" x14ac:dyDescent="0.3">
      <c r="A9647">
        <v>96663</v>
      </c>
      <c r="B9647" s="1">
        <v>46018</v>
      </c>
      <c r="C9647" s="11">
        <v>0.8569444444444444</v>
      </c>
      <c r="D9647" s="12">
        <v>20</v>
      </c>
      <c r="E9647" s="12" t="str">
        <f>IF(Table2[[#This Row],[Request_Time]]&lt;TIME(12,0,0),"Morning",IF(Table2[[#This Row],[Request_Time]]&lt;TIME(17,0,0),"Afternoon","Evening"))</f>
        <v>Evening</v>
      </c>
      <c r="F9647" s="12"/>
      <c r="G9647" t="s">
        <v>67</v>
      </c>
      <c r="H9647" t="s">
        <v>6273</v>
      </c>
      <c r="I9647" t="s">
        <v>18</v>
      </c>
      <c r="J9647">
        <v>234</v>
      </c>
      <c r="K9647" t="s">
        <v>19</v>
      </c>
      <c r="L9647" s="13">
        <v>9.09</v>
      </c>
      <c r="M9647" s="14">
        <v>18.43</v>
      </c>
      <c r="N9647">
        <v>3</v>
      </c>
      <c r="O9647">
        <v>1646</v>
      </c>
      <c r="P9647">
        <v>245</v>
      </c>
      <c r="Q9647" t="s">
        <v>20</v>
      </c>
      <c r="S9647" t="s">
        <v>21</v>
      </c>
    </row>
    <row r="9648" spans="1:19" x14ac:dyDescent="0.3">
      <c r="A9648">
        <v>96674</v>
      </c>
      <c r="B9648" s="1">
        <v>45941</v>
      </c>
      <c r="C9648" s="11">
        <v>0.11944444444444445</v>
      </c>
      <c r="D9648" s="12">
        <v>2</v>
      </c>
      <c r="E9648" s="12" t="str">
        <f>IF(Table2[[#This Row],[Request_Time]]&lt;TIME(12,0,0),"Morning",IF(Table2[[#This Row],[Request_Time]]&lt;TIME(17,0,0),"Afternoon","Evening"))</f>
        <v>Morning</v>
      </c>
      <c r="F9648" s="12"/>
      <c r="G9648" t="s">
        <v>67</v>
      </c>
      <c r="H9648" t="s">
        <v>26</v>
      </c>
      <c r="I9648" t="s">
        <v>18</v>
      </c>
      <c r="J9648">
        <v>220</v>
      </c>
      <c r="K9648" t="s">
        <v>19</v>
      </c>
      <c r="L9648" s="13">
        <v>54.01</v>
      </c>
      <c r="M9648" s="14">
        <v>16.11</v>
      </c>
      <c r="N9648">
        <v>2</v>
      </c>
      <c r="O9648">
        <v>1283</v>
      </c>
      <c r="P9648">
        <v>213</v>
      </c>
      <c r="Q9648" t="s">
        <v>32</v>
      </c>
      <c r="S9648" t="s">
        <v>36</v>
      </c>
    </row>
    <row r="9649" spans="1:19" x14ac:dyDescent="0.3">
      <c r="A9649">
        <v>96677</v>
      </c>
      <c r="B9649" s="1">
        <v>45961</v>
      </c>
      <c r="C9649" s="11">
        <v>0.24513888888888888</v>
      </c>
      <c r="D9649" s="12">
        <v>5</v>
      </c>
      <c r="E9649" s="12" t="str">
        <f>IF(Table2[[#This Row],[Request_Time]]&lt;TIME(12,0,0),"Morning",IF(Table2[[#This Row],[Request_Time]]&lt;TIME(17,0,0),"Afternoon","Evening"))</f>
        <v>Morning</v>
      </c>
      <c r="F9649" s="12"/>
      <c r="G9649" t="s">
        <v>83</v>
      </c>
      <c r="H9649" t="s">
        <v>6273</v>
      </c>
      <c r="I9649" t="s">
        <v>40</v>
      </c>
      <c r="J9649">
        <v>207</v>
      </c>
      <c r="K9649" t="s">
        <v>19</v>
      </c>
      <c r="L9649" s="13">
        <v>7.9</v>
      </c>
      <c r="M9649" s="14">
        <v>13.14</v>
      </c>
      <c r="N9649">
        <v>2</v>
      </c>
      <c r="O9649">
        <v>1246</v>
      </c>
      <c r="P9649">
        <v>239</v>
      </c>
      <c r="Q9649" t="s">
        <v>50</v>
      </c>
      <c r="S9649" t="s">
        <v>21</v>
      </c>
    </row>
    <row r="9650" spans="1:19" x14ac:dyDescent="0.3">
      <c r="A9650">
        <v>96702</v>
      </c>
      <c r="B9650" s="1">
        <v>45894</v>
      </c>
      <c r="C9650" s="11">
        <v>0.81319444444444444</v>
      </c>
      <c r="D9650" s="12">
        <v>19</v>
      </c>
      <c r="E9650" s="12" t="str">
        <f>IF(Table2[[#This Row],[Request_Time]]&lt;TIME(12,0,0),"Morning",IF(Table2[[#This Row],[Request_Time]]&lt;TIME(17,0,0),"Afternoon","Evening"))</f>
        <v>Evening</v>
      </c>
      <c r="F9650" s="12"/>
      <c r="G9650" t="s">
        <v>6273</v>
      </c>
      <c r="H9650" t="s">
        <v>91</v>
      </c>
      <c r="I9650" t="s">
        <v>40</v>
      </c>
      <c r="J9650">
        <v>251</v>
      </c>
      <c r="K9650" t="s">
        <v>19</v>
      </c>
      <c r="L9650" s="13">
        <v>39.78</v>
      </c>
      <c r="M9650" s="14">
        <v>2.56</v>
      </c>
      <c r="N9650">
        <v>2</v>
      </c>
      <c r="O9650">
        <v>1592</v>
      </c>
      <c r="P9650">
        <v>211</v>
      </c>
      <c r="Q9650" t="s">
        <v>53</v>
      </c>
      <c r="S9650" t="s">
        <v>36</v>
      </c>
    </row>
    <row r="9651" spans="1:19" x14ac:dyDescent="0.3">
      <c r="A9651">
        <v>96712</v>
      </c>
      <c r="B9651" s="1">
        <v>45915</v>
      </c>
      <c r="C9651" s="11">
        <v>0.89861111111111114</v>
      </c>
      <c r="D9651" s="12">
        <v>21</v>
      </c>
      <c r="E9651" s="12" t="str">
        <f>IF(Table2[[#This Row],[Request_Time]]&lt;TIME(12,0,0),"Morning",IF(Table2[[#This Row],[Request_Time]]&lt;TIME(17,0,0),"Afternoon","Evening"))</f>
        <v>Evening</v>
      </c>
      <c r="F9651" s="12"/>
      <c r="G9651" t="s">
        <v>26</v>
      </c>
      <c r="H9651" t="s">
        <v>52</v>
      </c>
      <c r="I9651" t="s">
        <v>40</v>
      </c>
      <c r="J9651">
        <v>206</v>
      </c>
      <c r="K9651" t="s">
        <v>19</v>
      </c>
      <c r="L9651" s="13">
        <v>57.27</v>
      </c>
      <c r="M9651" s="14">
        <v>18.48</v>
      </c>
      <c r="N9651">
        <v>4</v>
      </c>
      <c r="O9651">
        <v>1723</v>
      </c>
      <c r="P9651">
        <v>236</v>
      </c>
      <c r="Q9651" t="s">
        <v>50</v>
      </c>
      <c r="S9651" t="s">
        <v>36</v>
      </c>
    </row>
    <row r="9652" spans="1:19" x14ac:dyDescent="0.3">
      <c r="A9652">
        <v>96714</v>
      </c>
      <c r="B9652" s="1">
        <v>45961</v>
      </c>
      <c r="C9652" s="11">
        <v>0.20902777777777778</v>
      </c>
      <c r="D9652" s="12">
        <v>5</v>
      </c>
      <c r="E9652" s="12" t="str">
        <f>IF(Table2[[#This Row],[Request_Time]]&lt;TIME(12,0,0),"Morning",IF(Table2[[#This Row],[Request_Time]]&lt;TIME(17,0,0),"Afternoon","Evening"))</f>
        <v>Morning</v>
      </c>
      <c r="F9652" s="12"/>
      <c r="G9652" t="s">
        <v>75</v>
      </c>
      <c r="H9652" t="s">
        <v>26</v>
      </c>
      <c r="I9652" t="s">
        <v>18</v>
      </c>
      <c r="J9652">
        <v>218</v>
      </c>
      <c r="K9652" t="s">
        <v>19</v>
      </c>
      <c r="L9652" s="13">
        <v>11.95</v>
      </c>
      <c r="M9652" s="14">
        <v>6.94</v>
      </c>
      <c r="N9652">
        <v>2</v>
      </c>
      <c r="O9652">
        <v>1076</v>
      </c>
      <c r="P9652">
        <v>238</v>
      </c>
      <c r="Q9652" t="s">
        <v>53</v>
      </c>
      <c r="S9652" t="s">
        <v>21</v>
      </c>
    </row>
    <row r="9653" spans="1:19" x14ac:dyDescent="0.3">
      <c r="A9653">
        <v>96721</v>
      </c>
      <c r="B9653" s="1">
        <v>45988</v>
      </c>
      <c r="C9653" s="11">
        <v>0.16874999999999998</v>
      </c>
      <c r="D9653" s="12">
        <v>4</v>
      </c>
      <c r="E9653" s="12" t="str">
        <f>IF(Table2[[#This Row],[Request_Time]]&lt;TIME(12,0,0),"Morning",IF(Table2[[#This Row],[Request_Time]]&lt;TIME(17,0,0),"Afternoon","Evening"))</f>
        <v>Morning</v>
      </c>
      <c r="F9653" s="12"/>
      <c r="G9653" t="s">
        <v>75</v>
      </c>
      <c r="H9653" t="s">
        <v>30</v>
      </c>
      <c r="I9653" t="s">
        <v>18</v>
      </c>
      <c r="J9653">
        <v>259</v>
      </c>
      <c r="K9653" t="s">
        <v>19</v>
      </c>
      <c r="L9653" s="13">
        <v>79.22</v>
      </c>
      <c r="M9653" s="14">
        <v>19.64</v>
      </c>
      <c r="N9653">
        <v>2</v>
      </c>
      <c r="O9653">
        <v>2003</v>
      </c>
      <c r="P9653">
        <v>251</v>
      </c>
      <c r="Q9653" t="s">
        <v>32</v>
      </c>
      <c r="S9653" t="s">
        <v>21</v>
      </c>
    </row>
    <row r="9654" spans="1:19" x14ac:dyDescent="0.3">
      <c r="A9654">
        <v>96722</v>
      </c>
      <c r="B9654" s="1">
        <v>45696</v>
      </c>
      <c r="C9654" s="11">
        <v>0.53749999999999998</v>
      </c>
      <c r="D9654" s="12">
        <v>12</v>
      </c>
      <c r="E9654" s="12" t="str">
        <f>IF(Table2[[#This Row],[Request_Time]]&lt;TIME(12,0,0),"Morning",IF(Table2[[#This Row],[Request_Time]]&lt;TIME(17,0,0),"Afternoon","Evening"))</f>
        <v>Afternoon</v>
      </c>
      <c r="F9654" s="12"/>
      <c r="G9654" t="s">
        <v>38</v>
      </c>
      <c r="H9654" t="s">
        <v>6273</v>
      </c>
      <c r="I9654" t="s">
        <v>27</v>
      </c>
      <c r="J9654">
        <v>212</v>
      </c>
      <c r="K9654" t="s">
        <v>19</v>
      </c>
      <c r="L9654" s="13">
        <v>27.84</v>
      </c>
      <c r="M9654" s="14">
        <v>10.6</v>
      </c>
      <c r="N9654">
        <v>4</v>
      </c>
      <c r="O9654">
        <v>1436</v>
      </c>
      <c r="P9654">
        <v>215</v>
      </c>
      <c r="Q9654" t="s">
        <v>53</v>
      </c>
      <c r="S9654" t="s">
        <v>36</v>
      </c>
    </row>
    <row r="9655" spans="1:19" x14ac:dyDescent="0.3">
      <c r="A9655">
        <v>96722</v>
      </c>
      <c r="B9655" s="1">
        <v>45752</v>
      </c>
      <c r="C9655" s="11">
        <v>0.95763888888888893</v>
      </c>
      <c r="D9655" s="12">
        <v>22</v>
      </c>
      <c r="E9655" s="12" t="str">
        <f>IF(Table2[[#This Row],[Request_Time]]&lt;TIME(12,0,0),"Morning",IF(Table2[[#This Row],[Request_Time]]&lt;TIME(17,0,0),"Afternoon","Evening"))</f>
        <v>Evening</v>
      </c>
      <c r="F9655" s="12"/>
      <c r="G9655" t="s">
        <v>6272</v>
      </c>
      <c r="H9655" t="s">
        <v>6273</v>
      </c>
      <c r="I9655" t="s">
        <v>27</v>
      </c>
      <c r="J9655">
        <v>246</v>
      </c>
      <c r="K9655" t="s">
        <v>19</v>
      </c>
      <c r="L9655" s="13">
        <v>20.3</v>
      </c>
      <c r="M9655" s="14">
        <v>7.23</v>
      </c>
      <c r="N9655">
        <v>2</v>
      </c>
      <c r="O9655">
        <v>1807</v>
      </c>
      <c r="P9655">
        <v>231</v>
      </c>
      <c r="Q9655" t="s">
        <v>20</v>
      </c>
      <c r="S9655" t="s">
        <v>21</v>
      </c>
    </row>
    <row r="9656" spans="1:19" x14ac:dyDescent="0.3">
      <c r="A9656">
        <v>96724</v>
      </c>
      <c r="B9656" s="1">
        <v>45831</v>
      </c>
      <c r="C9656" s="11">
        <v>7.5694444444444439E-2</v>
      </c>
      <c r="D9656" s="12">
        <v>1</v>
      </c>
      <c r="E9656" s="12" t="str">
        <f>IF(Table2[[#This Row],[Request_Time]]&lt;TIME(12,0,0),"Morning",IF(Table2[[#This Row],[Request_Time]]&lt;TIME(17,0,0),"Afternoon","Evening"))</f>
        <v>Morning</v>
      </c>
      <c r="F9656" s="12"/>
      <c r="G9656" t="s">
        <v>38</v>
      </c>
      <c r="H9656" t="s">
        <v>81</v>
      </c>
      <c r="I9656" t="s">
        <v>40</v>
      </c>
      <c r="J9656">
        <v>214</v>
      </c>
      <c r="K9656" t="s">
        <v>31</v>
      </c>
      <c r="L9656" s="13"/>
      <c r="M9656" s="14"/>
      <c r="O9656">
        <v>1374</v>
      </c>
      <c r="P9656">
        <v>243</v>
      </c>
      <c r="R9656" t="s">
        <v>32</v>
      </c>
    </row>
    <row r="9657" spans="1:19" x14ac:dyDescent="0.3">
      <c r="A9657">
        <v>96727</v>
      </c>
      <c r="B9657" s="1">
        <v>45838</v>
      </c>
      <c r="C9657" s="11">
        <v>6.5972222222222224E-2</v>
      </c>
      <c r="D9657" s="12">
        <v>1</v>
      </c>
      <c r="E9657" s="12" t="str">
        <f>IF(Table2[[#This Row],[Request_Time]]&lt;TIME(12,0,0),"Morning",IF(Table2[[#This Row],[Request_Time]]&lt;TIME(17,0,0),"Afternoon","Evening"))</f>
        <v>Morning</v>
      </c>
      <c r="F9657" s="12"/>
      <c r="G9657" t="s">
        <v>81</v>
      </c>
      <c r="H9657" t="s">
        <v>83</v>
      </c>
      <c r="I9657" t="s">
        <v>27</v>
      </c>
      <c r="J9657">
        <v>253</v>
      </c>
      <c r="K9657" t="s">
        <v>24</v>
      </c>
      <c r="L9657" s="13"/>
      <c r="M9657" s="14"/>
      <c r="O9657">
        <v>2072</v>
      </c>
      <c r="P9657">
        <v>210</v>
      </c>
    </row>
    <row r="9658" spans="1:19" x14ac:dyDescent="0.3">
      <c r="A9658">
        <v>96731</v>
      </c>
      <c r="B9658" s="1">
        <v>45964</v>
      </c>
      <c r="C9658" s="11">
        <v>0.13541666666666666</v>
      </c>
      <c r="D9658" s="12">
        <v>3</v>
      </c>
      <c r="E9658" s="12" t="str">
        <f>IF(Table2[[#This Row],[Request_Time]]&lt;TIME(12,0,0),"Morning",IF(Table2[[#This Row],[Request_Time]]&lt;TIME(17,0,0),"Afternoon","Evening"))</f>
        <v>Morning</v>
      </c>
      <c r="F9658" s="12"/>
      <c r="G9658" t="s">
        <v>58</v>
      </c>
      <c r="H9658" t="s">
        <v>30</v>
      </c>
      <c r="I9658" t="s">
        <v>27</v>
      </c>
      <c r="J9658">
        <v>219</v>
      </c>
      <c r="K9658" t="s">
        <v>31</v>
      </c>
      <c r="L9658" s="13"/>
      <c r="M9658" s="14"/>
      <c r="O9658">
        <v>1083</v>
      </c>
      <c r="P9658">
        <v>225</v>
      </c>
      <c r="R9658" t="s">
        <v>108</v>
      </c>
    </row>
    <row r="9659" spans="1:19" x14ac:dyDescent="0.3">
      <c r="A9659">
        <v>96736</v>
      </c>
      <c r="B9659" s="1">
        <v>45843</v>
      </c>
      <c r="C9659" s="11">
        <v>0.49722222222222223</v>
      </c>
      <c r="D9659" s="12">
        <v>11</v>
      </c>
      <c r="E9659" s="12" t="str">
        <f>IF(Table2[[#This Row],[Request_Time]]&lt;TIME(12,0,0),"Morning",IF(Table2[[#This Row],[Request_Time]]&lt;TIME(17,0,0),"Afternoon","Evening"))</f>
        <v>Morning</v>
      </c>
      <c r="F9659" s="12"/>
      <c r="G9659" t="s">
        <v>6272</v>
      </c>
      <c r="H9659" t="s">
        <v>94</v>
      </c>
      <c r="I9659" t="s">
        <v>18</v>
      </c>
      <c r="J9659">
        <v>220</v>
      </c>
      <c r="K9659" t="s">
        <v>31</v>
      </c>
      <c r="L9659" s="13"/>
      <c r="M9659" s="14"/>
      <c r="O9659">
        <v>1614</v>
      </c>
      <c r="P9659">
        <v>202</v>
      </c>
      <c r="R9659" t="s">
        <v>32</v>
      </c>
    </row>
    <row r="9660" spans="1:19" x14ac:dyDescent="0.3">
      <c r="A9660">
        <v>96748</v>
      </c>
      <c r="B9660" s="1">
        <v>45674</v>
      </c>
      <c r="C9660" s="11">
        <v>0.5854166666666667</v>
      </c>
      <c r="D9660" s="12">
        <v>14</v>
      </c>
      <c r="E9660" s="12" t="str">
        <f>IF(Table2[[#This Row],[Request_Time]]&lt;TIME(12,0,0),"Morning",IF(Table2[[#This Row],[Request_Time]]&lt;TIME(17,0,0),"Afternoon","Evening"))</f>
        <v>Afternoon</v>
      </c>
      <c r="F9660" s="12"/>
      <c r="G9660" t="s">
        <v>26</v>
      </c>
      <c r="H9660" t="s">
        <v>6272</v>
      </c>
      <c r="I9660" t="s">
        <v>27</v>
      </c>
      <c r="J9660">
        <v>203</v>
      </c>
      <c r="K9660" t="s">
        <v>19</v>
      </c>
      <c r="L9660" s="13">
        <v>34.409999999999997</v>
      </c>
      <c r="M9660" s="14">
        <v>9.3000000000000007</v>
      </c>
      <c r="N9660">
        <v>4</v>
      </c>
      <c r="O9660">
        <v>2046</v>
      </c>
      <c r="P9660">
        <v>222</v>
      </c>
      <c r="Q9660" t="s">
        <v>44</v>
      </c>
      <c r="S9660" t="s">
        <v>21</v>
      </c>
    </row>
    <row r="9661" spans="1:19" x14ac:dyDescent="0.3">
      <c r="A9661">
        <v>96749</v>
      </c>
      <c r="B9661" s="1">
        <v>45705</v>
      </c>
      <c r="C9661" s="11">
        <v>0.4694444444444445</v>
      </c>
      <c r="D9661" s="12">
        <v>11</v>
      </c>
      <c r="E9661" s="12" t="str">
        <f>IF(Table2[[#This Row],[Request_Time]]&lt;TIME(12,0,0),"Morning",IF(Table2[[#This Row],[Request_Time]]&lt;TIME(17,0,0),"Afternoon","Evening"))</f>
        <v>Morning</v>
      </c>
      <c r="F9661" s="12"/>
      <c r="G9661" t="s">
        <v>67</v>
      </c>
      <c r="H9661" t="s">
        <v>38</v>
      </c>
      <c r="I9661" t="s">
        <v>18</v>
      </c>
      <c r="J9661">
        <v>244</v>
      </c>
      <c r="K9661" t="s">
        <v>19</v>
      </c>
      <c r="L9661" s="13">
        <v>68.400000000000006</v>
      </c>
      <c r="M9661" s="14">
        <v>19.100000000000001</v>
      </c>
      <c r="N9661">
        <v>1</v>
      </c>
      <c r="O9661">
        <v>1549</v>
      </c>
      <c r="P9661">
        <v>246</v>
      </c>
      <c r="Q9661" t="s">
        <v>44</v>
      </c>
      <c r="S9661" t="s">
        <v>21</v>
      </c>
    </row>
    <row r="9662" spans="1:19" x14ac:dyDescent="0.3">
      <c r="A9662">
        <v>96755</v>
      </c>
      <c r="B9662" s="1">
        <v>45811</v>
      </c>
      <c r="C9662" s="11">
        <v>0.56041666666666667</v>
      </c>
      <c r="D9662" s="12">
        <v>13</v>
      </c>
      <c r="E9662" s="12" t="str">
        <f>IF(Table2[[#This Row],[Request_Time]]&lt;TIME(12,0,0),"Morning",IF(Table2[[#This Row],[Request_Time]]&lt;TIME(17,0,0),"Afternoon","Evening"))</f>
        <v>Afternoon</v>
      </c>
      <c r="F9662" s="12"/>
      <c r="G9662" t="s">
        <v>94</v>
      </c>
      <c r="H9662" t="s">
        <v>81</v>
      </c>
      <c r="I9662" t="s">
        <v>27</v>
      </c>
      <c r="J9662">
        <v>222</v>
      </c>
      <c r="K9662" t="s">
        <v>31</v>
      </c>
      <c r="L9662" s="13"/>
      <c r="M9662" s="14"/>
      <c r="O9662">
        <v>1966</v>
      </c>
      <c r="P9662">
        <v>206</v>
      </c>
      <c r="R9662" t="s">
        <v>108</v>
      </c>
    </row>
    <row r="9663" spans="1:19" x14ac:dyDescent="0.3">
      <c r="A9663">
        <v>96758</v>
      </c>
      <c r="B9663" s="1">
        <v>45753</v>
      </c>
      <c r="C9663" s="11">
        <v>6.6666666666666666E-2</v>
      </c>
      <c r="D9663" s="12">
        <v>1</v>
      </c>
      <c r="E9663" s="12" t="str">
        <f>IF(Table2[[#This Row],[Request_Time]]&lt;TIME(12,0,0),"Morning",IF(Table2[[#This Row],[Request_Time]]&lt;TIME(17,0,0),"Afternoon","Evening"))</f>
        <v>Morning</v>
      </c>
      <c r="F9663" s="12"/>
      <c r="G9663" t="s">
        <v>75</v>
      </c>
      <c r="H9663" t="s">
        <v>26</v>
      </c>
      <c r="I9663" t="s">
        <v>27</v>
      </c>
      <c r="J9663">
        <v>217</v>
      </c>
      <c r="K9663" t="s">
        <v>24</v>
      </c>
      <c r="L9663" s="13"/>
      <c r="M9663" s="14"/>
      <c r="O9663">
        <v>1588</v>
      </c>
      <c r="P9663">
        <v>200</v>
      </c>
    </row>
    <row r="9664" spans="1:19" x14ac:dyDescent="0.3">
      <c r="A9664">
        <v>96769</v>
      </c>
      <c r="B9664" s="1">
        <v>45738</v>
      </c>
      <c r="C9664" s="11">
        <v>0.92986111111111114</v>
      </c>
      <c r="D9664" s="12">
        <v>22</v>
      </c>
      <c r="E9664" s="12" t="str">
        <f>IF(Table2[[#This Row],[Request_Time]]&lt;TIME(12,0,0),"Morning",IF(Table2[[#This Row],[Request_Time]]&lt;TIME(17,0,0),"Afternoon","Evening"))</f>
        <v>Evening</v>
      </c>
      <c r="F9664" s="12"/>
      <c r="G9664" t="s">
        <v>72</v>
      </c>
      <c r="H9664" t="s">
        <v>94</v>
      </c>
      <c r="I9664" t="s">
        <v>40</v>
      </c>
      <c r="J9664">
        <v>201</v>
      </c>
      <c r="K9664" t="s">
        <v>24</v>
      </c>
      <c r="L9664" s="13"/>
      <c r="M9664" s="14"/>
      <c r="O9664">
        <v>1413</v>
      </c>
      <c r="P9664">
        <v>253</v>
      </c>
    </row>
    <row r="9665" spans="1:19" x14ac:dyDescent="0.3">
      <c r="A9665">
        <v>96771</v>
      </c>
      <c r="B9665" s="1">
        <v>45942</v>
      </c>
      <c r="C9665" s="11">
        <v>0.27430555555555552</v>
      </c>
      <c r="D9665" s="12">
        <v>6</v>
      </c>
      <c r="E9665" s="12" t="str">
        <f>IF(Table2[[#This Row],[Request_Time]]&lt;TIME(12,0,0),"Morning",IF(Table2[[#This Row],[Request_Time]]&lt;TIME(17,0,0),"Afternoon","Evening"))</f>
        <v>Morning</v>
      </c>
      <c r="F9665" s="12"/>
      <c r="G9665" t="s">
        <v>52</v>
      </c>
      <c r="H9665" t="s">
        <v>72</v>
      </c>
      <c r="I9665" t="s">
        <v>40</v>
      </c>
      <c r="J9665">
        <v>211</v>
      </c>
      <c r="K9665" t="s">
        <v>31</v>
      </c>
      <c r="L9665" s="13"/>
      <c r="M9665" s="14"/>
      <c r="O9665">
        <v>2039</v>
      </c>
      <c r="P9665">
        <v>210</v>
      </c>
      <c r="R9665" t="s">
        <v>55</v>
      </c>
    </row>
    <row r="9666" spans="1:19" x14ac:dyDescent="0.3">
      <c r="A9666">
        <v>96772</v>
      </c>
      <c r="B9666" s="1">
        <v>45722</v>
      </c>
      <c r="C9666" s="11">
        <v>0.73611111111111116</v>
      </c>
      <c r="D9666" s="12">
        <v>17</v>
      </c>
      <c r="E9666" s="12" t="str">
        <f>IF(Table2[[#This Row],[Request_Time]]&lt;TIME(12,0,0),"Morning",IF(Table2[[#This Row],[Request_Time]]&lt;TIME(17,0,0),"Afternoon","Evening"))</f>
        <v>Evening</v>
      </c>
      <c r="F9666" s="12"/>
      <c r="G9666" t="s">
        <v>83</v>
      </c>
      <c r="H9666" t="s">
        <v>6273</v>
      </c>
      <c r="I9666" t="s">
        <v>40</v>
      </c>
      <c r="J9666">
        <v>202</v>
      </c>
      <c r="K9666" t="s">
        <v>19</v>
      </c>
      <c r="L9666" s="13">
        <v>11.58</v>
      </c>
      <c r="M9666" s="14">
        <v>13.56</v>
      </c>
      <c r="N9666">
        <v>3</v>
      </c>
      <c r="O9666">
        <v>1156</v>
      </c>
      <c r="P9666">
        <v>203</v>
      </c>
      <c r="Q9666" t="s">
        <v>28</v>
      </c>
      <c r="S9666" t="s">
        <v>21</v>
      </c>
    </row>
    <row r="9667" spans="1:19" x14ac:dyDescent="0.3">
      <c r="A9667">
        <v>96792</v>
      </c>
      <c r="B9667" s="1">
        <v>45959</v>
      </c>
      <c r="C9667" s="11">
        <v>0.66111111111111109</v>
      </c>
      <c r="D9667" s="12">
        <v>15</v>
      </c>
      <c r="E9667" s="12" t="str">
        <f>IF(Table2[[#This Row],[Request_Time]]&lt;TIME(12,0,0),"Morning",IF(Table2[[#This Row],[Request_Time]]&lt;TIME(17,0,0),"Afternoon","Evening"))</f>
        <v>Afternoon</v>
      </c>
      <c r="F9667" s="12"/>
      <c r="G9667" t="s">
        <v>75</v>
      </c>
      <c r="H9667" t="s">
        <v>67</v>
      </c>
      <c r="I9667" t="s">
        <v>27</v>
      </c>
      <c r="J9667">
        <v>258</v>
      </c>
      <c r="K9667" t="s">
        <v>19</v>
      </c>
      <c r="L9667" s="13">
        <v>36.840000000000003</v>
      </c>
      <c r="M9667" s="14">
        <v>17.03</v>
      </c>
      <c r="N9667">
        <v>2</v>
      </c>
      <c r="O9667">
        <v>1554</v>
      </c>
      <c r="P9667">
        <v>221</v>
      </c>
      <c r="Q9667" t="s">
        <v>44</v>
      </c>
      <c r="S9667" t="s">
        <v>36</v>
      </c>
    </row>
    <row r="9668" spans="1:19" x14ac:dyDescent="0.3">
      <c r="A9668">
        <v>96803</v>
      </c>
      <c r="B9668" s="1">
        <v>45942</v>
      </c>
      <c r="C9668" s="11">
        <v>0.21875</v>
      </c>
      <c r="D9668" s="12">
        <v>5</v>
      </c>
      <c r="E9668" s="12" t="str">
        <f>IF(Table2[[#This Row],[Request_Time]]&lt;TIME(12,0,0),"Morning",IF(Table2[[#This Row],[Request_Time]]&lt;TIME(17,0,0),"Afternoon","Evening"))</f>
        <v>Morning</v>
      </c>
      <c r="F9668" s="12"/>
      <c r="G9668" t="s">
        <v>26</v>
      </c>
      <c r="H9668" t="s">
        <v>67</v>
      </c>
      <c r="I9668" t="s">
        <v>27</v>
      </c>
      <c r="J9668">
        <v>241</v>
      </c>
      <c r="K9668" t="s">
        <v>19</v>
      </c>
      <c r="L9668" s="13">
        <v>19.79</v>
      </c>
      <c r="M9668" s="14">
        <v>8.6999999999999993</v>
      </c>
      <c r="N9668">
        <v>3</v>
      </c>
      <c r="O9668">
        <v>1694</v>
      </c>
      <c r="P9668">
        <v>256</v>
      </c>
      <c r="Q9668" t="s">
        <v>44</v>
      </c>
      <c r="S9668" t="s">
        <v>21</v>
      </c>
    </row>
    <row r="9669" spans="1:19" x14ac:dyDescent="0.3">
      <c r="A9669">
        <v>96804</v>
      </c>
      <c r="B9669" s="1">
        <v>45661</v>
      </c>
      <c r="C9669" s="11">
        <v>0.13263888888888889</v>
      </c>
      <c r="D9669" s="12">
        <v>3</v>
      </c>
      <c r="E9669" s="12" t="str">
        <f>IF(Table2[[#This Row],[Request_Time]]&lt;TIME(12,0,0),"Morning",IF(Table2[[#This Row],[Request_Time]]&lt;TIME(17,0,0),"Afternoon","Evening"))</f>
        <v>Morning</v>
      </c>
      <c r="F9669" s="12"/>
      <c r="G9669" t="s">
        <v>26</v>
      </c>
      <c r="H9669" t="s">
        <v>83</v>
      </c>
      <c r="I9669" t="s">
        <v>18</v>
      </c>
      <c r="J9669">
        <v>214</v>
      </c>
      <c r="K9669" t="s">
        <v>19</v>
      </c>
      <c r="L9669" s="13">
        <v>44.81</v>
      </c>
      <c r="M9669" s="14">
        <v>24.67</v>
      </c>
      <c r="N9669">
        <v>1</v>
      </c>
      <c r="O9669">
        <v>2189</v>
      </c>
      <c r="P9669">
        <v>207</v>
      </c>
      <c r="Q9669" t="s">
        <v>44</v>
      </c>
      <c r="S9669" t="s">
        <v>36</v>
      </c>
    </row>
    <row r="9670" spans="1:19" x14ac:dyDescent="0.3">
      <c r="A9670">
        <v>96807</v>
      </c>
      <c r="B9670" s="1">
        <v>45672</v>
      </c>
      <c r="C9670" s="11">
        <v>0.1451388888888889</v>
      </c>
      <c r="D9670" s="12">
        <v>3</v>
      </c>
      <c r="E9670" s="12" t="str">
        <f>IF(Table2[[#This Row],[Request_Time]]&lt;TIME(12,0,0),"Morning",IF(Table2[[#This Row],[Request_Time]]&lt;TIME(17,0,0),"Afternoon","Evening"))</f>
        <v>Morning</v>
      </c>
      <c r="F9670" s="12"/>
      <c r="G9670" t="s">
        <v>58</v>
      </c>
      <c r="H9670" t="s">
        <v>23</v>
      </c>
      <c r="I9670" t="s">
        <v>18</v>
      </c>
      <c r="J9670">
        <v>252</v>
      </c>
      <c r="K9670" t="s">
        <v>19</v>
      </c>
      <c r="L9670" s="13">
        <v>23.7</v>
      </c>
      <c r="M9670" s="14">
        <v>6.49</v>
      </c>
      <c r="N9670">
        <v>4</v>
      </c>
      <c r="O9670">
        <v>1730</v>
      </c>
      <c r="P9670">
        <v>203</v>
      </c>
      <c r="Q9670" t="s">
        <v>20</v>
      </c>
      <c r="S9670" t="s">
        <v>36</v>
      </c>
    </row>
    <row r="9671" spans="1:19" x14ac:dyDescent="0.3">
      <c r="A9671">
        <v>96817</v>
      </c>
      <c r="B9671" s="1">
        <v>45719</v>
      </c>
      <c r="C9671" s="11">
        <v>0.4513888888888889</v>
      </c>
      <c r="D9671" s="12">
        <v>10</v>
      </c>
      <c r="E9671" s="12" t="str">
        <f>IF(Table2[[#This Row],[Request_Time]]&lt;TIME(12,0,0),"Morning",IF(Table2[[#This Row],[Request_Time]]&lt;TIME(17,0,0),"Afternoon","Evening"))</f>
        <v>Morning</v>
      </c>
      <c r="F9671" s="12"/>
      <c r="G9671" t="s">
        <v>6273</v>
      </c>
      <c r="H9671" t="s">
        <v>72</v>
      </c>
      <c r="I9671" t="s">
        <v>18</v>
      </c>
      <c r="J9671">
        <v>255</v>
      </c>
      <c r="K9671" t="s">
        <v>19</v>
      </c>
      <c r="L9671" s="13">
        <v>42.56</v>
      </c>
      <c r="M9671" s="14">
        <v>9.2200000000000006</v>
      </c>
      <c r="N9671">
        <v>5</v>
      </c>
      <c r="O9671">
        <v>1251</v>
      </c>
      <c r="P9671">
        <v>235</v>
      </c>
      <c r="Q9671" t="s">
        <v>53</v>
      </c>
      <c r="S9671" t="s">
        <v>36</v>
      </c>
    </row>
    <row r="9672" spans="1:19" x14ac:dyDescent="0.3">
      <c r="A9672">
        <v>96838</v>
      </c>
      <c r="B9672" s="1">
        <v>45751</v>
      </c>
      <c r="C9672" s="11">
        <v>0.25</v>
      </c>
      <c r="D9672" s="12">
        <v>6</v>
      </c>
      <c r="E9672" s="12" t="str">
        <f>IF(Table2[[#This Row],[Request_Time]]&lt;TIME(12,0,0),"Morning",IF(Table2[[#This Row],[Request_Time]]&lt;TIME(17,0,0),"Afternoon","Evening"))</f>
        <v>Morning</v>
      </c>
      <c r="F9672" s="12"/>
      <c r="G9672" t="s">
        <v>30</v>
      </c>
      <c r="H9672" t="s">
        <v>72</v>
      </c>
      <c r="I9672" t="s">
        <v>40</v>
      </c>
      <c r="J9672">
        <v>213</v>
      </c>
      <c r="K9672" t="s">
        <v>19</v>
      </c>
      <c r="L9672" s="13">
        <v>26.82</v>
      </c>
      <c r="M9672" s="14">
        <v>12.81</v>
      </c>
      <c r="N9672">
        <v>1</v>
      </c>
      <c r="O9672">
        <v>1506</v>
      </c>
      <c r="P9672">
        <v>223</v>
      </c>
      <c r="Q9672" t="s">
        <v>32</v>
      </c>
      <c r="S9672" t="s">
        <v>21</v>
      </c>
    </row>
    <row r="9673" spans="1:19" x14ac:dyDescent="0.3">
      <c r="A9673">
        <v>96838</v>
      </c>
      <c r="B9673" s="1">
        <v>45751</v>
      </c>
      <c r="C9673" s="11">
        <v>0.99722222222222223</v>
      </c>
      <c r="D9673" s="12">
        <v>23</v>
      </c>
      <c r="E9673" s="12" t="str">
        <f>IF(Table2[[#This Row],[Request_Time]]&lt;TIME(12,0,0),"Morning",IF(Table2[[#This Row],[Request_Time]]&lt;TIME(17,0,0),"Afternoon","Evening"))</f>
        <v>Evening</v>
      </c>
      <c r="F9673" s="12"/>
      <c r="G9673" t="s">
        <v>94</v>
      </c>
      <c r="H9673" t="s">
        <v>91</v>
      </c>
      <c r="I9673" t="s">
        <v>27</v>
      </c>
      <c r="J9673">
        <v>253</v>
      </c>
      <c r="K9673" t="s">
        <v>19</v>
      </c>
      <c r="L9673" s="13">
        <v>14.28</v>
      </c>
      <c r="M9673" s="14">
        <v>19.440000000000001</v>
      </c>
      <c r="N9673">
        <v>5</v>
      </c>
      <c r="O9673">
        <v>1872</v>
      </c>
      <c r="P9673">
        <v>227</v>
      </c>
      <c r="Q9673" t="s">
        <v>50</v>
      </c>
      <c r="S9673" t="s">
        <v>36</v>
      </c>
    </row>
    <row r="9674" spans="1:19" x14ac:dyDescent="0.3">
      <c r="A9674">
        <v>96843</v>
      </c>
      <c r="B9674" s="1">
        <v>45847</v>
      </c>
      <c r="C9674" s="11">
        <v>0.31875000000000003</v>
      </c>
      <c r="D9674" s="12">
        <v>7</v>
      </c>
      <c r="E9674" s="12" t="str">
        <f>IF(Table2[[#This Row],[Request_Time]]&lt;TIME(12,0,0),"Morning",IF(Table2[[#This Row],[Request_Time]]&lt;TIME(17,0,0),"Afternoon","Evening"))</f>
        <v>Morning</v>
      </c>
      <c r="F9674" s="12"/>
      <c r="G9674" t="s">
        <v>67</v>
      </c>
      <c r="H9674" t="s">
        <v>75</v>
      </c>
      <c r="I9674" t="s">
        <v>27</v>
      </c>
      <c r="J9674">
        <v>220</v>
      </c>
      <c r="K9674" t="s">
        <v>19</v>
      </c>
      <c r="L9674" s="13">
        <v>29.96</v>
      </c>
      <c r="M9674" s="14">
        <v>5.25</v>
      </c>
      <c r="N9674">
        <v>4</v>
      </c>
      <c r="O9674">
        <v>2150</v>
      </c>
      <c r="P9674">
        <v>221</v>
      </c>
      <c r="Q9674" t="s">
        <v>20</v>
      </c>
      <c r="S9674" t="s">
        <v>21</v>
      </c>
    </row>
    <row r="9675" spans="1:19" x14ac:dyDescent="0.3">
      <c r="A9675">
        <v>96845</v>
      </c>
      <c r="B9675" s="1">
        <v>45967</v>
      </c>
      <c r="C9675" s="11">
        <v>0.85416666666666663</v>
      </c>
      <c r="D9675" s="12">
        <v>20</v>
      </c>
      <c r="E9675" s="12" t="str">
        <f>IF(Table2[[#This Row],[Request_Time]]&lt;TIME(12,0,0),"Morning",IF(Table2[[#This Row],[Request_Time]]&lt;TIME(17,0,0),"Afternoon","Evening"))</f>
        <v>Evening</v>
      </c>
      <c r="F9675" s="12"/>
      <c r="G9675" t="s">
        <v>23</v>
      </c>
      <c r="H9675" t="s">
        <v>72</v>
      </c>
      <c r="I9675" t="s">
        <v>40</v>
      </c>
      <c r="J9675">
        <v>226</v>
      </c>
      <c r="K9675" t="s">
        <v>19</v>
      </c>
      <c r="L9675" s="13">
        <v>41.91</v>
      </c>
      <c r="M9675" s="14">
        <v>14.98</v>
      </c>
      <c r="N9675">
        <v>1</v>
      </c>
      <c r="O9675">
        <v>1133</v>
      </c>
      <c r="P9675">
        <v>211</v>
      </c>
      <c r="Q9675" t="s">
        <v>28</v>
      </c>
      <c r="S9675" t="s">
        <v>36</v>
      </c>
    </row>
    <row r="9676" spans="1:19" x14ac:dyDescent="0.3">
      <c r="A9676">
        <v>96847</v>
      </c>
      <c r="B9676" s="1">
        <v>45736</v>
      </c>
      <c r="C9676" s="11">
        <v>0.43124999999999997</v>
      </c>
      <c r="D9676" s="12">
        <v>10</v>
      </c>
      <c r="E9676" s="12" t="str">
        <f>IF(Table2[[#This Row],[Request_Time]]&lt;TIME(12,0,0),"Morning",IF(Table2[[#This Row],[Request_Time]]&lt;TIME(17,0,0),"Afternoon","Evening"))</f>
        <v>Morning</v>
      </c>
      <c r="F9676" s="12"/>
      <c r="G9676" t="s">
        <v>94</v>
      </c>
      <c r="H9676" t="s">
        <v>38</v>
      </c>
      <c r="I9676" t="s">
        <v>27</v>
      </c>
      <c r="J9676">
        <v>220</v>
      </c>
      <c r="K9676" t="s">
        <v>19</v>
      </c>
      <c r="L9676" s="13">
        <v>60.27</v>
      </c>
      <c r="M9676" s="14">
        <v>20.2</v>
      </c>
      <c r="N9676">
        <v>1</v>
      </c>
      <c r="O9676">
        <v>1204</v>
      </c>
      <c r="P9676">
        <v>244</v>
      </c>
      <c r="Q9676" t="s">
        <v>50</v>
      </c>
      <c r="S9676" t="s">
        <v>21</v>
      </c>
    </row>
    <row r="9677" spans="1:19" x14ac:dyDescent="0.3">
      <c r="A9677">
        <v>96849</v>
      </c>
      <c r="B9677" s="1">
        <v>45954</v>
      </c>
      <c r="C9677" s="11">
        <v>0.79999999999999993</v>
      </c>
      <c r="D9677" s="12">
        <v>19</v>
      </c>
      <c r="E9677" s="12" t="str">
        <f>IF(Table2[[#This Row],[Request_Time]]&lt;TIME(12,0,0),"Morning",IF(Table2[[#This Row],[Request_Time]]&lt;TIME(17,0,0),"Afternoon","Evening"))</f>
        <v>Evening</v>
      </c>
      <c r="F9677" s="12"/>
      <c r="G9677" t="s">
        <v>6272</v>
      </c>
      <c r="H9677" t="s">
        <v>6273</v>
      </c>
      <c r="I9677" t="s">
        <v>40</v>
      </c>
      <c r="J9677">
        <v>211</v>
      </c>
      <c r="K9677" t="s">
        <v>19</v>
      </c>
      <c r="L9677" s="13">
        <v>34.43</v>
      </c>
      <c r="M9677" s="14">
        <v>12.75</v>
      </c>
      <c r="N9677">
        <v>3</v>
      </c>
      <c r="O9677">
        <v>1793</v>
      </c>
      <c r="P9677">
        <v>250</v>
      </c>
      <c r="Q9677" t="s">
        <v>44</v>
      </c>
      <c r="S9677" t="s">
        <v>36</v>
      </c>
    </row>
    <row r="9678" spans="1:19" x14ac:dyDescent="0.3">
      <c r="A9678">
        <v>96863</v>
      </c>
      <c r="B9678" s="1">
        <v>45865</v>
      </c>
      <c r="C9678" s="11">
        <v>4.7222222222222221E-2</v>
      </c>
      <c r="D9678" s="12">
        <v>1</v>
      </c>
      <c r="E9678" s="12" t="str">
        <f>IF(Table2[[#This Row],[Request_Time]]&lt;TIME(12,0,0),"Morning",IF(Table2[[#This Row],[Request_Time]]&lt;TIME(17,0,0),"Afternoon","Evening"))</f>
        <v>Morning</v>
      </c>
      <c r="F9678" s="12"/>
      <c r="G9678" t="s">
        <v>30</v>
      </c>
      <c r="H9678" t="s">
        <v>91</v>
      </c>
      <c r="I9678" t="s">
        <v>40</v>
      </c>
      <c r="J9678">
        <v>247</v>
      </c>
      <c r="K9678" t="s">
        <v>31</v>
      </c>
      <c r="L9678" s="13"/>
      <c r="M9678" s="14"/>
      <c r="O9678">
        <v>2038</v>
      </c>
      <c r="P9678">
        <v>231</v>
      </c>
      <c r="R9678" t="s">
        <v>128</v>
      </c>
    </row>
    <row r="9679" spans="1:19" x14ac:dyDescent="0.3">
      <c r="A9679">
        <v>96872</v>
      </c>
      <c r="B9679" s="1">
        <v>45738</v>
      </c>
      <c r="C9679" s="11">
        <v>0.48680555555555555</v>
      </c>
      <c r="D9679" s="12">
        <v>11</v>
      </c>
      <c r="E9679" s="12" t="str">
        <f>IF(Table2[[#This Row],[Request_Time]]&lt;TIME(12,0,0),"Morning",IF(Table2[[#This Row],[Request_Time]]&lt;TIME(17,0,0),"Afternoon","Evening"))</f>
        <v>Morning</v>
      </c>
      <c r="F9679" s="12"/>
      <c r="G9679" t="s">
        <v>58</v>
      </c>
      <c r="H9679" t="s">
        <v>30</v>
      </c>
      <c r="I9679" t="s">
        <v>27</v>
      </c>
      <c r="J9679">
        <v>257</v>
      </c>
      <c r="K9679" t="s">
        <v>19</v>
      </c>
      <c r="L9679" s="13">
        <v>35.950000000000003</v>
      </c>
      <c r="M9679" s="14">
        <v>20.02</v>
      </c>
      <c r="N9679">
        <v>3</v>
      </c>
      <c r="O9679">
        <v>2116</v>
      </c>
      <c r="P9679">
        <v>220</v>
      </c>
      <c r="Q9679" t="s">
        <v>20</v>
      </c>
      <c r="S9679" t="s">
        <v>36</v>
      </c>
    </row>
    <row r="9680" spans="1:19" x14ac:dyDescent="0.3">
      <c r="A9680">
        <v>96874</v>
      </c>
      <c r="B9680" s="1">
        <v>45783</v>
      </c>
      <c r="C9680" s="11">
        <v>0.84305555555555556</v>
      </c>
      <c r="D9680" s="12">
        <v>20</v>
      </c>
      <c r="E9680" s="12" t="str">
        <f>IF(Table2[[#This Row],[Request_Time]]&lt;TIME(12,0,0),"Morning",IF(Table2[[#This Row],[Request_Time]]&lt;TIME(17,0,0),"Afternoon","Evening"))</f>
        <v>Evening</v>
      </c>
      <c r="F9680" s="12"/>
      <c r="G9680" t="s">
        <v>81</v>
      </c>
      <c r="H9680" t="s">
        <v>81</v>
      </c>
      <c r="I9680" t="s">
        <v>18</v>
      </c>
      <c r="J9680">
        <v>239</v>
      </c>
      <c r="K9680" t="s">
        <v>31</v>
      </c>
      <c r="L9680" s="13"/>
      <c r="M9680" s="14"/>
      <c r="O9680">
        <v>1231</v>
      </c>
      <c r="P9680">
        <v>246</v>
      </c>
      <c r="R9680" t="s">
        <v>32</v>
      </c>
    </row>
    <row r="9681" spans="1:19" x14ac:dyDescent="0.3">
      <c r="A9681">
        <v>96885</v>
      </c>
      <c r="B9681" s="1">
        <v>45666</v>
      </c>
      <c r="C9681" s="11">
        <v>8.9583333333333334E-2</v>
      </c>
      <c r="D9681" s="12">
        <v>2</v>
      </c>
      <c r="E9681" s="12" t="str">
        <f>IF(Table2[[#This Row],[Request_Time]]&lt;TIME(12,0,0),"Morning",IF(Table2[[#This Row],[Request_Time]]&lt;TIME(17,0,0),"Afternoon","Evening"))</f>
        <v>Morning</v>
      </c>
      <c r="F9681" s="12"/>
      <c r="G9681" t="s">
        <v>6273</v>
      </c>
      <c r="H9681" t="s">
        <v>6272</v>
      </c>
      <c r="I9681" t="s">
        <v>18</v>
      </c>
      <c r="J9681">
        <v>254</v>
      </c>
      <c r="K9681" t="s">
        <v>19</v>
      </c>
      <c r="L9681" s="13">
        <v>65.209999999999994</v>
      </c>
      <c r="M9681" s="14">
        <v>10.36</v>
      </c>
      <c r="N9681">
        <v>3</v>
      </c>
      <c r="O9681">
        <v>1210</v>
      </c>
      <c r="P9681">
        <v>244</v>
      </c>
      <c r="Q9681" t="s">
        <v>20</v>
      </c>
      <c r="S9681" t="s">
        <v>21</v>
      </c>
    </row>
    <row r="9682" spans="1:19" x14ac:dyDescent="0.3">
      <c r="A9682">
        <v>96886</v>
      </c>
      <c r="B9682" s="1">
        <v>45854</v>
      </c>
      <c r="C9682" s="11">
        <v>3.4722222222222224E-2</v>
      </c>
      <c r="D9682" s="12">
        <v>0</v>
      </c>
      <c r="E9682" s="12" t="str">
        <f>IF(Table2[[#This Row],[Request_Time]]&lt;TIME(12,0,0),"Morning",IF(Table2[[#This Row],[Request_Time]]&lt;TIME(17,0,0),"Afternoon","Evening"))</f>
        <v>Morning</v>
      </c>
      <c r="F9682" s="12"/>
      <c r="G9682" t="s">
        <v>94</v>
      </c>
      <c r="H9682" t="s">
        <v>6272</v>
      </c>
      <c r="I9682" t="s">
        <v>18</v>
      </c>
      <c r="J9682">
        <v>204</v>
      </c>
      <c r="K9682" t="s">
        <v>19</v>
      </c>
      <c r="L9682" s="13">
        <v>54.97</v>
      </c>
      <c r="M9682" s="14">
        <v>19.190000000000001</v>
      </c>
      <c r="N9682">
        <v>1</v>
      </c>
      <c r="O9682">
        <v>1567</v>
      </c>
      <c r="P9682">
        <v>239</v>
      </c>
      <c r="Q9682" t="s">
        <v>20</v>
      </c>
      <c r="S9682" t="s">
        <v>36</v>
      </c>
    </row>
    <row r="9683" spans="1:19" x14ac:dyDescent="0.3">
      <c r="A9683">
        <v>96898</v>
      </c>
      <c r="B9683" s="1">
        <v>45883</v>
      </c>
      <c r="C9683" s="11">
        <v>1.5277777777777777E-2</v>
      </c>
      <c r="D9683" s="12">
        <v>0</v>
      </c>
      <c r="E9683" s="12" t="str">
        <f>IF(Table2[[#This Row],[Request_Time]]&lt;TIME(12,0,0),"Morning",IF(Table2[[#This Row],[Request_Time]]&lt;TIME(17,0,0),"Afternoon","Evening"))</f>
        <v>Morning</v>
      </c>
      <c r="F9683" s="12"/>
      <c r="G9683" t="s">
        <v>30</v>
      </c>
      <c r="H9683" t="s">
        <v>26</v>
      </c>
      <c r="I9683" t="s">
        <v>18</v>
      </c>
      <c r="J9683">
        <v>256</v>
      </c>
      <c r="K9683" t="s">
        <v>24</v>
      </c>
      <c r="L9683" s="13"/>
      <c r="M9683" s="14"/>
      <c r="O9683">
        <v>2012</v>
      </c>
      <c r="P9683">
        <v>204</v>
      </c>
    </row>
    <row r="9684" spans="1:19" x14ac:dyDescent="0.3">
      <c r="A9684">
        <v>96906</v>
      </c>
      <c r="B9684" s="1">
        <v>45884</v>
      </c>
      <c r="C9684" s="11">
        <v>0.29930555555555555</v>
      </c>
      <c r="D9684" s="12">
        <v>7</v>
      </c>
      <c r="E9684" s="12" t="str">
        <f>IF(Table2[[#This Row],[Request_Time]]&lt;TIME(12,0,0),"Morning",IF(Table2[[#This Row],[Request_Time]]&lt;TIME(17,0,0),"Afternoon","Evening"))</f>
        <v>Morning</v>
      </c>
      <c r="F9684" s="12"/>
      <c r="G9684" t="s">
        <v>6273</v>
      </c>
      <c r="H9684" t="s">
        <v>91</v>
      </c>
      <c r="I9684" t="s">
        <v>18</v>
      </c>
      <c r="J9684">
        <v>245</v>
      </c>
      <c r="K9684" t="s">
        <v>31</v>
      </c>
      <c r="L9684" s="13"/>
      <c r="M9684" s="14"/>
      <c r="O9684">
        <v>2160</v>
      </c>
      <c r="P9684">
        <v>204</v>
      </c>
      <c r="R9684" t="s">
        <v>47</v>
      </c>
    </row>
    <row r="9685" spans="1:19" x14ac:dyDescent="0.3">
      <c r="A9685">
        <v>96909</v>
      </c>
      <c r="B9685" s="1">
        <v>45932</v>
      </c>
      <c r="C9685" s="11">
        <v>0.47013888888888888</v>
      </c>
      <c r="D9685" s="12">
        <v>11</v>
      </c>
      <c r="E9685" s="12" t="str">
        <f>IF(Table2[[#This Row],[Request_Time]]&lt;TIME(12,0,0),"Morning",IF(Table2[[#This Row],[Request_Time]]&lt;TIME(17,0,0),"Afternoon","Evening"))</f>
        <v>Morning</v>
      </c>
      <c r="F9685" s="12"/>
      <c r="G9685" t="s">
        <v>94</v>
      </c>
      <c r="H9685" t="s">
        <v>81</v>
      </c>
      <c r="I9685" t="s">
        <v>40</v>
      </c>
      <c r="J9685">
        <v>216</v>
      </c>
      <c r="K9685" t="s">
        <v>19</v>
      </c>
      <c r="L9685" s="13">
        <v>20.48</v>
      </c>
      <c r="M9685" s="14">
        <v>18.329999999999998</v>
      </c>
      <c r="N9685">
        <v>2</v>
      </c>
      <c r="O9685">
        <v>1752</v>
      </c>
      <c r="P9685">
        <v>249</v>
      </c>
      <c r="Q9685" t="s">
        <v>28</v>
      </c>
      <c r="S9685" t="s">
        <v>36</v>
      </c>
    </row>
    <row r="9686" spans="1:19" x14ac:dyDescent="0.3">
      <c r="A9686">
        <v>96935</v>
      </c>
      <c r="B9686" s="1">
        <v>45717</v>
      </c>
      <c r="C9686" s="11">
        <v>0.6791666666666667</v>
      </c>
      <c r="D9686" s="12">
        <v>16</v>
      </c>
      <c r="E9686" s="12" t="str">
        <f>IF(Table2[[#This Row],[Request_Time]]&lt;TIME(12,0,0),"Morning",IF(Table2[[#This Row],[Request_Time]]&lt;TIME(17,0,0),"Afternoon","Evening"))</f>
        <v>Afternoon</v>
      </c>
      <c r="F9686" s="12"/>
      <c r="G9686" t="s">
        <v>38</v>
      </c>
      <c r="H9686" t="s">
        <v>94</v>
      </c>
      <c r="I9686" t="s">
        <v>40</v>
      </c>
      <c r="J9686">
        <v>232</v>
      </c>
      <c r="K9686" t="s">
        <v>19</v>
      </c>
      <c r="L9686" s="13">
        <v>8.75</v>
      </c>
      <c r="M9686" s="14">
        <v>27.95</v>
      </c>
      <c r="N9686">
        <v>1</v>
      </c>
      <c r="O9686">
        <v>1506</v>
      </c>
      <c r="P9686">
        <v>201</v>
      </c>
      <c r="Q9686" t="s">
        <v>20</v>
      </c>
      <c r="S9686" t="s">
        <v>21</v>
      </c>
    </row>
    <row r="9687" spans="1:19" x14ac:dyDescent="0.3">
      <c r="A9687">
        <v>96937</v>
      </c>
      <c r="B9687" s="1">
        <v>45773</v>
      </c>
      <c r="C9687" s="11">
        <v>0.34513888888888888</v>
      </c>
      <c r="D9687" s="12">
        <v>8</v>
      </c>
      <c r="E9687" s="12" t="str">
        <f>IF(Table2[[#This Row],[Request_Time]]&lt;TIME(12,0,0),"Morning",IF(Table2[[#This Row],[Request_Time]]&lt;TIME(17,0,0),"Afternoon","Evening"))</f>
        <v>Morning</v>
      </c>
      <c r="F9687" s="12"/>
      <c r="G9687" t="s">
        <v>58</v>
      </c>
      <c r="H9687" t="s">
        <v>38</v>
      </c>
      <c r="I9687" t="s">
        <v>27</v>
      </c>
      <c r="J9687">
        <v>258</v>
      </c>
      <c r="K9687" t="s">
        <v>19</v>
      </c>
      <c r="L9687" s="13">
        <v>56.38</v>
      </c>
      <c r="M9687" s="14">
        <v>21.96</v>
      </c>
      <c r="N9687">
        <v>5</v>
      </c>
      <c r="O9687">
        <v>1232</v>
      </c>
      <c r="P9687">
        <v>218</v>
      </c>
      <c r="Q9687" t="s">
        <v>28</v>
      </c>
      <c r="S9687" t="s">
        <v>21</v>
      </c>
    </row>
    <row r="9688" spans="1:19" x14ac:dyDescent="0.3">
      <c r="A9688">
        <v>96938</v>
      </c>
      <c r="B9688" s="1">
        <v>45801</v>
      </c>
      <c r="C9688" s="11">
        <v>0.34583333333333338</v>
      </c>
      <c r="D9688" s="12">
        <v>8</v>
      </c>
      <c r="E9688" s="12" t="str">
        <f>IF(Table2[[#This Row],[Request_Time]]&lt;TIME(12,0,0),"Morning",IF(Table2[[#This Row],[Request_Time]]&lt;TIME(17,0,0),"Afternoon","Evening"))</f>
        <v>Morning</v>
      </c>
      <c r="F9688" s="12"/>
      <c r="G9688" t="s">
        <v>23</v>
      </c>
      <c r="H9688" t="s">
        <v>6272</v>
      </c>
      <c r="I9688" t="s">
        <v>27</v>
      </c>
      <c r="J9688">
        <v>237</v>
      </c>
      <c r="K9688" t="s">
        <v>19</v>
      </c>
      <c r="L9688" s="13">
        <v>21.44</v>
      </c>
      <c r="M9688" s="14">
        <v>26.43</v>
      </c>
      <c r="N9688">
        <v>4</v>
      </c>
      <c r="O9688">
        <v>1191</v>
      </c>
      <c r="P9688">
        <v>232</v>
      </c>
      <c r="Q9688" t="s">
        <v>28</v>
      </c>
      <c r="S9688" t="s">
        <v>36</v>
      </c>
    </row>
    <row r="9689" spans="1:19" x14ac:dyDescent="0.3">
      <c r="A9689">
        <v>96969</v>
      </c>
      <c r="B9689" s="1">
        <v>46000</v>
      </c>
      <c r="C9689" s="11">
        <v>0.21805555555555556</v>
      </c>
      <c r="D9689" s="12">
        <v>5</v>
      </c>
      <c r="E9689" s="12" t="str">
        <f>IF(Table2[[#This Row],[Request_Time]]&lt;TIME(12,0,0),"Morning",IF(Table2[[#This Row],[Request_Time]]&lt;TIME(17,0,0),"Afternoon","Evening"))</f>
        <v>Morning</v>
      </c>
      <c r="F9689" s="12"/>
      <c r="G9689" t="s">
        <v>26</v>
      </c>
      <c r="H9689" t="s">
        <v>52</v>
      </c>
      <c r="I9689" t="s">
        <v>27</v>
      </c>
      <c r="J9689">
        <v>216</v>
      </c>
      <c r="K9689" t="s">
        <v>19</v>
      </c>
      <c r="L9689" s="13">
        <v>52.82</v>
      </c>
      <c r="M9689" s="14">
        <v>19.95</v>
      </c>
      <c r="N9689">
        <v>4</v>
      </c>
      <c r="O9689">
        <v>1045</v>
      </c>
      <c r="P9689">
        <v>218</v>
      </c>
      <c r="Q9689" t="s">
        <v>53</v>
      </c>
      <c r="S9689" t="s">
        <v>21</v>
      </c>
    </row>
    <row r="9690" spans="1:19" x14ac:dyDescent="0.3">
      <c r="A9690">
        <v>96972</v>
      </c>
      <c r="B9690" s="1">
        <v>45852</v>
      </c>
      <c r="C9690" s="11">
        <v>0.61041666666666672</v>
      </c>
      <c r="D9690" s="12">
        <v>14</v>
      </c>
      <c r="E9690" s="12" t="str">
        <f>IF(Table2[[#This Row],[Request_Time]]&lt;TIME(12,0,0),"Morning",IF(Table2[[#This Row],[Request_Time]]&lt;TIME(17,0,0),"Afternoon","Evening"))</f>
        <v>Afternoon</v>
      </c>
      <c r="F9690" s="12"/>
      <c r="G9690" t="s">
        <v>26</v>
      </c>
      <c r="H9690" t="s">
        <v>91</v>
      </c>
      <c r="I9690" t="s">
        <v>27</v>
      </c>
      <c r="J9690">
        <v>221</v>
      </c>
      <c r="K9690" t="s">
        <v>31</v>
      </c>
      <c r="L9690" s="13"/>
      <c r="M9690" s="14"/>
      <c r="O9690">
        <v>1229</v>
      </c>
      <c r="P9690">
        <v>214</v>
      </c>
      <c r="R9690" t="s">
        <v>128</v>
      </c>
    </row>
    <row r="9691" spans="1:19" x14ac:dyDescent="0.3">
      <c r="A9691">
        <v>96984</v>
      </c>
      <c r="B9691" s="1">
        <v>45926</v>
      </c>
      <c r="C9691" s="11">
        <v>0.38263888888888892</v>
      </c>
      <c r="D9691" s="12">
        <v>9</v>
      </c>
      <c r="E9691" s="12" t="str">
        <f>IF(Table2[[#This Row],[Request_Time]]&lt;TIME(12,0,0),"Morning",IF(Table2[[#This Row],[Request_Time]]&lt;TIME(17,0,0),"Afternoon","Evening"))</f>
        <v>Morning</v>
      </c>
      <c r="F9691" s="12"/>
      <c r="G9691" t="s">
        <v>30</v>
      </c>
      <c r="H9691" t="s">
        <v>38</v>
      </c>
      <c r="I9691" t="s">
        <v>18</v>
      </c>
      <c r="J9691">
        <v>244</v>
      </c>
      <c r="K9691" t="s">
        <v>31</v>
      </c>
      <c r="L9691" s="13"/>
      <c r="M9691" s="14"/>
      <c r="O9691">
        <v>1270</v>
      </c>
      <c r="P9691">
        <v>246</v>
      </c>
      <c r="R9691" t="s">
        <v>41</v>
      </c>
    </row>
    <row r="9692" spans="1:19" x14ac:dyDescent="0.3">
      <c r="A9692">
        <v>96994</v>
      </c>
      <c r="B9692" s="1">
        <v>45780</v>
      </c>
      <c r="C9692" s="11">
        <v>0.66527777777777775</v>
      </c>
      <c r="D9692" s="12">
        <v>15</v>
      </c>
      <c r="E9692" s="12" t="str">
        <f>IF(Table2[[#This Row],[Request_Time]]&lt;TIME(12,0,0),"Morning",IF(Table2[[#This Row],[Request_Time]]&lt;TIME(17,0,0),"Afternoon","Evening"))</f>
        <v>Afternoon</v>
      </c>
      <c r="F9692" s="12"/>
      <c r="G9692" t="s">
        <v>58</v>
      </c>
      <c r="H9692" t="s">
        <v>30</v>
      </c>
      <c r="I9692" t="s">
        <v>18</v>
      </c>
      <c r="J9692">
        <v>260</v>
      </c>
      <c r="K9692" t="s">
        <v>24</v>
      </c>
      <c r="L9692" s="13"/>
      <c r="M9692" s="14"/>
      <c r="O9692">
        <v>1497</v>
      </c>
      <c r="P9692">
        <v>221</v>
      </c>
    </row>
    <row r="9693" spans="1:19" x14ac:dyDescent="0.3">
      <c r="A9693">
        <v>96996</v>
      </c>
      <c r="B9693" s="1">
        <v>45928</v>
      </c>
      <c r="C9693" s="11">
        <v>0.32847222222222222</v>
      </c>
      <c r="D9693" s="12">
        <v>7</v>
      </c>
      <c r="E9693" s="12" t="str">
        <f>IF(Table2[[#This Row],[Request_Time]]&lt;TIME(12,0,0),"Morning",IF(Table2[[#This Row],[Request_Time]]&lt;TIME(17,0,0),"Afternoon","Evening"))</f>
        <v>Morning</v>
      </c>
      <c r="F9693" s="12"/>
      <c r="G9693" t="s">
        <v>75</v>
      </c>
      <c r="H9693" t="s">
        <v>58</v>
      </c>
      <c r="I9693" t="s">
        <v>40</v>
      </c>
      <c r="J9693">
        <v>229</v>
      </c>
      <c r="K9693" t="s">
        <v>19</v>
      </c>
      <c r="L9693" s="13">
        <v>55.99</v>
      </c>
      <c r="M9693" s="14">
        <v>15.04</v>
      </c>
      <c r="N9693">
        <v>1</v>
      </c>
      <c r="O9693">
        <v>1384</v>
      </c>
      <c r="P9693">
        <v>234</v>
      </c>
      <c r="Q9693" t="s">
        <v>44</v>
      </c>
      <c r="S9693" t="s">
        <v>21</v>
      </c>
    </row>
    <row r="9694" spans="1:19" x14ac:dyDescent="0.3">
      <c r="A9694">
        <v>97005</v>
      </c>
      <c r="B9694" s="1">
        <v>45714</v>
      </c>
      <c r="C9694" s="11">
        <v>0.71666666666666667</v>
      </c>
      <c r="D9694" s="12">
        <v>17</v>
      </c>
      <c r="E9694" s="12" t="str">
        <f>IF(Table2[[#This Row],[Request_Time]]&lt;TIME(12,0,0),"Morning",IF(Table2[[#This Row],[Request_Time]]&lt;TIME(17,0,0),"Afternoon","Evening"))</f>
        <v>Evening</v>
      </c>
      <c r="F9694" s="12"/>
      <c r="G9694" t="s">
        <v>52</v>
      </c>
      <c r="H9694" t="s">
        <v>6272</v>
      </c>
      <c r="I9694" t="s">
        <v>27</v>
      </c>
      <c r="J9694">
        <v>250</v>
      </c>
      <c r="K9694" t="s">
        <v>19</v>
      </c>
      <c r="L9694" s="13">
        <v>67.73</v>
      </c>
      <c r="M9694" s="14">
        <v>14.94</v>
      </c>
      <c r="N9694">
        <v>3</v>
      </c>
      <c r="O9694">
        <v>1406</v>
      </c>
      <c r="P9694">
        <v>256</v>
      </c>
      <c r="Q9694" t="s">
        <v>53</v>
      </c>
      <c r="S9694" t="s">
        <v>21</v>
      </c>
    </row>
    <row r="9695" spans="1:19" x14ac:dyDescent="0.3">
      <c r="A9695">
        <v>97013</v>
      </c>
      <c r="B9695" s="1">
        <v>45713</v>
      </c>
      <c r="C9695" s="11">
        <v>0.85277777777777775</v>
      </c>
      <c r="D9695" s="12">
        <v>20</v>
      </c>
      <c r="E9695" s="12" t="str">
        <f>IF(Table2[[#This Row],[Request_Time]]&lt;TIME(12,0,0),"Morning",IF(Table2[[#This Row],[Request_Time]]&lt;TIME(17,0,0),"Afternoon","Evening"))</f>
        <v>Evening</v>
      </c>
      <c r="F9695" s="12"/>
      <c r="G9695" t="s">
        <v>83</v>
      </c>
      <c r="H9695" t="s">
        <v>94</v>
      </c>
      <c r="I9695" t="s">
        <v>27</v>
      </c>
      <c r="J9695">
        <v>210</v>
      </c>
      <c r="K9695" t="s">
        <v>19</v>
      </c>
      <c r="L9695" s="13">
        <v>81.650000000000006</v>
      </c>
      <c r="M9695" s="14">
        <v>25.49</v>
      </c>
      <c r="N9695">
        <v>2</v>
      </c>
      <c r="O9695">
        <v>2103</v>
      </c>
      <c r="P9695">
        <v>235</v>
      </c>
      <c r="Q9695" t="s">
        <v>20</v>
      </c>
      <c r="S9695" t="s">
        <v>36</v>
      </c>
    </row>
    <row r="9696" spans="1:19" x14ac:dyDescent="0.3">
      <c r="A9696">
        <v>97035</v>
      </c>
      <c r="B9696" s="1">
        <v>45806</v>
      </c>
      <c r="C9696" s="11">
        <v>0.36319444444444443</v>
      </c>
      <c r="D9696" s="12">
        <v>8</v>
      </c>
      <c r="E9696" s="12" t="str">
        <f>IF(Table2[[#This Row],[Request_Time]]&lt;TIME(12,0,0),"Morning",IF(Table2[[#This Row],[Request_Time]]&lt;TIME(17,0,0),"Afternoon","Evening"))</f>
        <v>Morning</v>
      </c>
      <c r="F9696" s="12"/>
      <c r="G9696" t="s">
        <v>72</v>
      </c>
      <c r="H9696" t="s">
        <v>52</v>
      </c>
      <c r="I9696" t="s">
        <v>27</v>
      </c>
      <c r="J9696">
        <v>240</v>
      </c>
      <c r="K9696" t="s">
        <v>19</v>
      </c>
      <c r="L9696" s="13">
        <v>11.76</v>
      </c>
      <c r="M9696" s="14">
        <v>11.46</v>
      </c>
      <c r="N9696">
        <v>3</v>
      </c>
      <c r="O9696">
        <v>1852</v>
      </c>
      <c r="P9696">
        <v>237</v>
      </c>
      <c r="Q9696" t="s">
        <v>20</v>
      </c>
      <c r="S9696" t="s">
        <v>36</v>
      </c>
    </row>
    <row r="9697" spans="1:19" x14ac:dyDescent="0.3">
      <c r="A9697">
        <v>97048</v>
      </c>
      <c r="B9697" s="1">
        <v>45839</v>
      </c>
      <c r="C9697" s="11">
        <v>0.36736111111111108</v>
      </c>
      <c r="D9697" s="12">
        <v>8</v>
      </c>
      <c r="E9697" s="12" t="str">
        <f>IF(Table2[[#This Row],[Request_Time]]&lt;TIME(12,0,0),"Morning",IF(Table2[[#This Row],[Request_Time]]&lt;TIME(17,0,0),"Afternoon","Evening"))</f>
        <v>Morning</v>
      </c>
      <c r="F9697" s="12"/>
      <c r="G9697" t="s">
        <v>30</v>
      </c>
      <c r="H9697" t="s">
        <v>6273</v>
      </c>
      <c r="I9697" t="s">
        <v>18</v>
      </c>
      <c r="J9697">
        <v>222</v>
      </c>
      <c r="K9697" t="s">
        <v>31</v>
      </c>
      <c r="L9697" s="13"/>
      <c r="M9697" s="14"/>
      <c r="O9697">
        <v>1428</v>
      </c>
      <c r="P9697">
        <v>253</v>
      </c>
      <c r="R9697" t="s">
        <v>47</v>
      </c>
    </row>
    <row r="9698" spans="1:19" x14ac:dyDescent="0.3">
      <c r="A9698">
        <v>97070</v>
      </c>
      <c r="B9698" s="1">
        <v>45986</v>
      </c>
      <c r="C9698" s="11">
        <v>0.15138888888888888</v>
      </c>
      <c r="D9698" s="12">
        <v>3</v>
      </c>
      <c r="E9698" s="12" t="str">
        <f>IF(Table2[[#This Row],[Request_Time]]&lt;TIME(12,0,0),"Morning",IF(Table2[[#This Row],[Request_Time]]&lt;TIME(17,0,0),"Afternoon","Evening"))</f>
        <v>Morning</v>
      </c>
      <c r="F9698" s="12"/>
      <c r="G9698" t="s">
        <v>91</v>
      </c>
      <c r="H9698" t="s">
        <v>81</v>
      </c>
      <c r="I9698" t="s">
        <v>40</v>
      </c>
      <c r="J9698">
        <v>219</v>
      </c>
      <c r="K9698" t="s">
        <v>19</v>
      </c>
      <c r="L9698" s="13">
        <v>17.59</v>
      </c>
      <c r="M9698" s="14">
        <v>14.28</v>
      </c>
      <c r="N9698">
        <v>5</v>
      </c>
      <c r="O9698">
        <v>1370</v>
      </c>
      <c r="P9698">
        <v>234</v>
      </c>
      <c r="Q9698" t="s">
        <v>32</v>
      </c>
      <c r="S9698" t="s">
        <v>21</v>
      </c>
    </row>
    <row r="9699" spans="1:19" x14ac:dyDescent="0.3">
      <c r="A9699">
        <v>97099</v>
      </c>
      <c r="B9699" s="1">
        <v>45989</v>
      </c>
      <c r="C9699" s="11">
        <v>0.75763888888888886</v>
      </c>
      <c r="D9699" s="12">
        <v>18</v>
      </c>
      <c r="E9699" s="12" t="str">
        <f>IF(Table2[[#This Row],[Request_Time]]&lt;TIME(12,0,0),"Morning",IF(Table2[[#This Row],[Request_Time]]&lt;TIME(17,0,0),"Afternoon","Evening"))</f>
        <v>Evening</v>
      </c>
      <c r="F9699" s="12"/>
      <c r="G9699" t="s">
        <v>26</v>
      </c>
      <c r="H9699" t="s">
        <v>23</v>
      </c>
      <c r="I9699" t="s">
        <v>18</v>
      </c>
      <c r="J9699">
        <v>255</v>
      </c>
      <c r="K9699" t="s">
        <v>19</v>
      </c>
      <c r="L9699" s="13">
        <v>22.55</v>
      </c>
      <c r="M9699" s="14">
        <v>9.58</v>
      </c>
      <c r="N9699">
        <v>3</v>
      </c>
      <c r="O9699">
        <v>1745</v>
      </c>
      <c r="P9699">
        <v>219</v>
      </c>
      <c r="Q9699" t="s">
        <v>53</v>
      </c>
      <c r="S9699" t="s">
        <v>36</v>
      </c>
    </row>
    <row r="9700" spans="1:19" x14ac:dyDescent="0.3">
      <c r="A9700">
        <v>97118</v>
      </c>
      <c r="B9700" s="1">
        <v>45895</v>
      </c>
      <c r="C9700" s="11">
        <v>0.84236111111111101</v>
      </c>
      <c r="D9700" s="12">
        <v>20</v>
      </c>
      <c r="E9700" s="12" t="str">
        <f>IF(Table2[[#This Row],[Request_Time]]&lt;TIME(12,0,0),"Morning",IF(Table2[[#This Row],[Request_Time]]&lt;TIME(17,0,0),"Afternoon","Evening"))</f>
        <v>Evening</v>
      </c>
      <c r="F9700" s="12"/>
      <c r="G9700" t="s">
        <v>6272</v>
      </c>
      <c r="H9700" t="s">
        <v>6272</v>
      </c>
      <c r="I9700" t="s">
        <v>27</v>
      </c>
      <c r="J9700">
        <v>200</v>
      </c>
      <c r="K9700" t="s">
        <v>19</v>
      </c>
      <c r="L9700" s="13">
        <v>18.93</v>
      </c>
      <c r="M9700" s="14">
        <v>21.83</v>
      </c>
      <c r="N9700">
        <v>4</v>
      </c>
      <c r="O9700">
        <v>1248</v>
      </c>
      <c r="P9700">
        <v>247</v>
      </c>
      <c r="Q9700" t="s">
        <v>28</v>
      </c>
      <c r="S9700" t="s">
        <v>36</v>
      </c>
    </row>
    <row r="9701" spans="1:19" x14ac:dyDescent="0.3">
      <c r="A9701">
        <v>97126</v>
      </c>
      <c r="B9701" s="1">
        <v>45758</v>
      </c>
      <c r="C9701" s="11">
        <v>0.4861111111111111</v>
      </c>
      <c r="D9701" s="12">
        <v>11</v>
      </c>
      <c r="E9701" s="12" t="str">
        <f>IF(Table2[[#This Row],[Request_Time]]&lt;TIME(12,0,0),"Morning",IF(Table2[[#This Row],[Request_Time]]&lt;TIME(17,0,0),"Afternoon","Evening"))</f>
        <v>Morning</v>
      </c>
      <c r="F9701" s="12"/>
      <c r="G9701" t="s">
        <v>26</v>
      </c>
      <c r="H9701" t="s">
        <v>75</v>
      </c>
      <c r="I9701" t="s">
        <v>40</v>
      </c>
      <c r="J9701">
        <v>260</v>
      </c>
      <c r="K9701" t="s">
        <v>31</v>
      </c>
      <c r="L9701" s="13"/>
      <c r="M9701" s="14"/>
      <c r="O9701">
        <v>1964</v>
      </c>
      <c r="P9701">
        <v>207</v>
      </c>
      <c r="R9701" t="s">
        <v>61</v>
      </c>
    </row>
    <row r="9702" spans="1:19" x14ac:dyDescent="0.3">
      <c r="A9702">
        <v>97131</v>
      </c>
      <c r="B9702" s="1">
        <v>45711</v>
      </c>
      <c r="C9702" s="11">
        <v>4.1666666666666666E-3</v>
      </c>
      <c r="D9702" s="12">
        <v>0</v>
      </c>
      <c r="E9702" s="12" t="str">
        <f>IF(Table2[[#This Row],[Request_Time]]&lt;TIME(12,0,0),"Morning",IF(Table2[[#This Row],[Request_Time]]&lt;TIME(17,0,0),"Afternoon","Evening"))</f>
        <v>Morning</v>
      </c>
      <c r="F9702" s="12"/>
      <c r="G9702" t="s">
        <v>72</v>
      </c>
      <c r="H9702" t="s">
        <v>6272</v>
      </c>
      <c r="I9702" t="s">
        <v>27</v>
      </c>
      <c r="J9702">
        <v>259</v>
      </c>
      <c r="K9702" t="s">
        <v>19</v>
      </c>
      <c r="L9702" s="13">
        <v>77.78</v>
      </c>
      <c r="M9702" s="14">
        <v>14.16</v>
      </c>
      <c r="N9702">
        <v>3</v>
      </c>
      <c r="O9702">
        <v>2132</v>
      </c>
      <c r="P9702">
        <v>222</v>
      </c>
      <c r="Q9702" t="s">
        <v>28</v>
      </c>
      <c r="S9702" t="s">
        <v>36</v>
      </c>
    </row>
    <row r="9703" spans="1:19" x14ac:dyDescent="0.3">
      <c r="A9703">
        <v>97136</v>
      </c>
      <c r="B9703" s="1">
        <v>45883</v>
      </c>
      <c r="C9703" s="11">
        <v>0.94097222222222221</v>
      </c>
      <c r="D9703" s="12">
        <v>22</v>
      </c>
      <c r="E9703" s="12" t="str">
        <f>IF(Table2[[#This Row],[Request_Time]]&lt;TIME(12,0,0),"Morning",IF(Table2[[#This Row],[Request_Time]]&lt;TIME(17,0,0),"Afternoon","Evening"))</f>
        <v>Evening</v>
      </c>
      <c r="F9703" s="12"/>
      <c r="G9703" t="s">
        <v>72</v>
      </c>
      <c r="H9703" t="s">
        <v>23</v>
      </c>
      <c r="I9703" t="s">
        <v>40</v>
      </c>
      <c r="J9703">
        <v>205</v>
      </c>
      <c r="K9703" t="s">
        <v>19</v>
      </c>
      <c r="L9703" s="13">
        <v>4.3</v>
      </c>
      <c r="M9703" s="14">
        <v>9.6199999999999992</v>
      </c>
      <c r="N9703">
        <v>1</v>
      </c>
      <c r="O9703">
        <v>2035</v>
      </c>
      <c r="P9703">
        <v>207</v>
      </c>
      <c r="Q9703" t="s">
        <v>32</v>
      </c>
      <c r="S9703" t="s">
        <v>36</v>
      </c>
    </row>
    <row r="9704" spans="1:19" x14ac:dyDescent="0.3">
      <c r="A9704">
        <v>97140</v>
      </c>
      <c r="B9704" s="1">
        <v>45771</v>
      </c>
      <c r="C9704" s="11">
        <v>0.9375</v>
      </c>
      <c r="D9704" s="12">
        <v>22</v>
      </c>
      <c r="E9704" s="12" t="str">
        <f>IF(Table2[[#This Row],[Request_Time]]&lt;TIME(12,0,0),"Morning",IF(Table2[[#This Row],[Request_Time]]&lt;TIME(17,0,0),"Afternoon","Evening"))</f>
        <v>Evening</v>
      </c>
      <c r="F9704" s="12"/>
      <c r="G9704" t="s">
        <v>30</v>
      </c>
      <c r="H9704" t="s">
        <v>26</v>
      </c>
      <c r="I9704" t="s">
        <v>18</v>
      </c>
      <c r="J9704">
        <v>208</v>
      </c>
      <c r="K9704" t="s">
        <v>19</v>
      </c>
      <c r="L9704" s="13">
        <v>80.47</v>
      </c>
      <c r="M9704" s="14">
        <v>22.75</v>
      </c>
      <c r="N9704">
        <v>4</v>
      </c>
      <c r="O9704">
        <v>1768</v>
      </c>
      <c r="P9704">
        <v>220</v>
      </c>
      <c r="Q9704" t="s">
        <v>32</v>
      </c>
      <c r="S9704" t="s">
        <v>36</v>
      </c>
    </row>
    <row r="9705" spans="1:19" x14ac:dyDescent="0.3">
      <c r="A9705">
        <v>97146</v>
      </c>
      <c r="B9705" s="1">
        <v>45825</v>
      </c>
      <c r="C9705" s="11">
        <v>0.24444444444444446</v>
      </c>
      <c r="D9705" s="12">
        <v>5</v>
      </c>
      <c r="E9705" s="12" t="str">
        <f>IF(Table2[[#This Row],[Request_Time]]&lt;TIME(12,0,0),"Morning",IF(Table2[[#This Row],[Request_Time]]&lt;TIME(17,0,0),"Afternoon","Evening"))</f>
        <v>Morning</v>
      </c>
      <c r="F9705" s="12"/>
      <c r="G9705" t="s">
        <v>6273</v>
      </c>
      <c r="H9705" t="s">
        <v>30</v>
      </c>
      <c r="I9705" t="s">
        <v>40</v>
      </c>
      <c r="J9705">
        <v>203</v>
      </c>
      <c r="K9705" t="s">
        <v>19</v>
      </c>
      <c r="L9705" s="13">
        <v>32.56</v>
      </c>
      <c r="M9705" s="14">
        <v>26.04</v>
      </c>
      <c r="N9705">
        <v>1</v>
      </c>
      <c r="O9705">
        <v>1241</v>
      </c>
      <c r="P9705">
        <v>240</v>
      </c>
      <c r="Q9705" t="s">
        <v>53</v>
      </c>
      <c r="S9705" t="s">
        <v>36</v>
      </c>
    </row>
    <row r="9706" spans="1:19" x14ac:dyDescent="0.3">
      <c r="A9706">
        <v>97156</v>
      </c>
      <c r="B9706" s="1">
        <v>45765</v>
      </c>
      <c r="C9706" s="11">
        <v>0.24374999999999999</v>
      </c>
      <c r="D9706" s="12">
        <v>5</v>
      </c>
      <c r="E9706" s="12" t="str">
        <f>IF(Table2[[#This Row],[Request_Time]]&lt;TIME(12,0,0),"Morning",IF(Table2[[#This Row],[Request_Time]]&lt;TIME(17,0,0),"Afternoon","Evening"))</f>
        <v>Morning</v>
      </c>
      <c r="F9706" s="12"/>
      <c r="G9706" t="s">
        <v>91</v>
      </c>
      <c r="H9706" t="s">
        <v>58</v>
      </c>
      <c r="I9706" t="s">
        <v>27</v>
      </c>
      <c r="J9706">
        <v>240</v>
      </c>
      <c r="K9706" t="s">
        <v>19</v>
      </c>
      <c r="L9706" s="13">
        <v>22.36</v>
      </c>
      <c r="M9706" s="14">
        <v>16.03</v>
      </c>
      <c r="N9706">
        <v>1</v>
      </c>
      <c r="O9706">
        <v>2069</v>
      </c>
      <c r="P9706">
        <v>235</v>
      </c>
      <c r="Q9706" t="s">
        <v>28</v>
      </c>
      <c r="S9706" t="s">
        <v>36</v>
      </c>
    </row>
    <row r="9707" spans="1:19" x14ac:dyDescent="0.3">
      <c r="A9707">
        <v>97161</v>
      </c>
      <c r="B9707" s="1">
        <v>45859</v>
      </c>
      <c r="C9707" s="11">
        <v>0.28263888888888888</v>
      </c>
      <c r="D9707" s="12">
        <v>6</v>
      </c>
      <c r="E9707" s="12" t="str">
        <f>IF(Table2[[#This Row],[Request_Time]]&lt;TIME(12,0,0),"Morning",IF(Table2[[#This Row],[Request_Time]]&lt;TIME(17,0,0),"Afternoon","Evening"))</f>
        <v>Morning</v>
      </c>
      <c r="F9707" s="12"/>
      <c r="G9707" t="s">
        <v>72</v>
      </c>
      <c r="H9707" t="s">
        <v>67</v>
      </c>
      <c r="I9707" t="s">
        <v>18</v>
      </c>
      <c r="J9707">
        <v>212</v>
      </c>
      <c r="K9707" t="s">
        <v>31</v>
      </c>
      <c r="L9707" s="13"/>
      <c r="M9707" s="14"/>
      <c r="O9707">
        <v>1548</v>
      </c>
      <c r="P9707">
        <v>213</v>
      </c>
      <c r="R9707" t="s">
        <v>32</v>
      </c>
    </row>
    <row r="9708" spans="1:19" x14ac:dyDescent="0.3">
      <c r="A9708">
        <v>97179</v>
      </c>
      <c r="B9708" s="1">
        <v>45736</v>
      </c>
      <c r="C9708" s="11">
        <v>8.7500000000000008E-2</v>
      </c>
      <c r="D9708" s="12">
        <v>2</v>
      </c>
      <c r="E9708" s="12" t="str">
        <f>IF(Table2[[#This Row],[Request_Time]]&lt;TIME(12,0,0),"Morning",IF(Table2[[#This Row],[Request_Time]]&lt;TIME(17,0,0),"Afternoon","Evening"))</f>
        <v>Morning</v>
      </c>
      <c r="F9708" s="12"/>
      <c r="G9708" t="s">
        <v>6273</v>
      </c>
      <c r="H9708" t="s">
        <v>83</v>
      </c>
      <c r="I9708" t="s">
        <v>18</v>
      </c>
      <c r="J9708">
        <v>212</v>
      </c>
      <c r="K9708" t="s">
        <v>31</v>
      </c>
      <c r="L9708" s="13"/>
      <c r="M9708" s="14"/>
      <c r="O9708">
        <v>1096</v>
      </c>
      <c r="P9708">
        <v>258</v>
      </c>
      <c r="R9708" t="s">
        <v>128</v>
      </c>
    </row>
    <row r="9709" spans="1:19" x14ac:dyDescent="0.3">
      <c r="A9709">
        <v>97188</v>
      </c>
      <c r="B9709" s="1">
        <v>45966</v>
      </c>
      <c r="C9709" s="11">
        <v>0.85902777777777783</v>
      </c>
      <c r="D9709" s="12">
        <v>20</v>
      </c>
      <c r="E9709" s="12" t="str">
        <f>IF(Table2[[#This Row],[Request_Time]]&lt;TIME(12,0,0),"Morning",IF(Table2[[#This Row],[Request_Time]]&lt;TIME(17,0,0),"Afternoon","Evening"))</f>
        <v>Evening</v>
      </c>
      <c r="F9709" s="12"/>
      <c r="G9709" t="s">
        <v>6273</v>
      </c>
      <c r="H9709" t="s">
        <v>52</v>
      </c>
      <c r="I9709" t="s">
        <v>18</v>
      </c>
      <c r="J9709">
        <v>221</v>
      </c>
      <c r="K9709" t="s">
        <v>19</v>
      </c>
      <c r="L9709" s="13">
        <v>57.12</v>
      </c>
      <c r="M9709" s="14">
        <v>3.89</v>
      </c>
      <c r="N9709">
        <v>5</v>
      </c>
      <c r="O9709">
        <v>1286</v>
      </c>
      <c r="P9709">
        <v>227</v>
      </c>
      <c r="Q9709" t="s">
        <v>28</v>
      </c>
      <c r="S9709" t="s">
        <v>36</v>
      </c>
    </row>
    <row r="9710" spans="1:19" x14ac:dyDescent="0.3">
      <c r="A9710">
        <v>97203</v>
      </c>
      <c r="B9710" s="1">
        <v>45823</v>
      </c>
      <c r="C9710" s="11">
        <v>0.54375000000000007</v>
      </c>
      <c r="D9710" s="12">
        <v>13</v>
      </c>
      <c r="E9710" s="12" t="str">
        <f>IF(Table2[[#This Row],[Request_Time]]&lt;TIME(12,0,0),"Morning",IF(Table2[[#This Row],[Request_Time]]&lt;TIME(17,0,0),"Afternoon","Evening"))</f>
        <v>Afternoon</v>
      </c>
      <c r="F9710" s="12"/>
      <c r="G9710" t="s">
        <v>91</v>
      </c>
      <c r="H9710" t="s">
        <v>91</v>
      </c>
      <c r="I9710" t="s">
        <v>27</v>
      </c>
      <c r="J9710">
        <v>200</v>
      </c>
      <c r="K9710" t="s">
        <v>31</v>
      </c>
      <c r="L9710" s="13"/>
      <c r="M9710" s="14"/>
      <c r="O9710">
        <v>1305</v>
      </c>
      <c r="P9710">
        <v>220</v>
      </c>
      <c r="R9710" t="s">
        <v>55</v>
      </c>
    </row>
    <row r="9711" spans="1:19" x14ac:dyDescent="0.3">
      <c r="A9711">
        <v>97223</v>
      </c>
      <c r="B9711" s="1">
        <v>45951</v>
      </c>
      <c r="C9711" s="11">
        <v>0.7583333333333333</v>
      </c>
      <c r="D9711" s="12">
        <v>18</v>
      </c>
      <c r="E9711" s="12" t="str">
        <f>IF(Table2[[#This Row],[Request_Time]]&lt;TIME(12,0,0),"Morning",IF(Table2[[#This Row],[Request_Time]]&lt;TIME(17,0,0),"Afternoon","Evening"))</f>
        <v>Evening</v>
      </c>
      <c r="F9711" s="12"/>
      <c r="G9711" t="s">
        <v>52</v>
      </c>
      <c r="H9711" t="s">
        <v>26</v>
      </c>
      <c r="I9711" t="s">
        <v>40</v>
      </c>
      <c r="J9711">
        <v>246</v>
      </c>
      <c r="K9711" t="s">
        <v>31</v>
      </c>
      <c r="L9711" s="13"/>
      <c r="M9711" s="14"/>
      <c r="O9711">
        <v>2143</v>
      </c>
      <c r="P9711">
        <v>220</v>
      </c>
      <c r="R9711" t="s">
        <v>128</v>
      </c>
    </row>
    <row r="9712" spans="1:19" x14ac:dyDescent="0.3">
      <c r="A9712">
        <v>97225</v>
      </c>
      <c r="B9712" s="1">
        <v>45905</v>
      </c>
      <c r="C9712" s="11">
        <v>0.66111111111111109</v>
      </c>
      <c r="D9712" s="12">
        <v>15</v>
      </c>
      <c r="E9712" s="12" t="str">
        <f>IF(Table2[[#This Row],[Request_Time]]&lt;TIME(12,0,0),"Morning",IF(Table2[[#This Row],[Request_Time]]&lt;TIME(17,0,0),"Afternoon","Evening"))</f>
        <v>Afternoon</v>
      </c>
      <c r="F9712" s="12"/>
      <c r="G9712" t="s">
        <v>38</v>
      </c>
      <c r="H9712" t="s">
        <v>91</v>
      </c>
      <c r="I9712" t="s">
        <v>27</v>
      </c>
      <c r="J9712">
        <v>203</v>
      </c>
      <c r="K9712" t="s">
        <v>19</v>
      </c>
      <c r="L9712" s="13">
        <v>78.599999999999994</v>
      </c>
      <c r="M9712" s="14">
        <v>3.69</v>
      </c>
      <c r="N9712">
        <v>4</v>
      </c>
      <c r="O9712">
        <v>1397</v>
      </c>
      <c r="P9712">
        <v>256</v>
      </c>
      <c r="Q9712" t="s">
        <v>20</v>
      </c>
      <c r="S9712" t="s">
        <v>21</v>
      </c>
    </row>
    <row r="9713" spans="1:19" x14ac:dyDescent="0.3">
      <c r="A9713">
        <v>97226</v>
      </c>
      <c r="B9713" s="1">
        <v>45913</v>
      </c>
      <c r="C9713" s="11">
        <v>0.68541666666666667</v>
      </c>
      <c r="D9713" s="12">
        <v>16</v>
      </c>
      <c r="E9713" s="12" t="str">
        <f>IF(Table2[[#This Row],[Request_Time]]&lt;TIME(12,0,0),"Morning",IF(Table2[[#This Row],[Request_Time]]&lt;TIME(17,0,0),"Afternoon","Evening"))</f>
        <v>Afternoon</v>
      </c>
      <c r="F9713" s="12"/>
      <c r="G9713" t="s">
        <v>52</v>
      </c>
      <c r="H9713" t="s">
        <v>30</v>
      </c>
      <c r="I9713" t="s">
        <v>18</v>
      </c>
      <c r="J9713">
        <v>214</v>
      </c>
      <c r="K9713" t="s">
        <v>31</v>
      </c>
      <c r="L9713" s="13"/>
      <c r="M9713" s="14"/>
      <c r="O9713">
        <v>2043</v>
      </c>
      <c r="P9713">
        <v>217</v>
      </c>
      <c r="R9713" t="s">
        <v>128</v>
      </c>
    </row>
    <row r="9714" spans="1:19" x14ac:dyDescent="0.3">
      <c r="A9714">
        <v>97229</v>
      </c>
      <c r="B9714" s="1">
        <v>45827</v>
      </c>
      <c r="C9714" s="11">
        <v>0.78611111111111109</v>
      </c>
      <c r="D9714" s="12">
        <v>18</v>
      </c>
      <c r="E9714" s="12" t="str">
        <f>IF(Table2[[#This Row],[Request_Time]]&lt;TIME(12,0,0),"Morning",IF(Table2[[#This Row],[Request_Time]]&lt;TIME(17,0,0),"Afternoon","Evening"))</f>
        <v>Evening</v>
      </c>
      <c r="F9714" s="12"/>
      <c r="G9714" t="s">
        <v>81</v>
      </c>
      <c r="H9714" t="s">
        <v>58</v>
      </c>
      <c r="I9714" t="s">
        <v>40</v>
      </c>
      <c r="J9714">
        <v>258</v>
      </c>
      <c r="K9714" t="s">
        <v>19</v>
      </c>
      <c r="L9714" s="13">
        <v>81.760000000000005</v>
      </c>
      <c r="M9714" s="14">
        <v>20.52</v>
      </c>
      <c r="N9714">
        <v>5</v>
      </c>
      <c r="O9714">
        <v>1221</v>
      </c>
      <c r="P9714">
        <v>245</v>
      </c>
      <c r="Q9714" t="s">
        <v>20</v>
      </c>
      <c r="S9714" t="s">
        <v>36</v>
      </c>
    </row>
    <row r="9715" spans="1:19" x14ac:dyDescent="0.3">
      <c r="A9715">
        <v>97259</v>
      </c>
      <c r="B9715" s="1">
        <v>45714</v>
      </c>
      <c r="C9715" s="11">
        <v>0.95138888888888884</v>
      </c>
      <c r="D9715" s="12">
        <v>22</v>
      </c>
      <c r="E9715" s="12" t="str">
        <f>IF(Table2[[#This Row],[Request_Time]]&lt;TIME(12,0,0),"Morning",IF(Table2[[#This Row],[Request_Time]]&lt;TIME(17,0,0),"Afternoon","Evening"))</f>
        <v>Evening</v>
      </c>
      <c r="F9715" s="12"/>
      <c r="G9715" t="s">
        <v>6272</v>
      </c>
      <c r="H9715" t="s">
        <v>58</v>
      </c>
      <c r="I9715" t="s">
        <v>18</v>
      </c>
      <c r="J9715">
        <v>224</v>
      </c>
      <c r="K9715" t="s">
        <v>31</v>
      </c>
      <c r="L9715" s="13"/>
      <c r="M9715" s="14"/>
      <c r="O9715">
        <v>1788</v>
      </c>
      <c r="P9715">
        <v>219</v>
      </c>
      <c r="R9715" t="s">
        <v>128</v>
      </c>
    </row>
    <row r="9716" spans="1:19" x14ac:dyDescent="0.3">
      <c r="A9716">
        <v>97284</v>
      </c>
      <c r="B9716" s="1">
        <v>45972</v>
      </c>
      <c r="C9716" s="11">
        <v>0.81597222222222221</v>
      </c>
      <c r="D9716" s="12">
        <v>19</v>
      </c>
      <c r="E9716" s="12" t="str">
        <f>IF(Table2[[#This Row],[Request_Time]]&lt;TIME(12,0,0),"Morning",IF(Table2[[#This Row],[Request_Time]]&lt;TIME(17,0,0),"Afternoon","Evening"))</f>
        <v>Evening</v>
      </c>
      <c r="F9716" s="12"/>
      <c r="G9716" t="s">
        <v>38</v>
      </c>
      <c r="H9716" t="s">
        <v>6272</v>
      </c>
      <c r="I9716" t="s">
        <v>27</v>
      </c>
      <c r="J9716">
        <v>201</v>
      </c>
      <c r="K9716" t="s">
        <v>19</v>
      </c>
      <c r="L9716" s="13">
        <v>57.69</v>
      </c>
      <c r="M9716" s="14">
        <v>8.48</v>
      </c>
      <c r="N9716">
        <v>3</v>
      </c>
      <c r="O9716">
        <v>2076</v>
      </c>
      <c r="P9716">
        <v>237</v>
      </c>
      <c r="Q9716" t="s">
        <v>50</v>
      </c>
      <c r="S9716" t="s">
        <v>36</v>
      </c>
    </row>
    <row r="9717" spans="1:19" x14ac:dyDescent="0.3">
      <c r="A9717">
        <v>97286</v>
      </c>
      <c r="B9717" s="1">
        <v>46013</v>
      </c>
      <c r="C9717" s="11">
        <v>0.33611111111111108</v>
      </c>
      <c r="D9717" s="12">
        <v>8</v>
      </c>
      <c r="E9717" s="12" t="str">
        <f>IF(Table2[[#This Row],[Request_Time]]&lt;TIME(12,0,0),"Morning",IF(Table2[[#This Row],[Request_Time]]&lt;TIME(17,0,0),"Afternoon","Evening"))</f>
        <v>Morning</v>
      </c>
      <c r="F9717" s="12"/>
      <c r="G9717" t="s">
        <v>94</v>
      </c>
      <c r="H9717" t="s">
        <v>83</v>
      </c>
      <c r="I9717" t="s">
        <v>18</v>
      </c>
      <c r="J9717">
        <v>207</v>
      </c>
      <c r="K9717" t="s">
        <v>19</v>
      </c>
      <c r="L9717" s="13">
        <v>4.12</v>
      </c>
      <c r="M9717" s="14">
        <v>0.76</v>
      </c>
      <c r="N9717">
        <v>1</v>
      </c>
      <c r="O9717">
        <v>1110</v>
      </c>
      <c r="P9717">
        <v>247</v>
      </c>
      <c r="Q9717" t="s">
        <v>50</v>
      </c>
      <c r="S9717" t="s">
        <v>21</v>
      </c>
    </row>
    <row r="9718" spans="1:19" x14ac:dyDescent="0.3">
      <c r="A9718">
        <v>97288</v>
      </c>
      <c r="B9718" s="1">
        <v>45680</v>
      </c>
      <c r="C9718" s="11">
        <v>0.91875000000000007</v>
      </c>
      <c r="D9718" s="12">
        <v>22</v>
      </c>
      <c r="E9718" s="12" t="str">
        <f>IF(Table2[[#This Row],[Request_Time]]&lt;TIME(12,0,0),"Morning",IF(Table2[[#This Row],[Request_Time]]&lt;TIME(17,0,0),"Afternoon","Evening"))</f>
        <v>Evening</v>
      </c>
      <c r="F9718" s="12"/>
      <c r="G9718" t="s">
        <v>38</v>
      </c>
      <c r="H9718" t="s">
        <v>75</v>
      </c>
      <c r="I9718" t="s">
        <v>40</v>
      </c>
      <c r="J9718">
        <v>222</v>
      </c>
      <c r="K9718" t="s">
        <v>19</v>
      </c>
      <c r="L9718" s="13">
        <v>4.8099999999999996</v>
      </c>
      <c r="M9718" s="14">
        <v>14.39</v>
      </c>
      <c r="N9718">
        <v>5</v>
      </c>
      <c r="O9718">
        <v>1713</v>
      </c>
      <c r="P9718">
        <v>251</v>
      </c>
      <c r="Q9718" t="s">
        <v>20</v>
      </c>
      <c r="S9718" t="s">
        <v>36</v>
      </c>
    </row>
    <row r="9719" spans="1:19" x14ac:dyDescent="0.3">
      <c r="A9719">
        <v>97302</v>
      </c>
      <c r="B9719" s="1">
        <v>45828</v>
      </c>
      <c r="C9719" s="11">
        <v>0.59027777777777779</v>
      </c>
      <c r="D9719" s="12">
        <v>14</v>
      </c>
      <c r="E9719" s="12" t="str">
        <f>IF(Table2[[#This Row],[Request_Time]]&lt;TIME(12,0,0),"Morning",IF(Table2[[#This Row],[Request_Time]]&lt;TIME(17,0,0),"Afternoon","Evening"))</f>
        <v>Afternoon</v>
      </c>
      <c r="F9719" s="12"/>
      <c r="G9719" t="s">
        <v>23</v>
      </c>
      <c r="H9719" t="s">
        <v>81</v>
      </c>
      <c r="I9719" t="s">
        <v>40</v>
      </c>
      <c r="J9719">
        <v>251</v>
      </c>
      <c r="K9719" t="s">
        <v>19</v>
      </c>
      <c r="L9719" s="13">
        <v>54.44</v>
      </c>
      <c r="M9719" s="14">
        <v>3.93</v>
      </c>
      <c r="N9719">
        <v>1</v>
      </c>
      <c r="O9719">
        <v>1924</v>
      </c>
      <c r="P9719">
        <v>211</v>
      </c>
      <c r="Q9719" t="s">
        <v>53</v>
      </c>
      <c r="S9719" t="s">
        <v>36</v>
      </c>
    </row>
    <row r="9720" spans="1:19" x14ac:dyDescent="0.3">
      <c r="A9720">
        <v>97305</v>
      </c>
      <c r="B9720" s="1">
        <v>45765</v>
      </c>
      <c r="C9720" s="11">
        <v>0.32500000000000001</v>
      </c>
      <c r="D9720" s="12">
        <v>7</v>
      </c>
      <c r="E9720" s="12" t="str">
        <f>IF(Table2[[#This Row],[Request_Time]]&lt;TIME(12,0,0),"Morning",IF(Table2[[#This Row],[Request_Time]]&lt;TIME(17,0,0),"Afternoon","Evening"))</f>
        <v>Morning</v>
      </c>
      <c r="F9720" s="12"/>
      <c r="G9720" t="s">
        <v>23</v>
      </c>
      <c r="H9720" t="s">
        <v>26</v>
      </c>
      <c r="I9720" t="s">
        <v>40</v>
      </c>
      <c r="J9720">
        <v>223</v>
      </c>
      <c r="K9720" t="s">
        <v>24</v>
      </c>
      <c r="L9720" s="13"/>
      <c r="M9720" s="14"/>
      <c r="O9720">
        <v>1014</v>
      </c>
      <c r="P9720">
        <v>211</v>
      </c>
    </row>
    <row r="9721" spans="1:19" x14ac:dyDescent="0.3">
      <c r="A9721">
        <v>97319</v>
      </c>
      <c r="B9721" s="1">
        <v>45705</v>
      </c>
      <c r="C9721" s="11">
        <v>0.96319444444444446</v>
      </c>
      <c r="D9721" s="12">
        <v>23</v>
      </c>
      <c r="E9721" s="12" t="str">
        <f>IF(Table2[[#This Row],[Request_Time]]&lt;TIME(12,0,0),"Morning",IF(Table2[[#This Row],[Request_Time]]&lt;TIME(17,0,0),"Afternoon","Evening"))</f>
        <v>Evening</v>
      </c>
      <c r="F9721" s="12"/>
      <c r="G9721" t="s">
        <v>94</v>
      </c>
      <c r="H9721" t="s">
        <v>52</v>
      </c>
      <c r="I9721" t="s">
        <v>27</v>
      </c>
      <c r="J9721">
        <v>214</v>
      </c>
      <c r="K9721" t="s">
        <v>19</v>
      </c>
      <c r="L9721" s="13">
        <v>24.48</v>
      </c>
      <c r="M9721" s="14">
        <v>16.47</v>
      </c>
      <c r="N9721">
        <v>2</v>
      </c>
      <c r="O9721">
        <v>1841</v>
      </c>
      <c r="P9721">
        <v>233</v>
      </c>
      <c r="Q9721" t="s">
        <v>20</v>
      </c>
      <c r="S9721" t="s">
        <v>21</v>
      </c>
    </row>
    <row r="9722" spans="1:19" x14ac:dyDescent="0.3">
      <c r="A9722">
        <v>97319</v>
      </c>
      <c r="B9722" s="1">
        <v>45970</v>
      </c>
      <c r="C9722" s="11">
        <v>4.2361111111111106E-2</v>
      </c>
      <c r="D9722" s="12">
        <v>1</v>
      </c>
      <c r="E9722" s="12" t="str">
        <f>IF(Table2[[#This Row],[Request_Time]]&lt;TIME(12,0,0),"Morning",IF(Table2[[#This Row],[Request_Time]]&lt;TIME(17,0,0),"Afternoon","Evening"))</f>
        <v>Morning</v>
      </c>
      <c r="F9722" s="12"/>
      <c r="G9722" t="s">
        <v>94</v>
      </c>
      <c r="H9722" t="s">
        <v>30</v>
      </c>
      <c r="I9722" t="s">
        <v>18</v>
      </c>
      <c r="J9722">
        <v>243</v>
      </c>
      <c r="K9722" t="s">
        <v>24</v>
      </c>
      <c r="L9722" s="13"/>
      <c r="M9722" s="14"/>
      <c r="O9722">
        <v>1111</v>
      </c>
      <c r="P9722">
        <v>260</v>
      </c>
    </row>
    <row r="9723" spans="1:19" x14ac:dyDescent="0.3">
      <c r="A9723">
        <v>97338</v>
      </c>
      <c r="B9723" s="1">
        <v>45905</v>
      </c>
      <c r="C9723" s="11">
        <v>0.74583333333333324</v>
      </c>
      <c r="D9723" s="12">
        <v>17</v>
      </c>
      <c r="E9723" s="12" t="str">
        <f>IF(Table2[[#This Row],[Request_Time]]&lt;TIME(12,0,0),"Morning",IF(Table2[[#This Row],[Request_Time]]&lt;TIME(17,0,0),"Afternoon","Evening"))</f>
        <v>Evening</v>
      </c>
      <c r="F9723" s="12"/>
      <c r="G9723" t="s">
        <v>6272</v>
      </c>
      <c r="H9723" t="s">
        <v>94</v>
      </c>
      <c r="I9723" t="s">
        <v>40</v>
      </c>
      <c r="J9723">
        <v>235</v>
      </c>
      <c r="K9723" t="s">
        <v>19</v>
      </c>
      <c r="L9723" s="13">
        <v>47.22</v>
      </c>
      <c r="M9723" s="14">
        <v>20.9</v>
      </c>
      <c r="N9723">
        <v>3</v>
      </c>
      <c r="O9723">
        <v>2130</v>
      </c>
      <c r="P9723">
        <v>240</v>
      </c>
      <c r="Q9723" t="s">
        <v>20</v>
      </c>
      <c r="S9723" t="s">
        <v>21</v>
      </c>
    </row>
    <row r="9724" spans="1:19" x14ac:dyDescent="0.3">
      <c r="A9724">
        <v>97339</v>
      </c>
      <c r="B9724" s="1">
        <v>45945</v>
      </c>
      <c r="C9724" s="11">
        <v>0.31944444444444448</v>
      </c>
      <c r="D9724" s="12">
        <v>7</v>
      </c>
      <c r="E9724" s="12" t="str">
        <f>IF(Table2[[#This Row],[Request_Time]]&lt;TIME(12,0,0),"Morning",IF(Table2[[#This Row],[Request_Time]]&lt;TIME(17,0,0),"Afternoon","Evening"))</f>
        <v>Morning</v>
      </c>
      <c r="F9724" s="12"/>
      <c r="G9724" t="s">
        <v>30</v>
      </c>
      <c r="H9724" t="s">
        <v>30</v>
      </c>
      <c r="I9724" t="s">
        <v>27</v>
      </c>
      <c r="J9724">
        <v>227</v>
      </c>
      <c r="K9724" t="s">
        <v>19</v>
      </c>
      <c r="L9724" s="13">
        <v>79.680000000000007</v>
      </c>
      <c r="M9724" s="14">
        <v>25.98</v>
      </c>
      <c r="N9724">
        <v>1</v>
      </c>
      <c r="O9724">
        <v>2143</v>
      </c>
      <c r="P9724">
        <v>242</v>
      </c>
      <c r="Q9724" t="s">
        <v>28</v>
      </c>
      <c r="S9724" t="s">
        <v>21</v>
      </c>
    </row>
    <row r="9725" spans="1:19" x14ac:dyDescent="0.3">
      <c r="A9725">
        <v>97353</v>
      </c>
      <c r="B9725" s="1">
        <v>45902</v>
      </c>
      <c r="C9725" s="11">
        <v>0.47083333333333338</v>
      </c>
      <c r="D9725" s="12">
        <v>11</v>
      </c>
      <c r="E9725" s="12" t="str">
        <f>IF(Table2[[#This Row],[Request_Time]]&lt;TIME(12,0,0),"Morning",IF(Table2[[#This Row],[Request_Time]]&lt;TIME(17,0,0),"Afternoon","Evening"))</f>
        <v>Morning</v>
      </c>
      <c r="F9725" s="12"/>
      <c r="G9725" t="s">
        <v>81</v>
      </c>
      <c r="H9725" t="s">
        <v>91</v>
      </c>
      <c r="I9725" t="s">
        <v>18</v>
      </c>
      <c r="J9725">
        <v>210</v>
      </c>
      <c r="K9725" t="s">
        <v>24</v>
      </c>
      <c r="L9725" s="13"/>
      <c r="M9725" s="14"/>
      <c r="O9725">
        <v>2089</v>
      </c>
      <c r="P9725">
        <v>235</v>
      </c>
    </row>
    <row r="9726" spans="1:19" x14ac:dyDescent="0.3">
      <c r="A9726">
        <v>97355</v>
      </c>
      <c r="B9726" s="1">
        <v>45665</v>
      </c>
      <c r="C9726" s="11">
        <v>0.5805555555555556</v>
      </c>
      <c r="D9726" s="12">
        <v>13</v>
      </c>
      <c r="E9726" s="12" t="str">
        <f>IF(Table2[[#This Row],[Request_Time]]&lt;TIME(12,0,0),"Morning",IF(Table2[[#This Row],[Request_Time]]&lt;TIME(17,0,0),"Afternoon","Evening"))</f>
        <v>Afternoon</v>
      </c>
      <c r="F9726" s="12"/>
      <c r="G9726" t="s">
        <v>75</v>
      </c>
      <c r="H9726" t="s">
        <v>94</v>
      </c>
      <c r="I9726" t="s">
        <v>18</v>
      </c>
      <c r="J9726">
        <v>207</v>
      </c>
      <c r="K9726" t="s">
        <v>24</v>
      </c>
      <c r="L9726" s="13"/>
      <c r="M9726" s="14"/>
      <c r="O9726">
        <v>1055</v>
      </c>
      <c r="P9726">
        <v>259</v>
      </c>
    </row>
    <row r="9727" spans="1:19" x14ac:dyDescent="0.3">
      <c r="A9727">
        <v>97357</v>
      </c>
      <c r="B9727" s="1">
        <v>45877</v>
      </c>
      <c r="C9727" s="11">
        <v>0.85972222222222217</v>
      </c>
      <c r="D9727" s="12">
        <v>20</v>
      </c>
      <c r="E9727" s="12" t="str">
        <f>IF(Table2[[#This Row],[Request_Time]]&lt;TIME(12,0,0),"Morning",IF(Table2[[#This Row],[Request_Time]]&lt;TIME(17,0,0),"Afternoon","Evening"))</f>
        <v>Evening</v>
      </c>
      <c r="F9727" s="12"/>
      <c r="G9727" t="s">
        <v>23</v>
      </c>
      <c r="H9727" t="s">
        <v>83</v>
      </c>
      <c r="I9727" t="s">
        <v>18</v>
      </c>
      <c r="J9727">
        <v>249</v>
      </c>
      <c r="K9727" t="s">
        <v>31</v>
      </c>
      <c r="L9727" s="13"/>
      <c r="M9727" s="14"/>
      <c r="O9727">
        <v>1341</v>
      </c>
      <c r="P9727">
        <v>250</v>
      </c>
      <c r="R9727" t="s">
        <v>47</v>
      </c>
    </row>
    <row r="9728" spans="1:19" x14ac:dyDescent="0.3">
      <c r="A9728">
        <v>97365</v>
      </c>
      <c r="B9728" s="1">
        <v>45669</v>
      </c>
      <c r="C9728" s="11">
        <v>0.29722222222222222</v>
      </c>
      <c r="D9728" s="12">
        <v>7</v>
      </c>
      <c r="E9728" s="12" t="str">
        <f>IF(Table2[[#This Row],[Request_Time]]&lt;TIME(12,0,0),"Morning",IF(Table2[[#This Row],[Request_Time]]&lt;TIME(17,0,0),"Afternoon","Evening"))</f>
        <v>Morning</v>
      </c>
      <c r="F9728" s="12"/>
      <c r="G9728" t="s">
        <v>38</v>
      </c>
      <c r="H9728" t="s">
        <v>6272</v>
      </c>
      <c r="I9728" t="s">
        <v>18</v>
      </c>
      <c r="J9728">
        <v>225</v>
      </c>
      <c r="K9728" t="s">
        <v>31</v>
      </c>
      <c r="L9728" s="13"/>
      <c r="M9728" s="14"/>
      <c r="O9728">
        <v>1183</v>
      </c>
      <c r="P9728">
        <v>245</v>
      </c>
      <c r="R9728" t="s">
        <v>128</v>
      </c>
    </row>
    <row r="9729" spans="1:19" x14ac:dyDescent="0.3">
      <c r="A9729">
        <v>97371</v>
      </c>
      <c r="B9729" s="1">
        <v>45952</v>
      </c>
      <c r="C9729" s="11">
        <v>0.94861111111111107</v>
      </c>
      <c r="D9729" s="12">
        <v>22</v>
      </c>
      <c r="E9729" s="12" t="str">
        <f>IF(Table2[[#This Row],[Request_Time]]&lt;TIME(12,0,0),"Morning",IF(Table2[[#This Row],[Request_Time]]&lt;TIME(17,0,0),"Afternoon","Evening"))</f>
        <v>Evening</v>
      </c>
      <c r="F9729" s="12"/>
      <c r="G9729" t="s">
        <v>23</v>
      </c>
      <c r="H9729" t="s">
        <v>72</v>
      </c>
      <c r="I9729" t="s">
        <v>18</v>
      </c>
      <c r="J9729">
        <v>259</v>
      </c>
      <c r="K9729" t="s">
        <v>19</v>
      </c>
      <c r="L9729" s="13">
        <v>39.1</v>
      </c>
      <c r="M9729" s="14">
        <v>16.87</v>
      </c>
      <c r="N9729">
        <v>1</v>
      </c>
      <c r="O9729">
        <v>2037</v>
      </c>
      <c r="P9729">
        <v>235</v>
      </c>
      <c r="Q9729" t="s">
        <v>28</v>
      </c>
      <c r="S9729" t="s">
        <v>21</v>
      </c>
    </row>
    <row r="9730" spans="1:19" x14ac:dyDescent="0.3">
      <c r="A9730">
        <v>97399</v>
      </c>
      <c r="B9730" s="1">
        <v>45797</v>
      </c>
      <c r="C9730" s="11">
        <v>0.44791666666666669</v>
      </c>
      <c r="D9730" s="12">
        <v>10</v>
      </c>
      <c r="E9730" s="12" t="str">
        <f>IF(Table2[[#This Row],[Request_Time]]&lt;TIME(12,0,0),"Morning",IF(Table2[[#This Row],[Request_Time]]&lt;TIME(17,0,0),"Afternoon","Evening"))</f>
        <v>Morning</v>
      </c>
      <c r="F9730" s="12"/>
      <c r="G9730" t="s">
        <v>72</v>
      </c>
      <c r="H9730" t="s">
        <v>52</v>
      </c>
      <c r="I9730" t="s">
        <v>18</v>
      </c>
      <c r="J9730">
        <v>254</v>
      </c>
      <c r="K9730" t="s">
        <v>19</v>
      </c>
      <c r="L9730" s="13">
        <v>67.42</v>
      </c>
      <c r="M9730" s="14">
        <v>19.12</v>
      </c>
      <c r="N9730">
        <v>1</v>
      </c>
      <c r="O9730">
        <v>1684</v>
      </c>
      <c r="P9730">
        <v>240</v>
      </c>
      <c r="Q9730" t="s">
        <v>44</v>
      </c>
      <c r="S9730" t="s">
        <v>36</v>
      </c>
    </row>
    <row r="9731" spans="1:19" x14ac:dyDescent="0.3">
      <c r="A9731">
        <v>97406</v>
      </c>
      <c r="B9731" s="1">
        <v>45689</v>
      </c>
      <c r="C9731" s="11">
        <v>8.0555555555555561E-2</v>
      </c>
      <c r="D9731" s="12">
        <v>1</v>
      </c>
      <c r="E9731" s="12" t="str">
        <f>IF(Table2[[#This Row],[Request_Time]]&lt;TIME(12,0,0),"Morning",IF(Table2[[#This Row],[Request_Time]]&lt;TIME(17,0,0),"Afternoon","Evening"))</f>
        <v>Morning</v>
      </c>
      <c r="F9731" s="12"/>
      <c r="G9731" t="s">
        <v>58</v>
      </c>
      <c r="H9731" t="s">
        <v>26</v>
      </c>
      <c r="I9731" t="s">
        <v>40</v>
      </c>
      <c r="J9731">
        <v>221</v>
      </c>
      <c r="K9731" t="s">
        <v>19</v>
      </c>
      <c r="L9731" s="13">
        <v>48.85</v>
      </c>
      <c r="M9731" s="14">
        <v>15.2</v>
      </c>
      <c r="N9731">
        <v>4</v>
      </c>
      <c r="O9731">
        <v>1382</v>
      </c>
      <c r="P9731">
        <v>235</v>
      </c>
      <c r="Q9731" t="s">
        <v>20</v>
      </c>
      <c r="S9731" t="s">
        <v>21</v>
      </c>
    </row>
    <row r="9732" spans="1:19" x14ac:dyDescent="0.3">
      <c r="A9732">
        <v>97422</v>
      </c>
      <c r="B9732" s="1">
        <v>45997</v>
      </c>
      <c r="C9732" s="11">
        <v>0.66111111111111109</v>
      </c>
      <c r="D9732" s="12">
        <v>15</v>
      </c>
      <c r="E9732" s="12" t="str">
        <f>IF(Table2[[#This Row],[Request_Time]]&lt;TIME(12,0,0),"Morning",IF(Table2[[#This Row],[Request_Time]]&lt;TIME(17,0,0),"Afternoon","Evening"))</f>
        <v>Afternoon</v>
      </c>
      <c r="F9732" s="12"/>
      <c r="G9732" t="s">
        <v>72</v>
      </c>
      <c r="H9732" t="s">
        <v>6272</v>
      </c>
      <c r="I9732" t="s">
        <v>40</v>
      </c>
      <c r="J9732">
        <v>225</v>
      </c>
      <c r="K9732" t="s">
        <v>19</v>
      </c>
      <c r="L9732" s="13">
        <v>27.54</v>
      </c>
      <c r="M9732" s="14">
        <v>7.31</v>
      </c>
      <c r="N9732">
        <v>4</v>
      </c>
      <c r="O9732">
        <v>1373</v>
      </c>
      <c r="P9732">
        <v>239</v>
      </c>
      <c r="Q9732" t="s">
        <v>53</v>
      </c>
      <c r="S9732" t="s">
        <v>36</v>
      </c>
    </row>
    <row r="9733" spans="1:19" x14ac:dyDescent="0.3">
      <c r="A9733">
        <v>97436</v>
      </c>
      <c r="B9733" s="1">
        <v>45707</v>
      </c>
      <c r="C9733" s="11">
        <v>0.22569444444444445</v>
      </c>
      <c r="D9733" s="12">
        <v>5</v>
      </c>
      <c r="E9733" s="12" t="str">
        <f>IF(Table2[[#This Row],[Request_Time]]&lt;TIME(12,0,0),"Morning",IF(Table2[[#This Row],[Request_Time]]&lt;TIME(17,0,0),"Afternoon","Evening"))</f>
        <v>Morning</v>
      </c>
      <c r="F9733" s="12"/>
      <c r="G9733" t="s">
        <v>23</v>
      </c>
      <c r="H9733" t="s">
        <v>38</v>
      </c>
      <c r="I9733" t="s">
        <v>40</v>
      </c>
      <c r="J9733">
        <v>213</v>
      </c>
      <c r="K9733" t="s">
        <v>19</v>
      </c>
      <c r="L9733" s="13">
        <v>48.31</v>
      </c>
      <c r="M9733" s="14">
        <v>7.48</v>
      </c>
      <c r="N9733">
        <v>5</v>
      </c>
      <c r="O9733">
        <v>1685</v>
      </c>
      <c r="P9733">
        <v>204</v>
      </c>
      <c r="Q9733" t="s">
        <v>28</v>
      </c>
      <c r="S9733" t="s">
        <v>21</v>
      </c>
    </row>
    <row r="9734" spans="1:19" x14ac:dyDescent="0.3">
      <c r="A9734">
        <v>97459</v>
      </c>
      <c r="B9734" s="1">
        <v>45860</v>
      </c>
      <c r="C9734" s="11">
        <v>0.9291666666666667</v>
      </c>
      <c r="D9734" s="12">
        <v>22</v>
      </c>
      <c r="E9734" s="12" t="str">
        <f>IF(Table2[[#This Row],[Request_Time]]&lt;TIME(12,0,0),"Morning",IF(Table2[[#This Row],[Request_Time]]&lt;TIME(17,0,0),"Afternoon","Evening"))</f>
        <v>Evening</v>
      </c>
      <c r="F9734" s="12"/>
      <c r="G9734" t="s">
        <v>72</v>
      </c>
      <c r="H9734" t="s">
        <v>6273</v>
      </c>
      <c r="I9734" t="s">
        <v>40</v>
      </c>
      <c r="J9734">
        <v>213</v>
      </c>
      <c r="K9734" t="s">
        <v>31</v>
      </c>
      <c r="L9734" s="13"/>
      <c r="M9734" s="14"/>
      <c r="O9734">
        <v>1438</v>
      </c>
      <c r="P9734">
        <v>219</v>
      </c>
      <c r="R9734" t="s">
        <v>41</v>
      </c>
    </row>
    <row r="9735" spans="1:19" x14ac:dyDescent="0.3">
      <c r="A9735">
        <v>97461</v>
      </c>
      <c r="B9735" s="1">
        <v>45924</v>
      </c>
      <c r="C9735" s="11">
        <v>0.30277777777777776</v>
      </c>
      <c r="D9735" s="12">
        <v>7</v>
      </c>
      <c r="E9735" s="12" t="str">
        <f>IF(Table2[[#This Row],[Request_Time]]&lt;TIME(12,0,0),"Morning",IF(Table2[[#This Row],[Request_Time]]&lt;TIME(17,0,0),"Afternoon","Evening"))</f>
        <v>Morning</v>
      </c>
      <c r="F9735" s="12"/>
      <c r="G9735" t="s">
        <v>23</v>
      </c>
      <c r="H9735" t="s">
        <v>26</v>
      </c>
      <c r="I9735" t="s">
        <v>40</v>
      </c>
      <c r="J9735">
        <v>224</v>
      </c>
      <c r="K9735" t="s">
        <v>24</v>
      </c>
      <c r="L9735" s="13"/>
      <c r="M9735" s="14"/>
      <c r="O9735">
        <v>1627</v>
      </c>
      <c r="P9735">
        <v>249</v>
      </c>
    </row>
    <row r="9736" spans="1:19" x14ac:dyDescent="0.3">
      <c r="A9736">
        <v>97462</v>
      </c>
      <c r="B9736" s="1">
        <v>46008</v>
      </c>
      <c r="C9736" s="11">
        <v>0.46527777777777773</v>
      </c>
      <c r="D9736" s="12">
        <v>11</v>
      </c>
      <c r="E9736" s="12" t="str">
        <f>IF(Table2[[#This Row],[Request_Time]]&lt;TIME(12,0,0),"Morning",IF(Table2[[#This Row],[Request_Time]]&lt;TIME(17,0,0),"Afternoon","Evening"))</f>
        <v>Morning</v>
      </c>
      <c r="F9736" s="12"/>
      <c r="G9736" t="s">
        <v>23</v>
      </c>
      <c r="H9736" t="s">
        <v>58</v>
      </c>
      <c r="I9736" t="s">
        <v>18</v>
      </c>
      <c r="J9736">
        <v>214</v>
      </c>
      <c r="K9736" t="s">
        <v>24</v>
      </c>
      <c r="L9736" s="13"/>
      <c r="M9736" s="14"/>
      <c r="O9736">
        <v>1900</v>
      </c>
      <c r="P9736">
        <v>210</v>
      </c>
    </row>
    <row r="9737" spans="1:19" x14ac:dyDescent="0.3">
      <c r="A9737">
        <v>97506</v>
      </c>
      <c r="B9737" s="1">
        <v>45887</v>
      </c>
      <c r="C9737" s="11">
        <v>0.30763888888888891</v>
      </c>
      <c r="D9737" s="12">
        <v>7</v>
      </c>
      <c r="E9737" s="12" t="str">
        <f>IF(Table2[[#This Row],[Request_Time]]&lt;TIME(12,0,0),"Morning",IF(Table2[[#This Row],[Request_Time]]&lt;TIME(17,0,0),"Afternoon","Evening"))</f>
        <v>Morning</v>
      </c>
      <c r="F9737" s="12"/>
      <c r="G9737" t="s">
        <v>94</v>
      </c>
      <c r="H9737" t="s">
        <v>94</v>
      </c>
      <c r="I9737" t="s">
        <v>40</v>
      </c>
      <c r="J9737">
        <v>239</v>
      </c>
      <c r="K9737" t="s">
        <v>19</v>
      </c>
      <c r="L9737" s="13">
        <v>19.64</v>
      </c>
      <c r="M9737" s="14">
        <v>11.64</v>
      </c>
      <c r="N9737">
        <v>4</v>
      </c>
      <c r="O9737">
        <v>1284</v>
      </c>
      <c r="P9737">
        <v>237</v>
      </c>
      <c r="Q9737" t="s">
        <v>50</v>
      </c>
      <c r="S9737" t="s">
        <v>36</v>
      </c>
    </row>
    <row r="9738" spans="1:19" x14ac:dyDescent="0.3">
      <c r="A9738">
        <v>97516</v>
      </c>
      <c r="B9738" s="1">
        <v>45865</v>
      </c>
      <c r="C9738" s="11">
        <v>0.6166666666666667</v>
      </c>
      <c r="D9738" s="12">
        <v>14</v>
      </c>
      <c r="E9738" s="12" t="str">
        <f>IF(Table2[[#This Row],[Request_Time]]&lt;TIME(12,0,0),"Morning",IF(Table2[[#This Row],[Request_Time]]&lt;TIME(17,0,0),"Afternoon","Evening"))</f>
        <v>Afternoon</v>
      </c>
      <c r="F9738" s="12"/>
      <c r="G9738" t="s">
        <v>30</v>
      </c>
      <c r="H9738" t="s">
        <v>67</v>
      </c>
      <c r="I9738" t="s">
        <v>27</v>
      </c>
      <c r="J9738">
        <v>230</v>
      </c>
      <c r="K9738" t="s">
        <v>31</v>
      </c>
      <c r="L9738" s="13"/>
      <c r="M9738" s="14"/>
      <c r="O9738">
        <v>1488</v>
      </c>
      <c r="P9738">
        <v>234</v>
      </c>
      <c r="R9738" t="s">
        <v>41</v>
      </c>
    </row>
    <row r="9739" spans="1:19" x14ac:dyDescent="0.3">
      <c r="A9739">
        <v>97517</v>
      </c>
      <c r="B9739" s="1">
        <v>46021</v>
      </c>
      <c r="C9739" s="11">
        <v>0.44861111111111113</v>
      </c>
      <c r="D9739" s="12">
        <v>10</v>
      </c>
      <c r="E9739" s="12" t="str">
        <f>IF(Table2[[#This Row],[Request_Time]]&lt;TIME(12,0,0),"Morning",IF(Table2[[#This Row],[Request_Time]]&lt;TIME(17,0,0),"Afternoon","Evening"))</f>
        <v>Morning</v>
      </c>
      <c r="F9739" s="12"/>
      <c r="G9739" t="s">
        <v>38</v>
      </c>
      <c r="H9739" t="s">
        <v>6273</v>
      </c>
      <c r="I9739" t="s">
        <v>18</v>
      </c>
      <c r="J9739">
        <v>226</v>
      </c>
      <c r="K9739" t="s">
        <v>31</v>
      </c>
      <c r="L9739" s="13"/>
      <c r="M9739" s="14"/>
      <c r="O9739">
        <v>1830</v>
      </c>
      <c r="P9739">
        <v>213</v>
      </c>
      <c r="R9739" t="s">
        <v>47</v>
      </c>
    </row>
    <row r="9740" spans="1:19" x14ac:dyDescent="0.3">
      <c r="A9740">
        <v>97518</v>
      </c>
      <c r="B9740" s="1">
        <v>45996</v>
      </c>
      <c r="C9740" s="11">
        <v>0.5229166666666667</v>
      </c>
      <c r="D9740" s="12">
        <v>12</v>
      </c>
      <c r="E9740" s="12" t="str">
        <f>IF(Table2[[#This Row],[Request_Time]]&lt;TIME(12,0,0),"Morning",IF(Table2[[#This Row],[Request_Time]]&lt;TIME(17,0,0),"Afternoon","Evening"))</f>
        <v>Afternoon</v>
      </c>
      <c r="F9740" s="12"/>
      <c r="G9740" t="s">
        <v>81</v>
      </c>
      <c r="H9740" t="s">
        <v>72</v>
      </c>
      <c r="I9740" t="s">
        <v>27</v>
      </c>
      <c r="J9740">
        <v>241</v>
      </c>
      <c r="K9740" t="s">
        <v>19</v>
      </c>
      <c r="L9740" s="13">
        <v>72.62</v>
      </c>
      <c r="M9740" s="14">
        <v>12.66</v>
      </c>
      <c r="N9740">
        <v>5</v>
      </c>
      <c r="O9740">
        <v>1938</v>
      </c>
      <c r="P9740">
        <v>213</v>
      </c>
      <c r="Q9740" t="s">
        <v>28</v>
      </c>
      <c r="S9740" t="s">
        <v>36</v>
      </c>
    </row>
    <row r="9741" spans="1:19" x14ac:dyDescent="0.3">
      <c r="A9741">
        <v>97519</v>
      </c>
      <c r="B9741" s="1">
        <v>46019</v>
      </c>
      <c r="C9741" s="11">
        <v>0.7909722222222223</v>
      </c>
      <c r="D9741" s="12">
        <v>18</v>
      </c>
      <c r="E9741" s="12" t="str">
        <f>IF(Table2[[#This Row],[Request_Time]]&lt;TIME(12,0,0),"Morning",IF(Table2[[#This Row],[Request_Time]]&lt;TIME(17,0,0),"Afternoon","Evening"))</f>
        <v>Evening</v>
      </c>
      <c r="F9741" s="12"/>
      <c r="G9741" t="s">
        <v>38</v>
      </c>
      <c r="H9741" t="s">
        <v>6272</v>
      </c>
      <c r="I9741" t="s">
        <v>18</v>
      </c>
      <c r="J9741">
        <v>237</v>
      </c>
      <c r="K9741" t="s">
        <v>19</v>
      </c>
      <c r="L9741" s="13">
        <v>38.18</v>
      </c>
      <c r="M9741" s="14">
        <v>24.24</v>
      </c>
      <c r="N9741">
        <v>1</v>
      </c>
      <c r="O9741">
        <v>1914</v>
      </c>
      <c r="P9741">
        <v>245</v>
      </c>
      <c r="Q9741" t="s">
        <v>53</v>
      </c>
      <c r="S9741" t="s">
        <v>36</v>
      </c>
    </row>
    <row r="9742" spans="1:19" x14ac:dyDescent="0.3">
      <c r="A9742">
        <v>97529</v>
      </c>
      <c r="B9742" s="1">
        <v>46001</v>
      </c>
      <c r="C9742" s="11">
        <v>0.38750000000000001</v>
      </c>
      <c r="D9742" s="12">
        <v>9</v>
      </c>
      <c r="E9742" s="12" t="str">
        <f>IF(Table2[[#This Row],[Request_Time]]&lt;TIME(12,0,0),"Morning",IF(Table2[[#This Row],[Request_Time]]&lt;TIME(17,0,0),"Afternoon","Evening"))</f>
        <v>Morning</v>
      </c>
      <c r="F9742" s="12"/>
      <c r="G9742" t="s">
        <v>38</v>
      </c>
      <c r="H9742" t="s">
        <v>6273</v>
      </c>
      <c r="I9742" t="s">
        <v>27</v>
      </c>
      <c r="J9742">
        <v>251</v>
      </c>
      <c r="K9742" t="s">
        <v>19</v>
      </c>
      <c r="L9742" s="13">
        <v>77.97</v>
      </c>
      <c r="M9742" s="14">
        <v>2.09</v>
      </c>
      <c r="N9742">
        <v>3</v>
      </c>
      <c r="O9742">
        <v>1676</v>
      </c>
      <c r="P9742">
        <v>256</v>
      </c>
      <c r="Q9742" t="s">
        <v>53</v>
      </c>
      <c r="S9742" t="s">
        <v>21</v>
      </c>
    </row>
    <row r="9743" spans="1:19" x14ac:dyDescent="0.3">
      <c r="A9743">
        <v>97531</v>
      </c>
      <c r="B9743" s="1">
        <v>45806</v>
      </c>
      <c r="C9743" s="11">
        <v>0.64861111111111114</v>
      </c>
      <c r="D9743" s="12">
        <v>15</v>
      </c>
      <c r="E9743" s="12" t="str">
        <f>IF(Table2[[#This Row],[Request_Time]]&lt;TIME(12,0,0),"Morning",IF(Table2[[#This Row],[Request_Time]]&lt;TIME(17,0,0),"Afternoon","Evening"))</f>
        <v>Afternoon</v>
      </c>
      <c r="F9743" s="12"/>
      <c r="G9743" t="s">
        <v>38</v>
      </c>
      <c r="H9743" t="s">
        <v>30</v>
      </c>
      <c r="I9743" t="s">
        <v>27</v>
      </c>
      <c r="J9743">
        <v>222</v>
      </c>
      <c r="K9743" t="s">
        <v>19</v>
      </c>
      <c r="L9743" s="13">
        <v>62.39</v>
      </c>
      <c r="M9743" s="14">
        <v>14.8</v>
      </c>
      <c r="N9743">
        <v>3</v>
      </c>
      <c r="O9743">
        <v>2188</v>
      </c>
      <c r="P9743">
        <v>229</v>
      </c>
      <c r="Q9743" t="s">
        <v>44</v>
      </c>
      <c r="S9743" t="s">
        <v>21</v>
      </c>
    </row>
    <row r="9744" spans="1:19" x14ac:dyDescent="0.3">
      <c r="A9744">
        <v>97540</v>
      </c>
      <c r="B9744" s="1">
        <v>45906</v>
      </c>
      <c r="C9744" s="11">
        <v>0.30277777777777776</v>
      </c>
      <c r="D9744" s="12">
        <v>7</v>
      </c>
      <c r="E9744" s="12" t="str">
        <f>IF(Table2[[#This Row],[Request_Time]]&lt;TIME(12,0,0),"Morning",IF(Table2[[#This Row],[Request_Time]]&lt;TIME(17,0,0),"Afternoon","Evening"))</f>
        <v>Morning</v>
      </c>
      <c r="F9744" s="12"/>
      <c r="G9744" t="s">
        <v>26</v>
      </c>
      <c r="H9744" t="s">
        <v>6272</v>
      </c>
      <c r="I9744" t="s">
        <v>18</v>
      </c>
      <c r="J9744">
        <v>246</v>
      </c>
      <c r="K9744" t="s">
        <v>19</v>
      </c>
      <c r="L9744" s="13">
        <v>70.349999999999994</v>
      </c>
      <c r="M9744" s="14">
        <v>3.46</v>
      </c>
      <c r="N9744">
        <v>2</v>
      </c>
      <c r="O9744">
        <v>1962</v>
      </c>
      <c r="P9744">
        <v>258</v>
      </c>
      <c r="Q9744" t="s">
        <v>44</v>
      </c>
      <c r="S9744" t="s">
        <v>36</v>
      </c>
    </row>
    <row r="9745" spans="1:19" x14ac:dyDescent="0.3">
      <c r="A9745">
        <v>97559</v>
      </c>
      <c r="B9745" s="1">
        <v>46018</v>
      </c>
      <c r="C9745" s="11">
        <v>0.81041666666666667</v>
      </c>
      <c r="D9745" s="12">
        <v>19</v>
      </c>
      <c r="E9745" s="12" t="str">
        <f>IF(Table2[[#This Row],[Request_Time]]&lt;TIME(12,0,0),"Morning",IF(Table2[[#This Row],[Request_Time]]&lt;TIME(17,0,0),"Afternoon","Evening"))</f>
        <v>Evening</v>
      </c>
      <c r="F9745" s="12"/>
      <c r="G9745" t="s">
        <v>38</v>
      </c>
      <c r="H9745" t="s">
        <v>26</v>
      </c>
      <c r="I9745" t="s">
        <v>27</v>
      </c>
      <c r="J9745">
        <v>237</v>
      </c>
      <c r="K9745" t="s">
        <v>19</v>
      </c>
      <c r="L9745" s="13">
        <v>73.319999999999993</v>
      </c>
      <c r="M9745" s="14">
        <v>27.01</v>
      </c>
      <c r="N9745">
        <v>1</v>
      </c>
      <c r="O9745">
        <v>1726</v>
      </c>
      <c r="P9745">
        <v>245</v>
      </c>
      <c r="Q9745" t="s">
        <v>32</v>
      </c>
      <c r="S9745" t="s">
        <v>21</v>
      </c>
    </row>
    <row r="9746" spans="1:19" x14ac:dyDescent="0.3">
      <c r="A9746">
        <v>97572</v>
      </c>
      <c r="B9746" s="1">
        <v>45726</v>
      </c>
      <c r="C9746" s="11">
        <v>7.2222222222222229E-2</v>
      </c>
      <c r="D9746" s="12">
        <v>1</v>
      </c>
      <c r="E9746" s="12" t="str">
        <f>IF(Table2[[#This Row],[Request_Time]]&lt;TIME(12,0,0),"Morning",IF(Table2[[#This Row],[Request_Time]]&lt;TIME(17,0,0),"Afternoon","Evening"))</f>
        <v>Morning</v>
      </c>
      <c r="F9746" s="12"/>
      <c r="G9746" t="s">
        <v>94</v>
      </c>
      <c r="H9746" t="s">
        <v>6273</v>
      </c>
      <c r="I9746" t="s">
        <v>18</v>
      </c>
      <c r="J9746">
        <v>259</v>
      </c>
      <c r="K9746" t="s">
        <v>31</v>
      </c>
      <c r="L9746" s="13"/>
      <c r="M9746" s="14"/>
      <c r="O9746">
        <v>1013</v>
      </c>
      <c r="P9746">
        <v>240</v>
      </c>
      <c r="R9746" t="s">
        <v>55</v>
      </c>
    </row>
    <row r="9747" spans="1:19" x14ac:dyDescent="0.3">
      <c r="A9747">
        <v>97590</v>
      </c>
      <c r="B9747" s="1">
        <v>45703</v>
      </c>
      <c r="C9747" s="11">
        <v>0.65902777777777777</v>
      </c>
      <c r="D9747" s="12">
        <v>15</v>
      </c>
      <c r="E9747" s="12" t="str">
        <f>IF(Table2[[#This Row],[Request_Time]]&lt;TIME(12,0,0),"Morning",IF(Table2[[#This Row],[Request_Time]]&lt;TIME(17,0,0),"Afternoon","Evening"))</f>
        <v>Afternoon</v>
      </c>
      <c r="F9747" s="12"/>
      <c r="G9747" t="s">
        <v>52</v>
      </c>
      <c r="H9747" t="s">
        <v>6272</v>
      </c>
      <c r="I9747" t="s">
        <v>27</v>
      </c>
      <c r="J9747">
        <v>221</v>
      </c>
      <c r="K9747" t="s">
        <v>19</v>
      </c>
      <c r="L9747" s="13">
        <v>64.12</v>
      </c>
      <c r="M9747" s="14">
        <v>13.48</v>
      </c>
      <c r="N9747">
        <v>5</v>
      </c>
      <c r="O9747">
        <v>1860</v>
      </c>
      <c r="P9747">
        <v>201</v>
      </c>
      <c r="Q9747" t="s">
        <v>28</v>
      </c>
      <c r="S9747" t="s">
        <v>21</v>
      </c>
    </row>
    <row r="9748" spans="1:19" x14ac:dyDescent="0.3">
      <c r="A9748">
        <v>97608</v>
      </c>
      <c r="B9748" s="1">
        <v>45902</v>
      </c>
      <c r="C9748" s="11">
        <v>0.36388888888888887</v>
      </c>
      <c r="D9748" s="12">
        <v>8</v>
      </c>
      <c r="E9748" s="12" t="str">
        <f>IF(Table2[[#This Row],[Request_Time]]&lt;TIME(12,0,0),"Morning",IF(Table2[[#This Row],[Request_Time]]&lt;TIME(17,0,0),"Afternoon","Evening"))</f>
        <v>Morning</v>
      </c>
      <c r="F9748" s="12"/>
      <c r="G9748" t="s">
        <v>75</v>
      </c>
      <c r="H9748" t="s">
        <v>81</v>
      </c>
      <c r="I9748" t="s">
        <v>40</v>
      </c>
      <c r="J9748">
        <v>227</v>
      </c>
      <c r="K9748" t="s">
        <v>19</v>
      </c>
      <c r="L9748" s="13">
        <v>46.75</v>
      </c>
      <c r="M9748" s="14">
        <v>10.28</v>
      </c>
      <c r="N9748">
        <v>1</v>
      </c>
      <c r="O9748">
        <v>2143</v>
      </c>
      <c r="P9748">
        <v>208</v>
      </c>
      <c r="Q9748" t="s">
        <v>20</v>
      </c>
      <c r="S9748" t="s">
        <v>21</v>
      </c>
    </row>
    <row r="9749" spans="1:19" x14ac:dyDescent="0.3">
      <c r="A9749">
        <v>97614</v>
      </c>
      <c r="B9749" s="1">
        <v>45747</v>
      </c>
      <c r="C9749" s="11">
        <v>7.5694444444444439E-2</v>
      </c>
      <c r="D9749" s="12">
        <v>1</v>
      </c>
      <c r="E9749" s="12" t="str">
        <f>IF(Table2[[#This Row],[Request_Time]]&lt;TIME(12,0,0),"Morning",IF(Table2[[#This Row],[Request_Time]]&lt;TIME(17,0,0),"Afternoon","Evening"))</f>
        <v>Morning</v>
      </c>
      <c r="F9749" s="12"/>
      <c r="G9749" t="s">
        <v>52</v>
      </c>
      <c r="H9749" t="s">
        <v>52</v>
      </c>
      <c r="I9749" t="s">
        <v>27</v>
      </c>
      <c r="J9749">
        <v>229</v>
      </c>
      <c r="K9749" t="s">
        <v>24</v>
      </c>
      <c r="L9749" s="13"/>
      <c r="M9749" s="14"/>
      <c r="O9749">
        <v>1834</v>
      </c>
      <c r="P9749">
        <v>203</v>
      </c>
    </row>
    <row r="9750" spans="1:19" x14ac:dyDescent="0.3">
      <c r="A9750">
        <v>97622</v>
      </c>
      <c r="B9750" s="1">
        <v>45997</v>
      </c>
      <c r="C9750" s="11">
        <v>0.23958333333333334</v>
      </c>
      <c r="D9750" s="12">
        <v>5</v>
      </c>
      <c r="E9750" s="12" t="str">
        <f>IF(Table2[[#This Row],[Request_Time]]&lt;TIME(12,0,0),"Morning",IF(Table2[[#This Row],[Request_Time]]&lt;TIME(17,0,0),"Afternoon","Evening"))</f>
        <v>Morning</v>
      </c>
      <c r="F9750" s="12"/>
      <c r="G9750" t="s">
        <v>26</v>
      </c>
      <c r="H9750" t="s">
        <v>72</v>
      </c>
      <c r="I9750" t="s">
        <v>18</v>
      </c>
      <c r="J9750">
        <v>259</v>
      </c>
      <c r="K9750" t="s">
        <v>19</v>
      </c>
      <c r="L9750" s="13">
        <v>16.12</v>
      </c>
      <c r="M9750" s="14">
        <v>7.25</v>
      </c>
      <c r="N9750">
        <v>1</v>
      </c>
      <c r="O9750">
        <v>2154</v>
      </c>
      <c r="P9750">
        <v>234</v>
      </c>
      <c r="Q9750" t="s">
        <v>32</v>
      </c>
      <c r="S9750" t="s">
        <v>36</v>
      </c>
    </row>
    <row r="9751" spans="1:19" x14ac:dyDescent="0.3">
      <c r="A9751">
        <v>97626</v>
      </c>
      <c r="B9751" s="1">
        <v>45715</v>
      </c>
      <c r="C9751" s="11">
        <v>0.16527777777777777</v>
      </c>
      <c r="D9751" s="12">
        <v>3</v>
      </c>
      <c r="E9751" s="12" t="str">
        <f>IF(Table2[[#This Row],[Request_Time]]&lt;TIME(12,0,0),"Morning",IF(Table2[[#This Row],[Request_Time]]&lt;TIME(17,0,0),"Afternoon","Evening"))</f>
        <v>Morning</v>
      </c>
      <c r="F9751" s="12"/>
      <c r="G9751" t="s">
        <v>6273</v>
      </c>
      <c r="H9751" t="s">
        <v>58</v>
      </c>
      <c r="I9751" t="s">
        <v>27</v>
      </c>
      <c r="J9751">
        <v>252</v>
      </c>
      <c r="K9751" t="s">
        <v>24</v>
      </c>
      <c r="L9751" s="13"/>
      <c r="M9751" s="14"/>
      <c r="O9751">
        <v>1463</v>
      </c>
      <c r="P9751">
        <v>216</v>
      </c>
    </row>
    <row r="9752" spans="1:19" x14ac:dyDescent="0.3">
      <c r="A9752">
        <v>97636</v>
      </c>
      <c r="B9752" s="1">
        <v>46000</v>
      </c>
      <c r="C9752" s="11">
        <v>2.0833333333333333E-3</v>
      </c>
      <c r="D9752" s="12">
        <v>0</v>
      </c>
      <c r="E9752" s="12" t="str">
        <f>IF(Table2[[#This Row],[Request_Time]]&lt;TIME(12,0,0),"Morning",IF(Table2[[#This Row],[Request_Time]]&lt;TIME(17,0,0),"Afternoon","Evening"))</f>
        <v>Morning</v>
      </c>
      <c r="F9752" s="12"/>
      <c r="G9752" t="s">
        <v>58</v>
      </c>
      <c r="H9752" t="s">
        <v>94</v>
      </c>
      <c r="I9752" t="s">
        <v>27</v>
      </c>
      <c r="J9752">
        <v>249</v>
      </c>
      <c r="K9752" t="s">
        <v>31</v>
      </c>
      <c r="L9752" s="13"/>
      <c r="M9752" s="14"/>
      <c r="O9752">
        <v>1798</v>
      </c>
      <c r="P9752">
        <v>214</v>
      </c>
      <c r="R9752" t="s">
        <v>108</v>
      </c>
    </row>
    <row r="9753" spans="1:19" x14ac:dyDescent="0.3">
      <c r="A9753">
        <v>97650</v>
      </c>
      <c r="B9753" s="1">
        <v>45774</v>
      </c>
      <c r="C9753" s="11">
        <v>0.69513888888888886</v>
      </c>
      <c r="D9753" s="12">
        <v>16</v>
      </c>
      <c r="E9753" s="12" t="str">
        <f>IF(Table2[[#This Row],[Request_Time]]&lt;TIME(12,0,0),"Morning",IF(Table2[[#This Row],[Request_Time]]&lt;TIME(17,0,0),"Afternoon","Evening"))</f>
        <v>Afternoon</v>
      </c>
      <c r="F9753" s="12"/>
      <c r="G9753" t="s">
        <v>52</v>
      </c>
      <c r="H9753" t="s">
        <v>23</v>
      </c>
      <c r="I9753" t="s">
        <v>27</v>
      </c>
      <c r="J9753">
        <v>200</v>
      </c>
      <c r="K9753" t="s">
        <v>24</v>
      </c>
      <c r="L9753" s="13"/>
      <c r="M9753" s="14"/>
      <c r="O9753">
        <v>1606</v>
      </c>
      <c r="P9753">
        <v>243</v>
      </c>
    </row>
    <row r="9754" spans="1:19" x14ac:dyDescent="0.3">
      <c r="A9754">
        <v>97651</v>
      </c>
      <c r="B9754" s="1">
        <v>45923</v>
      </c>
      <c r="C9754" s="11">
        <v>0.21875</v>
      </c>
      <c r="D9754" s="12">
        <v>5</v>
      </c>
      <c r="E9754" s="12" t="str">
        <f>IF(Table2[[#This Row],[Request_Time]]&lt;TIME(12,0,0),"Morning",IF(Table2[[#This Row],[Request_Time]]&lt;TIME(17,0,0),"Afternoon","Evening"))</f>
        <v>Morning</v>
      </c>
      <c r="F9754" s="12"/>
      <c r="G9754" t="s">
        <v>81</v>
      </c>
      <c r="H9754" t="s">
        <v>52</v>
      </c>
      <c r="I9754" t="s">
        <v>40</v>
      </c>
      <c r="J9754">
        <v>253</v>
      </c>
      <c r="K9754" t="s">
        <v>19</v>
      </c>
      <c r="L9754" s="13">
        <v>12.44</v>
      </c>
      <c r="M9754" s="14">
        <v>6.96</v>
      </c>
      <c r="N9754">
        <v>3</v>
      </c>
      <c r="O9754">
        <v>1435</v>
      </c>
      <c r="P9754">
        <v>250</v>
      </c>
      <c r="Q9754" t="s">
        <v>53</v>
      </c>
      <c r="S9754" t="s">
        <v>21</v>
      </c>
    </row>
    <row r="9755" spans="1:19" x14ac:dyDescent="0.3">
      <c r="A9755">
        <v>97676</v>
      </c>
      <c r="B9755" s="1">
        <v>45864</v>
      </c>
      <c r="C9755" s="11">
        <v>6.7361111111111108E-2</v>
      </c>
      <c r="D9755" s="12">
        <v>1</v>
      </c>
      <c r="E9755" s="12" t="str">
        <f>IF(Table2[[#This Row],[Request_Time]]&lt;TIME(12,0,0),"Morning",IF(Table2[[#This Row],[Request_Time]]&lt;TIME(17,0,0),"Afternoon","Evening"))</f>
        <v>Morning</v>
      </c>
      <c r="F9755" s="12"/>
      <c r="G9755" t="s">
        <v>52</v>
      </c>
      <c r="H9755" t="s">
        <v>38</v>
      </c>
      <c r="I9755" t="s">
        <v>27</v>
      </c>
      <c r="J9755">
        <v>220</v>
      </c>
      <c r="K9755" t="s">
        <v>19</v>
      </c>
      <c r="L9755" s="13">
        <v>5.83</v>
      </c>
      <c r="M9755" s="14">
        <v>18.96</v>
      </c>
      <c r="N9755">
        <v>2</v>
      </c>
      <c r="O9755">
        <v>1708</v>
      </c>
      <c r="P9755">
        <v>240</v>
      </c>
      <c r="Q9755" t="s">
        <v>50</v>
      </c>
      <c r="S9755" t="s">
        <v>36</v>
      </c>
    </row>
    <row r="9756" spans="1:19" x14ac:dyDescent="0.3">
      <c r="A9756">
        <v>97683</v>
      </c>
      <c r="B9756" s="1">
        <v>45949</v>
      </c>
      <c r="C9756" s="11">
        <v>5.5555555555555558E-3</v>
      </c>
      <c r="D9756" s="12">
        <v>0</v>
      </c>
      <c r="E9756" s="12" t="str">
        <f>IF(Table2[[#This Row],[Request_Time]]&lt;TIME(12,0,0),"Morning",IF(Table2[[#This Row],[Request_Time]]&lt;TIME(17,0,0),"Afternoon","Evening"))</f>
        <v>Morning</v>
      </c>
      <c r="F9756" s="12"/>
      <c r="G9756" t="s">
        <v>30</v>
      </c>
      <c r="H9756" t="s">
        <v>81</v>
      </c>
      <c r="I9756" t="s">
        <v>40</v>
      </c>
      <c r="J9756">
        <v>217</v>
      </c>
      <c r="K9756" t="s">
        <v>19</v>
      </c>
      <c r="L9756" s="13">
        <v>19.47</v>
      </c>
      <c r="M9756" s="14">
        <v>15.37</v>
      </c>
      <c r="N9756">
        <v>1</v>
      </c>
      <c r="O9756">
        <v>1306</v>
      </c>
      <c r="P9756">
        <v>217</v>
      </c>
      <c r="Q9756" t="s">
        <v>32</v>
      </c>
      <c r="S9756" t="s">
        <v>36</v>
      </c>
    </row>
    <row r="9757" spans="1:19" x14ac:dyDescent="0.3">
      <c r="A9757">
        <v>97706</v>
      </c>
      <c r="B9757" s="1">
        <v>45694</v>
      </c>
      <c r="C9757" s="11">
        <v>0.78819444444444453</v>
      </c>
      <c r="D9757" s="12">
        <v>18</v>
      </c>
      <c r="E9757" s="12" t="str">
        <f>IF(Table2[[#This Row],[Request_Time]]&lt;TIME(12,0,0),"Morning",IF(Table2[[#This Row],[Request_Time]]&lt;TIME(17,0,0),"Afternoon","Evening"))</f>
        <v>Evening</v>
      </c>
      <c r="F9757" s="12"/>
      <c r="G9757" t="s">
        <v>83</v>
      </c>
      <c r="H9757" t="s">
        <v>6272</v>
      </c>
      <c r="I9757" t="s">
        <v>40</v>
      </c>
      <c r="J9757">
        <v>253</v>
      </c>
      <c r="K9757" t="s">
        <v>19</v>
      </c>
      <c r="L9757" s="13">
        <v>73.31</v>
      </c>
      <c r="M9757" s="14">
        <v>7.97</v>
      </c>
      <c r="N9757">
        <v>2</v>
      </c>
      <c r="O9757">
        <v>1575</v>
      </c>
      <c r="P9757">
        <v>214</v>
      </c>
      <c r="Q9757" t="s">
        <v>50</v>
      </c>
      <c r="S9757" t="s">
        <v>36</v>
      </c>
    </row>
    <row r="9758" spans="1:19" x14ac:dyDescent="0.3">
      <c r="A9758">
        <v>97710</v>
      </c>
      <c r="B9758" s="1">
        <v>45762</v>
      </c>
      <c r="C9758" s="11">
        <v>0.49513888888888885</v>
      </c>
      <c r="D9758" s="12">
        <v>11</v>
      </c>
      <c r="E9758" s="12" t="str">
        <f>IF(Table2[[#This Row],[Request_Time]]&lt;TIME(12,0,0),"Morning",IF(Table2[[#This Row],[Request_Time]]&lt;TIME(17,0,0),"Afternoon","Evening"))</f>
        <v>Morning</v>
      </c>
      <c r="F9758" s="12"/>
      <c r="G9758" t="s">
        <v>6273</v>
      </c>
      <c r="H9758" t="s">
        <v>91</v>
      </c>
      <c r="I9758" t="s">
        <v>40</v>
      </c>
      <c r="J9758">
        <v>219</v>
      </c>
      <c r="K9758" t="s">
        <v>24</v>
      </c>
      <c r="L9758" s="13"/>
      <c r="M9758" s="14"/>
      <c r="O9758">
        <v>1864</v>
      </c>
      <c r="P9758">
        <v>222</v>
      </c>
    </row>
    <row r="9759" spans="1:19" x14ac:dyDescent="0.3">
      <c r="A9759">
        <v>97768</v>
      </c>
      <c r="B9759" s="1">
        <v>45666</v>
      </c>
      <c r="C9759" s="11">
        <v>0.77777777777777779</v>
      </c>
      <c r="D9759" s="12">
        <v>18</v>
      </c>
      <c r="E9759" s="12" t="str">
        <f>IF(Table2[[#This Row],[Request_Time]]&lt;TIME(12,0,0),"Morning",IF(Table2[[#This Row],[Request_Time]]&lt;TIME(17,0,0),"Afternoon","Evening"))</f>
        <v>Evening</v>
      </c>
      <c r="F9759" s="12"/>
      <c r="G9759" t="s">
        <v>81</v>
      </c>
      <c r="H9759" t="s">
        <v>94</v>
      </c>
      <c r="I9759" t="s">
        <v>18</v>
      </c>
      <c r="J9759">
        <v>223</v>
      </c>
      <c r="K9759" t="s">
        <v>19</v>
      </c>
      <c r="L9759" s="13">
        <v>77.3</v>
      </c>
      <c r="M9759" s="14">
        <v>9.35</v>
      </c>
      <c r="N9759">
        <v>5</v>
      </c>
      <c r="O9759">
        <v>2123</v>
      </c>
      <c r="P9759">
        <v>226</v>
      </c>
      <c r="Q9759" t="s">
        <v>53</v>
      </c>
      <c r="S9759" t="s">
        <v>21</v>
      </c>
    </row>
    <row r="9760" spans="1:19" x14ac:dyDescent="0.3">
      <c r="A9760">
        <v>97770</v>
      </c>
      <c r="B9760" s="1">
        <v>45819</v>
      </c>
      <c r="C9760" s="11">
        <v>0.90277777777777779</v>
      </c>
      <c r="D9760" s="12">
        <v>21</v>
      </c>
      <c r="E9760" s="12" t="str">
        <f>IF(Table2[[#This Row],[Request_Time]]&lt;TIME(12,0,0),"Morning",IF(Table2[[#This Row],[Request_Time]]&lt;TIME(17,0,0),"Afternoon","Evening"))</f>
        <v>Evening</v>
      </c>
      <c r="F9760" s="12"/>
      <c r="G9760" t="s">
        <v>30</v>
      </c>
      <c r="H9760" t="s">
        <v>67</v>
      </c>
      <c r="I9760" t="s">
        <v>27</v>
      </c>
      <c r="J9760">
        <v>211</v>
      </c>
      <c r="K9760" t="s">
        <v>19</v>
      </c>
      <c r="L9760" s="13">
        <v>36.65</v>
      </c>
      <c r="M9760" s="14">
        <v>27.57</v>
      </c>
      <c r="N9760">
        <v>1</v>
      </c>
      <c r="O9760">
        <v>1984</v>
      </c>
      <c r="P9760">
        <v>213</v>
      </c>
      <c r="Q9760" t="s">
        <v>28</v>
      </c>
      <c r="S9760" t="s">
        <v>36</v>
      </c>
    </row>
    <row r="9761" spans="1:19" x14ac:dyDescent="0.3">
      <c r="A9761">
        <v>97775</v>
      </c>
      <c r="B9761" s="1">
        <v>45811</v>
      </c>
      <c r="C9761" s="11">
        <v>0.22013888888888888</v>
      </c>
      <c r="D9761" s="12">
        <v>5</v>
      </c>
      <c r="E9761" s="12" t="str">
        <f>IF(Table2[[#This Row],[Request_Time]]&lt;TIME(12,0,0),"Morning",IF(Table2[[#This Row],[Request_Time]]&lt;TIME(17,0,0),"Afternoon","Evening"))</f>
        <v>Morning</v>
      </c>
      <c r="F9761" s="12"/>
      <c r="G9761" t="s">
        <v>26</v>
      </c>
      <c r="H9761" t="s">
        <v>75</v>
      </c>
      <c r="I9761" t="s">
        <v>18</v>
      </c>
      <c r="J9761">
        <v>240</v>
      </c>
      <c r="K9761" t="s">
        <v>19</v>
      </c>
      <c r="L9761" s="13">
        <v>37.49</v>
      </c>
      <c r="M9761" s="14">
        <v>9.94</v>
      </c>
      <c r="N9761">
        <v>2</v>
      </c>
      <c r="O9761">
        <v>1788</v>
      </c>
      <c r="P9761">
        <v>208</v>
      </c>
      <c r="Q9761" t="s">
        <v>50</v>
      </c>
      <c r="S9761" t="s">
        <v>36</v>
      </c>
    </row>
    <row r="9762" spans="1:19" x14ac:dyDescent="0.3">
      <c r="A9762">
        <v>97792</v>
      </c>
      <c r="B9762" s="1">
        <v>45809</v>
      </c>
      <c r="C9762" s="11">
        <v>0.50486111111111109</v>
      </c>
      <c r="D9762" s="12">
        <v>12</v>
      </c>
      <c r="E9762" s="12" t="str">
        <f>IF(Table2[[#This Row],[Request_Time]]&lt;TIME(12,0,0),"Morning",IF(Table2[[#This Row],[Request_Time]]&lt;TIME(17,0,0),"Afternoon","Evening"))</f>
        <v>Afternoon</v>
      </c>
      <c r="F9762" s="12"/>
      <c r="G9762" t="s">
        <v>91</v>
      </c>
      <c r="H9762" t="s">
        <v>26</v>
      </c>
      <c r="I9762" t="s">
        <v>27</v>
      </c>
      <c r="J9762">
        <v>256</v>
      </c>
      <c r="K9762" t="s">
        <v>19</v>
      </c>
      <c r="L9762" s="13">
        <v>59</v>
      </c>
      <c r="M9762" s="14">
        <v>6.79</v>
      </c>
      <c r="N9762">
        <v>1</v>
      </c>
      <c r="O9762">
        <v>1382</v>
      </c>
      <c r="P9762">
        <v>242</v>
      </c>
      <c r="Q9762" t="s">
        <v>20</v>
      </c>
      <c r="S9762" t="s">
        <v>36</v>
      </c>
    </row>
    <row r="9763" spans="1:19" x14ac:dyDescent="0.3">
      <c r="A9763">
        <v>97795</v>
      </c>
      <c r="B9763" s="1">
        <v>45774</v>
      </c>
      <c r="C9763" s="11">
        <v>0.62847222222222221</v>
      </c>
      <c r="D9763" s="12">
        <v>15</v>
      </c>
      <c r="E9763" s="12" t="str">
        <f>IF(Table2[[#This Row],[Request_Time]]&lt;TIME(12,0,0),"Morning",IF(Table2[[#This Row],[Request_Time]]&lt;TIME(17,0,0),"Afternoon","Evening"))</f>
        <v>Afternoon</v>
      </c>
      <c r="F9763" s="12"/>
      <c r="G9763" t="s">
        <v>72</v>
      </c>
      <c r="H9763" t="s">
        <v>83</v>
      </c>
      <c r="I9763" t="s">
        <v>18</v>
      </c>
      <c r="J9763">
        <v>217</v>
      </c>
      <c r="K9763" t="s">
        <v>19</v>
      </c>
      <c r="L9763" s="13">
        <v>58.71</v>
      </c>
      <c r="M9763" s="14">
        <v>16.739999999999998</v>
      </c>
      <c r="N9763">
        <v>1</v>
      </c>
      <c r="O9763">
        <v>1562</v>
      </c>
      <c r="P9763">
        <v>229</v>
      </c>
      <c r="Q9763" t="s">
        <v>28</v>
      </c>
      <c r="S9763" t="s">
        <v>21</v>
      </c>
    </row>
    <row r="9764" spans="1:19" x14ac:dyDescent="0.3">
      <c r="A9764">
        <v>97797</v>
      </c>
      <c r="B9764" s="1">
        <v>45928</v>
      </c>
      <c r="C9764" s="11">
        <v>0.66666666666666663</v>
      </c>
      <c r="D9764" s="12">
        <v>16</v>
      </c>
      <c r="E9764" s="12" t="str">
        <f>IF(Table2[[#This Row],[Request_Time]]&lt;TIME(12,0,0),"Morning",IF(Table2[[#This Row],[Request_Time]]&lt;TIME(17,0,0),"Afternoon","Evening"))</f>
        <v>Afternoon</v>
      </c>
      <c r="F9764" s="12"/>
      <c r="G9764" t="s">
        <v>81</v>
      </c>
      <c r="H9764" t="s">
        <v>67</v>
      </c>
      <c r="I9764" t="s">
        <v>27</v>
      </c>
      <c r="J9764">
        <v>247</v>
      </c>
      <c r="K9764" t="s">
        <v>19</v>
      </c>
      <c r="L9764" s="13">
        <v>22.21</v>
      </c>
      <c r="M9764" s="14">
        <v>16.25</v>
      </c>
      <c r="N9764">
        <v>3</v>
      </c>
      <c r="O9764">
        <v>1342</v>
      </c>
      <c r="P9764">
        <v>209</v>
      </c>
      <c r="Q9764" t="s">
        <v>53</v>
      </c>
      <c r="S9764" t="s">
        <v>21</v>
      </c>
    </row>
    <row r="9765" spans="1:19" x14ac:dyDescent="0.3">
      <c r="A9765">
        <v>97800</v>
      </c>
      <c r="B9765" s="1">
        <v>45838</v>
      </c>
      <c r="C9765" s="11">
        <v>0.61041666666666672</v>
      </c>
      <c r="D9765" s="12">
        <v>14</v>
      </c>
      <c r="E9765" s="12" t="str">
        <f>IF(Table2[[#This Row],[Request_Time]]&lt;TIME(12,0,0),"Morning",IF(Table2[[#This Row],[Request_Time]]&lt;TIME(17,0,0),"Afternoon","Evening"))</f>
        <v>Afternoon</v>
      </c>
      <c r="F9765" s="12"/>
      <c r="G9765" t="s">
        <v>58</v>
      </c>
      <c r="H9765" t="s">
        <v>38</v>
      </c>
      <c r="I9765" t="s">
        <v>40</v>
      </c>
      <c r="J9765">
        <v>210</v>
      </c>
      <c r="K9765" t="s">
        <v>19</v>
      </c>
      <c r="L9765" s="13">
        <v>47.97</v>
      </c>
      <c r="M9765" s="14">
        <v>8.41</v>
      </c>
      <c r="N9765">
        <v>4</v>
      </c>
      <c r="O9765">
        <v>1811</v>
      </c>
      <c r="P9765">
        <v>232</v>
      </c>
      <c r="Q9765" t="s">
        <v>32</v>
      </c>
      <c r="S9765" t="s">
        <v>21</v>
      </c>
    </row>
    <row r="9766" spans="1:19" x14ac:dyDescent="0.3">
      <c r="A9766">
        <v>97803</v>
      </c>
      <c r="B9766" s="1">
        <v>45945</v>
      </c>
      <c r="C9766" s="11">
        <v>0.45833333333333331</v>
      </c>
      <c r="D9766" s="12">
        <v>11</v>
      </c>
      <c r="E9766" s="12" t="str">
        <f>IF(Table2[[#This Row],[Request_Time]]&lt;TIME(12,0,0),"Morning",IF(Table2[[#This Row],[Request_Time]]&lt;TIME(17,0,0),"Afternoon","Evening"))</f>
        <v>Morning</v>
      </c>
      <c r="F9766" s="12"/>
      <c r="G9766" t="s">
        <v>30</v>
      </c>
      <c r="H9766" t="s">
        <v>72</v>
      </c>
      <c r="I9766" t="s">
        <v>18</v>
      </c>
      <c r="J9766">
        <v>260</v>
      </c>
      <c r="K9766" t="s">
        <v>31</v>
      </c>
      <c r="L9766" s="13"/>
      <c r="M9766" s="14"/>
      <c r="O9766">
        <v>1280</v>
      </c>
      <c r="P9766">
        <v>231</v>
      </c>
      <c r="R9766" t="s">
        <v>55</v>
      </c>
    </row>
    <row r="9767" spans="1:19" x14ac:dyDescent="0.3">
      <c r="A9767">
        <v>97804</v>
      </c>
      <c r="B9767" s="1">
        <v>45731</v>
      </c>
      <c r="C9767" s="11">
        <v>0.30902777777777779</v>
      </c>
      <c r="D9767" s="12">
        <v>7</v>
      </c>
      <c r="E9767" s="12" t="str">
        <f>IF(Table2[[#This Row],[Request_Time]]&lt;TIME(12,0,0),"Morning",IF(Table2[[#This Row],[Request_Time]]&lt;TIME(17,0,0),"Afternoon","Evening"))</f>
        <v>Morning</v>
      </c>
      <c r="F9767" s="12"/>
      <c r="G9767" t="s">
        <v>38</v>
      </c>
      <c r="H9767" t="s">
        <v>30</v>
      </c>
      <c r="I9767" t="s">
        <v>40</v>
      </c>
      <c r="J9767">
        <v>219</v>
      </c>
      <c r="K9767" t="s">
        <v>31</v>
      </c>
      <c r="L9767" s="13"/>
      <c r="M9767" s="14"/>
      <c r="O9767">
        <v>1628</v>
      </c>
      <c r="P9767">
        <v>205</v>
      </c>
      <c r="R9767" t="s">
        <v>41</v>
      </c>
    </row>
    <row r="9768" spans="1:19" x14ac:dyDescent="0.3">
      <c r="A9768">
        <v>97808</v>
      </c>
      <c r="B9768" s="1">
        <v>45792</v>
      </c>
      <c r="C9768" s="11">
        <v>0.5131944444444444</v>
      </c>
      <c r="D9768" s="12">
        <v>12</v>
      </c>
      <c r="E9768" s="12" t="str">
        <f>IF(Table2[[#This Row],[Request_Time]]&lt;TIME(12,0,0),"Morning",IF(Table2[[#This Row],[Request_Time]]&lt;TIME(17,0,0),"Afternoon","Evening"))</f>
        <v>Afternoon</v>
      </c>
      <c r="F9768" s="12"/>
      <c r="G9768" t="s">
        <v>67</v>
      </c>
      <c r="H9768" t="s">
        <v>58</v>
      </c>
      <c r="I9768" t="s">
        <v>18</v>
      </c>
      <c r="J9768">
        <v>202</v>
      </c>
      <c r="K9768" t="s">
        <v>31</v>
      </c>
      <c r="L9768" s="13"/>
      <c r="M9768" s="14"/>
      <c r="O9768">
        <v>1959</v>
      </c>
      <c r="P9768">
        <v>233</v>
      </c>
      <c r="R9768" t="s">
        <v>61</v>
      </c>
    </row>
    <row r="9769" spans="1:19" x14ac:dyDescent="0.3">
      <c r="A9769">
        <v>97811</v>
      </c>
      <c r="B9769" s="1">
        <v>45773</v>
      </c>
      <c r="C9769" s="11">
        <v>0.68402777777777779</v>
      </c>
      <c r="D9769" s="12">
        <v>16</v>
      </c>
      <c r="E9769" s="12" t="str">
        <f>IF(Table2[[#This Row],[Request_Time]]&lt;TIME(12,0,0),"Morning",IF(Table2[[#This Row],[Request_Time]]&lt;TIME(17,0,0),"Afternoon","Evening"))</f>
        <v>Afternoon</v>
      </c>
      <c r="F9769" s="12"/>
      <c r="G9769" t="s">
        <v>91</v>
      </c>
      <c r="H9769" t="s">
        <v>94</v>
      </c>
      <c r="I9769" t="s">
        <v>27</v>
      </c>
      <c r="J9769">
        <v>218</v>
      </c>
      <c r="K9769" t="s">
        <v>31</v>
      </c>
      <c r="L9769" s="13"/>
      <c r="M9769" s="14"/>
      <c r="O9769">
        <v>1238</v>
      </c>
      <c r="P9769">
        <v>234</v>
      </c>
      <c r="R9769" t="s">
        <v>128</v>
      </c>
    </row>
    <row r="9770" spans="1:19" x14ac:dyDescent="0.3">
      <c r="A9770">
        <v>97812</v>
      </c>
      <c r="B9770" s="1">
        <v>45827</v>
      </c>
      <c r="C9770" s="11">
        <v>0.46458333333333335</v>
      </c>
      <c r="D9770" s="12">
        <v>11</v>
      </c>
      <c r="E9770" s="12" t="str">
        <f>IF(Table2[[#This Row],[Request_Time]]&lt;TIME(12,0,0),"Morning",IF(Table2[[#This Row],[Request_Time]]&lt;TIME(17,0,0),"Afternoon","Evening"))</f>
        <v>Morning</v>
      </c>
      <c r="F9770" s="12"/>
      <c r="G9770" t="s">
        <v>67</v>
      </c>
      <c r="H9770" t="s">
        <v>67</v>
      </c>
      <c r="I9770" t="s">
        <v>27</v>
      </c>
      <c r="J9770">
        <v>250</v>
      </c>
      <c r="K9770" t="s">
        <v>24</v>
      </c>
      <c r="L9770" s="13"/>
      <c r="M9770" s="14"/>
      <c r="O9770">
        <v>1358</v>
      </c>
      <c r="P9770">
        <v>245</v>
      </c>
    </row>
    <row r="9771" spans="1:19" x14ac:dyDescent="0.3">
      <c r="A9771">
        <v>97828</v>
      </c>
      <c r="B9771" s="1">
        <v>45849</v>
      </c>
      <c r="C9771" s="11">
        <v>0.52777777777777779</v>
      </c>
      <c r="D9771" s="12">
        <v>12</v>
      </c>
      <c r="E9771" s="12" t="str">
        <f>IF(Table2[[#This Row],[Request_Time]]&lt;TIME(12,0,0),"Morning",IF(Table2[[#This Row],[Request_Time]]&lt;TIME(17,0,0),"Afternoon","Evening"))</f>
        <v>Afternoon</v>
      </c>
      <c r="F9771" s="12"/>
      <c r="G9771" t="s">
        <v>75</v>
      </c>
      <c r="H9771" t="s">
        <v>23</v>
      </c>
      <c r="I9771" t="s">
        <v>27</v>
      </c>
      <c r="J9771">
        <v>200</v>
      </c>
      <c r="K9771" t="s">
        <v>19</v>
      </c>
      <c r="L9771" s="13">
        <v>32.18</v>
      </c>
      <c r="M9771" s="14">
        <v>1.99</v>
      </c>
      <c r="N9771">
        <v>1</v>
      </c>
      <c r="O9771">
        <v>1295</v>
      </c>
      <c r="P9771">
        <v>236</v>
      </c>
      <c r="Q9771" t="s">
        <v>44</v>
      </c>
      <c r="S9771" t="s">
        <v>36</v>
      </c>
    </row>
    <row r="9772" spans="1:19" x14ac:dyDescent="0.3">
      <c r="A9772">
        <v>97841</v>
      </c>
      <c r="B9772" s="1">
        <v>45665</v>
      </c>
      <c r="C9772" s="11">
        <v>0.94513888888888886</v>
      </c>
      <c r="D9772" s="12">
        <v>22</v>
      </c>
      <c r="E9772" s="12" t="str">
        <f>IF(Table2[[#This Row],[Request_Time]]&lt;TIME(12,0,0),"Morning",IF(Table2[[#This Row],[Request_Time]]&lt;TIME(17,0,0),"Afternoon","Evening"))</f>
        <v>Evening</v>
      </c>
      <c r="F9772" s="12"/>
      <c r="G9772" t="s">
        <v>6273</v>
      </c>
      <c r="H9772" t="s">
        <v>94</v>
      </c>
      <c r="I9772" t="s">
        <v>18</v>
      </c>
      <c r="J9772">
        <v>254</v>
      </c>
      <c r="K9772" t="s">
        <v>31</v>
      </c>
      <c r="L9772" s="13"/>
      <c r="M9772" s="14"/>
      <c r="O9772">
        <v>1887</v>
      </c>
      <c r="P9772">
        <v>239</v>
      </c>
      <c r="R9772" t="s">
        <v>32</v>
      </c>
    </row>
    <row r="9773" spans="1:19" x14ac:dyDescent="0.3">
      <c r="A9773">
        <v>97842</v>
      </c>
      <c r="B9773" s="1">
        <v>45686</v>
      </c>
      <c r="C9773" s="11">
        <v>0.25208333333333333</v>
      </c>
      <c r="D9773" s="12">
        <v>6</v>
      </c>
      <c r="E9773" s="12" t="str">
        <f>IF(Table2[[#This Row],[Request_Time]]&lt;TIME(12,0,0),"Morning",IF(Table2[[#This Row],[Request_Time]]&lt;TIME(17,0,0),"Afternoon","Evening"))</f>
        <v>Morning</v>
      </c>
      <c r="F9773" s="12"/>
      <c r="G9773" t="s">
        <v>72</v>
      </c>
      <c r="H9773" t="s">
        <v>58</v>
      </c>
      <c r="I9773" t="s">
        <v>27</v>
      </c>
      <c r="J9773">
        <v>225</v>
      </c>
      <c r="K9773" t="s">
        <v>19</v>
      </c>
      <c r="L9773" s="13">
        <v>27.89</v>
      </c>
      <c r="M9773" s="14">
        <v>17.2</v>
      </c>
      <c r="N9773">
        <v>5</v>
      </c>
      <c r="O9773">
        <v>1157</v>
      </c>
      <c r="P9773">
        <v>232</v>
      </c>
      <c r="Q9773" t="s">
        <v>50</v>
      </c>
      <c r="S9773" t="s">
        <v>21</v>
      </c>
    </row>
    <row r="9774" spans="1:19" x14ac:dyDescent="0.3">
      <c r="A9774">
        <v>97843</v>
      </c>
      <c r="B9774" s="1">
        <v>45944</v>
      </c>
      <c r="C9774" s="11">
        <v>0.35069444444444442</v>
      </c>
      <c r="D9774" s="12">
        <v>8</v>
      </c>
      <c r="E9774" s="12" t="str">
        <f>IF(Table2[[#This Row],[Request_Time]]&lt;TIME(12,0,0),"Morning",IF(Table2[[#This Row],[Request_Time]]&lt;TIME(17,0,0),"Afternoon","Evening"))</f>
        <v>Morning</v>
      </c>
      <c r="F9774" s="12"/>
      <c r="G9774" t="s">
        <v>83</v>
      </c>
      <c r="H9774" t="s">
        <v>75</v>
      </c>
      <c r="I9774" t="s">
        <v>27</v>
      </c>
      <c r="J9774">
        <v>244</v>
      </c>
      <c r="K9774" t="s">
        <v>24</v>
      </c>
      <c r="L9774" s="13"/>
      <c r="M9774" s="14"/>
      <c r="O9774">
        <v>1519</v>
      </c>
      <c r="P9774">
        <v>242</v>
      </c>
    </row>
    <row r="9775" spans="1:19" x14ac:dyDescent="0.3">
      <c r="A9775">
        <v>97853</v>
      </c>
      <c r="B9775" s="1">
        <v>45898</v>
      </c>
      <c r="C9775" s="11">
        <v>0.60416666666666663</v>
      </c>
      <c r="D9775" s="12">
        <v>14</v>
      </c>
      <c r="E9775" s="12" t="str">
        <f>IF(Table2[[#This Row],[Request_Time]]&lt;TIME(12,0,0),"Morning",IF(Table2[[#This Row],[Request_Time]]&lt;TIME(17,0,0),"Afternoon","Evening"))</f>
        <v>Afternoon</v>
      </c>
      <c r="F9775" s="12"/>
      <c r="G9775" t="s">
        <v>52</v>
      </c>
      <c r="H9775" t="s">
        <v>52</v>
      </c>
      <c r="I9775" t="s">
        <v>18</v>
      </c>
      <c r="J9775">
        <v>250</v>
      </c>
      <c r="K9775" t="s">
        <v>19</v>
      </c>
      <c r="L9775" s="13">
        <v>37.25</v>
      </c>
      <c r="M9775" s="14">
        <v>1.68</v>
      </c>
      <c r="N9775">
        <v>5</v>
      </c>
      <c r="O9775">
        <v>1405</v>
      </c>
      <c r="P9775">
        <v>218</v>
      </c>
      <c r="Q9775" t="s">
        <v>32</v>
      </c>
      <c r="S9775" t="s">
        <v>21</v>
      </c>
    </row>
    <row r="9776" spans="1:19" x14ac:dyDescent="0.3">
      <c r="A9776">
        <v>97861</v>
      </c>
      <c r="B9776" s="1">
        <v>45700</v>
      </c>
      <c r="C9776" s="11">
        <v>0.52430555555555558</v>
      </c>
      <c r="D9776" s="12">
        <v>12</v>
      </c>
      <c r="E9776" s="12" t="str">
        <f>IF(Table2[[#This Row],[Request_Time]]&lt;TIME(12,0,0),"Morning",IF(Table2[[#This Row],[Request_Time]]&lt;TIME(17,0,0),"Afternoon","Evening"))</f>
        <v>Afternoon</v>
      </c>
      <c r="F9776" s="12"/>
      <c r="G9776" t="s">
        <v>81</v>
      </c>
      <c r="H9776" t="s">
        <v>83</v>
      </c>
      <c r="I9776" t="s">
        <v>18</v>
      </c>
      <c r="J9776">
        <v>223</v>
      </c>
      <c r="K9776" t="s">
        <v>24</v>
      </c>
      <c r="L9776" s="13"/>
      <c r="M9776" s="14"/>
      <c r="O9776">
        <v>1323</v>
      </c>
      <c r="P9776">
        <v>200</v>
      </c>
    </row>
    <row r="9777" spans="1:19" x14ac:dyDescent="0.3">
      <c r="A9777">
        <v>97882</v>
      </c>
      <c r="B9777" s="1">
        <v>45947</v>
      </c>
      <c r="C9777" s="11">
        <v>0.3576388888888889</v>
      </c>
      <c r="D9777" s="12">
        <v>8</v>
      </c>
      <c r="E9777" s="12" t="str">
        <f>IF(Table2[[#This Row],[Request_Time]]&lt;TIME(12,0,0),"Morning",IF(Table2[[#This Row],[Request_Time]]&lt;TIME(17,0,0),"Afternoon","Evening"))</f>
        <v>Morning</v>
      </c>
      <c r="F9777" s="12"/>
      <c r="G9777" t="s">
        <v>75</v>
      </c>
      <c r="H9777" t="s">
        <v>26</v>
      </c>
      <c r="I9777" t="s">
        <v>18</v>
      </c>
      <c r="J9777">
        <v>259</v>
      </c>
      <c r="K9777" t="s">
        <v>19</v>
      </c>
      <c r="L9777" s="13">
        <v>7.97</v>
      </c>
      <c r="M9777" s="14">
        <v>21.57</v>
      </c>
      <c r="N9777">
        <v>1</v>
      </c>
      <c r="O9777">
        <v>1800</v>
      </c>
      <c r="P9777">
        <v>256</v>
      </c>
      <c r="Q9777" t="s">
        <v>50</v>
      </c>
      <c r="S9777" t="s">
        <v>21</v>
      </c>
    </row>
    <row r="9778" spans="1:19" x14ac:dyDescent="0.3">
      <c r="A9778">
        <v>97883</v>
      </c>
      <c r="B9778" s="1">
        <v>45662</v>
      </c>
      <c r="C9778" s="11">
        <v>0.68472222222222223</v>
      </c>
      <c r="D9778" s="12">
        <v>16</v>
      </c>
      <c r="E9778" s="12" t="str">
        <f>IF(Table2[[#This Row],[Request_Time]]&lt;TIME(12,0,0),"Morning",IF(Table2[[#This Row],[Request_Time]]&lt;TIME(17,0,0),"Afternoon","Evening"))</f>
        <v>Afternoon</v>
      </c>
      <c r="F9778" s="12"/>
      <c r="G9778" t="s">
        <v>52</v>
      </c>
      <c r="H9778" t="s">
        <v>83</v>
      </c>
      <c r="I9778" t="s">
        <v>27</v>
      </c>
      <c r="J9778">
        <v>206</v>
      </c>
      <c r="K9778" t="s">
        <v>31</v>
      </c>
      <c r="L9778" s="13"/>
      <c r="M9778" s="14"/>
      <c r="O9778">
        <v>1161</v>
      </c>
      <c r="P9778">
        <v>228</v>
      </c>
      <c r="R9778" t="s">
        <v>41</v>
      </c>
    </row>
    <row r="9779" spans="1:19" x14ac:dyDescent="0.3">
      <c r="A9779">
        <v>97883</v>
      </c>
      <c r="B9779" s="1">
        <v>45773</v>
      </c>
      <c r="C9779" s="11">
        <v>0.60138888888888886</v>
      </c>
      <c r="D9779" s="12">
        <v>14</v>
      </c>
      <c r="E9779" s="12" t="str">
        <f>IF(Table2[[#This Row],[Request_Time]]&lt;TIME(12,0,0),"Morning",IF(Table2[[#This Row],[Request_Time]]&lt;TIME(17,0,0),"Afternoon","Evening"))</f>
        <v>Afternoon</v>
      </c>
      <c r="F9779" s="12"/>
      <c r="G9779" t="s">
        <v>72</v>
      </c>
      <c r="H9779" t="s">
        <v>91</v>
      </c>
      <c r="I9779" t="s">
        <v>18</v>
      </c>
      <c r="J9779">
        <v>231</v>
      </c>
      <c r="K9779" t="s">
        <v>31</v>
      </c>
      <c r="L9779" s="13"/>
      <c r="M9779" s="14"/>
      <c r="O9779">
        <v>1811</v>
      </c>
      <c r="P9779">
        <v>209</v>
      </c>
      <c r="R9779" t="s">
        <v>32</v>
      </c>
    </row>
    <row r="9780" spans="1:19" x14ac:dyDescent="0.3">
      <c r="A9780">
        <v>97886</v>
      </c>
      <c r="B9780" s="1">
        <v>45893</v>
      </c>
      <c r="C9780" s="11">
        <v>0.64374999999999993</v>
      </c>
      <c r="D9780" s="12">
        <v>15</v>
      </c>
      <c r="E9780" s="12" t="str">
        <f>IF(Table2[[#This Row],[Request_Time]]&lt;TIME(12,0,0),"Morning",IF(Table2[[#This Row],[Request_Time]]&lt;TIME(17,0,0),"Afternoon","Evening"))</f>
        <v>Afternoon</v>
      </c>
      <c r="F9780" s="12"/>
      <c r="G9780" t="s">
        <v>75</v>
      </c>
      <c r="H9780" t="s">
        <v>23</v>
      </c>
      <c r="I9780" t="s">
        <v>40</v>
      </c>
      <c r="J9780">
        <v>227</v>
      </c>
      <c r="K9780" t="s">
        <v>19</v>
      </c>
      <c r="L9780" s="13">
        <v>60.22</v>
      </c>
      <c r="M9780" s="14">
        <v>1.95</v>
      </c>
      <c r="N9780">
        <v>1</v>
      </c>
      <c r="O9780">
        <v>1082</v>
      </c>
      <c r="P9780">
        <v>226</v>
      </c>
      <c r="Q9780" t="s">
        <v>32</v>
      </c>
      <c r="S9780" t="s">
        <v>36</v>
      </c>
    </row>
    <row r="9781" spans="1:19" x14ac:dyDescent="0.3">
      <c r="A9781">
        <v>97898</v>
      </c>
      <c r="B9781" s="1">
        <v>45900</v>
      </c>
      <c r="C9781" s="11">
        <v>0.37708333333333338</v>
      </c>
      <c r="D9781" s="12">
        <v>9</v>
      </c>
      <c r="E9781" s="12" t="str">
        <f>IF(Table2[[#This Row],[Request_Time]]&lt;TIME(12,0,0),"Morning",IF(Table2[[#This Row],[Request_Time]]&lt;TIME(17,0,0),"Afternoon","Evening"))</f>
        <v>Morning</v>
      </c>
      <c r="F9781" s="12"/>
      <c r="G9781" t="s">
        <v>30</v>
      </c>
      <c r="H9781" t="s">
        <v>67</v>
      </c>
      <c r="I9781" t="s">
        <v>40</v>
      </c>
      <c r="J9781">
        <v>220</v>
      </c>
      <c r="K9781" t="s">
        <v>19</v>
      </c>
      <c r="L9781" s="13">
        <v>54.71</v>
      </c>
      <c r="M9781" s="14">
        <v>1.17</v>
      </c>
      <c r="N9781">
        <v>2</v>
      </c>
      <c r="O9781">
        <v>1032</v>
      </c>
      <c r="P9781">
        <v>213</v>
      </c>
      <c r="Q9781" t="s">
        <v>50</v>
      </c>
      <c r="S9781" t="s">
        <v>36</v>
      </c>
    </row>
    <row r="9782" spans="1:19" x14ac:dyDescent="0.3">
      <c r="A9782">
        <v>97921</v>
      </c>
      <c r="B9782" s="1">
        <v>45847</v>
      </c>
      <c r="C9782" s="11">
        <v>0.44722222222222219</v>
      </c>
      <c r="D9782" s="12">
        <v>10</v>
      </c>
      <c r="E9782" s="12" t="str">
        <f>IF(Table2[[#This Row],[Request_Time]]&lt;TIME(12,0,0),"Morning",IF(Table2[[#This Row],[Request_Time]]&lt;TIME(17,0,0),"Afternoon","Evening"))</f>
        <v>Morning</v>
      </c>
      <c r="F9782" s="12"/>
      <c r="G9782" t="s">
        <v>58</v>
      </c>
      <c r="H9782" t="s">
        <v>91</v>
      </c>
      <c r="I9782" t="s">
        <v>27</v>
      </c>
      <c r="J9782">
        <v>213</v>
      </c>
      <c r="K9782" t="s">
        <v>19</v>
      </c>
      <c r="L9782" s="13">
        <v>57.29</v>
      </c>
      <c r="M9782" s="14">
        <v>19.66</v>
      </c>
      <c r="N9782">
        <v>4</v>
      </c>
      <c r="O9782">
        <v>1182</v>
      </c>
      <c r="P9782">
        <v>233</v>
      </c>
      <c r="Q9782" t="s">
        <v>28</v>
      </c>
      <c r="S9782" t="s">
        <v>36</v>
      </c>
    </row>
    <row r="9783" spans="1:19" x14ac:dyDescent="0.3">
      <c r="A9783">
        <v>97923</v>
      </c>
      <c r="B9783" s="1">
        <v>45896</v>
      </c>
      <c r="C9783" s="11">
        <v>0.34583333333333338</v>
      </c>
      <c r="D9783" s="12">
        <v>8</v>
      </c>
      <c r="E9783" s="12" t="str">
        <f>IF(Table2[[#This Row],[Request_Time]]&lt;TIME(12,0,0),"Morning",IF(Table2[[#This Row],[Request_Time]]&lt;TIME(17,0,0),"Afternoon","Evening"))</f>
        <v>Morning</v>
      </c>
      <c r="F9783" s="12"/>
      <c r="G9783" t="s">
        <v>91</v>
      </c>
      <c r="H9783" t="s">
        <v>6272</v>
      </c>
      <c r="I9783" t="s">
        <v>27</v>
      </c>
      <c r="J9783">
        <v>218</v>
      </c>
      <c r="K9783" t="s">
        <v>19</v>
      </c>
      <c r="L9783" s="13">
        <v>74.03</v>
      </c>
      <c r="M9783" s="14">
        <v>24.89</v>
      </c>
      <c r="N9783">
        <v>4</v>
      </c>
      <c r="O9783">
        <v>1184</v>
      </c>
      <c r="P9783">
        <v>256</v>
      </c>
      <c r="Q9783" t="s">
        <v>32</v>
      </c>
      <c r="S9783" t="s">
        <v>21</v>
      </c>
    </row>
    <row r="9784" spans="1:19" x14ac:dyDescent="0.3">
      <c r="A9784">
        <v>97948</v>
      </c>
      <c r="B9784" s="1">
        <v>45878</v>
      </c>
      <c r="C9784" s="11">
        <v>5.486111111111111E-2</v>
      </c>
      <c r="D9784" s="12">
        <v>1</v>
      </c>
      <c r="E9784" s="12" t="str">
        <f>IF(Table2[[#This Row],[Request_Time]]&lt;TIME(12,0,0),"Morning",IF(Table2[[#This Row],[Request_Time]]&lt;TIME(17,0,0),"Afternoon","Evening"))</f>
        <v>Morning</v>
      </c>
      <c r="F9784" s="12"/>
      <c r="G9784" t="s">
        <v>81</v>
      </c>
      <c r="H9784" t="s">
        <v>75</v>
      </c>
      <c r="I9784" t="s">
        <v>40</v>
      </c>
      <c r="J9784">
        <v>215</v>
      </c>
      <c r="K9784" t="s">
        <v>19</v>
      </c>
      <c r="L9784" s="13">
        <v>69.95</v>
      </c>
      <c r="M9784" s="14">
        <v>13.05</v>
      </c>
      <c r="N9784">
        <v>5</v>
      </c>
      <c r="O9784">
        <v>2058</v>
      </c>
      <c r="P9784">
        <v>248</v>
      </c>
      <c r="Q9784" t="s">
        <v>28</v>
      </c>
      <c r="S9784" t="s">
        <v>21</v>
      </c>
    </row>
    <row r="9785" spans="1:19" x14ac:dyDescent="0.3">
      <c r="A9785">
        <v>97949</v>
      </c>
      <c r="B9785" s="1">
        <v>45847</v>
      </c>
      <c r="C9785" s="11">
        <v>0.18402777777777779</v>
      </c>
      <c r="D9785" s="12">
        <v>4</v>
      </c>
      <c r="E9785" s="12" t="str">
        <f>IF(Table2[[#This Row],[Request_Time]]&lt;TIME(12,0,0),"Morning",IF(Table2[[#This Row],[Request_Time]]&lt;TIME(17,0,0),"Afternoon","Evening"))</f>
        <v>Morning</v>
      </c>
      <c r="F9785" s="12"/>
      <c r="G9785" t="s">
        <v>6272</v>
      </c>
      <c r="H9785" t="s">
        <v>83</v>
      </c>
      <c r="I9785" t="s">
        <v>18</v>
      </c>
      <c r="J9785">
        <v>234</v>
      </c>
      <c r="K9785" t="s">
        <v>31</v>
      </c>
      <c r="L9785" s="13"/>
      <c r="M9785" s="14"/>
      <c r="O9785">
        <v>1139</v>
      </c>
      <c r="P9785">
        <v>252</v>
      </c>
      <c r="R9785" t="s">
        <v>61</v>
      </c>
    </row>
    <row r="9786" spans="1:19" x14ac:dyDescent="0.3">
      <c r="A9786">
        <v>97973</v>
      </c>
      <c r="B9786" s="1">
        <v>45891</v>
      </c>
      <c r="C9786" s="11">
        <v>0.67291666666666661</v>
      </c>
      <c r="D9786" s="12">
        <v>16</v>
      </c>
      <c r="E9786" s="12" t="str">
        <f>IF(Table2[[#This Row],[Request_Time]]&lt;TIME(12,0,0),"Morning",IF(Table2[[#This Row],[Request_Time]]&lt;TIME(17,0,0),"Afternoon","Evening"))</f>
        <v>Afternoon</v>
      </c>
      <c r="F9786" s="12"/>
      <c r="G9786" t="s">
        <v>6272</v>
      </c>
      <c r="H9786" t="s">
        <v>6273</v>
      </c>
      <c r="I9786" t="s">
        <v>27</v>
      </c>
      <c r="J9786">
        <v>215</v>
      </c>
      <c r="K9786" t="s">
        <v>19</v>
      </c>
      <c r="L9786" s="13">
        <v>77.239999999999995</v>
      </c>
      <c r="M9786" s="14">
        <v>4.5199999999999996</v>
      </c>
      <c r="N9786">
        <v>1</v>
      </c>
      <c r="O9786">
        <v>2084</v>
      </c>
      <c r="P9786">
        <v>202</v>
      </c>
      <c r="Q9786" t="s">
        <v>50</v>
      </c>
      <c r="S9786" t="s">
        <v>36</v>
      </c>
    </row>
    <row r="9787" spans="1:19" x14ac:dyDescent="0.3">
      <c r="A9787">
        <v>97979</v>
      </c>
      <c r="B9787" s="1">
        <v>45990</v>
      </c>
      <c r="C9787" s="11">
        <v>0.8354166666666667</v>
      </c>
      <c r="D9787" s="12">
        <v>20</v>
      </c>
      <c r="E9787" s="12" t="str">
        <f>IF(Table2[[#This Row],[Request_Time]]&lt;TIME(12,0,0),"Morning",IF(Table2[[#This Row],[Request_Time]]&lt;TIME(17,0,0),"Afternoon","Evening"))</f>
        <v>Evening</v>
      </c>
      <c r="F9787" s="12"/>
      <c r="G9787" t="s">
        <v>91</v>
      </c>
      <c r="H9787" t="s">
        <v>23</v>
      </c>
      <c r="I9787" t="s">
        <v>40</v>
      </c>
      <c r="J9787">
        <v>210</v>
      </c>
      <c r="K9787" t="s">
        <v>31</v>
      </c>
      <c r="L9787" s="13"/>
      <c r="M9787" s="14"/>
      <c r="O9787">
        <v>1114</v>
      </c>
      <c r="P9787">
        <v>233</v>
      </c>
      <c r="R9787" t="s">
        <v>47</v>
      </c>
    </row>
    <row r="9788" spans="1:19" x14ac:dyDescent="0.3">
      <c r="A9788">
        <v>97994</v>
      </c>
      <c r="B9788" s="1">
        <v>45730</v>
      </c>
      <c r="C9788" s="11">
        <v>0.67499999999999993</v>
      </c>
      <c r="D9788" s="12">
        <v>16</v>
      </c>
      <c r="E9788" s="12" t="str">
        <f>IF(Table2[[#This Row],[Request_Time]]&lt;TIME(12,0,0),"Morning",IF(Table2[[#This Row],[Request_Time]]&lt;TIME(17,0,0),"Afternoon","Evening"))</f>
        <v>Afternoon</v>
      </c>
      <c r="F9788" s="12"/>
      <c r="G9788" t="s">
        <v>38</v>
      </c>
      <c r="H9788" t="s">
        <v>91</v>
      </c>
      <c r="I9788" t="s">
        <v>27</v>
      </c>
      <c r="J9788">
        <v>227</v>
      </c>
      <c r="K9788" t="s">
        <v>31</v>
      </c>
      <c r="L9788" s="13"/>
      <c r="M9788" s="14"/>
      <c r="O9788">
        <v>1483</v>
      </c>
      <c r="P9788">
        <v>208</v>
      </c>
      <c r="R9788" t="s">
        <v>55</v>
      </c>
    </row>
    <row r="9789" spans="1:19" x14ac:dyDescent="0.3">
      <c r="A9789">
        <v>97999</v>
      </c>
      <c r="B9789" s="1">
        <v>45880</v>
      </c>
      <c r="C9789" s="11">
        <v>0.39027777777777778</v>
      </c>
      <c r="D9789" s="12">
        <v>9</v>
      </c>
      <c r="E9789" s="12" t="str">
        <f>IF(Table2[[#This Row],[Request_Time]]&lt;TIME(12,0,0),"Morning",IF(Table2[[#This Row],[Request_Time]]&lt;TIME(17,0,0),"Afternoon","Evening"))</f>
        <v>Morning</v>
      </c>
      <c r="F9789" s="12"/>
      <c r="G9789" t="s">
        <v>38</v>
      </c>
      <c r="H9789" t="s">
        <v>52</v>
      </c>
      <c r="I9789" t="s">
        <v>18</v>
      </c>
      <c r="J9789">
        <v>228</v>
      </c>
      <c r="K9789" t="s">
        <v>19</v>
      </c>
      <c r="L9789" s="13">
        <v>15.17</v>
      </c>
      <c r="M9789" s="14">
        <v>2.84</v>
      </c>
      <c r="N9789">
        <v>2</v>
      </c>
      <c r="O9789">
        <v>1648</v>
      </c>
      <c r="P9789">
        <v>216</v>
      </c>
      <c r="Q9789" t="s">
        <v>44</v>
      </c>
      <c r="S9789" t="s">
        <v>36</v>
      </c>
    </row>
    <row r="9790" spans="1:19" x14ac:dyDescent="0.3">
      <c r="A9790">
        <v>98029</v>
      </c>
      <c r="B9790" s="1">
        <v>45818</v>
      </c>
      <c r="C9790" s="11">
        <v>0.9458333333333333</v>
      </c>
      <c r="D9790" s="12">
        <v>22</v>
      </c>
      <c r="E9790" s="12" t="str">
        <f>IF(Table2[[#This Row],[Request_Time]]&lt;TIME(12,0,0),"Morning",IF(Table2[[#This Row],[Request_Time]]&lt;TIME(17,0,0),"Afternoon","Evening"))</f>
        <v>Evening</v>
      </c>
      <c r="F9790" s="12"/>
      <c r="G9790" t="s">
        <v>30</v>
      </c>
      <c r="H9790" t="s">
        <v>81</v>
      </c>
      <c r="I9790" t="s">
        <v>18</v>
      </c>
      <c r="J9790">
        <v>207</v>
      </c>
      <c r="K9790" t="s">
        <v>19</v>
      </c>
      <c r="L9790" s="13">
        <v>12.56</v>
      </c>
      <c r="M9790" s="14">
        <v>24.02</v>
      </c>
      <c r="N9790">
        <v>3</v>
      </c>
      <c r="O9790">
        <v>1645</v>
      </c>
      <c r="P9790">
        <v>221</v>
      </c>
      <c r="Q9790" t="s">
        <v>44</v>
      </c>
      <c r="S9790" t="s">
        <v>21</v>
      </c>
    </row>
    <row r="9791" spans="1:19" x14ac:dyDescent="0.3">
      <c r="A9791">
        <v>98048</v>
      </c>
      <c r="B9791" s="1">
        <v>45974</v>
      </c>
      <c r="C9791" s="11">
        <v>4.8611111111111112E-3</v>
      </c>
      <c r="D9791" s="12">
        <v>0</v>
      </c>
      <c r="E9791" s="12" t="str">
        <f>IF(Table2[[#This Row],[Request_Time]]&lt;TIME(12,0,0),"Morning",IF(Table2[[#This Row],[Request_Time]]&lt;TIME(17,0,0),"Afternoon","Evening"))</f>
        <v>Morning</v>
      </c>
      <c r="F9791" s="12"/>
      <c r="G9791" t="s">
        <v>75</v>
      </c>
      <c r="H9791" t="s">
        <v>91</v>
      </c>
      <c r="I9791" t="s">
        <v>40</v>
      </c>
      <c r="J9791">
        <v>248</v>
      </c>
      <c r="K9791" t="s">
        <v>31</v>
      </c>
      <c r="L9791" s="13"/>
      <c r="M9791" s="14"/>
      <c r="O9791">
        <v>1275</v>
      </c>
      <c r="P9791">
        <v>214</v>
      </c>
      <c r="R9791" t="s">
        <v>108</v>
      </c>
    </row>
    <row r="9792" spans="1:19" x14ac:dyDescent="0.3">
      <c r="A9792">
        <v>98053</v>
      </c>
      <c r="B9792" s="1">
        <v>45686</v>
      </c>
      <c r="C9792" s="11">
        <v>0.9590277777777777</v>
      </c>
      <c r="D9792" s="12">
        <v>23</v>
      </c>
      <c r="E9792" s="12" t="str">
        <f>IF(Table2[[#This Row],[Request_Time]]&lt;TIME(12,0,0),"Morning",IF(Table2[[#This Row],[Request_Time]]&lt;TIME(17,0,0),"Afternoon","Evening"))</f>
        <v>Evening</v>
      </c>
      <c r="F9792" s="12"/>
      <c r="G9792" t="s">
        <v>52</v>
      </c>
      <c r="H9792" t="s">
        <v>6273</v>
      </c>
      <c r="I9792" t="s">
        <v>27</v>
      </c>
      <c r="J9792">
        <v>235</v>
      </c>
      <c r="K9792" t="s">
        <v>19</v>
      </c>
      <c r="L9792" s="13">
        <v>29.55</v>
      </c>
      <c r="M9792" s="14">
        <v>17.39</v>
      </c>
      <c r="N9792">
        <v>5</v>
      </c>
      <c r="O9792">
        <v>1073</v>
      </c>
      <c r="P9792">
        <v>207</v>
      </c>
      <c r="Q9792" t="s">
        <v>28</v>
      </c>
      <c r="S9792" t="s">
        <v>36</v>
      </c>
    </row>
    <row r="9793" spans="1:19" x14ac:dyDescent="0.3">
      <c r="A9793">
        <v>98059</v>
      </c>
      <c r="B9793" s="1">
        <v>45917</v>
      </c>
      <c r="C9793" s="11">
        <v>0.60902777777777783</v>
      </c>
      <c r="D9793" s="12">
        <v>14</v>
      </c>
      <c r="E9793" s="12" t="str">
        <f>IF(Table2[[#This Row],[Request_Time]]&lt;TIME(12,0,0),"Morning",IF(Table2[[#This Row],[Request_Time]]&lt;TIME(17,0,0),"Afternoon","Evening"))</f>
        <v>Afternoon</v>
      </c>
      <c r="F9793" s="12"/>
      <c r="G9793" t="s">
        <v>83</v>
      </c>
      <c r="H9793" t="s">
        <v>38</v>
      </c>
      <c r="I9793" t="s">
        <v>40</v>
      </c>
      <c r="J9793">
        <v>218</v>
      </c>
      <c r="K9793" t="s">
        <v>19</v>
      </c>
      <c r="L9793" s="13">
        <v>46.16</v>
      </c>
      <c r="M9793" s="14">
        <v>17.59</v>
      </c>
      <c r="N9793">
        <v>5</v>
      </c>
      <c r="O9793">
        <v>1883</v>
      </c>
      <c r="P9793">
        <v>203</v>
      </c>
      <c r="Q9793" t="s">
        <v>20</v>
      </c>
      <c r="S9793" t="s">
        <v>21</v>
      </c>
    </row>
    <row r="9794" spans="1:19" x14ac:dyDescent="0.3">
      <c r="A9794">
        <v>98060</v>
      </c>
      <c r="B9794" s="1">
        <v>45762</v>
      </c>
      <c r="C9794" s="11">
        <v>0.10902777777777778</v>
      </c>
      <c r="D9794" s="12">
        <v>2</v>
      </c>
      <c r="E9794" s="12" t="str">
        <f>IF(Table2[[#This Row],[Request_Time]]&lt;TIME(12,0,0),"Morning",IF(Table2[[#This Row],[Request_Time]]&lt;TIME(17,0,0),"Afternoon","Evening"))</f>
        <v>Morning</v>
      </c>
      <c r="F9794" s="12"/>
      <c r="G9794" t="s">
        <v>30</v>
      </c>
      <c r="H9794" t="s">
        <v>72</v>
      </c>
      <c r="I9794" t="s">
        <v>18</v>
      </c>
      <c r="J9794">
        <v>244</v>
      </c>
      <c r="K9794" t="s">
        <v>24</v>
      </c>
      <c r="L9794" s="13"/>
      <c r="M9794" s="14"/>
      <c r="O9794">
        <v>1903</v>
      </c>
      <c r="P9794">
        <v>250</v>
      </c>
    </row>
    <row r="9795" spans="1:19" x14ac:dyDescent="0.3">
      <c r="A9795">
        <v>98061</v>
      </c>
      <c r="B9795" s="1">
        <v>45681</v>
      </c>
      <c r="C9795" s="11">
        <v>0.50763888888888886</v>
      </c>
      <c r="D9795" s="12">
        <v>12</v>
      </c>
      <c r="E9795" s="12" t="str">
        <f>IF(Table2[[#This Row],[Request_Time]]&lt;TIME(12,0,0),"Morning",IF(Table2[[#This Row],[Request_Time]]&lt;TIME(17,0,0),"Afternoon","Evening"))</f>
        <v>Afternoon</v>
      </c>
      <c r="F9795" s="12"/>
      <c r="G9795" t="s">
        <v>67</v>
      </c>
      <c r="H9795" t="s">
        <v>94</v>
      </c>
      <c r="I9795" t="s">
        <v>40</v>
      </c>
      <c r="J9795">
        <v>204</v>
      </c>
      <c r="K9795" t="s">
        <v>19</v>
      </c>
      <c r="L9795" s="13">
        <v>22.06</v>
      </c>
      <c r="M9795" s="14">
        <v>7.42</v>
      </c>
      <c r="N9795">
        <v>1</v>
      </c>
      <c r="O9795">
        <v>1024</v>
      </c>
      <c r="P9795">
        <v>210</v>
      </c>
      <c r="Q9795" t="s">
        <v>32</v>
      </c>
      <c r="S9795" t="s">
        <v>36</v>
      </c>
    </row>
    <row r="9796" spans="1:19" x14ac:dyDescent="0.3">
      <c r="A9796">
        <v>98063</v>
      </c>
      <c r="B9796" s="1">
        <v>45721</v>
      </c>
      <c r="C9796" s="11">
        <v>0.13958333333333334</v>
      </c>
      <c r="D9796" s="12">
        <v>3</v>
      </c>
      <c r="E9796" s="12" t="str">
        <f>IF(Table2[[#This Row],[Request_Time]]&lt;TIME(12,0,0),"Morning",IF(Table2[[#This Row],[Request_Time]]&lt;TIME(17,0,0),"Afternoon","Evening"))</f>
        <v>Morning</v>
      </c>
      <c r="F9796" s="12"/>
      <c r="G9796" t="s">
        <v>67</v>
      </c>
      <c r="H9796" t="s">
        <v>72</v>
      </c>
      <c r="I9796" t="s">
        <v>27</v>
      </c>
      <c r="J9796">
        <v>250</v>
      </c>
      <c r="K9796" t="s">
        <v>19</v>
      </c>
      <c r="L9796" s="13">
        <v>20.25</v>
      </c>
      <c r="M9796" s="14">
        <v>17.25</v>
      </c>
      <c r="N9796">
        <v>1</v>
      </c>
      <c r="O9796">
        <v>1953</v>
      </c>
      <c r="P9796">
        <v>210</v>
      </c>
      <c r="Q9796" t="s">
        <v>28</v>
      </c>
      <c r="S9796" t="s">
        <v>21</v>
      </c>
    </row>
    <row r="9797" spans="1:19" x14ac:dyDescent="0.3">
      <c r="A9797">
        <v>98065</v>
      </c>
      <c r="B9797" s="1">
        <v>45967</v>
      </c>
      <c r="C9797" s="11">
        <v>0.21597222222222223</v>
      </c>
      <c r="D9797" s="12">
        <v>5</v>
      </c>
      <c r="E9797" s="12" t="str">
        <f>IF(Table2[[#This Row],[Request_Time]]&lt;TIME(12,0,0),"Morning",IF(Table2[[#This Row],[Request_Time]]&lt;TIME(17,0,0),"Afternoon","Evening"))</f>
        <v>Morning</v>
      </c>
      <c r="F9797" s="12"/>
      <c r="G9797" t="s">
        <v>38</v>
      </c>
      <c r="H9797" t="s">
        <v>83</v>
      </c>
      <c r="I9797" t="s">
        <v>40</v>
      </c>
      <c r="J9797">
        <v>243</v>
      </c>
      <c r="K9797" t="s">
        <v>19</v>
      </c>
      <c r="L9797" s="13">
        <v>12.86</v>
      </c>
      <c r="M9797" s="14">
        <v>17.27</v>
      </c>
      <c r="N9797">
        <v>1</v>
      </c>
      <c r="O9797">
        <v>1630</v>
      </c>
      <c r="P9797">
        <v>247</v>
      </c>
      <c r="Q9797" t="s">
        <v>20</v>
      </c>
      <c r="S9797" t="s">
        <v>36</v>
      </c>
    </row>
    <row r="9798" spans="1:19" x14ac:dyDescent="0.3">
      <c r="A9798">
        <v>98088</v>
      </c>
      <c r="B9798" s="1">
        <v>45965</v>
      </c>
      <c r="C9798" s="11">
        <v>0.95416666666666661</v>
      </c>
      <c r="D9798" s="12">
        <v>22</v>
      </c>
      <c r="E9798" s="12" t="str">
        <f>IF(Table2[[#This Row],[Request_Time]]&lt;TIME(12,0,0),"Morning",IF(Table2[[#This Row],[Request_Time]]&lt;TIME(17,0,0),"Afternoon","Evening"))</f>
        <v>Evening</v>
      </c>
      <c r="F9798" s="12"/>
      <c r="G9798" t="s">
        <v>91</v>
      </c>
      <c r="H9798" t="s">
        <v>52</v>
      </c>
      <c r="I9798" t="s">
        <v>18</v>
      </c>
      <c r="J9798">
        <v>259</v>
      </c>
      <c r="K9798" t="s">
        <v>31</v>
      </c>
      <c r="L9798" s="13"/>
      <c r="M9798" s="14"/>
      <c r="O9798">
        <v>1026</v>
      </c>
      <c r="P9798">
        <v>238</v>
      </c>
      <c r="R9798" t="s">
        <v>128</v>
      </c>
    </row>
    <row r="9799" spans="1:19" x14ac:dyDescent="0.3">
      <c r="A9799">
        <v>98095</v>
      </c>
      <c r="B9799" s="1">
        <v>45837</v>
      </c>
      <c r="C9799" s="11">
        <v>0.98819444444444438</v>
      </c>
      <c r="D9799" s="12">
        <v>23</v>
      </c>
      <c r="E9799" s="12" t="str">
        <f>IF(Table2[[#This Row],[Request_Time]]&lt;TIME(12,0,0),"Morning",IF(Table2[[#This Row],[Request_Time]]&lt;TIME(17,0,0),"Afternoon","Evening"))</f>
        <v>Evening</v>
      </c>
      <c r="F9799" s="12"/>
      <c r="G9799" t="s">
        <v>83</v>
      </c>
      <c r="H9799" t="s">
        <v>91</v>
      </c>
      <c r="I9799" t="s">
        <v>18</v>
      </c>
      <c r="J9799">
        <v>223</v>
      </c>
      <c r="K9799" t="s">
        <v>19</v>
      </c>
      <c r="L9799" s="13">
        <v>65.27</v>
      </c>
      <c r="M9799" s="14">
        <v>7.95</v>
      </c>
      <c r="N9799">
        <v>5</v>
      </c>
      <c r="O9799">
        <v>1802</v>
      </c>
      <c r="P9799">
        <v>238</v>
      </c>
      <c r="Q9799" t="s">
        <v>28</v>
      </c>
      <c r="S9799" t="s">
        <v>21</v>
      </c>
    </row>
    <row r="9800" spans="1:19" x14ac:dyDescent="0.3">
      <c r="A9800">
        <v>98117</v>
      </c>
      <c r="B9800" s="1">
        <v>45972</v>
      </c>
      <c r="C9800" s="11">
        <v>0.65972222222222221</v>
      </c>
      <c r="D9800" s="12">
        <v>15</v>
      </c>
      <c r="E9800" s="12" t="str">
        <f>IF(Table2[[#This Row],[Request_Time]]&lt;TIME(12,0,0),"Morning",IF(Table2[[#This Row],[Request_Time]]&lt;TIME(17,0,0),"Afternoon","Evening"))</f>
        <v>Afternoon</v>
      </c>
      <c r="F9800" s="12"/>
      <c r="G9800" t="s">
        <v>26</v>
      </c>
      <c r="H9800" t="s">
        <v>75</v>
      </c>
      <c r="I9800" t="s">
        <v>27</v>
      </c>
      <c r="J9800">
        <v>247</v>
      </c>
      <c r="K9800" t="s">
        <v>24</v>
      </c>
      <c r="L9800" s="13"/>
      <c r="M9800" s="14"/>
      <c r="O9800">
        <v>2015</v>
      </c>
      <c r="P9800">
        <v>232</v>
      </c>
    </row>
    <row r="9801" spans="1:19" x14ac:dyDescent="0.3">
      <c r="A9801">
        <v>98120</v>
      </c>
      <c r="B9801" s="1">
        <v>45668</v>
      </c>
      <c r="C9801" s="11">
        <v>0.83680555555555547</v>
      </c>
      <c r="D9801" s="12">
        <v>20</v>
      </c>
      <c r="E9801" s="12" t="str">
        <f>IF(Table2[[#This Row],[Request_Time]]&lt;TIME(12,0,0),"Morning",IF(Table2[[#This Row],[Request_Time]]&lt;TIME(17,0,0),"Afternoon","Evening"))</f>
        <v>Evening</v>
      </c>
      <c r="F9801" s="12"/>
      <c r="G9801" t="s">
        <v>91</v>
      </c>
      <c r="H9801" t="s">
        <v>75</v>
      </c>
      <c r="I9801" t="s">
        <v>40</v>
      </c>
      <c r="J9801">
        <v>209</v>
      </c>
      <c r="K9801" t="s">
        <v>24</v>
      </c>
      <c r="L9801" s="13"/>
      <c r="M9801" s="14"/>
      <c r="O9801">
        <v>1333</v>
      </c>
      <c r="P9801">
        <v>200</v>
      </c>
    </row>
    <row r="9802" spans="1:19" x14ac:dyDescent="0.3">
      <c r="A9802">
        <v>98124</v>
      </c>
      <c r="B9802" s="1">
        <v>45771</v>
      </c>
      <c r="C9802" s="11">
        <v>4.5833333333333337E-2</v>
      </c>
      <c r="D9802" s="12">
        <v>1</v>
      </c>
      <c r="E9802" s="12" t="str">
        <f>IF(Table2[[#This Row],[Request_Time]]&lt;TIME(12,0,0),"Morning",IF(Table2[[#This Row],[Request_Time]]&lt;TIME(17,0,0),"Afternoon","Evening"))</f>
        <v>Morning</v>
      </c>
      <c r="F9802" s="12"/>
      <c r="G9802" t="s">
        <v>83</v>
      </c>
      <c r="H9802" t="s">
        <v>94</v>
      </c>
      <c r="I9802" t="s">
        <v>40</v>
      </c>
      <c r="J9802">
        <v>259</v>
      </c>
      <c r="K9802" t="s">
        <v>19</v>
      </c>
      <c r="L9802" s="13">
        <v>38.93</v>
      </c>
      <c r="M9802" s="14">
        <v>7.08</v>
      </c>
      <c r="N9802">
        <v>1</v>
      </c>
      <c r="O9802">
        <v>1332</v>
      </c>
      <c r="P9802">
        <v>214</v>
      </c>
      <c r="Q9802" t="s">
        <v>50</v>
      </c>
      <c r="S9802" t="s">
        <v>21</v>
      </c>
    </row>
    <row r="9803" spans="1:19" x14ac:dyDescent="0.3">
      <c r="A9803">
        <v>98124</v>
      </c>
      <c r="B9803" s="1">
        <v>45712</v>
      </c>
      <c r="C9803" s="11">
        <v>0.37638888888888888</v>
      </c>
      <c r="D9803" s="12">
        <v>9</v>
      </c>
      <c r="E9803" s="12" t="str">
        <f>IF(Table2[[#This Row],[Request_Time]]&lt;TIME(12,0,0),"Morning",IF(Table2[[#This Row],[Request_Time]]&lt;TIME(17,0,0),"Afternoon","Evening"))</f>
        <v>Morning</v>
      </c>
      <c r="F9803" s="12"/>
      <c r="G9803" t="s">
        <v>91</v>
      </c>
      <c r="H9803" t="s">
        <v>72</v>
      </c>
      <c r="I9803" t="s">
        <v>40</v>
      </c>
      <c r="J9803">
        <v>253</v>
      </c>
      <c r="K9803" t="s">
        <v>24</v>
      </c>
      <c r="L9803" s="13"/>
      <c r="M9803" s="14"/>
      <c r="O9803">
        <v>1608</v>
      </c>
      <c r="P9803">
        <v>250</v>
      </c>
    </row>
    <row r="9804" spans="1:19" x14ac:dyDescent="0.3">
      <c r="A9804">
        <v>98126</v>
      </c>
      <c r="B9804" s="1">
        <v>45880</v>
      </c>
      <c r="C9804" s="11">
        <v>0.19513888888888889</v>
      </c>
      <c r="D9804" s="12">
        <v>4</v>
      </c>
      <c r="E9804" s="12" t="str">
        <f>IF(Table2[[#This Row],[Request_Time]]&lt;TIME(12,0,0),"Morning",IF(Table2[[#This Row],[Request_Time]]&lt;TIME(17,0,0),"Afternoon","Evening"))</f>
        <v>Morning</v>
      </c>
      <c r="F9804" s="12"/>
      <c r="G9804" t="s">
        <v>91</v>
      </c>
      <c r="H9804" t="s">
        <v>83</v>
      </c>
      <c r="I9804" t="s">
        <v>27</v>
      </c>
      <c r="J9804">
        <v>210</v>
      </c>
      <c r="K9804" t="s">
        <v>19</v>
      </c>
      <c r="L9804" s="13">
        <v>66.52</v>
      </c>
      <c r="M9804" s="14">
        <v>20.440000000000001</v>
      </c>
      <c r="N9804">
        <v>1</v>
      </c>
      <c r="O9804">
        <v>1766</v>
      </c>
      <c r="P9804">
        <v>202</v>
      </c>
      <c r="Q9804" t="s">
        <v>44</v>
      </c>
      <c r="S9804" t="s">
        <v>21</v>
      </c>
    </row>
    <row r="9805" spans="1:19" x14ac:dyDescent="0.3">
      <c r="A9805">
        <v>98134</v>
      </c>
      <c r="B9805" s="1">
        <v>45948</v>
      </c>
      <c r="C9805" s="11">
        <v>0.80763888888888891</v>
      </c>
      <c r="D9805" s="12">
        <v>19</v>
      </c>
      <c r="E9805" s="12" t="str">
        <f>IF(Table2[[#This Row],[Request_Time]]&lt;TIME(12,0,0),"Morning",IF(Table2[[#This Row],[Request_Time]]&lt;TIME(17,0,0),"Afternoon","Evening"))</f>
        <v>Evening</v>
      </c>
      <c r="F9805" s="12"/>
      <c r="G9805" t="s">
        <v>26</v>
      </c>
      <c r="H9805" t="s">
        <v>6272</v>
      </c>
      <c r="I9805" t="s">
        <v>40</v>
      </c>
      <c r="J9805">
        <v>260</v>
      </c>
      <c r="K9805" t="s">
        <v>19</v>
      </c>
      <c r="L9805" s="13">
        <v>18.64</v>
      </c>
      <c r="M9805" s="14">
        <v>7.19</v>
      </c>
      <c r="N9805">
        <v>1</v>
      </c>
      <c r="O9805">
        <v>2186</v>
      </c>
      <c r="P9805">
        <v>221</v>
      </c>
      <c r="Q9805" t="s">
        <v>53</v>
      </c>
      <c r="S9805" t="s">
        <v>21</v>
      </c>
    </row>
    <row r="9806" spans="1:19" x14ac:dyDescent="0.3">
      <c r="A9806">
        <v>98154</v>
      </c>
      <c r="B9806" s="1">
        <v>45763</v>
      </c>
      <c r="C9806" s="11">
        <v>0.81736111111111109</v>
      </c>
      <c r="D9806" s="12">
        <v>19</v>
      </c>
      <c r="E9806" s="12" t="str">
        <f>IF(Table2[[#This Row],[Request_Time]]&lt;TIME(12,0,0),"Morning",IF(Table2[[#This Row],[Request_Time]]&lt;TIME(17,0,0),"Afternoon","Evening"))</f>
        <v>Evening</v>
      </c>
      <c r="F9806" s="12"/>
      <c r="G9806" t="s">
        <v>67</v>
      </c>
      <c r="H9806" t="s">
        <v>81</v>
      </c>
      <c r="I9806" t="s">
        <v>40</v>
      </c>
      <c r="J9806">
        <v>212</v>
      </c>
      <c r="K9806" t="s">
        <v>19</v>
      </c>
      <c r="L9806" s="13">
        <v>46.64</v>
      </c>
      <c r="M9806" s="14">
        <v>13.04</v>
      </c>
      <c r="N9806">
        <v>4</v>
      </c>
      <c r="O9806">
        <v>1998</v>
      </c>
      <c r="P9806">
        <v>242</v>
      </c>
      <c r="Q9806" t="s">
        <v>53</v>
      </c>
      <c r="S9806" t="s">
        <v>36</v>
      </c>
    </row>
    <row r="9807" spans="1:19" x14ac:dyDescent="0.3">
      <c r="A9807">
        <v>98173</v>
      </c>
      <c r="B9807" s="1">
        <v>45995</v>
      </c>
      <c r="C9807" s="11">
        <v>2.7777777777777779E-3</v>
      </c>
      <c r="D9807" s="12">
        <v>0</v>
      </c>
      <c r="E9807" s="12" t="str">
        <f>IF(Table2[[#This Row],[Request_Time]]&lt;TIME(12,0,0),"Morning",IF(Table2[[#This Row],[Request_Time]]&lt;TIME(17,0,0),"Afternoon","Evening"))</f>
        <v>Morning</v>
      </c>
      <c r="F9807" s="12"/>
      <c r="G9807" t="s">
        <v>26</v>
      </c>
      <c r="H9807" t="s">
        <v>30</v>
      </c>
      <c r="I9807" t="s">
        <v>27</v>
      </c>
      <c r="J9807">
        <v>220</v>
      </c>
      <c r="K9807" t="s">
        <v>19</v>
      </c>
      <c r="L9807" s="13">
        <v>4.43</v>
      </c>
      <c r="M9807" s="14">
        <v>3.86</v>
      </c>
      <c r="N9807">
        <v>2</v>
      </c>
      <c r="O9807">
        <v>1455</v>
      </c>
      <c r="P9807">
        <v>255</v>
      </c>
      <c r="Q9807" t="s">
        <v>20</v>
      </c>
      <c r="S9807" t="s">
        <v>36</v>
      </c>
    </row>
    <row r="9808" spans="1:19" x14ac:dyDescent="0.3">
      <c r="A9808">
        <v>98185</v>
      </c>
      <c r="B9808" s="1">
        <v>45948</v>
      </c>
      <c r="C9808" s="11">
        <v>0.3520833333333333</v>
      </c>
      <c r="D9808" s="12">
        <v>8</v>
      </c>
      <c r="E9808" s="12" t="str">
        <f>IF(Table2[[#This Row],[Request_Time]]&lt;TIME(12,0,0),"Morning",IF(Table2[[#This Row],[Request_Time]]&lt;TIME(17,0,0),"Afternoon","Evening"))</f>
        <v>Morning</v>
      </c>
      <c r="F9808" s="12"/>
      <c r="G9808" t="s">
        <v>94</v>
      </c>
      <c r="H9808" t="s">
        <v>72</v>
      </c>
      <c r="I9808" t="s">
        <v>27</v>
      </c>
      <c r="J9808">
        <v>248</v>
      </c>
      <c r="K9808" t="s">
        <v>19</v>
      </c>
      <c r="L9808" s="13">
        <v>15.99</v>
      </c>
      <c r="M9808" s="14">
        <v>3.46</v>
      </c>
      <c r="N9808">
        <v>4</v>
      </c>
      <c r="O9808">
        <v>1698</v>
      </c>
      <c r="P9808">
        <v>256</v>
      </c>
      <c r="Q9808" t="s">
        <v>28</v>
      </c>
      <c r="S9808" t="s">
        <v>21</v>
      </c>
    </row>
    <row r="9809" spans="1:19" x14ac:dyDescent="0.3">
      <c r="A9809">
        <v>98202</v>
      </c>
      <c r="B9809" s="1">
        <v>45929</v>
      </c>
      <c r="C9809" s="11">
        <v>0.85486111111111107</v>
      </c>
      <c r="D9809" s="12">
        <v>20</v>
      </c>
      <c r="E9809" s="12" t="str">
        <f>IF(Table2[[#This Row],[Request_Time]]&lt;TIME(12,0,0),"Morning",IF(Table2[[#This Row],[Request_Time]]&lt;TIME(17,0,0),"Afternoon","Evening"))</f>
        <v>Evening</v>
      </c>
      <c r="F9809" s="12"/>
      <c r="G9809" t="s">
        <v>26</v>
      </c>
      <c r="H9809" t="s">
        <v>30</v>
      </c>
      <c r="I9809" t="s">
        <v>18</v>
      </c>
      <c r="J9809">
        <v>247</v>
      </c>
      <c r="K9809" t="s">
        <v>24</v>
      </c>
      <c r="L9809" s="13"/>
      <c r="M9809" s="14"/>
      <c r="O9809">
        <v>1024</v>
      </c>
      <c r="P9809">
        <v>222</v>
      </c>
    </row>
    <row r="9810" spans="1:19" x14ac:dyDescent="0.3">
      <c r="A9810">
        <v>98210</v>
      </c>
      <c r="B9810" s="1">
        <v>45793</v>
      </c>
      <c r="C9810" s="11">
        <v>0.4375</v>
      </c>
      <c r="D9810" s="12">
        <v>10</v>
      </c>
      <c r="E9810" s="12" t="str">
        <f>IF(Table2[[#This Row],[Request_Time]]&lt;TIME(12,0,0),"Morning",IF(Table2[[#This Row],[Request_Time]]&lt;TIME(17,0,0),"Afternoon","Evening"))</f>
        <v>Morning</v>
      </c>
      <c r="F9810" s="12"/>
      <c r="G9810" t="s">
        <v>52</v>
      </c>
      <c r="H9810" t="s">
        <v>26</v>
      </c>
      <c r="I9810" t="s">
        <v>40</v>
      </c>
      <c r="J9810">
        <v>239</v>
      </c>
      <c r="K9810" t="s">
        <v>19</v>
      </c>
      <c r="L9810" s="13">
        <v>74.510000000000005</v>
      </c>
      <c r="M9810" s="14">
        <v>6.11</v>
      </c>
      <c r="N9810">
        <v>5</v>
      </c>
      <c r="O9810">
        <v>1339</v>
      </c>
      <c r="P9810">
        <v>252</v>
      </c>
      <c r="Q9810" t="s">
        <v>50</v>
      </c>
      <c r="S9810" t="s">
        <v>36</v>
      </c>
    </row>
    <row r="9811" spans="1:19" x14ac:dyDescent="0.3">
      <c r="A9811">
        <v>98219</v>
      </c>
      <c r="B9811" s="1">
        <v>45675</v>
      </c>
      <c r="C9811" s="11">
        <v>0.23611111111111113</v>
      </c>
      <c r="D9811" s="12">
        <v>5</v>
      </c>
      <c r="E9811" s="12" t="str">
        <f>IF(Table2[[#This Row],[Request_Time]]&lt;TIME(12,0,0),"Morning",IF(Table2[[#This Row],[Request_Time]]&lt;TIME(17,0,0),"Afternoon","Evening"))</f>
        <v>Morning</v>
      </c>
      <c r="F9811" s="12"/>
      <c r="G9811" t="s">
        <v>83</v>
      </c>
      <c r="H9811" t="s">
        <v>30</v>
      </c>
      <c r="I9811" t="s">
        <v>27</v>
      </c>
      <c r="J9811">
        <v>254</v>
      </c>
      <c r="K9811" t="s">
        <v>19</v>
      </c>
      <c r="L9811" s="13">
        <v>52.72</v>
      </c>
      <c r="M9811" s="14">
        <v>9.98</v>
      </c>
      <c r="N9811">
        <v>4</v>
      </c>
      <c r="O9811">
        <v>1676</v>
      </c>
      <c r="P9811">
        <v>209</v>
      </c>
      <c r="Q9811" t="s">
        <v>20</v>
      </c>
      <c r="S9811" t="s">
        <v>36</v>
      </c>
    </row>
    <row r="9812" spans="1:19" x14ac:dyDescent="0.3">
      <c r="A9812">
        <v>98230</v>
      </c>
      <c r="B9812" s="1">
        <v>45727</v>
      </c>
      <c r="C9812" s="11">
        <v>0.59652777777777777</v>
      </c>
      <c r="D9812" s="12">
        <v>14</v>
      </c>
      <c r="E9812" s="12" t="str">
        <f>IF(Table2[[#This Row],[Request_Time]]&lt;TIME(12,0,0),"Morning",IF(Table2[[#This Row],[Request_Time]]&lt;TIME(17,0,0),"Afternoon","Evening"))</f>
        <v>Afternoon</v>
      </c>
      <c r="F9812" s="12"/>
      <c r="G9812" t="s">
        <v>91</v>
      </c>
      <c r="H9812" t="s">
        <v>23</v>
      </c>
      <c r="I9812" t="s">
        <v>27</v>
      </c>
      <c r="J9812">
        <v>242</v>
      </c>
      <c r="K9812" t="s">
        <v>31</v>
      </c>
      <c r="L9812" s="13"/>
      <c r="M9812" s="14"/>
      <c r="O9812">
        <v>1397</v>
      </c>
      <c r="P9812">
        <v>247</v>
      </c>
      <c r="R9812" t="s">
        <v>55</v>
      </c>
    </row>
    <row r="9813" spans="1:19" x14ac:dyDescent="0.3">
      <c r="A9813">
        <v>98241</v>
      </c>
      <c r="B9813" s="1">
        <v>45898</v>
      </c>
      <c r="C9813" s="11">
        <v>0.40138888888888885</v>
      </c>
      <c r="D9813" s="12">
        <v>9</v>
      </c>
      <c r="E9813" s="12" t="str">
        <f>IF(Table2[[#This Row],[Request_Time]]&lt;TIME(12,0,0),"Morning",IF(Table2[[#This Row],[Request_Time]]&lt;TIME(17,0,0),"Afternoon","Evening"))</f>
        <v>Morning</v>
      </c>
      <c r="F9813" s="12"/>
      <c r="G9813" t="s">
        <v>81</v>
      </c>
      <c r="H9813" t="s">
        <v>72</v>
      </c>
      <c r="I9813" t="s">
        <v>27</v>
      </c>
      <c r="J9813">
        <v>215</v>
      </c>
      <c r="K9813" t="s">
        <v>19</v>
      </c>
      <c r="L9813" s="13">
        <v>69.010000000000005</v>
      </c>
      <c r="M9813" s="14">
        <v>7.81</v>
      </c>
      <c r="N9813">
        <v>2</v>
      </c>
      <c r="O9813">
        <v>1996</v>
      </c>
      <c r="P9813">
        <v>240</v>
      </c>
      <c r="Q9813" t="s">
        <v>50</v>
      </c>
      <c r="S9813" t="s">
        <v>36</v>
      </c>
    </row>
    <row r="9814" spans="1:19" x14ac:dyDescent="0.3">
      <c r="A9814">
        <v>98241</v>
      </c>
      <c r="B9814" s="1">
        <v>45905</v>
      </c>
      <c r="C9814" s="11">
        <v>0.46875</v>
      </c>
      <c r="D9814" s="12">
        <v>11</v>
      </c>
      <c r="E9814" s="12" t="str">
        <f>IF(Table2[[#This Row],[Request_Time]]&lt;TIME(12,0,0),"Morning",IF(Table2[[#This Row],[Request_Time]]&lt;TIME(17,0,0),"Afternoon","Evening"))</f>
        <v>Morning</v>
      </c>
      <c r="F9814" s="12"/>
      <c r="G9814" t="s">
        <v>26</v>
      </c>
      <c r="H9814" t="s">
        <v>91</v>
      </c>
      <c r="I9814" t="s">
        <v>18</v>
      </c>
      <c r="J9814">
        <v>240</v>
      </c>
      <c r="K9814" t="s">
        <v>19</v>
      </c>
      <c r="L9814" s="13">
        <v>62.73</v>
      </c>
      <c r="M9814" s="14">
        <v>26.12</v>
      </c>
      <c r="N9814">
        <v>3</v>
      </c>
      <c r="O9814">
        <v>1204</v>
      </c>
      <c r="P9814">
        <v>205</v>
      </c>
      <c r="Q9814" t="s">
        <v>50</v>
      </c>
      <c r="S9814" t="s">
        <v>36</v>
      </c>
    </row>
    <row r="9815" spans="1:19" x14ac:dyDescent="0.3">
      <c r="A9815">
        <v>98244</v>
      </c>
      <c r="B9815" s="1">
        <v>45673</v>
      </c>
      <c r="C9815" s="11">
        <v>0.25277777777777777</v>
      </c>
      <c r="D9815" s="12">
        <v>6</v>
      </c>
      <c r="E9815" s="12" t="str">
        <f>IF(Table2[[#This Row],[Request_Time]]&lt;TIME(12,0,0),"Morning",IF(Table2[[#This Row],[Request_Time]]&lt;TIME(17,0,0),"Afternoon","Evening"))</f>
        <v>Morning</v>
      </c>
      <c r="F9815" s="12"/>
      <c r="G9815" t="s">
        <v>6273</v>
      </c>
      <c r="H9815" t="s">
        <v>83</v>
      </c>
      <c r="I9815" t="s">
        <v>27</v>
      </c>
      <c r="J9815">
        <v>213</v>
      </c>
      <c r="K9815" t="s">
        <v>31</v>
      </c>
      <c r="L9815" s="13"/>
      <c r="M9815" s="14"/>
      <c r="O9815">
        <v>1927</v>
      </c>
      <c r="P9815">
        <v>223</v>
      </c>
      <c r="R9815" t="s">
        <v>128</v>
      </c>
    </row>
    <row r="9816" spans="1:19" x14ac:dyDescent="0.3">
      <c r="A9816">
        <v>98245</v>
      </c>
      <c r="B9816" s="1">
        <v>45887</v>
      </c>
      <c r="C9816" s="11">
        <v>8.9583333333333334E-2</v>
      </c>
      <c r="D9816" s="12">
        <v>2</v>
      </c>
      <c r="E9816" s="12" t="str">
        <f>IF(Table2[[#This Row],[Request_Time]]&lt;TIME(12,0,0),"Morning",IF(Table2[[#This Row],[Request_Time]]&lt;TIME(17,0,0),"Afternoon","Evening"))</f>
        <v>Morning</v>
      </c>
      <c r="F9816" s="12"/>
      <c r="G9816" t="s">
        <v>6273</v>
      </c>
      <c r="H9816" t="s">
        <v>83</v>
      </c>
      <c r="I9816" t="s">
        <v>40</v>
      </c>
      <c r="J9816">
        <v>239</v>
      </c>
      <c r="K9816" t="s">
        <v>19</v>
      </c>
      <c r="L9816" s="13">
        <v>65.709999999999994</v>
      </c>
      <c r="M9816" s="14">
        <v>12.38</v>
      </c>
      <c r="N9816">
        <v>5</v>
      </c>
      <c r="O9816">
        <v>1633</v>
      </c>
      <c r="P9816">
        <v>211</v>
      </c>
      <c r="Q9816" t="s">
        <v>28</v>
      </c>
      <c r="S9816" t="s">
        <v>36</v>
      </c>
    </row>
    <row r="9817" spans="1:19" x14ac:dyDescent="0.3">
      <c r="A9817">
        <v>98245</v>
      </c>
      <c r="B9817" s="1">
        <v>45886</v>
      </c>
      <c r="C9817" s="11">
        <v>0.17013888888888887</v>
      </c>
      <c r="D9817" s="12">
        <v>4</v>
      </c>
      <c r="E9817" s="12" t="str">
        <f>IF(Table2[[#This Row],[Request_Time]]&lt;TIME(12,0,0),"Morning",IF(Table2[[#This Row],[Request_Time]]&lt;TIME(17,0,0),"Afternoon","Evening"))</f>
        <v>Morning</v>
      </c>
      <c r="F9817" s="12"/>
      <c r="G9817" t="s">
        <v>91</v>
      </c>
      <c r="H9817" t="s">
        <v>94</v>
      </c>
      <c r="I9817" t="s">
        <v>40</v>
      </c>
      <c r="J9817">
        <v>222</v>
      </c>
      <c r="K9817" t="s">
        <v>24</v>
      </c>
      <c r="L9817" s="13"/>
      <c r="M9817" s="14"/>
      <c r="O9817">
        <v>1373</v>
      </c>
      <c r="P9817">
        <v>211</v>
      </c>
    </row>
    <row r="9818" spans="1:19" x14ac:dyDescent="0.3">
      <c r="A9818">
        <v>98258</v>
      </c>
      <c r="B9818" s="1">
        <v>45992</v>
      </c>
      <c r="C9818" s="11">
        <v>0.75208333333333333</v>
      </c>
      <c r="D9818" s="12">
        <v>18</v>
      </c>
      <c r="E9818" s="12" t="str">
        <f>IF(Table2[[#This Row],[Request_Time]]&lt;TIME(12,0,0),"Morning",IF(Table2[[#This Row],[Request_Time]]&lt;TIME(17,0,0),"Afternoon","Evening"))</f>
        <v>Evening</v>
      </c>
      <c r="F9818" s="12"/>
      <c r="G9818" t="s">
        <v>6272</v>
      </c>
      <c r="H9818" t="s">
        <v>23</v>
      </c>
      <c r="I9818" t="s">
        <v>18</v>
      </c>
      <c r="J9818">
        <v>214</v>
      </c>
      <c r="K9818" t="s">
        <v>19</v>
      </c>
      <c r="L9818" s="13">
        <v>52.15</v>
      </c>
      <c r="M9818" s="14">
        <v>12.44</v>
      </c>
      <c r="N9818">
        <v>5</v>
      </c>
      <c r="O9818">
        <v>1036</v>
      </c>
      <c r="P9818">
        <v>211</v>
      </c>
      <c r="Q9818" t="s">
        <v>32</v>
      </c>
      <c r="S9818" t="s">
        <v>21</v>
      </c>
    </row>
    <row r="9819" spans="1:19" x14ac:dyDescent="0.3">
      <c r="A9819">
        <v>98270</v>
      </c>
      <c r="B9819" s="1">
        <v>45727</v>
      </c>
      <c r="C9819" s="11">
        <v>0.54166666666666663</v>
      </c>
      <c r="D9819" s="12">
        <v>13</v>
      </c>
      <c r="E9819" s="12" t="str">
        <f>IF(Table2[[#This Row],[Request_Time]]&lt;TIME(12,0,0),"Morning",IF(Table2[[#This Row],[Request_Time]]&lt;TIME(17,0,0),"Afternoon","Evening"))</f>
        <v>Afternoon</v>
      </c>
      <c r="F9819" s="12"/>
      <c r="G9819" t="s">
        <v>38</v>
      </c>
      <c r="H9819" t="s">
        <v>94</v>
      </c>
      <c r="I9819" t="s">
        <v>40</v>
      </c>
      <c r="J9819">
        <v>247</v>
      </c>
      <c r="K9819" t="s">
        <v>19</v>
      </c>
      <c r="L9819" s="13">
        <v>27.09</v>
      </c>
      <c r="M9819" s="14">
        <v>13.46</v>
      </c>
      <c r="N9819">
        <v>4</v>
      </c>
      <c r="O9819">
        <v>1974</v>
      </c>
      <c r="P9819">
        <v>243</v>
      </c>
      <c r="Q9819" t="s">
        <v>32</v>
      </c>
      <c r="S9819" t="s">
        <v>21</v>
      </c>
    </row>
    <row r="9820" spans="1:19" x14ac:dyDescent="0.3">
      <c r="A9820">
        <v>98281</v>
      </c>
      <c r="B9820" s="1">
        <v>45671</v>
      </c>
      <c r="C9820" s="11">
        <v>0.78541666666666676</v>
      </c>
      <c r="D9820" s="12">
        <v>18</v>
      </c>
      <c r="E9820" s="12" t="str">
        <f>IF(Table2[[#This Row],[Request_Time]]&lt;TIME(12,0,0),"Morning",IF(Table2[[#This Row],[Request_Time]]&lt;TIME(17,0,0),"Afternoon","Evening"))</f>
        <v>Evening</v>
      </c>
      <c r="F9820" s="12"/>
      <c r="G9820" t="s">
        <v>81</v>
      </c>
      <c r="H9820" t="s">
        <v>30</v>
      </c>
      <c r="I9820" t="s">
        <v>18</v>
      </c>
      <c r="J9820">
        <v>210</v>
      </c>
      <c r="K9820" t="s">
        <v>31</v>
      </c>
      <c r="L9820" s="13"/>
      <c r="M9820" s="14"/>
      <c r="O9820">
        <v>1595</v>
      </c>
      <c r="P9820">
        <v>259</v>
      </c>
      <c r="R9820" t="s">
        <v>41</v>
      </c>
    </row>
    <row r="9821" spans="1:19" x14ac:dyDescent="0.3">
      <c r="A9821">
        <v>98293</v>
      </c>
      <c r="B9821" s="1">
        <v>45676</v>
      </c>
      <c r="C9821" s="11">
        <v>0.80555555555555547</v>
      </c>
      <c r="D9821" s="12">
        <v>19</v>
      </c>
      <c r="E9821" s="12" t="str">
        <f>IF(Table2[[#This Row],[Request_Time]]&lt;TIME(12,0,0),"Morning",IF(Table2[[#This Row],[Request_Time]]&lt;TIME(17,0,0),"Afternoon","Evening"))</f>
        <v>Evening</v>
      </c>
      <c r="F9821" s="12"/>
      <c r="G9821" t="s">
        <v>81</v>
      </c>
      <c r="H9821" t="s">
        <v>94</v>
      </c>
      <c r="I9821" t="s">
        <v>18</v>
      </c>
      <c r="J9821">
        <v>244</v>
      </c>
      <c r="K9821" t="s">
        <v>19</v>
      </c>
      <c r="L9821" s="13">
        <v>30.63</v>
      </c>
      <c r="M9821" s="14">
        <v>10.76</v>
      </c>
      <c r="N9821">
        <v>2</v>
      </c>
      <c r="O9821">
        <v>1992</v>
      </c>
      <c r="P9821">
        <v>240</v>
      </c>
      <c r="Q9821" t="s">
        <v>44</v>
      </c>
      <c r="S9821" t="s">
        <v>36</v>
      </c>
    </row>
    <row r="9822" spans="1:19" x14ac:dyDescent="0.3">
      <c r="A9822">
        <v>98295</v>
      </c>
      <c r="B9822" s="1">
        <v>45947</v>
      </c>
      <c r="C9822" s="11">
        <v>3.3333333333333333E-2</v>
      </c>
      <c r="D9822" s="12">
        <v>0</v>
      </c>
      <c r="E9822" s="12" t="str">
        <f>IF(Table2[[#This Row],[Request_Time]]&lt;TIME(12,0,0),"Morning",IF(Table2[[#This Row],[Request_Time]]&lt;TIME(17,0,0),"Afternoon","Evening"))</f>
        <v>Morning</v>
      </c>
      <c r="F9822" s="12"/>
      <c r="G9822" t="s">
        <v>58</v>
      </c>
      <c r="H9822" t="s">
        <v>72</v>
      </c>
      <c r="I9822" t="s">
        <v>27</v>
      </c>
      <c r="J9822">
        <v>210</v>
      </c>
      <c r="K9822" t="s">
        <v>19</v>
      </c>
      <c r="L9822" s="13">
        <v>76.180000000000007</v>
      </c>
      <c r="M9822" s="14">
        <v>3.68</v>
      </c>
      <c r="N9822">
        <v>4</v>
      </c>
      <c r="O9822">
        <v>1781</v>
      </c>
      <c r="P9822">
        <v>243</v>
      </c>
      <c r="Q9822" t="s">
        <v>53</v>
      </c>
      <c r="S9822" t="s">
        <v>36</v>
      </c>
    </row>
    <row r="9823" spans="1:19" x14ac:dyDescent="0.3">
      <c r="A9823">
        <v>98317</v>
      </c>
      <c r="B9823" s="1">
        <v>45997</v>
      </c>
      <c r="C9823" s="11">
        <v>0.3125</v>
      </c>
      <c r="D9823" s="12">
        <v>7</v>
      </c>
      <c r="E9823" s="12" t="str">
        <f>IF(Table2[[#This Row],[Request_Time]]&lt;TIME(12,0,0),"Morning",IF(Table2[[#This Row],[Request_Time]]&lt;TIME(17,0,0),"Afternoon","Evening"))</f>
        <v>Morning</v>
      </c>
      <c r="F9823" s="12"/>
      <c r="G9823" t="s">
        <v>67</v>
      </c>
      <c r="H9823" t="s">
        <v>75</v>
      </c>
      <c r="I9823" t="s">
        <v>18</v>
      </c>
      <c r="J9823">
        <v>259</v>
      </c>
      <c r="K9823" t="s">
        <v>24</v>
      </c>
      <c r="L9823" s="13"/>
      <c r="M9823" s="14"/>
      <c r="O9823">
        <v>1753</v>
      </c>
      <c r="P9823">
        <v>230</v>
      </c>
    </row>
    <row r="9824" spans="1:19" x14ac:dyDescent="0.3">
      <c r="A9824">
        <v>98347</v>
      </c>
      <c r="B9824" s="1">
        <v>45752</v>
      </c>
      <c r="C9824" s="11">
        <v>0.18680555555555556</v>
      </c>
      <c r="D9824" s="12">
        <v>4</v>
      </c>
      <c r="E9824" s="12" t="str">
        <f>IF(Table2[[#This Row],[Request_Time]]&lt;TIME(12,0,0),"Morning",IF(Table2[[#This Row],[Request_Time]]&lt;TIME(17,0,0),"Afternoon","Evening"))</f>
        <v>Morning</v>
      </c>
      <c r="F9824" s="12"/>
      <c r="G9824" t="s">
        <v>26</v>
      </c>
      <c r="H9824" t="s">
        <v>30</v>
      </c>
      <c r="I9824" t="s">
        <v>40</v>
      </c>
      <c r="J9824">
        <v>232</v>
      </c>
      <c r="K9824" t="s">
        <v>19</v>
      </c>
      <c r="L9824" s="13">
        <v>49.19</v>
      </c>
      <c r="M9824" s="14">
        <v>16.2</v>
      </c>
      <c r="N9824">
        <v>5</v>
      </c>
      <c r="O9824">
        <v>1243</v>
      </c>
      <c r="P9824">
        <v>241</v>
      </c>
      <c r="Q9824" t="s">
        <v>53</v>
      </c>
      <c r="S9824" t="s">
        <v>36</v>
      </c>
    </row>
    <row r="9825" spans="1:19" x14ac:dyDescent="0.3">
      <c r="A9825">
        <v>98376</v>
      </c>
      <c r="B9825" s="1">
        <v>45825</v>
      </c>
      <c r="C9825" s="11">
        <v>7.4305555555555555E-2</v>
      </c>
      <c r="D9825" s="12">
        <v>1</v>
      </c>
      <c r="E9825" s="12" t="str">
        <f>IF(Table2[[#This Row],[Request_Time]]&lt;TIME(12,0,0),"Morning",IF(Table2[[#This Row],[Request_Time]]&lt;TIME(17,0,0),"Afternoon","Evening"))</f>
        <v>Morning</v>
      </c>
      <c r="F9825" s="12"/>
      <c r="G9825" t="s">
        <v>81</v>
      </c>
      <c r="H9825" t="s">
        <v>83</v>
      </c>
      <c r="I9825" t="s">
        <v>40</v>
      </c>
      <c r="J9825">
        <v>207</v>
      </c>
      <c r="K9825" t="s">
        <v>19</v>
      </c>
      <c r="L9825" s="13">
        <v>79.55</v>
      </c>
      <c r="M9825" s="14">
        <v>23.36</v>
      </c>
      <c r="N9825">
        <v>4</v>
      </c>
      <c r="O9825">
        <v>1640</v>
      </c>
      <c r="P9825">
        <v>239</v>
      </c>
      <c r="Q9825" t="s">
        <v>50</v>
      </c>
      <c r="S9825" t="s">
        <v>21</v>
      </c>
    </row>
    <row r="9826" spans="1:19" x14ac:dyDescent="0.3">
      <c r="A9826">
        <v>98376</v>
      </c>
      <c r="B9826" s="1">
        <v>45792</v>
      </c>
      <c r="C9826" s="11">
        <v>0.39999999999999997</v>
      </c>
      <c r="D9826" s="12">
        <v>9</v>
      </c>
      <c r="E9826" s="12" t="str">
        <f>IF(Table2[[#This Row],[Request_Time]]&lt;TIME(12,0,0),"Morning",IF(Table2[[#This Row],[Request_Time]]&lt;TIME(17,0,0),"Afternoon","Evening"))</f>
        <v>Morning</v>
      </c>
      <c r="F9826" s="12"/>
      <c r="G9826" t="s">
        <v>58</v>
      </c>
      <c r="H9826" t="s">
        <v>52</v>
      </c>
      <c r="I9826" t="s">
        <v>27</v>
      </c>
      <c r="J9826">
        <v>209</v>
      </c>
      <c r="K9826" t="s">
        <v>24</v>
      </c>
      <c r="L9826" s="13"/>
      <c r="M9826" s="14"/>
      <c r="O9826">
        <v>1197</v>
      </c>
      <c r="P9826">
        <v>208</v>
      </c>
    </row>
    <row r="9827" spans="1:19" x14ac:dyDescent="0.3">
      <c r="A9827">
        <v>98388</v>
      </c>
      <c r="B9827" s="1">
        <v>45875</v>
      </c>
      <c r="C9827" s="11">
        <v>9.7222222222222224E-3</v>
      </c>
      <c r="D9827" s="12">
        <v>0</v>
      </c>
      <c r="E9827" s="12" t="str">
        <f>IF(Table2[[#This Row],[Request_Time]]&lt;TIME(12,0,0),"Morning",IF(Table2[[#This Row],[Request_Time]]&lt;TIME(17,0,0),"Afternoon","Evening"))</f>
        <v>Morning</v>
      </c>
      <c r="F9827" s="12"/>
      <c r="G9827" t="s">
        <v>30</v>
      </c>
      <c r="H9827" t="s">
        <v>91</v>
      </c>
      <c r="I9827" t="s">
        <v>40</v>
      </c>
      <c r="J9827">
        <v>223</v>
      </c>
      <c r="K9827" t="s">
        <v>19</v>
      </c>
      <c r="L9827" s="13">
        <v>49.27</v>
      </c>
      <c r="M9827" s="14">
        <v>6.98</v>
      </c>
      <c r="N9827">
        <v>4</v>
      </c>
      <c r="O9827">
        <v>1946</v>
      </c>
      <c r="P9827">
        <v>215</v>
      </c>
      <c r="Q9827" t="s">
        <v>32</v>
      </c>
      <c r="S9827" t="s">
        <v>36</v>
      </c>
    </row>
    <row r="9828" spans="1:19" x14ac:dyDescent="0.3">
      <c r="A9828">
        <v>98391</v>
      </c>
      <c r="B9828" s="1">
        <v>45785</v>
      </c>
      <c r="C9828" s="11">
        <v>0.19375000000000001</v>
      </c>
      <c r="D9828" s="12">
        <v>4</v>
      </c>
      <c r="E9828" s="12" t="str">
        <f>IF(Table2[[#This Row],[Request_Time]]&lt;TIME(12,0,0),"Morning",IF(Table2[[#This Row],[Request_Time]]&lt;TIME(17,0,0),"Afternoon","Evening"))</f>
        <v>Morning</v>
      </c>
      <c r="F9828" s="12"/>
      <c r="G9828" t="s">
        <v>6273</v>
      </c>
      <c r="H9828" t="s">
        <v>52</v>
      </c>
      <c r="I9828" t="s">
        <v>40</v>
      </c>
      <c r="J9828">
        <v>237</v>
      </c>
      <c r="K9828" t="s">
        <v>19</v>
      </c>
      <c r="L9828" s="13">
        <v>49.12</v>
      </c>
      <c r="M9828" s="14">
        <v>2.96</v>
      </c>
      <c r="N9828">
        <v>1</v>
      </c>
      <c r="O9828">
        <v>1348</v>
      </c>
      <c r="P9828">
        <v>218</v>
      </c>
      <c r="Q9828" t="s">
        <v>28</v>
      </c>
      <c r="S9828" t="s">
        <v>21</v>
      </c>
    </row>
    <row r="9829" spans="1:19" x14ac:dyDescent="0.3">
      <c r="A9829">
        <v>98398</v>
      </c>
      <c r="B9829" s="1">
        <v>45981</v>
      </c>
      <c r="C9829" s="11">
        <v>0.27708333333333335</v>
      </c>
      <c r="D9829" s="12">
        <v>6</v>
      </c>
      <c r="E9829" s="12" t="str">
        <f>IF(Table2[[#This Row],[Request_Time]]&lt;TIME(12,0,0),"Morning",IF(Table2[[#This Row],[Request_Time]]&lt;TIME(17,0,0),"Afternoon","Evening"))</f>
        <v>Morning</v>
      </c>
      <c r="F9829" s="12"/>
      <c r="G9829" t="s">
        <v>75</v>
      </c>
      <c r="H9829" t="s">
        <v>91</v>
      </c>
      <c r="I9829" t="s">
        <v>27</v>
      </c>
      <c r="J9829">
        <v>236</v>
      </c>
      <c r="K9829" t="s">
        <v>19</v>
      </c>
      <c r="L9829" s="13">
        <v>57.59</v>
      </c>
      <c r="M9829" s="14">
        <v>14.58</v>
      </c>
      <c r="N9829">
        <v>2</v>
      </c>
      <c r="O9829">
        <v>1214</v>
      </c>
      <c r="P9829">
        <v>221</v>
      </c>
      <c r="Q9829" t="s">
        <v>32</v>
      </c>
      <c r="S9829" t="s">
        <v>21</v>
      </c>
    </row>
    <row r="9830" spans="1:19" x14ac:dyDescent="0.3">
      <c r="A9830">
        <v>98398</v>
      </c>
      <c r="B9830" s="1">
        <v>45843</v>
      </c>
      <c r="C9830" s="11">
        <v>0.93819444444444444</v>
      </c>
      <c r="D9830" s="12">
        <v>22</v>
      </c>
      <c r="E9830" s="12" t="str">
        <f>IF(Table2[[#This Row],[Request_Time]]&lt;TIME(12,0,0),"Morning",IF(Table2[[#This Row],[Request_Time]]&lt;TIME(17,0,0),"Afternoon","Evening"))</f>
        <v>Evening</v>
      </c>
      <c r="F9830" s="12"/>
      <c r="G9830" t="s">
        <v>26</v>
      </c>
      <c r="H9830" t="s">
        <v>91</v>
      </c>
      <c r="I9830" t="s">
        <v>40</v>
      </c>
      <c r="J9830">
        <v>237</v>
      </c>
      <c r="K9830" t="s">
        <v>19</v>
      </c>
      <c r="L9830" s="13">
        <v>15.43</v>
      </c>
      <c r="M9830" s="14">
        <v>9.59</v>
      </c>
      <c r="N9830">
        <v>1</v>
      </c>
      <c r="O9830">
        <v>1888</v>
      </c>
      <c r="P9830">
        <v>242</v>
      </c>
      <c r="Q9830" t="s">
        <v>44</v>
      </c>
      <c r="S9830" t="s">
        <v>21</v>
      </c>
    </row>
    <row r="9831" spans="1:19" x14ac:dyDescent="0.3">
      <c r="A9831">
        <v>98403</v>
      </c>
      <c r="B9831" s="1">
        <v>45771</v>
      </c>
      <c r="C9831" s="11">
        <v>0.26180555555555557</v>
      </c>
      <c r="D9831" s="12">
        <v>6</v>
      </c>
      <c r="E9831" s="12" t="str">
        <f>IF(Table2[[#This Row],[Request_Time]]&lt;TIME(12,0,0),"Morning",IF(Table2[[#This Row],[Request_Time]]&lt;TIME(17,0,0),"Afternoon","Evening"))</f>
        <v>Morning</v>
      </c>
      <c r="F9831" s="12"/>
      <c r="G9831" t="s">
        <v>52</v>
      </c>
      <c r="H9831" t="s">
        <v>72</v>
      </c>
      <c r="I9831" t="s">
        <v>40</v>
      </c>
      <c r="J9831">
        <v>250</v>
      </c>
      <c r="K9831" t="s">
        <v>19</v>
      </c>
      <c r="L9831" s="13">
        <v>48.43</v>
      </c>
      <c r="M9831" s="14">
        <v>25.72</v>
      </c>
      <c r="N9831">
        <v>3</v>
      </c>
      <c r="O9831">
        <v>1145</v>
      </c>
      <c r="P9831">
        <v>245</v>
      </c>
      <c r="Q9831" t="s">
        <v>32</v>
      </c>
      <c r="S9831" t="s">
        <v>21</v>
      </c>
    </row>
    <row r="9832" spans="1:19" x14ac:dyDescent="0.3">
      <c r="A9832">
        <v>98410</v>
      </c>
      <c r="B9832" s="1">
        <v>45758</v>
      </c>
      <c r="C9832" s="11">
        <v>0.55208333333333337</v>
      </c>
      <c r="D9832" s="12">
        <v>13</v>
      </c>
      <c r="E9832" s="12" t="str">
        <f>IF(Table2[[#This Row],[Request_Time]]&lt;TIME(12,0,0),"Morning",IF(Table2[[#This Row],[Request_Time]]&lt;TIME(17,0,0),"Afternoon","Evening"))</f>
        <v>Afternoon</v>
      </c>
      <c r="F9832" s="12"/>
      <c r="G9832" t="s">
        <v>30</v>
      </c>
      <c r="H9832" t="s">
        <v>6273</v>
      </c>
      <c r="I9832" t="s">
        <v>27</v>
      </c>
      <c r="J9832">
        <v>215</v>
      </c>
      <c r="K9832" t="s">
        <v>31</v>
      </c>
      <c r="L9832" s="13"/>
      <c r="M9832" s="14"/>
      <c r="O9832">
        <v>2171</v>
      </c>
      <c r="P9832">
        <v>252</v>
      </c>
      <c r="R9832" t="s">
        <v>55</v>
      </c>
    </row>
    <row r="9833" spans="1:19" x14ac:dyDescent="0.3">
      <c r="A9833">
        <v>98414</v>
      </c>
      <c r="B9833" s="1">
        <v>45677</v>
      </c>
      <c r="C9833" s="11">
        <v>0.90069444444444446</v>
      </c>
      <c r="D9833" s="12">
        <v>21</v>
      </c>
      <c r="E9833" s="12" t="str">
        <f>IF(Table2[[#This Row],[Request_Time]]&lt;TIME(12,0,0),"Morning",IF(Table2[[#This Row],[Request_Time]]&lt;TIME(17,0,0),"Afternoon","Evening"))</f>
        <v>Evening</v>
      </c>
      <c r="F9833" s="12"/>
      <c r="G9833" t="s">
        <v>6272</v>
      </c>
      <c r="H9833" t="s">
        <v>72</v>
      </c>
      <c r="I9833" t="s">
        <v>18</v>
      </c>
      <c r="J9833">
        <v>216</v>
      </c>
      <c r="K9833" t="s">
        <v>19</v>
      </c>
      <c r="L9833" s="13">
        <v>58.2</v>
      </c>
      <c r="M9833" s="14">
        <v>1.31</v>
      </c>
      <c r="N9833">
        <v>3</v>
      </c>
      <c r="O9833">
        <v>1011</v>
      </c>
      <c r="P9833">
        <v>249</v>
      </c>
      <c r="Q9833" t="s">
        <v>32</v>
      </c>
      <c r="S9833" t="s">
        <v>36</v>
      </c>
    </row>
    <row r="9834" spans="1:19" x14ac:dyDescent="0.3">
      <c r="A9834">
        <v>98417</v>
      </c>
      <c r="B9834" s="1">
        <v>45977</v>
      </c>
      <c r="C9834" s="11">
        <v>0.90763888888888899</v>
      </c>
      <c r="D9834" s="12">
        <v>21</v>
      </c>
      <c r="E9834" s="12" t="str">
        <f>IF(Table2[[#This Row],[Request_Time]]&lt;TIME(12,0,0),"Morning",IF(Table2[[#This Row],[Request_Time]]&lt;TIME(17,0,0),"Afternoon","Evening"))</f>
        <v>Evening</v>
      </c>
      <c r="F9834" s="12"/>
      <c r="G9834" t="s">
        <v>6272</v>
      </c>
      <c r="H9834" t="s">
        <v>26</v>
      </c>
      <c r="I9834" t="s">
        <v>27</v>
      </c>
      <c r="J9834">
        <v>251</v>
      </c>
      <c r="K9834" t="s">
        <v>31</v>
      </c>
      <c r="L9834" s="13"/>
      <c r="M9834" s="14"/>
      <c r="O9834">
        <v>1512</v>
      </c>
      <c r="P9834">
        <v>240</v>
      </c>
      <c r="R9834" t="s">
        <v>32</v>
      </c>
    </row>
    <row r="9835" spans="1:19" x14ac:dyDescent="0.3">
      <c r="A9835">
        <v>98421</v>
      </c>
      <c r="B9835" s="1">
        <v>45981</v>
      </c>
      <c r="C9835" s="11">
        <v>0.7680555555555556</v>
      </c>
      <c r="D9835" s="12">
        <v>18</v>
      </c>
      <c r="E9835" s="12" t="str">
        <f>IF(Table2[[#This Row],[Request_Time]]&lt;TIME(12,0,0),"Morning",IF(Table2[[#This Row],[Request_Time]]&lt;TIME(17,0,0),"Afternoon","Evening"))</f>
        <v>Evening</v>
      </c>
      <c r="F9835" s="12"/>
      <c r="G9835" t="s">
        <v>58</v>
      </c>
      <c r="H9835" t="s">
        <v>91</v>
      </c>
      <c r="I9835" t="s">
        <v>18</v>
      </c>
      <c r="J9835">
        <v>243</v>
      </c>
      <c r="K9835" t="s">
        <v>31</v>
      </c>
      <c r="L9835" s="13"/>
      <c r="M9835" s="14"/>
      <c r="O9835">
        <v>1995</v>
      </c>
      <c r="P9835">
        <v>201</v>
      </c>
      <c r="R9835" t="s">
        <v>47</v>
      </c>
    </row>
    <row r="9836" spans="1:19" x14ac:dyDescent="0.3">
      <c r="A9836">
        <v>98422</v>
      </c>
      <c r="B9836" s="1">
        <v>45663</v>
      </c>
      <c r="C9836" s="11">
        <v>0.45694444444444443</v>
      </c>
      <c r="D9836" s="12">
        <v>10</v>
      </c>
      <c r="E9836" s="12" t="str">
        <f>IF(Table2[[#This Row],[Request_Time]]&lt;TIME(12,0,0),"Morning",IF(Table2[[#This Row],[Request_Time]]&lt;TIME(17,0,0),"Afternoon","Evening"))</f>
        <v>Morning</v>
      </c>
      <c r="F9836" s="12"/>
      <c r="G9836" t="s">
        <v>75</v>
      </c>
      <c r="H9836" t="s">
        <v>83</v>
      </c>
      <c r="I9836" t="s">
        <v>40</v>
      </c>
      <c r="J9836">
        <v>200</v>
      </c>
      <c r="K9836" t="s">
        <v>19</v>
      </c>
      <c r="L9836" s="13">
        <v>49.67</v>
      </c>
      <c r="M9836" s="14">
        <v>11.49</v>
      </c>
      <c r="N9836">
        <v>3</v>
      </c>
      <c r="O9836">
        <v>1899</v>
      </c>
      <c r="P9836">
        <v>251</v>
      </c>
      <c r="Q9836" t="s">
        <v>44</v>
      </c>
      <c r="S9836" t="s">
        <v>36</v>
      </c>
    </row>
    <row r="9837" spans="1:19" x14ac:dyDescent="0.3">
      <c r="A9837">
        <v>98432</v>
      </c>
      <c r="B9837" s="1">
        <v>45690</v>
      </c>
      <c r="C9837" s="11">
        <v>0.68055555555555547</v>
      </c>
      <c r="D9837" s="12">
        <v>16</v>
      </c>
      <c r="E9837" s="12" t="str">
        <f>IF(Table2[[#This Row],[Request_Time]]&lt;TIME(12,0,0),"Morning",IF(Table2[[#This Row],[Request_Time]]&lt;TIME(17,0,0),"Afternoon","Evening"))</f>
        <v>Afternoon</v>
      </c>
      <c r="F9837" s="12"/>
      <c r="G9837" t="s">
        <v>67</v>
      </c>
      <c r="H9837" t="s">
        <v>81</v>
      </c>
      <c r="I9837" t="s">
        <v>40</v>
      </c>
      <c r="J9837">
        <v>257</v>
      </c>
      <c r="K9837" t="s">
        <v>19</v>
      </c>
      <c r="L9837" s="13">
        <v>32.549999999999997</v>
      </c>
      <c r="M9837" s="14">
        <v>15.7</v>
      </c>
      <c r="N9837">
        <v>5</v>
      </c>
      <c r="O9837">
        <v>1009</v>
      </c>
      <c r="P9837">
        <v>220</v>
      </c>
      <c r="Q9837" t="s">
        <v>32</v>
      </c>
      <c r="S9837" t="s">
        <v>36</v>
      </c>
    </row>
    <row r="9838" spans="1:19" x14ac:dyDescent="0.3">
      <c r="A9838">
        <v>98439</v>
      </c>
      <c r="B9838" s="1">
        <v>45810</v>
      </c>
      <c r="C9838" s="11">
        <v>0.14930555555555555</v>
      </c>
      <c r="D9838" s="12">
        <v>3</v>
      </c>
      <c r="E9838" s="12" t="str">
        <f>IF(Table2[[#This Row],[Request_Time]]&lt;TIME(12,0,0),"Morning",IF(Table2[[#This Row],[Request_Time]]&lt;TIME(17,0,0),"Afternoon","Evening"))</f>
        <v>Morning</v>
      </c>
      <c r="F9838" s="12"/>
      <c r="G9838" t="s">
        <v>6272</v>
      </c>
      <c r="H9838" t="s">
        <v>23</v>
      </c>
      <c r="I9838" t="s">
        <v>27</v>
      </c>
      <c r="J9838">
        <v>215</v>
      </c>
      <c r="K9838" t="s">
        <v>31</v>
      </c>
      <c r="L9838" s="13"/>
      <c r="M9838" s="14"/>
      <c r="O9838">
        <v>1490</v>
      </c>
      <c r="P9838">
        <v>239</v>
      </c>
      <c r="R9838" t="s">
        <v>61</v>
      </c>
    </row>
    <row r="9839" spans="1:19" x14ac:dyDescent="0.3">
      <c r="A9839">
        <v>98447</v>
      </c>
      <c r="B9839" s="1">
        <v>45773</v>
      </c>
      <c r="C9839" s="11">
        <v>0.93055555555555547</v>
      </c>
      <c r="D9839" s="12">
        <v>22</v>
      </c>
      <c r="E9839" s="12" t="str">
        <f>IF(Table2[[#This Row],[Request_Time]]&lt;TIME(12,0,0),"Morning",IF(Table2[[#This Row],[Request_Time]]&lt;TIME(17,0,0),"Afternoon","Evening"))</f>
        <v>Evening</v>
      </c>
      <c r="F9839" s="12"/>
      <c r="G9839" t="s">
        <v>81</v>
      </c>
      <c r="H9839" t="s">
        <v>94</v>
      </c>
      <c r="I9839" t="s">
        <v>18</v>
      </c>
      <c r="J9839">
        <v>257</v>
      </c>
      <c r="K9839" t="s">
        <v>19</v>
      </c>
      <c r="L9839" s="13">
        <v>16.489999999999998</v>
      </c>
      <c r="M9839" s="14">
        <v>22.71</v>
      </c>
      <c r="N9839">
        <v>1</v>
      </c>
      <c r="O9839">
        <v>1937</v>
      </c>
      <c r="P9839">
        <v>210</v>
      </c>
      <c r="Q9839" t="s">
        <v>44</v>
      </c>
      <c r="S9839" t="s">
        <v>36</v>
      </c>
    </row>
    <row r="9840" spans="1:19" x14ac:dyDescent="0.3">
      <c r="A9840">
        <v>98452</v>
      </c>
      <c r="B9840" s="1">
        <v>45940</v>
      </c>
      <c r="C9840" s="11">
        <v>0.46458333333333335</v>
      </c>
      <c r="D9840" s="12">
        <v>11</v>
      </c>
      <c r="E9840" s="12" t="str">
        <f>IF(Table2[[#This Row],[Request_Time]]&lt;TIME(12,0,0),"Morning",IF(Table2[[#This Row],[Request_Time]]&lt;TIME(17,0,0),"Afternoon","Evening"))</f>
        <v>Morning</v>
      </c>
      <c r="F9840" s="12"/>
      <c r="G9840" t="s">
        <v>72</v>
      </c>
      <c r="H9840" t="s">
        <v>58</v>
      </c>
      <c r="I9840" t="s">
        <v>18</v>
      </c>
      <c r="J9840">
        <v>250</v>
      </c>
      <c r="K9840" t="s">
        <v>19</v>
      </c>
      <c r="L9840" s="13">
        <v>39.770000000000003</v>
      </c>
      <c r="M9840" s="14">
        <v>7.95</v>
      </c>
      <c r="N9840">
        <v>1</v>
      </c>
      <c r="O9840">
        <v>1278</v>
      </c>
      <c r="P9840">
        <v>221</v>
      </c>
      <c r="Q9840" t="s">
        <v>50</v>
      </c>
      <c r="S9840" t="s">
        <v>21</v>
      </c>
    </row>
    <row r="9841" spans="1:19" x14ac:dyDescent="0.3">
      <c r="A9841">
        <v>98457</v>
      </c>
      <c r="B9841" s="1">
        <v>45851</v>
      </c>
      <c r="C9841" s="11">
        <v>0.69166666666666676</v>
      </c>
      <c r="D9841" s="12">
        <v>16</v>
      </c>
      <c r="E9841" s="12" t="str">
        <f>IF(Table2[[#This Row],[Request_Time]]&lt;TIME(12,0,0),"Morning",IF(Table2[[#This Row],[Request_Time]]&lt;TIME(17,0,0),"Afternoon","Evening"))</f>
        <v>Afternoon</v>
      </c>
      <c r="F9841" s="12"/>
      <c r="G9841" t="s">
        <v>75</v>
      </c>
      <c r="H9841" t="s">
        <v>23</v>
      </c>
      <c r="I9841" t="s">
        <v>18</v>
      </c>
      <c r="J9841">
        <v>222</v>
      </c>
      <c r="K9841" t="s">
        <v>24</v>
      </c>
      <c r="L9841" s="13"/>
      <c r="M9841" s="14"/>
      <c r="O9841">
        <v>1331</v>
      </c>
      <c r="P9841">
        <v>239</v>
      </c>
    </row>
    <row r="9842" spans="1:19" x14ac:dyDescent="0.3">
      <c r="A9842">
        <v>98460</v>
      </c>
      <c r="B9842" s="1">
        <v>45802</v>
      </c>
      <c r="C9842" s="11">
        <v>0.63194444444444442</v>
      </c>
      <c r="D9842" s="12">
        <v>15</v>
      </c>
      <c r="E9842" s="12" t="str">
        <f>IF(Table2[[#This Row],[Request_Time]]&lt;TIME(12,0,0),"Morning",IF(Table2[[#This Row],[Request_Time]]&lt;TIME(17,0,0),"Afternoon","Evening"))</f>
        <v>Afternoon</v>
      </c>
      <c r="F9842" s="12"/>
      <c r="G9842" t="s">
        <v>67</v>
      </c>
      <c r="H9842" t="s">
        <v>91</v>
      </c>
      <c r="I9842" t="s">
        <v>27</v>
      </c>
      <c r="J9842">
        <v>238</v>
      </c>
      <c r="K9842" t="s">
        <v>31</v>
      </c>
      <c r="L9842" s="13"/>
      <c r="M9842" s="14"/>
      <c r="O9842">
        <v>1255</v>
      </c>
      <c r="P9842">
        <v>203</v>
      </c>
      <c r="R9842" t="s">
        <v>108</v>
      </c>
    </row>
    <row r="9843" spans="1:19" x14ac:dyDescent="0.3">
      <c r="A9843">
        <v>98464</v>
      </c>
      <c r="B9843" s="1">
        <v>45788</v>
      </c>
      <c r="C9843" s="11">
        <v>0.68958333333333333</v>
      </c>
      <c r="D9843" s="12">
        <v>16</v>
      </c>
      <c r="E9843" s="12" t="str">
        <f>IF(Table2[[#This Row],[Request_Time]]&lt;TIME(12,0,0),"Morning",IF(Table2[[#This Row],[Request_Time]]&lt;TIME(17,0,0),"Afternoon","Evening"))</f>
        <v>Afternoon</v>
      </c>
      <c r="F9843" s="12"/>
      <c r="G9843" t="s">
        <v>6273</v>
      </c>
      <c r="H9843" t="s">
        <v>83</v>
      </c>
      <c r="I9843" t="s">
        <v>27</v>
      </c>
      <c r="J9843">
        <v>245</v>
      </c>
      <c r="K9843" t="s">
        <v>19</v>
      </c>
      <c r="L9843" s="13">
        <v>10.54</v>
      </c>
      <c r="M9843" s="14">
        <v>10.119999999999999</v>
      </c>
      <c r="N9843">
        <v>1</v>
      </c>
      <c r="O9843">
        <v>2198</v>
      </c>
      <c r="P9843">
        <v>211</v>
      </c>
      <c r="Q9843" t="s">
        <v>50</v>
      </c>
      <c r="S9843" t="s">
        <v>36</v>
      </c>
    </row>
    <row r="9844" spans="1:19" x14ac:dyDescent="0.3">
      <c r="A9844">
        <v>98482</v>
      </c>
      <c r="B9844" s="1">
        <v>45776</v>
      </c>
      <c r="C9844" s="11">
        <v>0.49513888888888885</v>
      </c>
      <c r="D9844" s="12">
        <v>11</v>
      </c>
      <c r="E9844" s="12" t="str">
        <f>IF(Table2[[#This Row],[Request_Time]]&lt;TIME(12,0,0),"Morning",IF(Table2[[#This Row],[Request_Time]]&lt;TIME(17,0,0),"Afternoon","Evening"))</f>
        <v>Morning</v>
      </c>
      <c r="F9844" s="12"/>
      <c r="G9844" t="s">
        <v>94</v>
      </c>
      <c r="H9844" t="s">
        <v>81</v>
      </c>
      <c r="I9844" t="s">
        <v>27</v>
      </c>
      <c r="J9844">
        <v>212</v>
      </c>
      <c r="K9844" t="s">
        <v>31</v>
      </c>
      <c r="L9844" s="13"/>
      <c r="M9844" s="14"/>
      <c r="O9844">
        <v>1002</v>
      </c>
      <c r="P9844">
        <v>239</v>
      </c>
      <c r="R9844" t="s">
        <v>47</v>
      </c>
    </row>
    <row r="9845" spans="1:19" x14ac:dyDescent="0.3">
      <c r="A9845">
        <v>98493</v>
      </c>
      <c r="B9845" s="1">
        <v>45956</v>
      </c>
      <c r="C9845" s="11">
        <v>8.819444444444445E-2</v>
      </c>
      <c r="D9845" s="12">
        <v>2</v>
      </c>
      <c r="E9845" s="12" t="str">
        <f>IF(Table2[[#This Row],[Request_Time]]&lt;TIME(12,0,0),"Morning",IF(Table2[[#This Row],[Request_Time]]&lt;TIME(17,0,0),"Afternoon","Evening"))</f>
        <v>Morning</v>
      </c>
      <c r="F9845" s="12"/>
      <c r="G9845" t="s">
        <v>30</v>
      </c>
      <c r="H9845" t="s">
        <v>58</v>
      </c>
      <c r="I9845" t="s">
        <v>40</v>
      </c>
      <c r="J9845">
        <v>217</v>
      </c>
      <c r="K9845" t="s">
        <v>19</v>
      </c>
      <c r="L9845" s="13">
        <v>38.89</v>
      </c>
      <c r="M9845" s="14">
        <v>12.2</v>
      </c>
      <c r="N9845">
        <v>2</v>
      </c>
      <c r="O9845">
        <v>1614</v>
      </c>
      <c r="P9845">
        <v>233</v>
      </c>
      <c r="Q9845" t="s">
        <v>32</v>
      </c>
      <c r="S9845" t="s">
        <v>21</v>
      </c>
    </row>
    <row r="9846" spans="1:19" x14ac:dyDescent="0.3">
      <c r="A9846">
        <v>98525</v>
      </c>
      <c r="B9846" s="1">
        <v>45713</v>
      </c>
      <c r="C9846" s="11">
        <v>0.88541666666666663</v>
      </c>
      <c r="D9846" s="12">
        <v>21</v>
      </c>
      <c r="E9846" s="12" t="str">
        <f>IF(Table2[[#This Row],[Request_Time]]&lt;TIME(12,0,0),"Morning",IF(Table2[[#This Row],[Request_Time]]&lt;TIME(17,0,0),"Afternoon","Evening"))</f>
        <v>Evening</v>
      </c>
      <c r="F9846" s="12"/>
      <c r="G9846" t="s">
        <v>30</v>
      </c>
      <c r="H9846" t="s">
        <v>75</v>
      </c>
      <c r="I9846" t="s">
        <v>27</v>
      </c>
      <c r="J9846">
        <v>243</v>
      </c>
      <c r="K9846" t="s">
        <v>19</v>
      </c>
      <c r="L9846" s="13">
        <v>8.93</v>
      </c>
      <c r="M9846" s="14">
        <v>26.96</v>
      </c>
      <c r="N9846">
        <v>3</v>
      </c>
      <c r="O9846">
        <v>1168</v>
      </c>
      <c r="P9846">
        <v>230</v>
      </c>
      <c r="Q9846" t="s">
        <v>20</v>
      </c>
      <c r="S9846" t="s">
        <v>21</v>
      </c>
    </row>
    <row r="9847" spans="1:19" x14ac:dyDescent="0.3">
      <c r="A9847">
        <v>98525</v>
      </c>
      <c r="B9847" s="1">
        <v>45910</v>
      </c>
      <c r="C9847" s="11">
        <v>0.95833333333333337</v>
      </c>
      <c r="D9847" s="12">
        <v>23</v>
      </c>
      <c r="E9847" s="12" t="str">
        <f>IF(Table2[[#This Row],[Request_Time]]&lt;TIME(12,0,0),"Morning",IF(Table2[[#This Row],[Request_Time]]&lt;TIME(17,0,0),"Afternoon","Evening"))</f>
        <v>Evening</v>
      </c>
      <c r="F9847" s="12"/>
      <c r="G9847" t="s">
        <v>58</v>
      </c>
      <c r="H9847" t="s">
        <v>75</v>
      </c>
      <c r="I9847" t="s">
        <v>18</v>
      </c>
      <c r="J9847">
        <v>214</v>
      </c>
      <c r="K9847" t="s">
        <v>31</v>
      </c>
      <c r="L9847" s="13"/>
      <c r="M9847" s="14"/>
      <c r="O9847">
        <v>1578</v>
      </c>
      <c r="P9847">
        <v>212</v>
      </c>
      <c r="R9847" t="s">
        <v>108</v>
      </c>
    </row>
    <row r="9848" spans="1:19" x14ac:dyDescent="0.3">
      <c r="A9848">
        <v>98527</v>
      </c>
      <c r="B9848" s="1">
        <v>45829</v>
      </c>
      <c r="C9848" s="11">
        <v>1.3194444444444444E-2</v>
      </c>
      <c r="D9848" s="12">
        <v>0</v>
      </c>
      <c r="E9848" s="12" t="str">
        <f>IF(Table2[[#This Row],[Request_Time]]&lt;TIME(12,0,0),"Morning",IF(Table2[[#This Row],[Request_Time]]&lt;TIME(17,0,0),"Afternoon","Evening"))</f>
        <v>Morning</v>
      </c>
      <c r="F9848" s="12"/>
      <c r="G9848" t="s">
        <v>6272</v>
      </c>
      <c r="H9848" t="s">
        <v>26</v>
      </c>
      <c r="I9848" t="s">
        <v>40</v>
      </c>
      <c r="J9848">
        <v>243</v>
      </c>
      <c r="K9848" t="s">
        <v>19</v>
      </c>
      <c r="L9848" s="13">
        <v>70.489999999999995</v>
      </c>
      <c r="M9848" s="14">
        <v>5.55</v>
      </c>
      <c r="N9848">
        <v>2</v>
      </c>
      <c r="O9848">
        <v>2100</v>
      </c>
      <c r="P9848">
        <v>214</v>
      </c>
      <c r="Q9848" t="s">
        <v>32</v>
      </c>
      <c r="S9848" t="s">
        <v>21</v>
      </c>
    </row>
    <row r="9849" spans="1:19" x14ac:dyDescent="0.3">
      <c r="A9849">
        <v>98529</v>
      </c>
      <c r="B9849" s="1">
        <v>45893</v>
      </c>
      <c r="C9849" s="11">
        <v>8.0555555555555561E-2</v>
      </c>
      <c r="D9849" s="12">
        <v>1</v>
      </c>
      <c r="E9849" s="12" t="str">
        <f>IF(Table2[[#This Row],[Request_Time]]&lt;TIME(12,0,0),"Morning",IF(Table2[[#This Row],[Request_Time]]&lt;TIME(17,0,0),"Afternoon","Evening"))</f>
        <v>Morning</v>
      </c>
      <c r="F9849" s="12"/>
      <c r="G9849" t="s">
        <v>23</v>
      </c>
      <c r="H9849" t="s">
        <v>83</v>
      </c>
      <c r="I9849" t="s">
        <v>40</v>
      </c>
      <c r="J9849">
        <v>258</v>
      </c>
      <c r="K9849" t="s">
        <v>31</v>
      </c>
      <c r="L9849" s="13"/>
      <c r="M9849" s="14"/>
      <c r="O9849">
        <v>1071</v>
      </c>
      <c r="P9849">
        <v>220</v>
      </c>
      <c r="R9849" t="s">
        <v>32</v>
      </c>
    </row>
    <row r="9850" spans="1:19" x14ac:dyDescent="0.3">
      <c r="A9850">
        <v>98530</v>
      </c>
      <c r="B9850" s="1">
        <v>45963</v>
      </c>
      <c r="C9850" s="11">
        <v>0.37847222222222227</v>
      </c>
      <c r="D9850" s="12">
        <v>9</v>
      </c>
      <c r="E9850" s="12" t="str">
        <f>IF(Table2[[#This Row],[Request_Time]]&lt;TIME(12,0,0),"Morning",IF(Table2[[#This Row],[Request_Time]]&lt;TIME(17,0,0),"Afternoon","Evening"))</f>
        <v>Morning</v>
      </c>
      <c r="F9850" s="12"/>
      <c r="G9850" t="s">
        <v>83</v>
      </c>
      <c r="H9850" t="s">
        <v>81</v>
      </c>
      <c r="I9850" t="s">
        <v>18</v>
      </c>
      <c r="J9850">
        <v>207</v>
      </c>
      <c r="K9850" t="s">
        <v>19</v>
      </c>
      <c r="L9850" s="13">
        <v>37.01</v>
      </c>
      <c r="M9850" s="14">
        <v>12.45</v>
      </c>
      <c r="N9850">
        <v>3</v>
      </c>
      <c r="O9850">
        <v>1501</v>
      </c>
      <c r="P9850">
        <v>206</v>
      </c>
      <c r="Q9850" t="s">
        <v>50</v>
      </c>
      <c r="S9850" t="s">
        <v>36</v>
      </c>
    </row>
    <row r="9851" spans="1:19" x14ac:dyDescent="0.3">
      <c r="A9851">
        <v>98533</v>
      </c>
      <c r="B9851" s="1">
        <v>45743</v>
      </c>
      <c r="C9851" s="11">
        <v>0.65763888888888888</v>
      </c>
      <c r="D9851" s="12">
        <v>15</v>
      </c>
      <c r="E9851" s="12" t="str">
        <f>IF(Table2[[#This Row],[Request_Time]]&lt;TIME(12,0,0),"Morning",IF(Table2[[#This Row],[Request_Time]]&lt;TIME(17,0,0),"Afternoon","Evening"))</f>
        <v>Afternoon</v>
      </c>
      <c r="F9851" s="12"/>
      <c r="G9851" t="s">
        <v>83</v>
      </c>
      <c r="H9851" t="s">
        <v>38</v>
      </c>
      <c r="I9851" t="s">
        <v>27</v>
      </c>
      <c r="J9851">
        <v>251</v>
      </c>
      <c r="K9851" t="s">
        <v>19</v>
      </c>
      <c r="L9851" s="13">
        <v>17.670000000000002</v>
      </c>
      <c r="M9851" s="14">
        <v>16.350000000000001</v>
      </c>
      <c r="N9851">
        <v>5</v>
      </c>
      <c r="O9851">
        <v>1406</v>
      </c>
      <c r="P9851">
        <v>252</v>
      </c>
      <c r="Q9851" t="s">
        <v>53</v>
      </c>
      <c r="S9851" t="s">
        <v>21</v>
      </c>
    </row>
    <row r="9852" spans="1:19" x14ac:dyDescent="0.3">
      <c r="A9852">
        <v>98538</v>
      </c>
      <c r="B9852" s="1">
        <v>45913</v>
      </c>
      <c r="C9852" s="11">
        <v>0.8027777777777777</v>
      </c>
      <c r="D9852" s="12">
        <v>19</v>
      </c>
      <c r="E9852" s="12" t="str">
        <f>IF(Table2[[#This Row],[Request_Time]]&lt;TIME(12,0,0),"Morning",IF(Table2[[#This Row],[Request_Time]]&lt;TIME(17,0,0),"Afternoon","Evening"))</f>
        <v>Evening</v>
      </c>
      <c r="F9852" s="12"/>
      <c r="G9852" t="s">
        <v>81</v>
      </c>
      <c r="H9852" t="s">
        <v>83</v>
      </c>
      <c r="I9852" t="s">
        <v>27</v>
      </c>
      <c r="J9852">
        <v>260</v>
      </c>
      <c r="K9852" t="s">
        <v>24</v>
      </c>
      <c r="L9852" s="13"/>
      <c r="M9852" s="14"/>
      <c r="O9852">
        <v>1459</v>
      </c>
      <c r="P9852">
        <v>217</v>
      </c>
    </row>
    <row r="9853" spans="1:19" x14ac:dyDescent="0.3">
      <c r="A9853">
        <v>98539</v>
      </c>
      <c r="B9853" s="1">
        <v>45871</v>
      </c>
      <c r="C9853" s="11">
        <v>0.32500000000000001</v>
      </c>
      <c r="D9853" s="12">
        <v>7</v>
      </c>
      <c r="E9853" s="12" t="str">
        <f>IF(Table2[[#This Row],[Request_Time]]&lt;TIME(12,0,0),"Morning",IF(Table2[[#This Row],[Request_Time]]&lt;TIME(17,0,0),"Afternoon","Evening"))</f>
        <v>Morning</v>
      </c>
      <c r="F9853" s="12"/>
      <c r="G9853" t="s">
        <v>6273</v>
      </c>
      <c r="H9853" t="s">
        <v>67</v>
      </c>
      <c r="I9853" t="s">
        <v>40</v>
      </c>
      <c r="J9853">
        <v>250</v>
      </c>
      <c r="K9853" t="s">
        <v>24</v>
      </c>
      <c r="L9853" s="13"/>
      <c r="M9853" s="14"/>
      <c r="O9853">
        <v>1782</v>
      </c>
      <c r="P9853">
        <v>211</v>
      </c>
    </row>
    <row r="9854" spans="1:19" x14ac:dyDescent="0.3">
      <c r="A9854">
        <v>98540</v>
      </c>
      <c r="B9854" s="1">
        <v>45816</v>
      </c>
      <c r="C9854" s="11">
        <v>0.1673611111111111</v>
      </c>
      <c r="D9854" s="12">
        <v>4</v>
      </c>
      <c r="E9854" s="12" t="str">
        <f>IF(Table2[[#This Row],[Request_Time]]&lt;TIME(12,0,0),"Morning",IF(Table2[[#This Row],[Request_Time]]&lt;TIME(17,0,0),"Afternoon","Evening"))</f>
        <v>Morning</v>
      </c>
      <c r="F9854" s="12"/>
      <c r="G9854" t="s">
        <v>38</v>
      </c>
      <c r="H9854" t="s">
        <v>30</v>
      </c>
      <c r="I9854" t="s">
        <v>18</v>
      </c>
      <c r="J9854">
        <v>239</v>
      </c>
      <c r="K9854" t="s">
        <v>19</v>
      </c>
      <c r="L9854" s="13">
        <v>59.18</v>
      </c>
      <c r="M9854" s="14">
        <v>19.43</v>
      </c>
      <c r="N9854">
        <v>3</v>
      </c>
      <c r="O9854">
        <v>1134</v>
      </c>
      <c r="P9854">
        <v>251</v>
      </c>
      <c r="Q9854" t="s">
        <v>50</v>
      </c>
      <c r="S9854" t="s">
        <v>36</v>
      </c>
    </row>
    <row r="9855" spans="1:19" x14ac:dyDescent="0.3">
      <c r="A9855">
        <v>98558</v>
      </c>
      <c r="B9855" s="1">
        <v>46015</v>
      </c>
      <c r="C9855" s="11">
        <v>0.62708333333333333</v>
      </c>
      <c r="D9855" s="12">
        <v>15</v>
      </c>
      <c r="E9855" s="12" t="str">
        <f>IF(Table2[[#This Row],[Request_Time]]&lt;TIME(12,0,0),"Morning",IF(Table2[[#This Row],[Request_Time]]&lt;TIME(17,0,0),"Afternoon","Evening"))</f>
        <v>Afternoon</v>
      </c>
      <c r="F9855" s="12"/>
      <c r="G9855" t="s">
        <v>81</v>
      </c>
      <c r="H9855" t="s">
        <v>23</v>
      </c>
      <c r="I9855" t="s">
        <v>27</v>
      </c>
      <c r="J9855">
        <v>211</v>
      </c>
      <c r="K9855" t="s">
        <v>19</v>
      </c>
      <c r="L9855" s="13">
        <v>74.19</v>
      </c>
      <c r="M9855" s="14">
        <v>9.1999999999999993</v>
      </c>
      <c r="N9855">
        <v>4</v>
      </c>
      <c r="O9855">
        <v>1336</v>
      </c>
      <c r="P9855">
        <v>220</v>
      </c>
      <c r="Q9855" t="s">
        <v>44</v>
      </c>
      <c r="S9855" t="s">
        <v>21</v>
      </c>
    </row>
    <row r="9856" spans="1:19" x14ac:dyDescent="0.3">
      <c r="A9856">
        <v>98568</v>
      </c>
      <c r="B9856" s="1">
        <v>45957</v>
      </c>
      <c r="C9856" s="11">
        <v>0.4604166666666667</v>
      </c>
      <c r="D9856" s="12">
        <v>11</v>
      </c>
      <c r="E9856" s="12" t="str">
        <f>IF(Table2[[#This Row],[Request_Time]]&lt;TIME(12,0,0),"Morning",IF(Table2[[#This Row],[Request_Time]]&lt;TIME(17,0,0),"Afternoon","Evening"))</f>
        <v>Morning</v>
      </c>
      <c r="F9856" s="12"/>
      <c r="G9856" t="s">
        <v>26</v>
      </c>
      <c r="H9856" t="s">
        <v>58</v>
      </c>
      <c r="I9856" t="s">
        <v>18</v>
      </c>
      <c r="J9856">
        <v>222</v>
      </c>
      <c r="K9856" t="s">
        <v>19</v>
      </c>
      <c r="L9856" s="13">
        <v>35.159999999999997</v>
      </c>
      <c r="M9856" s="14">
        <v>12.66</v>
      </c>
      <c r="N9856">
        <v>1</v>
      </c>
      <c r="O9856">
        <v>1789</v>
      </c>
      <c r="P9856">
        <v>251</v>
      </c>
      <c r="Q9856" t="s">
        <v>44</v>
      </c>
      <c r="S9856" t="s">
        <v>36</v>
      </c>
    </row>
    <row r="9857" spans="1:19" x14ac:dyDescent="0.3">
      <c r="A9857">
        <v>98571</v>
      </c>
      <c r="B9857" s="1">
        <v>45833</v>
      </c>
      <c r="C9857" s="11">
        <v>0.36944444444444446</v>
      </c>
      <c r="D9857" s="12">
        <v>8</v>
      </c>
      <c r="E9857" s="12" t="str">
        <f>IF(Table2[[#This Row],[Request_Time]]&lt;TIME(12,0,0),"Morning",IF(Table2[[#This Row],[Request_Time]]&lt;TIME(17,0,0),"Afternoon","Evening"))</f>
        <v>Morning</v>
      </c>
      <c r="F9857" s="12"/>
      <c r="G9857" t="s">
        <v>81</v>
      </c>
      <c r="H9857" t="s">
        <v>94</v>
      </c>
      <c r="I9857" t="s">
        <v>18</v>
      </c>
      <c r="J9857">
        <v>201</v>
      </c>
      <c r="K9857" t="s">
        <v>19</v>
      </c>
      <c r="L9857" s="13">
        <v>21.58</v>
      </c>
      <c r="M9857" s="14">
        <v>24.92</v>
      </c>
      <c r="N9857">
        <v>1</v>
      </c>
      <c r="O9857">
        <v>1292</v>
      </c>
      <c r="P9857">
        <v>251</v>
      </c>
      <c r="Q9857" t="s">
        <v>50</v>
      </c>
      <c r="S9857" t="s">
        <v>21</v>
      </c>
    </row>
    <row r="9858" spans="1:19" x14ac:dyDescent="0.3">
      <c r="A9858">
        <v>98571</v>
      </c>
      <c r="B9858" s="1">
        <v>45845</v>
      </c>
      <c r="C9858" s="11">
        <v>0.44027777777777777</v>
      </c>
      <c r="D9858" s="12">
        <v>10</v>
      </c>
      <c r="E9858" s="12" t="str">
        <f>IF(Table2[[#This Row],[Request_Time]]&lt;TIME(12,0,0),"Morning",IF(Table2[[#This Row],[Request_Time]]&lt;TIME(17,0,0),"Afternoon","Evening"))</f>
        <v>Morning</v>
      </c>
      <c r="F9858" s="12"/>
      <c r="G9858" t="s">
        <v>75</v>
      </c>
      <c r="H9858" t="s">
        <v>94</v>
      </c>
      <c r="I9858" t="s">
        <v>40</v>
      </c>
      <c r="J9858">
        <v>204</v>
      </c>
      <c r="K9858" t="s">
        <v>31</v>
      </c>
      <c r="L9858" s="13"/>
      <c r="M9858" s="14"/>
      <c r="O9858">
        <v>1483</v>
      </c>
      <c r="P9858">
        <v>250</v>
      </c>
      <c r="R9858" t="s">
        <v>108</v>
      </c>
    </row>
    <row r="9859" spans="1:19" x14ac:dyDescent="0.3">
      <c r="A9859">
        <v>98575</v>
      </c>
      <c r="B9859" s="1">
        <v>45889</v>
      </c>
      <c r="C9859" s="11">
        <v>0.78194444444444444</v>
      </c>
      <c r="D9859" s="12">
        <v>18</v>
      </c>
      <c r="E9859" s="12" t="str">
        <f>IF(Table2[[#This Row],[Request_Time]]&lt;TIME(12,0,0),"Morning",IF(Table2[[#This Row],[Request_Time]]&lt;TIME(17,0,0),"Afternoon","Evening"))</f>
        <v>Evening</v>
      </c>
      <c r="F9859" s="12"/>
      <c r="G9859" t="s">
        <v>38</v>
      </c>
      <c r="H9859" t="s">
        <v>30</v>
      </c>
      <c r="I9859" t="s">
        <v>18</v>
      </c>
      <c r="J9859">
        <v>206</v>
      </c>
      <c r="K9859" t="s">
        <v>31</v>
      </c>
      <c r="L9859" s="13"/>
      <c r="M9859" s="14"/>
      <c r="O9859">
        <v>1484</v>
      </c>
      <c r="P9859">
        <v>242</v>
      </c>
      <c r="R9859" t="s">
        <v>47</v>
      </c>
    </row>
    <row r="9860" spans="1:19" x14ac:dyDescent="0.3">
      <c r="A9860">
        <v>98582</v>
      </c>
      <c r="B9860" s="1">
        <v>45837</v>
      </c>
      <c r="C9860" s="11">
        <v>0.39861111111111108</v>
      </c>
      <c r="D9860" s="12">
        <v>9</v>
      </c>
      <c r="E9860" s="12" t="str">
        <f>IF(Table2[[#This Row],[Request_Time]]&lt;TIME(12,0,0),"Morning",IF(Table2[[#This Row],[Request_Time]]&lt;TIME(17,0,0),"Afternoon","Evening"))</f>
        <v>Morning</v>
      </c>
      <c r="F9860" s="12"/>
      <c r="G9860" t="s">
        <v>38</v>
      </c>
      <c r="H9860" t="s">
        <v>6273</v>
      </c>
      <c r="I9860" t="s">
        <v>18</v>
      </c>
      <c r="J9860">
        <v>212</v>
      </c>
      <c r="K9860" t="s">
        <v>19</v>
      </c>
      <c r="L9860" s="13">
        <v>76.14</v>
      </c>
      <c r="M9860" s="14">
        <v>16.62</v>
      </c>
      <c r="N9860">
        <v>2</v>
      </c>
      <c r="O9860">
        <v>1435</v>
      </c>
      <c r="P9860">
        <v>212</v>
      </c>
      <c r="Q9860" t="s">
        <v>32</v>
      </c>
      <c r="S9860" t="s">
        <v>21</v>
      </c>
    </row>
    <row r="9861" spans="1:19" x14ac:dyDescent="0.3">
      <c r="A9861">
        <v>98600</v>
      </c>
      <c r="B9861" s="1">
        <v>45921</v>
      </c>
      <c r="C9861" s="11">
        <v>0.32083333333333336</v>
      </c>
      <c r="D9861" s="12">
        <v>7</v>
      </c>
      <c r="E9861" s="12" t="str">
        <f>IF(Table2[[#This Row],[Request_Time]]&lt;TIME(12,0,0),"Morning",IF(Table2[[#This Row],[Request_Time]]&lt;TIME(17,0,0),"Afternoon","Evening"))</f>
        <v>Morning</v>
      </c>
      <c r="F9861" s="12"/>
      <c r="G9861" t="s">
        <v>52</v>
      </c>
      <c r="H9861" t="s">
        <v>38</v>
      </c>
      <c r="I9861" t="s">
        <v>18</v>
      </c>
      <c r="J9861">
        <v>215</v>
      </c>
      <c r="K9861" t="s">
        <v>31</v>
      </c>
      <c r="L9861" s="13"/>
      <c r="M9861" s="14"/>
      <c r="O9861">
        <v>1280</v>
      </c>
      <c r="P9861">
        <v>258</v>
      </c>
      <c r="R9861" t="s">
        <v>47</v>
      </c>
    </row>
    <row r="9862" spans="1:19" x14ac:dyDescent="0.3">
      <c r="A9862">
        <v>98606</v>
      </c>
      <c r="B9862" s="1">
        <v>45854</v>
      </c>
      <c r="C9862" s="11">
        <v>0.67291666666666661</v>
      </c>
      <c r="D9862" s="12">
        <v>16</v>
      </c>
      <c r="E9862" s="12" t="str">
        <f>IF(Table2[[#This Row],[Request_Time]]&lt;TIME(12,0,0),"Morning",IF(Table2[[#This Row],[Request_Time]]&lt;TIME(17,0,0),"Afternoon","Evening"))</f>
        <v>Afternoon</v>
      </c>
      <c r="F9862" s="12"/>
      <c r="G9862" t="s">
        <v>52</v>
      </c>
      <c r="H9862" t="s">
        <v>94</v>
      </c>
      <c r="I9862" t="s">
        <v>40</v>
      </c>
      <c r="J9862">
        <v>259</v>
      </c>
      <c r="K9862" t="s">
        <v>19</v>
      </c>
      <c r="L9862" s="13">
        <v>53.43</v>
      </c>
      <c r="M9862" s="14">
        <v>6.86</v>
      </c>
      <c r="N9862">
        <v>4</v>
      </c>
      <c r="O9862">
        <v>1643</v>
      </c>
      <c r="P9862">
        <v>201</v>
      </c>
      <c r="Q9862" t="s">
        <v>44</v>
      </c>
      <c r="S9862" t="s">
        <v>36</v>
      </c>
    </row>
    <row r="9863" spans="1:19" x14ac:dyDescent="0.3">
      <c r="A9863">
        <v>98610</v>
      </c>
      <c r="B9863" s="1">
        <v>45761</v>
      </c>
      <c r="C9863" s="11">
        <v>0.90138888888888891</v>
      </c>
      <c r="D9863" s="12">
        <v>21</v>
      </c>
      <c r="E9863" s="12" t="str">
        <f>IF(Table2[[#This Row],[Request_Time]]&lt;TIME(12,0,0),"Morning",IF(Table2[[#This Row],[Request_Time]]&lt;TIME(17,0,0),"Afternoon","Evening"))</f>
        <v>Evening</v>
      </c>
      <c r="F9863" s="12"/>
      <c r="G9863" t="s">
        <v>6272</v>
      </c>
      <c r="H9863" t="s">
        <v>67</v>
      </c>
      <c r="I9863" t="s">
        <v>40</v>
      </c>
      <c r="J9863">
        <v>259</v>
      </c>
      <c r="K9863" t="s">
        <v>31</v>
      </c>
      <c r="L9863" s="13"/>
      <c r="M9863" s="14"/>
      <c r="O9863">
        <v>1713</v>
      </c>
      <c r="P9863">
        <v>231</v>
      </c>
      <c r="R9863" t="s">
        <v>61</v>
      </c>
    </row>
    <row r="9864" spans="1:19" x14ac:dyDescent="0.3">
      <c r="A9864">
        <v>98614</v>
      </c>
      <c r="B9864" s="1">
        <v>45790</v>
      </c>
      <c r="C9864" s="11">
        <v>0.43472222222222223</v>
      </c>
      <c r="D9864" s="12">
        <v>10</v>
      </c>
      <c r="E9864" s="12" t="str">
        <f>IF(Table2[[#This Row],[Request_Time]]&lt;TIME(12,0,0),"Morning",IF(Table2[[#This Row],[Request_Time]]&lt;TIME(17,0,0),"Afternoon","Evening"))</f>
        <v>Morning</v>
      </c>
      <c r="F9864" s="12"/>
      <c r="G9864" t="s">
        <v>6272</v>
      </c>
      <c r="H9864" t="s">
        <v>26</v>
      </c>
      <c r="I9864" t="s">
        <v>27</v>
      </c>
      <c r="J9864">
        <v>260</v>
      </c>
      <c r="K9864" t="s">
        <v>31</v>
      </c>
      <c r="L9864" s="13"/>
      <c r="M9864" s="14"/>
      <c r="O9864">
        <v>1803</v>
      </c>
      <c r="P9864">
        <v>241</v>
      </c>
      <c r="R9864" t="s">
        <v>108</v>
      </c>
    </row>
    <row r="9865" spans="1:19" x14ac:dyDescent="0.3">
      <c r="A9865">
        <v>98617</v>
      </c>
      <c r="B9865" s="1">
        <v>46015</v>
      </c>
      <c r="C9865" s="11">
        <v>0.70486111111111116</v>
      </c>
      <c r="D9865" s="12">
        <v>16</v>
      </c>
      <c r="E9865" s="12" t="str">
        <f>IF(Table2[[#This Row],[Request_Time]]&lt;TIME(12,0,0),"Morning",IF(Table2[[#This Row],[Request_Time]]&lt;TIME(17,0,0),"Afternoon","Evening"))</f>
        <v>Afternoon</v>
      </c>
      <c r="F9865" s="12"/>
      <c r="G9865" t="s">
        <v>72</v>
      </c>
      <c r="H9865" t="s">
        <v>6273</v>
      </c>
      <c r="I9865" t="s">
        <v>27</v>
      </c>
      <c r="J9865">
        <v>208</v>
      </c>
      <c r="K9865" t="s">
        <v>19</v>
      </c>
      <c r="L9865" s="13">
        <v>27.14</v>
      </c>
      <c r="M9865" s="14">
        <v>18.43</v>
      </c>
      <c r="N9865">
        <v>1</v>
      </c>
      <c r="O9865">
        <v>1638</v>
      </c>
      <c r="P9865">
        <v>258</v>
      </c>
      <c r="Q9865" t="s">
        <v>28</v>
      </c>
      <c r="S9865" t="s">
        <v>21</v>
      </c>
    </row>
    <row r="9866" spans="1:19" x14ac:dyDescent="0.3">
      <c r="A9866">
        <v>98634</v>
      </c>
      <c r="B9866" s="1">
        <v>45673</v>
      </c>
      <c r="C9866" s="11">
        <v>0.52152777777777781</v>
      </c>
      <c r="D9866" s="12">
        <v>12</v>
      </c>
      <c r="E9866" s="12" t="str">
        <f>IF(Table2[[#This Row],[Request_Time]]&lt;TIME(12,0,0),"Morning",IF(Table2[[#This Row],[Request_Time]]&lt;TIME(17,0,0),"Afternoon","Evening"))</f>
        <v>Afternoon</v>
      </c>
      <c r="F9866" s="12"/>
      <c r="G9866" t="s">
        <v>52</v>
      </c>
      <c r="H9866" t="s">
        <v>58</v>
      </c>
      <c r="I9866" t="s">
        <v>27</v>
      </c>
      <c r="J9866">
        <v>226</v>
      </c>
      <c r="K9866" t="s">
        <v>24</v>
      </c>
      <c r="L9866" s="13"/>
      <c r="M9866" s="14"/>
      <c r="O9866">
        <v>1314</v>
      </c>
      <c r="P9866">
        <v>257</v>
      </c>
    </row>
    <row r="9867" spans="1:19" x14ac:dyDescent="0.3">
      <c r="A9867">
        <v>98640</v>
      </c>
      <c r="B9867" s="1">
        <v>46005</v>
      </c>
      <c r="C9867" s="11">
        <v>0.17708333333333334</v>
      </c>
      <c r="D9867" s="12">
        <v>4</v>
      </c>
      <c r="E9867" s="12" t="str">
        <f>IF(Table2[[#This Row],[Request_Time]]&lt;TIME(12,0,0),"Morning",IF(Table2[[#This Row],[Request_Time]]&lt;TIME(17,0,0),"Afternoon","Evening"))</f>
        <v>Morning</v>
      </c>
      <c r="F9867" s="12"/>
      <c r="G9867" t="s">
        <v>94</v>
      </c>
      <c r="H9867" t="s">
        <v>94</v>
      </c>
      <c r="I9867" t="s">
        <v>40</v>
      </c>
      <c r="J9867">
        <v>243</v>
      </c>
      <c r="K9867" t="s">
        <v>24</v>
      </c>
      <c r="L9867" s="13"/>
      <c r="M9867" s="14"/>
      <c r="O9867">
        <v>1031</v>
      </c>
      <c r="P9867">
        <v>247</v>
      </c>
    </row>
    <row r="9868" spans="1:19" x14ac:dyDescent="0.3">
      <c r="A9868">
        <v>98643</v>
      </c>
      <c r="B9868" s="1">
        <v>45735</v>
      </c>
      <c r="C9868" s="11">
        <v>0.30416666666666664</v>
      </c>
      <c r="D9868" s="12">
        <v>7</v>
      </c>
      <c r="E9868" s="12" t="str">
        <f>IF(Table2[[#This Row],[Request_Time]]&lt;TIME(12,0,0),"Morning",IF(Table2[[#This Row],[Request_Time]]&lt;TIME(17,0,0),"Afternoon","Evening"))</f>
        <v>Morning</v>
      </c>
      <c r="F9868" s="12"/>
      <c r="G9868" t="s">
        <v>6272</v>
      </c>
      <c r="H9868" t="s">
        <v>67</v>
      </c>
      <c r="I9868" t="s">
        <v>27</v>
      </c>
      <c r="J9868">
        <v>224</v>
      </c>
      <c r="K9868" t="s">
        <v>31</v>
      </c>
      <c r="L9868" s="13"/>
      <c r="M9868" s="14"/>
      <c r="O9868">
        <v>2187</v>
      </c>
      <c r="P9868">
        <v>225</v>
      </c>
      <c r="R9868" t="s">
        <v>32</v>
      </c>
    </row>
    <row r="9869" spans="1:19" x14ac:dyDescent="0.3">
      <c r="A9869">
        <v>98646</v>
      </c>
      <c r="B9869" s="1">
        <v>45912</v>
      </c>
      <c r="C9869" s="11">
        <v>0.12430555555555556</v>
      </c>
      <c r="D9869" s="12">
        <v>2</v>
      </c>
      <c r="E9869" s="12" t="str">
        <f>IF(Table2[[#This Row],[Request_Time]]&lt;TIME(12,0,0),"Morning",IF(Table2[[#This Row],[Request_Time]]&lt;TIME(17,0,0),"Afternoon","Evening"))</f>
        <v>Morning</v>
      </c>
      <c r="F9869" s="12"/>
      <c r="G9869" t="s">
        <v>67</v>
      </c>
      <c r="H9869" t="s">
        <v>58</v>
      </c>
      <c r="I9869" t="s">
        <v>40</v>
      </c>
      <c r="J9869">
        <v>254</v>
      </c>
      <c r="K9869" t="s">
        <v>19</v>
      </c>
      <c r="L9869" s="13">
        <v>63.88</v>
      </c>
      <c r="M9869" s="14">
        <v>21.82</v>
      </c>
      <c r="N9869">
        <v>5</v>
      </c>
      <c r="O9869">
        <v>1575</v>
      </c>
      <c r="P9869">
        <v>240</v>
      </c>
      <c r="Q9869" t="s">
        <v>50</v>
      </c>
      <c r="S9869" t="s">
        <v>21</v>
      </c>
    </row>
    <row r="9870" spans="1:19" x14ac:dyDescent="0.3">
      <c r="A9870">
        <v>98650</v>
      </c>
      <c r="B9870" s="1">
        <v>46005</v>
      </c>
      <c r="C9870" s="11">
        <v>0.71597222222222223</v>
      </c>
      <c r="D9870" s="12">
        <v>17</v>
      </c>
      <c r="E9870" s="12" t="str">
        <f>IF(Table2[[#This Row],[Request_Time]]&lt;TIME(12,0,0),"Morning",IF(Table2[[#This Row],[Request_Time]]&lt;TIME(17,0,0),"Afternoon","Evening"))</f>
        <v>Evening</v>
      </c>
      <c r="F9870" s="12"/>
      <c r="G9870" t="s">
        <v>81</v>
      </c>
      <c r="H9870" t="s">
        <v>30</v>
      </c>
      <c r="I9870" t="s">
        <v>18</v>
      </c>
      <c r="J9870">
        <v>224</v>
      </c>
      <c r="K9870" t="s">
        <v>19</v>
      </c>
      <c r="L9870" s="13">
        <v>81.31</v>
      </c>
      <c r="M9870" s="14">
        <v>14.97</v>
      </c>
      <c r="N9870">
        <v>3</v>
      </c>
      <c r="O9870">
        <v>1955</v>
      </c>
      <c r="P9870">
        <v>221</v>
      </c>
      <c r="Q9870" t="s">
        <v>44</v>
      </c>
      <c r="S9870" t="s">
        <v>36</v>
      </c>
    </row>
    <row r="9871" spans="1:19" x14ac:dyDescent="0.3">
      <c r="A9871">
        <v>98661</v>
      </c>
      <c r="B9871" s="1">
        <v>45732</v>
      </c>
      <c r="C9871" s="11">
        <v>0.53680555555555554</v>
      </c>
      <c r="D9871" s="12">
        <v>12</v>
      </c>
      <c r="E9871" s="12" t="str">
        <f>IF(Table2[[#This Row],[Request_Time]]&lt;TIME(12,0,0),"Morning",IF(Table2[[#This Row],[Request_Time]]&lt;TIME(17,0,0),"Afternoon","Evening"))</f>
        <v>Afternoon</v>
      </c>
      <c r="F9871" s="12"/>
      <c r="G9871" t="s">
        <v>83</v>
      </c>
      <c r="H9871" t="s">
        <v>26</v>
      </c>
      <c r="I9871" t="s">
        <v>27</v>
      </c>
      <c r="J9871">
        <v>224</v>
      </c>
      <c r="K9871" t="s">
        <v>19</v>
      </c>
      <c r="L9871" s="13">
        <v>73.72</v>
      </c>
      <c r="M9871" s="14">
        <v>3.73</v>
      </c>
      <c r="N9871">
        <v>2</v>
      </c>
      <c r="O9871">
        <v>1626</v>
      </c>
      <c r="P9871">
        <v>250</v>
      </c>
      <c r="Q9871" t="s">
        <v>28</v>
      </c>
      <c r="S9871" t="s">
        <v>21</v>
      </c>
    </row>
    <row r="9872" spans="1:19" x14ac:dyDescent="0.3">
      <c r="A9872">
        <v>98669</v>
      </c>
      <c r="B9872" s="1">
        <v>45875</v>
      </c>
      <c r="C9872" s="11">
        <v>3.125E-2</v>
      </c>
      <c r="D9872" s="12">
        <v>0</v>
      </c>
      <c r="E9872" s="12" t="str">
        <f>IF(Table2[[#This Row],[Request_Time]]&lt;TIME(12,0,0),"Morning",IF(Table2[[#This Row],[Request_Time]]&lt;TIME(17,0,0),"Afternoon","Evening"))</f>
        <v>Morning</v>
      </c>
      <c r="F9872" s="12"/>
      <c r="G9872" t="s">
        <v>30</v>
      </c>
      <c r="H9872" t="s">
        <v>72</v>
      </c>
      <c r="I9872" t="s">
        <v>18</v>
      </c>
      <c r="J9872">
        <v>200</v>
      </c>
      <c r="K9872" t="s">
        <v>31</v>
      </c>
      <c r="L9872" s="13"/>
      <c r="M9872" s="14"/>
      <c r="O9872">
        <v>1689</v>
      </c>
      <c r="P9872">
        <v>260</v>
      </c>
      <c r="R9872" t="s">
        <v>61</v>
      </c>
    </row>
    <row r="9873" spans="1:19" x14ac:dyDescent="0.3">
      <c r="A9873">
        <v>98670</v>
      </c>
      <c r="B9873" s="1">
        <v>45909</v>
      </c>
      <c r="C9873" s="11">
        <v>0.24374999999999999</v>
      </c>
      <c r="D9873" s="12">
        <v>5</v>
      </c>
      <c r="E9873" s="12" t="str">
        <f>IF(Table2[[#This Row],[Request_Time]]&lt;TIME(12,0,0),"Morning",IF(Table2[[#This Row],[Request_Time]]&lt;TIME(17,0,0),"Afternoon","Evening"))</f>
        <v>Morning</v>
      </c>
      <c r="F9873" s="12"/>
      <c r="G9873" t="s">
        <v>72</v>
      </c>
      <c r="H9873" t="s">
        <v>38</v>
      </c>
      <c r="I9873" t="s">
        <v>27</v>
      </c>
      <c r="J9873">
        <v>225</v>
      </c>
      <c r="K9873" t="s">
        <v>19</v>
      </c>
      <c r="L9873" s="13">
        <v>14.51</v>
      </c>
      <c r="M9873" s="14">
        <v>22.45</v>
      </c>
      <c r="N9873">
        <v>5</v>
      </c>
      <c r="O9873">
        <v>1984</v>
      </c>
      <c r="P9873">
        <v>249</v>
      </c>
      <c r="Q9873" t="s">
        <v>50</v>
      </c>
      <c r="S9873" t="s">
        <v>36</v>
      </c>
    </row>
    <row r="9874" spans="1:19" x14ac:dyDescent="0.3">
      <c r="A9874">
        <v>98679</v>
      </c>
      <c r="B9874" s="1">
        <v>45984</v>
      </c>
      <c r="C9874" s="11">
        <v>0.35069444444444442</v>
      </c>
      <c r="D9874" s="12">
        <v>8</v>
      </c>
      <c r="E9874" s="12" t="str">
        <f>IF(Table2[[#This Row],[Request_Time]]&lt;TIME(12,0,0),"Morning",IF(Table2[[#This Row],[Request_Time]]&lt;TIME(17,0,0),"Afternoon","Evening"))</f>
        <v>Morning</v>
      </c>
      <c r="F9874" s="12"/>
      <c r="G9874" t="s">
        <v>52</v>
      </c>
      <c r="H9874" t="s">
        <v>75</v>
      </c>
      <c r="I9874" t="s">
        <v>27</v>
      </c>
      <c r="J9874">
        <v>243</v>
      </c>
      <c r="K9874" t="s">
        <v>19</v>
      </c>
      <c r="L9874" s="13">
        <v>43.59</v>
      </c>
      <c r="M9874" s="14">
        <v>26.63</v>
      </c>
      <c r="N9874">
        <v>2</v>
      </c>
      <c r="O9874">
        <v>1150</v>
      </c>
      <c r="P9874">
        <v>202</v>
      </c>
      <c r="Q9874" t="s">
        <v>44</v>
      </c>
      <c r="S9874" t="s">
        <v>36</v>
      </c>
    </row>
    <row r="9875" spans="1:19" x14ac:dyDescent="0.3">
      <c r="A9875">
        <v>98684</v>
      </c>
      <c r="B9875" s="1">
        <v>45804</v>
      </c>
      <c r="C9875" s="11">
        <v>0.80208333333333337</v>
      </c>
      <c r="D9875" s="12">
        <v>19</v>
      </c>
      <c r="E9875" s="12" t="str">
        <f>IF(Table2[[#This Row],[Request_Time]]&lt;TIME(12,0,0),"Morning",IF(Table2[[#This Row],[Request_Time]]&lt;TIME(17,0,0),"Afternoon","Evening"))</f>
        <v>Evening</v>
      </c>
      <c r="F9875" s="12"/>
      <c r="G9875" t="s">
        <v>81</v>
      </c>
      <c r="H9875" t="s">
        <v>58</v>
      </c>
      <c r="I9875" t="s">
        <v>18</v>
      </c>
      <c r="J9875">
        <v>227</v>
      </c>
      <c r="K9875" t="s">
        <v>19</v>
      </c>
      <c r="L9875" s="13">
        <v>64.72</v>
      </c>
      <c r="M9875" s="14">
        <v>15.74</v>
      </c>
      <c r="N9875">
        <v>5</v>
      </c>
      <c r="O9875">
        <v>1309</v>
      </c>
      <c r="P9875">
        <v>254</v>
      </c>
      <c r="Q9875" t="s">
        <v>28</v>
      </c>
      <c r="S9875" t="s">
        <v>36</v>
      </c>
    </row>
    <row r="9876" spans="1:19" x14ac:dyDescent="0.3">
      <c r="A9876">
        <v>98689</v>
      </c>
      <c r="B9876" s="1">
        <v>45800</v>
      </c>
      <c r="C9876" s="11">
        <v>0.6333333333333333</v>
      </c>
      <c r="D9876" s="12">
        <v>15</v>
      </c>
      <c r="E9876" s="12" t="str">
        <f>IF(Table2[[#This Row],[Request_Time]]&lt;TIME(12,0,0),"Morning",IF(Table2[[#This Row],[Request_Time]]&lt;TIME(17,0,0),"Afternoon","Evening"))</f>
        <v>Afternoon</v>
      </c>
      <c r="F9876" s="12"/>
      <c r="G9876" t="s">
        <v>94</v>
      </c>
      <c r="H9876" t="s">
        <v>67</v>
      </c>
      <c r="I9876" t="s">
        <v>40</v>
      </c>
      <c r="J9876">
        <v>236</v>
      </c>
      <c r="K9876" t="s">
        <v>31</v>
      </c>
      <c r="L9876" s="13"/>
      <c r="M9876" s="14"/>
      <c r="O9876">
        <v>2174</v>
      </c>
      <c r="P9876">
        <v>234</v>
      </c>
      <c r="R9876" t="s">
        <v>128</v>
      </c>
    </row>
    <row r="9877" spans="1:19" x14ac:dyDescent="0.3">
      <c r="A9877">
        <v>98695</v>
      </c>
      <c r="B9877" s="1">
        <v>45789</v>
      </c>
      <c r="C9877" s="11">
        <v>0.49305555555555558</v>
      </c>
      <c r="D9877" s="12">
        <v>11</v>
      </c>
      <c r="E9877" s="12" t="str">
        <f>IF(Table2[[#This Row],[Request_Time]]&lt;TIME(12,0,0),"Morning",IF(Table2[[#This Row],[Request_Time]]&lt;TIME(17,0,0),"Afternoon","Evening"))</f>
        <v>Morning</v>
      </c>
      <c r="F9877" s="12"/>
      <c r="G9877" t="s">
        <v>52</v>
      </c>
      <c r="H9877" t="s">
        <v>30</v>
      </c>
      <c r="I9877" t="s">
        <v>40</v>
      </c>
      <c r="J9877">
        <v>238</v>
      </c>
      <c r="K9877" t="s">
        <v>19</v>
      </c>
      <c r="L9877" s="13">
        <v>67.42</v>
      </c>
      <c r="M9877" s="14">
        <v>26.22</v>
      </c>
      <c r="N9877">
        <v>5</v>
      </c>
      <c r="O9877">
        <v>1990</v>
      </c>
      <c r="P9877">
        <v>236</v>
      </c>
      <c r="Q9877" t="s">
        <v>32</v>
      </c>
      <c r="S9877" t="s">
        <v>36</v>
      </c>
    </row>
    <row r="9878" spans="1:19" x14ac:dyDescent="0.3">
      <c r="A9878">
        <v>98695</v>
      </c>
      <c r="B9878" s="1">
        <v>45969</v>
      </c>
      <c r="C9878" s="11">
        <v>0.60555555555555551</v>
      </c>
      <c r="D9878" s="12">
        <v>14</v>
      </c>
      <c r="E9878" s="12" t="str">
        <f>IF(Table2[[#This Row],[Request_Time]]&lt;TIME(12,0,0),"Morning",IF(Table2[[#This Row],[Request_Time]]&lt;TIME(17,0,0),"Afternoon","Evening"))</f>
        <v>Afternoon</v>
      </c>
      <c r="F9878" s="12"/>
      <c r="G9878" t="s">
        <v>94</v>
      </c>
      <c r="H9878" t="s">
        <v>23</v>
      </c>
      <c r="I9878" t="s">
        <v>27</v>
      </c>
      <c r="J9878">
        <v>215</v>
      </c>
      <c r="K9878" t="s">
        <v>19</v>
      </c>
      <c r="L9878" s="13">
        <v>43.78</v>
      </c>
      <c r="M9878" s="14">
        <v>6.76</v>
      </c>
      <c r="N9878">
        <v>3</v>
      </c>
      <c r="O9878">
        <v>1197</v>
      </c>
      <c r="P9878">
        <v>220</v>
      </c>
      <c r="Q9878" t="s">
        <v>50</v>
      </c>
      <c r="S9878" t="s">
        <v>36</v>
      </c>
    </row>
    <row r="9879" spans="1:19" x14ac:dyDescent="0.3">
      <c r="A9879">
        <v>98703</v>
      </c>
      <c r="B9879" s="1">
        <v>45745</v>
      </c>
      <c r="C9879" s="11">
        <v>0.54722222222222217</v>
      </c>
      <c r="D9879" s="12">
        <v>13</v>
      </c>
      <c r="E9879" s="12" t="str">
        <f>IF(Table2[[#This Row],[Request_Time]]&lt;TIME(12,0,0),"Morning",IF(Table2[[#This Row],[Request_Time]]&lt;TIME(17,0,0),"Afternoon","Evening"))</f>
        <v>Afternoon</v>
      </c>
      <c r="F9879" s="12"/>
      <c r="G9879" t="s">
        <v>94</v>
      </c>
      <c r="H9879" t="s">
        <v>58</v>
      </c>
      <c r="I9879" t="s">
        <v>27</v>
      </c>
      <c r="J9879">
        <v>233</v>
      </c>
      <c r="K9879" t="s">
        <v>31</v>
      </c>
      <c r="L9879" s="13"/>
      <c r="M9879" s="14"/>
      <c r="O9879">
        <v>1432</v>
      </c>
      <c r="P9879">
        <v>217</v>
      </c>
      <c r="R9879" t="s">
        <v>47</v>
      </c>
    </row>
    <row r="9880" spans="1:19" x14ac:dyDescent="0.3">
      <c r="A9880">
        <v>98708</v>
      </c>
      <c r="B9880" s="1">
        <v>45753</v>
      </c>
      <c r="C9880" s="11">
        <v>0.42430555555555555</v>
      </c>
      <c r="D9880" s="12">
        <v>10</v>
      </c>
      <c r="E9880" s="12" t="str">
        <f>IF(Table2[[#This Row],[Request_Time]]&lt;TIME(12,0,0),"Morning",IF(Table2[[#This Row],[Request_Time]]&lt;TIME(17,0,0),"Afternoon","Evening"))</f>
        <v>Morning</v>
      </c>
      <c r="F9880" s="12"/>
      <c r="G9880" t="s">
        <v>94</v>
      </c>
      <c r="H9880" t="s">
        <v>83</v>
      </c>
      <c r="I9880" t="s">
        <v>40</v>
      </c>
      <c r="J9880">
        <v>201</v>
      </c>
      <c r="K9880" t="s">
        <v>19</v>
      </c>
      <c r="L9880" s="13">
        <v>27.56</v>
      </c>
      <c r="M9880" s="14">
        <v>6.72</v>
      </c>
      <c r="N9880">
        <v>5</v>
      </c>
      <c r="O9880">
        <v>1922</v>
      </c>
      <c r="P9880">
        <v>219</v>
      </c>
      <c r="Q9880" t="s">
        <v>28</v>
      </c>
      <c r="S9880" t="s">
        <v>36</v>
      </c>
    </row>
    <row r="9881" spans="1:19" x14ac:dyDescent="0.3">
      <c r="A9881">
        <v>98720</v>
      </c>
      <c r="B9881" s="1">
        <v>46017</v>
      </c>
      <c r="C9881" s="11">
        <v>0.47083333333333338</v>
      </c>
      <c r="D9881" s="12">
        <v>11</v>
      </c>
      <c r="E9881" s="12" t="str">
        <f>IF(Table2[[#This Row],[Request_Time]]&lt;TIME(12,0,0),"Morning",IF(Table2[[#This Row],[Request_Time]]&lt;TIME(17,0,0),"Afternoon","Evening"))</f>
        <v>Morning</v>
      </c>
      <c r="F9881" s="12"/>
      <c r="G9881" t="s">
        <v>26</v>
      </c>
      <c r="H9881" t="s">
        <v>52</v>
      </c>
      <c r="I9881" t="s">
        <v>27</v>
      </c>
      <c r="J9881">
        <v>205</v>
      </c>
      <c r="K9881" t="s">
        <v>19</v>
      </c>
      <c r="L9881" s="13">
        <v>21.2</v>
      </c>
      <c r="M9881" s="14">
        <v>13.83</v>
      </c>
      <c r="N9881">
        <v>5</v>
      </c>
      <c r="O9881">
        <v>2176</v>
      </c>
      <c r="P9881">
        <v>236</v>
      </c>
      <c r="Q9881" t="s">
        <v>53</v>
      </c>
      <c r="S9881" t="s">
        <v>36</v>
      </c>
    </row>
    <row r="9882" spans="1:19" x14ac:dyDescent="0.3">
      <c r="A9882">
        <v>98733</v>
      </c>
      <c r="B9882" s="1">
        <v>45742</v>
      </c>
      <c r="C9882" s="11">
        <v>0.22152777777777777</v>
      </c>
      <c r="D9882" s="12">
        <v>5</v>
      </c>
      <c r="E9882" s="12" t="str">
        <f>IF(Table2[[#This Row],[Request_Time]]&lt;TIME(12,0,0),"Morning",IF(Table2[[#This Row],[Request_Time]]&lt;TIME(17,0,0),"Afternoon","Evening"))</f>
        <v>Morning</v>
      </c>
      <c r="F9882" s="12"/>
      <c r="G9882" t="s">
        <v>91</v>
      </c>
      <c r="H9882" t="s">
        <v>30</v>
      </c>
      <c r="I9882" t="s">
        <v>27</v>
      </c>
      <c r="J9882">
        <v>200</v>
      </c>
      <c r="K9882" t="s">
        <v>24</v>
      </c>
      <c r="L9882" s="13"/>
      <c r="M9882" s="14"/>
      <c r="O9882">
        <v>1986</v>
      </c>
      <c r="P9882">
        <v>206</v>
      </c>
    </row>
    <row r="9883" spans="1:19" x14ac:dyDescent="0.3">
      <c r="A9883">
        <v>98743</v>
      </c>
      <c r="B9883" s="1">
        <v>45967</v>
      </c>
      <c r="C9883" s="11">
        <v>0.55069444444444449</v>
      </c>
      <c r="D9883" s="12">
        <v>13</v>
      </c>
      <c r="E9883" s="12" t="str">
        <f>IF(Table2[[#This Row],[Request_Time]]&lt;TIME(12,0,0),"Morning",IF(Table2[[#This Row],[Request_Time]]&lt;TIME(17,0,0),"Afternoon","Evening"))</f>
        <v>Afternoon</v>
      </c>
      <c r="F9883" s="12"/>
      <c r="G9883" t="s">
        <v>81</v>
      </c>
      <c r="H9883" t="s">
        <v>91</v>
      </c>
      <c r="I9883" t="s">
        <v>18</v>
      </c>
      <c r="J9883">
        <v>218</v>
      </c>
      <c r="K9883" t="s">
        <v>31</v>
      </c>
      <c r="L9883" s="13"/>
      <c r="M9883" s="14"/>
      <c r="O9883">
        <v>1207</v>
      </c>
      <c r="P9883">
        <v>257</v>
      </c>
      <c r="R9883" t="s">
        <v>61</v>
      </c>
    </row>
    <row r="9884" spans="1:19" x14ac:dyDescent="0.3">
      <c r="A9884">
        <v>98747</v>
      </c>
      <c r="B9884" s="1">
        <v>46021</v>
      </c>
      <c r="C9884" s="11">
        <v>0.15902777777777777</v>
      </c>
      <c r="D9884" s="12">
        <v>3</v>
      </c>
      <c r="E9884" s="12" t="str">
        <f>IF(Table2[[#This Row],[Request_Time]]&lt;TIME(12,0,0),"Morning",IF(Table2[[#This Row],[Request_Time]]&lt;TIME(17,0,0),"Afternoon","Evening"))</f>
        <v>Morning</v>
      </c>
      <c r="F9884" s="12"/>
      <c r="G9884" t="s">
        <v>6272</v>
      </c>
      <c r="H9884" t="s">
        <v>6272</v>
      </c>
      <c r="I9884" t="s">
        <v>18</v>
      </c>
      <c r="J9884">
        <v>237</v>
      </c>
      <c r="K9884" t="s">
        <v>19</v>
      </c>
      <c r="L9884" s="13">
        <v>19.18</v>
      </c>
      <c r="M9884" s="14">
        <v>2.21</v>
      </c>
      <c r="N9884">
        <v>3</v>
      </c>
      <c r="O9884">
        <v>1973</v>
      </c>
      <c r="P9884">
        <v>214</v>
      </c>
      <c r="Q9884" t="s">
        <v>28</v>
      </c>
      <c r="S9884" t="s">
        <v>21</v>
      </c>
    </row>
    <row r="9885" spans="1:19" x14ac:dyDescent="0.3">
      <c r="A9885">
        <v>98756</v>
      </c>
      <c r="B9885" s="1">
        <v>45743</v>
      </c>
      <c r="C9885" s="11">
        <v>0.85277777777777775</v>
      </c>
      <c r="D9885" s="12">
        <v>20</v>
      </c>
      <c r="E9885" s="12" t="str">
        <f>IF(Table2[[#This Row],[Request_Time]]&lt;TIME(12,0,0),"Morning",IF(Table2[[#This Row],[Request_Time]]&lt;TIME(17,0,0),"Afternoon","Evening"))</f>
        <v>Evening</v>
      </c>
      <c r="F9885" s="12"/>
      <c r="G9885" t="s">
        <v>30</v>
      </c>
      <c r="H9885" t="s">
        <v>26</v>
      </c>
      <c r="I9885" t="s">
        <v>40</v>
      </c>
      <c r="J9885">
        <v>230</v>
      </c>
      <c r="K9885" t="s">
        <v>19</v>
      </c>
      <c r="L9885" s="13">
        <v>6.61</v>
      </c>
      <c r="M9885" s="14">
        <v>11.73</v>
      </c>
      <c r="N9885">
        <v>1</v>
      </c>
      <c r="O9885">
        <v>2174</v>
      </c>
      <c r="P9885">
        <v>254</v>
      </c>
      <c r="Q9885" t="s">
        <v>20</v>
      </c>
      <c r="S9885" t="s">
        <v>21</v>
      </c>
    </row>
    <row r="9886" spans="1:19" x14ac:dyDescent="0.3">
      <c r="A9886">
        <v>98757</v>
      </c>
      <c r="B9886" s="1">
        <v>45706</v>
      </c>
      <c r="C9886" s="11">
        <v>0.22361111111111109</v>
      </c>
      <c r="D9886" s="12">
        <v>5</v>
      </c>
      <c r="E9886" s="12" t="str">
        <f>IF(Table2[[#This Row],[Request_Time]]&lt;TIME(12,0,0),"Morning",IF(Table2[[#This Row],[Request_Time]]&lt;TIME(17,0,0),"Afternoon","Evening"))</f>
        <v>Morning</v>
      </c>
      <c r="F9886" s="12"/>
      <c r="G9886" t="s">
        <v>91</v>
      </c>
      <c r="H9886" t="s">
        <v>75</v>
      </c>
      <c r="I9886" t="s">
        <v>27</v>
      </c>
      <c r="J9886">
        <v>245</v>
      </c>
      <c r="K9886" t="s">
        <v>19</v>
      </c>
      <c r="L9886" s="13">
        <v>5.92</v>
      </c>
      <c r="M9886" s="14">
        <v>5.84</v>
      </c>
      <c r="N9886">
        <v>1</v>
      </c>
      <c r="O9886">
        <v>1115</v>
      </c>
      <c r="P9886">
        <v>228</v>
      </c>
      <c r="Q9886" t="s">
        <v>50</v>
      </c>
      <c r="S9886" t="s">
        <v>36</v>
      </c>
    </row>
    <row r="9887" spans="1:19" x14ac:dyDescent="0.3">
      <c r="A9887">
        <v>98783</v>
      </c>
      <c r="B9887" s="1">
        <v>45786</v>
      </c>
      <c r="C9887" s="11">
        <v>0.1277777777777778</v>
      </c>
      <c r="D9887" s="12">
        <v>3</v>
      </c>
      <c r="E9887" s="12" t="str">
        <f>IF(Table2[[#This Row],[Request_Time]]&lt;TIME(12,0,0),"Morning",IF(Table2[[#This Row],[Request_Time]]&lt;TIME(17,0,0),"Afternoon","Evening"))</f>
        <v>Morning</v>
      </c>
      <c r="F9887" s="12"/>
      <c r="G9887" t="s">
        <v>83</v>
      </c>
      <c r="H9887" t="s">
        <v>81</v>
      </c>
      <c r="I9887" t="s">
        <v>18</v>
      </c>
      <c r="J9887">
        <v>240</v>
      </c>
      <c r="K9887" t="s">
        <v>19</v>
      </c>
      <c r="L9887" s="13">
        <v>50.03</v>
      </c>
      <c r="M9887" s="14">
        <v>20.47</v>
      </c>
      <c r="N9887">
        <v>3</v>
      </c>
      <c r="O9887">
        <v>1934</v>
      </c>
      <c r="P9887">
        <v>241</v>
      </c>
      <c r="Q9887" t="s">
        <v>32</v>
      </c>
      <c r="S9887" t="s">
        <v>21</v>
      </c>
    </row>
    <row r="9888" spans="1:19" x14ac:dyDescent="0.3">
      <c r="A9888">
        <v>98792</v>
      </c>
      <c r="B9888" s="1">
        <v>45689</v>
      </c>
      <c r="C9888" s="11">
        <v>0.22638888888888889</v>
      </c>
      <c r="D9888" s="12">
        <v>5</v>
      </c>
      <c r="E9888" s="12" t="str">
        <f>IF(Table2[[#This Row],[Request_Time]]&lt;TIME(12,0,0),"Morning",IF(Table2[[#This Row],[Request_Time]]&lt;TIME(17,0,0),"Afternoon","Evening"))</f>
        <v>Morning</v>
      </c>
      <c r="F9888" s="12"/>
      <c r="G9888" t="s">
        <v>81</v>
      </c>
      <c r="H9888" t="s">
        <v>75</v>
      </c>
      <c r="I9888" t="s">
        <v>27</v>
      </c>
      <c r="J9888">
        <v>204</v>
      </c>
      <c r="K9888" t="s">
        <v>24</v>
      </c>
      <c r="L9888" s="13"/>
      <c r="M9888" s="14"/>
      <c r="O9888">
        <v>1000</v>
      </c>
      <c r="P9888">
        <v>227</v>
      </c>
    </row>
    <row r="9889" spans="1:19" x14ac:dyDescent="0.3">
      <c r="A9889">
        <v>98803</v>
      </c>
      <c r="B9889" s="1">
        <v>45679</v>
      </c>
      <c r="C9889" s="11">
        <v>0.96666666666666667</v>
      </c>
      <c r="D9889" s="12">
        <v>23</v>
      </c>
      <c r="E9889" s="12" t="str">
        <f>IF(Table2[[#This Row],[Request_Time]]&lt;TIME(12,0,0),"Morning",IF(Table2[[#This Row],[Request_Time]]&lt;TIME(17,0,0),"Afternoon","Evening"))</f>
        <v>Evening</v>
      </c>
      <c r="F9889" s="12"/>
      <c r="G9889" t="s">
        <v>58</v>
      </c>
      <c r="H9889" t="s">
        <v>6273</v>
      </c>
      <c r="I9889" t="s">
        <v>18</v>
      </c>
      <c r="J9889">
        <v>256</v>
      </c>
      <c r="K9889" t="s">
        <v>31</v>
      </c>
      <c r="L9889" s="13"/>
      <c r="M9889" s="14"/>
      <c r="O9889">
        <v>1886</v>
      </c>
      <c r="P9889">
        <v>240</v>
      </c>
      <c r="R9889" t="s">
        <v>47</v>
      </c>
    </row>
    <row r="9890" spans="1:19" x14ac:dyDescent="0.3">
      <c r="A9890">
        <v>98824</v>
      </c>
      <c r="B9890" s="1">
        <v>45758</v>
      </c>
      <c r="C9890" s="11">
        <v>0.23333333333333331</v>
      </c>
      <c r="D9890" s="12">
        <v>5</v>
      </c>
      <c r="E9890" s="12" t="str">
        <f>IF(Table2[[#This Row],[Request_Time]]&lt;TIME(12,0,0),"Morning",IF(Table2[[#This Row],[Request_Time]]&lt;TIME(17,0,0),"Afternoon","Evening"))</f>
        <v>Morning</v>
      </c>
      <c r="F9890" s="12"/>
      <c r="G9890" t="s">
        <v>52</v>
      </c>
      <c r="H9890" t="s">
        <v>6273</v>
      </c>
      <c r="I9890" t="s">
        <v>18</v>
      </c>
      <c r="J9890">
        <v>241</v>
      </c>
      <c r="K9890" t="s">
        <v>31</v>
      </c>
      <c r="L9890" s="13"/>
      <c r="M9890" s="14"/>
      <c r="O9890">
        <v>1439</v>
      </c>
      <c r="P9890">
        <v>208</v>
      </c>
      <c r="R9890" t="s">
        <v>47</v>
      </c>
    </row>
    <row r="9891" spans="1:19" x14ac:dyDescent="0.3">
      <c r="A9891">
        <v>98838</v>
      </c>
      <c r="B9891" s="1">
        <v>45981</v>
      </c>
      <c r="C9891" s="11">
        <v>4.8611111111111112E-2</v>
      </c>
      <c r="D9891" s="12">
        <v>1</v>
      </c>
      <c r="E9891" s="12" t="str">
        <f>IF(Table2[[#This Row],[Request_Time]]&lt;TIME(12,0,0),"Morning",IF(Table2[[#This Row],[Request_Time]]&lt;TIME(17,0,0),"Afternoon","Evening"))</f>
        <v>Morning</v>
      </c>
      <c r="F9891" s="12"/>
      <c r="G9891" t="s">
        <v>6272</v>
      </c>
      <c r="H9891" t="s">
        <v>30</v>
      </c>
      <c r="I9891" t="s">
        <v>18</v>
      </c>
      <c r="J9891">
        <v>257</v>
      </c>
      <c r="K9891" t="s">
        <v>19</v>
      </c>
      <c r="L9891" s="13">
        <v>42.16</v>
      </c>
      <c r="M9891" s="14">
        <v>15.97</v>
      </c>
      <c r="N9891">
        <v>5</v>
      </c>
      <c r="O9891">
        <v>1117</v>
      </c>
      <c r="P9891">
        <v>228</v>
      </c>
      <c r="Q9891" t="s">
        <v>50</v>
      </c>
      <c r="S9891" t="s">
        <v>21</v>
      </c>
    </row>
    <row r="9892" spans="1:19" x14ac:dyDescent="0.3">
      <c r="A9892">
        <v>98850</v>
      </c>
      <c r="B9892" s="1">
        <v>45669</v>
      </c>
      <c r="C9892" s="11">
        <v>0.1451388888888889</v>
      </c>
      <c r="D9892" s="12">
        <v>3</v>
      </c>
      <c r="E9892" s="12" t="str">
        <f>IF(Table2[[#This Row],[Request_Time]]&lt;TIME(12,0,0),"Morning",IF(Table2[[#This Row],[Request_Time]]&lt;TIME(17,0,0),"Afternoon","Evening"))</f>
        <v>Morning</v>
      </c>
      <c r="F9892" s="12"/>
      <c r="G9892" t="s">
        <v>6272</v>
      </c>
      <c r="H9892" t="s">
        <v>58</v>
      </c>
      <c r="I9892" t="s">
        <v>18</v>
      </c>
      <c r="J9892">
        <v>216</v>
      </c>
      <c r="K9892" t="s">
        <v>31</v>
      </c>
      <c r="L9892" s="13"/>
      <c r="M9892" s="14"/>
      <c r="O9892">
        <v>2040</v>
      </c>
      <c r="P9892">
        <v>207</v>
      </c>
      <c r="R9892" t="s">
        <v>108</v>
      </c>
    </row>
    <row r="9893" spans="1:19" x14ac:dyDescent="0.3">
      <c r="A9893">
        <v>98857</v>
      </c>
      <c r="B9893" s="1">
        <v>45845</v>
      </c>
      <c r="C9893" s="11">
        <v>7.7083333333333337E-2</v>
      </c>
      <c r="D9893" s="12">
        <v>1</v>
      </c>
      <c r="E9893" s="12" t="str">
        <f>IF(Table2[[#This Row],[Request_Time]]&lt;TIME(12,0,0),"Morning",IF(Table2[[#This Row],[Request_Time]]&lt;TIME(17,0,0),"Afternoon","Evening"))</f>
        <v>Morning</v>
      </c>
      <c r="F9893" s="12"/>
      <c r="G9893" t="s">
        <v>81</v>
      </c>
      <c r="H9893" t="s">
        <v>91</v>
      </c>
      <c r="I9893" t="s">
        <v>18</v>
      </c>
      <c r="J9893">
        <v>219</v>
      </c>
      <c r="K9893" t="s">
        <v>19</v>
      </c>
      <c r="L9893" s="13">
        <v>46.94</v>
      </c>
      <c r="M9893" s="14">
        <v>21.92</v>
      </c>
      <c r="N9893">
        <v>5</v>
      </c>
      <c r="O9893">
        <v>1292</v>
      </c>
      <c r="P9893">
        <v>200</v>
      </c>
      <c r="Q9893" t="s">
        <v>20</v>
      </c>
      <c r="S9893" t="s">
        <v>36</v>
      </c>
    </row>
    <row r="9894" spans="1:19" x14ac:dyDescent="0.3">
      <c r="A9894">
        <v>98894</v>
      </c>
      <c r="B9894" s="1">
        <v>45719</v>
      </c>
      <c r="C9894" s="11">
        <v>0.13749999999999998</v>
      </c>
      <c r="D9894" s="12">
        <v>3</v>
      </c>
      <c r="E9894" s="12" t="str">
        <f>IF(Table2[[#This Row],[Request_Time]]&lt;TIME(12,0,0),"Morning",IF(Table2[[#This Row],[Request_Time]]&lt;TIME(17,0,0),"Afternoon","Evening"))</f>
        <v>Morning</v>
      </c>
      <c r="F9894" s="12"/>
      <c r="G9894" t="s">
        <v>23</v>
      </c>
      <c r="H9894" t="s">
        <v>38</v>
      </c>
      <c r="I9894" t="s">
        <v>40</v>
      </c>
      <c r="J9894">
        <v>232</v>
      </c>
      <c r="K9894" t="s">
        <v>19</v>
      </c>
      <c r="L9894" s="13">
        <v>24.74</v>
      </c>
      <c r="M9894" s="14">
        <v>20.72</v>
      </c>
      <c r="N9894">
        <v>1</v>
      </c>
      <c r="O9894">
        <v>2096</v>
      </c>
      <c r="P9894">
        <v>243</v>
      </c>
      <c r="Q9894" t="s">
        <v>32</v>
      </c>
      <c r="S9894" t="s">
        <v>36</v>
      </c>
    </row>
    <row r="9895" spans="1:19" x14ac:dyDescent="0.3">
      <c r="A9895">
        <v>98896</v>
      </c>
      <c r="B9895" s="1">
        <v>45659</v>
      </c>
      <c r="C9895" s="11">
        <v>0.15555555555555556</v>
      </c>
      <c r="D9895" s="12">
        <v>3</v>
      </c>
      <c r="E9895" s="12" t="str">
        <f>IF(Table2[[#This Row],[Request_Time]]&lt;TIME(12,0,0),"Morning",IF(Table2[[#This Row],[Request_Time]]&lt;TIME(17,0,0),"Afternoon","Evening"))</f>
        <v>Morning</v>
      </c>
      <c r="F9895" s="12"/>
      <c r="G9895" t="s">
        <v>6273</v>
      </c>
      <c r="H9895" t="s">
        <v>72</v>
      </c>
      <c r="I9895" t="s">
        <v>27</v>
      </c>
      <c r="J9895">
        <v>222</v>
      </c>
      <c r="K9895" t="s">
        <v>31</v>
      </c>
      <c r="L9895" s="13"/>
      <c r="M9895" s="14"/>
      <c r="O9895">
        <v>2011</v>
      </c>
      <c r="P9895">
        <v>238</v>
      </c>
      <c r="R9895" t="s">
        <v>55</v>
      </c>
    </row>
    <row r="9896" spans="1:19" x14ac:dyDescent="0.3">
      <c r="A9896">
        <v>98901</v>
      </c>
      <c r="B9896" s="1">
        <v>45707</v>
      </c>
      <c r="C9896" s="11">
        <v>0.36805555555555558</v>
      </c>
      <c r="D9896" s="12">
        <v>8</v>
      </c>
      <c r="E9896" s="12" t="str">
        <f>IF(Table2[[#This Row],[Request_Time]]&lt;TIME(12,0,0),"Morning",IF(Table2[[#This Row],[Request_Time]]&lt;TIME(17,0,0),"Afternoon","Evening"))</f>
        <v>Morning</v>
      </c>
      <c r="F9896" s="12"/>
      <c r="G9896" t="s">
        <v>26</v>
      </c>
      <c r="H9896" t="s">
        <v>94</v>
      </c>
      <c r="I9896" t="s">
        <v>40</v>
      </c>
      <c r="J9896">
        <v>204</v>
      </c>
      <c r="K9896" t="s">
        <v>19</v>
      </c>
      <c r="L9896" s="13">
        <v>11.82</v>
      </c>
      <c r="M9896" s="14">
        <v>26.8</v>
      </c>
      <c r="N9896">
        <v>4</v>
      </c>
      <c r="O9896">
        <v>1524</v>
      </c>
      <c r="P9896">
        <v>240</v>
      </c>
      <c r="Q9896" t="s">
        <v>50</v>
      </c>
      <c r="S9896" t="s">
        <v>21</v>
      </c>
    </row>
    <row r="9897" spans="1:19" x14ac:dyDescent="0.3">
      <c r="A9897">
        <v>98911</v>
      </c>
      <c r="B9897" s="1">
        <v>45995</v>
      </c>
      <c r="C9897" s="11">
        <v>5.4166666666666669E-2</v>
      </c>
      <c r="D9897" s="12">
        <v>1</v>
      </c>
      <c r="E9897" s="12" t="str">
        <f>IF(Table2[[#This Row],[Request_Time]]&lt;TIME(12,0,0),"Morning",IF(Table2[[#This Row],[Request_Time]]&lt;TIME(17,0,0),"Afternoon","Evening"))</f>
        <v>Morning</v>
      </c>
      <c r="F9897" s="12"/>
      <c r="G9897" t="s">
        <v>67</v>
      </c>
      <c r="H9897" t="s">
        <v>38</v>
      </c>
      <c r="I9897" t="s">
        <v>40</v>
      </c>
      <c r="J9897">
        <v>202</v>
      </c>
      <c r="K9897" t="s">
        <v>19</v>
      </c>
      <c r="L9897" s="13">
        <v>38.5</v>
      </c>
      <c r="M9897" s="14">
        <v>13.1</v>
      </c>
      <c r="N9897">
        <v>5</v>
      </c>
      <c r="O9897">
        <v>2123</v>
      </c>
      <c r="P9897">
        <v>227</v>
      </c>
      <c r="Q9897" t="s">
        <v>44</v>
      </c>
      <c r="S9897" t="s">
        <v>21</v>
      </c>
    </row>
    <row r="9898" spans="1:19" x14ac:dyDescent="0.3">
      <c r="A9898">
        <v>98914</v>
      </c>
      <c r="B9898" s="1">
        <v>45728</v>
      </c>
      <c r="C9898" s="11">
        <v>0.83263888888888893</v>
      </c>
      <c r="D9898" s="12">
        <v>19</v>
      </c>
      <c r="E9898" s="12" t="str">
        <f>IF(Table2[[#This Row],[Request_Time]]&lt;TIME(12,0,0),"Morning",IF(Table2[[#This Row],[Request_Time]]&lt;TIME(17,0,0),"Afternoon","Evening"))</f>
        <v>Evening</v>
      </c>
      <c r="F9898" s="12"/>
      <c r="G9898" t="s">
        <v>52</v>
      </c>
      <c r="H9898" t="s">
        <v>58</v>
      </c>
      <c r="I9898" t="s">
        <v>18</v>
      </c>
      <c r="J9898">
        <v>223</v>
      </c>
      <c r="K9898" t="s">
        <v>31</v>
      </c>
      <c r="L9898" s="13"/>
      <c r="M9898" s="14"/>
      <c r="O9898">
        <v>1133</v>
      </c>
      <c r="P9898">
        <v>248</v>
      </c>
      <c r="R9898" t="s">
        <v>108</v>
      </c>
    </row>
    <row r="9899" spans="1:19" x14ac:dyDescent="0.3">
      <c r="A9899">
        <v>98918</v>
      </c>
      <c r="B9899" s="1">
        <v>45857</v>
      </c>
      <c r="C9899" s="11">
        <v>0.13194444444444445</v>
      </c>
      <c r="D9899" s="12">
        <v>3</v>
      </c>
      <c r="E9899" s="12" t="str">
        <f>IF(Table2[[#This Row],[Request_Time]]&lt;TIME(12,0,0),"Morning",IF(Table2[[#This Row],[Request_Time]]&lt;TIME(17,0,0),"Afternoon","Evening"))</f>
        <v>Morning</v>
      </c>
      <c r="F9899" s="12"/>
      <c r="G9899" t="s">
        <v>38</v>
      </c>
      <c r="H9899" t="s">
        <v>30</v>
      </c>
      <c r="I9899" t="s">
        <v>40</v>
      </c>
      <c r="J9899">
        <v>220</v>
      </c>
      <c r="K9899" t="s">
        <v>24</v>
      </c>
      <c r="L9899" s="13"/>
      <c r="M9899" s="14"/>
      <c r="O9899">
        <v>1473</v>
      </c>
      <c r="P9899">
        <v>245</v>
      </c>
    </row>
    <row r="9900" spans="1:19" x14ac:dyDescent="0.3">
      <c r="A9900">
        <v>98923</v>
      </c>
      <c r="B9900" s="1">
        <v>45860</v>
      </c>
      <c r="C9900" s="11">
        <v>0.18819444444444444</v>
      </c>
      <c r="D9900" s="12">
        <v>4</v>
      </c>
      <c r="E9900" s="12" t="str">
        <f>IF(Table2[[#This Row],[Request_Time]]&lt;TIME(12,0,0),"Morning",IF(Table2[[#This Row],[Request_Time]]&lt;TIME(17,0,0),"Afternoon","Evening"))</f>
        <v>Morning</v>
      </c>
      <c r="F9900" s="12"/>
      <c r="G9900" t="s">
        <v>52</v>
      </c>
      <c r="H9900" t="s">
        <v>81</v>
      </c>
      <c r="I9900" t="s">
        <v>18</v>
      </c>
      <c r="J9900">
        <v>202</v>
      </c>
      <c r="K9900" t="s">
        <v>19</v>
      </c>
      <c r="L9900" s="13">
        <v>34.89</v>
      </c>
      <c r="M9900" s="14">
        <v>5.07</v>
      </c>
      <c r="N9900">
        <v>5</v>
      </c>
      <c r="O9900">
        <v>1366</v>
      </c>
      <c r="P9900">
        <v>207</v>
      </c>
      <c r="Q9900" t="s">
        <v>28</v>
      </c>
      <c r="S9900" t="s">
        <v>21</v>
      </c>
    </row>
    <row r="9901" spans="1:19" x14ac:dyDescent="0.3">
      <c r="A9901">
        <v>98931</v>
      </c>
      <c r="B9901" s="1">
        <v>45825</v>
      </c>
      <c r="C9901" s="11">
        <v>0.25347222222222221</v>
      </c>
      <c r="D9901" s="12">
        <v>6</v>
      </c>
      <c r="E9901" s="12" t="str">
        <f>IF(Table2[[#This Row],[Request_Time]]&lt;TIME(12,0,0),"Morning",IF(Table2[[#This Row],[Request_Time]]&lt;TIME(17,0,0),"Afternoon","Evening"))</f>
        <v>Morning</v>
      </c>
      <c r="F9901" s="12"/>
      <c r="G9901" t="s">
        <v>6273</v>
      </c>
      <c r="H9901" t="s">
        <v>26</v>
      </c>
      <c r="I9901" t="s">
        <v>40</v>
      </c>
      <c r="J9901">
        <v>239</v>
      </c>
      <c r="K9901" t="s">
        <v>19</v>
      </c>
      <c r="L9901" s="13">
        <v>15.36</v>
      </c>
      <c r="M9901" s="14">
        <v>6.37</v>
      </c>
      <c r="N9901">
        <v>4</v>
      </c>
      <c r="O9901">
        <v>1038</v>
      </c>
      <c r="P9901">
        <v>208</v>
      </c>
      <c r="Q9901" t="s">
        <v>44</v>
      </c>
      <c r="S9901" t="s">
        <v>21</v>
      </c>
    </row>
    <row r="9902" spans="1:19" x14ac:dyDescent="0.3">
      <c r="A9902">
        <v>98944</v>
      </c>
      <c r="B9902" s="1">
        <v>45781</v>
      </c>
      <c r="C9902" s="11">
        <v>0.23402777777777781</v>
      </c>
      <c r="D9902" s="12">
        <v>5</v>
      </c>
      <c r="E9902" s="12" t="str">
        <f>IF(Table2[[#This Row],[Request_Time]]&lt;TIME(12,0,0),"Morning",IF(Table2[[#This Row],[Request_Time]]&lt;TIME(17,0,0),"Afternoon","Evening"))</f>
        <v>Morning</v>
      </c>
      <c r="F9902" s="12"/>
      <c r="G9902" t="s">
        <v>26</v>
      </c>
      <c r="H9902" t="s">
        <v>91</v>
      </c>
      <c r="I9902" t="s">
        <v>18</v>
      </c>
      <c r="J9902">
        <v>225</v>
      </c>
      <c r="K9902" t="s">
        <v>19</v>
      </c>
      <c r="L9902" s="13">
        <v>66.41</v>
      </c>
      <c r="M9902" s="14">
        <v>16.87</v>
      </c>
      <c r="N9902">
        <v>2</v>
      </c>
      <c r="O9902">
        <v>1922</v>
      </c>
      <c r="P9902">
        <v>255</v>
      </c>
      <c r="Q9902" t="s">
        <v>28</v>
      </c>
      <c r="S9902" t="s">
        <v>36</v>
      </c>
    </row>
    <row r="9903" spans="1:19" x14ac:dyDescent="0.3">
      <c r="A9903">
        <v>98969</v>
      </c>
      <c r="B9903" s="1">
        <v>45668</v>
      </c>
      <c r="C9903" s="11">
        <v>0.67361111111111116</v>
      </c>
      <c r="D9903" s="12">
        <v>16</v>
      </c>
      <c r="E9903" s="12" t="str">
        <f>IF(Table2[[#This Row],[Request_Time]]&lt;TIME(12,0,0),"Morning",IF(Table2[[#This Row],[Request_Time]]&lt;TIME(17,0,0),"Afternoon","Evening"))</f>
        <v>Afternoon</v>
      </c>
      <c r="F9903" s="12"/>
      <c r="G9903" t="s">
        <v>26</v>
      </c>
      <c r="H9903" t="s">
        <v>38</v>
      </c>
      <c r="I9903" t="s">
        <v>27</v>
      </c>
      <c r="J9903">
        <v>240</v>
      </c>
      <c r="K9903" t="s">
        <v>19</v>
      </c>
      <c r="L9903" s="13">
        <v>21.44</v>
      </c>
      <c r="M9903" s="14">
        <v>16.63</v>
      </c>
      <c r="N9903">
        <v>2</v>
      </c>
      <c r="O9903">
        <v>1024</v>
      </c>
      <c r="P9903">
        <v>241</v>
      </c>
      <c r="Q9903" t="s">
        <v>32</v>
      </c>
      <c r="S9903" t="s">
        <v>21</v>
      </c>
    </row>
    <row r="9904" spans="1:19" x14ac:dyDescent="0.3">
      <c r="A9904">
        <v>99010</v>
      </c>
      <c r="B9904" s="1">
        <v>45950</v>
      </c>
      <c r="C9904" s="11">
        <v>0.54861111111111105</v>
      </c>
      <c r="D9904" s="12">
        <v>13</v>
      </c>
      <c r="E9904" s="12" t="str">
        <f>IF(Table2[[#This Row],[Request_Time]]&lt;TIME(12,0,0),"Morning",IF(Table2[[#This Row],[Request_Time]]&lt;TIME(17,0,0),"Afternoon","Evening"))</f>
        <v>Afternoon</v>
      </c>
      <c r="F9904" s="12"/>
      <c r="G9904" t="s">
        <v>23</v>
      </c>
      <c r="H9904" t="s">
        <v>75</v>
      </c>
      <c r="I9904" t="s">
        <v>27</v>
      </c>
      <c r="J9904">
        <v>225</v>
      </c>
      <c r="K9904" t="s">
        <v>19</v>
      </c>
      <c r="L9904" s="13">
        <v>6.97</v>
      </c>
      <c r="M9904" s="14">
        <v>16.670000000000002</v>
      </c>
      <c r="N9904">
        <v>4</v>
      </c>
      <c r="O9904">
        <v>1160</v>
      </c>
      <c r="P9904">
        <v>260</v>
      </c>
      <c r="Q9904" t="s">
        <v>28</v>
      </c>
      <c r="S9904" t="s">
        <v>21</v>
      </c>
    </row>
    <row r="9905" spans="1:19" x14ac:dyDescent="0.3">
      <c r="A9905">
        <v>99017</v>
      </c>
      <c r="B9905" s="1">
        <v>46013</v>
      </c>
      <c r="C9905" s="11">
        <v>2.7083333333333334E-2</v>
      </c>
      <c r="D9905" s="12">
        <v>0</v>
      </c>
      <c r="E9905" s="12" t="str">
        <f>IF(Table2[[#This Row],[Request_Time]]&lt;TIME(12,0,0),"Morning",IF(Table2[[#This Row],[Request_Time]]&lt;TIME(17,0,0),"Afternoon","Evening"))</f>
        <v>Morning</v>
      </c>
      <c r="F9905" s="12"/>
      <c r="G9905" t="s">
        <v>91</v>
      </c>
      <c r="H9905" t="s">
        <v>94</v>
      </c>
      <c r="I9905" t="s">
        <v>40</v>
      </c>
      <c r="J9905">
        <v>202</v>
      </c>
      <c r="K9905" t="s">
        <v>19</v>
      </c>
      <c r="L9905" s="13">
        <v>35.799999999999997</v>
      </c>
      <c r="M9905" s="14">
        <v>2.91</v>
      </c>
      <c r="N9905">
        <v>4</v>
      </c>
      <c r="O9905">
        <v>2036</v>
      </c>
      <c r="P9905">
        <v>222</v>
      </c>
      <c r="Q9905" t="s">
        <v>20</v>
      </c>
      <c r="S9905" t="s">
        <v>21</v>
      </c>
    </row>
    <row r="9906" spans="1:19" x14ac:dyDescent="0.3">
      <c r="A9906">
        <v>99023</v>
      </c>
      <c r="B9906" s="1">
        <v>45952</v>
      </c>
      <c r="C9906" s="11">
        <v>0.66666666666666663</v>
      </c>
      <c r="D9906" s="12">
        <v>16</v>
      </c>
      <c r="E9906" s="12" t="str">
        <f>IF(Table2[[#This Row],[Request_Time]]&lt;TIME(12,0,0),"Morning",IF(Table2[[#This Row],[Request_Time]]&lt;TIME(17,0,0),"Afternoon","Evening"))</f>
        <v>Afternoon</v>
      </c>
      <c r="F9906" s="12"/>
      <c r="G9906" t="s">
        <v>81</v>
      </c>
      <c r="H9906" t="s">
        <v>6273</v>
      </c>
      <c r="I9906" t="s">
        <v>18</v>
      </c>
      <c r="J9906">
        <v>232</v>
      </c>
      <c r="K9906" t="s">
        <v>19</v>
      </c>
      <c r="L9906" s="13">
        <v>79.790000000000006</v>
      </c>
      <c r="M9906" s="14">
        <v>9</v>
      </c>
      <c r="N9906">
        <v>5</v>
      </c>
      <c r="O9906">
        <v>1520</v>
      </c>
      <c r="P9906">
        <v>237</v>
      </c>
      <c r="Q9906" t="s">
        <v>32</v>
      </c>
      <c r="S9906" t="s">
        <v>36</v>
      </c>
    </row>
    <row r="9907" spans="1:19" x14ac:dyDescent="0.3">
      <c r="A9907">
        <v>99040</v>
      </c>
      <c r="B9907" s="1">
        <v>45772</v>
      </c>
      <c r="C9907" s="11">
        <v>0.7090277777777777</v>
      </c>
      <c r="D9907" s="12">
        <v>17</v>
      </c>
      <c r="E9907" s="12" t="str">
        <f>IF(Table2[[#This Row],[Request_Time]]&lt;TIME(12,0,0),"Morning",IF(Table2[[#This Row],[Request_Time]]&lt;TIME(17,0,0),"Afternoon","Evening"))</f>
        <v>Evening</v>
      </c>
      <c r="F9907" s="12"/>
      <c r="G9907" t="s">
        <v>91</v>
      </c>
      <c r="H9907" t="s">
        <v>30</v>
      </c>
      <c r="I9907" t="s">
        <v>18</v>
      </c>
      <c r="J9907">
        <v>202</v>
      </c>
      <c r="K9907" t="s">
        <v>19</v>
      </c>
      <c r="L9907" s="13">
        <v>18.559999999999999</v>
      </c>
      <c r="M9907" s="14">
        <v>2.5499999999999998</v>
      </c>
      <c r="N9907">
        <v>4</v>
      </c>
      <c r="O9907">
        <v>1916</v>
      </c>
      <c r="P9907">
        <v>242</v>
      </c>
      <c r="Q9907" t="s">
        <v>32</v>
      </c>
      <c r="S9907" t="s">
        <v>36</v>
      </c>
    </row>
    <row r="9908" spans="1:19" x14ac:dyDescent="0.3">
      <c r="A9908">
        <v>99041</v>
      </c>
      <c r="B9908" s="1">
        <v>45851</v>
      </c>
      <c r="C9908" s="11">
        <v>0.35000000000000003</v>
      </c>
      <c r="D9908" s="12">
        <v>8</v>
      </c>
      <c r="E9908" s="12" t="str">
        <f>IF(Table2[[#This Row],[Request_Time]]&lt;TIME(12,0,0),"Morning",IF(Table2[[#This Row],[Request_Time]]&lt;TIME(17,0,0),"Afternoon","Evening"))</f>
        <v>Morning</v>
      </c>
      <c r="F9908" s="12"/>
      <c r="G9908" t="s">
        <v>75</v>
      </c>
      <c r="H9908" t="s">
        <v>30</v>
      </c>
      <c r="I9908" t="s">
        <v>40</v>
      </c>
      <c r="J9908">
        <v>217</v>
      </c>
      <c r="K9908" t="s">
        <v>19</v>
      </c>
      <c r="L9908" s="13">
        <v>80.209999999999994</v>
      </c>
      <c r="M9908" s="14">
        <v>3.38</v>
      </c>
      <c r="N9908">
        <v>2</v>
      </c>
      <c r="O9908">
        <v>1091</v>
      </c>
      <c r="P9908">
        <v>236</v>
      </c>
      <c r="Q9908" t="s">
        <v>44</v>
      </c>
      <c r="S9908" t="s">
        <v>36</v>
      </c>
    </row>
    <row r="9909" spans="1:19" x14ac:dyDescent="0.3">
      <c r="A9909">
        <v>99045</v>
      </c>
      <c r="B9909" s="1">
        <v>45727</v>
      </c>
      <c r="C9909" s="11">
        <v>8.6111111111111124E-2</v>
      </c>
      <c r="D9909" s="12">
        <v>2</v>
      </c>
      <c r="E9909" s="12" t="str">
        <f>IF(Table2[[#This Row],[Request_Time]]&lt;TIME(12,0,0),"Morning",IF(Table2[[#This Row],[Request_Time]]&lt;TIME(17,0,0),"Afternoon","Evening"))</f>
        <v>Morning</v>
      </c>
      <c r="F9909" s="12"/>
      <c r="G9909" t="s">
        <v>94</v>
      </c>
      <c r="H9909" t="s">
        <v>72</v>
      </c>
      <c r="I9909" t="s">
        <v>40</v>
      </c>
      <c r="J9909">
        <v>219</v>
      </c>
      <c r="K9909" t="s">
        <v>19</v>
      </c>
      <c r="L9909" s="13">
        <v>43.78</v>
      </c>
      <c r="M9909" s="14">
        <v>27.57</v>
      </c>
      <c r="N9909">
        <v>4</v>
      </c>
      <c r="O9909">
        <v>1985</v>
      </c>
      <c r="P9909">
        <v>258</v>
      </c>
      <c r="Q9909" t="s">
        <v>50</v>
      </c>
      <c r="S9909" t="s">
        <v>21</v>
      </c>
    </row>
    <row r="9910" spans="1:19" x14ac:dyDescent="0.3">
      <c r="A9910">
        <v>99046</v>
      </c>
      <c r="B9910" s="1">
        <v>45735</v>
      </c>
      <c r="C9910" s="11">
        <v>0.82708333333333339</v>
      </c>
      <c r="D9910" s="12">
        <v>19</v>
      </c>
      <c r="E9910" s="12" t="str">
        <f>IF(Table2[[#This Row],[Request_Time]]&lt;TIME(12,0,0),"Morning",IF(Table2[[#This Row],[Request_Time]]&lt;TIME(17,0,0),"Afternoon","Evening"))</f>
        <v>Evening</v>
      </c>
      <c r="F9910" s="12"/>
      <c r="G9910" t="s">
        <v>6273</v>
      </c>
      <c r="H9910" t="s">
        <v>72</v>
      </c>
      <c r="I9910" t="s">
        <v>27</v>
      </c>
      <c r="J9910">
        <v>237</v>
      </c>
      <c r="K9910" t="s">
        <v>19</v>
      </c>
      <c r="L9910" s="13">
        <v>14.99</v>
      </c>
      <c r="M9910" s="14">
        <v>23.98</v>
      </c>
      <c r="N9910">
        <v>3</v>
      </c>
      <c r="O9910">
        <v>1976</v>
      </c>
      <c r="P9910">
        <v>239</v>
      </c>
      <c r="Q9910" t="s">
        <v>32</v>
      </c>
      <c r="S9910" t="s">
        <v>21</v>
      </c>
    </row>
    <row r="9911" spans="1:19" x14ac:dyDescent="0.3">
      <c r="A9911">
        <v>99051</v>
      </c>
      <c r="B9911" s="1">
        <v>45752</v>
      </c>
      <c r="C9911" s="11">
        <v>0.54722222222222217</v>
      </c>
      <c r="D9911" s="12">
        <v>13</v>
      </c>
      <c r="E9911" s="12" t="str">
        <f>IF(Table2[[#This Row],[Request_Time]]&lt;TIME(12,0,0),"Morning",IF(Table2[[#This Row],[Request_Time]]&lt;TIME(17,0,0),"Afternoon","Evening"))</f>
        <v>Afternoon</v>
      </c>
      <c r="F9911" s="12"/>
      <c r="G9911" t="s">
        <v>91</v>
      </c>
      <c r="H9911" t="s">
        <v>58</v>
      </c>
      <c r="I9911" t="s">
        <v>27</v>
      </c>
      <c r="J9911">
        <v>258</v>
      </c>
      <c r="K9911" t="s">
        <v>19</v>
      </c>
      <c r="L9911" s="13">
        <v>58.64</v>
      </c>
      <c r="M9911" s="14">
        <v>22.75</v>
      </c>
      <c r="N9911">
        <v>1</v>
      </c>
      <c r="O9911">
        <v>1806</v>
      </c>
      <c r="P9911">
        <v>237</v>
      </c>
      <c r="Q9911" t="s">
        <v>20</v>
      </c>
      <c r="S9911" t="s">
        <v>21</v>
      </c>
    </row>
    <row r="9912" spans="1:19" x14ac:dyDescent="0.3">
      <c r="A9912">
        <v>99071</v>
      </c>
      <c r="B9912" s="1">
        <v>45977</v>
      </c>
      <c r="C9912" s="11">
        <v>0.81458333333333333</v>
      </c>
      <c r="D9912" s="12">
        <v>19</v>
      </c>
      <c r="E9912" s="12" t="str">
        <f>IF(Table2[[#This Row],[Request_Time]]&lt;TIME(12,0,0),"Morning",IF(Table2[[#This Row],[Request_Time]]&lt;TIME(17,0,0),"Afternoon","Evening"))</f>
        <v>Evening</v>
      </c>
      <c r="F9912" s="12"/>
      <c r="G9912" t="s">
        <v>26</v>
      </c>
      <c r="H9912" t="s">
        <v>52</v>
      </c>
      <c r="I9912" t="s">
        <v>27</v>
      </c>
      <c r="J9912">
        <v>233</v>
      </c>
      <c r="K9912" t="s">
        <v>19</v>
      </c>
      <c r="L9912" s="13">
        <v>83</v>
      </c>
      <c r="M9912" s="14">
        <v>21.58</v>
      </c>
      <c r="N9912">
        <v>1</v>
      </c>
      <c r="O9912">
        <v>1345</v>
      </c>
      <c r="P9912">
        <v>260</v>
      </c>
      <c r="Q9912" t="s">
        <v>28</v>
      </c>
      <c r="S9912" t="s">
        <v>21</v>
      </c>
    </row>
    <row r="9913" spans="1:19" x14ac:dyDescent="0.3">
      <c r="A9913">
        <v>99076</v>
      </c>
      <c r="B9913" s="1">
        <v>45977</v>
      </c>
      <c r="C9913" s="11">
        <v>0.15208333333333332</v>
      </c>
      <c r="D9913" s="12">
        <v>3</v>
      </c>
      <c r="E9913" s="12" t="str">
        <f>IF(Table2[[#This Row],[Request_Time]]&lt;TIME(12,0,0),"Morning",IF(Table2[[#This Row],[Request_Time]]&lt;TIME(17,0,0),"Afternoon","Evening"))</f>
        <v>Morning</v>
      </c>
      <c r="F9913" s="12"/>
      <c r="G9913" t="s">
        <v>52</v>
      </c>
      <c r="H9913" t="s">
        <v>6272</v>
      </c>
      <c r="I9913" t="s">
        <v>27</v>
      </c>
      <c r="J9913">
        <v>202</v>
      </c>
      <c r="K9913" t="s">
        <v>19</v>
      </c>
      <c r="L9913" s="13">
        <v>8.99</v>
      </c>
      <c r="M9913" s="14">
        <v>2.3199999999999998</v>
      </c>
      <c r="N9913">
        <v>5</v>
      </c>
      <c r="O9913">
        <v>1200</v>
      </c>
      <c r="P9913">
        <v>248</v>
      </c>
      <c r="Q9913" t="s">
        <v>44</v>
      </c>
      <c r="S9913" t="s">
        <v>36</v>
      </c>
    </row>
    <row r="9914" spans="1:19" x14ac:dyDescent="0.3">
      <c r="A9914">
        <v>99083</v>
      </c>
      <c r="B9914" s="1">
        <v>45881</v>
      </c>
      <c r="C9914" s="11">
        <v>0.97083333333333333</v>
      </c>
      <c r="D9914" s="12">
        <v>23</v>
      </c>
      <c r="E9914" s="12" t="str">
        <f>IF(Table2[[#This Row],[Request_Time]]&lt;TIME(12,0,0),"Morning",IF(Table2[[#This Row],[Request_Time]]&lt;TIME(17,0,0),"Afternoon","Evening"))</f>
        <v>Evening</v>
      </c>
      <c r="F9914" s="12"/>
      <c r="G9914" t="s">
        <v>67</v>
      </c>
      <c r="H9914" t="s">
        <v>83</v>
      </c>
      <c r="I9914" t="s">
        <v>18</v>
      </c>
      <c r="J9914">
        <v>201</v>
      </c>
      <c r="K9914" t="s">
        <v>31</v>
      </c>
      <c r="L9914" s="13"/>
      <c r="M9914" s="14"/>
      <c r="O9914">
        <v>1387</v>
      </c>
      <c r="P9914">
        <v>221</v>
      </c>
      <c r="R9914" t="s">
        <v>128</v>
      </c>
    </row>
    <row r="9915" spans="1:19" x14ac:dyDescent="0.3">
      <c r="A9915">
        <v>99086</v>
      </c>
      <c r="B9915" s="1">
        <v>45671</v>
      </c>
      <c r="C9915" s="11">
        <v>0.31527777777777777</v>
      </c>
      <c r="D9915" s="12">
        <v>7</v>
      </c>
      <c r="E9915" s="12" t="str">
        <f>IF(Table2[[#This Row],[Request_Time]]&lt;TIME(12,0,0),"Morning",IF(Table2[[#This Row],[Request_Time]]&lt;TIME(17,0,0),"Afternoon","Evening"))</f>
        <v>Morning</v>
      </c>
      <c r="F9915" s="12"/>
      <c r="G9915" t="s">
        <v>38</v>
      </c>
      <c r="H9915" t="s">
        <v>81</v>
      </c>
      <c r="I9915" t="s">
        <v>18</v>
      </c>
      <c r="J9915">
        <v>230</v>
      </c>
      <c r="K9915" t="s">
        <v>19</v>
      </c>
      <c r="L9915" s="13">
        <v>81.150000000000006</v>
      </c>
      <c r="M9915" s="14">
        <v>19.420000000000002</v>
      </c>
      <c r="N9915">
        <v>3</v>
      </c>
      <c r="O9915">
        <v>2013</v>
      </c>
      <c r="P9915">
        <v>221</v>
      </c>
      <c r="Q9915" t="s">
        <v>53</v>
      </c>
      <c r="S9915" t="s">
        <v>21</v>
      </c>
    </row>
    <row r="9916" spans="1:19" x14ac:dyDescent="0.3">
      <c r="A9916">
        <v>99104</v>
      </c>
      <c r="B9916" s="1">
        <v>45956</v>
      </c>
      <c r="C9916" s="11">
        <v>0.1763888888888889</v>
      </c>
      <c r="D9916" s="12">
        <v>4</v>
      </c>
      <c r="E9916" s="12" t="str">
        <f>IF(Table2[[#This Row],[Request_Time]]&lt;TIME(12,0,0),"Morning",IF(Table2[[#This Row],[Request_Time]]&lt;TIME(17,0,0),"Afternoon","Evening"))</f>
        <v>Morning</v>
      </c>
      <c r="F9916" s="12"/>
      <c r="G9916" t="s">
        <v>52</v>
      </c>
      <c r="H9916" t="s">
        <v>58</v>
      </c>
      <c r="I9916" t="s">
        <v>27</v>
      </c>
      <c r="J9916">
        <v>224</v>
      </c>
      <c r="K9916" t="s">
        <v>19</v>
      </c>
      <c r="L9916" s="13">
        <v>82.61</v>
      </c>
      <c r="M9916" s="14">
        <v>23.3</v>
      </c>
      <c r="N9916">
        <v>2</v>
      </c>
      <c r="O9916">
        <v>1342</v>
      </c>
      <c r="P9916">
        <v>249</v>
      </c>
      <c r="Q9916" t="s">
        <v>44</v>
      </c>
      <c r="S9916" t="s">
        <v>36</v>
      </c>
    </row>
    <row r="9917" spans="1:19" x14ac:dyDescent="0.3">
      <c r="A9917">
        <v>99117</v>
      </c>
      <c r="B9917" s="1">
        <v>45808</v>
      </c>
      <c r="C9917" s="11">
        <v>0</v>
      </c>
      <c r="D9917" s="12">
        <v>0</v>
      </c>
      <c r="E9917" s="12" t="str">
        <f>IF(Table2[[#This Row],[Request_Time]]&lt;TIME(12,0,0),"Morning",IF(Table2[[#This Row],[Request_Time]]&lt;TIME(17,0,0),"Afternoon","Evening"))</f>
        <v>Morning</v>
      </c>
      <c r="F9917" s="12"/>
      <c r="G9917" t="s">
        <v>81</v>
      </c>
      <c r="H9917" t="s">
        <v>26</v>
      </c>
      <c r="I9917" t="s">
        <v>40</v>
      </c>
      <c r="J9917">
        <v>201</v>
      </c>
      <c r="K9917" t="s">
        <v>19</v>
      </c>
      <c r="L9917" s="13">
        <v>74.150000000000006</v>
      </c>
      <c r="M9917" s="14">
        <v>3.57</v>
      </c>
      <c r="N9917">
        <v>5</v>
      </c>
      <c r="O9917">
        <v>1646</v>
      </c>
      <c r="P9917">
        <v>230</v>
      </c>
      <c r="Q9917" t="s">
        <v>53</v>
      </c>
      <c r="S9917" t="s">
        <v>21</v>
      </c>
    </row>
    <row r="9918" spans="1:19" x14ac:dyDescent="0.3">
      <c r="A9918">
        <v>99117</v>
      </c>
      <c r="B9918" s="1">
        <v>45888</v>
      </c>
      <c r="C9918" s="11">
        <v>0.91875000000000007</v>
      </c>
      <c r="D9918" s="12">
        <v>22</v>
      </c>
      <c r="E9918" s="12" t="str">
        <f>IF(Table2[[#This Row],[Request_Time]]&lt;TIME(12,0,0),"Morning",IF(Table2[[#This Row],[Request_Time]]&lt;TIME(17,0,0),"Afternoon","Evening"))</f>
        <v>Evening</v>
      </c>
      <c r="F9918" s="12"/>
      <c r="G9918" t="s">
        <v>83</v>
      </c>
      <c r="H9918" t="s">
        <v>83</v>
      </c>
      <c r="I9918" t="s">
        <v>40</v>
      </c>
      <c r="J9918">
        <v>234</v>
      </c>
      <c r="K9918" t="s">
        <v>19</v>
      </c>
      <c r="L9918" s="13">
        <v>56.62</v>
      </c>
      <c r="M9918" s="14">
        <v>6.34</v>
      </c>
      <c r="N9918">
        <v>1</v>
      </c>
      <c r="O9918">
        <v>1780</v>
      </c>
      <c r="P9918">
        <v>256</v>
      </c>
      <c r="Q9918" t="s">
        <v>28</v>
      </c>
      <c r="S9918" t="s">
        <v>36</v>
      </c>
    </row>
    <row r="9919" spans="1:19" x14ac:dyDescent="0.3">
      <c r="A9919">
        <v>99126</v>
      </c>
      <c r="B9919" s="1">
        <v>45707</v>
      </c>
      <c r="C9919" s="11">
        <v>0.21388888888888891</v>
      </c>
      <c r="D9919" s="12">
        <v>5</v>
      </c>
      <c r="E9919" s="12" t="str">
        <f>IF(Table2[[#This Row],[Request_Time]]&lt;TIME(12,0,0),"Morning",IF(Table2[[#This Row],[Request_Time]]&lt;TIME(17,0,0),"Afternoon","Evening"))</f>
        <v>Morning</v>
      </c>
      <c r="F9919" s="12"/>
      <c r="G9919" t="s">
        <v>67</v>
      </c>
      <c r="H9919" t="s">
        <v>58</v>
      </c>
      <c r="I9919" t="s">
        <v>27</v>
      </c>
      <c r="J9919">
        <v>212</v>
      </c>
      <c r="K9919" t="s">
        <v>19</v>
      </c>
      <c r="L9919" s="13">
        <v>77.010000000000005</v>
      </c>
      <c r="M9919" s="14">
        <v>25.32</v>
      </c>
      <c r="N9919">
        <v>4</v>
      </c>
      <c r="O9919">
        <v>1503</v>
      </c>
      <c r="P9919">
        <v>210</v>
      </c>
      <c r="Q9919" t="s">
        <v>32</v>
      </c>
      <c r="S9919" t="s">
        <v>36</v>
      </c>
    </row>
    <row r="9920" spans="1:19" x14ac:dyDescent="0.3">
      <c r="A9920">
        <v>99134</v>
      </c>
      <c r="B9920" s="1">
        <v>45979</v>
      </c>
      <c r="C9920" s="11">
        <v>0.9159722222222223</v>
      </c>
      <c r="D9920" s="12">
        <v>21</v>
      </c>
      <c r="E9920" s="12" t="str">
        <f>IF(Table2[[#This Row],[Request_Time]]&lt;TIME(12,0,0),"Morning",IF(Table2[[#This Row],[Request_Time]]&lt;TIME(17,0,0),"Afternoon","Evening"))</f>
        <v>Evening</v>
      </c>
      <c r="F9920" s="12"/>
      <c r="G9920" t="s">
        <v>30</v>
      </c>
      <c r="H9920" t="s">
        <v>67</v>
      </c>
      <c r="I9920" t="s">
        <v>18</v>
      </c>
      <c r="J9920">
        <v>254</v>
      </c>
      <c r="K9920" t="s">
        <v>19</v>
      </c>
      <c r="L9920" s="13">
        <v>15.63</v>
      </c>
      <c r="M9920" s="14">
        <v>12.15</v>
      </c>
      <c r="N9920">
        <v>4</v>
      </c>
      <c r="O9920">
        <v>1038</v>
      </c>
      <c r="P9920">
        <v>260</v>
      </c>
      <c r="Q9920" t="s">
        <v>53</v>
      </c>
      <c r="S9920" t="s">
        <v>21</v>
      </c>
    </row>
    <row r="9921" spans="1:19" x14ac:dyDescent="0.3">
      <c r="A9921">
        <v>99139</v>
      </c>
      <c r="B9921" s="1">
        <v>45736</v>
      </c>
      <c r="C9921" s="11">
        <v>0.18402777777777779</v>
      </c>
      <c r="D9921" s="12">
        <v>4</v>
      </c>
      <c r="E9921" s="12" t="str">
        <f>IF(Table2[[#This Row],[Request_Time]]&lt;TIME(12,0,0),"Morning",IF(Table2[[#This Row],[Request_Time]]&lt;TIME(17,0,0),"Afternoon","Evening"))</f>
        <v>Morning</v>
      </c>
      <c r="F9921" s="12"/>
      <c r="G9921" t="s">
        <v>38</v>
      </c>
      <c r="H9921" t="s">
        <v>26</v>
      </c>
      <c r="I9921" t="s">
        <v>40</v>
      </c>
      <c r="J9921">
        <v>241</v>
      </c>
      <c r="K9921" t="s">
        <v>19</v>
      </c>
      <c r="L9921" s="13">
        <v>27.12</v>
      </c>
      <c r="M9921" s="14">
        <v>24</v>
      </c>
      <c r="N9921">
        <v>5</v>
      </c>
      <c r="O9921">
        <v>1911</v>
      </c>
      <c r="P9921">
        <v>258</v>
      </c>
      <c r="Q9921" t="s">
        <v>32</v>
      </c>
      <c r="S9921" t="s">
        <v>36</v>
      </c>
    </row>
    <row r="9922" spans="1:19" x14ac:dyDescent="0.3">
      <c r="A9922">
        <v>99149</v>
      </c>
      <c r="B9922" s="1">
        <v>45980</v>
      </c>
      <c r="C9922" s="11">
        <v>0.98333333333333339</v>
      </c>
      <c r="D9922" s="12">
        <v>23</v>
      </c>
      <c r="E9922" s="12" t="str">
        <f>IF(Table2[[#This Row],[Request_Time]]&lt;TIME(12,0,0),"Morning",IF(Table2[[#This Row],[Request_Time]]&lt;TIME(17,0,0),"Afternoon","Evening"))</f>
        <v>Evening</v>
      </c>
      <c r="F9922" s="12"/>
      <c r="G9922" t="s">
        <v>38</v>
      </c>
      <c r="H9922" t="s">
        <v>52</v>
      </c>
      <c r="I9922" t="s">
        <v>27</v>
      </c>
      <c r="J9922">
        <v>205</v>
      </c>
      <c r="K9922" t="s">
        <v>19</v>
      </c>
      <c r="L9922" s="13">
        <v>28.98</v>
      </c>
      <c r="M9922" s="14">
        <v>5.51</v>
      </c>
      <c r="N9922">
        <v>1</v>
      </c>
      <c r="O9922">
        <v>1457</v>
      </c>
      <c r="P9922">
        <v>207</v>
      </c>
      <c r="Q9922" t="s">
        <v>20</v>
      </c>
      <c r="S9922" t="s">
        <v>21</v>
      </c>
    </row>
    <row r="9923" spans="1:19" x14ac:dyDescent="0.3">
      <c r="A9923">
        <v>99152</v>
      </c>
      <c r="B9923" s="1">
        <v>45958</v>
      </c>
      <c r="C9923" s="11">
        <v>0.28958333333333336</v>
      </c>
      <c r="D9923" s="12">
        <v>6</v>
      </c>
      <c r="E9923" s="12" t="str">
        <f>IF(Table2[[#This Row],[Request_Time]]&lt;TIME(12,0,0),"Morning",IF(Table2[[#This Row],[Request_Time]]&lt;TIME(17,0,0),"Afternoon","Evening"))</f>
        <v>Morning</v>
      </c>
      <c r="F9923" s="12"/>
      <c r="G9923" t="s">
        <v>75</v>
      </c>
      <c r="H9923" t="s">
        <v>67</v>
      </c>
      <c r="I9923" t="s">
        <v>27</v>
      </c>
      <c r="J9923">
        <v>238</v>
      </c>
      <c r="K9923" t="s">
        <v>19</v>
      </c>
      <c r="L9923" s="13">
        <v>44.32</v>
      </c>
      <c r="M9923" s="14">
        <v>10.87</v>
      </c>
      <c r="N9923">
        <v>5</v>
      </c>
      <c r="O9923">
        <v>2079</v>
      </c>
      <c r="P9923">
        <v>218</v>
      </c>
      <c r="Q9923" t="s">
        <v>20</v>
      </c>
      <c r="S9923" t="s">
        <v>36</v>
      </c>
    </row>
    <row r="9924" spans="1:19" x14ac:dyDescent="0.3">
      <c r="A9924">
        <v>99157</v>
      </c>
      <c r="B9924" s="1">
        <v>45979</v>
      </c>
      <c r="C9924" s="11">
        <v>0.1423611111111111</v>
      </c>
      <c r="D9924" s="12">
        <v>3</v>
      </c>
      <c r="E9924" s="12" t="str">
        <f>IF(Table2[[#This Row],[Request_Time]]&lt;TIME(12,0,0),"Morning",IF(Table2[[#This Row],[Request_Time]]&lt;TIME(17,0,0),"Afternoon","Evening"))</f>
        <v>Morning</v>
      </c>
      <c r="F9924" s="12"/>
      <c r="G9924" t="s">
        <v>38</v>
      </c>
      <c r="H9924" t="s">
        <v>52</v>
      </c>
      <c r="I9924" t="s">
        <v>40</v>
      </c>
      <c r="J9924">
        <v>216</v>
      </c>
      <c r="K9924" t="s">
        <v>19</v>
      </c>
      <c r="L9924" s="13">
        <v>50.05</v>
      </c>
      <c r="M9924" s="14">
        <v>25.65</v>
      </c>
      <c r="N9924">
        <v>3</v>
      </c>
      <c r="O9924">
        <v>1569</v>
      </c>
      <c r="P9924">
        <v>241</v>
      </c>
      <c r="Q9924" t="s">
        <v>32</v>
      </c>
      <c r="S9924" t="s">
        <v>21</v>
      </c>
    </row>
    <row r="9925" spans="1:19" x14ac:dyDescent="0.3">
      <c r="A9925">
        <v>99167</v>
      </c>
      <c r="B9925" s="1">
        <v>45691</v>
      </c>
      <c r="C9925" s="11">
        <v>0.8027777777777777</v>
      </c>
      <c r="D9925" s="12">
        <v>19</v>
      </c>
      <c r="E9925" s="12" t="str">
        <f>IF(Table2[[#This Row],[Request_Time]]&lt;TIME(12,0,0),"Morning",IF(Table2[[#This Row],[Request_Time]]&lt;TIME(17,0,0),"Afternoon","Evening"))</f>
        <v>Evening</v>
      </c>
      <c r="F9925" s="12"/>
      <c r="G9925" t="s">
        <v>72</v>
      </c>
      <c r="H9925" t="s">
        <v>26</v>
      </c>
      <c r="I9925" t="s">
        <v>27</v>
      </c>
      <c r="J9925">
        <v>236</v>
      </c>
      <c r="K9925" t="s">
        <v>19</v>
      </c>
      <c r="L9925" s="13">
        <v>75.540000000000006</v>
      </c>
      <c r="M9925" s="14">
        <v>13.01</v>
      </c>
      <c r="N9925">
        <v>1</v>
      </c>
      <c r="O9925">
        <v>1253</v>
      </c>
      <c r="P9925">
        <v>250</v>
      </c>
      <c r="Q9925" t="s">
        <v>53</v>
      </c>
      <c r="S9925" t="s">
        <v>36</v>
      </c>
    </row>
    <row r="9926" spans="1:19" x14ac:dyDescent="0.3">
      <c r="A9926">
        <v>99183</v>
      </c>
      <c r="B9926" s="1">
        <v>45697</v>
      </c>
      <c r="C9926" s="11">
        <v>0.14305555555555557</v>
      </c>
      <c r="D9926" s="12">
        <v>3</v>
      </c>
      <c r="E9926" s="12" t="str">
        <f>IF(Table2[[#This Row],[Request_Time]]&lt;TIME(12,0,0),"Morning",IF(Table2[[#This Row],[Request_Time]]&lt;TIME(17,0,0),"Afternoon","Evening"))</f>
        <v>Morning</v>
      </c>
      <c r="F9926" s="12"/>
      <c r="G9926" t="s">
        <v>81</v>
      </c>
      <c r="H9926" t="s">
        <v>75</v>
      </c>
      <c r="I9926" t="s">
        <v>18</v>
      </c>
      <c r="J9926">
        <v>230</v>
      </c>
      <c r="K9926" t="s">
        <v>19</v>
      </c>
      <c r="L9926" s="13">
        <v>76.64</v>
      </c>
      <c r="M9926" s="14">
        <v>9.68</v>
      </c>
      <c r="N9926">
        <v>1</v>
      </c>
      <c r="O9926">
        <v>1045</v>
      </c>
      <c r="P9926">
        <v>249</v>
      </c>
      <c r="Q9926" t="s">
        <v>44</v>
      </c>
      <c r="S9926" t="s">
        <v>21</v>
      </c>
    </row>
    <row r="9927" spans="1:19" x14ac:dyDescent="0.3">
      <c r="A9927">
        <v>99200</v>
      </c>
      <c r="B9927" s="1">
        <v>45947</v>
      </c>
      <c r="C9927" s="11">
        <v>0.58958333333333335</v>
      </c>
      <c r="D9927" s="12">
        <v>14</v>
      </c>
      <c r="E9927" s="12" t="str">
        <f>IF(Table2[[#This Row],[Request_Time]]&lt;TIME(12,0,0),"Morning",IF(Table2[[#This Row],[Request_Time]]&lt;TIME(17,0,0),"Afternoon","Evening"))</f>
        <v>Afternoon</v>
      </c>
      <c r="F9927" s="12"/>
      <c r="G9927" t="s">
        <v>52</v>
      </c>
      <c r="H9927" t="s">
        <v>23</v>
      </c>
      <c r="I9927" t="s">
        <v>18</v>
      </c>
      <c r="J9927">
        <v>260</v>
      </c>
      <c r="K9927" t="s">
        <v>19</v>
      </c>
      <c r="L9927" s="13">
        <v>53.5</v>
      </c>
      <c r="M9927" s="14">
        <v>4.95</v>
      </c>
      <c r="N9927">
        <v>2</v>
      </c>
      <c r="O9927">
        <v>2138</v>
      </c>
      <c r="P9927">
        <v>248</v>
      </c>
      <c r="Q9927" t="s">
        <v>50</v>
      </c>
      <c r="S9927" t="s">
        <v>36</v>
      </c>
    </row>
    <row r="9928" spans="1:19" x14ac:dyDescent="0.3">
      <c r="A9928">
        <v>99204</v>
      </c>
      <c r="B9928" s="1">
        <v>45697</v>
      </c>
      <c r="C9928" s="11">
        <v>0.42499999999999999</v>
      </c>
      <c r="D9928" s="12">
        <v>10</v>
      </c>
      <c r="E9928" s="12" t="str">
        <f>IF(Table2[[#This Row],[Request_Time]]&lt;TIME(12,0,0),"Morning",IF(Table2[[#This Row],[Request_Time]]&lt;TIME(17,0,0),"Afternoon","Evening"))</f>
        <v>Morning</v>
      </c>
      <c r="F9928" s="12"/>
      <c r="G9928" t="s">
        <v>81</v>
      </c>
      <c r="H9928" t="s">
        <v>81</v>
      </c>
      <c r="I9928" t="s">
        <v>40</v>
      </c>
      <c r="J9928">
        <v>205</v>
      </c>
      <c r="K9928" t="s">
        <v>19</v>
      </c>
      <c r="L9928" s="13">
        <v>77.849999999999994</v>
      </c>
      <c r="M9928" s="14">
        <v>14.36</v>
      </c>
      <c r="N9928">
        <v>5</v>
      </c>
      <c r="O9928">
        <v>1563</v>
      </c>
      <c r="P9928">
        <v>231</v>
      </c>
      <c r="Q9928" t="s">
        <v>53</v>
      </c>
      <c r="S9928" t="s">
        <v>36</v>
      </c>
    </row>
    <row r="9929" spans="1:19" x14ac:dyDescent="0.3">
      <c r="A9929">
        <v>99213</v>
      </c>
      <c r="B9929" s="1">
        <v>45671</v>
      </c>
      <c r="C9929" s="11">
        <v>0.1173611111111111</v>
      </c>
      <c r="D9929" s="12">
        <v>2</v>
      </c>
      <c r="E9929" s="12" t="str">
        <f>IF(Table2[[#This Row],[Request_Time]]&lt;TIME(12,0,0),"Morning",IF(Table2[[#This Row],[Request_Time]]&lt;TIME(17,0,0),"Afternoon","Evening"))</f>
        <v>Morning</v>
      </c>
      <c r="F9929" s="12"/>
      <c r="G9929" t="s">
        <v>6273</v>
      </c>
      <c r="H9929" t="s">
        <v>58</v>
      </c>
      <c r="I9929" t="s">
        <v>27</v>
      </c>
      <c r="J9929">
        <v>218</v>
      </c>
      <c r="K9929" t="s">
        <v>19</v>
      </c>
      <c r="L9929" s="13">
        <v>15.34</v>
      </c>
      <c r="M9929" s="14">
        <v>10.9</v>
      </c>
      <c r="N9929">
        <v>1</v>
      </c>
      <c r="O9929">
        <v>1824</v>
      </c>
      <c r="P9929">
        <v>220</v>
      </c>
      <c r="Q9929" t="s">
        <v>32</v>
      </c>
      <c r="S9929" t="s">
        <v>36</v>
      </c>
    </row>
    <row r="9930" spans="1:19" x14ac:dyDescent="0.3">
      <c r="A9930">
        <v>99217</v>
      </c>
      <c r="B9930" s="1">
        <v>45685</v>
      </c>
      <c r="C9930" s="11">
        <v>0.45069444444444445</v>
      </c>
      <c r="D9930" s="12">
        <v>10</v>
      </c>
      <c r="E9930" s="12" t="str">
        <f>IF(Table2[[#This Row],[Request_Time]]&lt;TIME(12,0,0),"Morning",IF(Table2[[#This Row],[Request_Time]]&lt;TIME(17,0,0),"Afternoon","Evening"))</f>
        <v>Morning</v>
      </c>
      <c r="F9930" s="12"/>
      <c r="G9930" t="s">
        <v>72</v>
      </c>
      <c r="H9930" t="s">
        <v>58</v>
      </c>
      <c r="I9930" t="s">
        <v>27</v>
      </c>
      <c r="J9930">
        <v>251</v>
      </c>
      <c r="K9930" t="s">
        <v>19</v>
      </c>
      <c r="L9930" s="13">
        <v>56.58</v>
      </c>
      <c r="M9930" s="14">
        <v>24.01</v>
      </c>
      <c r="N9930">
        <v>5</v>
      </c>
      <c r="O9930">
        <v>1203</v>
      </c>
      <c r="P9930">
        <v>226</v>
      </c>
      <c r="Q9930" t="s">
        <v>44</v>
      </c>
      <c r="S9930" t="s">
        <v>36</v>
      </c>
    </row>
    <row r="9931" spans="1:19" x14ac:dyDescent="0.3">
      <c r="A9931">
        <v>99223</v>
      </c>
      <c r="B9931" s="1">
        <v>45894</v>
      </c>
      <c r="C9931" s="11">
        <v>0.8652777777777777</v>
      </c>
      <c r="D9931" s="12">
        <v>20</v>
      </c>
      <c r="E9931" s="12" t="str">
        <f>IF(Table2[[#This Row],[Request_Time]]&lt;TIME(12,0,0),"Morning",IF(Table2[[#This Row],[Request_Time]]&lt;TIME(17,0,0),"Afternoon","Evening"))</f>
        <v>Evening</v>
      </c>
      <c r="F9931" s="12"/>
      <c r="G9931" t="s">
        <v>72</v>
      </c>
      <c r="H9931" t="s">
        <v>81</v>
      </c>
      <c r="I9931" t="s">
        <v>18</v>
      </c>
      <c r="J9931">
        <v>256</v>
      </c>
      <c r="K9931" t="s">
        <v>19</v>
      </c>
      <c r="L9931" s="13">
        <v>63.36</v>
      </c>
      <c r="M9931" s="14">
        <v>11.56</v>
      </c>
      <c r="N9931">
        <v>5</v>
      </c>
      <c r="O9931">
        <v>1553</v>
      </c>
      <c r="P9931">
        <v>254</v>
      </c>
      <c r="Q9931" t="s">
        <v>20</v>
      </c>
      <c r="S9931" t="s">
        <v>21</v>
      </c>
    </row>
    <row r="9932" spans="1:19" x14ac:dyDescent="0.3">
      <c r="A9932">
        <v>99228</v>
      </c>
      <c r="B9932" s="1">
        <v>45827</v>
      </c>
      <c r="C9932" s="11">
        <v>0.95138888888888884</v>
      </c>
      <c r="D9932" s="12">
        <v>22</v>
      </c>
      <c r="E9932" s="12" t="str">
        <f>IF(Table2[[#This Row],[Request_Time]]&lt;TIME(12,0,0),"Morning",IF(Table2[[#This Row],[Request_Time]]&lt;TIME(17,0,0),"Afternoon","Evening"))</f>
        <v>Evening</v>
      </c>
      <c r="F9932" s="12"/>
      <c r="G9932" t="s">
        <v>38</v>
      </c>
      <c r="H9932" t="s">
        <v>30</v>
      </c>
      <c r="I9932" t="s">
        <v>27</v>
      </c>
      <c r="J9932">
        <v>247</v>
      </c>
      <c r="K9932" t="s">
        <v>31</v>
      </c>
      <c r="L9932" s="13"/>
      <c r="M9932" s="14"/>
      <c r="O9932">
        <v>2080</v>
      </c>
      <c r="P9932">
        <v>256</v>
      </c>
      <c r="R9932" t="s">
        <v>41</v>
      </c>
    </row>
    <row r="9933" spans="1:19" x14ac:dyDescent="0.3">
      <c r="A9933">
        <v>99233</v>
      </c>
      <c r="B9933" s="1">
        <v>45980</v>
      </c>
      <c r="C9933" s="11">
        <v>0.45555555555555555</v>
      </c>
      <c r="D9933" s="12">
        <v>10</v>
      </c>
      <c r="E9933" s="12" t="str">
        <f>IF(Table2[[#This Row],[Request_Time]]&lt;TIME(12,0,0),"Morning",IF(Table2[[#This Row],[Request_Time]]&lt;TIME(17,0,0),"Afternoon","Evening"))</f>
        <v>Morning</v>
      </c>
      <c r="F9933" s="12"/>
      <c r="G9933" t="s">
        <v>83</v>
      </c>
      <c r="H9933" t="s">
        <v>52</v>
      </c>
      <c r="I9933" t="s">
        <v>27</v>
      </c>
      <c r="J9933">
        <v>243</v>
      </c>
      <c r="K9933" t="s">
        <v>19</v>
      </c>
      <c r="L9933" s="13">
        <v>43.22</v>
      </c>
      <c r="M9933" s="14">
        <v>11.55</v>
      </c>
      <c r="N9933">
        <v>5</v>
      </c>
      <c r="O9933">
        <v>1693</v>
      </c>
      <c r="P9933">
        <v>234</v>
      </c>
      <c r="Q9933" t="s">
        <v>20</v>
      </c>
      <c r="S9933" t="s">
        <v>36</v>
      </c>
    </row>
    <row r="9934" spans="1:19" x14ac:dyDescent="0.3">
      <c r="A9934">
        <v>99245</v>
      </c>
      <c r="B9934" s="1">
        <v>45878</v>
      </c>
      <c r="C9934" s="11">
        <v>0.74513888888888891</v>
      </c>
      <c r="D9934" s="12">
        <v>17</v>
      </c>
      <c r="E9934" s="12" t="str">
        <f>IF(Table2[[#This Row],[Request_Time]]&lt;TIME(12,0,0),"Morning",IF(Table2[[#This Row],[Request_Time]]&lt;TIME(17,0,0),"Afternoon","Evening"))</f>
        <v>Evening</v>
      </c>
      <c r="F9934" s="12"/>
      <c r="G9934" t="s">
        <v>26</v>
      </c>
      <c r="H9934" t="s">
        <v>72</v>
      </c>
      <c r="I9934" t="s">
        <v>40</v>
      </c>
      <c r="J9934">
        <v>207</v>
      </c>
      <c r="K9934" t="s">
        <v>31</v>
      </c>
      <c r="L9934" s="13"/>
      <c r="M9934" s="14"/>
      <c r="O9934">
        <v>1290</v>
      </c>
      <c r="P9934">
        <v>211</v>
      </c>
      <c r="R9934" t="s">
        <v>47</v>
      </c>
    </row>
    <row r="9935" spans="1:19" x14ac:dyDescent="0.3">
      <c r="A9935">
        <v>99249</v>
      </c>
      <c r="B9935" s="1">
        <v>45976</v>
      </c>
      <c r="C9935" s="11">
        <v>0.27777777777777779</v>
      </c>
      <c r="D9935" s="12">
        <v>6</v>
      </c>
      <c r="E9935" s="12" t="str">
        <f>IF(Table2[[#This Row],[Request_Time]]&lt;TIME(12,0,0),"Morning",IF(Table2[[#This Row],[Request_Time]]&lt;TIME(17,0,0),"Afternoon","Evening"))</f>
        <v>Morning</v>
      </c>
      <c r="F9935" s="12"/>
      <c r="G9935" t="s">
        <v>52</v>
      </c>
      <c r="H9935" t="s">
        <v>91</v>
      </c>
      <c r="I9935" t="s">
        <v>40</v>
      </c>
      <c r="J9935">
        <v>222</v>
      </c>
      <c r="K9935" t="s">
        <v>19</v>
      </c>
      <c r="L9935" s="13">
        <v>28.32</v>
      </c>
      <c r="M9935" s="14">
        <v>3.94</v>
      </c>
      <c r="N9935">
        <v>4</v>
      </c>
      <c r="O9935">
        <v>1718</v>
      </c>
      <c r="P9935">
        <v>248</v>
      </c>
      <c r="Q9935" t="s">
        <v>53</v>
      </c>
      <c r="S9935" t="s">
        <v>21</v>
      </c>
    </row>
    <row r="9936" spans="1:19" x14ac:dyDescent="0.3">
      <c r="A9936">
        <v>99255</v>
      </c>
      <c r="B9936" s="1">
        <v>45722</v>
      </c>
      <c r="C9936" s="11">
        <v>0.22638888888888889</v>
      </c>
      <c r="D9936" s="12">
        <v>5</v>
      </c>
      <c r="E9936" s="12" t="str">
        <f>IF(Table2[[#This Row],[Request_Time]]&lt;TIME(12,0,0),"Morning",IF(Table2[[#This Row],[Request_Time]]&lt;TIME(17,0,0),"Afternoon","Evening"))</f>
        <v>Morning</v>
      </c>
      <c r="F9936" s="12"/>
      <c r="G9936" t="s">
        <v>38</v>
      </c>
      <c r="H9936" t="s">
        <v>67</v>
      </c>
      <c r="I9936" t="s">
        <v>40</v>
      </c>
      <c r="J9936">
        <v>249</v>
      </c>
      <c r="K9936" t="s">
        <v>19</v>
      </c>
      <c r="L9936" s="13">
        <v>56.98</v>
      </c>
      <c r="M9936" s="14">
        <v>25.34</v>
      </c>
      <c r="N9936">
        <v>2</v>
      </c>
      <c r="O9936">
        <v>1144</v>
      </c>
      <c r="P9936">
        <v>240</v>
      </c>
      <c r="Q9936" t="s">
        <v>53</v>
      </c>
      <c r="S9936" t="s">
        <v>21</v>
      </c>
    </row>
    <row r="9937" spans="1:19" x14ac:dyDescent="0.3">
      <c r="A9937">
        <v>99258</v>
      </c>
      <c r="B9937" s="1">
        <v>45995</v>
      </c>
      <c r="C9937" s="11">
        <v>2.7083333333333334E-2</v>
      </c>
      <c r="D9937" s="12">
        <v>0</v>
      </c>
      <c r="E9937" s="12" t="str">
        <f>IF(Table2[[#This Row],[Request_Time]]&lt;TIME(12,0,0),"Morning",IF(Table2[[#This Row],[Request_Time]]&lt;TIME(17,0,0),"Afternoon","Evening"))</f>
        <v>Morning</v>
      </c>
      <c r="F9937" s="12"/>
      <c r="G9937" t="s">
        <v>6272</v>
      </c>
      <c r="H9937" t="s">
        <v>67</v>
      </c>
      <c r="I9937" t="s">
        <v>40</v>
      </c>
      <c r="J9937">
        <v>228</v>
      </c>
      <c r="K9937" t="s">
        <v>19</v>
      </c>
      <c r="L9937" s="13">
        <v>29.82</v>
      </c>
      <c r="M9937" s="14">
        <v>17.41</v>
      </c>
      <c r="N9937">
        <v>1</v>
      </c>
      <c r="O9937">
        <v>1142</v>
      </c>
      <c r="P9937">
        <v>250</v>
      </c>
      <c r="Q9937" t="s">
        <v>53</v>
      </c>
      <c r="S9937" t="s">
        <v>21</v>
      </c>
    </row>
    <row r="9938" spans="1:19" x14ac:dyDescent="0.3">
      <c r="A9938">
        <v>99266</v>
      </c>
      <c r="B9938" s="1">
        <v>45929</v>
      </c>
      <c r="C9938" s="11">
        <v>0.88680555555555562</v>
      </c>
      <c r="D9938" s="12">
        <v>21</v>
      </c>
      <c r="E9938" s="12" t="str">
        <f>IF(Table2[[#This Row],[Request_Time]]&lt;TIME(12,0,0),"Morning",IF(Table2[[#This Row],[Request_Time]]&lt;TIME(17,0,0),"Afternoon","Evening"))</f>
        <v>Evening</v>
      </c>
      <c r="F9938" s="12"/>
      <c r="G9938" t="s">
        <v>72</v>
      </c>
      <c r="H9938" t="s">
        <v>94</v>
      </c>
      <c r="I9938" t="s">
        <v>40</v>
      </c>
      <c r="J9938">
        <v>241</v>
      </c>
      <c r="K9938" t="s">
        <v>31</v>
      </c>
      <c r="L9938" s="13"/>
      <c r="M9938" s="14"/>
      <c r="O9938">
        <v>1826</v>
      </c>
      <c r="P9938">
        <v>223</v>
      </c>
      <c r="R9938" t="s">
        <v>32</v>
      </c>
    </row>
    <row r="9939" spans="1:19" x14ac:dyDescent="0.3">
      <c r="A9939">
        <v>99271</v>
      </c>
      <c r="B9939" s="1">
        <v>45969</v>
      </c>
      <c r="C9939" s="11">
        <v>0.99513888888888891</v>
      </c>
      <c r="D9939" s="12">
        <v>23</v>
      </c>
      <c r="E9939" s="12" t="str">
        <f>IF(Table2[[#This Row],[Request_Time]]&lt;TIME(12,0,0),"Morning",IF(Table2[[#This Row],[Request_Time]]&lt;TIME(17,0,0),"Afternoon","Evening"))</f>
        <v>Evening</v>
      </c>
      <c r="F9939" s="12"/>
      <c r="G9939" t="s">
        <v>52</v>
      </c>
      <c r="H9939" t="s">
        <v>26</v>
      </c>
      <c r="I9939" t="s">
        <v>27</v>
      </c>
      <c r="J9939">
        <v>260</v>
      </c>
      <c r="K9939" t="s">
        <v>31</v>
      </c>
      <c r="L9939" s="13"/>
      <c r="M9939" s="14"/>
      <c r="O9939">
        <v>1454</v>
      </c>
      <c r="P9939">
        <v>219</v>
      </c>
      <c r="R9939" t="s">
        <v>55</v>
      </c>
    </row>
    <row r="9940" spans="1:19" x14ac:dyDescent="0.3">
      <c r="A9940">
        <v>99279</v>
      </c>
      <c r="B9940" s="1">
        <v>45961</v>
      </c>
      <c r="C9940" s="11">
        <v>0.30555555555555552</v>
      </c>
      <c r="D9940" s="12">
        <v>7</v>
      </c>
      <c r="E9940" s="12" t="str">
        <f>IF(Table2[[#This Row],[Request_Time]]&lt;TIME(12,0,0),"Morning",IF(Table2[[#This Row],[Request_Time]]&lt;TIME(17,0,0),"Afternoon","Evening"))</f>
        <v>Morning</v>
      </c>
      <c r="F9940" s="12"/>
      <c r="G9940" t="s">
        <v>23</v>
      </c>
      <c r="H9940" t="s">
        <v>23</v>
      </c>
      <c r="I9940" t="s">
        <v>18</v>
      </c>
      <c r="J9940">
        <v>240</v>
      </c>
      <c r="K9940" t="s">
        <v>19</v>
      </c>
      <c r="L9940" s="13">
        <v>62.42</v>
      </c>
      <c r="M9940" s="14">
        <v>1.18</v>
      </c>
      <c r="N9940">
        <v>2</v>
      </c>
      <c r="O9940">
        <v>1221</v>
      </c>
      <c r="P9940">
        <v>212</v>
      </c>
      <c r="Q9940" t="s">
        <v>50</v>
      </c>
      <c r="S9940" t="s">
        <v>36</v>
      </c>
    </row>
    <row r="9941" spans="1:19" x14ac:dyDescent="0.3">
      <c r="A9941">
        <v>99284</v>
      </c>
      <c r="B9941" s="1">
        <v>45837</v>
      </c>
      <c r="C9941" s="11">
        <v>0.61805555555555558</v>
      </c>
      <c r="D9941" s="12">
        <v>14</v>
      </c>
      <c r="E9941" s="12" t="str">
        <f>IF(Table2[[#This Row],[Request_Time]]&lt;TIME(12,0,0),"Morning",IF(Table2[[#This Row],[Request_Time]]&lt;TIME(17,0,0),"Afternoon","Evening"))</f>
        <v>Afternoon</v>
      </c>
      <c r="F9941" s="12"/>
      <c r="G9941" t="s">
        <v>23</v>
      </c>
      <c r="H9941" t="s">
        <v>94</v>
      </c>
      <c r="I9941" t="s">
        <v>27</v>
      </c>
      <c r="J9941">
        <v>206</v>
      </c>
      <c r="K9941" t="s">
        <v>31</v>
      </c>
      <c r="L9941" s="13"/>
      <c r="M9941" s="14"/>
      <c r="O9941">
        <v>1314</v>
      </c>
      <c r="P9941">
        <v>232</v>
      </c>
      <c r="R9941" t="s">
        <v>108</v>
      </c>
    </row>
    <row r="9942" spans="1:19" x14ac:dyDescent="0.3">
      <c r="A9942">
        <v>99286</v>
      </c>
      <c r="B9942" s="1">
        <v>45934</v>
      </c>
      <c r="C9942" s="11">
        <v>0.8256944444444444</v>
      </c>
      <c r="D9942" s="12">
        <v>19</v>
      </c>
      <c r="E9942" s="12" t="str">
        <f>IF(Table2[[#This Row],[Request_Time]]&lt;TIME(12,0,0),"Morning",IF(Table2[[#This Row],[Request_Time]]&lt;TIME(17,0,0),"Afternoon","Evening"))</f>
        <v>Evening</v>
      </c>
      <c r="F9942" s="12"/>
      <c r="G9942" t="s">
        <v>83</v>
      </c>
      <c r="H9942" t="s">
        <v>23</v>
      </c>
      <c r="I9942" t="s">
        <v>18</v>
      </c>
      <c r="J9942">
        <v>253</v>
      </c>
      <c r="K9942" t="s">
        <v>19</v>
      </c>
      <c r="L9942" s="13">
        <v>80.02</v>
      </c>
      <c r="M9942" s="14">
        <v>25.11</v>
      </c>
      <c r="N9942">
        <v>4</v>
      </c>
      <c r="O9942">
        <v>1756</v>
      </c>
      <c r="P9942">
        <v>249</v>
      </c>
      <c r="Q9942" t="s">
        <v>32</v>
      </c>
      <c r="S9942" t="s">
        <v>36</v>
      </c>
    </row>
    <row r="9943" spans="1:19" x14ac:dyDescent="0.3">
      <c r="A9943">
        <v>99291</v>
      </c>
      <c r="B9943" s="1">
        <v>45946</v>
      </c>
      <c r="C9943" s="11">
        <v>6.805555555555555E-2</v>
      </c>
      <c r="D9943" s="12">
        <v>1</v>
      </c>
      <c r="E9943" s="12" t="str">
        <f>IF(Table2[[#This Row],[Request_Time]]&lt;TIME(12,0,0),"Morning",IF(Table2[[#This Row],[Request_Time]]&lt;TIME(17,0,0),"Afternoon","Evening"))</f>
        <v>Morning</v>
      </c>
      <c r="F9943" s="12"/>
      <c r="G9943" t="s">
        <v>6272</v>
      </c>
      <c r="H9943" t="s">
        <v>72</v>
      </c>
      <c r="I9943" t="s">
        <v>40</v>
      </c>
      <c r="J9943">
        <v>259</v>
      </c>
      <c r="K9943" t="s">
        <v>19</v>
      </c>
      <c r="L9943" s="13">
        <v>51.23</v>
      </c>
      <c r="M9943" s="14">
        <v>7.06</v>
      </c>
      <c r="N9943">
        <v>5</v>
      </c>
      <c r="O9943">
        <v>1735</v>
      </c>
      <c r="P9943">
        <v>256</v>
      </c>
      <c r="Q9943" t="s">
        <v>44</v>
      </c>
      <c r="S9943" t="s">
        <v>21</v>
      </c>
    </row>
    <row r="9944" spans="1:19" x14ac:dyDescent="0.3">
      <c r="A9944">
        <v>99309</v>
      </c>
      <c r="B9944" s="1">
        <v>45973</v>
      </c>
      <c r="C9944" s="11">
        <v>0.96458333333333324</v>
      </c>
      <c r="D9944" s="12">
        <v>23</v>
      </c>
      <c r="E9944" s="12" t="str">
        <f>IF(Table2[[#This Row],[Request_Time]]&lt;TIME(12,0,0),"Morning",IF(Table2[[#This Row],[Request_Time]]&lt;TIME(17,0,0),"Afternoon","Evening"))</f>
        <v>Evening</v>
      </c>
      <c r="F9944" s="12"/>
      <c r="G9944" t="s">
        <v>23</v>
      </c>
      <c r="H9944" t="s">
        <v>67</v>
      </c>
      <c r="I9944" t="s">
        <v>40</v>
      </c>
      <c r="J9944">
        <v>232</v>
      </c>
      <c r="K9944" t="s">
        <v>19</v>
      </c>
      <c r="L9944" s="13">
        <v>32.79</v>
      </c>
      <c r="M9944" s="14">
        <v>4.25</v>
      </c>
      <c r="N9944">
        <v>2</v>
      </c>
      <c r="O9944">
        <v>1204</v>
      </c>
      <c r="P9944">
        <v>253</v>
      </c>
      <c r="Q9944" t="s">
        <v>53</v>
      </c>
      <c r="S9944" t="s">
        <v>21</v>
      </c>
    </row>
    <row r="9945" spans="1:19" x14ac:dyDescent="0.3">
      <c r="A9945">
        <v>99319</v>
      </c>
      <c r="B9945" s="1">
        <v>45809</v>
      </c>
      <c r="C9945" s="11">
        <v>0.55069444444444449</v>
      </c>
      <c r="D9945" s="12">
        <v>13</v>
      </c>
      <c r="E9945" s="12" t="str">
        <f>IF(Table2[[#This Row],[Request_Time]]&lt;TIME(12,0,0),"Morning",IF(Table2[[#This Row],[Request_Time]]&lt;TIME(17,0,0),"Afternoon","Evening"))</f>
        <v>Afternoon</v>
      </c>
      <c r="F9945" s="12"/>
      <c r="G9945" t="s">
        <v>30</v>
      </c>
      <c r="H9945" t="s">
        <v>75</v>
      </c>
      <c r="I9945" t="s">
        <v>40</v>
      </c>
      <c r="J9945">
        <v>214</v>
      </c>
      <c r="K9945" t="s">
        <v>19</v>
      </c>
      <c r="L9945" s="13">
        <v>20.61</v>
      </c>
      <c r="M9945" s="14">
        <v>7.64</v>
      </c>
      <c r="N9945">
        <v>3</v>
      </c>
      <c r="O9945">
        <v>2046</v>
      </c>
      <c r="P9945">
        <v>245</v>
      </c>
      <c r="Q9945" t="s">
        <v>44</v>
      </c>
      <c r="S9945" t="s">
        <v>36</v>
      </c>
    </row>
    <row r="9946" spans="1:19" x14ac:dyDescent="0.3">
      <c r="A9946">
        <v>99322</v>
      </c>
      <c r="B9946" s="1">
        <v>45864</v>
      </c>
      <c r="C9946" s="11">
        <v>0.51458333333333328</v>
      </c>
      <c r="D9946" s="12">
        <v>12</v>
      </c>
      <c r="E9946" s="12" t="str">
        <f>IF(Table2[[#This Row],[Request_Time]]&lt;TIME(12,0,0),"Morning",IF(Table2[[#This Row],[Request_Time]]&lt;TIME(17,0,0),"Afternoon","Evening"))</f>
        <v>Afternoon</v>
      </c>
      <c r="F9946" s="12"/>
      <c r="G9946" t="s">
        <v>83</v>
      </c>
      <c r="H9946" t="s">
        <v>38</v>
      </c>
      <c r="I9946" t="s">
        <v>40</v>
      </c>
      <c r="J9946">
        <v>260</v>
      </c>
      <c r="K9946" t="s">
        <v>19</v>
      </c>
      <c r="L9946" s="13">
        <v>67.540000000000006</v>
      </c>
      <c r="M9946" s="14">
        <v>21.96</v>
      </c>
      <c r="N9946">
        <v>1</v>
      </c>
      <c r="O9946">
        <v>1125</v>
      </c>
      <c r="P9946">
        <v>247</v>
      </c>
      <c r="Q9946" t="s">
        <v>28</v>
      </c>
      <c r="S9946" t="s">
        <v>36</v>
      </c>
    </row>
    <row r="9947" spans="1:19" x14ac:dyDescent="0.3">
      <c r="A9947">
        <v>99326</v>
      </c>
      <c r="B9947" s="1">
        <v>45738</v>
      </c>
      <c r="C9947" s="11">
        <v>0.35069444444444442</v>
      </c>
      <c r="D9947" s="12">
        <v>8</v>
      </c>
      <c r="E9947" s="12" t="str">
        <f>IF(Table2[[#This Row],[Request_Time]]&lt;TIME(12,0,0),"Morning",IF(Table2[[#This Row],[Request_Time]]&lt;TIME(17,0,0),"Afternoon","Evening"))</f>
        <v>Morning</v>
      </c>
      <c r="F9947" s="12"/>
      <c r="G9947" t="s">
        <v>91</v>
      </c>
      <c r="H9947" t="s">
        <v>67</v>
      </c>
      <c r="I9947" t="s">
        <v>27</v>
      </c>
      <c r="J9947">
        <v>250</v>
      </c>
      <c r="K9947" t="s">
        <v>19</v>
      </c>
      <c r="L9947" s="13">
        <v>28.61</v>
      </c>
      <c r="M9947" s="14">
        <v>15.71</v>
      </c>
      <c r="N9947">
        <v>3</v>
      </c>
      <c r="O9947">
        <v>1917</v>
      </c>
      <c r="P9947">
        <v>215</v>
      </c>
      <c r="Q9947" t="s">
        <v>20</v>
      </c>
      <c r="S9947" t="s">
        <v>21</v>
      </c>
    </row>
    <row r="9948" spans="1:19" x14ac:dyDescent="0.3">
      <c r="A9948">
        <v>99328</v>
      </c>
      <c r="B9948" s="1">
        <v>45910</v>
      </c>
      <c r="C9948" s="11">
        <v>0.40972222222222227</v>
      </c>
      <c r="D9948" s="12">
        <v>9</v>
      </c>
      <c r="E9948" s="12" t="str">
        <f>IF(Table2[[#This Row],[Request_Time]]&lt;TIME(12,0,0),"Morning",IF(Table2[[#This Row],[Request_Time]]&lt;TIME(17,0,0),"Afternoon","Evening"))</f>
        <v>Morning</v>
      </c>
      <c r="F9948" s="12"/>
      <c r="G9948" t="s">
        <v>72</v>
      </c>
      <c r="H9948" t="s">
        <v>58</v>
      </c>
      <c r="I9948" t="s">
        <v>27</v>
      </c>
      <c r="J9948">
        <v>200</v>
      </c>
      <c r="K9948" t="s">
        <v>19</v>
      </c>
      <c r="L9948" s="13">
        <v>26.54</v>
      </c>
      <c r="M9948" s="14">
        <v>20.62</v>
      </c>
      <c r="N9948">
        <v>4</v>
      </c>
      <c r="O9948">
        <v>1146</v>
      </c>
      <c r="P9948">
        <v>202</v>
      </c>
      <c r="Q9948" t="s">
        <v>50</v>
      </c>
      <c r="S9948" t="s">
        <v>36</v>
      </c>
    </row>
    <row r="9949" spans="1:19" x14ac:dyDescent="0.3">
      <c r="A9949">
        <v>99349</v>
      </c>
      <c r="B9949" s="1">
        <v>45788</v>
      </c>
      <c r="C9949" s="11">
        <v>0.9291666666666667</v>
      </c>
      <c r="D9949" s="12">
        <v>22</v>
      </c>
      <c r="E9949" s="12" t="str">
        <f>IF(Table2[[#This Row],[Request_Time]]&lt;TIME(12,0,0),"Morning",IF(Table2[[#This Row],[Request_Time]]&lt;TIME(17,0,0),"Afternoon","Evening"))</f>
        <v>Evening</v>
      </c>
      <c r="F9949" s="12"/>
      <c r="G9949" t="s">
        <v>23</v>
      </c>
      <c r="H9949" t="s">
        <v>38</v>
      </c>
      <c r="I9949" t="s">
        <v>40</v>
      </c>
      <c r="J9949">
        <v>208</v>
      </c>
      <c r="K9949" t="s">
        <v>31</v>
      </c>
      <c r="L9949" s="13"/>
      <c r="M9949" s="14"/>
      <c r="O9949">
        <v>1411</v>
      </c>
      <c r="P9949">
        <v>204</v>
      </c>
      <c r="R9949" t="s">
        <v>41</v>
      </c>
    </row>
    <row r="9950" spans="1:19" x14ac:dyDescent="0.3">
      <c r="A9950">
        <v>99361</v>
      </c>
      <c r="B9950" s="1">
        <v>45923</v>
      </c>
      <c r="C9950" s="11">
        <v>0.57500000000000007</v>
      </c>
      <c r="D9950" s="12">
        <v>13</v>
      </c>
      <c r="E9950" s="12" t="str">
        <f>IF(Table2[[#This Row],[Request_Time]]&lt;TIME(12,0,0),"Morning",IF(Table2[[#This Row],[Request_Time]]&lt;TIME(17,0,0),"Afternoon","Evening"))</f>
        <v>Afternoon</v>
      </c>
      <c r="F9950" s="12"/>
      <c r="G9950" t="s">
        <v>91</v>
      </c>
      <c r="H9950" t="s">
        <v>6273</v>
      </c>
      <c r="I9950" t="s">
        <v>27</v>
      </c>
      <c r="J9950">
        <v>243</v>
      </c>
      <c r="K9950" t="s">
        <v>19</v>
      </c>
      <c r="L9950" s="13">
        <v>36.94</v>
      </c>
      <c r="M9950" s="14">
        <v>25.97</v>
      </c>
      <c r="N9950">
        <v>4</v>
      </c>
      <c r="O9950">
        <v>1359</v>
      </c>
      <c r="P9950">
        <v>227</v>
      </c>
      <c r="Q9950" t="s">
        <v>50</v>
      </c>
      <c r="S9950" t="s">
        <v>21</v>
      </c>
    </row>
    <row r="9951" spans="1:19" x14ac:dyDescent="0.3">
      <c r="A9951">
        <v>99368</v>
      </c>
      <c r="B9951" s="1">
        <v>45865</v>
      </c>
      <c r="C9951" s="11">
        <v>0.64027777777777783</v>
      </c>
      <c r="D9951" s="12">
        <v>15</v>
      </c>
      <c r="E9951" s="12" t="str">
        <f>IF(Table2[[#This Row],[Request_Time]]&lt;TIME(12,0,0),"Morning",IF(Table2[[#This Row],[Request_Time]]&lt;TIME(17,0,0),"Afternoon","Evening"))</f>
        <v>Afternoon</v>
      </c>
      <c r="F9951" s="12"/>
      <c r="G9951" t="s">
        <v>75</v>
      </c>
      <c r="H9951" t="s">
        <v>81</v>
      </c>
      <c r="I9951" t="s">
        <v>18</v>
      </c>
      <c r="J9951">
        <v>236</v>
      </c>
      <c r="K9951" t="s">
        <v>19</v>
      </c>
      <c r="L9951" s="13">
        <v>72.44</v>
      </c>
      <c r="M9951" s="14">
        <v>24.98</v>
      </c>
      <c r="N9951">
        <v>3</v>
      </c>
      <c r="O9951">
        <v>2030</v>
      </c>
      <c r="P9951">
        <v>200</v>
      </c>
      <c r="Q9951" t="s">
        <v>53</v>
      </c>
      <c r="S9951" t="s">
        <v>21</v>
      </c>
    </row>
    <row r="9952" spans="1:19" x14ac:dyDescent="0.3">
      <c r="A9952">
        <v>99376</v>
      </c>
      <c r="B9952" s="1">
        <v>45795</v>
      </c>
      <c r="C9952" s="11">
        <v>0.39583333333333331</v>
      </c>
      <c r="D9952" s="12">
        <v>9</v>
      </c>
      <c r="E9952" s="12" t="str">
        <f>IF(Table2[[#This Row],[Request_Time]]&lt;TIME(12,0,0),"Morning",IF(Table2[[#This Row],[Request_Time]]&lt;TIME(17,0,0),"Afternoon","Evening"))</f>
        <v>Morning</v>
      </c>
      <c r="F9952" s="12"/>
      <c r="G9952" t="s">
        <v>26</v>
      </c>
      <c r="H9952" t="s">
        <v>30</v>
      </c>
      <c r="I9952" t="s">
        <v>27</v>
      </c>
      <c r="J9952">
        <v>218</v>
      </c>
      <c r="K9952" t="s">
        <v>19</v>
      </c>
      <c r="L9952" s="13">
        <v>21.7</v>
      </c>
      <c r="M9952" s="14">
        <v>5.92</v>
      </c>
      <c r="N9952">
        <v>4</v>
      </c>
      <c r="O9952">
        <v>2126</v>
      </c>
      <c r="P9952">
        <v>216</v>
      </c>
      <c r="Q9952" t="s">
        <v>20</v>
      </c>
      <c r="S9952" t="s">
        <v>36</v>
      </c>
    </row>
    <row r="9953" spans="1:19" x14ac:dyDescent="0.3">
      <c r="A9953">
        <v>99377</v>
      </c>
      <c r="B9953" s="1">
        <v>45810</v>
      </c>
      <c r="C9953" s="11">
        <v>5.9027777777777783E-2</v>
      </c>
      <c r="D9953" s="12">
        <v>1</v>
      </c>
      <c r="E9953" s="12" t="str">
        <f>IF(Table2[[#This Row],[Request_Time]]&lt;TIME(12,0,0),"Morning",IF(Table2[[#This Row],[Request_Time]]&lt;TIME(17,0,0),"Afternoon","Evening"))</f>
        <v>Morning</v>
      </c>
      <c r="F9953" s="12"/>
      <c r="G9953" t="s">
        <v>58</v>
      </c>
      <c r="H9953" t="s">
        <v>23</v>
      </c>
      <c r="I9953" t="s">
        <v>27</v>
      </c>
      <c r="J9953">
        <v>202</v>
      </c>
      <c r="K9953" t="s">
        <v>19</v>
      </c>
      <c r="L9953" s="13">
        <v>43.21</v>
      </c>
      <c r="M9953" s="14">
        <v>11.14</v>
      </c>
      <c r="N9953">
        <v>1</v>
      </c>
      <c r="O9953">
        <v>1988</v>
      </c>
      <c r="P9953">
        <v>236</v>
      </c>
      <c r="Q9953" t="s">
        <v>53</v>
      </c>
      <c r="S9953" t="s">
        <v>21</v>
      </c>
    </row>
    <row r="9954" spans="1:19" x14ac:dyDescent="0.3">
      <c r="A9954">
        <v>99394</v>
      </c>
      <c r="B9954" s="1">
        <v>45841</v>
      </c>
      <c r="C9954" s="11">
        <v>0.6479166666666667</v>
      </c>
      <c r="D9954" s="12">
        <v>15</v>
      </c>
      <c r="E9954" s="12" t="str">
        <f>IF(Table2[[#This Row],[Request_Time]]&lt;TIME(12,0,0),"Morning",IF(Table2[[#This Row],[Request_Time]]&lt;TIME(17,0,0),"Afternoon","Evening"))</f>
        <v>Afternoon</v>
      </c>
      <c r="F9954" s="12"/>
      <c r="G9954" t="s">
        <v>38</v>
      </c>
      <c r="H9954" t="s">
        <v>81</v>
      </c>
      <c r="I9954" t="s">
        <v>18</v>
      </c>
      <c r="J9954">
        <v>252</v>
      </c>
      <c r="K9954" t="s">
        <v>19</v>
      </c>
      <c r="L9954" s="13">
        <v>34.57</v>
      </c>
      <c r="M9954" s="14">
        <v>19.7</v>
      </c>
      <c r="N9954">
        <v>5</v>
      </c>
      <c r="O9954">
        <v>1565</v>
      </c>
      <c r="P9954">
        <v>218</v>
      </c>
      <c r="Q9954" t="s">
        <v>50</v>
      </c>
      <c r="S9954" t="s">
        <v>21</v>
      </c>
    </row>
    <row r="9955" spans="1:19" x14ac:dyDescent="0.3">
      <c r="A9955">
        <v>99405</v>
      </c>
      <c r="B9955" s="1">
        <v>45829</v>
      </c>
      <c r="C9955" s="11">
        <v>0.60416666666666663</v>
      </c>
      <c r="D9955" s="12">
        <v>14</v>
      </c>
      <c r="E9955" s="12" t="str">
        <f>IF(Table2[[#This Row],[Request_Time]]&lt;TIME(12,0,0),"Morning",IF(Table2[[#This Row],[Request_Time]]&lt;TIME(17,0,0),"Afternoon","Evening"))</f>
        <v>Afternoon</v>
      </c>
      <c r="F9955" s="12"/>
      <c r="G9955" t="s">
        <v>38</v>
      </c>
      <c r="H9955" t="s">
        <v>38</v>
      </c>
      <c r="I9955" t="s">
        <v>18</v>
      </c>
      <c r="J9955">
        <v>253</v>
      </c>
      <c r="K9955" t="s">
        <v>19</v>
      </c>
      <c r="L9955" s="13">
        <v>34.24</v>
      </c>
      <c r="M9955" s="14">
        <v>25.91</v>
      </c>
      <c r="N9955">
        <v>3</v>
      </c>
      <c r="O9955">
        <v>1376</v>
      </c>
      <c r="P9955">
        <v>200</v>
      </c>
      <c r="Q9955" t="s">
        <v>28</v>
      </c>
      <c r="S9955" t="s">
        <v>36</v>
      </c>
    </row>
    <row r="9956" spans="1:19" x14ac:dyDescent="0.3">
      <c r="A9956">
        <v>99434</v>
      </c>
      <c r="B9956" s="1">
        <v>45800</v>
      </c>
      <c r="C9956" s="11">
        <v>0.93611111111111101</v>
      </c>
      <c r="D9956" s="12">
        <v>22</v>
      </c>
      <c r="E9956" s="12" t="str">
        <f>IF(Table2[[#This Row],[Request_Time]]&lt;TIME(12,0,0),"Morning",IF(Table2[[#This Row],[Request_Time]]&lt;TIME(17,0,0),"Afternoon","Evening"))</f>
        <v>Evening</v>
      </c>
      <c r="F9956" s="12"/>
      <c r="G9956" t="s">
        <v>52</v>
      </c>
      <c r="H9956" t="s">
        <v>94</v>
      </c>
      <c r="I9956" t="s">
        <v>27</v>
      </c>
      <c r="J9956">
        <v>237</v>
      </c>
      <c r="K9956" t="s">
        <v>19</v>
      </c>
      <c r="L9956" s="13">
        <v>23.45</v>
      </c>
      <c r="M9956" s="14">
        <v>2.66</v>
      </c>
      <c r="N9956">
        <v>1</v>
      </c>
      <c r="O9956">
        <v>1266</v>
      </c>
      <c r="P9956">
        <v>215</v>
      </c>
      <c r="Q9956" t="s">
        <v>20</v>
      </c>
      <c r="S9956" t="s">
        <v>36</v>
      </c>
    </row>
    <row r="9957" spans="1:19" x14ac:dyDescent="0.3">
      <c r="A9957">
        <v>99463</v>
      </c>
      <c r="B9957" s="1">
        <v>45967</v>
      </c>
      <c r="C9957" s="11">
        <v>0.73055555555555562</v>
      </c>
      <c r="D9957" s="12">
        <v>17</v>
      </c>
      <c r="E9957" s="12" t="str">
        <f>IF(Table2[[#This Row],[Request_Time]]&lt;TIME(12,0,0),"Morning",IF(Table2[[#This Row],[Request_Time]]&lt;TIME(17,0,0),"Afternoon","Evening"))</f>
        <v>Evening</v>
      </c>
      <c r="F9957" s="12"/>
      <c r="G9957" t="s">
        <v>75</v>
      </c>
      <c r="H9957" t="s">
        <v>23</v>
      </c>
      <c r="I9957" t="s">
        <v>40</v>
      </c>
      <c r="J9957">
        <v>220</v>
      </c>
      <c r="K9957" t="s">
        <v>19</v>
      </c>
      <c r="L9957" s="13">
        <v>76.849999999999994</v>
      </c>
      <c r="M9957" s="14">
        <v>15.83</v>
      </c>
      <c r="N9957">
        <v>1</v>
      </c>
      <c r="O9957">
        <v>1445</v>
      </c>
      <c r="P9957">
        <v>254</v>
      </c>
      <c r="Q9957" t="s">
        <v>28</v>
      </c>
      <c r="S9957" t="s">
        <v>21</v>
      </c>
    </row>
    <row r="9958" spans="1:19" x14ac:dyDescent="0.3">
      <c r="A9958">
        <v>99486</v>
      </c>
      <c r="B9958" s="1">
        <v>45775</v>
      </c>
      <c r="C9958" s="11">
        <v>0.43472222222222223</v>
      </c>
      <c r="D9958" s="12">
        <v>10</v>
      </c>
      <c r="E9958" s="12" t="str">
        <f>IF(Table2[[#This Row],[Request_Time]]&lt;TIME(12,0,0),"Morning",IF(Table2[[#This Row],[Request_Time]]&lt;TIME(17,0,0),"Afternoon","Evening"))</f>
        <v>Morning</v>
      </c>
      <c r="F9958" s="12"/>
      <c r="G9958" t="s">
        <v>58</v>
      </c>
      <c r="H9958" t="s">
        <v>94</v>
      </c>
      <c r="I9958" t="s">
        <v>27</v>
      </c>
      <c r="J9958">
        <v>247</v>
      </c>
      <c r="K9958" t="s">
        <v>19</v>
      </c>
      <c r="L9958" s="13">
        <v>82.58</v>
      </c>
      <c r="M9958" s="14">
        <v>15.5</v>
      </c>
      <c r="N9958">
        <v>3</v>
      </c>
      <c r="O9958">
        <v>1493</v>
      </c>
      <c r="P9958">
        <v>228</v>
      </c>
      <c r="Q9958" t="s">
        <v>28</v>
      </c>
      <c r="S9958" t="s">
        <v>21</v>
      </c>
    </row>
    <row r="9959" spans="1:19" x14ac:dyDescent="0.3">
      <c r="A9959">
        <v>99526</v>
      </c>
      <c r="B9959" s="1">
        <v>45778</v>
      </c>
      <c r="C9959" s="11">
        <v>0.97083333333333333</v>
      </c>
      <c r="D9959" s="12">
        <v>23</v>
      </c>
      <c r="E9959" s="12" t="str">
        <f>IF(Table2[[#This Row],[Request_Time]]&lt;TIME(12,0,0),"Morning",IF(Table2[[#This Row],[Request_Time]]&lt;TIME(17,0,0),"Afternoon","Evening"))</f>
        <v>Evening</v>
      </c>
      <c r="F9959" s="12"/>
      <c r="G9959" t="s">
        <v>83</v>
      </c>
      <c r="H9959" t="s">
        <v>91</v>
      </c>
      <c r="I9959" t="s">
        <v>18</v>
      </c>
      <c r="J9959">
        <v>260</v>
      </c>
      <c r="K9959" t="s">
        <v>19</v>
      </c>
      <c r="L9959" s="13">
        <v>76.7</v>
      </c>
      <c r="M9959" s="14">
        <v>4.05</v>
      </c>
      <c r="N9959">
        <v>5</v>
      </c>
      <c r="O9959">
        <v>1051</v>
      </c>
      <c r="P9959">
        <v>247</v>
      </c>
      <c r="Q9959" t="s">
        <v>20</v>
      </c>
      <c r="S9959" t="s">
        <v>36</v>
      </c>
    </row>
    <row r="9960" spans="1:19" x14ac:dyDescent="0.3">
      <c r="A9960">
        <v>99556</v>
      </c>
      <c r="B9960" s="1">
        <v>46005</v>
      </c>
      <c r="C9960" s="11">
        <v>0.45763888888888887</v>
      </c>
      <c r="D9960" s="12">
        <v>10</v>
      </c>
      <c r="E9960" s="12" t="str">
        <f>IF(Table2[[#This Row],[Request_Time]]&lt;TIME(12,0,0),"Morning",IF(Table2[[#This Row],[Request_Time]]&lt;TIME(17,0,0),"Afternoon","Evening"))</f>
        <v>Morning</v>
      </c>
      <c r="F9960" s="12"/>
      <c r="G9960" t="s">
        <v>6272</v>
      </c>
      <c r="H9960" t="s">
        <v>81</v>
      </c>
      <c r="I9960" t="s">
        <v>27</v>
      </c>
      <c r="J9960">
        <v>242</v>
      </c>
      <c r="K9960" t="s">
        <v>31</v>
      </c>
      <c r="L9960" s="13"/>
      <c r="M9960" s="14"/>
      <c r="O9960">
        <v>1867</v>
      </c>
      <c r="P9960">
        <v>228</v>
      </c>
      <c r="R9960" t="s">
        <v>41</v>
      </c>
    </row>
    <row r="9961" spans="1:19" x14ac:dyDescent="0.3">
      <c r="A9961">
        <v>99561</v>
      </c>
      <c r="B9961" s="1">
        <v>45661</v>
      </c>
      <c r="C9961" s="11">
        <v>0.16874999999999998</v>
      </c>
      <c r="D9961" s="12">
        <v>4</v>
      </c>
      <c r="E9961" s="12" t="str">
        <f>IF(Table2[[#This Row],[Request_Time]]&lt;TIME(12,0,0),"Morning",IF(Table2[[#This Row],[Request_Time]]&lt;TIME(17,0,0),"Afternoon","Evening"))</f>
        <v>Morning</v>
      </c>
      <c r="F9961" s="12"/>
      <c r="G9961" t="s">
        <v>30</v>
      </c>
      <c r="H9961" t="s">
        <v>91</v>
      </c>
      <c r="I9961" t="s">
        <v>40</v>
      </c>
      <c r="J9961">
        <v>243</v>
      </c>
      <c r="K9961" t="s">
        <v>31</v>
      </c>
      <c r="L9961" s="13"/>
      <c r="M9961" s="14"/>
      <c r="O9961">
        <v>1170</v>
      </c>
      <c r="P9961">
        <v>248</v>
      </c>
      <c r="R9961" t="s">
        <v>61</v>
      </c>
    </row>
    <row r="9962" spans="1:19" x14ac:dyDescent="0.3">
      <c r="A9962">
        <v>99567</v>
      </c>
      <c r="B9962" s="1">
        <v>46008</v>
      </c>
      <c r="C9962" s="11">
        <v>0.4284722222222222</v>
      </c>
      <c r="D9962" s="12">
        <v>10</v>
      </c>
      <c r="E9962" s="12" t="str">
        <f>IF(Table2[[#This Row],[Request_Time]]&lt;TIME(12,0,0),"Morning",IF(Table2[[#This Row],[Request_Time]]&lt;TIME(17,0,0),"Afternoon","Evening"))</f>
        <v>Morning</v>
      </c>
      <c r="F9962" s="12"/>
      <c r="G9962" t="s">
        <v>58</v>
      </c>
      <c r="H9962" t="s">
        <v>72</v>
      </c>
      <c r="I9962" t="s">
        <v>27</v>
      </c>
      <c r="J9962">
        <v>211</v>
      </c>
      <c r="K9962" t="s">
        <v>31</v>
      </c>
      <c r="L9962" s="13"/>
      <c r="M9962" s="14"/>
      <c r="O9962">
        <v>1219</v>
      </c>
      <c r="P9962">
        <v>238</v>
      </c>
      <c r="R9962" t="s">
        <v>108</v>
      </c>
    </row>
    <row r="9963" spans="1:19" x14ac:dyDescent="0.3">
      <c r="A9963">
        <v>99596</v>
      </c>
      <c r="B9963" s="1">
        <v>45871</v>
      </c>
      <c r="C9963" s="11">
        <v>0.32569444444444445</v>
      </c>
      <c r="D9963" s="12">
        <v>7</v>
      </c>
      <c r="E9963" s="12" t="str">
        <f>IF(Table2[[#This Row],[Request_Time]]&lt;TIME(12,0,0),"Morning",IF(Table2[[#This Row],[Request_Time]]&lt;TIME(17,0,0),"Afternoon","Evening"))</f>
        <v>Morning</v>
      </c>
      <c r="F9963" s="12"/>
      <c r="G9963" t="s">
        <v>6272</v>
      </c>
      <c r="H9963" t="s">
        <v>38</v>
      </c>
      <c r="I9963" t="s">
        <v>40</v>
      </c>
      <c r="J9963">
        <v>231</v>
      </c>
      <c r="K9963" t="s">
        <v>19</v>
      </c>
      <c r="L9963" s="13">
        <v>46.6</v>
      </c>
      <c r="M9963" s="14">
        <v>4.87</v>
      </c>
      <c r="N9963">
        <v>2</v>
      </c>
      <c r="O9963">
        <v>1037</v>
      </c>
      <c r="P9963">
        <v>237</v>
      </c>
      <c r="Q9963" t="s">
        <v>53</v>
      </c>
      <c r="S9963" t="s">
        <v>36</v>
      </c>
    </row>
    <row r="9964" spans="1:19" x14ac:dyDescent="0.3">
      <c r="A9964">
        <v>99600</v>
      </c>
      <c r="B9964" s="1">
        <v>45671</v>
      </c>
      <c r="C9964" s="11">
        <v>0.34097222222222223</v>
      </c>
      <c r="D9964" s="12">
        <v>8</v>
      </c>
      <c r="E9964" s="12" t="str">
        <f>IF(Table2[[#This Row],[Request_Time]]&lt;TIME(12,0,0),"Morning",IF(Table2[[#This Row],[Request_Time]]&lt;TIME(17,0,0),"Afternoon","Evening"))</f>
        <v>Morning</v>
      </c>
      <c r="F9964" s="12"/>
      <c r="G9964" t="s">
        <v>67</v>
      </c>
      <c r="H9964" t="s">
        <v>67</v>
      </c>
      <c r="I9964" t="s">
        <v>18</v>
      </c>
      <c r="J9964">
        <v>205</v>
      </c>
      <c r="K9964" t="s">
        <v>19</v>
      </c>
      <c r="L9964" s="13">
        <v>66.86</v>
      </c>
      <c r="M9964" s="14">
        <v>22.47</v>
      </c>
      <c r="N9964">
        <v>1</v>
      </c>
      <c r="O9964">
        <v>1178</v>
      </c>
      <c r="P9964">
        <v>239</v>
      </c>
      <c r="Q9964" t="s">
        <v>32</v>
      </c>
      <c r="S9964" t="s">
        <v>36</v>
      </c>
    </row>
    <row r="9965" spans="1:19" x14ac:dyDescent="0.3">
      <c r="A9965">
        <v>99601</v>
      </c>
      <c r="B9965" s="1">
        <v>45725</v>
      </c>
      <c r="C9965" s="11">
        <v>0.56597222222222221</v>
      </c>
      <c r="D9965" s="12">
        <v>13</v>
      </c>
      <c r="E9965" s="12" t="str">
        <f>IF(Table2[[#This Row],[Request_Time]]&lt;TIME(12,0,0),"Morning",IF(Table2[[#This Row],[Request_Time]]&lt;TIME(17,0,0),"Afternoon","Evening"))</f>
        <v>Afternoon</v>
      </c>
      <c r="F9965" s="12"/>
      <c r="G9965" t="s">
        <v>6273</v>
      </c>
      <c r="H9965" t="s">
        <v>26</v>
      </c>
      <c r="I9965" t="s">
        <v>40</v>
      </c>
      <c r="J9965">
        <v>232</v>
      </c>
      <c r="K9965" t="s">
        <v>19</v>
      </c>
      <c r="L9965" s="13">
        <v>72.209999999999994</v>
      </c>
      <c r="M9965" s="14">
        <v>9.9499999999999993</v>
      </c>
      <c r="N9965">
        <v>3</v>
      </c>
      <c r="O9965">
        <v>1228</v>
      </c>
      <c r="P9965">
        <v>219</v>
      </c>
      <c r="Q9965" t="s">
        <v>28</v>
      </c>
      <c r="S9965" t="s">
        <v>21</v>
      </c>
    </row>
    <row r="9966" spans="1:19" x14ac:dyDescent="0.3">
      <c r="A9966">
        <v>99604</v>
      </c>
      <c r="B9966" s="1">
        <v>45892</v>
      </c>
      <c r="C9966" s="11">
        <v>1.3194444444444444E-2</v>
      </c>
      <c r="D9966" s="12">
        <v>0</v>
      </c>
      <c r="E9966" s="12" t="str">
        <f>IF(Table2[[#This Row],[Request_Time]]&lt;TIME(12,0,0),"Morning",IF(Table2[[#This Row],[Request_Time]]&lt;TIME(17,0,0),"Afternoon","Evening"))</f>
        <v>Morning</v>
      </c>
      <c r="F9966" s="12"/>
      <c r="G9966" t="s">
        <v>91</v>
      </c>
      <c r="H9966" t="s">
        <v>52</v>
      </c>
      <c r="I9966" t="s">
        <v>18</v>
      </c>
      <c r="J9966">
        <v>235</v>
      </c>
      <c r="K9966" t="s">
        <v>31</v>
      </c>
      <c r="L9966" s="13"/>
      <c r="M9966" s="14"/>
      <c r="O9966">
        <v>1999</v>
      </c>
      <c r="P9966">
        <v>212</v>
      </c>
      <c r="R9966" t="s">
        <v>41</v>
      </c>
    </row>
    <row r="9967" spans="1:19" x14ac:dyDescent="0.3">
      <c r="A9967">
        <v>99661</v>
      </c>
      <c r="B9967" s="1">
        <v>45715</v>
      </c>
      <c r="C9967" s="11">
        <v>0.78402777777777777</v>
      </c>
      <c r="D9967" s="12">
        <v>18</v>
      </c>
      <c r="E9967" s="12" t="str">
        <f>IF(Table2[[#This Row],[Request_Time]]&lt;TIME(12,0,0),"Morning",IF(Table2[[#This Row],[Request_Time]]&lt;TIME(17,0,0),"Afternoon","Evening"))</f>
        <v>Evening</v>
      </c>
      <c r="F9967" s="12"/>
      <c r="G9967" t="s">
        <v>38</v>
      </c>
      <c r="H9967" t="s">
        <v>26</v>
      </c>
      <c r="I9967" t="s">
        <v>40</v>
      </c>
      <c r="J9967">
        <v>225</v>
      </c>
      <c r="K9967" t="s">
        <v>31</v>
      </c>
      <c r="L9967" s="13"/>
      <c r="M9967" s="14"/>
      <c r="O9967">
        <v>1008</v>
      </c>
      <c r="P9967">
        <v>257</v>
      </c>
      <c r="R9967" t="s">
        <v>128</v>
      </c>
    </row>
    <row r="9968" spans="1:19" x14ac:dyDescent="0.3">
      <c r="A9968">
        <v>99665</v>
      </c>
      <c r="B9968" s="1">
        <v>46011</v>
      </c>
      <c r="C9968" s="11">
        <v>0.74722222222222223</v>
      </c>
      <c r="D9968" s="12">
        <v>17</v>
      </c>
      <c r="E9968" s="12" t="str">
        <f>IF(Table2[[#This Row],[Request_Time]]&lt;TIME(12,0,0),"Morning",IF(Table2[[#This Row],[Request_Time]]&lt;TIME(17,0,0),"Afternoon","Evening"))</f>
        <v>Evening</v>
      </c>
      <c r="F9968" s="12"/>
      <c r="G9968" t="s">
        <v>75</v>
      </c>
      <c r="H9968" t="s">
        <v>67</v>
      </c>
      <c r="I9968" t="s">
        <v>18</v>
      </c>
      <c r="J9968">
        <v>204</v>
      </c>
      <c r="K9968" t="s">
        <v>19</v>
      </c>
      <c r="L9968" s="13">
        <v>81.760000000000005</v>
      </c>
      <c r="M9968" s="14">
        <v>26.61</v>
      </c>
      <c r="N9968">
        <v>1</v>
      </c>
      <c r="O9968">
        <v>1840</v>
      </c>
      <c r="P9968">
        <v>208</v>
      </c>
      <c r="Q9968" t="s">
        <v>28</v>
      </c>
      <c r="S9968" t="s">
        <v>36</v>
      </c>
    </row>
    <row r="9969" spans="1:19" x14ac:dyDescent="0.3">
      <c r="A9969">
        <v>99674</v>
      </c>
      <c r="B9969" s="1">
        <v>45855</v>
      </c>
      <c r="C9969" s="11">
        <v>0.55763888888888891</v>
      </c>
      <c r="D9969" s="12">
        <v>13</v>
      </c>
      <c r="E9969" s="12" t="str">
        <f>IF(Table2[[#This Row],[Request_Time]]&lt;TIME(12,0,0),"Morning",IF(Table2[[#This Row],[Request_Time]]&lt;TIME(17,0,0),"Afternoon","Evening"))</f>
        <v>Afternoon</v>
      </c>
      <c r="F9969" s="12"/>
      <c r="G9969" t="s">
        <v>72</v>
      </c>
      <c r="H9969" t="s">
        <v>91</v>
      </c>
      <c r="I9969" t="s">
        <v>27</v>
      </c>
      <c r="J9969">
        <v>210</v>
      </c>
      <c r="K9969" t="s">
        <v>31</v>
      </c>
      <c r="L9969" s="13"/>
      <c r="M9969" s="14"/>
      <c r="O9969">
        <v>2061</v>
      </c>
      <c r="P9969">
        <v>255</v>
      </c>
      <c r="R9969" t="s">
        <v>55</v>
      </c>
    </row>
    <row r="9970" spans="1:19" x14ac:dyDescent="0.3">
      <c r="A9970">
        <v>99677</v>
      </c>
      <c r="B9970" s="1">
        <v>45768</v>
      </c>
      <c r="C9970" s="11">
        <v>0.22847222222222222</v>
      </c>
      <c r="D9970" s="12">
        <v>5</v>
      </c>
      <c r="E9970" s="12" t="str">
        <f>IF(Table2[[#This Row],[Request_Time]]&lt;TIME(12,0,0),"Morning",IF(Table2[[#This Row],[Request_Time]]&lt;TIME(17,0,0),"Afternoon","Evening"))</f>
        <v>Morning</v>
      </c>
      <c r="F9970" s="12"/>
      <c r="G9970" t="s">
        <v>72</v>
      </c>
      <c r="H9970" t="s">
        <v>30</v>
      </c>
      <c r="I9970" t="s">
        <v>40</v>
      </c>
      <c r="J9970">
        <v>228</v>
      </c>
      <c r="K9970" t="s">
        <v>31</v>
      </c>
      <c r="L9970" s="13"/>
      <c r="M9970" s="14"/>
      <c r="O9970">
        <v>1892</v>
      </c>
      <c r="P9970">
        <v>231</v>
      </c>
      <c r="R9970" t="s">
        <v>128</v>
      </c>
    </row>
    <row r="9971" spans="1:19" x14ac:dyDescent="0.3">
      <c r="A9971">
        <v>99685</v>
      </c>
      <c r="B9971" s="1">
        <v>45794</v>
      </c>
      <c r="C9971" s="11">
        <v>0.42083333333333334</v>
      </c>
      <c r="D9971" s="12">
        <v>10</v>
      </c>
      <c r="E9971" s="12" t="str">
        <f>IF(Table2[[#This Row],[Request_Time]]&lt;TIME(12,0,0),"Morning",IF(Table2[[#This Row],[Request_Time]]&lt;TIME(17,0,0),"Afternoon","Evening"))</f>
        <v>Morning</v>
      </c>
      <c r="F9971" s="12"/>
      <c r="G9971" t="s">
        <v>81</v>
      </c>
      <c r="H9971" t="s">
        <v>26</v>
      </c>
      <c r="I9971" t="s">
        <v>40</v>
      </c>
      <c r="J9971">
        <v>231</v>
      </c>
      <c r="K9971" t="s">
        <v>19</v>
      </c>
      <c r="L9971" s="13">
        <v>35.82</v>
      </c>
      <c r="M9971" s="14">
        <v>25.15</v>
      </c>
      <c r="N9971">
        <v>2</v>
      </c>
      <c r="O9971">
        <v>2058</v>
      </c>
      <c r="P9971">
        <v>217</v>
      </c>
      <c r="Q9971" t="s">
        <v>53</v>
      </c>
      <c r="S9971" t="s">
        <v>36</v>
      </c>
    </row>
    <row r="9972" spans="1:19" x14ac:dyDescent="0.3">
      <c r="A9972">
        <v>99687</v>
      </c>
      <c r="B9972" s="1">
        <v>45914</v>
      </c>
      <c r="C9972" s="11">
        <v>0.85486111111111107</v>
      </c>
      <c r="D9972" s="12">
        <v>20</v>
      </c>
      <c r="E9972" s="12" t="str">
        <f>IF(Table2[[#This Row],[Request_Time]]&lt;TIME(12,0,0),"Morning",IF(Table2[[#This Row],[Request_Time]]&lt;TIME(17,0,0),"Afternoon","Evening"))</f>
        <v>Evening</v>
      </c>
      <c r="F9972" s="12"/>
      <c r="G9972" t="s">
        <v>91</v>
      </c>
      <c r="H9972" t="s">
        <v>23</v>
      </c>
      <c r="I9972" t="s">
        <v>27</v>
      </c>
      <c r="J9972">
        <v>241</v>
      </c>
      <c r="K9972" t="s">
        <v>19</v>
      </c>
      <c r="L9972" s="13">
        <v>12.79</v>
      </c>
      <c r="M9972" s="14">
        <v>22.81</v>
      </c>
      <c r="N9972">
        <v>1</v>
      </c>
      <c r="O9972">
        <v>1751</v>
      </c>
      <c r="P9972">
        <v>221</v>
      </c>
      <c r="Q9972" t="s">
        <v>53</v>
      </c>
      <c r="S9972" t="s">
        <v>36</v>
      </c>
    </row>
    <row r="9973" spans="1:19" x14ac:dyDescent="0.3">
      <c r="A9973">
        <v>99696</v>
      </c>
      <c r="B9973" s="1">
        <v>45903</v>
      </c>
      <c r="C9973" s="11">
        <v>0.49305555555555558</v>
      </c>
      <c r="D9973" s="12">
        <v>11</v>
      </c>
      <c r="E9973" s="12" t="str">
        <f>IF(Table2[[#This Row],[Request_Time]]&lt;TIME(12,0,0),"Morning",IF(Table2[[#This Row],[Request_Time]]&lt;TIME(17,0,0),"Afternoon","Evening"))</f>
        <v>Morning</v>
      </c>
      <c r="F9973" s="12"/>
      <c r="G9973" t="s">
        <v>23</v>
      </c>
      <c r="H9973" t="s">
        <v>58</v>
      </c>
      <c r="I9973" t="s">
        <v>27</v>
      </c>
      <c r="J9973">
        <v>235</v>
      </c>
      <c r="K9973" t="s">
        <v>31</v>
      </c>
      <c r="L9973" s="13"/>
      <c r="M9973" s="14"/>
      <c r="O9973">
        <v>1025</v>
      </c>
      <c r="P9973">
        <v>221</v>
      </c>
      <c r="R9973" t="s">
        <v>32</v>
      </c>
    </row>
    <row r="9974" spans="1:19" x14ac:dyDescent="0.3">
      <c r="A9974">
        <v>99711</v>
      </c>
      <c r="B9974" s="1">
        <v>45916</v>
      </c>
      <c r="C9974" s="11">
        <v>0.91388888888888886</v>
      </c>
      <c r="D9974" s="12">
        <v>21</v>
      </c>
      <c r="E9974" s="12" t="str">
        <f>IF(Table2[[#This Row],[Request_Time]]&lt;TIME(12,0,0),"Morning",IF(Table2[[#This Row],[Request_Time]]&lt;TIME(17,0,0),"Afternoon","Evening"))</f>
        <v>Evening</v>
      </c>
      <c r="F9974" s="12"/>
      <c r="G9974" t="s">
        <v>38</v>
      </c>
      <c r="H9974" t="s">
        <v>81</v>
      </c>
      <c r="I9974" t="s">
        <v>27</v>
      </c>
      <c r="J9974">
        <v>260</v>
      </c>
      <c r="K9974" t="s">
        <v>19</v>
      </c>
      <c r="L9974" s="13">
        <v>72.87</v>
      </c>
      <c r="M9974" s="14">
        <v>15.03</v>
      </c>
      <c r="N9974">
        <v>4</v>
      </c>
      <c r="O9974">
        <v>1633</v>
      </c>
      <c r="P9974">
        <v>228</v>
      </c>
      <c r="Q9974" t="s">
        <v>44</v>
      </c>
      <c r="S9974" t="s">
        <v>21</v>
      </c>
    </row>
    <row r="9975" spans="1:19" x14ac:dyDescent="0.3">
      <c r="A9975">
        <v>99716</v>
      </c>
      <c r="B9975" s="1">
        <v>45849</v>
      </c>
      <c r="C9975" s="11">
        <v>0.8847222222222223</v>
      </c>
      <c r="D9975" s="12">
        <v>21</v>
      </c>
      <c r="E9975" s="12" t="str">
        <f>IF(Table2[[#This Row],[Request_Time]]&lt;TIME(12,0,0),"Morning",IF(Table2[[#This Row],[Request_Time]]&lt;TIME(17,0,0),"Afternoon","Evening"))</f>
        <v>Evening</v>
      </c>
      <c r="F9975" s="12"/>
      <c r="G9975" t="s">
        <v>52</v>
      </c>
      <c r="H9975" t="s">
        <v>75</v>
      </c>
      <c r="I9975" t="s">
        <v>18</v>
      </c>
      <c r="J9975">
        <v>207</v>
      </c>
      <c r="K9975" t="s">
        <v>19</v>
      </c>
      <c r="L9975" s="13">
        <v>41.09</v>
      </c>
      <c r="M9975" s="14">
        <v>14.12</v>
      </c>
      <c r="N9975">
        <v>2</v>
      </c>
      <c r="O9975">
        <v>1481</v>
      </c>
      <c r="P9975">
        <v>203</v>
      </c>
      <c r="Q9975" t="s">
        <v>44</v>
      </c>
      <c r="S9975" t="s">
        <v>21</v>
      </c>
    </row>
    <row r="9976" spans="1:19" x14ac:dyDescent="0.3">
      <c r="A9976">
        <v>99718</v>
      </c>
      <c r="B9976" s="1">
        <v>45862</v>
      </c>
      <c r="C9976" s="11">
        <v>0.39374999999999999</v>
      </c>
      <c r="D9976" s="12">
        <v>9</v>
      </c>
      <c r="E9976" s="12" t="str">
        <f>IF(Table2[[#This Row],[Request_Time]]&lt;TIME(12,0,0),"Morning",IF(Table2[[#This Row],[Request_Time]]&lt;TIME(17,0,0),"Afternoon","Evening"))</f>
        <v>Morning</v>
      </c>
      <c r="F9976" s="12"/>
      <c r="G9976" t="s">
        <v>81</v>
      </c>
      <c r="H9976" t="s">
        <v>58</v>
      </c>
      <c r="I9976" t="s">
        <v>40</v>
      </c>
      <c r="J9976">
        <v>254</v>
      </c>
      <c r="K9976" t="s">
        <v>24</v>
      </c>
      <c r="L9976" s="13"/>
      <c r="M9976" s="14"/>
      <c r="O9976">
        <v>2186</v>
      </c>
      <c r="P9976">
        <v>202</v>
      </c>
    </row>
    <row r="9977" spans="1:19" x14ac:dyDescent="0.3">
      <c r="A9977">
        <v>99724</v>
      </c>
      <c r="B9977" s="1">
        <v>45730</v>
      </c>
      <c r="C9977" s="11">
        <v>0.94444444444444453</v>
      </c>
      <c r="D9977" s="12">
        <v>22</v>
      </c>
      <c r="E9977" s="12" t="str">
        <f>IF(Table2[[#This Row],[Request_Time]]&lt;TIME(12,0,0),"Morning",IF(Table2[[#This Row],[Request_Time]]&lt;TIME(17,0,0),"Afternoon","Evening"))</f>
        <v>Evening</v>
      </c>
      <c r="F9977" s="12"/>
      <c r="G9977" t="s">
        <v>6272</v>
      </c>
      <c r="H9977" t="s">
        <v>75</v>
      </c>
      <c r="I9977" t="s">
        <v>18</v>
      </c>
      <c r="J9977">
        <v>247</v>
      </c>
      <c r="K9977" t="s">
        <v>19</v>
      </c>
      <c r="L9977" s="13">
        <v>25.4</v>
      </c>
      <c r="M9977" s="14">
        <v>24.91</v>
      </c>
      <c r="N9977">
        <v>2</v>
      </c>
      <c r="O9977">
        <v>1083</v>
      </c>
      <c r="P9977">
        <v>232</v>
      </c>
      <c r="Q9977" t="s">
        <v>20</v>
      </c>
      <c r="S9977" t="s">
        <v>21</v>
      </c>
    </row>
    <row r="9978" spans="1:19" x14ac:dyDescent="0.3">
      <c r="A9978">
        <v>99736</v>
      </c>
      <c r="B9978" s="1">
        <v>45819</v>
      </c>
      <c r="C9978" s="11">
        <v>0.83888888888888891</v>
      </c>
      <c r="D9978" s="12">
        <v>20</v>
      </c>
      <c r="E9978" s="12" t="str">
        <f>IF(Table2[[#This Row],[Request_Time]]&lt;TIME(12,0,0),"Morning",IF(Table2[[#This Row],[Request_Time]]&lt;TIME(17,0,0),"Afternoon","Evening"))</f>
        <v>Evening</v>
      </c>
      <c r="F9978" s="12"/>
      <c r="G9978" t="s">
        <v>52</v>
      </c>
      <c r="H9978" t="s">
        <v>91</v>
      </c>
      <c r="I9978" t="s">
        <v>40</v>
      </c>
      <c r="J9978">
        <v>245</v>
      </c>
      <c r="K9978" t="s">
        <v>19</v>
      </c>
      <c r="L9978" s="13">
        <v>26.45</v>
      </c>
      <c r="M9978" s="14">
        <v>18.41</v>
      </c>
      <c r="N9978">
        <v>4</v>
      </c>
      <c r="O9978">
        <v>1189</v>
      </c>
      <c r="P9978">
        <v>232</v>
      </c>
      <c r="Q9978" t="s">
        <v>20</v>
      </c>
      <c r="S9978" t="s">
        <v>36</v>
      </c>
    </row>
    <row r="9979" spans="1:19" x14ac:dyDescent="0.3">
      <c r="A9979">
        <v>99745</v>
      </c>
      <c r="B9979" s="1">
        <v>45961</v>
      </c>
      <c r="C9979" s="11">
        <v>0.4694444444444445</v>
      </c>
      <c r="D9979" s="12">
        <v>11</v>
      </c>
      <c r="E9979" s="12" t="str">
        <f>IF(Table2[[#This Row],[Request_Time]]&lt;TIME(12,0,0),"Morning",IF(Table2[[#This Row],[Request_Time]]&lt;TIME(17,0,0),"Afternoon","Evening"))</f>
        <v>Morning</v>
      </c>
      <c r="F9979" s="12"/>
      <c r="G9979" t="s">
        <v>26</v>
      </c>
      <c r="H9979" t="s">
        <v>83</v>
      </c>
      <c r="I9979" t="s">
        <v>18</v>
      </c>
      <c r="J9979">
        <v>255</v>
      </c>
      <c r="K9979" t="s">
        <v>19</v>
      </c>
      <c r="L9979" s="13">
        <v>28.65</v>
      </c>
      <c r="M9979" s="14">
        <v>9.5399999999999991</v>
      </c>
      <c r="N9979">
        <v>2</v>
      </c>
      <c r="O9979">
        <v>1347</v>
      </c>
      <c r="P9979">
        <v>201</v>
      </c>
      <c r="Q9979" t="s">
        <v>44</v>
      </c>
      <c r="S9979" t="s">
        <v>36</v>
      </c>
    </row>
    <row r="9980" spans="1:19" x14ac:dyDescent="0.3">
      <c r="A9980">
        <v>99756</v>
      </c>
      <c r="B9980" s="1">
        <v>45903</v>
      </c>
      <c r="C9980" s="11">
        <v>0.55902777777777779</v>
      </c>
      <c r="D9980" s="12">
        <v>13</v>
      </c>
      <c r="E9980" s="12" t="str">
        <f>IF(Table2[[#This Row],[Request_Time]]&lt;TIME(12,0,0),"Morning",IF(Table2[[#This Row],[Request_Time]]&lt;TIME(17,0,0),"Afternoon","Evening"))</f>
        <v>Afternoon</v>
      </c>
      <c r="F9980" s="12"/>
      <c r="G9980" t="s">
        <v>91</v>
      </c>
      <c r="H9980" t="s">
        <v>6273</v>
      </c>
      <c r="I9980" t="s">
        <v>18</v>
      </c>
      <c r="J9980">
        <v>246</v>
      </c>
      <c r="K9980" t="s">
        <v>19</v>
      </c>
      <c r="L9980" s="13">
        <v>16.97</v>
      </c>
      <c r="M9980" s="14">
        <v>25.5</v>
      </c>
      <c r="N9980">
        <v>4</v>
      </c>
      <c r="O9980">
        <v>1650</v>
      </c>
      <c r="P9980">
        <v>225</v>
      </c>
      <c r="Q9980" t="s">
        <v>53</v>
      </c>
      <c r="S9980" t="s">
        <v>36</v>
      </c>
    </row>
    <row r="9981" spans="1:19" x14ac:dyDescent="0.3">
      <c r="A9981">
        <v>99757</v>
      </c>
      <c r="B9981" s="1">
        <v>45964</v>
      </c>
      <c r="C9981" s="11">
        <v>0.11805555555555557</v>
      </c>
      <c r="D9981" s="12">
        <v>2</v>
      </c>
      <c r="E9981" s="12" t="str">
        <f>IF(Table2[[#This Row],[Request_Time]]&lt;TIME(12,0,0),"Morning",IF(Table2[[#This Row],[Request_Time]]&lt;TIME(17,0,0),"Afternoon","Evening"))</f>
        <v>Morning</v>
      </c>
      <c r="F9981" s="12"/>
      <c r="G9981" t="s">
        <v>81</v>
      </c>
      <c r="H9981" t="s">
        <v>72</v>
      </c>
      <c r="I9981" t="s">
        <v>27</v>
      </c>
      <c r="J9981">
        <v>217</v>
      </c>
      <c r="K9981" t="s">
        <v>24</v>
      </c>
      <c r="L9981" s="13"/>
      <c r="M9981" s="14"/>
      <c r="O9981">
        <v>1715</v>
      </c>
      <c r="P9981">
        <v>238</v>
      </c>
    </row>
    <row r="9982" spans="1:19" x14ac:dyDescent="0.3">
      <c r="A9982">
        <v>99772</v>
      </c>
      <c r="B9982" s="1">
        <v>46002</v>
      </c>
      <c r="C9982" s="11">
        <v>0.73958333333333337</v>
      </c>
      <c r="D9982" s="12">
        <v>17</v>
      </c>
      <c r="E9982" s="12" t="str">
        <f>IF(Table2[[#This Row],[Request_Time]]&lt;TIME(12,0,0),"Morning",IF(Table2[[#This Row],[Request_Time]]&lt;TIME(17,0,0),"Afternoon","Evening"))</f>
        <v>Evening</v>
      </c>
      <c r="F9982" s="12"/>
      <c r="G9982" t="s">
        <v>81</v>
      </c>
      <c r="H9982" t="s">
        <v>81</v>
      </c>
      <c r="I9982" t="s">
        <v>27</v>
      </c>
      <c r="J9982">
        <v>248</v>
      </c>
      <c r="K9982" t="s">
        <v>19</v>
      </c>
      <c r="L9982" s="13">
        <v>66.59</v>
      </c>
      <c r="M9982" s="14">
        <v>5.46</v>
      </c>
      <c r="N9982">
        <v>2</v>
      </c>
      <c r="O9982">
        <v>1597</v>
      </c>
      <c r="P9982">
        <v>203</v>
      </c>
      <c r="Q9982" t="s">
        <v>50</v>
      </c>
      <c r="S9982" t="s">
        <v>36</v>
      </c>
    </row>
    <row r="9983" spans="1:19" x14ac:dyDescent="0.3">
      <c r="A9983">
        <v>99776</v>
      </c>
      <c r="B9983" s="1">
        <v>45926</v>
      </c>
      <c r="C9983" s="11">
        <v>0.53611111111111109</v>
      </c>
      <c r="D9983" s="12">
        <v>12</v>
      </c>
      <c r="E9983" s="12" t="str">
        <f>IF(Table2[[#This Row],[Request_Time]]&lt;TIME(12,0,0),"Morning",IF(Table2[[#This Row],[Request_Time]]&lt;TIME(17,0,0),"Afternoon","Evening"))</f>
        <v>Afternoon</v>
      </c>
      <c r="F9983" s="12"/>
      <c r="G9983" t="s">
        <v>52</v>
      </c>
      <c r="H9983" t="s">
        <v>91</v>
      </c>
      <c r="I9983" t="s">
        <v>27</v>
      </c>
      <c r="J9983">
        <v>245</v>
      </c>
      <c r="K9983" t="s">
        <v>31</v>
      </c>
      <c r="L9983" s="13"/>
      <c r="M9983" s="14"/>
      <c r="O9983">
        <v>1392</v>
      </c>
      <c r="P9983">
        <v>216</v>
      </c>
      <c r="R9983" t="s">
        <v>41</v>
      </c>
    </row>
    <row r="9984" spans="1:19" x14ac:dyDescent="0.3">
      <c r="A9984">
        <v>99803</v>
      </c>
      <c r="B9984" s="1">
        <v>46018</v>
      </c>
      <c r="C9984" s="11">
        <v>0.59583333333333333</v>
      </c>
      <c r="D9984" s="12">
        <v>14</v>
      </c>
      <c r="E9984" s="12" t="str">
        <f>IF(Table2[[#This Row],[Request_Time]]&lt;TIME(12,0,0),"Morning",IF(Table2[[#This Row],[Request_Time]]&lt;TIME(17,0,0),"Afternoon","Evening"))</f>
        <v>Afternoon</v>
      </c>
      <c r="F9984" s="12"/>
      <c r="G9984" t="s">
        <v>72</v>
      </c>
      <c r="H9984" t="s">
        <v>58</v>
      </c>
      <c r="I9984" t="s">
        <v>27</v>
      </c>
      <c r="J9984">
        <v>217</v>
      </c>
      <c r="K9984" t="s">
        <v>19</v>
      </c>
      <c r="L9984" s="13">
        <v>42.19</v>
      </c>
      <c r="M9984" s="14">
        <v>24.07</v>
      </c>
      <c r="N9984">
        <v>2</v>
      </c>
      <c r="O9984">
        <v>1014</v>
      </c>
      <c r="P9984">
        <v>252</v>
      </c>
      <c r="Q9984" t="s">
        <v>44</v>
      </c>
      <c r="S9984" t="s">
        <v>36</v>
      </c>
    </row>
    <row r="9985" spans="1:19" x14ac:dyDescent="0.3">
      <c r="A9985">
        <v>99805</v>
      </c>
      <c r="B9985" s="1">
        <v>45848</v>
      </c>
      <c r="C9985" s="11">
        <v>0.29166666666666669</v>
      </c>
      <c r="D9985" s="12">
        <v>7</v>
      </c>
      <c r="E9985" s="12" t="str">
        <f>IF(Table2[[#This Row],[Request_Time]]&lt;TIME(12,0,0),"Morning",IF(Table2[[#This Row],[Request_Time]]&lt;TIME(17,0,0),"Afternoon","Evening"))</f>
        <v>Morning</v>
      </c>
      <c r="F9985" s="12"/>
      <c r="G9985" t="s">
        <v>30</v>
      </c>
      <c r="H9985" t="s">
        <v>58</v>
      </c>
      <c r="I9985" t="s">
        <v>27</v>
      </c>
      <c r="J9985">
        <v>249</v>
      </c>
      <c r="K9985" t="s">
        <v>19</v>
      </c>
      <c r="L9985" s="13">
        <v>48.86</v>
      </c>
      <c r="M9985" s="14">
        <v>17.63</v>
      </c>
      <c r="N9985">
        <v>1</v>
      </c>
      <c r="O9985">
        <v>1818</v>
      </c>
      <c r="P9985">
        <v>207</v>
      </c>
      <c r="Q9985" t="s">
        <v>28</v>
      </c>
      <c r="S9985" t="s">
        <v>21</v>
      </c>
    </row>
    <row r="9986" spans="1:19" x14ac:dyDescent="0.3">
      <c r="A9986">
        <v>99812</v>
      </c>
      <c r="B9986" s="1">
        <v>45829</v>
      </c>
      <c r="C9986" s="11">
        <v>0.30833333333333335</v>
      </c>
      <c r="D9986" s="12">
        <v>7</v>
      </c>
      <c r="E9986" s="12" t="str">
        <f>IF(Table2[[#This Row],[Request_Time]]&lt;TIME(12,0,0),"Morning",IF(Table2[[#This Row],[Request_Time]]&lt;TIME(17,0,0),"Afternoon","Evening"))</f>
        <v>Morning</v>
      </c>
      <c r="F9986" s="12"/>
      <c r="G9986" t="s">
        <v>67</v>
      </c>
      <c r="H9986" t="s">
        <v>67</v>
      </c>
      <c r="I9986" t="s">
        <v>18</v>
      </c>
      <c r="J9986">
        <v>251</v>
      </c>
      <c r="K9986" t="s">
        <v>19</v>
      </c>
      <c r="L9986" s="13">
        <v>5.88</v>
      </c>
      <c r="M9986" s="14">
        <v>27.72</v>
      </c>
      <c r="N9986">
        <v>4</v>
      </c>
      <c r="O9986">
        <v>1085</v>
      </c>
      <c r="P9986">
        <v>244</v>
      </c>
      <c r="Q9986" t="s">
        <v>28</v>
      </c>
      <c r="S9986" t="s">
        <v>21</v>
      </c>
    </row>
    <row r="9987" spans="1:19" x14ac:dyDescent="0.3">
      <c r="A9987">
        <v>99813</v>
      </c>
      <c r="B9987" s="1">
        <v>45867</v>
      </c>
      <c r="C9987" s="11">
        <v>0.15902777777777777</v>
      </c>
      <c r="D9987" s="12">
        <v>3</v>
      </c>
      <c r="E9987" s="12" t="str">
        <f>IF(Table2[[#This Row],[Request_Time]]&lt;TIME(12,0,0),"Morning",IF(Table2[[#This Row],[Request_Time]]&lt;TIME(17,0,0),"Afternoon","Evening"))</f>
        <v>Morning</v>
      </c>
      <c r="F9987" s="12"/>
      <c r="G9987" t="s">
        <v>58</v>
      </c>
      <c r="H9987" t="s">
        <v>30</v>
      </c>
      <c r="I9987" t="s">
        <v>40</v>
      </c>
      <c r="J9987">
        <v>236</v>
      </c>
      <c r="K9987" t="s">
        <v>24</v>
      </c>
      <c r="L9987" s="13"/>
      <c r="M9987" s="14"/>
      <c r="O9987">
        <v>1238</v>
      </c>
      <c r="P9987">
        <v>252</v>
      </c>
    </row>
    <row r="9988" spans="1:19" x14ac:dyDescent="0.3">
      <c r="A9988">
        <v>99819</v>
      </c>
      <c r="B9988" s="1">
        <v>45835</v>
      </c>
      <c r="C9988" s="11">
        <v>0.56319444444444444</v>
      </c>
      <c r="D9988" s="12">
        <v>13</v>
      </c>
      <c r="E9988" s="12" t="str">
        <f>IF(Table2[[#This Row],[Request_Time]]&lt;TIME(12,0,0),"Morning",IF(Table2[[#This Row],[Request_Time]]&lt;TIME(17,0,0),"Afternoon","Evening"))</f>
        <v>Afternoon</v>
      </c>
      <c r="F9988" s="12"/>
      <c r="G9988" t="s">
        <v>30</v>
      </c>
      <c r="H9988" t="s">
        <v>81</v>
      </c>
      <c r="I9988" t="s">
        <v>27</v>
      </c>
      <c r="J9988">
        <v>231</v>
      </c>
      <c r="K9988" t="s">
        <v>19</v>
      </c>
      <c r="L9988" s="13">
        <v>34.28</v>
      </c>
      <c r="M9988" s="14">
        <v>7.03</v>
      </c>
      <c r="N9988">
        <v>5</v>
      </c>
      <c r="O9988">
        <v>1468</v>
      </c>
      <c r="P9988">
        <v>201</v>
      </c>
      <c r="Q9988" t="s">
        <v>32</v>
      </c>
      <c r="S9988" t="s">
        <v>36</v>
      </c>
    </row>
    <row r="9989" spans="1:19" x14ac:dyDescent="0.3">
      <c r="A9989">
        <v>99839</v>
      </c>
      <c r="B9989" s="1">
        <v>45789</v>
      </c>
      <c r="C9989" s="11">
        <v>0.3354166666666667</v>
      </c>
      <c r="D9989" s="12">
        <v>8</v>
      </c>
      <c r="E9989" s="12" t="str">
        <f>IF(Table2[[#This Row],[Request_Time]]&lt;TIME(12,0,0),"Morning",IF(Table2[[#This Row],[Request_Time]]&lt;TIME(17,0,0),"Afternoon","Evening"))</f>
        <v>Morning</v>
      </c>
      <c r="F9989" s="12"/>
      <c r="G9989" t="s">
        <v>6272</v>
      </c>
      <c r="H9989" t="s">
        <v>23</v>
      </c>
      <c r="I9989" t="s">
        <v>18</v>
      </c>
      <c r="J9989">
        <v>251</v>
      </c>
      <c r="K9989" t="s">
        <v>19</v>
      </c>
      <c r="L9989" s="13">
        <v>44.08</v>
      </c>
      <c r="M9989" s="14">
        <v>7.25</v>
      </c>
      <c r="N9989">
        <v>1</v>
      </c>
      <c r="O9989">
        <v>2090</v>
      </c>
      <c r="P9989">
        <v>246</v>
      </c>
      <c r="Q9989" t="s">
        <v>53</v>
      </c>
      <c r="S9989" t="s">
        <v>36</v>
      </c>
    </row>
    <row r="9990" spans="1:19" x14ac:dyDescent="0.3">
      <c r="A9990">
        <v>99858</v>
      </c>
      <c r="B9990" s="1">
        <v>45713</v>
      </c>
      <c r="C9990" s="11">
        <v>0.77013888888888893</v>
      </c>
      <c r="D9990" s="12">
        <v>18</v>
      </c>
      <c r="E9990" s="12" t="str">
        <f>IF(Table2[[#This Row],[Request_Time]]&lt;TIME(12,0,0),"Morning",IF(Table2[[#This Row],[Request_Time]]&lt;TIME(17,0,0),"Afternoon","Evening"))</f>
        <v>Evening</v>
      </c>
      <c r="F9990" s="12"/>
      <c r="G9990" t="s">
        <v>75</v>
      </c>
      <c r="H9990" t="s">
        <v>58</v>
      </c>
      <c r="I9990" t="s">
        <v>27</v>
      </c>
      <c r="J9990">
        <v>202</v>
      </c>
      <c r="K9990" t="s">
        <v>19</v>
      </c>
      <c r="L9990" s="13">
        <v>51.13</v>
      </c>
      <c r="M9990" s="14">
        <v>24.43</v>
      </c>
      <c r="N9990">
        <v>3</v>
      </c>
      <c r="O9990">
        <v>1627</v>
      </c>
      <c r="P9990">
        <v>236</v>
      </c>
      <c r="Q9990" t="s">
        <v>32</v>
      </c>
      <c r="S9990" t="s">
        <v>36</v>
      </c>
    </row>
    <row r="9991" spans="1:19" x14ac:dyDescent="0.3">
      <c r="A9991">
        <v>99863</v>
      </c>
      <c r="B9991" s="1">
        <v>45673</v>
      </c>
      <c r="C9991" s="11">
        <v>2.2916666666666669E-2</v>
      </c>
      <c r="D9991" s="12">
        <v>0</v>
      </c>
      <c r="E9991" s="12" t="str">
        <f>IF(Table2[[#This Row],[Request_Time]]&lt;TIME(12,0,0),"Morning",IF(Table2[[#This Row],[Request_Time]]&lt;TIME(17,0,0),"Afternoon","Evening"))</f>
        <v>Morning</v>
      </c>
      <c r="F9991" s="12"/>
      <c r="G9991" t="s">
        <v>23</v>
      </c>
      <c r="H9991" t="s">
        <v>30</v>
      </c>
      <c r="I9991" t="s">
        <v>40</v>
      </c>
      <c r="J9991">
        <v>231</v>
      </c>
      <c r="K9991" t="s">
        <v>31</v>
      </c>
      <c r="L9991" s="13"/>
      <c r="M9991" s="14"/>
      <c r="O9991">
        <v>1707</v>
      </c>
      <c r="P9991">
        <v>204</v>
      </c>
      <c r="R9991" t="s">
        <v>55</v>
      </c>
    </row>
    <row r="9992" spans="1:19" x14ac:dyDescent="0.3">
      <c r="A9992">
        <v>99883</v>
      </c>
      <c r="B9992" s="1">
        <v>45831</v>
      </c>
      <c r="C9992" s="11">
        <v>0.31666666666666665</v>
      </c>
      <c r="D9992" s="12">
        <v>7</v>
      </c>
      <c r="E9992" s="12" t="str">
        <f>IF(Table2[[#This Row],[Request_Time]]&lt;TIME(12,0,0),"Morning",IF(Table2[[#This Row],[Request_Time]]&lt;TIME(17,0,0),"Afternoon","Evening"))</f>
        <v>Morning</v>
      </c>
      <c r="F9992" s="12"/>
      <c r="G9992" t="s">
        <v>52</v>
      </c>
      <c r="H9992" t="s">
        <v>26</v>
      </c>
      <c r="I9992" t="s">
        <v>40</v>
      </c>
      <c r="J9992">
        <v>232</v>
      </c>
      <c r="K9992" t="s">
        <v>19</v>
      </c>
      <c r="L9992" s="13">
        <v>33.29</v>
      </c>
      <c r="M9992" s="14">
        <v>27.58</v>
      </c>
      <c r="N9992">
        <v>2</v>
      </c>
      <c r="O9992">
        <v>1815</v>
      </c>
      <c r="P9992">
        <v>201</v>
      </c>
      <c r="Q9992" t="s">
        <v>32</v>
      </c>
      <c r="S9992" t="s">
        <v>21</v>
      </c>
    </row>
    <row r="9993" spans="1:19" x14ac:dyDescent="0.3">
      <c r="A9993">
        <v>99885</v>
      </c>
      <c r="B9993" s="1">
        <v>45833</v>
      </c>
      <c r="C9993" s="11">
        <v>7.8472222222222221E-2</v>
      </c>
      <c r="D9993" s="12">
        <v>1</v>
      </c>
      <c r="E9993" s="12" t="str">
        <f>IF(Table2[[#This Row],[Request_Time]]&lt;TIME(12,0,0),"Morning",IF(Table2[[#This Row],[Request_Time]]&lt;TIME(17,0,0),"Afternoon","Evening"))</f>
        <v>Morning</v>
      </c>
      <c r="F9993" s="12"/>
      <c r="G9993" t="s">
        <v>6272</v>
      </c>
      <c r="H9993" t="s">
        <v>23</v>
      </c>
      <c r="I9993" t="s">
        <v>27</v>
      </c>
      <c r="J9993">
        <v>217</v>
      </c>
      <c r="K9993" t="s">
        <v>19</v>
      </c>
      <c r="L9993" s="13">
        <v>41.97</v>
      </c>
      <c r="M9993" s="14">
        <v>1.73</v>
      </c>
      <c r="N9993">
        <v>1</v>
      </c>
      <c r="O9993">
        <v>2105</v>
      </c>
      <c r="P9993">
        <v>225</v>
      </c>
      <c r="Q9993" t="s">
        <v>28</v>
      </c>
      <c r="S9993" t="s">
        <v>36</v>
      </c>
    </row>
    <row r="9994" spans="1:19" x14ac:dyDescent="0.3">
      <c r="A9994">
        <v>99912</v>
      </c>
      <c r="B9994" s="1">
        <v>45787</v>
      </c>
      <c r="C9994" s="11">
        <v>9.7222222222222224E-3</v>
      </c>
      <c r="D9994" s="12">
        <v>0</v>
      </c>
      <c r="E9994" s="12" t="str">
        <f>IF(Table2[[#This Row],[Request_Time]]&lt;TIME(12,0,0),"Morning",IF(Table2[[#This Row],[Request_Time]]&lt;TIME(17,0,0),"Afternoon","Evening"))</f>
        <v>Morning</v>
      </c>
      <c r="F9994" s="12"/>
      <c r="G9994" t="s">
        <v>91</v>
      </c>
      <c r="H9994" t="s">
        <v>75</v>
      </c>
      <c r="I9994" t="s">
        <v>18</v>
      </c>
      <c r="J9994">
        <v>203</v>
      </c>
      <c r="K9994" t="s">
        <v>19</v>
      </c>
      <c r="L9994" s="13">
        <v>8.32</v>
      </c>
      <c r="M9994" s="14">
        <v>8.07</v>
      </c>
      <c r="N9994">
        <v>1</v>
      </c>
      <c r="O9994">
        <v>1618</v>
      </c>
      <c r="P9994">
        <v>223</v>
      </c>
      <c r="Q9994" t="s">
        <v>28</v>
      </c>
      <c r="S9994" t="s">
        <v>36</v>
      </c>
    </row>
    <row r="9995" spans="1:19" x14ac:dyDescent="0.3">
      <c r="A9995">
        <v>99920</v>
      </c>
      <c r="B9995" s="1">
        <v>45751</v>
      </c>
      <c r="C9995" s="11">
        <v>0.37291666666666662</v>
      </c>
      <c r="D9995" s="12">
        <v>8</v>
      </c>
      <c r="E9995" s="12" t="str">
        <f>IF(Table2[[#This Row],[Request_Time]]&lt;TIME(12,0,0),"Morning",IF(Table2[[#This Row],[Request_Time]]&lt;TIME(17,0,0),"Afternoon","Evening"))</f>
        <v>Morning</v>
      </c>
      <c r="F9995" s="12"/>
      <c r="G9995" t="s">
        <v>67</v>
      </c>
      <c r="H9995" t="s">
        <v>91</v>
      </c>
      <c r="I9995" t="s">
        <v>18</v>
      </c>
      <c r="J9995">
        <v>224</v>
      </c>
      <c r="K9995" t="s">
        <v>19</v>
      </c>
      <c r="L9995" s="13">
        <v>56.4</v>
      </c>
      <c r="M9995" s="14">
        <v>2.71</v>
      </c>
      <c r="N9995">
        <v>3</v>
      </c>
      <c r="O9995">
        <v>1308</v>
      </c>
      <c r="P9995">
        <v>201</v>
      </c>
      <c r="Q9995" t="s">
        <v>20</v>
      </c>
      <c r="S9995" t="s">
        <v>21</v>
      </c>
    </row>
    <row r="9996" spans="1:19" x14ac:dyDescent="0.3">
      <c r="A9996">
        <v>99932</v>
      </c>
      <c r="B9996" s="1">
        <v>45890</v>
      </c>
      <c r="C9996" s="11">
        <v>0.54236111111111118</v>
      </c>
      <c r="D9996" s="12">
        <v>13</v>
      </c>
      <c r="E9996" s="12" t="str">
        <f>IF(Table2[[#This Row],[Request_Time]]&lt;TIME(12,0,0),"Morning",IF(Table2[[#This Row],[Request_Time]]&lt;TIME(17,0,0),"Afternoon","Evening"))</f>
        <v>Afternoon</v>
      </c>
      <c r="F9996" s="12"/>
      <c r="G9996" t="s">
        <v>38</v>
      </c>
      <c r="H9996" t="s">
        <v>58</v>
      </c>
      <c r="I9996" t="s">
        <v>27</v>
      </c>
      <c r="J9996">
        <v>223</v>
      </c>
      <c r="K9996" t="s">
        <v>31</v>
      </c>
      <c r="L9996" s="13"/>
      <c r="M9996" s="14"/>
      <c r="O9996">
        <v>1297</v>
      </c>
      <c r="P9996">
        <v>216</v>
      </c>
      <c r="R9996" t="s">
        <v>61</v>
      </c>
    </row>
    <row r="9997" spans="1:19" x14ac:dyDescent="0.3">
      <c r="A9997">
        <v>99951</v>
      </c>
      <c r="B9997" s="1">
        <v>45792</v>
      </c>
      <c r="C9997" s="11">
        <v>9.6527777777777768E-2</v>
      </c>
      <c r="D9997" s="12">
        <v>2</v>
      </c>
      <c r="E9997" s="12" t="str">
        <f>IF(Table2[[#This Row],[Request_Time]]&lt;TIME(12,0,0),"Morning",IF(Table2[[#This Row],[Request_Time]]&lt;TIME(17,0,0),"Afternoon","Evening"))</f>
        <v>Morning</v>
      </c>
      <c r="F9997" s="12"/>
      <c r="G9997" t="s">
        <v>38</v>
      </c>
      <c r="H9997" t="s">
        <v>81</v>
      </c>
      <c r="I9997" t="s">
        <v>27</v>
      </c>
      <c r="J9997">
        <v>205</v>
      </c>
      <c r="K9997" t="s">
        <v>19</v>
      </c>
      <c r="L9997" s="13">
        <v>26.46</v>
      </c>
      <c r="M9997" s="14">
        <v>27.11</v>
      </c>
      <c r="N9997">
        <v>5</v>
      </c>
      <c r="O9997">
        <v>1489</v>
      </c>
      <c r="P9997">
        <v>225</v>
      </c>
      <c r="Q9997" t="s">
        <v>20</v>
      </c>
      <c r="S9997" t="s">
        <v>21</v>
      </c>
    </row>
    <row r="9998" spans="1:19" x14ac:dyDescent="0.3">
      <c r="A9998">
        <v>99957</v>
      </c>
      <c r="B9998" s="1">
        <v>45723</v>
      </c>
      <c r="C9998" s="11">
        <v>0.8847222222222223</v>
      </c>
      <c r="D9998" s="12">
        <v>21</v>
      </c>
      <c r="E9998" s="12" t="str">
        <f>IF(Table2[[#This Row],[Request_Time]]&lt;TIME(12,0,0),"Morning",IF(Table2[[#This Row],[Request_Time]]&lt;TIME(17,0,0),"Afternoon","Evening"))</f>
        <v>Evening</v>
      </c>
      <c r="F9998" s="12"/>
      <c r="G9998" t="s">
        <v>94</v>
      </c>
      <c r="H9998" t="s">
        <v>6272</v>
      </c>
      <c r="I9998" t="s">
        <v>40</v>
      </c>
      <c r="J9998">
        <v>228</v>
      </c>
      <c r="K9998" t="s">
        <v>19</v>
      </c>
      <c r="L9998" s="13">
        <v>52.84</v>
      </c>
      <c r="M9998" s="14">
        <v>13.78</v>
      </c>
      <c r="N9998">
        <v>3</v>
      </c>
      <c r="O9998">
        <v>1541</v>
      </c>
      <c r="P9998">
        <v>215</v>
      </c>
      <c r="Q9998" t="s">
        <v>53</v>
      </c>
      <c r="S9998" t="s">
        <v>21</v>
      </c>
    </row>
    <row r="9999" spans="1:19" x14ac:dyDescent="0.3">
      <c r="A9999">
        <v>99983</v>
      </c>
      <c r="B9999" s="1">
        <v>45804</v>
      </c>
      <c r="C9999" s="11">
        <v>0.4145833333333333</v>
      </c>
      <c r="D9999" s="12">
        <v>9</v>
      </c>
      <c r="E9999" s="12" t="str">
        <f>IF(Table2[[#This Row],[Request_Time]]&lt;TIME(12,0,0),"Morning",IF(Table2[[#This Row],[Request_Time]]&lt;TIME(17,0,0),"Afternoon","Evening"))</f>
        <v>Morning</v>
      </c>
      <c r="F9999" s="12"/>
      <c r="G9999" t="s">
        <v>75</v>
      </c>
      <c r="H9999" t="s">
        <v>38</v>
      </c>
      <c r="I9999" t="s">
        <v>40</v>
      </c>
      <c r="J9999">
        <v>242</v>
      </c>
      <c r="K9999" t="s">
        <v>19</v>
      </c>
      <c r="L9999" s="13">
        <v>8.7200000000000006</v>
      </c>
      <c r="M9999" s="14">
        <v>12.15</v>
      </c>
      <c r="N9999">
        <v>2</v>
      </c>
      <c r="O9999">
        <v>2017</v>
      </c>
      <c r="P9999">
        <v>230</v>
      </c>
      <c r="Q9999" t="s">
        <v>28</v>
      </c>
      <c r="S9999" t="s">
        <v>21</v>
      </c>
    </row>
    <row r="10000" spans="1:19" x14ac:dyDescent="0.3">
      <c r="A10000">
        <v>99984</v>
      </c>
      <c r="B10000" s="1">
        <v>45777</v>
      </c>
      <c r="C10000" s="11">
        <v>0.10833333333333334</v>
      </c>
      <c r="D10000" s="12">
        <v>2</v>
      </c>
      <c r="E10000" s="12" t="str">
        <f>IF(Table2[[#This Row],[Request_Time]]&lt;TIME(12,0,0),"Morning",IF(Table2[[#This Row],[Request_Time]]&lt;TIME(17,0,0),"Afternoon","Evening"))</f>
        <v>Morning</v>
      </c>
      <c r="F10000" s="12"/>
      <c r="G10000" t="s">
        <v>23</v>
      </c>
      <c r="H10000" t="s">
        <v>83</v>
      </c>
      <c r="I10000" t="s">
        <v>18</v>
      </c>
      <c r="J10000">
        <v>202</v>
      </c>
      <c r="K10000" t="s">
        <v>24</v>
      </c>
      <c r="L10000" s="13"/>
      <c r="M10000" s="14"/>
      <c r="O10000">
        <v>1109</v>
      </c>
      <c r="P10000">
        <v>232</v>
      </c>
    </row>
    <row r="10001" spans="1:18" x14ac:dyDescent="0.3">
      <c r="A10001">
        <v>99992</v>
      </c>
      <c r="B10001" s="1">
        <v>45905</v>
      </c>
      <c r="C10001" s="11">
        <v>9.0972222222222218E-2</v>
      </c>
      <c r="D10001" s="12">
        <v>2</v>
      </c>
      <c r="E10001" s="12" t="str">
        <f>IF(Table2[[#This Row],[Request_Time]]&lt;TIME(12,0,0),"Morning",IF(Table2[[#This Row],[Request_Time]]&lt;TIME(17,0,0),"Afternoon","Evening"))</f>
        <v>Morning</v>
      </c>
      <c r="F10001" s="12"/>
      <c r="G10001" t="s">
        <v>75</v>
      </c>
      <c r="H10001" t="s">
        <v>67</v>
      </c>
      <c r="I10001" t="s">
        <v>18</v>
      </c>
      <c r="J10001">
        <v>252</v>
      </c>
      <c r="K10001" t="s">
        <v>31</v>
      </c>
      <c r="L10001" s="13"/>
      <c r="M10001" s="14"/>
      <c r="O10001">
        <v>2010</v>
      </c>
      <c r="P10001">
        <v>254</v>
      </c>
      <c r="R10001" t="s">
        <v>108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workbookViewId="0">
      <selection activeCell="H14" sqref="H14"/>
    </sheetView>
  </sheetViews>
  <sheetFormatPr defaultRowHeight="14.4" x14ac:dyDescent="0.3"/>
  <cols>
    <col min="1" max="1" width="10.6640625" bestFit="1" customWidth="1"/>
    <col min="2" max="2" width="12.88671875" bestFit="1" customWidth="1"/>
    <col min="3" max="3" width="13.21875" bestFit="1" customWidth="1"/>
    <col min="4" max="5" width="23" bestFit="1" customWidth="1"/>
    <col min="6" max="6" width="12.5546875" bestFit="1" customWidth="1"/>
    <col min="7" max="7" width="8.77734375" bestFit="1" customWidth="1"/>
    <col min="8" max="8" width="10.88671875" bestFit="1" customWidth="1"/>
    <col min="9" max="9" width="9" bestFit="1" customWidth="1"/>
    <col min="10" max="10" width="13.88671875" bestFit="1" customWidth="1"/>
    <col min="11" max="11" width="6.21875" bestFit="1" customWidth="1"/>
    <col min="12" max="12" width="11.77734375" bestFit="1" customWidth="1"/>
    <col min="14" max="14" width="19.88671875" bestFit="1" customWidth="1"/>
    <col min="15" max="15" width="19.6640625" bestFit="1" customWidth="1"/>
    <col min="16" max="16" width="17.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85047</v>
      </c>
      <c r="B2" s="1">
        <v>45915</v>
      </c>
      <c r="C2" s="2">
        <v>0.72777777777777775</v>
      </c>
      <c r="D2" t="s">
        <v>16</v>
      </c>
      <c r="E2" t="s">
        <v>17</v>
      </c>
      <c r="F2" t="s">
        <v>18</v>
      </c>
      <c r="G2">
        <v>225</v>
      </c>
      <c r="H2" t="s">
        <v>19</v>
      </c>
      <c r="I2">
        <v>56.42</v>
      </c>
      <c r="J2">
        <v>25.11</v>
      </c>
      <c r="K2">
        <v>5</v>
      </c>
      <c r="L2">
        <v>1515</v>
      </c>
      <c r="M2">
        <v>222</v>
      </c>
      <c r="N2" t="s">
        <v>20</v>
      </c>
      <c r="P2" t="s">
        <v>21</v>
      </c>
    </row>
    <row r="3" spans="1:16" x14ac:dyDescent="0.3">
      <c r="A3">
        <v>77316</v>
      </c>
      <c r="B3" s="1">
        <v>45840</v>
      </c>
      <c r="C3" s="2">
        <v>0.53472222222222221</v>
      </c>
      <c r="D3" t="s">
        <v>22</v>
      </c>
      <c r="E3" t="s">
        <v>23</v>
      </c>
      <c r="F3" t="s">
        <v>18</v>
      </c>
      <c r="G3">
        <v>256</v>
      </c>
      <c r="H3" t="s">
        <v>24</v>
      </c>
      <c r="L3">
        <v>2182</v>
      </c>
      <c r="M3">
        <v>219</v>
      </c>
    </row>
    <row r="4" spans="1:16" x14ac:dyDescent="0.3">
      <c r="A4">
        <v>76369</v>
      </c>
      <c r="B4" s="1">
        <v>46021</v>
      </c>
      <c r="C4" s="2">
        <v>0.52430555555555558</v>
      </c>
      <c r="D4" t="s">
        <v>25</v>
      </c>
      <c r="E4" t="s">
        <v>26</v>
      </c>
      <c r="F4" t="s">
        <v>27</v>
      </c>
      <c r="G4">
        <v>256</v>
      </c>
      <c r="H4" t="s">
        <v>19</v>
      </c>
      <c r="I4">
        <v>33.450000000000003</v>
      </c>
      <c r="J4">
        <v>16.61</v>
      </c>
      <c r="K4">
        <v>4</v>
      </c>
      <c r="L4">
        <v>1468</v>
      </c>
      <c r="M4">
        <v>254</v>
      </c>
      <c r="N4" t="s">
        <v>28</v>
      </c>
      <c r="P4" t="s">
        <v>21</v>
      </c>
    </row>
    <row r="5" spans="1:16" x14ac:dyDescent="0.3">
      <c r="A5">
        <v>81517</v>
      </c>
      <c r="B5" s="1">
        <v>45978</v>
      </c>
      <c r="C5" s="2">
        <v>0.99652777777777779</v>
      </c>
      <c r="D5" t="s">
        <v>29</v>
      </c>
      <c r="E5" t="s">
        <v>30</v>
      </c>
      <c r="F5" t="s">
        <v>27</v>
      </c>
      <c r="G5">
        <v>223</v>
      </c>
      <c r="H5" t="s">
        <v>31</v>
      </c>
      <c r="L5">
        <v>1409</v>
      </c>
      <c r="M5">
        <v>216</v>
      </c>
      <c r="O5" t="s">
        <v>32</v>
      </c>
    </row>
    <row r="6" spans="1:16" x14ac:dyDescent="0.3">
      <c r="A6">
        <v>66915</v>
      </c>
      <c r="B6" s="1">
        <v>45896</v>
      </c>
      <c r="C6" s="2">
        <v>0.7270833333333333</v>
      </c>
      <c r="D6" t="s">
        <v>33</v>
      </c>
      <c r="E6" t="s">
        <v>26</v>
      </c>
      <c r="F6" t="s">
        <v>27</v>
      </c>
      <c r="G6">
        <v>253</v>
      </c>
      <c r="H6" t="s">
        <v>31</v>
      </c>
      <c r="L6">
        <v>1981</v>
      </c>
      <c r="M6">
        <v>260</v>
      </c>
      <c r="O6" t="s">
        <v>32</v>
      </c>
    </row>
    <row r="7" spans="1:16" x14ac:dyDescent="0.3">
      <c r="A7">
        <v>69143</v>
      </c>
      <c r="B7" s="1">
        <v>45794</v>
      </c>
      <c r="C7" s="2">
        <v>0.70833333333333337</v>
      </c>
      <c r="D7" t="s">
        <v>34</v>
      </c>
      <c r="E7" t="s">
        <v>30</v>
      </c>
      <c r="F7" t="s">
        <v>27</v>
      </c>
      <c r="G7">
        <v>244</v>
      </c>
      <c r="H7" t="s">
        <v>19</v>
      </c>
      <c r="I7" t="s">
        <v>35</v>
      </c>
      <c r="J7">
        <v>4.5199999999999996</v>
      </c>
      <c r="K7">
        <v>1</v>
      </c>
      <c r="L7">
        <v>1276</v>
      </c>
      <c r="M7">
        <v>234</v>
      </c>
      <c r="N7" t="s">
        <v>28</v>
      </c>
      <c r="P7" t="s">
        <v>36</v>
      </c>
    </row>
    <row r="8" spans="1:16" x14ac:dyDescent="0.3">
      <c r="A8">
        <v>76545</v>
      </c>
      <c r="B8" s="1">
        <v>45959</v>
      </c>
      <c r="C8" s="2">
        <v>0.18611111111111112</v>
      </c>
      <c r="D8" t="s">
        <v>37</v>
      </c>
      <c r="E8" t="s">
        <v>38</v>
      </c>
      <c r="F8" t="s">
        <v>27</v>
      </c>
      <c r="G8">
        <v>256</v>
      </c>
      <c r="H8" t="s">
        <v>19</v>
      </c>
      <c r="I8">
        <v>81.62</v>
      </c>
      <c r="J8">
        <v>2.82</v>
      </c>
      <c r="K8">
        <v>2</v>
      </c>
      <c r="L8">
        <v>1150</v>
      </c>
      <c r="M8">
        <v>203</v>
      </c>
      <c r="N8" t="s">
        <v>32</v>
      </c>
      <c r="P8" t="s">
        <v>21</v>
      </c>
    </row>
    <row r="9" spans="1:16" x14ac:dyDescent="0.3">
      <c r="A9">
        <v>13353</v>
      </c>
      <c r="B9" s="1">
        <v>45988</v>
      </c>
      <c r="C9" s="2">
        <v>0.50208333333333333</v>
      </c>
      <c r="D9" t="s">
        <v>39</v>
      </c>
      <c r="E9" t="s">
        <v>23</v>
      </c>
      <c r="F9" t="s">
        <v>40</v>
      </c>
      <c r="G9">
        <v>239</v>
      </c>
      <c r="H9" t="s">
        <v>31</v>
      </c>
      <c r="L9">
        <v>1349</v>
      </c>
      <c r="M9">
        <v>209</v>
      </c>
      <c r="O9" t="s">
        <v>41</v>
      </c>
    </row>
    <row r="10" spans="1:16" x14ac:dyDescent="0.3">
      <c r="A10">
        <v>35623</v>
      </c>
      <c r="B10" s="1">
        <v>45763</v>
      </c>
      <c r="C10" s="2">
        <v>0.6166666666666667</v>
      </c>
      <c r="D10" t="s">
        <v>42</v>
      </c>
      <c r="E10" t="s">
        <v>43</v>
      </c>
      <c r="F10" t="s">
        <v>27</v>
      </c>
      <c r="G10">
        <v>228</v>
      </c>
      <c r="H10" t="s">
        <v>19</v>
      </c>
      <c r="I10">
        <v>54.49</v>
      </c>
      <c r="J10">
        <v>20.05</v>
      </c>
      <c r="K10">
        <v>5</v>
      </c>
      <c r="L10">
        <v>1245</v>
      </c>
      <c r="M10">
        <v>233</v>
      </c>
      <c r="N10" t="s">
        <v>44</v>
      </c>
      <c r="P10" t="s">
        <v>36</v>
      </c>
    </row>
    <row r="11" spans="1:16" x14ac:dyDescent="0.3">
      <c r="A11">
        <v>10643</v>
      </c>
      <c r="B11" s="1">
        <v>45798</v>
      </c>
      <c r="C11" s="2">
        <v>0.13402777777777777</v>
      </c>
      <c r="D11" t="s">
        <v>45</v>
      </c>
      <c r="E11" t="s">
        <v>46</v>
      </c>
      <c r="F11" t="s">
        <v>40</v>
      </c>
      <c r="G11">
        <v>250</v>
      </c>
      <c r="H11" t="s">
        <v>31</v>
      </c>
      <c r="L11">
        <v>2102</v>
      </c>
      <c r="M11">
        <v>213</v>
      </c>
      <c r="O11" t="s">
        <v>47</v>
      </c>
    </row>
    <row r="12" spans="1:16" x14ac:dyDescent="0.3">
      <c r="A12">
        <v>44565</v>
      </c>
      <c r="B12" s="1">
        <v>45801</v>
      </c>
      <c r="C12" s="2">
        <v>0.79027777777777775</v>
      </c>
      <c r="D12" t="s">
        <v>48</v>
      </c>
      <c r="E12" t="s">
        <v>26</v>
      </c>
      <c r="F12" t="s">
        <v>40</v>
      </c>
      <c r="G12">
        <v>240</v>
      </c>
      <c r="H12" t="s">
        <v>19</v>
      </c>
      <c r="I12">
        <v>64.849999999999994</v>
      </c>
      <c r="J12">
        <v>15.98</v>
      </c>
      <c r="K12">
        <v>5</v>
      </c>
      <c r="L12">
        <v>1217</v>
      </c>
      <c r="M12">
        <v>232</v>
      </c>
      <c r="N12" t="s">
        <v>32</v>
      </c>
      <c r="P12" t="s">
        <v>36</v>
      </c>
    </row>
    <row r="13" spans="1:16" x14ac:dyDescent="0.3">
      <c r="A13">
        <v>12022</v>
      </c>
      <c r="B13" s="1">
        <v>45959</v>
      </c>
      <c r="C13" s="2">
        <v>9.0277777777777776E-2</v>
      </c>
      <c r="D13" t="s">
        <v>49</v>
      </c>
      <c r="E13" t="s">
        <v>30</v>
      </c>
      <c r="F13" t="s">
        <v>27</v>
      </c>
      <c r="G13">
        <v>220</v>
      </c>
      <c r="H13" t="s">
        <v>19</v>
      </c>
      <c r="I13">
        <v>27.57</v>
      </c>
      <c r="J13">
        <v>2.23</v>
      </c>
      <c r="K13">
        <v>4</v>
      </c>
      <c r="L13">
        <v>1933</v>
      </c>
      <c r="M13">
        <v>238</v>
      </c>
      <c r="N13" t="s">
        <v>50</v>
      </c>
      <c r="P13" t="s">
        <v>21</v>
      </c>
    </row>
    <row r="14" spans="1:16" x14ac:dyDescent="0.3">
      <c r="A14">
        <v>75701</v>
      </c>
      <c r="B14" s="1">
        <v>45972</v>
      </c>
      <c r="C14" s="2">
        <v>5.347222222222222E-2</v>
      </c>
      <c r="D14" t="s">
        <v>51</v>
      </c>
      <c r="E14" t="s">
        <v>52</v>
      </c>
      <c r="F14" t="s">
        <v>27</v>
      </c>
      <c r="G14">
        <v>244</v>
      </c>
      <c r="H14" t="s">
        <v>19</v>
      </c>
      <c r="I14">
        <v>78.900000000000006</v>
      </c>
      <c r="J14">
        <v>13.22</v>
      </c>
      <c r="K14">
        <v>1</v>
      </c>
      <c r="L14">
        <v>1676</v>
      </c>
      <c r="M14">
        <v>218</v>
      </c>
      <c r="N14" t="s">
        <v>53</v>
      </c>
      <c r="P14" t="s">
        <v>21</v>
      </c>
    </row>
    <row r="15" spans="1:16" x14ac:dyDescent="0.3">
      <c r="A15">
        <v>86756</v>
      </c>
      <c r="B15" s="1">
        <v>45720</v>
      </c>
      <c r="C15" s="2">
        <v>0.42222222222222222</v>
      </c>
      <c r="D15" t="s">
        <v>54</v>
      </c>
      <c r="E15" t="s">
        <v>38</v>
      </c>
      <c r="F15" t="s">
        <v>18</v>
      </c>
      <c r="G15">
        <v>239</v>
      </c>
      <c r="H15" t="s">
        <v>31</v>
      </c>
      <c r="L15">
        <v>1251</v>
      </c>
      <c r="M15">
        <v>207</v>
      </c>
      <c r="O15" t="s">
        <v>55</v>
      </c>
    </row>
    <row r="16" spans="1:16" x14ac:dyDescent="0.3">
      <c r="A16">
        <v>60345</v>
      </c>
      <c r="B16" s="1">
        <v>45925</v>
      </c>
      <c r="C16" s="2">
        <v>0.50347222222222221</v>
      </c>
      <c r="D16" t="s">
        <v>56</v>
      </c>
      <c r="E16" t="s">
        <v>26</v>
      </c>
      <c r="F16" t="s">
        <v>40</v>
      </c>
      <c r="G16">
        <v>201</v>
      </c>
      <c r="H16" t="s">
        <v>19</v>
      </c>
      <c r="I16">
        <v>52.35</v>
      </c>
      <c r="J16">
        <v>12.18</v>
      </c>
      <c r="K16">
        <v>2</v>
      </c>
      <c r="L16">
        <v>2108</v>
      </c>
      <c r="M16">
        <v>243</v>
      </c>
      <c r="N16" t="s">
        <v>50</v>
      </c>
      <c r="P16" t="s">
        <v>21</v>
      </c>
    </row>
    <row r="17" spans="1:16" x14ac:dyDescent="0.3">
      <c r="A17">
        <v>33501</v>
      </c>
      <c r="B17" s="1">
        <v>45788</v>
      </c>
      <c r="C17" s="2">
        <v>0.20972222222222223</v>
      </c>
      <c r="D17" t="s">
        <v>57</v>
      </c>
      <c r="E17" t="s">
        <v>58</v>
      </c>
      <c r="F17" t="s">
        <v>27</v>
      </c>
      <c r="G17">
        <v>240</v>
      </c>
      <c r="H17" t="s">
        <v>19</v>
      </c>
      <c r="I17" t="s">
        <v>59</v>
      </c>
      <c r="J17">
        <v>11.99</v>
      </c>
      <c r="K17">
        <v>3</v>
      </c>
      <c r="L17">
        <v>2065</v>
      </c>
      <c r="M17">
        <v>248</v>
      </c>
      <c r="N17" t="s">
        <v>32</v>
      </c>
      <c r="P17" t="s">
        <v>36</v>
      </c>
    </row>
    <row r="18" spans="1:16" x14ac:dyDescent="0.3">
      <c r="A18">
        <v>41825</v>
      </c>
      <c r="B18" s="1">
        <v>45686</v>
      </c>
      <c r="C18" s="2">
        <v>0.93541666666666667</v>
      </c>
      <c r="D18" t="s">
        <v>60</v>
      </c>
      <c r="E18" t="s">
        <v>30</v>
      </c>
      <c r="F18" t="s">
        <v>40</v>
      </c>
      <c r="G18">
        <v>257</v>
      </c>
      <c r="H18" t="s">
        <v>31</v>
      </c>
      <c r="L18">
        <v>1817</v>
      </c>
      <c r="M18">
        <v>245</v>
      </c>
      <c r="O18" t="s">
        <v>61</v>
      </c>
    </row>
    <row r="19" spans="1:16" x14ac:dyDescent="0.3">
      <c r="A19">
        <v>46144</v>
      </c>
      <c r="B19" s="1">
        <v>45777</v>
      </c>
      <c r="C19" s="2">
        <v>0.79861111111111116</v>
      </c>
      <c r="D19" t="s">
        <v>62</v>
      </c>
      <c r="E19" t="s">
        <v>23</v>
      </c>
      <c r="F19" t="s">
        <v>40</v>
      </c>
      <c r="G19">
        <v>237</v>
      </c>
      <c r="H19" t="s">
        <v>24</v>
      </c>
      <c r="L19">
        <v>1639</v>
      </c>
      <c r="M19">
        <v>212</v>
      </c>
    </row>
    <row r="20" spans="1:16" x14ac:dyDescent="0.3">
      <c r="A20">
        <v>14916</v>
      </c>
      <c r="B20" s="1">
        <v>45868</v>
      </c>
      <c r="C20" s="2">
        <v>0.21805555555555556</v>
      </c>
      <c r="D20" t="s">
        <v>63</v>
      </c>
      <c r="E20" t="s">
        <v>64</v>
      </c>
      <c r="F20" t="s">
        <v>40</v>
      </c>
      <c r="G20">
        <v>237</v>
      </c>
      <c r="H20" t="s">
        <v>19</v>
      </c>
      <c r="I20" t="s">
        <v>65</v>
      </c>
      <c r="J20">
        <v>26.78</v>
      </c>
      <c r="K20">
        <v>5</v>
      </c>
      <c r="L20">
        <v>1628</v>
      </c>
      <c r="M20">
        <v>236</v>
      </c>
      <c r="N20" t="s">
        <v>53</v>
      </c>
      <c r="P20" t="s">
        <v>21</v>
      </c>
    </row>
    <row r="21" spans="1:16" x14ac:dyDescent="0.3">
      <c r="A21">
        <v>28598</v>
      </c>
      <c r="B21" s="1">
        <v>45859</v>
      </c>
      <c r="C21" s="2">
        <v>0.54097222222222219</v>
      </c>
      <c r="D21" t="s">
        <v>66</v>
      </c>
      <c r="E21" t="s">
        <v>67</v>
      </c>
      <c r="F21" t="s">
        <v>18</v>
      </c>
      <c r="G21">
        <v>210</v>
      </c>
      <c r="H21" t="s">
        <v>19</v>
      </c>
      <c r="I21">
        <v>47.66</v>
      </c>
      <c r="J21">
        <v>18.7</v>
      </c>
      <c r="K21">
        <v>5</v>
      </c>
      <c r="L21">
        <v>1599</v>
      </c>
      <c r="M21">
        <v>218</v>
      </c>
      <c r="N21" t="s">
        <v>28</v>
      </c>
      <c r="P21" t="s">
        <v>36</v>
      </c>
    </row>
    <row r="22" spans="1:16" x14ac:dyDescent="0.3">
      <c r="A22">
        <v>65397</v>
      </c>
      <c r="B22" s="1">
        <v>45840</v>
      </c>
      <c r="C22" s="2">
        <v>0.19027777777777777</v>
      </c>
      <c r="D22" t="s">
        <v>68</v>
      </c>
      <c r="E22" t="s">
        <v>69</v>
      </c>
      <c r="F22" t="s">
        <v>40</v>
      </c>
      <c r="G22">
        <v>219</v>
      </c>
      <c r="H22" t="s">
        <v>19</v>
      </c>
      <c r="I22" t="s">
        <v>70</v>
      </c>
      <c r="J22">
        <v>0.76</v>
      </c>
      <c r="K22">
        <v>5</v>
      </c>
      <c r="L22">
        <v>1240</v>
      </c>
      <c r="M22">
        <v>222</v>
      </c>
      <c r="N22" t="s">
        <v>53</v>
      </c>
      <c r="P22" t="s">
        <v>21</v>
      </c>
    </row>
    <row r="23" spans="1:16" x14ac:dyDescent="0.3">
      <c r="A23">
        <v>19048</v>
      </c>
      <c r="B23" s="1">
        <v>45913</v>
      </c>
      <c r="C23" s="2">
        <v>0.17152777777777775</v>
      </c>
      <c r="D23" t="s">
        <v>71</v>
      </c>
      <c r="E23" t="s">
        <v>72</v>
      </c>
      <c r="F23" t="s">
        <v>18</v>
      </c>
      <c r="G23">
        <v>210</v>
      </c>
      <c r="H23" t="s">
        <v>19</v>
      </c>
      <c r="I23" t="s">
        <v>73</v>
      </c>
      <c r="J23">
        <v>22.92</v>
      </c>
      <c r="K23">
        <v>5</v>
      </c>
      <c r="L23">
        <v>1665</v>
      </c>
      <c r="M23">
        <v>227</v>
      </c>
      <c r="N23" t="s">
        <v>50</v>
      </c>
      <c r="P23" t="s">
        <v>36</v>
      </c>
    </row>
    <row r="24" spans="1:16" x14ac:dyDescent="0.3">
      <c r="A24">
        <v>38858</v>
      </c>
      <c r="B24" s="1">
        <v>45827</v>
      </c>
      <c r="C24" s="2">
        <v>0.45833333333333331</v>
      </c>
      <c r="D24" t="s">
        <v>74</v>
      </c>
      <c r="E24" t="s">
        <v>75</v>
      </c>
      <c r="F24" t="s">
        <v>27</v>
      </c>
      <c r="G24">
        <v>201</v>
      </c>
      <c r="H24" t="s">
        <v>19</v>
      </c>
      <c r="I24">
        <v>77.48</v>
      </c>
      <c r="J24">
        <v>11.58</v>
      </c>
      <c r="K24">
        <v>2</v>
      </c>
      <c r="L24">
        <v>2125</v>
      </c>
      <c r="M24">
        <v>245</v>
      </c>
      <c r="N24" t="s">
        <v>32</v>
      </c>
      <c r="P24" t="s">
        <v>21</v>
      </c>
    </row>
    <row r="25" spans="1:16" x14ac:dyDescent="0.3">
      <c r="A25">
        <v>65631</v>
      </c>
      <c r="B25" s="1">
        <v>45867</v>
      </c>
      <c r="C25" s="2">
        <v>0.47847222222222219</v>
      </c>
      <c r="D25" t="s">
        <v>76</v>
      </c>
      <c r="E25" t="s">
        <v>72</v>
      </c>
      <c r="F25" t="s">
        <v>27</v>
      </c>
      <c r="G25">
        <v>220</v>
      </c>
      <c r="H25" t="s">
        <v>19</v>
      </c>
      <c r="I25">
        <v>11.7</v>
      </c>
      <c r="J25">
        <v>19.149999999999999</v>
      </c>
      <c r="K25">
        <v>5</v>
      </c>
      <c r="L25">
        <v>1036</v>
      </c>
      <c r="M25">
        <v>249</v>
      </c>
      <c r="N25" t="s">
        <v>20</v>
      </c>
      <c r="P25" t="s">
        <v>36</v>
      </c>
    </row>
    <row r="26" spans="1:16" x14ac:dyDescent="0.3">
      <c r="A26">
        <v>30424</v>
      </c>
      <c r="B26" s="1">
        <v>45892</v>
      </c>
      <c r="C26" s="2">
        <v>0.7319444444444444</v>
      </c>
      <c r="D26" t="s">
        <v>77</v>
      </c>
      <c r="E26" t="s">
        <v>78</v>
      </c>
      <c r="F26" t="s">
        <v>40</v>
      </c>
      <c r="G26">
        <v>208</v>
      </c>
      <c r="H26" t="s">
        <v>19</v>
      </c>
      <c r="I26">
        <v>26.43</v>
      </c>
      <c r="J26">
        <v>19.54</v>
      </c>
      <c r="K26">
        <v>5</v>
      </c>
      <c r="L26">
        <v>1221</v>
      </c>
      <c r="M26">
        <v>201</v>
      </c>
      <c r="N26" t="s">
        <v>28</v>
      </c>
      <c r="P26" t="s">
        <v>36</v>
      </c>
    </row>
    <row r="27" spans="1:16" x14ac:dyDescent="0.3">
      <c r="A27">
        <v>55030</v>
      </c>
      <c r="B27" s="1">
        <v>45872</v>
      </c>
      <c r="C27" s="2">
        <v>6.3194444444444442E-2</v>
      </c>
      <c r="D27" t="s">
        <v>79</v>
      </c>
      <c r="E27" t="s">
        <v>52</v>
      </c>
      <c r="F27" t="s">
        <v>40</v>
      </c>
      <c r="G27">
        <v>231</v>
      </c>
      <c r="H27" t="s">
        <v>19</v>
      </c>
      <c r="I27">
        <v>19.010000000000002</v>
      </c>
      <c r="J27">
        <v>27.68</v>
      </c>
      <c r="K27">
        <v>4</v>
      </c>
      <c r="L27">
        <v>1272</v>
      </c>
      <c r="M27">
        <v>201</v>
      </c>
      <c r="N27" t="s">
        <v>53</v>
      </c>
      <c r="P27" t="s">
        <v>21</v>
      </c>
    </row>
    <row r="28" spans="1:16" x14ac:dyDescent="0.3">
      <c r="A28">
        <v>86250</v>
      </c>
      <c r="B28" s="1">
        <v>45845</v>
      </c>
      <c r="C28" s="2">
        <v>0.36041666666666666</v>
      </c>
      <c r="D28" t="s">
        <v>80</v>
      </c>
      <c r="E28" t="s">
        <v>81</v>
      </c>
      <c r="F28" t="s">
        <v>40</v>
      </c>
      <c r="G28">
        <v>234</v>
      </c>
      <c r="H28" t="s">
        <v>19</v>
      </c>
      <c r="I28">
        <v>71.760000000000005</v>
      </c>
      <c r="J28">
        <v>14.59</v>
      </c>
      <c r="K28">
        <v>4</v>
      </c>
      <c r="L28">
        <v>1611</v>
      </c>
      <c r="M28">
        <v>230</v>
      </c>
      <c r="N28" t="s">
        <v>50</v>
      </c>
      <c r="P28" t="s">
        <v>36</v>
      </c>
    </row>
    <row r="29" spans="1:16" x14ac:dyDescent="0.3">
      <c r="A29">
        <v>43749</v>
      </c>
      <c r="B29" s="1">
        <v>45918</v>
      </c>
      <c r="C29" s="2">
        <v>0.74236111111111114</v>
      </c>
      <c r="D29" t="s">
        <v>82</v>
      </c>
      <c r="E29" t="s">
        <v>83</v>
      </c>
      <c r="F29" t="s">
        <v>18</v>
      </c>
      <c r="G29">
        <v>246</v>
      </c>
      <c r="H29" t="s">
        <v>19</v>
      </c>
      <c r="I29">
        <v>52.26</v>
      </c>
      <c r="J29">
        <v>10.4</v>
      </c>
      <c r="K29">
        <v>1</v>
      </c>
      <c r="L29">
        <v>1294</v>
      </c>
      <c r="M29">
        <v>208</v>
      </c>
      <c r="N29" t="s">
        <v>20</v>
      </c>
      <c r="P29" t="s">
        <v>36</v>
      </c>
    </row>
    <row r="30" spans="1:16" x14ac:dyDescent="0.3">
      <c r="A30">
        <v>46748</v>
      </c>
      <c r="B30" s="1">
        <v>45994</v>
      </c>
      <c r="C30" s="2">
        <v>0.81458333333333333</v>
      </c>
      <c r="D30" t="s">
        <v>84</v>
      </c>
      <c r="E30" t="s">
        <v>83</v>
      </c>
      <c r="F30" t="s">
        <v>27</v>
      </c>
      <c r="G30">
        <v>208</v>
      </c>
      <c r="H30" t="s">
        <v>31</v>
      </c>
      <c r="L30">
        <v>1936</v>
      </c>
      <c r="M30">
        <v>210</v>
      </c>
      <c r="O30" t="s">
        <v>41</v>
      </c>
    </row>
    <row r="31" spans="1:16" x14ac:dyDescent="0.3">
      <c r="A31">
        <v>77446</v>
      </c>
      <c r="B31" s="1">
        <v>45685</v>
      </c>
      <c r="C31" s="2">
        <v>0.2638888888888889</v>
      </c>
      <c r="D31" t="s">
        <v>85</v>
      </c>
      <c r="E31" t="s">
        <v>38</v>
      </c>
      <c r="F31" t="s">
        <v>27</v>
      </c>
      <c r="G31">
        <v>242</v>
      </c>
      <c r="H31" t="s">
        <v>19</v>
      </c>
      <c r="I31">
        <v>59.07</v>
      </c>
      <c r="J31">
        <v>25.59</v>
      </c>
      <c r="K31">
        <v>1</v>
      </c>
      <c r="L31">
        <v>1887</v>
      </c>
      <c r="M31">
        <v>212</v>
      </c>
      <c r="N31" t="s">
        <v>50</v>
      </c>
      <c r="P31" t="s">
        <v>36</v>
      </c>
    </row>
    <row r="32" spans="1:16" x14ac:dyDescent="0.3">
      <c r="A32">
        <v>58804</v>
      </c>
      <c r="B32" s="1">
        <v>45745</v>
      </c>
      <c r="C32" s="2">
        <v>0.34236111111111112</v>
      </c>
      <c r="D32" t="s">
        <v>86</v>
      </c>
      <c r="E32" t="s">
        <v>38</v>
      </c>
      <c r="F32" t="s">
        <v>18</v>
      </c>
      <c r="G32">
        <v>222</v>
      </c>
      <c r="H32" t="s">
        <v>31</v>
      </c>
      <c r="L32">
        <v>1323</v>
      </c>
      <c r="M32">
        <v>207</v>
      </c>
      <c r="O32" t="s">
        <v>47</v>
      </c>
    </row>
    <row r="33" spans="1:16" x14ac:dyDescent="0.3">
      <c r="A33">
        <v>47632</v>
      </c>
      <c r="B33" s="1">
        <v>45986</v>
      </c>
      <c r="C33" s="2">
        <v>0.61597222222222225</v>
      </c>
      <c r="D33" t="s">
        <v>87</v>
      </c>
      <c r="E33" t="s">
        <v>23</v>
      </c>
      <c r="F33" t="s">
        <v>18</v>
      </c>
      <c r="G33">
        <v>206</v>
      </c>
      <c r="H33" t="s">
        <v>19</v>
      </c>
      <c r="I33">
        <v>19.329999999999998</v>
      </c>
      <c r="J33">
        <v>1.34</v>
      </c>
      <c r="K33">
        <v>2</v>
      </c>
      <c r="L33">
        <v>1294</v>
      </c>
      <c r="M33">
        <v>235</v>
      </c>
      <c r="N33" t="s">
        <v>53</v>
      </c>
      <c r="P33" t="s">
        <v>21</v>
      </c>
    </row>
    <row r="34" spans="1:16" x14ac:dyDescent="0.3">
      <c r="A34">
        <v>99394</v>
      </c>
      <c r="B34" s="1">
        <v>45841</v>
      </c>
      <c r="C34" s="2">
        <v>0.6479166666666667</v>
      </c>
      <c r="D34" t="s">
        <v>88</v>
      </c>
      <c r="E34" t="s">
        <v>81</v>
      </c>
      <c r="F34" t="s">
        <v>18</v>
      </c>
      <c r="G34">
        <v>252</v>
      </c>
      <c r="H34" t="s">
        <v>19</v>
      </c>
      <c r="I34">
        <v>34.57</v>
      </c>
      <c r="J34">
        <v>19.7</v>
      </c>
      <c r="K34">
        <v>5</v>
      </c>
      <c r="L34">
        <v>1565</v>
      </c>
      <c r="M34">
        <v>218</v>
      </c>
      <c r="N34" t="s">
        <v>50</v>
      </c>
      <c r="P34" t="s">
        <v>21</v>
      </c>
    </row>
    <row r="35" spans="1:16" x14ac:dyDescent="0.3">
      <c r="A35">
        <v>80881</v>
      </c>
      <c r="B35" s="1">
        <v>45960</v>
      </c>
      <c r="C35" s="2">
        <v>5.9027777777777783E-2</v>
      </c>
      <c r="D35" t="s">
        <v>89</v>
      </c>
      <c r="E35" t="s">
        <v>26</v>
      </c>
      <c r="F35" t="s">
        <v>40</v>
      </c>
      <c r="G35">
        <v>255</v>
      </c>
      <c r="H35" t="s">
        <v>19</v>
      </c>
      <c r="I35">
        <v>9.69</v>
      </c>
      <c r="J35">
        <v>11.12</v>
      </c>
      <c r="K35">
        <v>5</v>
      </c>
      <c r="L35">
        <v>1522</v>
      </c>
      <c r="M35">
        <v>201</v>
      </c>
      <c r="N35" t="s">
        <v>44</v>
      </c>
      <c r="P35" t="s">
        <v>21</v>
      </c>
    </row>
    <row r="36" spans="1:16" x14ac:dyDescent="0.3">
      <c r="A36">
        <v>78264</v>
      </c>
      <c r="B36" s="1">
        <v>45694</v>
      </c>
      <c r="C36" s="2">
        <v>0.85555555555555562</v>
      </c>
      <c r="D36" t="s">
        <v>90</v>
      </c>
      <c r="E36" t="s">
        <v>91</v>
      </c>
      <c r="F36" t="s">
        <v>27</v>
      </c>
      <c r="G36">
        <v>230</v>
      </c>
      <c r="H36" t="s">
        <v>24</v>
      </c>
      <c r="L36">
        <v>2085</v>
      </c>
      <c r="M36">
        <v>201</v>
      </c>
    </row>
    <row r="37" spans="1:16" x14ac:dyDescent="0.3">
      <c r="A37">
        <v>66585</v>
      </c>
      <c r="B37" s="1">
        <v>45769</v>
      </c>
      <c r="C37" s="2">
        <v>0.54652777777777783</v>
      </c>
      <c r="D37" t="s">
        <v>92</v>
      </c>
      <c r="E37" t="s">
        <v>52</v>
      </c>
      <c r="F37" t="s">
        <v>18</v>
      </c>
      <c r="G37">
        <v>245</v>
      </c>
      <c r="H37" t="s">
        <v>19</v>
      </c>
      <c r="I37">
        <v>63.15</v>
      </c>
      <c r="J37">
        <v>8.6</v>
      </c>
      <c r="K37">
        <v>5</v>
      </c>
      <c r="L37">
        <v>2151</v>
      </c>
      <c r="M37">
        <v>207</v>
      </c>
      <c r="N37" t="s">
        <v>50</v>
      </c>
      <c r="P37" t="s">
        <v>21</v>
      </c>
    </row>
    <row r="38" spans="1:16" x14ac:dyDescent="0.3">
      <c r="A38">
        <v>71207</v>
      </c>
      <c r="B38" s="1">
        <v>45939</v>
      </c>
      <c r="C38" s="2">
        <v>0.94861111111111107</v>
      </c>
      <c r="D38" t="s">
        <v>93</v>
      </c>
      <c r="E38" t="s">
        <v>94</v>
      </c>
      <c r="F38" t="s">
        <v>40</v>
      </c>
      <c r="G38">
        <v>225</v>
      </c>
      <c r="H38" t="s">
        <v>31</v>
      </c>
      <c r="L38">
        <v>1950</v>
      </c>
      <c r="M38">
        <v>205</v>
      </c>
      <c r="O38" t="s">
        <v>61</v>
      </c>
    </row>
    <row r="39" spans="1:16" x14ac:dyDescent="0.3">
      <c r="A39">
        <v>76171</v>
      </c>
      <c r="B39" s="1">
        <v>45665</v>
      </c>
      <c r="C39" s="2">
        <v>0.58750000000000002</v>
      </c>
      <c r="D39" t="s">
        <v>95</v>
      </c>
      <c r="E39" t="s">
        <v>52</v>
      </c>
      <c r="F39" t="s">
        <v>27</v>
      </c>
      <c r="G39">
        <v>204</v>
      </c>
      <c r="H39" t="s">
        <v>19</v>
      </c>
      <c r="I39" t="s">
        <v>96</v>
      </c>
      <c r="J39">
        <v>5.41</v>
      </c>
      <c r="K39">
        <v>2</v>
      </c>
      <c r="L39">
        <v>1266</v>
      </c>
      <c r="M39">
        <v>260</v>
      </c>
      <c r="N39" t="s">
        <v>32</v>
      </c>
      <c r="P39" t="s">
        <v>36</v>
      </c>
    </row>
    <row r="40" spans="1:16" x14ac:dyDescent="0.3">
      <c r="A40">
        <v>82104</v>
      </c>
      <c r="B40" s="1">
        <v>45922</v>
      </c>
      <c r="C40" s="2">
        <v>0.34583333333333338</v>
      </c>
      <c r="D40" t="s">
        <v>97</v>
      </c>
      <c r="E40" t="s">
        <v>75</v>
      </c>
      <c r="F40" t="s">
        <v>40</v>
      </c>
      <c r="G40">
        <v>236</v>
      </c>
      <c r="H40" t="s">
        <v>19</v>
      </c>
      <c r="I40">
        <v>70.64</v>
      </c>
      <c r="J40">
        <v>19.38</v>
      </c>
      <c r="K40">
        <v>3</v>
      </c>
      <c r="L40">
        <v>1693</v>
      </c>
      <c r="M40">
        <v>232</v>
      </c>
      <c r="N40" t="s">
        <v>32</v>
      </c>
      <c r="P40" t="s">
        <v>21</v>
      </c>
    </row>
    <row r="41" spans="1:16" x14ac:dyDescent="0.3">
      <c r="A41">
        <v>87497</v>
      </c>
      <c r="B41" s="1">
        <v>45700</v>
      </c>
      <c r="C41" s="2">
        <v>0.96944444444444444</v>
      </c>
      <c r="D41" t="s">
        <v>98</v>
      </c>
      <c r="E41" t="s">
        <v>83</v>
      </c>
      <c r="F41" t="s">
        <v>18</v>
      </c>
      <c r="G41">
        <v>245</v>
      </c>
      <c r="H41" t="s">
        <v>24</v>
      </c>
      <c r="L41">
        <v>1938</v>
      </c>
      <c r="M41">
        <v>237</v>
      </c>
    </row>
    <row r="42" spans="1:16" x14ac:dyDescent="0.3">
      <c r="A42">
        <v>26668</v>
      </c>
      <c r="B42" s="1">
        <v>45998</v>
      </c>
      <c r="C42" s="2">
        <v>0.67013888888888884</v>
      </c>
      <c r="D42" t="s">
        <v>99</v>
      </c>
      <c r="E42" t="s">
        <v>38</v>
      </c>
      <c r="F42" t="s">
        <v>27</v>
      </c>
      <c r="G42">
        <v>217</v>
      </c>
      <c r="H42" t="s">
        <v>19</v>
      </c>
      <c r="I42" t="s">
        <v>100</v>
      </c>
      <c r="J42">
        <v>26.15</v>
      </c>
      <c r="K42">
        <v>4</v>
      </c>
      <c r="L42">
        <v>1898</v>
      </c>
      <c r="M42">
        <v>249</v>
      </c>
      <c r="N42" t="s">
        <v>28</v>
      </c>
      <c r="P42" t="s">
        <v>36</v>
      </c>
    </row>
    <row r="43" spans="1:16" x14ac:dyDescent="0.3">
      <c r="A43">
        <v>36814</v>
      </c>
      <c r="B43" s="1">
        <v>45810</v>
      </c>
      <c r="C43" s="2">
        <v>0.35625000000000001</v>
      </c>
      <c r="D43" t="s">
        <v>101</v>
      </c>
      <c r="E43" t="s">
        <v>17</v>
      </c>
      <c r="F43" t="s">
        <v>27</v>
      </c>
      <c r="G43">
        <v>215</v>
      </c>
      <c r="H43" t="s">
        <v>19</v>
      </c>
      <c r="I43">
        <v>40.119999999999997</v>
      </c>
      <c r="J43">
        <v>24.15</v>
      </c>
      <c r="K43">
        <v>2</v>
      </c>
      <c r="L43">
        <v>1359</v>
      </c>
      <c r="M43">
        <v>232</v>
      </c>
      <c r="N43" t="s">
        <v>28</v>
      </c>
      <c r="P43" t="s">
        <v>36</v>
      </c>
    </row>
    <row r="44" spans="1:16" x14ac:dyDescent="0.3">
      <c r="A44">
        <v>99249</v>
      </c>
      <c r="B44" s="1">
        <v>45976</v>
      </c>
      <c r="C44" s="2">
        <v>0.27777777777777779</v>
      </c>
      <c r="D44" t="s">
        <v>102</v>
      </c>
      <c r="E44" t="s">
        <v>91</v>
      </c>
      <c r="F44" t="s">
        <v>40</v>
      </c>
      <c r="G44">
        <v>222</v>
      </c>
      <c r="H44" t="s">
        <v>19</v>
      </c>
      <c r="I44">
        <v>28.32</v>
      </c>
      <c r="J44">
        <v>3.94</v>
      </c>
      <c r="K44">
        <v>4</v>
      </c>
      <c r="L44">
        <v>1718</v>
      </c>
      <c r="M44">
        <v>248</v>
      </c>
      <c r="N44" t="s">
        <v>53</v>
      </c>
      <c r="P44" t="s">
        <v>21</v>
      </c>
    </row>
    <row r="45" spans="1:16" x14ac:dyDescent="0.3">
      <c r="A45">
        <v>56691</v>
      </c>
      <c r="B45" s="1">
        <v>45770</v>
      </c>
      <c r="C45" s="2">
        <v>1.8749999999999999E-2</v>
      </c>
      <c r="D45" t="s">
        <v>103</v>
      </c>
      <c r="E45" t="s">
        <v>72</v>
      </c>
      <c r="F45" t="s">
        <v>18</v>
      </c>
      <c r="G45">
        <v>229</v>
      </c>
      <c r="H45" t="s">
        <v>19</v>
      </c>
      <c r="I45">
        <v>38.119999999999997</v>
      </c>
      <c r="J45">
        <v>25.51</v>
      </c>
      <c r="K45">
        <v>2</v>
      </c>
      <c r="L45">
        <v>1847</v>
      </c>
      <c r="M45">
        <v>206</v>
      </c>
      <c r="N45" t="s">
        <v>20</v>
      </c>
      <c r="P45" t="s">
        <v>21</v>
      </c>
    </row>
    <row r="46" spans="1:16" x14ac:dyDescent="0.3">
      <c r="A46">
        <v>71113</v>
      </c>
      <c r="B46" s="1">
        <v>45755</v>
      </c>
      <c r="C46" s="2">
        <v>0.78819444444444453</v>
      </c>
      <c r="D46" t="s">
        <v>104</v>
      </c>
      <c r="E46" t="s">
        <v>26</v>
      </c>
      <c r="F46" t="s">
        <v>18</v>
      </c>
      <c r="G46">
        <v>201</v>
      </c>
      <c r="H46" t="s">
        <v>19</v>
      </c>
      <c r="I46">
        <v>73.650000000000006</v>
      </c>
      <c r="J46">
        <v>2.88</v>
      </c>
      <c r="K46">
        <v>2</v>
      </c>
      <c r="L46">
        <v>1949</v>
      </c>
      <c r="M46">
        <v>227</v>
      </c>
      <c r="N46" t="s">
        <v>32</v>
      </c>
      <c r="P46" t="s">
        <v>21</v>
      </c>
    </row>
    <row r="47" spans="1:16" x14ac:dyDescent="0.3">
      <c r="A47">
        <v>72334</v>
      </c>
      <c r="B47" s="1">
        <v>45690</v>
      </c>
      <c r="C47" s="2">
        <v>0.62777777777777777</v>
      </c>
      <c r="D47" t="s">
        <v>105</v>
      </c>
      <c r="E47" t="s">
        <v>17</v>
      </c>
      <c r="F47" t="s">
        <v>18</v>
      </c>
      <c r="G47">
        <v>226</v>
      </c>
      <c r="H47" t="s">
        <v>31</v>
      </c>
      <c r="L47">
        <v>1169</v>
      </c>
      <c r="M47">
        <v>236</v>
      </c>
      <c r="O47" t="s">
        <v>32</v>
      </c>
    </row>
    <row r="48" spans="1:16" x14ac:dyDescent="0.3">
      <c r="A48">
        <v>85810</v>
      </c>
      <c r="B48" s="1">
        <v>45793</v>
      </c>
      <c r="C48" s="2">
        <v>0.45347222222222222</v>
      </c>
      <c r="D48" t="s">
        <v>106</v>
      </c>
      <c r="E48" t="s">
        <v>107</v>
      </c>
      <c r="F48" t="s">
        <v>27</v>
      </c>
      <c r="G48">
        <v>226</v>
      </c>
      <c r="H48" t="s">
        <v>31</v>
      </c>
      <c r="L48">
        <v>1533</v>
      </c>
      <c r="M48">
        <v>213</v>
      </c>
      <c r="O48" t="s">
        <v>108</v>
      </c>
    </row>
    <row r="49" spans="1:16" x14ac:dyDescent="0.3">
      <c r="A49">
        <v>44796</v>
      </c>
      <c r="B49" s="1">
        <v>45960</v>
      </c>
      <c r="C49" s="2">
        <v>0.62777777777777777</v>
      </c>
      <c r="D49" t="s">
        <v>109</v>
      </c>
      <c r="E49" t="s">
        <v>17</v>
      </c>
      <c r="F49" t="s">
        <v>40</v>
      </c>
      <c r="G49">
        <v>220</v>
      </c>
      <c r="H49" t="s">
        <v>31</v>
      </c>
      <c r="L49">
        <v>1251</v>
      </c>
      <c r="M49">
        <v>242</v>
      </c>
      <c r="O49" t="s">
        <v>55</v>
      </c>
    </row>
    <row r="50" spans="1:16" x14ac:dyDescent="0.3">
      <c r="A50">
        <v>86592</v>
      </c>
      <c r="B50" s="1">
        <v>45989</v>
      </c>
      <c r="C50" s="2">
        <v>0.60277777777777775</v>
      </c>
      <c r="D50" t="s">
        <v>110</v>
      </c>
      <c r="E50" t="s">
        <v>75</v>
      </c>
      <c r="F50" t="s">
        <v>27</v>
      </c>
      <c r="G50">
        <v>258</v>
      </c>
      <c r="H50" t="s">
        <v>19</v>
      </c>
      <c r="I50">
        <v>53.59</v>
      </c>
      <c r="J50">
        <v>27.33</v>
      </c>
      <c r="K50">
        <v>4</v>
      </c>
      <c r="L50">
        <v>1527</v>
      </c>
      <c r="M50">
        <v>200</v>
      </c>
      <c r="N50" t="s">
        <v>53</v>
      </c>
      <c r="P50" t="s">
        <v>21</v>
      </c>
    </row>
    <row r="51" spans="1:16" x14ac:dyDescent="0.3">
      <c r="A51">
        <v>23517</v>
      </c>
      <c r="B51" s="1">
        <v>45687</v>
      </c>
      <c r="C51" s="2">
        <v>0.11041666666666666</v>
      </c>
      <c r="D51" t="s">
        <v>111</v>
      </c>
      <c r="E51" t="s">
        <v>112</v>
      </c>
      <c r="F51" t="s">
        <v>18</v>
      </c>
      <c r="G51">
        <v>259</v>
      </c>
      <c r="H51" t="s">
        <v>19</v>
      </c>
      <c r="I51" t="s">
        <v>113</v>
      </c>
      <c r="J51">
        <v>24.41</v>
      </c>
      <c r="K51">
        <v>5</v>
      </c>
      <c r="L51">
        <v>1104</v>
      </c>
      <c r="M51">
        <v>226</v>
      </c>
      <c r="N51" t="s">
        <v>20</v>
      </c>
      <c r="P51" t="s">
        <v>21</v>
      </c>
    </row>
    <row r="52" spans="1:16" x14ac:dyDescent="0.3">
      <c r="A52">
        <v>72651</v>
      </c>
      <c r="B52" s="1">
        <v>45794</v>
      </c>
      <c r="C52" s="2">
        <v>0.90902777777777777</v>
      </c>
      <c r="D52" t="s">
        <v>114</v>
      </c>
      <c r="E52" t="s">
        <v>83</v>
      </c>
      <c r="F52" t="s">
        <v>27</v>
      </c>
      <c r="G52">
        <v>201</v>
      </c>
      <c r="H52" t="s">
        <v>19</v>
      </c>
      <c r="I52">
        <v>79.39</v>
      </c>
      <c r="J52">
        <v>20.190000000000001</v>
      </c>
      <c r="K52">
        <v>1</v>
      </c>
      <c r="L52">
        <v>1211</v>
      </c>
      <c r="M52">
        <v>212</v>
      </c>
      <c r="N52" t="s">
        <v>44</v>
      </c>
      <c r="P52" t="s">
        <v>21</v>
      </c>
    </row>
    <row r="53" spans="1:16" x14ac:dyDescent="0.3">
      <c r="A53">
        <v>35483</v>
      </c>
      <c r="B53" s="1">
        <v>45697</v>
      </c>
      <c r="C53" s="2">
        <v>0.51111111111111118</v>
      </c>
      <c r="D53" t="s">
        <v>115</v>
      </c>
      <c r="E53" t="s">
        <v>116</v>
      </c>
      <c r="F53" t="s">
        <v>40</v>
      </c>
      <c r="G53">
        <v>216</v>
      </c>
      <c r="H53" t="s">
        <v>19</v>
      </c>
      <c r="I53" t="s">
        <v>117</v>
      </c>
      <c r="J53">
        <v>10.59</v>
      </c>
      <c r="K53">
        <v>1</v>
      </c>
      <c r="L53">
        <v>1245</v>
      </c>
      <c r="M53">
        <v>224</v>
      </c>
      <c r="N53" t="s">
        <v>50</v>
      </c>
      <c r="P53" t="s">
        <v>36</v>
      </c>
    </row>
    <row r="54" spans="1:16" x14ac:dyDescent="0.3">
      <c r="A54">
        <v>91685</v>
      </c>
      <c r="B54" s="1">
        <v>45989</v>
      </c>
      <c r="C54" s="2">
        <v>0.6694444444444444</v>
      </c>
      <c r="D54" t="s">
        <v>118</v>
      </c>
      <c r="E54" t="s">
        <v>119</v>
      </c>
      <c r="F54" t="s">
        <v>18</v>
      </c>
      <c r="G54">
        <v>230</v>
      </c>
      <c r="H54" t="s">
        <v>19</v>
      </c>
      <c r="I54" t="s">
        <v>120</v>
      </c>
      <c r="J54">
        <v>10.39</v>
      </c>
      <c r="K54">
        <v>1</v>
      </c>
      <c r="L54">
        <v>1647</v>
      </c>
      <c r="M54">
        <v>218</v>
      </c>
      <c r="N54" t="s">
        <v>53</v>
      </c>
      <c r="P54" t="s">
        <v>36</v>
      </c>
    </row>
    <row r="55" spans="1:16" x14ac:dyDescent="0.3">
      <c r="A55">
        <v>13938</v>
      </c>
      <c r="B55" s="1">
        <v>46017</v>
      </c>
      <c r="C55" s="2">
        <v>6.6666666666666666E-2</v>
      </c>
      <c r="D55" t="s">
        <v>121</v>
      </c>
      <c r="E55" t="s">
        <v>122</v>
      </c>
      <c r="F55" t="s">
        <v>27</v>
      </c>
      <c r="G55">
        <v>243</v>
      </c>
      <c r="H55" t="s">
        <v>19</v>
      </c>
      <c r="I55" t="s">
        <v>123</v>
      </c>
      <c r="J55">
        <v>24.59</v>
      </c>
      <c r="K55">
        <v>2</v>
      </c>
      <c r="L55">
        <v>1684</v>
      </c>
      <c r="M55">
        <v>234</v>
      </c>
      <c r="N55" t="s">
        <v>20</v>
      </c>
      <c r="P55" t="s">
        <v>36</v>
      </c>
    </row>
    <row r="56" spans="1:16" x14ac:dyDescent="0.3">
      <c r="A56">
        <v>85472</v>
      </c>
      <c r="B56" s="1">
        <v>45770</v>
      </c>
      <c r="C56" s="2">
        <v>6.0416666666666667E-2</v>
      </c>
      <c r="D56" t="s">
        <v>124</v>
      </c>
      <c r="E56" t="s">
        <v>125</v>
      </c>
      <c r="F56" t="s">
        <v>40</v>
      </c>
      <c r="G56">
        <v>240</v>
      </c>
      <c r="H56" t="s">
        <v>31</v>
      </c>
      <c r="L56">
        <v>2074</v>
      </c>
      <c r="M56">
        <v>222</v>
      </c>
      <c r="O56" t="s">
        <v>61</v>
      </c>
    </row>
    <row r="57" spans="1:16" x14ac:dyDescent="0.3">
      <c r="A57">
        <v>12725</v>
      </c>
      <c r="B57" s="1">
        <v>45933</v>
      </c>
      <c r="C57" s="2">
        <v>0.11458333333333333</v>
      </c>
      <c r="D57" t="s">
        <v>126</v>
      </c>
      <c r="E57" t="s">
        <v>127</v>
      </c>
      <c r="F57" t="s">
        <v>18</v>
      </c>
      <c r="G57">
        <v>207</v>
      </c>
      <c r="H57" t="s">
        <v>31</v>
      </c>
      <c r="L57">
        <v>1078</v>
      </c>
      <c r="M57">
        <v>247</v>
      </c>
      <c r="O57" t="s">
        <v>128</v>
      </c>
    </row>
    <row r="58" spans="1:16" x14ac:dyDescent="0.3">
      <c r="A58">
        <v>32632</v>
      </c>
      <c r="B58" s="1">
        <v>45901</v>
      </c>
      <c r="C58" s="2">
        <v>0.4993055555555555</v>
      </c>
      <c r="D58" t="s">
        <v>129</v>
      </c>
      <c r="E58" t="s">
        <v>58</v>
      </c>
      <c r="F58" t="s">
        <v>27</v>
      </c>
      <c r="G58">
        <v>245</v>
      </c>
      <c r="H58" t="s">
        <v>24</v>
      </c>
      <c r="L58">
        <v>1489</v>
      </c>
      <c r="M58">
        <v>246</v>
      </c>
    </row>
    <row r="59" spans="1:16" x14ac:dyDescent="0.3">
      <c r="A59">
        <v>34461</v>
      </c>
      <c r="B59" s="1">
        <v>45827</v>
      </c>
      <c r="C59" s="2">
        <v>0.78194444444444444</v>
      </c>
      <c r="D59" t="s">
        <v>88</v>
      </c>
      <c r="E59" t="s">
        <v>91</v>
      </c>
      <c r="F59" t="s">
        <v>27</v>
      </c>
      <c r="G59">
        <v>229</v>
      </c>
      <c r="H59" t="s">
        <v>31</v>
      </c>
      <c r="L59">
        <v>1931</v>
      </c>
      <c r="M59">
        <v>202</v>
      </c>
      <c r="O59" t="s">
        <v>55</v>
      </c>
    </row>
    <row r="60" spans="1:16" x14ac:dyDescent="0.3">
      <c r="A60">
        <v>22029</v>
      </c>
      <c r="B60" s="1">
        <v>45806</v>
      </c>
      <c r="C60" s="2">
        <v>0.9868055555555556</v>
      </c>
      <c r="D60" t="s">
        <v>130</v>
      </c>
      <c r="E60" t="s">
        <v>30</v>
      </c>
      <c r="F60" t="s">
        <v>40</v>
      </c>
      <c r="G60">
        <v>232</v>
      </c>
      <c r="H60" t="s">
        <v>24</v>
      </c>
      <c r="L60">
        <v>1883</v>
      </c>
      <c r="M60">
        <v>247</v>
      </c>
    </row>
    <row r="61" spans="1:16" x14ac:dyDescent="0.3">
      <c r="A61">
        <v>85644</v>
      </c>
      <c r="B61" s="1">
        <v>45704</v>
      </c>
      <c r="C61" s="2">
        <v>0.17013888888888887</v>
      </c>
      <c r="D61" t="s">
        <v>131</v>
      </c>
      <c r="E61" t="s">
        <v>72</v>
      </c>
      <c r="F61" t="s">
        <v>27</v>
      </c>
      <c r="G61">
        <v>258</v>
      </c>
      <c r="H61" t="s">
        <v>19</v>
      </c>
      <c r="I61" t="s">
        <v>132</v>
      </c>
      <c r="J61">
        <v>14.84</v>
      </c>
      <c r="K61">
        <v>2</v>
      </c>
      <c r="L61">
        <v>1348</v>
      </c>
      <c r="M61">
        <v>236</v>
      </c>
      <c r="N61" t="s">
        <v>32</v>
      </c>
      <c r="P61" t="s">
        <v>21</v>
      </c>
    </row>
    <row r="62" spans="1:16" x14ac:dyDescent="0.3">
      <c r="A62">
        <v>70267</v>
      </c>
      <c r="B62" s="1">
        <v>45904</v>
      </c>
      <c r="C62" s="2">
        <v>0.39583333333333331</v>
      </c>
      <c r="D62" t="s">
        <v>133</v>
      </c>
      <c r="E62" t="s">
        <v>81</v>
      </c>
      <c r="F62" t="s">
        <v>40</v>
      </c>
      <c r="G62">
        <v>200</v>
      </c>
      <c r="H62" t="s">
        <v>24</v>
      </c>
      <c r="L62">
        <v>2145</v>
      </c>
      <c r="M62">
        <v>200</v>
      </c>
    </row>
    <row r="63" spans="1:16" x14ac:dyDescent="0.3">
      <c r="A63">
        <v>68154</v>
      </c>
      <c r="B63" s="1">
        <v>45666</v>
      </c>
      <c r="C63" s="2">
        <v>6.0416666666666667E-2</v>
      </c>
      <c r="D63" t="s">
        <v>134</v>
      </c>
      <c r="E63" t="s">
        <v>52</v>
      </c>
      <c r="F63" t="s">
        <v>27</v>
      </c>
      <c r="G63">
        <v>228</v>
      </c>
      <c r="H63" t="s">
        <v>19</v>
      </c>
      <c r="I63">
        <v>54.73</v>
      </c>
      <c r="J63">
        <v>13.96</v>
      </c>
      <c r="K63">
        <v>1</v>
      </c>
      <c r="L63">
        <v>1067</v>
      </c>
      <c r="M63">
        <v>212</v>
      </c>
      <c r="N63" t="s">
        <v>20</v>
      </c>
      <c r="P63" t="s">
        <v>36</v>
      </c>
    </row>
    <row r="64" spans="1:16" x14ac:dyDescent="0.3">
      <c r="A64">
        <v>20173</v>
      </c>
      <c r="B64" s="1">
        <v>45926</v>
      </c>
      <c r="C64" s="2">
        <v>0.71597222222222223</v>
      </c>
      <c r="D64" t="s">
        <v>135</v>
      </c>
      <c r="E64" t="s">
        <v>136</v>
      </c>
      <c r="F64" t="s">
        <v>18</v>
      </c>
      <c r="G64">
        <v>240</v>
      </c>
      <c r="H64" t="s">
        <v>19</v>
      </c>
      <c r="I64">
        <v>42.67</v>
      </c>
      <c r="J64">
        <v>3.15</v>
      </c>
      <c r="K64">
        <v>4</v>
      </c>
      <c r="L64">
        <v>1422</v>
      </c>
      <c r="M64">
        <v>200</v>
      </c>
      <c r="N64" t="s">
        <v>53</v>
      </c>
      <c r="P64" t="s">
        <v>21</v>
      </c>
    </row>
    <row r="65" spans="1:16" x14ac:dyDescent="0.3">
      <c r="A65">
        <v>61124</v>
      </c>
      <c r="B65" s="1">
        <v>45816</v>
      </c>
      <c r="C65" s="2">
        <v>0.23680555555555557</v>
      </c>
      <c r="D65" t="s">
        <v>137</v>
      </c>
      <c r="E65" t="s">
        <v>17</v>
      </c>
      <c r="F65" t="s">
        <v>27</v>
      </c>
      <c r="G65">
        <v>211</v>
      </c>
      <c r="H65" t="s">
        <v>24</v>
      </c>
      <c r="L65">
        <v>1501</v>
      </c>
      <c r="M65">
        <v>258</v>
      </c>
    </row>
    <row r="66" spans="1:16" x14ac:dyDescent="0.3">
      <c r="A66">
        <v>12669</v>
      </c>
      <c r="B66" s="1">
        <v>45728</v>
      </c>
      <c r="C66" s="2">
        <v>0.59513888888888888</v>
      </c>
      <c r="D66" t="s">
        <v>138</v>
      </c>
      <c r="E66" t="s">
        <v>139</v>
      </c>
      <c r="F66" t="s">
        <v>18</v>
      </c>
      <c r="G66">
        <v>252</v>
      </c>
      <c r="H66" t="s">
        <v>19</v>
      </c>
      <c r="I66">
        <v>39.67</v>
      </c>
      <c r="J66">
        <v>4.62</v>
      </c>
      <c r="K66">
        <v>5</v>
      </c>
      <c r="L66">
        <v>2195</v>
      </c>
      <c r="M66">
        <v>255</v>
      </c>
      <c r="N66" t="s">
        <v>44</v>
      </c>
      <c r="P66" t="s">
        <v>21</v>
      </c>
    </row>
    <row r="67" spans="1:16" x14ac:dyDescent="0.3">
      <c r="A67">
        <v>13034</v>
      </c>
      <c r="B67" s="1">
        <v>45964</v>
      </c>
      <c r="C67" s="2">
        <v>0.15069444444444444</v>
      </c>
      <c r="D67" t="s">
        <v>51</v>
      </c>
      <c r="E67" t="s">
        <v>52</v>
      </c>
      <c r="F67" t="s">
        <v>27</v>
      </c>
      <c r="G67">
        <v>225</v>
      </c>
      <c r="H67" t="s">
        <v>31</v>
      </c>
      <c r="L67">
        <v>1470</v>
      </c>
      <c r="M67">
        <v>252</v>
      </c>
      <c r="O67" t="s">
        <v>32</v>
      </c>
    </row>
    <row r="68" spans="1:16" x14ac:dyDescent="0.3">
      <c r="A68">
        <v>35683</v>
      </c>
      <c r="B68" s="1">
        <v>45860</v>
      </c>
      <c r="C68" s="2">
        <v>0.70833333333333337</v>
      </c>
      <c r="D68" t="s">
        <v>140</v>
      </c>
      <c r="E68" t="s">
        <v>26</v>
      </c>
      <c r="F68" t="s">
        <v>40</v>
      </c>
      <c r="G68">
        <v>201</v>
      </c>
      <c r="H68" t="s">
        <v>19</v>
      </c>
      <c r="I68">
        <v>37.61</v>
      </c>
      <c r="J68">
        <v>25.35</v>
      </c>
      <c r="K68">
        <v>3</v>
      </c>
      <c r="L68">
        <v>1356</v>
      </c>
      <c r="M68">
        <v>200</v>
      </c>
      <c r="N68" t="s">
        <v>20</v>
      </c>
      <c r="P68" t="s">
        <v>21</v>
      </c>
    </row>
    <row r="69" spans="1:16" x14ac:dyDescent="0.3">
      <c r="A69">
        <v>71220</v>
      </c>
      <c r="B69" s="1">
        <v>45726</v>
      </c>
      <c r="C69" s="2">
        <v>0.44097222222222227</v>
      </c>
      <c r="D69" t="s">
        <v>141</v>
      </c>
      <c r="E69" t="s">
        <v>83</v>
      </c>
      <c r="F69" t="s">
        <v>27</v>
      </c>
      <c r="G69">
        <v>202</v>
      </c>
      <c r="H69" t="s">
        <v>19</v>
      </c>
      <c r="I69" t="s">
        <v>142</v>
      </c>
      <c r="J69">
        <v>4.24</v>
      </c>
      <c r="K69">
        <v>2</v>
      </c>
      <c r="L69">
        <v>1782</v>
      </c>
      <c r="M69">
        <v>203</v>
      </c>
      <c r="N69" t="s">
        <v>20</v>
      </c>
      <c r="P69" t="s">
        <v>36</v>
      </c>
    </row>
    <row r="70" spans="1:16" x14ac:dyDescent="0.3">
      <c r="A70">
        <v>87064</v>
      </c>
      <c r="B70" s="1">
        <v>45989</v>
      </c>
      <c r="C70" s="2">
        <v>0.17013888888888887</v>
      </c>
      <c r="D70" t="s">
        <v>143</v>
      </c>
      <c r="E70" t="s">
        <v>17</v>
      </c>
      <c r="F70" t="s">
        <v>40</v>
      </c>
      <c r="G70">
        <v>227</v>
      </c>
      <c r="H70" t="s">
        <v>31</v>
      </c>
      <c r="L70">
        <v>1398</v>
      </c>
      <c r="M70">
        <v>241</v>
      </c>
      <c r="O70" t="s">
        <v>108</v>
      </c>
    </row>
    <row r="71" spans="1:16" x14ac:dyDescent="0.3">
      <c r="A71">
        <v>32918</v>
      </c>
      <c r="B71" s="1">
        <v>45729</v>
      </c>
      <c r="C71" s="2">
        <v>0.66527777777777775</v>
      </c>
      <c r="D71" t="s">
        <v>144</v>
      </c>
      <c r="E71" t="s">
        <v>145</v>
      </c>
      <c r="F71" t="s">
        <v>40</v>
      </c>
      <c r="G71">
        <v>237</v>
      </c>
      <c r="H71" t="s">
        <v>19</v>
      </c>
      <c r="I71" t="s">
        <v>146</v>
      </c>
      <c r="J71">
        <v>3.13</v>
      </c>
      <c r="K71">
        <v>5</v>
      </c>
      <c r="L71">
        <v>1804</v>
      </c>
      <c r="M71">
        <v>238</v>
      </c>
      <c r="N71" t="s">
        <v>44</v>
      </c>
      <c r="P71" t="s">
        <v>36</v>
      </c>
    </row>
    <row r="72" spans="1:16" x14ac:dyDescent="0.3">
      <c r="A72">
        <v>39026</v>
      </c>
      <c r="B72" s="1">
        <v>45762</v>
      </c>
      <c r="C72" s="2">
        <v>0.36944444444444446</v>
      </c>
      <c r="D72" t="s">
        <v>147</v>
      </c>
      <c r="E72" t="s">
        <v>52</v>
      </c>
      <c r="F72" t="s">
        <v>18</v>
      </c>
      <c r="G72">
        <v>212</v>
      </c>
      <c r="H72" t="s">
        <v>24</v>
      </c>
      <c r="L72">
        <v>1741</v>
      </c>
      <c r="M72">
        <v>207</v>
      </c>
    </row>
    <row r="73" spans="1:16" x14ac:dyDescent="0.3">
      <c r="A73">
        <v>32157</v>
      </c>
      <c r="B73" s="1">
        <v>46018</v>
      </c>
      <c r="C73" s="2">
        <v>7.4999999999999997E-2</v>
      </c>
      <c r="D73" t="s">
        <v>148</v>
      </c>
      <c r="E73" t="s">
        <v>17</v>
      </c>
      <c r="F73" t="s">
        <v>18</v>
      </c>
      <c r="G73">
        <v>238</v>
      </c>
      <c r="H73" t="s">
        <v>19</v>
      </c>
      <c r="I73">
        <v>39.299999999999997</v>
      </c>
      <c r="J73">
        <v>27.07</v>
      </c>
      <c r="K73">
        <v>4</v>
      </c>
      <c r="L73">
        <v>2139</v>
      </c>
      <c r="M73">
        <v>241</v>
      </c>
      <c r="N73" t="s">
        <v>28</v>
      </c>
      <c r="P73" t="s">
        <v>36</v>
      </c>
    </row>
    <row r="74" spans="1:16" x14ac:dyDescent="0.3">
      <c r="A74">
        <v>28963</v>
      </c>
      <c r="B74" s="1">
        <v>45937</v>
      </c>
      <c r="C74" s="2">
        <v>2.2222222222222223E-2</v>
      </c>
      <c r="D74" t="s">
        <v>149</v>
      </c>
      <c r="E74" t="s">
        <v>150</v>
      </c>
      <c r="F74" t="s">
        <v>40</v>
      </c>
      <c r="G74">
        <v>241</v>
      </c>
      <c r="H74" t="s">
        <v>19</v>
      </c>
      <c r="I74">
        <v>66.56</v>
      </c>
      <c r="J74">
        <v>11.14</v>
      </c>
      <c r="K74">
        <v>1</v>
      </c>
      <c r="L74">
        <v>1513</v>
      </c>
      <c r="M74">
        <v>252</v>
      </c>
      <c r="N74" t="s">
        <v>32</v>
      </c>
      <c r="P74" t="s">
        <v>36</v>
      </c>
    </row>
    <row r="75" spans="1:16" x14ac:dyDescent="0.3">
      <c r="A75">
        <v>93436</v>
      </c>
      <c r="B75" s="1">
        <v>45919</v>
      </c>
      <c r="C75" s="2">
        <v>0.3</v>
      </c>
      <c r="D75" t="s">
        <v>151</v>
      </c>
      <c r="E75" t="s">
        <v>26</v>
      </c>
      <c r="F75" t="s">
        <v>18</v>
      </c>
      <c r="G75">
        <v>211</v>
      </c>
      <c r="H75" t="s">
        <v>19</v>
      </c>
      <c r="I75">
        <v>27.4</v>
      </c>
      <c r="J75">
        <v>4.16</v>
      </c>
      <c r="K75">
        <v>2</v>
      </c>
      <c r="L75">
        <v>1442</v>
      </c>
      <c r="M75">
        <v>244</v>
      </c>
      <c r="N75" t="s">
        <v>20</v>
      </c>
      <c r="P75" t="s">
        <v>21</v>
      </c>
    </row>
    <row r="76" spans="1:16" x14ac:dyDescent="0.3">
      <c r="A76">
        <v>74083</v>
      </c>
      <c r="B76" s="1">
        <v>45925</v>
      </c>
      <c r="C76" s="2">
        <v>0.94513888888888886</v>
      </c>
      <c r="D76" t="s">
        <v>152</v>
      </c>
      <c r="E76" t="s">
        <v>153</v>
      </c>
      <c r="F76" t="s">
        <v>27</v>
      </c>
      <c r="G76">
        <v>260</v>
      </c>
      <c r="H76" t="s">
        <v>31</v>
      </c>
      <c r="L76">
        <v>1928</v>
      </c>
      <c r="M76">
        <v>200</v>
      </c>
      <c r="O76" t="s">
        <v>47</v>
      </c>
    </row>
    <row r="77" spans="1:16" x14ac:dyDescent="0.3">
      <c r="A77">
        <v>81275</v>
      </c>
      <c r="B77" s="1">
        <v>45682</v>
      </c>
      <c r="C77" s="2">
        <v>0.47986111111111113</v>
      </c>
      <c r="D77" t="s">
        <v>154</v>
      </c>
      <c r="E77" t="s">
        <v>75</v>
      </c>
      <c r="F77" t="s">
        <v>27</v>
      </c>
      <c r="G77">
        <v>216</v>
      </c>
      <c r="H77" t="s">
        <v>19</v>
      </c>
      <c r="I77">
        <v>38.6</v>
      </c>
      <c r="J77">
        <v>14.49</v>
      </c>
      <c r="K77">
        <v>5</v>
      </c>
      <c r="L77">
        <v>1586</v>
      </c>
      <c r="M77">
        <v>225</v>
      </c>
      <c r="N77" t="s">
        <v>32</v>
      </c>
      <c r="P77" t="s">
        <v>21</v>
      </c>
    </row>
    <row r="78" spans="1:16" x14ac:dyDescent="0.3">
      <c r="A78">
        <v>33402</v>
      </c>
      <c r="B78" s="1">
        <v>45814</v>
      </c>
      <c r="C78" s="2">
        <v>6.3194444444444442E-2</v>
      </c>
      <c r="D78" t="s">
        <v>155</v>
      </c>
      <c r="E78" t="s">
        <v>122</v>
      </c>
      <c r="F78" t="s">
        <v>27</v>
      </c>
      <c r="G78">
        <v>224</v>
      </c>
      <c r="H78" t="s">
        <v>31</v>
      </c>
      <c r="L78">
        <v>1008</v>
      </c>
      <c r="M78">
        <v>230</v>
      </c>
      <c r="O78" t="s">
        <v>32</v>
      </c>
    </row>
    <row r="79" spans="1:16" x14ac:dyDescent="0.3">
      <c r="A79">
        <v>15830</v>
      </c>
      <c r="B79" s="1">
        <v>45915</v>
      </c>
      <c r="C79" s="2">
        <v>0.84236111111111101</v>
      </c>
      <c r="D79" t="s">
        <v>156</v>
      </c>
      <c r="E79" t="s">
        <v>157</v>
      </c>
      <c r="F79" t="s">
        <v>27</v>
      </c>
      <c r="G79">
        <v>242</v>
      </c>
      <c r="H79" t="s">
        <v>19</v>
      </c>
      <c r="I79">
        <v>80.41</v>
      </c>
      <c r="J79">
        <v>8.81</v>
      </c>
      <c r="K79">
        <v>1</v>
      </c>
      <c r="L79">
        <v>1045</v>
      </c>
      <c r="M79">
        <v>201</v>
      </c>
      <c r="N79" t="s">
        <v>44</v>
      </c>
      <c r="P79" t="s">
        <v>36</v>
      </c>
    </row>
    <row r="80" spans="1:16" x14ac:dyDescent="0.3">
      <c r="A80">
        <v>90971</v>
      </c>
      <c r="B80" s="1">
        <v>45918</v>
      </c>
      <c r="C80" s="2">
        <v>0.18124999999999999</v>
      </c>
      <c r="D80" t="s">
        <v>39</v>
      </c>
      <c r="E80" t="s">
        <v>83</v>
      </c>
      <c r="F80" t="s">
        <v>18</v>
      </c>
      <c r="G80">
        <v>217</v>
      </c>
      <c r="H80" t="s">
        <v>19</v>
      </c>
      <c r="I80" t="s">
        <v>158</v>
      </c>
      <c r="J80">
        <v>26.41</v>
      </c>
      <c r="K80">
        <v>4</v>
      </c>
      <c r="L80">
        <v>1545</v>
      </c>
      <c r="M80">
        <v>213</v>
      </c>
      <c r="N80" t="s">
        <v>20</v>
      </c>
      <c r="P80" t="s">
        <v>36</v>
      </c>
    </row>
    <row r="81" spans="1:16" x14ac:dyDescent="0.3">
      <c r="A81">
        <v>72199</v>
      </c>
      <c r="B81" s="1">
        <v>45897</v>
      </c>
      <c r="C81" s="2">
        <v>0.62430555555555556</v>
      </c>
      <c r="D81" t="s">
        <v>159</v>
      </c>
      <c r="E81" t="s">
        <v>122</v>
      </c>
      <c r="F81" t="s">
        <v>18</v>
      </c>
      <c r="G81">
        <v>254</v>
      </c>
      <c r="H81" t="s">
        <v>19</v>
      </c>
      <c r="I81">
        <v>26.13</v>
      </c>
      <c r="J81">
        <v>6.28</v>
      </c>
      <c r="K81">
        <v>2</v>
      </c>
      <c r="L81">
        <v>1593</v>
      </c>
      <c r="M81">
        <v>219</v>
      </c>
      <c r="N81" t="s">
        <v>28</v>
      </c>
      <c r="P81" t="s">
        <v>21</v>
      </c>
    </row>
    <row r="82" spans="1:16" x14ac:dyDescent="0.3">
      <c r="A82">
        <v>37527</v>
      </c>
      <c r="B82" s="1">
        <v>45967</v>
      </c>
      <c r="C82" s="2">
        <v>0.93472222222222223</v>
      </c>
      <c r="D82" t="s">
        <v>160</v>
      </c>
      <c r="E82" t="s">
        <v>91</v>
      </c>
      <c r="F82" t="s">
        <v>18</v>
      </c>
      <c r="G82">
        <v>256</v>
      </c>
      <c r="H82" t="s">
        <v>19</v>
      </c>
      <c r="I82" t="s">
        <v>161</v>
      </c>
      <c r="J82">
        <v>5.24</v>
      </c>
      <c r="K82">
        <v>5</v>
      </c>
      <c r="L82">
        <v>1340</v>
      </c>
      <c r="M82">
        <v>229</v>
      </c>
      <c r="N82" t="s">
        <v>20</v>
      </c>
      <c r="P82" t="s">
        <v>36</v>
      </c>
    </row>
    <row r="83" spans="1:16" x14ac:dyDescent="0.3">
      <c r="A83">
        <v>84107</v>
      </c>
      <c r="B83" s="1">
        <v>45770</v>
      </c>
      <c r="C83" s="2">
        <v>0.74791666666666667</v>
      </c>
      <c r="D83" t="s">
        <v>162</v>
      </c>
      <c r="E83" t="s">
        <v>81</v>
      </c>
      <c r="F83" t="s">
        <v>18</v>
      </c>
      <c r="G83">
        <v>230</v>
      </c>
      <c r="H83" t="s">
        <v>31</v>
      </c>
      <c r="L83">
        <v>1199</v>
      </c>
      <c r="M83">
        <v>231</v>
      </c>
      <c r="O83" t="s">
        <v>47</v>
      </c>
    </row>
    <row r="84" spans="1:16" x14ac:dyDescent="0.3">
      <c r="A84">
        <v>14531</v>
      </c>
      <c r="B84" s="1">
        <v>45769</v>
      </c>
      <c r="C84" s="2">
        <v>0.42152777777777778</v>
      </c>
      <c r="D84" t="s">
        <v>163</v>
      </c>
      <c r="E84" t="s">
        <v>38</v>
      </c>
      <c r="F84" t="s">
        <v>18</v>
      </c>
      <c r="G84">
        <v>218</v>
      </c>
      <c r="H84" t="s">
        <v>31</v>
      </c>
      <c r="L84">
        <v>1767</v>
      </c>
      <c r="M84">
        <v>239</v>
      </c>
      <c r="O84" t="s">
        <v>32</v>
      </c>
    </row>
    <row r="85" spans="1:16" x14ac:dyDescent="0.3">
      <c r="A85">
        <v>14285</v>
      </c>
      <c r="B85" s="1">
        <v>45804</v>
      </c>
      <c r="C85" s="2">
        <v>0.58402777777777781</v>
      </c>
      <c r="D85" t="s">
        <v>164</v>
      </c>
      <c r="E85" t="s">
        <v>81</v>
      </c>
      <c r="F85" t="s">
        <v>40</v>
      </c>
      <c r="G85">
        <v>257</v>
      </c>
      <c r="H85" t="s">
        <v>24</v>
      </c>
      <c r="L85">
        <v>1146</v>
      </c>
      <c r="M85">
        <v>238</v>
      </c>
    </row>
    <row r="86" spans="1:16" x14ac:dyDescent="0.3">
      <c r="A86">
        <v>47448</v>
      </c>
      <c r="B86" s="1">
        <v>45987</v>
      </c>
      <c r="C86" s="2">
        <v>0.99861111111111101</v>
      </c>
      <c r="D86" t="s">
        <v>165</v>
      </c>
      <c r="E86" t="s">
        <v>17</v>
      </c>
      <c r="F86" t="s">
        <v>40</v>
      </c>
      <c r="G86">
        <v>242</v>
      </c>
      <c r="H86" t="s">
        <v>19</v>
      </c>
      <c r="I86">
        <v>79.290000000000006</v>
      </c>
      <c r="J86">
        <v>0.92</v>
      </c>
      <c r="K86">
        <v>1</v>
      </c>
      <c r="L86">
        <v>1506</v>
      </c>
      <c r="M86">
        <v>239</v>
      </c>
      <c r="N86" t="s">
        <v>28</v>
      </c>
      <c r="P86" t="s">
        <v>21</v>
      </c>
    </row>
    <row r="87" spans="1:16" x14ac:dyDescent="0.3">
      <c r="A87">
        <v>95424</v>
      </c>
      <c r="B87" s="1">
        <v>45726</v>
      </c>
      <c r="C87" s="2">
        <v>9.7916666666666666E-2</v>
      </c>
      <c r="D87" t="s">
        <v>166</v>
      </c>
      <c r="E87" t="s">
        <v>52</v>
      </c>
      <c r="F87" t="s">
        <v>27</v>
      </c>
      <c r="G87">
        <v>237</v>
      </c>
      <c r="H87" t="s">
        <v>19</v>
      </c>
      <c r="I87" t="s">
        <v>167</v>
      </c>
      <c r="J87">
        <v>24.06</v>
      </c>
      <c r="K87">
        <v>1</v>
      </c>
      <c r="L87">
        <v>1678</v>
      </c>
      <c r="M87">
        <v>215</v>
      </c>
      <c r="N87" t="s">
        <v>53</v>
      </c>
      <c r="P87" t="s">
        <v>36</v>
      </c>
    </row>
    <row r="88" spans="1:16" x14ac:dyDescent="0.3">
      <c r="A88">
        <v>94229</v>
      </c>
      <c r="B88" s="1">
        <v>45811</v>
      </c>
      <c r="C88" s="2">
        <v>0.25416666666666665</v>
      </c>
      <c r="D88" t="s">
        <v>168</v>
      </c>
      <c r="E88" t="s">
        <v>17</v>
      </c>
      <c r="F88" t="s">
        <v>40</v>
      </c>
      <c r="G88">
        <v>254</v>
      </c>
      <c r="H88" t="s">
        <v>31</v>
      </c>
      <c r="L88">
        <v>1724</v>
      </c>
      <c r="M88">
        <v>258</v>
      </c>
      <c r="O88" t="s">
        <v>47</v>
      </c>
    </row>
    <row r="89" spans="1:16" x14ac:dyDescent="0.3">
      <c r="A89">
        <v>44301</v>
      </c>
      <c r="B89" s="1">
        <v>45728</v>
      </c>
      <c r="C89" s="2">
        <v>0.46597222222222223</v>
      </c>
      <c r="D89" t="s">
        <v>169</v>
      </c>
      <c r="E89" t="s">
        <v>72</v>
      </c>
      <c r="F89" t="s">
        <v>18</v>
      </c>
      <c r="G89">
        <v>215</v>
      </c>
      <c r="H89" t="s">
        <v>19</v>
      </c>
      <c r="I89" t="s">
        <v>170</v>
      </c>
      <c r="J89">
        <v>12.46</v>
      </c>
      <c r="K89">
        <v>5</v>
      </c>
      <c r="L89">
        <v>1152</v>
      </c>
      <c r="M89">
        <v>229</v>
      </c>
      <c r="N89" t="s">
        <v>44</v>
      </c>
      <c r="P89" t="s">
        <v>36</v>
      </c>
    </row>
    <row r="90" spans="1:16" x14ac:dyDescent="0.3">
      <c r="A90">
        <v>95592</v>
      </c>
      <c r="B90" s="1">
        <v>45699</v>
      </c>
      <c r="C90" s="2">
        <v>0.38819444444444445</v>
      </c>
      <c r="D90" t="s">
        <v>171</v>
      </c>
      <c r="E90" t="s">
        <v>58</v>
      </c>
      <c r="F90" t="s">
        <v>18</v>
      </c>
      <c r="G90">
        <v>233</v>
      </c>
      <c r="H90" t="s">
        <v>19</v>
      </c>
      <c r="I90" t="s">
        <v>172</v>
      </c>
      <c r="J90">
        <v>12.91</v>
      </c>
      <c r="K90">
        <v>4</v>
      </c>
      <c r="L90">
        <v>1882</v>
      </c>
      <c r="M90">
        <v>252</v>
      </c>
      <c r="N90" t="s">
        <v>32</v>
      </c>
      <c r="P90" t="s">
        <v>21</v>
      </c>
    </row>
    <row r="91" spans="1:16" x14ac:dyDescent="0.3">
      <c r="A91">
        <v>65473</v>
      </c>
      <c r="B91" s="1">
        <v>45776</v>
      </c>
      <c r="C91" s="2">
        <v>0.92569444444444438</v>
      </c>
      <c r="D91" t="s">
        <v>173</v>
      </c>
      <c r="E91" t="s">
        <v>122</v>
      </c>
      <c r="F91" t="s">
        <v>27</v>
      </c>
      <c r="G91">
        <v>260</v>
      </c>
      <c r="H91" t="s">
        <v>19</v>
      </c>
      <c r="I91" t="s">
        <v>174</v>
      </c>
      <c r="J91">
        <v>23.39</v>
      </c>
      <c r="K91">
        <v>5</v>
      </c>
      <c r="L91">
        <v>1564</v>
      </c>
      <c r="M91">
        <v>246</v>
      </c>
      <c r="N91" t="s">
        <v>53</v>
      </c>
      <c r="P91" t="s">
        <v>21</v>
      </c>
    </row>
    <row r="92" spans="1:16" x14ac:dyDescent="0.3">
      <c r="A92">
        <v>29058</v>
      </c>
      <c r="B92" s="1">
        <v>45714</v>
      </c>
      <c r="C92" s="2">
        <v>0.72638888888888886</v>
      </c>
      <c r="D92" t="s">
        <v>163</v>
      </c>
      <c r="E92" t="s">
        <v>175</v>
      </c>
      <c r="F92" t="s">
        <v>40</v>
      </c>
      <c r="G92">
        <v>221</v>
      </c>
      <c r="H92" t="s">
        <v>19</v>
      </c>
      <c r="I92">
        <v>8.9</v>
      </c>
      <c r="J92">
        <v>11.01</v>
      </c>
      <c r="K92">
        <v>5</v>
      </c>
      <c r="L92">
        <v>2132</v>
      </c>
      <c r="M92">
        <v>201</v>
      </c>
      <c r="N92" t="s">
        <v>28</v>
      </c>
      <c r="P92" t="s">
        <v>21</v>
      </c>
    </row>
    <row r="93" spans="1:16" x14ac:dyDescent="0.3">
      <c r="A93">
        <v>90611</v>
      </c>
      <c r="B93" s="1">
        <v>46003</v>
      </c>
      <c r="C93" s="2">
        <v>0.52222222222222225</v>
      </c>
      <c r="D93" t="s">
        <v>176</v>
      </c>
      <c r="E93" t="s">
        <v>75</v>
      </c>
      <c r="F93" t="s">
        <v>18</v>
      </c>
      <c r="G93">
        <v>247</v>
      </c>
      <c r="H93" t="s">
        <v>31</v>
      </c>
      <c r="L93">
        <v>1762</v>
      </c>
      <c r="M93">
        <v>223</v>
      </c>
      <c r="O93" t="s">
        <v>32</v>
      </c>
    </row>
    <row r="94" spans="1:16" x14ac:dyDescent="0.3">
      <c r="A94">
        <v>79367</v>
      </c>
      <c r="B94" s="1">
        <v>45807</v>
      </c>
      <c r="C94" s="2">
        <v>0.91180555555555554</v>
      </c>
      <c r="D94" t="s">
        <v>177</v>
      </c>
      <c r="E94" t="s">
        <v>23</v>
      </c>
      <c r="F94" t="s">
        <v>27</v>
      </c>
      <c r="G94">
        <v>216</v>
      </c>
      <c r="H94" t="s">
        <v>24</v>
      </c>
      <c r="L94">
        <v>2066</v>
      </c>
      <c r="M94">
        <v>257</v>
      </c>
    </row>
    <row r="95" spans="1:16" x14ac:dyDescent="0.3">
      <c r="A95">
        <v>46497</v>
      </c>
      <c r="B95" s="1">
        <v>45866</v>
      </c>
      <c r="C95" s="2">
        <v>0.90069444444444446</v>
      </c>
      <c r="D95" t="s">
        <v>136</v>
      </c>
      <c r="E95" t="s">
        <v>178</v>
      </c>
      <c r="F95" t="s">
        <v>18</v>
      </c>
      <c r="G95">
        <v>201</v>
      </c>
      <c r="H95" t="s">
        <v>24</v>
      </c>
      <c r="L95">
        <v>1227</v>
      </c>
      <c r="M95">
        <v>260</v>
      </c>
    </row>
    <row r="96" spans="1:16" x14ac:dyDescent="0.3">
      <c r="A96">
        <v>79578</v>
      </c>
      <c r="B96" s="1">
        <v>45956</v>
      </c>
      <c r="C96" s="2">
        <v>0.81874999999999998</v>
      </c>
      <c r="D96" t="s">
        <v>179</v>
      </c>
      <c r="E96" t="s">
        <v>67</v>
      </c>
      <c r="F96" t="s">
        <v>18</v>
      </c>
      <c r="G96">
        <v>246</v>
      </c>
      <c r="H96" t="s">
        <v>31</v>
      </c>
      <c r="L96">
        <v>1563</v>
      </c>
      <c r="M96">
        <v>213</v>
      </c>
      <c r="O96" t="s">
        <v>61</v>
      </c>
    </row>
    <row r="97" spans="1:16" x14ac:dyDescent="0.3">
      <c r="A97">
        <v>50117</v>
      </c>
      <c r="B97" s="1">
        <v>45719</v>
      </c>
      <c r="C97" s="2">
        <v>0.16805555555555554</v>
      </c>
      <c r="D97" t="s">
        <v>180</v>
      </c>
      <c r="E97" t="s">
        <v>95</v>
      </c>
      <c r="F97" t="s">
        <v>27</v>
      </c>
      <c r="G97">
        <v>230</v>
      </c>
      <c r="H97" t="s">
        <v>19</v>
      </c>
      <c r="I97" t="s">
        <v>181</v>
      </c>
      <c r="J97">
        <v>12.96</v>
      </c>
      <c r="K97">
        <v>4</v>
      </c>
      <c r="L97">
        <v>1235</v>
      </c>
      <c r="M97">
        <v>214</v>
      </c>
      <c r="N97" t="s">
        <v>44</v>
      </c>
      <c r="P97" t="s">
        <v>21</v>
      </c>
    </row>
    <row r="98" spans="1:16" x14ac:dyDescent="0.3">
      <c r="A98">
        <v>46537</v>
      </c>
      <c r="B98" s="1">
        <v>45887</v>
      </c>
      <c r="C98" s="2">
        <v>0.38472222222222219</v>
      </c>
      <c r="D98" t="s">
        <v>182</v>
      </c>
      <c r="E98" t="s">
        <v>81</v>
      </c>
      <c r="F98" t="s">
        <v>18</v>
      </c>
      <c r="G98">
        <v>240</v>
      </c>
      <c r="H98" t="s">
        <v>19</v>
      </c>
      <c r="I98">
        <v>24.4</v>
      </c>
      <c r="J98">
        <v>6.63</v>
      </c>
      <c r="K98">
        <v>1</v>
      </c>
      <c r="L98">
        <v>1593</v>
      </c>
      <c r="M98">
        <v>244</v>
      </c>
      <c r="N98" t="s">
        <v>20</v>
      </c>
      <c r="P98" t="s">
        <v>21</v>
      </c>
    </row>
    <row r="99" spans="1:16" x14ac:dyDescent="0.3">
      <c r="A99">
        <v>61732</v>
      </c>
      <c r="B99" s="1">
        <v>45828</v>
      </c>
      <c r="C99" s="2">
        <v>0.6743055555555556</v>
      </c>
      <c r="D99" t="s">
        <v>183</v>
      </c>
      <c r="E99" t="s">
        <v>75</v>
      </c>
      <c r="F99" t="s">
        <v>18</v>
      </c>
      <c r="G99">
        <v>225</v>
      </c>
      <c r="H99" t="s">
        <v>19</v>
      </c>
      <c r="I99">
        <v>26.88</v>
      </c>
      <c r="J99">
        <v>21.99</v>
      </c>
      <c r="K99">
        <v>3</v>
      </c>
      <c r="L99">
        <v>1694</v>
      </c>
      <c r="M99">
        <v>234</v>
      </c>
      <c r="N99" t="s">
        <v>20</v>
      </c>
      <c r="P99" t="s">
        <v>21</v>
      </c>
    </row>
    <row r="100" spans="1:16" x14ac:dyDescent="0.3">
      <c r="A100">
        <v>56392</v>
      </c>
      <c r="B100" s="1">
        <v>45971</v>
      </c>
      <c r="C100" s="2">
        <v>8.4027777777777771E-2</v>
      </c>
      <c r="D100" t="s">
        <v>184</v>
      </c>
      <c r="E100" t="s">
        <v>23</v>
      </c>
      <c r="F100" t="s">
        <v>18</v>
      </c>
      <c r="G100">
        <v>244</v>
      </c>
      <c r="H100" t="s">
        <v>19</v>
      </c>
      <c r="I100">
        <v>18.350000000000001</v>
      </c>
      <c r="J100">
        <v>20.079999999999998</v>
      </c>
      <c r="K100">
        <v>2</v>
      </c>
      <c r="L100">
        <v>1347</v>
      </c>
      <c r="M100">
        <v>213</v>
      </c>
      <c r="N100" t="s">
        <v>20</v>
      </c>
      <c r="P100" t="s">
        <v>21</v>
      </c>
    </row>
    <row r="101" spans="1:16" x14ac:dyDescent="0.3">
      <c r="A101">
        <v>16313</v>
      </c>
      <c r="B101" s="1">
        <v>45925</v>
      </c>
      <c r="C101" s="2">
        <v>0.76250000000000007</v>
      </c>
      <c r="D101" t="s">
        <v>185</v>
      </c>
      <c r="E101" t="s">
        <v>81</v>
      </c>
      <c r="F101" t="s">
        <v>40</v>
      </c>
      <c r="G101">
        <v>233</v>
      </c>
      <c r="H101" t="s">
        <v>31</v>
      </c>
      <c r="L101">
        <v>1350</v>
      </c>
      <c r="M101">
        <v>214</v>
      </c>
      <c r="O101" t="s">
        <v>47</v>
      </c>
    </row>
    <row r="102" spans="1:16" x14ac:dyDescent="0.3">
      <c r="A102">
        <v>24988</v>
      </c>
      <c r="B102" s="1">
        <v>45794</v>
      </c>
      <c r="C102" s="2">
        <v>0.29652777777777778</v>
      </c>
      <c r="D102" t="s">
        <v>186</v>
      </c>
      <c r="E102" t="s">
        <v>17</v>
      </c>
      <c r="F102" t="s">
        <v>18</v>
      </c>
      <c r="G102">
        <v>238</v>
      </c>
      <c r="H102" t="s">
        <v>19</v>
      </c>
      <c r="I102">
        <v>4.04</v>
      </c>
      <c r="J102">
        <v>16.79</v>
      </c>
      <c r="K102">
        <v>1</v>
      </c>
      <c r="L102">
        <v>2156</v>
      </c>
      <c r="M102">
        <v>220</v>
      </c>
      <c r="N102" t="s">
        <v>53</v>
      </c>
      <c r="P102" t="s">
        <v>21</v>
      </c>
    </row>
    <row r="103" spans="1:16" x14ac:dyDescent="0.3">
      <c r="A103">
        <v>93206</v>
      </c>
      <c r="B103" s="1">
        <v>45842</v>
      </c>
      <c r="C103" s="2">
        <v>0.88263888888888886</v>
      </c>
      <c r="D103" t="s">
        <v>187</v>
      </c>
      <c r="E103" t="s">
        <v>75</v>
      </c>
      <c r="F103" t="s">
        <v>40</v>
      </c>
      <c r="G103">
        <v>200</v>
      </c>
      <c r="H103" t="s">
        <v>24</v>
      </c>
      <c r="L103">
        <v>1646</v>
      </c>
      <c r="M103">
        <v>231</v>
      </c>
    </row>
    <row r="104" spans="1:16" x14ac:dyDescent="0.3">
      <c r="A104">
        <v>63213</v>
      </c>
      <c r="B104" s="1">
        <v>45866</v>
      </c>
      <c r="C104" s="2">
        <v>7.4305555555555555E-2</v>
      </c>
      <c r="D104" t="s">
        <v>188</v>
      </c>
      <c r="E104" t="s">
        <v>83</v>
      </c>
      <c r="F104" t="s">
        <v>18</v>
      </c>
      <c r="G104">
        <v>251</v>
      </c>
      <c r="H104" t="s">
        <v>19</v>
      </c>
      <c r="I104">
        <v>30.57</v>
      </c>
      <c r="J104">
        <v>22.62</v>
      </c>
      <c r="K104">
        <v>5</v>
      </c>
      <c r="L104">
        <v>1702</v>
      </c>
      <c r="M104">
        <v>230</v>
      </c>
      <c r="N104" t="s">
        <v>32</v>
      </c>
      <c r="P104" t="s">
        <v>21</v>
      </c>
    </row>
    <row r="105" spans="1:16" x14ac:dyDescent="0.3">
      <c r="A105">
        <v>30529</v>
      </c>
      <c r="B105" s="1">
        <v>45779</v>
      </c>
      <c r="C105" s="2">
        <v>0.64583333333333337</v>
      </c>
      <c r="D105" t="s">
        <v>189</v>
      </c>
      <c r="E105" t="s">
        <v>23</v>
      </c>
      <c r="F105" t="s">
        <v>27</v>
      </c>
      <c r="G105">
        <v>214</v>
      </c>
      <c r="H105" t="s">
        <v>19</v>
      </c>
      <c r="I105">
        <v>6.89</v>
      </c>
      <c r="J105">
        <v>14.27</v>
      </c>
      <c r="K105">
        <v>5</v>
      </c>
      <c r="L105">
        <v>1862</v>
      </c>
      <c r="M105">
        <v>240</v>
      </c>
      <c r="N105" t="s">
        <v>28</v>
      </c>
      <c r="P105" t="s">
        <v>21</v>
      </c>
    </row>
    <row r="106" spans="1:16" x14ac:dyDescent="0.3">
      <c r="A106">
        <v>46118</v>
      </c>
      <c r="B106" s="1">
        <v>45663</v>
      </c>
      <c r="C106" s="2">
        <v>0.37916666666666665</v>
      </c>
      <c r="D106" t="s">
        <v>190</v>
      </c>
      <c r="E106" t="s">
        <v>67</v>
      </c>
      <c r="F106" t="s">
        <v>18</v>
      </c>
      <c r="G106">
        <v>226</v>
      </c>
      <c r="H106" t="s">
        <v>19</v>
      </c>
      <c r="I106" t="s">
        <v>191</v>
      </c>
      <c r="J106">
        <v>3.32</v>
      </c>
      <c r="K106">
        <v>2</v>
      </c>
      <c r="L106">
        <v>1043</v>
      </c>
      <c r="M106">
        <v>223</v>
      </c>
      <c r="N106" t="s">
        <v>44</v>
      </c>
      <c r="P106" t="s">
        <v>36</v>
      </c>
    </row>
    <row r="107" spans="1:16" x14ac:dyDescent="0.3">
      <c r="A107">
        <v>30662</v>
      </c>
      <c r="B107" s="1">
        <v>46022</v>
      </c>
      <c r="C107" s="2">
        <v>0.12430555555555556</v>
      </c>
      <c r="D107" t="s">
        <v>192</v>
      </c>
      <c r="E107" t="s">
        <v>30</v>
      </c>
      <c r="F107" t="s">
        <v>27</v>
      </c>
      <c r="G107">
        <v>224</v>
      </c>
      <c r="H107" t="s">
        <v>19</v>
      </c>
      <c r="I107">
        <v>46.51</v>
      </c>
      <c r="J107">
        <v>21.95</v>
      </c>
      <c r="K107">
        <v>2</v>
      </c>
      <c r="L107">
        <v>1623</v>
      </c>
      <c r="M107">
        <v>257</v>
      </c>
      <c r="N107" t="s">
        <v>20</v>
      </c>
      <c r="P107" t="s">
        <v>36</v>
      </c>
    </row>
    <row r="108" spans="1:16" x14ac:dyDescent="0.3">
      <c r="A108">
        <v>66621</v>
      </c>
      <c r="B108" s="1">
        <v>45887</v>
      </c>
      <c r="C108" s="2">
        <v>0.84513888888888899</v>
      </c>
      <c r="D108" t="s">
        <v>193</v>
      </c>
      <c r="E108" t="s">
        <v>194</v>
      </c>
      <c r="F108" t="s">
        <v>27</v>
      </c>
      <c r="G108">
        <v>218</v>
      </c>
      <c r="H108" t="s">
        <v>19</v>
      </c>
      <c r="I108">
        <v>40.700000000000003</v>
      </c>
      <c r="J108">
        <v>14.37</v>
      </c>
      <c r="K108">
        <v>1</v>
      </c>
      <c r="L108">
        <v>1477</v>
      </c>
      <c r="M108">
        <v>227</v>
      </c>
      <c r="N108" t="s">
        <v>44</v>
      </c>
      <c r="P108" t="s">
        <v>21</v>
      </c>
    </row>
    <row r="109" spans="1:16" x14ac:dyDescent="0.3">
      <c r="A109">
        <v>34787</v>
      </c>
      <c r="B109" s="1">
        <v>45857</v>
      </c>
      <c r="C109" s="2">
        <v>0.97499999999999998</v>
      </c>
      <c r="D109" t="s">
        <v>195</v>
      </c>
      <c r="E109" t="s">
        <v>196</v>
      </c>
      <c r="F109" t="s">
        <v>27</v>
      </c>
      <c r="G109">
        <v>219</v>
      </c>
      <c r="H109" t="s">
        <v>24</v>
      </c>
      <c r="L109">
        <v>1015</v>
      </c>
      <c r="M109">
        <v>242</v>
      </c>
    </row>
    <row r="110" spans="1:16" x14ac:dyDescent="0.3">
      <c r="A110">
        <v>38428</v>
      </c>
      <c r="B110" s="1">
        <v>45985</v>
      </c>
      <c r="C110" s="2">
        <v>0.44027777777777777</v>
      </c>
      <c r="D110" t="s">
        <v>197</v>
      </c>
      <c r="E110" t="s">
        <v>67</v>
      </c>
      <c r="F110" t="s">
        <v>27</v>
      </c>
      <c r="G110">
        <v>216</v>
      </c>
      <c r="H110" t="s">
        <v>31</v>
      </c>
      <c r="L110">
        <v>1410</v>
      </c>
      <c r="M110">
        <v>252</v>
      </c>
      <c r="O110" t="s">
        <v>55</v>
      </c>
    </row>
    <row r="111" spans="1:16" x14ac:dyDescent="0.3">
      <c r="A111">
        <v>59011</v>
      </c>
      <c r="B111" s="1">
        <v>45701</v>
      </c>
      <c r="C111" s="2">
        <v>0.64583333333333337</v>
      </c>
      <c r="D111" t="s">
        <v>198</v>
      </c>
      <c r="E111" t="s">
        <v>23</v>
      </c>
      <c r="F111" t="s">
        <v>40</v>
      </c>
      <c r="G111">
        <v>227</v>
      </c>
      <c r="H111" t="s">
        <v>19</v>
      </c>
      <c r="I111">
        <v>22.7</v>
      </c>
      <c r="J111">
        <v>22.48</v>
      </c>
      <c r="K111">
        <v>4</v>
      </c>
      <c r="L111">
        <v>1803</v>
      </c>
      <c r="M111">
        <v>257</v>
      </c>
      <c r="N111" t="s">
        <v>53</v>
      </c>
      <c r="P111" t="s">
        <v>36</v>
      </c>
    </row>
    <row r="112" spans="1:16" x14ac:dyDescent="0.3">
      <c r="A112">
        <v>84339</v>
      </c>
      <c r="B112" s="1">
        <v>45904</v>
      </c>
      <c r="C112" s="2">
        <v>0.10277777777777779</v>
      </c>
      <c r="D112" t="s">
        <v>199</v>
      </c>
      <c r="E112" t="s">
        <v>58</v>
      </c>
      <c r="F112" t="s">
        <v>40</v>
      </c>
      <c r="G112">
        <v>224</v>
      </c>
      <c r="H112" t="s">
        <v>19</v>
      </c>
      <c r="I112">
        <v>80.78</v>
      </c>
      <c r="J112">
        <v>5.91</v>
      </c>
      <c r="K112">
        <v>4</v>
      </c>
      <c r="L112">
        <v>1329</v>
      </c>
      <c r="M112">
        <v>208</v>
      </c>
      <c r="N112" t="s">
        <v>50</v>
      </c>
      <c r="P112" t="s">
        <v>36</v>
      </c>
    </row>
    <row r="113" spans="1:16" x14ac:dyDescent="0.3">
      <c r="A113">
        <v>75146</v>
      </c>
      <c r="B113" s="1">
        <v>45986</v>
      </c>
      <c r="C113" s="2">
        <v>0.88750000000000007</v>
      </c>
      <c r="D113" t="s">
        <v>200</v>
      </c>
      <c r="E113" t="s">
        <v>94</v>
      </c>
      <c r="F113" t="s">
        <v>40</v>
      </c>
      <c r="G113">
        <v>258</v>
      </c>
      <c r="H113" t="s">
        <v>19</v>
      </c>
      <c r="I113" t="s">
        <v>201</v>
      </c>
      <c r="J113">
        <v>21.96</v>
      </c>
      <c r="K113">
        <v>3</v>
      </c>
      <c r="L113">
        <v>1866</v>
      </c>
      <c r="M113">
        <v>220</v>
      </c>
      <c r="N113" t="s">
        <v>53</v>
      </c>
      <c r="P113" t="s">
        <v>36</v>
      </c>
    </row>
    <row r="114" spans="1:16" x14ac:dyDescent="0.3">
      <c r="A114">
        <v>40797</v>
      </c>
      <c r="B114" s="1">
        <v>45714</v>
      </c>
      <c r="C114" s="2">
        <v>0.98402777777777783</v>
      </c>
      <c r="D114" t="s">
        <v>202</v>
      </c>
      <c r="E114" t="s">
        <v>122</v>
      </c>
      <c r="F114" t="s">
        <v>40</v>
      </c>
      <c r="G114">
        <v>206</v>
      </c>
      <c r="H114" t="s">
        <v>19</v>
      </c>
      <c r="I114" t="s">
        <v>203</v>
      </c>
      <c r="J114">
        <v>15.02</v>
      </c>
      <c r="K114">
        <v>4</v>
      </c>
      <c r="L114">
        <v>1813</v>
      </c>
      <c r="M114">
        <v>210</v>
      </c>
      <c r="N114" t="s">
        <v>44</v>
      </c>
      <c r="P114" t="s">
        <v>36</v>
      </c>
    </row>
    <row r="115" spans="1:16" x14ac:dyDescent="0.3">
      <c r="A115">
        <v>33636</v>
      </c>
      <c r="B115" s="1">
        <v>45726</v>
      </c>
      <c r="C115" s="2">
        <v>0.55347222222222225</v>
      </c>
      <c r="D115" t="s">
        <v>204</v>
      </c>
      <c r="E115" t="s">
        <v>30</v>
      </c>
      <c r="F115" t="s">
        <v>27</v>
      </c>
      <c r="G115">
        <v>244</v>
      </c>
      <c r="H115" t="s">
        <v>24</v>
      </c>
      <c r="L115">
        <v>1660</v>
      </c>
      <c r="M115">
        <v>208</v>
      </c>
    </row>
    <row r="116" spans="1:16" x14ac:dyDescent="0.3">
      <c r="A116">
        <v>65401</v>
      </c>
      <c r="B116" s="1">
        <v>45988</v>
      </c>
      <c r="C116" s="2">
        <v>0.48680555555555555</v>
      </c>
      <c r="D116" t="s">
        <v>205</v>
      </c>
      <c r="E116" t="s">
        <v>26</v>
      </c>
      <c r="F116" t="s">
        <v>18</v>
      </c>
      <c r="G116">
        <v>225</v>
      </c>
      <c r="H116" t="s">
        <v>19</v>
      </c>
      <c r="I116">
        <v>79.930000000000007</v>
      </c>
      <c r="J116">
        <v>21.15</v>
      </c>
      <c r="K116">
        <v>1</v>
      </c>
      <c r="L116">
        <v>2115</v>
      </c>
      <c r="M116">
        <v>212</v>
      </c>
      <c r="N116" t="s">
        <v>20</v>
      </c>
      <c r="P116" t="s">
        <v>21</v>
      </c>
    </row>
    <row r="117" spans="1:16" x14ac:dyDescent="0.3">
      <c r="A117">
        <v>44293</v>
      </c>
      <c r="B117" s="1">
        <v>45831</v>
      </c>
      <c r="C117" s="2">
        <v>0.54722222222222217</v>
      </c>
      <c r="D117" t="s">
        <v>206</v>
      </c>
      <c r="E117" t="s">
        <v>81</v>
      </c>
      <c r="F117" t="s">
        <v>27</v>
      </c>
      <c r="G117">
        <v>223</v>
      </c>
      <c r="H117" t="s">
        <v>19</v>
      </c>
      <c r="I117">
        <v>45.69</v>
      </c>
      <c r="J117">
        <v>27.81</v>
      </c>
      <c r="K117">
        <v>2</v>
      </c>
      <c r="L117">
        <v>1413</v>
      </c>
      <c r="M117">
        <v>202</v>
      </c>
      <c r="N117" t="s">
        <v>28</v>
      </c>
      <c r="P117" t="s">
        <v>36</v>
      </c>
    </row>
    <row r="118" spans="1:16" x14ac:dyDescent="0.3">
      <c r="A118">
        <v>50270</v>
      </c>
      <c r="B118" s="1">
        <v>45680</v>
      </c>
      <c r="C118" s="2">
        <v>0.2590277777777778</v>
      </c>
      <c r="D118" t="s">
        <v>207</v>
      </c>
      <c r="E118" t="s">
        <v>52</v>
      </c>
      <c r="F118" t="s">
        <v>27</v>
      </c>
      <c r="G118">
        <v>223</v>
      </c>
      <c r="H118" t="s">
        <v>19</v>
      </c>
      <c r="I118">
        <v>74.260000000000005</v>
      </c>
      <c r="J118">
        <v>27.49</v>
      </c>
      <c r="K118">
        <v>4</v>
      </c>
      <c r="L118">
        <v>1548</v>
      </c>
      <c r="M118">
        <v>259</v>
      </c>
      <c r="N118" t="s">
        <v>50</v>
      </c>
      <c r="P118" t="s">
        <v>21</v>
      </c>
    </row>
    <row r="119" spans="1:16" x14ac:dyDescent="0.3">
      <c r="A119">
        <v>94747</v>
      </c>
      <c r="B119" s="1">
        <v>45913</v>
      </c>
      <c r="C119" s="2">
        <v>0.11527777777777777</v>
      </c>
      <c r="D119" t="s">
        <v>54</v>
      </c>
      <c r="E119" t="s">
        <v>30</v>
      </c>
      <c r="F119" t="s">
        <v>18</v>
      </c>
      <c r="G119">
        <v>225</v>
      </c>
      <c r="H119" t="s">
        <v>19</v>
      </c>
      <c r="I119" t="s">
        <v>208</v>
      </c>
      <c r="J119">
        <v>4.8899999999999997</v>
      </c>
      <c r="K119">
        <v>5</v>
      </c>
      <c r="L119">
        <v>1235</v>
      </c>
      <c r="M119">
        <v>233</v>
      </c>
      <c r="N119" t="s">
        <v>53</v>
      </c>
      <c r="P119" t="s">
        <v>21</v>
      </c>
    </row>
    <row r="120" spans="1:16" x14ac:dyDescent="0.3">
      <c r="A120">
        <v>20823</v>
      </c>
      <c r="B120" s="1">
        <v>45792</v>
      </c>
      <c r="C120" s="2">
        <v>0.44375000000000003</v>
      </c>
      <c r="D120" t="s">
        <v>209</v>
      </c>
      <c r="E120" t="s">
        <v>17</v>
      </c>
      <c r="F120" t="s">
        <v>18</v>
      </c>
      <c r="G120">
        <v>231</v>
      </c>
      <c r="H120" t="s">
        <v>19</v>
      </c>
      <c r="I120" t="s">
        <v>210</v>
      </c>
      <c r="J120">
        <v>24.02</v>
      </c>
      <c r="K120">
        <v>1</v>
      </c>
      <c r="L120">
        <v>1097</v>
      </c>
      <c r="M120">
        <v>205</v>
      </c>
      <c r="N120" t="s">
        <v>28</v>
      </c>
      <c r="P120" t="s">
        <v>36</v>
      </c>
    </row>
    <row r="121" spans="1:16" x14ac:dyDescent="0.3">
      <c r="A121">
        <v>36528</v>
      </c>
      <c r="B121" s="1">
        <v>45844</v>
      </c>
      <c r="C121" s="2">
        <v>0.63402777777777775</v>
      </c>
      <c r="D121" t="s">
        <v>211</v>
      </c>
      <c r="E121" t="s">
        <v>67</v>
      </c>
      <c r="F121" t="s">
        <v>40</v>
      </c>
      <c r="G121">
        <v>215</v>
      </c>
      <c r="H121" t="s">
        <v>19</v>
      </c>
      <c r="I121" t="s">
        <v>212</v>
      </c>
      <c r="J121">
        <v>10.27</v>
      </c>
      <c r="K121">
        <v>2</v>
      </c>
      <c r="L121">
        <v>1279</v>
      </c>
      <c r="M121">
        <v>230</v>
      </c>
      <c r="N121" t="s">
        <v>50</v>
      </c>
      <c r="P121" t="s">
        <v>36</v>
      </c>
    </row>
    <row r="122" spans="1:16" x14ac:dyDescent="0.3">
      <c r="A122">
        <v>89911</v>
      </c>
      <c r="B122" s="1">
        <v>45754</v>
      </c>
      <c r="C122" s="2">
        <v>0.28958333333333336</v>
      </c>
      <c r="D122" t="s">
        <v>213</v>
      </c>
      <c r="E122" t="s">
        <v>67</v>
      </c>
      <c r="F122" t="s">
        <v>18</v>
      </c>
      <c r="G122">
        <v>220</v>
      </c>
      <c r="H122" t="s">
        <v>19</v>
      </c>
      <c r="I122" t="s">
        <v>214</v>
      </c>
      <c r="J122">
        <v>1.53</v>
      </c>
      <c r="K122">
        <v>1</v>
      </c>
      <c r="L122">
        <v>1967</v>
      </c>
      <c r="M122">
        <v>246</v>
      </c>
      <c r="N122" t="s">
        <v>32</v>
      </c>
      <c r="P122" t="s">
        <v>21</v>
      </c>
    </row>
    <row r="123" spans="1:16" x14ac:dyDescent="0.3">
      <c r="A123">
        <v>25941</v>
      </c>
      <c r="B123" s="1">
        <v>45711</v>
      </c>
      <c r="C123" s="2">
        <v>1.9444444444444445E-2</v>
      </c>
      <c r="D123" t="s">
        <v>215</v>
      </c>
      <c r="E123" t="s">
        <v>52</v>
      </c>
      <c r="F123" t="s">
        <v>18</v>
      </c>
      <c r="G123">
        <v>245</v>
      </c>
      <c r="H123" t="s">
        <v>19</v>
      </c>
      <c r="I123">
        <v>80.38</v>
      </c>
      <c r="J123">
        <v>25.12</v>
      </c>
      <c r="K123">
        <v>3</v>
      </c>
      <c r="L123">
        <v>1656</v>
      </c>
      <c r="M123">
        <v>257</v>
      </c>
      <c r="N123" t="s">
        <v>44</v>
      </c>
      <c r="P123" t="s">
        <v>21</v>
      </c>
    </row>
    <row r="124" spans="1:16" x14ac:dyDescent="0.3">
      <c r="A124">
        <v>61650</v>
      </c>
      <c r="B124" s="1">
        <v>45751</v>
      </c>
      <c r="C124" s="2">
        <v>0.15</v>
      </c>
      <c r="D124" t="s">
        <v>216</v>
      </c>
      <c r="E124" t="s">
        <v>72</v>
      </c>
      <c r="F124" t="s">
        <v>18</v>
      </c>
      <c r="G124">
        <v>239</v>
      </c>
      <c r="H124" t="s">
        <v>19</v>
      </c>
      <c r="I124">
        <v>74.760000000000005</v>
      </c>
      <c r="J124">
        <v>23.91</v>
      </c>
      <c r="K124">
        <v>1</v>
      </c>
      <c r="L124">
        <v>1676</v>
      </c>
      <c r="M124">
        <v>231</v>
      </c>
      <c r="N124" t="s">
        <v>53</v>
      </c>
      <c r="P124" t="s">
        <v>36</v>
      </c>
    </row>
    <row r="125" spans="1:16" x14ac:dyDescent="0.3">
      <c r="A125">
        <v>91702</v>
      </c>
      <c r="B125" s="1">
        <v>45754</v>
      </c>
      <c r="C125" s="2">
        <v>0.38958333333333334</v>
      </c>
      <c r="D125" t="s">
        <v>217</v>
      </c>
      <c r="E125" t="s">
        <v>218</v>
      </c>
      <c r="F125" t="s">
        <v>18</v>
      </c>
      <c r="G125">
        <v>253</v>
      </c>
      <c r="H125" t="s">
        <v>19</v>
      </c>
      <c r="I125">
        <v>70.67</v>
      </c>
      <c r="J125">
        <v>25.64</v>
      </c>
      <c r="K125">
        <v>3</v>
      </c>
      <c r="L125">
        <v>2198</v>
      </c>
      <c r="M125">
        <v>250</v>
      </c>
      <c r="N125" t="s">
        <v>32</v>
      </c>
      <c r="P125" t="s">
        <v>21</v>
      </c>
    </row>
    <row r="126" spans="1:16" x14ac:dyDescent="0.3">
      <c r="A126">
        <v>14278</v>
      </c>
      <c r="B126" s="1">
        <v>45731</v>
      </c>
      <c r="C126" s="2">
        <v>8.3333333333333329E-2</v>
      </c>
      <c r="D126" t="s">
        <v>219</v>
      </c>
      <c r="E126" t="s">
        <v>122</v>
      </c>
      <c r="F126" t="s">
        <v>27</v>
      </c>
      <c r="G126">
        <v>201</v>
      </c>
      <c r="H126" t="s">
        <v>19</v>
      </c>
      <c r="I126">
        <v>7.4</v>
      </c>
      <c r="J126">
        <v>8.0299999999999994</v>
      </c>
      <c r="K126">
        <v>1</v>
      </c>
      <c r="L126">
        <v>1686</v>
      </c>
      <c r="M126">
        <v>214</v>
      </c>
      <c r="N126" t="s">
        <v>32</v>
      </c>
      <c r="P126" t="s">
        <v>21</v>
      </c>
    </row>
    <row r="127" spans="1:16" x14ac:dyDescent="0.3">
      <c r="A127">
        <v>52400</v>
      </c>
      <c r="B127" s="1">
        <v>45826</v>
      </c>
      <c r="C127" s="2">
        <v>0.53749999999999998</v>
      </c>
      <c r="D127" t="s">
        <v>220</v>
      </c>
      <c r="E127" t="s">
        <v>83</v>
      </c>
      <c r="F127" t="s">
        <v>40</v>
      </c>
      <c r="G127">
        <v>207</v>
      </c>
      <c r="H127" t="s">
        <v>19</v>
      </c>
      <c r="I127">
        <v>15.82</v>
      </c>
      <c r="J127">
        <v>2.14</v>
      </c>
      <c r="K127">
        <v>1</v>
      </c>
      <c r="L127">
        <v>1705</v>
      </c>
      <c r="M127">
        <v>244</v>
      </c>
      <c r="N127" t="s">
        <v>28</v>
      </c>
      <c r="P127" t="s">
        <v>21</v>
      </c>
    </row>
    <row r="128" spans="1:16" x14ac:dyDescent="0.3">
      <c r="A128">
        <v>49660</v>
      </c>
      <c r="B128" s="1">
        <v>45967</v>
      </c>
      <c r="C128" s="2">
        <v>0.1388888888888889</v>
      </c>
      <c r="D128" t="s">
        <v>221</v>
      </c>
      <c r="E128" t="s">
        <v>122</v>
      </c>
      <c r="F128" t="s">
        <v>18</v>
      </c>
      <c r="G128">
        <v>217</v>
      </c>
      <c r="H128" t="s">
        <v>19</v>
      </c>
      <c r="I128">
        <v>5.0599999999999996</v>
      </c>
      <c r="J128">
        <v>3.91</v>
      </c>
      <c r="K128">
        <v>4</v>
      </c>
      <c r="L128">
        <v>1766</v>
      </c>
      <c r="M128">
        <v>209</v>
      </c>
      <c r="N128" t="s">
        <v>32</v>
      </c>
      <c r="P128" t="s">
        <v>36</v>
      </c>
    </row>
    <row r="129" spans="1:16" x14ac:dyDescent="0.3">
      <c r="A129">
        <v>66005</v>
      </c>
      <c r="B129" s="1">
        <v>45783</v>
      </c>
      <c r="C129" s="2">
        <v>0.92847222222222225</v>
      </c>
      <c r="D129" t="s">
        <v>222</v>
      </c>
      <c r="E129" t="s">
        <v>75</v>
      </c>
      <c r="F129" t="s">
        <v>40</v>
      </c>
      <c r="G129">
        <v>222</v>
      </c>
      <c r="H129" t="s">
        <v>19</v>
      </c>
      <c r="I129" t="s">
        <v>223</v>
      </c>
      <c r="J129">
        <v>27.15</v>
      </c>
      <c r="K129">
        <v>1</v>
      </c>
      <c r="L129">
        <v>1853</v>
      </c>
      <c r="M129">
        <v>242</v>
      </c>
      <c r="N129" t="s">
        <v>53</v>
      </c>
      <c r="P129" t="s">
        <v>36</v>
      </c>
    </row>
    <row r="130" spans="1:16" x14ac:dyDescent="0.3">
      <c r="A130">
        <v>24542</v>
      </c>
      <c r="B130" s="1">
        <v>45907</v>
      </c>
      <c r="C130" s="2">
        <v>0.81527777777777777</v>
      </c>
      <c r="D130" t="s">
        <v>193</v>
      </c>
      <c r="E130" t="s">
        <v>224</v>
      </c>
      <c r="F130" t="s">
        <v>40</v>
      </c>
      <c r="G130">
        <v>202</v>
      </c>
      <c r="H130" t="s">
        <v>19</v>
      </c>
      <c r="I130">
        <v>51.21</v>
      </c>
      <c r="J130">
        <v>8.0500000000000007</v>
      </c>
      <c r="K130">
        <v>3</v>
      </c>
      <c r="L130">
        <v>1119</v>
      </c>
      <c r="M130">
        <v>202</v>
      </c>
      <c r="N130" t="s">
        <v>32</v>
      </c>
      <c r="P130" t="s">
        <v>36</v>
      </c>
    </row>
    <row r="131" spans="1:16" x14ac:dyDescent="0.3">
      <c r="A131">
        <v>45800</v>
      </c>
      <c r="B131" s="1">
        <v>45939</v>
      </c>
      <c r="C131" s="2">
        <v>0.3520833333333333</v>
      </c>
      <c r="D131" t="s">
        <v>225</v>
      </c>
      <c r="E131" t="s">
        <v>17</v>
      </c>
      <c r="F131" t="s">
        <v>18</v>
      </c>
      <c r="G131">
        <v>231</v>
      </c>
      <c r="H131" t="s">
        <v>31</v>
      </c>
      <c r="L131">
        <v>1958</v>
      </c>
      <c r="M131">
        <v>228</v>
      </c>
      <c r="O131" t="s">
        <v>55</v>
      </c>
    </row>
    <row r="132" spans="1:16" x14ac:dyDescent="0.3">
      <c r="A132">
        <v>85759</v>
      </c>
      <c r="B132" s="1">
        <v>45961</v>
      </c>
      <c r="C132" s="2">
        <v>0.38472222222222219</v>
      </c>
      <c r="D132" t="s">
        <v>226</v>
      </c>
      <c r="E132" t="s">
        <v>124</v>
      </c>
      <c r="F132" t="s">
        <v>18</v>
      </c>
      <c r="G132">
        <v>210</v>
      </c>
      <c r="H132" t="s">
        <v>19</v>
      </c>
      <c r="I132" t="s">
        <v>227</v>
      </c>
      <c r="J132">
        <v>20.74</v>
      </c>
      <c r="K132">
        <v>5</v>
      </c>
      <c r="L132">
        <v>1312</v>
      </c>
      <c r="M132">
        <v>256</v>
      </c>
      <c r="N132" t="s">
        <v>28</v>
      </c>
      <c r="P132" t="s">
        <v>21</v>
      </c>
    </row>
    <row r="133" spans="1:16" x14ac:dyDescent="0.3">
      <c r="A133">
        <v>66523</v>
      </c>
      <c r="B133" s="1">
        <v>45989</v>
      </c>
      <c r="C133" s="2">
        <v>3.8194444444444441E-2</v>
      </c>
      <c r="D133" t="s">
        <v>228</v>
      </c>
      <c r="E133" t="s">
        <v>72</v>
      </c>
      <c r="F133" t="s">
        <v>40</v>
      </c>
      <c r="G133">
        <v>229</v>
      </c>
      <c r="H133" t="s">
        <v>31</v>
      </c>
      <c r="L133">
        <v>1261</v>
      </c>
      <c r="M133">
        <v>207</v>
      </c>
      <c r="O133" t="s">
        <v>55</v>
      </c>
    </row>
    <row r="134" spans="1:16" x14ac:dyDescent="0.3">
      <c r="A134">
        <v>54246</v>
      </c>
      <c r="B134" s="1">
        <v>45849</v>
      </c>
      <c r="C134" s="2">
        <v>0.15069444444444444</v>
      </c>
      <c r="D134" t="s">
        <v>229</v>
      </c>
      <c r="E134" t="s">
        <v>230</v>
      </c>
      <c r="F134" t="s">
        <v>27</v>
      </c>
      <c r="G134">
        <v>250</v>
      </c>
      <c r="H134" t="s">
        <v>19</v>
      </c>
      <c r="I134">
        <v>38.69</v>
      </c>
      <c r="J134">
        <v>11.69</v>
      </c>
      <c r="K134">
        <v>4</v>
      </c>
      <c r="L134">
        <v>1743</v>
      </c>
      <c r="M134">
        <v>225</v>
      </c>
      <c r="N134" t="s">
        <v>50</v>
      </c>
      <c r="P134" t="s">
        <v>36</v>
      </c>
    </row>
    <row r="135" spans="1:16" x14ac:dyDescent="0.3">
      <c r="A135">
        <v>74436</v>
      </c>
      <c r="B135" s="1">
        <v>46009</v>
      </c>
      <c r="C135" s="2">
        <v>0.2951388888888889</v>
      </c>
      <c r="D135" t="s">
        <v>231</v>
      </c>
      <c r="E135" t="s">
        <v>72</v>
      </c>
      <c r="F135" t="s">
        <v>18</v>
      </c>
      <c r="G135">
        <v>215</v>
      </c>
      <c r="H135" t="s">
        <v>19</v>
      </c>
      <c r="I135" t="s">
        <v>232</v>
      </c>
      <c r="J135">
        <v>24.43</v>
      </c>
      <c r="K135">
        <v>1</v>
      </c>
      <c r="L135">
        <v>1211</v>
      </c>
      <c r="M135">
        <v>230</v>
      </c>
      <c r="N135" t="s">
        <v>32</v>
      </c>
      <c r="P135" t="s">
        <v>36</v>
      </c>
    </row>
    <row r="136" spans="1:16" x14ac:dyDescent="0.3">
      <c r="A136">
        <v>74087</v>
      </c>
      <c r="B136" s="1">
        <v>45982</v>
      </c>
      <c r="C136" s="2">
        <v>0.69097222222222221</v>
      </c>
      <c r="D136" t="s">
        <v>233</v>
      </c>
      <c r="E136" t="s">
        <v>83</v>
      </c>
      <c r="F136" t="s">
        <v>40</v>
      </c>
      <c r="G136">
        <v>247</v>
      </c>
      <c r="H136" t="s">
        <v>19</v>
      </c>
      <c r="I136" t="s">
        <v>234</v>
      </c>
      <c r="J136">
        <v>7.58</v>
      </c>
      <c r="K136">
        <v>1</v>
      </c>
      <c r="L136">
        <v>1280</v>
      </c>
      <c r="M136">
        <v>249</v>
      </c>
      <c r="N136" t="s">
        <v>20</v>
      </c>
      <c r="P136" t="s">
        <v>21</v>
      </c>
    </row>
    <row r="137" spans="1:16" x14ac:dyDescent="0.3">
      <c r="A137">
        <v>91703</v>
      </c>
      <c r="B137" s="1">
        <v>45754</v>
      </c>
      <c r="C137" s="2">
        <v>0.85972222222222217</v>
      </c>
      <c r="D137" t="s">
        <v>235</v>
      </c>
      <c r="E137" t="s">
        <v>236</v>
      </c>
      <c r="F137" t="s">
        <v>18</v>
      </c>
      <c r="G137">
        <v>205</v>
      </c>
      <c r="H137" t="s">
        <v>19</v>
      </c>
      <c r="I137">
        <v>30.95</v>
      </c>
      <c r="J137">
        <v>5.89</v>
      </c>
      <c r="K137">
        <v>2</v>
      </c>
      <c r="L137">
        <v>1842</v>
      </c>
      <c r="M137">
        <v>210</v>
      </c>
      <c r="N137" t="s">
        <v>32</v>
      </c>
      <c r="P137" t="s">
        <v>21</v>
      </c>
    </row>
    <row r="138" spans="1:16" x14ac:dyDescent="0.3">
      <c r="A138">
        <v>84777</v>
      </c>
      <c r="B138" s="1">
        <v>45792</v>
      </c>
      <c r="C138" s="2">
        <v>0.59722222222222221</v>
      </c>
      <c r="D138" t="s">
        <v>226</v>
      </c>
      <c r="E138" t="s">
        <v>30</v>
      </c>
      <c r="F138" t="s">
        <v>18</v>
      </c>
      <c r="G138">
        <v>223</v>
      </c>
      <c r="H138" t="s">
        <v>19</v>
      </c>
      <c r="I138" t="s">
        <v>237</v>
      </c>
      <c r="J138">
        <v>19.670000000000002</v>
      </c>
      <c r="K138">
        <v>5</v>
      </c>
      <c r="L138">
        <v>1664</v>
      </c>
      <c r="M138">
        <v>257</v>
      </c>
      <c r="N138" t="s">
        <v>53</v>
      </c>
      <c r="P138" t="s">
        <v>21</v>
      </c>
    </row>
    <row r="139" spans="1:16" x14ac:dyDescent="0.3">
      <c r="A139">
        <v>23090</v>
      </c>
      <c r="B139" s="1">
        <v>45960</v>
      </c>
      <c r="C139" s="2">
        <v>0.4597222222222222</v>
      </c>
      <c r="D139" t="s">
        <v>238</v>
      </c>
      <c r="E139" t="s">
        <v>81</v>
      </c>
      <c r="F139" t="s">
        <v>27</v>
      </c>
      <c r="G139">
        <v>214</v>
      </c>
      <c r="H139" t="s">
        <v>19</v>
      </c>
      <c r="I139">
        <v>73.38</v>
      </c>
      <c r="J139">
        <v>4.46</v>
      </c>
      <c r="K139">
        <v>2</v>
      </c>
      <c r="L139">
        <v>1820</v>
      </c>
      <c r="M139">
        <v>247</v>
      </c>
      <c r="N139" t="s">
        <v>53</v>
      </c>
      <c r="P139" t="s">
        <v>21</v>
      </c>
    </row>
    <row r="140" spans="1:16" x14ac:dyDescent="0.3">
      <c r="A140">
        <v>65650</v>
      </c>
      <c r="B140" s="1">
        <v>46020</v>
      </c>
      <c r="C140" s="2">
        <v>0.77361111111111114</v>
      </c>
      <c r="D140" t="s">
        <v>119</v>
      </c>
      <c r="E140" t="s">
        <v>58</v>
      </c>
      <c r="F140" t="s">
        <v>40</v>
      </c>
      <c r="G140">
        <v>222</v>
      </c>
      <c r="H140" t="s">
        <v>31</v>
      </c>
      <c r="L140">
        <v>1302</v>
      </c>
      <c r="M140">
        <v>224</v>
      </c>
      <c r="O140" t="s">
        <v>41</v>
      </c>
    </row>
    <row r="141" spans="1:16" x14ac:dyDescent="0.3">
      <c r="A141">
        <v>20937</v>
      </c>
      <c r="B141" s="1">
        <v>45928</v>
      </c>
      <c r="C141" s="2">
        <v>0.17291666666666669</v>
      </c>
      <c r="D141" t="s">
        <v>239</v>
      </c>
      <c r="E141" t="s">
        <v>240</v>
      </c>
      <c r="F141" t="s">
        <v>27</v>
      </c>
      <c r="G141">
        <v>244</v>
      </c>
      <c r="H141" t="s">
        <v>31</v>
      </c>
      <c r="L141">
        <v>1303</v>
      </c>
      <c r="M141">
        <v>257</v>
      </c>
      <c r="O141" t="s">
        <v>108</v>
      </c>
    </row>
    <row r="142" spans="1:16" x14ac:dyDescent="0.3">
      <c r="A142">
        <v>44273</v>
      </c>
      <c r="B142" s="1">
        <v>45949</v>
      </c>
      <c r="C142" s="2">
        <v>3.8194444444444441E-2</v>
      </c>
      <c r="D142" t="s">
        <v>241</v>
      </c>
      <c r="E142" t="s">
        <v>242</v>
      </c>
      <c r="F142" t="s">
        <v>27</v>
      </c>
      <c r="G142">
        <v>248</v>
      </c>
      <c r="H142" t="s">
        <v>31</v>
      </c>
      <c r="L142">
        <v>1579</v>
      </c>
      <c r="M142">
        <v>218</v>
      </c>
      <c r="O142" t="s">
        <v>41</v>
      </c>
    </row>
    <row r="143" spans="1:16" x14ac:dyDescent="0.3">
      <c r="A143">
        <v>69400</v>
      </c>
      <c r="B143" s="1">
        <v>46000</v>
      </c>
      <c r="C143" s="2">
        <v>0.75486111111111109</v>
      </c>
      <c r="D143" t="s">
        <v>243</v>
      </c>
      <c r="E143" t="s">
        <v>244</v>
      </c>
      <c r="F143" t="s">
        <v>27</v>
      </c>
      <c r="G143">
        <v>207</v>
      </c>
      <c r="H143" t="s">
        <v>19</v>
      </c>
      <c r="I143">
        <v>35.31</v>
      </c>
      <c r="J143">
        <v>27.33</v>
      </c>
      <c r="K143">
        <v>4</v>
      </c>
      <c r="L143">
        <v>2139</v>
      </c>
      <c r="M143">
        <v>248</v>
      </c>
      <c r="N143" t="s">
        <v>50</v>
      </c>
      <c r="P143" t="s">
        <v>21</v>
      </c>
    </row>
    <row r="144" spans="1:16" x14ac:dyDescent="0.3">
      <c r="A144">
        <v>93830</v>
      </c>
      <c r="B144" s="1">
        <v>45871</v>
      </c>
      <c r="C144" s="2">
        <v>0.78819444444444453</v>
      </c>
      <c r="D144" t="s">
        <v>245</v>
      </c>
      <c r="E144" t="s">
        <v>30</v>
      </c>
      <c r="F144" t="s">
        <v>27</v>
      </c>
      <c r="G144">
        <v>234</v>
      </c>
      <c r="H144" t="s">
        <v>31</v>
      </c>
      <c r="L144">
        <v>1627</v>
      </c>
      <c r="M144">
        <v>259</v>
      </c>
      <c r="O144" t="s">
        <v>41</v>
      </c>
    </row>
    <row r="145" spans="1:16" x14ac:dyDescent="0.3">
      <c r="A145">
        <v>78444</v>
      </c>
      <c r="B145" s="1">
        <v>45858</v>
      </c>
      <c r="C145" s="2">
        <v>0.11666666666666665</v>
      </c>
      <c r="D145" t="s">
        <v>246</v>
      </c>
      <c r="E145" t="s">
        <v>58</v>
      </c>
      <c r="F145" t="s">
        <v>27</v>
      </c>
      <c r="G145">
        <v>225</v>
      </c>
      <c r="H145" t="s">
        <v>19</v>
      </c>
      <c r="I145">
        <v>49.7</v>
      </c>
      <c r="J145">
        <v>14.87</v>
      </c>
      <c r="K145">
        <v>2</v>
      </c>
      <c r="L145">
        <v>2101</v>
      </c>
      <c r="M145">
        <v>224</v>
      </c>
      <c r="N145" t="s">
        <v>32</v>
      </c>
      <c r="P145" t="s">
        <v>21</v>
      </c>
    </row>
    <row r="146" spans="1:16" x14ac:dyDescent="0.3">
      <c r="A146">
        <v>33797</v>
      </c>
      <c r="B146" s="1">
        <v>45688</v>
      </c>
      <c r="C146" s="2">
        <v>0.93125000000000002</v>
      </c>
      <c r="D146" t="s">
        <v>247</v>
      </c>
      <c r="E146" t="s">
        <v>83</v>
      </c>
      <c r="F146" t="s">
        <v>40</v>
      </c>
      <c r="G146">
        <v>237</v>
      </c>
      <c r="H146" t="s">
        <v>19</v>
      </c>
      <c r="I146" t="s">
        <v>248</v>
      </c>
      <c r="J146">
        <v>7.6</v>
      </c>
      <c r="K146">
        <v>5</v>
      </c>
      <c r="L146">
        <v>1064</v>
      </c>
      <c r="M146">
        <v>213</v>
      </c>
      <c r="N146" t="s">
        <v>44</v>
      </c>
      <c r="P146" t="s">
        <v>36</v>
      </c>
    </row>
    <row r="147" spans="1:16" x14ac:dyDescent="0.3">
      <c r="A147">
        <v>75403</v>
      </c>
      <c r="B147" s="1">
        <v>45911</v>
      </c>
      <c r="C147" s="2">
        <v>7.7777777777777779E-2</v>
      </c>
      <c r="D147" t="s">
        <v>249</v>
      </c>
      <c r="E147" t="s">
        <v>122</v>
      </c>
      <c r="F147" t="s">
        <v>40</v>
      </c>
      <c r="G147">
        <v>210</v>
      </c>
      <c r="H147" t="s">
        <v>19</v>
      </c>
      <c r="I147">
        <v>37.19</v>
      </c>
      <c r="J147">
        <v>3.63</v>
      </c>
      <c r="K147">
        <v>1</v>
      </c>
      <c r="L147">
        <v>2063</v>
      </c>
      <c r="M147">
        <v>244</v>
      </c>
      <c r="N147" t="s">
        <v>32</v>
      </c>
      <c r="P147" t="s">
        <v>36</v>
      </c>
    </row>
    <row r="148" spans="1:16" x14ac:dyDescent="0.3">
      <c r="A148">
        <v>14854</v>
      </c>
      <c r="B148" s="1">
        <v>45985</v>
      </c>
      <c r="C148" s="2">
        <v>0.89236111111111116</v>
      </c>
      <c r="D148" t="s">
        <v>250</v>
      </c>
      <c r="E148" t="s">
        <v>30</v>
      </c>
      <c r="F148" t="s">
        <v>40</v>
      </c>
      <c r="G148">
        <v>244</v>
      </c>
      <c r="H148" t="s">
        <v>19</v>
      </c>
      <c r="I148">
        <v>46.97</v>
      </c>
      <c r="J148">
        <v>22.29</v>
      </c>
      <c r="K148">
        <v>3</v>
      </c>
      <c r="L148">
        <v>1692</v>
      </c>
      <c r="M148">
        <v>259</v>
      </c>
      <c r="N148" t="s">
        <v>32</v>
      </c>
      <c r="P148" t="s">
        <v>21</v>
      </c>
    </row>
    <row r="149" spans="1:16" x14ac:dyDescent="0.3">
      <c r="A149">
        <v>19270</v>
      </c>
      <c r="B149" s="1">
        <v>45775</v>
      </c>
      <c r="C149" s="2">
        <v>0.88055555555555554</v>
      </c>
      <c r="D149" t="s">
        <v>60</v>
      </c>
      <c r="E149" t="s">
        <v>17</v>
      </c>
      <c r="F149" t="s">
        <v>27</v>
      </c>
      <c r="G149">
        <v>254</v>
      </c>
      <c r="H149" t="s">
        <v>19</v>
      </c>
      <c r="I149">
        <v>65.78</v>
      </c>
      <c r="J149">
        <v>6.84</v>
      </c>
      <c r="K149">
        <v>1</v>
      </c>
      <c r="L149">
        <v>1539</v>
      </c>
      <c r="M149">
        <v>253</v>
      </c>
      <c r="N149" t="s">
        <v>28</v>
      </c>
      <c r="P149" t="s">
        <v>36</v>
      </c>
    </row>
    <row r="150" spans="1:16" x14ac:dyDescent="0.3">
      <c r="A150">
        <v>90052</v>
      </c>
      <c r="B150" s="1">
        <v>45711</v>
      </c>
      <c r="C150" s="2">
        <v>0.81805555555555554</v>
      </c>
      <c r="D150" t="s">
        <v>251</v>
      </c>
      <c r="E150" t="s">
        <v>252</v>
      </c>
      <c r="F150" t="s">
        <v>18</v>
      </c>
      <c r="G150">
        <v>222</v>
      </c>
      <c r="H150" t="s">
        <v>19</v>
      </c>
      <c r="I150">
        <v>38.15</v>
      </c>
      <c r="J150">
        <v>7.85</v>
      </c>
      <c r="K150">
        <v>5</v>
      </c>
      <c r="L150">
        <v>1345</v>
      </c>
      <c r="M150">
        <v>234</v>
      </c>
      <c r="N150" t="s">
        <v>50</v>
      </c>
      <c r="P150" t="s">
        <v>36</v>
      </c>
    </row>
    <row r="151" spans="1:16" x14ac:dyDescent="0.3">
      <c r="A151">
        <v>37472</v>
      </c>
      <c r="B151" s="1">
        <v>45808</v>
      </c>
      <c r="C151" s="2">
        <v>0.59930555555555554</v>
      </c>
      <c r="D151" t="s">
        <v>253</v>
      </c>
      <c r="E151" t="s">
        <v>75</v>
      </c>
      <c r="F151" t="s">
        <v>18</v>
      </c>
      <c r="G151">
        <v>230</v>
      </c>
      <c r="H151" t="s">
        <v>24</v>
      </c>
      <c r="L151">
        <v>1096</v>
      </c>
      <c r="M151">
        <v>205</v>
      </c>
    </row>
    <row r="152" spans="1:16" x14ac:dyDescent="0.3">
      <c r="A152">
        <v>34112</v>
      </c>
      <c r="B152" s="1">
        <v>45901</v>
      </c>
      <c r="C152" s="2">
        <v>0.98819444444444438</v>
      </c>
      <c r="D152" t="s">
        <v>171</v>
      </c>
      <c r="E152" t="s">
        <v>23</v>
      </c>
      <c r="F152" t="s">
        <v>18</v>
      </c>
      <c r="G152">
        <v>253</v>
      </c>
      <c r="H152" t="s">
        <v>19</v>
      </c>
      <c r="I152">
        <v>58.29</v>
      </c>
      <c r="J152">
        <v>12.18</v>
      </c>
      <c r="K152">
        <v>3</v>
      </c>
      <c r="L152">
        <v>1792</v>
      </c>
      <c r="M152">
        <v>211</v>
      </c>
      <c r="N152" t="s">
        <v>28</v>
      </c>
      <c r="P152" t="s">
        <v>36</v>
      </c>
    </row>
    <row r="153" spans="1:16" x14ac:dyDescent="0.3">
      <c r="A153">
        <v>13383</v>
      </c>
      <c r="B153" s="1">
        <v>45790</v>
      </c>
      <c r="C153" s="2">
        <v>0.14097222222222222</v>
      </c>
      <c r="D153" t="s">
        <v>254</v>
      </c>
      <c r="E153" t="s">
        <v>94</v>
      </c>
      <c r="F153" t="s">
        <v>40</v>
      </c>
      <c r="G153">
        <v>216</v>
      </c>
      <c r="H153" t="s">
        <v>19</v>
      </c>
      <c r="I153">
        <v>77.33</v>
      </c>
      <c r="J153">
        <v>22.79</v>
      </c>
      <c r="K153">
        <v>3</v>
      </c>
      <c r="L153">
        <v>1626</v>
      </c>
      <c r="M153">
        <v>209</v>
      </c>
      <c r="N153" t="s">
        <v>50</v>
      </c>
      <c r="P153" t="s">
        <v>21</v>
      </c>
    </row>
    <row r="154" spans="1:16" x14ac:dyDescent="0.3">
      <c r="A154">
        <v>37872</v>
      </c>
      <c r="B154" s="1">
        <v>45706</v>
      </c>
      <c r="C154" s="2">
        <v>0.24444444444444446</v>
      </c>
      <c r="D154" t="s">
        <v>255</v>
      </c>
      <c r="E154" t="s">
        <v>30</v>
      </c>
      <c r="F154" t="s">
        <v>18</v>
      </c>
      <c r="G154">
        <v>231</v>
      </c>
      <c r="H154" t="s">
        <v>19</v>
      </c>
      <c r="I154">
        <v>4.6100000000000003</v>
      </c>
      <c r="J154">
        <v>18.260000000000002</v>
      </c>
      <c r="K154">
        <v>1</v>
      </c>
      <c r="L154">
        <v>1974</v>
      </c>
      <c r="M154">
        <v>219</v>
      </c>
      <c r="N154" t="s">
        <v>32</v>
      </c>
      <c r="P154" t="s">
        <v>21</v>
      </c>
    </row>
    <row r="155" spans="1:16" x14ac:dyDescent="0.3">
      <c r="A155">
        <v>75823</v>
      </c>
      <c r="B155" s="1">
        <v>45914</v>
      </c>
      <c r="C155" s="2">
        <v>0.53263888888888888</v>
      </c>
      <c r="D155" t="s">
        <v>256</v>
      </c>
      <c r="E155" t="s">
        <v>257</v>
      </c>
      <c r="F155" t="s">
        <v>18</v>
      </c>
      <c r="G155">
        <v>213</v>
      </c>
      <c r="H155" t="s">
        <v>31</v>
      </c>
      <c r="L155">
        <v>2102</v>
      </c>
      <c r="M155">
        <v>240</v>
      </c>
      <c r="O155" t="s">
        <v>47</v>
      </c>
    </row>
    <row r="156" spans="1:16" x14ac:dyDescent="0.3">
      <c r="A156">
        <v>33469</v>
      </c>
      <c r="B156" s="1">
        <v>45956</v>
      </c>
      <c r="C156" s="2">
        <v>3.888888888888889E-2</v>
      </c>
      <c r="D156" t="s">
        <v>258</v>
      </c>
      <c r="E156" t="s">
        <v>58</v>
      </c>
      <c r="F156" t="s">
        <v>40</v>
      </c>
      <c r="G156">
        <v>233</v>
      </c>
      <c r="H156" t="s">
        <v>19</v>
      </c>
      <c r="I156">
        <v>45.14</v>
      </c>
      <c r="J156">
        <v>9.09</v>
      </c>
      <c r="K156">
        <v>3</v>
      </c>
      <c r="L156">
        <v>2160</v>
      </c>
      <c r="M156">
        <v>244</v>
      </c>
      <c r="N156" t="s">
        <v>28</v>
      </c>
      <c r="P156" t="s">
        <v>36</v>
      </c>
    </row>
    <row r="157" spans="1:16" x14ac:dyDescent="0.3">
      <c r="A157">
        <v>59788</v>
      </c>
      <c r="B157" s="1">
        <v>45704</v>
      </c>
      <c r="C157" s="2">
        <v>0.68194444444444446</v>
      </c>
      <c r="D157" t="s">
        <v>195</v>
      </c>
      <c r="E157" t="s">
        <v>94</v>
      </c>
      <c r="F157" t="s">
        <v>27</v>
      </c>
      <c r="G157">
        <v>215</v>
      </c>
      <c r="H157" t="s">
        <v>19</v>
      </c>
      <c r="I157" t="s">
        <v>259</v>
      </c>
      <c r="J157">
        <v>7.81</v>
      </c>
      <c r="K157">
        <v>1</v>
      </c>
      <c r="L157">
        <v>1218</v>
      </c>
      <c r="M157">
        <v>250</v>
      </c>
      <c r="N157" t="s">
        <v>20</v>
      </c>
      <c r="P157" t="s">
        <v>21</v>
      </c>
    </row>
    <row r="158" spans="1:16" x14ac:dyDescent="0.3">
      <c r="A158">
        <v>14008</v>
      </c>
      <c r="B158" s="1">
        <v>45706</v>
      </c>
      <c r="C158" s="2">
        <v>0.62638888888888888</v>
      </c>
      <c r="D158" t="s">
        <v>260</v>
      </c>
      <c r="E158" t="s">
        <v>261</v>
      </c>
      <c r="F158" t="s">
        <v>40</v>
      </c>
      <c r="G158">
        <v>236</v>
      </c>
      <c r="H158" t="s">
        <v>19</v>
      </c>
      <c r="I158">
        <v>76.239999999999995</v>
      </c>
      <c r="J158">
        <v>21.28</v>
      </c>
      <c r="K158">
        <v>3</v>
      </c>
      <c r="L158">
        <v>1992</v>
      </c>
      <c r="M158">
        <v>206</v>
      </c>
      <c r="N158" t="s">
        <v>28</v>
      </c>
      <c r="P158" t="s">
        <v>21</v>
      </c>
    </row>
    <row r="159" spans="1:16" x14ac:dyDescent="0.3">
      <c r="A159">
        <v>31656</v>
      </c>
      <c r="B159" s="1">
        <v>45880</v>
      </c>
      <c r="C159" s="2">
        <v>0.4152777777777778</v>
      </c>
      <c r="D159" t="s">
        <v>262</v>
      </c>
      <c r="E159" t="s">
        <v>83</v>
      </c>
      <c r="F159" t="s">
        <v>18</v>
      </c>
      <c r="G159">
        <v>219</v>
      </c>
      <c r="H159" t="s">
        <v>19</v>
      </c>
      <c r="I159" t="s">
        <v>263</v>
      </c>
      <c r="J159">
        <v>15.65</v>
      </c>
      <c r="K159">
        <v>5</v>
      </c>
      <c r="L159">
        <v>1206</v>
      </c>
      <c r="M159">
        <v>208</v>
      </c>
      <c r="N159" t="s">
        <v>50</v>
      </c>
      <c r="P159" t="s">
        <v>36</v>
      </c>
    </row>
    <row r="160" spans="1:16" x14ac:dyDescent="0.3">
      <c r="A160">
        <v>19285</v>
      </c>
      <c r="B160" s="1">
        <v>45737</v>
      </c>
      <c r="C160" s="2">
        <v>0.90972222222222221</v>
      </c>
      <c r="D160" t="s">
        <v>163</v>
      </c>
      <c r="E160" t="s">
        <v>75</v>
      </c>
      <c r="F160" t="s">
        <v>40</v>
      </c>
      <c r="G160">
        <v>246</v>
      </c>
      <c r="H160" t="s">
        <v>31</v>
      </c>
      <c r="L160">
        <v>1511</v>
      </c>
      <c r="M160">
        <v>212</v>
      </c>
      <c r="O160" t="s">
        <v>41</v>
      </c>
    </row>
    <row r="161" spans="1:16" x14ac:dyDescent="0.3">
      <c r="A161">
        <v>69425</v>
      </c>
      <c r="B161" s="1">
        <v>45865</v>
      </c>
      <c r="C161" s="2">
        <v>0.79236111111111107</v>
      </c>
      <c r="D161" t="s">
        <v>264</v>
      </c>
      <c r="E161" t="s">
        <v>58</v>
      </c>
      <c r="F161" t="s">
        <v>18</v>
      </c>
      <c r="G161">
        <v>201</v>
      </c>
      <c r="H161" t="s">
        <v>24</v>
      </c>
      <c r="L161">
        <v>2020</v>
      </c>
      <c r="M161">
        <v>254</v>
      </c>
    </row>
    <row r="162" spans="1:16" x14ac:dyDescent="0.3">
      <c r="A162">
        <v>72647</v>
      </c>
      <c r="B162" s="1">
        <v>45994</v>
      </c>
      <c r="C162" s="2">
        <v>0.82152777777777775</v>
      </c>
      <c r="D162" t="s">
        <v>265</v>
      </c>
      <c r="E162" t="s">
        <v>67</v>
      </c>
      <c r="F162" t="s">
        <v>27</v>
      </c>
      <c r="G162">
        <v>256</v>
      </c>
      <c r="H162" t="s">
        <v>19</v>
      </c>
      <c r="I162">
        <v>25.25</v>
      </c>
      <c r="J162">
        <v>14.15</v>
      </c>
      <c r="K162">
        <v>5</v>
      </c>
      <c r="L162">
        <v>1621</v>
      </c>
      <c r="M162">
        <v>218</v>
      </c>
      <c r="N162" t="s">
        <v>50</v>
      </c>
      <c r="P162" t="s">
        <v>21</v>
      </c>
    </row>
    <row r="163" spans="1:16" x14ac:dyDescent="0.3">
      <c r="A163">
        <v>44295</v>
      </c>
      <c r="B163" s="1">
        <v>45801</v>
      </c>
      <c r="C163" s="2">
        <v>0.27847222222222223</v>
      </c>
      <c r="D163" t="s">
        <v>266</v>
      </c>
      <c r="E163" t="s">
        <v>122</v>
      </c>
      <c r="F163" t="s">
        <v>27</v>
      </c>
      <c r="G163">
        <v>259</v>
      </c>
      <c r="H163" t="s">
        <v>19</v>
      </c>
      <c r="I163" t="s">
        <v>267</v>
      </c>
      <c r="J163">
        <v>6.61</v>
      </c>
      <c r="K163">
        <v>1</v>
      </c>
      <c r="L163">
        <v>1996</v>
      </c>
      <c r="M163">
        <v>252</v>
      </c>
      <c r="N163" t="s">
        <v>32</v>
      </c>
      <c r="P163" t="s">
        <v>36</v>
      </c>
    </row>
    <row r="164" spans="1:16" x14ac:dyDescent="0.3">
      <c r="A164">
        <v>10245</v>
      </c>
      <c r="B164" s="1">
        <v>45739</v>
      </c>
      <c r="C164" s="2">
        <v>2.013888888888889E-2</v>
      </c>
      <c r="D164" t="s">
        <v>268</v>
      </c>
      <c r="E164" t="s">
        <v>67</v>
      </c>
      <c r="F164" t="s">
        <v>18</v>
      </c>
      <c r="G164">
        <v>247</v>
      </c>
      <c r="H164" t="s">
        <v>19</v>
      </c>
      <c r="I164" t="s">
        <v>269</v>
      </c>
      <c r="J164">
        <v>27.2</v>
      </c>
      <c r="K164">
        <v>4</v>
      </c>
      <c r="L164">
        <v>2080</v>
      </c>
      <c r="M164">
        <v>227</v>
      </c>
      <c r="N164" t="s">
        <v>32</v>
      </c>
      <c r="P164" t="s">
        <v>21</v>
      </c>
    </row>
    <row r="165" spans="1:16" x14ac:dyDescent="0.3">
      <c r="A165">
        <v>54101</v>
      </c>
      <c r="B165" s="1">
        <v>45816</v>
      </c>
      <c r="C165" s="2">
        <v>0.11805555555555557</v>
      </c>
      <c r="D165" t="s">
        <v>270</v>
      </c>
      <c r="E165" t="s">
        <v>58</v>
      </c>
      <c r="F165" t="s">
        <v>27</v>
      </c>
      <c r="G165">
        <v>250</v>
      </c>
      <c r="H165" t="s">
        <v>19</v>
      </c>
      <c r="I165">
        <v>29.37</v>
      </c>
      <c r="J165">
        <v>21.44</v>
      </c>
      <c r="K165">
        <v>4</v>
      </c>
      <c r="L165">
        <v>1311</v>
      </c>
      <c r="M165">
        <v>209</v>
      </c>
      <c r="N165" t="s">
        <v>53</v>
      </c>
      <c r="P165" t="s">
        <v>36</v>
      </c>
    </row>
    <row r="166" spans="1:16" x14ac:dyDescent="0.3">
      <c r="A166">
        <v>26779</v>
      </c>
      <c r="B166" s="1">
        <v>45675</v>
      </c>
      <c r="C166" s="2">
        <v>0.22638888888888889</v>
      </c>
      <c r="D166" t="s">
        <v>271</v>
      </c>
      <c r="E166" t="s">
        <v>72</v>
      </c>
      <c r="F166" t="s">
        <v>40</v>
      </c>
      <c r="G166">
        <v>239</v>
      </c>
      <c r="H166" t="s">
        <v>24</v>
      </c>
      <c r="L166">
        <v>1490</v>
      </c>
      <c r="M166">
        <v>243</v>
      </c>
    </row>
    <row r="167" spans="1:16" x14ac:dyDescent="0.3">
      <c r="A167">
        <v>85468</v>
      </c>
      <c r="B167" s="1">
        <v>45818</v>
      </c>
      <c r="C167" s="2">
        <v>0.41736111111111113</v>
      </c>
      <c r="D167" t="s">
        <v>272</v>
      </c>
      <c r="E167" t="s">
        <v>58</v>
      </c>
      <c r="F167" t="s">
        <v>18</v>
      </c>
      <c r="G167">
        <v>252</v>
      </c>
      <c r="H167" t="s">
        <v>24</v>
      </c>
      <c r="L167">
        <v>1888</v>
      </c>
      <c r="M167">
        <v>214</v>
      </c>
    </row>
    <row r="168" spans="1:16" x14ac:dyDescent="0.3">
      <c r="A168">
        <v>46676</v>
      </c>
      <c r="B168" s="1">
        <v>46014</v>
      </c>
      <c r="C168" s="2">
        <v>0.43472222222222223</v>
      </c>
      <c r="D168" t="s">
        <v>225</v>
      </c>
      <c r="E168" t="s">
        <v>38</v>
      </c>
      <c r="F168" t="s">
        <v>40</v>
      </c>
      <c r="G168">
        <v>235</v>
      </c>
      <c r="H168" t="s">
        <v>19</v>
      </c>
      <c r="I168">
        <v>64.89</v>
      </c>
      <c r="J168">
        <v>19.010000000000002</v>
      </c>
      <c r="K168">
        <v>5</v>
      </c>
      <c r="L168">
        <v>1133</v>
      </c>
      <c r="M168">
        <v>239</v>
      </c>
      <c r="N168" t="s">
        <v>50</v>
      </c>
      <c r="P168" t="s">
        <v>36</v>
      </c>
    </row>
    <row r="169" spans="1:16" x14ac:dyDescent="0.3">
      <c r="A169">
        <v>39362</v>
      </c>
      <c r="B169" s="1">
        <v>46015</v>
      </c>
      <c r="C169" s="2">
        <v>0.56458333333333333</v>
      </c>
      <c r="D169" t="s">
        <v>273</v>
      </c>
      <c r="E169" t="s">
        <v>91</v>
      </c>
      <c r="F169" t="s">
        <v>40</v>
      </c>
      <c r="G169">
        <v>242</v>
      </c>
      <c r="H169" t="s">
        <v>24</v>
      </c>
      <c r="L169">
        <v>1622</v>
      </c>
      <c r="M169">
        <v>209</v>
      </c>
    </row>
    <row r="170" spans="1:16" x14ac:dyDescent="0.3">
      <c r="A170">
        <v>70633</v>
      </c>
      <c r="B170" s="1">
        <v>45787</v>
      </c>
      <c r="C170" s="2">
        <v>0.84444444444444444</v>
      </c>
      <c r="D170" t="s">
        <v>231</v>
      </c>
      <c r="E170" t="s">
        <v>17</v>
      </c>
      <c r="F170" t="s">
        <v>40</v>
      </c>
      <c r="G170">
        <v>208</v>
      </c>
      <c r="H170" t="s">
        <v>19</v>
      </c>
      <c r="I170">
        <v>22.22</v>
      </c>
      <c r="J170">
        <v>10.69</v>
      </c>
      <c r="K170">
        <v>4</v>
      </c>
      <c r="L170">
        <v>1870</v>
      </c>
      <c r="M170">
        <v>203</v>
      </c>
      <c r="N170" t="s">
        <v>32</v>
      </c>
      <c r="P170" t="s">
        <v>36</v>
      </c>
    </row>
    <row r="171" spans="1:16" x14ac:dyDescent="0.3">
      <c r="A171">
        <v>79999</v>
      </c>
      <c r="B171" s="1">
        <v>45772</v>
      </c>
      <c r="C171" s="2">
        <v>0.22291666666666665</v>
      </c>
      <c r="D171" t="s">
        <v>274</v>
      </c>
      <c r="E171" t="s">
        <v>30</v>
      </c>
      <c r="F171" t="s">
        <v>18</v>
      </c>
      <c r="G171">
        <v>258</v>
      </c>
      <c r="H171" t="s">
        <v>19</v>
      </c>
      <c r="I171">
        <v>84.69</v>
      </c>
      <c r="J171">
        <v>9.64</v>
      </c>
      <c r="K171">
        <v>3</v>
      </c>
      <c r="L171">
        <v>2131</v>
      </c>
      <c r="M171">
        <v>236</v>
      </c>
      <c r="N171" t="s">
        <v>32</v>
      </c>
      <c r="P171" t="s">
        <v>21</v>
      </c>
    </row>
    <row r="172" spans="1:16" x14ac:dyDescent="0.3">
      <c r="A172">
        <v>80188</v>
      </c>
      <c r="B172" s="1">
        <v>45751</v>
      </c>
      <c r="C172" s="2">
        <v>0.82430555555555562</v>
      </c>
      <c r="D172" t="s">
        <v>275</v>
      </c>
      <c r="E172" t="s">
        <v>276</v>
      </c>
      <c r="F172" t="s">
        <v>18</v>
      </c>
      <c r="G172">
        <v>229</v>
      </c>
      <c r="H172" t="s">
        <v>24</v>
      </c>
      <c r="L172">
        <v>1951</v>
      </c>
      <c r="M172">
        <v>232</v>
      </c>
    </row>
    <row r="173" spans="1:16" x14ac:dyDescent="0.3">
      <c r="A173">
        <v>96185</v>
      </c>
      <c r="B173" s="1">
        <v>45900</v>
      </c>
      <c r="C173" s="2">
        <v>0.3520833333333333</v>
      </c>
      <c r="D173" t="s">
        <v>60</v>
      </c>
      <c r="E173" t="s">
        <v>122</v>
      </c>
      <c r="F173" t="s">
        <v>27</v>
      </c>
      <c r="G173">
        <v>233</v>
      </c>
      <c r="H173" t="s">
        <v>19</v>
      </c>
      <c r="I173" t="s">
        <v>277</v>
      </c>
      <c r="J173">
        <v>2.29</v>
      </c>
      <c r="K173">
        <v>1</v>
      </c>
      <c r="L173">
        <v>1397</v>
      </c>
      <c r="M173">
        <v>257</v>
      </c>
      <c r="N173" t="s">
        <v>28</v>
      </c>
      <c r="P173" t="s">
        <v>36</v>
      </c>
    </row>
    <row r="174" spans="1:16" x14ac:dyDescent="0.3">
      <c r="A174">
        <v>13953</v>
      </c>
      <c r="B174" s="1">
        <v>45681</v>
      </c>
      <c r="C174" s="2">
        <v>0.44236111111111115</v>
      </c>
      <c r="D174" t="s">
        <v>278</v>
      </c>
      <c r="E174" t="s">
        <v>122</v>
      </c>
      <c r="F174" t="s">
        <v>18</v>
      </c>
      <c r="G174">
        <v>208</v>
      </c>
      <c r="H174" t="s">
        <v>19</v>
      </c>
      <c r="I174">
        <v>5.0199999999999996</v>
      </c>
      <c r="J174">
        <v>13.17</v>
      </c>
      <c r="K174">
        <v>3</v>
      </c>
      <c r="L174">
        <v>1996</v>
      </c>
      <c r="M174">
        <v>239</v>
      </c>
      <c r="N174" t="s">
        <v>32</v>
      </c>
      <c r="P174" t="s">
        <v>21</v>
      </c>
    </row>
    <row r="175" spans="1:16" x14ac:dyDescent="0.3">
      <c r="A175">
        <v>71418</v>
      </c>
      <c r="B175" s="1">
        <v>45671</v>
      </c>
      <c r="C175" s="2">
        <v>0.26944444444444443</v>
      </c>
      <c r="D175" t="s">
        <v>279</v>
      </c>
      <c r="E175" t="s">
        <v>26</v>
      </c>
      <c r="F175" t="s">
        <v>40</v>
      </c>
      <c r="G175">
        <v>220</v>
      </c>
      <c r="H175" t="s">
        <v>19</v>
      </c>
      <c r="I175">
        <v>8.4</v>
      </c>
      <c r="J175">
        <v>10.199999999999999</v>
      </c>
      <c r="K175">
        <v>4</v>
      </c>
      <c r="L175">
        <v>1305</v>
      </c>
      <c r="M175">
        <v>217</v>
      </c>
      <c r="N175" t="s">
        <v>32</v>
      </c>
      <c r="P175" t="s">
        <v>36</v>
      </c>
    </row>
    <row r="176" spans="1:16" x14ac:dyDescent="0.3">
      <c r="A176">
        <v>76497</v>
      </c>
      <c r="B176" s="1">
        <v>45763</v>
      </c>
      <c r="C176" s="2">
        <v>0.21249999999999999</v>
      </c>
      <c r="D176" t="s">
        <v>137</v>
      </c>
      <c r="E176" t="s">
        <v>94</v>
      </c>
      <c r="F176" t="s">
        <v>27</v>
      </c>
      <c r="G176">
        <v>259</v>
      </c>
      <c r="H176" t="s">
        <v>31</v>
      </c>
      <c r="L176">
        <v>1269</v>
      </c>
      <c r="M176">
        <v>219</v>
      </c>
      <c r="O176" t="s">
        <v>55</v>
      </c>
    </row>
    <row r="177" spans="1:16" x14ac:dyDescent="0.3">
      <c r="A177">
        <v>59142</v>
      </c>
      <c r="B177" s="1">
        <v>45797</v>
      </c>
      <c r="C177" s="2">
        <v>0.61111111111111105</v>
      </c>
      <c r="D177" t="s">
        <v>280</v>
      </c>
      <c r="E177" t="s">
        <v>281</v>
      </c>
      <c r="F177" t="s">
        <v>18</v>
      </c>
      <c r="G177">
        <v>220</v>
      </c>
      <c r="H177" t="s">
        <v>19</v>
      </c>
      <c r="I177" t="s">
        <v>282</v>
      </c>
      <c r="J177">
        <v>5.42</v>
      </c>
      <c r="K177">
        <v>3</v>
      </c>
      <c r="L177">
        <v>1048</v>
      </c>
      <c r="M177">
        <v>240</v>
      </c>
      <c r="N177" t="s">
        <v>50</v>
      </c>
      <c r="P177" t="s">
        <v>36</v>
      </c>
    </row>
    <row r="178" spans="1:16" x14ac:dyDescent="0.3">
      <c r="A178">
        <v>22162</v>
      </c>
      <c r="B178" s="1">
        <v>45664</v>
      </c>
      <c r="C178" s="2">
        <v>0.17222222222222225</v>
      </c>
      <c r="D178" t="s">
        <v>283</v>
      </c>
      <c r="E178" t="s">
        <v>72</v>
      </c>
      <c r="F178" t="s">
        <v>27</v>
      </c>
      <c r="G178">
        <v>239</v>
      </c>
      <c r="H178" t="s">
        <v>19</v>
      </c>
      <c r="I178" t="s">
        <v>284</v>
      </c>
      <c r="J178">
        <v>13.01</v>
      </c>
      <c r="K178">
        <v>3</v>
      </c>
      <c r="L178">
        <v>1530</v>
      </c>
      <c r="M178">
        <v>207</v>
      </c>
      <c r="N178" t="s">
        <v>53</v>
      </c>
      <c r="P178" t="s">
        <v>36</v>
      </c>
    </row>
    <row r="179" spans="1:16" x14ac:dyDescent="0.3">
      <c r="A179">
        <v>81296</v>
      </c>
      <c r="B179" s="1">
        <v>45768</v>
      </c>
      <c r="C179" s="2">
        <v>0.65763888888888888</v>
      </c>
      <c r="D179" t="s">
        <v>285</v>
      </c>
      <c r="E179" t="s">
        <v>72</v>
      </c>
      <c r="F179" t="s">
        <v>18</v>
      </c>
      <c r="G179">
        <v>223</v>
      </c>
      <c r="H179" t="s">
        <v>19</v>
      </c>
      <c r="I179">
        <v>8.6300000000000008</v>
      </c>
      <c r="J179">
        <v>21.29</v>
      </c>
      <c r="K179">
        <v>4</v>
      </c>
      <c r="L179">
        <v>1748</v>
      </c>
      <c r="M179">
        <v>231</v>
      </c>
      <c r="N179" t="s">
        <v>50</v>
      </c>
      <c r="P179" t="s">
        <v>36</v>
      </c>
    </row>
    <row r="180" spans="1:16" x14ac:dyDescent="0.3">
      <c r="A180">
        <v>88893</v>
      </c>
      <c r="B180" s="1">
        <v>45688</v>
      </c>
      <c r="C180" s="2">
        <v>0.3972222222222222</v>
      </c>
      <c r="D180" t="s">
        <v>126</v>
      </c>
      <c r="E180" t="s">
        <v>23</v>
      </c>
      <c r="F180" t="s">
        <v>40</v>
      </c>
      <c r="G180">
        <v>222</v>
      </c>
      <c r="H180" t="s">
        <v>24</v>
      </c>
      <c r="L180">
        <v>1247</v>
      </c>
      <c r="M180">
        <v>222</v>
      </c>
    </row>
    <row r="181" spans="1:16" x14ac:dyDescent="0.3">
      <c r="A181">
        <v>29243</v>
      </c>
      <c r="B181" s="1">
        <v>45978</v>
      </c>
      <c r="C181" s="2">
        <v>0.97083333333333333</v>
      </c>
      <c r="D181" t="s">
        <v>286</v>
      </c>
      <c r="E181" t="s">
        <v>122</v>
      </c>
      <c r="F181" t="s">
        <v>18</v>
      </c>
      <c r="G181">
        <v>253</v>
      </c>
      <c r="H181" t="s">
        <v>19</v>
      </c>
      <c r="I181" t="s">
        <v>287</v>
      </c>
      <c r="J181">
        <v>13.48</v>
      </c>
      <c r="K181">
        <v>5</v>
      </c>
      <c r="L181">
        <v>1755</v>
      </c>
      <c r="M181">
        <v>222</v>
      </c>
      <c r="N181" t="s">
        <v>50</v>
      </c>
      <c r="P181" t="s">
        <v>36</v>
      </c>
    </row>
    <row r="182" spans="1:16" x14ac:dyDescent="0.3">
      <c r="A182">
        <v>53494</v>
      </c>
      <c r="B182" s="1">
        <v>45816</v>
      </c>
      <c r="C182" s="2">
        <v>0.30972222222222223</v>
      </c>
      <c r="D182" t="s">
        <v>288</v>
      </c>
      <c r="E182" t="s">
        <v>58</v>
      </c>
      <c r="F182" t="s">
        <v>27</v>
      </c>
      <c r="G182">
        <v>244</v>
      </c>
      <c r="H182" t="s">
        <v>31</v>
      </c>
      <c r="L182">
        <v>1351</v>
      </c>
      <c r="M182">
        <v>210</v>
      </c>
      <c r="O182" t="s">
        <v>55</v>
      </c>
    </row>
    <row r="183" spans="1:16" x14ac:dyDescent="0.3">
      <c r="A183">
        <v>21181</v>
      </c>
      <c r="B183" s="1">
        <v>45839</v>
      </c>
      <c r="C183" s="2">
        <v>0.61597222222222225</v>
      </c>
      <c r="D183" t="s">
        <v>289</v>
      </c>
      <c r="E183" t="s">
        <v>290</v>
      </c>
      <c r="F183" t="s">
        <v>40</v>
      </c>
      <c r="G183">
        <v>237</v>
      </c>
      <c r="H183" t="s">
        <v>31</v>
      </c>
      <c r="L183">
        <v>1392</v>
      </c>
      <c r="M183">
        <v>251</v>
      </c>
      <c r="O183" t="s">
        <v>47</v>
      </c>
    </row>
    <row r="184" spans="1:16" x14ac:dyDescent="0.3">
      <c r="A184">
        <v>68495</v>
      </c>
      <c r="B184" s="1">
        <v>45759</v>
      </c>
      <c r="C184" s="2">
        <v>0.45416666666666666</v>
      </c>
      <c r="D184" t="s">
        <v>291</v>
      </c>
      <c r="E184" t="s">
        <v>52</v>
      </c>
      <c r="F184" t="s">
        <v>18</v>
      </c>
      <c r="G184">
        <v>233</v>
      </c>
      <c r="H184" t="s">
        <v>31</v>
      </c>
      <c r="L184">
        <v>1714</v>
      </c>
      <c r="M184">
        <v>212</v>
      </c>
      <c r="O184" t="s">
        <v>108</v>
      </c>
    </row>
    <row r="185" spans="1:16" x14ac:dyDescent="0.3">
      <c r="A185">
        <v>33521</v>
      </c>
      <c r="B185" s="1">
        <v>45850</v>
      </c>
      <c r="C185" s="2">
        <v>0.8652777777777777</v>
      </c>
      <c r="D185" t="s">
        <v>292</v>
      </c>
      <c r="E185" t="s">
        <v>38</v>
      </c>
      <c r="F185" t="s">
        <v>18</v>
      </c>
      <c r="G185">
        <v>203</v>
      </c>
      <c r="H185" t="s">
        <v>19</v>
      </c>
      <c r="I185">
        <v>63.74</v>
      </c>
      <c r="J185">
        <v>3.61</v>
      </c>
      <c r="K185">
        <v>1</v>
      </c>
      <c r="L185">
        <v>1791</v>
      </c>
      <c r="M185">
        <v>227</v>
      </c>
      <c r="N185" t="s">
        <v>53</v>
      </c>
      <c r="P185" t="s">
        <v>36</v>
      </c>
    </row>
    <row r="186" spans="1:16" x14ac:dyDescent="0.3">
      <c r="A186">
        <v>35153</v>
      </c>
      <c r="B186" s="1">
        <v>45759</v>
      </c>
      <c r="C186" s="2">
        <v>0.3527777777777778</v>
      </c>
      <c r="D186" t="s">
        <v>293</v>
      </c>
      <c r="E186" t="s">
        <v>224</v>
      </c>
      <c r="F186" t="s">
        <v>18</v>
      </c>
      <c r="G186">
        <v>228</v>
      </c>
      <c r="H186" t="s">
        <v>19</v>
      </c>
      <c r="I186">
        <v>71.86</v>
      </c>
      <c r="J186">
        <v>5.62</v>
      </c>
      <c r="K186">
        <v>4</v>
      </c>
      <c r="L186">
        <v>2130</v>
      </c>
      <c r="M186">
        <v>245</v>
      </c>
      <c r="N186" t="s">
        <v>32</v>
      </c>
      <c r="P186" t="s">
        <v>36</v>
      </c>
    </row>
    <row r="187" spans="1:16" x14ac:dyDescent="0.3">
      <c r="A187">
        <v>26612</v>
      </c>
      <c r="B187" s="1">
        <v>45750</v>
      </c>
      <c r="C187" s="2">
        <v>0.73263888888888884</v>
      </c>
      <c r="D187" t="s">
        <v>294</v>
      </c>
      <c r="E187" t="s">
        <v>83</v>
      </c>
      <c r="F187" t="s">
        <v>27</v>
      </c>
      <c r="G187">
        <v>207</v>
      </c>
      <c r="H187" t="s">
        <v>24</v>
      </c>
      <c r="L187">
        <v>2090</v>
      </c>
      <c r="M187">
        <v>202</v>
      </c>
    </row>
    <row r="188" spans="1:16" x14ac:dyDescent="0.3">
      <c r="A188">
        <v>88557</v>
      </c>
      <c r="B188" s="1">
        <v>45759</v>
      </c>
      <c r="C188" s="2">
        <v>0.44027777777777777</v>
      </c>
      <c r="D188" t="s">
        <v>295</v>
      </c>
      <c r="E188" t="s">
        <v>75</v>
      </c>
      <c r="F188" t="s">
        <v>27</v>
      </c>
      <c r="G188">
        <v>211</v>
      </c>
      <c r="H188" t="s">
        <v>24</v>
      </c>
      <c r="L188">
        <v>2135</v>
      </c>
      <c r="M188">
        <v>208</v>
      </c>
    </row>
    <row r="189" spans="1:16" x14ac:dyDescent="0.3">
      <c r="A189">
        <v>29961</v>
      </c>
      <c r="B189" s="1">
        <v>45906</v>
      </c>
      <c r="C189" s="2">
        <v>0.24236111111111111</v>
      </c>
      <c r="D189" t="s">
        <v>296</v>
      </c>
      <c r="E189" t="s">
        <v>274</v>
      </c>
      <c r="F189" t="s">
        <v>18</v>
      </c>
      <c r="G189">
        <v>255</v>
      </c>
      <c r="H189" t="s">
        <v>19</v>
      </c>
      <c r="I189">
        <v>45.9</v>
      </c>
      <c r="J189">
        <v>0.84</v>
      </c>
      <c r="K189">
        <v>5</v>
      </c>
      <c r="L189">
        <v>1017</v>
      </c>
      <c r="M189">
        <v>212</v>
      </c>
      <c r="N189" t="s">
        <v>20</v>
      </c>
      <c r="P189" t="s">
        <v>21</v>
      </c>
    </row>
    <row r="190" spans="1:16" x14ac:dyDescent="0.3">
      <c r="A190">
        <v>12049</v>
      </c>
      <c r="B190" s="1">
        <v>45704</v>
      </c>
      <c r="C190" s="2">
        <v>0.70416666666666661</v>
      </c>
      <c r="D190" t="s">
        <v>297</v>
      </c>
      <c r="E190" t="s">
        <v>17</v>
      </c>
      <c r="F190" t="s">
        <v>18</v>
      </c>
      <c r="G190">
        <v>254</v>
      </c>
      <c r="H190" t="s">
        <v>19</v>
      </c>
      <c r="I190">
        <v>58.28</v>
      </c>
      <c r="J190">
        <v>11.16</v>
      </c>
      <c r="K190">
        <v>2</v>
      </c>
      <c r="L190">
        <v>1014</v>
      </c>
      <c r="M190">
        <v>227</v>
      </c>
      <c r="N190" t="s">
        <v>20</v>
      </c>
      <c r="P190" t="s">
        <v>36</v>
      </c>
    </row>
    <row r="191" spans="1:16" x14ac:dyDescent="0.3">
      <c r="A191">
        <v>10992</v>
      </c>
      <c r="B191" s="1">
        <v>45784</v>
      </c>
      <c r="C191" s="2">
        <v>0.96666666666666667</v>
      </c>
      <c r="D191" t="s">
        <v>298</v>
      </c>
      <c r="E191" t="s">
        <v>26</v>
      </c>
      <c r="F191" t="s">
        <v>40</v>
      </c>
      <c r="G191">
        <v>258</v>
      </c>
      <c r="H191" t="s">
        <v>31</v>
      </c>
      <c r="L191">
        <v>1493</v>
      </c>
      <c r="M191">
        <v>206</v>
      </c>
      <c r="O191" t="s">
        <v>108</v>
      </c>
    </row>
    <row r="192" spans="1:16" x14ac:dyDescent="0.3">
      <c r="A192">
        <v>45778</v>
      </c>
      <c r="B192" s="1">
        <v>45688</v>
      </c>
      <c r="C192" s="2">
        <v>0.56874999999999998</v>
      </c>
      <c r="D192" t="s">
        <v>299</v>
      </c>
      <c r="E192" t="s">
        <v>300</v>
      </c>
      <c r="F192" t="s">
        <v>27</v>
      </c>
      <c r="G192">
        <v>236</v>
      </c>
      <c r="H192" t="s">
        <v>31</v>
      </c>
      <c r="L192">
        <v>1074</v>
      </c>
      <c r="M192">
        <v>227</v>
      </c>
      <c r="O192" t="s">
        <v>108</v>
      </c>
    </row>
    <row r="193" spans="1:16" x14ac:dyDescent="0.3">
      <c r="A193">
        <v>24753</v>
      </c>
      <c r="B193" s="1">
        <v>45994</v>
      </c>
      <c r="C193" s="2">
        <v>0.56874999999999998</v>
      </c>
      <c r="D193" t="s">
        <v>301</v>
      </c>
      <c r="E193" t="s">
        <v>30</v>
      </c>
      <c r="F193" t="s">
        <v>40</v>
      </c>
      <c r="G193">
        <v>238</v>
      </c>
      <c r="H193" t="s">
        <v>19</v>
      </c>
      <c r="I193" t="s">
        <v>302</v>
      </c>
      <c r="J193">
        <v>13.56</v>
      </c>
      <c r="K193">
        <v>4</v>
      </c>
      <c r="L193">
        <v>1535</v>
      </c>
      <c r="M193">
        <v>226</v>
      </c>
      <c r="N193" t="s">
        <v>32</v>
      </c>
      <c r="P193" t="s">
        <v>36</v>
      </c>
    </row>
    <row r="194" spans="1:16" x14ac:dyDescent="0.3">
      <c r="A194">
        <v>85018</v>
      </c>
      <c r="B194" s="1">
        <v>45777</v>
      </c>
      <c r="C194" s="2">
        <v>0.31944444444444448</v>
      </c>
      <c r="D194" t="s">
        <v>104</v>
      </c>
      <c r="E194" t="s">
        <v>30</v>
      </c>
      <c r="F194" t="s">
        <v>18</v>
      </c>
      <c r="G194">
        <v>235</v>
      </c>
      <c r="H194" t="s">
        <v>19</v>
      </c>
      <c r="I194">
        <v>47.83</v>
      </c>
      <c r="J194">
        <v>17.14</v>
      </c>
      <c r="K194">
        <v>3</v>
      </c>
      <c r="L194">
        <v>2046</v>
      </c>
      <c r="M194">
        <v>216</v>
      </c>
      <c r="N194" t="s">
        <v>32</v>
      </c>
      <c r="P194" t="s">
        <v>36</v>
      </c>
    </row>
    <row r="195" spans="1:16" x14ac:dyDescent="0.3">
      <c r="A195">
        <v>26102</v>
      </c>
      <c r="B195" s="1">
        <v>45860</v>
      </c>
      <c r="C195" s="2">
        <v>0.24027777777777778</v>
      </c>
      <c r="D195" t="s">
        <v>303</v>
      </c>
      <c r="E195" t="s">
        <v>304</v>
      </c>
      <c r="F195" t="s">
        <v>18</v>
      </c>
      <c r="G195">
        <v>205</v>
      </c>
      <c r="H195" t="s">
        <v>19</v>
      </c>
      <c r="I195" t="s">
        <v>305</v>
      </c>
      <c r="J195">
        <v>7.83</v>
      </c>
      <c r="K195">
        <v>1</v>
      </c>
      <c r="L195">
        <v>1299</v>
      </c>
      <c r="M195">
        <v>200</v>
      </c>
      <c r="N195" t="s">
        <v>53</v>
      </c>
      <c r="P195" t="s">
        <v>36</v>
      </c>
    </row>
    <row r="196" spans="1:16" x14ac:dyDescent="0.3">
      <c r="A196">
        <v>14758</v>
      </c>
      <c r="B196" s="1">
        <v>46019</v>
      </c>
      <c r="C196" s="2">
        <v>0.78402777777777777</v>
      </c>
      <c r="D196" t="s">
        <v>306</v>
      </c>
      <c r="E196" t="s">
        <v>67</v>
      </c>
      <c r="F196" t="s">
        <v>27</v>
      </c>
      <c r="G196">
        <v>203</v>
      </c>
      <c r="H196" t="s">
        <v>19</v>
      </c>
      <c r="I196">
        <v>20.5</v>
      </c>
      <c r="J196">
        <v>6.89</v>
      </c>
      <c r="K196">
        <v>5</v>
      </c>
      <c r="L196">
        <v>1044</v>
      </c>
      <c r="M196">
        <v>241</v>
      </c>
      <c r="N196" t="s">
        <v>44</v>
      </c>
      <c r="P196" t="s">
        <v>21</v>
      </c>
    </row>
    <row r="197" spans="1:16" x14ac:dyDescent="0.3">
      <c r="A197">
        <v>66870</v>
      </c>
      <c r="B197" s="1">
        <v>45956</v>
      </c>
      <c r="C197" s="2">
        <v>0.25486111111111109</v>
      </c>
      <c r="D197" t="s">
        <v>307</v>
      </c>
      <c r="E197" t="s">
        <v>81</v>
      </c>
      <c r="F197" t="s">
        <v>27</v>
      </c>
      <c r="G197">
        <v>242</v>
      </c>
      <c r="H197" t="s">
        <v>19</v>
      </c>
      <c r="I197" t="s">
        <v>308</v>
      </c>
      <c r="J197">
        <v>27.83</v>
      </c>
      <c r="K197">
        <v>5</v>
      </c>
      <c r="L197">
        <v>1256</v>
      </c>
      <c r="M197">
        <v>233</v>
      </c>
      <c r="N197" t="s">
        <v>20</v>
      </c>
      <c r="P197" t="s">
        <v>21</v>
      </c>
    </row>
    <row r="198" spans="1:16" x14ac:dyDescent="0.3">
      <c r="A198">
        <v>66621</v>
      </c>
      <c r="B198" s="1">
        <v>45975</v>
      </c>
      <c r="C198" s="2">
        <v>2.7777777777777776E-2</v>
      </c>
      <c r="D198" t="s">
        <v>309</v>
      </c>
      <c r="E198" t="s">
        <v>58</v>
      </c>
      <c r="F198" t="s">
        <v>40</v>
      </c>
      <c r="G198">
        <v>207</v>
      </c>
      <c r="H198" t="s">
        <v>31</v>
      </c>
      <c r="L198">
        <v>1681</v>
      </c>
      <c r="M198">
        <v>213</v>
      </c>
      <c r="O198" t="s">
        <v>55</v>
      </c>
    </row>
    <row r="199" spans="1:16" x14ac:dyDescent="0.3">
      <c r="A199">
        <v>18779</v>
      </c>
      <c r="B199" s="1">
        <v>45890</v>
      </c>
      <c r="C199" s="2">
        <v>0.37222222222222223</v>
      </c>
      <c r="D199" t="s">
        <v>310</v>
      </c>
      <c r="E199" t="s">
        <v>38</v>
      </c>
      <c r="F199" t="s">
        <v>18</v>
      </c>
      <c r="G199">
        <v>227</v>
      </c>
      <c r="H199" t="s">
        <v>24</v>
      </c>
      <c r="L199">
        <v>1802</v>
      </c>
      <c r="M199">
        <v>216</v>
      </c>
    </row>
    <row r="200" spans="1:16" x14ac:dyDescent="0.3">
      <c r="A200">
        <v>80248</v>
      </c>
      <c r="B200" s="1">
        <v>45894</v>
      </c>
      <c r="C200" s="2">
        <v>0.24930555555555556</v>
      </c>
      <c r="D200" t="s">
        <v>185</v>
      </c>
      <c r="E200" t="s">
        <v>94</v>
      </c>
      <c r="F200" t="s">
        <v>18</v>
      </c>
      <c r="G200">
        <v>220</v>
      </c>
      <c r="H200" t="s">
        <v>19</v>
      </c>
      <c r="I200" t="s">
        <v>311</v>
      </c>
      <c r="J200">
        <v>8.33</v>
      </c>
      <c r="K200">
        <v>1</v>
      </c>
      <c r="L200">
        <v>2070</v>
      </c>
      <c r="M200">
        <v>208</v>
      </c>
      <c r="N200" t="s">
        <v>44</v>
      </c>
      <c r="P200" t="s">
        <v>36</v>
      </c>
    </row>
    <row r="201" spans="1:16" x14ac:dyDescent="0.3">
      <c r="A201">
        <v>28675</v>
      </c>
      <c r="B201" s="1">
        <v>45823</v>
      </c>
      <c r="C201" s="2">
        <v>0.73611111111111116</v>
      </c>
      <c r="D201" t="s">
        <v>84</v>
      </c>
      <c r="E201" t="s">
        <v>17</v>
      </c>
      <c r="F201" t="s">
        <v>40</v>
      </c>
      <c r="G201">
        <v>213</v>
      </c>
      <c r="H201" t="s">
        <v>19</v>
      </c>
      <c r="I201">
        <v>11.3</v>
      </c>
      <c r="J201">
        <v>24.36</v>
      </c>
      <c r="K201">
        <v>2</v>
      </c>
      <c r="L201">
        <v>1701</v>
      </c>
      <c r="M201">
        <v>202</v>
      </c>
      <c r="N201" t="s">
        <v>53</v>
      </c>
      <c r="P201" t="s">
        <v>21</v>
      </c>
    </row>
    <row r="202" spans="1:16" x14ac:dyDescent="0.3">
      <c r="A202">
        <v>62837</v>
      </c>
      <c r="B202" s="1">
        <v>45764</v>
      </c>
      <c r="C202" s="2">
        <v>0.48958333333333331</v>
      </c>
      <c r="D202" t="s">
        <v>312</v>
      </c>
      <c r="E202" t="s">
        <v>313</v>
      </c>
      <c r="F202" t="s">
        <v>18</v>
      </c>
      <c r="G202">
        <v>223</v>
      </c>
      <c r="H202" t="s">
        <v>31</v>
      </c>
      <c r="L202">
        <v>1277</v>
      </c>
      <c r="M202">
        <v>229</v>
      </c>
      <c r="O202" t="s">
        <v>128</v>
      </c>
    </row>
    <row r="203" spans="1:16" x14ac:dyDescent="0.3">
      <c r="A203">
        <v>49759</v>
      </c>
      <c r="B203" s="1">
        <v>45790</v>
      </c>
      <c r="C203" s="2">
        <v>4.9305555555555554E-2</v>
      </c>
      <c r="D203" t="s">
        <v>314</v>
      </c>
      <c r="E203" t="s">
        <v>91</v>
      </c>
      <c r="F203" t="s">
        <v>18</v>
      </c>
      <c r="G203">
        <v>203</v>
      </c>
      <c r="H203" t="s">
        <v>19</v>
      </c>
      <c r="I203">
        <v>16.399999999999999</v>
      </c>
      <c r="J203">
        <v>20.350000000000001</v>
      </c>
      <c r="K203">
        <v>3</v>
      </c>
      <c r="L203">
        <v>1507</v>
      </c>
      <c r="M203">
        <v>212</v>
      </c>
      <c r="N203" t="s">
        <v>50</v>
      </c>
      <c r="P203" t="s">
        <v>21</v>
      </c>
    </row>
    <row r="204" spans="1:16" x14ac:dyDescent="0.3">
      <c r="A204">
        <v>98398</v>
      </c>
      <c r="B204" s="1">
        <v>45981</v>
      </c>
      <c r="C204" s="2">
        <v>0.27708333333333335</v>
      </c>
      <c r="D204" t="s">
        <v>315</v>
      </c>
      <c r="E204" t="s">
        <v>91</v>
      </c>
      <c r="F204" t="s">
        <v>27</v>
      </c>
      <c r="G204">
        <v>236</v>
      </c>
      <c r="H204" t="s">
        <v>19</v>
      </c>
      <c r="I204">
        <v>57.59</v>
      </c>
      <c r="J204">
        <v>14.58</v>
      </c>
      <c r="K204">
        <v>2</v>
      </c>
      <c r="L204">
        <v>1214</v>
      </c>
      <c r="M204">
        <v>221</v>
      </c>
      <c r="N204" t="s">
        <v>32</v>
      </c>
      <c r="P204" t="s">
        <v>21</v>
      </c>
    </row>
    <row r="205" spans="1:16" x14ac:dyDescent="0.3">
      <c r="A205">
        <v>81727</v>
      </c>
      <c r="B205" s="1">
        <v>45858</v>
      </c>
      <c r="C205" s="2">
        <v>0.8652777777777777</v>
      </c>
      <c r="D205" t="s">
        <v>316</v>
      </c>
      <c r="E205" t="s">
        <v>317</v>
      </c>
      <c r="F205" t="s">
        <v>40</v>
      </c>
      <c r="G205">
        <v>246</v>
      </c>
      <c r="H205" t="s">
        <v>19</v>
      </c>
      <c r="I205">
        <v>10.17</v>
      </c>
      <c r="J205">
        <v>6.42</v>
      </c>
      <c r="K205">
        <v>3</v>
      </c>
      <c r="L205">
        <v>1167</v>
      </c>
      <c r="M205">
        <v>221</v>
      </c>
      <c r="N205" t="s">
        <v>44</v>
      </c>
      <c r="P205" t="s">
        <v>21</v>
      </c>
    </row>
    <row r="206" spans="1:16" x14ac:dyDescent="0.3">
      <c r="A206">
        <v>17947</v>
      </c>
      <c r="B206" s="1">
        <v>45778</v>
      </c>
      <c r="C206" s="2">
        <v>0.91666666666666663</v>
      </c>
      <c r="D206" t="s">
        <v>318</v>
      </c>
      <c r="E206" t="s">
        <v>38</v>
      </c>
      <c r="F206" t="s">
        <v>27</v>
      </c>
      <c r="G206">
        <v>202</v>
      </c>
      <c r="H206" t="s">
        <v>19</v>
      </c>
      <c r="I206">
        <v>16.34</v>
      </c>
      <c r="J206">
        <v>8.83</v>
      </c>
      <c r="K206">
        <v>4</v>
      </c>
      <c r="L206">
        <v>2030</v>
      </c>
      <c r="M206">
        <v>226</v>
      </c>
      <c r="N206" t="s">
        <v>20</v>
      </c>
      <c r="P206" t="s">
        <v>21</v>
      </c>
    </row>
    <row r="207" spans="1:16" x14ac:dyDescent="0.3">
      <c r="A207">
        <v>23223</v>
      </c>
      <c r="B207" s="1">
        <v>45727</v>
      </c>
      <c r="C207" s="2">
        <v>0.16874999999999998</v>
      </c>
      <c r="D207" t="s">
        <v>319</v>
      </c>
      <c r="E207" t="s">
        <v>52</v>
      </c>
      <c r="F207" t="s">
        <v>40</v>
      </c>
      <c r="G207">
        <v>252</v>
      </c>
      <c r="H207" t="s">
        <v>19</v>
      </c>
      <c r="I207">
        <v>27.02</v>
      </c>
      <c r="J207">
        <v>10.49</v>
      </c>
      <c r="K207">
        <v>1</v>
      </c>
      <c r="L207">
        <v>1694</v>
      </c>
      <c r="M207">
        <v>253</v>
      </c>
      <c r="N207" t="s">
        <v>44</v>
      </c>
      <c r="P207" t="s">
        <v>36</v>
      </c>
    </row>
    <row r="208" spans="1:16" x14ac:dyDescent="0.3">
      <c r="A208">
        <v>25321</v>
      </c>
      <c r="B208" s="1">
        <v>45965</v>
      </c>
      <c r="C208" s="2">
        <v>0.88750000000000007</v>
      </c>
      <c r="D208" t="s">
        <v>320</v>
      </c>
      <c r="E208" t="s">
        <v>58</v>
      </c>
      <c r="F208" t="s">
        <v>40</v>
      </c>
      <c r="G208">
        <v>226</v>
      </c>
      <c r="H208" t="s">
        <v>19</v>
      </c>
      <c r="I208">
        <v>32.6</v>
      </c>
      <c r="J208">
        <v>27.07</v>
      </c>
      <c r="K208">
        <v>1</v>
      </c>
      <c r="L208">
        <v>2171</v>
      </c>
      <c r="M208">
        <v>208</v>
      </c>
      <c r="N208" t="s">
        <v>53</v>
      </c>
      <c r="P208" t="s">
        <v>36</v>
      </c>
    </row>
    <row r="209" spans="1:16" x14ac:dyDescent="0.3">
      <c r="A209">
        <v>31549</v>
      </c>
      <c r="B209" s="1">
        <v>45732</v>
      </c>
      <c r="C209" s="2">
        <v>0.41736111111111113</v>
      </c>
      <c r="D209" t="s">
        <v>321</v>
      </c>
      <c r="E209" t="s">
        <v>17</v>
      </c>
      <c r="F209" t="s">
        <v>18</v>
      </c>
      <c r="G209">
        <v>206</v>
      </c>
      <c r="H209" t="s">
        <v>31</v>
      </c>
      <c r="L209">
        <v>1463</v>
      </c>
      <c r="M209">
        <v>202</v>
      </c>
      <c r="O209" t="s">
        <v>47</v>
      </c>
    </row>
    <row r="210" spans="1:16" x14ac:dyDescent="0.3">
      <c r="A210">
        <v>65945</v>
      </c>
      <c r="B210" s="1">
        <v>45958</v>
      </c>
      <c r="C210" s="2">
        <v>0.8520833333333333</v>
      </c>
      <c r="D210" t="s">
        <v>322</v>
      </c>
      <c r="E210" t="s">
        <v>83</v>
      </c>
      <c r="F210" t="s">
        <v>40</v>
      </c>
      <c r="G210">
        <v>250</v>
      </c>
      <c r="H210" t="s">
        <v>19</v>
      </c>
      <c r="I210">
        <v>50.94</v>
      </c>
      <c r="J210">
        <v>2.69</v>
      </c>
      <c r="K210">
        <v>2</v>
      </c>
      <c r="L210">
        <v>1209</v>
      </c>
      <c r="M210">
        <v>212</v>
      </c>
      <c r="N210" t="s">
        <v>53</v>
      </c>
      <c r="P210" t="s">
        <v>36</v>
      </c>
    </row>
    <row r="211" spans="1:16" x14ac:dyDescent="0.3">
      <c r="A211">
        <v>11864</v>
      </c>
      <c r="B211" s="1">
        <v>45950</v>
      </c>
      <c r="C211" s="2">
        <v>0.96875</v>
      </c>
      <c r="D211" t="s">
        <v>323</v>
      </c>
      <c r="E211" t="s">
        <v>81</v>
      </c>
      <c r="F211" t="s">
        <v>18</v>
      </c>
      <c r="G211">
        <v>221</v>
      </c>
      <c r="H211" t="s">
        <v>19</v>
      </c>
      <c r="I211">
        <v>82.09</v>
      </c>
      <c r="J211">
        <v>8.43</v>
      </c>
      <c r="K211">
        <v>1</v>
      </c>
      <c r="L211">
        <v>1565</v>
      </c>
      <c r="M211">
        <v>200</v>
      </c>
      <c r="N211" t="s">
        <v>44</v>
      </c>
      <c r="P211" t="s">
        <v>21</v>
      </c>
    </row>
    <row r="212" spans="1:16" x14ac:dyDescent="0.3">
      <c r="A212">
        <v>27405</v>
      </c>
      <c r="B212" s="1">
        <v>46016</v>
      </c>
      <c r="C212" s="2">
        <v>0.52986111111111112</v>
      </c>
      <c r="D212" t="s">
        <v>324</v>
      </c>
      <c r="E212" t="s">
        <v>52</v>
      </c>
      <c r="F212" t="s">
        <v>40</v>
      </c>
      <c r="G212">
        <v>220</v>
      </c>
      <c r="H212" t="s">
        <v>31</v>
      </c>
      <c r="L212">
        <v>1653</v>
      </c>
      <c r="M212">
        <v>216</v>
      </c>
      <c r="O212" t="s">
        <v>61</v>
      </c>
    </row>
    <row r="213" spans="1:16" x14ac:dyDescent="0.3">
      <c r="A213">
        <v>94020</v>
      </c>
      <c r="B213" s="1">
        <v>45873</v>
      </c>
      <c r="C213" s="2">
        <v>0.30694444444444441</v>
      </c>
      <c r="D213" t="s">
        <v>325</v>
      </c>
      <c r="E213" t="s">
        <v>304</v>
      </c>
      <c r="F213" t="s">
        <v>27</v>
      </c>
      <c r="G213">
        <v>206</v>
      </c>
      <c r="H213" t="s">
        <v>19</v>
      </c>
      <c r="I213">
        <v>23.37</v>
      </c>
      <c r="J213">
        <v>22.55</v>
      </c>
      <c r="K213">
        <v>2</v>
      </c>
      <c r="L213">
        <v>1116</v>
      </c>
      <c r="M213">
        <v>216</v>
      </c>
      <c r="N213" t="s">
        <v>50</v>
      </c>
      <c r="P213" t="s">
        <v>36</v>
      </c>
    </row>
    <row r="214" spans="1:16" x14ac:dyDescent="0.3">
      <c r="A214">
        <v>24845</v>
      </c>
      <c r="B214" s="1">
        <v>45701</v>
      </c>
      <c r="C214" s="2">
        <v>0.85</v>
      </c>
      <c r="D214" t="s">
        <v>326</v>
      </c>
      <c r="E214" t="s">
        <v>60</v>
      </c>
      <c r="F214" t="s">
        <v>40</v>
      </c>
      <c r="G214">
        <v>208</v>
      </c>
      <c r="H214" t="s">
        <v>31</v>
      </c>
      <c r="L214">
        <v>1240</v>
      </c>
      <c r="M214">
        <v>227</v>
      </c>
      <c r="O214" t="s">
        <v>32</v>
      </c>
    </row>
    <row r="215" spans="1:16" x14ac:dyDescent="0.3">
      <c r="A215">
        <v>72785</v>
      </c>
      <c r="B215" s="1">
        <v>45872</v>
      </c>
      <c r="C215" s="2">
        <v>0.7402777777777777</v>
      </c>
      <c r="D215" t="s">
        <v>45</v>
      </c>
      <c r="E215" t="s">
        <v>83</v>
      </c>
      <c r="F215" t="s">
        <v>27</v>
      </c>
      <c r="G215">
        <v>217</v>
      </c>
      <c r="H215" t="s">
        <v>19</v>
      </c>
      <c r="I215">
        <v>35.64</v>
      </c>
      <c r="J215">
        <v>2.14</v>
      </c>
      <c r="K215">
        <v>3</v>
      </c>
      <c r="L215">
        <v>1075</v>
      </c>
      <c r="M215">
        <v>229</v>
      </c>
      <c r="N215" t="s">
        <v>53</v>
      </c>
      <c r="P215" t="s">
        <v>36</v>
      </c>
    </row>
    <row r="216" spans="1:16" x14ac:dyDescent="0.3">
      <c r="A216">
        <v>84001</v>
      </c>
      <c r="B216" s="1">
        <v>45787</v>
      </c>
      <c r="C216" s="2">
        <v>0.29722222222222222</v>
      </c>
      <c r="D216" t="s">
        <v>327</v>
      </c>
      <c r="E216" t="s">
        <v>81</v>
      </c>
      <c r="F216" t="s">
        <v>40</v>
      </c>
      <c r="G216">
        <v>260</v>
      </c>
      <c r="H216" t="s">
        <v>31</v>
      </c>
      <c r="L216">
        <v>1651</v>
      </c>
      <c r="M216">
        <v>253</v>
      </c>
      <c r="O216" t="s">
        <v>128</v>
      </c>
    </row>
    <row r="217" spans="1:16" x14ac:dyDescent="0.3">
      <c r="A217">
        <v>94105</v>
      </c>
      <c r="B217" s="1">
        <v>45744</v>
      </c>
      <c r="C217" s="2">
        <v>0.18819444444444444</v>
      </c>
      <c r="D217" t="s">
        <v>328</v>
      </c>
      <c r="E217" t="s">
        <v>52</v>
      </c>
      <c r="F217" t="s">
        <v>18</v>
      </c>
      <c r="G217">
        <v>213</v>
      </c>
      <c r="H217" t="s">
        <v>31</v>
      </c>
      <c r="L217">
        <v>1547</v>
      </c>
      <c r="M217">
        <v>244</v>
      </c>
      <c r="O217" t="s">
        <v>55</v>
      </c>
    </row>
    <row r="218" spans="1:16" x14ac:dyDescent="0.3">
      <c r="A218">
        <v>24191</v>
      </c>
      <c r="B218" s="1">
        <v>45904</v>
      </c>
      <c r="C218" s="2">
        <v>0.94861111111111107</v>
      </c>
      <c r="D218" t="s">
        <v>329</v>
      </c>
      <c r="E218" t="s">
        <v>81</v>
      </c>
      <c r="F218" t="s">
        <v>27</v>
      </c>
      <c r="G218">
        <v>241</v>
      </c>
      <c r="H218" t="s">
        <v>24</v>
      </c>
      <c r="L218">
        <v>1197</v>
      </c>
      <c r="M218">
        <v>249</v>
      </c>
    </row>
    <row r="219" spans="1:16" x14ac:dyDescent="0.3">
      <c r="A219">
        <v>47898</v>
      </c>
      <c r="B219" s="1">
        <v>45882</v>
      </c>
      <c r="C219" s="2">
        <v>3.125E-2</v>
      </c>
      <c r="D219" t="s">
        <v>330</v>
      </c>
      <c r="E219" t="s">
        <v>23</v>
      </c>
      <c r="F219" t="s">
        <v>18</v>
      </c>
      <c r="G219">
        <v>250</v>
      </c>
      <c r="H219" t="s">
        <v>31</v>
      </c>
      <c r="L219">
        <v>1288</v>
      </c>
      <c r="M219">
        <v>209</v>
      </c>
      <c r="O219" t="s">
        <v>41</v>
      </c>
    </row>
    <row r="220" spans="1:16" x14ac:dyDescent="0.3">
      <c r="A220">
        <v>66801</v>
      </c>
      <c r="B220" s="1">
        <v>45814</v>
      </c>
      <c r="C220" s="2">
        <v>0.27916666666666667</v>
      </c>
      <c r="D220" t="s">
        <v>331</v>
      </c>
      <c r="E220" t="s">
        <v>81</v>
      </c>
      <c r="F220" t="s">
        <v>40</v>
      </c>
      <c r="G220">
        <v>238</v>
      </c>
      <c r="H220" t="s">
        <v>19</v>
      </c>
      <c r="I220">
        <v>58.1</v>
      </c>
      <c r="J220">
        <v>6.99</v>
      </c>
      <c r="K220">
        <v>5</v>
      </c>
      <c r="L220">
        <v>1253</v>
      </c>
      <c r="M220">
        <v>216</v>
      </c>
      <c r="N220" t="s">
        <v>53</v>
      </c>
      <c r="P220" t="s">
        <v>36</v>
      </c>
    </row>
    <row r="221" spans="1:16" x14ac:dyDescent="0.3">
      <c r="A221">
        <v>72515</v>
      </c>
      <c r="B221" s="1">
        <v>45855</v>
      </c>
      <c r="C221" s="2">
        <v>0.15069444444444444</v>
      </c>
      <c r="D221" t="s">
        <v>332</v>
      </c>
      <c r="E221" t="s">
        <v>333</v>
      </c>
      <c r="F221" t="s">
        <v>40</v>
      </c>
      <c r="G221">
        <v>247</v>
      </c>
      <c r="H221" t="s">
        <v>19</v>
      </c>
      <c r="I221">
        <v>58.94</v>
      </c>
      <c r="J221">
        <v>23.87</v>
      </c>
      <c r="K221">
        <v>2</v>
      </c>
      <c r="L221">
        <v>1710</v>
      </c>
      <c r="M221">
        <v>247</v>
      </c>
      <c r="N221" t="s">
        <v>44</v>
      </c>
      <c r="P221" t="s">
        <v>36</v>
      </c>
    </row>
    <row r="222" spans="1:16" x14ac:dyDescent="0.3">
      <c r="A222">
        <v>45376</v>
      </c>
      <c r="B222" s="1">
        <v>45871</v>
      </c>
      <c r="C222" s="2">
        <v>7.5694444444444439E-2</v>
      </c>
      <c r="D222" t="s">
        <v>334</v>
      </c>
      <c r="E222" t="s">
        <v>17</v>
      </c>
      <c r="F222" t="s">
        <v>18</v>
      </c>
      <c r="G222">
        <v>227</v>
      </c>
      <c r="H222" t="s">
        <v>31</v>
      </c>
      <c r="L222">
        <v>1718</v>
      </c>
      <c r="M222">
        <v>244</v>
      </c>
      <c r="O222" t="s">
        <v>41</v>
      </c>
    </row>
    <row r="223" spans="1:16" x14ac:dyDescent="0.3">
      <c r="A223">
        <v>44814</v>
      </c>
      <c r="B223" s="1">
        <v>45720</v>
      </c>
      <c r="C223" s="2">
        <v>0.64166666666666672</v>
      </c>
      <c r="D223" t="s">
        <v>335</v>
      </c>
      <c r="E223" t="s">
        <v>52</v>
      </c>
      <c r="F223" t="s">
        <v>27</v>
      </c>
      <c r="G223">
        <v>236</v>
      </c>
      <c r="H223" t="s">
        <v>19</v>
      </c>
      <c r="I223">
        <v>9.27</v>
      </c>
      <c r="J223">
        <v>5.14</v>
      </c>
      <c r="K223">
        <v>3</v>
      </c>
      <c r="L223">
        <v>1929</v>
      </c>
      <c r="M223">
        <v>237</v>
      </c>
      <c r="N223" t="s">
        <v>20</v>
      </c>
      <c r="P223" t="s">
        <v>36</v>
      </c>
    </row>
    <row r="224" spans="1:16" x14ac:dyDescent="0.3">
      <c r="A224">
        <v>49854</v>
      </c>
      <c r="B224" s="1">
        <v>45689</v>
      </c>
      <c r="C224" s="2">
        <v>0.3840277777777778</v>
      </c>
      <c r="D224" t="s">
        <v>60</v>
      </c>
      <c r="E224" t="s">
        <v>75</v>
      </c>
      <c r="F224" t="s">
        <v>18</v>
      </c>
      <c r="G224">
        <v>250</v>
      </c>
      <c r="H224" t="s">
        <v>19</v>
      </c>
      <c r="I224">
        <v>20.04</v>
      </c>
      <c r="J224">
        <v>19.899999999999999</v>
      </c>
      <c r="K224">
        <v>2</v>
      </c>
      <c r="L224">
        <v>2023</v>
      </c>
      <c r="M224">
        <v>217</v>
      </c>
      <c r="N224" t="s">
        <v>20</v>
      </c>
      <c r="P224" t="s">
        <v>36</v>
      </c>
    </row>
    <row r="225" spans="1:16" x14ac:dyDescent="0.3">
      <c r="A225">
        <v>38925</v>
      </c>
      <c r="B225" s="1">
        <v>45987</v>
      </c>
      <c r="C225" s="2">
        <v>7.013888888888889E-2</v>
      </c>
      <c r="D225" t="s">
        <v>336</v>
      </c>
      <c r="E225" t="s">
        <v>337</v>
      </c>
      <c r="F225" t="s">
        <v>27</v>
      </c>
      <c r="G225">
        <v>223</v>
      </c>
      <c r="H225" t="s">
        <v>31</v>
      </c>
      <c r="L225">
        <v>1239</v>
      </c>
      <c r="M225">
        <v>207</v>
      </c>
      <c r="O225" t="s">
        <v>32</v>
      </c>
    </row>
    <row r="226" spans="1:16" x14ac:dyDescent="0.3">
      <c r="A226">
        <v>12099</v>
      </c>
      <c r="B226" s="1">
        <v>45918</v>
      </c>
      <c r="C226" s="2">
        <v>4.8611111111111112E-2</v>
      </c>
      <c r="D226" t="s">
        <v>171</v>
      </c>
      <c r="E226" t="s">
        <v>81</v>
      </c>
      <c r="F226" t="s">
        <v>18</v>
      </c>
      <c r="G226">
        <v>251</v>
      </c>
      <c r="H226" t="s">
        <v>19</v>
      </c>
      <c r="I226">
        <v>81.62</v>
      </c>
      <c r="J226">
        <v>9.64</v>
      </c>
      <c r="K226">
        <v>1</v>
      </c>
      <c r="L226">
        <v>1330</v>
      </c>
      <c r="M226">
        <v>201</v>
      </c>
      <c r="N226" t="s">
        <v>50</v>
      </c>
      <c r="P226" t="s">
        <v>21</v>
      </c>
    </row>
    <row r="227" spans="1:16" x14ac:dyDescent="0.3">
      <c r="A227">
        <v>41592</v>
      </c>
      <c r="B227" s="1">
        <v>45927</v>
      </c>
      <c r="C227" s="2">
        <v>0.60972222222222217</v>
      </c>
      <c r="D227" t="s">
        <v>338</v>
      </c>
      <c r="E227" t="s">
        <v>94</v>
      </c>
      <c r="F227" t="s">
        <v>18</v>
      </c>
      <c r="G227">
        <v>257</v>
      </c>
      <c r="H227" t="s">
        <v>31</v>
      </c>
      <c r="L227">
        <v>1160</v>
      </c>
      <c r="M227">
        <v>201</v>
      </c>
      <c r="O227" t="s">
        <v>47</v>
      </c>
    </row>
    <row r="228" spans="1:16" x14ac:dyDescent="0.3">
      <c r="A228">
        <v>77027</v>
      </c>
      <c r="B228" s="1">
        <v>45830</v>
      </c>
      <c r="C228" s="2">
        <v>0.63680555555555551</v>
      </c>
      <c r="D228" t="s">
        <v>339</v>
      </c>
      <c r="E228" t="s">
        <v>38</v>
      </c>
      <c r="F228" t="s">
        <v>18</v>
      </c>
      <c r="G228">
        <v>222</v>
      </c>
      <c r="H228" t="s">
        <v>19</v>
      </c>
      <c r="I228">
        <v>31.62</v>
      </c>
      <c r="J228">
        <v>19.93</v>
      </c>
      <c r="K228">
        <v>5</v>
      </c>
      <c r="L228">
        <v>1430</v>
      </c>
      <c r="M228">
        <v>255</v>
      </c>
      <c r="N228" t="s">
        <v>50</v>
      </c>
      <c r="P228" t="s">
        <v>36</v>
      </c>
    </row>
    <row r="229" spans="1:16" x14ac:dyDescent="0.3">
      <c r="A229">
        <v>71388</v>
      </c>
      <c r="B229" s="1">
        <v>45962</v>
      </c>
      <c r="C229" s="2">
        <v>0.32500000000000001</v>
      </c>
      <c r="D229" t="s">
        <v>156</v>
      </c>
      <c r="E229" t="s">
        <v>94</v>
      </c>
      <c r="F229" t="s">
        <v>40</v>
      </c>
      <c r="G229">
        <v>239</v>
      </c>
      <c r="H229" t="s">
        <v>19</v>
      </c>
      <c r="I229" t="s">
        <v>340</v>
      </c>
      <c r="J229">
        <v>6.63</v>
      </c>
      <c r="K229">
        <v>1</v>
      </c>
      <c r="L229">
        <v>1276</v>
      </c>
      <c r="M229">
        <v>257</v>
      </c>
      <c r="N229" t="s">
        <v>50</v>
      </c>
      <c r="P229" t="s">
        <v>36</v>
      </c>
    </row>
    <row r="230" spans="1:16" x14ac:dyDescent="0.3">
      <c r="A230">
        <v>97140</v>
      </c>
      <c r="B230" s="1">
        <v>45771</v>
      </c>
      <c r="C230" s="2">
        <v>0.9375</v>
      </c>
      <c r="D230" t="s">
        <v>341</v>
      </c>
      <c r="E230" t="s">
        <v>26</v>
      </c>
      <c r="F230" t="s">
        <v>18</v>
      </c>
      <c r="G230">
        <v>208</v>
      </c>
      <c r="H230" t="s">
        <v>19</v>
      </c>
      <c r="I230">
        <v>80.47</v>
      </c>
      <c r="J230">
        <v>22.75</v>
      </c>
      <c r="K230">
        <v>4</v>
      </c>
      <c r="L230">
        <v>1768</v>
      </c>
      <c r="M230">
        <v>220</v>
      </c>
      <c r="N230" t="s">
        <v>32</v>
      </c>
      <c r="P230" t="s">
        <v>36</v>
      </c>
    </row>
    <row r="231" spans="1:16" x14ac:dyDescent="0.3">
      <c r="A231">
        <v>19560</v>
      </c>
      <c r="B231" s="1">
        <v>46012</v>
      </c>
      <c r="C231" s="2">
        <v>7.6388888888888886E-3</v>
      </c>
      <c r="D231" t="s">
        <v>342</v>
      </c>
      <c r="E231" t="s">
        <v>343</v>
      </c>
      <c r="F231" t="s">
        <v>18</v>
      </c>
      <c r="G231">
        <v>208</v>
      </c>
      <c r="H231" t="s">
        <v>19</v>
      </c>
      <c r="I231">
        <v>37.950000000000003</v>
      </c>
      <c r="J231">
        <v>9.25</v>
      </c>
      <c r="K231">
        <v>2</v>
      </c>
      <c r="L231">
        <v>1684</v>
      </c>
      <c r="M231">
        <v>203</v>
      </c>
      <c r="N231" t="s">
        <v>44</v>
      </c>
      <c r="P231" t="s">
        <v>21</v>
      </c>
    </row>
    <row r="232" spans="1:16" x14ac:dyDescent="0.3">
      <c r="A232">
        <v>86385</v>
      </c>
      <c r="B232" s="1">
        <v>45727</v>
      </c>
      <c r="C232" s="2">
        <v>0.70763888888888893</v>
      </c>
      <c r="D232" t="s">
        <v>241</v>
      </c>
      <c r="E232" t="s">
        <v>23</v>
      </c>
      <c r="F232" t="s">
        <v>18</v>
      </c>
      <c r="G232">
        <v>216</v>
      </c>
      <c r="H232" t="s">
        <v>19</v>
      </c>
      <c r="I232">
        <v>6.66</v>
      </c>
      <c r="J232">
        <v>22.59</v>
      </c>
      <c r="K232">
        <v>1</v>
      </c>
      <c r="L232">
        <v>1872</v>
      </c>
      <c r="M232">
        <v>210</v>
      </c>
      <c r="N232" t="s">
        <v>32</v>
      </c>
      <c r="P232" t="s">
        <v>21</v>
      </c>
    </row>
    <row r="233" spans="1:16" x14ac:dyDescent="0.3">
      <c r="A233">
        <v>40846</v>
      </c>
      <c r="B233" s="1">
        <v>45680</v>
      </c>
      <c r="C233" s="2">
        <v>0.89374999999999993</v>
      </c>
      <c r="D233" t="s">
        <v>64</v>
      </c>
      <c r="E233" t="s">
        <v>17</v>
      </c>
      <c r="F233" t="s">
        <v>27</v>
      </c>
      <c r="G233">
        <v>220</v>
      </c>
      <c r="H233" t="s">
        <v>19</v>
      </c>
      <c r="I233">
        <v>54.73</v>
      </c>
      <c r="J233">
        <v>13.49</v>
      </c>
      <c r="K233">
        <v>1</v>
      </c>
      <c r="L233">
        <v>1741</v>
      </c>
      <c r="M233">
        <v>224</v>
      </c>
      <c r="N233" t="s">
        <v>50</v>
      </c>
      <c r="P233" t="s">
        <v>36</v>
      </c>
    </row>
    <row r="234" spans="1:16" x14ac:dyDescent="0.3">
      <c r="A234">
        <v>78691</v>
      </c>
      <c r="B234" s="1">
        <v>45976</v>
      </c>
      <c r="C234" s="2">
        <v>0.72986111111111107</v>
      </c>
      <c r="D234" t="s">
        <v>344</v>
      </c>
      <c r="E234" t="s">
        <v>58</v>
      </c>
      <c r="F234" t="s">
        <v>18</v>
      </c>
      <c r="G234">
        <v>233</v>
      </c>
      <c r="H234" t="s">
        <v>19</v>
      </c>
      <c r="I234" t="s">
        <v>345</v>
      </c>
      <c r="J234">
        <v>2.17</v>
      </c>
      <c r="K234">
        <v>3</v>
      </c>
      <c r="L234">
        <v>1706</v>
      </c>
      <c r="M234">
        <v>208</v>
      </c>
      <c r="N234" t="s">
        <v>28</v>
      </c>
      <c r="P234" t="s">
        <v>36</v>
      </c>
    </row>
    <row r="235" spans="1:16" x14ac:dyDescent="0.3">
      <c r="A235">
        <v>13561</v>
      </c>
      <c r="B235" s="1">
        <v>45993</v>
      </c>
      <c r="C235" s="2">
        <v>0.46180555555555558</v>
      </c>
      <c r="D235" t="s">
        <v>116</v>
      </c>
      <c r="E235" t="s">
        <v>52</v>
      </c>
      <c r="F235" t="s">
        <v>27</v>
      </c>
      <c r="G235">
        <v>217</v>
      </c>
      <c r="H235" t="s">
        <v>19</v>
      </c>
      <c r="I235">
        <v>73.64</v>
      </c>
      <c r="J235">
        <v>21.07</v>
      </c>
      <c r="K235">
        <v>2</v>
      </c>
      <c r="L235">
        <v>1798</v>
      </c>
      <c r="M235">
        <v>244</v>
      </c>
      <c r="N235" t="s">
        <v>44</v>
      </c>
      <c r="P235" t="s">
        <v>36</v>
      </c>
    </row>
    <row r="236" spans="1:16" x14ac:dyDescent="0.3">
      <c r="A236">
        <v>39713</v>
      </c>
      <c r="B236" s="1">
        <v>45680</v>
      </c>
      <c r="C236" s="2">
        <v>0.82430555555555562</v>
      </c>
      <c r="D236" t="s">
        <v>346</v>
      </c>
      <c r="E236" t="s">
        <v>67</v>
      </c>
      <c r="F236" t="s">
        <v>40</v>
      </c>
      <c r="G236">
        <v>251</v>
      </c>
      <c r="H236" t="s">
        <v>31</v>
      </c>
      <c r="L236">
        <v>1226</v>
      </c>
      <c r="M236">
        <v>255</v>
      </c>
      <c r="O236" t="s">
        <v>108</v>
      </c>
    </row>
    <row r="237" spans="1:16" x14ac:dyDescent="0.3">
      <c r="A237">
        <v>17961</v>
      </c>
      <c r="B237" s="1">
        <v>46014</v>
      </c>
      <c r="C237" s="2">
        <v>0.46180555555555558</v>
      </c>
      <c r="D237" t="s">
        <v>165</v>
      </c>
      <c r="E237" t="s">
        <v>17</v>
      </c>
      <c r="F237" t="s">
        <v>27</v>
      </c>
      <c r="G237">
        <v>206</v>
      </c>
      <c r="H237" t="s">
        <v>19</v>
      </c>
      <c r="I237" t="s">
        <v>347</v>
      </c>
      <c r="J237">
        <v>6.67</v>
      </c>
      <c r="K237">
        <v>1</v>
      </c>
      <c r="L237">
        <v>2032</v>
      </c>
      <c r="M237">
        <v>211</v>
      </c>
      <c r="N237" t="s">
        <v>53</v>
      </c>
      <c r="P237" t="s">
        <v>36</v>
      </c>
    </row>
    <row r="238" spans="1:16" x14ac:dyDescent="0.3">
      <c r="A238">
        <v>61820</v>
      </c>
      <c r="B238" s="1">
        <v>45693</v>
      </c>
      <c r="C238" s="2">
        <v>0.20625000000000002</v>
      </c>
      <c r="D238" t="s">
        <v>348</v>
      </c>
      <c r="E238" t="s">
        <v>91</v>
      </c>
      <c r="F238" t="s">
        <v>27</v>
      </c>
      <c r="G238">
        <v>246</v>
      </c>
      <c r="H238" t="s">
        <v>19</v>
      </c>
      <c r="I238" t="s">
        <v>349</v>
      </c>
      <c r="J238">
        <v>8.35</v>
      </c>
      <c r="K238">
        <v>3</v>
      </c>
      <c r="L238">
        <v>2155</v>
      </c>
      <c r="M238">
        <v>214</v>
      </c>
      <c r="N238" t="s">
        <v>28</v>
      </c>
      <c r="P238" t="s">
        <v>21</v>
      </c>
    </row>
    <row r="239" spans="1:16" x14ac:dyDescent="0.3">
      <c r="A239">
        <v>68346</v>
      </c>
      <c r="B239" s="1">
        <v>45833</v>
      </c>
      <c r="C239" s="2">
        <v>4.5833333333333337E-2</v>
      </c>
      <c r="D239" t="s">
        <v>350</v>
      </c>
      <c r="E239" t="s">
        <v>30</v>
      </c>
      <c r="F239" t="s">
        <v>18</v>
      </c>
      <c r="G239">
        <v>221</v>
      </c>
      <c r="H239" t="s">
        <v>19</v>
      </c>
      <c r="I239">
        <v>80.05</v>
      </c>
      <c r="J239">
        <v>25.67</v>
      </c>
      <c r="K239">
        <v>2</v>
      </c>
      <c r="L239">
        <v>1537</v>
      </c>
      <c r="M239">
        <v>250</v>
      </c>
      <c r="N239" t="s">
        <v>32</v>
      </c>
      <c r="P239" t="s">
        <v>36</v>
      </c>
    </row>
    <row r="240" spans="1:16" x14ac:dyDescent="0.3">
      <c r="A240">
        <v>33554</v>
      </c>
      <c r="B240" s="1">
        <v>45723</v>
      </c>
      <c r="C240" s="2">
        <v>0.31041666666666667</v>
      </c>
      <c r="D240" t="s">
        <v>42</v>
      </c>
      <c r="E240" t="s">
        <v>351</v>
      </c>
      <c r="F240" t="s">
        <v>40</v>
      </c>
      <c r="G240">
        <v>253</v>
      </c>
      <c r="H240" t="s">
        <v>19</v>
      </c>
      <c r="I240">
        <v>41.27</v>
      </c>
      <c r="J240">
        <v>27.85</v>
      </c>
      <c r="K240">
        <v>3</v>
      </c>
      <c r="L240">
        <v>1550</v>
      </c>
      <c r="M240">
        <v>249</v>
      </c>
      <c r="N240" t="s">
        <v>28</v>
      </c>
      <c r="P240" t="s">
        <v>21</v>
      </c>
    </row>
    <row r="241" spans="1:16" x14ac:dyDescent="0.3">
      <c r="A241">
        <v>58146</v>
      </c>
      <c r="B241" s="1">
        <v>45957</v>
      </c>
      <c r="C241" s="2">
        <v>0.9819444444444444</v>
      </c>
      <c r="D241" t="s">
        <v>352</v>
      </c>
      <c r="E241" t="s">
        <v>67</v>
      </c>
      <c r="F241" t="s">
        <v>27</v>
      </c>
      <c r="G241">
        <v>254</v>
      </c>
      <c r="H241" t="s">
        <v>19</v>
      </c>
      <c r="I241" t="s">
        <v>353</v>
      </c>
      <c r="J241">
        <v>8.48</v>
      </c>
      <c r="K241">
        <v>1</v>
      </c>
      <c r="L241">
        <v>1619</v>
      </c>
      <c r="M241">
        <v>246</v>
      </c>
      <c r="N241" t="s">
        <v>20</v>
      </c>
      <c r="P241" t="s">
        <v>36</v>
      </c>
    </row>
    <row r="242" spans="1:16" x14ac:dyDescent="0.3">
      <c r="A242">
        <v>89321</v>
      </c>
      <c r="B242" s="1">
        <v>45675</v>
      </c>
      <c r="C242" s="2">
        <v>0.42499999999999999</v>
      </c>
      <c r="D242" t="s">
        <v>354</v>
      </c>
      <c r="E242" t="s">
        <v>81</v>
      </c>
      <c r="F242" t="s">
        <v>27</v>
      </c>
      <c r="G242">
        <v>209</v>
      </c>
      <c r="H242" t="s">
        <v>19</v>
      </c>
      <c r="I242">
        <v>84.55</v>
      </c>
      <c r="J242">
        <v>14.51</v>
      </c>
      <c r="K242">
        <v>3</v>
      </c>
      <c r="L242">
        <v>1700</v>
      </c>
      <c r="M242">
        <v>233</v>
      </c>
      <c r="N242" t="s">
        <v>50</v>
      </c>
      <c r="P242" t="s">
        <v>36</v>
      </c>
    </row>
    <row r="243" spans="1:16" x14ac:dyDescent="0.3">
      <c r="A243">
        <v>99745</v>
      </c>
      <c r="B243" s="1">
        <v>45961</v>
      </c>
      <c r="C243" s="2">
        <v>0.4694444444444445</v>
      </c>
      <c r="D243" t="s">
        <v>355</v>
      </c>
      <c r="E243" t="s">
        <v>83</v>
      </c>
      <c r="F243" t="s">
        <v>18</v>
      </c>
      <c r="G243">
        <v>255</v>
      </c>
      <c r="H243" t="s">
        <v>19</v>
      </c>
      <c r="I243" t="s">
        <v>356</v>
      </c>
      <c r="J243">
        <v>9.5399999999999991</v>
      </c>
      <c r="K243">
        <v>2</v>
      </c>
      <c r="L243">
        <v>1347</v>
      </c>
      <c r="M243">
        <v>201</v>
      </c>
      <c r="N243" t="s">
        <v>44</v>
      </c>
      <c r="P243" t="s">
        <v>36</v>
      </c>
    </row>
    <row r="244" spans="1:16" x14ac:dyDescent="0.3">
      <c r="A244">
        <v>11391</v>
      </c>
      <c r="B244" s="1">
        <v>46017</v>
      </c>
      <c r="C244" s="2">
        <v>0.51041666666666663</v>
      </c>
      <c r="D244" t="s">
        <v>206</v>
      </c>
      <c r="E244" t="s">
        <v>357</v>
      </c>
      <c r="F244" t="s">
        <v>27</v>
      </c>
      <c r="G244">
        <v>230</v>
      </c>
      <c r="H244" t="s">
        <v>31</v>
      </c>
      <c r="L244">
        <v>1244</v>
      </c>
      <c r="M244">
        <v>248</v>
      </c>
      <c r="O244" t="s">
        <v>47</v>
      </c>
    </row>
    <row r="245" spans="1:16" x14ac:dyDescent="0.3">
      <c r="A245">
        <v>31300</v>
      </c>
      <c r="B245" s="1">
        <v>45860</v>
      </c>
      <c r="C245" s="2">
        <v>0.23611111111111113</v>
      </c>
      <c r="D245" t="s">
        <v>197</v>
      </c>
      <c r="E245" t="s">
        <v>38</v>
      </c>
      <c r="F245" t="s">
        <v>40</v>
      </c>
      <c r="G245">
        <v>248</v>
      </c>
      <c r="H245" t="s">
        <v>19</v>
      </c>
      <c r="I245">
        <v>24.27</v>
      </c>
      <c r="J245">
        <v>6.45</v>
      </c>
      <c r="K245">
        <v>2</v>
      </c>
      <c r="L245">
        <v>1936</v>
      </c>
      <c r="M245">
        <v>236</v>
      </c>
      <c r="N245" t="s">
        <v>53</v>
      </c>
      <c r="P245" t="s">
        <v>36</v>
      </c>
    </row>
    <row r="246" spans="1:16" x14ac:dyDescent="0.3">
      <c r="A246">
        <v>96849</v>
      </c>
      <c r="B246" s="1">
        <v>45954</v>
      </c>
      <c r="C246" s="2">
        <v>0.79999999999999993</v>
      </c>
      <c r="D246" t="s">
        <v>358</v>
      </c>
      <c r="E246" t="s">
        <v>359</v>
      </c>
      <c r="F246" t="s">
        <v>40</v>
      </c>
      <c r="G246">
        <v>211</v>
      </c>
      <c r="H246" t="s">
        <v>19</v>
      </c>
      <c r="I246">
        <v>34.43</v>
      </c>
      <c r="J246">
        <v>12.75</v>
      </c>
      <c r="K246">
        <v>3</v>
      </c>
      <c r="L246">
        <v>1793</v>
      </c>
      <c r="M246">
        <v>250</v>
      </c>
      <c r="N246" t="s">
        <v>44</v>
      </c>
      <c r="P246" t="s">
        <v>36</v>
      </c>
    </row>
    <row r="247" spans="1:16" x14ac:dyDescent="0.3">
      <c r="A247">
        <v>80240</v>
      </c>
      <c r="B247" s="1">
        <v>45932</v>
      </c>
      <c r="C247" s="2">
        <v>0.87291666666666667</v>
      </c>
      <c r="D247" t="s">
        <v>360</v>
      </c>
      <c r="E247" t="s">
        <v>361</v>
      </c>
      <c r="F247" t="s">
        <v>27</v>
      </c>
      <c r="G247">
        <v>209</v>
      </c>
      <c r="H247" t="s">
        <v>19</v>
      </c>
      <c r="I247">
        <v>5.0199999999999996</v>
      </c>
      <c r="J247">
        <v>14.17</v>
      </c>
      <c r="K247">
        <v>3</v>
      </c>
      <c r="L247">
        <v>1452</v>
      </c>
      <c r="M247">
        <v>207</v>
      </c>
      <c r="N247" t="s">
        <v>44</v>
      </c>
      <c r="P247" t="s">
        <v>36</v>
      </c>
    </row>
    <row r="248" spans="1:16" x14ac:dyDescent="0.3">
      <c r="A248">
        <v>53803</v>
      </c>
      <c r="B248" s="1">
        <v>45734</v>
      </c>
      <c r="C248" s="2">
        <v>0.49513888888888885</v>
      </c>
      <c r="D248" t="s">
        <v>362</v>
      </c>
      <c r="E248" t="s">
        <v>363</v>
      </c>
      <c r="F248" t="s">
        <v>40</v>
      </c>
      <c r="G248">
        <v>201</v>
      </c>
      <c r="H248" t="s">
        <v>19</v>
      </c>
      <c r="I248" t="s">
        <v>364</v>
      </c>
      <c r="J248">
        <v>15.56</v>
      </c>
      <c r="K248">
        <v>5</v>
      </c>
      <c r="L248">
        <v>1126</v>
      </c>
      <c r="M248">
        <v>227</v>
      </c>
      <c r="N248" t="s">
        <v>50</v>
      </c>
      <c r="P248" t="s">
        <v>21</v>
      </c>
    </row>
    <row r="249" spans="1:16" x14ac:dyDescent="0.3">
      <c r="A249">
        <v>38481</v>
      </c>
      <c r="B249" s="1">
        <v>45845</v>
      </c>
      <c r="C249" s="2">
        <v>0.45833333333333331</v>
      </c>
      <c r="D249" t="s">
        <v>365</v>
      </c>
      <c r="E249" t="s">
        <v>77</v>
      </c>
      <c r="F249" t="s">
        <v>18</v>
      </c>
      <c r="G249">
        <v>250</v>
      </c>
      <c r="H249" t="s">
        <v>19</v>
      </c>
      <c r="I249">
        <v>24</v>
      </c>
      <c r="J249">
        <v>15.93</v>
      </c>
      <c r="K249">
        <v>3</v>
      </c>
      <c r="L249">
        <v>1112</v>
      </c>
      <c r="M249">
        <v>242</v>
      </c>
      <c r="N249" t="s">
        <v>53</v>
      </c>
      <c r="P249" t="s">
        <v>21</v>
      </c>
    </row>
    <row r="250" spans="1:16" x14ac:dyDescent="0.3">
      <c r="A250">
        <v>46821</v>
      </c>
      <c r="B250" s="1">
        <v>45861</v>
      </c>
      <c r="C250" s="2">
        <v>0.99236111111111114</v>
      </c>
      <c r="D250" t="s">
        <v>366</v>
      </c>
      <c r="E250" t="s">
        <v>83</v>
      </c>
      <c r="F250" t="s">
        <v>27</v>
      </c>
      <c r="G250">
        <v>216</v>
      </c>
      <c r="H250" t="s">
        <v>19</v>
      </c>
      <c r="I250">
        <v>25.88</v>
      </c>
      <c r="J250">
        <v>5.94</v>
      </c>
      <c r="K250">
        <v>2</v>
      </c>
      <c r="L250">
        <v>1773</v>
      </c>
      <c r="M250">
        <v>203</v>
      </c>
      <c r="N250" t="s">
        <v>20</v>
      </c>
      <c r="P250" t="s">
        <v>21</v>
      </c>
    </row>
    <row r="251" spans="1:16" x14ac:dyDescent="0.3">
      <c r="A251">
        <v>69118</v>
      </c>
      <c r="B251" s="1">
        <v>45771</v>
      </c>
      <c r="C251" s="2">
        <v>0.2902777777777778</v>
      </c>
      <c r="D251" t="s">
        <v>367</v>
      </c>
      <c r="E251" t="s">
        <v>94</v>
      </c>
      <c r="F251" t="s">
        <v>18</v>
      </c>
      <c r="G251">
        <v>229</v>
      </c>
      <c r="H251" t="s">
        <v>31</v>
      </c>
      <c r="L251">
        <v>1301</v>
      </c>
      <c r="M251">
        <v>250</v>
      </c>
      <c r="O251" t="s">
        <v>41</v>
      </c>
    </row>
    <row r="252" spans="1:16" x14ac:dyDescent="0.3">
      <c r="A252">
        <v>25026</v>
      </c>
      <c r="B252" s="1">
        <v>45946</v>
      </c>
      <c r="C252" s="2">
        <v>0.42083333333333334</v>
      </c>
      <c r="D252" t="s">
        <v>125</v>
      </c>
      <c r="E252" t="s">
        <v>75</v>
      </c>
      <c r="F252" t="s">
        <v>18</v>
      </c>
      <c r="G252">
        <v>232</v>
      </c>
      <c r="H252" t="s">
        <v>19</v>
      </c>
      <c r="I252" t="s">
        <v>368</v>
      </c>
      <c r="J252">
        <v>13.85</v>
      </c>
      <c r="K252">
        <v>1</v>
      </c>
      <c r="L252">
        <v>1654</v>
      </c>
      <c r="M252">
        <v>206</v>
      </c>
      <c r="N252" t="s">
        <v>28</v>
      </c>
      <c r="P252" t="s">
        <v>21</v>
      </c>
    </row>
    <row r="253" spans="1:16" x14ac:dyDescent="0.3">
      <c r="A253">
        <v>78385</v>
      </c>
      <c r="B253" s="1">
        <v>45762</v>
      </c>
      <c r="C253" s="2">
        <v>0.52500000000000002</v>
      </c>
      <c r="D253" t="s">
        <v>369</v>
      </c>
      <c r="E253" t="s">
        <v>122</v>
      </c>
      <c r="F253" t="s">
        <v>18</v>
      </c>
      <c r="G253">
        <v>244</v>
      </c>
      <c r="H253" t="s">
        <v>19</v>
      </c>
      <c r="I253">
        <v>79.739999999999995</v>
      </c>
      <c r="J253">
        <v>12.91</v>
      </c>
      <c r="K253">
        <v>3</v>
      </c>
      <c r="L253">
        <v>2173</v>
      </c>
      <c r="M253">
        <v>214</v>
      </c>
      <c r="N253" t="s">
        <v>28</v>
      </c>
      <c r="P253" t="s">
        <v>21</v>
      </c>
    </row>
    <row r="254" spans="1:16" x14ac:dyDescent="0.3">
      <c r="A254">
        <v>70946</v>
      </c>
      <c r="B254" s="1">
        <v>45970</v>
      </c>
      <c r="C254" s="2">
        <v>0.22430555555555556</v>
      </c>
      <c r="D254" t="s">
        <v>231</v>
      </c>
      <c r="E254" t="s">
        <v>26</v>
      </c>
      <c r="F254" t="s">
        <v>18</v>
      </c>
      <c r="G254">
        <v>227</v>
      </c>
      <c r="H254" t="s">
        <v>19</v>
      </c>
      <c r="I254" t="s">
        <v>370</v>
      </c>
      <c r="J254">
        <v>4.12</v>
      </c>
      <c r="K254">
        <v>1</v>
      </c>
      <c r="L254">
        <v>1486</v>
      </c>
      <c r="M254">
        <v>232</v>
      </c>
      <c r="N254" t="s">
        <v>44</v>
      </c>
      <c r="P254" t="s">
        <v>36</v>
      </c>
    </row>
    <row r="255" spans="1:16" x14ac:dyDescent="0.3">
      <c r="A255">
        <v>45777</v>
      </c>
      <c r="B255" s="1">
        <v>45883</v>
      </c>
      <c r="C255" s="2">
        <v>0.20069444444444443</v>
      </c>
      <c r="D255" t="s">
        <v>371</v>
      </c>
      <c r="E255" t="s">
        <v>17</v>
      </c>
      <c r="F255" t="s">
        <v>27</v>
      </c>
      <c r="G255">
        <v>239</v>
      </c>
      <c r="H255" t="s">
        <v>19</v>
      </c>
      <c r="I255">
        <v>16.190000000000001</v>
      </c>
      <c r="J255">
        <v>21.76</v>
      </c>
      <c r="K255">
        <v>2</v>
      </c>
      <c r="L255">
        <v>1869</v>
      </c>
      <c r="M255">
        <v>231</v>
      </c>
      <c r="N255" t="s">
        <v>32</v>
      </c>
      <c r="P255" t="s">
        <v>36</v>
      </c>
    </row>
    <row r="256" spans="1:16" x14ac:dyDescent="0.3">
      <c r="A256">
        <v>88478</v>
      </c>
      <c r="B256" s="1">
        <v>45761</v>
      </c>
      <c r="C256" s="2">
        <v>0.95208333333333339</v>
      </c>
      <c r="D256" t="s">
        <v>372</v>
      </c>
      <c r="E256" t="s">
        <v>38</v>
      </c>
      <c r="F256" t="s">
        <v>18</v>
      </c>
      <c r="G256">
        <v>258</v>
      </c>
      <c r="H256" t="s">
        <v>19</v>
      </c>
      <c r="I256" t="s">
        <v>373</v>
      </c>
      <c r="J256">
        <v>21.58</v>
      </c>
      <c r="K256">
        <v>1</v>
      </c>
      <c r="L256">
        <v>1542</v>
      </c>
      <c r="M256">
        <v>235</v>
      </c>
      <c r="N256" t="s">
        <v>53</v>
      </c>
      <c r="P256" t="s">
        <v>36</v>
      </c>
    </row>
    <row r="257" spans="1:16" x14ac:dyDescent="0.3">
      <c r="A257">
        <v>43218</v>
      </c>
      <c r="B257" s="1">
        <v>45834</v>
      </c>
      <c r="C257" s="2">
        <v>0.1013888888888889</v>
      </c>
      <c r="D257" t="s">
        <v>374</v>
      </c>
      <c r="E257" t="s">
        <v>83</v>
      </c>
      <c r="F257" t="s">
        <v>40</v>
      </c>
      <c r="G257">
        <v>232</v>
      </c>
      <c r="H257" t="s">
        <v>31</v>
      </c>
      <c r="L257">
        <v>1605</v>
      </c>
      <c r="M257">
        <v>222</v>
      </c>
      <c r="O257" t="s">
        <v>61</v>
      </c>
    </row>
    <row r="258" spans="1:16" x14ac:dyDescent="0.3">
      <c r="A258">
        <v>71392</v>
      </c>
      <c r="B258" s="1">
        <v>45820</v>
      </c>
      <c r="C258" s="2">
        <v>0.6743055555555556</v>
      </c>
      <c r="D258" t="s">
        <v>141</v>
      </c>
      <c r="E258" t="s">
        <v>83</v>
      </c>
      <c r="F258" t="s">
        <v>27</v>
      </c>
      <c r="G258">
        <v>246</v>
      </c>
      <c r="H258" t="s">
        <v>31</v>
      </c>
      <c r="L258">
        <v>1428</v>
      </c>
      <c r="M258">
        <v>219</v>
      </c>
      <c r="O258" t="s">
        <v>128</v>
      </c>
    </row>
    <row r="259" spans="1:16" x14ac:dyDescent="0.3">
      <c r="A259">
        <v>21472</v>
      </c>
      <c r="B259" s="1">
        <v>45815</v>
      </c>
      <c r="C259" s="2">
        <v>0.96180555555555547</v>
      </c>
      <c r="D259" t="s">
        <v>106</v>
      </c>
      <c r="E259" t="s">
        <v>23</v>
      </c>
      <c r="F259" t="s">
        <v>18</v>
      </c>
      <c r="G259">
        <v>251</v>
      </c>
      <c r="H259" t="s">
        <v>19</v>
      </c>
      <c r="I259">
        <v>55.18</v>
      </c>
      <c r="J259">
        <v>2.72</v>
      </c>
      <c r="K259">
        <v>5</v>
      </c>
      <c r="L259">
        <v>1356</v>
      </c>
      <c r="M259">
        <v>216</v>
      </c>
      <c r="N259" t="s">
        <v>44</v>
      </c>
      <c r="P259" t="s">
        <v>21</v>
      </c>
    </row>
    <row r="260" spans="1:16" x14ac:dyDescent="0.3">
      <c r="A260">
        <v>25975</v>
      </c>
      <c r="B260" s="1">
        <v>45781</v>
      </c>
      <c r="C260" s="2">
        <v>0.81597222222222221</v>
      </c>
      <c r="D260" t="s">
        <v>137</v>
      </c>
      <c r="E260" t="s">
        <v>72</v>
      </c>
      <c r="F260" t="s">
        <v>18</v>
      </c>
      <c r="G260">
        <v>211</v>
      </c>
      <c r="H260" t="s">
        <v>19</v>
      </c>
      <c r="I260">
        <v>31.94</v>
      </c>
      <c r="J260">
        <v>21.82</v>
      </c>
      <c r="K260">
        <v>2</v>
      </c>
      <c r="L260">
        <v>1777</v>
      </c>
      <c r="M260">
        <v>242</v>
      </c>
      <c r="N260" t="s">
        <v>44</v>
      </c>
      <c r="P260" t="s">
        <v>21</v>
      </c>
    </row>
    <row r="261" spans="1:16" x14ac:dyDescent="0.3">
      <c r="A261">
        <v>12480</v>
      </c>
      <c r="B261" s="1">
        <v>45712</v>
      </c>
      <c r="C261" s="2">
        <v>0.48819444444444443</v>
      </c>
      <c r="D261" t="s">
        <v>375</v>
      </c>
      <c r="E261" t="s">
        <v>376</v>
      </c>
      <c r="F261" t="s">
        <v>18</v>
      </c>
      <c r="G261">
        <v>251</v>
      </c>
      <c r="H261" t="s">
        <v>19</v>
      </c>
      <c r="I261">
        <v>16.25</v>
      </c>
      <c r="J261">
        <v>13.88</v>
      </c>
      <c r="K261">
        <v>4</v>
      </c>
      <c r="L261">
        <v>1838</v>
      </c>
      <c r="M261">
        <v>213</v>
      </c>
      <c r="N261" t="s">
        <v>20</v>
      </c>
      <c r="P261" t="s">
        <v>21</v>
      </c>
    </row>
    <row r="262" spans="1:16" x14ac:dyDescent="0.3">
      <c r="A262">
        <v>45739</v>
      </c>
      <c r="B262" s="1">
        <v>46002</v>
      </c>
      <c r="C262" s="2">
        <v>0.72430555555555554</v>
      </c>
      <c r="D262" t="s">
        <v>377</v>
      </c>
      <c r="E262" t="s">
        <v>94</v>
      </c>
      <c r="F262" t="s">
        <v>18</v>
      </c>
      <c r="G262">
        <v>207</v>
      </c>
      <c r="H262" t="s">
        <v>19</v>
      </c>
      <c r="I262">
        <v>84.59</v>
      </c>
      <c r="J262">
        <v>27</v>
      </c>
      <c r="K262">
        <v>5</v>
      </c>
      <c r="L262">
        <v>1593</v>
      </c>
      <c r="M262">
        <v>212</v>
      </c>
      <c r="N262" t="s">
        <v>32</v>
      </c>
      <c r="P262" t="s">
        <v>36</v>
      </c>
    </row>
    <row r="263" spans="1:16" x14ac:dyDescent="0.3">
      <c r="A263">
        <v>62230</v>
      </c>
      <c r="B263" s="1">
        <v>46015</v>
      </c>
      <c r="C263" s="2">
        <v>0.40972222222222227</v>
      </c>
      <c r="D263" t="s">
        <v>342</v>
      </c>
      <c r="E263" t="s">
        <v>17</v>
      </c>
      <c r="F263" t="s">
        <v>18</v>
      </c>
      <c r="G263">
        <v>221</v>
      </c>
      <c r="H263" t="s">
        <v>19</v>
      </c>
      <c r="I263" t="s">
        <v>378</v>
      </c>
      <c r="J263">
        <v>11.84</v>
      </c>
      <c r="K263">
        <v>5</v>
      </c>
      <c r="L263">
        <v>1522</v>
      </c>
      <c r="M263">
        <v>250</v>
      </c>
      <c r="N263" t="s">
        <v>50</v>
      </c>
      <c r="P263" t="s">
        <v>36</v>
      </c>
    </row>
    <row r="264" spans="1:16" x14ac:dyDescent="0.3">
      <c r="A264">
        <v>64276</v>
      </c>
      <c r="B264" s="1">
        <v>45718</v>
      </c>
      <c r="C264" s="2">
        <v>0.95138888888888884</v>
      </c>
      <c r="D264" t="s">
        <v>379</v>
      </c>
      <c r="E264" t="s">
        <v>38</v>
      </c>
      <c r="F264" t="s">
        <v>27</v>
      </c>
      <c r="G264">
        <v>233</v>
      </c>
      <c r="H264" t="s">
        <v>19</v>
      </c>
      <c r="I264">
        <v>26.26</v>
      </c>
      <c r="J264">
        <v>21.46</v>
      </c>
      <c r="K264">
        <v>1</v>
      </c>
      <c r="L264">
        <v>1215</v>
      </c>
      <c r="M264">
        <v>206</v>
      </c>
      <c r="N264" t="s">
        <v>28</v>
      </c>
      <c r="P264" t="s">
        <v>36</v>
      </c>
    </row>
    <row r="265" spans="1:16" x14ac:dyDescent="0.3">
      <c r="A265">
        <v>25759</v>
      </c>
      <c r="B265" s="1">
        <v>45965</v>
      </c>
      <c r="C265" s="2">
        <v>0.59097222222222223</v>
      </c>
      <c r="D265" t="s">
        <v>141</v>
      </c>
      <c r="E265" t="s">
        <v>23</v>
      </c>
      <c r="F265" t="s">
        <v>40</v>
      </c>
      <c r="G265">
        <v>215</v>
      </c>
      <c r="H265" t="s">
        <v>19</v>
      </c>
      <c r="I265">
        <v>17.920000000000002</v>
      </c>
      <c r="J265">
        <v>16.600000000000001</v>
      </c>
      <c r="K265">
        <v>1</v>
      </c>
      <c r="L265">
        <v>1882</v>
      </c>
      <c r="M265">
        <v>206</v>
      </c>
      <c r="N265" t="s">
        <v>50</v>
      </c>
      <c r="P265" t="s">
        <v>21</v>
      </c>
    </row>
    <row r="266" spans="1:16" x14ac:dyDescent="0.3">
      <c r="A266">
        <v>14087</v>
      </c>
      <c r="B266" s="1">
        <v>45880</v>
      </c>
      <c r="C266" s="2">
        <v>0.11805555555555557</v>
      </c>
      <c r="D266" t="s">
        <v>380</v>
      </c>
      <c r="E266" t="s">
        <v>381</v>
      </c>
      <c r="F266" t="s">
        <v>27</v>
      </c>
      <c r="G266">
        <v>235</v>
      </c>
      <c r="H266" t="s">
        <v>19</v>
      </c>
      <c r="I266">
        <v>60.98</v>
      </c>
      <c r="J266">
        <v>15.39</v>
      </c>
      <c r="K266">
        <v>3</v>
      </c>
      <c r="L266">
        <v>2151</v>
      </c>
      <c r="M266">
        <v>256</v>
      </c>
      <c r="N266" t="s">
        <v>53</v>
      </c>
      <c r="P266" t="s">
        <v>21</v>
      </c>
    </row>
    <row r="267" spans="1:16" x14ac:dyDescent="0.3">
      <c r="A267">
        <v>93326</v>
      </c>
      <c r="B267" s="1">
        <v>45661</v>
      </c>
      <c r="C267" s="2">
        <v>0.14444444444444446</v>
      </c>
      <c r="D267" t="s">
        <v>126</v>
      </c>
      <c r="E267" t="s">
        <v>382</v>
      </c>
      <c r="F267" t="s">
        <v>40</v>
      </c>
      <c r="G267">
        <v>227</v>
      </c>
      <c r="H267" t="s">
        <v>24</v>
      </c>
      <c r="L267">
        <v>1600</v>
      </c>
      <c r="M267">
        <v>221</v>
      </c>
    </row>
    <row r="268" spans="1:16" x14ac:dyDescent="0.3">
      <c r="A268">
        <v>69180</v>
      </c>
      <c r="B268" s="1">
        <v>46022</v>
      </c>
      <c r="C268" s="2">
        <v>9.5833333333333326E-2</v>
      </c>
      <c r="D268" t="s">
        <v>383</v>
      </c>
      <c r="E268" t="s">
        <v>58</v>
      </c>
      <c r="F268" t="s">
        <v>18</v>
      </c>
      <c r="G268">
        <v>209</v>
      </c>
      <c r="H268" t="s">
        <v>19</v>
      </c>
      <c r="I268" t="s">
        <v>384</v>
      </c>
      <c r="J268">
        <v>14.05</v>
      </c>
      <c r="K268">
        <v>5</v>
      </c>
      <c r="L268">
        <v>1724</v>
      </c>
      <c r="M268">
        <v>202</v>
      </c>
      <c r="N268" t="s">
        <v>44</v>
      </c>
      <c r="P268" t="s">
        <v>36</v>
      </c>
    </row>
    <row r="269" spans="1:16" x14ac:dyDescent="0.3">
      <c r="A269">
        <v>74940</v>
      </c>
      <c r="B269" s="1">
        <v>46006</v>
      </c>
      <c r="C269" s="2">
        <v>0.32847222222222222</v>
      </c>
      <c r="D269" t="s">
        <v>385</v>
      </c>
      <c r="E269" t="s">
        <v>386</v>
      </c>
      <c r="F269" t="s">
        <v>40</v>
      </c>
      <c r="G269">
        <v>220</v>
      </c>
      <c r="H269" t="s">
        <v>31</v>
      </c>
      <c r="L269">
        <v>1929</v>
      </c>
      <c r="M269">
        <v>241</v>
      </c>
      <c r="O269" t="s">
        <v>61</v>
      </c>
    </row>
    <row r="270" spans="1:16" x14ac:dyDescent="0.3">
      <c r="A270">
        <v>79746</v>
      </c>
      <c r="B270" s="1">
        <v>45658</v>
      </c>
      <c r="C270" s="2">
        <v>0.54027777777777775</v>
      </c>
      <c r="D270" t="s">
        <v>387</v>
      </c>
      <c r="E270" t="s">
        <v>388</v>
      </c>
      <c r="F270" t="s">
        <v>27</v>
      </c>
      <c r="G270">
        <v>231</v>
      </c>
      <c r="H270" t="s">
        <v>19</v>
      </c>
      <c r="I270" t="s">
        <v>389</v>
      </c>
      <c r="J270">
        <v>25.01</v>
      </c>
      <c r="K270">
        <v>5</v>
      </c>
      <c r="L270">
        <v>1502</v>
      </c>
      <c r="M270">
        <v>251</v>
      </c>
      <c r="N270" t="s">
        <v>53</v>
      </c>
      <c r="P270" t="s">
        <v>21</v>
      </c>
    </row>
    <row r="271" spans="1:16" x14ac:dyDescent="0.3">
      <c r="A271">
        <v>17541</v>
      </c>
      <c r="B271" s="1">
        <v>45834</v>
      </c>
      <c r="C271" s="2">
        <v>0.5854166666666667</v>
      </c>
      <c r="D271" t="s">
        <v>390</v>
      </c>
      <c r="E271" t="s">
        <v>391</v>
      </c>
      <c r="F271" t="s">
        <v>40</v>
      </c>
      <c r="G271">
        <v>239</v>
      </c>
      <c r="H271" t="s">
        <v>19</v>
      </c>
      <c r="I271">
        <v>28.3</v>
      </c>
      <c r="J271">
        <v>12.88</v>
      </c>
      <c r="K271">
        <v>2</v>
      </c>
      <c r="L271">
        <v>1906</v>
      </c>
      <c r="M271">
        <v>227</v>
      </c>
      <c r="N271" t="s">
        <v>20</v>
      </c>
      <c r="P271" t="s">
        <v>21</v>
      </c>
    </row>
    <row r="272" spans="1:16" x14ac:dyDescent="0.3">
      <c r="A272">
        <v>93295</v>
      </c>
      <c r="B272" s="1">
        <v>45685</v>
      </c>
      <c r="C272" s="2">
        <v>0.44791666666666669</v>
      </c>
      <c r="D272" t="s">
        <v>392</v>
      </c>
      <c r="E272" t="s">
        <v>72</v>
      </c>
      <c r="F272" t="s">
        <v>18</v>
      </c>
      <c r="G272">
        <v>245</v>
      </c>
      <c r="H272" t="s">
        <v>19</v>
      </c>
      <c r="I272">
        <v>57.35</v>
      </c>
      <c r="J272">
        <v>14.11</v>
      </c>
      <c r="K272">
        <v>4</v>
      </c>
      <c r="L272">
        <v>1831</v>
      </c>
      <c r="M272">
        <v>259</v>
      </c>
      <c r="N272" t="s">
        <v>20</v>
      </c>
      <c r="P272" t="s">
        <v>21</v>
      </c>
    </row>
    <row r="273" spans="1:16" x14ac:dyDescent="0.3">
      <c r="A273">
        <v>73533</v>
      </c>
      <c r="B273" s="1">
        <v>46010</v>
      </c>
      <c r="C273" s="2">
        <v>0.77569444444444446</v>
      </c>
      <c r="D273" t="s">
        <v>144</v>
      </c>
      <c r="E273" t="s">
        <v>52</v>
      </c>
      <c r="F273" t="s">
        <v>40</v>
      </c>
      <c r="G273">
        <v>244</v>
      </c>
      <c r="H273" t="s">
        <v>19</v>
      </c>
      <c r="I273">
        <v>6.55</v>
      </c>
      <c r="J273">
        <v>23.77</v>
      </c>
      <c r="K273">
        <v>3</v>
      </c>
      <c r="L273">
        <v>1628</v>
      </c>
      <c r="M273">
        <v>210</v>
      </c>
      <c r="N273" t="s">
        <v>28</v>
      </c>
      <c r="P273" t="s">
        <v>36</v>
      </c>
    </row>
    <row r="274" spans="1:16" x14ac:dyDescent="0.3">
      <c r="A274">
        <v>40896</v>
      </c>
      <c r="B274" s="1">
        <v>45712</v>
      </c>
      <c r="C274" s="2">
        <v>0.9159722222222223</v>
      </c>
      <c r="D274" t="s">
        <v>393</v>
      </c>
      <c r="E274" t="s">
        <v>75</v>
      </c>
      <c r="F274" t="s">
        <v>40</v>
      </c>
      <c r="G274">
        <v>209</v>
      </c>
      <c r="H274" t="s">
        <v>19</v>
      </c>
      <c r="I274">
        <v>65.36</v>
      </c>
      <c r="J274">
        <v>23.15</v>
      </c>
      <c r="K274">
        <v>4</v>
      </c>
      <c r="L274">
        <v>1845</v>
      </c>
      <c r="M274">
        <v>209</v>
      </c>
      <c r="N274" t="s">
        <v>50</v>
      </c>
      <c r="P274" t="s">
        <v>21</v>
      </c>
    </row>
    <row r="275" spans="1:16" x14ac:dyDescent="0.3">
      <c r="A275">
        <v>57680</v>
      </c>
      <c r="B275" s="1">
        <v>45731</v>
      </c>
      <c r="C275" s="2">
        <v>0.44027777777777777</v>
      </c>
      <c r="D275" t="s">
        <v>394</v>
      </c>
      <c r="E275" t="s">
        <v>17</v>
      </c>
      <c r="F275" t="s">
        <v>40</v>
      </c>
      <c r="G275">
        <v>221</v>
      </c>
      <c r="H275" t="s">
        <v>31</v>
      </c>
      <c r="L275">
        <v>1957</v>
      </c>
      <c r="M275">
        <v>241</v>
      </c>
      <c r="O275" t="s">
        <v>55</v>
      </c>
    </row>
    <row r="276" spans="1:16" x14ac:dyDescent="0.3">
      <c r="A276">
        <v>53488</v>
      </c>
      <c r="B276" s="1">
        <v>45725</v>
      </c>
      <c r="C276" s="2">
        <v>9.0972222222222218E-2</v>
      </c>
      <c r="D276" t="s">
        <v>395</v>
      </c>
      <c r="E276" t="s">
        <v>30</v>
      </c>
      <c r="F276" t="s">
        <v>40</v>
      </c>
      <c r="G276">
        <v>236</v>
      </c>
      <c r="H276" t="s">
        <v>19</v>
      </c>
      <c r="I276">
        <v>35.6</v>
      </c>
      <c r="J276">
        <v>6.57</v>
      </c>
      <c r="K276">
        <v>3</v>
      </c>
      <c r="L276">
        <v>1619</v>
      </c>
      <c r="M276">
        <v>214</v>
      </c>
      <c r="N276" t="s">
        <v>28</v>
      </c>
      <c r="P276" t="s">
        <v>21</v>
      </c>
    </row>
    <row r="277" spans="1:16" x14ac:dyDescent="0.3">
      <c r="A277">
        <v>21969</v>
      </c>
      <c r="B277" s="1">
        <v>45749</v>
      </c>
      <c r="C277" s="2">
        <v>0.50694444444444442</v>
      </c>
      <c r="D277" t="s">
        <v>231</v>
      </c>
      <c r="E277" t="s">
        <v>122</v>
      </c>
      <c r="F277" t="s">
        <v>40</v>
      </c>
      <c r="G277">
        <v>259</v>
      </c>
      <c r="H277" t="s">
        <v>19</v>
      </c>
      <c r="I277">
        <v>14.81</v>
      </c>
      <c r="J277">
        <v>23.97</v>
      </c>
      <c r="K277">
        <v>2</v>
      </c>
      <c r="L277">
        <v>1993</v>
      </c>
      <c r="M277">
        <v>229</v>
      </c>
      <c r="N277" t="s">
        <v>28</v>
      </c>
      <c r="P277" t="s">
        <v>21</v>
      </c>
    </row>
    <row r="278" spans="1:16" x14ac:dyDescent="0.3">
      <c r="A278">
        <v>27532</v>
      </c>
      <c r="B278" s="1">
        <v>46020</v>
      </c>
      <c r="C278" s="2">
        <v>0.75624999999999998</v>
      </c>
      <c r="D278" t="s">
        <v>396</v>
      </c>
      <c r="E278" t="s">
        <v>52</v>
      </c>
      <c r="F278" t="s">
        <v>18</v>
      </c>
      <c r="G278">
        <v>212</v>
      </c>
      <c r="H278" t="s">
        <v>24</v>
      </c>
      <c r="L278">
        <v>2102</v>
      </c>
      <c r="M278">
        <v>208</v>
      </c>
    </row>
    <row r="279" spans="1:16" x14ac:dyDescent="0.3">
      <c r="A279">
        <v>95233</v>
      </c>
      <c r="B279" s="1">
        <v>45708</v>
      </c>
      <c r="C279" s="2">
        <v>0.67222222222222217</v>
      </c>
      <c r="D279" t="s">
        <v>397</v>
      </c>
      <c r="E279" t="s">
        <v>30</v>
      </c>
      <c r="F279" t="s">
        <v>18</v>
      </c>
      <c r="G279">
        <v>248</v>
      </c>
      <c r="H279" t="s">
        <v>19</v>
      </c>
      <c r="I279">
        <v>68.819999999999993</v>
      </c>
      <c r="J279">
        <v>25.37</v>
      </c>
      <c r="K279">
        <v>1</v>
      </c>
      <c r="L279">
        <v>2160</v>
      </c>
      <c r="M279">
        <v>242</v>
      </c>
      <c r="N279" t="s">
        <v>32</v>
      </c>
      <c r="P279" t="s">
        <v>36</v>
      </c>
    </row>
    <row r="280" spans="1:16" x14ac:dyDescent="0.3">
      <c r="A280">
        <v>48570</v>
      </c>
      <c r="B280" s="1">
        <v>45741</v>
      </c>
      <c r="C280" s="2">
        <v>0.3520833333333333</v>
      </c>
      <c r="D280" t="s">
        <v>398</v>
      </c>
      <c r="E280" t="s">
        <v>399</v>
      </c>
      <c r="F280" t="s">
        <v>40</v>
      </c>
      <c r="G280">
        <v>220</v>
      </c>
      <c r="H280" t="s">
        <v>31</v>
      </c>
      <c r="L280">
        <v>1153</v>
      </c>
      <c r="M280">
        <v>221</v>
      </c>
      <c r="O280" t="s">
        <v>108</v>
      </c>
    </row>
    <row r="281" spans="1:16" x14ac:dyDescent="0.3">
      <c r="A281">
        <v>45352</v>
      </c>
      <c r="B281" s="1">
        <v>45777</v>
      </c>
      <c r="C281" s="2">
        <v>0.21041666666666667</v>
      </c>
      <c r="D281" t="s">
        <v>400</v>
      </c>
      <c r="E281" t="s">
        <v>38</v>
      </c>
      <c r="F281" t="s">
        <v>27</v>
      </c>
      <c r="G281">
        <v>236</v>
      </c>
      <c r="H281" t="s">
        <v>19</v>
      </c>
      <c r="I281" t="s">
        <v>401</v>
      </c>
      <c r="J281">
        <v>20.149999999999999</v>
      </c>
      <c r="K281">
        <v>1</v>
      </c>
      <c r="L281">
        <v>1671</v>
      </c>
      <c r="M281">
        <v>210</v>
      </c>
      <c r="N281" t="s">
        <v>50</v>
      </c>
      <c r="P281" t="s">
        <v>21</v>
      </c>
    </row>
    <row r="282" spans="1:16" x14ac:dyDescent="0.3">
      <c r="A282">
        <v>65808</v>
      </c>
      <c r="B282" s="1">
        <v>45951</v>
      </c>
      <c r="C282" s="2">
        <v>0.74097222222222225</v>
      </c>
      <c r="D282" t="s">
        <v>402</v>
      </c>
      <c r="E282" t="s">
        <v>52</v>
      </c>
      <c r="F282" t="s">
        <v>27</v>
      </c>
      <c r="G282">
        <v>244</v>
      </c>
      <c r="H282" t="s">
        <v>19</v>
      </c>
      <c r="I282">
        <v>35.090000000000003</v>
      </c>
      <c r="J282">
        <v>7.28</v>
      </c>
      <c r="K282">
        <v>5</v>
      </c>
      <c r="L282">
        <v>1980</v>
      </c>
      <c r="M282">
        <v>247</v>
      </c>
      <c r="N282" t="s">
        <v>44</v>
      </c>
      <c r="P282" t="s">
        <v>36</v>
      </c>
    </row>
    <row r="283" spans="1:16" x14ac:dyDescent="0.3">
      <c r="A283">
        <v>37518</v>
      </c>
      <c r="B283" s="1">
        <v>45800</v>
      </c>
      <c r="C283" s="2">
        <v>0.13402777777777777</v>
      </c>
      <c r="D283" t="s">
        <v>403</v>
      </c>
      <c r="E283" t="s">
        <v>58</v>
      </c>
      <c r="F283" t="s">
        <v>40</v>
      </c>
      <c r="G283">
        <v>254</v>
      </c>
      <c r="H283" t="s">
        <v>19</v>
      </c>
      <c r="I283">
        <v>66.349999999999994</v>
      </c>
      <c r="J283">
        <v>4.96</v>
      </c>
      <c r="K283">
        <v>3</v>
      </c>
      <c r="L283">
        <v>1547</v>
      </c>
      <c r="M283">
        <v>234</v>
      </c>
      <c r="N283" t="s">
        <v>44</v>
      </c>
      <c r="P283" t="s">
        <v>36</v>
      </c>
    </row>
    <row r="284" spans="1:16" x14ac:dyDescent="0.3">
      <c r="A284">
        <v>64078</v>
      </c>
      <c r="B284" s="1">
        <v>45697</v>
      </c>
      <c r="C284" s="2">
        <v>0.6777777777777777</v>
      </c>
      <c r="D284" t="s">
        <v>404</v>
      </c>
      <c r="E284" t="s">
        <v>91</v>
      </c>
      <c r="F284" t="s">
        <v>27</v>
      </c>
      <c r="G284">
        <v>254</v>
      </c>
      <c r="H284" t="s">
        <v>19</v>
      </c>
      <c r="I284">
        <v>9.4600000000000009</v>
      </c>
      <c r="J284">
        <v>7.71</v>
      </c>
      <c r="K284">
        <v>4</v>
      </c>
      <c r="L284">
        <v>1393</v>
      </c>
      <c r="M284">
        <v>234</v>
      </c>
      <c r="N284" t="s">
        <v>32</v>
      </c>
      <c r="P284" t="s">
        <v>36</v>
      </c>
    </row>
    <row r="285" spans="1:16" x14ac:dyDescent="0.3">
      <c r="A285">
        <v>48515</v>
      </c>
      <c r="B285" s="1">
        <v>45749</v>
      </c>
      <c r="C285" s="2">
        <v>0.42152777777777778</v>
      </c>
      <c r="D285" t="s">
        <v>138</v>
      </c>
      <c r="E285" t="s">
        <v>405</v>
      </c>
      <c r="F285" t="s">
        <v>27</v>
      </c>
      <c r="G285">
        <v>234</v>
      </c>
      <c r="H285" t="s">
        <v>19</v>
      </c>
      <c r="I285" t="s">
        <v>406</v>
      </c>
      <c r="J285">
        <v>17.260000000000002</v>
      </c>
      <c r="K285">
        <v>5</v>
      </c>
      <c r="L285">
        <v>1445</v>
      </c>
      <c r="M285">
        <v>212</v>
      </c>
      <c r="N285" t="s">
        <v>32</v>
      </c>
      <c r="P285" t="s">
        <v>21</v>
      </c>
    </row>
    <row r="286" spans="1:16" x14ac:dyDescent="0.3">
      <c r="A286">
        <v>22828</v>
      </c>
      <c r="B286" s="1">
        <v>45704</v>
      </c>
      <c r="C286" s="2">
        <v>0.86944444444444446</v>
      </c>
      <c r="D286" t="s">
        <v>407</v>
      </c>
      <c r="E286" t="s">
        <v>408</v>
      </c>
      <c r="F286" t="s">
        <v>27</v>
      </c>
      <c r="G286">
        <v>202</v>
      </c>
      <c r="H286" t="s">
        <v>19</v>
      </c>
      <c r="I286">
        <v>22.2</v>
      </c>
      <c r="J286">
        <v>24.5</v>
      </c>
      <c r="K286">
        <v>5</v>
      </c>
      <c r="L286">
        <v>1083</v>
      </c>
      <c r="M286">
        <v>210</v>
      </c>
      <c r="N286" t="s">
        <v>20</v>
      </c>
      <c r="P286" t="s">
        <v>21</v>
      </c>
    </row>
    <row r="287" spans="1:16" x14ac:dyDescent="0.3">
      <c r="A287">
        <v>54416</v>
      </c>
      <c r="B287" s="1">
        <v>45952</v>
      </c>
      <c r="C287" s="2">
        <v>0.67361111111111116</v>
      </c>
      <c r="D287" t="s">
        <v>409</v>
      </c>
      <c r="E287" t="s">
        <v>38</v>
      </c>
      <c r="F287" t="s">
        <v>27</v>
      </c>
      <c r="G287">
        <v>242</v>
      </c>
      <c r="H287" t="s">
        <v>19</v>
      </c>
      <c r="I287">
        <v>71</v>
      </c>
      <c r="J287">
        <v>12.21</v>
      </c>
      <c r="K287">
        <v>5</v>
      </c>
      <c r="L287">
        <v>1390</v>
      </c>
      <c r="M287">
        <v>248</v>
      </c>
      <c r="N287" t="s">
        <v>44</v>
      </c>
      <c r="P287" t="s">
        <v>36</v>
      </c>
    </row>
    <row r="288" spans="1:16" x14ac:dyDescent="0.3">
      <c r="A288">
        <v>43025</v>
      </c>
      <c r="B288" s="1">
        <v>45670</v>
      </c>
      <c r="C288" s="2">
        <v>0.80902777777777779</v>
      </c>
      <c r="D288" t="s">
        <v>410</v>
      </c>
      <c r="E288" t="s">
        <v>23</v>
      </c>
      <c r="F288" t="s">
        <v>27</v>
      </c>
      <c r="G288">
        <v>250</v>
      </c>
      <c r="H288" t="s">
        <v>19</v>
      </c>
      <c r="I288">
        <v>27.1</v>
      </c>
      <c r="J288">
        <v>23.94</v>
      </c>
      <c r="K288">
        <v>5</v>
      </c>
      <c r="L288">
        <v>1657</v>
      </c>
      <c r="M288">
        <v>213</v>
      </c>
      <c r="N288" t="s">
        <v>32</v>
      </c>
      <c r="P288" t="s">
        <v>21</v>
      </c>
    </row>
    <row r="289" spans="1:16" x14ac:dyDescent="0.3">
      <c r="A289">
        <v>25010</v>
      </c>
      <c r="B289" s="1">
        <v>45982</v>
      </c>
      <c r="C289" s="2">
        <v>0.45208333333333334</v>
      </c>
      <c r="D289" t="s">
        <v>411</v>
      </c>
      <c r="E289" t="s">
        <v>58</v>
      </c>
      <c r="F289" t="s">
        <v>40</v>
      </c>
      <c r="G289">
        <v>200</v>
      </c>
      <c r="H289" t="s">
        <v>31</v>
      </c>
      <c r="L289">
        <v>1391</v>
      </c>
      <c r="M289">
        <v>256</v>
      </c>
      <c r="O289" t="s">
        <v>47</v>
      </c>
    </row>
    <row r="290" spans="1:16" x14ac:dyDescent="0.3">
      <c r="A290">
        <v>60595</v>
      </c>
      <c r="B290" s="1">
        <v>45808</v>
      </c>
      <c r="C290" s="2">
        <v>0.44444444444444442</v>
      </c>
      <c r="D290" t="s">
        <v>331</v>
      </c>
      <c r="E290" t="s">
        <v>58</v>
      </c>
      <c r="F290" t="s">
        <v>18</v>
      </c>
      <c r="G290">
        <v>203</v>
      </c>
      <c r="H290" t="s">
        <v>19</v>
      </c>
      <c r="I290">
        <v>61.75</v>
      </c>
      <c r="J290">
        <v>5.37</v>
      </c>
      <c r="K290">
        <v>5</v>
      </c>
      <c r="L290">
        <v>1442</v>
      </c>
      <c r="M290">
        <v>246</v>
      </c>
      <c r="N290" t="s">
        <v>53</v>
      </c>
      <c r="P290" t="s">
        <v>21</v>
      </c>
    </row>
    <row r="291" spans="1:16" x14ac:dyDescent="0.3">
      <c r="A291">
        <v>19924</v>
      </c>
      <c r="B291" s="1">
        <v>45755</v>
      </c>
      <c r="C291" s="2">
        <v>0.52847222222222223</v>
      </c>
      <c r="D291" t="s">
        <v>412</v>
      </c>
      <c r="E291" t="s">
        <v>23</v>
      </c>
      <c r="F291" t="s">
        <v>27</v>
      </c>
      <c r="G291">
        <v>235</v>
      </c>
      <c r="H291" t="s">
        <v>19</v>
      </c>
      <c r="I291" t="s">
        <v>413</v>
      </c>
      <c r="J291">
        <v>7.65</v>
      </c>
      <c r="K291">
        <v>4</v>
      </c>
      <c r="L291">
        <v>1474</v>
      </c>
      <c r="M291">
        <v>212</v>
      </c>
      <c r="N291" t="s">
        <v>28</v>
      </c>
      <c r="P291" t="s">
        <v>36</v>
      </c>
    </row>
    <row r="292" spans="1:16" x14ac:dyDescent="0.3">
      <c r="A292">
        <v>64680</v>
      </c>
      <c r="B292" s="1">
        <v>45734</v>
      </c>
      <c r="C292" s="2">
        <v>0.68958333333333333</v>
      </c>
      <c r="D292" t="s">
        <v>414</v>
      </c>
      <c r="E292" t="s">
        <v>83</v>
      </c>
      <c r="F292" t="s">
        <v>40</v>
      </c>
      <c r="G292">
        <v>200</v>
      </c>
      <c r="H292" t="s">
        <v>19</v>
      </c>
      <c r="I292" t="s">
        <v>415</v>
      </c>
      <c r="J292">
        <v>22.3</v>
      </c>
      <c r="K292">
        <v>5</v>
      </c>
      <c r="L292">
        <v>1908</v>
      </c>
      <c r="M292">
        <v>215</v>
      </c>
      <c r="N292" t="s">
        <v>20</v>
      </c>
      <c r="P292" t="s">
        <v>21</v>
      </c>
    </row>
    <row r="293" spans="1:16" x14ac:dyDescent="0.3">
      <c r="A293">
        <v>62750</v>
      </c>
      <c r="B293" s="1">
        <v>45810</v>
      </c>
      <c r="C293" s="2">
        <v>0.65694444444444444</v>
      </c>
      <c r="D293" t="s">
        <v>279</v>
      </c>
      <c r="E293" t="s">
        <v>58</v>
      </c>
      <c r="F293" t="s">
        <v>40</v>
      </c>
      <c r="G293">
        <v>218</v>
      </c>
      <c r="H293" t="s">
        <v>19</v>
      </c>
      <c r="I293" t="s">
        <v>416</v>
      </c>
      <c r="J293">
        <v>24.84</v>
      </c>
      <c r="K293">
        <v>4</v>
      </c>
      <c r="L293">
        <v>1712</v>
      </c>
      <c r="M293">
        <v>238</v>
      </c>
      <c r="N293" t="s">
        <v>53</v>
      </c>
      <c r="P293" t="s">
        <v>36</v>
      </c>
    </row>
    <row r="294" spans="1:16" x14ac:dyDescent="0.3">
      <c r="A294">
        <v>76486</v>
      </c>
      <c r="B294" s="1">
        <v>45803</v>
      </c>
      <c r="C294" s="2">
        <v>0.50347222222222221</v>
      </c>
      <c r="D294" t="s">
        <v>417</v>
      </c>
      <c r="E294" t="s">
        <v>418</v>
      </c>
      <c r="F294" t="s">
        <v>18</v>
      </c>
      <c r="G294">
        <v>210</v>
      </c>
      <c r="H294" t="s">
        <v>19</v>
      </c>
      <c r="I294">
        <v>70.42</v>
      </c>
      <c r="J294">
        <v>2.42</v>
      </c>
      <c r="K294">
        <v>1</v>
      </c>
      <c r="L294">
        <v>1336</v>
      </c>
      <c r="M294">
        <v>228</v>
      </c>
      <c r="N294" t="s">
        <v>32</v>
      </c>
      <c r="P294" t="s">
        <v>21</v>
      </c>
    </row>
    <row r="295" spans="1:16" x14ac:dyDescent="0.3">
      <c r="A295">
        <v>23340</v>
      </c>
      <c r="B295" s="1">
        <v>45868</v>
      </c>
      <c r="C295" s="2">
        <v>0.24027777777777778</v>
      </c>
      <c r="D295" t="s">
        <v>419</v>
      </c>
      <c r="E295" t="s">
        <v>91</v>
      </c>
      <c r="F295" t="s">
        <v>27</v>
      </c>
      <c r="G295">
        <v>234</v>
      </c>
      <c r="H295" t="s">
        <v>19</v>
      </c>
      <c r="I295">
        <v>45.36</v>
      </c>
      <c r="J295">
        <v>25.66</v>
      </c>
      <c r="K295">
        <v>5</v>
      </c>
      <c r="L295">
        <v>1585</v>
      </c>
      <c r="M295">
        <v>215</v>
      </c>
      <c r="N295" t="s">
        <v>28</v>
      </c>
      <c r="P295" t="s">
        <v>21</v>
      </c>
    </row>
    <row r="296" spans="1:16" x14ac:dyDescent="0.3">
      <c r="A296">
        <v>89516</v>
      </c>
      <c r="B296" s="1">
        <v>45859</v>
      </c>
      <c r="C296" s="2">
        <v>0.85138888888888886</v>
      </c>
      <c r="D296" t="s">
        <v>420</v>
      </c>
      <c r="E296" t="s">
        <v>26</v>
      </c>
      <c r="F296" t="s">
        <v>27</v>
      </c>
      <c r="G296">
        <v>260</v>
      </c>
      <c r="H296" t="s">
        <v>24</v>
      </c>
      <c r="L296">
        <v>2157</v>
      </c>
      <c r="M296">
        <v>256</v>
      </c>
    </row>
    <row r="297" spans="1:16" x14ac:dyDescent="0.3">
      <c r="A297">
        <v>35975</v>
      </c>
      <c r="B297" s="1">
        <v>45818</v>
      </c>
      <c r="C297" s="2">
        <v>0.79305555555555562</v>
      </c>
      <c r="D297" t="s">
        <v>421</v>
      </c>
      <c r="E297" t="s">
        <v>422</v>
      </c>
      <c r="F297" t="s">
        <v>40</v>
      </c>
      <c r="G297">
        <v>207</v>
      </c>
      <c r="H297" t="s">
        <v>19</v>
      </c>
      <c r="I297">
        <v>6.68</v>
      </c>
      <c r="J297">
        <v>2.04</v>
      </c>
      <c r="K297">
        <v>5</v>
      </c>
      <c r="L297">
        <v>2150</v>
      </c>
      <c r="M297">
        <v>210</v>
      </c>
      <c r="N297" t="s">
        <v>44</v>
      </c>
      <c r="P297" t="s">
        <v>36</v>
      </c>
    </row>
    <row r="298" spans="1:16" x14ac:dyDescent="0.3">
      <c r="A298">
        <v>98219</v>
      </c>
      <c r="B298" s="1">
        <v>45675</v>
      </c>
      <c r="C298" s="2">
        <v>0.23611111111111113</v>
      </c>
      <c r="D298" t="s">
        <v>193</v>
      </c>
      <c r="E298" t="s">
        <v>30</v>
      </c>
      <c r="F298" t="s">
        <v>27</v>
      </c>
      <c r="G298">
        <v>254</v>
      </c>
      <c r="H298" t="s">
        <v>19</v>
      </c>
      <c r="I298" t="s">
        <v>423</v>
      </c>
      <c r="J298">
        <v>9.98</v>
      </c>
      <c r="K298">
        <v>4</v>
      </c>
      <c r="L298">
        <v>1676</v>
      </c>
      <c r="M298">
        <v>209</v>
      </c>
      <c r="N298" t="s">
        <v>20</v>
      </c>
      <c r="P298" t="s">
        <v>36</v>
      </c>
    </row>
    <row r="299" spans="1:16" x14ac:dyDescent="0.3">
      <c r="A299">
        <v>57392</v>
      </c>
      <c r="B299" s="1">
        <v>45883</v>
      </c>
      <c r="C299" s="2">
        <v>0.70416666666666661</v>
      </c>
      <c r="D299" t="s">
        <v>424</v>
      </c>
      <c r="E299" t="s">
        <v>72</v>
      </c>
      <c r="F299" t="s">
        <v>40</v>
      </c>
      <c r="G299">
        <v>243</v>
      </c>
      <c r="H299" t="s">
        <v>31</v>
      </c>
      <c r="L299">
        <v>1928</v>
      </c>
      <c r="M299">
        <v>221</v>
      </c>
      <c r="O299" t="s">
        <v>61</v>
      </c>
    </row>
    <row r="300" spans="1:16" x14ac:dyDescent="0.3">
      <c r="A300">
        <v>96817</v>
      </c>
      <c r="B300" s="1">
        <v>45719</v>
      </c>
      <c r="C300" s="2">
        <v>0.4513888888888889</v>
      </c>
      <c r="D300" t="s">
        <v>425</v>
      </c>
      <c r="E300" t="s">
        <v>72</v>
      </c>
      <c r="F300" t="s">
        <v>18</v>
      </c>
      <c r="G300">
        <v>255</v>
      </c>
      <c r="H300" t="s">
        <v>19</v>
      </c>
      <c r="I300" t="s">
        <v>426</v>
      </c>
      <c r="J300">
        <v>9.2200000000000006</v>
      </c>
      <c r="K300">
        <v>5</v>
      </c>
      <c r="L300">
        <v>1251</v>
      </c>
      <c r="M300">
        <v>235</v>
      </c>
      <c r="N300" t="s">
        <v>53</v>
      </c>
      <c r="P300" t="s">
        <v>36</v>
      </c>
    </row>
    <row r="301" spans="1:16" x14ac:dyDescent="0.3">
      <c r="A301">
        <v>79577</v>
      </c>
      <c r="B301" s="1">
        <v>45952</v>
      </c>
      <c r="C301" s="2">
        <v>0.86041666666666661</v>
      </c>
      <c r="D301" t="s">
        <v>427</v>
      </c>
      <c r="E301" t="s">
        <v>17</v>
      </c>
      <c r="F301" t="s">
        <v>40</v>
      </c>
      <c r="G301">
        <v>251</v>
      </c>
      <c r="H301" t="s">
        <v>31</v>
      </c>
      <c r="L301">
        <v>1143</v>
      </c>
      <c r="M301">
        <v>224</v>
      </c>
      <c r="O301" t="s">
        <v>61</v>
      </c>
    </row>
    <row r="302" spans="1:16" x14ac:dyDescent="0.3">
      <c r="A302">
        <v>49280</v>
      </c>
      <c r="B302" s="1">
        <v>45674</v>
      </c>
      <c r="C302" s="2">
        <v>0.82361111111111107</v>
      </c>
      <c r="D302" t="s">
        <v>428</v>
      </c>
      <c r="E302" t="s">
        <v>72</v>
      </c>
      <c r="F302" t="s">
        <v>27</v>
      </c>
      <c r="G302">
        <v>250</v>
      </c>
      <c r="H302" t="s">
        <v>31</v>
      </c>
      <c r="L302">
        <v>1494</v>
      </c>
      <c r="M302">
        <v>214</v>
      </c>
      <c r="O302" t="s">
        <v>61</v>
      </c>
    </row>
    <row r="303" spans="1:16" x14ac:dyDescent="0.3">
      <c r="A303">
        <v>43667</v>
      </c>
      <c r="B303" s="1">
        <v>45716</v>
      </c>
      <c r="C303" s="2">
        <v>0.52708333333333335</v>
      </c>
      <c r="D303" t="s">
        <v>429</v>
      </c>
      <c r="E303" t="s">
        <v>52</v>
      </c>
      <c r="F303" t="s">
        <v>18</v>
      </c>
      <c r="G303">
        <v>200</v>
      </c>
      <c r="H303" t="s">
        <v>19</v>
      </c>
      <c r="I303">
        <v>55.92</v>
      </c>
      <c r="J303">
        <v>1</v>
      </c>
      <c r="K303">
        <v>4</v>
      </c>
      <c r="L303">
        <v>1750</v>
      </c>
      <c r="M303">
        <v>218</v>
      </c>
      <c r="N303" t="s">
        <v>50</v>
      </c>
      <c r="P303" t="s">
        <v>21</v>
      </c>
    </row>
    <row r="304" spans="1:16" x14ac:dyDescent="0.3">
      <c r="A304">
        <v>22946</v>
      </c>
      <c r="B304" s="1">
        <v>45899</v>
      </c>
      <c r="C304" s="2">
        <v>0.24513888888888888</v>
      </c>
      <c r="D304" t="s">
        <v>430</v>
      </c>
      <c r="E304" t="s">
        <v>23</v>
      </c>
      <c r="F304" t="s">
        <v>27</v>
      </c>
      <c r="G304">
        <v>250</v>
      </c>
      <c r="H304" t="s">
        <v>19</v>
      </c>
      <c r="I304" t="s">
        <v>431</v>
      </c>
      <c r="J304">
        <v>13.1</v>
      </c>
      <c r="K304">
        <v>4</v>
      </c>
      <c r="L304">
        <v>1388</v>
      </c>
      <c r="M304">
        <v>221</v>
      </c>
      <c r="N304" t="s">
        <v>53</v>
      </c>
      <c r="P304" t="s">
        <v>36</v>
      </c>
    </row>
    <row r="305" spans="1:16" x14ac:dyDescent="0.3">
      <c r="A305">
        <v>11479</v>
      </c>
      <c r="B305" s="1">
        <v>45696</v>
      </c>
      <c r="C305" s="2">
        <v>0.375</v>
      </c>
      <c r="D305" t="s">
        <v>432</v>
      </c>
      <c r="E305" t="s">
        <v>17</v>
      </c>
      <c r="F305" t="s">
        <v>18</v>
      </c>
      <c r="G305">
        <v>245</v>
      </c>
      <c r="H305" t="s">
        <v>19</v>
      </c>
      <c r="I305">
        <v>69.88</v>
      </c>
      <c r="J305">
        <v>12.27</v>
      </c>
      <c r="K305">
        <v>3</v>
      </c>
      <c r="L305">
        <v>1255</v>
      </c>
      <c r="M305">
        <v>214</v>
      </c>
      <c r="N305" t="s">
        <v>32</v>
      </c>
      <c r="P305" t="s">
        <v>21</v>
      </c>
    </row>
    <row r="306" spans="1:16" x14ac:dyDescent="0.3">
      <c r="A306">
        <v>21767</v>
      </c>
      <c r="B306" s="1">
        <v>45782</v>
      </c>
      <c r="C306" s="2">
        <v>0.30902777777777779</v>
      </c>
      <c r="D306" t="s">
        <v>433</v>
      </c>
      <c r="E306" t="s">
        <v>94</v>
      </c>
      <c r="F306" t="s">
        <v>40</v>
      </c>
      <c r="G306">
        <v>245</v>
      </c>
      <c r="H306" t="s">
        <v>19</v>
      </c>
      <c r="I306">
        <v>46.53</v>
      </c>
      <c r="J306">
        <v>26.55</v>
      </c>
      <c r="K306">
        <v>3</v>
      </c>
      <c r="L306">
        <v>1791</v>
      </c>
      <c r="M306">
        <v>206</v>
      </c>
      <c r="N306" t="s">
        <v>20</v>
      </c>
      <c r="P306" t="s">
        <v>21</v>
      </c>
    </row>
    <row r="307" spans="1:16" x14ac:dyDescent="0.3">
      <c r="A307">
        <v>42420</v>
      </c>
      <c r="B307" s="1">
        <v>45742</v>
      </c>
      <c r="C307" s="2">
        <v>0.49652777777777773</v>
      </c>
      <c r="D307" t="s">
        <v>434</v>
      </c>
      <c r="E307" t="s">
        <v>83</v>
      </c>
      <c r="F307" t="s">
        <v>27</v>
      </c>
      <c r="G307">
        <v>253</v>
      </c>
      <c r="H307" t="s">
        <v>31</v>
      </c>
      <c r="L307">
        <v>1961</v>
      </c>
      <c r="M307">
        <v>239</v>
      </c>
      <c r="O307" t="s">
        <v>128</v>
      </c>
    </row>
    <row r="308" spans="1:16" x14ac:dyDescent="0.3">
      <c r="A308">
        <v>20076</v>
      </c>
      <c r="B308" s="1">
        <v>45834</v>
      </c>
      <c r="C308" s="2">
        <v>0.80763888888888891</v>
      </c>
      <c r="D308" t="s">
        <v>435</v>
      </c>
      <c r="E308" t="s">
        <v>436</v>
      </c>
      <c r="F308" t="s">
        <v>27</v>
      </c>
      <c r="G308">
        <v>247</v>
      </c>
      <c r="H308" t="s">
        <v>31</v>
      </c>
      <c r="L308">
        <v>1840</v>
      </c>
      <c r="M308">
        <v>208</v>
      </c>
      <c r="O308" t="s">
        <v>61</v>
      </c>
    </row>
    <row r="309" spans="1:16" x14ac:dyDescent="0.3">
      <c r="A309">
        <v>95040</v>
      </c>
      <c r="B309" s="1">
        <v>45762</v>
      </c>
      <c r="C309" s="2">
        <v>0.73333333333333339</v>
      </c>
      <c r="D309" t="s">
        <v>437</v>
      </c>
      <c r="E309" t="s">
        <v>67</v>
      </c>
      <c r="F309" t="s">
        <v>18</v>
      </c>
      <c r="G309">
        <v>252</v>
      </c>
      <c r="H309" t="s">
        <v>19</v>
      </c>
      <c r="I309">
        <v>64.61</v>
      </c>
      <c r="J309">
        <v>12.95</v>
      </c>
      <c r="K309">
        <v>1</v>
      </c>
      <c r="L309">
        <v>1224</v>
      </c>
      <c r="M309">
        <v>203</v>
      </c>
      <c r="N309" t="s">
        <v>53</v>
      </c>
      <c r="P309" t="s">
        <v>21</v>
      </c>
    </row>
    <row r="310" spans="1:16" x14ac:dyDescent="0.3">
      <c r="A310">
        <v>50195</v>
      </c>
      <c r="B310" s="1">
        <v>46008</v>
      </c>
      <c r="C310" s="2">
        <v>0.84861111111111109</v>
      </c>
      <c r="D310" t="s">
        <v>137</v>
      </c>
      <c r="E310" t="s">
        <v>438</v>
      </c>
      <c r="F310" t="s">
        <v>18</v>
      </c>
      <c r="G310">
        <v>200</v>
      </c>
      <c r="H310" t="s">
        <v>31</v>
      </c>
      <c r="L310">
        <v>1974</v>
      </c>
      <c r="M310">
        <v>230</v>
      </c>
      <c r="O310" t="s">
        <v>47</v>
      </c>
    </row>
    <row r="311" spans="1:16" x14ac:dyDescent="0.3">
      <c r="A311">
        <v>28328</v>
      </c>
      <c r="B311" s="1">
        <v>46015</v>
      </c>
      <c r="C311" s="2">
        <v>0.36874999999999997</v>
      </c>
      <c r="D311" t="s">
        <v>439</v>
      </c>
      <c r="E311" t="s">
        <v>58</v>
      </c>
      <c r="F311" t="s">
        <v>40</v>
      </c>
      <c r="G311">
        <v>204</v>
      </c>
      <c r="H311" t="s">
        <v>19</v>
      </c>
      <c r="I311">
        <v>82.93</v>
      </c>
      <c r="J311">
        <v>3.35</v>
      </c>
      <c r="K311">
        <v>5</v>
      </c>
      <c r="L311">
        <v>1660</v>
      </c>
      <c r="M311">
        <v>247</v>
      </c>
      <c r="N311" t="s">
        <v>44</v>
      </c>
      <c r="P311" t="s">
        <v>36</v>
      </c>
    </row>
    <row r="312" spans="1:16" x14ac:dyDescent="0.3">
      <c r="A312">
        <v>46444</v>
      </c>
      <c r="B312" s="1">
        <v>45713</v>
      </c>
      <c r="C312" s="2">
        <v>0.87708333333333333</v>
      </c>
      <c r="D312" t="s">
        <v>440</v>
      </c>
      <c r="E312" t="s">
        <v>81</v>
      </c>
      <c r="F312" t="s">
        <v>40</v>
      </c>
      <c r="G312">
        <v>215</v>
      </c>
      <c r="H312" t="s">
        <v>19</v>
      </c>
      <c r="I312">
        <v>23.26</v>
      </c>
      <c r="J312">
        <v>19.72</v>
      </c>
      <c r="K312">
        <v>1</v>
      </c>
      <c r="L312">
        <v>2184</v>
      </c>
      <c r="M312">
        <v>260</v>
      </c>
      <c r="N312" t="s">
        <v>50</v>
      </c>
      <c r="P312" t="s">
        <v>36</v>
      </c>
    </row>
    <row r="313" spans="1:16" x14ac:dyDescent="0.3">
      <c r="A313">
        <v>64011</v>
      </c>
      <c r="B313" s="1">
        <v>45971</v>
      </c>
      <c r="C313" s="2">
        <v>0.84583333333333333</v>
      </c>
      <c r="D313" t="s">
        <v>193</v>
      </c>
      <c r="E313" t="s">
        <v>26</v>
      </c>
      <c r="F313" t="s">
        <v>40</v>
      </c>
      <c r="G313">
        <v>247</v>
      </c>
      <c r="H313" t="s">
        <v>19</v>
      </c>
      <c r="I313">
        <v>80.25</v>
      </c>
      <c r="J313">
        <v>12.43</v>
      </c>
      <c r="K313">
        <v>1</v>
      </c>
      <c r="L313">
        <v>1443</v>
      </c>
      <c r="M313">
        <v>204</v>
      </c>
      <c r="N313" t="s">
        <v>32</v>
      </c>
      <c r="P313" t="s">
        <v>21</v>
      </c>
    </row>
    <row r="314" spans="1:16" x14ac:dyDescent="0.3">
      <c r="A314">
        <v>17618</v>
      </c>
      <c r="B314" s="1">
        <v>46005</v>
      </c>
      <c r="C314" s="2">
        <v>0.69513888888888886</v>
      </c>
      <c r="D314" t="s">
        <v>441</v>
      </c>
      <c r="E314" t="s">
        <v>26</v>
      </c>
      <c r="F314" t="s">
        <v>18</v>
      </c>
      <c r="G314">
        <v>260</v>
      </c>
      <c r="H314" t="s">
        <v>31</v>
      </c>
      <c r="L314">
        <v>1970</v>
      </c>
      <c r="M314">
        <v>226</v>
      </c>
      <c r="O314" t="s">
        <v>32</v>
      </c>
    </row>
    <row r="315" spans="1:16" x14ac:dyDescent="0.3">
      <c r="A315">
        <v>63636</v>
      </c>
      <c r="B315" s="1">
        <v>45731</v>
      </c>
      <c r="C315" s="2">
        <v>0.50486111111111109</v>
      </c>
      <c r="D315" t="s">
        <v>442</v>
      </c>
      <c r="E315" t="s">
        <v>91</v>
      </c>
      <c r="F315" t="s">
        <v>18</v>
      </c>
      <c r="G315">
        <v>226</v>
      </c>
      <c r="H315" t="s">
        <v>19</v>
      </c>
      <c r="I315" t="s">
        <v>443</v>
      </c>
      <c r="J315">
        <v>21.82</v>
      </c>
      <c r="K315">
        <v>2</v>
      </c>
      <c r="L315">
        <v>1741</v>
      </c>
      <c r="M315">
        <v>258</v>
      </c>
      <c r="N315" t="s">
        <v>50</v>
      </c>
      <c r="P315" t="s">
        <v>36</v>
      </c>
    </row>
    <row r="316" spans="1:16" x14ac:dyDescent="0.3">
      <c r="A316">
        <v>82590</v>
      </c>
      <c r="B316" s="1">
        <v>45938</v>
      </c>
      <c r="C316" s="2">
        <v>0.88402777777777775</v>
      </c>
      <c r="D316" t="s">
        <v>444</v>
      </c>
      <c r="E316" t="s">
        <v>38</v>
      </c>
      <c r="F316" t="s">
        <v>27</v>
      </c>
      <c r="G316">
        <v>227</v>
      </c>
      <c r="H316" t="s">
        <v>19</v>
      </c>
      <c r="I316" t="s">
        <v>445</v>
      </c>
      <c r="J316">
        <v>21.53</v>
      </c>
      <c r="K316">
        <v>2</v>
      </c>
      <c r="L316">
        <v>2148</v>
      </c>
      <c r="M316">
        <v>225</v>
      </c>
      <c r="N316" t="s">
        <v>44</v>
      </c>
      <c r="P316" t="s">
        <v>21</v>
      </c>
    </row>
    <row r="317" spans="1:16" x14ac:dyDescent="0.3">
      <c r="A317">
        <v>93027</v>
      </c>
      <c r="B317" s="1">
        <v>45801</v>
      </c>
      <c r="C317" s="2">
        <v>0.49444444444444446</v>
      </c>
      <c r="D317" t="s">
        <v>97</v>
      </c>
      <c r="E317" t="s">
        <v>26</v>
      </c>
      <c r="F317" t="s">
        <v>40</v>
      </c>
      <c r="G317">
        <v>229</v>
      </c>
      <c r="H317" t="s">
        <v>31</v>
      </c>
      <c r="L317">
        <v>1988</v>
      </c>
      <c r="M317">
        <v>211</v>
      </c>
      <c r="O317" t="s">
        <v>108</v>
      </c>
    </row>
    <row r="318" spans="1:16" x14ac:dyDescent="0.3">
      <c r="A318">
        <v>58613</v>
      </c>
      <c r="B318" s="1">
        <v>45801</v>
      </c>
      <c r="C318" s="2">
        <v>0.94791666666666663</v>
      </c>
      <c r="D318" t="s">
        <v>446</v>
      </c>
      <c r="E318" t="s">
        <v>67</v>
      </c>
      <c r="F318" t="s">
        <v>27</v>
      </c>
      <c r="G318">
        <v>255</v>
      </c>
      <c r="H318" t="s">
        <v>19</v>
      </c>
      <c r="I318">
        <v>67.55</v>
      </c>
      <c r="J318">
        <v>3.45</v>
      </c>
      <c r="K318">
        <v>5</v>
      </c>
      <c r="L318">
        <v>1808</v>
      </c>
      <c r="M318">
        <v>222</v>
      </c>
      <c r="N318" t="s">
        <v>44</v>
      </c>
      <c r="P318" t="s">
        <v>36</v>
      </c>
    </row>
    <row r="319" spans="1:16" x14ac:dyDescent="0.3">
      <c r="A319">
        <v>69380</v>
      </c>
      <c r="B319" s="1">
        <v>45937</v>
      </c>
      <c r="C319" s="2">
        <v>0.20416666666666669</v>
      </c>
      <c r="D319" t="s">
        <v>447</v>
      </c>
      <c r="E319" t="s">
        <v>72</v>
      </c>
      <c r="F319" t="s">
        <v>27</v>
      </c>
      <c r="G319">
        <v>230</v>
      </c>
      <c r="H319" t="s">
        <v>19</v>
      </c>
      <c r="I319">
        <v>4.6399999999999997</v>
      </c>
      <c r="J319">
        <v>11.93</v>
      </c>
      <c r="K319">
        <v>3</v>
      </c>
      <c r="L319">
        <v>1077</v>
      </c>
      <c r="M319">
        <v>226</v>
      </c>
      <c r="N319" t="s">
        <v>20</v>
      </c>
      <c r="P319" t="s">
        <v>21</v>
      </c>
    </row>
    <row r="320" spans="1:16" x14ac:dyDescent="0.3">
      <c r="A320">
        <v>69867</v>
      </c>
      <c r="B320" s="1">
        <v>45904</v>
      </c>
      <c r="C320" s="2">
        <v>0.63958333333333328</v>
      </c>
      <c r="D320" t="s">
        <v>338</v>
      </c>
      <c r="E320" t="s">
        <v>23</v>
      </c>
      <c r="F320" t="s">
        <v>18</v>
      </c>
      <c r="G320">
        <v>200</v>
      </c>
      <c r="H320" t="s">
        <v>31</v>
      </c>
      <c r="L320">
        <v>1370</v>
      </c>
      <c r="M320">
        <v>205</v>
      </c>
      <c r="O320" t="s">
        <v>128</v>
      </c>
    </row>
    <row r="321" spans="1:16" x14ac:dyDescent="0.3">
      <c r="A321">
        <v>86304</v>
      </c>
      <c r="B321" s="1">
        <v>45928</v>
      </c>
      <c r="C321" s="2">
        <v>0.80138888888888893</v>
      </c>
      <c r="D321" t="s">
        <v>448</v>
      </c>
      <c r="E321" t="s">
        <v>94</v>
      </c>
      <c r="F321" t="s">
        <v>40</v>
      </c>
      <c r="G321">
        <v>214</v>
      </c>
      <c r="H321" t="s">
        <v>19</v>
      </c>
      <c r="I321">
        <v>29.9</v>
      </c>
      <c r="J321">
        <v>10.41</v>
      </c>
      <c r="K321">
        <v>2</v>
      </c>
      <c r="L321">
        <v>1419</v>
      </c>
      <c r="M321">
        <v>207</v>
      </c>
      <c r="N321" t="s">
        <v>32</v>
      </c>
      <c r="P321" t="s">
        <v>21</v>
      </c>
    </row>
    <row r="322" spans="1:16" x14ac:dyDescent="0.3">
      <c r="A322">
        <v>50704</v>
      </c>
      <c r="B322" s="1">
        <v>45770</v>
      </c>
      <c r="C322" s="2">
        <v>0.11527777777777777</v>
      </c>
      <c r="D322" t="s">
        <v>449</v>
      </c>
      <c r="E322" t="s">
        <v>30</v>
      </c>
      <c r="F322" t="s">
        <v>18</v>
      </c>
      <c r="G322">
        <v>253</v>
      </c>
      <c r="H322" t="s">
        <v>24</v>
      </c>
      <c r="L322">
        <v>2069</v>
      </c>
      <c r="M322">
        <v>211</v>
      </c>
    </row>
    <row r="323" spans="1:16" x14ac:dyDescent="0.3">
      <c r="A323">
        <v>68318</v>
      </c>
      <c r="B323" s="1">
        <v>45706</v>
      </c>
      <c r="C323" s="2">
        <v>0.3354166666666667</v>
      </c>
      <c r="D323" t="s">
        <v>280</v>
      </c>
      <c r="E323" t="s">
        <v>122</v>
      </c>
      <c r="F323" t="s">
        <v>18</v>
      </c>
      <c r="G323">
        <v>208</v>
      </c>
      <c r="H323" t="s">
        <v>19</v>
      </c>
      <c r="I323">
        <v>60.73</v>
      </c>
      <c r="J323">
        <v>2.4900000000000002</v>
      </c>
      <c r="K323">
        <v>5</v>
      </c>
      <c r="L323">
        <v>2016</v>
      </c>
      <c r="M323">
        <v>255</v>
      </c>
      <c r="N323" t="s">
        <v>44</v>
      </c>
      <c r="P323" t="s">
        <v>21</v>
      </c>
    </row>
    <row r="324" spans="1:16" x14ac:dyDescent="0.3">
      <c r="A324">
        <v>61384</v>
      </c>
      <c r="B324" s="1">
        <v>45733</v>
      </c>
      <c r="C324" s="2">
        <v>7.2916666666666671E-2</v>
      </c>
      <c r="D324" t="s">
        <v>450</v>
      </c>
      <c r="E324" t="s">
        <v>83</v>
      </c>
      <c r="F324" t="s">
        <v>40</v>
      </c>
      <c r="G324">
        <v>256</v>
      </c>
      <c r="H324" t="s">
        <v>19</v>
      </c>
      <c r="I324">
        <v>64.28</v>
      </c>
      <c r="J324">
        <v>22.21</v>
      </c>
      <c r="K324">
        <v>2</v>
      </c>
      <c r="L324">
        <v>1791</v>
      </c>
      <c r="M324">
        <v>202</v>
      </c>
      <c r="N324" t="s">
        <v>20</v>
      </c>
      <c r="P324" t="s">
        <v>21</v>
      </c>
    </row>
    <row r="325" spans="1:16" x14ac:dyDescent="0.3">
      <c r="A325">
        <v>93496</v>
      </c>
      <c r="B325" s="1">
        <v>45785</v>
      </c>
      <c r="C325" s="2">
        <v>0.28611111111111115</v>
      </c>
      <c r="D325" t="s">
        <v>335</v>
      </c>
      <c r="E325" t="s">
        <v>38</v>
      </c>
      <c r="F325" t="s">
        <v>40</v>
      </c>
      <c r="G325">
        <v>212</v>
      </c>
      <c r="H325" t="s">
        <v>19</v>
      </c>
      <c r="I325" t="s">
        <v>451</v>
      </c>
      <c r="J325">
        <v>25.58</v>
      </c>
      <c r="K325">
        <v>1</v>
      </c>
      <c r="L325">
        <v>2152</v>
      </c>
      <c r="M325">
        <v>223</v>
      </c>
      <c r="N325" t="s">
        <v>53</v>
      </c>
      <c r="P325" t="s">
        <v>21</v>
      </c>
    </row>
    <row r="326" spans="1:16" x14ac:dyDescent="0.3">
      <c r="A326">
        <v>47402</v>
      </c>
      <c r="B326" s="1">
        <v>45802</v>
      </c>
      <c r="C326" s="2">
        <v>0.98958333333333337</v>
      </c>
      <c r="D326" t="s">
        <v>452</v>
      </c>
      <c r="E326" t="s">
        <v>453</v>
      </c>
      <c r="F326" t="s">
        <v>27</v>
      </c>
      <c r="G326">
        <v>225</v>
      </c>
      <c r="H326" t="s">
        <v>19</v>
      </c>
      <c r="I326">
        <v>47.65</v>
      </c>
      <c r="J326">
        <v>7.09</v>
      </c>
      <c r="K326">
        <v>2</v>
      </c>
      <c r="L326">
        <v>1130</v>
      </c>
      <c r="M326">
        <v>246</v>
      </c>
      <c r="N326" t="s">
        <v>53</v>
      </c>
      <c r="P326" t="s">
        <v>36</v>
      </c>
    </row>
    <row r="327" spans="1:16" x14ac:dyDescent="0.3">
      <c r="A327">
        <v>91412</v>
      </c>
      <c r="B327" s="1">
        <v>45676</v>
      </c>
      <c r="C327" s="2">
        <v>0.33958333333333335</v>
      </c>
      <c r="D327" t="s">
        <v>454</v>
      </c>
      <c r="E327" t="s">
        <v>52</v>
      </c>
      <c r="F327" t="s">
        <v>40</v>
      </c>
      <c r="G327">
        <v>257</v>
      </c>
      <c r="H327" t="s">
        <v>19</v>
      </c>
      <c r="I327">
        <v>67.59</v>
      </c>
      <c r="J327">
        <v>7.59</v>
      </c>
      <c r="K327">
        <v>1</v>
      </c>
      <c r="L327">
        <v>1393</v>
      </c>
      <c r="M327">
        <v>202</v>
      </c>
      <c r="N327" t="s">
        <v>20</v>
      </c>
      <c r="P327" t="s">
        <v>36</v>
      </c>
    </row>
    <row r="328" spans="1:16" x14ac:dyDescent="0.3">
      <c r="A328">
        <v>75597</v>
      </c>
      <c r="B328" s="1">
        <v>45868</v>
      </c>
      <c r="C328" s="2">
        <v>0.55208333333333337</v>
      </c>
      <c r="D328" t="s">
        <v>455</v>
      </c>
      <c r="E328" t="s">
        <v>23</v>
      </c>
      <c r="F328" t="s">
        <v>27</v>
      </c>
      <c r="G328">
        <v>244</v>
      </c>
      <c r="H328" t="s">
        <v>19</v>
      </c>
      <c r="I328" t="s">
        <v>456</v>
      </c>
      <c r="J328">
        <v>21.3</v>
      </c>
      <c r="K328">
        <v>5</v>
      </c>
      <c r="L328">
        <v>1914</v>
      </c>
      <c r="M328">
        <v>215</v>
      </c>
      <c r="N328" t="s">
        <v>50</v>
      </c>
      <c r="P328" t="s">
        <v>36</v>
      </c>
    </row>
    <row r="329" spans="1:16" x14ac:dyDescent="0.3">
      <c r="A329">
        <v>89218</v>
      </c>
      <c r="B329" s="1">
        <v>45886</v>
      </c>
      <c r="C329" s="2">
        <v>0.97083333333333333</v>
      </c>
      <c r="D329" t="s">
        <v>457</v>
      </c>
      <c r="E329" t="s">
        <v>458</v>
      </c>
      <c r="F329" t="s">
        <v>18</v>
      </c>
      <c r="G329">
        <v>207</v>
      </c>
      <c r="H329" t="s">
        <v>19</v>
      </c>
      <c r="I329" t="s">
        <v>459</v>
      </c>
      <c r="J329">
        <v>15.25</v>
      </c>
      <c r="K329">
        <v>5</v>
      </c>
      <c r="L329">
        <v>1950</v>
      </c>
      <c r="M329">
        <v>260</v>
      </c>
      <c r="N329" t="s">
        <v>44</v>
      </c>
      <c r="P329" t="s">
        <v>36</v>
      </c>
    </row>
    <row r="330" spans="1:16" x14ac:dyDescent="0.3">
      <c r="A330">
        <v>41364</v>
      </c>
      <c r="B330" s="1">
        <v>45746</v>
      </c>
      <c r="C330" s="2">
        <v>8.9583333333333334E-2</v>
      </c>
      <c r="D330" t="s">
        <v>460</v>
      </c>
      <c r="E330" t="s">
        <v>23</v>
      </c>
      <c r="F330" t="s">
        <v>40</v>
      </c>
      <c r="G330">
        <v>222</v>
      </c>
      <c r="H330" t="s">
        <v>31</v>
      </c>
      <c r="L330">
        <v>1452</v>
      </c>
      <c r="M330">
        <v>228</v>
      </c>
      <c r="O330" t="s">
        <v>47</v>
      </c>
    </row>
    <row r="331" spans="1:16" x14ac:dyDescent="0.3">
      <c r="A331">
        <v>88696</v>
      </c>
      <c r="B331" s="1">
        <v>45853</v>
      </c>
      <c r="C331" s="2">
        <v>0.4381944444444445</v>
      </c>
      <c r="D331" t="s">
        <v>80</v>
      </c>
      <c r="E331" t="s">
        <v>52</v>
      </c>
      <c r="F331" t="s">
        <v>40</v>
      </c>
      <c r="G331">
        <v>239</v>
      </c>
      <c r="H331" t="s">
        <v>19</v>
      </c>
      <c r="I331">
        <v>7.47</v>
      </c>
      <c r="J331">
        <v>11.97</v>
      </c>
      <c r="K331">
        <v>1</v>
      </c>
      <c r="L331">
        <v>1417</v>
      </c>
      <c r="M331">
        <v>259</v>
      </c>
      <c r="N331" t="s">
        <v>44</v>
      </c>
      <c r="P331" t="s">
        <v>36</v>
      </c>
    </row>
    <row r="332" spans="1:16" x14ac:dyDescent="0.3">
      <c r="A332">
        <v>91629</v>
      </c>
      <c r="B332" s="1">
        <v>45740</v>
      </c>
      <c r="C332" s="2">
        <v>0.95694444444444438</v>
      </c>
      <c r="D332" t="s">
        <v>461</v>
      </c>
      <c r="E332" t="s">
        <v>30</v>
      </c>
      <c r="F332" t="s">
        <v>18</v>
      </c>
      <c r="G332">
        <v>216</v>
      </c>
      <c r="H332" t="s">
        <v>19</v>
      </c>
      <c r="I332">
        <v>24.92</v>
      </c>
      <c r="J332">
        <v>19.010000000000002</v>
      </c>
      <c r="K332">
        <v>4</v>
      </c>
      <c r="L332">
        <v>1927</v>
      </c>
      <c r="M332">
        <v>229</v>
      </c>
      <c r="N332" t="s">
        <v>50</v>
      </c>
      <c r="P332" t="s">
        <v>36</v>
      </c>
    </row>
    <row r="333" spans="1:16" x14ac:dyDescent="0.3">
      <c r="A333">
        <v>27477</v>
      </c>
      <c r="B333" s="1">
        <v>45676</v>
      </c>
      <c r="C333" s="2">
        <v>8.5416666666666655E-2</v>
      </c>
      <c r="D333" t="s">
        <v>405</v>
      </c>
      <c r="E333" t="s">
        <v>462</v>
      </c>
      <c r="F333" t="s">
        <v>18</v>
      </c>
      <c r="G333">
        <v>226</v>
      </c>
      <c r="H333" t="s">
        <v>31</v>
      </c>
      <c r="L333">
        <v>1131</v>
      </c>
      <c r="M333">
        <v>251</v>
      </c>
      <c r="O333" t="s">
        <v>47</v>
      </c>
    </row>
    <row r="334" spans="1:16" x14ac:dyDescent="0.3">
      <c r="A334">
        <v>41597</v>
      </c>
      <c r="B334" s="1">
        <v>45868</v>
      </c>
      <c r="C334" s="2">
        <v>0.52569444444444446</v>
      </c>
      <c r="D334" t="s">
        <v>463</v>
      </c>
      <c r="E334" t="s">
        <v>72</v>
      </c>
      <c r="F334" t="s">
        <v>40</v>
      </c>
      <c r="G334">
        <v>229</v>
      </c>
      <c r="H334" t="s">
        <v>19</v>
      </c>
      <c r="I334" t="s">
        <v>464</v>
      </c>
      <c r="J334">
        <v>14.52</v>
      </c>
      <c r="K334">
        <v>2</v>
      </c>
      <c r="L334">
        <v>1248</v>
      </c>
      <c r="M334">
        <v>233</v>
      </c>
      <c r="N334" t="s">
        <v>50</v>
      </c>
      <c r="P334" t="s">
        <v>21</v>
      </c>
    </row>
    <row r="335" spans="1:16" x14ac:dyDescent="0.3">
      <c r="A335">
        <v>92654</v>
      </c>
      <c r="B335" s="1">
        <v>45987</v>
      </c>
      <c r="C335" s="2">
        <v>0.48055555555555557</v>
      </c>
      <c r="D335" t="s">
        <v>465</v>
      </c>
      <c r="E335" t="s">
        <v>466</v>
      </c>
      <c r="F335" t="s">
        <v>27</v>
      </c>
      <c r="G335">
        <v>251</v>
      </c>
      <c r="H335" t="s">
        <v>31</v>
      </c>
      <c r="L335">
        <v>2148</v>
      </c>
      <c r="M335">
        <v>240</v>
      </c>
      <c r="O335" t="s">
        <v>128</v>
      </c>
    </row>
    <row r="336" spans="1:16" x14ac:dyDescent="0.3">
      <c r="A336">
        <v>12286</v>
      </c>
      <c r="B336" s="1">
        <v>45716</v>
      </c>
      <c r="C336" s="2">
        <v>0.94791666666666663</v>
      </c>
      <c r="D336" t="s">
        <v>467</v>
      </c>
      <c r="E336" t="s">
        <v>122</v>
      </c>
      <c r="F336" t="s">
        <v>18</v>
      </c>
      <c r="G336">
        <v>200</v>
      </c>
      <c r="H336" t="s">
        <v>19</v>
      </c>
      <c r="I336" t="s">
        <v>468</v>
      </c>
      <c r="J336">
        <v>12.95</v>
      </c>
      <c r="K336">
        <v>5</v>
      </c>
      <c r="L336">
        <v>1954</v>
      </c>
      <c r="M336">
        <v>231</v>
      </c>
      <c r="N336" t="s">
        <v>32</v>
      </c>
      <c r="P336" t="s">
        <v>36</v>
      </c>
    </row>
    <row r="337" spans="1:16" x14ac:dyDescent="0.3">
      <c r="A337">
        <v>59179</v>
      </c>
      <c r="B337" s="1">
        <v>45982</v>
      </c>
      <c r="C337" s="2">
        <v>0.3979166666666667</v>
      </c>
      <c r="D337" t="s">
        <v>469</v>
      </c>
      <c r="E337" t="s">
        <v>81</v>
      </c>
      <c r="F337" t="s">
        <v>18</v>
      </c>
      <c r="G337">
        <v>249</v>
      </c>
      <c r="H337" t="s">
        <v>31</v>
      </c>
      <c r="L337">
        <v>2031</v>
      </c>
      <c r="M337">
        <v>223</v>
      </c>
      <c r="O337" t="s">
        <v>128</v>
      </c>
    </row>
    <row r="338" spans="1:16" x14ac:dyDescent="0.3">
      <c r="A338">
        <v>28420</v>
      </c>
      <c r="B338" s="1">
        <v>45932</v>
      </c>
      <c r="C338" s="2">
        <v>0.47083333333333338</v>
      </c>
      <c r="D338" t="s">
        <v>298</v>
      </c>
      <c r="E338" t="s">
        <v>30</v>
      </c>
      <c r="F338" t="s">
        <v>27</v>
      </c>
      <c r="G338">
        <v>215</v>
      </c>
      <c r="H338" t="s">
        <v>19</v>
      </c>
      <c r="I338">
        <v>69.849999999999994</v>
      </c>
      <c r="J338">
        <v>3.31</v>
      </c>
      <c r="K338">
        <v>4</v>
      </c>
      <c r="L338">
        <v>1849</v>
      </c>
      <c r="M338">
        <v>226</v>
      </c>
      <c r="N338" t="s">
        <v>20</v>
      </c>
      <c r="P338" t="s">
        <v>36</v>
      </c>
    </row>
    <row r="339" spans="1:16" x14ac:dyDescent="0.3">
      <c r="A339">
        <v>97842</v>
      </c>
      <c r="B339" s="1">
        <v>45686</v>
      </c>
      <c r="C339" s="2">
        <v>0.25208333333333333</v>
      </c>
      <c r="D339" t="s">
        <v>470</v>
      </c>
      <c r="E339" t="s">
        <v>119</v>
      </c>
      <c r="F339" t="s">
        <v>27</v>
      </c>
      <c r="G339">
        <v>225</v>
      </c>
      <c r="H339" t="s">
        <v>19</v>
      </c>
      <c r="I339">
        <v>27.89</v>
      </c>
      <c r="J339">
        <v>17.2</v>
      </c>
      <c r="K339">
        <v>5</v>
      </c>
      <c r="L339">
        <v>1157</v>
      </c>
      <c r="M339">
        <v>232</v>
      </c>
      <c r="N339" t="s">
        <v>50</v>
      </c>
      <c r="P339" t="s">
        <v>21</v>
      </c>
    </row>
    <row r="340" spans="1:16" x14ac:dyDescent="0.3">
      <c r="A340">
        <v>25685</v>
      </c>
      <c r="B340" s="1">
        <v>45936</v>
      </c>
      <c r="C340" s="2">
        <v>0.72361111111111109</v>
      </c>
      <c r="D340" t="s">
        <v>471</v>
      </c>
      <c r="E340" t="s">
        <v>26</v>
      </c>
      <c r="F340" t="s">
        <v>40</v>
      </c>
      <c r="G340">
        <v>238</v>
      </c>
      <c r="H340" t="s">
        <v>31</v>
      </c>
      <c r="L340">
        <v>1313</v>
      </c>
      <c r="M340">
        <v>243</v>
      </c>
      <c r="O340" t="s">
        <v>55</v>
      </c>
    </row>
    <row r="341" spans="1:16" x14ac:dyDescent="0.3">
      <c r="A341">
        <v>42049</v>
      </c>
      <c r="B341" s="1">
        <v>45984</v>
      </c>
      <c r="C341" s="2">
        <v>9.5138888888888884E-2</v>
      </c>
      <c r="D341" t="s">
        <v>472</v>
      </c>
      <c r="E341" t="s">
        <v>67</v>
      </c>
      <c r="F341" t="s">
        <v>40</v>
      </c>
      <c r="G341">
        <v>254</v>
      </c>
      <c r="H341" t="s">
        <v>31</v>
      </c>
      <c r="L341">
        <v>2195</v>
      </c>
      <c r="M341">
        <v>249</v>
      </c>
      <c r="O341" t="s">
        <v>32</v>
      </c>
    </row>
    <row r="342" spans="1:16" x14ac:dyDescent="0.3">
      <c r="A342">
        <v>66235</v>
      </c>
      <c r="B342" s="1">
        <v>45994</v>
      </c>
      <c r="C342" s="2">
        <v>0.5131944444444444</v>
      </c>
      <c r="D342" t="s">
        <v>473</v>
      </c>
      <c r="E342" t="s">
        <v>91</v>
      </c>
      <c r="F342" t="s">
        <v>18</v>
      </c>
      <c r="G342">
        <v>205</v>
      </c>
      <c r="H342" t="s">
        <v>19</v>
      </c>
      <c r="I342">
        <v>67.03</v>
      </c>
      <c r="J342">
        <v>14.59</v>
      </c>
      <c r="K342">
        <v>2</v>
      </c>
      <c r="L342">
        <v>2005</v>
      </c>
      <c r="M342">
        <v>257</v>
      </c>
      <c r="N342" t="s">
        <v>28</v>
      </c>
      <c r="P342" t="s">
        <v>21</v>
      </c>
    </row>
    <row r="343" spans="1:16" x14ac:dyDescent="0.3">
      <c r="A343">
        <v>14365</v>
      </c>
      <c r="B343" s="1">
        <v>45763</v>
      </c>
      <c r="C343" s="2">
        <v>0.41180555555555554</v>
      </c>
      <c r="D343" t="s">
        <v>304</v>
      </c>
      <c r="E343" t="s">
        <v>17</v>
      </c>
      <c r="F343" t="s">
        <v>18</v>
      </c>
      <c r="G343">
        <v>257</v>
      </c>
      <c r="H343" t="s">
        <v>19</v>
      </c>
      <c r="I343" t="s">
        <v>474</v>
      </c>
      <c r="J343">
        <v>13.13</v>
      </c>
      <c r="K343">
        <v>3</v>
      </c>
      <c r="L343">
        <v>1912</v>
      </c>
      <c r="M343">
        <v>244</v>
      </c>
      <c r="N343" t="s">
        <v>32</v>
      </c>
      <c r="P343" t="s">
        <v>36</v>
      </c>
    </row>
    <row r="344" spans="1:16" x14ac:dyDescent="0.3">
      <c r="A344">
        <v>38100</v>
      </c>
      <c r="B344" s="1">
        <v>45749</v>
      </c>
      <c r="C344" s="2">
        <v>0.68819444444444444</v>
      </c>
      <c r="D344" t="s">
        <v>137</v>
      </c>
      <c r="E344" t="s">
        <v>475</v>
      </c>
      <c r="F344" t="s">
        <v>40</v>
      </c>
      <c r="G344">
        <v>256</v>
      </c>
      <c r="H344" t="s">
        <v>31</v>
      </c>
      <c r="L344">
        <v>2175</v>
      </c>
      <c r="M344">
        <v>223</v>
      </c>
      <c r="O344" t="s">
        <v>32</v>
      </c>
    </row>
    <row r="345" spans="1:16" x14ac:dyDescent="0.3">
      <c r="A345">
        <v>78749</v>
      </c>
      <c r="B345" s="1">
        <v>45772</v>
      </c>
      <c r="C345" s="2">
        <v>0.44861111111111113</v>
      </c>
      <c r="D345" t="s">
        <v>106</v>
      </c>
      <c r="E345" t="s">
        <v>122</v>
      </c>
      <c r="F345" t="s">
        <v>27</v>
      </c>
      <c r="G345">
        <v>220</v>
      </c>
      <c r="H345" t="s">
        <v>19</v>
      </c>
      <c r="I345">
        <v>70.16</v>
      </c>
      <c r="J345">
        <v>20.52</v>
      </c>
      <c r="K345">
        <v>2</v>
      </c>
      <c r="L345">
        <v>1322</v>
      </c>
      <c r="M345">
        <v>228</v>
      </c>
      <c r="N345" t="s">
        <v>20</v>
      </c>
      <c r="P345" t="s">
        <v>21</v>
      </c>
    </row>
    <row r="346" spans="1:16" x14ac:dyDescent="0.3">
      <c r="A346">
        <v>14288</v>
      </c>
      <c r="B346" s="1">
        <v>45964</v>
      </c>
      <c r="C346" s="2">
        <v>0.9784722222222223</v>
      </c>
      <c r="D346" t="s">
        <v>476</v>
      </c>
      <c r="E346" t="s">
        <v>30</v>
      </c>
      <c r="F346" t="s">
        <v>40</v>
      </c>
      <c r="G346">
        <v>216</v>
      </c>
      <c r="H346" t="s">
        <v>31</v>
      </c>
      <c r="L346">
        <v>1001</v>
      </c>
      <c r="M346">
        <v>221</v>
      </c>
      <c r="O346" t="s">
        <v>55</v>
      </c>
    </row>
    <row r="347" spans="1:16" x14ac:dyDescent="0.3">
      <c r="A347">
        <v>75035</v>
      </c>
      <c r="B347" s="1">
        <v>45715</v>
      </c>
      <c r="C347" s="2">
        <v>0.89722222222222225</v>
      </c>
      <c r="D347" t="s">
        <v>477</v>
      </c>
      <c r="E347" t="s">
        <v>72</v>
      </c>
      <c r="F347" t="s">
        <v>40</v>
      </c>
      <c r="G347">
        <v>255</v>
      </c>
      <c r="H347" t="s">
        <v>19</v>
      </c>
      <c r="I347" t="s">
        <v>478</v>
      </c>
      <c r="J347">
        <v>14.25</v>
      </c>
      <c r="K347">
        <v>5</v>
      </c>
      <c r="L347">
        <v>1904</v>
      </c>
      <c r="M347">
        <v>208</v>
      </c>
      <c r="N347" t="s">
        <v>50</v>
      </c>
      <c r="P347" t="s">
        <v>21</v>
      </c>
    </row>
    <row r="348" spans="1:16" x14ac:dyDescent="0.3">
      <c r="A348">
        <v>97853</v>
      </c>
      <c r="B348" s="1">
        <v>45898</v>
      </c>
      <c r="C348" s="2">
        <v>0.60416666666666663</v>
      </c>
      <c r="D348" t="s">
        <v>89</v>
      </c>
      <c r="E348" t="s">
        <v>52</v>
      </c>
      <c r="F348" t="s">
        <v>18</v>
      </c>
      <c r="G348">
        <v>250</v>
      </c>
      <c r="H348" t="s">
        <v>19</v>
      </c>
      <c r="I348">
        <v>37.25</v>
      </c>
      <c r="J348">
        <v>1.68</v>
      </c>
      <c r="K348">
        <v>5</v>
      </c>
      <c r="L348">
        <v>1405</v>
      </c>
      <c r="M348">
        <v>218</v>
      </c>
      <c r="N348" t="s">
        <v>32</v>
      </c>
      <c r="P348" t="s">
        <v>21</v>
      </c>
    </row>
    <row r="349" spans="1:16" x14ac:dyDescent="0.3">
      <c r="A349">
        <v>75273</v>
      </c>
      <c r="B349" s="1">
        <v>45839</v>
      </c>
      <c r="C349" s="2">
        <v>0.94166666666666676</v>
      </c>
      <c r="D349" t="s">
        <v>479</v>
      </c>
      <c r="E349" t="s">
        <v>72</v>
      </c>
      <c r="F349" t="s">
        <v>18</v>
      </c>
      <c r="G349">
        <v>237</v>
      </c>
      <c r="H349" t="s">
        <v>19</v>
      </c>
      <c r="I349" t="s">
        <v>480</v>
      </c>
      <c r="J349">
        <v>13.92</v>
      </c>
      <c r="K349">
        <v>2</v>
      </c>
      <c r="L349">
        <v>1236</v>
      </c>
      <c r="M349">
        <v>200</v>
      </c>
      <c r="N349" t="s">
        <v>44</v>
      </c>
      <c r="P349" t="s">
        <v>36</v>
      </c>
    </row>
    <row r="350" spans="1:16" x14ac:dyDescent="0.3">
      <c r="A350">
        <v>22005</v>
      </c>
      <c r="B350" s="1">
        <v>45786</v>
      </c>
      <c r="C350" s="2">
        <v>0.33263888888888887</v>
      </c>
      <c r="D350" t="s">
        <v>440</v>
      </c>
      <c r="E350" t="s">
        <v>481</v>
      </c>
      <c r="F350" t="s">
        <v>18</v>
      </c>
      <c r="G350">
        <v>254</v>
      </c>
      <c r="H350" t="s">
        <v>24</v>
      </c>
      <c r="L350">
        <v>1736</v>
      </c>
      <c r="M350">
        <v>203</v>
      </c>
    </row>
    <row r="351" spans="1:16" x14ac:dyDescent="0.3">
      <c r="A351">
        <v>30785</v>
      </c>
      <c r="B351" s="1">
        <v>45723</v>
      </c>
      <c r="C351" s="2">
        <v>0.62638888888888888</v>
      </c>
      <c r="D351" t="s">
        <v>482</v>
      </c>
      <c r="E351" t="s">
        <v>67</v>
      </c>
      <c r="F351" t="s">
        <v>40</v>
      </c>
      <c r="G351">
        <v>225</v>
      </c>
      <c r="H351" t="s">
        <v>31</v>
      </c>
      <c r="L351">
        <v>1898</v>
      </c>
      <c r="M351">
        <v>234</v>
      </c>
      <c r="O351" t="s">
        <v>108</v>
      </c>
    </row>
    <row r="352" spans="1:16" x14ac:dyDescent="0.3">
      <c r="A352">
        <v>68616</v>
      </c>
      <c r="B352" s="1">
        <v>45702</v>
      </c>
      <c r="C352" s="2">
        <v>6.458333333333334E-2</v>
      </c>
      <c r="D352" t="s">
        <v>483</v>
      </c>
      <c r="E352" t="s">
        <v>83</v>
      </c>
      <c r="F352" t="s">
        <v>18</v>
      </c>
      <c r="G352">
        <v>235</v>
      </c>
      <c r="H352" t="s">
        <v>31</v>
      </c>
      <c r="L352">
        <v>1498</v>
      </c>
      <c r="M352">
        <v>243</v>
      </c>
      <c r="O352" t="s">
        <v>55</v>
      </c>
    </row>
    <row r="353" spans="1:16" x14ac:dyDescent="0.3">
      <c r="A353">
        <v>16456</v>
      </c>
      <c r="B353" s="1">
        <v>45672</v>
      </c>
      <c r="C353" s="2">
        <v>0.39166666666666666</v>
      </c>
      <c r="D353" t="s">
        <v>322</v>
      </c>
      <c r="E353" t="s">
        <v>75</v>
      </c>
      <c r="F353" t="s">
        <v>27</v>
      </c>
      <c r="G353">
        <v>204</v>
      </c>
      <c r="H353" t="s">
        <v>19</v>
      </c>
      <c r="I353" t="s">
        <v>484</v>
      </c>
      <c r="J353">
        <v>23.32</v>
      </c>
      <c r="K353">
        <v>2</v>
      </c>
      <c r="L353">
        <v>1500</v>
      </c>
      <c r="M353">
        <v>228</v>
      </c>
      <c r="N353" t="s">
        <v>28</v>
      </c>
      <c r="P353" t="s">
        <v>21</v>
      </c>
    </row>
    <row r="354" spans="1:16" x14ac:dyDescent="0.3">
      <c r="A354">
        <v>77017</v>
      </c>
      <c r="B354" s="1">
        <v>45861</v>
      </c>
      <c r="C354" s="2">
        <v>0.68125000000000002</v>
      </c>
      <c r="D354" t="s">
        <v>485</v>
      </c>
      <c r="E354" t="s">
        <v>72</v>
      </c>
      <c r="F354" t="s">
        <v>40</v>
      </c>
      <c r="G354">
        <v>235</v>
      </c>
      <c r="H354" t="s">
        <v>24</v>
      </c>
      <c r="L354">
        <v>1032</v>
      </c>
      <c r="M354">
        <v>208</v>
      </c>
    </row>
    <row r="355" spans="1:16" x14ac:dyDescent="0.3">
      <c r="A355">
        <v>72191</v>
      </c>
      <c r="B355" s="1">
        <v>45880</v>
      </c>
      <c r="C355" s="2">
        <v>0.20555555555555557</v>
      </c>
      <c r="D355" t="s">
        <v>486</v>
      </c>
      <c r="E355" t="s">
        <v>83</v>
      </c>
      <c r="F355" t="s">
        <v>40</v>
      </c>
      <c r="G355">
        <v>239</v>
      </c>
      <c r="H355" t="s">
        <v>24</v>
      </c>
      <c r="L355">
        <v>1018</v>
      </c>
      <c r="M355">
        <v>245</v>
      </c>
    </row>
    <row r="356" spans="1:16" x14ac:dyDescent="0.3">
      <c r="A356">
        <v>33395</v>
      </c>
      <c r="B356" s="1">
        <v>45660</v>
      </c>
      <c r="C356" s="2">
        <v>0.99583333333333324</v>
      </c>
      <c r="D356" t="s">
        <v>487</v>
      </c>
      <c r="E356" t="s">
        <v>52</v>
      </c>
      <c r="F356" t="s">
        <v>27</v>
      </c>
      <c r="G356">
        <v>226</v>
      </c>
      <c r="H356" t="s">
        <v>31</v>
      </c>
      <c r="L356">
        <v>1515</v>
      </c>
      <c r="M356">
        <v>226</v>
      </c>
      <c r="O356" t="s">
        <v>47</v>
      </c>
    </row>
    <row r="357" spans="1:16" x14ac:dyDescent="0.3">
      <c r="A357">
        <v>49520</v>
      </c>
      <c r="B357" s="1">
        <v>46013</v>
      </c>
      <c r="C357" s="2">
        <v>0.15555555555555556</v>
      </c>
      <c r="D357" t="s">
        <v>488</v>
      </c>
      <c r="E357" t="s">
        <v>52</v>
      </c>
      <c r="F357" t="s">
        <v>40</v>
      </c>
      <c r="G357">
        <v>239</v>
      </c>
      <c r="H357" t="s">
        <v>19</v>
      </c>
      <c r="I357">
        <v>84.39</v>
      </c>
      <c r="J357">
        <v>2.72</v>
      </c>
      <c r="K357">
        <v>4</v>
      </c>
      <c r="L357">
        <v>2199</v>
      </c>
      <c r="M357">
        <v>221</v>
      </c>
      <c r="N357" t="s">
        <v>50</v>
      </c>
      <c r="P357" t="s">
        <v>21</v>
      </c>
    </row>
    <row r="358" spans="1:16" x14ac:dyDescent="0.3">
      <c r="A358">
        <v>74971</v>
      </c>
      <c r="B358" s="1">
        <v>45994</v>
      </c>
      <c r="C358" s="2">
        <v>0.68680555555555556</v>
      </c>
      <c r="D358" t="s">
        <v>437</v>
      </c>
      <c r="E358" t="s">
        <v>67</v>
      </c>
      <c r="F358" t="s">
        <v>40</v>
      </c>
      <c r="G358">
        <v>231</v>
      </c>
      <c r="H358" t="s">
        <v>31</v>
      </c>
      <c r="L358">
        <v>2036</v>
      </c>
      <c r="M358">
        <v>211</v>
      </c>
      <c r="O358" t="s">
        <v>32</v>
      </c>
    </row>
    <row r="359" spans="1:16" x14ac:dyDescent="0.3">
      <c r="A359">
        <v>88180</v>
      </c>
      <c r="B359" s="1">
        <v>46016</v>
      </c>
      <c r="C359" s="2">
        <v>0.68333333333333324</v>
      </c>
      <c r="D359" t="s">
        <v>268</v>
      </c>
      <c r="E359" t="s">
        <v>52</v>
      </c>
      <c r="F359" t="s">
        <v>18</v>
      </c>
      <c r="G359">
        <v>242</v>
      </c>
      <c r="H359" t="s">
        <v>19</v>
      </c>
      <c r="I359">
        <v>13.84</v>
      </c>
      <c r="J359">
        <v>15.59</v>
      </c>
      <c r="K359">
        <v>1</v>
      </c>
      <c r="L359">
        <v>1532</v>
      </c>
      <c r="M359">
        <v>240</v>
      </c>
      <c r="N359" t="s">
        <v>44</v>
      </c>
      <c r="P359" t="s">
        <v>21</v>
      </c>
    </row>
    <row r="360" spans="1:16" x14ac:dyDescent="0.3">
      <c r="A360">
        <v>72838</v>
      </c>
      <c r="B360" s="1">
        <v>45806</v>
      </c>
      <c r="C360" s="2">
        <v>0.78125</v>
      </c>
      <c r="D360" t="s">
        <v>489</v>
      </c>
      <c r="E360" t="s">
        <v>52</v>
      </c>
      <c r="F360" t="s">
        <v>18</v>
      </c>
      <c r="G360">
        <v>204</v>
      </c>
      <c r="H360" t="s">
        <v>19</v>
      </c>
      <c r="I360" t="s">
        <v>490</v>
      </c>
      <c r="J360">
        <v>2.91</v>
      </c>
      <c r="K360">
        <v>4</v>
      </c>
      <c r="L360">
        <v>2096</v>
      </c>
      <c r="M360">
        <v>241</v>
      </c>
      <c r="N360" t="s">
        <v>53</v>
      </c>
      <c r="P360" t="s">
        <v>36</v>
      </c>
    </row>
    <row r="361" spans="1:16" x14ac:dyDescent="0.3">
      <c r="A361">
        <v>88945</v>
      </c>
      <c r="B361" s="1">
        <v>45962</v>
      </c>
      <c r="C361" s="2">
        <v>0.74097222222222225</v>
      </c>
      <c r="D361" t="s">
        <v>491</v>
      </c>
      <c r="E361" t="s">
        <v>94</v>
      </c>
      <c r="F361" t="s">
        <v>27</v>
      </c>
      <c r="G361">
        <v>241</v>
      </c>
      <c r="H361" t="s">
        <v>19</v>
      </c>
      <c r="I361" t="s">
        <v>492</v>
      </c>
      <c r="J361">
        <v>18</v>
      </c>
      <c r="K361">
        <v>3</v>
      </c>
      <c r="L361">
        <v>1130</v>
      </c>
      <c r="M361">
        <v>213</v>
      </c>
      <c r="N361" t="s">
        <v>28</v>
      </c>
      <c r="P361" t="s">
        <v>21</v>
      </c>
    </row>
    <row r="362" spans="1:16" x14ac:dyDescent="0.3">
      <c r="A362">
        <v>19141</v>
      </c>
      <c r="B362" s="1">
        <v>45940</v>
      </c>
      <c r="C362" s="2">
        <v>0.41111111111111115</v>
      </c>
      <c r="D362" t="s">
        <v>493</v>
      </c>
      <c r="E362" t="s">
        <v>72</v>
      </c>
      <c r="F362" t="s">
        <v>40</v>
      </c>
      <c r="G362">
        <v>205</v>
      </c>
      <c r="H362" t="s">
        <v>19</v>
      </c>
      <c r="I362" t="s">
        <v>494</v>
      </c>
      <c r="J362">
        <v>17.97</v>
      </c>
      <c r="K362">
        <v>5</v>
      </c>
      <c r="L362">
        <v>1840</v>
      </c>
      <c r="M362">
        <v>232</v>
      </c>
      <c r="N362" t="s">
        <v>50</v>
      </c>
      <c r="P362" t="s">
        <v>21</v>
      </c>
    </row>
    <row r="363" spans="1:16" x14ac:dyDescent="0.3">
      <c r="A363">
        <v>89278</v>
      </c>
      <c r="B363" s="1">
        <v>45764</v>
      </c>
      <c r="C363" s="2">
        <v>0.18124999999999999</v>
      </c>
      <c r="D363" t="s">
        <v>495</v>
      </c>
      <c r="E363" t="s">
        <v>94</v>
      </c>
      <c r="F363" t="s">
        <v>40</v>
      </c>
      <c r="G363">
        <v>228</v>
      </c>
      <c r="H363" t="s">
        <v>31</v>
      </c>
      <c r="L363">
        <v>1519</v>
      </c>
      <c r="M363">
        <v>229</v>
      </c>
      <c r="O363" t="s">
        <v>128</v>
      </c>
    </row>
    <row r="364" spans="1:16" x14ac:dyDescent="0.3">
      <c r="A364">
        <v>49105</v>
      </c>
      <c r="B364" s="1">
        <v>45939</v>
      </c>
      <c r="C364" s="2">
        <v>0.24444444444444446</v>
      </c>
      <c r="D364" t="s">
        <v>62</v>
      </c>
      <c r="E364" t="s">
        <v>75</v>
      </c>
      <c r="F364" t="s">
        <v>18</v>
      </c>
      <c r="G364">
        <v>240</v>
      </c>
      <c r="H364" t="s">
        <v>24</v>
      </c>
      <c r="L364">
        <v>2033</v>
      </c>
      <c r="M364">
        <v>236</v>
      </c>
    </row>
    <row r="365" spans="1:16" x14ac:dyDescent="0.3">
      <c r="A365">
        <v>24756</v>
      </c>
      <c r="B365" s="1">
        <v>45759</v>
      </c>
      <c r="C365" s="2">
        <v>0.50138888888888888</v>
      </c>
      <c r="D365" t="s">
        <v>130</v>
      </c>
      <c r="E365" t="s">
        <v>81</v>
      </c>
      <c r="F365" t="s">
        <v>27</v>
      </c>
      <c r="G365">
        <v>236</v>
      </c>
      <c r="H365" t="s">
        <v>19</v>
      </c>
      <c r="I365" t="s">
        <v>496</v>
      </c>
      <c r="J365">
        <v>22.85</v>
      </c>
      <c r="K365">
        <v>2</v>
      </c>
      <c r="L365">
        <v>1054</v>
      </c>
      <c r="M365">
        <v>246</v>
      </c>
      <c r="N365" t="s">
        <v>20</v>
      </c>
      <c r="P365" t="s">
        <v>21</v>
      </c>
    </row>
    <row r="366" spans="1:16" x14ac:dyDescent="0.3">
      <c r="A366">
        <v>79769</v>
      </c>
      <c r="B366" s="1">
        <v>45748</v>
      </c>
      <c r="C366" s="2">
        <v>0.66736111111111107</v>
      </c>
      <c r="D366" t="s">
        <v>57</v>
      </c>
      <c r="E366" t="s">
        <v>58</v>
      </c>
      <c r="F366" t="s">
        <v>40</v>
      </c>
      <c r="G366">
        <v>236</v>
      </c>
      <c r="H366" t="s">
        <v>19</v>
      </c>
      <c r="I366">
        <v>35.51</v>
      </c>
      <c r="J366">
        <v>2.5</v>
      </c>
      <c r="K366">
        <v>2</v>
      </c>
      <c r="L366">
        <v>1623</v>
      </c>
      <c r="M366">
        <v>200</v>
      </c>
      <c r="N366" t="s">
        <v>50</v>
      </c>
      <c r="P366" t="s">
        <v>21</v>
      </c>
    </row>
    <row r="367" spans="1:16" x14ac:dyDescent="0.3">
      <c r="A367">
        <v>55295</v>
      </c>
      <c r="B367" s="1">
        <v>45699</v>
      </c>
      <c r="C367" s="2">
        <v>0.20486111111111113</v>
      </c>
      <c r="D367" t="s">
        <v>497</v>
      </c>
      <c r="E367" t="s">
        <v>94</v>
      </c>
      <c r="F367" t="s">
        <v>18</v>
      </c>
      <c r="G367">
        <v>235</v>
      </c>
      <c r="H367" t="s">
        <v>19</v>
      </c>
      <c r="I367">
        <v>36.33</v>
      </c>
      <c r="J367">
        <v>9.5500000000000007</v>
      </c>
      <c r="K367">
        <v>3</v>
      </c>
      <c r="L367">
        <v>1935</v>
      </c>
      <c r="M367">
        <v>255</v>
      </c>
      <c r="N367" t="s">
        <v>53</v>
      </c>
      <c r="P367" t="s">
        <v>36</v>
      </c>
    </row>
    <row r="368" spans="1:16" x14ac:dyDescent="0.3">
      <c r="A368">
        <v>51454</v>
      </c>
      <c r="B368" s="1">
        <v>45828</v>
      </c>
      <c r="C368" s="2">
        <v>0.27986111111111112</v>
      </c>
      <c r="D368" t="s">
        <v>498</v>
      </c>
      <c r="E368" t="s">
        <v>38</v>
      </c>
      <c r="F368" t="s">
        <v>27</v>
      </c>
      <c r="G368">
        <v>254</v>
      </c>
      <c r="H368" t="s">
        <v>19</v>
      </c>
      <c r="I368">
        <v>38.729999999999997</v>
      </c>
      <c r="J368">
        <v>17.989999999999998</v>
      </c>
      <c r="K368">
        <v>4</v>
      </c>
      <c r="L368">
        <v>1979</v>
      </c>
      <c r="M368">
        <v>203</v>
      </c>
      <c r="N368" t="s">
        <v>50</v>
      </c>
      <c r="P368" t="s">
        <v>36</v>
      </c>
    </row>
    <row r="369" spans="1:16" x14ac:dyDescent="0.3">
      <c r="A369">
        <v>98293</v>
      </c>
      <c r="B369" s="1">
        <v>45676</v>
      </c>
      <c r="C369" s="2">
        <v>0.80555555555555547</v>
      </c>
      <c r="D369" t="s">
        <v>57</v>
      </c>
      <c r="E369" t="s">
        <v>94</v>
      </c>
      <c r="F369" t="s">
        <v>18</v>
      </c>
      <c r="G369">
        <v>244</v>
      </c>
      <c r="H369" t="s">
        <v>19</v>
      </c>
      <c r="I369" t="s">
        <v>499</v>
      </c>
      <c r="J369">
        <v>10.76</v>
      </c>
      <c r="K369">
        <v>2</v>
      </c>
      <c r="L369">
        <v>1992</v>
      </c>
      <c r="M369">
        <v>240</v>
      </c>
      <c r="N369" t="s">
        <v>44</v>
      </c>
      <c r="P369" t="s">
        <v>36</v>
      </c>
    </row>
    <row r="370" spans="1:16" x14ac:dyDescent="0.3">
      <c r="A370">
        <v>55278</v>
      </c>
      <c r="B370" s="1">
        <v>45782</v>
      </c>
      <c r="C370" s="2">
        <v>0.60347222222222219</v>
      </c>
      <c r="D370" t="s">
        <v>491</v>
      </c>
      <c r="E370" t="s">
        <v>81</v>
      </c>
      <c r="F370" t="s">
        <v>27</v>
      </c>
      <c r="G370">
        <v>237</v>
      </c>
      <c r="H370" t="s">
        <v>19</v>
      </c>
      <c r="I370">
        <v>56.69</v>
      </c>
      <c r="J370">
        <v>22.76</v>
      </c>
      <c r="K370">
        <v>3</v>
      </c>
      <c r="L370">
        <v>1903</v>
      </c>
      <c r="M370">
        <v>260</v>
      </c>
      <c r="N370" t="s">
        <v>32</v>
      </c>
      <c r="P370" t="s">
        <v>21</v>
      </c>
    </row>
    <row r="371" spans="1:16" x14ac:dyDescent="0.3">
      <c r="A371">
        <v>36113</v>
      </c>
      <c r="B371" s="1">
        <v>45981</v>
      </c>
      <c r="C371" s="2">
        <v>0.92499999999999993</v>
      </c>
      <c r="D371" t="s">
        <v>394</v>
      </c>
      <c r="E371" t="s">
        <v>122</v>
      </c>
      <c r="F371" t="s">
        <v>18</v>
      </c>
      <c r="G371">
        <v>253</v>
      </c>
      <c r="H371" t="s">
        <v>19</v>
      </c>
      <c r="I371">
        <v>68.58</v>
      </c>
      <c r="J371">
        <v>7.83</v>
      </c>
      <c r="K371">
        <v>2</v>
      </c>
      <c r="L371">
        <v>1611</v>
      </c>
      <c r="M371">
        <v>227</v>
      </c>
      <c r="N371" t="s">
        <v>20</v>
      </c>
      <c r="P371" t="s">
        <v>36</v>
      </c>
    </row>
    <row r="372" spans="1:16" x14ac:dyDescent="0.3">
      <c r="A372">
        <v>59469</v>
      </c>
      <c r="B372" s="1">
        <v>45711</v>
      </c>
      <c r="C372" s="2">
        <v>0.40833333333333338</v>
      </c>
      <c r="D372" t="s">
        <v>432</v>
      </c>
      <c r="E372" t="s">
        <v>67</v>
      </c>
      <c r="F372" t="s">
        <v>40</v>
      </c>
      <c r="G372">
        <v>245</v>
      </c>
      <c r="H372" t="s">
        <v>19</v>
      </c>
      <c r="I372" t="s">
        <v>500</v>
      </c>
      <c r="J372">
        <v>10.45</v>
      </c>
      <c r="K372">
        <v>2</v>
      </c>
      <c r="L372">
        <v>1425</v>
      </c>
      <c r="M372">
        <v>225</v>
      </c>
      <c r="N372" t="s">
        <v>28</v>
      </c>
      <c r="P372" t="s">
        <v>36</v>
      </c>
    </row>
    <row r="373" spans="1:16" x14ac:dyDescent="0.3">
      <c r="A373">
        <v>17469</v>
      </c>
      <c r="B373" s="1">
        <v>45940</v>
      </c>
      <c r="C373" s="2">
        <v>0.89374999999999993</v>
      </c>
      <c r="D373" t="s">
        <v>501</v>
      </c>
      <c r="E373" t="s">
        <v>502</v>
      </c>
      <c r="F373" t="s">
        <v>27</v>
      </c>
      <c r="G373">
        <v>205</v>
      </c>
      <c r="H373" t="s">
        <v>31</v>
      </c>
      <c r="L373">
        <v>1556</v>
      </c>
      <c r="M373">
        <v>215</v>
      </c>
      <c r="O373" t="s">
        <v>61</v>
      </c>
    </row>
    <row r="374" spans="1:16" x14ac:dyDescent="0.3">
      <c r="A374">
        <v>23805</v>
      </c>
      <c r="B374" s="1">
        <v>45909</v>
      </c>
      <c r="C374" s="2">
        <v>0.85763888888888884</v>
      </c>
      <c r="D374" t="s">
        <v>250</v>
      </c>
      <c r="E374" t="s">
        <v>67</v>
      </c>
      <c r="F374" t="s">
        <v>27</v>
      </c>
      <c r="G374">
        <v>219</v>
      </c>
      <c r="H374" t="s">
        <v>31</v>
      </c>
      <c r="L374">
        <v>1308</v>
      </c>
      <c r="M374">
        <v>238</v>
      </c>
      <c r="O374" t="s">
        <v>55</v>
      </c>
    </row>
    <row r="375" spans="1:16" x14ac:dyDescent="0.3">
      <c r="A375">
        <v>40189</v>
      </c>
      <c r="B375" s="1">
        <v>45697</v>
      </c>
      <c r="C375" s="2">
        <v>0.66180555555555554</v>
      </c>
      <c r="D375" t="s">
        <v>503</v>
      </c>
      <c r="E375" t="s">
        <v>30</v>
      </c>
      <c r="F375" t="s">
        <v>27</v>
      </c>
      <c r="G375">
        <v>236</v>
      </c>
      <c r="H375" t="s">
        <v>31</v>
      </c>
      <c r="L375">
        <v>1699</v>
      </c>
      <c r="M375">
        <v>223</v>
      </c>
      <c r="O375" t="s">
        <v>128</v>
      </c>
    </row>
    <row r="376" spans="1:16" x14ac:dyDescent="0.3">
      <c r="A376">
        <v>63654</v>
      </c>
      <c r="B376" s="1">
        <v>45685</v>
      </c>
      <c r="C376" s="2">
        <v>0.6381944444444444</v>
      </c>
      <c r="D376" t="s">
        <v>231</v>
      </c>
      <c r="E376" t="s">
        <v>504</v>
      </c>
      <c r="F376" t="s">
        <v>40</v>
      </c>
      <c r="G376">
        <v>203</v>
      </c>
      <c r="H376" t="s">
        <v>19</v>
      </c>
      <c r="I376">
        <v>29.12</v>
      </c>
      <c r="J376">
        <v>23.62</v>
      </c>
      <c r="K376">
        <v>1</v>
      </c>
      <c r="L376">
        <v>1406</v>
      </c>
      <c r="M376">
        <v>202</v>
      </c>
      <c r="N376" t="s">
        <v>32</v>
      </c>
      <c r="P376" t="s">
        <v>21</v>
      </c>
    </row>
    <row r="377" spans="1:16" x14ac:dyDescent="0.3">
      <c r="A377">
        <v>37994</v>
      </c>
      <c r="B377" s="1">
        <v>45669</v>
      </c>
      <c r="C377" s="2">
        <v>0.49444444444444446</v>
      </c>
      <c r="D377" t="s">
        <v>505</v>
      </c>
      <c r="E377" t="s">
        <v>58</v>
      </c>
      <c r="F377" t="s">
        <v>40</v>
      </c>
      <c r="G377">
        <v>248</v>
      </c>
      <c r="H377" t="s">
        <v>19</v>
      </c>
      <c r="I377">
        <v>10.32</v>
      </c>
      <c r="J377">
        <v>15.04</v>
      </c>
      <c r="K377">
        <v>2</v>
      </c>
      <c r="L377">
        <v>1799</v>
      </c>
      <c r="M377">
        <v>204</v>
      </c>
      <c r="N377" t="s">
        <v>50</v>
      </c>
      <c r="P377" t="s">
        <v>36</v>
      </c>
    </row>
    <row r="378" spans="1:16" x14ac:dyDescent="0.3">
      <c r="A378">
        <v>46378</v>
      </c>
      <c r="B378" s="1">
        <v>45783</v>
      </c>
      <c r="C378" s="2">
        <v>0.89861111111111114</v>
      </c>
      <c r="D378" t="s">
        <v>342</v>
      </c>
      <c r="E378" t="s">
        <v>360</v>
      </c>
      <c r="F378" t="s">
        <v>40</v>
      </c>
      <c r="G378">
        <v>223</v>
      </c>
      <c r="H378" t="s">
        <v>19</v>
      </c>
      <c r="I378">
        <v>5.2</v>
      </c>
      <c r="J378">
        <v>26.35</v>
      </c>
      <c r="K378">
        <v>2</v>
      </c>
      <c r="L378">
        <v>1870</v>
      </c>
      <c r="M378">
        <v>246</v>
      </c>
      <c r="N378" t="s">
        <v>20</v>
      </c>
      <c r="P378" t="s">
        <v>36</v>
      </c>
    </row>
    <row r="379" spans="1:16" x14ac:dyDescent="0.3">
      <c r="A379">
        <v>83215</v>
      </c>
      <c r="B379" s="1">
        <v>45756</v>
      </c>
      <c r="C379" s="2">
        <v>0.20902777777777778</v>
      </c>
      <c r="D379" t="s">
        <v>367</v>
      </c>
      <c r="E379" t="s">
        <v>17</v>
      </c>
      <c r="F379" t="s">
        <v>27</v>
      </c>
      <c r="G379">
        <v>236</v>
      </c>
      <c r="H379" t="s">
        <v>19</v>
      </c>
      <c r="I379">
        <v>51.59</v>
      </c>
      <c r="J379">
        <v>27.33</v>
      </c>
      <c r="K379">
        <v>3</v>
      </c>
      <c r="L379">
        <v>1941</v>
      </c>
      <c r="M379">
        <v>201</v>
      </c>
      <c r="N379" t="s">
        <v>32</v>
      </c>
      <c r="P379" t="s">
        <v>36</v>
      </c>
    </row>
    <row r="380" spans="1:16" x14ac:dyDescent="0.3">
      <c r="A380">
        <v>62729</v>
      </c>
      <c r="B380" s="1">
        <v>45790</v>
      </c>
      <c r="C380" s="2">
        <v>0.6777777777777777</v>
      </c>
      <c r="D380" t="s">
        <v>126</v>
      </c>
      <c r="E380" t="s">
        <v>72</v>
      </c>
      <c r="F380" t="s">
        <v>40</v>
      </c>
      <c r="G380">
        <v>230</v>
      </c>
      <c r="H380" t="s">
        <v>31</v>
      </c>
      <c r="L380">
        <v>1766</v>
      </c>
      <c r="M380">
        <v>250</v>
      </c>
      <c r="O380" t="s">
        <v>41</v>
      </c>
    </row>
    <row r="381" spans="1:16" x14ac:dyDescent="0.3">
      <c r="A381">
        <v>65786</v>
      </c>
      <c r="B381" s="1">
        <v>45885</v>
      </c>
      <c r="C381" s="2">
        <v>0.47430555555555554</v>
      </c>
      <c r="D381" t="s">
        <v>506</v>
      </c>
      <c r="E381" t="s">
        <v>38</v>
      </c>
      <c r="F381" t="s">
        <v>18</v>
      </c>
      <c r="G381">
        <v>209</v>
      </c>
      <c r="H381" t="s">
        <v>19</v>
      </c>
      <c r="I381">
        <v>40.619999999999997</v>
      </c>
      <c r="J381">
        <v>6.08</v>
      </c>
      <c r="K381">
        <v>4</v>
      </c>
      <c r="L381">
        <v>1884</v>
      </c>
      <c r="M381">
        <v>259</v>
      </c>
      <c r="N381" t="s">
        <v>28</v>
      </c>
      <c r="P381" t="s">
        <v>21</v>
      </c>
    </row>
    <row r="382" spans="1:16" x14ac:dyDescent="0.3">
      <c r="A382">
        <v>58017</v>
      </c>
      <c r="B382" s="1">
        <v>45714</v>
      </c>
      <c r="C382" s="2">
        <v>0.16666666666666666</v>
      </c>
      <c r="D382" t="s">
        <v>507</v>
      </c>
      <c r="E382" t="s">
        <v>26</v>
      </c>
      <c r="F382" t="s">
        <v>27</v>
      </c>
      <c r="G382">
        <v>202</v>
      </c>
      <c r="H382" t="s">
        <v>19</v>
      </c>
      <c r="I382">
        <v>84.41</v>
      </c>
      <c r="J382">
        <v>2.7</v>
      </c>
      <c r="K382">
        <v>1</v>
      </c>
      <c r="L382">
        <v>2075</v>
      </c>
      <c r="M382">
        <v>242</v>
      </c>
      <c r="N382" t="s">
        <v>32</v>
      </c>
      <c r="P382" t="s">
        <v>21</v>
      </c>
    </row>
    <row r="383" spans="1:16" x14ac:dyDescent="0.3">
      <c r="A383">
        <v>50748</v>
      </c>
      <c r="B383" s="1">
        <v>45948</v>
      </c>
      <c r="C383" s="2">
        <v>0.4777777777777778</v>
      </c>
      <c r="D383" t="s">
        <v>491</v>
      </c>
      <c r="E383" t="s">
        <v>26</v>
      </c>
      <c r="F383" t="s">
        <v>18</v>
      </c>
      <c r="G383">
        <v>221</v>
      </c>
      <c r="H383" t="s">
        <v>19</v>
      </c>
      <c r="I383">
        <v>11.44</v>
      </c>
      <c r="J383">
        <v>5.33</v>
      </c>
      <c r="K383">
        <v>4</v>
      </c>
      <c r="L383">
        <v>1285</v>
      </c>
      <c r="M383">
        <v>214</v>
      </c>
      <c r="N383" t="s">
        <v>32</v>
      </c>
      <c r="P383" t="s">
        <v>36</v>
      </c>
    </row>
    <row r="384" spans="1:16" x14ac:dyDescent="0.3">
      <c r="A384">
        <v>84412</v>
      </c>
      <c r="B384" s="1">
        <v>45706</v>
      </c>
      <c r="C384" s="2">
        <v>0.56527777777777777</v>
      </c>
      <c r="D384" t="s">
        <v>297</v>
      </c>
      <c r="E384" t="s">
        <v>273</v>
      </c>
      <c r="F384" t="s">
        <v>18</v>
      </c>
      <c r="G384">
        <v>207</v>
      </c>
      <c r="H384" t="s">
        <v>19</v>
      </c>
      <c r="I384">
        <v>5.0199999999999996</v>
      </c>
      <c r="J384">
        <v>27.18</v>
      </c>
      <c r="K384">
        <v>2</v>
      </c>
      <c r="L384">
        <v>1180</v>
      </c>
      <c r="M384">
        <v>221</v>
      </c>
      <c r="N384" t="s">
        <v>20</v>
      </c>
      <c r="P384" t="s">
        <v>36</v>
      </c>
    </row>
    <row r="385" spans="1:16" x14ac:dyDescent="0.3">
      <c r="A385">
        <v>76115</v>
      </c>
      <c r="B385" s="1">
        <v>45666</v>
      </c>
      <c r="C385" s="2">
        <v>0.67638888888888893</v>
      </c>
      <c r="D385" t="s">
        <v>508</v>
      </c>
      <c r="E385" t="s">
        <v>52</v>
      </c>
      <c r="F385" t="s">
        <v>18</v>
      </c>
      <c r="G385">
        <v>215</v>
      </c>
      <c r="H385" t="s">
        <v>19</v>
      </c>
      <c r="I385" t="s">
        <v>509</v>
      </c>
      <c r="J385">
        <v>8.02</v>
      </c>
      <c r="K385">
        <v>5</v>
      </c>
      <c r="L385">
        <v>1427</v>
      </c>
      <c r="M385">
        <v>255</v>
      </c>
      <c r="N385" t="s">
        <v>44</v>
      </c>
      <c r="P385" t="s">
        <v>21</v>
      </c>
    </row>
    <row r="386" spans="1:16" x14ac:dyDescent="0.3">
      <c r="A386">
        <v>71756</v>
      </c>
      <c r="B386" s="1">
        <v>45845</v>
      </c>
      <c r="C386" s="2">
        <v>0.63472222222222219</v>
      </c>
      <c r="D386" t="s">
        <v>410</v>
      </c>
      <c r="E386" t="s">
        <v>30</v>
      </c>
      <c r="F386" t="s">
        <v>18</v>
      </c>
      <c r="G386">
        <v>233</v>
      </c>
      <c r="H386" t="s">
        <v>31</v>
      </c>
      <c r="L386">
        <v>2036</v>
      </c>
      <c r="M386">
        <v>228</v>
      </c>
      <c r="O386" t="s">
        <v>32</v>
      </c>
    </row>
    <row r="387" spans="1:16" x14ac:dyDescent="0.3">
      <c r="A387">
        <v>51245</v>
      </c>
      <c r="B387" s="1">
        <v>45849</v>
      </c>
      <c r="C387" s="2">
        <v>0.20833333333333334</v>
      </c>
      <c r="D387" t="s">
        <v>290</v>
      </c>
      <c r="E387" t="s">
        <v>94</v>
      </c>
      <c r="F387" t="s">
        <v>18</v>
      </c>
      <c r="G387">
        <v>257</v>
      </c>
      <c r="H387" t="s">
        <v>31</v>
      </c>
      <c r="L387">
        <v>1286</v>
      </c>
      <c r="M387">
        <v>233</v>
      </c>
      <c r="O387" t="s">
        <v>32</v>
      </c>
    </row>
    <row r="388" spans="1:16" x14ac:dyDescent="0.3">
      <c r="A388">
        <v>15433</v>
      </c>
      <c r="B388" s="1">
        <v>45749</v>
      </c>
      <c r="C388" s="2">
        <v>0.19652777777777777</v>
      </c>
      <c r="D388" t="s">
        <v>510</v>
      </c>
      <c r="E388" t="s">
        <v>26</v>
      </c>
      <c r="F388" t="s">
        <v>27</v>
      </c>
      <c r="G388">
        <v>242</v>
      </c>
      <c r="H388" t="s">
        <v>31</v>
      </c>
      <c r="L388">
        <v>2078</v>
      </c>
      <c r="M388">
        <v>219</v>
      </c>
      <c r="O388" t="s">
        <v>108</v>
      </c>
    </row>
    <row r="389" spans="1:16" x14ac:dyDescent="0.3">
      <c r="A389">
        <v>29086</v>
      </c>
      <c r="B389" s="1">
        <v>45950</v>
      </c>
      <c r="C389" s="2">
        <v>9.7222222222222224E-3</v>
      </c>
      <c r="D389" t="s">
        <v>84</v>
      </c>
      <c r="E389" t="s">
        <v>83</v>
      </c>
      <c r="F389" t="s">
        <v>27</v>
      </c>
      <c r="G389">
        <v>251</v>
      </c>
      <c r="H389" t="s">
        <v>19</v>
      </c>
      <c r="I389" t="s">
        <v>511</v>
      </c>
      <c r="J389">
        <v>10.94</v>
      </c>
      <c r="K389">
        <v>3</v>
      </c>
      <c r="L389">
        <v>1151</v>
      </c>
      <c r="M389">
        <v>216</v>
      </c>
      <c r="N389" t="s">
        <v>53</v>
      </c>
      <c r="P389" t="s">
        <v>36</v>
      </c>
    </row>
    <row r="390" spans="1:16" x14ac:dyDescent="0.3">
      <c r="A390">
        <v>94138</v>
      </c>
      <c r="B390" s="1">
        <v>45714</v>
      </c>
      <c r="C390" s="2">
        <v>0.46458333333333335</v>
      </c>
      <c r="D390" t="s">
        <v>512</v>
      </c>
      <c r="E390" t="s">
        <v>67</v>
      </c>
      <c r="F390" t="s">
        <v>27</v>
      </c>
      <c r="G390">
        <v>244</v>
      </c>
      <c r="H390" t="s">
        <v>31</v>
      </c>
      <c r="L390">
        <v>2151</v>
      </c>
      <c r="M390">
        <v>220</v>
      </c>
      <c r="O390" t="s">
        <v>41</v>
      </c>
    </row>
    <row r="391" spans="1:16" x14ac:dyDescent="0.3">
      <c r="A391">
        <v>12330</v>
      </c>
      <c r="B391" s="1">
        <v>45690</v>
      </c>
      <c r="C391" s="2">
        <v>0.50069444444444444</v>
      </c>
      <c r="D391" t="s">
        <v>513</v>
      </c>
      <c r="E391" t="s">
        <v>514</v>
      </c>
      <c r="F391" t="s">
        <v>40</v>
      </c>
      <c r="G391">
        <v>260</v>
      </c>
      <c r="H391" t="s">
        <v>31</v>
      </c>
      <c r="L391">
        <v>1094</v>
      </c>
      <c r="M391">
        <v>239</v>
      </c>
      <c r="O391" t="s">
        <v>32</v>
      </c>
    </row>
    <row r="392" spans="1:16" x14ac:dyDescent="0.3">
      <c r="A392">
        <v>40866</v>
      </c>
      <c r="B392" s="1">
        <v>45762</v>
      </c>
      <c r="C392" s="2">
        <v>0.40416666666666662</v>
      </c>
      <c r="D392" t="s">
        <v>515</v>
      </c>
      <c r="E392" t="s">
        <v>23</v>
      </c>
      <c r="F392" t="s">
        <v>40</v>
      </c>
      <c r="G392">
        <v>246</v>
      </c>
      <c r="H392" t="s">
        <v>19</v>
      </c>
      <c r="I392">
        <v>80.45</v>
      </c>
      <c r="J392">
        <v>22.72</v>
      </c>
      <c r="K392">
        <v>2</v>
      </c>
      <c r="L392">
        <v>1847</v>
      </c>
      <c r="M392">
        <v>229</v>
      </c>
      <c r="N392" t="s">
        <v>28</v>
      </c>
      <c r="P392" t="s">
        <v>21</v>
      </c>
    </row>
    <row r="393" spans="1:16" x14ac:dyDescent="0.3">
      <c r="A393">
        <v>36006</v>
      </c>
      <c r="B393" s="1">
        <v>45962</v>
      </c>
      <c r="C393" s="2">
        <v>0.85</v>
      </c>
      <c r="D393" t="s">
        <v>516</v>
      </c>
      <c r="E393" t="s">
        <v>67</v>
      </c>
      <c r="F393" t="s">
        <v>40</v>
      </c>
      <c r="G393">
        <v>213</v>
      </c>
      <c r="H393" t="s">
        <v>31</v>
      </c>
      <c r="L393">
        <v>1535</v>
      </c>
      <c r="M393">
        <v>232</v>
      </c>
      <c r="O393" t="s">
        <v>128</v>
      </c>
    </row>
    <row r="394" spans="1:16" x14ac:dyDescent="0.3">
      <c r="A394">
        <v>90651</v>
      </c>
      <c r="B394" s="1">
        <v>45700</v>
      </c>
      <c r="C394" s="2">
        <v>0.96111111111111114</v>
      </c>
      <c r="D394" t="s">
        <v>441</v>
      </c>
      <c r="E394" t="s">
        <v>517</v>
      </c>
      <c r="F394" t="s">
        <v>40</v>
      </c>
      <c r="G394">
        <v>216</v>
      </c>
      <c r="H394" t="s">
        <v>31</v>
      </c>
      <c r="L394">
        <v>1002</v>
      </c>
      <c r="M394">
        <v>242</v>
      </c>
      <c r="O394" t="s">
        <v>108</v>
      </c>
    </row>
    <row r="395" spans="1:16" x14ac:dyDescent="0.3">
      <c r="A395">
        <v>36386</v>
      </c>
      <c r="B395" s="1">
        <v>45939</v>
      </c>
      <c r="C395" s="2">
        <v>0.36388888888888887</v>
      </c>
      <c r="D395" t="s">
        <v>518</v>
      </c>
      <c r="E395" t="s">
        <v>38</v>
      </c>
      <c r="F395" t="s">
        <v>27</v>
      </c>
      <c r="G395">
        <v>241</v>
      </c>
      <c r="H395" t="s">
        <v>19</v>
      </c>
      <c r="I395" t="s">
        <v>519</v>
      </c>
      <c r="J395">
        <v>16.989999999999998</v>
      </c>
      <c r="K395">
        <v>4</v>
      </c>
      <c r="L395">
        <v>1243</v>
      </c>
      <c r="M395">
        <v>232</v>
      </c>
      <c r="N395" t="s">
        <v>28</v>
      </c>
      <c r="P395" t="s">
        <v>21</v>
      </c>
    </row>
    <row r="396" spans="1:16" x14ac:dyDescent="0.3">
      <c r="A396">
        <v>46369</v>
      </c>
      <c r="B396" s="1">
        <v>45940</v>
      </c>
      <c r="C396" s="2">
        <v>0.4201388888888889</v>
      </c>
      <c r="D396" t="s">
        <v>350</v>
      </c>
      <c r="E396" t="s">
        <v>30</v>
      </c>
      <c r="F396" t="s">
        <v>27</v>
      </c>
      <c r="G396">
        <v>211</v>
      </c>
      <c r="H396" t="s">
        <v>31</v>
      </c>
      <c r="L396">
        <v>1703</v>
      </c>
      <c r="M396">
        <v>235</v>
      </c>
      <c r="O396" t="s">
        <v>47</v>
      </c>
    </row>
    <row r="397" spans="1:16" x14ac:dyDescent="0.3">
      <c r="A397">
        <v>12728</v>
      </c>
      <c r="B397" s="1">
        <v>45667</v>
      </c>
      <c r="C397" s="2">
        <v>0.99722222222222223</v>
      </c>
      <c r="D397" t="s">
        <v>48</v>
      </c>
      <c r="E397" t="s">
        <v>75</v>
      </c>
      <c r="F397" t="s">
        <v>27</v>
      </c>
      <c r="G397">
        <v>219</v>
      </c>
      <c r="H397" t="s">
        <v>19</v>
      </c>
      <c r="I397">
        <v>12.68</v>
      </c>
      <c r="J397">
        <v>14.44</v>
      </c>
      <c r="K397">
        <v>1</v>
      </c>
      <c r="L397">
        <v>1367</v>
      </c>
      <c r="M397">
        <v>216</v>
      </c>
      <c r="N397" t="s">
        <v>20</v>
      </c>
      <c r="P397" t="s">
        <v>21</v>
      </c>
    </row>
    <row r="398" spans="1:16" x14ac:dyDescent="0.3">
      <c r="A398">
        <v>37653</v>
      </c>
      <c r="B398" s="1">
        <v>45753</v>
      </c>
      <c r="C398" s="2">
        <v>0.29375000000000001</v>
      </c>
      <c r="D398" t="s">
        <v>450</v>
      </c>
      <c r="E398" t="s">
        <v>75</v>
      </c>
      <c r="F398" t="s">
        <v>27</v>
      </c>
      <c r="G398">
        <v>256</v>
      </c>
      <c r="H398" t="s">
        <v>19</v>
      </c>
      <c r="I398">
        <v>47.53</v>
      </c>
      <c r="J398">
        <v>3.89</v>
      </c>
      <c r="K398">
        <v>5</v>
      </c>
      <c r="L398">
        <v>1188</v>
      </c>
      <c r="M398">
        <v>250</v>
      </c>
      <c r="N398" t="s">
        <v>20</v>
      </c>
      <c r="P398" t="s">
        <v>36</v>
      </c>
    </row>
    <row r="399" spans="1:16" x14ac:dyDescent="0.3">
      <c r="A399">
        <v>83388</v>
      </c>
      <c r="B399" s="1">
        <v>45775</v>
      </c>
      <c r="C399" s="2">
        <v>0.20625000000000002</v>
      </c>
      <c r="D399" t="s">
        <v>402</v>
      </c>
      <c r="E399" t="s">
        <v>38</v>
      </c>
      <c r="F399" t="s">
        <v>27</v>
      </c>
      <c r="G399">
        <v>211</v>
      </c>
      <c r="H399" t="s">
        <v>19</v>
      </c>
      <c r="I399">
        <v>25.18</v>
      </c>
      <c r="J399">
        <v>18.239999999999998</v>
      </c>
      <c r="K399">
        <v>2</v>
      </c>
      <c r="L399">
        <v>1984</v>
      </c>
      <c r="M399">
        <v>236</v>
      </c>
      <c r="N399" t="s">
        <v>28</v>
      </c>
      <c r="P399" t="s">
        <v>36</v>
      </c>
    </row>
    <row r="400" spans="1:16" x14ac:dyDescent="0.3">
      <c r="A400">
        <v>85258</v>
      </c>
      <c r="B400" s="1">
        <v>45807</v>
      </c>
      <c r="C400" s="2">
        <v>0.63472222222222219</v>
      </c>
      <c r="D400" t="s">
        <v>327</v>
      </c>
      <c r="E400" t="s">
        <v>249</v>
      </c>
      <c r="F400" t="s">
        <v>40</v>
      </c>
      <c r="G400">
        <v>215</v>
      </c>
      <c r="H400" t="s">
        <v>19</v>
      </c>
      <c r="I400">
        <v>32.6</v>
      </c>
      <c r="J400">
        <v>25.77</v>
      </c>
      <c r="K400">
        <v>5</v>
      </c>
      <c r="L400">
        <v>1680</v>
      </c>
      <c r="M400">
        <v>205</v>
      </c>
      <c r="N400" t="s">
        <v>28</v>
      </c>
      <c r="P400" t="s">
        <v>21</v>
      </c>
    </row>
    <row r="401" spans="1:16" x14ac:dyDescent="0.3">
      <c r="A401">
        <v>64328</v>
      </c>
      <c r="B401" s="1">
        <v>45777</v>
      </c>
      <c r="C401" s="2">
        <v>0.31180555555555556</v>
      </c>
      <c r="D401" t="s">
        <v>337</v>
      </c>
      <c r="E401" t="s">
        <v>23</v>
      </c>
      <c r="F401" t="s">
        <v>27</v>
      </c>
      <c r="G401">
        <v>222</v>
      </c>
      <c r="H401" t="s">
        <v>31</v>
      </c>
      <c r="L401">
        <v>2003</v>
      </c>
      <c r="M401">
        <v>234</v>
      </c>
      <c r="O401" t="s">
        <v>41</v>
      </c>
    </row>
    <row r="402" spans="1:16" x14ac:dyDescent="0.3">
      <c r="A402">
        <v>17138</v>
      </c>
      <c r="B402" s="1">
        <v>45824</v>
      </c>
      <c r="C402" s="2">
        <v>0.99930555555555556</v>
      </c>
      <c r="D402" t="s">
        <v>520</v>
      </c>
      <c r="E402" t="s">
        <v>94</v>
      </c>
      <c r="F402" t="s">
        <v>40</v>
      </c>
      <c r="G402">
        <v>207</v>
      </c>
      <c r="H402" t="s">
        <v>19</v>
      </c>
      <c r="I402">
        <v>45.25</v>
      </c>
      <c r="J402">
        <v>21.14</v>
      </c>
      <c r="K402">
        <v>3</v>
      </c>
      <c r="L402">
        <v>1784</v>
      </c>
      <c r="M402">
        <v>254</v>
      </c>
      <c r="N402" t="s">
        <v>50</v>
      </c>
      <c r="P402" t="s">
        <v>21</v>
      </c>
    </row>
    <row r="403" spans="1:16" x14ac:dyDescent="0.3">
      <c r="A403">
        <v>56210</v>
      </c>
      <c r="B403" s="1">
        <v>45713</v>
      </c>
      <c r="C403" s="2">
        <v>0.90416666666666667</v>
      </c>
      <c r="D403" t="s">
        <v>521</v>
      </c>
      <c r="E403" t="s">
        <v>67</v>
      </c>
      <c r="F403" t="s">
        <v>18</v>
      </c>
      <c r="G403">
        <v>208</v>
      </c>
      <c r="H403" t="s">
        <v>31</v>
      </c>
      <c r="L403">
        <v>1144</v>
      </c>
      <c r="M403">
        <v>237</v>
      </c>
      <c r="O403" t="s">
        <v>55</v>
      </c>
    </row>
    <row r="404" spans="1:16" x14ac:dyDescent="0.3">
      <c r="A404">
        <v>19369</v>
      </c>
      <c r="B404" s="1">
        <v>45861</v>
      </c>
      <c r="C404" s="2">
        <v>0.14791666666666667</v>
      </c>
      <c r="D404" t="s">
        <v>522</v>
      </c>
      <c r="E404" t="s">
        <v>523</v>
      </c>
      <c r="F404" t="s">
        <v>27</v>
      </c>
      <c r="G404">
        <v>236</v>
      </c>
      <c r="H404" t="s">
        <v>19</v>
      </c>
      <c r="I404">
        <v>33.119999999999997</v>
      </c>
      <c r="J404">
        <v>18.36</v>
      </c>
      <c r="K404">
        <v>2</v>
      </c>
      <c r="L404">
        <v>2080</v>
      </c>
      <c r="M404">
        <v>216</v>
      </c>
      <c r="N404" t="s">
        <v>32</v>
      </c>
      <c r="P404" t="s">
        <v>21</v>
      </c>
    </row>
    <row r="405" spans="1:16" x14ac:dyDescent="0.3">
      <c r="A405">
        <v>28791</v>
      </c>
      <c r="B405" s="1">
        <v>45666</v>
      </c>
      <c r="C405" s="2">
        <v>0.23472222222222219</v>
      </c>
      <c r="D405" t="s">
        <v>524</v>
      </c>
      <c r="E405" t="s">
        <v>525</v>
      </c>
      <c r="F405" t="s">
        <v>27</v>
      </c>
      <c r="G405">
        <v>205</v>
      </c>
      <c r="H405" t="s">
        <v>31</v>
      </c>
      <c r="L405">
        <v>1961</v>
      </c>
      <c r="M405">
        <v>224</v>
      </c>
      <c r="O405" t="s">
        <v>128</v>
      </c>
    </row>
    <row r="406" spans="1:16" x14ac:dyDescent="0.3">
      <c r="A406">
        <v>44558</v>
      </c>
      <c r="B406" s="1">
        <v>45686</v>
      </c>
      <c r="C406" s="2">
        <v>0.56736111111111109</v>
      </c>
      <c r="D406" t="s">
        <v>526</v>
      </c>
      <c r="E406" t="s">
        <v>83</v>
      </c>
      <c r="F406" t="s">
        <v>40</v>
      </c>
      <c r="G406">
        <v>238</v>
      </c>
      <c r="H406" t="s">
        <v>19</v>
      </c>
      <c r="I406" t="s">
        <v>527</v>
      </c>
      <c r="J406">
        <v>12.43</v>
      </c>
      <c r="K406">
        <v>2</v>
      </c>
      <c r="L406">
        <v>1818</v>
      </c>
      <c r="M406">
        <v>251</v>
      </c>
      <c r="N406" t="s">
        <v>53</v>
      </c>
      <c r="P406" t="s">
        <v>21</v>
      </c>
    </row>
    <row r="407" spans="1:16" x14ac:dyDescent="0.3">
      <c r="A407">
        <v>63474</v>
      </c>
      <c r="B407" s="1">
        <v>45886</v>
      </c>
      <c r="C407" s="2">
        <v>0.76944444444444438</v>
      </c>
      <c r="D407" t="s">
        <v>159</v>
      </c>
      <c r="E407" t="s">
        <v>94</v>
      </c>
      <c r="F407" t="s">
        <v>27</v>
      </c>
      <c r="G407">
        <v>255</v>
      </c>
      <c r="H407" t="s">
        <v>31</v>
      </c>
      <c r="L407">
        <v>1559</v>
      </c>
      <c r="M407">
        <v>210</v>
      </c>
      <c r="O407" t="s">
        <v>32</v>
      </c>
    </row>
    <row r="408" spans="1:16" x14ac:dyDescent="0.3">
      <c r="A408">
        <v>33933</v>
      </c>
      <c r="B408" s="1">
        <v>45693</v>
      </c>
      <c r="C408" s="2">
        <v>0.57222222222222219</v>
      </c>
      <c r="D408" t="s">
        <v>528</v>
      </c>
      <c r="E408" t="s">
        <v>30</v>
      </c>
      <c r="F408" t="s">
        <v>18</v>
      </c>
      <c r="G408">
        <v>236</v>
      </c>
      <c r="H408" t="s">
        <v>24</v>
      </c>
      <c r="L408">
        <v>2089</v>
      </c>
      <c r="M408">
        <v>245</v>
      </c>
    </row>
    <row r="409" spans="1:16" x14ac:dyDescent="0.3">
      <c r="A409">
        <v>98606</v>
      </c>
      <c r="B409" s="1">
        <v>45854</v>
      </c>
      <c r="C409" s="2">
        <v>0.67291666666666661</v>
      </c>
      <c r="D409" t="s">
        <v>529</v>
      </c>
      <c r="E409" t="s">
        <v>94</v>
      </c>
      <c r="F409" t="s">
        <v>40</v>
      </c>
      <c r="G409">
        <v>259</v>
      </c>
      <c r="H409" t="s">
        <v>19</v>
      </c>
      <c r="I409">
        <v>53.43</v>
      </c>
      <c r="J409">
        <v>6.86</v>
      </c>
      <c r="K409">
        <v>4</v>
      </c>
      <c r="L409">
        <v>1643</v>
      </c>
      <c r="M409">
        <v>201</v>
      </c>
      <c r="N409" t="s">
        <v>44</v>
      </c>
      <c r="P409" t="s">
        <v>36</v>
      </c>
    </row>
    <row r="410" spans="1:16" x14ac:dyDescent="0.3">
      <c r="A410">
        <v>83138</v>
      </c>
      <c r="B410" s="1">
        <v>45808</v>
      </c>
      <c r="C410" s="2">
        <v>0.35486111111111113</v>
      </c>
      <c r="D410" t="s">
        <v>304</v>
      </c>
      <c r="E410" t="s">
        <v>530</v>
      </c>
      <c r="F410" t="s">
        <v>27</v>
      </c>
      <c r="G410">
        <v>214</v>
      </c>
      <c r="H410" t="s">
        <v>19</v>
      </c>
      <c r="I410">
        <v>60.48</v>
      </c>
      <c r="J410">
        <v>16.600000000000001</v>
      </c>
      <c r="K410">
        <v>5</v>
      </c>
      <c r="L410">
        <v>1578</v>
      </c>
      <c r="M410">
        <v>236</v>
      </c>
      <c r="N410" t="s">
        <v>53</v>
      </c>
      <c r="P410" t="s">
        <v>36</v>
      </c>
    </row>
    <row r="411" spans="1:16" x14ac:dyDescent="0.3">
      <c r="A411">
        <v>38865</v>
      </c>
      <c r="B411" s="1">
        <v>45673</v>
      </c>
      <c r="C411" s="2">
        <v>6.6666666666666666E-2</v>
      </c>
      <c r="D411" t="s">
        <v>246</v>
      </c>
      <c r="E411" t="s">
        <v>104</v>
      </c>
      <c r="F411" t="s">
        <v>27</v>
      </c>
      <c r="G411">
        <v>209</v>
      </c>
      <c r="H411" t="s">
        <v>19</v>
      </c>
      <c r="I411" t="s">
        <v>531</v>
      </c>
      <c r="J411">
        <v>20.65</v>
      </c>
      <c r="K411">
        <v>1</v>
      </c>
      <c r="L411">
        <v>2139</v>
      </c>
      <c r="M411">
        <v>215</v>
      </c>
      <c r="N411" t="s">
        <v>20</v>
      </c>
      <c r="P411" t="s">
        <v>21</v>
      </c>
    </row>
    <row r="412" spans="1:16" x14ac:dyDescent="0.3">
      <c r="A412">
        <v>61140</v>
      </c>
      <c r="B412" s="1">
        <v>45825</v>
      </c>
      <c r="C412" s="2">
        <v>0.27708333333333335</v>
      </c>
      <c r="D412" t="s">
        <v>532</v>
      </c>
      <c r="E412" t="s">
        <v>67</v>
      </c>
      <c r="F412" t="s">
        <v>18</v>
      </c>
      <c r="G412">
        <v>240</v>
      </c>
      <c r="H412" t="s">
        <v>19</v>
      </c>
      <c r="I412" t="s">
        <v>533</v>
      </c>
      <c r="J412">
        <v>26.51</v>
      </c>
      <c r="K412">
        <v>2</v>
      </c>
      <c r="L412">
        <v>1281</v>
      </c>
      <c r="M412">
        <v>201</v>
      </c>
      <c r="N412" t="s">
        <v>28</v>
      </c>
      <c r="P412" t="s">
        <v>36</v>
      </c>
    </row>
    <row r="413" spans="1:16" x14ac:dyDescent="0.3">
      <c r="A413">
        <v>47310</v>
      </c>
      <c r="B413" s="1">
        <v>45673</v>
      </c>
      <c r="C413" s="2">
        <v>0.2902777777777778</v>
      </c>
      <c r="D413" t="s">
        <v>104</v>
      </c>
      <c r="E413" t="s">
        <v>145</v>
      </c>
      <c r="F413" t="s">
        <v>40</v>
      </c>
      <c r="G413">
        <v>207</v>
      </c>
      <c r="H413" t="s">
        <v>19</v>
      </c>
      <c r="I413">
        <v>64.19</v>
      </c>
      <c r="J413">
        <v>17.600000000000001</v>
      </c>
      <c r="K413">
        <v>1</v>
      </c>
      <c r="L413">
        <v>1876</v>
      </c>
      <c r="M413">
        <v>237</v>
      </c>
      <c r="N413" t="s">
        <v>44</v>
      </c>
      <c r="P413" t="s">
        <v>36</v>
      </c>
    </row>
    <row r="414" spans="1:16" x14ac:dyDescent="0.3">
      <c r="A414">
        <v>22007</v>
      </c>
      <c r="B414" s="1">
        <v>45853</v>
      </c>
      <c r="C414" s="2">
        <v>0.62083333333333335</v>
      </c>
      <c r="D414" t="s">
        <v>534</v>
      </c>
      <c r="E414" t="s">
        <v>66</v>
      </c>
      <c r="F414" t="s">
        <v>18</v>
      </c>
      <c r="G414">
        <v>260</v>
      </c>
      <c r="H414" t="s">
        <v>19</v>
      </c>
      <c r="I414">
        <v>49.53</v>
      </c>
      <c r="J414">
        <v>10.39</v>
      </c>
      <c r="K414">
        <v>2</v>
      </c>
      <c r="L414">
        <v>1511</v>
      </c>
      <c r="M414">
        <v>240</v>
      </c>
      <c r="N414" t="s">
        <v>32</v>
      </c>
      <c r="P414" t="s">
        <v>36</v>
      </c>
    </row>
    <row r="415" spans="1:16" x14ac:dyDescent="0.3">
      <c r="A415">
        <v>83618</v>
      </c>
      <c r="B415" s="1">
        <v>45749</v>
      </c>
      <c r="C415" s="2">
        <v>0.34375</v>
      </c>
      <c r="D415" t="s">
        <v>239</v>
      </c>
      <c r="E415" t="s">
        <v>26</v>
      </c>
      <c r="F415" t="s">
        <v>18</v>
      </c>
      <c r="G415">
        <v>247</v>
      </c>
      <c r="H415" t="s">
        <v>19</v>
      </c>
      <c r="I415">
        <v>26.89</v>
      </c>
      <c r="J415">
        <v>2.02</v>
      </c>
      <c r="K415">
        <v>2</v>
      </c>
      <c r="L415">
        <v>1106</v>
      </c>
      <c r="M415">
        <v>227</v>
      </c>
      <c r="N415" t="s">
        <v>32</v>
      </c>
      <c r="P415" t="s">
        <v>36</v>
      </c>
    </row>
    <row r="416" spans="1:16" x14ac:dyDescent="0.3">
      <c r="A416">
        <v>54273</v>
      </c>
      <c r="B416" s="1">
        <v>45998</v>
      </c>
      <c r="C416" s="2">
        <v>0.6972222222222223</v>
      </c>
      <c r="D416" t="s">
        <v>535</v>
      </c>
      <c r="E416" t="s">
        <v>94</v>
      </c>
      <c r="F416" t="s">
        <v>40</v>
      </c>
      <c r="G416">
        <v>224</v>
      </c>
      <c r="H416" t="s">
        <v>31</v>
      </c>
      <c r="L416">
        <v>1908</v>
      </c>
      <c r="M416">
        <v>222</v>
      </c>
      <c r="O416" t="s">
        <v>55</v>
      </c>
    </row>
    <row r="417" spans="1:16" x14ac:dyDescent="0.3">
      <c r="A417">
        <v>32218</v>
      </c>
      <c r="B417" s="1">
        <v>45888</v>
      </c>
      <c r="C417" s="2">
        <v>0.18402777777777779</v>
      </c>
      <c r="D417" t="s">
        <v>536</v>
      </c>
      <c r="E417" t="s">
        <v>30</v>
      </c>
      <c r="F417" t="s">
        <v>27</v>
      </c>
      <c r="G417">
        <v>202</v>
      </c>
      <c r="H417" t="s">
        <v>31</v>
      </c>
      <c r="L417">
        <v>2117</v>
      </c>
      <c r="M417">
        <v>224</v>
      </c>
      <c r="O417" t="s">
        <v>61</v>
      </c>
    </row>
    <row r="418" spans="1:16" x14ac:dyDescent="0.3">
      <c r="A418">
        <v>25441</v>
      </c>
      <c r="B418" s="1">
        <v>45936</v>
      </c>
      <c r="C418" s="2">
        <v>0.88750000000000007</v>
      </c>
      <c r="D418" t="s">
        <v>537</v>
      </c>
      <c r="E418" t="s">
        <v>46</v>
      </c>
      <c r="F418" t="s">
        <v>27</v>
      </c>
      <c r="G418">
        <v>251</v>
      </c>
      <c r="H418" t="s">
        <v>24</v>
      </c>
      <c r="L418">
        <v>2108</v>
      </c>
      <c r="M418">
        <v>203</v>
      </c>
    </row>
    <row r="419" spans="1:16" x14ac:dyDescent="0.3">
      <c r="A419">
        <v>71279</v>
      </c>
      <c r="B419" s="1">
        <v>45823</v>
      </c>
      <c r="C419" s="2">
        <v>0.41041666666666665</v>
      </c>
      <c r="D419" t="s">
        <v>538</v>
      </c>
      <c r="E419" t="s">
        <v>81</v>
      </c>
      <c r="F419" t="s">
        <v>18</v>
      </c>
      <c r="G419">
        <v>240</v>
      </c>
      <c r="H419" t="s">
        <v>31</v>
      </c>
      <c r="L419">
        <v>1843</v>
      </c>
      <c r="M419">
        <v>206</v>
      </c>
      <c r="O419" t="s">
        <v>108</v>
      </c>
    </row>
    <row r="420" spans="1:16" x14ac:dyDescent="0.3">
      <c r="A420">
        <v>92040</v>
      </c>
      <c r="B420" s="1">
        <v>45965</v>
      </c>
      <c r="C420" s="2">
        <v>0.77083333333333337</v>
      </c>
      <c r="D420" t="s">
        <v>539</v>
      </c>
      <c r="E420" t="s">
        <v>94</v>
      </c>
      <c r="F420" t="s">
        <v>40</v>
      </c>
      <c r="G420">
        <v>218</v>
      </c>
      <c r="H420" t="s">
        <v>19</v>
      </c>
      <c r="I420" t="s">
        <v>540</v>
      </c>
      <c r="J420">
        <v>22.67</v>
      </c>
      <c r="K420">
        <v>2</v>
      </c>
      <c r="L420">
        <v>1492</v>
      </c>
      <c r="M420">
        <v>253</v>
      </c>
      <c r="N420" t="s">
        <v>53</v>
      </c>
      <c r="P420" t="s">
        <v>36</v>
      </c>
    </row>
    <row r="421" spans="1:16" x14ac:dyDescent="0.3">
      <c r="A421">
        <v>42076</v>
      </c>
      <c r="B421" s="1">
        <v>45840</v>
      </c>
      <c r="C421" s="2">
        <v>0.76180555555555562</v>
      </c>
      <c r="D421" t="s">
        <v>541</v>
      </c>
      <c r="E421" t="s">
        <v>26</v>
      </c>
      <c r="F421" t="s">
        <v>27</v>
      </c>
      <c r="G421">
        <v>250</v>
      </c>
      <c r="H421" t="s">
        <v>31</v>
      </c>
      <c r="L421">
        <v>1627</v>
      </c>
      <c r="M421">
        <v>235</v>
      </c>
      <c r="O421" t="s">
        <v>61</v>
      </c>
    </row>
    <row r="422" spans="1:16" x14ac:dyDescent="0.3">
      <c r="A422">
        <v>25208</v>
      </c>
      <c r="B422" s="1">
        <v>45919</v>
      </c>
      <c r="C422" s="2">
        <v>0.44097222222222227</v>
      </c>
      <c r="D422" t="s">
        <v>151</v>
      </c>
      <c r="E422" t="s">
        <v>122</v>
      </c>
      <c r="F422" t="s">
        <v>40</v>
      </c>
      <c r="G422">
        <v>231</v>
      </c>
      <c r="H422" t="s">
        <v>24</v>
      </c>
      <c r="L422">
        <v>1457</v>
      </c>
      <c r="M422">
        <v>224</v>
      </c>
    </row>
    <row r="423" spans="1:16" x14ac:dyDescent="0.3">
      <c r="A423">
        <v>39098</v>
      </c>
      <c r="B423" s="1">
        <v>45775</v>
      </c>
      <c r="C423" s="2">
        <v>0.35416666666666669</v>
      </c>
      <c r="D423" t="s">
        <v>163</v>
      </c>
      <c r="E423" t="s">
        <v>17</v>
      </c>
      <c r="F423" t="s">
        <v>40</v>
      </c>
      <c r="G423">
        <v>252</v>
      </c>
      <c r="H423" t="s">
        <v>19</v>
      </c>
      <c r="I423" t="s">
        <v>542</v>
      </c>
      <c r="J423">
        <v>18.16</v>
      </c>
      <c r="K423">
        <v>4</v>
      </c>
      <c r="L423">
        <v>1964</v>
      </c>
      <c r="M423">
        <v>209</v>
      </c>
      <c r="N423" t="s">
        <v>28</v>
      </c>
      <c r="P423" t="s">
        <v>36</v>
      </c>
    </row>
    <row r="424" spans="1:16" x14ac:dyDescent="0.3">
      <c r="A424">
        <v>45670</v>
      </c>
      <c r="B424" s="1">
        <v>45761</v>
      </c>
      <c r="C424" s="2">
        <v>0.81597222222222221</v>
      </c>
      <c r="D424" t="s">
        <v>543</v>
      </c>
      <c r="E424" t="s">
        <v>544</v>
      </c>
      <c r="F424" t="s">
        <v>40</v>
      </c>
      <c r="G424">
        <v>224</v>
      </c>
      <c r="H424" t="s">
        <v>31</v>
      </c>
      <c r="L424">
        <v>1212</v>
      </c>
      <c r="M424">
        <v>228</v>
      </c>
      <c r="O424" t="s">
        <v>128</v>
      </c>
    </row>
    <row r="425" spans="1:16" x14ac:dyDescent="0.3">
      <c r="A425">
        <v>52040</v>
      </c>
      <c r="B425" s="1">
        <v>45779</v>
      </c>
      <c r="C425" s="2">
        <v>0.37847222222222227</v>
      </c>
      <c r="D425" t="s">
        <v>60</v>
      </c>
      <c r="E425" t="s">
        <v>67</v>
      </c>
      <c r="F425" t="s">
        <v>18</v>
      </c>
      <c r="G425">
        <v>243</v>
      </c>
      <c r="H425" t="s">
        <v>24</v>
      </c>
      <c r="L425">
        <v>1776</v>
      </c>
      <c r="M425">
        <v>229</v>
      </c>
    </row>
    <row r="426" spans="1:16" x14ac:dyDescent="0.3">
      <c r="A426">
        <v>89808</v>
      </c>
      <c r="B426" s="1">
        <v>45779</v>
      </c>
      <c r="C426" s="2">
        <v>1.8055555555555557E-2</v>
      </c>
      <c r="D426" t="s">
        <v>545</v>
      </c>
      <c r="E426" t="s">
        <v>546</v>
      </c>
      <c r="F426" t="s">
        <v>18</v>
      </c>
      <c r="G426">
        <v>251</v>
      </c>
      <c r="H426" t="s">
        <v>19</v>
      </c>
      <c r="I426">
        <v>19.71</v>
      </c>
      <c r="J426">
        <v>23.53</v>
      </c>
      <c r="K426">
        <v>2</v>
      </c>
      <c r="L426">
        <v>1991</v>
      </c>
      <c r="M426">
        <v>249</v>
      </c>
      <c r="N426" t="s">
        <v>53</v>
      </c>
      <c r="P426" t="s">
        <v>36</v>
      </c>
    </row>
    <row r="427" spans="1:16" x14ac:dyDescent="0.3">
      <c r="A427">
        <v>16704</v>
      </c>
      <c r="B427" s="1">
        <v>45919</v>
      </c>
      <c r="C427" s="2">
        <v>0.50069444444444444</v>
      </c>
      <c r="D427" t="s">
        <v>547</v>
      </c>
      <c r="E427" t="s">
        <v>26</v>
      </c>
      <c r="F427" t="s">
        <v>27</v>
      </c>
      <c r="G427">
        <v>240</v>
      </c>
      <c r="H427" t="s">
        <v>24</v>
      </c>
      <c r="L427">
        <v>1607</v>
      </c>
      <c r="M427">
        <v>259</v>
      </c>
    </row>
    <row r="428" spans="1:16" x14ac:dyDescent="0.3">
      <c r="A428">
        <v>82899</v>
      </c>
      <c r="B428" s="1">
        <v>45931</v>
      </c>
      <c r="C428" s="2">
        <v>0.49861111111111112</v>
      </c>
      <c r="D428" t="s">
        <v>367</v>
      </c>
      <c r="E428" t="s">
        <v>30</v>
      </c>
      <c r="F428" t="s">
        <v>40</v>
      </c>
      <c r="G428">
        <v>244</v>
      </c>
      <c r="H428" t="s">
        <v>19</v>
      </c>
      <c r="I428">
        <v>35.33</v>
      </c>
      <c r="J428">
        <v>23.24</v>
      </c>
      <c r="K428">
        <v>5</v>
      </c>
      <c r="L428">
        <v>2166</v>
      </c>
      <c r="M428">
        <v>239</v>
      </c>
      <c r="N428" t="s">
        <v>20</v>
      </c>
      <c r="P428" t="s">
        <v>21</v>
      </c>
    </row>
    <row r="429" spans="1:16" x14ac:dyDescent="0.3">
      <c r="A429">
        <v>45960</v>
      </c>
      <c r="B429" s="1">
        <v>45847</v>
      </c>
      <c r="C429" s="2">
        <v>0.54861111111111105</v>
      </c>
      <c r="D429" t="s">
        <v>467</v>
      </c>
      <c r="E429" t="s">
        <v>23</v>
      </c>
      <c r="F429" t="s">
        <v>27</v>
      </c>
      <c r="G429">
        <v>201</v>
      </c>
      <c r="H429" t="s">
        <v>19</v>
      </c>
      <c r="I429">
        <v>35.65</v>
      </c>
      <c r="J429">
        <v>20.43</v>
      </c>
      <c r="K429">
        <v>1</v>
      </c>
      <c r="L429">
        <v>1292</v>
      </c>
      <c r="M429">
        <v>240</v>
      </c>
      <c r="N429" t="s">
        <v>53</v>
      </c>
      <c r="P429" t="s">
        <v>36</v>
      </c>
    </row>
    <row r="430" spans="1:16" x14ac:dyDescent="0.3">
      <c r="A430">
        <v>15276</v>
      </c>
      <c r="B430" s="1">
        <v>45960</v>
      </c>
      <c r="C430" s="2">
        <v>0.59166666666666667</v>
      </c>
      <c r="D430" t="s">
        <v>548</v>
      </c>
      <c r="E430" t="s">
        <v>58</v>
      </c>
      <c r="F430" t="s">
        <v>27</v>
      </c>
      <c r="G430">
        <v>215</v>
      </c>
      <c r="H430" t="s">
        <v>19</v>
      </c>
      <c r="I430">
        <v>44.72</v>
      </c>
      <c r="J430">
        <v>12.75</v>
      </c>
      <c r="K430">
        <v>4</v>
      </c>
      <c r="L430">
        <v>1025</v>
      </c>
      <c r="M430">
        <v>216</v>
      </c>
      <c r="N430" t="s">
        <v>53</v>
      </c>
      <c r="P430" t="s">
        <v>21</v>
      </c>
    </row>
    <row r="431" spans="1:16" x14ac:dyDescent="0.3">
      <c r="A431">
        <v>39270</v>
      </c>
      <c r="B431" s="1">
        <v>45863</v>
      </c>
      <c r="C431" s="2">
        <v>0.7895833333333333</v>
      </c>
      <c r="D431" t="s">
        <v>138</v>
      </c>
      <c r="E431" t="s">
        <v>122</v>
      </c>
      <c r="F431" t="s">
        <v>40</v>
      </c>
      <c r="G431">
        <v>251</v>
      </c>
      <c r="H431" t="s">
        <v>31</v>
      </c>
      <c r="L431">
        <v>1538</v>
      </c>
      <c r="M431">
        <v>236</v>
      </c>
      <c r="O431" t="s">
        <v>41</v>
      </c>
    </row>
    <row r="432" spans="1:16" x14ac:dyDescent="0.3">
      <c r="A432">
        <v>73686</v>
      </c>
      <c r="B432" s="1">
        <v>45872</v>
      </c>
      <c r="C432" s="2">
        <v>0.54513888888888895</v>
      </c>
      <c r="D432" t="s">
        <v>549</v>
      </c>
      <c r="E432" t="s">
        <v>75</v>
      </c>
      <c r="F432" t="s">
        <v>40</v>
      </c>
      <c r="G432">
        <v>229</v>
      </c>
      <c r="H432" t="s">
        <v>19</v>
      </c>
      <c r="I432">
        <v>41.28</v>
      </c>
      <c r="J432">
        <v>6.69</v>
      </c>
      <c r="K432">
        <v>4</v>
      </c>
      <c r="L432">
        <v>1035</v>
      </c>
      <c r="M432">
        <v>235</v>
      </c>
      <c r="N432" t="s">
        <v>32</v>
      </c>
      <c r="P432" t="s">
        <v>21</v>
      </c>
    </row>
    <row r="433" spans="1:16" x14ac:dyDescent="0.3">
      <c r="A433">
        <v>51853</v>
      </c>
      <c r="B433" s="1">
        <v>45725</v>
      </c>
      <c r="C433" s="2">
        <v>0.49583333333333335</v>
      </c>
      <c r="D433" t="s">
        <v>550</v>
      </c>
      <c r="E433" t="s">
        <v>38</v>
      </c>
      <c r="F433" t="s">
        <v>18</v>
      </c>
      <c r="G433">
        <v>227</v>
      </c>
      <c r="H433" t="s">
        <v>19</v>
      </c>
      <c r="I433" t="s">
        <v>551</v>
      </c>
      <c r="J433">
        <v>7.83</v>
      </c>
      <c r="K433">
        <v>1</v>
      </c>
      <c r="L433">
        <v>1271</v>
      </c>
      <c r="M433">
        <v>226</v>
      </c>
      <c r="N433" t="s">
        <v>53</v>
      </c>
      <c r="P433" t="s">
        <v>21</v>
      </c>
    </row>
    <row r="434" spans="1:16" x14ac:dyDescent="0.3">
      <c r="A434">
        <v>66229</v>
      </c>
      <c r="B434" s="1">
        <v>45995</v>
      </c>
      <c r="C434" s="2">
        <v>0.19166666666666665</v>
      </c>
      <c r="D434" t="s">
        <v>552</v>
      </c>
      <c r="E434" t="s">
        <v>30</v>
      </c>
      <c r="F434" t="s">
        <v>18</v>
      </c>
      <c r="G434">
        <v>227</v>
      </c>
      <c r="H434" t="s">
        <v>31</v>
      </c>
      <c r="L434">
        <v>1594</v>
      </c>
      <c r="M434">
        <v>208</v>
      </c>
      <c r="O434" t="s">
        <v>108</v>
      </c>
    </row>
    <row r="435" spans="1:16" x14ac:dyDescent="0.3">
      <c r="A435">
        <v>92954</v>
      </c>
      <c r="B435" s="1">
        <v>45912</v>
      </c>
      <c r="C435" s="2">
        <v>0.24513888888888888</v>
      </c>
      <c r="D435" t="s">
        <v>136</v>
      </c>
      <c r="E435" t="s">
        <v>81</v>
      </c>
      <c r="F435" t="s">
        <v>27</v>
      </c>
      <c r="G435">
        <v>228</v>
      </c>
      <c r="H435" t="s">
        <v>19</v>
      </c>
      <c r="I435" t="s">
        <v>553</v>
      </c>
      <c r="J435">
        <v>10.050000000000001</v>
      </c>
      <c r="K435">
        <v>2</v>
      </c>
      <c r="L435">
        <v>2161</v>
      </c>
      <c r="M435">
        <v>228</v>
      </c>
      <c r="N435" t="s">
        <v>44</v>
      </c>
      <c r="P435" t="s">
        <v>36</v>
      </c>
    </row>
    <row r="436" spans="1:16" x14ac:dyDescent="0.3">
      <c r="A436">
        <v>35519</v>
      </c>
      <c r="B436" s="1">
        <v>45771</v>
      </c>
      <c r="C436" s="2">
        <v>0.12083333333333333</v>
      </c>
      <c r="D436" t="s">
        <v>539</v>
      </c>
      <c r="E436" t="s">
        <v>30</v>
      </c>
      <c r="F436" t="s">
        <v>40</v>
      </c>
      <c r="G436">
        <v>246</v>
      </c>
      <c r="H436" t="s">
        <v>31</v>
      </c>
      <c r="L436">
        <v>1500</v>
      </c>
      <c r="M436">
        <v>237</v>
      </c>
      <c r="O436" t="s">
        <v>108</v>
      </c>
    </row>
    <row r="437" spans="1:16" x14ac:dyDescent="0.3">
      <c r="A437">
        <v>55217</v>
      </c>
      <c r="B437" s="1">
        <v>45793</v>
      </c>
      <c r="C437" s="2">
        <v>0.35625000000000001</v>
      </c>
      <c r="D437" t="s">
        <v>554</v>
      </c>
      <c r="E437" t="s">
        <v>555</v>
      </c>
      <c r="F437" t="s">
        <v>40</v>
      </c>
      <c r="G437">
        <v>252</v>
      </c>
      <c r="H437" t="s">
        <v>19</v>
      </c>
      <c r="I437" t="s">
        <v>556</v>
      </c>
      <c r="J437">
        <v>15.53</v>
      </c>
      <c r="K437">
        <v>2</v>
      </c>
      <c r="L437">
        <v>2170</v>
      </c>
      <c r="M437">
        <v>252</v>
      </c>
      <c r="N437" t="s">
        <v>50</v>
      </c>
      <c r="P437" t="s">
        <v>21</v>
      </c>
    </row>
    <row r="438" spans="1:16" x14ac:dyDescent="0.3">
      <c r="A438">
        <v>63308</v>
      </c>
      <c r="B438" s="1">
        <v>45667</v>
      </c>
      <c r="C438" s="2">
        <v>9.930555555555555E-2</v>
      </c>
      <c r="D438" t="s">
        <v>557</v>
      </c>
      <c r="E438" t="s">
        <v>67</v>
      </c>
      <c r="F438" t="s">
        <v>18</v>
      </c>
      <c r="G438">
        <v>236</v>
      </c>
      <c r="H438" t="s">
        <v>31</v>
      </c>
      <c r="L438">
        <v>1708</v>
      </c>
      <c r="M438">
        <v>240</v>
      </c>
      <c r="O438" t="s">
        <v>47</v>
      </c>
    </row>
    <row r="439" spans="1:16" x14ac:dyDescent="0.3">
      <c r="A439">
        <v>28311</v>
      </c>
      <c r="B439" s="1">
        <v>45717</v>
      </c>
      <c r="C439" s="2">
        <v>0.64236111111111105</v>
      </c>
      <c r="D439" t="s">
        <v>268</v>
      </c>
      <c r="E439" t="s">
        <v>558</v>
      </c>
      <c r="F439" t="s">
        <v>18</v>
      </c>
      <c r="G439">
        <v>207</v>
      </c>
      <c r="H439" t="s">
        <v>19</v>
      </c>
      <c r="I439">
        <v>61.67</v>
      </c>
      <c r="J439">
        <v>9.1199999999999992</v>
      </c>
      <c r="K439">
        <v>3</v>
      </c>
      <c r="L439">
        <v>1843</v>
      </c>
      <c r="M439">
        <v>212</v>
      </c>
      <c r="N439" t="s">
        <v>32</v>
      </c>
      <c r="P439" t="s">
        <v>21</v>
      </c>
    </row>
    <row r="440" spans="1:16" x14ac:dyDescent="0.3">
      <c r="A440">
        <v>97459</v>
      </c>
      <c r="B440" s="1">
        <v>45860</v>
      </c>
      <c r="C440" s="2">
        <v>0.9291666666666667</v>
      </c>
      <c r="D440" t="s">
        <v>559</v>
      </c>
      <c r="E440" t="s">
        <v>122</v>
      </c>
      <c r="F440" t="s">
        <v>40</v>
      </c>
      <c r="G440">
        <v>213</v>
      </c>
      <c r="H440" t="s">
        <v>31</v>
      </c>
      <c r="L440">
        <v>1438</v>
      </c>
      <c r="M440">
        <v>219</v>
      </c>
      <c r="O440" t="s">
        <v>41</v>
      </c>
    </row>
    <row r="441" spans="1:16" x14ac:dyDescent="0.3">
      <c r="A441">
        <v>72491</v>
      </c>
      <c r="B441" s="1">
        <v>45920</v>
      </c>
      <c r="C441" s="2">
        <v>0.4291666666666667</v>
      </c>
      <c r="D441" t="s">
        <v>560</v>
      </c>
      <c r="E441" t="s">
        <v>38</v>
      </c>
      <c r="F441" t="s">
        <v>18</v>
      </c>
      <c r="G441">
        <v>249</v>
      </c>
      <c r="H441" t="s">
        <v>31</v>
      </c>
      <c r="L441">
        <v>1981</v>
      </c>
      <c r="M441">
        <v>233</v>
      </c>
      <c r="O441" t="s">
        <v>41</v>
      </c>
    </row>
    <row r="442" spans="1:16" x14ac:dyDescent="0.3">
      <c r="A442">
        <v>95610</v>
      </c>
      <c r="B442" s="1">
        <v>45950</v>
      </c>
      <c r="C442" s="2">
        <v>0.67222222222222217</v>
      </c>
      <c r="D442" t="s">
        <v>561</v>
      </c>
      <c r="E442" t="s">
        <v>23</v>
      </c>
      <c r="F442" t="s">
        <v>27</v>
      </c>
      <c r="G442">
        <v>213</v>
      </c>
      <c r="H442" t="s">
        <v>31</v>
      </c>
      <c r="L442">
        <v>1375</v>
      </c>
      <c r="M442">
        <v>255</v>
      </c>
      <c r="O442" t="s">
        <v>32</v>
      </c>
    </row>
    <row r="443" spans="1:16" x14ac:dyDescent="0.3">
      <c r="A443">
        <v>95983</v>
      </c>
      <c r="B443" s="1">
        <v>45734</v>
      </c>
      <c r="C443" s="2">
        <v>0.28750000000000003</v>
      </c>
      <c r="D443" t="s">
        <v>562</v>
      </c>
      <c r="E443" t="s">
        <v>58</v>
      </c>
      <c r="F443" t="s">
        <v>27</v>
      </c>
      <c r="G443">
        <v>256</v>
      </c>
      <c r="H443" t="s">
        <v>19</v>
      </c>
      <c r="I443">
        <v>28.12</v>
      </c>
      <c r="J443">
        <v>22.36</v>
      </c>
      <c r="K443">
        <v>5</v>
      </c>
      <c r="L443">
        <v>1841</v>
      </c>
      <c r="M443">
        <v>227</v>
      </c>
      <c r="N443" t="s">
        <v>44</v>
      </c>
      <c r="P443" t="s">
        <v>21</v>
      </c>
    </row>
    <row r="444" spans="1:16" x14ac:dyDescent="0.3">
      <c r="A444">
        <v>28306</v>
      </c>
      <c r="B444" s="1">
        <v>45679</v>
      </c>
      <c r="C444" s="2">
        <v>0.70138888888888884</v>
      </c>
      <c r="D444" t="s">
        <v>563</v>
      </c>
      <c r="E444" t="s">
        <v>52</v>
      </c>
      <c r="F444" t="s">
        <v>18</v>
      </c>
      <c r="G444">
        <v>257</v>
      </c>
      <c r="H444" t="s">
        <v>19</v>
      </c>
      <c r="I444">
        <v>20.260000000000002</v>
      </c>
      <c r="J444">
        <v>22.33</v>
      </c>
      <c r="K444">
        <v>2</v>
      </c>
      <c r="L444">
        <v>1854</v>
      </c>
      <c r="M444">
        <v>212</v>
      </c>
      <c r="N444" t="s">
        <v>50</v>
      </c>
      <c r="P444" t="s">
        <v>21</v>
      </c>
    </row>
    <row r="445" spans="1:16" x14ac:dyDescent="0.3">
      <c r="A445">
        <v>20938</v>
      </c>
      <c r="B445" s="1">
        <v>45914</v>
      </c>
      <c r="C445" s="2">
        <v>0.51874999999999993</v>
      </c>
      <c r="D445" t="s">
        <v>134</v>
      </c>
      <c r="E445" t="s">
        <v>75</v>
      </c>
      <c r="F445" t="s">
        <v>18</v>
      </c>
      <c r="G445">
        <v>252</v>
      </c>
      <c r="H445" t="s">
        <v>31</v>
      </c>
      <c r="L445">
        <v>1975</v>
      </c>
      <c r="M445">
        <v>220</v>
      </c>
      <c r="O445" t="s">
        <v>32</v>
      </c>
    </row>
    <row r="446" spans="1:16" x14ac:dyDescent="0.3">
      <c r="A446">
        <v>48775</v>
      </c>
      <c r="B446" s="1">
        <v>45994</v>
      </c>
      <c r="C446" s="2">
        <v>0.58124999999999993</v>
      </c>
      <c r="D446" t="s">
        <v>564</v>
      </c>
      <c r="E446" t="s">
        <v>565</v>
      </c>
      <c r="F446" t="s">
        <v>18</v>
      </c>
      <c r="G446">
        <v>220</v>
      </c>
      <c r="H446" t="s">
        <v>19</v>
      </c>
      <c r="I446">
        <v>10.11</v>
      </c>
      <c r="J446">
        <v>5.15</v>
      </c>
      <c r="K446">
        <v>2</v>
      </c>
      <c r="L446">
        <v>1142</v>
      </c>
      <c r="M446">
        <v>259</v>
      </c>
      <c r="N446" t="s">
        <v>28</v>
      </c>
      <c r="P446" t="s">
        <v>36</v>
      </c>
    </row>
    <row r="447" spans="1:16" x14ac:dyDescent="0.3">
      <c r="A447">
        <v>29139</v>
      </c>
      <c r="B447" s="1">
        <v>45720</v>
      </c>
      <c r="C447" s="2">
        <v>0.17916666666666667</v>
      </c>
      <c r="D447" t="s">
        <v>566</v>
      </c>
      <c r="E447" t="s">
        <v>83</v>
      </c>
      <c r="F447" t="s">
        <v>18</v>
      </c>
      <c r="G447">
        <v>226</v>
      </c>
      <c r="H447" t="s">
        <v>19</v>
      </c>
      <c r="I447" t="s">
        <v>567</v>
      </c>
      <c r="J447">
        <v>8.48</v>
      </c>
      <c r="K447">
        <v>1</v>
      </c>
      <c r="L447">
        <v>2128</v>
      </c>
      <c r="M447">
        <v>232</v>
      </c>
      <c r="N447" t="s">
        <v>44</v>
      </c>
      <c r="P447" t="s">
        <v>21</v>
      </c>
    </row>
    <row r="448" spans="1:16" x14ac:dyDescent="0.3">
      <c r="A448">
        <v>88709</v>
      </c>
      <c r="B448" s="1">
        <v>45749</v>
      </c>
      <c r="C448" s="2">
        <v>4.027777777777778E-2</v>
      </c>
      <c r="D448" t="s">
        <v>233</v>
      </c>
      <c r="E448" t="s">
        <v>30</v>
      </c>
      <c r="F448" t="s">
        <v>27</v>
      </c>
      <c r="G448">
        <v>232</v>
      </c>
      <c r="H448" t="s">
        <v>31</v>
      </c>
      <c r="L448">
        <v>2052</v>
      </c>
      <c r="M448">
        <v>250</v>
      </c>
      <c r="O448" t="s">
        <v>128</v>
      </c>
    </row>
    <row r="449" spans="1:16" x14ac:dyDescent="0.3">
      <c r="A449">
        <v>32331</v>
      </c>
      <c r="B449" s="1">
        <v>45883</v>
      </c>
      <c r="C449" s="2">
        <v>0.13333333333333333</v>
      </c>
      <c r="D449" t="s">
        <v>568</v>
      </c>
      <c r="E449" t="s">
        <v>30</v>
      </c>
      <c r="F449" t="s">
        <v>27</v>
      </c>
      <c r="G449">
        <v>206</v>
      </c>
      <c r="H449" t="s">
        <v>31</v>
      </c>
      <c r="L449">
        <v>1479</v>
      </c>
      <c r="M449">
        <v>237</v>
      </c>
      <c r="O449" t="s">
        <v>41</v>
      </c>
    </row>
    <row r="450" spans="1:16" x14ac:dyDescent="0.3">
      <c r="A450">
        <v>10088</v>
      </c>
      <c r="B450" s="1">
        <v>45728</v>
      </c>
      <c r="C450" s="2">
        <v>0.1076388888888889</v>
      </c>
      <c r="D450" t="s">
        <v>569</v>
      </c>
      <c r="E450" t="s">
        <v>75</v>
      </c>
      <c r="F450" t="s">
        <v>18</v>
      </c>
      <c r="G450">
        <v>246</v>
      </c>
      <c r="H450" t="s">
        <v>19</v>
      </c>
      <c r="I450">
        <v>14.43</v>
      </c>
      <c r="J450">
        <v>6.88</v>
      </c>
      <c r="K450">
        <v>2</v>
      </c>
      <c r="L450">
        <v>2170</v>
      </c>
      <c r="M450">
        <v>234</v>
      </c>
      <c r="N450" t="s">
        <v>32</v>
      </c>
      <c r="P450" t="s">
        <v>21</v>
      </c>
    </row>
    <row r="451" spans="1:16" x14ac:dyDescent="0.3">
      <c r="A451">
        <v>15733</v>
      </c>
      <c r="B451" s="1">
        <v>45978</v>
      </c>
      <c r="C451" s="2">
        <v>0.63680555555555551</v>
      </c>
      <c r="D451" t="s">
        <v>570</v>
      </c>
      <c r="E451" t="s">
        <v>58</v>
      </c>
      <c r="F451" t="s">
        <v>40</v>
      </c>
      <c r="G451">
        <v>226</v>
      </c>
      <c r="H451" t="s">
        <v>19</v>
      </c>
      <c r="I451">
        <v>50.36</v>
      </c>
      <c r="J451">
        <v>17.559999999999999</v>
      </c>
      <c r="K451">
        <v>2</v>
      </c>
      <c r="L451">
        <v>1963</v>
      </c>
      <c r="M451">
        <v>212</v>
      </c>
      <c r="N451" t="s">
        <v>50</v>
      </c>
      <c r="P451" t="s">
        <v>21</v>
      </c>
    </row>
    <row r="452" spans="1:16" x14ac:dyDescent="0.3">
      <c r="A452">
        <v>50266</v>
      </c>
      <c r="B452" s="1">
        <v>45954</v>
      </c>
      <c r="C452" s="2">
        <v>0.59097222222222223</v>
      </c>
      <c r="D452" t="s">
        <v>571</v>
      </c>
      <c r="E452" t="s">
        <v>572</v>
      </c>
      <c r="F452" t="s">
        <v>40</v>
      </c>
      <c r="G452">
        <v>234</v>
      </c>
      <c r="H452" t="s">
        <v>19</v>
      </c>
      <c r="I452">
        <v>35.659999999999997</v>
      </c>
      <c r="J452">
        <v>19.88</v>
      </c>
      <c r="K452">
        <v>2</v>
      </c>
      <c r="L452">
        <v>1166</v>
      </c>
      <c r="M452">
        <v>240</v>
      </c>
      <c r="N452" t="s">
        <v>32</v>
      </c>
      <c r="P452" t="s">
        <v>21</v>
      </c>
    </row>
    <row r="453" spans="1:16" x14ac:dyDescent="0.3">
      <c r="A453">
        <v>65984</v>
      </c>
      <c r="B453" s="1">
        <v>45801</v>
      </c>
      <c r="C453" s="2">
        <v>0.6694444444444444</v>
      </c>
      <c r="D453" t="s">
        <v>573</v>
      </c>
      <c r="E453" t="s">
        <v>52</v>
      </c>
      <c r="F453" t="s">
        <v>40</v>
      </c>
      <c r="G453">
        <v>209</v>
      </c>
      <c r="H453" t="s">
        <v>19</v>
      </c>
      <c r="I453">
        <v>46.37</v>
      </c>
      <c r="J453">
        <v>11.27</v>
      </c>
      <c r="K453">
        <v>3</v>
      </c>
      <c r="L453">
        <v>1889</v>
      </c>
      <c r="M453">
        <v>242</v>
      </c>
      <c r="N453" t="s">
        <v>44</v>
      </c>
      <c r="P453" t="s">
        <v>21</v>
      </c>
    </row>
    <row r="454" spans="1:16" x14ac:dyDescent="0.3">
      <c r="A454">
        <v>54777</v>
      </c>
      <c r="B454" s="1">
        <v>45756</v>
      </c>
      <c r="C454" s="2">
        <v>0.70486111111111116</v>
      </c>
      <c r="D454" t="s">
        <v>574</v>
      </c>
      <c r="E454" t="s">
        <v>17</v>
      </c>
      <c r="F454" t="s">
        <v>40</v>
      </c>
      <c r="G454">
        <v>223</v>
      </c>
      <c r="H454" t="s">
        <v>19</v>
      </c>
      <c r="I454" t="s">
        <v>575</v>
      </c>
      <c r="J454">
        <v>9.89</v>
      </c>
      <c r="K454">
        <v>3</v>
      </c>
      <c r="L454">
        <v>1883</v>
      </c>
      <c r="M454">
        <v>260</v>
      </c>
      <c r="N454" t="s">
        <v>53</v>
      </c>
      <c r="P454" t="s">
        <v>36</v>
      </c>
    </row>
    <row r="455" spans="1:16" x14ac:dyDescent="0.3">
      <c r="A455">
        <v>32260</v>
      </c>
      <c r="B455" s="1">
        <v>45873</v>
      </c>
      <c r="C455" s="2">
        <v>0.88750000000000007</v>
      </c>
      <c r="D455" t="s">
        <v>576</v>
      </c>
      <c r="E455" t="s">
        <v>403</v>
      </c>
      <c r="F455" t="s">
        <v>40</v>
      </c>
      <c r="G455">
        <v>214</v>
      </c>
      <c r="H455" t="s">
        <v>19</v>
      </c>
      <c r="I455">
        <v>33.799999999999997</v>
      </c>
      <c r="J455">
        <v>23.1</v>
      </c>
      <c r="K455">
        <v>5</v>
      </c>
      <c r="L455">
        <v>1309</v>
      </c>
      <c r="M455">
        <v>216</v>
      </c>
      <c r="N455" t="s">
        <v>32</v>
      </c>
      <c r="P455" t="s">
        <v>36</v>
      </c>
    </row>
    <row r="456" spans="1:16" x14ac:dyDescent="0.3">
      <c r="A456">
        <v>87565</v>
      </c>
      <c r="B456" s="1">
        <v>45711</v>
      </c>
      <c r="C456" s="2">
        <v>0.61041666666666672</v>
      </c>
      <c r="D456" t="s">
        <v>408</v>
      </c>
      <c r="E456" t="s">
        <v>72</v>
      </c>
      <c r="F456" t="s">
        <v>27</v>
      </c>
      <c r="G456">
        <v>247</v>
      </c>
      <c r="H456" t="s">
        <v>19</v>
      </c>
      <c r="I456" t="s">
        <v>577</v>
      </c>
      <c r="J456">
        <v>16.989999999999998</v>
      </c>
      <c r="K456">
        <v>2</v>
      </c>
      <c r="L456">
        <v>1045</v>
      </c>
      <c r="M456">
        <v>219</v>
      </c>
      <c r="N456" t="s">
        <v>44</v>
      </c>
      <c r="P456" t="s">
        <v>21</v>
      </c>
    </row>
    <row r="457" spans="1:16" x14ac:dyDescent="0.3">
      <c r="A457">
        <v>93498</v>
      </c>
      <c r="B457" s="1">
        <v>45974</v>
      </c>
      <c r="C457" s="2">
        <v>0.97013888888888899</v>
      </c>
      <c r="D457" t="s">
        <v>578</v>
      </c>
      <c r="E457" t="s">
        <v>81</v>
      </c>
      <c r="F457" t="s">
        <v>27</v>
      </c>
      <c r="G457">
        <v>248</v>
      </c>
      <c r="H457" t="s">
        <v>19</v>
      </c>
      <c r="I457" t="s">
        <v>579</v>
      </c>
      <c r="J457">
        <v>12.94</v>
      </c>
      <c r="K457">
        <v>1</v>
      </c>
      <c r="L457">
        <v>1014</v>
      </c>
      <c r="M457">
        <v>251</v>
      </c>
      <c r="N457" t="s">
        <v>50</v>
      </c>
      <c r="P457" t="s">
        <v>21</v>
      </c>
    </row>
    <row r="458" spans="1:16" x14ac:dyDescent="0.3">
      <c r="A458">
        <v>88670</v>
      </c>
      <c r="B458" s="1">
        <v>45770</v>
      </c>
      <c r="C458" s="2">
        <v>0.89722222222222225</v>
      </c>
      <c r="D458" t="s">
        <v>580</v>
      </c>
      <c r="E458" t="s">
        <v>130</v>
      </c>
      <c r="F458" t="s">
        <v>18</v>
      </c>
      <c r="G458">
        <v>241</v>
      </c>
      <c r="H458" t="s">
        <v>19</v>
      </c>
      <c r="I458">
        <v>60.47</v>
      </c>
      <c r="J458">
        <v>8.48</v>
      </c>
      <c r="K458">
        <v>1</v>
      </c>
      <c r="L458">
        <v>1843</v>
      </c>
      <c r="M458">
        <v>222</v>
      </c>
      <c r="N458" t="s">
        <v>32</v>
      </c>
      <c r="P458" t="s">
        <v>21</v>
      </c>
    </row>
    <row r="459" spans="1:16" x14ac:dyDescent="0.3">
      <c r="A459">
        <v>43276</v>
      </c>
      <c r="B459" s="1">
        <v>45853</v>
      </c>
      <c r="C459" s="2">
        <v>6.805555555555555E-2</v>
      </c>
      <c r="D459" t="s">
        <v>385</v>
      </c>
      <c r="E459" t="s">
        <v>23</v>
      </c>
      <c r="F459" t="s">
        <v>27</v>
      </c>
      <c r="G459">
        <v>243</v>
      </c>
      <c r="H459" t="s">
        <v>31</v>
      </c>
      <c r="L459">
        <v>1683</v>
      </c>
      <c r="M459">
        <v>215</v>
      </c>
      <c r="O459" t="s">
        <v>55</v>
      </c>
    </row>
    <row r="460" spans="1:16" x14ac:dyDescent="0.3">
      <c r="A460">
        <v>16138</v>
      </c>
      <c r="B460" s="1">
        <v>45872</v>
      </c>
      <c r="C460" s="2">
        <v>0.2986111111111111</v>
      </c>
      <c r="D460" t="s">
        <v>435</v>
      </c>
      <c r="E460" t="s">
        <v>81</v>
      </c>
      <c r="F460" t="s">
        <v>27</v>
      </c>
      <c r="G460">
        <v>233</v>
      </c>
      <c r="H460" t="s">
        <v>19</v>
      </c>
      <c r="I460">
        <v>77.91</v>
      </c>
      <c r="J460">
        <v>23.89</v>
      </c>
      <c r="K460">
        <v>4</v>
      </c>
      <c r="L460">
        <v>1420</v>
      </c>
      <c r="M460">
        <v>253</v>
      </c>
      <c r="N460" t="s">
        <v>53</v>
      </c>
      <c r="P460" t="s">
        <v>36</v>
      </c>
    </row>
    <row r="461" spans="1:16" x14ac:dyDescent="0.3">
      <c r="A461">
        <v>90524</v>
      </c>
      <c r="B461" s="1">
        <v>45726</v>
      </c>
      <c r="C461" s="2">
        <v>0.39097222222222222</v>
      </c>
      <c r="D461" t="s">
        <v>493</v>
      </c>
      <c r="E461" t="s">
        <v>72</v>
      </c>
      <c r="F461" t="s">
        <v>27</v>
      </c>
      <c r="G461">
        <v>218</v>
      </c>
      <c r="H461" t="s">
        <v>19</v>
      </c>
      <c r="I461">
        <v>38.01</v>
      </c>
      <c r="J461">
        <v>14.01</v>
      </c>
      <c r="K461">
        <v>3</v>
      </c>
      <c r="L461">
        <v>1643</v>
      </c>
      <c r="M461">
        <v>216</v>
      </c>
      <c r="N461" t="s">
        <v>28</v>
      </c>
      <c r="P461" t="s">
        <v>36</v>
      </c>
    </row>
    <row r="462" spans="1:16" x14ac:dyDescent="0.3">
      <c r="A462">
        <v>15488</v>
      </c>
      <c r="B462" s="1">
        <v>45913</v>
      </c>
      <c r="C462" s="2">
        <v>0.43888888888888888</v>
      </c>
      <c r="D462" t="s">
        <v>581</v>
      </c>
      <c r="E462" t="s">
        <v>81</v>
      </c>
      <c r="F462" t="s">
        <v>40</v>
      </c>
      <c r="G462">
        <v>212</v>
      </c>
      <c r="H462" t="s">
        <v>19</v>
      </c>
      <c r="I462">
        <v>39.21</v>
      </c>
      <c r="J462">
        <v>15.51</v>
      </c>
      <c r="K462">
        <v>3</v>
      </c>
      <c r="L462">
        <v>1920</v>
      </c>
      <c r="M462">
        <v>241</v>
      </c>
      <c r="N462" t="s">
        <v>32</v>
      </c>
      <c r="P462" t="s">
        <v>21</v>
      </c>
    </row>
    <row r="463" spans="1:16" x14ac:dyDescent="0.3">
      <c r="A463">
        <v>32424</v>
      </c>
      <c r="B463" s="1">
        <v>45731</v>
      </c>
      <c r="C463" s="2">
        <v>3.9583333333333331E-2</v>
      </c>
      <c r="D463" t="s">
        <v>260</v>
      </c>
      <c r="E463" t="s">
        <v>52</v>
      </c>
      <c r="F463" t="s">
        <v>40</v>
      </c>
      <c r="G463">
        <v>230</v>
      </c>
      <c r="H463" t="s">
        <v>19</v>
      </c>
      <c r="I463" t="s">
        <v>582</v>
      </c>
      <c r="J463">
        <v>8.01</v>
      </c>
      <c r="K463">
        <v>4</v>
      </c>
      <c r="L463">
        <v>1745</v>
      </c>
      <c r="M463">
        <v>226</v>
      </c>
      <c r="N463" t="s">
        <v>44</v>
      </c>
      <c r="P463" t="s">
        <v>36</v>
      </c>
    </row>
    <row r="464" spans="1:16" x14ac:dyDescent="0.3">
      <c r="A464">
        <v>53567</v>
      </c>
      <c r="B464" s="1">
        <v>45831</v>
      </c>
      <c r="C464" s="2">
        <v>0.45624999999999999</v>
      </c>
      <c r="D464" t="s">
        <v>583</v>
      </c>
      <c r="E464" t="s">
        <v>30</v>
      </c>
      <c r="F464" t="s">
        <v>18</v>
      </c>
      <c r="G464">
        <v>253</v>
      </c>
      <c r="H464" t="s">
        <v>19</v>
      </c>
      <c r="I464">
        <v>15.23</v>
      </c>
      <c r="J464">
        <v>9.4600000000000009</v>
      </c>
      <c r="K464">
        <v>4</v>
      </c>
      <c r="L464">
        <v>1472</v>
      </c>
      <c r="M464">
        <v>248</v>
      </c>
      <c r="N464" t="s">
        <v>53</v>
      </c>
      <c r="P464" t="s">
        <v>21</v>
      </c>
    </row>
    <row r="465" spans="1:16" x14ac:dyDescent="0.3">
      <c r="A465">
        <v>54387</v>
      </c>
      <c r="B465" s="1">
        <v>45989</v>
      </c>
      <c r="C465" s="2">
        <v>6.9444444444444447E-4</v>
      </c>
      <c r="D465" t="s">
        <v>584</v>
      </c>
      <c r="E465" t="s">
        <v>94</v>
      </c>
      <c r="F465" t="s">
        <v>18</v>
      </c>
      <c r="G465">
        <v>247</v>
      </c>
      <c r="H465" t="s">
        <v>19</v>
      </c>
      <c r="I465">
        <v>49.17</v>
      </c>
      <c r="J465">
        <v>3.81</v>
      </c>
      <c r="K465">
        <v>1</v>
      </c>
      <c r="L465">
        <v>1838</v>
      </c>
      <c r="M465">
        <v>204</v>
      </c>
      <c r="N465" t="s">
        <v>50</v>
      </c>
      <c r="P465" t="s">
        <v>36</v>
      </c>
    </row>
    <row r="466" spans="1:16" x14ac:dyDescent="0.3">
      <c r="A466">
        <v>57794</v>
      </c>
      <c r="B466" s="1">
        <v>46000</v>
      </c>
      <c r="C466" s="2">
        <v>0.36944444444444446</v>
      </c>
      <c r="D466" t="s">
        <v>585</v>
      </c>
      <c r="E466" t="s">
        <v>94</v>
      </c>
      <c r="F466" t="s">
        <v>40</v>
      </c>
      <c r="G466">
        <v>256</v>
      </c>
      <c r="H466" t="s">
        <v>24</v>
      </c>
      <c r="L466">
        <v>2178</v>
      </c>
      <c r="M466">
        <v>244</v>
      </c>
    </row>
    <row r="467" spans="1:16" x14ac:dyDescent="0.3">
      <c r="A467">
        <v>35665</v>
      </c>
      <c r="B467" s="1">
        <v>45732</v>
      </c>
      <c r="C467" s="2">
        <v>0.3611111111111111</v>
      </c>
      <c r="D467" t="s">
        <v>586</v>
      </c>
      <c r="E467" t="s">
        <v>23</v>
      </c>
      <c r="F467" t="s">
        <v>40</v>
      </c>
      <c r="G467">
        <v>246</v>
      </c>
      <c r="H467" t="s">
        <v>19</v>
      </c>
      <c r="I467">
        <v>52.1</v>
      </c>
      <c r="J467">
        <v>21.92</v>
      </c>
      <c r="K467">
        <v>5</v>
      </c>
      <c r="L467">
        <v>1449</v>
      </c>
      <c r="M467">
        <v>247</v>
      </c>
      <c r="N467" t="s">
        <v>28</v>
      </c>
      <c r="P467" t="s">
        <v>21</v>
      </c>
    </row>
    <row r="468" spans="1:16" x14ac:dyDescent="0.3">
      <c r="A468">
        <v>25707</v>
      </c>
      <c r="B468" s="1">
        <v>45780</v>
      </c>
      <c r="C468" s="2">
        <v>0.59652777777777777</v>
      </c>
      <c r="D468" t="s">
        <v>587</v>
      </c>
      <c r="E468" t="s">
        <v>94</v>
      </c>
      <c r="F468" t="s">
        <v>18</v>
      </c>
      <c r="G468">
        <v>255</v>
      </c>
      <c r="H468" t="s">
        <v>19</v>
      </c>
      <c r="I468">
        <v>79.680000000000007</v>
      </c>
      <c r="J468">
        <v>18.739999999999998</v>
      </c>
      <c r="K468">
        <v>5</v>
      </c>
      <c r="L468">
        <v>1637</v>
      </c>
      <c r="M468">
        <v>231</v>
      </c>
      <c r="N468" t="s">
        <v>53</v>
      </c>
      <c r="P468" t="s">
        <v>21</v>
      </c>
    </row>
    <row r="469" spans="1:16" x14ac:dyDescent="0.3">
      <c r="A469">
        <v>35522</v>
      </c>
      <c r="B469" s="1">
        <v>45702</v>
      </c>
      <c r="C469" s="2">
        <v>7.6388888888888895E-2</v>
      </c>
      <c r="D469" t="s">
        <v>588</v>
      </c>
      <c r="E469" t="s">
        <v>52</v>
      </c>
      <c r="F469" t="s">
        <v>27</v>
      </c>
      <c r="G469">
        <v>205</v>
      </c>
      <c r="H469" t="s">
        <v>19</v>
      </c>
      <c r="I469">
        <v>59.92</v>
      </c>
      <c r="J469">
        <v>0.9</v>
      </c>
      <c r="K469">
        <v>3</v>
      </c>
      <c r="L469">
        <v>1310</v>
      </c>
      <c r="M469">
        <v>204</v>
      </c>
      <c r="N469" t="s">
        <v>32</v>
      </c>
      <c r="P469" t="s">
        <v>21</v>
      </c>
    </row>
    <row r="470" spans="1:16" x14ac:dyDescent="0.3">
      <c r="A470">
        <v>51268</v>
      </c>
      <c r="B470" s="1">
        <v>45839</v>
      </c>
      <c r="C470" s="2">
        <v>0.45069444444444445</v>
      </c>
      <c r="D470" t="s">
        <v>331</v>
      </c>
      <c r="E470" t="s">
        <v>17</v>
      </c>
      <c r="F470" t="s">
        <v>40</v>
      </c>
      <c r="G470">
        <v>211</v>
      </c>
      <c r="H470" t="s">
        <v>31</v>
      </c>
      <c r="L470">
        <v>1842</v>
      </c>
      <c r="M470">
        <v>242</v>
      </c>
      <c r="O470" t="s">
        <v>61</v>
      </c>
    </row>
    <row r="471" spans="1:16" x14ac:dyDescent="0.3">
      <c r="A471">
        <v>96984</v>
      </c>
      <c r="B471" s="1">
        <v>45926</v>
      </c>
      <c r="C471" s="2">
        <v>0.38263888888888892</v>
      </c>
      <c r="D471" t="s">
        <v>589</v>
      </c>
      <c r="E471" t="s">
        <v>272</v>
      </c>
      <c r="F471" t="s">
        <v>18</v>
      </c>
      <c r="G471">
        <v>244</v>
      </c>
      <c r="H471" t="s">
        <v>31</v>
      </c>
      <c r="L471">
        <v>1270</v>
      </c>
      <c r="M471">
        <v>246</v>
      </c>
      <c r="O471" t="s">
        <v>41</v>
      </c>
    </row>
    <row r="472" spans="1:16" x14ac:dyDescent="0.3">
      <c r="A472">
        <v>20919</v>
      </c>
      <c r="B472" s="1">
        <v>45792</v>
      </c>
      <c r="C472" s="2">
        <v>0.78819444444444453</v>
      </c>
      <c r="D472" t="s">
        <v>590</v>
      </c>
      <c r="E472" t="s">
        <v>94</v>
      </c>
      <c r="F472" t="s">
        <v>27</v>
      </c>
      <c r="G472">
        <v>254</v>
      </c>
      <c r="H472" t="s">
        <v>31</v>
      </c>
      <c r="L472">
        <v>1919</v>
      </c>
      <c r="M472">
        <v>239</v>
      </c>
      <c r="O472" t="s">
        <v>128</v>
      </c>
    </row>
    <row r="473" spans="1:16" x14ac:dyDescent="0.3">
      <c r="A473">
        <v>40535</v>
      </c>
      <c r="B473" s="1">
        <v>45907</v>
      </c>
      <c r="C473" s="2">
        <v>0.84375</v>
      </c>
      <c r="D473" t="s">
        <v>321</v>
      </c>
      <c r="E473" t="s">
        <v>411</v>
      </c>
      <c r="F473" t="s">
        <v>18</v>
      </c>
      <c r="G473">
        <v>228</v>
      </c>
      <c r="H473" t="s">
        <v>19</v>
      </c>
      <c r="I473">
        <v>73.77</v>
      </c>
      <c r="J473">
        <v>4.5199999999999996</v>
      </c>
      <c r="K473">
        <v>1</v>
      </c>
      <c r="L473">
        <v>2041</v>
      </c>
      <c r="M473">
        <v>224</v>
      </c>
      <c r="N473" t="s">
        <v>50</v>
      </c>
      <c r="P473" t="s">
        <v>21</v>
      </c>
    </row>
    <row r="474" spans="1:16" x14ac:dyDescent="0.3">
      <c r="A474">
        <v>71160</v>
      </c>
      <c r="B474" s="1">
        <v>45851</v>
      </c>
      <c r="C474" s="2">
        <v>0.31111111111111112</v>
      </c>
      <c r="D474" t="s">
        <v>155</v>
      </c>
      <c r="E474" t="s">
        <v>52</v>
      </c>
      <c r="F474" t="s">
        <v>18</v>
      </c>
      <c r="G474">
        <v>226</v>
      </c>
      <c r="H474" t="s">
        <v>31</v>
      </c>
      <c r="L474">
        <v>1225</v>
      </c>
      <c r="M474">
        <v>214</v>
      </c>
      <c r="O474" t="s">
        <v>55</v>
      </c>
    </row>
    <row r="475" spans="1:16" x14ac:dyDescent="0.3">
      <c r="A475">
        <v>43354</v>
      </c>
      <c r="B475" s="1">
        <v>45957</v>
      </c>
      <c r="C475" s="2">
        <v>0.65138888888888891</v>
      </c>
      <c r="D475" t="s">
        <v>591</v>
      </c>
      <c r="E475" t="s">
        <v>67</v>
      </c>
      <c r="F475" t="s">
        <v>40</v>
      </c>
      <c r="G475">
        <v>257</v>
      </c>
      <c r="H475" t="s">
        <v>19</v>
      </c>
      <c r="I475" t="s">
        <v>592</v>
      </c>
      <c r="J475">
        <v>4.43</v>
      </c>
      <c r="K475">
        <v>1</v>
      </c>
      <c r="L475">
        <v>1296</v>
      </c>
      <c r="M475">
        <v>260</v>
      </c>
      <c r="N475" t="s">
        <v>44</v>
      </c>
      <c r="P475" t="s">
        <v>21</v>
      </c>
    </row>
    <row r="476" spans="1:16" x14ac:dyDescent="0.3">
      <c r="A476">
        <v>38864</v>
      </c>
      <c r="B476" s="1">
        <v>45715</v>
      </c>
      <c r="C476" s="2">
        <v>0.91180555555555554</v>
      </c>
      <c r="D476" t="s">
        <v>593</v>
      </c>
      <c r="E476" t="s">
        <v>91</v>
      </c>
      <c r="F476" t="s">
        <v>27</v>
      </c>
      <c r="G476">
        <v>231</v>
      </c>
      <c r="H476" t="s">
        <v>31</v>
      </c>
      <c r="L476">
        <v>1157</v>
      </c>
      <c r="M476">
        <v>230</v>
      </c>
      <c r="O476" t="s">
        <v>108</v>
      </c>
    </row>
    <row r="477" spans="1:16" x14ac:dyDescent="0.3">
      <c r="A477">
        <v>19676</v>
      </c>
      <c r="B477" s="1">
        <v>45678</v>
      </c>
      <c r="C477" s="2">
        <v>0.86458333333333337</v>
      </c>
      <c r="D477" t="s">
        <v>594</v>
      </c>
      <c r="E477" t="s">
        <v>23</v>
      </c>
      <c r="F477" t="s">
        <v>27</v>
      </c>
      <c r="G477">
        <v>228</v>
      </c>
      <c r="H477" t="s">
        <v>19</v>
      </c>
      <c r="I477">
        <v>41.65</v>
      </c>
      <c r="J477">
        <v>21.2</v>
      </c>
      <c r="K477">
        <v>3</v>
      </c>
      <c r="L477">
        <v>1595</v>
      </c>
      <c r="M477">
        <v>256</v>
      </c>
      <c r="N477" t="s">
        <v>53</v>
      </c>
      <c r="P477" t="s">
        <v>21</v>
      </c>
    </row>
    <row r="478" spans="1:16" x14ac:dyDescent="0.3">
      <c r="A478">
        <v>53976</v>
      </c>
      <c r="B478" s="1">
        <v>45719</v>
      </c>
      <c r="C478" s="2">
        <v>0.94305555555555554</v>
      </c>
      <c r="D478" t="s">
        <v>595</v>
      </c>
      <c r="E478" t="s">
        <v>75</v>
      </c>
      <c r="F478" t="s">
        <v>27</v>
      </c>
      <c r="G478">
        <v>202</v>
      </c>
      <c r="H478" t="s">
        <v>19</v>
      </c>
      <c r="I478">
        <v>66.319999999999993</v>
      </c>
      <c r="J478">
        <v>8.44</v>
      </c>
      <c r="K478">
        <v>3</v>
      </c>
      <c r="L478">
        <v>2025</v>
      </c>
      <c r="M478">
        <v>220</v>
      </c>
      <c r="N478" t="s">
        <v>28</v>
      </c>
      <c r="P478" t="s">
        <v>36</v>
      </c>
    </row>
    <row r="479" spans="1:16" x14ac:dyDescent="0.3">
      <c r="A479">
        <v>19236</v>
      </c>
      <c r="B479" s="1">
        <v>45945</v>
      </c>
      <c r="C479" s="2">
        <v>0.98819444444444438</v>
      </c>
      <c r="D479" t="s">
        <v>596</v>
      </c>
      <c r="E479" t="s">
        <v>23</v>
      </c>
      <c r="F479" t="s">
        <v>18</v>
      </c>
      <c r="G479">
        <v>237</v>
      </c>
      <c r="H479" t="s">
        <v>19</v>
      </c>
      <c r="I479">
        <v>56.99</v>
      </c>
      <c r="J479">
        <v>4.99</v>
      </c>
      <c r="K479">
        <v>5</v>
      </c>
      <c r="L479">
        <v>1628</v>
      </c>
      <c r="M479">
        <v>226</v>
      </c>
      <c r="N479" t="s">
        <v>28</v>
      </c>
      <c r="P479" t="s">
        <v>36</v>
      </c>
    </row>
    <row r="480" spans="1:16" x14ac:dyDescent="0.3">
      <c r="A480">
        <v>11681</v>
      </c>
      <c r="B480" s="1">
        <v>45995</v>
      </c>
      <c r="C480" s="2">
        <v>0.68958333333333333</v>
      </c>
      <c r="D480" t="s">
        <v>383</v>
      </c>
      <c r="E480" t="s">
        <v>30</v>
      </c>
      <c r="F480" t="s">
        <v>27</v>
      </c>
      <c r="G480">
        <v>253</v>
      </c>
      <c r="H480" t="s">
        <v>19</v>
      </c>
      <c r="I480">
        <v>47.47</v>
      </c>
      <c r="J480">
        <v>13.6</v>
      </c>
      <c r="K480">
        <v>3</v>
      </c>
      <c r="L480">
        <v>1287</v>
      </c>
      <c r="M480">
        <v>203</v>
      </c>
      <c r="N480" t="s">
        <v>20</v>
      </c>
      <c r="P480" t="s">
        <v>21</v>
      </c>
    </row>
    <row r="481" spans="1:16" x14ac:dyDescent="0.3">
      <c r="A481">
        <v>26743</v>
      </c>
      <c r="B481" s="1">
        <v>46014</v>
      </c>
      <c r="C481" s="2">
        <v>0.69861111111111107</v>
      </c>
      <c r="D481" t="s">
        <v>597</v>
      </c>
      <c r="E481" t="s">
        <v>94</v>
      </c>
      <c r="F481" t="s">
        <v>18</v>
      </c>
      <c r="G481">
        <v>219</v>
      </c>
      <c r="H481" t="s">
        <v>19</v>
      </c>
      <c r="I481">
        <v>24.04</v>
      </c>
      <c r="J481">
        <v>23.12</v>
      </c>
      <c r="K481">
        <v>3</v>
      </c>
      <c r="L481">
        <v>1395</v>
      </c>
      <c r="M481">
        <v>228</v>
      </c>
      <c r="N481" t="s">
        <v>50</v>
      </c>
      <c r="P481" t="s">
        <v>36</v>
      </c>
    </row>
    <row r="482" spans="1:16" x14ac:dyDescent="0.3">
      <c r="A482">
        <v>94060</v>
      </c>
      <c r="B482" s="1">
        <v>45726</v>
      </c>
      <c r="C482" s="2">
        <v>8.1944444444444445E-2</v>
      </c>
      <c r="D482" t="s">
        <v>598</v>
      </c>
      <c r="E482" t="s">
        <v>38</v>
      </c>
      <c r="F482" t="s">
        <v>27</v>
      </c>
      <c r="G482">
        <v>248</v>
      </c>
      <c r="H482" t="s">
        <v>19</v>
      </c>
      <c r="I482">
        <v>37.22</v>
      </c>
      <c r="J482">
        <v>18.920000000000002</v>
      </c>
      <c r="K482">
        <v>3</v>
      </c>
      <c r="L482">
        <v>1733</v>
      </c>
      <c r="M482">
        <v>235</v>
      </c>
      <c r="N482" t="s">
        <v>20</v>
      </c>
      <c r="P482" t="s">
        <v>21</v>
      </c>
    </row>
    <row r="483" spans="1:16" x14ac:dyDescent="0.3">
      <c r="A483">
        <v>90991</v>
      </c>
      <c r="B483" s="1">
        <v>45978</v>
      </c>
      <c r="C483" s="2">
        <v>1.1111111111111112E-2</v>
      </c>
      <c r="D483" t="s">
        <v>599</v>
      </c>
      <c r="E483" t="s">
        <v>17</v>
      </c>
      <c r="F483" t="s">
        <v>40</v>
      </c>
      <c r="G483">
        <v>211</v>
      </c>
      <c r="H483" t="s">
        <v>24</v>
      </c>
      <c r="L483">
        <v>1171</v>
      </c>
      <c r="M483">
        <v>246</v>
      </c>
    </row>
    <row r="484" spans="1:16" x14ac:dyDescent="0.3">
      <c r="A484">
        <v>10959</v>
      </c>
      <c r="B484" s="1">
        <v>45793</v>
      </c>
      <c r="C484" s="2">
        <v>0.85555555555555562</v>
      </c>
      <c r="D484" t="s">
        <v>221</v>
      </c>
      <c r="E484" t="s">
        <v>67</v>
      </c>
      <c r="F484" t="s">
        <v>18</v>
      </c>
      <c r="G484">
        <v>238</v>
      </c>
      <c r="H484" t="s">
        <v>19</v>
      </c>
      <c r="I484">
        <v>68.2</v>
      </c>
      <c r="J484">
        <v>26.83</v>
      </c>
      <c r="K484">
        <v>3</v>
      </c>
      <c r="L484">
        <v>1544</v>
      </c>
      <c r="M484">
        <v>202</v>
      </c>
      <c r="N484" t="s">
        <v>32</v>
      </c>
      <c r="P484" t="s">
        <v>36</v>
      </c>
    </row>
    <row r="485" spans="1:16" x14ac:dyDescent="0.3">
      <c r="A485">
        <v>50916</v>
      </c>
      <c r="B485" s="1">
        <v>45834</v>
      </c>
      <c r="C485" s="2">
        <v>0.32361111111111113</v>
      </c>
      <c r="D485" t="s">
        <v>600</v>
      </c>
      <c r="E485" t="s">
        <v>81</v>
      </c>
      <c r="F485" t="s">
        <v>40</v>
      </c>
      <c r="G485">
        <v>222</v>
      </c>
      <c r="H485" t="s">
        <v>19</v>
      </c>
      <c r="I485">
        <v>79.3</v>
      </c>
      <c r="J485">
        <v>20.84</v>
      </c>
      <c r="K485">
        <v>5</v>
      </c>
      <c r="L485">
        <v>1354</v>
      </c>
      <c r="M485">
        <v>212</v>
      </c>
      <c r="N485" t="s">
        <v>32</v>
      </c>
      <c r="P485" t="s">
        <v>21</v>
      </c>
    </row>
    <row r="486" spans="1:16" x14ac:dyDescent="0.3">
      <c r="A486">
        <v>23535</v>
      </c>
      <c r="B486" s="1">
        <v>45667</v>
      </c>
      <c r="C486" s="2">
        <v>0.58472222222222225</v>
      </c>
      <c r="D486" t="s">
        <v>485</v>
      </c>
      <c r="E486" t="s">
        <v>26</v>
      </c>
      <c r="F486" t="s">
        <v>18</v>
      </c>
      <c r="G486">
        <v>248</v>
      </c>
      <c r="H486" t="s">
        <v>19</v>
      </c>
      <c r="I486">
        <v>55.53</v>
      </c>
      <c r="J486">
        <v>19.66</v>
      </c>
      <c r="K486">
        <v>4</v>
      </c>
      <c r="L486">
        <v>1185</v>
      </c>
      <c r="M486">
        <v>259</v>
      </c>
      <c r="N486" t="s">
        <v>53</v>
      </c>
      <c r="P486" t="s">
        <v>21</v>
      </c>
    </row>
    <row r="487" spans="1:16" x14ac:dyDescent="0.3">
      <c r="A487">
        <v>65174</v>
      </c>
      <c r="B487" s="1">
        <v>45690</v>
      </c>
      <c r="C487" s="2">
        <v>0.4680555555555555</v>
      </c>
      <c r="D487" t="s">
        <v>601</v>
      </c>
      <c r="E487" t="s">
        <v>602</v>
      </c>
      <c r="F487" t="s">
        <v>27</v>
      </c>
      <c r="G487">
        <v>248</v>
      </c>
      <c r="H487" t="s">
        <v>19</v>
      </c>
      <c r="I487" t="s">
        <v>603</v>
      </c>
      <c r="J487">
        <v>19.61</v>
      </c>
      <c r="K487">
        <v>2</v>
      </c>
      <c r="L487">
        <v>1384</v>
      </c>
      <c r="M487">
        <v>200</v>
      </c>
      <c r="N487" t="s">
        <v>44</v>
      </c>
      <c r="P487" t="s">
        <v>36</v>
      </c>
    </row>
    <row r="488" spans="1:16" x14ac:dyDescent="0.3">
      <c r="A488">
        <v>75280</v>
      </c>
      <c r="B488" s="1">
        <v>45729</v>
      </c>
      <c r="C488" s="2">
        <v>0.7715277777777777</v>
      </c>
      <c r="D488" t="s">
        <v>604</v>
      </c>
      <c r="E488" t="s">
        <v>30</v>
      </c>
      <c r="F488" t="s">
        <v>18</v>
      </c>
      <c r="G488">
        <v>256</v>
      </c>
      <c r="H488" t="s">
        <v>24</v>
      </c>
      <c r="L488">
        <v>1672</v>
      </c>
      <c r="M488">
        <v>260</v>
      </c>
    </row>
    <row r="489" spans="1:16" x14ac:dyDescent="0.3">
      <c r="A489">
        <v>26554</v>
      </c>
      <c r="B489" s="1">
        <v>45704</v>
      </c>
      <c r="C489" s="2">
        <v>0.54652777777777783</v>
      </c>
      <c r="D489" t="s">
        <v>605</v>
      </c>
      <c r="E489" t="s">
        <v>26</v>
      </c>
      <c r="F489" t="s">
        <v>18</v>
      </c>
      <c r="G489">
        <v>203</v>
      </c>
      <c r="H489" t="s">
        <v>24</v>
      </c>
      <c r="L489">
        <v>1792</v>
      </c>
      <c r="M489">
        <v>232</v>
      </c>
    </row>
    <row r="490" spans="1:16" x14ac:dyDescent="0.3">
      <c r="A490">
        <v>18831</v>
      </c>
      <c r="B490" s="1">
        <v>45773</v>
      </c>
      <c r="C490" s="2">
        <v>0.25138888888888888</v>
      </c>
      <c r="D490" t="s">
        <v>606</v>
      </c>
      <c r="E490" t="s">
        <v>607</v>
      </c>
      <c r="F490" t="s">
        <v>27</v>
      </c>
      <c r="G490">
        <v>238</v>
      </c>
      <c r="H490" t="s">
        <v>19</v>
      </c>
      <c r="I490">
        <v>24.13</v>
      </c>
      <c r="J490">
        <v>11.56</v>
      </c>
      <c r="K490">
        <v>3</v>
      </c>
      <c r="L490">
        <v>1237</v>
      </c>
      <c r="M490">
        <v>245</v>
      </c>
      <c r="N490" t="s">
        <v>53</v>
      </c>
      <c r="P490" t="s">
        <v>36</v>
      </c>
    </row>
    <row r="491" spans="1:16" x14ac:dyDescent="0.3">
      <c r="A491">
        <v>18213</v>
      </c>
      <c r="B491" s="1">
        <v>45932</v>
      </c>
      <c r="C491" s="2">
        <v>0.31944444444444448</v>
      </c>
      <c r="D491" t="s">
        <v>62</v>
      </c>
      <c r="E491" t="s">
        <v>91</v>
      </c>
      <c r="F491" t="s">
        <v>18</v>
      </c>
      <c r="G491">
        <v>211</v>
      </c>
      <c r="H491" t="s">
        <v>19</v>
      </c>
      <c r="I491">
        <v>34.65</v>
      </c>
      <c r="J491">
        <v>23.51</v>
      </c>
      <c r="K491">
        <v>2</v>
      </c>
      <c r="L491">
        <v>1419</v>
      </c>
      <c r="M491">
        <v>225</v>
      </c>
      <c r="N491" t="s">
        <v>50</v>
      </c>
      <c r="P491" t="s">
        <v>36</v>
      </c>
    </row>
    <row r="492" spans="1:16" x14ac:dyDescent="0.3">
      <c r="A492">
        <v>71664</v>
      </c>
      <c r="B492" s="1">
        <v>45760</v>
      </c>
      <c r="C492" s="2">
        <v>0.32916666666666666</v>
      </c>
      <c r="D492" t="s">
        <v>608</v>
      </c>
      <c r="E492" t="s">
        <v>52</v>
      </c>
      <c r="F492" t="s">
        <v>27</v>
      </c>
      <c r="G492">
        <v>211</v>
      </c>
      <c r="H492" t="s">
        <v>24</v>
      </c>
      <c r="L492">
        <v>1262</v>
      </c>
      <c r="M492">
        <v>252</v>
      </c>
    </row>
    <row r="493" spans="1:16" x14ac:dyDescent="0.3">
      <c r="A493">
        <v>89919</v>
      </c>
      <c r="B493" s="1">
        <v>45676</v>
      </c>
      <c r="C493" s="2">
        <v>0.74097222222222225</v>
      </c>
      <c r="D493" t="s">
        <v>609</v>
      </c>
      <c r="E493" t="s">
        <v>67</v>
      </c>
      <c r="F493" t="s">
        <v>27</v>
      </c>
      <c r="G493">
        <v>217</v>
      </c>
      <c r="H493" t="s">
        <v>19</v>
      </c>
      <c r="I493">
        <v>46.71</v>
      </c>
      <c r="J493">
        <v>13.23</v>
      </c>
      <c r="K493">
        <v>1</v>
      </c>
      <c r="L493">
        <v>1773</v>
      </c>
      <c r="M493">
        <v>209</v>
      </c>
      <c r="N493" t="s">
        <v>50</v>
      </c>
      <c r="P493" t="s">
        <v>36</v>
      </c>
    </row>
    <row r="494" spans="1:16" x14ac:dyDescent="0.3">
      <c r="A494">
        <v>40327</v>
      </c>
      <c r="B494" s="1">
        <v>45902</v>
      </c>
      <c r="C494" s="2">
        <v>0.91319444444444453</v>
      </c>
      <c r="D494" t="s">
        <v>610</v>
      </c>
      <c r="E494" t="s">
        <v>38</v>
      </c>
      <c r="F494" t="s">
        <v>40</v>
      </c>
      <c r="G494">
        <v>225</v>
      </c>
      <c r="H494" t="s">
        <v>19</v>
      </c>
      <c r="I494">
        <v>53.36</v>
      </c>
      <c r="J494">
        <v>15.33</v>
      </c>
      <c r="K494">
        <v>4</v>
      </c>
      <c r="L494">
        <v>1678</v>
      </c>
      <c r="M494">
        <v>254</v>
      </c>
      <c r="N494" t="s">
        <v>28</v>
      </c>
      <c r="P494" t="s">
        <v>21</v>
      </c>
    </row>
    <row r="495" spans="1:16" x14ac:dyDescent="0.3">
      <c r="A495">
        <v>69030</v>
      </c>
      <c r="B495" s="1">
        <v>45764</v>
      </c>
      <c r="C495" s="2">
        <v>0.39861111111111108</v>
      </c>
      <c r="D495" t="s">
        <v>299</v>
      </c>
      <c r="E495" t="s">
        <v>67</v>
      </c>
      <c r="F495" t="s">
        <v>18</v>
      </c>
      <c r="G495">
        <v>237</v>
      </c>
      <c r="H495" t="s">
        <v>19</v>
      </c>
      <c r="I495">
        <v>71.44</v>
      </c>
      <c r="J495">
        <v>5.31</v>
      </c>
      <c r="K495">
        <v>2</v>
      </c>
      <c r="L495">
        <v>2077</v>
      </c>
      <c r="M495">
        <v>217</v>
      </c>
      <c r="N495" t="s">
        <v>44</v>
      </c>
      <c r="P495" t="s">
        <v>21</v>
      </c>
    </row>
    <row r="496" spans="1:16" x14ac:dyDescent="0.3">
      <c r="A496">
        <v>44415</v>
      </c>
      <c r="B496" s="1">
        <v>45677</v>
      </c>
      <c r="C496" s="2">
        <v>0.72152777777777777</v>
      </c>
      <c r="D496" t="s">
        <v>211</v>
      </c>
      <c r="E496" t="s">
        <v>83</v>
      </c>
      <c r="F496" t="s">
        <v>18</v>
      </c>
      <c r="G496">
        <v>258</v>
      </c>
      <c r="H496" t="s">
        <v>24</v>
      </c>
      <c r="L496">
        <v>1880</v>
      </c>
      <c r="M496">
        <v>236</v>
      </c>
    </row>
    <row r="497" spans="1:16" x14ac:dyDescent="0.3">
      <c r="A497">
        <v>10596</v>
      </c>
      <c r="B497" s="1">
        <v>45813</v>
      </c>
      <c r="C497" s="2">
        <v>0.55972222222222223</v>
      </c>
      <c r="D497" t="s">
        <v>611</v>
      </c>
      <c r="E497" t="s">
        <v>91</v>
      </c>
      <c r="F497" t="s">
        <v>18</v>
      </c>
      <c r="G497">
        <v>217</v>
      </c>
      <c r="H497" t="s">
        <v>19</v>
      </c>
      <c r="I497" t="s">
        <v>612</v>
      </c>
      <c r="J497">
        <v>20.41</v>
      </c>
      <c r="K497">
        <v>3</v>
      </c>
      <c r="L497">
        <v>1990</v>
      </c>
      <c r="M497">
        <v>218</v>
      </c>
      <c r="N497" t="s">
        <v>50</v>
      </c>
      <c r="P497" t="s">
        <v>21</v>
      </c>
    </row>
    <row r="498" spans="1:16" x14ac:dyDescent="0.3">
      <c r="A498">
        <v>90147</v>
      </c>
      <c r="B498" s="1">
        <v>46012</v>
      </c>
      <c r="C498" s="2">
        <v>0.22430555555555556</v>
      </c>
      <c r="D498" t="s">
        <v>613</v>
      </c>
      <c r="E498" t="s">
        <v>23</v>
      </c>
      <c r="F498" t="s">
        <v>27</v>
      </c>
      <c r="G498">
        <v>201</v>
      </c>
      <c r="H498" t="s">
        <v>31</v>
      </c>
      <c r="L498">
        <v>1774</v>
      </c>
      <c r="M498">
        <v>227</v>
      </c>
      <c r="O498" t="s">
        <v>41</v>
      </c>
    </row>
    <row r="499" spans="1:16" x14ac:dyDescent="0.3">
      <c r="A499">
        <v>63419</v>
      </c>
      <c r="B499" s="1">
        <v>45860</v>
      </c>
      <c r="C499" s="2">
        <v>0.59236111111111112</v>
      </c>
      <c r="D499" t="s">
        <v>64</v>
      </c>
      <c r="E499" t="s">
        <v>26</v>
      </c>
      <c r="F499" t="s">
        <v>27</v>
      </c>
      <c r="G499">
        <v>209</v>
      </c>
      <c r="H499" t="s">
        <v>19</v>
      </c>
      <c r="I499" t="s">
        <v>614</v>
      </c>
      <c r="J499">
        <v>5.78</v>
      </c>
      <c r="K499">
        <v>3</v>
      </c>
      <c r="L499">
        <v>1114</v>
      </c>
      <c r="M499">
        <v>244</v>
      </c>
      <c r="N499" t="s">
        <v>53</v>
      </c>
      <c r="P499" t="s">
        <v>36</v>
      </c>
    </row>
    <row r="500" spans="1:16" x14ac:dyDescent="0.3">
      <c r="A500">
        <v>10306</v>
      </c>
      <c r="B500" s="1">
        <v>45955</v>
      </c>
      <c r="C500" s="2">
        <v>0.91805555555555562</v>
      </c>
      <c r="D500" t="s">
        <v>362</v>
      </c>
      <c r="E500" t="s">
        <v>75</v>
      </c>
      <c r="F500" t="s">
        <v>18</v>
      </c>
      <c r="G500">
        <v>247</v>
      </c>
      <c r="H500" t="s">
        <v>31</v>
      </c>
      <c r="L500">
        <v>1751</v>
      </c>
      <c r="M500">
        <v>242</v>
      </c>
      <c r="O500" t="s">
        <v>61</v>
      </c>
    </row>
    <row r="501" spans="1:16" x14ac:dyDescent="0.3">
      <c r="A501">
        <v>96886</v>
      </c>
      <c r="B501" s="1">
        <v>45854</v>
      </c>
      <c r="C501" s="2">
        <v>3.4722222222222224E-2</v>
      </c>
      <c r="D501" t="s">
        <v>466</v>
      </c>
      <c r="E501" t="s">
        <v>17</v>
      </c>
      <c r="F501" t="s">
        <v>18</v>
      </c>
      <c r="G501">
        <v>204</v>
      </c>
      <c r="H501" t="s">
        <v>19</v>
      </c>
      <c r="I501">
        <v>54.97</v>
      </c>
      <c r="J501">
        <v>19.190000000000001</v>
      </c>
      <c r="K501">
        <v>1</v>
      </c>
      <c r="L501">
        <v>1567</v>
      </c>
      <c r="M501">
        <v>239</v>
      </c>
      <c r="N501" t="s">
        <v>20</v>
      </c>
      <c r="P501" t="s">
        <v>36</v>
      </c>
    </row>
    <row r="502" spans="1:16" x14ac:dyDescent="0.3">
      <c r="A502">
        <v>30183</v>
      </c>
      <c r="B502" s="1">
        <v>45885</v>
      </c>
      <c r="C502" s="2">
        <v>5.5555555555555552E-2</v>
      </c>
      <c r="D502" t="s">
        <v>530</v>
      </c>
      <c r="E502" t="s">
        <v>615</v>
      </c>
      <c r="F502" t="s">
        <v>40</v>
      </c>
      <c r="G502">
        <v>201</v>
      </c>
      <c r="H502" t="s">
        <v>19</v>
      </c>
      <c r="I502">
        <v>38.28</v>
      </c>
      <c r="J502">
        <v>2.57</v>
      </c>
      <c r="K502">
        <v>2</v>
      </c>
      <c r="L502">
        <v>1850</v>
      </c>
      <c r="M502">
        <v>201</v>
      </c>
      <c r="N502" t="s">
        <v>53</v>
      </c>
      <c r="P502" t="s">
        <v>21</v>
      </c>
    </row>
    <row r="503" spans="1:16" x14ac:dyDescent="0.3">
      <c r="A503">
        <v>62345</v>
      </c>
      <c r="B503" s="1">
        <v>45684</v>
      </c>
      <c r="C503" s="2">
        <v>0.95694444444444438</v>
      </c>
      <c r="D503" t="s">
        <v>616</v>
      </c>
      <c r="E503" t="s">
        <v>81</v>
      </c>
      <c r="F503" t="s">
        <v>18</v>
      </c>
      <c r="G503">
        <v>211</v>
      </c>
      <c r="H503" t="s">
        <v>19</v>
      </c>
      <c r="I503">
        <v>13.72</v>
      </c>
      <c r="J503">
        <v>9.82</v>
      </c>
      <c r="K503">
        <v>3</v>
      </c>
      <c r="L503">
        <v>1614</v>
      </c>
      <c r="M503">
        <v>258</v>
      </c>
      <c r="N503" t="s">
        <v>50</v>
      </c>
      <c r="P503" t="s">
        <v>36</v>
      </c>
    </row>
    <row r="504" spans="1:16" x14ac:dyDescent="0.3">
      <c r="A504">
        <v>17025</v>
      </c>
      <c r="B504" s="1">
        <v>45762</v>
      </c>
      <c r="C504" s="2">
        <v>0.625</v>
      </c>
      <c r="D504" t="s">
        <v>617</v>
      </c>
      <c r="E504" t="s">
        <v>83</v>
      </c>
      <c r="F504" t="s">
        <v>18</v>
      </c>
      <c r="G504">
        <v>237</v>
      </c>
      <c r="H504" t="s">
        <v>19</v>
      </c>
      <c r="I504">
        <v>51.25</v>
      </c>
      <c r="J504">
        <v>12.71</v>
      </c>
      <c r="K504">
        <v>5</v>
      </c>
      <c r="L504">
        <v>1519</v>
      </c>
      <c r="M504">
        <v>228</v>
      </c>
      <c r="N504" t="s">
        <v>20</v>
      </c>
      <c r="P504" t="s">
        <v>36</v>
      </c>
    </row>
    <row r="505" spans="1:16" x14ac:dyDescent="0.3">
      <c r="A505">
        <v>26795</v>
      </c>
      <c r="B505" s="1">
        <v>45992</v>
      </c>
      <c r="C505" s="2">
        <v>0.95624999999999993</v>
      </c>
      <c r="D505" t="s">
        <v>618</v>
      </c>
      <c r="E505" t="s">
        <v>30</v>
      </c>
      <c r="F505" t="s">
        <v>40</v>
      </c>
      <c r="G505">
        <v>202</v>
      </c>
      <c r="H505" t="s">
        <v>19</v>
      </c>
      <c r="I505">
        <v>52.11</v>
      </c>
      <c r="J505">
        <v>11.6</v>
      </c>
      <c r="K505">
        <v>3</v>
      </c>
      <c r="L505">
        <v>1668</v>
      </c>
      <c r="M505">
        <v>252</v>
      </c>
      <c r="N505" t="s">
        <v>28</v>
      </c>
      <c r="P505" t="s">
        <v>36</v>
      </c>
    </row>
    <row r="506" spans="1:16" x14ac:dyDescent="0.3">
      <c r="A506">
        <v>96334</v>
      </c>
      <c r="B506" s="1">
        <v>45897</v>
      </c>
      <c r="C506" s="2">
        <v>0.17083333333333331</v>
      </c>
      <c r="D506" t="s">
        <v>619</v>
      </c>
      <c r="E506" t="s">
        <v>81</v>
      </c>
      <c r="F506" t="s">
        <v>40</v>
      </c>
      <c r="G506">
        <v>214</v>
      </c>
      <c r="H506" t="s">
        <v>19</v>
      </c>
      <c r="I506" t="s">
        <v>620</v>
      </c>
      <c r="J506">
        <v>13.22</v>
      </c>
      <c r="K506">
        <v>2</v>
      </c>
      <c r="L506">
        <v>1974</v>
      </c>
      <c r="M506">
        <v>260</v>
      </c>
      <c r="N506" t="s">
        <v>44</v>
      </c>
      <c r="P506" t="s">
        <v>21</v>
      </c>
    </row>
    <row r="507" spans="1:16" x14ac:dyDescent="0.3">
      <c r="A507">
        <v>92141</v>
      </c>
      <c r="B507" s="1">
        <v>45672</v>
      </c>
      <c r="C507" s="2">
        <v>0.8222222222222223</v>
      </c>
      <c r="D507" t="s">
        <v>56</v>
      </c>
      <c r="E507" t="s">
        <v>94</v>
      </c>
      <c r="F507" t="s">
        <v>18</v>
      </c>
      <c r="G507">
        <v>246</v>
      </c>
      <c r="H507" t="s">
        <v>19</v>
      </c>
      <c r="I507" t="s">
        <v>621</v>
      </c>
      <c r="J507">
        <v>12.24</v>
      </c>
      <c r="K507">
        <v>2</v>
      </c>
      <c r="L507">
        <v>1827</v>
      </c>
      <c r="M507">
        <v>217</v>
      </c>
      <c r="N507" t="s">
        <v>53</v>
      </c>
      <c r="P507" t="s">
        <v>21</v>
      </c>
    </row>
    <row r="508" spans="1:16" x14ac:dyDescent="0.3">
      <c r="A508">
        <v>26027</v>
      </c>
      <c r="B508" s="1">
        <v>45765</v>
      </c>
      <c r="C508" s="2">
        <v>0.14930555555555555</v>
      </c>
      <c r="D508" t="s">
        <v>622</v>
      </c>
      <c r="E508" t="s">
        <v>81</v>
      </c>
      <c r="F508" t="s">
        <v>18</v>
      </c>
      <c r="G508">
        <v>204</v>
      </c>
      <c r="H508" t="s">
        <v>19</v>
      </c>
      <c r="I508">
        <v>11.54</v>
      </c>
      <c r="J508">
        <v>26.74</v>
      </c>
      <c r="K508">
        <v>5</v>
      </c>
      <c r="L508">
        <v>2111</v>
      </c>
      <c r="M508">
        <v>202</v>
      </c>
      <c r="N508" t="s">
        <v>53</v>
      </c>
      <c r="P508" t="s">
        <v>36</v>
      </c>
    </row>
    <row r="509" spans="1:16" x14ac:dyDescent="0.3">
      <c r="A509">
        <v>32143</v>
      </c>
      <c r="B509" s="1">
        <v>45806</v>
      </c>
      <c r="C509" s="2">
        <v>0.46180555555555558</v>
      </c>
      <c r="D509" t="s">
        <v>623</v>
      </c>
      <c r="E509" t="s">
        <v>52</v>
      </c>
      <c r="F509" t="s">
        <v>18</v>
      </c>
      <c r="G509">
        <v>204</v>
      </c>
      <c r="H509" t="s">
        <v>19</v>
      </c>
      <c r="I509">
        <v>12.2</v>
      </c>
      <c r="J509">
        <v>7.4</v>
      </c>
      <c r="K509">
        <v>3</v>
      </c>
      <c r="L509">
        <v>2089</v>
      </c>
      <c r="M509">
        <v>200</v>
      </c>
      <c r="N509" t="s">
        <v>53</v>
      </c>
      <c r="P509" t="s">
        <v>21</v>
      </c>
    </row>
    <row r="510" spans="1:16" x14ac:dyDescent="0.3">
      <c r="A510">
        <v>29443</v>
      </c>
      <c r="B510" s="1">
        <v>45895</v>
      </c>
      <c r="C510" s="2">
        <v>0.35625000000000001</v>
      </c>
      <c r="D510" t="s">
        <v>624</v>
      </c>
      <c r="E510" t="s">
        <v>175</v>
      </c>
      <c r="F510" t="s">
        <v>40</v>
      </c>
      <c r="G510">
        <v>205</v>
      </c>
      <c r="H510" t="s">
        <v>24</v>
      </c>
      <c r="L510">
        <v>1917</v>
      </c>
      <c r="M510">
        <v>222</v>
      </c>
    </row>
    <row r="511" spans="1:16" x14ac:dyDescent="0.3">
      <c r="A511">
        <v>85318</v>
      </c>
      <c r="B511" s="1">
        <v>45777</v>
      </c>
      <c r="C511" s="2">
        <v>0.70277777777777783</v>
      </c>
      <c r="D511" t="s">
        <v>625</v>
      </c>
      <c r="E511" t="s">
        <v>626</v>
      </c>
      <c r="F511" t="s">
        <v>27</v>
      </c>
      <c r="G511">
        <v>251</v>
      </c>
      <c r="H511" t="s">
        <v>19</v>
      </c>
      <c r="I511">
        <v>49.69</v>
      </c>
      <c r="J511">
        <v>17.170000000000002</v>
      </c>
      <c r="K511">
        <v>2</v>
      </c>
      <c r="L511">
        <v>2041</v>
      </c>
      <c r="M511">
        <v>235</v>
      </c>
      <c r="N511" t="s">
        <v>44</v>
      </c>
      <c r="P511" t="s">
        <v>36</v>
      </c>
    </row>
    <row r="512" spans="1:16" x14ac:dyDescent="0.3">
      <c r="A512">
        <v>70621</v>
      </c>
      <c r="B512" s="1">
        <v>45946</v>
      </c>
      <c r="C512" s="2">
        <v>0.85416666666666663</v>
      </c>
      <c r="D512" t="s">
        <v>627</v>
      </c>
      <c r="E512" t="s">
        <v>23</v>
      </c>
      <c r="F512" t="s">
        <v>40</v>
      </c>
      <c r="G512">
        <v>246</v>
      </c>
      <c r="H512" t="s">
        <v>19</v>
      </c>
      <c r="I512">
        <v>36.21</v>
      </c>
      <c r="J512">
        <v>9.49</v>
      </c>
      <c r="K512">
        <v>4</v>
      </c>
      <c r="L512">
        <v>1181</v>
      </c>
      <c r="M512">
        <v>231</v>
      </c>
      <c r="N512" t="s">
        <v>53</v>
      </c>
      <c r="P512" t="s">
        <v>21</v>
      </c>
    </row>
    <row r="513" spans="1:16" x14ac:dyDescent="0.3">
      <c r="A513">
        <v>13076</v>
      </c>
      <c r="B513" s="1">
        <v>45874</v>
      </c>
      <c r="C513" s="2">
        <v>0.68611111111111101</v>
      </c>
      <c r="D513" t="s">
        <v>628</v>
      </c>
      <c r="E513" t="s">
        <v>83</v>
      </c>
      <c r="F513" t="s">
        <v>27</v>
      </c>
      <c r="G513">
        <v>248</v>
      </c>
      <c r="H513" t="s">
        <v>19</v>
      </c>
      <c r="I513">
        <v>27.52</v>
      </c>
      <c r="J513">
        <v>4.55</v>
      </c>
      <c r="K513">
        <v>3</v>
      </c>
      <c r="L513">
        <v>2193</v>
      </c>
      <c r="M513">
        <v>232</v>
      </c>
      <c r="N513" t="s">
        <v>28</v>
      </c>
      <c r="P513" t="s">
        <v>21</v>
      </c>
    </row>
    <row r="514" spans="1:16" x14ac:dyDescent="0.3">
      <c r="A514">
        <v>82846</v>
      </c>
      <c r="B514" s="1">
        <v>45972</v>
      </c>
      <c r="C514" s="2">
        <v>0.55069444444444449</v>
      </c>
      <c r="D514" t="s">
        <v>629</v>
      </c>
      <c r="E514" t="s">
        <v>122</v>
      </c>
      <c r="F514" t="s">
        <v>18</v>
      </c>
      <c r="G514">
        <v>203</v>
      </c>
      <c r="H514" t="s">
        <v>19</v>
      </c>
      <c r="I514">
        <v>45.91</v>
      </c>
      <c r="J514">
        <v>21.66</v>
      </c>
      <c r="K514">
        <v>5</v>
      </c>
      <c r="L514">
        <v>1106</v>
      </c>
      <c r="M514">
        <v>256</v>
      </c>
      <c r="N514" t="s">
        <v>53</v>
      </c>
      <c r="P514" t="s">
        <v>21</v>
      </c>
    </row>
    <row r="515" spans="1:16" x14ac:dyDescent="0.3">
      <c r="A515">
        <v>48760</v>
      </c>
      <c r="B515" s="1">
        <v>45785</v>
      </c>
      <c r="C515" s="2">
        <v>0.91875000000000007</v>
      </c>
      <c r="D515" t="s">
        <v>539</v>
      </c>
      <c r="E515" t="s">
        <v>94</v>
      </c>
      <c r="F515" t="s">
        <v>27</v>
      </c>
      <c r="G515">
        <v>204</v>
      </c>
      <c r="H515" t="s">
        <v>19</v>
      </c>
      <c r="I515">
        <v>25.6</v>
      </c>
      <c r="J515">
        <v>13.45</v>
      </c>
      <c r="K515">
        <v>5</v>
      </c>
      <c r="L515">
        <v>1501</v>
      </c>
      <c r="M515">
        <v>249</v>
      </c>
      <c r="N515" t="s">
        <v>32</v>
      </c>
      <c r="P515" t="s">
        <v>21</v>
      </c>
    </row>
    <row r="516" spans="1:16" x14ac:dyDescent="0.3">
      <c r="A516">
        <v>58687</v>
      </c>
      <c r="B516" s="1">
        <v>45917</v>
      </c>
      <c r="C516" s="2">
        <v>0.64722222222222225</v>
      </c>
      <c r="D516" t="s">
        <v>171</v>
      </c>
      <c r="E516" t="s">
        <v>67</v>
      </c>
      <c r="F516" t="s">
        <v>18</v>
      </c>
      <c r="G516">
        <v>207</v>
      </c>
      <c r="H516" t="s">
        <v>19</v>
      </c>
      <c r="I516">
        <v>40.46</v>
      </c>
      <c r="J516">
        <v>27.45</v>
      </c>
      <c r="K516">
        <v>2</v>
      </c>
      <c r="L516">
        <v>1051</v>
      </c>
      <c r="M516">
        <v>260</v>
      </c>
      <c r="N516" t="s">
        <v>20</v>
      </c>
      <c r="P516" t="s">
        <v>21</v>
      </c>
    </row>
    <row r="517" spans="1:16" x14ac:dyDescent="0.3">
      <c r="A517">
        <v>53713</v>
      </c>
      <c r="B517" s="1">
        <v>45835</v>
      </c>
      <c r="C517" s="2">
        <v>0.7416666666666667</v>
      </c>
      <c r="D517" t="s">
        <v>429</v>
      </c>
      <c r="E517" t="s">
        <v>229</v>
      </c>
      <c r="F517" t="s">
        <v>18</v>
      </c>
      <c r="G517">
        <v>251</v>
      </c>
      <c r="H517" t="s">
        <v>19</v>
      </c>
      <c r="I517" t="s">
        <v>630</v>
      </c>
      <c r="J517">
        <v>11.08</v>
      </c>
      <c r="K517">
        <v>2</v>
      </c>
      <c r="L517">
        <v>1766</v>
      </c>
      <c r="M517">
        <v>212</v>
      </c>
      <c r="N517" t="s">
        <v>32</v>
      </c>
      <c r="P517" t="s">
        <v>36</v>
      </c>
    </row>
    <row r="518" spans="1:16" x14ac:dyDescent="0.3">
      <c r="A518">
        <v>89261</v>
      </c>
      <c r="B518" s="1">
        <v>45955</v>
      </c>
      <c r="C518" s="2">
        <v>0.32222222222222224</v>
      </c>
      <c r="D518" t="s">
        <v>631</v>
      </c>
      <c r="E518" t="s">
        <v>77</v>
      </c>
      <c r="F518" t="s">
        <v>27</v>
      </c>
      <c r="G518">
        <v>215</v>
      </c>
      <c r="H518" t="s">
        <v>31</v>
      </c>
      <c r="L518">
        <v>1866</v>
      </c>
      <c r="M518">
        <v>241</v>
      </c>
      <c r="O518" t="s">
        <v>128</v>
      </c>
    </row>
    <row r="519" spans="1:16" x14ac:dyDescent="0.3">
      <c r="A519">
        <v>56567</v>
      </c>
      <c r="B519" s="1">
        <v>45767</v>
      </c>
      <c r="C519" s="2">
        <v>0.19097222222222221</v>
      </c>
      <c r="D519" t="s">
        <v>151</v>
      </c>
      <c r="E519" t="s">
        <v>83</v>
      </c>
      <c r="F519" t="s">
        <v>27</v>
      </c>
      <c r="G519">
        <v>203</v>
      </c>
      <c r="H519" t="s">
        <v>19</v>
      </c>
      <c r="I519">
        <v>27.51</v>
      </c>
      <c r="J519">
        <v>13.91</v>
      </c>
      <c r="K519">
        <v>4</v>
      </c>
      <c r="L519">
        <v>1363</v>
      </c>
      <c r="M519">
        <v>260</v>
      </c>
      <c r="N519" t="s">
        <v>20</v>
      </c>
      <c r="P519" t="s">
        <v>21</v>
      </c>
    </row>
    <row r="520" spans="1:16" x14ac:dyDescent="0.3">
      <c r="A520">
        <v>54815</v>
      </c>
      <c r="B520" s="1">
        <v>45727</v>
      </c>
      <c r="C520" s="2">
        <v>0.13749999999999998</v>
      </c>
      <c r="D520" t="s">
        <v>632</v>
      </c>
      <c r="E520" t="s">
        <v>30</v>
      </c>
      <c r="F520" t="s">
        <v>27</v>
      </c>
      <c r="G520">
        <v>227</v>
      </c>
      <c r="H520" t="s">
        <v>19</v>
      </c>
      <c r="I520">
        <v>8.85</v>
      </c>
      <c r="J520">
        <v>2.85</v>
      </c>
      <c r="K520">
        <v>2</v>
      </c>
      <c r="L520">
        <v>1858</v>
      </c>
      <c r="M520">
        <v>245</v>
      </c>
      <c r="N520" t="s">
        <v>20</v>
      </c>
      <c r="P520" t="s">
        <v>36</v>
      </c>
    </row>
    <row r="521" spans="1:16" x14ac:dyDescent="0.3">
      <c r="A521">
        <v>91770</v>
      </c>
      <c r="B521" s="1">
        <v>45739</v>
      </c>
      <c r="C521" s="2">
        <v>4.1666666666666666E-3</v>
      </c>
      <c r="D521" t="s">
        <v>224</v>
      </c>
      <c r="E521" t="s">
        <v>38</v>
      </c>
      <c r="F521" t="s">
        <v>40</v>
      </c>
      <c r="G521">
        <v>243</v>
      </c>
      <c r="H521" t="s">
        <v>19</v>
      </c>
      <c r="I521">
        <v>19.440000000000001</v>
      </c>
      <c r="J521">
        <v>25.06</v>
      </c>
      <c r="K521">
        <v>1</v>
      </c>
      <c r="L521">
        <v>1587</v>
      </c>
      <c r="M521">
        <v>237</v>
      </c>
      <c r="N521" t="s">
        <v>44</v>
      </c>
      <c r="P521" t="s">
        <v>36</v>
      </c>
    </row>
    <row r="522" spans="1:16" x14ac:dyDescent="0.3">
      <c r="A522">
        <v>95290</v>
      </c>
      <c r="B522" s="1">
        <v>45945</v>
      </c>
      <c r="C522" s="2">
        <v>0.7597222222222223</v>
      </c>
      <c r="D522" t="s">
        <v>628</v>
      </c>
      <c r="E522" t="s">
        <v>83</v>
      </c>
      <c r="F522" t="s">
        <v>27</v>
      </c>
      <c r="G522">
        <v>245</v>
      </c>
      <c r="H522" t="s">
        <v>19</v>
      </c>
      <c r="I522">
        <v>7.81</v>
      </c>
      <c r="J522">
        <v>12.9</v>
      </c>
      <c r="K522">
        <v>2</v>
      </c>
      <c r="L522">
        <v>1559</v>
      </c>
      <c r="M522">
        <v>220</v>
      </c>
      <c r="N522" t="s">
        <v>32</v>
      </c>
      <c r="P522" t="s">
        <v>36</v>
      </c>
    </row>
    <row r="523" spans="1:16" x14ac:dyDescent="0.3">
      <c r="A523">
        <v>37279</v>
      </c>
      <c r="B523" s="1">
        <v>45755</v>
      </c>
      <c r="C523" s="2">
        <v>9.930555555555555E-2</v>
      </c>
      <c r="D523" t="s">
        <v>633</v>
      </c>
      <c r="E523" t="s">
        <v>72</v>
      </c>
      <c r="F523" t="s">
        <v>18</v>
      </c>
      <c r="G523">
        <v>226</v>
      </c>
      <c r="H523" t="s">
        <v>19</v>
      </c>
      <c r="I523">
        <v>64.55</v>
      </c>
      <c r="J523">
        <v>24.81</v>
      </c>
      <c r="K523">
        <v>4</v>
      </c>
      <c r="L523">
        <v>1565</v>
      </c>
      <c r="M523">
        <v>230</v>
      </c>
      <c r="N523" t="s">
        <v>53</v>
      </c>
      <c r="P523" t="s">
        <v>21</v>
      </c>
    </row>
    <row r="524" spans="1:16" x14ac:dyDescent="0.3">
      <c r="A524">
        <v>45492</v>
      </c>
      <c r="B524" s="1">
        <v>45715</v>
      </c>
      <c r="C524" s="2">
        <v>0.22500000000000001</v>
      </c>
      <c r="D524" t="s">
        <v>634</v>
      </c>
      <c r="E524" t="s">
        <v>17</v>
      </c>
      <c r="F524" t="s">
        <v>18</v>
      </c>
      <c r="G524">
        <v>256</v>
      </c>
      <c r="H524" t="s">
        <v>19</v>
      </c>
      <c r="I524">
        <v>22.68</v>
      </c>
      <c r="J524">
        <v>17.100000000000001</v>
      </c>
      <c r="K524">
        <v>5</v>
      </c>
      <c r="L524">
        <v>1596</v>
      </c>
      <c r="M524">
        <v>210</v>
      </c>
      <c r="N524" t="s">
        <v>53</v>
      </c>
      <c r="P524" t="s">
        <v>36</v>
      </c>
    </row>
    <row r="525" spans="1:16" x14ac:dyDescent="0.3">
      <c r="A525">
        <v>45938</v>
      </c>
      <c r="B525" s="1">
        <v>45879</v>
      </c>
      <c r="C525" s="2">
        <v>0.54236111111111118</v>
      </c>
      <c r="D525" t="s">
        <v>635</v>
      </c>
      <c r="E525" t="s">
        <v>58</v>
      </c>
      <c r="F525" t="s">
        <v>40</v>
      </c>
      <c r="G525">
        <v>230</v>
      </c>
      <c r="H525" t="s">
        <v>31</v>
      </c>
      <c r="L525">
        <v>1407</v>
      </c>
      <c r="M525">
        <v>202</v>
      </c>
      <c r="O525" t="s">
        <v>47</v>
      </c>
    </row>
    <row r="526" spans="1:16" x14ac:dyDescent="0.3">
      <c r="A526">
        <v>60181</v>
      </c>
      <c r="B526" s="1">
        <v>45806</v>
      </c>
      <c r="C526" s="2">
        <v>0.3611111111111111</v>
      </c>
      <c r="D526" t="s">
        <v>239</v>
      </c>
      <c r="E526" t="s">
        <v>67</v>
      </c>
      <c r="F526" t="s">
        <v>18</v>
      </c>
      <c r="G526">
        <v>230</v>
      </c>
      <c r="H526" t="s">
        <v>24</v>
      </c>
      <c r="L526">
        <v>1897</v>
      </c>
      <c r="M526">
        <v>252</v>
      </c>
    </row>
    <row r="527" spans="1:16" x14ac:dyDescent="0.3">
      <c r="A527">
        <v>24494</v>
      </c>
      <c r="B527" s="1">
        <v>46022</v>
      </c>
      <c r="C527" s="2">
        <v>0.81597222222222221</v>
      </c>
      <c r="D527" t="s">
        <v>503</v>
      </c>
      <c r="E527" t="s">
        <v>550</v>
      </c>
      <c r="F527" t="s">
        <v>40</v>
      </c>
      <c r="G527">
        <v>220</v>
      </c>
      <c r="H527" t="s">
        <v>31</v>
      </c>
      <c r="L527">
        <v>1282</v>
      </c>
      <c r="M527">
        <v>248</v>
      </c>
      <c r="O527" t="s">
        <v>47</v>
      </c>
    </row>
    <row r="528" spans="1:16" x14ac:dyDescent="0.3">
      <c r="A528">
        <v>81692</v>
      </c>
      <c r="B528" s="1">
        <v>45798</v>
      </c>
      <c r="C528" s="2">
        <v>3.8194444444444441E-2</v>
      </c>
      <c r="D528" t="s">
        <v>229</v>
      </c>
      <c r="E528" t="s">
        <v>52</v>
      </c>
      <c r="F528" t="s">
        <v>18</v>
      </c>
      <c r="G528">
        <v>215</v>
      </c>
      <c r="H528" t="s">
        <v>19</v>
      </c>
      <c r="I528">
        <v>40.22</v>
      </c>
      <c r="J528">
        <v>2.71</v>
      </c>
      <c r="K528">
        <v>5</v>
      </c>
      <c r="L528">
        <v>1928</v>
      </c>
      <c r="M528">
        <v>226</v>
      </c>
      <c r="N528" t="s">
        <v>20</v>
      </c>
      <c r="P528" t="s">
        <v>36</v>
      </c>
    </row>
    <row r="529" spans="1:16" x14ac:dyDescent="0.3">
      <c r="A529">
        <v>55711</v>
      </c>
      <c r="B529" s="1">
        <v>45969</v>
      </c>
      <c r="C529" s="2">
        <v>6.5277777777777782E-2</v>
      </c>
      <c r="D529" t="s">
        <v>516</v>
      </c>
      <c r="E529" t="s">
        <v>58</v>
      </c>
      <c r="F529" t="s">
        <v>27</v>
      </c>
      <c r="G529">
        <v>256</v>
      </c>
      <c r="H529" t="s">
        <v>24</v>
      </c>
      <c r="L529">
        <v>1636</v>
      </c>
      <c r="M529">
        <v>200</v>
      </c>
    </row>
    <row r="530" spans="1:16" x14ac:dyDescent="0.3">
      <c r="A530">
        <v>75821</v>
      </c>
      <c r="B530" s="1">
        <v>45990</v>
      </c>
      <c r="C530" s="2">
        <v>0.28819444444444448</v>
      </c>
      <c r="D530" t="s">
        <v>636</v>
      </c>
      <c r="E530" t="s">
        <v>23</v>
      </c>
      <c r="F530" t="s">
        <v>18</v>
      </c>
      <c r="G530">
        <v>230</v>
      </c>
      <c r="H530" t="s">
        <v>31</v>
      </c>
      <c r="L530">
        <v>1067</v>
      </c>
      <c r="M530">
        <v>211</v>
      </c>
      <c r="O530" t="s">
        <v>61</v>
      </c>
    </row>
    <row r="531" spans="1:16" x14ac:dyDescent="0.3">
      <c r="A531">
        <v>56119</v>
      </c>
      <c r="B531" s="1">
        <v>45908</v>
      </c>
      <c r="C531" s="2">
        <v>0.45347222222222222</v>
      </c>
      <c r="D531" t="s">
        <v>637</v>
      </c>
      <c r="E531" t="s">
        <v>30</v>
      </c>
      <c r="F531" t="s">
        <v>18</v>
      </c>
      <c r="G531">
        <v>220</v>
      </c>
      <c r="H531" t="s">
        <v>19</v>
      </c>
      <c r="I531" t="s">
        <v>638</v>
      </c>
      <c r="J531">
        <v>3.91</v>
      </c>
      <c r="K531">
        <v>1</v>
      </c>
      <c r="L531">
        <v>1762</v>
      </c>
      <c r="M531">
        <v>256</v>
      </c>
      <c r="N531" t="s">
        <v>28</v>
      </c>
      <c r="P531" t="s">
        <v>21</v>
      </c>
    </row>
    <row r="532" spans="1:16" x14ac:dyDescent="0.3">
      <c r="A532">
        <v>30664</v>
      </c>
      <c r="B532" s="1">
        <v>45901</v>
      </c>
      <c r="C532" s="2">
        <v>0.72499999999999998</v>
      </c>
      <c r="D532" t="s">
        <v>639</v>
      </c>
      <c r="E532" t="s">
        <v>81</v>
      </c>
      <c r="F532" t="s">
        <v>40</v>
      </c>
      <c r="G532">
        <v>221</v>
      </c>
      <c r="H532" t="s">
        <v>19</v>
      </c>
      <c r="I532">
        <v>53.08</v>
      </c>
      <c r="J532">
        <v>11.55</v>
      </c>
      <c r="K532">
        <v>5</v>
      </c>
      <c r="L532">
        <v>1522</v>
      </c>
      <c r="M532">
        <v>202</v>
      </c>
      <c r="N532" t="s">
        <v>20</v>
      </c>
      <c r="P532" t="s">
        <v>21</v>
      </c>
    </row>
    <row r="533" spans="1:16" x14ac:dyDescent="0.3">
      <c r="A533">
        <v>41464</v>
      </c>
      <c r="B533" s="1">
        <v>45993</v>
      </c>
      <c r="C533" s="2">
        <v>5.486111111111111E-2</v>
      </c>
      <c r="D533" t="s">
        <v>640</v>
      </c>
      <c r="E533" t="s">
        <v>17</v>
      </c>
      <c r="F533" t="s">
        <v>18</v>
      </c>
      <c r="G533">
        <v>251</v>
      </c>
      <c r="H533" t="s">
        <v>19</v>
      </c>
      <c r="I533">
        <v>84.02</v>
      </c>
      <c r="J533">
        <v>13.81</v>
      </c>
      <c r="K533">
        <v>5</v>
      </c>
      <c r="L533">
        <v>1848</v>
      </c>
      <c r="M533">
        <v>207</v>
      </c>
      <c r="N533" t="s">
        <v>28</v>
      </c>
      <c r="P533" t="s">
        <v>21</v>
      </c>
    </row>
    <row r="534" spans="1:16" x14ac:dyDescent="0.3">
      <c r="A534">
        <v>59792</v>
      </c>
      <c r="B534" s="1">
        <v>45765</v>
      </c>
      <c r="C534" s="2">
        <v>0.93958333333333333</v>
      </c>
      <c r="D534" t="s">
        <v>48</v>
      </c>
      <c r="E534" t="s">
        <v>52</v>
      </c>
      <c r="F534" t="s">
        <v>18</v>
      </c>
      <c r="G534">
        <v>244</v>
      </c>
      <c r="H534" t="s">
        <v>19</v>
      </c>
      <c r="I534" t="s">
        <v>641</v>
      </c>
      <c r="J534">
        <v>3.94</v>
      </c>
      <c r="K534">
        <v>5</v>
      </c>
      <c r="L534">
        <v>1302</v>
      </c>
      <c r="M534">
        <v>245</v>
      </c>
      <c r="N534" t="s">
        <v>28</v>
      </c>
      <c r="P534" t="s">
        <v>36</v>
      </c>
    </row>
    <row r="535" spans="1:16" x14ac:dyDescent="0.3">
      <c r="A535">
        <v>11100</v>
      </c>
      <c r="B535" s="1">
        <v>45900</v>
      </c>
      <c r="C535" s="2">
        <v>0.33819444444444446</v>
      </c>
      <c r="D535" t="s">
        <v>642</v>
      </c>
      <c r="E535" t="s">
        <v>643</v>
      </c>
      <c r="F535" t="s">
        <v>27</v>
      </c>
      <c r="G535">
        <v>239</v>
      </c>
      <c r="H535" t="s">
        <v>19</v>
      </c>
      <c r="I535" t="s">
        <v>644</v>
      </c>
      <c r="J535">
        <v>4.42</v>
      </c>
      <c r="K535">
        <v>4</v>
      </c>
      <c r="L535">
        <v>1651</v>
      </c>
      <c r="M535">
        <v>229</v>
      </c>
      <c r="N535" t="s">
        <v>28</v>
      </c>
      <c r="P535" t="s">
        <v>21</v>
      </c>
    </row>
    <row r="536" spans="1:16" x14ac:dyDescent="0.3">
      <c r="A536">
        <v>73516</v>
      </c>
      <c r="B536" s="1">
        <v>45920</v>
      </c>
      <c r="C536" s="2">
        <v>0.9243055555555556</v>
      </c>
      <c r="D536" t="s">
        <v>645</v>
      </c>
      <c r="E536" t="s">
        <v>646</v>
      </c>
      <c r="F536" t="s">
        <v>27</v>
      </c>
      <c r="G536">
        <v>226</v>
      </c>
      <c r="H536" t="s">
        <v>19</v>
      </c>
      <c r="I536">
        <v>42.64</v>
      </c>
      <c r="J536">
        <v>16.149999999999999</v>
      </c>
      <c r="K536">
        <v>2</v>
      </c>
      <c r="L536">
        <v>1170</v>
      </c>
      <c r="M536">
        <v>243</v>
      </c>
      <c r="N536" t="s">
        <v>50</v>
      </c>
      <c r="P536" t="s">
        <v>36</v>
      </c>
    </row>
    <row r="537" spans="1:16" x14ac:dyDescent="0.3">
      <c r="A537">
        <v>76924</v>
      </c>
      <c r="B537" s="1">
        <v>45673</v>
      </c>
      <c r="C537" s="2">
        <v>0.27499999999999997</v>
      </c>
      <c r="D537" t="s">
        <v>647</v>
      </c>
      <c r="E537" t="s">
        <v>75</v>
      </c>
      <c r="F537" t="s">
        <v>40</v>
      </c>
      <c r="G537">
        <v>215</v>
      </c>
      <c r="H537" t="s">
        <v>19</v>
      </c>
      <c r="I537" t="s">
        <v>648</v>
      </c>
      <c r="J537">
        <v>21.65</v>
      </c>
      <c r="K537">
        <v>3</v>
      </c>
      <c r="L537">
        <v>2144</v>
      </c>
      <c r="M537">
        <v>208</v>
      </c>
      <c r="N537" t="s">
        <v>53</v>
      </c>
      <c r="P537" t="s">
        <v>21</v>
      </c>
    </row>
    <row r="538" spans="1:16" x14ac:dyDescent="0.3">
      <c r="A538">
        <v>56144</v>
      </c>
      <c r="B538" s="1">
        <v>46003</v>
      </c>
      <c r="C538" s="2">
        <v>0.43888888888888888</v>
      </c>
      <c r="D538" t="s">
        <v>649</v>
      </c>
      <c r="E538" t="s">
        <v>650</v>
      </c>
      <c r="F538" t="s">
        <v>18</v>
      </c>
      <c r="G538">
        <v>224</v>
      </c>
      <c r="H538" t="s">
        <v>24</v>
      </c>
      <c r="L538">
        <v>1160</v>
      </c>
      <c r="M538">
        <v>235</v>
      </c>
    </row>
    <row r="539" spans="1:16" x14ac:dyDescent="0.3">
      <c r="A539">
        <v>33828</v>
      </c>
      <c r="B539" s="1">
        <v>45888</v>
      </c>
      <c r="C539" s="2">
        <v>0.375</v>
      </c>
      <c r="D539" t="s">
        <v>80</v>
      </c>
      <c r="E539" t="s">
        <v>38</v>
      </c>
      <c r="F539" t="s">
        <v>40</v>
      </c>
      <c r="G539">
        <v>257</v>
      </c>
      <c r="H539" t="s">
        <v>19</v>
      </c>
      <c r="I539">
        <v>82.71</v>
      </c>
      <c r="J539">
        <v>14.81</v>
      </c>
      <c r="K539">
        <v>4</v>
      </c>
      <c r="L539">
        <v>1774</v>
      </c>
      <c r="M539">
        <v>234</v>
      </c>
      <c r="N539" t="s">
        <v>28</v>
      </c>
      <c r="P539" t="s">
        <v>21</v>
      </c>
    </row>
    <row r="540" spans="1:16" x14ac:dyDescent="0.3">
      <c r="A540">
        <v>61637</v>
      </c>
      <c r="B540" s="1">
        <v>45873</v>
      </c>
      <c r="C540" s="2">
        <v>0.3347222222222222</v>
      </c>
      <c r="D540" t="s">
        <v>651</v>
      </c>
      <c r="E540" t="s">
        <v>52</v>
      </c>
      <c r="F540" t="s">
        <v>27</v>
      </c>
      <c r="G540">
        <v>207</v>
      </c>
      <c r="H540" t="s">
        <v>24</v>
      </c>
      <c r="L540">
        <v>2099</v>
      </c>
      <c r="M540">
        <v>243</v>
      </c>
    </row>
    <row r="541" spans="1:16" x14ac:dyDescent="0.3">
      <c r="A541">
        <v>20453</v>
      </c>
      <c r="B541" s="1">
        <v>45757</v>
      </c>
      <c r="C541" s="2">
        <v>0.72777777777777775</v>
      </c>
      <c r="D541" t="s">
        <v>125</v>
      </c>
      <c r="E541" t="s">
        <v>75</v>
      </c>
      <c r="F541" t="s">
        <v>40</v>
      </c>
      <c r="G541">
        <v>258</v>
      </c>
      <c r="H541" t="s">
        <v>19</v>
      </c>
      <c r="I541" t="s">
        <v>652</v>
      </c>
      <c r="J541">
        <v>5.1100000000000003</v>
      </c>
      <c r="K541">
        <v>3</v>
      </c>
      <c r="L541">
        <v>1345</v>
      </c>
      <c r="M541">
        <v>259</v>
      </c>
      <c r="N541" t="s">
        <v>50</v>
      </c>
      <c r="P541" t="s">
        <v>21</v>
      </c>
    </row>
    <row r="542" spans="1:16" x14ac:dyDescent="0.3">
      <c r="A542">
        <v>13162</v>
      </c>
      <c r="B542" s="1">
        <v>45826</v>
      </c>
      <c r="C542" s="2">
        <v>0.85486111111111107</v>
      </c>
      <c r="D542" t="s">
        <v>432</v>
      </c>
      <c r="E542" t="s">
        <v>52</v>
      </c>
      <c r="F542" t="s">
        <v>40</v>
      </c>
      <c r="G542">
        <v>251</v>
      </c>
      <c r="H542" t="s">
        <v>19</v>
      </c>
      <c r="I542">
        <v>32.43</v>
      </c>
      <c r="J542">
        <v>9.18</v>
      </c>
      <c r="K542">
        <v>4</v>
      </c>
      <c r="L542">
        <v>1115</v>
      </c>
      <c r="M542">
        <v>240</v>
      </c>
      <c r="N542" t="s">
        <v>32</v>
      </c>
      <c r="P542" t="s">
        <v>36</v>
      </c>
    </row>
    <row r="543" spans="1:16" x14ac:dyDescent="0.3">
      <c r="A543">
        <v>86448</v>
      </c>
      <c r="B543" s="1">
        <v>45724</v>
      </c>
      <c r="C543" s="2">
        <v>4.1666666666666666E-3</v>
      </c>
      <c r="D543" t="s">
        <v>653</v>
      </c>
      <c r="E543" t="s">
        <v>52</v>
      </c>
      <c r="F543" t="s">
        <v>40</v>
      </c>
      <c r="G543">
        <v>228</v>
      </c>
      <c r="H543" t="s">
        <v>19</v>
      </c>
      <c r="I543">
        <v>68.42</v>
      </c>
      <c r="J543">
        <v>11.56</v>
      </c>
      <c r="K543">
        <v>3</v>
      </c>
      <c r="L543">
        <v>1234</v>
      </c>
      <c r="M543">
        <v>239</v>
      </c>
      <c r="N543" t="s">
        <v>20</v>
      </c>
      <c r="P543" t="s">
        <v>21</v>
      </c>
    </row>
    <row r="544" spans="1:16" x14ac:dyDescent="0.3">
      <c r="A544">
        <v>80010</v>
      </c>
      <c r="B544" s="1">
        <v>45910</v>
      </c>
      <c r="C544" s="2">
        <v>0.39305555555555555</v>
      </c>
      <c r="D544" t="s">
        <v>654</v>
      </c>
      <c r="E544" t="s">
        <v>91</v>
      </c>
      <c r="F544" t="s">
        <v>18</v>
      </c>
      <c r="G544">
        <v>217</v>
      </c>
      <c r="H544" t="s">
        <v>19</v>
      </c>
      <c r="I544">
        <v>27.67</v>
      </c>
      <c r="J544">
        <v>14.34</v>
      </c>
      <c r="K544">
        <v>1</v>
      </c>
      <c r="L544">
        <v>1803</v>
      </c>
      <c r="M544">
        <v>227</v>
      </c>
      <c r="N544" t="s">
        <v>53</v>
      </c>
      <c r="P544" t="s">
        <v>21</v>
      </c>
    </row>
    <row r="545" spans="1:16" x14ac:dyDescent="0.3">
      <c r="A545">
        <v>96935</v>
      </c>
      <c r="B545" s="1">
        <v>45717</v>
      </c>
      <c r="C545" s="2">
        <v>0.6791666666666667</v>
      </c>
      <c r="D545" t="s">
        <v>655</v>
      </c>
      <c r="E545" t="s">
        <v>94</v>
      </c>
      <c r="F545" t="s">
        <v>40</v>
      </c>
      <c r="G545">
        <v>232</v>
      </c>
      <c r="H545" t="s">
        <v>19</v>
      </c>
      <c r="I545">
        <v>8.75</v>
      </c>
      <c r="J545">
        <v>27.95</v>
      </c>
      <c r="K545">
        <v>1</v>
      </c>
      <c r="L545">
        <v>1506</v>
      </c>
      <c r="M545">
        <v>201</v>
      </c>
      <c r="N545" t="s">
        <v>20</v>
      </c>
      <c r="P545" t="s">
        <v>21</v>
      </c>
    </row>
    <row r="546" spans="1:16" x14ac:dyDescent="0.3">
      <c r="A546">
        <v>17169</v>
      </c>
      <c r="B546" s="1">
        <v>45913</v>
      </c>
      <c r="C546" s="2">
        <v>0.63124999999999998</v>
      </c>
      <c r="D546" t="s">
        <v>656</v>
      </c>
      <c r="E546" t="s">
        <v>91</v>
      </c>
      <c r="F546" t="s">
        <v>18</v>
      </c>
      <c r="G546">
        <v>203</v>
      </c>
      <c r="H546" t="s">
        <v>19</v>
      </c>
      <c r="I546">
        <v>34.35</v>
      </c>
      <c r="J546">
        <v>8.02</v>
      </c>
      <c r="K546">
        <v>2</v>
      </c>
      <c r="L546">
        <v>1714</v>
      </c>
      <c r="M546">
        <v>254</v>
      </c>
      <c r="N546" t="s">
        <v>20</v>
      </c>
      <c r="P546" t="s">
        <v>36</v>
      </c>
    </row>
    <row r="547" spans="1:16" x14ac:dyDescent="0.3">
      <c r="A547">
        <v>37939</v>
      </c>
      <c r="B547" s="1">
        <v>45730</v>
      </c>
      <c r="C547" s="2">
        <v>0.86458333333333337</v>
      </c>
      <c r="D547" t="s">
        <v>657</v>
      </c>
      <c r="E547" t="s">
        <v>23</v>
      </c>
      <c r="F547" t="s">
        <v>40</v>
      </c>
      <c r="G547">
        <v>242</v>
      </c>
      <c r="H547" t="s">
        <v>19</v>
      </c>
      <c r="I547">
        <v>9.69</v>
      </c>
      <c r="J547">
        <v>14.7</v>
      </c>
      <c r="K547">
        <v>5</v>
      </c>
      <c r="L547">
        <v>1131</v>
      </c>
      <c r="M547">
        <v>209</v>
      </c>
      <c r="N547" t="s">
        <v>28</v>
      </c>
      <c r="P547" t="s">
        <v>36</v>
      </c>
    </row>
    <row r="548" spans="1:16" x14ac:dyDescent="0.3">
      <c r="A548">
        <v>50043</v>
      </c>
      <c r="B548" s="1">
        <v>45968</v>
      </c>
      <c r="C548" s="2">
        <v>0.16111111111111112</v>
      </c>
      <c r="D548" t="s">
        <v>658</v>
      </c>
      <c r="E548" t="s">
        <v>94</v>
      </c>
      <c r="F548" t="s">
        <v>40</v>
      </c>
      <c r="G548">
        <v>248</v>
      </c>
      <c r="H548" t="s">
        <v>31</v>
      </c>
      <c r="L548">
        <v>1619</v>
      </c>
      <c r="M548">
        <v>226</v>
      </c>
      <c r="O548" t="s">
        <v>108</v>
      </c>
    </row>
    <row r="549" spans="1:16" x14ac:dyDescent="0.3">
      <c r="A549">
        <v>91996</v>
      </c>
      <c r="B549" s="1">
        <v>46013</v>
      </c>
      <c r="C549" s="2">
        <v>0.4597222222222222</v>
      </c>
      <c r="D549" t="s">
        <v>659</v>
      </c>
      <c r="E549" t="s">
        <v>67</v>
      </c>
      <c r="F549" t="s">
        <v>27</v>
      </c>
      <c r="G549">
        <v>208</v>
      </c>
      <c r="H549" t="s">
        <v>19</v>
      </c>
      <c r="I549">
        <v>15.79</v>
      </c>
      <c r="J549">
        <v>23.25</v>
      </c>
      <c r="K549">
        <v>2</v>
      </c>
      <c r="L549">
        <v>1586</v>
      </c>
      <c r="M549">
        <v>230</v>
      </c>
      <c r="N549" t="s">
        <v>44</v>
      </c>
      <c r="P549" t="s">
        <v>21</v>
      </c>
    </row>
    <row r="550" spans="1:16" x14ac:dyDescent="0.3">
      <c r="A550">
        <v>30309</v>
      </c>
      <c r="B550" s="1">
        <v>45908</v>
      </c>
      <c r="C550" s="2">
        <v>0.5756944444444444</v>
      </c>
      <c r="D550" t="s">
        <v>660</v>
      </c>
      <c r="E550" t="s">
        <v>304</v>
      </c>
      <c r="F550" t="s">
        <v>18</v>
      </c>
      <c r="G550">
        <v>221</v>
      </c>
      <c r="H550" t="s">
        <v>19</v>
      </c>
      <c r="I550" t="s">
        <v>661</v>
      </c>
      <c r="J550">
        <v>25.62</v>
      </c>
      <c r="K550">
        <v>4</v>
      </c>
      <c r="L550">
        <v>1984</v>
      </c>
      <c r="M550">
        <v>205</v>
      </c>
      <c r="N550" t="s">
        <v>32</v>
      </c>
      <c r="P550" t="s">
        <v>21</v>
      </c>
    </row>
    <row r="551" spans="1:16" x14ac:dyDescent="0.3">
      <c r="A551">
        <v>69796</v>
      </c>
      <c r="B551" s="1">
        <v>45918</v>
      </c>
      <c r="C551" s="2">
        <v>0.22916666666666666</v>
      </c>
      <c r="D551" t="s">
        <v>387</v>
      </c>
      <c r="E551" t="s">
        <v>94</v>
      </c>
      <c r="F551" t="s">
        <v>27</v>
      </c>
      <c r="G551">
        <v>221</v>
      </c>
      <c r="H551" t="s">
        <v>19</v>
      </c>
      <c r="I551">
        <v>55</v>
      </c>
      <c r="J551">
        <v>9.23</v>
      </c>
      <c r="K551">
        <v>3</v>
      </c>
      <c r="L551">
        <v>1432</v>
      </c>
      <c r="M551">
        <v>241</v>
      </c>
      <c r="N551" t="s">
        <v>50</v>
      </c>
      <c r="P551" t="s">
        <v>21</v>
      </c>
    </row>
    <row r="552" spans="1:16" x14ac:dyDescent="0.3">
      <c r="A552">
        <v>28712</v>
      </c>
      <c r="B552" s="1">
        <v>45915</v>
      </c>
      <c r="C552" s="2">
        <v>0.17430555555555557</v>
      </c>
      <c r="D552" t="s">
        <v>649</v>
      </c>
      <c r="E552" t="s">
        <v>52</v>
      </c>
      <c r="F552" t="s">
        <v>40</v>
      </c>
      <c r="G552">
        <v>217</v>
      </c>
      <c r="H552" t="s">
        <v>19</v>
      </c>
      <c r="I552" t="s">
        <v>662</v>
      </c>
      <c r="J552">
        <v>5.24</v>
      </c>
      <c r="K552">
        <v>2</v>
      </c>
      <c r="L552">
        <v>1938</v>
      </c>
      <c r="M552">
        <v>219</v>
      </c>
      <c r="N552" t="s">
        <v>44</v>
      </c>
      <c r="P552" t="s">
        <v>36</v>
      </c>
    </row>
    <row r="553" spans="1:16" x14ac:dyDescent="0.3">
      <c r="A553">
        <v>66902</v>
      </c>
      <c r="B553" s="1">
        <v>45876</v>
      </c>
      <c r="C553" s="2">
        <v>0.40486111111111112</v>
      </c>
      <c r="D553" t="s">
        <v>607</v>
      </c>
      <c r="E553" t="s">
        <v>75</v>
      </c>
      <c r="F553" t="s">
        <v>27</v>
      </c>
      <c r="G553">
        <v>208</v>
      </c>
      <c r="H553" t="s">
        <v>19</v>
      </c>
      <c r="I553">
        <v>12.2</v>
      </c>
      <c r="J553">
        <v>0.56000000000000005</v>
      </c>
      <c r="K553">
        <v>3</v>
      </c>
      <c r="L553">
        <v>1934</v>
      </c>
      <c r="M553">
        <v>221</v>
      </c>
      <c r="N553" t="s">
        <v>28</v>
      </c>
      <c r="P553" t="s">
        <v>21</v>
      </c>
    </row>
    <row r="554" spans="1:16" x14ac:dyDescent="0.3">
      <c r="A554">
        <v>33387</v>
      </c>
      <c r="B554" s="1">
        <v>45819</v>
      </c>
      <c r="C554" s="2">
        <v>0.27986111111111112</v>
      </c>
      <c r="D554" t="s">
        <v>488</v>
      </c>
      <c r="E554" t="s">
        <v>564</v>
      </c>
      <c r="F554" t="s">
        <v>27</v>
      </c>
      <c r="G554">
        <v>225</v>
      </c>
      <c r="H554" t="s">
        <v>24</v>
      </c>
      <c r="L554">
        <v>1762</v>
      </c>
      <c r="M554">
        <v>242</v>
      </c>
    </row>
    <row r="555" spans="1:16" x14ac:dyDescent="0.3">
      <c r="A555">
        <v>16638</v>
      </c>
      <c r="B555" s="1">
        <v>45816</v>
      </c>
      <c r="C555" s="2">
        <v>0.61388888888888882</v>
      </c>
      <c r="D555" t="s">
        <v>663</v>
      </c>
      <c r="E555" t="s">
        <v>67</v>
      </c>
      <c r="F555" t="s">
        <v>18</v>
      </c>
      <c r="G555">
        <v>206</v>
      </c>
      <c r="H555" t="s">
        <v>19</v>
      </c>
      <c r="I555">
        <v>38.76</v>
      </c>
      <c r="J555">
        <v>6.2</v>
      </c>
      <c r="K555">
        <v>3</v>
      </c>
      <c r="L555">
        <v>1949</v>
      </c>
      <c r="M555">
        <v>226</v>
      </c>
      <c r="N555" t="s">
        <v>28</v>
      </c>
      <c r="P555" t="s">
        <v>36</v>
      </c>
    </row>
    <row r="556" spans="1:16" x14ac:dyDescent="0.3">
      <c r="A556">
        <v>25423</v>
      </c>
      <c r="B556" s="1">
        <v>45727</v>
      </c>
      <c r="C556" s="2">
        <v>0.8979166666666667</v>
      </c>
      <c r="D556" t="s">
        <v>491</v>
      </c>
      <c r="E556" t="s">
        <v>94</v>
      </c>
      <c r="F556" t="s">
        <v>40</v>
      </c>
      <c r="G556">
        <v>211</v>
      </c>
      <c r="H556" t="s">
        <v>19</v>
      </c>
      <c r="I556" t="s">
        <v>664</v>
      </c>
      <c r="J556">
        <v>9.3000000000000007</v>
      </c>
      <c r="K556">
        <v>1</v>
      </c>
      <c r="L556">
        <v>1397</v>
      </c>
      <c r="M556">
        <v>231</v>
      </c>
      <c r="N556" t="s">
        <v>50</v>
      </c>
      <c r="P556" t="s">
        <v>21</v>
      </c>
    </row>
    <row r="557" spans="1:16" x14ac:dyDescent="0.3">
      <c r="A557">
        <v>87594</v>
      </c>
      <c r="B557" s="1">
        <v>45983</v>
      </c>
      <c r="C557" s="2">
        <v>0.16666666666666666</v>
      </c>
      <c r="D557" t="s">
        <v>665</v>
      </c>
      <c r="E557" t="s">
        <v>58</v>
      </c>
      <c r="F557" t="s">
        <v>27</v>
      </c>
      <c r="G557">
        <v>216</v>
      </c>
      <c r="H557" t="s">
        <v>19</v>
      </c>
      <c r="I557" t="s">
        <v>666</v>
      </c>
      <c r="J557">
        <v>27.85</v>
      </c>
      <c r="K557">
        <v>1</v>
      </c>
      <c r="L557">
        <v>1508</v>
      </c>
      <c r="M557">
        <v>209</v>
      </c>
      <c r="N557" t="s">
        <v>28</v>
      </c>
      <c r="P557" t="s">
        <v>21</v>
      </c>
    </row>
    <row r="558" spans="1:16" x14ac:dyDescent="0.3">
      <c r="A558">
        <v>25872</v>
      </c>
      <c r="B558" s="1">
        <v>45799</v>
      </c>
      <c r="C558" s="2">
        <v>2.9861111111111113E-2</v>
      </c>
      <c r="D558" t="s">
        <v>667</v>
      </c>
      <c r="E558" t="s">
        <v>52</v>
      </c>
      <c r="F558" t="s">
        <v>27</v>
      </c>
      <c r="G558">
        <v>249</v>
      </c>
      <c r="H558" t="s">
        <v>19</v>
      </c>
      <c r="I558" t="s">
        <v>668</v>
      </c>
      <c r="J558">
        <v>11.19</v>
      </c>
      <c r="K558">
        <v>4</v>
      </c>
      <c r="L558">
        <v>1389</v>
      </c>
      <c r="M558">
        <v>224</v>
      </c>
      <c r="N558" t="s">
        <v>44</v>
      </c>
      <c r="P558" t="s">
        <v>21</v>
      </c>
    </row>
    <row r="559" spans="1:16" x14ac:dyDescent="0.3">
      <c r="A559">
        <v>59234</v>
      </c>
      <c r="B559" s="1">
        <v>45933</v>
      </c>
      <c r="C559" s="2">
        <v>3.8194444444444441E-2</v>
      </c>
      <c r="D559" t="s">
        <v>358</v>
      </c>
      <c r="E559" t="s">
        <v>30</v>
      </c>
      <c r="F559" t="s">
        <v>18</v>
      </c>
      <c r="G559">
        <v>248</v>
      </c>
      <c r="H559" t="s">
        <v>19</v>
      </c>
      <c r="I559">
        <v>61.3</v>
      </c>
      <c r="J559">
        <v>13.79</v>
      </c>
      <c r="K559">
        <v>4</v>
      </c>
      <c r="L559">
        <v>1387</v>
      </c>
      <c r="M559">
        <v>234</v>
      </c>
      <c r="N559" t="s">
        <v>28</v>
      </c>
      <c r="P559" t="s">
        <v>36</v>
      </c>
    </row>
    <row r="560" spans="1:16" x14ac:dyDescent="0.3">
      <c r="A560">
        <v>94693</v>
      </c>
      <c r="B560" s="1">
        <v>46021</v>
      </c>
      <c r="C560" s="2">
        <v>0.79652777777777783</v>
      </c>
      <c r="D560" t="s">
        <v>251</v>
      </c>
      <c r="E560" t="s">
        <v>81</v>
      </c>
      <c r="F560" t="s">
        <v>27</v>
      </c>
      <c r="G560">
        <v>218</v>
      </c>
      <c r="H560" t="s">
        <v>19</v>
      </c>
      <c r="I560">
        <v>10.98</v>
      </c>
      <c r="J560">
        <v>5.19</v>
      </c>
      <c r="K560">
        <v>5</v>
      </c>
      <c r="L560">
        <v>1790</v>
      </c>
      <c r="M560">
        <v>233</v>
      </c>
      <c r="N560" t="s">
        <v>50</v>
      </c>
      <c r="P560" t="s">
        <v>36</v>
      </c>
    </row>
    <row r="561" spans="1:16" x14ac:dyDescent="0.3">
      <c r="A561">
        <v>21436</v>
      </c>
      <c r="B561" s="1">
        <v>45737</v>
      </c>
      <c r="C561" s="2">
        <v>0.13680555555555554</v>
      </c>
      <c r="D561" t="s">
        <v>669</v>
      </c>
      <c r="E561" t="s">
        <v>23</v>
      </c>
      <c r="F561" t="s">
        <v>40</v>
      </c>
      <c r="G561">
        <v>236</v>
      </c>
      <c r="H561" t="s">
        <v>19</v>
      </c>
      <c r="I561" t="s">
        <v>670</v>
      </c>
      <c r="J561">
        <v>0.65</v>
      </c>
      <c r="K561">
        <v>1</v>
      </c>
      <c r="L561">
        <v>1423</v>
      </c>
      <c r="M561">
        <v>224</v>
      </c>
      <c r="N561" t="s">
        <v>20</v>
      </c>
      <c r="P561" t="s">
        <v>36</v>
      </c>
    </row>
    <row r="562" spans="1:16" x14ac:dyDescent="0.3">
      <c r="A562">
        <v>42661</v>
      </c>
      <c r="B562" s="1">
        <v>45897</v>
      </c>
      <c r="C562" s="2">
        <v>0.81458333333333333</v>
      </c>
      <c r="D562" t="s">
        <v>671</v>
      </c>
      <c r="E562" t="s">
        <v>38</v>
      </c>
      <c r="F562" t="s">
        <v>18</v>
      </c>
      <c r="G562">
        <v>207</v>
      </c>
      <c r="H562" t="s">
        <v>19</v>
      </c>
      <c r="I562">
        <v>15.38</v>
      </c>
      <c r="J562">
        <v>3.59</v>
      </c>
      <c r="K562">
        <v>4</v>
      </c>
      <c r="L562">
        <v>1944</v>
      </c>
      <c r="M562">
        <v>215</v>
      </c>
      <c r="N562" t="s">
        <v>50</v>
      </c>
      <c r="P562" t="s">
        <v>36</v>
      </c>
    </row>
    <row r="563" spans="1:16" x14ac:dyDescent="0.3">
      <c r="A563">
        <v>22457</v>
      </c>
      <c r="B563" s="1">
        <v>45748</v>
      </c>
      <c r="C563" s="2">
        <v>0.78680555555555554</v>
      </c>
      <c r="D563" t="s">
        <v>672</v>
      </c>
      <c r="E563" t="s">
        <v>454</v>
      </c>
      <c r="F563" t="s">
        <v>18</v>
      </c>
      <c r="G563">
        <v>202</v>
      </c>
      <c r="H563" t="s">
        <v>19</v>
      </c>
      <c r="I563">
        <v>25.14</v>
      </c>
      <c r="J563">
        <v>2.5</v>
      </c>
      <c r="K563">
        <v>2</v>
      </c>
      <c r="L563">
        <v>1393</v>
      </c>
      <c r="M563">
        <v>214</v>
      </c>
      <c r="N563" t="s">
        <v>50</v>
      </c>
      <c r="P563" t="s">
        <v>21</v>
      </c>
    </row>
    <row r="564" spans="1:16" x14ac:dyDescent="0.3">
      <c r="A564">
        <v>79207</v>
      </c>
      <c r="B564" s="1">
        <v>45763</v>
      </c>
      <c r="C564" s="2">
        <v>4.8611111111111112E-3</v>
      </c>
      <c r="D564" t="s">
        <v>447</v>
      </c>
      <c r="E564" t="s">
        <v>273</v>
      </c>
      <c r="F564" t="s">
        <v>18</v>
      </c>
      <c r="G564">
        <v>239</v>
      </c>
      <c r="H564" t="s">
        <v>31</v>
      </c>
      <c r="L564">
        <v>1450</v>
      </c>
      <c r="M564">
        <v>225</v>
      </c>
      <c r="O564" t="s">
        <v>32</v>
      </c>
    </row>
    <row r="565" spans="1:16" x14ac:dyDescent="0.3">
      <c r="A565">
        <v>21858</v>
      </c>
      <c r="B565" s="1">
        <v>45776</v>
      </c>
      <c r="C565" s="2">
        <v>0.87152777777777779</v>
      </c>
      <c r="D565" t="s">
        <v>673</v>
      </c>
      <c r="E565" t="s">
        <v>17</v>
      </c>
      <c r="F565" t="s">
        <v>27</v>
      </c>
      <c r="G565">
        <v>230</v>
      </c>
      <c r="H565" t="s">
        <v>31</v>
      </c>
      <c r="L565">
        <v>1148</v>
      </c>
      <c r="M565">
        <v>260</v>
      </c>
      <c r="O565" t="s">
        <v>108</v>
      </c>
    </row>
    <row r="566" spans="1:16" x14ac:dyDescent="0.3">
      <c r="A566">
        <v>39587</v>
      </c>
      <c r="B566" s="1">
        <v>45726</v>
      </c>
      <c r="C566" s="2">
        <v>0.54513888888888895</v>
      </c>
      <c r="D566" t="s">
        <v>674</v>
      </c>
      <c r="E566" t="s">
        <v>67</v>
      </c>
      <c r="F566" t="s">
        <v>27</v>
      </c>
      <c r="G566">
        <v>226</v>
      </c>
      <c r="H566" t="s">
        <v>19</v>
      </c>
      <c r="I566">
        <v>76.17</v>
      </c>
      <c r="J566">
        <v>10.88</v>
      </c>
      <c r="K566">
        <v>5</v>
      </c>
      <c r="L566">
        <v>2043</v>
      </c>
      <c r="M566">
        <v>219</v>
      </c>
      <c r="N566" t="s">
        <v>50</v>
      </c>
      <c r="P566" t="s">
        <v>21</v>
      </c>
    </row>
    <row r="567" spans="1:16" x14ac:dyDescent="0.3">
      <c r="A567">
        <v>91371</v>
      </c>
      <c r="B567" s="1">
        <v>45866</v>
      </c>
      <c r="C567" s="2">
        <v>0.4548611111111111</v>
      </c>
      <c r="D567" t="s">
        <v>675</v>
      </c>
      <c r="E567" t="s">
        <v>26</v>
      </c>
      <c r="F567" t="s">
        <v>27</v>
      </c>
      <c r="G567">
        <v>245</v>
      </c>
      <c r="H567" t="s">
        <v>19</v>
      </c>
      <c r="I567">
        <v>27.45</v>
      </c>
      <c r="J567">
        <v>15.45</v>
      </c>
      <c r="K567">
        <v>2</v>
      </c>
      <c r="L567">
        <v>1118</v>
      </c>
      <c r="M567">
        <v>232</v>
      </c>
      <c r="N567" t="s">
        <v>28</v>
      </c>
      <c r="P567" t="s">
        <v>36</v>
      </c>
    </row>
    <row r="568" spans="1:16" x14ac:dyDescent="0.3">
      <c r="A568">
        <v>71319</v>
      </c>
      <c r="B568" s="1">
        <v>45801</v>
      </c>
      <c r="C568" s="2">
        <v>0.92013888888888884</v>
      </c>
      <c r="D568" t="s">
        <v>634</v>
      </c>
      <c r="E568" t="s">
        <v>72</v>
      </c>
      <c r="F568" t="s">
        <v>40</v>
      </c>
      <c r="G568">
        <v>243</v>
      </c>
      <c r="H568" t="s">
        <v>19</v>
      </c>
      <c r="I568">
        <v>13.37</v>
      </c>
      <c r="J568">
        <v>21.09</v>
      </c>
      <c r="K568">
        <v>2</v>
      </c>
      <c r="L568">
        <v>1470</v>
      </c>
      <c r="M568">
        <v>213</v>
      </c>
      <c r="N568" t="s">
        <v>28</v>
      </c>
      <c r="P568" t="s">
        <v>36</v>
      </c>
    </row>
    <row r="569" spans="1:16" x14ac:dyDescent="0.3">
      <c r="A569">
        <v>45028</v>
      </c>
      <c r="B569" s="1">
        <v>45890</v>
      </c>
      <c r="C569" s="2">
        <v>0.93958333333333333</v>
      </c>
      <c r="D569" t="s">
        <v>543</v>
      </c>
      <c r="E569" t="s">
        <v>23</v>
      </c>
      <c r="F569" t="s">
        <v>40</v>
      </c>
      <c r="G569">
        <v>208</v>
      </c>
      <c r="H569" t="s">
        <v>19</v>
      </c>
      <c r="I569" t="s">
        <v>676</v>
      </c>
      <c r="J569">
        <v>3.08</v>
      </c>
      <c r="K569">
        <v>1</v>
      </c>
      <c r="L569">
        <v>2159</v>
      </c>
      <c r="M569">
        <v>238</v>
      </c>
      <c r="N569" t="s">
        <v>44</v>
      </c>
      <c r="P569" t="s">
        <v>21</v>
      </c>
    </row>
    <row r="570" spans="1:16" x14ac:dyDescent="0.3">
      <c r="A570">
        <v>18186</v>
      </c>
      <c r="B570" s="1">
        <v>45741</v>
      </c>
      <c r="C570" s="2">
        <v>0.32083333333333336</v>
      </c>
      <c r="D570" t="s">
        <v>677</v>
      </c>
      <c r="E570" t="s">
        <v>30</v>
      </c>
      <c r="F570" t="s">
        <v>40</v>
      </c>
      <c r="G570">
        <v>255</v>
      </c>
      <c r="H570" t="s">
        <v>19</v>
      </c>
      <c r="I570">
        <v>67.7</v>
      </c>
      <c r="J570">
        <v>27.33</v>
      </c>
      <c r="K570">
        <v>1</v>
      </c>
      <c r="L570">
        <v>1581</v>
      </c>
      <c r="M570">
        <v>237</v>
      </c>
      <c r="N570" t="s">
        <v>28</v>
      </c>
      <c r="P570" t="s">
        <v>21</v>
      </c>
    </row>
    <row r="571" spans="1:16" x14ac:dyDescent="0.3">
      <c r="A571">
        <v>11143</v>
      </c>
      <c r="B571" s="1">
        <v>45711</v>
      </c>
      <c r="C571" s="2">
        <v>0.56597222222222221</v>
      </c>
      <c r="D571" t="s">
        <v>678</v>
      </c>
      <c r="E571" t="s">
        <v>94</v>
      </c>
      <c r="F571" t="s">
        <v>18</v>
      </c>
      <c r="G571">
        <v>242</v>
      </c>
      <c r="H571" t="s">
        <v>31</v>
      </c>
      <c r="L571">
        <v>2161</v>
      </c>
      <c r="M571">
        <v>253</v>
      </c>
      <c r="O571" t="s">
        <v>32</v>
      </c>
    </row>
    <row r="572" spans="1:16" x14ac:dyDescent="0.3">
      <c r="A572">
        <v>91908</v>
      </c>
      <c r="B572" s="1">
        <v>45910</v>
      </c>
      <c r="C572" s="2">
        <v>0.65694444444444444</v>
      </c>
      <c r="D572" t="s">
        <v>679</v>
      </c>
      <c r="E572" t="s">
        <v>680</v>
      </c>
      <c r="F572" t="s">
        <v>40</v>
      </c>
      <c r="G572">
        <v>212</v>
      </c>
      <c r="H572" t="s">
        <v>19</v>
      </c>
      <c r="I572" t="s">
        <v>681</v>
      </c>
      <c r="J572">
        <v>16.73</v>
      </c>
      <c r="K572">
        <v>1</v>
      </c>
      <c r="L572">
        <v>1879</v>
      </c>
      <c r="M572">
        <v>256</v>
      </c>
      <c r="N572" t="s">
        <v>50</v>
      </c>
      <c r="P572" t="s">
        <v>21</v>
      </c>
    </row>
    <row r="573" spans="1:16" x14ac:dyDescent="0.3">
      <c r="A573">
        <v>65335</v>
      </c>
      <c r="B573" s="1">
        <v>45940</v>
      </c>
      <c r="C573" s="2">
        <v>0.33402777777777781</v>
      </c>
      <c r="D573" t="s">
        <v>444</v>
      </c>
      <c r="E573" t="s">
        <v>83</v>
      </c>
      <c r="F573" t="s">
        <v>27</v>
      </c>
      <c r="G573">
        <v>222</v>
      </c>
      <c r="H573" t="s">
        <v>19</v>
      </c>
      <c r="I573">
        <v>69.55</v>
      </c>
      <c r="J573">
        <v>9.1199999999999992</v>
      </c>
      <c r="K573">
        <v>3</v>
      </c>
      <c r="L573">
        <v>1097</v>
      </c>
      <c r="M573">
        <v>209</v>
      </c>
      <c r="N573" t="s">
        <v>44</v>
      </c>
      <c r="P573" t="s">
        <v>36</v>
      </c>
    </row>
    <row r="574" spans="1:16" x14ac:dyDescent="0.3">
      <c r="A574">
        <v>44417</v>
      </c>
      <c r="B574" s="1">
        <v>45898</v>
      </c>
      <c r="C574" s="2">
        <v>0.55763888888888891</v>
      </c>
      <c r="D574" t="s">
        <v>361</v>
      </c>
      <c r="E574" t="s">
        <v>17</v>
      </c>
      <c r="F574" t="s">
        <v>27</v>
      </c>
      <c r="G574">
        <v>233</v>
      </c>
      <c r="H574" t="s">
        <v>19</v>
      </c>
      <c r="I574">
        <v>54.73</v>
      </c>
      <c r="J574">
        <v>18.98</v>
      </c>
      <c r="K574">
        <v>2</v>
      </c>
      <c r="L574">
        <v>1710</v>
      </c>
      <c r="M574">
        <v>210</v>
      </c>
      <c r="N574" t="s">
        <v>32</v>
      </c>
      <c r="P574" t="s">
        <v>21</v>
      </c>
    </row>
    <row r="575" spans="1:16" x14ac:dyDescent="0.3">
      <c r="A575">
        <v>68086</v>
      </c>
      <c r="B575" s="1">
        <v>45766</v>
      </c>
      <c r="C575" s="2">
        <v>0.28611111111111115</v>
      </c>
      <c r="D575" t="s">
        <v>361</v>
      </c>
      <c r="E575" t="s">
        <v>81</v>
      </c>
      <c r="F575" t="s">
        <v>18</v>
      </c>
      <c r="G575">
        <v>255</v>
      </c>
      <c r="H575" t="s">
        <v>19</v>
      </c>
      <c r="I575">
        <v>43.57</v>
      </c>
      <c r="J575">
        <v>24.93</v>
      </c>
      <c r="K575">
        <v>5</v>
      </c>
      <c r="L575">
        <v>1672</v>
      </c>
      <c r="M575">
        <v>208</v>
      </c>
      <c r="N575" t="s">
        <v>20</v>
      </c>
      <c r="P575" t="s">
        <v>36</v>
      </c>
    </row>
    <row r="576" spans="1:16" x14ac:dyDescent="0.3">
      <c r="A576">
        <v>82710</v>
      </c>
      <c r="B576" s="1">
        <v>45786</v>
      </c>
      <c r="C576" s="2">
        <v>0.31597222222222221</v>
      </c>
      <c r="D576" t="s">
        <v>159</v>
      </c>
      <c r="E576" t="s">
        <v>279</v>
      </c>
      <c r="F576" t="s">
        <v>18</v>
      </c>
      <c r="G576">
        <v>209</v>
      </c>
      <c r="H576" t="s">
        <v>19</v>
      </c>
      <c r="I576" t="s">
        <v>682</v>
      </c>
      <c r="J576">
        <v>3.29</v>
      </c>
      <c r="K576">
        <v>4</v>
      </c>
      <c r="L576">
        <v>1496</v>
      </c>
      <c r="M576">
        <v>213</v>
      </c>
      <c r="N576" t="s">
        <v>32</v>
      </c>
      <c r="P576" t="s">
        <v>21</v>
      </c>
    </row>
    <row r="577" spans="1:16" x14ac:dyDescent="0.3">
      <c r="A577">
        <v>46219</v>
      </c>
      <c r="B577" s="1">
        <v>45829</v>
      </c>
      <c r="C577" s="2">
        <v>0.32013888888888892</v>
      </c>
      <c r="D577" t="s">
        <v>683</v>
      </c>
      <c r="E577" t="s">
        <v>593</v>
      </c>
      <c r="F577" t="s">
        <v>40</v>
      </c>
      <c r="G577">
        <v>226</v>
      </c>
      <c r="H577" t="s">
        <v>31</v>
      </c>
      <c r="L577">
        <v>1114</v>
      </c>
      <c r="M577">
        <v>243</v>
      </c>
      <c r="O577" t="s">
        <v>32</v>
      </c>
    </row>
    <row r="578" spans="1:16" x14ac:dyDescent="0.3">
      <c r="A578">
        <v>80738</v>
      </c>
      <c r="B578" s="1">
        <v>45965</v>
      </c>
      <c r="C578" s="2">
        <v>0.58263888888888882</v>
      </c>
      <c r="D578" t="s">
        <v>684</v>
      </c>
      <c r="E578" t="s">
        <v>94</v>
      </c>
      <c r="F578" t="s">
        <v>40</v>
      </c>
      <c r="G578">
        <v>218</v>
      </c>
      <c r="H578" t="s">
        <v>19</v>
      </c>
      <c r="I578">
        <v>53.06</v>
      </c>
      <c r="J578">
        <v>0.91</v>
      </c>
      <c r="K578">
        <v>3</v>
      </c>
      <c r="L578">
        <v>2185</v>
      </c>
      <c r="M578">
        <v>202</v>
      </c>
      <c r="N578" t="s">
        <v>20</v>
      </c>
      <c r="P578" t="s">
        <v>36</v>
      </c>
    </row>
    <row r="579" spans="1:16" x14ac:dyDescent="0.3">
      <c r="A579">
        <v>94900</v>
      </c>
      <c r="B579" s="1">
        <v>45848</v>
      </c>
      <c r="C579" s="2">
        <v>0.1875</v>
      </c>
      <c r="D579" t="s">
        <v>685</v>
      </c>
      <c r="E579" t="s">
        <v>81</v>
      </c>
      <c r="F579" t="s">
        <v>18</v>
      </c>
      <c r="G579">
        <v>245</v>
      </c>
      <c r="H579" t="s">
        <v>24</v>
      </c>
      <c r="L579">
        <v>1338</v>
      </c>
      <c r="M579">
        <v>251</v>
      </c>
    </row>
    <row r="580" spans="1:16" x14ac:dyDescent="0.3">
      <c r="A580">
        <v>60159</v>
      </c>
      <c r="B580" s="1">
        <v>45965</v>
      </c>
      <c r="C580" s="2">
        <v>0.4145833333333333</v>
      </c>
      <c r="D580" t="s">
        <v>107</v>
      </c>
      <c r="E580" t="s">
        <v>686</v>
      </c>
      <c r="F580" t="s">
        <v>27</v>
      </c>
      <c r="G580">
        <v>228</v>
      </c>
      <c r="H580" t="s">
        <v>31</v>
      </c>
      <c r="L580">
        <v>1737</v>
      </c>
      <c r="M580">
        <v>237</v>
      </c>
      <c r="O580" t="s">
        <v>61</v>
      </c>
    </row>
    <row r="581" spans="1:16" x14ac:dyDescent="0.3">
      <c r="A581">
        <v>91615</v>
      </c>
      <c r="B581" s="1">
        <v>45760</v>
      </c>
      <c r="C581" s="2">
        <v>0.35694444444444445</v>
      </c>
      <c r="D581" t="s">
        <v>687</v>
      </c>
      <c r="E581" t="s">
        <v>38</v>
      </c>
      <c r="F581" t="s">
        <v>40</v>
      </c>
      <c r="G581">
        <v>260</v>
      </c>
      <c r="H581" t="s">
        <v>19</v>
      </c>
      <c r="I581">
        <v>37.43</v>
      </c>
      <c r="J581">
        <v>18.3</v>
      </c>
      <c r="K581">
        <v>5</v>
      </c>
      <c r="L581">
        <v>1721</v>
      </c>
      <c r="M581">
        <v>214</v>
      </c>
      <c r="N581" t="s">
        <v>20</v>
      </c>
      <c r="P581" t="s">
        <v>21</v>
      </c>
    </row>
    <row r="582" spans="1:16" x14ac:dyDescent="0.3">
      <c r="A582">
        <v>97828</v>
      </c>
      <c r="B582" s="1">
        <v>45849</v>
      </c>
      <c r="C582" s="2">
        <v>0.52777777777777779</v>
      </c>
      <c r="D582" t="s">
        <v>688</v>
      </c>
      <c r="E582" t="s">
        <v>689</v>
      </c>
      <c r="F582" t="s">
        <v>27</v>
      </c>
      <c r="G582">
        <v>200</v>
      </c>
      <c r="H582" t="s">
        <v>19</v>
      </c>
      <c r="I582">
        <v>32.18</v>
      </c>
      <c r="J582">
        <v>1.99</v>
      </c>
      <c r="K582">
        <v>1</v>
      </c>
      <c r="L582">
        <v>1295</v>
      </c>
      <c r="M582">
        <v>236</v>
      </c>
      <c r="N582" t="s">
        <v>44</v>
      </c>
      <c r="P582" t="s">
        <v>36</v>
      </c>
    </row>
    <row r="583" spans="1:16" x14ac:dyDescent="0.3">
      <c r="A583">
        <v>98931</v>
      </c>
      <c r="B583" s="1">
        <v>45825</v>
      </c>
      <c r="C583" s="2">
        <v>0.25347222222222221</v>
      </c>
      <c r="D583" t="s">
        <v>690</v>
      </c>
      <c r="E583" t="s">
        <v>26</v>
      </c>
      <c r="F583" t="s">
        <v>40</v>
      </c>
      <c r="G583">
        <v>239</v>
      </c>
      <c r="H583" t="s">
        <v>19</v>
      </c>
      <c r="I583" t="s">
        <v>691</v>
      </c>
      <c r="J583">
        <v>6.37</v>
      </c>
      <c r="K583">
        <v>4</v>
      </c>
      <c r="L583">
        <v>1038</v>
      </c>
      <c r="M583">
        <v>208</v>
      </c>
      <c r="N583" t="s">
        <v>44</v>
      </c>
      <c r="P583" t="s">
        <v>21</v>
      </c>
    </row>
    <row r="584" spans="1:16" x14ac:dyDescent="0.3">
      <c r="A584">
        <v>54887</v>
      </c>
      <c r="B584" s="1">
        <v>45906</v>
      </c>
      <c r="C584" s="2">
        <v>0.75486111111111109</v>
      </c>
      <c r="D584" t="s">
        <v>692</v>
      </c>
      <c r="E584" t="s">
        <v>23</v>
      </c>
      <c r="F584" t="s">
        <v>27</v>
      </c>
      <c r="G584">
        <v>225</v>
      </c>
      <c r="H584" t="s">
        <v>19</v>
      </c>
      <c r="I584" t="s">
        <v>693</v>
      </c>
      <c r="J584">
        <v>5.98</v>
      </c>
      <c r="K584">
        <v>1</v>
      </c>
      <c r="L584">
        <v>1542</v>
      </c>
      <c r="M584">
        <v>212</v>
      </c>
      <c r="N584" t="s">
        <v>20</v>
      </c>
      <c r="P584" t="s">
        <v>21</v>
      </c>
    </row>
    <row r="585" spans="1:16" x14ac:dyDescent="0.3">
      <c r="A585">
        <v>32944</v>
      </c>
      <c r="B585" s="1">
        <v>45855</v>
      </c>
      <c r="C585" s="2">
        <v>1.0416666666666666E-2</v>
      </c>
      <c r="D585" t="s">
        <v>694</v>
      </c>
      <c r="E585" t="s">
        <v>695</v>
      </c>
      <c r="F585" t="s">
        <v>40</v>
      </c>
      <c r="G585">
        <v>223</v>
      </c>
      <c r="H585" t="s">
        <v>19</v>
      </c>
      <c r="I585">
        <v>63.13</v>
      </c>
      <c r="J585">
        <v>18.66</v>
      </c>
      <c r="K585">
        <v>2</v>
      </c>
      <c r="L585">
        <v>1915</v>
      </c>
      <c r="M585">
        <v>201</v>
      </c>
      <c r="N585" t="s">
        <v>50</v>
      </c>
      <c r="P585" t="s">
        <v>36</v>
      </c>
    </row>
    <row r="586" spans="1:16" x14ac:dyDescent="0.3">
      <c r="A586">
        <v>66829</v>
      </c>
      <c r="B586" s="1">
        <v>45843</v>
      </c>
      <c r="C586" s="2">
        <v>7.013888888888889E-2</v>
      </c>
      <c r="D586" t="s">
        <v>124</v>
      </c>
      <c r="E586" t="s">
        <v>94</v>
      </c>
      <c r="F586" t="s">
        <v>40</v>
      </c>
      <c r="G586">
        <v>223</v>
      </c>
      <c r="H586" t="s">
        <v>19</v>
      </c>
      <c r="I586">
        <v>49.16</v>
      </c>
      <c r="J586">
        <v>1.9</v>
      </c>
      <c r="K586">
        <v>1</v>
      </c>
      <c r="L586">
        <v>2032</v>
      </c>
      <c r="M586">
        <v>206</v>
      </c>
      <c r="N586" t="s">
        <v>28</v>
      </c>
      <c r="P586" t="s">
        <v>21</v>
      </c>
    </row>
    <row r="587" spans="1:16" x14ac:dyDescent="0.3">
      <c r="A587">
        <v>94288</v>
      </c>
      <c r="B587" s="1">
        <v>45858</v>
      </c>
      <c r="C587" s="2">
        <v>0.1423611111111111</v>
      </c>
      <c r="D587" t="s">
        <v>564</v>
      </c>
      <c r="E587" t="s">
        <v>17</v>
      </c>
      <c r="F587" t="s">
        <v>27</v>
      </c>
      <c r="G587">
        <v>217</v>
      </c>
      <c r="H587" t="s">
        <v>19</v>
      </c>
      <c r="I587">
        <v>29.3</v>
      </c>
      <c r="J587">
        <v>5.78</v>
      </c>
      <c r="K587">
        <v>4</v>
      </c>
      <c r="L587">
        <v>2096</v>
      </c>
      <c r="M587">
        <v>222</v>
      </c>
      <c r="N587" t="s">
        <v>50</v>
      </c>
      <c r="P587" t="s">
        <v>36</v>
      </c>
    </row>
    <row r="588" spans="1:16" x14ac:dyDescent="0.3">
      <c r="A588">
        <v>56146</v>
      </c>
      <c r="B588" s="1">
        <v>45737</v>
      </c>
      <c r="C588" s="2">
        <v>7.6388888888888886E-3</v>
      </c>
      <c r="D588" t="s">
        <v>696</v>
      </c>
      <c r="E588" t="s">
        <v>26</v>
      </c>
      <c r="F588" t="s">
        <v>18</v>
      </c>
      <c r="G588">
        <v>236</v>
      </c>
      <c r="H588" t="s">
        <v>19</v>
      </c>
      <c r="I588" t="s">
        <v>697</v>
      </c>
      <c r="J588">
        <v>17.23</v>
      </c>
      <c r="K588">
        <v>5</v>
      </c>
      <c r="L588">
        <v>1983</v>
      </c>
      <c r="M588">
        <v>237</v>
      </c>
      <c r="N588" t="s">
        <v>53</v>
      </c>
      <c r="P588" t="s">
        <v>21</v>
      </c>
    </row>
    <row r="589" spans="1:16" x14ac:dyDescent="0.3">
      <c r="A589">
        <v>62792</v>
      </c>
      <c r="B589" s="1">
        <v>45731</v>
      </c>
      <c r="C589" s="2">
        <v>0.80972222222222223</v>
      </c>
      <c r="D589" t="s">
        <v>698</v>
      </c>
      <c r="E589" t="s">
        <v>75</v>
      </c>
      <c r="F589" t="s">
        <v>27</v>
      </c>
      <c r="G589">
        <v>233</v>
      </c>
      <c r="H589" t="s">
        <v>31</v>
      </c>
      <c r="L589">
        <v>1903</v>
      </c>
      <c r="M589">
        <v>208</v>
      </c>
      <c r="O589" t="s">
        <v>108</v>
      </c>
    </row>
    <row r="590" spans="1:16" x14ac:dyDescent="0.3">
      <c r="A590">
        <v>61770</v>
      </c>
      <c r="B590" s="1">
        <v>45690</v>
      </c>
      <c r="C590" s="2">
        <v>0.17222222222222225</v>
      </c>
      <c r="D590" t="s">
        <v>699</v>
      </c>
      <c r="E590" t="s">
        <v>38</v>
      </c>
      <c r="F590" t="s">
        <v>27</v>
      </c>
      <c r="G590">
        <v>253</v>
      </c>
      <c r="H590" t="s">
        <v>19</v>
      </c>
      <c r="I590">
        <v>61.31</v>
      </c>
      <c r="J590">
        <v>6</v>
      </c>
      <c r="K590">
        <v>2</v>
      </c>
      <c r="L590">
        <v>1394</v>
      </c>
      <c r="M590">
        <v>235</v>
      </c>
      <c r="N590" t="s">
        <v>44</v>
      </c>
      <c r="P590" t="s">
        <v>36</v>
      </c>
    </row>
    <row r="591" spans="1:16" x14ac:dyDescent="0.3">
      <c r="A591">
        <v>42621</v>
      </c>
      <c r="B591" s="1">
        <v>45824</v>
      </c>
      <c r="C591" s="2">
        <v>0.90763888888888899</v>
      </c>
      <c r="D591" t="s">
        <v>700</v>
      </c>
      <c r="E591" t="s">
        <v>91</v>
      </c>
      <c r="F591" t="s">
        <v>27</v>
      </c>
      <c r="G591">
        <v>224</v>
      </c>
      <c r="H591" t="s">
        <v>31</v>
      </c>
      <c r="L591">
        <v>1171</v>
      </c>
      <c r="M591">
        <v>259</v>
      </c>
      <c r="O591" t="s">
        <v>32</v>
      </c>
    </row>
    <row r="592" spans="1:16" x14ac:dyDescent="0.3">
      <c r="A592">
        <v>66422</v>
      </c>
      <c r="B592" s="1">
        <v>45998</v>
      </c>
      <c r="C592" s="2">
        <v>0.23680555555555557</v>
      </c>
      <c r="D592" t="s">
        <v>701</v>
      </c>
      <c r="E592" t="s">
        <v>38</v>
      </c>
      <c r="F592" t="s">
        <v>27</v>
      </c>
      <c r="G592">
        <v>204</v>
      </c>
      <c r="H592" t="s">
        <v>19</v>
      </c>
      <c r="I592">
        <v>51.24</v>
      </c>
      <c r="J592">
        <v>11.4</v>
      </c>
      <c r="K592">
        <v>5</v>
      </c>
      <c r="L592">
        <v>1590</v>
      </c>
      <c r="M592">
        <v>244</v>
      </c>
      <c r="N592" t="s">
        <v>28</v>
      </c>
      <c r="P592" t="s">
        <v>36</v>
      </c>
    </row>
    <row r="593" spans="1:16" x14ac:dyDescent="0.3">
      <c r="A593">
        <v>82926</v>
      </c>
      <c r="B593" s="1">
        <v>45920</v>
      </c>
      <c r="C593" s="2">
        <v>0.94791666666666663</v>
      </c>
      <c r="D593" t="s">
        <v>702</v>
      </c>
      <c r="E593" t="s">
        <v>109</v>
      </c>
      <c r="F593" t="s">
        <v>40</v>
      </c>
      <c r="G593">
        <v>217</v>
      </c>
      <c r="H593" t="s">
        <v>19</v>
      </c>
      <c r="I593">
        <v>26.78</v>
      </c>
      <c r="J593">
        <v>26.78</v>
      </c>
      <c r="K593">
        <v>1</v>
      </c>
      <c r="L593">
        <v>1687</v>
      </c>
      <c r="M593">
        <v>232</v>
      </c>
      <c r="N593" t="s">
        <v>28</v>
      </c>
      <c r="P593" t="s">
        <v>36</v>
      </c>
    </row>
    <row r="594" spans="1:16" x14ac:dyDescent="0.3">
      <c r="A594">
        <v>45402</v>
      </c>
      <c r="B594" s="1">
        <v>45909</v>
      </c>
      <c r="C594" s="2">
        <v>0.62569444444444444</v>
      </c>
      <c r="D594" t="s">
        <v>703</v>
      </c>
      <c r="E594" t="s">
        <v>83</v>
      </c>
      <c r="F594" t="s">
        <v>27</v>
      </c>
      <c r="G594">
        <v>202</v>
      </c>
      <c r="H594" t="s">
        <v>19</v>
      </c>
      <c r="I594">
        <v>28.58</v>
      </c>
      <c r="J594">
        <v>22.22</v>
      </c>
      <c r="K594">
        <v>4</v>
      </c>
      <c r="L594">
        <v>1952</v>
      </c>
      <c r="M594">
        <v>245</v>
      </c>
      <c r="N594" t="s">
        <v>28</v>
      </c>
      <c r="P594" t="s">
        <v>36</v>
      </c>
    </row>
    <row r="595" spans="1:16" x14ac:dyDescent="0.3">
      <c r="A595">
        <v>29624</v>
      </c>
      <c r="B595" s="1">
        <v>45845</v>
      </c>
      <c r="C595" s="2">
        <v>0.10972222222222222</v>
      </c>
      <c r="D595" t="s">
        <v>704</v>
      </c>
      <c r="E595" t="s">
        <v>705</v>
      </c>
      <c r="F595" t="s">
        <v>27</v>
      </c>
      <c r="G595">
        <v>228</v>
      </c>
      <c r="H595" t="s">
        <v>31</v>
      </c>
      <c r="L595">
        <v>2121</v>
      </c>
      <c r="M595">
        <v>241</v>
      </c>
      <c r="O595" t="s">
        <v>47</v>
      </c>
    </row>
    <row r="596" spans="1:16" x14ac:dyDescent="0.3">
      <c r="A596">
        <v>58945</v>
      </c>
      <c r="B596" s="1">
        <v>45837</v>
      </c>
      <c r="C596" s="2">
        <v>6.7361111111111108E-2</v>
      </c>
      <c r="D596" t="s">
        <v>706</v>
      </c>
      <c r="E596" t="s">
        <v>75</v>
      </c>
      <c r="F596" t="s">
        <v>27</v>
      </c>
      <c r="G596">
        <v>214</v>
      </c>
      <c r="H596" t="s">
        <v>31</v>
      </c>
      <c r="L596">
        <v>1981</v>
      </c>
      <c r="M596">
        <v>232</v>
      </c>
      <c r="O596" t="s">
        <v>61</v>
      </c>
    </row>
    <row r="597" spans="1:16" x14ac:dyDescent="0.3">
      <c r="A597">
        <v>85169</v>
      </c>
      <c r="B597" s="1">
        <v>45988</v>
      </c>
      <c r="C597" s="2">
        <v>0.47847222222222219</v>
      </c>
      <c r="D597" t="s">
        <v>707</v>
      </c>
      <c r="E597" t="s">
        <v>17</v>
      </c>
      <c r="F597" t="s">
        <v>18</v>
      </c>
      <c r="G597">
        <v>237</v>
      </c>
      <c r="H597" t="s">
        <v>19</v>
      </c>
      <c r="I597">
        <v>22.38</v>
      </c>
      <c r="J597">
        <v>5.85</v>
      </c>
      <c r="K597">
        <v>1</v>
      </c>
      <c r="L597">
        <v>1540</v>
      </c>
      <c r="M597">
        <v>252</v>
      </c>
      <c r="N597" t="s">
        <v>32</v>
      </c>
      <c r="P597" t="s">
        <v>21</v>
      </c>
    </row>
    <row r="598" spans="1:16" x14ac:dyDescent="0.3">
      <c r="A598">
        <v>96909</v>
      </c>
      <c r="B598" s="1">
        <v>45932</v>
      </c>
      <c r="C598" s="2">
        <v>0.47013888888888888</v>
      </c>
      <c r="D598" t="s">
        <v>220</v>
      </c>
      <c r="E598" t="s">
        <v>81</v>
      </c>
      <c r="F598" t="s">
        <v>40</v>
      </c>
      <c r="G598">
        <v>216</v>
      </c>
      <c r="H598" t="s">
        <v>19</v>
      </c>
      <c r="I598">
        <v>20.48</v>
      </c>
      <c r="J598">
        <v>18.329999999999998</v>
      </c>
      <c r="K598">
        <v>2</v>
      </c>
      <c r="L598">
        <v>1752</v>
      </c>
      <c r="M598">
        <v>249</v>
      </c>
      <c r="N598" t="s">
        <v>28</v>
      </c>
      <c r="P598" t="s">
        <v>36</v>
      </c>
    </row>
    <row r="599" spans="1:16" x14ac:dyDescent="0.3">
      <c r="A599">
        <v>44934</v>
      </c>
      <c r="B599" s="1">
        <v>45952</v>
      </c>
      <c r="C599" s="2">
        <v>0.52708333333333335</v>
      </c>
      <c r="D599" t="s">
        <v>155</v>
      </c>
      <c r="E599" t="s">
        <v>67</v>
      </c>
      <c r="F599" t="s">
        <v>40</v>
      </c>
      <c r="G599">
        <v>202</v>
      </c>
      <c r="H599" t="s">
        <v>19</v>
      </c>
      <c r="I599">
        <v>51.45</v>
      </c>
      <c r="J599">
        <v>6.42</v>
      </c>
      <c r="K599">
        <v>1</v>
      </c>
      <c r="L599">
        <v>1327</v>
      </c>
      <c r="M599">
        <v>206</v>
      </c>
      <c r="N599" t="s">
        <v>44</v>
      </c>
      <c r="P599" t="s">
        <v>36</v>
      </c>
    </row>
    <row r="600" spans="1:16" x14ac:dyDescent="0.3">
      <c r="A600">
        <v>48263</v>
      </c>
      <c r="B600" s="1">
        <v>45981</v>
      </c>
      <c r="C600" s="2">
        <v>0.15</v>
      </c>
      <c r="D600" t="s">
        <v>708</v>
      </c>
      <c r="E600" t="s">
        <v>38</v>
      </c>
      <c r="F600" t="s">
        <v>18</v>
      </c>
      <c r="G600">
        <v>240</v>
      </c>
      <c r="H600" t="s">
        <v>31</v>
      </c>
      <c r="L600">
        <v>2029</v>
      </c>
      <c r="M600">
        <v>247</v>
      </c>
      <c r="O600" t="s">
        <v>61</v>
      </c>
    </row>
    <row r="601" spans="1:16" x14ac:dyDescent="0.3">
      <c r="A601">
        <v>97126</v>
      </c>
      <c r="B601" s="1">
        <v>45758</v>
      </c>
      <c r="C601" s="2">
        <v>0.4861111111111111</v>
      </c>
      <c r="D601" t="s">
        <v>469</v>
      </c>
      <c r="E601" t="s">
        <v>350</v>
      </c>
      <c r="F601" t="s">
        <v>40</v>
      </c>
      <c r="G601">
        <v>260</v>
      </c>
      <c r="H601" t="s">
        <v>31</v>
      </c>
      <c r="L601">
        <v>1964</v>
      </c>
      <c r="M601">
        <v>207</v>
      </c>
      <c r="O601" t="s">
        <v>61</v>
      </c>
    </row>
    <row r="602" spans="1:16" x14ac:dyDescent="0.3">
      <c r="A602">
        <v>63889</v>
      </c>
      <c r="B602" s="1">
        <v>45909</v>
      </c>
      <c r="C602" s="2">
        <v>0.19722222222222222</v>
      </c>
      <c r="D602" t="s">
        <v>709</v>
      </c>
      <c r="E602" t="s">
        <v>122</v>
      </c>
      <c r="F602" t="s">
        <v>18</v>
      </c>
      <c r="G602">
        <v>215</v>
      </c>
      <c r="H602" t="s">
        <v>24</v>
      </c>
      <c r="L602">
        <v>1316</v>
      </c>
      <c r="M602">
        <v>208</v>
      </c>
    </row>
    <row r="603" spans="1:16" x14ac:dyDescent="0.3">
      <c r="A603">
        <v>17769</v>
      </c>
      <c r="B603" s="1">
        <v>45868</v>
      </c>
      <c r="C603" s="2">
        <v>0.16388888888888889</v>
      </c>
      <c r="D603" t="s">
        <v>710</v>
      </c>
      <c r="E603" t="s">
        <v>711</v>
      </c>
      <c r="F603" t="s">
        <v>18</v>
      </c>
      <c r="G603">
        <v>235</v>
      </c>
      <c r="H603" t="s">
        <v>19</v>
      </c>
      <c r="I603">
        <v>55.48</v>
      </c>
      <c r="J603">
        <v>10.82</v>
      </c>
      <c r="K603">
        <v>1</v>
      </c>
      <c r="L603">
        <v>1069</v>
      </c>
      <c r="M603">
        <v>247</v>
      </c>
      <c r="N603" t="s">
        <v>53</v>
      </c>
      <c r="P603" t="s">
        <v>21</v>
      </c>
    </row>
    <row r="604" spans="1:16" x14ac:dyDescent="0.3">
      <c r="A604">
        <v>13714</v>
      </c>
      <c r="B604" s="1">
        <v>45792</v>
      </c>
      <c r="C604" s="2">
        <v>0.38194444444444442</v>
      </c>
      <c r="D604" t="s">
        <v>712</v>
      </c>
      <c r="E604" t="s">
        <v>75</v>
      </c>
      <c r="F604" t="s">
        <v>40</v>
      </c>
      <c r="G604">
        <v>214</v>
      </c>
      <c r="H604" t="s">
        <v>19</v>
      </c>
      <c r="I604" t="s">
        <v>713</v>
      </c>
      <c r="J604">
        <v>2.77</v>
      </c>
      <c r="K604">
        <v>2</v>
      </c>
      <c r="L604">
        <v>1447</v>
      </c>
      <c r="M604">
        <v>249</v>
      </c>
      <c r="N604" t="s">
        <v>50</v>
      </c>
      <c r="P604" t="s">
        <v>36</v>
      </c>
    </row>
    <row r="605" spans="1:16" x14ac:dyDescent="0.3">
      <c r="A605">
        <v>11027</v>
      </c>
      <c r="B605" s="1">
        <v>45970</v>
      </c>
      <c r="C605" s="2">
        <v>0.78055555555555556</v>
      </c>
      <c r="D605" t="s">
        <v>80</v>
      </c>
      <c r="E605" t="s">
        <v>30</v>
      </c>
      <c r="F605" t="s">
        <v>18</v>
      </c>
      <c r="G605">
        <v>224</v>
      </c>
      <c r="H605" t="s">
        <v>31</v>
      </c>
      <c r="L605">
        <v>1195</v>
      </c>
      <c r="M605">
        <v>246</v>
      </c>
      <c r="O605" t="s">
        <v>55</v>
      </c>
    </row>
    <row r="606" spans="1:16" x14ac:dyDescent="0.3">
      <c r="A606">
        <v>97131</v>
      </c>
      <c r="B606" s="1">
        <v>45711</v>
      </c>
      <c r="C606" s="2">
        <v>4.1666666666666666E-3</v>
      </c>
      <c r="D606" t="s">
        <v>714</v>
      </c>
      <c r="E606" t="s">
        <v>17</v>
      </c>
      <c r="F606" t="s">
        <v>27</v>
      </c>
      <c r="G606">
        <v>259</v>
      </c>
      <c r="H606" t="s">
        <v>19</v>
      </c>
      <c r="I606" t="s">
        <v>715</v>
      </c>
      <c r="J606">
        <v>14.16</v>
      </c>
      <c r="K606">
        <v>3</v>
      </c>
      <c r="L606">
        <v>2132</v>
      </c>
      <c r="M606">
        <v>222</v>
      </c>
      <c r="N606" t="s">
        <v>28</v>
      </c>
      <c r="P606" t="s">
        <v>36</v>
      </c>
    </row>
    <row r="607" spans="1:16" x14ac:dyDescent="0.3">
      <c r="A607">
        <v>18669</v>
      </c>
      <c r="B607" s="1">
        <v>45731</v>
      </c>
      <c r="C607" s="2">
        <v>0.44305555555555554</v>
      </c>
      <c r="D607" t="s">
        <v>716</v>
      </c>
      <c r="E607" t="s">
        <v>91</v>
      </c>
      <c r="F607" t="s">
        <v>40</v>
      </c>
      <c r="G607">
        <v>242</v>
      </c>
      <c r="H607" t="s">
        <v>19</v>
      </c>
      <c r="I607">
        <v>63.96</v>
      </c>
      <c r="J607">
        <v>17.73</v>
      </c>
      <c r="K607">
        <v>4</v>
      </c>
      <c r="L607">
        <v>1535</v>
      </c>
      <c r="M607">
        <v>237</v>
      </c>
      <c r="N607" t="s">
        <v>32</v>
      </c>
      <c r="P607" t="s">
        <v>21</v>
      </c>
    </row>
    <row r="608" spans="1:16" x14ac:dyDescent="0.3">
      <c r="A608">
        <v>73489</v>
      </c>
      <c r="B608" s="1">
        <v>45743</v>
      </c>
      <c r="C608" s="2">
        <v>5.8333333333333327E-2</v>
      </c>
      <c r="D608" t="s">
        <v>717</v>
      </c>
      <c r="E608" t="s">
        <v>75</v>
      </c>
      <c r="F608" t="s">
        <v>27</v>
      </c>
      <c r="G608">
        <v>229</v>
      </c>
      <c r="H608" t="s">
        <v>24</v>
      </c>
      <c r="L608">
        <v>1209</v>
      </c>
      <c r="M608">
        <v>202</v>
      </c>
    </row>
    <row r="609" spans="1:16" x14ac:dyDescent="0.3">
      <c r="A609">
        <v>82070</v>
      </c>
      <c r="B609" s="1">
        <v>46000</v>
      </c>
      <c r="C609" s="2">
        <v>0.91875000000000007</v>
      </c>
      <c r="D609" t="s">
        <v>718</v>
      </c>
      <c r="E609" t="s">
        <v>94</v>
      </c>
      <c r="F609" t="s">
        <v>18</v>
      </c>
      <c r="G609">
        <v>243</v>
      </c>
      <c r="H609" t="s">
        <v>19</v>
      </c>
      <c r="I609">
        <v>46.94</v>
      </c>
      <c r="J609">
        <v>22.48</v>
      </c>
      <c r="K609">
        <v>1</v>
      </c>
      <c r="L609">
        <v>1044</v>
      </c>
      <c r="M609">
        <v>236</v>
      </c>
      <c r="N609" t="s">
        <v>28</v>
      </c>
      <c r="P609" t="s">
        <v>36</v>
      </c>
    </row>
    <row r="610" spans="1:16" x14ac:dyDescent="0.3">
      <c r="A610">
        <v>67360</v>
      </c>
      <c r="B610" s="1">
        <v>45902</v>
      </c>
      <c r="C610" s="2">
        <v>6.9444444444444434E-2</v>
      </c>
      <c r="D610" t="s">
        <v>719</v>
      </c>
      <c r="E610" t="s">
        <v>261</v>
      </c>
      <c r="F610" t="s">
        <v>27</v>
      </c>
      <c r="G610">
        <v>226</v>
      </c>
      <c r="H610" t="s">
        <v>19</v>
      </c>
      <c r="I610">
        <v>16.55</v>
      </c>
      <c r="J610">
        <v>3.15</v>
      </c>
      <c r="K610">
        <v>1</v>
      </c>
      <c r="L610">
        <v>2153</v>
      </c>
      <c r="M610">
        <v>207</v>
      </c>
      <c r="N610" t="s">
        <v>44</v>
      </c>
      <c r="P610" t="s">
        <v>36</v>
      </c>
    </row>
    <row r="611" spans="1:16" x14ac:dyDescent="0.3">
      <c r="A611">
        <v>35919</v>
      </c>
      <c r="B611" s="1">
        <v>45828</v>
      </c>
      <c r="C611" s="2">
        <v>0.70763888888888893</v>
      </c>
      <c r="D611" t="s">
        <v>651</v>
      </c>
      <c r="E611" t="s">
        <v>720</v>
      </c>
      <c r="F611" t="s">
        <v>27</v>
      </c>
      <c r="G611">
        <v>249</v>
      </c>
      <c r="H611" t="s">
        <v>19</v>
      </c>
      <c r="I611" t="s">
        <v>721</v>
      </c>
      <c r="J611">
        <v>26.18</v>
      </c>
      <c r="K611">
        <v>1</v>
      </c>
      <c r="L611">
        <v>1074</v>
      </c>
      <c r="M611">
        <v>232</v>
      </c>
      <c r="N611" t="s">
        <v>28</v>
      </c>
      <c r="P611" t="s">
        <v>36</v>
      </c>
    </row>
    <row r="612" spans="1:16" x14ac:dyDescent="0.3">
      <c r="A612">
        <v>80500</v>
      </c>
      <c r="B612" s="1">
        <v>45775</v>
      </c>
      <c r="C612" s="2">
        <v>0.94374999999999998</v>
      </c>
      <c r="D612" t="s">
        <v>226</v>
      </c>
      <c r="E612" t="s">
        <v>26</v>
      </c>
      <c r="F612" t="s">
        <v>18</v>
      </c>
      <c r="G612">
        <v>239</v>
      </c>
      <c r="H612" t="s">
        <v>19</v>
      </c>
      <c r="I612">
        <v>17.98</v>
      </c>
      <c r="J612">
        <v>14.34</v>
      </c>
      <c r="K612">
        <v>3</v>
      </c>
      <c r="L612">
        <v>1991</v>
      </c>
      <c r="M612">
        <v>202</v>
      </c>
      <c r="N612" t="s">
        <v>44</v>
      </c>
      <c r="P612" t="s">
        <v>21</v>
      </c>
    </row>
    <row r="613" spans="1:16" x14ac:dyDescent="0.3">
      <c r="A613">
        <v>95552</v>
      </c>
      <c r="B613" s="1">
        <v>45732</v>
      </c>
      <c r="C613" s="2">
        <v>0.32500000000000001</v>
      </c>
      <c r="D613" t="s">
        <v>166</v>
      </c>
      <c r="E613" t="s">
        <v>81</v>
      </c>
      <c r="F613" t="s">
        <v>40</v>
      </c>
      <c r="G613">
        <v>235</v>
      </c>
      <c r="H613" t="s">
        <v>19</v>
      </c>
      <c r="I613">
        <v>31.79</v>
      </c>
      <c r="J613">
        <v>24.14</v>
      </c>
      <c r="K613">
        <v>5</v>
      </c>
      <c r="L613">
        <v>2062</v>
      </c>
      <c r="M613">
        <v>248</v>
      </c>
      <c r="N613" t="s">
        <v>32</v>
      </c>
      <c r="P613" t="s">
        <v>36</v>
      </c>
    </row>
    <row r="614" spans="1:16" x14ac:dyDescent="0.3">
      <c r="A614">
        <v>26806</v>
      </c>
      <c r="B614" s="1">
        <v>45815</v>
      </c>
      <c r="C614" s="2">
        <v>0.28819444444444448</v>
      </c>
      <c r="D614" t="s">
        <v>722</v>
      </c>
      <c r="E614" t="s">
        <v>94</v>
      </c>
      <c r="F614" t="s">
        <v>18</v>
      </c>
      <c r="G614">
        <v>216</v>
      </c>
      <c r="H614" t="s">
        <v>31</v>
      </c>
      <c r="L614">
        <v>2031</v>
      </c>
      <c r="M614">
        <v>227</v>
      </c>
      <c r="O614" t="s">
        <v>108</v>
      </c>
    </row>
    <row r="615" spans="1:16" x14ac:dyDescent="0.3">
      <c r="A615">
        <v>37689</v>
      </c>
      <c r="B615" s="1">
        <v>45718</v>
      </c>
      <c r="C615" s="2">
        <v>0.81527777777777777</v>
      </c>
      <c r="D615" t="s">
        <v>723</v>
      </c>
      <c r="E615" t="s">
        <v>58</v>
      </c>
      <c r="F615" t="s">
        <v>40</v>
      </c>
      <c r="G615">
        <v>252</v>
      </c>
      <c r="H615" t="s">
        <v>19</v>
      </c>
      <c r="I615">
        <v>65.459999999999994</v>
      </c>
      <c r="J615">
        <v>11.05</v>
      </c>
      <c r="K615">
        <v>1</v>
      </c>
      <c r="L615">
        <v>1085</v>
      </c>
      <c r="M615">
        <v>206</v>
      </c>
      <c r="N615" t="s">
        <v>53</v>
      </c>
      <c r="P615" t="s">
        <v>36</v>
      </c>
    </row>
    <row r="616" spans="1:16" x14ac:dyDescent="0.3">
      <c r="A616">
        <v>46940</v>
      </c>
      <c r="B616" s="1">
        <v>45715</v>
      </c>
      <c r="C616" s="2">
        <v>0.27083333333333331</v>
      </c>
      <c r="D616" t="s">
        <v>95</v>
      </c>
      <c r="E616" t="s">
        <v>23</v>
      </c>
      <c r="F616" t="s">
        <v>40</v>
      </c>
      <c r="G616">
        <v>233</v>
      </c>
      <c r="H616" t="s">
        <v>24</v>
      </c>
      <c r="L616">
        <v>1256</v>
      </c>
      <c r="M616">
        <v>230</v>
      </c>
    </row>
    <row r="617" spans="1:16" x14ac:dyDescent="0.3">
      <c r="A617">
        <v>21318</v>
      </c>
      <c r="B617" s="1">
        <v>45820</v>
      </c>
      <c r="C617" s="2">
        <v>0.81111111111111101</v>
      </c>
      <c r="D617" t="s">
        <v>724</v>
      </c>
      <c r="E617" t="s">
        <v>58</v>
      </c>
      <c r="F617" t="s">
        <v>40</v>
      </c>
      <c r="G617">
        <v>217</v>
      </c>
      <c r="H617" t="s">
        <v>19</v>
      </c>
      <c r="I617">
        <v>80.8</v>
      </c>
      <c r="J617">
        <v>15.93</v>
      </c>
      <c r="K617">
        <v>4</v>
      </c>
      <c r="L617">
        <v>1873</v>
      </c>
      <c r="M617">
        <v>254</v>
      </c>
      <c r="N617" t="s">
        <v>28</v>
      </c>
      <c r="P617" t="s">
        <v>21</v>
      </c>
    </row>
    <row r="618" spans="1:16" x14ac:dyDescent="0.3">
      <c r="A618">
        <v>74745</v>
      </c>
      <c r="B618" s="1">
        <v>45670</v>
      </c>
      <c r="C618" s="2">
        <v>0.35416666666666669</v>
      </c>
      <c r="D618" t="s">
        <v>725</v>
      </c>
      <c r="E618" t="s">
        <v>91</v>
      </c>
      <c r="F618" t="s">
        <v>40</v>
      </c>
      <c r="G618">
        <v>253</v>
      </c>
      <c r="H618" t="s">
        <v>19</v>
      </c>
      <c r="I618" t="s">
        <v>726</v>
      </c>
      <c r="J618">
        <v>21.59</v>
      </c>
      <c r="K618">
        <v>2</v>
      </c>
      <c r="L618">
        <v>2098</v>
      </c>
      <c r="M618">
        <v>240</v>
      </c>
      <c r="N618" t="s">
        <v>28</v>
      </c>
      <c r="P618" t="s">
        <v>21</v>
      </c>
    </row>
    <row r="619" spans="1:16" x14ac:dyDescent="0.3">
      <c r="A619">
        <v>11090</v>
      </c>
      <c r="B619" s="1">
        <v>45770</v>
      </c>
      <c r="C619" s="2">
        <v>0.36805555555555558</v>
      </c>
      <c r="D619" t="s">
        <v>235</v>
      </c>
      <c r="E619" t="s">
        <v>94</v>
      </c>
      <c r="F619" t="s">
        <v>18</v>
      </c>
      <c r="G619">
        <v>235</v>
      </c>
      <c r="H619" t="s">
        <v>19</v>
      </c>
      <c r="I619">
        <v>42.53</v>
      </c>
      <c r="J619">
        <v>7.13</v>
      </c>
      <c r="K619">
        <v>3</v>
      </c>
      <c r="L619">
        <v>1599</v>
      </c>
      <c r="M619">
        <v>241</v>
      </c>
      <c r="N619" t="s">
        <v>28</v>
      </c>
      <c r="P619" t="s">
        <v>21</v>
      </c>
    </row>
    <row r="620" spans="1:16" x14ac:dyDescent="0.3">
      <c r="A620">
        <v>89644</v>
      </c>
      <c r="B620" s="1">
        <v>45992</v>
      </c>
      <c r="C620" s="2">
        <v>6.3888888888888884E-2</v>
      </c>
      <c r="D620" t="s">
        <v>240</v>
      </c>
      <c r="E620" t="s">
        <v>52</v>
      </c>
      <c r="F620" t="s">
        <v>40</v>
      </c>
      <c r="G620">
        <v>242</v>
      </c>
      <c r="H620" t="s">
        <v>19</v>
      </c>
      <c r="I620">
        <v>39.270000000000003</v>
      </c>
      <c r="J620">
        <v>10.95</v>
      </c>
      <c r="K620">
        <v>5</v>
      </c>
      <c r="L620">
        <v>1198</v>
      </c>
      <c r="M620">
        <v>255</v>
      </c>
      <c r="N620" t="s">
        <v>44</v>
      </c>
      <c r="P620" t="s">
        <v>36</v>
      </c>
    </row>
    <row r="621" spans="1:16" x14ac:dyDescent="0.3">
      <c r="A621">
        <v>82979</v>
      </c>
      <c r="B621" s="1">
        <v>45799</v>
      </c>
      <c r="C621" s="2">
        <v>0.90347222222222223</v>
      </c>
      <c r="D621" t="s">
        <v>727</v>
      </c>
      <c r="E621" t="s">
        <v>26</v>
      </c>
      <c r="F621" t="s">
        <v>40</v>
      </c>
      <c r="G621">
        <v>244</v>
      </c>
      <c r="H621" t="s">
        <v>19</v>
      </c>
      <c r="I621">
        <v>5.78</v>
      </c>
      <c r="J621">
        <v>27.29</v>
      </c>
      <c r="K621">
        <v>1</v>
      </c>
      <c r="L621">
        <v>1693</v>
      </c>
      <c r="M621">
        <v>246</v>
      </c>
      <c r="N621" t="s">
        <v>44</v>
      </c>
      <c r="P621" t="s">
        <v>21</v>
      </c>
    </row>
    <row r="622" spans="1:16" x14ac:dyDescent="0.3">
      <c r="A622">
        <v>66696</v>
      </c>
      <c r="B622" s="1">
        <v>45858</v>
      </c>
      <c r="C622" s="2">
        <v>9.3055555555555558E-2</v>
      </c>
      <c r="D622" t="s">
        <v>261</v>
      </c>
      <c r="E622" t="s">
        <v>67</v>
      </c>
      <c r="F622" t="s">
        <v>18</v>
      </c>
      <c r="G622">
        <v>214</v>
      </c>
      <c r="H622" t="s">
        <v>19</v>
      </c>
      <c r="I622" t="s">
        <v>728</v>
      </c>
      <c r="J622">
        <v>25.4</v>
      </c>
      <c r="K622">
        <v>5</v>
      </c>
      <c r="L622">
        <v>1281</v>
      </c>
      <c r="M622">
        <v>208</v>
      </c>
      <c r="N622" t="s">
        <v>44</v>
      </c>
      <c r="P622" t="s">
        <v>21</v>
      </c>
    </row>
    <row r="623" spans="1:16" x14ac:dyDescent="0.3">
      <c r="A623">
        <v>51853</v>
      </c>
      <c r="B623" s="1">
        <v>45809</v>
      </c>
      <c r="C623" s="2">
        <v>0.92499999999999993</v>
      </c>
      <c r="D623" t="s">
        <v>432</v>
      </c>
      <c r="E623" t="s">
        <v>23</v>
      </c>
      <c r="F623" t="s">
        <v>18</v>
      </c>
      <c r="G623">
        <v>218</v>
      </c>
      <c r="H623" t="s">
        <v>31</v>
      </c>
      <c r="L623">
        <v>1696</v>
      </c>
      <c r="M623">
        <v>200</v>
      </c>
      <c r="O623" t="s">
        <v>108</v>
      </c>
    </row>
    <row r="624" spans="1:16" x14ac:dyDescent="0.3">
      <c r="A624">
        <v>13787</v>
      </c>
      <c r="B624" s="1">
        <v>45944</v>
      </c>
      <c r="C624" s="2">
        <v>0.59305555555555556</v>
      </c>
      <c r="D624" t="s">
        <v>729</v>
      </c>
      <c r="E624" t="s">
        <v>58</v>
      </c>
      <c r="F624" t="s">
        <v>18</v>
      </c>
      <c r="G624">
        <v>203</v>
      </c>
      <c r="H624" t="s">
        <v>19</v>
      </c>
      <c r="I624">
        <v>65.680000000000007</v>
      </c>
      <c r="J624">
        <v>16.440000000000001</v>
      </c>
      <c r="K624">
        <v>3</v>
      </c>
      <c r="L624">
        <v>1308</v>
      </c>
      <c r="M624">
        <v>211</v>
      </c>
      <c r="N624" t="s">
        <v>50</v>
      </c>
      <c r="P624" t="s">
        <v>36</v>
      </c>
    </row>
    <row r="625" spans="1:16" x14ac:dyDescent="0.3">
      <c r="A625">
        <v>62415</v>
      </c>
      <c r="B625" s="1">
        <v>45948</v>
      </c>
      <c r="C625" s="2">
        <v>1.7361111111111112E-2</v>
      </c>
      <c r="D625" t="s">
        <v>730</v>
      </c>
      <c r="E625" t="s">
        <v>38</v>
      </c>
      <c r="F625" t="s">
        <v>18</v>
      </c>
      <c r="G625">
        <v>215</v>
      </c>
      <c r="H625" t="s">
        <v>19</v>
      </c>
      <c r="I625">
        <v>8.69</v>
      </c>
      <c r="J625">
        <v>27.81</v>
      </c>
      <c r="K625">
        <v>5</v>
      </c>
      <c r="L625">
        <v>1906</v>
      </c>
      <c r="M625">
        <v>232</v>
      </c>
      <c r="N625" t="s">
        <v>28</v>
      </c>
      <c r="P625" t="s">
        <v>21</v>
      </c>
    </row>
    <row r="626" spans="1:16" x14ac:dyDescent="0.3">
      <c r="A626">
        <v>45216</v>
      </c>
      <c r="B626" s="1">
        <v>45758</v>
      </c>
      <c r="C626" s="2">
        <v>0.76597222222222217</v>
      </c>
      <c r="D626" t="s">
        <v>731</v>
      </c>
      <c r="E626" t="s">
        <v>732</v>
      </c>
      <c r="F626" t="s">
        <v>40</v>
      </c>
      <c r="G626">
        <v>240</v>
      </c>
      <c r="H626" t="s">
        <v>31</v>
      </c>
      <c r="L626">
        <v>2146</v>
      </c>
      <c r="M626">
        <v>247</v>
      </c>
      <c r="O626" t="s">
        <v>47</v>
      </c>
    </row>
    <row r="627" spans="1:16" x14ac:dyDescent="0.3">
      <c r="A627">
        <v>94128</v>
      </c>
      <c r="B627" s="1">
        <v>45765</v>
      </c>
      <c r="C627" s="2">
        <v>0.55208333333333337</v>
      </c>
      <c r="D627" t="s">
        <v>733</v>
      </c>
      <c r="E627" t="s">
        <v>26</v>
      </c>
      <c r="F627" t="s">
        <v>27</v>
      </c>
      <c r="G627">
        <v>217</v>
      </c>
      <c r="H627" t="s">
        <v>19</v>
      </c>
      <c r="I627" t="s">
        <v>734</v>
      </c>
      <c r="J627">
        <v>22.38</v>
      </c>
      <c r="K627">
        <v>1</v>
      </c>
      <c r="L627">
        <v>1034</v>
      </c>
      <c r="M627">
        <v>218</v>
      </c>
      <c r="N627" t="s">
        <v>32</v>
      </c>
      <c r="P627" t="s">
        <v>21</v>
      </c>
    </row>
    <row r="628" spans="1:16" x14ac:dyDescent="0.3">
      <c r="A628">
        <v>88062</v>
      </c>
      <c r="B628" s="1">
        <v>45926</v>
      </c>
      <c r="C628" s="2">
        <v>0.84722222222222221</v>
      </c>
      <c r="D628" t="s">
        <v>657</v>
      </c>
      <c r="E628" t="s">
        <v>91</v>
      </c>
      <c r="F628" t="s">
        <v>40</v>
      </c>
      <c r="G628">
        <v>260</v>
      </c>
      <c r="H628" t="s">
        <v>19</v>
      </c>
      <c r="I628" t="s">
        <v>735</v>
      </c>
      <c r="J628">
        <v>5.36</v>
      </c>
      <c r="K628">
        <v>1</v>
      </c>
      <c r="L628">
        <v>1663</v>
      </c>
      <c r="M628">
        <v>220</v>
      </c>
      <c r="N628" t="s">
        <v>20</v>
      </c>
      <c r="P628" t="s">
        <v>36</v>
      </c>
    </row>
    <row r="629" spans="1:16" x14ac:dyDescent="0.3">
      <c r="A629">
        <v>85644</v>
      </c>
      <c r="B629" s="1">
        <v>45838</v>
      </c>
      <c r="C629" s="2">
        <v>0.34652777777777777</v>
      </c>
      <c r="D629" t="s">
        <v>138</v>
      </c>
      <c r="E629" t="s">
        <v>52</v>
      </c>
      <c r="F629" t="s">
        <v>27</v>
      </c>
      <c r="G629">
        <v>201</v>
      </c>
      <c r="H629" t="s">
        <v>24</v>
      </c>
      <c r="L629">
        <v>2142</v>
      </c>
      <c r="M629">
        <v>233</v>
      </c>
    </row>
    <row r="630" spans="1:16" x14ac:dyDescent="0.3">
      <c r="A630">
        <v>20901</v>
      </c>
      <c r="B630" s="1">
        <v>45879</v>
      </c>
      <c r="C630" s="2">
        <v>0.19166666666666665</v>
      </c>
      <c r="D630" t="s">
        <v>736</v>
      </c>
      <c r="E630" t="s">
        <v>17</v>
      </c>
      <c r="F630" t="s">
        <v>40</v>
      </c>
      <c r="G630">
        <v>248</v>
      </c>
      <c r="H630" t="s">
        <v>31</v>
      </c>
      <c r="L630">
        <v>1993</v>
      </c>
      <c r="M630">
        <v>219</v>
      </c>
      <c r="O630" t="s">
        <v>55</v>
      </c>
    </row>
    <row r="631" spans="1:16" x14ac:dyDescent="0.3">
      <c r="A631">
        <v>19389</v>
      </c>
      <c r="B631" s="1">
        <v>45781</v>
      </c>
      <c r="C631" s="2">
        <v>0.80763888888888891</v>
      </c>
      <c r="D631" t="s">
        <v>154</v>
      </c>
      <c r="E631" t="s">
        <v>26</v>
      </c>
      <c r="F631" t="s">
        <v>40</v>
      </c>
      <c r="G631">
        <v>250</v>
      </c>
      <c r="H631" t="s">
        <v>19</v>
      </c>
      <c r="I631">
        <v>71.760000000000005</v>
      </c>
      <c r="J631">
        <v>2.04</v>
      </c>
      <c r="K631">
        <v>3</v>
      </c>
      <c r="L631">
        <v>1236</v>
      </c>
      <c r="M631">
        <v>225</v>
      </c>
      <c r="N631" t="s">
        <v>50</v>
      </c>
      <c r="P631" t="s">
        <v>36</v>
      </c>
    </row>
    <row r="632" spans="1:16" x14ac:dyDescent="0.3">
      <c r="A632">
        <v>44498</v>
      </c>
      <c r="B632" s="1">
        <v>45901</v>
      </c>
      <c r="C632" s="2">
        <v>0.85138888888888886</v>
      </c>
      <c r="D632" t="s">
        <v>737</v>
      </c>
      <c r="E632" t="s">
        <v>38</v>
      </c>
      <c r="F632" t="s">
        <v>18</v>
      </c>
      <c r="G632">
        <v>211</v>
      </c>
      <c r="H632" t="s">
        <v>19</v>
      </c>
      <c r="I632" t="s">
        <v>738</v>
      </c>
      <c r="J632">
        <v>20.47</v>
      </c>
      <c r="K632">
        <v>1</v>
      </c>
      <c r="L632">
        <v>1439</v>
      </c>
      <c r="M632">
        <v>220</v>
      </c>
      <c r="N632" t="s">
        <v>20</v>
      </c>
      <c r="P632" t="s">
        <v>36</v>
      </c>
    </row>
    <row r="633" spans="1:16" x14ac:dyDescent="0.3">
      <c r="A633">
        <v>79815</v>
      </c>
      <c r="B633" s="1">
        <v>45949</v>
      </c>
      <c r="C633" s="2">
        <v>0.6</v>
      </c>
      <c r="D633" t="s">
        <v>240</v>
      </c>
      <c r="E633" t="s">
        <v>156</v>
      </c>
      <c r="F633" t="s">
        <v>40</v>
      </c>
      <c r="G633">
        <v>243</v>
      </c>
      <c r="H633" t="s">
        <v>19</v>
      </c>
      <c r="I633">
        <v>42.92</v>
      </c>
      <c r="J633">
        <v>7.58</v>
      </c>
      <c r="K633">
        <v>2</v>
      </c>
      <c r="L633">
        <v>1424</v>
      </c>
      <c r="M633">
        <v>231</v>
      </c>
      <c r="N633" t="s">
        <v>32</v>
      </c>
      <c r="P633" t="s">
        <v>36</v>
      </c>
    </row>
    <row r="634" spans="1:16" x14ac:dyDescent="0.3">
      <c r="A634">
        <v>53692</v>
      </c>
      <c r="B634" s="1">
        <v>45737</v>
      </c>
      <c r="C634" s="2">
        <v>0.55347222222222225</v>
      </c>
      <c r="D634" t="s">
        <v>704</v>
      </c>
      <c r="E634" t="s">
        <v>122</v>
      </c>
      <c r="F634" t="s">
        <v>27</v>
      </c>
      <c r="G634">
        <v>228</v>
      </c>
      <c r="H634" t="s">
        <v>19</v>
      </c>
      <c r="I634">
        <v>61.94</v>
      </c>
      <c r="J634">
        <v>4.6900000000000004</v>
      </c>
      <c r="K634">
        <v>5</v>
      </c>
      <c r="L634">
        <v>2026</v>
      </c>
      <c r="M634">
        <v>227</v>
      </c>
      <c r="N634" t="s">
        <v>32</v>
      </c>
      <c r="P634" t="s">
        <v>36</v>
      </c>
    </row>
    <row r="635" spans="1:16" x14ac:dyDescent="0.3">
      <c r="A635">
        <v>49428</v>
      </c>
      <c r="B635" s="1">
        <v>45664</v>
      </c>
      <c r="C635" s="2">
        <v>0.38958333333333334</v>
      </c>
      <c r="D635" t="s">
        <v>46</v>
      </c>
      <c r="E635" t="s">
        <v>75</v>
      </c>
      <c r="F635" t="s">
        <v>27</v>
      </c>
      <c r="G635">
        <v>205</v>
      </c>
      <c r="H635" t="s">
        <v>19</v>
      </c>
      <c r="I635">
        <v>50.8</v>
      </c>
      <c r="J635">
        <v>27.33</v>
      </c>
      <c r="K635">
        <v>3</v>
      </c>
      <c r="L635">
        <v>1539</v>
      </c>
      <c r="M635">
        <v>207</v>
      </c>
      <c r="N635" t="s">
        <v>53</v>
      </c>
      <c r="P635" t="s">
        <v>21</v>
      </c>
    </row>
    <row r="636" spans="1:16" x14ac:dyDescent="0.3">
      <c r="A636">
        <v>31151</v>
      </c>
      <c r="B636" s="1">
        <v>45928</v>
      </c>
      <c r="C636" s="2">
        <v>0.43402777777777773</v>
      </c>
      <c r="D636" t="s">
        <v>585</v>
      </c>
      <c r="E636" t="s">
        <v>23</v>
      </c>
      <c r="F636" t="s">
        <v>27</v>
      </c>
      <c r="G636">
        <v>249</v>
      </c>
      <c r="H636" t="s">
        <v>31</v>
      </c>
      <c r="L636">
        <v>1784</v>
      </c>
      <c r="M636">
        <v>256</v>
      </c>
      <c r="O636" t="s">
        <v>108</v>
      </c>
    </row>
    <row r="637" spans="1:16" x14ac:dyDescent="0.3">
      <c r="A637">
        <v>30910</v>
      </c>
      <c r="B637" s="1">
        <v>45698</v>
      </c>
      <c r="C637" s="2">
        <v>7.7777777777777779E-2</v>
      </c>
      <c r="D637" t="s">
        <v>739</v>
      </c>
      <c r="E637" t="s">
        <v>26</v>
      </c>
      <c r="F637" t="s">
        <v>40</v>
      </c>
      <c r="G637">
        <v>210</v>
      </c>
      <c r="H637" t="s">
        <v>19</v>
      </c>
      <c r="I637" t="s">
        <v>740</v>
      </c>
      <c r="J637">
        <v>23.03</v>
      </c>
      <c r="K637">
        <v>1</v>
      </c>
      <c r="L637">
        <v>1372</v>
      </c>
      <c r="M637">
        <v>254</v>
      </c>
      <c r="N637" t="s">
        <v>28</v>
      </c>
      <c r="P637" t="s">
        <v>36</v>
      </c>
    </row>
    <row r="638" spans="1:16" x14ac:dyDescent="0.3">
      <c r="A638">
        <v>81418</v>
      </c>
      <c r="B638" s="1">
        <v>45675</v>
      </c>
      <c r="C638" s="2">
        <v>0.48888888888888887</v>
      </c>
      <c r="D638" t="s">
        <v>629</v>
      </c>
      <c r="E638" t="s">
        <v>72</v>
      </c>
      <c r="F638" t="s">
        <v>40</v>
      </c>
      <c r="G638">
        <v>205</v>
      </c>
      <c r="H638" t="s">
        <v>19</v>
      </c>
      <c r="I638" t="s">
        <v>741</v>
      </c>
      <c r="J638">
        <v>10.53</v>
      </c>
      <c r="K638">
        <v>1</v>
      </c>
      <c r="L638">
        <v>1454</v>
      </c>
      <c r="M638">
        <v>205</v>
      </c>
      <c r="N638" t="s">
        <v>20</v>
      </c>
      <c r="P638" t="s">
        <v>21</v>
      </c>
    </row>
    <row r="639" spans="1:16" x14ac:dyDescent="0.3">
      <c r="A639">
        <v>46290</v>
      </c>
      <c r="B639" s="1">
        <v>45764</v>
      </c>
      <c r="C639" s="2">
        <v>0.39652777777777781</v>
      </c>
      <c r="D639" t="s">
        <v>742</v>
      </c>
      <c r="E639" t="s">
        <v>38</v>
      </c>
      <c r="F639" t="s">
        <v>27</v>
      </c>
      <c r="G639">
        <v>213</v>
      </c>
      <c r="H639" t="s">
        <v>31</v>
      </c>
      <c r="L639">
        <v>2048</v>
      </c>
      <c r="M639">
        <v>233</v>
      </c>
      <c r="O639" t="s">
        <v>41</v>
      </c>
    </row>
    <row r="640" spans="1:16" x14ac:dyDescent="0.3">
      <c r="A640">
        <v>17745</v>
      </c>
      <c r="B640" s="1">
        <v>45855</v>
      </c>
      <c r="C640" s="2">
        <v>0.51388888888888895</v>
      </c>
      <c r="D640" t="s">
        <v>429</v>
      </c>
      <c r="E640" t="s">
        <v>743</v>
      </c>
      <c r="F640" t="s">
        <v>40</v>
      </c>
      <c r="G640">
        <v>237</v>
      </c>
      <c r="H640" t="s">
        <v>19</v>
      </c>
      <c r="I640">
        <v>82.36</v>
      </c>
      <c r="J640">
        <v>26.45</v>
      </c>
      <c r="K640">
        <v>3</v>
      </c>
      <c r="L640">
        <v>1179</v>
      </c>
      <c r="M640">
        <v>249</v>
      </c>
      <c r="N640" t="s">
        <v>53</v>
      </c>
      <c r="P640" t="s">
        <v>21</v>
      </c>
    </row>
    <row r="641" spans="1:16" x14ac:dyDescent="0.3">
      <c r="A641">
        <v>99463</v>
      </c>
      <c r="B641" s="1">
        <v>45967</v>
      </c>
      <c r="C641" s="2">
        <v>0.73055555555555562</v>
      </c>
      <c r="D641" t="s">
        <v>744</v>
      </c>
      <c r="E641" t="s">
        <v>23</v>
      </c>
      <c r="F641" t="s">
        <v>40</v>
      </c>
      <c r="G641">
        <v>220</v>
      </c>
      <c r="H641" t="s">
        <v>19</v>
      </c>
      <c r="I641" t="s">
        <v>745</v>
      </c>
      <c r="J641">
        <v>15.83</v>
      </c>
      <c r="K641">
        <v>1</v>
      </c>
      <c r="L641">
        <v>1445</v>
      </c>
      <c r="M641">
        <v>254</v>
      </c>
      <c r="N641" t="s">
        <v>28</v>
      </c>
      <c r="P641" t="s">
        <v>21</v>
      </c>
    </row>
    <row r="642" spans="1:16" x14ac:dyDescent="0.3">
      <c r="A642">
        <v>52344</v>
      </c>
      <c r="B642" s="1">
        <v>45945</v>
      </c>
      <c r="C642" s="2">
        <v>0.24583333333333335</v>
      </c>
      <c r="D642" t="s">
        <v>746</v>
      </c>
      <c r="E642" t="s">
        <v>17</v>
      </c>
      <c r="F642" t="s">
        <v>40</v>
      </c>
      <c r="G642">
        <v>236</v>
      </c>
      <c r="H642" t="s">
        <v>24</v>
      </c>
      <c r="L642">
        <v>1329</v>
      </c>
      <c r="M642">
        <v>202</v>
      </c>
    </row>
    <row r="643" spans="1:16" x14ac:dyDescent="0.3">
      <c r="A643">
        <v>96515</v>
      </c>
      <c r="B643" s="1">
        <v>45659</v>
      </c>
      <c r="C643" s="2">
        <v>0.60972222222222217</v>
      </c>
      <c r="D643" t="s">
        <v>747</v>
      </c>
      <c r="E643" t="s">
        <v>26</v>
      </c>
      <c r="F643" t="s">
        <v>27</v>
      </c>
      <c r="G643">
        <v>211</v>
      </c>
      <c r="H643" t="s">
        <v>31</v>
      </c>
      <c r="L643">
        <v>1493</v>
      </c>
      <c r="M643">
        <v>221</v>
      </c>
      <c r="O643" t="s">
        <v>41</v>
      </c>
    </row>
    <row r="644" spans="1:16" x14ac:dyDescent="0.3">
      <c r="A644">
        <v>26668</v>
      </c>
      <c r="B644" s="1">
        <v>45841</v>
      </c>
      <c r="C644" s="2">
        <v>0.76458333333333339</v>
      </c>
      <c r="D644" t="s">
        <v>748</v>
      </c>
      <c r="E644" t="s">
        <v>38</v>
      </c>
      <c r="F644" t="s">
        <v>40</v>
      </c>
      <c r="G644">
        <v>221</v>
      </c>
      <c r="H644" t="s">
        <v>19</v>
      </c>
      <c r="I644">
        <v>14.07</v>
      </c>
      <c r="J644">
        <v>14.72</v>
      </c>
      <c r="K644">
        <v>2</v>
      </c>
      <c r="L644">
        <v>1299</v>
      </c>
      <c r="M644">
        <v>214</v>
      </c>
      <c r="N644" t="s">
        <v>32</v>
      </c>
      <c r="P644" t="s">
        <v>36</v>
      </c>
    </row>
    <row r="645" spans="1:16" x14ac:dyDescent="0.3">
      <c r="A645">
        <v>85255</v>
      </c>
      <c r="B645" s="1">
        <v>45924</v>
      </c>
      <c r="C645" s="2">
        <v>9.0277777777777787E-3</v>
      </c>
      <c r="D645" t="s">
        <v>749</v>
      </c>
      <c r="E645" t="s">
        <v>81</v>
      </c>
      <c r="F645" t="s">
        <v>18</v>
      </c>
      <c r="G645">
        <v>218</v>
      </c>
      <c r="H645" t="s">
        <v>31</v>
      </c>
      <c r="L645">
        <v>2097</v>
      </c>
      <c r="M645">
        <v>211</v>
      </c>
      <c r="O645" t="s">
        <v>55</v>
      </c>
    </row>
    <row r="646" spans="1:16" x14ac:dyDescent="0.3">
      <c r="A646">
        <v>59499</v>
      </c>
      <c r="B646" s="1">
        <v>45756</v>
      </c>
      <c r="C646" s="2">
        <v>0.67222222222222217</v>
      </c>
      <c r="D646" t="s">
        <v>505</v>
      </c>
      <c r="E646" t="s">
        <v>38</v>
      </c>
      <c r="F646" t="s">
        <v>40</v>
      </c>
      <c r="G646">
        <v>253</v>
      </c>
      <c r="H646" t="s">
        <v>19</v>
      </c>
      <c r="I646">
        <v>25.19</v>
      </c>
      <c r="J646">
        <v>9.5399999999999991</v>
      </c>
      <c r="K646">
        <v>5</v>
      </c>
      <c r="L646">
        <v>1454</v>
      </c>
      <c r="M646">
        <v>240</v>
      </c>
      <c r="N646" t="s">
        <v>20</v>
      </c>
      <c r="P646" t="s">
        <v>21</v>
      </c>
    </row>
    <row r="647" spans="1:16" x14ac:dyDescent="0.3">
      <c r="A647">
        <v>21332</v>
      </c>
      <c r="B647" s="1">
        <v>45883</v>
      </c>
      <c r="C647" s="2">
        <v>0.3840277777777778</v>
      </c>
      <c r="D647" t="s">
        <v>750</v>
      </c>
      <c r="E647" t="s">
        <v>91</v>
      </c>
      <c r="F647" t="s">
        <v>27</v>
      </c>
      <c r="G647">
        <v>227</v>
      </c>
      <c r="H647" t="s">
        <v>19</v>
      </c>
      <c r="I647">
        <v>17.399999999999999</v>
      </c>
      <c r="J647">
        <v>14.5</v>
      </c>
      <c r="K647">
        <v>3</v>
      </c>
      <c r="L647">
        <v>1073</v>
      </c>
      <c r="M647">
        <v>218</v>
      </c>
      <c r="N647" t="s">
        <v>53</v>
      </c>
      <c r="P647" t="s">
        <v>21</v>
      </c>
    </row>
    <row r="648" spans="1:16" x14ac:dyDescent="0.3">
      <c r="A648">
        <v>81732</v>
      </c>
      <c r="B648" s="1">
        <v>45749</v>
      </c>
      <c r="C648" s="2">
        <v>0.21180555555555555</v>
      </c>
      <c r="D648" t="s">
        <v>751</v>
      </c>
      <c r="E648" t="s">
        <v>83</v>
      </c>
      <c r="F648" t="s">
        <v>27</v>
      </c>
      <c r="G648">
        <v>250</v>
      </c>
      <c r="H648" t="s">
        <v>24</v>
      </c>
      <c r="L648">
        <v>1243</v>
      </c>
      <c r="M648">
        <v>217</v>
      </c>
    </row>
    <row r="649" spans="1:16" x14ac:dyDescent="0.3">
      <c r="A649">
        <v>94191</v>
      </c>
      <c r="B649" s="1">
        <v>45918</v>
      </c>
      <c r="C649" s="2">
        <v>0.43541666666666662</v>
      </c>
      <c r="D649" t="s">
        <v>752</v>
      </c>
      <c r="E649" t="s">
        <v>753</v>
      </c>
      <c r="F649" t="s">
        <v>18</v>
      </c>
      <c r="G649">
        <v>231</v>
      </c>
      <c r="H649" t="s">
        <v>31</v>
      </c>
      <c r="L649">
        <v>1787</v>
      </c>
      <c r="M649">
        <v>207</v>
      </c>
      <c r="O649" t="s">
        <v>47</v>
      </c>
    </row>
    <row r="650" spans="1:16" x14ac:dyDescent="0.3">
      <c r="A650">
        <v>75803</v>
      </c>
      <c r="B650" s="1">
        <v>45719</v>
      </c>
      <c r="C650" s="2">
        <v>9.3055555555555558E-2</v>
      </c>
      <c r="D650" t="s">
        <v>698</v>
      </c>
      <c r="E650" t="s">
        <v>754</v>
      </c>
      <c r="F650" t="s">
        <v>27</v>
      </c>
      <c r="G650">
        <v>246</v>
      </c>
      <c r="H650" t="s">
        <v>19</v>
      </c>
      <c r="I650">
        <v>48.31</v>
      </c>
      <c r="J650">
        <v>15.33</v>
      </c>
      <c r="K650">
        <v>1</v>
      </c>
      <c r="L650">
        <v>1547</v>
      </c>
      <c r="M650">
        <v>219</v>
      </c>
      <c r="N650" t="s">
        <v>44</v>
      </c>
      <c r="P650" t="s">
        <v>21</v>
      </c>
    </row>
    <row r="651" spans="1:16" x14ac:dyDescent="0.3">
      <c r="A651">
        <v>92749</v>
      </c>
      <c r="B651" s="1">
        <v>45675</v>
      </c>
      <c r="C651" s="2">
        <v>2.2916666666666669E-2</v>
      </c>
      <c r="D651" t="s">
        <v>755</v>
      </c>
      <c r="E651" t="s">
        <v>67</v>
      </c>
      <c r="F651" t="s">
        <v>40</v>
      </c>
      <c r="G651">
        <v>241</v>
      </c>
      <c r="H651" t="s">
        <v>31</v>
      </c>
      <c r="L651">
        <v>1216</v>
      </c>
      <c r="M651">
        <v>225</v>
      </c>
      <c r="O651" t="s">
        <v>55</v>
      </c>
    </row>
    <row r="652" spans="1:16" x14ac:dyDescent="0.3">
      <c r="A652">
        <v>53700</v>
      </c>
      <c r="B652" s="1">
        <v>45929</v>
      </c>
      <c r="C652" s="2">
        <v>0.98263888888888884</v>
      </c>
      <c r="D652" t="s">
        <v>250</v>
      </c>
      <c r="E652" t="s">
        <v>75</v>
      </c>
      <c r="F652" t="s">
        <v>27</v>
      </c>
      <c r="G652">
        <v>216</v>
      </c>
      <c r="H652" t="s">
        <v>31</v>
      </c>
      <c r="L652">
        <v>1594</v>
      </c>
      <c r="M652">
        <v>258</v>
      </c>
      <c r="O652" t="s">
        <v>108</v>
      </c>
    </row>
    <row r="653" spans="1:16" x14ac:dyDescent="0.3">
      <c r="A653">
        <v>89367</v>
      </c>
      <c r="B653" s="1">
        <v>45711</v>
      </c>
      <c r="C653" s="2">
        <v>0.89722222222222225</v>
      </c>
      <c r="D653" t="s">
        <v>756</v>
      </c>
      <c r="E653" t="s">
        <v>30</v>
      </c>
      <c r="F653" t="s">
        <v>40</v>
      </c>
      <c r="G653">
        <v>223</v>
      </c>
      <c r="H653" t="s">
        <v>19</v>
      </c>
      <c r="I653" t="s">
        <v>757</v>
      </c>
      <c r="J653">
        <v>27.72</v>
      </c>
      <c r="K653">
        <v>3</v>
      </c>
      <c r="L653">
        <v>1407</v>
      </c>
      <c r="M653">
        <v>210</v>
      </c>
      <c r="N653" t="s">
        <v>20</v>
      </c>
      <c r="P653" t="s">
        <v>21</v>
      </c>
    </row>
    <row r="654" spans="1:16" x14ac:dyDescent="0.3">
      <c r="A654">
        <v>40676</v>
      </c>
      <c r="B654" s="1">
        <v>45852</v>
      </c>
      <c r="C654" s="2">
        <v>4.7222222222222221E-2</v>
      </c>
      <c r="D654" t="s">
        <v>367</v>
      </c>
      <c r="E654" t="s">
        <v>17</v>
      </c>
      <c r="F654" t="s">
        <v>27</v>
      </c>
      <c r="G654">
        <v>226</v>
      </c>
      <c r="H654" t="s">
        <v>19</v>
      </c>
      <c r="I654" t="s">
        <v>758</v>
      </c>
      <c r="J654">
        <v>4.1100000000000003</v>
      </c>
      <c r="K654">
        <v>2</v>
      </c>
      <c r="L654">
        <v>1036</v>
      </c>
      <c r="M654">
        <v>221</v>
      </c>
      <c r="N654" t="s">
        <v>44</v>
      </c>
      <c r="P654" t="s">
        <v>36</v>
      </c>
    </row>
    <row r="655" spans="1:16" x14ac:dyDescent="0.3">
      <c r="A655">
        <v>60380</v>
      </c>
      <c r="B655" s="1">
        <v>45672</v>
      </c>
      <c r="C655" s="2">
        <v>0.39930555555555558</v>
      </c>
      <c r="D655" t="s">
        <v>387</v>
      </c>
      <c r="E655" t="s">
        <v>30</v>
      </c>
      <c r="F655" t="s">
        <v>27</v>
      </c>
      <c r="G655">
        <v>226</v>
      </c>
      <c r="H655" t="s">
        <v>31</v>
      </c>
      <c r="L655">
        <v>1554</v>
      </c>
      <c r="M655">
        <v>231</v>
      </c>
      <c r="O655" t="s">
        <v>128</v>
      </c>
    </row>
    <row r="656" spans="1:16" x14ac:dyDescent="0.3">
      <c r="A656">
        <v>40220</v>
      </c>
      <c r="B656" s="1">
        <v>45786</v>
      </c>
      <c r="C656" s="2">
        <v>0.48888888888888887</v>
      </c>
      <c r="D656" t="s">
        <v>759</v>
      </c>
      <c r="E656" t="s">
        <v>52</v>
      </c>
      <c r="F656" t="s">
        <v>18</v>
      </c>
      <c r="G656">
        <v>222</v>
      </c>
      <c r="H656" t="s">
        <v>19</v>
      </c>
      <c r="I656">
        <v>53.48</v>
      </c>
      <c r="J656">
        <v>21.21</v>
      </c>
      <c r="K656">
        <v>3</v>
      </c>
      <c r="L656">
        <v>1886</v>
      </c>
      <c r="M656">
        <v>223</v>
      </c>
      <c r="N656" t="s">
        <v>28</v>
      </c>
      <c r="P656" t="s">
        <v>21</v>
      </c>
    </row>
    <row r="657" spans="1:16" x14ac:dyDescent="0.3">
      <c r="A657">
        <v>80016</v>
      </c>
      <c r="B657" s="1">
        <v>45692</v>
      </c>
      <c r="C657" s="2">
        <v>0.68402777777777779</v>
      </c>
      <c r="D657" t="s">
        <v>350</v>
      </c>
      <c r="E657" t="s">
        <v>122</v>
      </c>
      <c r="F657" t="s">
        <v>27</v>
      </c>
      <c r="G657">
        <v>223</v>
      </c>
      <c r="H657" t="s">
        <v>31</v>
      </c>
      <c r="L657">
        <v>1167</v>
      </c>
      <c r="M657">
        <v>245</v>
      </c>
      <c r="O657" t="s">
        <v>41</v>
      </c>
    </row>
    <row r="658" spans="1:16" x14ac:dyDescent="0.3">
      <c r="A658">
        <v>86914</v>
      </c>
      <c r="B658" s="1">
        <v>45979</v>
      </c>
      <c r="C658" s="2">
        <v>0.97291666666666676</v>
      </c>
      <c r="D658" t="s">
        <v>141</v>
      </c>
      <c r="E658" t="s">
        <v>83</v>
      </c>
      <c r="F658" t="s">
        <v>18</v>
      </c>
      <c r="G658">
        <v>202</v>
      </c>
      <c r="H658" t="s">
        <v>19</v>
      </c>
      <c r="I658">
        <v>34.869999999999997</v>
      </c>
      <c r="J658">
        <v>25.38</v>
      </c>
      <c r="K658">
        <v>4</v>
      </c>
      <c r="L658">
        <v>1825</v>
      </c>
      <c r="M658">
        <v>246</v>
      </c>
      <c r="N658" t="s">
        <v>53</v>
      </c>
      <c r="P658" t="s">
        <v>21</v>
      </c>
    </row>
    <row r="659" spans="1:16" x14ac:dyDescent="0.3">
      <c r="A659">
        <v>21589</v>
      </c>
      <c r="B659" s="1">
        <v>45985</v>
      </c>
      <c r="C659" s="2">
        <v>0.1076388888888889</v>
      </c>
      <c r="D659" t="s">
        <v>760</v>
      </c>
      <c r="E659" t="s">
        <v>30</v>
      </c>
      <c r="F659" t="s">
        <v>40</v>
      </c>
      <c r="G659">
        <v>204</v>
      </c>
      <c r="H659" t="s">
        <v>19</v>
      </c>
      <c r="I659">
        <v>20.149999999999999</v>
      </c>
      <c r="J659">
        <v>6.47</v>
      </c>
      <c r="K659">
        <v>4</v>
      </c>
      <c r="L659">
        <v>1214</v>
      </c>
      <c r="M659">
        <v>234</v>
      </c>
      <c r="N659" t="s">
        <v>20</v>
      </c>
      <c r="P659" t="s">
        <v>36</v>
      </c>
    </row>
    <row r="660" spans="1:16" x14ac:dyDescent="0.3">
      <c r="A660">
        <v>72771</v>
      </c>
      <c r="B660" s="1">
        <v>45658</v>
      </c>
      <c r="C660" s="2">
        <v>0.92013888888888884</v>
      </c>
      <c r="D660" t="s">
        <v>159</v>
      </c>
      <c r="E660" t="s">
        <v>52</v>
      </c>
      <c r="F660" t="s">
        <v>27</v>
      </c>
      <c r="G660">
        <v>236</v>
      </c>
      <c r="H660" t="s">
        <v>19</v>
      </c>
      <c r="I660">
        <v>64.83</v>
      </c>
      <c r="J660">
        <v>27.01</v>
      </c>
      <c r="K660">
        <v>4</v>
      </c>
      <c r="L660">
        <v>1887</v>
      </c>
      <c r="M660">
        <v>224</v>
      </c>
      <c r="N660" t="s">
        <v>32</v>
      </c>
      <c r="P660" t="s">
        <v>21</v>
      </c>
    </row>
    <row r="661" spans="1:16" x14ac:dyDescent="0.3">
      <c r="A661">
        <v>10565</v>
      </c>
      <c r="B661" s="1">
        <v>45684</v>
      </c>
      <c r="C661" s="2">
        <v>0.82500000000000007</v>
      </c>
      <c r="D661" t="s">
        <v>761</v>
      </c>
      <c r="E661" t="s">
        <v>122</v>
      </c>
      <c r="F661" t="s">
        <v>18</v>
      </c>
      <c r="G661">
        <v>258</v>
      </c>
      <c r="H661" t="s">
        <v>31</v>
      </c>
      <c r="L661">
        <v>2110</v>
      </c>
      <c r="M661">
        <v>254</v>
      </c>
      <c r="O661" t="s">
        <v>32</v>
      </c>
    </row>
    <row r="662" spans="1:16" x14ac:dyDescent="0.3">
      <c r="A662">
        <v>59371</v>
      </c>
      <c r="B662" s="1">
        <v>45954</v>
      </c>
      <c r="C662" s="2">
        <v>0.60416666666666663</v>
      </c>
      <c r="D662" t="s">
        <v>762</v>
      </c>
      <c r="E662" t="s">
        <v>52</v>
      </c>
      <c r="F662" t="s">
        <v>40</v>
      </c>
      <c r="G662">
        <v>244</v>
      </c>
      <c r="H662" t="s">
        <v>19</v>
      </c>
      <c r="I662" t="s">
        <v>763</v>
      </c>
      <c r="J662">
        <v>5.47</v>
      </c>
      <c r="K662">
        <v>4</v>
      </c>
      <c r="L662">
        <v>1649</v>
      </c>
      <c r="M662">
        <v>232</v>
      </c>
      <c r="N662" t="s">
        <v>20</v>
      </c>
      <c r="P662" t="s">
        <v>21</v>
      </c>
    </row>
    <row r="663" spans="1:16" x14ac:dyDescent="0.3">
      <c r="A663">
        <v>32407</v>
      </c>
      <c r="B663" s="1">
        <v>45663</v>
      </c>
      <c r="C663" s="2">
        <v>0.16180555555555556</v>
      </c>
      <c r="D663" t="s">
        <v>764</v>
      </c>
      <c r="E663" t="s">
        <v>58</v>
      </c>
      <c r="F663" t="s">
        <v>27</v>
      </c>
      <c r="G663">
        <v>259</v>
      </c>
      <c r="H663" t="s">
        <v>19</v>
      </c>
      <c r="I663">
        <v>48.26</v>
      </c>
      <c r="J663">
        <v>2.38</v>
      </c>
      <c r="K663">
        <v>4</v>
      </c>
      <c r="L663">
        <v>2147</v>
      </c>
      <c r="M663">
        <v>227</v>
      </c>
      <c r="N663" t="s">
        <v>32</v>
      </c>
      <c r="P663" t="s">
        <v>21</v>
      </c>
    </row>
    <row r="664" spans="1:16" x14ac:dyDescent="0.3">
      <c r="A664">
        <v>29551</v>
      </c>
      <c r="B664" s="1">
        <v>45707</v>
      </c>
      <c r="C664" s="2">
        <v>1.5277777777777777E-2</v>
      </c>
      <c r="D664" t="s">
        <v>435</v>
      </c>
      <c r="E664" t="s">
        <v>765</v>
      </c>
      <c r="F664" t="s">
        <v>27</v>
      </c>
      <c r="G664">
        <v>245</v>
      </c>
      <c r="H664" t="s">
        <v>24</v>
      </c>
      <c r="L664">
        <v>1969</v>
      </c>
      <c r="M664">
        <v>232</v>
      </c>
    </row>
    <row r="665" spans="1:16" x14ac:dyDescent="0.3">
      <c r="A665">
        <v>46082</v>
      </c>
      <c r="B665" s="1">
        <v>45911</v>
      </c>
      <c r="C665" s="2">
        <v>0.72222222222222221</v>
      </c>
      <c r="D665" t="s">
        <v>766</v>
      </c>
      <c r="E665" t="s">
        <v>72</v>
      </c>
      <c r="F665" t="s">
        <v>18</v>
      </c>
      <c r="G665">
        <v>259</v>
      </c>
      <c r="H665" t="s">
        <v>19</v>
      </c>
      <c r="I665">
        <v>7.91</v>
      </c>
      <c r="J665">
        <v>24.53</v>
      </c>
      <c r="K665">
        <v>3</v>
      </c>
      <c r="L665">
        <v>1594</v>
      </c>
      <c r="M665">
        <v>251</v>
      </c>
      <c r="N665" t="s">
        <v>44</v>
      </c>
      <c r="P665" t="s">
        <v>36</v>
      </c>
    </row>
    <row r="666" spans="1:16" x14ac:dyDescent="0.3">
      <c r="A666">
        <v>41045</v>
      </c>
      <c r="B666" s="1">
        <v>45918</v>
      </c>
      <c r="C666" s="2">
        <v>0.53055555555555556</v>
      </c>
      <c r="D666" t="s">
        <v>338</v>
      </c>
      <c r="E666" t="s">
        <v>166</v>
      </c>
      <c r="F666" t="s">
        <v>18</v>
      </c>
      <c r="G666">
        <v>258</v>
      </c>
      <c r="H666" t="s">
        <v>24</v>
      </c>
      <c r="L666">
        <v>1585</v>
      </c>
      <c r="M666">
        <v>258</v>
      </c>
    </row>
    <row r="667" spans="1:16" x14ac:dyDescent="0.3">
      <c r="A667">
        <v>10509</v>
      </c>
      <c r="B667" s="1">
        <v>45704</v>
      </c>
      <c r="C667" s="2">
        <v>0.20277777777777781</v>
      </c>
      <c r="D667" t="s">
        <v>723</v>
      </c>
      <c r="E667" t="s">
        <v>491</v>
      </c>
      <c r="F667" t="s">
        <v>40</v>
      </c>
      <c r="G667">
        <v>246</v>
      </c>
      <c r="H667" t="s">
        <v>19</v>
      </c>
      <c r="I667" t="s">
        <v>767</v>
      </c>
      <c r="J667">
        <v>25.56</v>
      </c>
      <c r="K667">
        <v>5</v>
      </c>
      <c r="L667">
        <v>1250</v>
      </c>
      <c r="M667">
        <v>207</v>
      </c>
      <c r="N667" t="s">
        <v>32</v>
      </c>
      <c r="P667" t="s">
        <v>21</v>
      </c>
    </row>
    <row r="668" spans="1:16" x14ac:dyDescent="0.3">
      <c r="A668">
        <v>78056</v>
      </c>
      <c r="B668" s="1">
        <v>45936</v>
      </c>
      <c r="C668" s="2">
        <v>0.1673611111111111</v>
      </c>
      <c r="D668" t="s">
        <v>768</v>
      </c>
      <c r="E668" t="s">
        <v>26</v>
      </c>
      <c r="F668" t="s">
        <v>40</v>
      </c>
      <c r="G668">
        <v>254</v>
      </c>
      <c r="H668" t="s">
        <v>19</v>
      </c>
      <c r="I668">
        <v>52.43</v>
      </c>
      <c r="J668">
        <v>25.63</v>
      </c>
      <c r="K668">
        <v>3</v>
      </c>
      <c r="L668">
        <v>1519</v>
      </c>
      <c r="M668">
        <v>200</v>
      </c>
      <c r="N668" t="s">
        <v>53</v>
      </c>
      <c r="P668" t="s">
        <v>21</v>
      </c>
    </row>
    <row r="669" spans="1:16" x14ac:dyDescent="0.3">
      <c r="A669">
        <v>96516</v>
      </c>
      <c r="B669" s="1">
        <v>45911</v>
      </c>
      <c r="C669" s="2">
        <v>0.33680555555555558</v>
      </c>
      <c r="D669" t="s">
        <v>280</v>
      </c>
      <c r="E669" t="s">
        <v>38</v>
      </c>
      <c r="F669" t="s">
        <v>40</v>
      </c>
      <c r="G669">
        <v>230</v>
      </c>
      <c r="H669" t="s">
        <v>19</v>
      </c>
      <c r="I669">
        <v>55.88</v>
      </c>
      <c r="J669">
        <v>0.65</v>
      </c>
      <c r="K669">
        <v>1</v>
      </c>
      <c r="L669">
        <v>1975</v>
      </c>
      <c r="M669">
        <v>242</v>
      </c>
      <c r="N669" t="s">
        <v>50</v>
      </c>
      <c r="P669" t="s">
        <v>36</v>
      </c>
    </row>
    <row r="670" spans="1:16" x14ac:dyDescent="0.3">
      <c r="A670">
        <v>49840</v>
      </c>
      <c r="B670" s="1">
        <v>45696</v>
      </c>
      <c r="C670" s="2">
        <v>0.50138888888888888</v>
      </c>
      <c r="D670" t="s">
        <v>769</v>
      </c>
      <c r="E670" t="s">
        <v>23</v>
      </c>
      <c r="F670" t="s">
        <v>40</v>
      </c>
      <c r="G670">
        <v>201</v>
      </c>
      <c r="H670" t="s">
        <v>19</v>
      </c>
      <c r="I670">
        <v>11.05</v>
      </c>
      <c r="J670">
        <v>13.25</v>
      </c>
      <c r="K670">
        <v>4</v>
      </c>
      <c r="L670">
        <v>1263</v>
      </c>
      <c r="M670">
        <v>226</v>
      </c>
      <c r="N670" t="s">
        <v>32</v>
      </c>
      <c r="P670" t="s">
        <v>36</v>
      </c>
    </row>
    <row r="671" spans="1:16" x14ac:dyDescent="0.3">
      <c r="A671">
        <v>96389</v>
      </c>
      <c r="B671" s="1">
        <v>45786</v>
      </c>
      <c r="C671" s="2">
        <v>5.0694444444444452E-2</v>
      </c>
      <c r="D671" t="s">
        <v>469</v>
      </c>
      <c r="E671" t="s">
        <v>26</v>
      </c>
      <c r="F671" t="s">
        <v>18</v>
      </c>
      <c r="G671">
        <v>226</v>
      </c>
      <c r="H671" t="s">
        <v>19</v>
      </c>
      <c r="I671" t="s">
        <v>770</v>
      </c>
      <c r="J671">
        <v>0.7</v>
      </c>
      <c r="K671">
        <v>3</v>
      </c>
      <c r="L671">
        <v>2186</v>
      </c>
      <c r="M671">
        <v>229</v>
      </c>
      <c r="N671" t="s">
        <v>32</v>
      </c>
      <c r="P671" t="s">
        <v>36</v>
      </c>
    </row>
    <row r="672" spans="1:16" x14ac:dyDescent="0.3">
      <c r="A672">
        <v>73502</v>
      </c>
      <c r="B672" s="1">
        <v>45849</v>
      </c>
      <c r="C672" s="2">
        <v>0.12083333333333333</v>
      </c>
      <c r="D672" t="s">
        <v>771</v>
      </c>
      <c r="E672" t="s">
        <v>772</v>
      </c>
      <c r="F672" t="s">
        <v>27</v>
      </c>
      <c r="G672">
        <v>219</v>
      </c>
      <c r="H672" t="s">
        <v>31</v>
      </c>
      <c r="L672">
        <v>1161</v>
      </c>
      <c r="M672">
        <v>251</v>
      </c>
      <c r="O672" t="s">
        <v>108</v>
      </c>
    </row>
    <row r="673" spans="1:16" x14ac:dyDescent="0.3">
      <c r="A673">
        <v>68846</v>
      </c>
      <c r="B673" s="1">
        <v>45817</v>
      </c>
      <c r="C673" s="2">
        <v>0.41319444444444442</v>
      </c>
      <c r="D673" t="s">
        <v>773</v>
      </c>
      <c r="E673" t="s">
        <v>52</v>
      </c>
      <c r="F673" t="s">
        <v>18</v>
      </c>
      <c r="G673">
        <v>211</v>
      </c>
      <c r="H673" t="s">
        <v>24</v>
      </c>
      <c r="L673">
        <v>1744</v>
      </c>
      <c r="M673">
        <v>216</v>
      </c>
    </row>
    <row r="674" spans="1:16" x14ac:dyDescent="0.3">
      <c r="A674">
        <v>15816</v>
      </c>
      <c r="B674" s="1">
        <v>45882</v>
      </c>
      <c r="C674" s="2">
        <v>0.85138888888888886</v>
      </c>
      <c r="D674" t="s">
        <v>774</v>
      </c>
      <c r="E674" t="s">
        <v>775</v>
      </c>
      <c r="F674" t="s">
        <v>40</v>
      </c>
      <c r="G674">
        <v>229</v>
      </c>
      <c r="H674" t="s">
        <v>19</v>
      </c>
      <c r="I674">
        <v>63.78</v>
      </c>
      <c r="J674">
        <v>7.71</v>
      </c>
      <c r="K674">
        <v>2</v>
      </c>
      <c r="L674">
        <v>1850</v>
      </c>
      <c r="M674">
        <v>241</v>
      </c>
      <c r="N674" t="s">
        <v>50</v>
      </c>
      <c r="P674" t="s">
        <v>36</v>
      </c>
    </row>
    <row r="675" spans="1:16" x14ac:dyDescent="0.3">
      <c r="A675">
        <v>36592</v>
      </c>
      <c r="B675" s="1">
        <v>45671</v>
      </c>
      <c r="C675" s="2">
        <v>0.41666666666666669</v>
      </c>
      <c r="D675" t="s">
        <v>634</v>
      </c>
      <c r="E675" t="s">
        <v>81</v>
      </c>
      <c r="F675" t="s">
        <v>27</v>
      </c>
      <c r="G675">
        <v>215</v>
      </c>
      <c r="H675" t="s">
        <v>31</v>
      </c>
      <c r="L675">
        <v>1031</v>
      </c>
      <c r="M675">
        <v>219</v>
      </c>
      <c r="O675" t="s">
        <v>47</v>
      </c>
    </row>
    <row r="676" spans="1:16" x14ac:dyDescent="0.3">
      <c r="A676">
        <v>50471</v>
      </c>
      <c r="B676" s="1">
        <v>45972</v>
      </c>
      <c r="C676" s="2">
        <v>0.56597222222222221</v>
      </c>
      <c r="D676" t="s">
        <v>150</v>
      </c>
      <c r="E676" t="s">
        <v>75</v>
      </c>
      <c r="F676" t="s">
        <v>27</v>
      </c>
      <c r="G676">
        <v>222</v>
      </c>
      <c r="H676" t="s">
        <v>24</v>
      </c>
      <c r="L676">
        <v>1458</v>
      </c>
      <c r="M676">
        <v>259</v>
      </c>
    </row>
    <row r="677" spans="1:16" x14ac:dyDescent="0.3">
      <c r="A677">
        <v>32162</v>
      </c>
      <c r="B677" s="1">
        <v>45937</v>
      </c>
      <c r="C677" s="2">
        <v>0.9916666666666667</v>
      </c>
      <c r="D677" t="s">
        <v>547</v>
      </c>
      <c r="E677" t="s">
        <v>67</v>
      </c>
      <c r="F677" t="s">
        <v>27</v>
      </c>
      <c r="G677">
        <v>251</v>
      </c>
      <c r="H677" t="s">
        <v>31</v>
      </c>
      <c r="L677">
        <v>1785</v>
      </c>
      <c r="M677">
        <v>241</v>
      </c>
      <c r="O677" t="s">
        <v>41</v>
      </c>
    </row>
    <row r="678" spans="1:16" x14ac:dyDescent="0.3">
      <c r="A678">
        <v>57376</v>
      </c>
      <c r="B678" s="1">
        <v>45972</v>
      </c>
      <c r="C678" s="2">
        <v>0.77500000000000002</v>
      </c>
      <c r="D678" t="s">
        <v>776</v>
      </c>
      <c r="E678" t="s">
        <v>75</v>
      </c>
      <c r="F678" t="s">
        <v>27</v>
      </c>
      <c r="G678">
        <v>206</v>
      </c>
      <c r="H678" t="s">
        <v>19</v>
      </c>
      <c r="I678" t="s">
        <v>668</v>
      </c>
      <c r="J678">
        <v>3.9</v>
      </c>
      <c r="K678">
        <v>2</v>
      </c>
      <c r="L678">
        <v>1254</v>
      </c>
      <c r="M678">
        <v>203</v>
      </c>
      <c r="N678" t="s">
        <v>32</v>
      </c>
      <c r="P678" t="s">
        <v>36</v>
      </c>
    </row>
    <row r="679" spans="1:16" x14ac:dyDescent="0.3">
      <c r="A679">
        <v>64809</v>
      </c>
      <c r="B679" s="1">
        <v>45840</v>
      </c>
      <c r="C679" s="2">
        <v>0.73888888888888893</v>
      </c>
      <c r="D679" t="s">
        <v>54</v>
      </c>
      <c r="E679" t="s">
        <v>94</v>
      </c>
      <c r="F679" t="s">
        <v>27</v>
      </c>
      <c r="G679">
        <v>222</v>
      </c>
      <c r="H679" t="s">
        <v>19</v>
      </c>
      <c r="I679">
        <v>6.05</v>
      </c>
      <c r="J679">
        <v>13.98</v>
      </c>
      <c r="K679">
        <v>2</v>
      </c>
      <c r="L679">
        <v>1244</v>
      </c>
      <c r="M679">
        <v>252</v>
      </c>
      <c r="N679" t="s">
        <v>53</v>
      </c>
      <c r="P679" t="s">
        <v>21</v>
      </c>
    </row>
    <row r="680" spans="1:16" x14ac:dyDescent="0.3">
      <c r="A680">
        <v>76064</v>
      </c>
      <c r="B680" s="1">
        <v>45870</v>
      </c>
      <c r="C680" s="2">
        <v>0.19513888888888889</v>
      </c>
      <c r="D680" t="s">
        <v>467</v>
      </c>
      <c r="E680" t="s">
        <v>26</v>
      </c>
      <c r="F680" t="s">
        <v>40</v>
      </c>
      <c r="G680">
        <v>241</v>
      </c>
      <c r="H680" t="s">
        <v>19</v>
      </c>
      <c r="I680">
        <v>10.06</v>
      </c>
      <c r="J680">
        <v>15.38</v>
      </c>
      <c r="K680">
        <v>5</v>
      </c>
      <c r="L680">
        <v>1544</v>
      </c>
      <c r="M680">
        <v>216</v>
      </c>
      <c r="N680" t="s">
        <v>28</v>
      </c>
      <c r="P680" t="s">
        <v>36</v>
      </c>
    </row>
    <row r="681" spans="1:16" x14ac:dyDescent="0.3">
      <c r="A681">
        <v>19540</v>
      </c>
      <c r="B681" s="1">
        <v>45746</v>
      </c>
      <c r="C681" s="2">
        <v>0.42708333333333331</v>
      </c>
      <c r="D681" t="s">
        <v>777</v>
      </c>
      <c r="E681" t="s">
        <v>778</v>
      </c>
      <c r="F681" t="s">
        <v>40</v>
      </c>
      <c r="G681">
        <v>260</v>
      </c>
      <c r="H681" t="s">
        <v>19</v>
      </c>
      <c r="I681">
        <v>44.9</v>
      </c>
      <c r="J681">
        <v>23.97</v>
      </c>
      <c r="K681">
        <v>5</v>
      </c>
      <c r="L681">
        <v>1133</v>
      </c>
      <c r="M681">
        <v>204</v>
      </c>
      <c r="N681" t="s">
        <v>20</v>
      </c>
      <c r="P681" t="s">
        <v>21</v>
      </c>
    </row>
    <row r="682" spans="1:16" x14ac:dyDescent="0.3">
      <c r="A682">
        <v>45867</v>
      </c>
      <c r="B682" s="1">
        <v>45828</v>
      </c>
      <c r="C682" s="2">
        <v>0.42152777777777778</v>
      </c>
      <c r="D682" t="s">
        <v>779</v>
      </c>
      <c r="E682" t="s">
        <v>17</v>
      </c>
      <c r="F682" t="s">
        <v>40</v>
      </c>
      <c r="G682">
        <v>258</v>
      </c>
      <c r="H682" t="s">
        <v>19</v>
      </c>
      <c r="I682">
        <v>13.72</v>
      </c>
      <c r="J682">
        <v>18.37</v>
      </c>
      <c r="K682">
        <v>3</v>
      </c>
      <c r="L682">
        <v>2172</v>
      </c>
      <c r="M682">
        <v>258</v>
      </c>
      <c r="N682" t="s">
        <v>50</v>
      </c>
      <c r="P682" t="s">
        <v>21</v>
      </c>
    </row>
    <row r="683" spans="1:16" x14ac:dyDescent="0.3">
      <c r="A683">
        <v>15535</v>
      </c>
      <c r="B683" s="1">
        <v>45936</v>
      </c>
      <c r="C683" s="2">
        <v>0.57986111111111105</v>
      </c>
      <c r="D683" t="s">
        <v>780</v>
      </c>
      <c r="E683" t="s">
        <v>30</v>
      </c>
      <c r="F683" t="s">
        <v>40</v>
      </c>
      <c r="G683">
        <v>256</v>
      </c>
      <c r="H683" t="s">
        <v>31</v>
      </c>
      <c r="L683">
        <v>1168</v>
      </c>
      <c r="M683">
        <v>249</v>
      </c>
      <c r="O683" t="s">
        <v>61</v>
      </c>
    </row>
    <row r="684" spans="1:16" x14ac:dyDescent="0.3">
      <c r="A684">
        <v>84668</v>
      </c>
      <c r="B684" s="1">
        <v>45673</v>
      </c>
      <c r="C684" s="2">
        <v>9.5138888888888884E-2</v>
      </c>
      <c r="D684" t="s">
        <v>530</v>
      </c>
      <c r="E684" t="s">
        <v>83</v>
      </c>
      <c r="F684" t="s">
        <v>27</v>
      </c>
      <c r="G684">
        <v>229</v>
      </c>
      <c r="H684" t="s">
        <v>19</v>
      </c>
      <c r="I684">
        <v>30.37</v>
      </c>
      <c r="J684">
        <v>17.489999999999998</v>
      </c>
      <c r="K684">
        <v>4</v>
      </c>
      <c r="L684">
        <v>1472</v>
      </c>
      <c r="M684">
        <v>259</v>
      </c>
      <c r="N684" t="s">
        <v>50</v>
      </c>
      <c r="P684" t="s">
        <v>21</v>
      </c>
    </row>
    <row r="685" spans="1:16" x14ac:dyDescent="0.3">
      <c r="A685">
        <v>47317</v>
      </c>
      <c r="B685" s="1">
        <v>45818</v>
      </c>
      <c r="C685" s="2">
        <v>0.32013888888888892</v>
      </c>
      <c r="D685" t="s">
        <v>781</v>
      </c>
      <c r="E685" t="s">
        <v>72</v>
      </c>
      <c r="F685" t="s">
        <v>27</v>
      </c>
      <c r="G685">
        <v>257</v>
      </c>
      <c r="H685" t="s">
        <v>19</v>
      </c>
      <c r="I685">
        <v>13.37</v>
      </c>
      <c r="J685">
        <v>14.06</v>
      </c>
      <c r="K685">
        <v>4</v>
      </c>
      <c r="L685">
        <v>1475</v>
      </c>
      <c r="M685">
        <v>252</v>
      </c>
      <c r="N685" t="s">
        <v>50</v>
      </c>
      <c r="P685" t="s">
        <v>21</v>
      </c>
    </row>
    <row r="686" spans="1:16" x14ac:dyDescent="0.3">
      <c r="A686">
        <v>56053</v>
      </c>
      <c r="B686" s="1">
        <v>45855</v>
      </c>
      <c r="C686" s="2">
        <v>0.92708333333333337</v>
      </c>
      <c r="D686" t="s">
        <v>782</v>
      </c>
      <c r="E686" t="s">
        <v>75</v>
      </c>
      <c r="F686" t="s">
        <v>27</v>
      </c>
      <c r="G686">
        <v>236</v>
      </c>
      <c r="H686" t="s">
        <v>19</v>
      </c>
      <c r="I686">
        <v>36.340000000000003</v>
      </c>
      <c r="J686">
        <v>11.66</v>
      </c>
      <c r="K686">
        <v>4</v>
      </c>
      <c r="L686">
        <v>1441</v>
      </c>
      <c r="M686">
        <v>216</v>
      </c>
      <c r="N686" t="s">
        <v>20</v>
      </c>
      <c r="P686" t="s">
        <v>36</v>
      </c>
    </row>
    <row r="687" spans="1:16" x14ac:dyDescent="0.3">
      <c r="A687">
        <v>43045</v>
      </c>
      <c r="B687" s="1">
        <v>45995</v>
      </c>
      <c r="C687" s="2">
        <v>0.74930555555555556</v>
      </c>
      <c r="D687" t="s">
        <v>783</v>
      </c>
      <c r="E687" t="s">
        <v>91</v>
      </c>
      <c r="F687" t="s">
        <v>40</v>
      </c>
      <c r="G687">
        <v>220</v>
      </c>
      <c r="H687" t="s">
        <v>24</v>
      </c>
      <c r="L687">
        <v>1226</v>
      </c>
      <c r="M687">
        <v>237</v>
      </c>
    </row>
    <row r="688" spans="1:16" x14ac:dyDescent="0.3">
      <c r="A688">
        <v>55060</v>
      </c>
      <c r="B688" s="1">
        <v>45920</v>
      </c>
      <c r="C688" s="2">
        <v>0.88055555555555554</v>
      </c>
      <c r="D688" t="s">
        <v>784</v>
      </c>
      <c r="E688" t="s">
        <v>94</v>
      </c>
      <c r="F688" t="s">
        <v>40</v>
      </c>
      <c r="G688">
        <v>250</v>
      </c>
      <c r="H688" t="s">
        <v>19</v>
      </c>
      <c r="I688">
        <v>25.18</v>
      </c>
      <c r="J688">
        <v>21.62</v>
      </c>
      <c r="K688">
        <v>4</v>
      </c>
      <c r="L688">
        <v>2108</v>
      </c>
      <c r="M688">
        <v>229</v>
      </c>
      <c r="N688" t="s">
        <v>32</v>
      </c>
      <c r="P688" t="s">
        <v>36</v>
      </c>
    </row>
    <row r="689" spans="1:16" x14ac:dyDescent="0.3">
      <c r="A689">
        <v>47411</v>
      </c>
      <c r="B689" s="1">
        <v>45891</v>
      </c>
      <c r="C689" s="2">
        <v>0.32291666666666669</v>
      </c>
      <c r="D689" t="s">
        <v>750</v>
      </c>
      <c r="E689" t="s">
        <v>38</v>
      </c>
      <c r="F689" t="s">
        <v>18</v>
      </c>
      <c r="G689">
        <v>247</v>
      </c>
      <c r="H689" t="s">
        <v>19</v>
      </c>
      <c r="I689" t="s">
        <v>785</v>
      </c>
      <c r="J689">
        <v>13.15</v>
      </c>
      <c r="K689">
        <v>2</v>
      </c>
      <c r="L689">
        <v>1637</v>
      </c>
      <c r="M689">
        <v>216</v>
      </c>
      <c r="N689" t="s">
        <v>32</v>
      </c>
      <c r="P689" t="s">
        <v>36</v>
      </c>
    </row>
    <row r="690" spans="1:16" x14ac:dyDescent="0.3">
      <c r="A690">
        <v>10335</v>
      </c>
      <c r="B690" s="1">
        <v>46015</v>
      </c>
      <c r="C690" s="2">
        <v>0.73541666666666661</v>
      </c>
      <c r="D690" t="s">
        <v>504</v>
      </c>
      <c r="E690" t="s">
        <v>706</v>
      </c>
      <c r="F690" t="s">
        <v>27</v>
      </c>
      <c r="G690">
        <v>201</v>
      </c>
      <c r="H690" t="s">
        <v>19</v>
      </c>
      <c r="I690">
        <v>33.53</v>
      </c>
      <c r="J690">
        <v>23.34</v>
      </c>
      <c r="K690">
        <v>3</v>
      </c>
      <c r="L690">
        <v>1490</v>
      </c>
      <c r="M690">
        <v>200</v>
      </c>
      <c r="N690" t="s">
        <v>32</v>
      </c>
      <c r="P690" t="s">
        <v>36</v>
      </c>
    </row>
    <row r="691" spans="1:16" x14ac:dyDescent="0.3">
      <c r="A691">
        <v>53214</v>
      </c>
      <c r="B691" s="1">
        <v>45763</v>
      </c>
      <c r="C691" s="2">
        <v>0.75763888888888886</v>
      </c>
      <c r="D691" t="s">
        <v>786</v>
      </c>
      <c r="E691" t="s">
        <v>75</v>
      </c>
      <c r="F691" t="s">
        <v>40</v>
      </c>
      <c r="G691">
        <v>253</v>
      </c>
      <c r="H691" t="s">
        <v>31</v>
      </c>
      <c r="L691">
        <v>2073</v>
      </c>
      <c r="M691">
        <v>217</v>
      </c>
      <c r="O691" t="s">
        <v>108</v>
      </c>
    </row>
    <row r="692" spans="1:16" x14ac:dyDescent="0.3">
      <c r="A692">
        <v>88927</v>
      </c>
      <c r="B692" s="1">
        <v>45730</v>
      </c>
      <c r="C692" s="2">
        <v>0.93055555555555547</v>
      </c>
      <c r="D692" t="s">
        <v>771</v>
      </c>
      <c r="E692" t="s">
        <v>91</v>
      </c>
      <c r="F692" t="s">
        <v>18</v>
      </c>
      <c r="G692">
        <v>259</v>
      </c>
      <c r="H692" t="s">
        <v>19</v>
      </c>
      <c r="I692" t="s">
        <v>787</v>
      </c>
      <c r="J692">
        <v>5.75</v>
      </c>
      <c r="K692">
        <v>5</v>
      </c>
      <c r="L692">
        <v>1891</v>
      </c>
      <c r="M692">
        <v>221</v>
      </c>
      <c r="N692" t="s">
        <v>32</v>
      </c>
      <c r="P692" t="s">
        <v>21</v>
      </c>
    </row>
    <row r="693" spans="1:16" x14ac:dyDescent="0.3">
      <c r="A693">
        <v>97792</v>
      </c>
      <c r="B693" s="1">
        <v>45809</v>
      </c>
      <c r="C693" s="2">
        <v>0.50486111111111109</v>
      </c>
      <c r="D693" t="s">
        <v>788</v>
      </c>
      <c r="E693" t="s">
        <v>26</v>
      </c>
      <c r="F693" t="s">
        <v>27</v>
      </c>
      <c r="G693">
        <v>256</v>
      </c>
      <c r="H693" t="s">
        <v>19</v>
      </c>
      <c r="I693" t="s">
        <v>789</v>
      </c>
      <c r="J693">
        <v>6.79</v>
      </c>
      <c r="K693">
        <v>1</v>
      </c>
      <c r="L693">
        <v>1382</v>
      </c>
      <c r="M693">
        <v>242</v>
      </c>
      <c r="N693" t="s">
        <v>20</v>
      </c>
      <c r="P693" t="s">
        <v>36</v>
      </c>
    </row>
    <row r="694" spans="1:16" x14ac:dyDescent="0.3">
      <c r="A694">
        <v>64414</v>
      </c>
      <c r="B694" s="1">
        <v>45773</v>
      </c>
      <c r="C694" s="2">
        <v>0.99652777777777779</v>
      </c>
      <c r="D694" t="s">
        <v>651</v>
      </c>
      <c r="E694" t="s">
        <v>122</v>
      </c>
      <c r="F694" t="s">
        <v>27</v>
      </c>
      <c r="G694">
        <v>236</v>
      </c>
      <c r="H694" t="s">
        <v>31</v>
      </c>
      <c r="L694">
        <v>1891</v>
      </c>
      <c r="M694">
        <v>240</v>
      </c>
      <c r="O694" t="s">
        <v>41</v>
      </c>
    </row>
    <row r="695" spans="1:16" x14ac:dyDescent="0.3">
      <c r="A695">
        <v>47642</v>
      </c>
      <c r="B695" s="1">
        <v>45940</v>
      </c>
      <c r="C695" s="2">
        <v>0.45416666666666666</v>
      </c>
      <c r="D695" t="s">
        <v>359</v>
      </c>
      <c r="E695" t="s">
        <v>58</v>
      </c>
      <c r="F695" t="s">
        <v>40</v>
      </c>
      <c r="G695">
        <v>254</v>
      </c>
      <c r="H695" t="s">
        <v>19</v>
      </c>
      <c r="I695">
        <v>65.03</v>
      </c>
      <c r="J695">
        <v>5.78</v>
      </c>
      <c r="K695">
        <v>1</v>
      </c>
      <c r="L695">
        <v>1676</v>
      </c>
      <c r="M695">
        <v>220</v>
      </c>
      <c r="N695" t="s">
        <v>50</v>
      </c>
      <c r="P695" t="s">
        <v>21</v>
      </c>
    </row>
    <row r="696" spans="1:16" x14ac:dyDescent="0.3">
      <c r="A696">
        <v>75012</v>
      </c>
      <c r="B696" s="1">
        <v>45674</v>
      </c>
      <c r="C696" s="2">
        <v>0.12638888888888888</v>
      </c>
      <c r="D696" t="s">
        <v>547</v>
      </c>
      <c r="E696" t="s">
        <v>91</v>
      </c>
      <c r="F696" t="s">
        <v>18</v>
      </c>
      <c r="G696">
        <v>254</v>
      </c>
      <c r="H696" t="s">
        <v>19</v>
      </c>
      <c r="I696">
        <v>5.8</v>
      </c>
      <c r="J696">
        <v>1.36</v>
      </c>
      <c r="K696">
        <v>1</v>
      </c>
      <c r="L696">
        <v>1397</v>
      </c>
      <c r="M696">
        <v>214</v>
      </c>
      <c r="N696" t="s">
        <v>50</v>
      </c>
      <c r="P696" t="s">
        <v>21</v>
      </c>
    </row>
    <row r="697" spans="1:16" x14ac:dyDescent="0.3">
      <c r="A697">
        <v>68404</v>
      </c>
      <c r="B697" s="1">
        <v>45886</v>
      </c>
      <c r="C697" s="2">
        <v>0.58888888888888891</v>
      </c>
      <c r="D697" t="s">
        <v>141</v>
      </c>
      <c r="E697" t="s">
        <v>790</v>
      </c>
      <c r="F697" t="s">
        <v>18</v>
      </c>
      <c r="G697">
        <v>255</v>
      </c>
      <c r="H697" t="s">
        <v>19</v>
      </c>
      <c r="I697">
        <v>70.27</v>
      </c>
      <c r="J697">
        <v>4.72</v>
      </c>
      <c r="K697">
        <v>3</v>
      </c>
      <c r="L697">
        <v>1727</v>
      </c>
      <c r="M697">
        <v>232</v>
      </c>
      <c r="N697" t="s">
        <v>20</v>
      </c>
      <c r="P697" t="s">
        <v>21</v>
      </c>
    </row>
    <row r="698" spans="1:16" x14ac:dyDescent="0.3">
      <c r="A698">
        <v>57075</v>
      </c>
      <c r="B698" s="1">
        <v>45727</v>
      </c>
      <c r="C698" s="2">
        <v>0.52430555555555558</v>
      </c>
      <c r="D698" t="s">
        <v>791</v>
      </c>
      <c r="E698" t="s">
        <v>17</v>
      </c>
      <c r="F698" t="s">
        <v>18</v>
      </c>
      <c r="G698">
        <v>208</v>
      </c>
      <c r="H698" t="s">
        <v>24</v>
      </c>
      <c r="L698">
        <v>2121</v>
      </c>
      <c r="M698">
        <v>220</v>
      </c>
    </row>
    <row r="699" spans="1:16" x14ac:dyDescent="0.3">
      <c r="A699">
        <v>20788</v>
      </c>
      <c r="B699" s="1">
        <v>45923</v>
      </c>
      <c r="C699" s="2">
        <v>0.22430555555555556</v>
      </c>
      <c r="D699" t="s">
        <v>588</v>
      </c>
      <c r="E699" t="s">
        <v>83</v>
      </c>
      <c r="F699" t="s">
        <v>18</v>
      </c>
      <c r="G699">
        <v>234</v>
      </c>
      <c r="H699" t="s">
        <v>19</v>
      </c>
      <c r="I699">
        <v>8.02</v>
      </c>
      <c r="J699">
        <v>10.23</v>
      </c>
      <c r="K699">
        <v>4</v>
      </c>
      <c r="L699">
        <v>2173</v>
      </c>
      <c r="M699">
        <v>205</v>
      </c>
      <c r="N699" t="s">
        <v>53</v>
      </c>
      <c r="P699" t="s">
        <v>36</v>
      </c>
    </row>
    <row r="700" spans="1:16" x14ac:dyDescent="0.3">
      <c r="A700">
        <v>68088</v>
      </c>
      <c r="B700" s="1">
        <v>45992</v>
      </c>
      <c r="C700" s="2">
        <v>0.43055555555555558</v>
      </c>
      <c r="D700" t="s">
        <v>678</v>
      </c>
      <c r="E700" t="s">
        <v>17</v>
      </c>
      <c r="F700" t="s">
        <v>27</v>
      </c>
      <c r="G700">
        <v>206</v>
      </c>
      <c r="H700" t="s">
        <v>31</v>
      </c>
      <c r="L700">
        <v>1443</v>
      </c>
      <c r="M700">
        <v>222</v>
      </c>
      <c r="O700" t="s">
        <v>41</v>
      </c>
    </row>
    <row r="701" spans="1:16" x14ac:dyDescent="0.3">
      <c r="A701">
        <v>80872</v>
      </c>
      <c r="B701" s="1">
        <v>45759</v>
      </c>
      <c r="C701" s="2">
        <v>0.91666666666666663</v>
      </c>
      <c r="D701" t="s">
        <v>792</v>
      </c>
      <c r="E701" t="s">
        <v>122</v>
      </c>
      <c r="F701" t="s">
        <v>40</v>
      </c>
      <c r="G701">
        <v>250</v>
      </c>
      <c r="H701" t="s">
        <v>31</v>
      </c>
      <c r="L701">
        <v>1679</v>
      </c>
      <c r="M701">
        <v>240</v>
      </c>
      <c r="O701" t="s">
        <v>55</v>
      </c>
    </row>
    <row r="702" spans="1:16" x14ac:dyDescent="0.3">
      <c r="A702">
        <v>85408</v>
      </c>
      <c r="B702" s="1">
        <v>45832</v>
      </c>
      <c r="C702" s="2">
        <v>0.27013888888888887</v>
      </c>
      <c r="D702" t="s">
        <v>793</v>
      </c>
      <c r="E702" t="s">
        <v>506</v>
      </c>
      <c r="F702" t="s">
        <v>18</v>
      </c>
      <c r="G702">
        <v>207</v>
      </c>
      <c r="H702" t="s">
        <v>31</v>
      </c>
      <c r="L702">
        <v>2122</v>
      </c>
      <c r="M702">
        <v>222</v>
      </c>
      <c r="O702" t="s">
        <v>41</v>
      </c>
    </row>
    <row r="703" spans="1:16" x14ac:dyDescent="0.3">
      <c r="A703">
        <v>28140</v>
      </c>
      <c r="B703" s="1">
        <v>45952</v>
      </c>
      <c r="C703" s="2">
        <v>0.40069444444444446</v>
      </c>
      <c r="D703" t="s">
        <v>359</v>
      </c>
      <c r="E703" t="s">
        <v>52</v>
      </c>
      <c r="F703" t="s">
        <v>40</v>
      </c>
      <c r="G703">
        <v>226</v>
      </c>
      <c r="H703" t="s">
        <v>31</v>
      </c>
      <c r="L703">
        <v>1681</v>
      </c>
      <c r="M703">
        <v>240</v>
      </c>
      <c r="O703" t="s">
        <v>32</v>
      </c>
    </row>
    <row r="704" spans="1:16" x14ac:dyDescent="0.3">
      <c r="A704">
        <v>99217</v>
      </c>
      <c r="B704" s="1">
        <v>45685</v>
      </c>
      <c r="C704" s="2">
        <v>0.45069444444444445</v>
      </c>
      <c r="D704" t="s">
        <v>617</v>
      </c>
      <c r="E704" t="s">
        <v>58</v>
      </c>
      <c r="F704" t="s">
        <v>27</v>
      </c>
      <c r="G704">
        <v>251</v>
      </c>
      <c r="H704" t="s">
        <v>19</v>
      </c>
      <c r="I704" t="s">
        <v>794</v>
      </c>
      <c r="J704">
        <v>24.01</v>
      </c>
      <c r="K704">
        <v>5</v>
      </c>
      <c r="L704">
        <v>1203</v>
      </c>
      <c r="M704">
        <v>226</v>
      </c>
      <c r="N704" t="s">
        <v>44</v>
      </c>
      <c r="P704" t="s">
        <v>36</v>
      </c>
    </row>
    <row r="705" spans="1:16" x14ac:dyDescent="0.3">
      <c r="A705">
        <v>73297</v>
      </c>
      <c r="B705" s="1">
        <v>45875</v>
      </c>
      <c r="C705" s="2">
        <v>0.4826388888888889</v>
      </c>
      <c r="D705" t="s">
        <v>331</v>
      </c>
      <c r="E705" t="s">
        <v>81</v>
      </c>
      <c r="F705" t="s">
        <v>18</v>
      </c>
      <c r="G705">
        <v>219</v>
      </c>
      <c r="H705" t="s">
        <v>24</v>
      </c>
      <c r="L705">
        <v>1324</v>
      </c>
      <c r="M705">
        <v>228</v>
      </c>
    </row>
    <row r="706" spans="1:16" x14ac:dyDescent="0.3">
      <c r="A706">
        <v>66266</v>
      </c>
      <c r="B706" s="1">
        <v>45900</v>
      </c>
      <c r="C706" s="2">
        <v>0.12013888888888889</v>
      </c>
      <c r="D706" t="s">
        <v>744</v>
      </c>
      <c r="E706" t="s">
        <v>38</v>
      </c>
      <c r="F706" t="s">
        <v>18</v>
      </c>
      <c r="G706">
        <v>245</v>
      </c>
      <c r="H706" t="s">
        <v>19</v>
      </c>
      <c r="I706">
        <v>51.72</v>
      </c>
      <c r="J706">
        <v>3.73</v>
      </c>
      <c r="K706">
        <v>5</v>
      </c>
      <c r="L706">
        <v>2053</v>
      </c>
      <c r="M706">
        <v>259</v>
      </c>
      <c r="N706" t="s">
        <v>20</v>
      </c>
      <c r="P706" t="s">
        <v>36</v>
      </c>
    </row>
    <row r="707" spans="1:16" x14ac:dyDescent="0.3">
      <c r="A707">
        <v>63789</v>
      </c>
      <c r="B707" s="1">
        <v>45912</v>
      </c>
      <c r="C707" s="2">
        <v>0.62291666666666667</v>
      </c>
      <c r="D707" t="s">
        <v>360</v>
      </c>
      <c r="E707" t="s">
        <v>122</v>
      </c>
      <c r="F707" t="s">
        <v>27</v>
      </c>
      <c r="G707">
        <v>224</v>
      </c>
      <c r="H707" t="s">
        <v>19</v>
      </c>
      <c r="I707">
        <v>80.790000000000006</v>
      </c>
      <c r="J707">
        <v>2.89</v>
      </c>
      <c r="K707">
        <v>5</v>
      </c>
      <c r="L707">
        <v>1489</v>
      </c>
      <c r="M707">
        <v>220</v>
      </c>
      <c r="N707" t="s">
        <v>53</v>
      </c>
      <c r="P707" t="s">
        <v>36</v>
      </c>
    </row>
    <row r="708" spans="1:16" x14ac:dyDescent="0.3">
      <c r="A708">
        <v>39093</v>
      </c>
      <c r="B708" s="1">
        <v>45937</v>
      </c>
      <c r="C708" s="2">
        <v>0.56666666666666665</v>
      </c>
      <c r="D708" t="s">
        <v>747</v>
      </c>
      <c r="E708" t="s">
        <v>58</v>
      </c>
      <c r="F708" t="s">
        <v>40</v>
      </c>
      <c r="G708">
        <v>218</v>
      </c>
      <c r="H708" t="s">
        <v>19</v>
      </c>
      <c r="I708" t="s">
        <v>795</v>
      </c>
      <c r="J708">
        <v>5.0599999999999996</v>
      </c>
      <c r="K708">
        <v>1</v>
      </c>
      <c r="L708">
        <v>1157</v>
      </c>
      <c r="M708">
        <v>205</v>
      </c>
      <c r="N708" t="s">
        <v>50</v>
      </c>
      <c r="P708" t="s">
        <v>36</v>
      </c>
    </row>
    <row r="709" spans="1:16" x14ac:dyDescent="0.3">
      <c r="A709">
        <v>52632</v>
      </c>
      <c r="B709" s="1">
        <v>45707</v>
      </c>
      <c r="C709" s="2">
        <v>1.0416666666666666E-2</v>
      </c>
      <c r="D709" t="s">
        <v>274</v>
      </c>
      <c r="E709" t="s">
        <v>81</v>
      </c>
      <c r="F709" t="s">
        <v>40</v>
      </c>
      <c r="G709">
        <v>222</v>
      </c>
      <c r="H709" t="s">
        <v>19</v>
      </c>
      <c r="I709">
        <v>74.680000000000007</v>
      </c>
      <c r="J709">
        <v>26.11</v>
      </c>
      <c r="K709">
        <v>3</v>
      </c>
      <c r="L709">
        <v>2170</v>
      </c>
      <c r="M709">
        <v>260</v>
      </c>
      <c r="N709" t="s">
        <v>44</v>
      </c>
      <c r="P709" t="s">
        <v>36</v>
      </c>
    </row>
    <row r="710" spans="1:16" x14ac:dyDescent="0.3">
      <c r="A710">
        <v>98527</v>
      </c>
      <c r="B710" s="1">
        <v>45829</v>
      </c>
      <c r="C710" s="2">
        <v>1.3194444444444444E-2</v>
      </c>
      <c r="D710" t="s">
        <v>796</v>
      </c>
      <c r="E710" t="s">
        <v>26</v>
      </c>
      <c r="F710" t="s">
        <v>40</v>
      </c>
      <c r="G710">
        <v>243</v>
      </c>
      <c r="H710" t="s">
        <v>19</v>
      </c>
      <c r="I710">
        <v>70.489999999999995</v>
      </c>
      <c r="J710">
        <v>5.55</v>
      </c>
      <c r="K710">
        <v>2</v>
      </c>
      <c r="L710">
        <v>2100</v>
      </c>
      <c r="M710">
        <v>214</v>
      </c>
      <c r="N710" t="s">
        <v>32</v>
      </c>
      <c r="P710" t="s">
        <v>21</v>
      </c>
    </row>
    <row r="711" spans="1:16" x14ac:dyDescent="0.3">
      <c r="A711">
        <v>75559</v>
      </c>
      <c r="B711" s="1">
        <v>45709</v>
      </c>
      <c r="C711" s="2">
        <v>0.97986111111111107</v>
      </c>
      <c r="D711" t="s">
        <v>145</v>
      </c>
      <c r="E711" t="s">
        <v>83</v>
      </c>
      <c r="F711" t="s">
        <v>18</v>
      </c>
      <c r="G711">
        <v>249</v>
      </c>
      <c r="H711" t="s">
        <v>19</v>
      </c>
      <c r="I711">
        <v>63.67</v>
      </c>
      <c r="J711">
        <v>3.63</v>
      </c>
      <c r="K711">
        <v>1</v>
      </c>
      <c r="L711">
        <v>2172</v>
      </c>
      <c r="M711">
        <v>229</v>
      </c>
      <c r="N711" t="s">
        <v>20</v>
      </c>
      <c r="P711" t="s">
        <v>36</v>
      </c>
    </row>
    <row r="712" spans="1:16" x14ac:dyDescent="0.3">
      <c r="A712">
        <v>60251</v>
      </c>
      <c r="B712" s="1">
        <v>45870</v>
      </c>
      <c r="C712" s="2">
        <v>0.32569444444444445</v>
      </c>
      <c r="D712" t="s">
        <v>56</v>
      </c>
      <c r="E712" t="s">
        <v>58</v>
      </c>
      <c r="F712" t="s">
        <v>27</v>
      </c>
      <c r="G712">
        <v>257</v>
      </c>
      <c r="H712" t="s">
        <v>31</v>
      </c>
      <c r="L712">
        <v>1623</v>
      </c>
      <c r="M712">
        <v>213</v>
      </c>
      <c r="O712" t="s">
        <v>61</v>
      </c>
    </row>
    <row r="713" spans="1:16" x14ac:dyDescent="0.3">
      <c r="A713">
        <v>40116</v>
      </c>
      <c r="B713" s="1">
        <v>45715</v>
      </c>
      <c r="C713" s="2">
        <v>0.39652777777777781</v>
      </c>
      <c r="D713" t="s">
        <v>797</v>
      </c>
      <c r="E713" t="s">
        <v>30</v>
      </c>
      <c r="F713" t="s">
        <v>40</v>
      </c>
      <c r="G713">
        <v>232</v>
      </c>
      <c r="H713" t="s">
        <v>24</v>
      </c>
      <c r="L713">
        <v>1166</v>
      </c>
      <c r="M713">
        <v>231</v>
      </c>
    </row>
    <row r="714" spans="1:16" x14ac:dyDescent="0.3">
      <c r="A714">
        <v>94024</v>
      </c>
      <c r="B714" s="1">
        <v>45799</v>
      </c>
      <c r="C714" s="2">
        <v>0.10277777777777779</v>
      </c>
      <c r="D714" t="s">
        <v>798</v>
      </c>
      <c r="E714" t="s">
        <v>52</v>
      </c>
      <c r="F714" t="s">
        <v>27</v>
      </c>
      <c r="G714">
        <v>248</v>
      </c>
      <c r="H714" t="s">
        <v>31</v>
      </c>
      <c r="L714">
        <v>1069</v>
      </c>
      <c r="M714">
        <v>229</v>
      </c>
      <c r="O714" t="s">
        <v>55</v>
      </c>
    </row>
    <row r="715" spans="1:16" x14ac:dyDescent="0.3">
      <c r="A715">
        <v>35748</v>
      </c>
      <c r="B715" s="1">
        <v>45885</v>
      </c>
      <c r="C715" s="2">
        <v>0.88680555555555562</v>
      </c>
      <c r="D715" t="s">
        <v>206</v>
      </c>
      <c r="E715" t="s">
        <v>83</v>
      </c>
      <c r="F715" t="s">
        <v>40</v>
      </c>
      <c r="G715">
        <v>213</v>
      </c>
      <c r="H715" t="s">
        <v>19</v>
      </c>
      <c r="I715">
        <v>36.28</v>
      </c>
      <c r="J715">
        <v>23.3</v>
      </c>
      <c r="K715">
        <v>4</v>
      </c>
      <c r="L715">
        <v>1567</v>
      </c>
      <c r="M715">
        <v>248</v>
      </c>
      <c r="N715" t="s">
        <v>32</v>
      </c>
      <c r="P715" t="s">
        <v>36</v>
      </c>
    </row>
    <row r="716" spans="1:16" x14ac:dyDescent="0.3">
      <c r="A716">
        <v>34405</v>
      </c>
      <c r="B716" s="1">
        <v>45887</v>
      </c>
      <c r="C716" s="2">
        <v>0.50902777777777775</v>
      </c>
      <c r="D716" t="s">
        <v>600</v>
      </c>
      <c r="E716" t="s">
        <v>58</v>
      </c>
      <c r="F716" t="s">
        <v>18</v>
      </c>
      <c r="G716">
        <v>256</v>
      </c>
      <c r="H716" t="s">
        <v>31</v>
      </c>
      <c r="L716">
        <v>2053</v>
      </c>
      <c r="M716">
        <v>234</v>
      </c>
      <c r="O716" t="s">
        <v>108</v>
      </c>
    </row>
    <row r="717" spans="1:16" x14ac:dyDescent="0.3">
      <c r="A717">
        <v>77049</v>
      </c>
      <c r="B717" s="1">
        <v>45978</v>
      </c>
      <c r="C717" s="2">
        <v>0.24861111111111112</v>
      </c>
      <c r="D717" t="s">
        <v>799</v>
      </c>
      <c r="E717" t="s">
        <v>574</v>
      </c>
      <c r="F717" t="s">
        <v>18</v>
      </c>
      <c r="G717">
        <v>234</v>
      </c>
      <c r="H717" t="s">
        <v>19</v>
      </c>
      <c r="I717">
        <v>24.94</v>
      </c>
      <c r="J717">
        <v>14.75</v>
      </c>
      <c r="K717">
        <v>5</v>
      </c>
      <c r="L717">
        <v>2171</v>
      </c>
      <c r="M717">
        <v>238</v>
      </c>
      <c r="N717" t="s">
        <v>32</v>
      </c>
      <c r="P717" t="s">
        <v>36</v>
      </c>
    </row>
    <row r="718" spans="1:16" x14ac:dyDescent="0.3">
      <c r="A718">
        <v>26904</v>
      </c>
      <c r="B718" s="1">
        <v>45795</v>
      </c>
      <c r="C718" s="2">
        <v>0.72569444444444453</v>
      </c>
      <c r="D718" t="s">
        <v>800</v>
      </c>
      <c r="E718" t="s">
        <v>122</v>
      </c>
      <c r="F718" t="s">
        <v>18</v>
      </c>
      <c r="G718">
        <v>203</v>
      </c>
      <c r="H718" t="s">
        <v>19</v>
      </c>
      <c r="I718" t="s">
        <v>801</v>
      </c>
      <c r="J718">
        <v>15.53</v>
      </c>
      <c r="K718">
        <v>2</v>
      </c>
      <c r="L718">
        <v>1266</v>
      </c>
      <c r="M718">
        <v>243</v>
      </c>
      <c r="N718" t="s">
        <v>20</v>
      </c>
      <c r="P718" t="s">
        <v>21</v>
      </c>
    </row>
    <row r="719" spans="1:16" x14ac:dyDescent="0.3">
      <c r="A719">
        <v>66033</v>
      </c>
      <c r="B719" s="1">
        <v>45862</v>
      </c>
      <c r="C719" s="2">
        <v>0.22638888888888889</v>
      </c>
      <c r="D719" t="s">
        <v>802</v>
      </c>
      <c r="E719" t="s">
        <v>122</v>
      </c>
      <c r="F719" t="s">
        <v>27</v>
      </c>
      <c r="G719">
        <v>228</v>
      </c>
      <c r="H719" t="s">
        <v>19</v>
      </c>
      <c r="I719" t="s">
        <v>803</v>
      </c>
      <c r="J719">
        <v>3.87</v>
      </c>
      <c r="K719">
        <v>3</v>
      </c>
      <c r="L719">
        <v>1102</v>
      </c>
      <c r="M719">
        <v>202</v>
      </c>
      <c r="N719" t="s">
        <v>20</v>
      </c>
      <c r="P719" t="s">
        <v>36</v>
      </c>
    </row>
    <row r="720" spans="1:16" x14ac:dyDescent="0.3">
      <c r="A720">
        <v>82347</v>
      </c>
      <c r="B720" s="1">
        <v>45753</v>
      </c>
      <c r="C720" s="2">
        <v>5.2777777777777778E-2</v>
      </c>
      <c r="D720" t="s">
        <v>246</v>
      </c>
      <c r="E720" t="s">
        <v>17</v>
      </c>
      <c r="F720" t="s">
        <v>40</v>
      </c>
      <c r="G720">
        <v>259</v>
      </c>
      <c r="H720" t="s">
        <v>24</v>
      </c>
      <c r="L720">
        <v>2077</v>
      </c>
      <c r="M720">
        <v>224</v>
      </c>
    </row>
    <row r="721" spans="1:16" x14ac:dyDescent="0.3">
      <c r="A721">
        <v>16303</v>
      </c>
      <c r="B721" s="1">
        <v>45891</v>
      </c>
      <c r="C721" s="2">
        <v>0.72499999999999998</v>
      </c>
      <c r="D721" t="s">
        <v>520</v>
      </c>
      <c r="E721" t="s">
        <v>83</v>
      </c>
      <c r="F721" t="s">
        <v>27</v>
      </c>
      <c r="G721">
        <v>223</v>
      </c>
      <c r="H721" t="s">
        <v>19</v>
      </c>
      <c r="I721">
        <v>65.14</v>
      </c>
      <c r="J721">
        <v>18.75</v>
      </c>
      <c r="K721">
        <v>1</v>
      </c>
      <c r="L721">
        <v>1557</v>
      </c>
      <c r="M721">
        <v>215</v>
      </c>
      <c r="N721" t="s">
        <v>50</v>
      </c>
      <c r="P721" t="s">
        <v>36</v>
      </c>
    </row>
    <row r="722" spans="1:16" x14ac:dyDescent="0.3">
      <c r="A722">
        <v>24866</v>
      </c>
      <c r="B722" s="1">
        <v>45693</v>
      </c>
      <c r="C722" s="2">
        <v>0.54513888888888895</v>
      </c>
      <c r="D722" t="s">
        <v>804</v>
      </c>
      <c r="E722" t="s">
        <v>369</v>
      </c>
      <c r="F722" t="s">
        <v>27</v>
      </c>
      <c r="G722">
        <v>250</v>
      </c>
      <c r="H722" t="s">
        <v>19</v>
      </c>
      <c r="I722">
        <v>15.93</v>
      </c>
      <c r="J722">
        <v>4.4400000000000004</v>
      </c>
      <c r="K722">
        <v>2</v>
      </c>
      <c r="L722">
        <v>1183</v>
      </c>
      <c r="M722">
        <v>230</v>
      </c>
      <c r="N722" t="s">
        <v>50</v>
      </c>
      <c r="P722" t="s">
        <v>21</v>
      </c>
    </row>
    <row r="723" spans="1:16" x14ac:dyDescent="0.3">
      <c r="A723">
        <v>69290</v>
      </c>
      <c r="B723" s="1">
        <v>45820</v>
      </c>
      <c r="C723" s="2">
        <v>3.125E-2</v>
      </c>
      <c r="D723" t="s">
        <v>543</v>
      </c>
      <c r="E723" t="s">
        <v>26</v>
      </c>
      <c r="F723" t="s">
        <v>40</v>
      </c>
      <c r="G723">
        <v>204</v>
      </c>
      <c r="H723" t="s">
        <v>31</v>
      </c>
      <c r="L723">
        <v>2028</v>
      </c>
      <c r="M723">
        <v>228</v>
      </c>
      <c r="O723" t="s">
        <v>32</v>
      </c>
    </row>
    <row r="724" spans="1:16" x14ac:dyDescent="0.3">
      <c r="A724">
        <v>26236</v>
      </c>
      <c r="B724" s="1">
        <v>45895</v>
      </c>
      <c r="C724" s="2">
        <v>0.61249999999999993</v>
      </c>
      <c r="D724" t="s">
        <v>805</v>
      </c>
      <c r="E724" t="s">
        <v>91</v>
      </c>
      <c r="F724" t="s">
        <v>40</v>
      </c>
      <c r="G724">
        <v>241</v>
      </c>
      <c r="H724" t="s">
        <v>24</v>
      </c>
      <c r="L724">
        <v>1138</v>
      </c>
      <c r="M724">
        <v>224</v>
      </c>
    </row>
    <row r="725" spans="1:16" x14ac:dyDescent="0.3">
      <c r="A725">
        <v>19152</v>
      </c>
      <c r="B725" s="1">
        <v>45886</v>
      </c>
      <c r="C725" s="2">
        <v>4.9305555555555554E-2</v>
      </c>
      <c r="D725" t="s">
        <v>806</v>
      </c>
      <c r="E725" t="s">
        <v>121</v>
      </c>
      <c r="F725" t="s">
        <v>18</v>
      </c>
      <c r="G725">
        <v>238</v>
      </c>
      <c r="H725" t="s">
        <v>31</v>
      </c>
      <c r="L725">
        <v>1090</v>
      </c>
      <c r="M725">
        <v>223</v>
      </c>
      <c r="O725" t="s">
        <v>128</v>
      </c>
    </row>
    <row r="726" spans="1:16" x14ac:dyDescent="0.3">
      <c r="A726">
        <v>67067</v>
      </c>
      <c r="B726" s="1">
        <v>45928</v>
      </c>
      <c r="C726" s="2">
        <v>0.21388888888888891</v>
      </c>
      <c r="D726" t="s">
        <v>79</v>
      </c>
      <c r="E726" t="s">
        <v>75</v>
      </c>
      <c r="F726" t="s">
        <v>40</v>
      </c>
      <c r="G726">
        <v>219</v>
      </c>
      <c r="H726" t="s">
        <v>19</v>
      </c>
      <c r="I726">
        <v>54.64</v>
      </c>
      <c r="J726">
        <v>19.059999999999999</v>
      </c>
      <c r="K726">
        <v>5</v>
      </c>
      <c r="L726">
        <v>1356</v>
      </c>
      <c r="M726">
        <v>241</v>
      </c>
      <c r="N726" t="s">
        <v>53</v>
      </c>
      <c r="P726" t="s">
        <v>21</v>
      </c>
    </row>
    <row r="727" spans="1:16" x14ac:dyDescent="0.3">
      <c r="A727">
        <v>80352</v>
      </c>
      <c r="B727" s="1">
        <v>45726</v>
      </c>
      <c r="C727" s="2">
        <v>0.65833333333333333</v>
      </c>
      <c r="D727" t="s">
        <v>572</v>
      </c>
      <c r="E727" t="s">
        <v>52</v>
      </c>
      <c r="F727" t="s">
        <v>27</v>
      </c>
      <c r="G727">
        <v>248</v>
      </c>
      <c r="H727" t="s">
        <v>19</v>
      </c>
      <c r="I727">
        <v>14.63</v>
      </c>
      <c r="J727">
        <v>7.58</v>
      </c>
      <c r="K727">
        <v>4</v>
      </c>
      <c r="L727">
        <v>1275</v>
      </c>
      <c r="M727">
        <v>240</v>
      </c>
      <c r="N727" t="s">
        <v>53</v>
      </c>
      <c r="P727" t="s">
        <v>21</v>
      </c>
    </row>
    <row r="728" spans="1:16" x14ac:dyDescent="0.3">
      <c r="A728">
        <v>22929</v>
      </c>
      <c r="B728" s="1">
        <v>46020</v>
      </c>
      <c r="C728" s="2">
        <v>0.9159722222222223</v>
      </c>
      <c r="D728" t="s">
        <v>530</v>
      </c>
      <c r="E728" t="s">
        <v>58</v>
      </c>
      <c r="F728" t="s">
        <v>27</v>
      </c>
      <c r="G728">
        <v>224</v>
      </c>
      <c r="H728" t="s">
        <v>19</v>
      </c>
      <c r="I728">
        <v>51.19</v>
      </c>
      <c r="J728">
        <v>27.92</v>
      </c>
      <c r="K728">
        <v>5</v>
      </c>
      <c r="L728">
        <v>1686</v>
      </c>
      <c r="M728">
        <v>237</v>
      </c>
      <c r="N728" t="s">
        <v>53</v>
      </c>
      <c r="P728" t="s">
        <v>36</v>
      </c>
    </row>
    <row r="729" spans="1:16" x14ac:dyDescent="0.3">
      <c r="A729">
        <v>87326</v>
      </c>
      <c r="B729" s="1">
        <v>45887</v>
      </c>
      <c r="C729" s="2">
        <v>0.21736111111111112</v>
      </c>
      <c r="D729" t="s">
        <v>792</v>
      </c>
      <c r="E729" t="s">
        <v>91</v>
      </c>
      <c r="F729" t="s">
        <v>40</v>
      </c>
      <c r="G729">
        <v>246</v>
      </c>
      <c r="H729" t="s">
        <v>31</v>
      </c>
      <c r="L729">
        <v>2171</v>
      </c>
      <c r="M729">
        <v>228</v>
      </c>
      <c r="O729" t="s">
        <v>32</v>
      </c>
    </row>
    <row r="730" spans="1:16" x14ac:dyDescent="0.3">
      <c r="A730">
        <v>19504</v>
      </c>
      <c r="B730" s="1">
        <v>45974</v>
      </c>
      <c r="C730" s="2">
        <v>0.59236111111111112</v>
      </c>
      <c r="D730" t="s">
        <v>444</v>
      </c>
      <c r="E730" t="s">
        <v>141</v>
      </c>
      <c r="F730" t="s">
        <v>27</v>
      </c>
      <c r="G730">
        <v>211</v>
      </c>
      <c r="H730" t="s">
        <v>24</v>
      </c>
      <c r="L730">
        <v>1465</v>
      </c>
      <c r="M730">
        <v>220</v>
      </c>
    </row>
    <row r="731" spans="1:16" x14ac:dyDescent="0.3">
      <c r="A731">
        <v>65168</v>
      </c>
      <c r="B731" s="1">
        <v>45926</v>
      </c>
      <c r="C731" s="2">
        <v>0.41944444444444445</v>
      </c>
      <c r="D731" t="s">
        <v>807</v>
      </c>
      <c r="E731" t="s">
        <v>75</v>
      </c>
      <c r="F731" t="s">
        <v>18</v>
      </c>
      <c r="G731">
        <v>258</v>
      </c>
      <c r="H731" t="s">
        <v>19</v>
      </c>
      <c r="I731">
        <v>70.23</v>
      </c>
      <c r="J731">
        <v>14.28</v>
      </c>
      <c r="K731">
        <v>1</v>
      </c>
      <c r="L731">
        <v>1328</v>
      </c>
      <c r="M731">
        <v>234</v>
      </c>
      <c r="N731" t="s">
        <v>20</v>
      </c>
      <c r="P731" t="s">
        <v>36</v>
      </c>
    </row>
    <row r="732" spans="1:16" x14ac:dyDescent="0.3">
      <c r="A732">
        <v>44031</v>
      </c>
      <c r="B732" s="1">
        <v>45809</v>
      </c>
      <c r="C732" s="2">
        <v>0.59305555555555556</v>
      </c>
      <c r="D732" t="s">
        <v>808</v>
      </c>
      <c r="E732" t="s">
        <v>75</v>
      </c>
      <c r="F732" t="s">
        <v>18</v>
      </c>
      <c r="G732">
        <v>248</v>
      </c>
      <c r="H732" t="s">
        <v>19</v>
      </c>
      <c r="I732">
        <v>6.75</v>
      </c>
      <c r="J732">
        <v>21.99</v>
      </c>
      <c r="K732">
        <v>5</v>
      </c>
      <c r="L732">
        <v>1793</v>
      </c>
      <c r="M732">
        <v>241</v>
      </c>
      <c r="N732" t="s">
        <v>32</v>
      </c>
      <c r="P732" t="s">
        <v>36</v>
      </c>
    </row>
    <row r="733" spans="1:16" x14ac:dyDescent="0.3">
      <c r="A733">
        <v>70500</v>
      </c>
      <c r="B733" s="1">
        <v>45813</v>
      </c>
      <c r="C733" s="2">
        <v>0.60833333333333328</v>
      </c>
      <c r="D733" t="s">
        <v>95</v>
      </c>
      <c r="E733" t="s">
        <v>75</v>
      </c>
      <c r="F733" t="s">
        <v>18</v>
      </c>
      <c r="G733">
        <v>227</v>
      </c>
      <c r="H733" t="s">
        <v>31</v>
      </c>
      <c r="L733">
        <v>1015</v>
      </c>
      <c r="M733">
        <v>226</v>
      </c>
      <c r="O733" t="s">
        <v>55</v>
      </c>
    </row>
    <row r="734" spans="1:16" x14ac:dyDescent="0.3">
      <c r="A734">
        <v>89220</v>
      </c>
      <c r="B734" s="1">
        <v>45795</v>
      </c>
      <c r="C734" s="2">
        <v>0.11666666666666665</v>
      </c>
      <c r="D734" t="s">
        <v>809</v>
      </c>
      <c r="E734" t="s">
        <v>810</v>
      </c>
      <c r="F734" t="s">
        <v>27</v>
      </c>
      <c r="G734">
        <v>221</v>
      </c>
      <c r="H734" t="s">
        <v>31</v>
      </c>
      <c r="L734">
        <v>1331</v>
      </c>
      <c r="M734">
        <v>234</v>
      </c>
      <c r="O734" t="s">
        <v>47</v>
      </c>
    </row>
    <row r="735" spans="1:16" x14ac:dyDescent="0.3">
      <c r="A735">
        <v>75241</v>
      </c>
      <c r="B735" s="1">
        <v>45695</v>
      </c>
      <c r="C735" s="2">
        <v>0.92847222222222225</v>
      </c>
      <c r="D735" t="s">
        <v>811</v>
      </c>
      <c r="E735" t="s">
        <v>145</v>
      </c>
      <c r="F735" t="s">
        <v>27</v>
      </c>
      <c r="G735">
        <v>237</v>
      </c>
      <c r="H735" t="s">
        <v>19</v>
      </c>
      <c r="I735">
        <v>70.680000000000007</v>
      </c>
      <c r="J735">
        <v>15.6</v>
      </c>
      <c r="K735">
        <v>4</v>
      </c>
      <c r="L735">
        <v>1542</v>
      </c>
      <c r="M735">
        <v>234</v>
      </c>
      <c r="N735" t="s">
        <v>32</v>
      </c>
      <c r="P735" t="s">
        <v>36</v>
      </c>
    </row>
    <row r="736" spans="1:16" x14ac:dyDescent="0.3">
      <c r="A736">
        <v>57617</v>
      </c>
      <c r="B736" s="1">
        <v>45697</v>
      </c>
      <c r="C736" s="2">
        <v>0.15138888888888888</v>
      </c>
      <c r="D736" t="s">
        <v>338</v>
      </c>
      <c r="E736" t="s">
        <v>122</v>
      </c>
      <c r="F736" t="s">
        <v>40</v>
      </c>
      <c r="G736">
        <v>228</v>
      </c>
      <c r="H736" t="s">
        <v>19</v>
      </c>
      <c r="I736">
        <v>8.5</v>
      </c>
      <c r="J736">
        <v>27.92</v>
      </c>
      <c r="K736">
        <v>2</v>
      </c>
      <c r="L736">
        <v>1652</v>
      </c>
      <c r="M736">
        <v>210</v>
      </c>
      <c r="N736" t="s">
        <v>28</v>
      </c>
      <c r="P736" t="s">
        <v>36</v>
      </c>
    </row>
    <row r="737" spans="1:16" x14ac:dyDescent="0.3">
      <c r="A737">
        <v>99071</v>
      </c>
      <c r="B737" s="1">
        <v>45977</v>
      </c>
      <c r="C737" s="2">
        <v>0.81458333333333333</v>
      </c>
      <c r="D737" t="s">
        <v>812</v>
      </c>
      <c r="E737" t="s">
        <v>52</v>
      </c>
      <c r="F737" t="s">
        <v>27</v>
      </c>
      <c r="G737">
        <v>233</v>
      </c>
      <c r="H737" t="s">
        <v>19</v>
      </c>
      <c r="I737">
        <v>83</v>
      </c>
      <c r="J737">
        <v>21.58</v>
      </c>
      <c r="K737">
        <v>1</v>
      </c>
      <c r="L737">
        <v>1345</v>
      </c>
      <c r="M737">
        <v>260</v>
      </c>
      <c r="N737" t="s">
        <v>28</v>
      </c>
      <c r="P737" t="s">
        <v>21</v>
      </c>
    </row>
    <row r="738" spans="1:16" x14ac:dyDescent="0.3">
      <c r="A738">
        <v>31065</v>
      </c>
      <c r="B738" s="1">
        <v>45770</v>
      </c>
      <c r="C738" s="2">
        <v>0.18124999999999999</v>
      </c>
      <c r="D738" t="s">
        <v>813</v>
      </c>
      <c r="E738" t="s">
        <v>729</v>
      </c>
      <c r="F738" t="s">
        <v>40</v>
      </c>
      <c r="G738">
        <v>212</v>
      </c>
      <c r="H738" t="s">
        <v>19</v>
      </c>
      <c r="I738">
        <v>36.15</v>
      </c>
      <c r="J738">
        <v>19.38</v>
      </c>
      <c r="K738">
        <v>5</v>
      </c>
      <c r="L738">
        <v>2065</v>
      </c>
      <c r="M738">
        <v>204</v>
      </c>
      <c r="N738" t="s">
        <v>44</v>
      </c>
      <c r="P738" t="s">
        <v>21</v>
      </c>
    </row>
    <row r="739" spans="1:16" x14ac:dyDescent="0.3">
      <c r="A739">
        <v>47035</v>
      </c>
      <c r="B739" s="1">
        <v>45848</v>
      </c>
      <c r="C739" s="2">
        <v>0.18819444444444444</v>
      </c>
      <c r="D739" t="s">
        <v>479</v>
      </c>
      <c r="E739" t="s">
        <v>81</v>
      </c>
      <c r="F739" t="s">
        <v>27</v>
      </c>
      <c r="G739">
        <v>253</v>
      </c>
      <c r="H739" t="s">
        <v>31</v>
      </c>
      <c r="L739">
        <v>1591</v>
      </c>
      <c r="M739">
        <v>253</v>
      </c>
      <c r="O739" t="s">
        <v>32</v>
      </c>
    </row>
    <row r="740" spans="1:16" x14ac:dyDescent="0.3">
      <c r="A740">
        <v>12773</v>
      </c>
      <c r="B740" s="1">
        <v>45792</v>
      </c>
      <c r="C740" s="2">
        <v>0.11944444444444445</v>
      </c>
      <c r="D740" t="s">
        <v>716</v>
      </c>
      <c r="E740" t="s">
        <v>388</v>
      </c>
      <c r="F740" t="s">
        <v>18</v>
      </c>
      <c r="G740">
        <v>228</v>
      </c>
      <c r="H740" t="s">
        <v>19</v>
      </c>
      <c r="I740">
        <v>34.03</v>
      </c>
      <c r="J740">
        <v>9.1</v>
      </c>
      <c r="K740">
        <v>5</v>
      </c>
      <c r="L740">
        <v>1887</v>
      </c>
      <c r="M740">
        <v>234</v>
      </c>
      <c r="N740" t="s">
        <v>32</v>
      </c>
      <c r="P740" t="s">
        <v>21</v>
      </c>
    </row>
    <row r="741" spans="1:16" x14ac:dyDescent="0.3">
      <c r="A741">
        <v>70261</v>
      </c>
      <c r="B741" s="1">
        <v>45785</v>
      </c>
      <c r="C741" s="2">
        <v>5.5555555555555552E-2</v>
      </c>
      <c r="D741" t="s">
        <v>279</v>
      </c>
      <c r="E741" t="s">
        <v>72</v>
      </c>
      <c r="F741" t="s">
        <v>27</v>
      </c>
      <c r="G741">
        <v>255</v>
      </c>
      <c r="H741" t="s">
        <v>19</v>
      </c>
      <c r="I741">
        <v>62.34</v>
      </c>
      <c r="J741">
        <v>23.52</v>
      </c>
      <c r="K741">
        <v>5</v>
      </c>
      <c r="L741">
        <v>2092</v>
      </c>
      <c r="M741">
        <v>212</v>
      </c>
      <c r="N741" t="s">
        <v>53</v>
      </c>
      <c r="P741" t="s">
        <v>21</v>
      </c>
    </row>
    <row r="742" spans="1:16" x14ac:dyDescent="0.3">
      <c r="A742">
        <v>53980</v>
      </c>
      <c r="B742" s="1">
        <v>45779</v>
      </c>
      <c r="C742" s="2">
        <v>0.87569444444444444</v>
      </c>
      <c r="D742" t="s">
        <v>814</v>
      </c>
      <c r="E742" t="s">
        <v>75</v>
      </c>
      <c r="F742" t="s">
        <v>27</v>
      </c>
      <c r="G742">
        <v>232</v>
      </c>
      <c r="H742" t="s">
        <v>24</v>
      </c>
      <c r="L742">
        <v>1635</v>
      </c>
      <c r="M742">
        <v>220</v>
      </c>
    </row>
    <row r="743" spans="1:16" x14ac:dyDescent="0.3">
      <c r="A743">
        <v>53116</v>
      </c>
      <c r="B743" s="1">
        <v>45821</v>
      </c>
      <c r="C743" s="2">
        <v>0.59166666666666667</v>
      </c>
      <c r="D743" t="s">
        <v>815</v>
      </c>
      <c r="E743" t="s">
        <v>394</v>
      </c>
      <c r="F743" t="s">
        <v>18</v>
      </c>
      <c r="G743">
        <v>233</v>
      </c>
      <c r="H743" t="s">
        <v>19</v>
      </c>
      <c r="I743">
        <v>14</v>
      </c>
      <c r="J743">
        <v>14.01</v>
      </c>
      <c r="K743">
        <v>3</v>
      </c>
      <c r="L743">
        <v>1409</v>
      </c>
      <c r="M743">
        <v>249</v>
      </c>
      <c r="N743" t="s">
        <v>20</v>
      </c>
      <c r="P743" t="s">
        <v>21</v>
      </c>
    </row>
    <row r="744" spans="1:16" x14ac:dyDescent="0.3">
      <c r="A744">
        <v>91961</v>
      </c>
      <c r="B744" s="1">
        <v>45996</v>
      </c>
      <c r="C744" s="2">
        <v>0.77500000000000002</v>
      </c>
      <c r="D744" t="s">
        <v>816</v>
      </c>
      <c r="E744" t="s">
        <v>38</v>
      </c>
      <c r="F744" t="s">
        <v>40</v>
      </c>
      <c r="G744">
        <v>240</v>
      </c>
      <c r="H744" t="s">
        <v>31</v>
      </c>
      <c r="L744">
        <v>1331</v>
      </c>
      <c r="M744">
        <v>214</v>
      </c>
      <c r="O744" t="s">
        <v>55</v>
      </c>
    </row>
    <row r="745" spans="1:16" x14ac:dyDescent="0.3">
      <c r="A745">
        <v>29208</v>
      </c>
      <c r="B745" s="1">
        <v>45890</v>
      </c>
      <c r="C745" s="2">
        <v>0.67152777777777783</v>
      </c>
      <c r="D745" t="s">
        <v>429</v>
      </c>
      <c r="E745" t="s">
        <v>91</v>
      </c>
      <c r="F745" t="s">
        <v>40</v>
      </c>
      <c r="G745">
        <v>259</v>
      </c>
      <c r="H745" t="s">
        <v>19</v>
      </c>
      <c r="I745" t="s">
        <v>817</v>
      </c>
      <c r="J745">
        <v>17.559999999999999</v>
      </c>
      <c r="K745">
        <v>1</v>
      </c>
      <c r="L745">
        <v>1023</v>
      </c>
      <c r="M745">
        <v>250</v>
      </c>
      <c r="N745" t="s">
        <v>20</v>
      </c>
      <c r="P745" t="s">
        <v>21</v>
      </c>
    </row>
    <row r="746" spans="1:16" x14ac:dyDescent="0.3">
      <c r="A746">
        <v>84579</v>
      </c>
      <c r="B746" s="1">
        <v>45944</v>
      </c>
      <c r="C746" s="2">
        <v>0.38194444444444442</v>
      </c>
      <c r="D746" t="s">
        <v>818</v>
      </c>
      <c r="E746" t="s">
        <v>81</v>
      </c>
      <c r="F746" t="s">
        <v>18</v>
      </c>
      <c r="G746">
        <v>204</v>
      </c>
      <c r="H746" t="s">
        <v>19</v>
      </c>
      <c r="I746" t="s">
        <v>819</v>
      </c>
      <c r="J746">
        <v>15.12</v>
      </c>
      <c r="K746">
        <v>2</v>
      </c>
      <c r="L746">
        <v>2130</v>
      </c>
      <c r="M746">
        <v>202</v>
      </c>
      <c r="N746" t="s">
        <v>44</v>
      </c>
      <c r="P746" t="s">
        <v>36</v>
      </c>
    </row>
    <row r="747" spans="1:16" x14ac:dyDescent="0.3">
      <c r="A747">
        <v>48727</v>
      </c>
      <c r="B747" s="1">
        <v>45800</v>
      </c>
      <c r="C747" s="2">
        <v>0.4145833333333333</v>
      </c>
      <c r="D747" t="s">
        <v>820</v>
      </c>
      <c r="E747" t="s">
        <v>94</v>
      </c>
      <c r="F747" t="s">
        <v>27</v>
      </c>
      <c r="G747">
        <v>232</v>
      </c>
      <c r="H747" t="s">
        <v>19</v>
      </c>
      <c r="I747">
        <v>34.119999999999997</v>
      </c>
      <c r="J747">
        <v>5.72</v>
      </c>
      <c r="K747">
        <v>5</v>
      </c>
      <c r="L747">
        <v>1258</v>
      </c>
      <c r="M747">
        <v>207</v>
      </c>
      <c r="N747" t="s">
        <v>50</v>
      </c>
      <c r="P747" t="s">
        <v>36</v>
      </c>
    </row>
    <row r="748" spans="1:16" x14ac:dyDescent="0.3">
      <c r="A748">
        <v>16592</v>
      </c>
      <c r="B748" s="1">
        <v>45885</v>
      </c>
      <c r="C748" s="2">
        <v>0.78402777777777777</v>
      </c>
      <c r="D748" t="s">
        <v>362</v>
      </c>
      <c r="E748" t="s">
        <v>91</v>
      </c>
      <c r="F748" t="s">
        <v>18</v>
      </c>
      <c r="G748">
        <v>244</v>
      </c>
      <c r="H748" t="s">
        <v>19</v>
      </c>
      <c r="I748">
        <v>32.57</v>
      </c>
      <c r="J748">
        <v>8.32</v>
      </c>
      <c r="K748">
        <v>5</v>
      </c>
      <c r="L748">
        <v>1852</v>
      </c>
      <c r="M748">
        <v>216</v>
      </c>
      <c r="N748" t="s">
        <v>32</v>
      </c>
      <c r="P748" t="s">
        <v>36</v>
      </c>
    </row>
    <row r="749" spans="1:16" x14ac:dyDescent="0.3">
      <c r="A749">
        <v>10888</v>
      </c>
      <c r="B749" s="1">
        <v>45999</v>
      </c>
      <c r="C749" s="2">
        <v>0.79236111111111107</v>
      </c>
      <c r="D749" t="s">
        <v>249</v>
      </c>
      <c r="E749" t="s">
        <v>52</v>
      </c>
      <c r="F749" t="s">
        <v>27</v>
      </c>
      <c r="G749">
        <v>244</v>
      </c>
      <c r="H749" t="s">
        <v>19</v>
      </c>
      <c r="I749">
        <v>27.54</v>
      </c>
      <c r="J749">
        <v>8.52</v>
      </c>
      <c r="K749">
        <v>2</v>
      </c>
      <c r="L749">
        <v>1769</v>
      </c>
      <c r="M749">
        <v>220</v>
      </c>
      <c r="N749" t="s">
        <v>50</v>
      </c>
      <c r="P749" t="s">
        <v>36</v>
      </c>
    </row>
    <row r="750" spans="1:16" x14ac:dyDescent="0.3">
      <c r="A750">
        <v>54049</v>
      </c>
      <c r="B750" s="1">
        <v>45704</v>
      </c>
      <c r="C750" s="2">
        <v>0.29375000000000001</v>
      </c>
      <c r="D750" t="s">
        <v>821</v>
      </c>
      <c r="E750" t="s">
        <v>58</v>
      </c>
      <c r="F750" t="s">
        <v>18</v>
      </c>
      <c r="G750">
        <v>254</v>
      </c>
      <c r="H750" t="s">
        <v>19</v>
      </c>
      <c r="I750">
        <v>20.5</v>
      </c>
      <c r="J750">
        <v>23.94</v>
      </c>
      <c r="K750">
        <v>1</v>
      </c>
      <c r="L750">
        <v>2184</v>
      </c>
      <c r="M750">
        <v>206</v>
      </c>
      <c r="N750" t="s">
        <v>44</v>
      </c>
      <c r="P750" t="s">
        <v>21</v>
      </c>
    </row>
    <row r="751" spans="1:16" x14ac:dyDescent="0.3">
      <c r="A751">
        <v>93075</v>
      </c>
      <c r="B751" s="1">
        <v>45858</v>
      </c>
      <c r="C751" s="2">
        <v>0.36458333333333331</v>
      </c>
      <c r="D751" t="s">
        <v>822</v>
      </c>
      <c r="E751" t="s">
        <v>75</v>
      </c>
      <c r="F751" t="s">
        <v>18</v>
      </c>
      <c r="G751">
        <v>234</v>
      </c>
      <c r="H751" t="s">
        <v>19</v>
      </c>
      <c r="I751">
        <v>14.3</v>
      </c>
      <c r="J751">
        <v>23.58</v>
      </c>
      <c r="K751">
        <v>4</v>
      </c>
      <c r="L751">
        <v>1573</v>
      </c>
      <c r="M751">
        <v>203</v>
      </c>
      <c r="N751" t="s">
        <v>53</v>
      </c>
      <c r="P751" t="s">
        <v>21</v>
      </c>
    </row>
    <row r="752" spans="1:16" x14ac:dyDescent="0.3">
      <c r="A752">
        <v>32481</v>
      </c>
      <c r="B752" s="1">
        <v>45717</v>
      </c>
      <c r="C752" s="2">
        <v>5.2083333333333336E-2</v>
      </c>
      <c r="D752" t="s">
        <v>651</v>
      </c>
      <c r="E752" t="s">
        <v>122</v>
      </c>
      <c r="F752" t="s">
        <v>40</v>
      </c>
      <c r="G752">
        <v>236</v>
      </c>
      <c r="H752" t="s">
        <v>19</v>
      </c>
      <c r="I752" t="s">
        <v>823</v>
      </c>
      <c r="J752">
        <v>9.76</v>
      </c>
      <c r="K752">
        <v>5</v>
      </c>
      <c r="L752">
        <v>2185</v>
      </c>
      <c r="M752">
        <v>206</v>
      </c>
      <c r="N752" t="s">
        <v>20</v>
      </c>
      <c r="P752" t="s">
        <v>21</v>
      </c>
    </row>
    <row r="753" spans="1:16" x14ac:dyDescent="0.3">
      <c r="A753">
        <v>27916</v>
      </c>
      <c r="B753" s="1">
        <v>45713</v>
      </c>
      <c r="C753" s="2">
        <v>0.69027777777777777</v>
      </c>
      <c r="D753" t="s">
        <v>707</v>
      </c>
      <c r="E753" t="s">
        <v>824</v>
      </c>
      <c r="F753" t="s">
        <v>18</v>
      </c>
      <c r="G753">
        <v>253</v>
      </c>
      <c r="H753" t="s">
        <v>19</v>
      </c>
      <c r="I753">
        <v>19.32</v>
      </c>
      <c r="J753">
        <v>20.8</v>
      </c>
      <c r="K753">
        <v>2</v>
      </c>
      <c r="L753">
        <v>1255</v>
      </c>
      <c r="M753">
        <v>248</v>
      </c>
      <c r="N753" t="s">
        <v>20</v>
      </c>
      <c r="P753" t="s">
        <v>21</v>
      </c>
    </row>
    <row r="754" spans="1:16" x14ac:dyDescent="0.3">
      <c r="A754">
        <v>82820</v>
      </c>
      <c r="B754" s="1">
        <v>45959</v>
      </c>
      <c r="C754" s="2">
        <v>0.63055555555555554</v>
      </c>
      <c r="D754" t="s">
        <v>825</v>
      </c>
      <c r="E754" t="s">
        <v>26</v>
      </c>
      <c r="F754" t="s">
        <v>27</v>
      </c>
      <c r="G754">
        <v>228</v>
      </c>
      <c r="H754" t="s">
        <v>19</v>
      </c>
      <c r="I754">
        <v>55.66</v>
      </c>
      <c r="J754">
        <v>14.48</v>
      </c>
      <c r="K754">
        <v>1</v>
      </c>
      <c r="L754">
        <v>1982</v>
      </c>
      <c r="M754">
        <v>244</v>
      </c>
      <c r="N754" t="s">
        <v>32</v>
      </c>
      <c r="P754" t="s">
        <v>36</v>
      </c>
    </row>
    <row r="755" spans="1:16" x14ac:dyDescent="0.3">
      <c r="A755">
        <v>10013</v>
      </c>
      <c r="B755" s="1">
        <v>45814</v>
      </c>
      <c r="C755" s="2">
        <v>0.13749999999999998</v>
      </c>
      <c r="D755" t="s">
        <v>826</v>
      </c>
      <c r="E755" t="s">
        <v>23</v>
      </c>
      <c r="F755" t="s">
        <v>27</v>
      </c>
      <c r="G755">
        <v>236</v>
      </c>
      <c r="H755" t="s">
        <v>19</v>
      </c>
      <c r="I755">
        <v>4.17</v>
      </c>
      <c r="J755">
        <v>26.83</v>
      </c>
      <c r="K755">
        <v>4</v>
      </c>
      <c r="L755">
        <v>1770</v>
      </c>
      <c r="M755">
        <v>254</v>
      </c>
      <c r="N755" t="s">
        <v>20</v>
      </c>
      <c r="P755" t="s">
        <v>21</v>
      </c>
    </row>
    <row r="756" spans="1:16" x14ac:dyDescent="0.3">
      <c r="A756">
        <v>58199</v>
      </c>
      <c r="B756" s="1">
        <v>45774</v>
      </c>
      <c r="C756" s="2">
        <v>2.9166666666666664E-2</v>
      </c>
      <c r="D756" t="s">
        <v>827</v>
      </c>
      <c r="E756" t="s">
        <v>81</v>
      </c>
      <c r="F756" t="s">
        <v>40</v>
      </c>
      <c r="G756">
        <v>260</v>
      </c>
      <c r="H756" t="s">
        <v>19</v>
      </c>
      <c r="I756" t="s">
        <v>828</v>
      </c>
      <c r="J756">
        <v>19.510000000000002</v>
      </c>
      <c r="K756">
        <v>5</v>
      </c>
      <c r="L756">
        <v>1308</v>
      </c>
      <c r="M756">
        <v>254</v>
      </c>
      <c r="N756" t="s">
        <v>53</v>
      </c>
      <c r="P756" t="s">
        <v>36</v>
      </c>
    </row>
    <row r="757" spans="1:16" x14ac:dyDescent="0.3">
      <c r="A757">
        <v>18364</v>
      </c>
      <c r="B757" s="1">
        <v>45925</v>
      </c>
      <c r="C757" s="2">
        <v>0.56805555555555554</v>
      </c>
      <c r="D757" t="s">
        <v>829</v>
      </c>
      <c r="E757" t="s">
        <v>23</v>
      </c>
      <c r="F757" t="s">
        <v>18</v>
      </c>
      <c r="G757">
        <v>211</v>
      </c>
      <c r="H757" t="s">
        <v>19</v>
      </c>
      <c r="I757">
        <v>64.400000000000006</v>
      </c>
      <c r="J757">
        <v>1.06</v>
      </c>
      <c r="K757">
        <v>5</v>
      </c>
      <c r="L757">
        <v>1006</v>
      </c>
      <c r="M757">
        <v>234</v>
      </c>
      <c r="N757" t="s">
        <v>32</v>
      </c>
      <c r="P757" t="s">
        <v>21</v>
      </c>
    </row>
    <row r="758" spans="1:16" x14ac:dyDescent="0.3">
      <c r="A758">
        <v>40695</v>
      </c>
      <c r="B758" s="1">
        <v>45911</v>
      </c>
      <c r="C758" s="2">
        <v>0.7909722222222223</v>
      </c>
      <c r="D758" t="s">
        <v>830</v>
      </c>
      <c r="E758" t="s">
        <v>52</v>
      </c>
      <c r="F758" t="s">
        <v>18</v>
      </c>
      <c r="G758">
        <v>241</v>
      </c>
      <c r="H758" t="s">
        <v>19</v>
      </c>
      <c r="I758" t="s">
        <v>831</v>
      </c>
      <c r="J758">
        <v>10.7</v>
      </c>
      <c r="K758">
        <v>2</v>
      </c>
      <c r="L758">
        <v>1706</v>
      </c>
      <c r="M758">
        <v>204</v>
      </c>
      <c r="N758" t="s">
        <v>32</v>
      </c>
      <c r="P758" t="s">
        <v>21</v>
      </c>
    </row>
    <row r="759" spans="1:16" x14ac:dyDescent="0.3">
      <c r="A759">
        <v>37391</v>
      </c>
      <c r="B759" s="1">
        <v>45936</v>
      </c>
      <c r="C759" s="2">
        <v>0.24027777777777778</v>
      </c>
      <c r="D759" t="s">
        <v>636</v>
      </c>
      <c r="E759" t="s">
        <v>832</v>
      </c>
      <c r="F759" t="s">
        <v>18</v>
      </c>
      <c r="G759">
        <v>235</v>
      </c>
      <c r="H759" t="s">
        <v>19</v>
      </c>
      <c r="I759">
        <v>74.900000000000006</v>
      </c>
      <c r="J759">
        <v>18.12</v>
      </c>
      <c r="K759">
        <v>3</v>
      </c>
      <c r="L759">
        <v>1394</v>
      </c>
      <c r="M759">
        <v>235</v>
      </c>
      <c r="N759" t="s">
        <v>44</v>
      </c>
      <c r="P759" t="s">
        <v>36</v>
      </c>
    </row>
    <row r="760" spans="1:16" x14ac:dyDescent="0.3">
      <c r="A760">
        <v>81210</v>
      </c>
      <c r="B760" s="1">
        <v>45833</v>
      </c>
      <c r="C760" s="2">
        <v>0.5131944444444444</v>
      </c>
      <c r="D760" t="s">
        <v>833</v>
      </c>
      <c r="E760" t="s">
        <v>23</v>
      </c>
      <c r="F760" t="s">
        <v>18</v>
      </c>
      <c r="G760">
        <v>202</v>
      </c>
      <c r="H760" t="s">
        <v>31</v>
      </c>
      <c r="L760">
        <v>1936</v>
      </c>
      <c r="M760">
        <v>259</v>
      </c>
      <c r="O760" t="s">
        <v>55</v>
      </c>
    </row>
    <row r="761" spans="1:16" x14ac:dyDescent="0.3">
      <c r="A761">
        <v>27636</v>
      </c>
      <c r="B761" s="1">
        <v>45991</v>
      </c>
      <c r="C761" s="2">
        <v>0.79999999999999993</v>
      </c>
      <c r="D761" t="s">
        <v>539</v>
      </c>
      <c r="E761" t="s">
        <v>67</v>
      </c>
      <c r="F761" t="s">
        <v>18</v>
      </c>
      <c r="G761">
        <v>218</v>
      </c>
      <c r="H761" t="s">
        <v>19</v>
      </c>
      <c r="I761">
        <v>54.56</v>
      </c>
      <c r="J761">
        <v>0.96</v>
      </c>
      <c r="K761">
        <v>3</v>
      </c>
      <c r="L761">
        <v>1582</v>
      </c>
      <c r="M761">
        <v>237</v>
      </c>
      <c r="N761" t="s">
        <v>28</v>
      </c>
      <c r="P761" t="s">
        <v>21</v>
      </c>
    </row>
    <row r="762" spans="1:16" x14ac:dyDescent="0.3">
      <c r="A762">
        <v>53658</v>
      </c>
      <c r="B762" s="1">
        <v>45817</v>
      </c>
      <c r="C762" s="2">
        <v>0.9159722222222223</v>
      </c>
      <c r="D762" t="s">
        <v>834</v>
      </c>
      <c r="E762" t="s">
        <v>835</v>
      </c>
      <c r="F762" t="s">
        <v>40</v>
      </c>
      <c r="G762">
        <v>231</v>
      </c>
      <c r="H762" t="s">
        <v>19</v>
      </c>
      <c r="I762">
        <v>58.16</v>
      </c>
      <c r="J762">
        <v>23.77</v>
      </c>
      <c r="K762">
        <v>3</v>
      </c>
      <c r="L762">
        <v>1517</v>
      </c>
      <c r="M762">
        <v>205</v>
      </c>
      <c r="N762" t="s">
        <v>32</v>
      </c>
      <c r="P762" t="s">
        <v>21</v>
      </c>
    </row>
    <row r="763" spans="1:16" x14ac:dyDescent="0.3">
      <c r="A763">
        <v>81205</v>
      </c>
      <c r="B763" s="1">
        <v>45757</v>
      </c>
      <c r="C763" s="2">
        <v>0.48819444444444443</v>
      </c>
      <c r="D763" t="s">
        <v>836</v>
      </c>
      <c r="E763" t="s">
        <v>17</v>
      </c>
      <c r="F763" t="s">
        <v>18</v>
      </c>
      <c r="G763">
        <v>252</v>
      </c>
      <c r="H763" t="s">
        <v>19</v>
      </c>
      <c r="I763">
        <v>35.08</v>
      </c>
      <c r="J763">
        <v>14.13</v>
      </c>
      <c r="K763">
        <v>5</v>
      </c>
      <c r="L763">
        <v>1190</v>
      </c>
      <c r="M763">
        <v>210</v>
      </c>
      <c r="N763" t="s">
        <v>32</v>
      </c>
      <c r="P763" t="s">
        <v>21</v>
      </c>
    </row>
    <row r="764" spans="1:16" x14ac:dyDescent="0.3">
      <c r="A764">
        <v>12983</v>
      </c>
      <c r="B764" s="1">
        <v>45854</v>
      </c>
      <c r="C764" s="2">
        <v>0.49305555555555558</v>
      </c>
      <c r="D764" t="s">
        <v>837</v>
      </c>
      <c r="E764" t="s">
        <v>83</v>
      </c>
      <c r="F764" t="s">
        <v>27</v>
      </c>
      <c r="G764">
        <v>232</v>
      </c>
      <c r="H764" t="s">
        <v>31</v>
      </c>
      <c r="L764">
        <v>2145</v>
      </c>
      <c r="M764">
        <v>212</v>
      </c>
      <c r="O764" t="s">
        <v>108</v>
      </c>
    </row>
    <row r="765" spans="1:16" x14ac:dyDescent="0.3">
      <c r="A765">
        <v>58054</v>
      </c>
      <c r="B765" s="1">
        <v>45939</v>
      </c>
      <c r="C765" s="2">
        <v>0.23541666666666669</v>
      </c>
      <c r="D765" t="s">
        <v>838</v>
      </c>
      <c r="E765" t="s">
        <v>290</v>
      </c>
      <c r="F765" t="s">
        <v>40</v>
      </c>
      <c r="G765">
        <v>251</v>
      </c>
      <c r="H765" t="s">
        <v>19</v>
      </c>
      <c r="I765">
        <v>38.83</v>
      </c>
      <c r="J765">
        <v>23.76</v>
      </c>
      <c r="K765">
        <v>2</v>
      </c>
      <c r="L765">
        <v>1100</v>
      </c>
      <c r="M765">
        <v>223</v>
      </c>
      <c r="N765" t="s">
        <v>32</v>
      </c>
      <c r="P765" t="s">
        <v>36</v>
      </c>
    </row>
    <row r="766" spans="1:16" x14ac:dyDescent="0.3">
      <c r="A766">
        <v>24583</v>
      </c>
      <c r="B766" s="1">
        <v>45780</v>
      </c>
      <c r="C766" s="2">
        <v>0.58402777777777781</v>
      </c>
      <c r="D766" t="s">
        <v>467</v>
      </c>
      <c r="E766" t="s">
        <v>501</v>
      </c>
      <c r="F766" t="s">
        <v>18</v>
      </c>
      <c r="G766">
        <v>238</v>
      </c>
      <c r="H766" t="s">
        <v>19</v>
      </c>
      <c r="I766">
        <v>34.21</v>
      </c>
      <c r="J766">
        <v>20.85</v>
      </c>
      <c r="K766">
        <v>3</v>
      </c>
      <c r="L766">
        <v>1093</v>
      </c>
      <c r="M766">
        <v>259</v>
      </c>
      <c r="N766" t="s">
        <v>44</v>
      </c>
      <c r="P766" t="s">
        <v>21</v>
      </c>
    </row>
    <row r="767" spans="1:16" x14ac:dyDescent="0.3">
      <c r="A767">
        <v>77432</v>
      </c>
      <c r="B767" s="1">
        <v>45871</v>
      </c>
      <c r="C767" s="2">
        <v>0.7090277777777777</v>
      </c>
      <c r="D767" t="s">
        <v>839</v>
      </c>
      <c r="E767" t="s">
        <v>91</v>
      </c>
      <c r="F767" t="s">
        <v>27</v>
      </c>
      <c r="G767">
        <v>236</v>
      </c>
      <c r="H767" t="s">
        <v>31</v>
      </c>
      <c r="L767">
        <v>1850</v>
      </c>
      <c r="M767">
        <v>245</v>
      </c>
      <c r="O767" t="s">
        <v>41</v>
      </c>
    </row>
    <row r="768" spans="1:16" x14ac:dyDescent="0.3">
      <c r="A768">
        <v>22816</v>
      </c>
      <c r="B768" s="1">
        <v>45813</v>
      </c>
      <c r="C768" s="2">
        <v>0.49791666666666662</v>
      </c>
      <c r="D768" t="s">
        <v>840</v>
      </c>
      <c r="E768" t="s">
        <v>574</v>
      </c>
      <c r="F768" t="s">
        <v>40</v>
      </c>
      <c r="G768">
        <v>257</v>
      </c>
      <c r="H768" t="s">
        <v>19</v>
      </c>
      <c r="I768" t="s">
        <v>841</v>
      </c>
      <c r="J768">
        <v>2.4700000000000002</v>
      </c>
      <c r="K768">
        <v>4</v>
      </c>
      <c r="L768">
        <v>1055</v>
      </c>
      <c r="M768">
        <v>215</v>
      </c>
      <c r="N768" t="s">
        <v>32</v>
      </c>
      <c r="P768" t="s">
        <v>21</v>
      </c>
    </row>
    <row r="769" spans="1:16" x14ac:dyDescent="0.3">
      <c r="A769">
        <v>67414</v>
      </c>
      <c r="B769" s="1">
        <v>45983</v>
      </c>
      <c r="C769" s="2">
        <v>0.34930555555555554</v>
      </c>
      <c r="D769" t="s">
        <v>842</v>
      </c>
      <c r="E769" t="s">
        <v>83</v>
      </c>
      <c r="F769" t="s">
        <v>27</v>
      </c>
      <c r="G769">
        <v>212</v>
      </c>
      <c r="H769" t="s">
        <v>19</v>
      </c>
      <c r="I769">
        <v>10.01</v>
      </c>
      <c r="J769">
        <v>22.56</v>
      </c>
      <c r="K769">
        <v>5</v>
      </c>
      <c r="L769">
        <v>1706</v>
      </c>
      <c r="M769">
        <v>239</v>
      </c>
      <c r="N769" t="s">
        <v>50</v>
      </c>
      <c r="P769" t="s">
        <v>21</v>
      </c>
    </row>
    <row r="770" spans="1:16" x14ac:dyDescent="0.3">
      <c r="A770">
        <v>80833</v>
      </c>
      <c r="B770" s="1">
        <v>46008</v>
      </c>
      <c r="C770" s="2">
        <v>0.8618055555555556</v>
      </c>
      <c r="D770" t="s">
        <v>297</v>
      </c>
      <c r="E770" t="s">
        <v>122</v>
      </c>
      <c r="F770" t="s">
        <v>18</v>
      </c>
      <c r="G770">
        <v>211</v>
      </c>
      <c r="H770" t="s">
        <v>19</v>
      </c>
      <c r="I770">
        <v>18.309999999999999</v>
      </c>
      <c r="J770">
        <v>4.63</v>
      </c>
      <c r="K770">
        <v>4</v>
      </c>
      <c r="L770">
        <v>1045</v>
      </c>
      <c r="M770">
        <v>251</v>
      </c>
      <c r="N770" t="s">
        <v>50</v>
      </c>
      <c r="P770" t="s">
        <v>21</v>
      </c>
    </row>
    <row r="771" spans="1:16" x14ac:dyDescent="0.3">
      <c r="A771">
        <v>41402</v>
      </c>
      <c r="B771" s="1">
        <v>45822</v>
      </c>
      <c r="C771" s="2">
        <v>0.79166666666666663</v>
      </c>
      <c r="D771" t="s">
        <v>843</v>
      </c>
      <c r="E771" t="s">
        <v>75</v>
      </c>
      <c r="F771" t="s">
        <v>40</v>
      </c>
      <c r="G771">
        <v>217</v>
      </c>
      <c r="H771" t="s">
        <v>19</v>
      </c>
      <c r="I771" t="s">
        <v>844</v>
      </c>
      <c r="J771">
        <v>7.51</v>
      </c>
      <c r="K771">
        <v>3</v>
      </c>
      <c r="L771">
        <v>1234</v>
      </c>
      <c r="M771">
        <v>260</v>
      </c>
      <c r="N771" t="s">
        <v>28</v>
      </c>
      <c r="P771" t="s">
        <v>36</v>
      </c>
    </row>
    <row r="772" spans="1:16" x14ac:dyDescent="0.3">
      <c r="A772">
        <v>18965</v>
      </c>
      <c r="B772" s="1">
        <v>45770</v>
      </c>
      <c r="C772" s="2">
        <v>0.77500000000000002</v>
      </c>
      <c r="D772" t="s">
        <v>845</v>
      </c>
      <c r="E772" t="s">
        <v>543</v>
      </c>
      <c r="F772" t="s">
        <v>27</v>
      </c>
      <c r="G772">
        <v>231</v>
      </c>
      <c r="H772" t="s">
        <v>31</v>
      </c>
      <c r="L772">
        <v>2052</v>
      </c>
      <c r="M772">
        <v>214</v>
      </c>
      <c r="O772" t="s">
        <v>32</v>
      </c>
    </row>
    <row r="773" spans="1:16" x14ac:dyDescent="0.3">
      <c r="A773">
        <v>83671</v>
      </c>
      <c r="B773" s="1">
        <v>45708</v>
      </c>
      <c r="C773" s="2">
        <v>0.66736111111111107</v>
      </c>
      <c r="D773" t="s">
        <v>846</v>
      </c>
      <c r="E773" t="s">
        <v>552</v>
      </c>
      <c r="F773" t="s">
        <v>27</v>
      </c>
      <c r="G773">
        <v>209</v>
      </c>
      <c r="H773" t="s">
        <v>24</v>
      </c>
      <c r="L773">
        <v>1252</v>
      </c>
      <c r="M773">
        <v>251</v>
      </c>
    </row>
    <row r="774" spans="1:16" x14ac:dyDescent="0.3">
      <c r="A774">
        <v>14319</v>
      </c>
      <c r="B774" s="1">
        <v>45950</v>
      </c>
      <c r="C774" s="2">
        <v>0.32500000000000001</v>
      </c>
      <c r="D774" t="s">
        <v>847</v>
      </c>
      <c r="E774" t="s">
        <v>26</v>
      </c>
      <c r="F774" t="s">
        <v>18</v>
      </c>
      <c r="G774">
        <v>242</v>
      </c>
      <c r="H774" t="s">
        <v>19</v>
      </c>
      <c r="I774">
        <v>55.01</v>
      </c>
      <c r="J774">
        <v>21</v>
      </c>
      <c r="K774">
        <v>4</v>
      </c>
      <c r="L774">
        <v>2045</v>
      </c>
      <c r="M774">
        <v>209</v>
      </c>
      <c r="N774" t="s">
        <v>20</v>
      </c>
      <c r="P774" t="s">
        <v>36</v>
      </c>
    </row>
    <row r="775" spans="1:16" x14ac:dyDescent="0.3">
      <c r="A775">
        <v>39663</v>
      </c>
      <c r="B775" s="1">
        <v>45953</v>
      </c>
      <c r="C775" s="2">
        <v>0.95000000000000007</v>
      </c>
      <c r="D775" t="s">
        <v>151</v>
      </c>
      <c r="E775" t="s">
        <v>122</v>
      </c>
      <c r="F775" t="s">
        <v>27</v>
      </c>
      <c r="G775">
        <v>233</v>
      </c>
      <c r="H775" t="s">
        <v>31</v>
      </c>
      <c r="L775">
        <v>1978</v>
      </c>
      <c r="M775">
        <v>209</v>
      </c>
      <c r="O775" t="s">
        <v>108</v>
      </c>
    </row>
    <row r="776" spans="1:16" x14ac:dyDescent="0.3">
      <c r="A776">
        <v>92568</v>
      </c>
      <c r="B776" s="1">
        <v>45820</v>
      </c>
      <c r="C776" s="2">
        <v>0.50208333333333333</v>
      </c>
      <c r="D776" t="s">
        <v>848</v>
      </c>
      <c r="E776" t="s">
        <v>75</v>
      </c>
      <c r="F776" t="s">
        <v>27</v>
      </c>
      <c r="G776">
        <v>244</v>
      </c>
      <c r="H776" t="s">
        <v>19</v>
      </c>
      <c r="I776">
        <v>29.35</v>
      </c>
      <c r="J776">
        <v>11.09</v>
      </c>
      <c r="K776">
        <v>4</v>
      </c>
      <c r="L776">
        <v>2192</v>
      </c>
      <c r="M776">
        <v>213</v>
      </c>
      <c r="N776" t="s">
        <v>28</v>
      </c>
      <c r="P776" t="s">
        <v>36</v>
      </c>
    </row>
    <row r="777" spans="1:16" x14ac:dyDescent="0.3">
      <c r="A777">
        <v>79006</v>
      </c>
      <c r="B777" s="1">
        <v>45668</v>
      </c>
      <c r="C777" s="2">
        <v>9.0277777777777787E-3</v>
      </c>
      <c r="D777" t="s">
        <v>849</v>
      </c>
      <c r="E777" t="s">
        <v>850</v>
      </c>
      <c r="F777" t="s">
        <v>27</v>
      </c>
      <c r="G777">
        <v>227</v>
      </c>
      <c r="H777" t="s">
        <v>19</v>
      </c>
      <c r="I777">
        <v>77.89</v>
      </c>
      <c r="J777">
        <v>26.75</v>
      </c>
      <c r="K777">
        <v>4</v>
      </c>
      <c r="L777">
        <v>1868</v>
      </c>
      <c r="M777">
        <v>209</v>
      </c>
      <c r="N777" t="s">
        <v>44</v>
      </c>
      <c r="P777" t="s">
        <v>21</v>
      </c>
    </row>
    <row r="778" spans="1:16" x14ac:dyDescent="0.3">
      <c r="A778">
        <v>41150</v>
      </c>
      <c r="B778" s="1">
        <v>45929</v>
      </c>
      <c r="C778" s="2">
        <v>0.67083333333333339</v>
      </c>
      <c r="D778" t="s">
        <v>851</v>
      </c>
      <c r="E778" t="s">
        <v>852</v>
      </c>
      <c r="F778" t="s">
        <v>27</v>
      </c>
      <c r="G778">
        <v>256</v>
      </c>
      <c r="H778" t="s">
        <v>31</v>
      </c>
      <c r="L778">
        <v>1079</v>
      </c>
      <c r="M778">
        <v>235</v>
      </c>
      <c r="O778" t="s">
        <v>55</v>
      </c>
    </row>
    <row r="779" spans="1:16" x14ac:dyDescent="0.3">
      <c r="A779">
        <v>93822</v>
      </c>
      <c r="B779" s="1">
        <v>46005</v>
      </c>
      <c r="C779" s="2">
        <v>3.1944444444444449E-2</v>
      </c>
      <c r="D779" t="s">
        <v>402</v>
      </c>
      <c r="E779" t="s">
        <v>94</v>
      </c>
      <c r="F779" t="s">
        <v>40</v>
      </c>
      <c r="G779">
        <v>252</v>
      </c>
      <c r="H779" t="s">
        <v>19</v>
      </c>
      <c r="I779" t="s">
        <v>853</v>
      </c>
      <c r="J779">
        <v>25.36</v>
      </c>
      <c r="K779">
        <v>5</v>
      </c>
      <c r="L779">
        <v>1503</v>
      </c>
      <c r="M779">
        <v>222</v>
      </c>
      <c r="N779" t="s">
        <v>32</v>
      </c>
      <c r="P779" t="s">
        <v>36</v>
      </c>
    </row>
    <row r="780" spans="1:16" x14ac:dyDescent="0.3">
      <c r="A780">
        <v>54364</v>
      </c>
      <c r="B780" s="1">
        <v>45659</v>
      </c>
      <c r="C780" s="2">
        <v>2.2222222222222223E-2</v>
      </c>
      <c r="D780" t="s">
        <v>854</v>
      </c>
      <c r="E780" t="s">
        <v>81</v>
      </c>
      <c r="F780" t="s">
        <v>27</v>
      </c>
      <c r="G780">
        <v>247</v>
      </c>
      <c r="H780" t="s">
        <v>19</v>
      </c>
      <c r="I780">
        <v>66.64</v>
      </c>
      <c r="J780">
        <v>26.45</v>
      </c>
      <c r="K780">
        <v>2</v>
      </c>
      <c r="L780">
        <v>2024</v>
      </c>
      <c r="M780">
        <v>231</v>
      </c>
      <c r="N780" t="s">
        <v>28</v>
      </c>
      <c r="P780" t="s">
        <v>21</v>
      </c>
    </row>
    <row r="781" spans="1:16" x14ac:dyDescent="0.3">
      <c r="A781">
        <v>67843</v>
      </c>
      <c r="B781" s="1">
        <v>46011</v>
      </c>
      <c r="C781" s="2">
        <v>0.28055555555555556</v>
      </c>
      <c r="D781" t="s">
        <v>855</v>
      </c>
      <c r="E781" t="s">
        <v>856</v>
      </c>
      <c r="F781" t="s">
        <v>18</v>
      </c>
      <c r="G781">
        <v>205</v>
      </c>
      <c r="H781" t="s">
        <v>19</v>
      </c>
      <c r="I781" t="s">
        <v>857</v>
      </c>
      <c r="J781">
        <v>2.98</v>
      </c>
      <c r="K781">
        <v>2</v>
      </c>
      <c r="L781">
        <v>1689</v>
      </c>
      <c r="M781">
        <v>237</v>
      </c>
      <c r="N781" t="s">
        <v>20</v>
      </c>
      <c r="P781" t="s">
        <v>21</v>
      </c>
    </row>
    <row r="782" spans="1:16" x14ac:dyDescent="0.3">
      <c r="A782">
        <v>41502</v>
      </c>
      <c r="B782" s="1">
        <v>45818</v>
      </c>
      <c r="C782" s="2">
        <v>0.14583333333333334</v>
      </c>
      <c r="D782" t="s">
        <v>777</v>
      </c>
      <c r="E782" t="s">
        <v>91</v>
      </c>
      <c r="F782" t="s">
        <v>18</v>
      </c>
      <c r="G782">
        <v>237</v>
      </c>
      <c r="H782" t="s">
        <v>19</v>
      </c>
      <c r="I782" t="s">
        <v>858</v>
      </c>
      <c r="J782">
        <v>11.07</v>
      </c>
      <c r="K782">
        <v>3</v>
      </c>
      <c r="L782">
        <v>2144</v>
      </c>
      <c r="M782">
        <v>240</v>
      </c>
      <c r="N782" t="s">
        <v>28</v>
      </c>
      <c r="P782" t="s">
        <v>21</v>
      </c>
    </row>
    <row r="783" spans="1:16" x14ac:dyDescent="0.3">
      <c r="A783">
        <v>81266</v>
      </c>
      <c r="B783" s="1">
        <v>45687</v>
      </c>
      <c r="C783" s="2">
        <v>0.93333333333333324</v>
      </c>
      <c r="D783" t="s">
        <v>859</v>
      </c>
      <c r="E783" t="s">
        <v>83</v>
      </c>
      <c r="F783" t="s">
        <v>27</v>
      </c>
      <c r="G783">
        <v>253</v>
      </c>
      <c r="H783" t="s">
        <v>19</v>
      </c>
      <c r="I783" t="s">
        <v>860</v>
      </c>
      <c r="J783">
        <v>18.579999999999998</v>
      </c>
      <c r="K783">
        <v>1</v>
      </c>
      <c r="L783">
        <v>1471</v>
      </c>
      <c r="M783">
        <v>242</v>
      </c>
      <c r="N783" t="s">
        <v>32</v>
      </c>
      <c r="P783" t="s">
        <v>36</v>
      </c>
    </row>
    <row r="784" spans="1:16" x14ac:dyDescent="0.3">
      <c r="A784">
        <v>25387</v>
      </c>
      <c r="B784" s="1">
        <v>45958</v>
      </c>
      <c r="C784" s="2">
        <v>0.54375000000000007</v>
      </c>
      <c r="D784" t="s">
        <v>861</v>
      </c>
      <c r="E784" t="s">
        <v>862</v>
      </c>
      <c r="F784" t="s">
        <v>40</v>
      </c>
      <c r="G784">
        <v>247</v>
      </c>
      <c r="H784" t="s">
        <v>19</v>
      </c>
      <c r="I784">
        <v>82.39</v>
      </c>
      <c r="J784">
        <v>19.260000000000002</v>
      </c>
      <c r="K784">
        <v>3</v>
      </c>
      <c r="L784">
        <v>1680</v>
      </c>
      <c r="M784">
        <v>232</v>
      </c>
      <c r="N784" t="s">
        <v>32</v>
      </c>
      <c r="P784" t="s">
        <v>21</v>
      </c>
    </row>
    <row r="785" spans="1:16" x14ac:dyDescent="0.3">
      <c r="A785">
        <v>79602</v>
      </c>
      <c r="B785" s="1">
        <v>45676</v>
      </c>
      <c r="C785" s="2">
        <v>0.30624999999999997</v>
      </c>
      <c r="D785" t="s">
        <v>160</v>
      </c>
      <c r="E785" t="s">
        <v>58</v>
      </c>
      <c r="F785" t="s">
        <v>40</v>
      </c>
      <c r="G785">
        <v>218</v>
      </c>
      <c r="H785" t="s">
        <v>19</v>
      </c>
      <c r="I785">
        <v>41.93</v>
      </c>
      <c r="J785">
        <v>16.670000000000002</v>
      </c>
      <c r="K785">
        <v>2</v>
      </c>
      <c r="L785">
        <v>1073</v>
      </c>
      <c r="M785">
        <v>236</v>
      </c>
      <c r="N785" t="s">
        <v>44</v>
      </c>
      <c r="P785" t="s">
        <v>21</v>
      </c>
    </row>
    <row r="786" spans="1:16" x14ac:dyDescent="0.3">
      <c r="A786">
        <v>90747</v>
      </c>
      <c r="B786" s="1">
        <v>45876</v>
      </c>
      <c r="C786" s="2">
        <v>0.53194444444444444</v>
      </c>
      <c r="D786" t="s">
        <v>863</v>
      </c>
      <c r="E786" t="s">
        <v>72</v>
      </c>
      <c r="F786" t="s">
        <v>27</v>
      </c>
      <c r="G786">
        <v>243</v>
      </c>
      <c r="H786" t="s">
        <v>19</v>
      </c>
      <c r="I786">
        <v>34.51</v>
      </c>
      <c r="J786">
        <v>23.76</v>
      </c>
      <c r="K786">
        <v>2</v>
      </c>
      <c r="L786">
        <v>1825</v>
      </c>
      <c r="M786">
        <v>258</v>
      </c>
      <c r="N786" t="s">
        <v>20</v>
      </c>
      <c r="P786" t="s">
        <v>36</v>
      </c>
    </row>
    <row r="787" spans="1:16" x14ac:dyDescent="0.3">
      <c r="A787">
        <v>97614</v>
      </c>
      <c r="B787" s="1">
        <v>45747</v>
      </c>
      <c r="C787" s="2">
        <v>7.5694444444444439E-2</v>
      </c>
      <c r="D787" t="s">
        <v>864</v>
      </c>
      <c r="E787" t="s">
        <v>52</v>
      </c>
      <c r="F787" t="s">
        <v>27</v>
      </c>
      <c r="G787">
        <v>229</v>
      </c>
      <c r="H787" t="s">
        <v>24</v>
      </c>
      <c r="L787">
        <v>1834</v>
      </c>
      <c r="M787">
        <v>203</v>
      </c>
    </row>
    <row r="788" spans="1:16" x14ac:dyDescent="0.3">
      <c r="A788">
        <v>66130</v>
      </c>
      <c r="B788" s="1">
        <v>45735</v>
      </c>
      <c r="C788" s="2">
        <v>0.69305555555555554</v>
      </c>
      <c r="D788" t="s">
        <v>573</v>
      </c>
      <c r="E788" t="s">
        <v>106</v>
      </c>
      <c r="F788" t="s">
        <v>40</v>
      </c>
      <c r="G788">
        <v>227</v>
      </c>
      <c r="H788" t="s">
        <v>19</v>
      </c>
      <c r="I788" t="s">
        <v>865</v>
      </c>
      <c r="J788">
        <v>1.01</v>
      </c>
      <c r="K788">
        <v>2</v>
      </c>
      <c r="L788">
        <v>2165</v>
      </c>
      <c r="M788">
        <v>228</v>
      </c>
      <c r="N788" t="s">
        <v>20</v>
      </c>
      <c r="P788" t="s">
        <v>36</v>
      </c>
    </row>
    <row r="789" spans="1:16" x14ac:dyDescent="0.3">
      <c r="A789">
        <v>18850</v>
      </c>
      <c r="B789" s="1">
        <v>45998</v>
      </c>
      <c r="C789" s="2">
        <v>0.12152777777777778</v>
      </c>
      <c r="D789" t="s">
        <v>866</v>
      </c>
      <c r="E789" t="s">
        <v>26</v>
      </c>
      <c r="F789" t="s">
        <v>40</v>
      </c>
      <c r="G789">
        <v>224</v>
      </c>
      <c r="H789" t="s">
        <v>24</v>
      </c>
      <c r="L789">
        <v>1405</v>
      </c>
      <c r="M789">
        <v>237</v>
      </c>
    </row>
    <row r="790" spans="1:16" x14ac:dyDescent="0.3">
      <c r="A790">
        <v>24706</v>
      </c>
      <c r="B790" s="1">
        <v>45816</v>
      </c>
      <c r="C790" s="2">
        <v>0.75069444444444444</v>
      </c>
      <c r="D790" t="s">
        <v>121</v>
      </c>
      <c r="E790" t="s">
        <v>94</v>
      </c>
      <c r="F790" t="s">
        <v>40</v>
      </c>
      <c r="G790">
        <v>201</v>
      </c>
      <c r="H790" t="s">
        <v>19</v>
      </c>
      <c r="I790">
        <v>13.04</v>
      </c>
      <c r="J790">
        <v>14.35</v>
      </c>
      <c r="K790">
        <v>4</v>
      </c>
      <c r="L790">
        <v>1514</v>
      </c>
      <c r="M790">
        <v>228</v>
      </c>
      <c r="N790" t="s">
        <v>50</v>
      </c>
      <c r="P790" t="s">
        <v>21</v>
      </c>
    </row>
    <row r="791" spans="1:16" x14ac:dyDescent="0.3">
      <c r="A791">
        <v>43490</v>
      </c>
      <c r="B791" s="1">
        <v>45673</v>
      </c>
      <c r="C791" s="2">
        <v>0.85</v>
      </c>
      <c r="D791" t="s">
        <v>145</v>
      </c>
      <c r="E791" t="s">
        <v>91</v>
      </c>
      <c r="F791" t="s">
        <v>40</v>
      </c>
      <c r="G791">
        <v>251</v>
      </c>
      <c r="H791" t="s">
        <v>24</v>
      </c>
      <c r="L791">
        <v>2008</v>
      </c>
      <c r="M791">
        <v>211</v>
      </c>
    </row>
    <row r="792" spans="1:16" x14ac:dyDescent="0.3">
      <c r="A792">
        <v>42917</v>
      </c>
      <c r="B792" s="1">
        <v>45729</v>
      </c>
      <c r="C792" s="2">
        <v>0.95000000000000007</v>
      </c>
      <c r="D792" t="s">
        <v>867</v>
      </c>
      <c r="E792" t="s">
        <v>81</v>
      </c>
      <c r="F792" t="s">
        <v>18</v>
      </c>
      <c r="G792">
        <v>222</v>
      </c>
      <c r="H792" t="s">
        <v>31</v>
      </c>
      <c r="L792">
        <v>2009</v>
      </c>
      <c r="M792">
        <v>246</v>
      </c>
      <c r="O792" t="s">
        <v>128</v>
      </c>
    </row>
    <row r="793" spans="1:16" x14ac:dyDescent="0.3">
      <c r="A793">
        <v>77172</v>
      </c>
      <c r="B793" s="1">
        <v>45681</v>
      </c>
      <c r="C793" s="2">
        <v>0.98263888888888884</v>
      </c>
      <c r="D793" t="s">
        <v>266</v>
      </c>
      <c r="E793" t="s">
        <v>122</v>
      </c>
      <c r="F793" t="s">
        <v>27</v>
      </c>
      <c r="G793">
        <v>227</v>
      </c>
      <c r="H793" t="s">
        <v>24</v>
      </c>
      <c r="L793">
        <v>2067</v>
      </c>
      <c r="M793">
        <v>230</v>
      </c>
    </row>
    <row r="794" spans="1:16" x14ac:dyDescent="0.3">
      <c r="A794">
        <v>70895</v>
      </c>
      <c r="B794" s="1">
        <v>45693</v>
      </c>
      <c r="C794" s="2">
        <v>0.11319444444444444</v>
      </c>
      <c r="D794" t="s">
        <v>57</v>
      </c>
      <c r="E794" t="s">
        <v>17</v>
      </c>
      <c r="F794" t="s">
        <v>27</v>
      </c>
      <c r="G794">
        <v>251</v>
      </c>
      <c r="H794" t="s">
        <v>19</v>
      </c>
      <c r="I794">
        <v>54.81</v>
      </c>
      <c r="J794">
        <v>27.39</v>
      </c>
      <c r="K794">
        <v>5</v>
      </c>
      <c r="L794">
        <v>1509</v>
      </c>
      <c r="M794">
        <v>259</v>
      </c>
      <c r="N794" t="s">
        <v>44</v>
      </c>
      <c r="P794" t="s">
        <v>36</v>
      </c>
    </row>
    <row r="795" spans="1:16" x14ac:dyDescent="0.3">
      <c r="A795">
        <v>60595</v>
      </c>
      <c r="B795" s="1">
        <v>45926</v>
      </c>
      <c r="C795" s="2">
        <v>0.97222222222222221</v>
      </c>
      <c r="D795" t="s">
        <v>321</v>
      </c>
      <c r="E795" t="s">
        <v>868</v>
      </c>
      <c r="F795" t="s">
        <v>18</v>
      </c>
      <c r="G795">
        <v>249</v>
      </c>
      <c r="H795" t="s">
        <v>31</v>
      </c>
      <c r="L795">
        <v>1299</v>
      </c>
      <c r="M795">
        <v>222</v>
      </c>
      <c r="O795" t="s">
        <v>32</v>
      </c>
    </row>
    <row r="796" spans="1:16" x14ac:dyDescent="0.3">
      <c r="A796">
        <v>33147</v>
      </c>
      <c r="B796" s="1">
        <v>45856</v>
      </c>
      <c r="C796" s="2">
        <v>0.82777777777777783</v>
      </c>
      <c r="D796" t="s">
        <v>869</v>
      </c>
      <c r="E796" t="s">
        <v>38</v>
      </c>
      <c r="F796" t="s">
        <v>27</v>
      </c>
      <c r="G796">
        <v>230</v>
      </c>
      <c r="H796" t="s">
        <v>19</v>
      </c>
      <c r="I796">
        <v>42.61</v>
      </c>
      <c r="J796">
        <v>16.350000000000001</v>
      </c>
      <c r="K796">
        <v>4</v>
      </c>
      <c r="L796">
        <v>1823</v>
      </c>
      <c r="M796">
        <v>209</v>
      </c>
      <c r="N796" t="s">
        <v>28</v>
      </c>
      <c r="P796" t="s">
        <v>21</v>
      </c>
    </row>
    <row r="797" spans="1:16" x14ac:dyDescent="0.3">
      <c r="A797">
        <v>90535</v>
      </c>
      <c r="B797" s="1">
        <v>45778</v>
      </c>
      <c r="C797" s="2">
        <v>0.72222222222222221</v>
      </c>
      <c r="D797" t="s">
        <v>367</v>
      </c>
      <c r="E797" t="s">
        <v>67</v>
      </c>
      <c r="F797" t="s">
        <v>18</v>
      </c>
      <c r="G797">
        <v>253</v>
      </c>
      <c r="H797" t="s">
        <v>19</v>
      </c>
      <c r="I797">
        <v>68.31</v>
      </c>
      <c r="J797">
        <v>2.89</v>
      </c>
      <c r="K797">
        <v>4</v>
      </c>
      <c r="L797">
        <v>1418</v>
      </c>
      <c r="M797">
        <v>259</v>
      </c>
      <c r="N797" t="s">
        <v>32</v>
      </c>
      <c r="P797" t="s">
        <v>36</v>
      </c>
    </row>
    <row r="798" spans="1:16" x14ac:dyDescent="0.3">
      <c r="A798">
        <v>33538</v>
      </c>
      <c r="B798" s="1">
        <v>45967</v>
      </c>
      <c r="C798" s="2">
        <v>0.63958333333333328</v>
      </c>
      <c r="D798" t="s">
        <v>628</v>
      </c>
      <c r="E798" t="s">
        <v>870</v>
      </c>
      <c r="F798" t="s">
        <v>18</v>
      </c>
      <c r="G798">
        <v>213</v>
      </c>
      <c r="H798" t="s">
        <v>19</v>
      </c>
      <c r="I798" t="s">
        <v>871</v>
      </c>
      <c r="J798">
        <v>2.17</v>
      </c>
      <c r="K798">
        <v>2</v>
      </c>
      <c r="L798">
        <v>1078</v>
      </c>
      <c r="M798">
        <v>206</v>
      </c>
      <c r="N798" t="s">
        <v>28</v>
      </c>
      <c r="P798" t="s">
        <v>21</v>
      </c>
    </row>
    <row r="799" spans="1:16" x14ac:dyDescent="0.3">
      <c r="A799">
        <v>35050</v>
      </c>
      <c r="B799" s="1">
        <v>45903</v>
      </c>
      <c r="C799" s="2">
        <v>0.51458333333333328</v>
      </c>
      <c r="D799" t="s">
        <v>872</v>
      </c>
      <c r="E799" t="s">
        <v>52</v>
      </c>
      <c r="F799" t="s">
        <v>18</v>
      </c>
      <c r="G799">
        <v>216</v>
      </c>
      <c r="H799" t="s">
        <v>19</v>
      </c>
      <c r="I799" t="s">
        <v>873</v>
      </c>
      <c r="J799">
        <v>2.19</v>
      </c>
      <c r="K799">
        <v>3</v>
      </c>
      <c r="L799">
        <v>1482</v>
      </c>
      <c r="M799">
        <v>217</v>
      </c>
      <c r="N799" t="s">
        <v>32</v>
      </c>
      <c r="P799" t="s">
        <v>36</v>
      </c>
    </row>
    <row r="800" spans="1:16" x14ac:dyDescent="0.3">
      <c r="A800">
        <v>88527</v>
      </c>
      <c r="B800" s="1">
        <v>45783</v>
      </c>
      <c r="C800" s="2">
        <v>1.3888888888888888E-2</v>
      </c>
      <c r="D800" t="s">
        <v>874</v>
      </c>
      <c r="E800" t="s">
        <v>30</v>
      </c>
      <c r="F800" t="s">
        <v>27</v>
      </c>
      <c r="G800">
        <v>206</v>
      </c>
      <c r="H800" t="s">
        <v>19</v>
      </c>
      <c r="I800">
        <v>40.99</v>
      </c>
      <c r="J800">
        <v>7.2</v>
      </c>
      <c r="K800">
        <v>4</v>
      </c>
      <c r="L800">
        <v>1642</v>
      </c>
      <c r="M800">
        <v>245</v>
      </c>
      <c r="N800" t="s">
        <v>32</v>
      </c>
      <c r="P800" t="s">
        <v>21</v>
      </c>
    </row>
    <row r="801" spans="1:16" x14ac:dyDescent="0.3">
      <c r="A801">
        <v>39898</v>
      </c>
      <c r="B801" s="1">
        <v>45927</v>
      </c>
      <c r="C801" s="2">
        <v>0.65138888888888891</v>
      </c>
      <c r="D801" t="s">
        <v>875</v>
      </c>
      <c r="E801" t="s">
        <v>26</v>
      </c>
      <c r="F801" t="s">
        <v>27</v>
      </c>
      <c r="G801">
        <v>256</v>
      </c>
      <c r="H801" t="s">
        <v>19</v>
      </c>
      <c r="I801" t="s">
        <v>876</v>
      </c>
      <c r="J801">
        <v>24.2</v>
      </c>
      <c r="K801">
        <v>4</v>
      </c>
      <c r="L801">
        <v>1330</v>
      </c>
      <c r="M801">
        <v>258</v>
      </c>
      <c r="N801" t="s">
        <v>20</v>
      </c>
      <c r="P801" t="s">
        <v>21</v>
      </c>
    </row>
    <row r="802" spans="1:16" x14ac:dyDescent="0.3">
      <c r="A802">
        <v>35445</v>
      </c>
      <c r="B802" s="1">
        <v>45846</v>
      </c>
      <c r="C802" s="2">
        <v>0.72916666666666663</v>
      </c>
      <c r="D802" t="s">
        <v>261</v>
      </c>
      <c r="E802" t="s">
        <v>94</v>
      </c>
      <c r="F802" t="s">
        <v>18</v>
      </c>
      <c r="G802">
        <v>209</v>
      </c>
      <c r="H802" t="s">
        <v>19</v>
      </c>
      <c r="I802">
        <v>56.44</v>
      </c>
      <c r="J802">
        <v>10.93</v>
      </c>
      <c r="K802">
        <v>4</v>
      </c>
      <c r="L802">
        <v>1622</v>
      </c>
      <c r="M802">
        <v>210</v>
      </c>
      <c r="N802" t="s">
        <v>32</v>
      </c>
      <c r="P802" t="s">
        <v>21</v>
      </c>
    </row>
    <row r="803" spans="1:16" x14ac:dyDescent="0.3">
      <c r="A803">
        <v>75566</v>
      </c>
      <c r="B803" s="1">
        <v>45716</v>
      </c>
      <c r="C803" s="2">
        <v>0.81874999999999998</v>
      </c>
      <c r="D803" t="s">
        <v>877</v>
      </c>
      <c r="E803" t="s">
        <v>23</v>
      </c>
      <c r="F803" t="s">
        <v>27</v>
      </c>
      <c r="G803">
        <v>219</v>
      </c>
      <c r="H803" t="s">
        <v>31</v>
      </c>
      <c r="L803">
        <v>1925</v>
      </c>
      <c r="M803">
        <v>242</v>
      </c>
      <c r="O803" t="s">
        <v>41</v>
      </c>
    </row>
    <row r="804" spans="1:16" x14ac:dyDescent="0.3">
      <c r="A804">
        <v>24423</v>
      </c>
      <c r="B804" s="1">
        <v>45966</v>
      </c>
      <c r="C804" s="2">
        <v>0.26527777777777778</v>
      </c>
      <c r="D804" t="s">
        <v>878</v>
      </c>
      <c r="E804" t="s">
        <v>879</v>
      </c>
      <c r="F804" t="s">
        <v>40</v>
      </c>
      <c r="G804">
        <v>215</v>
      </c>
      <c r="H804" t="s">
        <v>19</v>
      </c>
      <c r="I804">
        <v>10.18</v>
      </c>
      <c r="J804">
        <v>11.21</v>
      </c>
      <c r="K804">
        <v>3</v>
      </c>
      <c r="L804">
        <v>1972</v>
      </c>
      <c r="M804">
        <v>232</v>
      </c>
      <c r="N804" t="s">
        <v>32</v>
      </c>
      <c r="P804" t="s">
        <v>21</v>
      </c>
    </row>
    <row r="805" spans="1:16" x14ac:dyDescent="0.3">
      <c r="A805">
        <v>82692</v>
      </c>
      <c r="B805" s="1">
        <v>45834</v>
      </c>
      <c r="C805" s="2">
        <v>0.60138888888888886</v>
      </c>
      <c r="D805" t="s">
        <v>792</v>
      </c>
      <c r="E805" t="s">
        <v>564</v>
      </c>
      <c r="F805" t="s">
        <v>40</v>
      </c>
      <c r="G805">
        <v>244</v>
      </c>
      <c r="H805" t="s">
        <v>19</v>
      </c>
      <c r="I805">
        <v>48.86</v>
      </c>
      <c r="J805">
        <v>8.43</v>
      </c>
      <c r="K805">
        <v>3</v>
      </c>
      <c r="L805">
        <v>1571</v>
      </c>
      <c r="M805">
        <v>211</v>
      </c>
      <c r="N805" t="s">
        <v>50</v>
      </c>
      <c r="P805" t="s">
        <v>21</v>
      </c>
    </row>
    <row r="806" spans="1:16" x14ac:dyDescent="0.3">
      <c r="A806">
        <v>60949</v>
      </c>
      <c r="B806" s="1">
        <v>45859</v>
      </c>
      <c r="C806" s="2">
        <v>0.44791666666666669</v>
      </c>
      <c r="D806" t="s">
        <v>88</v>
      </c>
      <c r="E806" t="s">
        <v>83</v>
      </c>
      <c r="F806" t="s">
        <v>18</v>
      </c>
      <c r="G806">
        <v>257</v>
      </c>
      <c r="H806" t="s">
        <v>31</v>
      </c>
      <c r="L806">
        <v>1334</v>
      </c>
      <c r="M806">
        <v>246</v>
      </c>
      <c r="O806" t="s">
        <v>32</v>
      </c>
    </row>
    <row r="807" spans="1:16" x14ac:dyDescent="0.3">
      <c r="A807">
        <v>57639</v>
      </c>
      <c r="B807" s="1">
        <v>45792</v>
      </c>
      <c r="C807" s="2">
        <v>5.9722222222222225E-2</v>
      </c>
      <c r="D807" t="s">
        <v>236</v>
      </c>
      <c r="E807" t="s">
        <v>17</v>
      </c>
      <c r="F807" t="s">
        <v>18</v>
      </c>
      <c r="G807">
        <v>202</v>
      </c>
      <c r="H807" t="s">
        <v>19</v>
      </c>
      <c r="I807">
        <v>66.180000000000007</v>
      </c>
      <c r="J807">
        <v>14.29</v>
      </c>
      <c r="K807">
        <v>2</v>
      </c>
      <c r="L807">
        <v>1592</v>
      </c>
      <c r="M807">
        <v>207</v>
      </c>
      <c r="N807" t="s">
        <v>28</v>
      </c>
      <c r="P807" t="s">
        <v>36</v>
      </c>
    </row>
    <row r="808" spans="1:16" x14ac:dyDescent="0.3">
      <c r="A808">
        <v>81929</v>
      </c>
      <c r="B808" s="1">
        <v>45836</v>
      </c>
      <c r="C808" s="2">
        <v>0.46666666666666662</v>
      </c>
      <c r="D808" t="s">
        <v>488</v>
      </c>
      <c r="E808" t="s">
        <v>83</v>
      </c>
      <c r="F808" t="s">
        <v>27</v>
      </c>
      <c r="G808">
        <v>205</v>
      </c>
      <c r="H808" t="s">
        <v>24</v>
      </c>
      <c r="L808">
        <v>1490</v>
      </c>
      <c r="M808">
        <v>217</v>
      </c>
    </row>
    <row r="809" spans="1:16" x14ac:dyDescent="0.3">
      <c r="A809">
        <v>34456</v>
      </c>
      <c r="B809" s="1">
        <v>45882</v>
      </c>
      <c r="C809" s="2">
        <v>0.27013888888888887</v>
      </c>
      <c r="D809" t="s">
        <v>880</v>
      </c>
      <c r="E809" t="s">
        <v>91</v>
      </c>
      <c r="F809" t="s">
        <v>18</v>
      </c>
      <c r="G809">
        <v>234</v>
      </c>
      <c r="H809" t="s">
        <v>19</v>
      </c>
      <c r="I809">
        <v>47.6</v>
      </c>
      <c r="J809">
        <v>9.58</v>
      </c>
      <c r="K809">
        <v>1</v>
      </c>
      <c r="L809">
        <v>1160</v>
      </c>
      <c r="M809">
        <v>251</v>
      </c>
      <c r="N809" t="s">
        <v>44</v>
      </c>
      <c r="P809" t="s">
        <v>36</v>
      </c>
    </row>
    <row r="810" spans="1:16" x14ac:dyDescent="0.3">
      <c r="A810">
        <v>80312</v>
      </c>
      <c r="B810" s="1">
        <v>45788</v>
      </c>
      <c r="C810" s="2">
        <v>0.87361111111111101</v>
      </c>
      <c r="D810" t="s">
        <v>881</v>
      </c>
      <c r="E810" t="s">
        <v>67</v>
      </c>
      <c r="F810" t="s">
        <v>27</v>
      </c>
      <c r="G810">
        <v>228</v>
      </c>
      <c r="H810" t="s">
        <v>31</v>
      </c>
      <c r="L810">
        <v>1438</v>
      </c>
      <c r="M810">
        <v>246</v>
      </c>
      <c r="O810" t="s">
        <v>128</v>
      </c>
    </row>
    <row r="811" spans="1:16" x14ac:dyDescent="0.3">
      <c r="A811">
        <v>63272</v>
      </c>
      <c r="B811" s="1">
        <v>45773</v>
      </c>
      <c r="C811" s="2">
        <v>3.4722222222222224E-2</v>
      </c>
      <c r="D811" t="s">
        <v>486</v>
      </c>
      <c r="E811" t="s">
        <v>81</v>
      </c>
      <c r="F811" t="s">
        <v>27</v>
      </c>
      <c r="G811">
        <v>254</v>
      </c>
      <c r="H811" t="s">
        <v>31</v>
      </c>
      <c r="L811">
        <v>1451</v>
      </c>
      <c r="M811">
        <v>222</v>
      </c>
      <c r="O811" t="s">
        <v>32</v>
      </c>
    </row>
    <row r="812" spans="1:16" x14ac:dyDescent="0.3">
      <c r="A812">
        <v>58988</v>
      </c>
      <c r="B812" s="1">
        <v>46008</v>
      </c>
      <c r="C812" s="2">
        <v>0.76458333333333339</v>
      </c>
      <c r="D812" t="s">
        <v>882</v>
      </c>
      <c r="E812" t="s">
        <v>883</v>
      </c>
      <c r="F812" t="s">
        <v>40</v>
      </c>
      <c r="G812">
        <v>230</v>
      </c>
      <c r="H812" t="s">
        <v>19</v>
      </c>
      <c r="I812" t="s">
        <v>884</v>
      </c>
      <c r="J812">
        <v>23.01</v>
      </c>
      <c r="K812">
        <v>2</v>
      </c>
      <c r="L812">
        <v>2027</v>
      </c>
      <c r="M812">
        <v>214</v>
      </c>
      <c r="N812" t="s">
        <v>20</v>
      </c>
      <c r="P812" t="s">
        <v>21</v>
      </c>
    </row>
    <row r="813" spans="1:16" x14ac:dyDescent="0.3">
      <c r="A813">
        <v>17429</v>
      </c>
      <c r="B813" s="1">
        <v>45827</v>
      </c>
      <c r="C813" s="2">
        <v>0.16180555555555556</v>
      </c>
      <c r="D813" t="s">
        <v>369</v>
      </c>
      <c r="E813" t="s">
        <v>38</v>
      </c>
      <c r="F813" t="s">
        <v>27</v>
      </c>
      <c r="G813">
        <v>247</v>
      </c>
      <c r="H813" t="s">
        <v>31</v>
      </c>
      <c r="L813">
        <v>1910</v>
      </c>
      <c r="M813">
        <v>255</v>
      </c>
      <c r="O813" t="s">
        <v>61</v>
      </c>
    </row>
    <row r="814" spans="1:16" x14ac:dyDescent="0.3">
      <c r="A814">
        <v>87060</v>
      </c>
      <c r="B814" s="1">
        <v>45948</v>
      </c>
      <c r="C814" s="2">
        <v>0.52152777777777781</v>
      </c>
      <c r="D814" t="s">
        <v>646</v>
      </c>
      <c r="E814" t="s">
        <v>885</v>
      </c>
      <c r="F814" t="s">
        <v>40</v>
      </c>
      <c r="G814">
        <v>250</v>
      </c>
      <c r="H814" t="s">
        <v>19</v>
      </c>
      <c r="I814" t="s">
        <v>886</v>
      </c>
      <c r="J814">
        <v>11.13</v>
      </c>
      <c r="K814">
        <v>1</v>
      </c>
      <c r="L814">
        <v>1535</v>
      </c>
      <c r="M814">
        <v>239</v>
      </c>
      <c r="N814" t="s">
        <v>28</v>
      </c>
      <c r="P814" t="s">
        <v>21</v>
      </c>
    </row>
    <row r="815" spans="1:16" x14ac:dyDescent="0.3">
      <c r="A815">
        <v>60053</v>
      </c>
      <c r="B815" s="1">
        <v>45813</v>
      </c>
      <c r="C815" s="2">
        <v>7.9166666666666663E-2</v>
      </c>
      <c r="D815" t="s">
        <v>252</v>
      </c>
      <c r="E815" t="s">
        <v>634</v>
      </c>
      <c r="F815" t="s">
        <v>27</v>
      </c>
      <c r="G815">
        <v>236</v>
      </c>
      <c r="H815" t="s">
        <v>19</v>
      </c>
      <c r="I815">
        <v>60.58</v>
      </c>
      <c r="J815">
        <v>9.18</v>
      </c>
      <c r="K815">
        <v>4</v>
      </c>
      <c r="L815">
        <v>2137</v>
      </c>
      <c r="M815">
        <v>232</v>
      </c>
      <c r="N815" t="s">
        <v>53</v>
      </c>
      <c r="P815" t="s">
        <v>21</v>
      </c>
    </row>
    <row r="816" spans="1:16" x14ac:dyDescent="0.3">
      <c r="A816">
        <v>84390</v>
      </c>
      <c r="B816" s="1">
        <v>45858</v>
      </c>
      <c r="C816" s="2">
        <v>0.98333333333333339</v>
      </c>
      <c r="D816" t="s">
        <v>887</v>
      </c>
      <c r="E816" t="s">
        <v>888</v>
      </c>
      <c r="F816" t="s">
        <v>40</v>
      </c>
      <c r="G816">
        <v>210</v>
      </c>
      <c r="H816" t="s">
        <v>19</v>
      </c>
      <c r="I816" t="s">
        <v>889</v>
      </c>
      <c r="J816">
        <v>4.53</v>
      </c>
      <c r="K816">
        <v>1</v>
      </c>
      <c r="L816">
        <v>2016</v>
      </c>
      <c r="M816">
        <v>228</v>
      </c>
      <c r="N816" t="s">
        <v>53</v>
      </c>
      <c r="P816" t="s">
        <v>36</v>
      </c>
    </row>
    <row r="817" spans="1:16" x14ac:dyDescent="0.3">
      <c r="A817">
        <v>59262</v>
      </c>
      <c r="B817" s="1">
        <v>45672</v>
      </c>
      <c r="C817" s="2">
        <v>0.47916666666666669</v>
      </c>
      <c r="D817" t="s">
        <v>890</v>
      </c>
      <c r="E817" t="s">
        <v>91</v>
      </c>
      <c r="F817" t="s">
        <v>18</v>
      </c>
      <c r="G817">
        <v>211</v>
      </c>
      <c r="H817" t="s">
        <v>24</v>
      </c>
      <c r="L817">
        <v>2146</v>
      </c>
      <c r="M817">
        <v>232</v>
      </c>
    </row>
    <row r="818" spans="1:16" x14ac:dyDescent="0.3">
      <c r="A818">
        <v>71556</v>
      </c>
      <c r="B818" s="1">
        <v>45727</v>
      </c>
      <c r="C818" s="2">
        <v>6.3194444444444442E-2</v>
      </c>
      <c r="D818" t="s">
        <v>891</v>
      </c>
      <c r="E818" t="s">
        <v>23</v>
      </c>
      <c r="F818" t="s">
        <v>18</v>
      </c>
      <c r="G818">
        <v>253</v>
      </c>
      <c r="H818" t="s">
        <v>31</v>
      </c>
      <c r="L818">
        <v>1557</v>
      </c>
      <c r="M818">
        <v>253</v>
      </c>
      <c r="O818" t="s">
        <v>32</v>
      </c>
    </row>
    <row r="819" spans="1:16" x14ac:dyDescent="0.3">
      <c r="A819">
        <v>47218</v>
      </c>
      <c r="B819" s="1">
        <v>45693</v>
      </c>
      <c r="C819" s="2">
        <v>0.10625</v>
      </c>
      <c r="D819" t="s">
        <v>892</v>
      </c>
      <c r="E819" t="s">
        <v>94</v>
      </c>
      <c r="F819" t="s">
        <v>27</v>
      </c>
      <c r="G819">
        <v>218</v>
      </c>
      <c r="H819" t="s">
        <v>19</v>
      </c>
      <c r="I819">
        <v>7.03</v>
      </c>
      <c r="J819">
        <v>5.58</v>
      </c>
      <c r="K819">
        <v>1</v>
      </c>
      <c r="L819">
        <v>1548</v>
      </c>
      <c r="M819">
        <v>247</v>
      </c>
      <c r="N819" t="s">
        <v>50</v>
      </c>
      <c r="P819" t="s">
        <v>21</v>
      </c>
    </row>
    <row r="820" spans="1:16" x14ac:dyDescent="0.3">
      <c r="A820">
        <v>92736</v>
      </c>
      <c r="B820" s="1">
        <v>45704</v>
      </c>
      <c r="C820" s="2">
        <v>0.66666666666666663</v>
      </c>
      <c r="D820" t="s">
        <v>893</v>
      </c>
      <c r="E820" t="s">
        <v>52</v>
      </c>
      <c r="F820" t="s">
        <v>40</v>
      </c>
      <c r="G820">
        <v>240</v>
      </c>
      <c r="H820" t="s">
        <v>24</v>
      </c>
      <c r="L820">
        <v>1063</v>
      </c>
      <c r="M820">
        <v>210</v>
      </c>
    </row>
    <row r="821" spans="1:16" x14ac:dyDescent="0.3">
      <c r="A821">
        <v>31240</v>
      </c>
      <c r="B821" s="1">
        <v>45836</v>
      </c>
      <c r="C821" s="2">
        <v>0.7715277777777777</v>
      </c>
      <c r="D821" t="s">
        <v>154</v>
      </c>
      <c r="E821" t="s">
        <v>52</v>
      </c>
      <c r="F821" t="s">
        <v>27</v>
      </c>
      <c r="G821">
        <v>235</v>
      </c>
      <c r="H821" t="s">
        <v>24</v>
      </c>
      <c r="L821">
        <v>2117</v>
      </c>
      <c r="M821">
        <v>249</v>
      </c>
    </row>
    <row r="822" spans="1:16" x14ac:dyDescent="0.3">
      <c r="A822">
        <v>56952</v>
      </c>
      <c r="B822" s="1">
        <v>45927</v>
      </c>
      <c r="C822" s="2">
        <v>0.99236111111111114</v>
      </c>
      <c r="D822" t="s">
        <v>206</v>
      </c>
      <c r="E822" t="s">
        <v>75</v>
      </c>
      <c r="F822" t="s">
        <v>40</v>
      </c>
      <c r="G822">
        <v>239</v>
      </c>
      <c r="H822" t="s">
        <v>24</v>
      </c>
      <c r="L822">
        <v>1106</v>
      </c>
      <c r="M822">
        <v>243</v>
      </c>
    </row>
    <row r="823" spans="1:16" x14ac:dyDescent="0.3">
      <c r="A823">
        <v>14887</v>
      </c>
      <c r="B823" s="1">
        <v>45773</v>
      </c>
      <c r="C823" s="2">
        <v>0.81805555555555554</v>
      </c>
      <c r="D823" t="s">
        <v>42</v>
      </c>
      <c r="E823" t="s">
        <v>30</v>
      </c>
      <c r="F823" t="s">
        <v>40</v>
      </c>
      <c r="G823">
        <v>206</v>
      </c>
      <c r="H823" t="s">
        <v>19</v>
      </c>
      <c r="I823">
        <v>67.680000000000007</v>
      </c>
      <c r="J823">
        <v>19.920000000000002</v>
      </c>
      <c r="K823">
        <v>2</v>
      </c>
      <c r="L823">
        <v>2050</v>
      </c>
      <c r="M823">
        <v>221</v>
      </c>
      <c r="N823" t="s">
        <v>28</v>
      </c>
      <c r="P823" t="s">
        <v>36</v>
      </c>
    </row>
    <row r="824" spans="1:16" x14ac:dyDescent="0.3">
      <c r="A824">
        <v>13565</v>
      </c>
      <c r="B824" s="1">
        <v>45879</v>
      </c>
      <c r="C824" s="2">
        <v>0.7909722222222223</v>
      </c>
      <c r="D824" t="s">
        <v>337</v>
      </c>
      <c r="E824" t="s">
        <v>58</v>
      </c>
      <c r="F824" t="s">
        <v>18</v>
      </c>
      <c r="G824">
        <v>238</v>
      </c>
      <c r="H824" t="s">
        <v>31</v>
      </c>
      <c r="L824">
        <v>1873</v>
      </c>
      <c r="M824">
        <v>204</v>
      </c>
      <c r="O824" t="s">
        <v>47</v>
      </c>
    </row>
    <row r="825" spans="1:16" x14ac:dyDescent="0.3">
      <c r="A825">
        <v>79342</v>
      </c>
      <c r="B825" s="1">
        <v>46016</v>
      </c>
      <c r="C825" s="2">
        <v>0.40625</v>
      </c>
      <c r="D825" t="s">
        <v>538</v>
      </c>
      <c r="E825" t="s">
        <v>52</v>
      </c>
      <c r="F825" t="s">
        <v>18</v>
      </c>
      <c r="G825">
        <v>245</v>
      </c>
      <c r="H825" t="s">
        <v>19</v>
      </c>
      <c r="I825">
        <v>84.41</v>
      </c>
      <c r="J825">
        <v>5.51</v>
      </c>
      <c r="K825">
        <v>4</v>
      </c>
      <c r="L825">
        <v>2082</v>
      </c>
      <c r="M825">
        <v>216</v>
      </c>
      <c r="N825" t="s">
        <v>20</v>
      </c>
      <c r="P825" t="s">
        <v>21</v>
      </c>
    </row>
    <row r="826" spans="1:16" x14ac:dyDescent="0.3">
      <c r="A826">
        <v>47255</v>
      </c>
      <c r="B826" s="1">
        <v>45882</v>
      </c>
      <c r="C826" s="2">
        <v>0.49374999999999997</v>
      </c>
      <c r="D826" t="s">
        <v>225</v>
      </c>
      <c r="E826" t="s">
        <v>81</v>
      </c>
      <c r="F826" t="s">
        <v>40</v>
      </c>
      <c r="G826">
        <v>240</v>
      </c>
      <c r="H826" t="s">
        <v>19</v>
      </c>
      <c r="I826">
        <v>81.34</v>
      </c>
      <c r="J826">
        <v>16.829999999999998</v>
      </c>
      <c r="K826">
        <v>1</v>
      </c>
      <c r="L826">
        <v>1740</v>
      </c>
      <c r="M826">
        <v>253</v>
      </c>
      <c r="N826" t="s">
        <v>53</v>
      </c>
      <c r="P826" t="s">
        <v>36</v>
      </c>
    </row>
    <row r="827" spans="1:16" x14ac:dyDescent="0.3">
      <c r="A827">
        <v>95846</v>
      </c>
      <c r="B827" s="1">
        <v>45947</v>
      </c>
      <c r="C827" s="2">
        <v>0.86944444444444446</v>
      </c>
      <c r="D827" t="s">
        <v>774</v>
      </c>
      <c r="E827" t="s">
        <v>122</v>
      </c>
      <c r="F827" t="s">
        <v>18</v>
      </c>
      <c r="G827">
        <v>212</v>
      </c>
      <c r="H827" t="s">
        <v>24</v>
      </c>
      <c r="L827">
        <v>1001</v>
      </c>
      <c r="M827">
        <v>245</v>
      </c>
    </row>
    <row r="828" spans="1:16" x14ac:dyDescent="0.3">
      <c r="A828">
        <v>61081</v>
      </c>
      <c r="B828" s="1">
        <v>45861</v>
      </c>
      <c r="C828" s="2">
        <v>0.35694444444444445</v>
      </c>
      <c r="D828" t="s">
        <v>171</v>
      </c>
      <c r="E828" t="s">
        <v>26</v>
      </c>
      <c r="F828" t="s">
        <v>27</v>
      </c>
      <c r="G828">
        <v>241</v>
      </c>
      <c r="H828" t="s">
        <v>31</v>
      </c>
      <c r="L828">
        <v>1969</v>
      </c>
      <c r="M828">
        <v>243</v>
      </c>
      <c r="O828" t="s">
        <v>32</v>
      </c>
    </row>
    <row r="829" spans="1:16" x14ac:dyDescent="0.3">
      <c r="A829">
        <v>97622</v>
      </c>
      <c r="B829" s="1">
        <v>45997</v>
      </c>
      <c r="C829" s="2">
        <v>0.23958333333333334</v>
      </c>
      <c r="D829" t="s">
        <v>894</v>
      </c>
      <c r="E829" t="s">
        <v>895</v>
      </c>
      <c r="F829" t="s">
        <v>18</v>
      </c>
      <c r="G829">
        <v>259</v>
      </c>
      <c r="H829" t="s">
        <v>19</v>
      </c>
      <c r="I829" t="s">
        <v>896</v>
      </c>
      <c r="J829">
        <v>7.25</v>
      </c>
      <c r="K829">
        <v>1</v>
      </c>
      <c r="L829">
        <v>2154</v>
      </c>
      <c r="M829">
        <v>234</v>
      </c>
      <c r="N829" t="s">
        <v>32</v>
      </c>
      <c r="P829" t="s">
        <v>36</v>
      </c>
    </row>
    <row r="830" spans="1:16" x14ac:dyDescent="0.3">
      <c r="A830">
        <v>71725</v>
      </c>
      <c r="B830" s="1">
        <v>46001</v>
      </c>
      <c r="C830" s="2">
        <v>0.58472222222222225</v>
      </c>
      <c r="D830" t="s">
        <v>417</v>
      </c>
      <c r="E830" t="s">
        <v>897</v>
      </c>
      <c r="F830" t="s">
        <v>27</v>
      </c>
      <c r="G830">
        <v>212</v>
      </c>
      <c r="H830" t="s">
        <v>19</v>
      </c>
      <c r="I830">
        <v>21.87</v>
      </c>
      <c r="J830">
        <v>19.38</v>
      </c>
      <c r="K830">
        <v>3</v>
      </c>
      <c r="L830">
        <v>1961</v>
      </c>
      <c r="M830">
        <v>213</v>
      </c>
      <c r="N830" t="s">
        <v>50</v>
      </c>
      <c r="P830" t="s">
        <v>36</v>
      </c>
    </row>
    <row r="831" spans="1:16" x14ac:dyDescent="0.3">
      <c r="A831">
        <v>47501</v>
      </c>
      <c r="B831" s="1">
        <v>45671</v>
      </c>
      <c r="C831" s="2">
        <v>0.58402777777777781</v>
      </c>
      <c r="D831" t="s">
        <v>898</v>
      </c>
      <c r="E831" t="s">
        <v>122</v>
      </c>
      <c r="F831" t="s">
        <v>18</v>
      </c>
      <c r="G831">
        <v>230</v>
      </c>
      <c r="H831" t="s">
        <v>31</v>
      </c>
      <c r="L831">
        <v>1381</v>
      </c>
      <c r="M831">
        <v>251</v>
      </c>
      <c r="O831" t="s">
        <v>108</v>
      </c>
    </row>
    <row r="832" spans="1:16" x14ac:dyDescent="0.3">
      <c r="A832">
        <v>18970</v>
      </c>
      <c r="B832" s="1">
        <v>45950</v>
      </c>
      <c r="C832" s="2">
        <v>5.5555555555555552E-2</v>
      </c>
      <c r="D832" t="s">
        <v>899</v>
      </c>
      <c r="E832" t="s">
        <v>94</v>
      </c>
      <c r="F832" t="s">
        <v>40</v>
      </c>
      <c r="G832">
        <v>229</v>
      </c>
      <c r="H832" t="s">
        <v>19</v>
      </c>
      <c r="I832">
        <v>79.23</v>
      </c>
      <c r="J832">
        <v>12.92</v>
      </c>
      <c r="K832">
        <v>1</v>
      </c>
      <c r="L832">
        <v>2017</v>
      </c>
      <c r="M832">
        <v>205</v>
      </c>
      <c r="N832" t="s">
        <v>32</v>
      </c>
      <c r="P832" t="s">
        <v>36</v>
      </c>
    </row>
    <row r="833" spans="1:16" x14ac:dyDescent="0.3">
      <c r="A833">
        <v>28712</v>
      </c>
      <c r="B833" s="1">
        <v>45909</v>
      </c>
      <c r="C833" s="2">
        <v>0.8520833333333333</v>
      </c>
      <c r="D833" t="s">
        <v>109</v>
      </c>
      <c r="E833" t="s">
        <v>683</v>
      </c>
      <c r="F833" t="s">
        <v>27</v>
      </c>
      <c r="G833">
        <v>259</v>
      </c>
      <c r="H833" t="s">
        <v>31</v>
      </c>
      <c r="L833">
        <v>2068</v>
      </c>
      <c r="M833">
        <v>240</v>
      </c>
      <c r="O833" t="s">
        <v>128</v>
      </c>
    </row>
    <row r="834" spans="1:16" x14ac:dyDescent="0.3">
      <c r="A834">
        <v>62143</v>
      </c>
      <c r="B834" s="1">
        <v>45894</v>
      </c>
      <c r="C834" s="2">
        <v>0.70138888888888884</v>
      </c>
      <c r="D834" t="s">
        <v>358</v>
      </c>
      <c r="E834" t="s">
        <v>72</v>
      </c>
      <c r="F834" t="s">
        <v>40</v>
      </c>
      <c r="G834">
        <v>239</v>
      </c>
      <c r="H834" t="s">
        <v>19</v>
      </c>
      <c r="I834">
        <v>44.11</v>
      </c>
      <c r="J834">
        <v>8.77</v>
      </c>
      <c r="K834">
        <v>1</v>
      </c>
      <c r="L834">
        <v>2169</v>
      </c>
      <c r="M834">
        <v>223</v>
      </c>
      <c r="N834" t="s">
        <v>44</v>
      </c>
      <c r="P834" t="s">
        <v>36</v>
      </c>
    </row>
    <row r="835" spans="1:16" x14ac:dyDescent="0.3">
      <c r="A835">
        <v>71128</v>
      </c>
      <c r="B835" s="1">
        <v>45890</v>
      </c>
      <c r="C835" s="2">
        <v>0.44861111111111113</v>
      </c>
      <c r="D835" t="s">
        <v>148</v>
      </c>
      <c r="E835" t="s">
        <v>72</v>
      </c>
      <c r="F835" t="s">
        <v>18</v>
      </c>
      <c r="G835">
        <v>244</v>
      </c>
      <c r="H835" t="s">
        <v>19</v>
      </c>
      <c r="I835">
        <v>30.17</v>
      </c>
      <c r="J835">
        <v>8.18</v>
      </c>
      <c r="K835">
        <v>1</v>
      </c>
      <c r="L835">
        <v>1326</v>
      </c>
      <c r="M835">
        <v>223</v>
      </c>
      <c r="N835" t="s">
        <v>32</v>
      </c>
      <c r="P835" t="s">
        <v>36</v>
      </c>
    </row>
    <row r="836" spans="1:16" x14ac:dyDescent="0.3">
      <c r="A836">
        <v>40131</v>
      </c>
      <c r="B836" s="1">
        <v>45833</v>
      </c>
      <c r="C836" s="2">
        <v>0.23750000000000002</v>
      </c>
      <c r="D836" t="s">
        <v>618</v>
      </c>
      <c r="E836" t="s">
        <v>122</v>
      </c>
      <c r="F836" t="s">
        <v>18</v>
      </c>
      <c r="G836">
        <v>252</v>
      </c>
      <c r="H836" t="s">
        <v>19</v>
      </c>
      <c r="I836">
        <v>12.02</v>
      </c>
      <c r="J836">
        <v>4.01</v>
      </c>
      <c r="K836">
        <v>2</v>
      </c>
      <c r="L836">
        <v>1105</v>
      </c>
      <c r="M836">
        <v>222</v>
      </c>
      <c r="N836" t="s">
        <v>53</v>
      </c>
      <c r="P836" t="s">
        <v>36</v>
      </c>
    </row>
    <row r="837" spans="1:16" x14ac:dyDescent="0.3">
      <c r="A837">
        <v>97811</v>
      </c>
      <c r="B837" s="1">
        <v>45773</v>
      </c>
      <c r="C837" s="2">
        <v>0.68402777777777779</v>
      </c>
      <c r="D837" t="s">
        <v>488</v>
      </c>
      <c r="E837" t="s">
        <v>94</v>
      </c>
      <c r="F837" t="s">
        <v>27</v>
      </c>
      <c r="G837">
        <v>218</v>
      </c>
      <c r="H837" t="s">
        <v>31</v>
      </c>
      <c r="L837">
        <v>1238</v>
      </c>
      <c r="M837">
        <v>234</v>
      </c>
      <c r="O837" t="s">
        <v>128</v>
      </c>
    </row>
    <row r="838" spans="1:16" x14ac:dyDescent="0.3">
      <c r="A838">
        <v>96803</v>
      </c>
      <c r="B838" s="1">
        <v>45942</v>
      </c>
      <c r="C838" s="2">
        <v>0.21875</v>
      </c>
      <c r="D838" t="s">
        <v>147</v>
      </c>
      <c r="E838" t="s">
        <v>67</v>
      </c>
      <c r="F838" t="s">
        <v>27</v>
      </c>
      <c r="G838">
        <v>241</v>
      </c>
      <c r="H838" t="s">
        <v>19</v>
      </c>
      <c r="I838">
        <v>19.79</v>
      </c>
      <c r="J838">
        <v>8.6999999999999993</v>
      </c>
      <c r="K838">
        <v>3</v>
      </c>
      <c r="L838">
        <v>1694</v>
      </c>
      <c r="M838">
        <v>256</v>
      </c>
      <c r="N838" t="s">
        <v>44</v>
      </c>
      <c r="P838" t="s">
        <v>21</v>
      </c>
    </row>
    <row r="839" spans="1:16" x14ac:dyDescent="0.3">
      <c r="A839">
        <v>42275</v>
      </c>
      <c r="B839" s="1">
        <v>45944</v>
      </c>
      <c r="C839" s="2">
        <v>0.41805555555555557</v>
      </c>
      <c r="D839" t="s">
        <v>900</v>
      </c>
      <c r="E839" t="s">
        <v>81</v>
      </c>
      <c r="F839" t="s">
        <v>27</v>
      </c>
      <c r="G839">
        <v>247</v>
      </c>
      <c r="H839" t="s">
        <v>24</v>
      </c>
      <c r="L839">
        <v>2016</v>
      </c>
      <c r="M839">
        <v>213</v>
      </c>
    </row>
    <row r="840" spans="1:16" x14ac:dyDescent="0.3">
      <c r="A840">
        <v>94982</v>
      </c>
      <c r="B840" s="1">
        <v>46010</v>
      </c>
      <c r="C840" s="2">
        <v>0.57430555555555551</v>
      </c>
      <c r="D840" t="s">
        <v>106</v>
      </c>
      <c r="E840" t="s">
        <v>94</v>
      </c>
      <c r="F840" t="s">
        <v>27</v>
      </c>
      <c r="G840">
        <v>211</v>
      </c>
      <c r="H840" t="s">
        <v>19</v>
      </c>
      <c r="I840" t="s">
        <v>901</v>
      </c>
      <c r="J840">
        <v>26.71</v>
      </c>
      <c r="K840">
        <v>3</v>
      </c>
      <c r="L840">
        <v>1481</v>
      </c>
      <c r="M840">
        <v>253</v>
      </c>
      <c r="N840" t="s">
        <v>53</v>
      </c>
      <c r="P840" t="s">
        <v>36</v>
      </c>
    </row>
    <row r="841" spans="1:16" x14ac:dyDescent="0.3">
      <c r="A841">
        <v>83855</v>
      </c>
      <c r="B841" s="1">
        <v>45981</v>
      </c>
      <c r="C841" s="2">
        <v>0.75694444444444453</v>
      </c>
      <c r="D841" t="s">
        <v>902</v>
      </c>
      <c r="E841" t="s">
        <v>543</v>
      </c>
      <c r="F841" t="s">
        <v>27</v>
      </c>
      <c r="G841">
        <v>248</v>
      </c>
      <c r="H841" t="s">
        <v>31</v>
      </c>
      <c r="L841">
        <v>2147</v>
      </c>
      <c r="M841">
        <v>254</v>
      </c>
      <c r="O841" t="s">
        <v>108</v>
      </c>
    </row>
    <row r="842" spans="1:16" x14ac:dyDescent="0.3">
      <c r="A842">
        <v>46671</v>
      </c>
      <c r="B842" s="1">
        <v>45695</v>
      </c>
      <c r="C842" s="2">
        <v>0.31736111111111115</v>
      </c>
      <c r="D842" t="s">
        <v>722</v>
      </c>
      <c r="E842" t="s">
        <v>72</v>
      </c>
      <c r="F842" t="s">
        <v>27</v>
      </c>
      <c r="G842">
        <v>256</v>
      </c>
      <c r="H842" t="s">
        <v>31</v>
      </c>
      <c r="L842">
        <v>1582</v>
      </c>
      <c r="M842">
        <v>238</v>
      </c>
      <c r="O842" t="s">
        <v>108</v>
      </c>
    </row>
    <row r="843" spans="1:16" x14ac:dyDescent="0.3">
      <c r="A843">
        <v>65906</v>
      </c>
      <c r="B843" s="1">
        <v>45730</v>
      </c>
      <c r="C843" s="2">
        <v>0.8354166666666667</v>
      </c>
      <c r="D843" t="s">
        <v>193</v>
      </c>
      <c r="E843" t="s">
        <v>75</v>
      </c>
      <c r="F843" t="s">
        <v>27</v>
      </c>
      <c r="G843">
        <v>230</v>
      </c>
      <c r="H843" t="s">
        <v>31</v>
      </c>
      <c r="L843">
        <v>1616</v>
      </c>
      <c r="M843">
        <v>244</v>
      </c>
      <c r="O843" t="s">
        <v>55</v>
      </c>
    </row>
    <row r="844" spans="1:16" x14ac:dyDescent="0.3">
      <c r="A844">
        <v>29280</v>
      </c>
      <c r="B844" s="1">
        <v>45968</v>
      </c>
      <c r="C844" s="2">
        <v>0.26111111111111113</v>
      </c>
      <c r="D844" t="s">
        <v>903</v>
      </c>
      <c r="E844" t="s">
        <v>904</v>
      </c>
      <c r="F844" t="s">
        <v>40</v>
      </c>
      <c r="G844">
        <v>206</v>
      </c>
      <c r="H844" t="s">
        <v>24</v>
      </c>
      <c r="L844">
        <v>1362</v>
      </c>
      <c r="M844">
        <v>228</v>
      </c>
    </row>
    <row r="845" spans="1:16" x14ac:dyDescent="0.3">
      <c r="A845">
        <v>28400</v>
      </c>
      <c r="B845" s="1">
        <v>45921</v>
      </c>
      <c r="C845" s="2">
        <v>0.54722222222222217</v>
      </c>
      <c r="D845" t="s">
        <v>397</v>
      </c>
      <c r="E845" t="s">
        <v>30</v>
      </c>
      <c r="F845" t="s">
        <v>40</v>
      </c>
      <c r="G845">
        <v>204</v>
      </c>
      <c r="H845" t="s">
        <v>31</v>
      </c>
      <c r="L845">
        <v>1800</v>
      </c>
      <c r="M845">
        <v>246</v>
      </c>
      <c r="O845" t="s">
        <v>41</v>
      </c>
    </row>
    <row r="846" spans="1:16" x14ac:dyDescent="0.3">
      <c r="A846">
        <v>61458</v>
      </c>
      <c r="B846" s="1">
        <v>45761</v>
      </c>
      <c r="C846" s="2">
        <v>0.61875000000000002</v>
      </c>
      <c r="D846" t="s">
        <v>905</v>
      </c>
      <c r="E846" t="s">
        <v>719</v>
      </c>
      <c r="F846" t="s">
        <v>18</v>
      </c>
      <c r="G846">
        <v>254</v>
      </c>
      <c r="H846" t="s">
        <v>19</v>
      </c>
      <c r="I846" t="s">
        <v>906</v>
      </c>
      <c r="J846">
        <v>17.77</v>
      </c>
      <c r="K846">
        <v>1</v>
      </c>
      <c r="L846">
        <v>2179</v>
      </c>
      <c r="M846">
        <v>212</v>
      </c>
      <c r="N846" t="s">
        <v>50</v>
      </c>
      <c r="P846" t="s">
        <v>21</v>
      </c>
    </row>
    <row r="847" spans="1:16" x14ac:dyDescent="0.3">
      <c r="A847">
        <v>14058</v>
      </c>
      <c r="B847" s="1">
        <v>45792</v>
      </c>
      <c r="C847" s="2">
        <v>0.49583333333333335</v>
      </c>
      <c r="D847" t="s">
        <v>907</v>
      </c>
      <c r="E847" t="s">
        <v>30</v>
      </c>
      <c r="F847" t="s">
        <v>40</v>
      </c>
      <c r="G847">
        <v>220</v>
      </c>
      <c r="H847" t="s">
        <v>19</v>
      </c>
      <c r="I847">
        <v>29.46</v>
      </c>
      <c r="J847">
        <v>4.1900000000000004</v>
      </c>
      <c r="K847">
        <v>3</v>
      </c>
      <c r="L847">
        <v>1739</v>
      </c>
      <c r="M847">
        <v>232</v>
      </c>
      <c r="N847" t="s">
        <v>44</v>
      </c>
      <c r="P847" t="s">
        <v>21</v>
      </c>
    </row>
    <row r="848" spans="1:16" x14ac:dyDescent="0.3">
      <c r="A848">
        <v>86060</v>
      </c>
      <c r="B848" s="1">
        <v>45873</v>
      </c>
      <c r="C848" s="2">
        <v>0.97291666666666676</v>
      </c>
      <c r="D848" t="s">
        <v>424</v>
      </c>
      <c r="E848" t="s">
        <v>122</v>
      </c>
      <c r="F848" t="s">
        <v>18</v>
      </c>
      <c r="G848">
        <v>227</v>
      </c>
      <c r="H848" t="s">
        <v>19</v>
      </c>
      <c r="I848" t="s">
        <v>908</v>
      </c>
      <c r="J848">
        <v>14.62</v>
      </c>
      <c r="K848">
        <v>5</v>
      </c>
      <c r="L848">
        <v>2114</v>
      </c>
      <c r="M848">
        <v>214</v>
      </c>
      <c r="N848" t="s">
        <v>20</v>
      </c>
      <c r="P848" t="s">
        <v>21</v>
      </c>
    </row>
    <row r="849" spans="1:16" x14ac:dyDescent="0.3">
      <c r="A849">
        <v>17104</v>
      </c>
      <c r="B849" s="1">
        <v>45855</v>
      </c>
      <c r="C849" s="2">
        <v>0.10416666666666667</v>
      </c>
      <c r="D849" t="s">
        <v>851</v>
      </c>
      <c r="E849" t="s">
        <v>52</v>
      </c>
      <c r="F849" t="s">
        <v>27</v>
      </c>
      <c r="G849">
        <v>202</v>
      </c>
      <c r="H849" t="s">
        <v>19</v>
      </c>
      <c r="I849">
        <v>71.86</v>
      </c>
      <c r="J849">
        <v>15.71</v>
      </c>
      <c r="K849">
        <v>2</v>
      </c>
      <c r="L849">
        <v>1005</v>
      </c>
      <c r="M849">
        <v>242</v>
      </c>
      <c r="N849" t="s">
        <v>44</v>
      </c>
      <c r="P849" t="s">
        <v>36</v>
      </c>
    </row>
    <row r="850" spans="1:16" x14ac:dyDescent="0.3">
      <c r="A850">
        <v>38323</v>
      </c>
      <c r="B850" s="1">
        <v>45996</v>
      </c>
      <c r="C850" s="2">
        <v>0.81666666666666676</v>
      </c>
      <c r="D850" t="s">
        <v>909</v>
      </c>
      <c r="E850" t="s">
        <v>704</v>
      </c>
      <c r="F850" t="s">
        <v>27</v>
      </c>
      <c r="G850">
        <v>259</v>
      </c>
      <c r="H850" t="s">
        <v>19</v>
      </c>
      <c r="I850">
        <v>63.86</v>
      </c>
      <c r="J850">
        <v>12.27</v>
      </c>
      <c r="K850">
        <v>4</v>
      </c>
      <c r="L850">
        <v>1325</v>
      </c>
      <c r="M850">
        <v>234</v>
      </c>
      <c r="N850" t="s">
        <v>28</v>
      </c>
      <c r="P850" t="s">
        <v>21</v>
      </c>
    </row>
    <row r="851" spans="1:16" x14ac:dyDescent="0.3">
      <c r="A851">
        <v>30220</v>
      </c>
      <c r="B851" s="1">
        <v>45930</v>
      </c>
      <c r="C851" s="2">
        <v>0.62916666666666665</v>
      </c>
      <c r="D851" t="s">
        <v>910</v>
      </c>
      <c r="E851" t="s">
        <v>911</v>
      </c>
      <c r="F851" t="s">
        <v>40</v>
      </c>
      <c r="G851">
        <v>211</v>
      </c>
      <c r="H851" t="s">
        <v>19</v>
      </c>
      <c r="I851">
        <v>50.36</v>
      </c>
      <c r="J851">
        <v>2.82</v>
      </c>
      <c r="K851">
        <v>2</v>
      </c>
      <c r="L851">
        <v>1326</v>
      </c>
      <c r="M851">
        <v>203</v>
      </c>
      <c r="N851" t="s">
        <v>44</v>
      </c>
      <c r="P851" t="s">
        <v>21</v>
      </c>
    </row>
    <row r="852" spans="1:16" x14ac:dyDescent="0.3">
      <c r="A852">
        <v>82526</v>
      </c>
      <c r="B852" s="1">
        <v>45774</v>
      </c>
      <c r="C852" s="2">
        <v>0.21041666666666667</v>
      </c>
      <c r="D852" t="s">
        <v>912</v>
      </c>
      <c r="E852" t="s">
        <v>83</v>
      </c>
      <c r="F852" t="s">
        <v>27</v>
      </c>
      <c r="G852">
        <v>212</v>
      </c>
      <c r="H852" t="s">
        <v>19</v>
      </c>
      <c r="I852" t="s">
        <v>913</v>
      </c>
      <c r="J852">
        <v>27.69</v>
      </c>
      <c r="K852">
        <v>3</v>
      </c>
      <c r="L852">
        <v>1475</v>
      </c>
      <c r="M852">
        <v>218</v>
      </c>
      <c r="N852" t="s">
        <v>28</v>
      </c>
      <c r="P852" t="s">
        <v>21</v>
      </c>
    </row>
    <row r="853" spans="1:16" x14ac:dyDescent="0.3">
      <c r="A853">
        <v>25461</v>
      </c>
      <c r="B853" s="1">
        <v>45883</v>
      </c>
      <c r="C853" s="2">
        <v>0.84375</v>
      </c>
      <c r="D853" t="s">
        <v>698</v>
      </c>
      <c r="E853" t="s">
        <v>38</v>
      </c>
      <c r="F853" t="s">
        <v>40</v>
      </c>
      <c r="G853">
        <v>211</v>
      </c>
      <c r="H853" t="s">
        <v>19</v>
      </c>
      <c r="I853">
        <v>61.43</v>
      </c>
      <c r="J853">
        <v>9.34</v>
      </c>
      <c r="K853">
        <v>1</v>
      </c>
      <c r="L853">
        <v>1653</v>
      </c>
      <c r="M853">
        <v>244</v>
      </c>
      <c r="N853" t="s">
        <v>32</v>
      </c>
      <c r="P853" t="s">
        <v>36</v>
      </c>
    </row>
    <row r="854" spans="1:16" x14ac:dyDescent="0.3">
      <c r="A854">
        <v>27033</v>
      </c>
      <c r="B854" s="1">
        <v>45895</v>
      </c>
      <c r="C854" s="2">
        <v>0.84027777777777779</v>
      </c>
      <c r="D854" t="s">
        <v>914</v>
      </c>
      <c r="E854" t="s">
        <v>30</v>
      </c>
      <c r="F854" t="s">
        <v>27</v>
      </c>
      <c r="G854">
        <v>211</v>
      </c>
      <c r="H854" t="s">
        <v>19</v>
      </c>
      <c r="I854" t="s">
        <v>915</v>
      </c>
      <c r="J854">
        <v>3.94</v>
      </c>
      <c r="K854">
        <v>2</v>
      </c>
      <c r="L854">
        <v>1368</v>
      </c>
      <c r="M854">
        <v>200</v>
      </c>
      <c r="N854" t="s">
        <v>50</v>
      </c>
      <c r="P854" t="s">
        <v>36</v>
      </c>
    </row>
    <row r="855" spans="1:16" x14ac:dyDescent="0.3">
      <c r="A855">
        <v>42049</v>
      </c>
      <c r="B855" s="1">
        <v>45691</v>
      </c>
      <c r="C855" s="2">
        <v>0.70416666666666661</v>
      </c>
      <c r="D855" t="s">
        <v>151</v>
      </c>
      <c r="E855" t="s">
        <v>30</v>
      </c>
      <c r="F855" t="s">
        <v>40</v>
      </c>
      <c r="G855">
        <v>218</v>
      </c>
      <c r="H855" t="s">
        <v>19</v>
      </c>
      <c r="I855" t="s">
        <v>916</v>
      </c>
      <c r="J855">
        <v>4.9400000000000004</v>
      </c>
      <c r="K855">
        <v>2</v>
      </c>
      <c r="L855">
        <v>1866</v>
      </c>
      <c r="M855">
        <v>223</v>
      </c>
      <c r="N855" t="s">
        <v>20</v>
      </c>
      <c r="P855" t="s">
        <v>21</v>
      </c>
    </row>
    <row r="856" spans="1:16" x14ac:dyDescent="0.3">
      <c r="A856">
        <v>12690</v>
      </c>
      <c r="B856" s="1">
        <v>45868</v>
      </c>
      <c r="C856" s="2">
        <v>0.13958333333333334</v>
      </c>
      <c r="D856" t="s">
        <v>333</v>
      </c>
      <c r="E856" t="s">
        <v>30</v>
      </c>
      <c r="F856" t="s">
        <v>40</v>
      </c>
      <c r="G856">
        <v>207</v>
      </c>
      <c r="H856" t="s">
        <v>19</v>
      </c>
      <c r="I856">
        <v>15.64</v>
      </c>
      <c r="J856">
        <v>5.9</v>
      </c>
      <c r="K856">
        <v>4</v>
      </c>
      <c r="L856">
        <v>1331</v>
      </c>
      <c r="M856">
        <v>256</v>
      </c>
      <c r="N856" t="s">
        <v>32</v>
      </c>
      <c r="P856" t="s">
        <v>21</v>
      </c>
    </row>
    <row r="857" spans="1:16" x14ac:dyDescent="0.3">
      <c r="A857">
        <v>10124</v>
      </c>
      <c r="B857" s="1">
        <v>45871</v>
      </c>
      <c r="C857" s="2">
        <v>0.73749999999999993</v>
      </c>
      <c r="D857" t="s">
        <v>88</v>
      </c>
      <c r="E857" t="s">
        <v>81</v>
      </c>
      <c r="F857" t="s">
        <v>40</v>
      </c>
      <c r="G857">
        <v>223</v>
      </c>
      <c r="H857" t="s">
        <v>24</v>
      </c>
      <c r="L857">
        <v>1085</v>
      </c>
      <c r="M857">
        <v>216</v>
      </c>
    </row>
    <row r="858" spans="1:16" x14ac:dyDescent="0.3">
      <c r="A858">
        <v>61857</v>
      </c>
      <c r="B858" s="1">
        <v>45674</v>
      </c>
      <c r="C858" s="2">
        <v>0.23958333333333334</v>
      </c>
      <c r="D858" t="s">
        <v>289</v>
      </c>
      <c r="E858" t="s">
        <v>91</v>
      </c>
      <c r="F858" t="s">
        <v>18</v>
      </c>
      <c r="G858">
        <v>222</v>
      </c>
      <c r="H858" t="s">
        <v>19</v>
      </c>
      <c r="I858" t="s">
        <v>917</v>
      </c>
      <c r="J858">
        <v>23.33</v>
      </c>
      <c r="K858">
        <v>5</v>
      </c>
      <c r="L858">
        <v>1418</v>
      </c>
      <c r="M858">
        <v>251</v>
      </c>
      <c r="N858" t="s">
        <v>32</v>
      </c>
      <c r="P858" t="s">
        <v>21</v>
      </c>
    </row>
    <row r="859" spans="1:16" x14ac:dyDescent="0.3">
      <c r="A859">
        <v>55223</v>
      </c>
      <c r="B859" s="1">
        <v>45661</v>
      </c>
      <c r="C859" s="2">
        <v>0.25763888888888892</v>
      </c>
      <c r="D859" t="s">
        <v>918</v>
      </c>
      <c r="E859" t="s">
        <v>94</v>
      </c>
      <c r="F859" t="s">
        <v>27</v>
      </c>
      <c r="G859">
        <v>234</v>
      </c>
      <c r="H859" t="s">
        <v>19</v>
      </c>
      <c r="I859" t="s">
        <v>919</v>
      </c>
      <c r="J859">
        <v>21.63</v>
      </c>
      <c r="K859">
        <v>4</v>
      </c>
      <c r="L859">
        <v>2114</v>
      </c>
      <c r="M859">
        <v>248</v>
      </c>
      <c r="N859" t="s">
        <v>53</v>
      </c>
      <c r="P859" t="s">
        <v>21</v>
      </c>
    </row>
    <row r="860" spans="1:16" x14ac:dyDescent="0.3">
      <c r="A860">
        <v>95948</v>
      </c>
      <c r="B860" s="1">
        <v>45893</v>
      </c>
      <c r="C860" s="2">
        <v>0.97638888888888886</v>
      </c>
      <c r="D860" t="s">
        <v>920</v>
      </c>
      <c r="E860" t="s">
        <v>678</v>
      </c>
      <c r="F860" t="s">
        <v>18</v>
      </c>
      <c r="G860">
        <v>253</v>
      </c>
      <c r="H860" t="s">
        <v>19</v>
      </c>
      <c r="I860">
        <v>32.409999999999997</v>
      </c>
      <c r="J860">
        <v>20.66</v>
      </c>
      <c r="K860">
        <v>1</v>
      </c>
      <c r="L860">
        <v>1849</v>
      </c>
      <c r="M860">
        <v>203</v>
      </c>
      <c r="N860" t="s">
        <v>44</v>
      </c>
      <c r="P860" t="s">
        <v>21</v>
      </c>
    </row>
    <row r="861" spans="1:16" x14ac:dyDescent="0.3">
      <c r="A861">
        <v>25900</v>
      </c>
      <c r="B861" s="1">
        <v>45763</v>
      </c>
      <c r="C861" s="2">
        <v>0.37986111111111115</v>
      </c>
      <c r="D861" t="s">
        <v>130</v>
      </c>
      <c r="E861" t="s">
        <v>75</v>
      </c>
      <c r="F861" t="s">
        <v>40</v>
      </c>
      <c r="G861">
        <v>247</v>
      </c>
      <c r="H861" t="s">
        <v>19</v>
      </c>
      <c r="I861" t="s">
        <v>921</v>
      </c>
      <c r="J861">
        <v>7.84</v>
      </c>
      <c r="K861">
        <v>3</v>
      </c>
      <c r="L861">
        <v>1331</v>
      </c>
      <c r="M861">
        <v>206</v>
      </c>
      <c r="N861" t="s">
        <v>32</v>
      </c>
      <c r="P861" t="s">
        <v>36</v>
      </c>
    </row>
    <row r="862" spans="1:16" x14ac:dyDescent="0.3">
      <c r="A862">
        <v>32700</v>
      </c>
      <c r="B862" s="1">
        <v>45981</v>
      </c>
      <c r="C862" s="2">
        <v>0.58888888888888891</v>
      </c>
      <c r="D862" t="s">
        <v>891</v>
      </c>
      <c r="E862" t="s">
        <v>81</v>
      </c>
      <c r="F862" t="s">
        <v>18</v>
      </c>
      <c r="G862">
        <v>238</v>
      </c>
      <c r="H862" t="s">
        <v>31</v>
      </c>
      <c r="L862">
        <v>1078</v>
      </c>
      <c r="M862">
        <v>229</v>
      </c>
      <c r="O862" t="s">
        <v>55</v>
      </c>
    </row>
    <row r="863" spans="1:16" x14ac:dyDescent="0.3">
      <c r="A863">
        <v>98447</v>
      </c>
      <c r="B863" s="1">
        <v>45773</v>
      </c>
      <c r="C863" s="2">
        <v>0.93055555555555547</v>
      </c>
      <c r="D863" t="s">
        <v>922</v>
      </c>
      <c r="E863" t="s">
        <v>94</v>
      </c>
      <c r="F863" t="s">
        <v>18</v>
      </c>
      <c r="G863">
        <v>257</v>
      </c>
      <c r="H863" t="s">
        <v>19</v>
      </c>
      <c r="I863" t="s">
        <v>923</v>
      </c>
      <c r="J863">
        <v>22.71</v>
      </c>
      <c r="K863">
        <v>1</v>
      </c>
      <c r="L863">
        <v>1937</v>
      </c>
      <c r="M863">
        <v>210</v>
      </c>
      <c r="N863" t="s">
        <v>44</v>
      </c>
      <c r="P863" t="s">
        <v>36</v>
      </c>
    </row>
    <row r="864" spans="1:16" x14ac:dyDescent="0.3">
      <c r="A864">
        <v>25166</v>
      </c>
      <c r="B864" s="1">
        <v>45975</v>
      </c>
      <c r="C864" s="2">
        <v>0.14791666666666667</v>
      </c>
      <c r="D864" t="s">
        <v>405</v>
      </c>
      <c r="E864" t="s">
        <v>924</v>
      </c>
      <c r="F864" t="s">
        <v>27</v>
      </c>
      <c r="G864">
        <v>223</v>
      </c>
      <c r="H864" t="s">
        <v>19</v>
      </c>
      <c r="I864">
        <v>9.99</v>
      </c>
      <c r="J864">
        <v>0.82</v>
      </c>
      <c r="K864">
        <v>3</v>
      </c>
      <c r="L864">
        <v>1959</v>
      </c>
      <c r="M864">
        <v>260</v>
      </c>
      <c r="N864" t="s">
        <v>32</v>
      </c>
      <c r="P864" t="s">
        <v>21</v>
      </c>
    </row>
    <row r="865" spans="1:16" x14ac:dyDescent="0.3">
      <c r="A865">
        <v>50851</v>
      </c>
      <c r="B865" s="1">
        <v>45692</v>
      </c>
      <c r="C865" s="2">
        <v>0.84930555555555554</v>
      </c>
      <c r="D865" t="s">
        <v>279</v>
      </c>
      <c r="E865" t="s">
        <v>72</v>
      </c>
      <c r="F865" t="s">
        <v>40</v>
      </c>
      <c r="G865">
        <v>209</v>
      </c>
      <c r="H865" t="s">
        <v>24</v>
      </c>
      <c r="L865">
        <v>1826</v>
      </c>
      <c r="M865">
        <v>209</v>
      </c>
    </row>
    <row r="866" spans="1:16" x14ac:dyDescent="0.3">
      <c r="A866">
        <v>30250</v>
      </c>
      <c r="B866" s="1">
        <v>45736</v>
      </c>
      <c r="C866" s="2">
        <v>0.3972222222222222</v>
      </c>
      <c r="D866" t="s">
        <v>150</v>
      </c>
      <c r="E866" t="s">
        <v>72</v>
      </c>
      <c r="F866" t="s">
        <v>27</v>
      </c>
      <c r="G866">
        <v>210</v>
      </c>
      <c r="H866" t="s">
        <v>19</v>
      </c>
      <c r="I866">
        <v>67.63</v>
      </c>
      <c r="J866">
        <v>16.11</v>
      </c>
      <c r="K866">
        <v>1</v>
      </c>
      <c r="L866">
        <v>1497</v>
      </c>
      <c r="M866">
        <v>211</v>
      </c>
      <c r="N866" t="s">
        <v>50</v>
      </c>
      <c r="P866" t="s">
        <v>21</v>
      </c>
    </row>
    <row r="867" spans="1:16" x14ac:dyDescent="0.3">
      <c r="A867">
        <v>67170</v>
      </c>
      <c r="B867" s="1">
        <v>45778</v>
      </c>
      <c r="C867" s="2">
        <v>0.33402777777777781</v>
      </c>
      <c r="D867" t="s">
        <v>657</v>
      </c>
      <c r="E867" t="s">
        <v>91</v>
      </c>
      <c r="F867" t="s">
        <v>40</v>
      </c>
      <c r="G867">
        <v>207</v>
      </c>
      <c r="H867" t="s">
        <v>31</v>
      </c>
      <c r="L867">
        <v>1025</v>
      </c>
      <c r="M867">
        <v>235</v>
      </c>
      <c r="O867" t="s">
        <v>41</v>
      </c>
    </row>
    <row r="868" spans="1:16" x14ac:dyDescent="0.3">
      <c r="A868">
        <v>46644</v>
      </c>
      <c r="B868" s="1">
        <v>45981</v>
      </c>
      <c r="C868" s="2">
        <v>0.26319444444444445</v>
      </c>
      <c r="D868" t="s">
        <v>925</v>
      </c>
      <c r="E868" t="s">
        <v>549</v>
      </c>
      <c r="F868" t="s">
        <v>27</v>
      </c>
      <c r="G868">
        <v>219</v>
      </c>
      <c r="H868" t="s">
        <v>19</v>
      </c>
      <c r="I868" t="s">
        <v>926</v>
      </c>
      <c r="J868">
        <v>26.07</v>
      </c>
      <c r="K868">
        <v>4</v>
      </c>
      <c r="L868">
        <v>2147</v>
      </c>
      <c r="M868">
        <v>230</v>
      </c>
      <c r="N868" t="s">
        <v>20</v>
      </c>
      <c r="P868" t="s">
        <v>36</v>
      </c>
    </row>
    <row r="869" spans="1:16" x14ac:dyDescent="0.3">
      <c r="A869">
        <v>57248</v>
      </c>
      <c r="B869" s="1">
        <v>45831</v>
      </c>
      <c r="C869" s="2">
        <v>0.60763888888888895</v>
      </c>
      <c r="D869" t="s">
        <v>812</v>
      </c>
      <c r="E869" t="s">
        <v>83</v>
      </c>
      <c r="F869" t="s">
        <v>27</v>
      </c>
      <c r="G869">
        <v>210</v>
      </c>
      <c r="H869" t="s">
        <v>19</v>
      </c>
      <c r="I869" t="s">
        <v>927</v>
      </c>
      <c r="J869">
        <v>14.14</v>
      </c>
      <c r="K869">
        <v>1</v>
      </c>
      <c r="L869">
        <v>2089</v>
      </c>
      <c r="M869">
        <v>212</v>
      </c>
      <c r="N869" t="s">
        <v>50</v>
      </c>
      <c r="P869" t="s">
        <v>21</v>
      </c>
    </row>
    <row r="870" spans="1:16" x14ac:dyDescent="0.3">
      <c r="A870">
        <v>56149</v>
      </c>
      <c r="B870" s="1">
        <v>45688</v>
      </c>
      <c r="C870" s="2">
        <v>0.59444444444444444</v>
      </c>
      <c r="D870" t="s">
        <v>928</v>
      </c>
      <c r="E870" t="s">
        <v>929</v>
      </c>
      <c r="F870" t="s">
        <v>40</v>
      </c>
      <c r="G870">
        <v>220</v>
      </c>
      <c r="H870" t="s">
        <v>19</v>
      </c>
      <c r="I870" t="s">
        <v>930</v>
      </c>
      <c r="J870">
        <v>27.2</v>
      </c>
      <c r="K870">
        <v>2</v>
      </c>
      <c r="L870">
        <v>1701</v>
      </c>
      <c r="M870">
        <v>232</v>
      </c>
      <c r="N870" t="s">
        <v>32</v>
      </c>
      <c r="P870" t="s">
        <v>36</v>
      </c>
    </row>
    <row r="871" spans="1:16" x14ac:dyDescent="0.3">
      <c r="A871">
        <v>10271</v>
      </c>
      <c r="B871" s="1">
        <v>46013</v>
      </c>
      <c r="C871" s="2">
        <v>0.68888888888888899</v>
      </c>
      <c r="D871" t="s">
        <v>225</v>
      </c>
      <c r="E871" t="s">
        <v>72</v>
      </c>
      <c r="F871" t="s">
        <v>40</v>
      </c>
      <c r="G871">
        <v>209</v>
      </c>
      <c r="H871" t="s">
        <v>19</v>
      </c>
      <c r="I871" t="s">
        <v>931</v>
      </c>
      <c r="J871">
        <v>2.56</v>
      </c>
      <c r="K871">
        <v>5</v>
      </c>
      <c r="L871">
        <v>1966</v>
      </c>
      <c r="M871">
        <v>242</v>
      </c>
      <c r="N871" t="s">
        <v>53</v>
      </c>
      <c r="P871" t="s">
        <v>21</v>
      </c>
    </row>
    <row r="872" spans="1:16" x14ac:dyDescent="0.3">
      <c r="A872">
        <v>52847</v>
      </c>
      <c r="B872" s="1">
        <v>45758</v>
      </c>
      <c r="C872" s="2">
        <v>0.9506944444444444</v>
      </c>
      <c r="D872" t="s">
        <v>932</v>
      </c>
      <c r="E872" t="s">
        <v>23</v>
      </c>
      <c r="F872" t="s">
        <v>27</v>
      </c>
      <c r="G872">
        <v>207</v>
      </c>
      <c r="H872" t="s">
        <v>19</v>
      </c>
      <c r="I872">
        <v>53.42</v>
      </c>
      <c r="J872">
        <v>27.99</v>
      </c>
      <c r="K872">
        <v>1</v>
      </c>
      <c r="L872">
        <v>1860</v>
      </c>
      <c r="M872">
        <v>214</v>
      </c>
      <c r="N872" t="s">
        <v>53</v>
      </c>
      <c r="P872" t="s">
        <v>36</v>
      </c>
    </row>
    <row r="873" spans="1:16" x14ac:dyDescent="0.3">
      <c r="A873">
        <v>54202</v>
      </c>
      <c r="B873" s="1">
        <v>45865</v>
      </c>
      <c r="C873" s="2">
        <v>0.28263888888888888</v>
      </c>
      <c r="D873" t="s">
        <v>933</v>
      </c>
      <c r="E873" t="s">
        <v>30</v>
      </c>
      <c r="F873" t="s">
        <v>18</v>
      </c>
      <c r="G873">
        <v>220</v>
      </c>
      <c r="H873" t="s">
        <v>19</v>
      </c>
      <c r="I873">
        <v>44.65</v>
      </c>
      <c r="J873">
        <v>18.34</v>
      </c>
      <c r="K873">
        <v>3</v>
      </c>
      <c r="L873">
        <v>2095</v>
      </c>
      <c r="M873">
        <v>260</v>
      </c>
      <c r="N873" t="s">
        <v>44</v>
      </c>
      <c r="P873" t="s">
        <v>36</v>
      </c>
    </row>
    <row r="874" spans="1:16" x14ac:dyDescent="0.3">
      <c r="A874">
        <v>15149</v>
      </c>
      <c r="B874" s="1">
        <v>45835</v>
      </c>
      <c r="C874" s="2">
        <v>0.20694444444444446</v>
      </c>
      <c r="D874" t="s">
        <v>80</v>
      </c>
      <c r="E874" t="s">
        <v>26</v>
      </c>
      <c r="F874" t="s">
        <v>27</v>
      </c>
      <c r="G874">
        <v>222</v>
      </c>
      <c r="H874" t="s">
        <v>19</v>
      </c>
      <c r="I874">
        <v>64.83</v>
      </c>
      <c r="J874">
        <v>6.43</v>
      </c>
      <c r="K874">
        <v>1</v>
      </c>
      <c r="L874">
        <v>1252</v>
      </c>
      <c r="M874">
        <v>223</v>
      </c>
      <c r="N874" t="s">
        <v>28</v>
      </c>
      <c r="P874" t="s">
        <v>36</v>
      </c>
    </row>
    <row r="875" spans="1:16" x14ac:dyDescent="0.3">
      <c r="A875">
        <v>78346</v>
      </c>
      <c r="B875" s="1">
        <v>45698</v>
      </c>
      <c r="C875" s="2">
        <v>0.78125</v>
      </c>
      <c r="D875" t="s">
        <v>815</v>
      </c>
      <c r="E875" t="s">
        <v>934</v>
      </c>
      <c r="F875" t="s">
        <v>18</v>
      </c>
      <c r="G875">
        <v>243</v>
      </c>
      <c r="H875" t="s">
        <v>19</v>
      </c>
      <c r="I875" t="s">
        <v>935</v>
      </c>
      <c r="J875">
        <v>2.31</v>
      </c>
      <c r="K875">
        <v>4</v>
      </c>
      <c r="L875">
        <v>1722</v>
      </c>
      <c r="M875">
        <v>227</v>
      </c>
      <c r="N875" t="s">
        <v>44</v>
      </c>
      <c r="P875" t="s">
        <v>21</v>
      </c>
    </row>
    <row r="876" spans="1:16" x14ac:dyDescent="0.3">
      <c r="A876">
        <v>93702</v>
      </c>
      <c r="B876" s="1">
        <v>46014</v>
      </c>
      <c r="C876" s="2">
        <v>0.84166666666666667</v>
      </c>
      <c r="D876" t="s">
        <v>240</v>
      </c>
      <c r="E876" t="s">
        <v>94</v>
      </c>
      <c r="F876" t="s">
        <v>27</v>
      </c>
      <c r="G876">
        <v>211</v>
      </c>
      <c r="H876" t="s">
        <v>19</v>
      </c>
      <c r="I876">
        <v>12.8</v>
      </c>
      <c r="J876">
        <v>8.94</v>
      </c>
      <c r="K876">
        <v>1</v>
      </c>
      <c r="L876">
        <v>1473</v>
      </c>
      <c r="M876">
        <v>257</v>
      </c>
      <c r="N876" t="s">
        <v>20</v>
      </c>
      <c r="P876" t="s">
        <v>21</v>
      </c>
    </row>
    <row r="877" spans="1:16" x14ac:dyDescent="0.3">
      <c r="A877">
        <v>90862</v>
      </c>
      <c r="B877" s="1">
        <v>45740</v>
      </c>
      <c r="C877" s="2">
        <v>0.63750000000000007</v>
      </c>
      <c r="D877" t="s">
        <v>936</v>
      </c>
      <c r="E877" t="s">
        <v>122</v>
      </c>
      <c r="F877" t="s">
        <v>18</v>
      </c>
      <c r="G877">
        <v>200</v>
      </c>
      <c r="H877" t="s">
        <v>19</v>
      </c>
      <c r="I877">
        <v>12.29</v>
      </c>
      <c r="J877">
        <v>16.510000000000002</v>
      </c>
      <c r="K877">
        <v>4</v>
      </c>
      <c r="L877">
        <v>1475</v>
      </c>
      <c r="M877">
        <v>260</v>
      </c>
      <c r="N877" t="s">
        <v>44</v>
      </c>
      <c r="P877" t="s">
        <v>36</v>
      </c>
    </row>
    <row r="878" spans="1:16" x14ac:dyDescent="0.3">
      <c r="A878">
        <v>96097</v>
      </c>
      <c r="B878" s="1">
        <v>45979</v>
      </c>
      <c r="C878" s="2">
        <v>0.81736111111111109</v>
      </c>
      <c r="D878" t="s">
        <v>503</v>
      </c>
      <c r="E878" t="s">
        <v>72</v>
      </c>
      <c r="F878" t="s">
        <v>18</v>
      </c>
      <c r="G878">
        <v>201</v>
      </c>
      <c r="H878" t="s">
        <v>19</v>
      </c>
      <c r="I878" t="s">
        <v>937</v>
      </c>
      <c r="J878">
        <v>13.91</v>
      </c>
      <c r="K878">
        <v>2</v>
      </c>
      <c r="L878">
        <v>1538</v>
      </c>
      <c r="M878">
        <v>213</v>
      </c>
      <c r="N878" t="s">
        <v>50</v>
      </c>
      <c r="P878" t="s">
        <v>36</v>
      </c>
    </row>
    <row r="879" spans="1:16" x14ac:dyDescent="0.3">
      <c r="A879">
        <v>76995</v>
      </c>
      <c r="B879" s="1">
        <v>45990</v>
      </c>
      <c r="C879" s="2">
        <v>0.61944444444444446</v>
      </c>
      <c r="D879" t="s">
        <v>938</v>
      </c>
      <c r="E879" t="s">
        <v>427</v>
      </c>
      <c r="F879" t="s">
        <v>18</v>
      </c>
      <c r="G879">
        <v>232</v>
      </c>
      <c r="H879" t="s">
        <v>19</v>
      </c>
      <c r="I879">
        <v>23.25</v>
      </c>
      <c r="J879">
        <v>1.63</v>
      </c>
      <c r="K879">
        <v>5</v>
      </c>
      <c r="L879">
        <v>1265</v>
      </c>
      <c r="M879">
        <v>227</v>
      </c>
      <c r="N879" t="s">
        <v>44</v>
      </c>
      <c r="P879" t="s">
        <v>21</v>
      </c>
    </row>
    <row r="880" spans="1:16" x14ac:dyDescent="0.3">
      <c r="A880">
        <v>43836</v>
      </c>
      <c r="B880" s="1">
        <v>45915</v>
      </c>
      <c r="C880" s="2">
        <v>0.98472222222222217</v>
      </c>
      <c r="D880" t="s">
        <v>777</v>
      </c>
      <c r="E880" t="s">
        <v>94</v>
      </c>
      <c r="F880" t="s">
        <v>18</v>
      </c>
      <c r="G880">
        <v>227</v>
      </c>
      <c r="H880" t="s">
        <v>19</v>
      </c>
      <c r="I880">
        <v>79.739999999999995</v>
      </c>
      <c r="J880">
        <v>23.26</v>
      </c>
      <c r="K880">
        <v>3</v>
      </c>
      <c r="L880">
        <v>1316</v>
      </c>
      <c r="M880">
        <v>238</v>
      </c>
      <c r="N880" t="s">
        <v>53</v>
      </c>
      <c r="P880" t="s">
        <v>36</v>
      </c>
    </row>
    <row r="881" spans="1:16" x14ac:dyDescent="0.3">
      <c r="A881">
        <v>93338</v>
      </c>
      <c r="B881" s="1">
        <v>46006</v>
      </c>
      <c r="C881" s="2">
        <v>0.38541666666666669</v>
      </c>
      <c r="D881" t="s">
        <v>268</v>
      </c>
      <c r="E881" t="s">
        <v>83</v>
      </c>
      <c r="F881" t="s">
        <v>27</v>
      </c>
      <c r="G881">
        <v>257</v>
      </c>
      <c r="H881" t="s">
        <v>19</v>
      </c>
      <c r="I881">
        <v>40.32</v>
      </c>
      <c r="J881">
        <v>22.91</v>
      </c>
      <c r="K881">
        <v>5</v>
      </c>
      <c r="L881">
        <v>1030</v>
      </c>
      <c r="M881">
        <v>251</v>
      </c>
      <c r="N881" t="s">
        <v>28</v>
      </c>
      <c r="P881" t="s">
        <v>21</v>
      </c>
    </row>
    <row r="882" spans="1:16" x14ac:dyDescent="0.3">
      <c r="A882">
        <v>80933</v>
      </c>
      <c r="B882" s="1">
        <v>45833</v>
      </c>
      <c r="C882" s="2">
        <v>0.92986111111111114</v>
      </c>
      <c r="D882" t="s">
        <v>683</v>
      </c>
      <c r="E882" t="s">
        <v>94</v>
      </c>
      <c r="F882" t="s">
        <v>18</v>
      </c>
      <c r="G882">
        <v>205</v>
      </c>
      <c r="H882" t="s">
        <v>19</v>
      </c>
      <c r="I882">
        <v>5.86</v>
      </c>
      <c r="J882">
        <v>8.2100000000000009</v>
      </c>
      <c r="K882">
        <v>3</v>
      </c>
      <c r="L882">
        <v>1416</v>
      </c>
      <c r="M882">
        <v>233</v>
      </c>
      <c r="N882" t="s">
        <v>50</v>
      </c>
      <c r="P882" t="s">
        <v>21</v>
      </c>
    </row>
    <row r="883" spans="1:16" x14ac:dyDescent="0.3">
      <c r="A883">
        <v>95330</v>
      </c>
      <c r="B883" s="1">
        <v>45883</v>
      </c>
      <c r="C883" s="2">
        <v>0.21249999999999999</v>
      </c>
      <c r="D883" t="s">
        <v>939</v>
      </c>
      <c r="E883" t="s">
        <v>67</v>
      </c>
      <c r="F883" t="s">
        <v>18</v>
      </c>
      <c r="G883">
        <v>221</v>
      </c>
      <c r="H883" t="s">
        <v>19</v>
      </c>
      <c r="I883">
        <v>51.64</v>
      </c>
      <c r="J883">
        <v>11.79</v>
      </c>
      <c r="K883">
        <v>4</v>
      </c>
      <c r="L883">
        <v>1244</v>
      </c>
      <c r="M883">
        <v>220</v>
      </c>
      <c r="N883" t="s">
        <v>20</v>
      </c>
      <c r="P883" t="s">
        <v>21</v>
      </c>
    </row>
    <row r="884" spans="1:16" x14ac:dyDescent="0.3">
      <c r="A884">
        <v>12813</v>
      </c>
      <c r="B884" s="1">
        <v>45830</v>
      </c>
      <c r="C884" s="2">
        <v>0.91805555555555562</v>
      </c>
      <c r="D884" t="s">
        <v>107</v>
      </c>
      <c r="E884" t="s">
        <v>52</v>
      </c>
      <c r="F884" t="s">
        <v>40</v>
      </c>
      <c r="G884">
        <v>245</v>
      </c>
      <c r="H884" t="s">
        <v>19</v>
      </c>
      <c r="I884">
        <v>67.52</v>
      </c>
      <c r="J884">
        <v>20.66</v>
      </c>
      <c r="K884">
        <v>5</v>
      </c>
      <c r="L884">
        <v>2132</v>
      </c>
      <c r="M884">
        <v>259</v>
      </c>
      <c r="N884" t="s">
        <v>53</v>
      </c>
      <c r="P884" t="s">
        <v>36</v>
      </c>
    </row>
    <row r="885" spans="1:16" x14ac:dyDescent="0.3">
      <c r="A885">
        <v>73030</v>
      </c>
      <c r="B885" s="1">
        <v>45746</v>
      </c>
      <c r="C885" s="2">
        <v>0.39861111111111108</v>
      </c>
      <c r="D885" t="s">
        <v>704</v>
      </c>
      <c r="E885" t="s">
        <v>173</v>
      </c>
      <c r="F885" t="s">
        <v>27</v>
      </c>
      <c r="G885">
        <v>246</v>
      </c>
      <c r="H885" t="s">
        <v>19</v>
      </c>
      <c r="I885">
        <v>84.43</v>
      </c>
      <c r="J885">
        <v>19.63</v>
      </c>
      <c r="K885">
        <v>5</v>
      </c>
      <c r="L885">
        <v>2063</v>
      </c>
      <c r="M885">
        <v>204</v>
      </c>
      <c r="N885" t="s">
        <v>50</v>
      </c>
      <c r="P885" t="s">
        <v>21</v>
      </c>
    </row>
    <row r="886" spans="1:16" x14ac:dyDescent="0.3">
      <c r="A886">
        <v>58602</v>
      </c>
      <c r="B886" s="1">
        <v>45849</v>
      </c>
      <c r="C886" s="2">
        <v>0.94652777777777775</v>
      </c>
      <c r="D886" t="s">
        <v>698</v>
      </c>
      <c r="E886" t="s">
        <v>304</v>
      </c>
      <c r="F886" t="s">
        <v>40</v>
      </c>
      <c r="G886">
        <v>223</v>
      </c>
      <c r="H886" t="s">
        <v>19</v>
      </c>
      <c r="I886">
        <v>48.78</v>
      </c>
      <c r="J886">
        <v>18.350000000000001</v>
      </c>
      <c r="K886">
        <v>1</v>
      </c>
      <c r="L886">
        <v>1443</v>
      </c>
      <c r="M886">
        <v>229</v>
      </c>
      <c r="N886" t="s">
        <v>32</v>
      </c>
      <c r="P886" t="s">
        <v>36</v>
      </c>
    </row>
    <row r="887" spans="1:16" x14ac:dyDescent="0.3">
      <c r="A887">
        <v>45986</v>
      </c>
      <c r="B887" s="1">
        <v>45684</v>
      </c>
      <c r="C887" s="2">
        <v>0.21875</v>
      </c>
      <c r="D887" t="s">
        <v>391</v>
      </c>
      <c r="E887" t="s">
        <v>940</v>
      </c>
      <c r="F887" t="s">
        <v>27</v>
      </c>
      <c r="G887">
        <v>237</v>
      </c>
      <c r="H887" t="s">
        <v>31</v>
      </c>
      <c r="L887">
        <v>1879</v>
      </c>
      <c r="M887">
        <v>247</v>
      </c>
      <c r="O887" t="s">
        <v>41</v>
      </c>
    </row>
    <row r="888" spans="1:16" x14ac:dyDescent="0.3">
      <c r="A888">
        <v>39678</v>
      </c>
      <c r="B888" s="1">
        <v>45737</v>
      </c>
      <c r="C888" s="2">
        <v>0.99861111111111101</v>
      </c>
      <c r="D888" t="s">
        <v>268</v>
      </c>
      <c r="E888" t="s">
        <v>17</v>
      </c>
      <c r="F888" t="s">
        <v>18</v>
      </c>
      <c r="G888">
        <v>226</v>
      </c>
      <c r="H888" t="s">
        <v>31</v>
      </c>
      <c r="L888">
        <v>1831</v>
      </c>
      <c r="M888">
        <v>208</v>
      </c>
      <c r="O888" t="s">
        <v>108</v>
      </c>
    </row>
    <row r="889" spans="1:16" x14ac:dyDescent="0.3">
      <c r="A889">
        <v>53743</v>
      </c>
      <c r="B889" s="1">
        <v>45744</v>
      </c>
      <c r="C889" s="2">
        <v>0.64722222222222225</v>
      </c>
      <c r="D889" t="s">
        <v>467</v>
      </c>
      <c r="E889" t="s">
        <v>253</v>
      </c>
      <c r="F889" t="s">
        <v>27</v>
      </c>
      <c r="G889">
        <v>245</v>
      </c>
      <c r="H889" t="s">
        <v>31</v>
      </c>
      <c r="L889">
        <v>1228</v>
      </c>
      <c r="M889">
        <v>214</v>
      </c>
      <c r="O889" t="s">
        <v>32</v>
      </c>
    </row>
    <row r="890" spans="1:16" x14ac:dyDescent="0.3">
      <c r="A890">
        <v>23860</v>
      </c>
      <c r="B890" s="1">
        <v>45902</v>
      </c>
      <c r="C890" s="2">
        <v>0.24791666666666667</v>
      </c>
      <c r="D890" t="s">
        <v>941</v>
      </c>
      <c r="E890" t="s">
        <v>274</v>
      </c>
      <c r="F890" t="s">
        <v>27</v>
      </c>
      <c r="G890">
        <v>238</v>
      </c>
      <c r="H890" t="s">
        <v>19</v>
      </c>
      <c r="I890">
        <v>83.27</v>
      </c>
      <c r="J890">
        <v>20.329999999999998</v>
      </c>
      <c r="K890">
        <v>2</v>
      </c>
      <c r="L890">
        <v>1163</v>
      </c>
      <c r="M890">
        <v>254</v>
      </c>
      <c r="N890" t="s">
        <v>28</v>
      </c>
      <c r="P890" t="s">
        <v>21</v>
      </c>
    </row>
    <row r="891" spans="1:16" x14ac:dyDescent="0.3">
      <c r="A891">
        <v>67835</v>
      </c>
      <c r="B891" s="1">
        <v>45774</v>
      </c>
      <c r="C891" s="2">
        <v>0.58750000000000002</v>
      </c>
      <c r="D891" t="s">
        <v>942</v>
      </c>
      <c r="E891" t="s">
        <v>17</v>
      </c>
      <c r="F891" t="s">
        <v>18</v>
      </c>
      <c r="G891">
        <v>229</v>
      </c>
      <c r="H891" t="s">
        <v>31</v>
      </c>
      <c r="L891">
        <v>2013</v>
      </c>
      <c r="M891">
        <v>218</v>
      </c>
      <c r="O891" t="s">
        <v>108</v>
      </c>
    </row>
    <row r="892" spans="1:16" x14ac:dyDescent="0.3">
      <c r="A892">
        <v>86659</v>
      </c>
      <c r="B892" s="1">
        <v>45849</v>
      </c>
      <c r="C892" s="2">
        <v>0.69652777777777775</v>
      </c>
      <c r="D892" t="s">
        <v>943</v>
      </c>
      <c r="E892" t="s">
        <v>17</v>
      </c>
      <c r="F892" t="s">
        <v>18</v>
      </c>
      <c r="G892">
        <v>257</v>
      </c>
      <c r="H892" t="s">
        <v>19</v>
      </c>
      <c r="I892" t="s">
        <v>944</v>
      </c>
      <c r="J892">
        <v>25.55</v>
      </c>
      <c r="K892">
        <v>2</v>
      </c>
      <c r="L892">
        <v>1298</v>
      </c>
      <c r="M892">
        <v>235</v>
      </c>
      <c r="N892" t="s">
        <v>20</v>
      </c>
      <c r="P892" t="s">
        <v>36</v>
      </c>
    </row>
    <row r="893" spans="1:16" x14ac:dyDescent="0.3">
      <c r="A893">
        <v>79980</v>
      </c>
      <c r="B893" s="1">
        <v>45941</v>
      </c>
      <c r="C893" s="2">
        <v>0.99097222222222225</v>
      </c>
      <c r="D893" t="s">
        <v>447</v>
      </c>
      <c r="E893" t="s">
        <v>30</v>
      </c>
      <c r="F893" t="s">
        <v>18</v>
      </c>
      <c r="G893">
        <v>219</v>
      </c>
      <c r="H893" t="s">
        <v>31</v>
      </c>
      <c r="L893">
        <v>1126</v>
      </c>
      <c r="M893">
        <v>234</v>
      </c>
      <c r="O893" t="s">
        <v>47</v>
      </c>
    </row>
    <row r="894" spans="1:16" x14ac:dyDescent="0.3">
      <c r="A894">
        <v>37302</v>
      </c>
      <c r="B894" s="1">
        <v>45914</v>
      </c>
      <c r="C894" s="2">
        <v>5.1388888888888894E-2</v>
      </c>
      <c r="D894" t="s">
        <v>539</v>
      </c>
      <c r="E894" t="s">
        <v>60</v>
      </c>
      <c r="F894" t="s">
        <v>18</v>
      </c>
      <c r="G894">
        <v>211</v>
      </c>
      <c r="H894" t="s">
        <v>31</v>
      </c>
      <c r="L894">
        <v>2187</v>
      </c>
      <c r="M894">
        <v>206</v>
      </c>
      <c r="O894" t="s">
        <v>55</v>
      </c>
    </row>
    <row r="895" spans="1:16" x14ac:dyDescent="0.3">
      <c r="A895">
        <v>83511</v>
      </c>
      <c r="B895" s="1">
        <v>45712</v>
      </c>
      <c r="C895" s="2">
        <v>0.45555555555555555</v>
      </c>
      <c r="D895" t="s">
        <v>945</v>
      </c>
      <c r="E895" t="s">
        <v>58</v>
      </c>
      <c r="F895" t="s">
        <v>40</v>
      </c>
      <c r="G895">
        <v>254</v>
      </c>
      <c r="H895" t="s">
        <v>31</v>
      </c>
      <c r="L895">
        <v>1049</v>
      </c>
      <c r="M895">
        <v>206</v>
      </c>
      <c r="O895" t="s">
        <v>61</v>
      </c>
    </row>
    <row r="896" spans="1:16" x14ac:dyDescent="0.3">
      <c r="A896">
        <v>58883</v>
      </c>
      <c r="B896" s="1">
        <v>45899</v>
      </c>
      <c r="C896" s="2">
        <v>0.57430555555555551</v>
      </c>
      <c r="D896" t="s">
        <v>946</v>
      </c>
      <c r="E896" t="s">
        <v>947</v>
      </c>
      <c r="F896" t="s">
        <v>27</v>
      </c>
      <c r="G896">
        <v>225</v>
      </c>
      <c r="H896" t="s">
        <v>19</v>
      </c>
      <c r="I896">
        <v>45.93</v>
      </c>
      <c r="J896">
        <v>6.35</v>
      </c>
      <c r="K896">
        <v>4</v>
      </c>
      <c r="L896">
        <v>1450</v>
      </c>
      <c r="M896">
        <v>240</v>
      </c>
      <c r="N896" t="s">
        <v>28</v>
      </c>
      <c r="P896" t="s">
        <v>36</v>
      </c>
    </row>
    <row r="897" spans="1:16" x14ac:dyDescent="0.3">
      <c r="A897">
        <v>72419</v>
      </c>
      <c r="B897" s="1">
        <v>45775</v>
      </c>
      <c r="C897" s="2">
        <v>0.50624999999999998</v>
      </c>
      <c r="D897" t="s">
        <v>948</v>
      </c>
      <c r="E897" t="s">
        <v>72</v>
      </c>
      <c r="F897" t="s">
        <v>40</v>
      </c>
      <c r="G897">
        <v>249</v>
      </c>
      <c r="H897" t="s">
        <v>31</v>
      </c>
      <c r="L897">
        <v>1090</v>
      </c>
      <c r="M897">
        <v>258</v>
      </c>
      <c r="O897" t="s">
        <v>61</v>
      </c>
    </row>
    <row r="898" spans="1:16" x14ac:dyDescent="0.3">
      <c r="A898">
        <v>44924</v>
      </c>
      <c r="B898" s="1">
        <v>45892</v>
      </c>
      <c r="C898" s="2">
        <v>0.76527777777777783</v>
      </c>
      <c r="D898" t="s">
        <v>949</v>
      </c>
      <c r="E898" t="s">
        <v>67</v>
      </c>
      <c r="F898" t="s">
        <v>18</v>
      </c>
      <c r="G898">
        <v>206</v>
      </c>
      <c r="H898" t="s">
        <v>19</v>
      </c>
      <c r="I898">
        <v>9.24</v>
      </c>
      <c r="J898">
        <v>27.59</v>
      </c>
      <c r="K898">
        <v>5</v>
      </c>
      <c r="L898">
        <v>1759</v>
      </c>
      <c r="M898">
        <v>213</v>
      </c>
      <c r="N898" t="s">
        <v>20</v>
      </c>
      <c r="P898" t="s">
        <v>36</v>
      </c>
    </row>
    <row r="899" spans="1:16" x14ac:dyDescent="0.3">
      <c r="A899">
        <v>67749</v>
      </c>
      <c r="B899" s="1">
        <v>45688</v>
      </c>
      <c r="C899" s="2">
        <v>0.40208333333333335</v>
      </c>
      <c r="D899" t="s">
        <v>488</v>
      </c>
      <c r="E899" t="s">
        <v>950</v>
      </c>
      <c r="F899" t="s">
        <v>18</v>
      </c>
      <c r="G899">
        <v>234</v>
      </c>
      <c r="H899" t="s">
        <v>19</v>
      </c>
      <c r="I899">
        <v>4.47</v>
      </c>
      <c r="J899">
        <v>21.05</v>
      </c>
      <c r="K899">
        <v>4</v>
      </c>
      <c r="L899">
        <v>1179</v>
      </c>
      <c r="M899">
        <v>226</v>
      </c>
      <c r="N899" t="s">
        <v>20</v>
      </c>
      <c r="P899" t="s">
        <v>36</v>
      </c>
    </row>
    <row r="900" spans="1:16" x14ac:dyDescent="0.3">
      <c r="A900">
        <v>59757</v>
      </c>
      <c r="B900" s="1">
        <v>45770</v>
      </c>
      <c r="C900" s="2">
        <v>0.85138888888888886</v>
      </c>
      <c r="D900" t="s">
        <v>324</v>
      </c>
      <c r="E900" t="s">
        <v>38</v>
      </c>
      <c r="F900" t="s">
        <v>27</v>
      </c>
      <c r="G900">
        <v>228</v>
      </c>
      <c r="H900" t="s">
        <v>19</v>
      </c>
      <c r="I900">
        <v>26.98</v>
      </c>
      <c r="J900">
        <v>12.02</v>
      </c>
      <c r="K900">
        <v>2</v>
      </c>
      <c r="L900">
        <v>1033</v>
      </c>
      <c r="M900">
        <v>252</v>
      </c>
      <c r="N900" t="s">
        <v>44</v>
      </c>
      <c r="P900" t="s">
        <v>21</v>
      </c>
    </row>
    <row r="901" spans="1:16" x14ac:dyDescent="0.3">
      <c r="A901">
        <v>64687</v>
      </c>
      <c r="B901" s="1">
        <v>45873</v>
      </c>
      <c r="C901" s="2">
        <v>0.11666666666666665</v>
      </c>
      <c r="D901" t="s">
        <v>235</v>
      </c>
      <c r="E901" t="s">
        <v>94</v>
      </c>
      <c r="F901" t="s">
        <v>18</v>
      </c>
      <c r="G901">
        <v>259</v>
      </c>
      <c r="H901" t="s">
        <v>19</v>
      </c>
      <c r="I901">
        <v>68.260000000000005</v>
      </c>
      <c r="J901">
        <v>8.75</v>
      </c>
      <c r="K901">
        <v>5</v>
      </c>
      <c r="L901">
        <v>1895</v>
      </c>
      <c r="M901">
        <v>230</v>
      </c>
      <c r="N901" t="s">
        <v>50</v>
      </c>
      <c r="P901" t="s">
        <v>21</v>
      </c>
    </row>
    <row r="902" spans="1:16" x14ac:dyDescent="0.3">
      <c r="A902">
        <v>96106</v>
      </c>
      <c r="B902" s="1">
        <v>45942</v>
      </c>
      <c r="C902" s="2">
        <v>0.82013888888888886</v>
      </c>
      <c r="D902" t="s">
        <v>951</v>
      </c>
      <c r="E902" t="s">
        <v>52</v>
      </c>
      <c r="F902" t="s">
        <v>18</v>
      </c>
      <c r="G902">
        <v>242</v>
      </c>
      <c r="H902" t="s">
        <v>31</v>
      </c>
      <c r="L902">
        <v>1327</v>
      </c>
      <c r="M902">
        <v>226</v>
      </c>
      <c r="O902" t="s">
        <v>128</v>
      </c>
    </row>
    <row r="903" spans="1:16" x14ac:dyDescent="0.3">
      <c r="A903">
        <v>43134</v>
      </c>
      <c r="B903" s="1">
        <v>45878</v>
      </c>
      <c r="C903" s="2">
        <v>0.26041666666666669</v>
      </c>
      <c r="D903" t="s">
        <v>952</v>
      </c>
      <c r="E903" t="s">
        <v>864</v>
      </c>
      <c r="F903" t="s">
        <v>18</v>
      </c>
      <c r="G903">
        <v>241</v>
      </c>
      <c r="H903" t="s">
        <v>19</v>
      </c>
      <c r="I903">
        <v>24.58</v>
      </c>
      <c r="J903">
        <v>8.33</v>
      </c>
      <c r="K903">
        <v>3</v>
      </c>
      <c r="L903">
        <v>1619</v>
      </c>
      <c r="M903">
        <v>230</v>
      </c>
      <c r="N903" t="s">
        <v>32</v>
      </c>
      <c r="P903" t="s">
        <v>36</v>
      </c>
    </row>
    <row r="904" spans="1:16" x14ac:dyDescent="0.3">
      <c r="A904">
        <v>58656</v>
      </c>
      <c r="B904" s="1">
        <v>45730</v>
      </c>
      <c r="C904" s="2">
        <v>0.69930555555555562</v>
      </c>
      <c r="D904" t="s">
        <v>953</v>
      </c>
      <c r="E904" t="s">
        <v>954</v>
      </c>
      <c r="F904" t="s">
        <v>40</v>
      </c>
      <c r="G904">
        <v>212</v>
      </c>
      <c r="H904" t="s">
        <v>19</v>
      </c>
      <c r="I904" t="s">
        <v>955</v>
      </c>
      <c r="J904">
        <v>15.36</v>
      </c>
      <c r="K904">
        <v>5</v>
      </c>
      <c r="L904">
        <v>1062</v>
      </c>
      <c r="M904">
        <v>221</v>
      </c>
      <c r="N904" t="s">
        <v>28</v>
      </c>
      <c r="P904" t="s">
        <v>21</v>
      </c>
    </row>
    <row r="905" spans="1:16" x14ac:dyDescent="0.3">
      <c r="A905">
        <v>49914</v>
      </c>
      <c r="B905" s="1">
        <v>45885</v>
      </c>
      <c r="C905" s="2">
        <v>0.77777777777777779</v>
      </c>
      <c r="D905" t="s">
        <v>405</v>
      </c>
      <c r="E905" t="s">
        <v>17</v>
      </c>
      <c r="F905" t="s">
        <v>27</v>
      </c>
      <c r="G905">
        <v>260</v>
      </c>
      <c r="H905" t="s">
        <v>19</v>
      </c>
      <c r="I905">
        <v>83.96</v>
      </c>
      <c r="J905">
        <v>8.92</v>
      </c>
      <c r="K905">
        <v>5</v>
      </c>
      <c r="L905">
        <v>1829</v>
      </c>
      <c r="M905">
        <v>210</v>
      </c>
      <c r="N905" t="s">
        <v>20</v>
      </c>
      <c r="P905" t="s">
        <v>21</v>
      </c>
    </row>
    <row r="906" spans="1:16" x14ac:dyDescent="0.3">
      <c r="A906">
        <v>57961</v>
      </c>
      <c r="B906" s="1">
        <v>45924</v>
      </c>
      <c r="C906" s="2">
        <v>0.48749999999999999</v>
      </c>
      <c r="D906" t="s">
        <v>956</v>
      </c>
      <c r="E906" t="s">
        <v>52</v>
      </c>
      <c r="F906" t="s">
        <v>40</v>
      </c>
      <c r="G906">
        <v>204</v>
      </c>
      <c r="H906" t="s">
        <v>19</v>
      </c>
      <c r="I906">
        <v>52.71</v>
      </c>
      <c r="J906">
        <v>9.94</v>
      </c>
      <c r="K906">
        <v>5</v>
      </c>
      <c r="L906">
        <v>1750</v>
      </c>
      <c r="M906">
        <v>249</v>
      </c>
      <c r="N906" t="s">
        <v>20</v>
      </c>
      <c r="P906" t="s">
        <v>36</v>
      </c>
    </row>
    <row r="907" spans="1:16" x14ac:dyDescent="0.3">
      <c r="A907">
        <v>69258</v>
      </c>
      <c r="B907" s="1">
        <v>45669</v>
      </c>
      <c r="C907" s="2">
        <v>0.47152777777777777</v>
      </c>
      <c r="D907" t="s">
        <v>574</v>
      </c>
      <c r="E907" t="s">
        <v>91</v>
      </c>
      <c r="F907" t="s">
        <v>18</v>
      </c>
      <c r="G907">
        <v>255</v>
      </c>
      <c r="H907" t="s">
        <v>19</v>
      </c>
      <c r="I907" t="s">
        <v>957</v>
      </c>
      <c r="J907">
        <v>6.56</v>
      </c>
      <c r="K907">
        <v>3</v>
      </c>
      <c r="L907">
        <v>1222</v>
      </c>
      <c r="M907">
        <v>240</v>
      </c>
      <c r="N907" t="s">
        <v>53</v>
      </c>
      <c r="P907" t="s">
        <v>21</v>
      </c>
    </row>
    <row r="908" spans="1:16" x14ac:dyDescent="0.3">
      <c r="A908">
        <v>93372</v>
      </c>
      <c r="B908" s="1">
        <v>45760</v>
      </c>
      <c r="C908" s="2">
        <v>9.5833333333333326E-2</v>
      </c>
      <c r="D908" t="s">
        <v>958</v>
      </c>
      <c r="E908" t="s">
        <v>959</v>
      </c>
      <c r="F908" t="s">
        <v>27</v>
      </c>
      <c r="G908">
        <v>228</v>
      </c>
      <c r="H908" t="s">
        <v>19</v>
      </c>
      <c r="I908">
        <v>62.69</v>
      </c>
      <c r="J908">
        <v>11.27</v>
      </c>
      <c r="K908">
        <v>1</v>
      </c>
      <c r="L908">
        <v>1168</v>
      </c>
      <c r="M908">
        <v>256</v>
      </c>
      <c r="N908" t="s">
        <v>32</v>
      </c>
      <c r="P908" t="s">
        <v>36</v>
      </c>
    </row>
    <row r="909" spans="1:16" x14ac:dyDescent="0.3">
      <c r="A909">
        <v>82875</v>
      </c>
      <c r="B909" s="1">
        <v>45875</v>
      </c>
      <c r="C909" s="2">
        <v>0.5756944444444444</v>
      </c>
      <c r="D909" t="s">
        <v>960</v>
      </c>
      <c r="E909" t="s">
        <v>67</v>
      </c>
      <c r="F909" t="s">
        <v>18</v>
      </c>
      <c r="G909">
        <v>241</v>
      </c>
      <c r="H909" t="s">
        <v>19</v>
      </c>
      <c r="I909">
        <v>57.55</v>
      </c>
      <c r="J909">
        <v>22.03</v>
      </c>
      <c r="K909">
        <v>5</v>
      </c>
      <c r="L909">
        <v>1370</v>
      </c>
      <c r="M909">
        <v>232</v>
      </c>
      <c r="N909" t="s">
        <v>20</v>
      </c>
      <c r="P909" t="s">
        <v>36</v>
      </c>
    </row>
    <row r="910" spans="1:16" x14ac:dyDescent="0.3">
      <c r="A910">
        <v>90511</v>
      </c>
      <c r="B910" s="1">
        <v>45981</v>
      </c>
      <c r="C910" s="2">
        <v>2.4305555555555556E-2</v>
      </c>
      <c r="D910" t="s">
        <v>126</v>
      </c>
      <c r="E910" t="s">
        <v>26</v>
      </c>
      <c r="F910" t="s">
        <v>40</v>
      </c>
      <c r="G910">
        <v>226</v>
      </c>
      <c r="H910" t="s">
        <v>24</v>
      </c>
      <c r="L910">
        <v>1455</v>
      </c>
      <c r="M910">
        <v>252</v>
      </c>
    </row>
    <row r="911" spans="1:16" x14ac:dyDescent="0.3">
      <c r="A911">
        <v>85604</v>
      </c>
      <c r="B911" s="1">
        <v>45673</v>
      </c>
      <c r="C911" s="2">
        <v>0.65833333333333333</v>
      </c>
      <c r="D911" t="s">
        <v>48</v>
      </c>
      <c r="E911" t="s">
        <v>75</v>
      </c>
      <c r="F911" t="s">
        <v>18</v>
      </c>
      <c r="G911">
        <v>231</v>
      </c>
      <c r="H911" t="s">
        <v>19</v>
      </c>
      <c r="I911" t="s">
        <v>961</v>
      </c>
      <c r="J911">
        <v>23.98</v>
      </c>
      <c r="K911">
        <v>1</v>
      </c>
      <c r="L911">
        <v>1896</v>
      </c>
      <c r="M911">
        <v>248</v>
      </c>
      <c r="N911" t="s">
        <v>28</v>
      </c>
      <c r="P911" t="s">
        <v>36</v>
      </c>
    </row>
    <row r="912" spans="1:16" x14ac:dyDescent="0.3">
      <c r="A912">
        <v>16816</v>
      </c>
      <c r="B912" s="1">
        <v>45945</v>
      </c>
      <c r="C912" s="2">
        <v>4.9999999999999996E-2</v>
      </c>
      <c r="D912" t="s">
        <v>962</v>
      </c>
      <c r="E912" t="s">
        <v>94</v>
      </c>
      <c r="F912" t="s">
        <v>27</v>
      </c>
      <c r="G912">
        <v>238</v>
      </c>
      <c r="H912" t="s">
        <v>19</v>
      </c>
      <c r="I912">
        <v>49.75</v>
      </c>
      <c r="J912">
        <v>4.55</v>
      </c>
      <c r="K912">
        <v>3</v>
      </c>
      <c r="L912">
        <v>1320</v>
      </c>
      <c r="M912">
        <v>229</v>
      </c>
      <c r="N912" t="s">
        <v>53</v>
      </c>
      <c r="P912" t="s">
        <v>21</v>
      </c>
    </row>
    <row r="913" spans="1:16" x14ac:dyDescent="0.3">
      <c r="A913">
        <v>83017</v>
      </c>
      <c r="B913" s="1">
        <v>46010</v>
      </c>
      <c r="C913" s="2">
        <v>0.54791666666666672</v>
      </c>
      <c r="D913" t="s">
        <v>206</v>
      </c>
      <c r="E913" t="s">
        <v>30</v>
      </c>
      <c r="F913" t="s">
        <v>27</v>
      </c>
      <c r="G913">
        <v>208</v>
      </c>
      <c r="H913" t="s">
        <v>19</v>
      </c>
      <c r="I913" t="s">
        <v>963</v>
      </c>
      <c r="J913">
        <v>5.61</v>
      </c>
      <c r="K913">
        <v>1</v>
      </c>
      <c r="L913">
        <v>1734</v>
      </c>
      <c r="M913">
        <v>218</v>
      </c>
      <c r="N913" t="s">
        <v>32</v>
      </c>
      <c r="P913" t="s">
        <v>36</v>
      </c>
    </row>
    <row r="914" spans="1:16" x14ac:dyDescent="0.3">
      <c r="A914">
        <v>41227</v>
      </c>
      <c r="B914" s="1">
        <v>45943</v>
      </c>
      <c r="C914" s="2">
        <v>0.21875</v>
      </c>
      <c r="D914" t="s">
        <v>964</v>
      </c>
      <c r="E914" t="s">
        <v>122</v>
      </c>
      <c r="F914" t="s">
        <v>27</v>
      </c>
      <c r="G914">
        <v>216</v>
      </c>
      <c r="H914" t="s">
        <v>19</v>
      </c>
      <c r="I914">
        <v>19.61</v>
      </c>
      <c r="J914">
        <v>19.68</v>
      </c>
      <c r="K914">
        <v>5</v>
      </c>
      <c r="L914">
        <v>1102</v>
      </c>
      <c r="M914">
        <v>229</v>
      </c>
      <c r="N914" t="s">
        <v>28</v>
      </c>
      <c r="P914" t="s">
        <v>36</v>
      </c>
    </row>
    <row r="915" spans="1:16" x14ac:dyDescent="0.3">
      <c r="A915">
        <v>22731</v>
      </c>
      <c r="B915" s="1">
        <v>45686</v>
      </c>
      <c r="C915" s="2">
        <v>5.0694444444444452E-2</v>
      </c>
      <c r="D915" t="s">
        <v>965</v>
      </c>
      <c r="E915" t="s">
        <v>83</v>
      </c>
      <c r="F915" t="s">
        <v>40</v>
      </c>
      <c r="G915">
        <v>233</v>
      </c>
      <c r="H915" t="s">
        <v>19</v>
      </c>
      <c r="I915">
        <v>30.24</v>
      </c>
      <c r="J915">
        <v>17.64</v>
      </c>
      <c r="K915">
        <v>4</v>
      </c>
      <c r="L915">
        <v>2135</v>
      </c>
      <c r="M915">
        <v>200</v>
      </c>
      <c r="N915" t="s">
        <v>50</v>
      </c>
      <c r="P915" t="s">
        <v>36</v>
      </c>
    </row>
    <row r="916" spans="1:16" x14ac:dyDescent="0.3">
      <c r="A916">
        <v>74493</v>
      </c>
      <c r="B916" s="1">
        <v>45749</v>
      </c>
      <c r="C916" s="2">
        <v>0.20694444444444446</v>
      </c>
      <c r="D916" t="s">
        <v>467</v>
      </c>
      <c r="E916" t="s">
        <v>38</v>
      </c>
      <c r="F916" t="s">
        <v>27</v>
      </c>
      <c r="G916">
        <v>226</v>
      </c>
      <c r="H916" t="s">
        <v>19</v>
      </c>
      <c r="I916">
        <v>29.29</v>
      </c>
      <c r="J916">
        <v>10.58</v>
      </c>
      <c r="K916">
        <v>3</v>
      </c>
      <c r="L916">
        <v>1508</v>
      </c>
      <c r="M916">
        <v>213</v>
      </c>
      <c r="N916" t="s">
        <v>53</v>
      </c>
      <c r="P916" t="s">
        <v>36</v>
      </c>
    </row>
    <row r="917" spans="1:16" x14ac:dyDescent="0.3">
      <c r="A917">
        <v>79004</v>
      </c>
      <c r="B917" s="1">
        <v>45934</v>
      </c>
      <c r="C917" s="2">
        <v>0.14861111111111111</v>
      </c>
      <c r="D917" t="s">
        <v>651</v>
      </c>
      <c r="E917" t="s">
        <v>75</v>
      </c>
      <c r="F917" t="s">
        <v>27</v>
      </c>
      <c r="G917">
        <v>203</v>
      </c>
      <c r="H917" t="s">
        <v>19</v>
      </c>
      <c r="I917">
        <v>24.99</v>
      </c>
      <c r="J917">
        <v>24.72</v>
      </c>
      <c r="K917">
        <v>5</v>
      </c>
      <c r="L917">
        <v>1052</v>
      </c>
      <c r="M917">
        <v>257</v>
      </c>
      <c r="N917" t="s">
        <v>20</v>
      </c>
      <c r="P917" t="s">
        <v>21</v>
      </c>
    </row>
    <row r="918" spans="1:16" x14ac:dyDescent="0.3">
      <c r="A918">
        <v>22535</v>
      </c>
      <c r="B918" s="1">
        <v>45836</v>
      </c>
      <c r="C918" s="2">
        <v>0.4513888888888889</v>
      </c>
      <c r="D918" t="s">
        <v>966</v>
      </c>
      <c r="E918" t="s">
        <v>808</v>
      </c>
      <c r="F918" t="s">
        <v>27</v>
      </c>
      <c r="G918">
        <v>254</v>
      </c>
      <c r="H918" t="s">
        <v>19</v>
      </c>
      <c r="I918">
        <v>61.23</v>
      </c>
      <c r="J918">
        <v>21.3</v>
      </c>
      <c r="K918">
        <v>2</v>
      </c>
      <c r="L918">
        <v>1347</v>
      </c>
      <c r="M918">
        <v>210</v>
      </c>
      <c r="N918" t="s">
        <v>53</v>
      </c>
      <c r="P918" t="s">
        <v>21</v>
      </c>
    </row>
    <row r="919" spans="1:16" x14ac:dyDescent="0.3">
      <c r="A919">
        <v>98571</v>
      </c>
      <c r="B919" s="1">
        <v>45833</v>
      </c>
      <c r="C919" s="2">
        <v>0.36944444444444446</v>
      </c>
      <c r="D919" t="s">
        <v>967</v>
      </c>
      <c r="E919" t="s">
        <v>94</v>
      </c>
      <c r="F919" t="s">
        <v>18</v>
      </c>
      <c r="G919">
        <v>201</v>
      </c>
      <c r="H919" t="s">
        <v>19</v>
      </c>
      <c r="I919" t="s">
        <v>968</v>
      </c>
      <c r="J919">
        <v>24.92</v>
      </c>
      <c r="K919">
        <v>1</v>
      </c>
      <c r="L919">
        <v>1292</v>
      </c>
      <c r="M919">
        <v>251</v>
      </c>
      <c r="N919" t="s">
        <v>50</v>
      </c>
      <c r="P919" t="s">
        <v>21</v>
      </c>
    </row>
    <row r="920" spans="1:16" x14ac:dyDescent="0.3">
      <c r="A920">
        <v>59206</v>
      </c>
      <c r="B920" s="1">
        <v>45695</v>
      </c>
      <c r="C920" s="2">
        <v>0.53055555555555556</v>
      </c>
      <c r="D920" t="s">
        <v>969</v>
      </c>
      <c r="E920" t="s">
        <v>26</v>
      </c>
      <c r="F920" t="s">
        <v>18</v>
      </c>
      <c r="G920">
        <v>221</v>
      </c>
      <c r="H920" t="s">
        <v>19</v>
      </c>
      <c r="I920">
        <v>52.14</v>
      </c>
      <c r="J920">
        <v>16.920000000000002</v>
      </c>
      <c r="K920">
        <v>5</v>
      </c>
      <c r="L920">
        <v>1308</v>
      </c>
      <c r="M920">
        <v>256</v>
      </c>
      <c r="N920" t="s">
        <v>32</v>
      </c>
      <c r="P920" t="s">
        <v>36</v>
      </c>
    </row>
    <row r="921" spans="1:16" x14ac:dyDescent="0.3">
      <c r="A921">
        <v>71511</v>
      </c>
      <c r="B921" s="1">
        <v>45792</v>
      </c>
      <c r="C921" s="2">
        <v>0.13055555555555556</v>
      </c>
      <c r="D921" t="s">
        <v>80</v>
      </c>
      <c r="E921" t="s">
        <v>58</v>
      </c>
      <c r="F921" t="s">
        <v>27</v>
      </c>
      <c r="G921">
        <v>207</v>
      </c>
      <c r="H921" t="s">
        <v>24</v>
      </c>
      <c r="L921">
        <v>1866</v>
      </c>
      <c r="M921">
        <v>235</v>
      </c>
    </row>
    <row r="922" spans="1:16" x14ac:dyDescent="0.3">
      <c r="A922">
        <v>76328</v>
      </c>
      <c r="B922" s="1">
        <v>45796</v>
      </c>
      <c r="C922" s="2">
        <v>0.6645833333333333</v>
      </c>
      <c r="D922" t="s">
        <v>970</v>
      </c>
      <c r="E922" t="s">
        <v>26</v>
      </c>
      <c r="F922" t="s">
        <v>18</v>
      </c>
      <c r="G922">
        <v>246</v>
      </c>
      <c r="H922" t="s">
        <v>31</v>
      </c>
      <c r="L922">
        <v>1915</v>
      </c>
      <c r="M922">
        <v>218</v>
      </c>
      <c r="O922" t="s">
        <v>61</v>
      </c>
    </row>
    <row r="923" spans="1:16" x14ac:dyDescent="0.3">
      <c r="A923">
        <v>70738</v>
      </c>
      <c r="B923" s="1">
        <v>45834</v>
      </c>
      <c r="C923" s="2">
        <v>0.53541666666666665</v>
      </c>
      <c r="D923" t="s">
        <v>493</v>
      </c>
      <c r="E923" t="s">
        <v>91</v>
      </c>
      <c r="F923" t="s">
        <v>18</v>
      </c>
      <c r="G923">
        <v>206</v>
      </c>
      <c r="H923" t="s">
        <v>19</v>
      </c>
      <c r="I923">
        <v>50.89</v>
      </c>
      <c r="J923">
        <v>15.64</v>
      </c>
      <c r="K923">
        <v>1</v>
      </c>
      <c r="L923">
        <v>1882</v>
      </c>
      <c r="M923">
        <v>228</v>
      </c>
      <c r="N923" t="s">
        <v>32</v>
      </c>
      <c r="P923" t="s">
        <v>36</v>
      </c>
    </row>
    <row r="924" spans="1:16" x14ac:dyDescent="0.3">
      <c r="A924">
        <v>20362</v>
      </c>
      <c r="B924" s="1">
        <v>45666</v>
      </c>
      <c r="C924" s="2">
        <v>0.97291666666666676</v>
      </c>
      <c r="D924" t="s">
        <v>221</v>
      </c>
      <c r="E924" t="s">
        <v>30</v>
      </c>
      <c r="F924" t="s">
        <v>27</v>
      </c>
      <c r="G924">
        <v>227</v>
      </c>
      <c r="H924" t="s">
        <v>19</v>
      </c>
      <c r="I924">
        <v>28.9</v>
      </c>
      <c r="J924">
        <v>5.79</v>
      </c>
      <c r="K924">
        <v>2</v>
      </c>
      <c r="L924">
        <v>1654</v>
      </c>
      <c r="M924">
        <v>201</v>
      </c>
      <c r="N924" t="s">
        <v>20</v>
      </c>
      <c r="P924" t="s">
        <v>21</v>
      </c>
    </row>
    <row r="925" spans="1:16" x14ac:dyDescent="0.3">
      <c r="A925">
        <v>36290</v>
      </c>
      <c r="B925" s="1">
        <v>46019</v>
      </c>
      <c r="C925" s="2">
        <v>0.32916666666666666</v>
      </c>
      <c r="D925" t="s">
        <v>971</v>
      </c>
      <c r="E925" t="s">
        <v>26</v>
      </c>
      <c r="F925" t="s">
        <v>27</v>
      </c>
      <c r="G925">
        <v>243</v>
      </c>
      <c r="H925" t="s">
        <v>31</v>
      </c>
      <c r="L925">
        <v>1701</v>
      </c>
      <c r="M925">
        <v>255</v>
      </c>
      <c r="O925" t="s">
        <v>108</v>
      </c>
    </row>
    <row r="926" spans="1:16" x14ac:dyDescent="0.3">
      <c r="A926">
        <v>65377</v>
      </c>
      <c r="B926" s="1">
        <v>45796</v>
      </c>
      <c r="C926" s="2">
        <v>0.35694444444444445</v>
      </c>
      <c r="D926" t="s">
        <v>712</v>
      </c>
      <c r="E926" t="s">
        <v>94</v>
      </c>
      <c r="F926" t="s">
        <v>27</v>
      </c>
      <c r="G926">
        <v>215</v>
      </c>
      <c r="H926" t="s">
        <v>19</v>
      </c>
      <c r="I926">
        <v>80.540000000000006</v>
      </c>
      <c r="J926">
        <v>16.809999999999999</v>
      </c>
      <c r="K926">
        <v>5</v>
      </c>
      <c r="L926">
        <v>1719</v>
      </c>
      <c r="M926">
        <v>220</v>
      </c>
      <c r="N926" t="s">
        <v>20</v>
      </c>
      <c r="P926" t="s">
        <v>36</v>
      </c>
    </row>
    <row r="927" spans="1:16" x14ac:dyDescent="0.3">
      <c r="A927">
        <v>34121</v>
      </c>
      <c r="B927" s="1">
        <v>45851</v>
      </c>
      <c r="C927" s="2">
        <v>8.8888888888888892E-2</v>
      </c>
      <c r="D927" t="s">
        <v>448</v>
      </c>
      <c r="E927" t="s">
        <v>81</v>
      </c>
      <c r="F927" t="s">
        <v>27</v>
      </c>
      <c r="G927">
        <v>230</v>
      </c>
      <c r="H927" t="s">
        <v>19</v>
      </c>
      <c r="I927">
        <v>62.29</v>
      </c>
      <c r="J927">
        <v>7.19</v>
      </c>
      <c r="K927">
        <v>3</v>
      </c>
      <c r="L927">
        <v>1338</v>
      </c>
      <c r="M927">
        <v>237</v>
      </c>
      <c r="N927" t="s">
        <v>50</v>
      </c>
      <c r="P927" t="s">
        <v>21</v>
      </c>
    </row>
    <row r="928" spans="1:16" x14ac:dyDescent="0.3">
      <c r="A928">
        <v>25256</v>
      </c>
      <c r="B928" s="1">
        <v>45800</v>
      </c>
      <c r="C928" s="2">
        <v>0.7729166666666667</v>
      </c>
      <c r="D928" t="s">
        <v>972</v>
      </c>
      <c r="E928" t="s">
        <v>52</v>
      </c>
      <c r="F928" t="s">
        <v>40</v>
      </c>
      <c r="G928">
        <v>233</v>
      </c>
      <c r="H928" t="s">
        <v>19</v>
      </c>
      <c r="I928">
        <v>62.75</v>
      </c>
      <c r="J928">
        <v>15.7</v>
      </c>
      <c r="K928">
        <v>1</v>
      </c>
      <c r="L928">
        <v>1547</v>
      </c>
      <c r="M928">
        <v>232</v>
      </c>
      <c r="N928" t="s">
        <v>32</v>
      </c>
      <c r="P928" t="s">
        <v>21</v>
      </c>
    </row>
    <row r="929" spans="1:16" x14ac:dyDescent="0.3">
      <c r="A929">
        <v>26626</v>
      </c>
      <c r="B929" s="1">
        <v>45895</v>
      </c>
      <c r="C929" s="2">
        <v>0.63750000000000007</v>
      </c>
      <c r="D929" t="s">
        <v>39</v>
      </c>
      <c r="E929" t="s">
        <v>23</v>
      </c>
      <c r="F929" t="s">
        <v>40</v>
      </c>
      <c r="G929">
        <v>238</v>
      </c>
      <c r="H929" t="s">
        <v>19</v>
      </c>
      <c r="I929">
        <v>51.47</v>
      </c>
      <c r="J929">
        <v>15.76</v>
      </c>
      <c r="K929">
        <v>1</v>
      </c>
      <c r="L929">
        <v>1883</v>
      </c>
      <c r="M929">
        <v>232</v>
      </c>
      <c r="N929" t="s">
        <v>20</v>
      </c>
      <c r="P929" t="s">
        <v>21</v>
      </c>
    </row>
    <row r="930" spans="1:16" x14ac:dyDescent="0.3">
      <c r="A930">
        <v>76019</v>
      </c>
      <c r="B930" s="1">
        <v>45698</v>
      </c>
      <c r="C930" s="2">
        <v>0.93263888888888891</v>
      </c>
      <c r="D930" t="s">
        <v>973</v>
      </c>
      <c r="E930" t="s">
        <v>81</v>
      </c>
      <c r="F930" t="s">
        <v>18</v>
      </c>
      <c r="G930">
        <v>257</v>
      </c>
      <c r="H930" t="s">
        <v>19</v>
      </c>
      <c r="I930" t="s">
        <v>974</v>
      </c>
      <c r="J930">
        <v>17.100000000000001</v>
      </c>
      <c r="K930">
        <v>5</v>
      </c>
      <c r="L930">
        <v>1094</v>
      </c>
      <c r="M930">
        <v>221</v>
      </c>
      <c r="N930" t="s">
        <v>50</v>
      </c>
      <c r="P930" t="s">
        <v>36</v>
      </c>
    </row>
    <row r="931" spans="1:16" x14ac:dyDescent="0.3">
      <c r="A931">
        <v>23727</v>
      </c>
      <c r="B931" s="1">
        <v>45683</v>
      </c>
      <c r="C931" s="2">
        <v>0.68263888888888891</v>
      </c>
      <c r="D931" t="s">
        <v>975</v>
      </c>
      <c r="E931" t="s">
        <v>67</v>
      </c>
      <c r="F931" t="s">
        <v>40</v>
      </c>
      <c r="G931">
        <v>257</v>
      </c>
      <c r="H931" t="s">
        <v>24</v>
      </c>
      <c r="L931">
        <v>1591</v>
      </c>
      <c r="M931">
        <v>238</v>
      </c>
    </row>
    <row r="932" spans="1:16" x14ac:dyDescent="0.3">
      <c r="A932">
        <v>28777</v>
      </c>
      <c r="B932" s="1">
        <v>45876</v>
      </c>
      <c r="C932" s="2">
        <v>0.52638888888888891</v>
      </c>
      <c r="D932" t="s">
        <v>976</v>
      </c>
      <c r="E932" t="s">
        <v>72</v>
      </c>
      <c r="F932" t="s">
        <v>18</v>
      </c>
      <c r="G932">
        <v>231</v>
      </c>
      <c r="H932" t="s">
        <v>19</v>
      </c>
      <c r="I932">
        <v>73.37</v>
      </c>
      <c r="J932">
        <v>25.47</v>
      </c>
      <c r="K932">
        <v>1</v>
      </c>
      <c r="L932">
        <v>1861</v>
      </c>
      <c r="M932">
        <v>209</v>
      </c>
      <c r="N932" t="s">
        <v>50</v>
      </c>
      <c r="P932" t="s">
        <v>36</v>
      </c>
    </row>
    <row r="933" spans="1:16" x14ac:dyDescent="0.3">
      <c r="A933">
        <v>91551</v>
      </c>
      <c r="B933" s="1">
        <v>45934</v>
      </c>
      <c r="C933" s="2">
        <v>0.94652777777777775</v>
      </c>
      <c r="D933" t="s">
        <v>543</v>
      </c>
      <c r="E933" t="s">
        <v>75</v>
      </c>
      <c r="F933" t="s">
        <v>27</v>
      </c>
      <c r="G933">
        <v>210</v>
      </c>
      <c r="H933" t="s">
        <v>19</v>
      </c>
      <c r="I933" t="s">
        <v>977</v>
      </c>
      <c r="J933">
        <v>9.58</v>
      </c>
      <c r="K933">
        <v>4</v>
      </c>
      <c r="L933">
        <v>1630</v>
      </c>
      <c r="M933">
        <v>257</v>
      </c>
      <c r="N933" t="s">
        <v>20</v>
      </c>
      <c r="P933" t="s">
        <v>36</v>
      </c>
    </row>
    <row r="934" spans="1:16" x14ac:dyDescent="0.3">
      <c r="A934">
        <v>24630</v>
      </c>
      <c r="B934" s="1">
        <v>45897</v>
      </c>
      <c r="C934" s="2">
        <v>0.43541666666666662</v>
      </c>
      <c r="D934" t="s">
        <v>978</v>
      </c>
      <c r="E934" t="s">
        <v>739</v>
      </c>
      <c r="F934" t="s">
        <v>40</v>
      </c>
      <c r="G934">
        <v>235</v>
      </c>
      <c r="H934" t="s">
        <v>24</v>
      </c>
      <c r="L934">
        <v>1755</v>
      </c>
      <c r="M934">
        <v>216</v>
      </c>
    </row>
    <row r="935" spans="1:16" x14ac:dyDescent="0.3">
      <c r="A935">
        <v>72119</v>
      </c>
      <c r="B935" s="1">
        <v>45722</v>
      </c>
      <c r="C935" s="2">
        <v>0.96736111111111101</v>
      </c>
      <c r="D935" t="s">
        <v>979</v>
      </c>
      <c r="E935" t="s">
        <v>75</v>
      </c>
      <c r="F935" t="s">
        <v>18</v>
      </c>
      <c r="G935">
        <v>233</v>
      </c>
      <c r="H935" t="s">
        <v>24</v>
      </c>
      <c r="L935">
        <v>1376</v>
      </c>
      <c r="M935">
        <v>212</v>
      </c>
    </row>
    <row r="936" spans="1:16" x14ac:dyDescent="0.3">
      <c r="A936">
        <v>43948</v>
      </c>
      <c r="B936" s="1">
        <v>45929</v>
      </c>
      <c r="C936" s="2">
        <v>0.96319444444444446</v>
      </c>
      <c r="D936" t="s">
        <v>239</v>
      </c>
      <c r="E936" t="s">
        <v>75</v>
      </c>
      <c r="F936" t="s">
        <v>40</v>
      </c>
      <c r="G936">
        <v>243</v>
      </c>
      <c r="H936" t="s">
        <v>19</v>
      </c>
      <c r="I936" t="s">
        <v>980</v>
      </c>
      <c r="J936">
        <v>16.46</v>
      </c>
      <c r="K936">
        <v>1</v>
      </c>
      <c r="L936">
        <v>1291</v>
      </c>
      <c r="M936">
        <v>251</v>
      </c>
      <c r="N936" t="s">
        <v>44</v>
      </c>
      <c r="P936" t="s">
        <v>36</v>
      </c>
    </row>
    <row r="937" spans="1:16" x14ac:dyDescent="0.3">
      <c r="A937">
        <v>34237</v>
      </c>
      <c r="B937" s="1">
        <v>45693</v>
      </c>
      <c r="C937" s="2">
        <v>0.15</v>
      </c>
      <c r="D937" t="s">
        <v>981</v>
      </c>
      <c r="E937" t="s">
        <v>81</v>
      </c>
      <c r="F937" t="s">
        <v>40</v>
      </c>
      <c r="G937">
        <v>211</v>
      </c>
      <c r="H937" t="s">
        <v>19</v>
      </c>
      <c r="I937">
        <v>76.489999999999995</v>
      </c>
      <c r="J937">
        <v>25.34</v>
      </c>
      <c r="K937">
        <v>1</v>
      </c>
      <c r="L937">
        <v>1515</v>
      </c>
      <c r="M937">
        <v>214</v>
      </c>
      <c r="N937" t="s">
        <v>44</v>
      </c>
      <c r="P937" t="s">
        <v>36</v>
      </c>
    </row>
    <row r="938" spans="1:16" x14ac:dyDescent="0.3">
      <c r="A938">
        <v>57758</v>
      </c>
      <c r="B938" s="1">
        <v>45957</v>
      </c>
      <c r="C938" s="2">
        <v>9.4444444444444442E-2</v>
      </c>
      <c r="D938" t="s">
        <v>385</v>
      </c>
      <c r="E938" t="s">
        <v>83</v>
      </c>
      <c r="F938" t="s">
        <v>27</v>
      </c>
      <c r="G938">
        <v>240</v>
      </c>
      <c r="H938" t="s">
        <v>31</v>
      </c>
      <c r="L938">
        <v>1754</v>
      </c>
      <c r="M938">
        <v>244</v>
      </c>
      <c r="O938" t="s">
        <v>47</v>
      </c>
    </row>
    <row r="939" spans="1:16" x14ac:dyDescent="0.3">
      <c r="A939">
        <v>61974</v>
      </c>
      <c r="B939" s="1">
        <v>45814</v>
      </c>
      <c r="C939" s="2">
        <v>6.9444444444444447E-4</v>
      </c>
      <c r="D939" t="s">
        <v>119</v>
      </c>
      <c r="E939" t="s">
        <v>83</v>
      </c>
      <c r="F939" t="s">
        <v>40</v>
      </c>
      <c r="G939">
        <v>203</v>
      </c>
      <c r="H939" t="s">
        <v>19</v>
      </c>
      <c r="I939">
        <v>12.09</v>
      </c>
      <c r="J939">
        <v>18.59</v>
      </c>
      <c r="K939">
        <v>4</v>
      </c>
      <c r="L939">
        <v>1149</v>
      </c>
      <c r="M939">
        <v>215</v>
      </c>
      <c r="N939" t="s">
        <v>50</v>
      </c>
      <c r="P939" t="s">
        <v>21</v>
      </c>
    </row>
    <row r="940" spans="1:16" x14ac:dyDescent="0.3">
      <c r="A940">
        <v>19117</v>
      </c>
      <c r="B940" s="1">
        <v>45933</v>
      </c>
      <c r="C940" s="2">
        <v>0.58611111111111114</v>
      </c>
      <c r="D940" t="s">
        <v>982</v>
      </c>
      <c r="E940" t="s">
        <v>122</v>
      </c>
      <c r="F940" t="s">
        <v>40</v>
      </c>
      <c r="G940">
        <v>221</v>
      </c>
      <c r="H940" t="s">
        <v>19</v>
      </c>
      <c r="I940" t="s">
        <v>308</v>
      </c>
      <c r="J940">
        <v>16.18</v>
      </c>
      <c r="K940">
        <v>3</v>
      </c>
      <c r="L940">
        <v>1678</v>
      </c>
      <c r="M940">
        <v>228</v>
      </c>
      <c r="N940" t="s">
        <v>53</v>
      </c>
      <c r="P940" t="s">
        <v>21</v>
      </c>
    </row>
    <row r="941" spans="1:16" x14ac:dyDescent="0.3">
      <c r="A941">
        <v>61344</v>
      </c>
      <c r="B941" s="1">
        <v>45808</v>
      </c>
      <c r="C941" s="2">
        <v>0.72222222222222221</v>
      </c>
      <c r="D941" t="s">
        <v>359</v>
      </c>
      <c r="E941" t="s">
        <v>52</v>
      </c>
      <c r="F941" t="s">
        <v>18</v>
      </c>
      <c r="G941">
        <v>240</v>
      </c>
      <c r="H941" t="s">
        <v>31</v>
      </c>
      <c r="L941">
        <v>1627</v>
      </c>
      <c r="M941">
        <v>253</v>
      </c>
      <c r="O941" t="s">
        <v>108</v>
      </c>
    </row>
    <row r="942" spans="1:16" x14ac:dyDescent="0.3">
      <c r="A942">
        <v>95401</v>
      </c>
      <c r="B942" s="1">
        <v>45686</v>
      </c>
      <c r="C942" s="2">
        <v>0.73125000000000007</v>
      </c>
      <c r="D942" t="s">
        <v>564</v>
      </c>
      <c r="E942" t="s">
        <v>17</v>
      </c>
      <c r="F942" t="s">
        <v>27</v>
      </c>
      <c r="G942">
        <v>254</v>
      </c>
      <c r="H942" t="s">
        <v>19</v>
      </c>
      <c r="I942">
        <v>50.8</v>
      </c>
      <c r="J942">
        <v>10.98</v>
      </c>
      <c r="K942">
        <v>2</v>
      </c>
      <c r="L942">
        <v>1780</v>
      </c>
      <c r="M942">
        <v>226</v>
      </c>
      <c r="N942" t="s">
        <v>50</v>
      </c>
      <c r="P942" t="s">
        <v>36</v>
      </c>
    </row>
    <row r="943" spans="1:16" x14ac:dyDescent="0.3">
      <c r="A943">
        <v>64922</v>
      </c>
      <c r="B943" s="1">
        <v>45930</v>
      </c>
      <c r="C943" s="2">
        <v>4.1666666666666666E-3</v>
      </c>
      <c r="D943" t="s">
        <v>918</v>
      </c>
      <c r="E943" t="s">
        <v>30</v>
      </c>
      <c r="F943" t="s">
        <v>27</v>
      </c>
      <c r="G943">
        <v>241</v>
      </c>
      <c r="H943" t="s">
        <v>31</v>
      </c>
      <c r="L943">
        <v>1908</v>
      </c>
      <c r="M943">
        <v>233</v>
      </c>
      <c r="O943" t="s">
        <v>61</v>
      </c>
    </row>
    <row r="944" spans="1:16" x14ac:dyDescent="0.3">
      <c r="A944">
        <v>60492</v>
      </c>
      <c r="B944" s="1">
        <v>45703</v>
      </c>
      <c r="C944" s="2">
        <v>0.3659722222222222</v>
      </c>
      <c r="D944" t="s">
        <v>251</v>
      </c>
      <c r="E944" t="s">
        <v>634</v>
      </c>
      <c r="F944" t="s">
        <v>40</v>
      </c>
      <c r="G944">
        <v>235</v>
      </c>
      <c r="H944" t="s">
        <v>19</v>
      </c>
      <c r="I944">
        <v>46.81</v>
      </c>
      <c r="J944">
        <v>27.82</v>
      </c>
      <c r="K944">
        <v>1</v>
      </c>
      <c r="L944">
        <v>1798</v>
      </c>
      <c r="M944">
        <v>225</v>
      </c>
      <c r="N944" t="s">
        <v>44</v>
      </c>
      <c r="P944" t="s">
        <v>21</v>
      </c>
    </row>
    <row r="945" spans="1:16" x14ac:dyDescent="0.3">
      <c r="A945">
        <v>73296</v>
      </c>
      <c r="B945" s="1">
        <v>45737</v>
      </c>
      <c r="C945" s="2">
        <v>0.53194444444444444</v>
      </c>
      <c r="D945" t="s">
        <v>266</v>
      </c>
      <c r="E945" t="s">
        <v>26</v>
      </c>
      <c r="F945" t="s">
        <v>40</v>
      </c>
      <c r="G945">
        <v>252</v>
      </c>
      <c r="H945" t="s">
        <v>19</v>
      </c>
      <c r="I945" t="s">
        <v>983</v>
      </c>
      <c r="J945">
        <v>6.75</v>
      </c>
      <c r="K945">
        <v>1</v>
      </c>
      <c r="L945">
        <v>1482</v>
      </c>
      <c r="M945">
        <v>210</v>
      </c>
      <c r="N945" t="s">
        <v>53</v>
      </c>
      <c r="P945" t="s">
        <v>36</v>
      </c>
    </row>
    <row r="946" spans="1:16" x14ac:dyDescent="0.3">
      <c r="A946">
        <v>29185</v>
      </c>
      <c r="B946" s="1">
        <v>45733</v>
      </c>
      <c r="C946" s="2">
        <v>0.41041666666666665</v>
      </c>
      <c r="D946" t="s">
        <v>984</v>
      </c>
      <c r="E946" t="s">
        <v>38</v>
      </c>
      <c r="F946" t="s">
        <v>18</v>
      </c>
      <c r="G946">
        <v>201</v>
      </c>
      <c r="H946" t="s">
        <v>24</v>
      </c>
      <c r="L946">
        <v>2189</v>
      </c>
      <c r="M946">
        <v>243</v>
      </c>
    </row>
    <row r="947" spans="1:16" x14ac:dyDescent="0.3">
      <c r="A947">
        <v>55002</v>
      </c>
      <c r="B947" s="1">
        <v>45824</v>
      </c>
      <c r="C947" s="2">
        <v>0.5854166666666667</v>
      </c>
      <c r="D947" t="s">
        <v>62</v>
      </c>
      <c r="E947" t="s">
        <v>30</v>
      </c>
      <c r="F947" t="s">
        <v>18</v>
      </c>
      <c r="G947">
        <v>203</v>
      </c>
      <c r="H947" t="s">
        <v>31</v>
      </c>
      <c r="L947">
        <v>1507</v>
      </c>
      <c r="M947">
        <v>223</v>
      </c>
      <c r="O947" t="s">
        <v>32</v>
      </c>
    </row>
    <row r="948" spans="1:16" x14ac:dyDescent="0.3">
      <c r="A948">
        <v>21061</v>
      </c>
      <c r="B948" s="1">
        <v>45869</v>
      </c>
      <c r="C948" s="2">
        <v>0.56111111111111112</v>
      </c>
      <c r="D948" t="s">
        <v>307</v>
      </c>
      <c r="E948" t="s">
        <v>38</v>
      </c>
      <c r="F948" t="s">
        <v>40</v>
      </c>
      <c r="G948">
        <v>253</v>
      </c>
      <c r="H948" t="s">
        <v>31</v>
      </c>
      <c r="L948">
        <v>1662</v>
      </c>
      <c r="M948">
        <v>217</v>
      </c>
      <c r="O948" t="s">
        <v>32</v>
      </c>
    </row>
    <row r="949" spans="1:16" x14ac:dyDescent="0.3">
      <c r="A949">
        <v>82615</v>
      </c>
      <c r="B949" s="1">
        <v>45840</v>
      </c>
      <c r="C949" s="2">
        <v>0.23472222222222219</v>
      </c>
      <c r="D949" t="s">
        <v>323</v>
      </c>
      <c r="E949" t="s">
        <v>75</v>
      </c>
      <c r="F949" t="s">
        <v>27</v>
      </c>
      <c r="G949">
        <v>256</v>
      </c>
      <c r="H949" t="s">
        <v>19</v>
      </c>
      <c r="I949" t="s">
        <v>985</v>
      </c>
      <c r="J949">
        <v>19.2</v>
      </c>
      <c r="K949">
        <v>4</v>
      </c>
      <c r="L949">
        <v>2108</v>
      </c>
      <c r="M949">
        <v>201</v>
      </c>
      <c r="N949" t="s">
        <v>50</v>
      </c>
      <c r="P949" t="s">
        <v>21</v>
      </c>
    </row>
    <row r="950" spans="1:16" x14ac:dyDescent="0.3">
      <c r="A950">
        <v>16262</v>
      </c>
      <c r="B950" s="1">
        <v>45866</v>
      </c>
      <c r="C950" s="2">
        <v>0.11319444444444444</v>
      </c>
      <c r="D950" t="s">
        <v>71</v>
      </c>
      <c r="E950" t="s">
        <v>122</v>
      </c>
      <c r="F950" t="s">
        <v>18</v>
      </c>
      <c r="G950">
        <v>255</v>
      </c>
      <c r="H950" t="s">
        <v>19</v>
      </c>
      <c r="I950">
        <v>77.12</v>
      </c>
      <c r="J950">
        <v>25.16</v>
      </c>
      <c r="K950">
        <v>1</v>
      </c>
      <c r="L950">
        <v>1703</v>
      </c>
      <c r="M950">
        <v>214</v>
      </c>
      <c r="N950" t="s">
        <v>50</v>
      </c>
      <c r="P950" t="s">
        <v>36</v>
      </c>
    </row>
    <row r="951" spans="1:16" x14ac:dyDescent="0.3">
      <c r="A951">
        <v>59380</v>
      </c>
      <c r="B951" s="1">
        <v>45881</v>
      </c>
      <c r="C951" s="2">
        <v>0.38125000000000003</v>
      </c>
      <c r="D951" t="s">
        <v>986</v>
      </c>
      <c r="E951" t="s">
        <v>94</v>
      </c>
      <c r="F951" t="s">
        <v>18</v>
      </c>
      <c r="G951">
        <v>207</v>
      </c>
      <c r="H951" t="s">
        <v>19</v>
      </c>
      <c r="I951" t="s">
        <v>987</v>
      </c>
      <c r="J951">
        <v>11.8</v>
      </c>
      <c r="K951">
        <v>1</v>
      </c>
      <c r="L951">
        <v>1499</v>
      </c>
      <c r="M951">
        <v>240</v>
      </c>
      <c r="N951" t="s">
        <v>28</v>
      </c>
      <c r="P951" t="s">
        <v>36</v>
      </c>
    </row>
    <row r="952" spans="1:16" x14ac:dyDescent="0.3">
      <c r="A952">
        <v>55461</v>
      </c>
      <c r="B952" s="1">
        <v>46021</v>
      </c>
      <c r="C952" s="2">
        <v>0.67291666666666661</v>
      </c>
      <c r="D952" t="s">
        <v>501</v>
      </c>
      <c r="E952" t="s">
        <v>72</v>
      </c>
      <c r="F952" t="s">
        <v>18</v>
      </c>
      <c r="G952">
        <v>257</v>
      </c>
      <c r="H952" t="s">
        <v>19</v>
      </c>
      <c r="I952">
        <v>75.430000000000007</v>
      </c>
      <c r="J952">
        <v>14.36</v>
      </c>
      <c r="K952">
        <v>2</v>
      </c>
      <c r="L952">
        <v>1590</v>
      </c>
      <c r="M952">
        <v>212</v>
      </c>
      <c r="N952" t="s">
        <v>20</v>
      </c>
      <c r="P952" t="s">
        <v>36</v>
      </c>
    </row>
    <row r="953" spans="1:16" x14ac:dyDescent="0.3">
      <c r="A953">
        <v>33092</v>
      </c>
      <c r="B953" s="1">
        <v>45725</v>
      </c>
      <c r="C953" s="2">
        <v>0.78541666666666676</v>
      </c>
      <c r="D953" t="s">
        <v>988</v>
      </c>
      <c r="E953" t="s">
        <v>52</v>
      </c>
      <c r="F953" t="s">
        <v>18</v>
      </c>
      <c r="G953">
        <v>211</v>
      </c>
      <c r="H953" t="s">
        <v>19</v>
      </c>
      <c r="I953">
        <v>48.79</v>
      </c>
      <c r="J953">
        <v>7.94</v>
      </c>
      <c r="K953">
        <v>5</v>
      </c>
      <c r="L953">
        <v>1249</v>
      </c>
      <c r="M953">
        <v>228</v>
      </c>
      <c r="N953" t="s">
        <v>53</v>
      </c>
      <c r="P953" t="s">
        <v>21</v>
      </c>
    </row>
    <row r="954" spans="1:16" x14ac:dyDescent="0.3">
      <c r="A954">
        <v>42202</v>
      </c>
      <c r="B954" s="1">
        <v>45971</v>
      </c>
      <c r="C954" s="2">
        <v>0.53680555555555554</v>
      </c>
      <c r="D954" t="s">
        <v>989</v>
      </c>
      <c r="E954" t="s">
        <v>72</v>
      </c>
      <c r="F954" t="s">
        <v>40</v>
      </c>
      <c r="G954">
        <v>247</v>
      </c>
      <c r="H954" t="s">
        <v>19</v>
      </c>
      <c r="I954">
        <v>54.69</v>
      </c>
      <c r="J954">
        <v>6.76</v>
      </c>
      <c r="K954">
        <v>4</v>
      </c>
      <c r="L954">
        <v>1791</v>
      </c>
      <c r="M954">
        <v>232</v>
      </c>
      <c r="N954" t="s">
        <v>50</v>
      </c>
      <c r="P954" t="s">
        <v>36</v>
      </c>
    </row>
    <row r="955" spans="1:16" x14ac:dyDescent="0.3">
      <c r="A955">
        <v>61575</v>
      </c>
      <c r="B955" s="1">
        <v>45957</v>
      </c>
      <c r="C955" s="2">
        <v>0.60833333333333328</v>
      </c>
      <c r="D955" t="s">
        <v>990</v>
      </c>
      <c r="E955" t="s">
        <v>26</v>
      </c>
      <c r="F955" t="s">
        <v>18</v>
      </c>
      <c r="G955">
        <v>212</v>
      </c>
      <c r="H955" t="s">
        <v>19</v>
      </c>
      <c r="I955">
        <v>37.11</v>
      </c>
      <c r="J955">
        <v>8.9700000000000006</v>
      </c>
      <c r="K955">
        <v>1</v>
      </c>
      <c r="L955">
        <v>1119</v>
      </c>
      <c r="M955">
        <v>241</v>
      </c>
      <c r="N955" t="s">
        <v>50</v>
      </c>
      <c r="P955" t="s">
        <v>36</v>
      </c>
    </row>
    <row r="956" spans="1:16" x14ac:dyDescent="0.3">
      <c r="A956">
        <v>27734</v>
      </c>
      <c r="B956" s="1">
        <v>45905</v>
      </c>
      <c r="C956" s="2">
        <v>0.65902777777777777</v>
      </c>
      <c r="D956" t="s">
        <v>188</v>
      </c>
      <c r="E956" t="s">
        <v>75</v>
      </c>
      <c r="F956" t="s">
        <v>40</v>
      </c>
      <c r="G956">
        <v>236</v>
      </c>
      <c r="H956" t="s">
        <v>19</v>
      </c>
      <c r="I956">
        <v>25.1</v>
      </c>
      <c r="J956">
        <v>23.1</v>
      </c>
      <c r="K956">
        <v>3</v>
      </c>
      <c r="L956">
        <v>1796</v>
      </c>
      <c r="M956">
        <v>243</v>
      </c>
      <c r="N956" t="s">
        <v>53</v>
      </c>
      <c r="P956" t="s">
        <v>21</v>
      </c>
    </row>
    <row r="957" spans="1:16" x14ac:dyDescent="0.3">
      <c r="A957">
        <v>33781</v>
      </c>
      <c r="B957" s="1">
        <v>45955</v>
      </c>
      <c r="C957" s="2">
        <v>0.2986111111111111</v>
      </c>
      <c r="D957" t="s">
        <v>547</v>
      </c>
      <c r="E957" t="s">
        <v>75</v>
      </c>
      <c r="F957" t="s">
        <v>27</v>
      </c>
      <c r="G957">
        <v>219</v>
      </c>
      <c r="H957" t="s">
        <v>24</v>
      </c>
      <c r="L957">
        <v>1617</v>
      </c>
      <c r="M957">
        <v>223</v>
      </c>
    </row>
    <row r="958" spans="1:16" x14ac:dyDescent="0.3">
      <c r="A958">
        <v>71709</v>
      </c>
      <c r="B958" s="1">
        <v>45993</v>
      </c>
      <c r="C958" s="2">
        <v>0.6381944444444444</v>
      </c>
      <c r="D958" t="s">
        <v>629</v>
      </c>
      <c r="E958" t="s">
        <v>26</v>
      </c>
      <c r="F958" t="s">
        <v>27</v>
      </c>
      <c r="G958">
        <v>256</v>
      </c>
      <c r="H958" t="s">
        <v>24</v>
      </c>
      <c r="L958">
        <v>1378</v>
      </c>
      <c r="M958">
        <v>255</v>
      </c>
    </row>
    <row r="959" spans="1:16" x14ac:dyDescent="0.3">
      <c r="A959">
        <v>95366</v>
      </c>
      <c r="B959" s="1">
        <v>45798</v>
      </c>
      <c r="C959" s="2">
        <v>0.9819444444444444</v>
      </c>
      <c r="D959" t="s">
        <v>179</v>
      </c>
      <c r="E959" t="s">
        <v>30</v>
      </c>
      <c r="F959" t="s">
        <v>27</v>
      </c>
      <c r="G959">
        <v>227</v>
      </c>
      <c r="H959" t="s">
        <v>19</v>
      </c>
      <c r="I959">
        <v>64.319999999999993</v>
      </c>
      <c r="J959">
        <v>25.01</v>
      </c>
      <c r="K959">
        <v>3</v>
      </c>
      <c r="L959">
        <v>1216</v>
      </c>
      <c r="M959">
        <v>234</v>
      </c>
      <c r="N959" t="s">
        <v>28</v>
      </c>
      <c r="P959" t="s">
        <v>21</v>
      </c>
    </row>
    <row r="960" spans="1:16" x14ac:dyDescent="0.3">
      <c r="A960">
        <v>95176</v>
      </c>
      <c r="B960" s="1">
        <v>45963</v>
      </c>
      <c r="C960" s="2">
        <v>0.41180555555555554</v>
      </c>
      <c r="D960" t="s">
        <v>482</v>
      </c>
      <c r="E960" t="s">
        <v>116</v>
      </c>
      <c r="F960" t="s">
        <v>27</v>
      </c>
      <c r="G960">
        <v>212</v>
      </c>
      <c r="H960" t="s">
        <v>19</v>
      </c>
      <c r="I960">
        <v>29.63</v>
      </c>
      <c r="J960">
        <v>26.97</v>
      </c>
      <c r="K960">
        <v>5</v>
      </c>
      <c r="L960">
        <v>1605</v>
      </c>
      <c r="M960">
        <v>211</v>
      </c>
      <c r="N960" t="s">
        <v>53</v>
      </c>
      <c r="P960" t="s">
        <v>36</v>
      </c>
    </row>
    <row r="961" spans="1:16" x14ac:dyDescent="0.3">
      <c r="A961">
        <v>81138</v>
      </c>
      <c r="B961" s="1">
        <v>45695</v>
      </c>
      <c r="C961" s="2">
        <v>0.4597222222222222</v>
      </c>
      <c r="D961" t="s">
        <v>991</v>
      </c>
      <c r="E961" t="s">
        <v>91</v>
      </c>
      <c r="F961" t="s">
        <v>18</v>
      </c>
      <c r="G961">
        <v>258</v>
      </c>
      <c r="H961" t="s">
        <v>19</v>
      </c>
      <c r="I961" t="s">
        <v>992</v>
      </c>
      <c r="J961">
        <v>7.01</v>
      </c>
      <c r="K961">
        <v>1</v>
      </c>
      <c r="L961">
        <v>1752</v>
      </c>
      <c r="M961">
        <v>221</v>
      </c>
      <c r="N961" t="s">
        <v>53</v>
      </c>
      <c r="P961" t="s">
        <v>21</v>
      </c>
    </row>
    <row r="962" spans="1:16" x14ac:dyDescent="0.3">
      <c r="A962">
        <v>57905</v>
      </c>
      <c r="B962" s="1">
        <v>45984</v>
      </c>
      <c r="C962" s="2">
        <v>0.15069444444444444</v>
      </c>
      <c r="D962" t="s">
        <v>993</v>
      </c>
      <c r="E962" t="s">
        <v>94</v>
      </c>
      <c r="F962" t="s">
        <v>27</v>
      </c>
      <c r="G962">
        <v>259</v>
      </c>
      <c r="H962" t="s">
        <v>19</v>
      </c>
      <c r="I962">
        <v>67.53</v>
      </c>
      <c r="J962">
        <v>22.39</v>
      </c>
      <c r="K962">
        <v>4</v>
      </c>
      <c r="L962">
        <v>2091</v>
      </c>
      <c r="M962">
        <v>202</v>
      </c>
      <c r="N962" t="s">
        <v>32</v>
      </c>
      <c r="P962" t="s">
        <v>21</v>
      </c>
    </row>
    <row r="963" spans="1:16" x14ac:dyDescent="0.3">
      <c r="A963">
        <v>80400</v>
      </c>
      <c r="B963" s="1">
        <v>45869</v>
      </c>
      <c r="C963" s="2">
        <v>0.3034722222222222</v>
      </c>
      <c r="D963" t="s">
        <v>994</v>
      </c>
      <c r="E963" t="s">
        <v>38</v>
      </c>
      <c r="F963" t="s">
        <v>40</v>
      </c>
      <c r="G963">
        <v>214</v>
      </c>
      <c r="H963" t="s">
        <v>19</v>
      </c>
      <c r="I963">
        <v>31.5</v>
      </c>
      <c r="J963">
        <v>23.71</v>
      </c>
      <c r="K963">
        <v>2</v>
      </c>
      <c r="L963">
        <v>1748</v>
      </c>
      <c r="M963">
        <v>230</v>
      </c>
      <c r="N963" t="s">
        <v>53</v>
      </c>
      <c r="P963" t="s">
        <v>21</v>
      </c>
    </row>
    <row r="964" spans="1:16" x14ac:dyDescent="0.3">
      <c r="A964">
        <v>25701</v>
      </c>
      <c r="B964" s="1">
        <v>45887</v>
      </c>
      <c r="C964" s="2">
        <v>0.38819444444444445</v>
      </c>
      <c r="D964" t="s">
        <v>995</v>
      </c>
      <c r="E964" t="s">
        <v>17</v>
      </c>
      <c r="F964" t="s">
        <v>27</v>
      </c>
      <c r="G964">
        <v>257</v>
      </c>
      <c r="H964" t="s">
        <v>19</v>
      </c>
      <c r="I964" t="s">
        <v>996</v>
      </c>
      <c r="J964">
        <v>19.95</v>
      </c>
      <c r="K964">
        <v>5</v>
      </c>
      <c r="L964">
        <v>1282</v>
      </c>
      <c r="M964">
        <v>229</v>
      </c>
      <c r="N964" t="s">
        <v>44</v>
      </c>
      <c r="P964" t="s">
        <v>21</v>
      </c>
    </row>
    <row r="965" spans="1:16" x14ac:dyDescent="0.3">
      <c r="A965">
        <v>91137</v>
      </c>
      <c r="B965" s="1">
        <v>45875</v>
      </c>
      <c r="C965" s="2">
        <v>0.1388888888888889</v>
      </c>
      <c r="D965" t="s">
        <v>69</v>
      </c>
      <c r="E965" t="s">
        <v>17</v>
      </c>
      <c r="F965" t="s">
        <v>40</v>
      </c>
      <c r="G965">
        <v>258</v>
      </c>
      <c r="H965" t="s">
        <v>19</v>
      </c>
      <c r="I965" t="s">
        <v>997</v>
      </c>
      <c r="J965">
        <v>20.32</v>
      </c>
      <c r="K965">
        <v>4</v>
      </c>
      <c r="L965">
        <v>1564</v>
      </c>
      <c r="M965">
        <v>245</v>
      </c>
      <c r="N965" t="s">
        <v>28</v>
      </c>
      <c r="P965" t="s">
        <v>21</v>
      </c>
    </row>
    <row r="966" spans="1:16" x14ac:dyDescent="0.3">
      <c r="A966">
        <v>69739</v>
      </c>
      <c r="B966" s="1">
        <v>45945</v>
      </c>
      <c r="C966" s="2">
        <v>0.15833333333333333</v>
      </c>
      <c r="D966" t="s">
        <v>321</v>
      </c>
      <c r="E966" t="s">
        <v>17</v>
      </c>
      <c r="F966" t="s">
        <v>27</v>
      </c>
      <c r="G966">
        <v>200</v>
      </c>
      <c r="H966" t="s">
        <v>19</v>
      </c>
      <c r="I966">
        <v>62.34</v>
      </c>
      <c r="J966">
        <v>13.69</v>
      </c>
      <c r="K966">
        <v>1</v>
      </c>
      <c r="L966">
        <v>1276</v>
      </c>
      <c r="M966">
        <v>258</v>
      </c>
      <c r="N966" t="s">
        <v>28</v>
      </c>
      <c r="P966" t="s">
        <v>21</v>
      </c>
    </row>
    <row r="967" spans="1:16" x14ac:dyDescent="0.3">
      <c r="A967">
        <v>62919</v>
      </c>
      <c r="B967" s="1">
        <v>45682</v>
      </c>
      <c r="C967" s="2">
        <v>0.71527777777777779</v>
      </c>
      <c r="D967" t="s">
        <v>260</v>
      </c>
      <c r="E967" t="s">
        <v>427</v>
      </c>
      <c r="F967" t="s">
        <v>27</v>
      </c>
      <c r="G967">
        <v>225</v>
      </c>
      <c r="H967" t="s">
        <v>19</v>
      </c>
      <c r="I967">
        <v>48.16</v>
      </c>
      <c r="J967">
        <v>10.5</v>
      </c>
      <c r="K967">
        <v>1</v>
      </c>
      <c r="L967">
        <v>1928</v>
      </c>
      <c r="M967">
        <v>238</v>
      </c>
      <c r="N967" t="s">
        <v>53</v>
      </c>
      <c r="P967" t="s">
        <v>21</v>
      </c>
    </row>
    <row r="968" spans="1:16" x14ac:dyDescent="0.3">
      <c r="A968">
        <v>13147</v>
      </c>
      <c r="B968" s="1">
        <v>45705</v>
      </c>
      <c r="C968" s="2">
        <v>0.21111111111111111</v>
      </c>
      <c r="D968" t="s">
        <v>593</v>
      </c>
      <c r="E968" t="s">
        <v>81</v>
      </c>
      <c r="F968" t="s">
        <v>40</v>
      </c>
      <c r="G968">
        <v>215</v>
      </c>
      <c r="H968" t="s">
        <v>24</v>
      </c>
      <c r="L968">
        <v>1942</v>
      </c>
      <c r="M968">
        <v>250</v>
      </c>
    </row>
    <row r="969" spans="1:16" x14ac:dyDescent="0.3">
      <c r="A969">
        <v>29783</v>
      </c>
      <c r="B969" s="1">
        <v>45923</v>
      </c>
      <c r="C969" s="2">
        <v>9.930555555555555E-2</v>
      </c>
      <c r="D969" t="s">
        <v>998</v>
      </c>
      <c r="E969" t="s">
        <v>81</v>
      </c>
      <c r="F969" t="s">
        <v>40</v>
      </c>
      <c r="G969">
        <v>260</v>
      </c>
      <c r="H969" t="s">
        <v>19</v>
      </c>
      <c r="I969" t="s">
        <v>999</v>
      </c>
      <c r="J969">
        <v>23.09</v>
      </c>
      <c r="K969">
        <v>3</v>
      </c>
      <c r="L969">
        <v>1090</v>
      </c>
      <c r="M969">
        <v>239</v>
      </c>
      <c r="N969" t="s">
        <v>32</v>
      </c>
      <c r="P969" t="s">
        <v>21</v>
      </c>
    </row>
    <row r="970" spans="1:16" x14ac:dyDescent="0.3">
      <c r="A970">
        <v>78927</v>
      </c>
      <c r="B970" s="1">
        <v>45773</v>
      </c>
      <c r="C970" s="2">
        <v>0.8125</v>
      </c>
      <c r="D970" t="s">
        <v>402</v>
      </c>
      <c r="E970" t="s">
        <v>899</v>
      </c>
      <c r="F970" t="s">
        <v>40</v>
      </c>
      <c r="G970">
        <v>207</v>
      </c>
      <c r="H970" t="s">
        <v>19</v>
      </c>
      <c r="I970" t="s">
        <v>1000</v>
      </c>
      <c r="J970">
        <v>11.44</v>
      </c>
      <c r="K970">
        <v>4</v>
      </c>
      <c r="L970">
        <v>1709</v>
      </c>
      <c r="M970">
        <v>201</v>
      </c>
      <c r="N970" t="s">
        <v>28</v>
      </c>
      <c r="P970" t="s">
        <v>21</v>
      </c>
    </row>
    <row r="971" spans="1:16" x14ac:dyDescent="0.3">
      <c r="A971">
        <v>99040</v>
      </c>
      <c r="B971" s="1">
        <v>45772</v>
      </c>
      <c r="C971" s="2">
        <v>0.7090277777777777</v>
      </c>
      <c r="D971" t="s">
        <v>442</v>
      </c>
      <c r="E971" t="s">
        <v>30</v>
      </c>
      <c r="F971" t="s">
        <v>18</v>
      </c>
      <c r="G971">
        <v>202</v>
      </c>
      <c r="H971" t="s">
        <v>19</v>
      </c>
      <c r="I971">
        <v>18.559999999999999</v>
      </c>
      <c r="J971">
        <v>2.5499999999999998</v>
      </c>
      <c r="K971">
        <v>4</v>
      </c>
      <c r="L971">
        <v>1916</v>
      </c>
      <c r="M971">
        <v>242</v>
      </c>
      <c r="N971" t="s">
        <v>32</v>
      </c>
      <c r="P971" t="s">
        <v>36</v>
      </c>
    </row>
    <row r="972" spans="1:16" x14ac:dyDescent="0.3">
      <c r="A972">
        <v>16463</v>
      </c>
      <c r="B972" s="1">
        <v>45699</v>
      </c>
      <c r="C972" s="2">
        <v>0.82916666666666661</v>
      </c>
      <c r="D972" t="s">
        <v>1001</v>
      </c>
      <c r="E972" t="s">
        <v>17</v>
      </c>
      <c r="F972" t="s">
        <v>18</v>
      </c>
      <c r="G972">
        <v>224</v>
      </c>
      <c r="H972" t="s">
        <v>19</v>
      </c>
      <c r="I972" t="s">
        <v>1002</v>
      </c>
      <c r="J972">
        <v>20.239999999999998</v>
      </c>
      <c r="K972">
        <v>2</v>
      </c>
      <c r="L972">
        <v>1031</v>
      </c>
      <c r="M972">
        <v>260</v>
      </c>
      <c r="N972" t="s">
        <v>20</v>
      </c>
      <c r="P972" t="s">
        <v>21</v>
      </c>
    </row>
    <row r="973" spans="1:16" x14ac:dyDescent="0.3">
      <c r="A973">
        <v>34875</v>
      </c>
      <c r="B973" s="1">
        <v>45894</v>
      </c>
      <c r="C973" s="2">
        <v>0.10347222222222223</v>
      </c>
      <c r="D973" t="s">
        <v>550</v>
      </c>
      <c r="E973" t="s">
        <v>94</v>
      </c>
      <c r="F973" t="s">
        <v>27</v>
      </c>
      <c r="G973">
        <v>226</v>
      </c>
      <c r="H973" t="s">
        <v>19</v>
      </c>
      <c r="I973" t="s">
        <v>1003</v>
      </c>
      <c r="J973">
        <v>10.44</v>
      </c>
      <c r="K973">
        <v>5</v>
      </c>
      <c r="L973">
        <v>1186</v>
      </c>
      <c r="M973">
        <v>228</v>
      </c>
      <c r="N973" t="s">
        <v>28</v>
      </c>
      <c r="P973" t="s">
        <v>36</v>
      </c>
    </row>
    <row r="974" spans="1:16" x14ac:dyDescent="0.3">
      <c r="A974">
        <v>38322</v>
      </c>
      <c r="B974" s="1">
        <v>45699</v>
      </c>
      <c r="C974" s="2">
        <v>0.58958333333333335</v>
      </c>
      <c r="D974" t="s">
        <v>444</v>
      </c>
      <c r="E974" t="s">
        <v>148</v>
      </c>
      <c r="F974" t="s">
        <v>40</v>
      </c>
      <c r="G974">
        <v>237</v>
      </c>
      <c r="H974" t="s">
        <v>31</v>
      </c>
      <c r="L974">
        <v>2099</v>
      </c>
      <c r="M974">
        <v>212</v>
      </c>
      <c r="O974" t="s">
        <v>128</v>
      </c>
    </row>
    <row r="975" spans="1:16" x14ac:dyDescent="0.3">
      <c r="A975">
        <v>25775</v>
      </c>
      <c r="B975" s="1">
        <v>45863</v>
      </c>
      <c r="C975" s="2">
        <v>0.81041666666666667</v>
      </c>
      <c r="D975" t="s">
        <v>1004</v>
      </c>
      <c r="E975" t="s">
        <v>81</v>
      </c>
      <c r="F975" t="s">
        <v>40</v>
      </c>
      <c r="G975">
        <v>218</v>
      </c>
      <c r="H975" t="s">
        <v>19</v>
      </c>
      <c r="I975">
        <v>58.8</v>
      </c>
      <c r="J975">
        <v>13.66</v>
      </c>
      <c r="K975">
        <v>3</v>
      </c>
      <c r="L975">
        <v>2102</v>
      </c>
      <c r="M975">
        <v>258</v>
      </c>
      <c r="N975" t="s">
        <v>28</v>
      </c>
      <c r="P975" t="s">
        <v>36</v>
      </c>
    </row>
    <row r="976" spans="1:16" x14ac:dyDescent="0.3">
      <c r="A976">
        <v>88175</v>
      </c>
      <c r="B976" s="1">
        <v>45953</v>
      </c>
      <c r="C976" s="2">
        <v>0.7402777777777777</v>
      </c>
      <c r="D976" t="s">
        <v>355</v>
      </c>
      <c r="E976" t="s">
        <v>23</v>
      </c>
      <c r="F976" t="s">
        <v>40</v>
      </c>
      <c r="G976">
        <v>208</v>
      </c>
      <c r="H976" t="s">
        <v>19</v>
      </c>
      <c r="I976">
        <v>79.84</v>
      </c>
      <c r="J976">
        <v>11.94</v>
      </c>
      <c r="K976">
        <v>4</v>
      </c>
      <c r="L976">
        <v>1299</v>
      </c>
      <c r="M976">
        <v>233</v>
      </c>
      <c r="N976" t="s">
        <v>20</v>
      </c>
      <c r="P976" t="s">
        <v>36</v>
      </c>
    </row>
    <row r="977" spans="1:16" x14ac:dyDescent="0.3">
      <c r="A977">
        <v>69055</v>
      </c>
      <c r="B977" s="1">
        <v>45870</v>
      </c>
      <c r="C977" s="2">
        <v>0.94166666666666676</v>
      </c>
      <c r="D977" t="s">
        <v>467</v>
      </c>
      <c r="E977" t="s">
        <v>75</v>
      </c>
      <c r="F977" t="s">
        <v>40</v>
      </c>
      <c r="G977">
        <v>211</v>
      </c>
      <c r="H977" t="s">
        <v>19</v>
      </c>
      <c r="I977">
        <v>66.75</v>
      </c>
      <c r="J977">
        <v>6.08</v>
      </c>
      <c r="K977">
        <v>4</v>
      </c>
      <c r="L977">
        <v>1844</v>
      </c>
      <c r="M977">
        <v>250</v>
      </c>
      <c r="N977" t="s">
        <v>32</v>
      </c>
      <c r="P977" t="s">
        <v>21</v>
      </c>
    </row>
    <row r="978" spans="1:16" x14ac:dyDescent="0.3">
      <c r="A978">
        <v>71730</v>
      </c>
      <c r="B978" s="1">
        <v>45926</v>
      </c>
      <c r="C978" s="2">
        <v>0.96527777777777779</v>
      </c>
      <c r="D978" t="s">
        <v>1005</v>
      </c>
      <c r="E978" t="s">
        <v>58</v>
      </c>
      <c r="F978" t="s">
        <v>40</v>
      </c>
      <c r="G978">
        <v>239</v>
      </c>
      <c r="H978" t="s">
        <v>24</v>
      </c>
      <c r="L978">
        <v>1031</v>
      </c>
      <c r="M978">
        <v>236</v>
      </c>
    </row>
    <row r="979" spans="1:16" x14ac:dyDescent="0.3">
      <c r="A979">
        <v>38105</v>
      </c>
      <c r="B979" s="1">
        <v>45980</v>
      </c>
      <c r="C979" s="2">
        <v>0.98472222222222217</v>
      </c>
      <c r="D979" t="s">
        <v>1006</v>
      </c>
      <c r="E979" t="s">
        <v>58</v>
      </c>
      <c r="F979" t="s">
        <v>18</v>
      </c>
      <c r="G979">
        <v>211</v>
      </c>
      <c r="H979" t="s">
        <v>19</v>
      </c>
      <c r="I979">
        <v>16.48</v>
      </c>
      <c r="J979">
        <v>23.01</v>
      </c>
      <c r="K979">
        <v>3</v>
      </c>
      <c r="L979">
        <v>1262</v>
      </c>
      <c r="M979">
        <v>211</v>
      </c>
      <c r="N979" t="s">
        <v>50</v>
      </c>
      <c r="P979" t="s">
        <v>21</v>
      </c>
    </row>
    <row r="980" spans="1:16" x14ac:dyDescent="0.3">
      <c r="A980">
        <v>72334</v>
      </c>
      <c r="B980" s="1">
        <v>45727</v>
      </c>
      <c r="C980" s="2">
        <v>0.95624999999999993</v>
      </c>
      <c r="D980" t="s">
        <v>585</v>
      </c>
      <c r="E980" t="s">
        <v>67</v>
      </c>
      <c r="F980" t="s">
        <v>18</v>
      </c>
      <c r="G980">
        <v>212</v>
      </c>
      <c r="H980" t="s">
        <v>19</v>
      </c>
      <c r="I980">
        <v>51.21</v>
      </c>
      <c r="J980">
        <v>2.68</v>
      </c>
      <c r="K980">
        <v>4</v>
      </c>
      <c r="L980">
        <v>1040</v>
      </c>
      <c r="M980">
        <v>246</v>
      </c>
      <c r="N980" t="s">
        <v>53</v>
      </c>
      <c r="P980" t="s">
        <v>21</v>
      </c>
    </row>
    <row r="981" spans="1:16" x14ac:dyDescent="0.3">
      <c r="A981">
        <v>65344</v>
      </c>
      <c r="B981" s="1">
        <v>45819</v>
      </c>
      <c r="C981" s="2">
        <v>0.35625000000000001</v>
      </c>
      <c r="D981" t="s">
        <v>266</v>
      </c>
      <c r="E981" t="s">
        <v>67</v>
      </c>
      <c r="F981" t="s">
        <v>40</v>
      </c>
      <c r="G981">
        <v>239</v>
      </c>
      <c r="H981" t="s">
        <v>31</v>
      </c>
      <c r="L981">
        <v>2139</v>
      </c>
      <c r="M981">
        <v>200</v>
      </c>
      <c r="O981" t="s">
        <v>61</v>
      </c>
    </row>
    <row r="982" spans="1:16" x14ac:dyDescent="0.3">
      <c r="A982">
        <v>71334</v>
      </c>
      <c r="B982" s="1">
        <v>45814</v>
      </c>
      <c r="C982" s="2">
        <v>0.87291666666666667</v>
      </c>
      <c r="D982" t="s">
        <v>241</v>
      </c>
      <c r="E982" t="s">
        <v>52</v>
      </c>
      <c r="F982" t="s">
        <v>27</v>
      </c>
      <c r="G982">
        <v>227</v>
      </c>
      <c r="H982" t="s">
        <v>19</v>
      </c>
      <c r="I982">
        <v>29.16</v>
      </c>
      <c r="J982">
        <v>8.48</v>
      </c>
      <c r="K982">
        <v>3</v>
      </c>
      <c r="L982">
        <v>1962</v>
      </c>
      <c r="M982">
        <v>254</v>
      </c>
      <c r="N982" t="s">
        <v>44</v>
      </c>
      <c r="P982" t="s">
        <v>21</v>
      </c>
    </row>
    <row r="983" spans="1:16" x14ac:dyDescent="0.3">
      <c r="A983">
        <v>75263</v>
      </c>
      <c r="B983" s="1">
        <v>45956</v>
      </c>
      <c r="C983" s="2">
        <v>0.40208333333333335</v>
      </c>
      <c r="D983" t="s">
        <v>1007</v>
      </c>
      <c r="E983" t="s">
        <v>1008</v>
      </c>
      <c r="F983" t="s">
        <v>40</v>
      </c>
      <c r="G983">
        <v>244</v>
      </c>
      <c r="H983" t="s">
        <v>19</v>
      </c>
      <c r="I983">
        <v>31.64</v>
      </c>
      <c r="J983">
        <v>1.9</v>
      </c>
      <c r="K983">
        <v>4</v>
      </c>
      <c r="L983">
        <v>1585</v>
      </c>
      <c r="M983">
        <v>242</v>
      </c>
      <c r="N983" t="s">
        <v>20</v>
      </c>
      <c r="P983" t="s">
        <v>21</v>
      </c>
    </row>
    <row r="984" spans="1:16" x14ac:dyDescent="0.3">
      <c r="A984">
        <v>23350</v>
      </c>
      <c r="B984" s="1">
        <v>45739</v>
      </c>
      <c r="C984" s="2">
        <v>9.6527777777777768E-2</v>
      </c>
      <c r="D984" t="s">
        <v>63</v>
      </c>
      <c r="E984" t="s">
        <v>1009</v>
      </c>
      <c r="F984" t="s">
        <v>40</v>
      </c>
      <c r="G984">
        <v>200</v>
      </c>
      <c r="H984" t="s">
        <v>19</v>
      </c>
      <c r="I984">
        <v>49.36</v>
      </c>
      <c r="J984">
        <v>3.57</v>
      </c>
      <c r="K984">
        <v>5</v>
      </c>
      <c r="L984">
        <v>1616</v>
      </c>
      <c r="M984">
        <v>237</v>
      </c>
      <c r="N984" t="s">
        <v>53</v>
      </c>
      <c r="P984" t="s">
        <v>36</v>
      </c>
    </row>
    <row r="985" spans="1:16" x14ac:dyDescent="0.3">
      <c r="A985">
        <v>65427</v>
      </c>
      <c r="B985" s="1">
        <v>45778</v>
      </c>
      <c r="C985" s="2">
        <v>0.125</v>
      </c>
      <c r="D985" t="s">
        <v>119</v>
      </c>
      <c r="E985" t="s">
        <v>543</v>
      </c>
      <c r="F985" t="s">
        <v>27</v>
      </c>
      <c r="G985">
        <v>216</v>
      </c>
      <c r="H985" t="s">
        <v>31</v>
      </c>
      <c r="L985">
        <v>1922</v>
      </c>
      <c r="M985">
        <v>223</v>
      </c>
      <c r="O985" t="s">
        <v>61</v>
      </c>
    </row>
    <row r="986" spans="1:16" x14ac:dyDescent="0.3">
      <c r="A986">
        <v>17567</v>
      </c>
      <c r="B986" s="1">
        <v>45977</v>
      </c>
      <c r="C986" s="2">
        <v>0.69930555555555562</v>
      </c>
      <c r="D986" t="s">
        <v>1010</v>
      </c>
      <c r="E986" t="s">
        <v>1011</v>
      </c>
      <c r="F986" t="s">
        <v>18</v>
      </c>
      <c r="G986">
        <v>255</v>
      </c>
      <c r="H986" t="s">
        <v>31</v>
      </c>
      <c r="L986">
        <v>1263</v>
      </c>
      <c r="M986">
        <v>228</v>
      </c>
      <c r="O986" t="s">
        <v>108</v>
      </c>
    </row>
    <row r="987" spans="1:16" x14ac:dyDescent="0.3">
      <c r="A987">
        <v>89451</v>
      </c>
      <c r="B987" s="1">
        <v>45669</v>
      </c>
      <c r="C987" s="2">
        <v>0.65277777777777779</v>
      </c>
      <c r="D987" t="s">
        <v>173</v>
      </c>
      <c r="E987" t="s">
        <v>23</v>
      </c>
      <c r="F987" t="s">
        <v>40</v>
      </c>
      <c r="G987">
        <v>209</v>
      </c>
      <c r="H987" t="s">
        <v>24</v>
      </c>
      <c r="L987">
        <v>1551</v>
      </c>
      <c r="M987">
        <v>225</v>
      </c>
    </row>
    <row r="988" spans="1:16" x14ac:dyDescent="0.3">
      <c r="A988">
        <v>26537</v>
      </c>
      <c r="B988" s="1">
        <v>45995</v>
      </c>
      <c r="C988" s="2">
        <v>0.89583333333333337</v>
      </c>
      <c r="D988" t="s">
        <v>1012</v>
      </c>
      <c r="E988" t="s">
        <v>81</v>
      </c>
      <c r="F988" t="s">
        <v>27</v>
      </c>
      <c r="G988">
        <v>256</v>
      </c>
      <c r="H988" t="s">
        <v>19</v>
      </c>
      <c r="I988">
        <v>10.38</v>
      </c>
      <c r="J988">
        <v>7.77</v>
      </c>
      <c r="K988">
        <v>4</v>
      </c>
      <c r="L988">
        <v>2042</v>
      </c>
      <c r="M988">
        <v>201</v>
      </c>
      <c r="N988" t="s">
        <v>44</v>
      </c>
      <c r="P988" t="s">
        <v>21</v>
      </c>
    </row>
    <row r="989" spans="1:16" x14ac:dyDescent="0.3">
      <c r="A989">
        <v>88157</v>
      </c>
      <c r="B989" s="1">
        <v>45864</v>
      </c>
      <c r="C989" s="2">
        <v>0.76458333333333339</v>
      </c>
      <c r="D989" t="s">
        <v>88</v>
      </c>
      <c r="E989" t="s">
        <v>58</v>
      </c>
      <c r="F989" t="s">
        <v>40</v>
      </c>
      <c r="G989">
        <v>257</v>
      </c>
      <c r="H989" t="s">
        <v>31</v>
      </c>
      <c r="L989">
        <v>1078</v>
      </c>
      <c r="M989">
        <v>216</v>
      </c>
      <c r="O989" t="s">
        <v>41</v>
      </c>
    </row>
    <row r="990" spans="1:16" x14ac:dyDescent="0.3">
      <c r="A990">
        <v>78323</v>
      </c>
      <c r="B990" s="1">
        <v>45854</v>
      </c>
      <c r="C990" s="2">
        <v>0.62222222222222223</v>
      </c>
      <c r="D990" t="s">
        <v>970</v>
      </c>
      <c r="E990" t="s">
        <v>17</v>
      </c>
      <c r="F990" t="s">
        <v>40</v>
      </c>
      <c r="G990">
        <v>216</v>
      </c>
      <c r="H990" t="s">
        <v>19</v>
      </c>
      <c r="I990">
        <v>42.48</v>
      </c>
      <c r="J990">
        <v>8.2200000000000006</v>
      </c>
      <c r="K990">
        <v>1</v>
      </c>
      <c r="L990">
        <v>1563</v>
      </c>
      <c r="M990">
        <v>231</v>
      </c>
      <c r="N990" t="s">
        <v>32</v>
      </c>
      <c r="P990" t="s">
        <v>21</v>
      </c>
    </row>
    <row r="991" spans="1:16" x14ac:dyDescent="0.3">
      <c r="A991">
        <v>89813</v>
      </c>
      <c r="B991" s="1">
        <v>45821</v>
      </c>
      <c r="C991" s="2">
        <v>0.71875</v>
      </c>
      <c r="D991" t="s">
        <v>46</v>
      </c>
      <c r="E991" t="s">
        <v>30</v>
      </c>
      <c r="F991" t="s">
        <v>40</v>
      </c>
      <c r="G991">
        <v>213</v>
      </c>
      <c r="H991" t="s">
        <v>31</v>
      </c>
      <c r="L991">
        <v>1569</v>
      </c>
      <c r="M991">
        <v>250</v>
      </c>
      <c r="O991" t="s">
        <v>61</v>
      </c>
    </row>
    <row r="992" spans="1:16" x14ac:dyDescent="0.3">
      <c r="A992">
        <v>56581</v>
      </c>
      <c r="B992" s="1">
        <v>45870</v>
      </c>
      <c r="C992" s="2">
        <v>0.10416666666666667</v>
      </c>
      <c r="D992" t="s">
        <v>1013</v>
      </c>
      <c r="E992" t="s">
        <v>23</v>
      </c>
      <c r="F992" t="s">
        <v>18</v>
      </c>
      <c r="G992">
        <v>235</v>
      </c>
      <c r="H992" t="s">
        <v>19</v>
      </c>
      <c r="I992">
        <v>33.869999999999997</v>
      </c>
      <c r="J992">
        <v>17.27</v>
      </c>
      <c r="K992">
        <v>5</v>
      </c>
      <c r="L992">
        <v>2162</v>
      </c>
      <c r="M992">
        <v>239</v>
      </c>
      <c r="N992" t="s">
        <v>28</v>
      </c>
      <c r="P992" t="s">
        <v>36</v>
      </c>
    </row>
    <row r="993" spans="1:16" x14ac:dyDescent="0.3">
      <c r="A993">
        <v>88158</v>
      </c>
      <c r="B993" s="1">
        <v>45727</v>
      </c>
      <c r="C993" s="2">
        <v>0.76944444444444438</v>
      </c>
      <c r="D993" t="s">
        <v>321</v>
      </c>
      <c r="E993" t="s">
        <v>1014</v>
      </c>
      <c r="F993" t="s">
        <v>27</v>
      </c>
      <c r="G993">
        <v>209</v>
      </c>
      <c r="H993" t="s">
        <v>24</v>
      </c>
      <c r="L993">
        <v>1892</v>
      </c>
      <c r="M993">
        <v>247</v>
      </c>
    </row>
    <row r="994" spans="1:16" x14ac:dyDescent="0.3">
      <c r="A994">
        <v>66594</v>
      </c>
      <c r="B994" s="1">
        <v>45812</v>
      </c>
      <c r="C994" s="2">
        <v>0.77361111111111114</v>
      </c>
      <c r="D994" t="s">
        <v>557</v>
      </c>
      <c r="E994" t="s">
        <v>52</v>
      </c>
      <c r="F994" t="s">
        <v>18</v>
      </c>
      <c r="G994">
        <v>200</v>
      </c>
      <c r="H994" t="s">
        <v>31</v>
      </c>
      <c r="L994">
        <v>1245</v>
      </c>
      <c r="M994">
        <v>255</v>
      </c>
      <c r="O994" t="s">
        <v>61</v>
      </c>
    </row>
    <row r="995" spans="1:16" x14ac:dyDescent="0.3">
      <c r="A995">
        <v>60574</v>
      </c>
      <c r="B995" s="1">
        <v>45778</v>
      </c>
      <c r="C995" s="2">
        <v>0.73125000000000007</v>
      </c>
      <c r="D995" t="s">
        <v>165</v>
      </c>
      <c r="E995" t="s">
        <v>79</v>
      </c>
      <c r="F995" t="s">
        <v>27</v>
      </c>
      <c r="G995">
        <v>226</v>
      </c>
      <c r="H995" t="s">
        <v>31</v>
      </c>
      <c r="L995">
        <v>1245</v>
      </c>
      <c r="M995">
        <v>227</v>
      </c>
      <c r="O995" t="s">
        <v>55</v>
      </c>
    </row>
    <row r="996" spans="1:16" x14ac:dyDescent="0.3">
      <c r="A996">
        <v>17041</v>
      </c>
      <c r="B996" s="1">
        <v>45658</v>
      </c>
      <c r="C996" s="2">
        <v>0.82361111111111107</v>
      </c>
      <c r="D996" t="s">
        <v>156</v>
      </c>
      <c r="E996" t="s">
        <v>91</v>
      </c>
      <c r="F996" t="s">
        <v>27</v>
      </c>
      <c r="G996">
        <v>226</v>
      </c>
      <c r="H996" t="s">
        <v>31</v>
      </c>
      <c r="L996">
        <v>1289</v>
      </c>
      <c r="M996">
        <v>234</v>
      </c>
      <c r="O996" t="s">
        <v>47</v>
      </c>
    </row>
    <row r="997" spans="1:16" x14ac:dyDescent="0.3">
      <c r="A997">
        <v>38656</v>
      </c>
      <c r="B997" s="1">
        <v>45849</v>
      </c>
      <c r="C997" s="2">
        <v>0.34513888888888888</v>
      </c>
      <c r="D997" t="s">
        <v>1015</v>
      </c>
      <c r="E997" t="s">
        <v>38</v>
      </c>
      <c r="F997" t="s">
        <v>27</v>
      </c>
      <c r="G997">
        <v>231</v>
      </c>
      <c r="H997" t="s">
        <v>19</v>
      </c>
      <c r="I997">
        <v>49.76</v>
      </c>
      <c r="J997">
        <v>17.3</v>
      </c>
      <c r="K997">
        <v>1</v>
      </c>
      <c r="L997">
        <v>1027</v>
      </c>
      <c r="M997">
        <v>260</v>
      </c>
      <c r="N997" t="s">
        <v>53</v>
      </c>
      <c r="P997" t="s">
        <v>21</v>
      </c>
    </row>
    <row r="998" spans="1:16" x14ac:dyDescent="0.3">
      <c r="A998">
        <v>11904</v>
      </c>
      <c r="B998" s="1">
        <v>45850</v>
      </c>
      <c r="C998" s="2">
        <v>0.87430555555555556</v>
      </c>
      <c r="D998" t="s">
        <v>57</v>
      </c>
      <c r="E998" t="s">
        <v>23</v>
      </c>
      <c r="F998" t="s">
        <v>18</v>
      </c>
      <c r="G998">
        <v>206</v>
      </c>
      <c r="H998" t="s">
        <v>31</v>
      </c>
      <c r="L998">
        <v>1500</v>
      </c>
      <c r="M998">
        <v>231</v>
      </c>
      <c r="O998" t="s">
        <v>32</v>
      </c>
    </row>
    <row r="999" spans="1:16" x14ac:dyDescent="0.3">
      <c r="A999">
        <v>33538</v>
      </c>
      <c r="B999" s="1">
        <v>46022</v>
      </c>
      <c r="C999" s="2">
        <v>0.9590277777777777</v>
      </c>
      <c r="D999" t="s">
        <v>706</v>
      </c>
      <c r="E999" t="s">
        <v>52</v>
      </c>
      <c r="F999" t="s">
        <v>27</v>
      </c>
      <c r="G999">
        <v>220</v>
      </c>
      <c r="H999" t="s">
        <v>31</v>
      </c>
      <c r="L999">
        <v>1980</v>
      </c>
      <c r="M999">
        <v>220</v>
      </c>
      <c r="O999" t="s">
        <v>61</v>
      </c>
    </row>
    <row r="1000" spans="1:16" x14ac:dyDescent="0.3">
      <c r="A1000">
        <v>56568</v>
      </c>
      <c r="B1000" s="1">
        <v>45974</v>
      </c>
      <c r="C1000" s="2">
        <v>0.92222222222222217</v>
      </c>
      <c r="D1000" t="s">
        <v>1016</v>
      </c>
      <c r="E1000" t="s">
        <v>23</v>
      </c>
      <c r="F1000" t="s">
        <v>27</v>
      </c>
      <c r="G1000">
        <v>214</v>
      </c>
      <c r="H1000" t="s">
        <v>19</v>
      </c>
      <c r="I1000">
        <v>5.77</v>
      </c>
      <c r="J1000">
        <v>15.71</v>
      </c>
      <c r="K1000">
        <v>2</v>
      </c>
      <c r="L1000">
        <v>1044</v>
      </c>
      <c r="M1000">
        <v>242</v>
      </c>
      <c r="N1000" t="s">
        <v>20</v>
      </c>
      <c r="P1000" t="s">
        <v>21</v>
      </c>
    </row>
    <row r="1001" spans="1:16" x14ac:dyDescent="0.3">
      <c r="A1001">
        <v>70427</v>
      </c>
      <c r="B1001" s="1">
        <v>45889</v>
      </c>
      <c r="C1001" s="2">
        <v>0.11666666666666665</v>
      </c>
      <c r="D1001" t="s">
        <v>1017</v>
      </c>
      <c r="E1001" t="s">
        <v>1018</v>
      </c>
      <c r="F1001" t="s">
        <v>27</v>
      </c>
      <c r="G1001">
        <v>212</v>
      </c>
      <c r="H1001" t="s">
        <v>19</v>
      </c>
      <c r="I1001">
        <v>75.77</v>
      </c>
      <c r="J1001">
        <v>9.52</v>
      </c>
      <c r="K1001">
        <v>4</v>
      </c>
      <c r="L1001">
        <v>1541</v>
      </c>
      <c r="M1001">
        <v>229</v>
      </c>
      <c r="N1001" t="s">
        <v>20</v>
      </c>
      <c r="P1001" t="s">
        <v>21</v>
      </c>
    </row>
    <row r="1002" spans="1:16" x14ac:dyDescent="0.3">
      <c r="A1002">
        <v>40752</v>
      </c>
      <c r="B1002" s="1">
        <v>45753</v>
      </c>
      <c r="C1002" s="2">
        <v>8.6111111111111124E-2</v>
      </c>
      <c r="D1002" t="s">
        <v>1019</v>
      </c>
      <c r="E1002" t="s">
        <v>1020</v>
      </c>
      <c r="F1002" t="s">
        <v>27</v>
      </c>
      <c r="G1002">
        <v>232</v>
      </c>
      <c r="H1002" t="s">
        <v>19</v>
      </c>
      <c r="I1002" t="s">
        <v>1021</v>
      </c>
      <c r="J1002">
        <v>11.9</v>
      </c>
      <c r="K1002">
        <v>4</v>
      </c>
      <c r="L1002">
        <v>1283</v>
      </c>
      <c r="M1002">
        <v>238</v>
      </c>
      <c r="N1002" t="s">
        <v>20</v>
      </c>
      <c r="P1002" t="s">
        <v>36</v>
      </c>
    </row>
    <row r="1003" spans="1:16" x14ac:dyDescent="0.3">
      <c r="A1003">
        <v>11047</v>
      </c>
      <c r="B1003" s="1">
        <v>45903</v>
      </c>
      <c r="C1003" s="2">
        <v>0.94166666666666676</v>
      </c>
      <c r="D1003" t="s">
        <v>138</v>
      </c>
      <c r="E1003" t="s">
        <v>23</v>
      </c>
      <c r="F1003" t="s">
        <v>40</v>
      </c>
      <c r="G1003">
        <v>258</v>
      </c>
      <c r="H1003" t="s">
        <v>19</v>
      </c>
      <c r="I1003">
        <v>54.31</v>
      </c>
      <c r="J1003">
        <v>9.61</v>
      </c>
      <c r="K1003">
        <v>1</v>
      </c>
      <c r="L1003">
        <v>1374</v>
      </c>
      <c r="M1003">
        <v>203</v>
      </c>
      <c r="N1003" t="s">
        <v>50</v>
      </c>
      <c r="P1003" t="s">
        <v>21</v>
      </c>
    </row>
    <row r="1004" spans="1:16" x14ac:dyDescent="0.3">
      <c r="A1004">
        <v>25398</v>
      </c>
      <c r="B1004" s="1">
        <v>45851</v>
      </c>
      <c r="C1004" s="2">
        <v>0.9902777777777777</v>
      </c>
      <c r="D1004" t="s">
        <v>1022</v>
      </c>
      <c r="E1004" t="s">
        <v>58</v>
      </c>
      <c r="F1004" t="s">
        <v>40</v>
      </c>
      <c r="G1004">
        <v>238</v>
      </c>
      <c r="H1004" t="s">
        <v>19</v>
      </c>
      <c r="I1004">
        <v>23.03</v>
      </c>
      <c r="J1004">
        <v>4.71</v>
      </c>
      <c r="K1004">
        <v>2</v>
      </c>
      <c r="L1004">
        <v>1397</v>
      </c>
      <c r="M1004">
        <v>213</v>
      </c>
      <c r="N1004" t="s">
        <v>28</v>
      </c>
      <c r="P1004" t="s">
        <v>36</v>
      </c>
    </row>
    <row r="1005" spans="1:16" x14ac:dyDescent="0.3">
      <c r="A1005">
        <v>80035</v>
      </c>
      <c r="B1005" s="1">
        <v>45843</v>
      </c>
      <c r="C1005" s="2">
        <v>0.69444444444444453</v>
      </c>
      <c r="D1005" t="s">
        <v>1023</v>
      </c>
      <c r="E1005" t="s">
        <v>81</v>
      </c>
      <c r="F1005" t="s">
        <v>40</v>
      </c>
      <c r="G1005">
        <v>227</v>
      </c>
      <c r="H1005" t="s">
        <v>31</v>
      </c>
      <c r="L1005">
        <v>1697</v>
      </c>
      <c r="M1005">
        <v>243</v>
      </c>
      <c r="O1005" t="s">
        <v>61</v>
      </c>
    </row>
    <row r="1006" spans="1:16" x14ac:dyDescent="0.3">
      <c r="A1006">
        <v>56078</v>
      </c>
      <c r="B1006" s="1">
        <v>45858</v>
      </c>
      <c r="C1006" s="2">
        <v>0.67569444444444438</v>
      </c>
      <c r="D1006" t="s">
        <v>88</v>
      </c>
      <c r="E1006" t="s">
        <v>81</v>
      </c>
      <c r="F1006" t="s">
        <v>27</v>
      </c>
      <c r="G1006">
        <v>245</v>
      </c>
      <c r="H1006" t="s">
        <v>19</v>
      </c>
      <c r="I1006">
        <v>17.07</v>
      </c>
      <c r="J1006">
        <v>8.16</v>
      </c>
      <c r="K1006">
        <v>4</v>
      </c>
      <c r="L1006">
        <v>1661</v>
      </c>
      <c r="M1006">
        <v>230</v>
      </c>
      <c r="N1006" t="s">
        <v>53</v>
      </c>
      <c r="P1006" t="s">
        <v>36</v>
      </c>
    </row>
    <row r="1007" spans="1:16" x14ac:dyDescent="0.3">
      <c r="A1007">
        <v>62730</v>
      </c>
      <c r="B1007" s="1">
        <v>45966</v>
      </c>
      <c r="C1007" s="2">
        <v>0.70624999999999993</v>
      </c>
      <c r="D1007" t="s">
        <v>1024</v>
      </c>
      <c r="E1007" t="s">
        <v>30</v>
      </c>
      <c r="F1007" t="s">
        <v>27</v>
      </c>
      <c r="G1007">
        <v>212</v>
      </c>
      <c r="H1007" t="s">
        <v>31</v>
      </c>
      <c r="L1007">
        <v>1574</v>
      </c>
      <c r="M1007">
        <v>253</v>
      </c>
      <c r="O1007" t="s">
        <v>61</v>
      </c>
    </row>
    <row r="1008" spans="1:16" x14ac:dyDescent="0.3">
      <c r="A1008">
        <v>93592</v>
      </c>
      <c r="B1008" s="1">
        <v>45759</v>
      </c>
      <c r="C1008" s="2">
        <v>0.45416666666666666</v>
      </c>
      <c r="D1008" t="s">
        <v>116</v>
      </c>
      <c r="E1008" t="s">
        <v>52</v>
      </c>
      <c r="F1008" t="s">
        <v>27</v>
      </c>
      <c r="G1008">
        <v>226</v>
      </c>
      <c r="H1008" t="s">
        <v>31</v>
      </c>
      <c r="L1008">
        <v>1805</v>
      </c>
      <c r="M1008">
        <v>258</v>
      </c>
      <c r="O1008" t="s">
        <v>47</v>
      </c>
    </row>
    <row r="1009" spans="1:16" x14ac:dyDescent="0.3">
      <c r="A1009">
        <v>62368</v>
      </c>
      <c r="B1009" s="1">
        <v>45794</v>
      </c>
      <c r="C1009" s="2">
        <v>0.72013888888888899</v>
      </c>
      <c r="D1009" t="s">
        <v>1025</v>
      </c>
      <c r="E1009" t="s">
        <v>52</v>
      </c>
      <c r="F1009" t="s">
        <v>27</v>
      </c>
      <c r="G1009">
        <v>205</v>
      </c>
      <c r="H1009" t="s">
        <v>19</v>
      </c>
      <c r="I1009">
        <v>75.86</v>
      </c>
      <c r="J1009">
        <v>25.32</v>
      </c>
      <c r="K1009">
        <v>3</v>
      </c>
      <c r="L1009">
        <v>1168</v>
      </c>
      <c r="M1009">
        <v>250</v>
      </c>
      <c r="N1009" t="s">
        <v>50</v>
      </c>
      <c r="P1009" t="s">
        <v>21</v>
      </c>
    </row>
    <row r="1010" spans="1:16" x14ac:dyDescent="0.3">
      <c r="A1010">
        <v>91184</v>
      </c>
      <c r="B1010" s="1">
        <v>45981</v>
      </c>
      <c r="C1010" s="2">
        <v>0.45277777777777778</v>
      </c>
      <c r="D1010" t="s">
        <v>1026</v>
      </c>
      <c r="E1010" t="s">
        <v>424</v>
      </c>
      <c r="F1010" t="s">
        <v>18</v>
      </c>
      <c r="G1010">
        <v>210</v>
      </c>
      <c r="H1010" t="s">
        <v>31</v>
      </c>
      <c r="L1010">
        <v>1673</v>
      </c>
      <c r="M1010">
        <v>246</v>
      </c>
      <c r="O1010" t="s">
        <v>128</v>
      </c>
    </row>
    <row r="1011" spans="1:16" x14ac:dyDescent="0.3">
      <c r="A1011">
        <v>95184</v>
      </c>
      <c r="B1011" s="1">
        <v>45898</v>
      </c>
      <c r="C1011" s="2">
        <v>0.92708333333333337</v>
      </c>
      <c r="D1011" t="s">
        <v>231</v>
      </c>
      <c r="E1011" t="s">
        <v>81</v>
      </c>
      <c r="F1011" t="s">
        <v>40</v>
      </c>
      <c r="G1011">
        <v>230</v>
      </c>
      <c r="H1011" t="s">
        <v>31</v>
      </c>
      <c r="L1011">
        <v>1254</v>
      </c>
      <c r="M1011">
        <v>226</v>
      </c>
      <c r="O1011" t="s">
        <v>128</v>
      </c>
    </row>
    <row r="1012" spans="1:16" x14ac:dyDescent="0.3">
      <c r="A1012">
        <v>48207</v>
      </c>
      <c r="B1012" s="1">
        <v>45912</v>
      </c>
      <c r="C1012" s="2">
        <v>0.20069444444444443</v>
      </c>
      <c r="D1012" t="s">
        <v>325</v>
      </c>
      <c r="E1012" t="s">
        <v>17</v>
      </c>
      <c r="F1012" t="s">
        <v>40</v>
      </c>
      <c r="G1012">
        <v>216</v>
      </c>
      <c r="H1012" t="s">
        <v>31</v>
      </c>
      <c r="L1012">
        <v>1778</v>
      </c>
      <c r="M1012">
        <v>219</v>
      </c>
      <c r="O1012" t="s">
        <v>32</v>
      </c>
    </row>
    <row r="1013" spans="1:16" x14ac:dyDescent="0.3">
      <c r="A1013">
        <v>11579</v>
      </c>
      <c r="B1013" s="1">
        <v>45715</v>
      </c>
      <c r="C1013" s="2">
        <v>0.62569444444444444</v>
      </c>
      <c r="D1013" t="s">
        <v>506</v>
      </c>
      <c r="E1013" t="s">
        <v>1027</v>
      </c>
      <c r="F1013" t="s">
        <v>27</v>
      </c>
      <c r="G1013">
        <v>238</v>
      </c>
      <c r="H1013" t="s">
        <v>19</v>
      </c>
      <c r="I1013">
        <v>43.86</v>
      </c>
      <c r="J1013">
        <v>3.91</v>
      </c>
      <c r="K1013">
        <v>4</v>
      </c>
      <c r="L1013">
        <v>1793</v>
      </c>
      <c r="M1013">
        <v>216</v>
      </c>
      <c r="N1013" t="s">
        <v>32</v>
      </c>
      <c r="P1013" t="s">
        <v>36</v>
      </c>
    </row>
    <row r="1014" spans="1:16" x14ac:dyDescent="0.3">
      <c r="A1014">
        <v>61694</v>
      </c>
      <c r="B1014" s="1">
        <v>45880</v>
      </c>
      <c r="C1014" s="2">
        <v>0.6020833333333333</v>
      </c>
      <c r="D1014" t="s">
        <v>792</v>
      </c>
      <c r="E1014" t="s">
        <v>94</v>
      </c>
      <c r="F1014" t="s">
        <v>18</v>
      </c>
      <c r="G1014">
        <v>204</v>
      </c>
      <c r="H1014" t="s">
        <v>24</v>
      </c>
      <c r="L1014">
        <v>1600</v>
      </c>
      <c r="M1014">
        <v>217</v>
      </c>
    </row>
    <row r="1015" spans="1:16" x14ac:dyDescent="0.3">
      <c r="A1015">
        <v>16921</v>
      </c>
      <c r="B1015" s="1">
        <v>45819</v>
      </c>
      <c r="C1015" s="2">
        <v>0.1875</v>
      </c>
      <c r="D1015" t="s">
        <v>229</v>
      </c>
      <c r="E1015" t="s">
        <v>122</v>
      </c>
      <c r="F1015" t="s">
        <v>27</v>
      </c>
      <c r="G1015">
        <v>249</v>
      </c>
      <c r="H1015" t="s">
        <v>19</v>
      </c>
      <c r="I1015">
        <v>44.62</v>
      </c>
      <c r="J1015">
        <v>16.29</v>
      </c>
      <c r="K1015">
        <v>1</v>
      </c>
      <c r="L1015">
        <v>1525</v>
      </c>
      <c r="M1015">
        <v>216</v>
      </c>
      <c r="N1015" t="s">
        <v>50</v>
      </c>
      <c r="P1015" t="s">
        <v>36</v>
      </c>
    </row>
    <row r="1016" spans="1:16" x14ac:dyDescent="0.3">
      <c r="A1016">
        <v>47467</v>
      </c>
      <c r="B1016" s="1">
        <v>45791</v>
      </c>
      <c r="C1016" s="2">
        <v>0.99722222222222223</v>
      </c>
      <c r="D1016" t="s">
        <v>962</v>
      </c>
      <c r="E1016" t="s">
        <v>94</v>
      </c>
      <c r="F1016" t="s">
        <v>27</v>
      </c>
      <c r="G1016">
        <v>233</v>
      </c>
      <c r="H1016" t="s">
        <v>31</v>
      </c>
      <c r="L1016">
        <v>1915</v>
      </c>
      <c r="M1016">
        <v>210</v>
      </c>
      <c r="O1016" t="s">
        <v>108</v>
      </c>
    </row>
    <row r="1017" spans="1:16" x14ac:dyDescent="0.3">
      <c r="A1017">
        <v>98117</v>
      </c>
      <c r="B1017" s="1">
        <v>45972</v>
      </c>
      <c r="C1017" s="2">
        <v>0.65972222222222221</v>
      </c>
      <c r="D1017" t="s">
        <v>1028</v>
      </c>
      <c r="E1017" t="s">
        <v>75</v>
      </c>
      <c r="F1017" t="s">
        <v>27</v>
      </c>
      <c r="G1017">
        <v>247</v>
      </c>
      <c r="H1017" t="s">
        <v>24</v>
      </c>
      <c r="L1017">
        <v>2015</v>
      </c>
      <c r="M1017">
        <v>232</v>
      </c>
    </row>
    <row r="1018" spans="1:16" x14ac:dyDescent="0.3">
      <c r="A1018">
        <v>26358</v>
      </c>
      <c r="B1018" s="1">
        <v>46017</v>
      </c>
      <c r="C1018" s="2">
        <v>0.20972222222222223</v>
      </c>
      <c r="D1018" t="s">
        <v>95</v>
      </c>
      <c r="E1018" t="s">
        <v>91</v>
      </c>
      <c r="F1018" t="s">
        <v>18</v>
      </c>
      <c r="G1018">
        <v>209</v>
      </c>
      <c r="H1018" t="s">
        <v>19</v>
      </c>
      <c r="I1018">
        <v>42.96</v>
      </c>
      <c r="J1018">
        <v>6.61</v>
      </c>
      <c r="K1018">
        <v>4</v>
      </c>
      <c r="L1018">
        <v>1185</v>
      </c>
      <c r="M1018">
        <v>217</v>
      </c>
      <c r="N1018" t="s">
        <v>28</v>
      </c>
      <c r="P1018" t="s">
        <v>21</v>
      </c>
    </row>
    <row r="1019" spans="1:16" x14ac:dyDescent="0.3">
      <c r="A1019">
        <v>84640</v>
      </c>
      <c r="B1019" s="1">
        <v>46003</v>
      </c>
      <c r="C1019" s="2">
        <v>0.67638888888888893</v>
      </c>
      <c r="D1019" t="s">
        <v>643</v>
      </c>
      <c r="E1019" t="s">
        <v>628</v>
      </c>
      <c r="F1019" t="s">
        <v>18</v>
      </c>
      <c r="G1019">
        <v>237</v>
      </c>
      <c r="H1019" t="s">
        <v>19</v>
      </c>
      <c r="I1019" t="s">
        <v>1029</v>
      </c>
      <c r="J1019">
        <v>17.36</v>
      </c>
      <c r="K1019">
        <v>2</v>
      </c>
      <c r="L1019">
        <v>1841</v>
      </c>
      <c r="M1019">
        <v>221</v>
      </c>
      <c r="N1019" t="s">
        <v>44</v>
      </c>
      <c r="P1019" t="s">
        <v>21</v>
      </c>
    </row>
    <row r="1020" spans="1:16" x14ac:dyDescent="0.3">
      <c r="A1020">
        <v>72288</v>
      </c>
      <c r="B1020" s="1">
        <v>45880</v>
      </c>
      <c r="C1020" s="2">
        <v>0.70416666666666661</v>
      </c>
      <c r="D1020" t="s">
        <v>718</v>
      </c>
      <c r="E1020" t="s">
        <v>81</v>
      </c>
      <c r="F1020" t="s">
        <v>27</v>
      </c>
      <c r="G1020">
        <v>246</v>
      </c>
      <c r="H1020" t="s">
        <v>19</v>
      </c>
      <c r="I1020">
        <v>47.11</v>
      </c>
      <c r="J1020">
        <v>13.69</v>
      </c>
      <c r="K1020">
        <v>3</v>
      </c>
      <c r="L1020">
        <v>1466</v>
      </c>
      <c r="M1020">
        <v>210</v>
      </c>
      <c r="N1020" t="s">
        <v>53</v>
      </c>
      <c r="P1020" t="s">
        <v>36</v>
      </c>
    </row>
    <row r="1021" spans="1:16" x14ac:dyDescent="0.3">
      <c r="A1021">
        <v>49848</v>
      </c>
      <c r="B1021" s="1">
        <v>45799</v>
      </c>
      <c r="C1021" s="2">
        <v>0.39930555555555558</v>
      </c>
      <c r="D1021" t="s">
        <v>1030</v>
      </c>
      <c r="E1021" t="s">
        <v>30</v>
      </c>
      <c r="F1021" t="s">
        <v>40</v>
      </c>
      <c r="G1021">
        <v>238</v>
      </c>
      <c r="H1021" t="s">
        <v>24</v>
      </c>
      <c r="L1021">
        <v>1007</v>
      </c>
      <c r="M1021">
        <v>236</v>
      </c>
    </row>
    <row r="1022" spans="1:16" x14ac:dyDescent="0.3">
      <c r="A1022">
        <v>24733</v>
      </c>
      <c r="B1022" s="1">
        <v>45863</v>
      </c>
      <c r="C1022" s="2">
        <v>0.15763888888888888</v>
      </c>
      <c r="D1022" t="s">
        <v>49</v>
      </c>
      <c r="E1022" t="s">
        <v>75</v>
      </c>
      <c r="F1022" t="s">
        <v>40</v>
      </c>
      <c r="G1022">
        <v>249</v>
      </c>
      <c r="H1022" t="s">
        <v>19</v>
      </c>
      <c r="I1022">
        <v>31.34</v>
      </c>
      <c r="J1022">
        <v>26.2</v>
      </c>
      <c r="K1022">
        <v>2</v>
      </c>
      <c r="L1022">
        <v>2188</v>
      </c>
      <c r="M1022">
        <v>260</v>
      </c>
      <c r="N1022" t="s">
        <v>32</v>
      </c>
      <c r="P1022" t="s">
        <v>21</v>
      </c>
    </row>
    <row r="1023" spans="1:16" x14ac:dyDescent="0.3">
      <c r="A1023">
        <v>52464</v>
      </c>
      <c r="B1023" s="1">
        <v>45750</v>
      </c>
      <c r="C1023" s="2">
        <v>0.8354166666666667</v>
      </c>
      <c r="D1023" t="s">
        <v>1031</v>
      </c>
      <c r="E1023" t="s">
        <v>52</v>
      </c>
      <c r="F1023" t="s">
        <v>27</v>
      </c>
      <c r="G1023">
        <v>219</v>
      </c>
      <c r="H1023" t="s">
        <v>19</v>
      </c>
      <c r="I1023" t="s">
        <v>1032</v>
      </c>
      <c r="J1023">
        <v>11.58</v>
      </c>
      <c r="K1023">
        <v>5</v>
      </c>
      <c r="L1023">
        <v>1929</v>
      </c>
      <c r="M1023">
        <v>221</v>
      </c>
      <c r="N1023" t="s">
        <v>20</v>
      </c>
      <c r="P1023" t="s">
        <v>36</v>
      </c>
    </row>
    <row r="1024" spans="1:16" x14ac:dyDescent="0.3">
      <c r="A1024">
        <v>56872</v>
      </c>
      <c r="B1024" s="1">
        <v>45990</v>
      </c>
      <c r="C1024" s="2">
        <v>0.8618055555555556</v>
      </c>
      <c r="D1024" t="s">
        <v>444</v>
      </c>
      <c r="E1024" t="s">
        <v>75</v>
      </c>
      <c r="F1024" t="s">
        <v>40</v>
      </c>
      <c r="G1024">
        <v>258</v>
      </c>
      <c r="H1024" t="s">
        <v>19</v>
      </c>
      <c r="I1024">
        <v>28.09</v>
      </c>
      <c r="J1024">
        <v>10.85</v>
      </c>
      <c r="K1024">
        <v>3</v>
      </c>
      <c r="L1024">
        <v>1932</v>
      </c>
      <c r="M1024">
        <v>208</v>
      </c>
      <c r="N1024" t="s">
        <v>44</v>
      </c>
      <c r="P1024" t="s">
        <v>21</v>
      </c>
    </row>
    <row r="1025" spans="1:16" x14ac:dyDescent="0.3">
      <c r="A1025">
        <v>21380</v>
      </c>
      <c r="B1025" s="1">
        <v>45989</v>
      </c>
      <c r="C1025" s="2">
        <v>0.40902777777777777</v>
      </c>
      <c r="D1025" t="s">
        <v>1033</v>
      </c>
      <c r="E1025" t="s">
        <v>67</v>
      </c>
      <c r="F1025" t="s">
        <v>18</v>
      </c>
      <c r="G1025">
        <v>208</v>
      </c>
      <c r="H1025" t="s">
        <v>19</v>
      </c>
      <c r="I1025">
        <v>19.55</v>
      </c>
      <c r="J1025">
        <v>6.24</v>
      </c>
      <c r="K1025">
        <v>3</v>
      </c>
      <c r="L1025">
        <v>1581</v>
      </c>
      <c r="M1025">
        <v>241</v>
      </c>
      <c r="N1025" t="s">
        <v>53</v>
      </c>
      <c r="P1025" t="s">
        <v>21</v>
      </c>
    </row>
    <row r="1026" spans="1:16" x14ac:dyDescent="0.3">
      <c r="A1026">
        <v>94669</v>
      </c>
      <c r="B1026" s="1">
        <v>45990</v>
      </c>
      <c r="C1026" s="2">
        <v>4.4444444444444446E-2</v>
      </c>
      <c r="D1026" t="s">
        <v>107</v>
      </c>
      <c r="E1026" t="s">
        <v>52</v>
      </c>
      <c r="F1026" t="s">
        <v>18</v>
      </c>
      <c r="G1026">
        <v>254</v>
      </c>
      <c r="H1026" t="s">
        <v>19</v>
      </c>
      <c r="I1026">
        <v>47.9</v>
      </c>
      <c r="J1026">
        <v>10.67</v>
      </c>
      <c r="K1026">
        <v>3</v>
      </c>
      <c r="L1026">
        <v>2002</v>
      </c>
      <c r="M1026">
        <v>249</v>
      </c>
      <c r="N1026" t="s">
        <v>20</v>
      </c>
      <c r="P1026" t="s">
        <v>36</v>
      </c>
    </row>
    <row r="1027" spans="1:16" x14ac:dyDescent="0.3">
      <c r="A1027">
        <v>82450</v>
      </c>
      <c r="B1027" s="1">
        <v>45837</v>
      </c>
      <c r="C1027" s="2">
        <v>0.41736111111111113</v>
      </c>
      <c r="D1027" t="s">
        <v>388</v>
      </c>
      <c r="E1027" t="s">
        <v>91</v>
      </c>
      <c r="F1027" t="s">
        <v>18</v>
      </c>
      <c r="G1027">
        <v>240</v>
      </c>
      <c r="H1027" t="s">
        <v>19</v>
      </c>
      <c r="I1027">
        <v>14.28</v>
      </c>
      <c r="J1027">
        <v>18.84</v>
      </c>
      <c r="K1027">
        <v>4</v>
      </c>
      <c r="L1027">
        <v>1731</v>
      </c>
      <c r="M1027">
        <v>203</v>
      </c>
      <c r="N1027" t="s">
        <v>20</v>
      </c>
      <c r="P1027" t="s">
        <v>36</v>
      </c>
    </row>
    <row r="1028" spans="1:16" x14ac:dyDescent="0.3">
      <c r="A1028">
        <v>43528</v>
      </c>
      <c r="B1028" s="1">
        <v>45773</v>
      </c>
      <c r="C1028" s="2">
        <v>0.51666666666666672</v>
      </c>
      <c r="D1028" t="s">
        <v>1034</v>
      </c>
      <c r="E1028" t="s">
        <v>52</v>
      </c>
      <c r="F1028" t="s">
        <v>18</v>
      </c>
      <c r="G1028">
        <v>211</v>
      </c>
      <c r="H1028" t="s">
        <v>31</v>
      </c>
      <c r="L1028">
        <v>1514</v>
      </c>
      <c r="M1028">
        <v>223</v>
      </c>
      <c r="O1028" t="s">
        <v>32</v>
      </c>
    </row>
    <row r="1029" spans="1:16" x14ac:dyDescent="0.3">
      <c r="A1029">
        <v>38247</v>
      </c>
      <c r="B1029" s="1">
        <v>45719</v>
      </c>
      <c r="C1029" s="2">
        <v>0.63402777777777775</v>
      </c>
      <c r="D1029" t="s">
        <v>125</v>
      </c>
      <c r="E1029" t="s">
        <v>58</v>
      </c>
      <c r="F1029" t="s">
        <v>27</v>
      </c>
      <c r="G1029">
        <v>220</v>
      </c>
      <c r="H1029" t="s">
        <v>19</v>
      </c>
      <c r="I1029" t="s">
        <v>1035</v>
      </c>
      <c r="J1029">
        <v>2.46</v>
      </c>
      <c r="K1029">
        <v>3</v>
      </c>
      <c r="L1029">
        <v>2193</v>
      </c>
      <c r="M1029">
        <v>223</v>
      </c>
      <c r="N1029" t="s">
        <v>20</v>
      </c>
      <c r="P1029" t="s">
        <v>36</v>
      </c>
    </row>
    <row r="1030" spans="1:16" x14ac:dyDescent="0.3">
      <c r="A1030">
        <v>12220</v>
      </c>
      <c r="B1030" s="1">
        <v>45680</v>
      </c>
      <c r="C1030" s="2">
        <v>0.63194444444444442</v>
      </c>
      <c r="D1030" t="s">
        <v>1036</v>
      </c>
      <c r="E1030" t="s">
        <v>91</v>
      </c>
      <c r="F1030" t="s">
        <v>27</v>
      </c>
      <c r="G1030">
        <v>201</v>
      </c>
      <c r="H1030" t="s">
        <v>19</v>
      </c>
      <c r="I1030" t="s">
        <v>1037</v>
      </c>
      <c r="J1030">
        <v>22.55</v>
      </c>
      <c r="K1030">
        <v>4</v>
      </c>
      <c r="L1030">
        <v>2077</v>
      </c>
      <c r="M1030">
        <v>236</v>
      </c>
      <c r="N1030" t="s">
        <v>53</v>
      </c>
      <c r="P1030" t="s">
        <v>21</v>
      </c>
    </row>
    <row r="1031" spans="1:16" x14ac:dyDescent="0.3">
      <c r="A1031">
        <v>33093</v>
      </c>
      <c r="B1031" s="1">
        <v>45927</v>
      </c>
      <c r="C1031" s="2">
        <v>0.4861111111111111</v>
      </c>
      <c r="D1031" t="s">
        <v>402</v>
      </c>
      <c r="E1031" t="s">
        <v>23</v>
      </c>
      <c r="F1031" t="s">
        <v>40</v>
      </c>
      <c r="G1031">
        <v>214</v>
      </c>
      <c r="H1031" t="s">
        <v>19</v>
      </c>
      <c r="I1031">
        <v>37.28</v>
      </c>
      <c r="J1031">
        <v>8.17</v>
      </c>
      <c r="K1031">
        <v>5</v>
      </c>
      <c r="L1031">
        <v>1703</v>
      </c>
      <c r="M1031">
        <v>241</v>
      </c>
      <c r="N1031" t="s">
        <v>28</v>
      </c>
      <c r="P1031" t="s">
        <v>21</v>
      </c>
    </row>
    <row r="1032" spans="1:16" x14ac:dyDescent="0.3">
      <c r="A1032">
        <v>16306</v>
      </c>
      <c r="B1032" s="1">
        <v>45661</v>
      </c>
      <c r="C1032" s="2">
        <v>0.94513888888888886</v>
      </c>
      <c r="D1032" t="s">
        <v>649</v>
      </c>
      <c r="E1032" t="s">
        <v>145</v>
      </c>
      <c r="F1032" t="s">
        <v>18</v>
      </c>
      <c r="G1032">
        <v>229</v>
      </c>
      <c r="H1032" t="s">
        <v>19</v>
      </c>
      <c r="I1032">
        <v>52.44</v>
      </c>
      <c r="J1032">
        <v>9.25</v>
      </c>
      <c r="K1032">
        <v>4</v>
      </c>
      <c r="L1032">
        <v>1918</v>
      </c>
      <c r="M1032">
        <v>245</v>
      </c>
      <c r="N1032" t="s">
        <v>44</v>
      </c>
      <c r="P1032" t="s">
        <v>36</v>
      </c>
    </row>
    <row r="1033" spans="1:16" x14ac:dyDescent="0.3">
      <c r="A1033">
        <v>82758</v>
      </c>
      <c r="B1033" s="1">
        <v>45989</v>
      </c>
      <c r="C1033" s="2">
        <v>0.65972222222222221</v>
      </c>
      <c r="D1033" t="s">
        <v>646</v>
      </c>
      <c r="E1033" t="s">
        <v>52</v>
      </c>
      <c r="F1033" t="s">
        <v>27</v>
      </c>
      <c r="G1033">
        <v>207</v>
      </c>
      <c r="H1033" t="s">
        <v>19</v>
      </c>
      <c r="I1033">
        <v>63.82</v>
      </c>
      <c r="J1033">
        <v>23.82</v>
      </c>
      <c r="K1033">
        <v>2</v>
      </c>
      <c r="L1033">
        <v>1342</v>
      </c>
      <c r="M1033">
        <v>228</v>
      </c>
      <c r="N1033" t="s">
        <v>50</v>
      </c>
      <c r="P1033" t="s">
        <v>36</v>
      </c>
    </row>
    <row r="1034" spans="1:16" x14ac:dyDescent="0.3">
      <c r="A1034">
        <v>36023</v>
      </c>
      <c r="B1034" s="1">
        <v>45674</v>
      </c>
      <c r="C1034" s="2">
        <v>0.59583333333333333</v>
      </c>
      <c r="D1034" t="s">
        <v>1038</v>
      </c>
      <c r="E1034" t="s">
        <v>122</v>
      </c>
      <c r="F1034" t="s">
        <v>40</v>
      </c>
      <c r="G1034">
        <v>200</v>
      </c>
      <c r="H1034" t="s">
        <v>31</v>
      </c>
      <c r="L1034">
        <v>1933</v>
      </c>
      <c r="M1034">
        <v>240</v>
      </c>
      <c r="O1034" t="s">
        <v>32</v>
      </c>
    </row>
    <row r="1035" spans="1:16" x14ac:dyDescent="0.3">
      <c r="A1035">
        <v>73615</v>
      </c>
      <c r="B1035" s="1">
        <v>45854</v>
      </c>
      <c r="C1035" s="2">
        <v>0.22152777777777777</v>
      </c>
      <c r="D1035" t="s">
        <v>1039</v>
      </c>
      <c r="E1035" t="s">
        <v>135</v>
      </c>
      <c r="F1035" t="s">
        <v>40</v>
      </c>
      <c r="G1035">
        <v>251</v>
      </c>
      <c r="H1035" t="s">
        <v>19</v>
      </c>
      <c r="I1035">
        <v>25.83</v>
      </c>
      <c r="J1035">
        <v>4.21</v>
      </c>
      <c r="K1035">
        <v>3</v>
      </c>
      <c r="L1035">
        <v>2111</v>
      </c>
      <c r="M1035">
        <v>246</v>
      </c>
      <c r="N1035" t="s">
        <v>28</v>
      </c>
      <c r="P1035" t="s">
        <v>36</v>
      </c>
    </row>
    <row r="1036" spans="1:16" x14ac:dyDescent="0.3">
      <c r="A1036">
        <v>41558</v>
      </c>
      <c r="B1036" s="1">
        <v>45711</v>
      </c>
      <c r="C1036" s="2">
        <v>6.9444444444444441E-3</v>
      </c>
      <c r="D1036" t="s">
        <v>1040</v>
      </c>
      <c r="E1036" t="s">
        <v>94</v>
      </c>
      <c r="F1036" t="s">
        <v>18</v>
      </c>
      <c r="G1036">
        <v>207</v>
      </c>
      <c r="H1036" t="s">
        <v>19</v>
      </c>
      <c r="I1036">
        <v>59.72</v>
      </c>
      <c r="J1036">
        <v>22.25</v>
      </c>
      <c r="K1036">
        <v>5</v>
      </c>
      <c r="L1036">
        <v>1038</v>
      </c>
      <c r="M1036">
        <v>253</v>
      </c>
      <c r="N1036" t="s">
        <v>28</v>
      </c>
      <c r="P1036" t="s">
        <v>21</v>
      </c>
    </row>
    <row r="1037" spans="1:16" x14ac:dyDescent="0.3">
      <c r="A1037">
        <v>35082</v>
      </c>
      <c r="B1037" s="1">
        <v>45980</v>
      </c>
      <c r="C1037" s="2">
        <v>0.22500000000000001</v>
      </c>
      <c r="D1037" t="s">
        <v>1041</v>
      </c>
      <c r="E1037" t="s">
        <v>30</v>
      </c>
      <c r="F1037" t="s">
        <v>40</v>
      </c>
      <c r="G1037">
        <v>243</v>
      </c>
      <c r="H1037" t="s">
        <v>31</v>
      </c>
      <c r="L1037">
        <v>1420</v>
      </c>
      <c r="M1037">
        <v>234</v>
      </c>
      <c r="O1037" t="s">
        <v>32</v>
      </c>
    </row>
    <row r="1038" spans="1:16" x14ac:dyDescent="0.3">
      <c r="A1038">
        <v>40902</v>
      </c>
      <c r="B1038" s="1">
        <v>45976</v>
      </c>
      <c r="C1038" s="2">
        <v>0.59097222222222223</v>
      </c>
      <c r="D1038" t="s">
        <v>1042</v>
      </c>
      <c r="E1038" t="s">
        <v>465</v>
      </c>
      <c r="F1038" t="s">
        <v>40</v>
      </c>
      <c r="G1038">
        <v>241</v>
      </c>
      <c r="H1038" t="s">
        <v>19</v>
      </c>
      <c r="I1038">
        <v>48.03</v>
      </c>
      <c r="J1038">
        <v>7.64</v>
      </c>
      <c r="K1038">
        <v>3</v>
      </c>
      <c r="L1038">
        <v>1447</v>
      </c>
      <c r="M1038">
        <v>247</v>
      </c>
      <c r="N1038" t="s">
        <v>53</v>
      </c>
      <c r="P1038" t="s">
        <v>36</v>
      </c>
    </row>
    <row r="1039" spans="1:16" x14ac:dyDescent="0.3">
      <c r="A1039">
        <v>94966</v>
      </c>
      <c r="B1039" s="1">
        <v>45707</v>
      </c>
      <c r="C1039" s="2">
        <v>0.94513888888888886</v>
      </c>
      <c r="D1039" t="s">
        <v>188</v>
      </c>
      <c r="E1039" t="s">
        <v>23</v>
      </c>
      <c r="F1039" t="s">
        <v>18</v>
      </c>
      <c r="G1039">
        <v>221</v>
      </c>
      <c r="H1039" t="s">
        <v>19</v>
      </c>
      <c r="I1039">
        <v>76.52</v>
      </c>
      <c r="J1039">
        <v>6.45</v>
      </c>
      <c r="K1039">
        <v>5</v>
      </c>
      <c r="L1039">
        <v>2168</v>
      </c>
      <c r="M1039">
        <v>223</v>
      </c>
      <c r="N1039" t="s">
        <v>32</v>
      </c>
      <c r="P1039" t="s">
        <v>21</v>
      </c>
    </row>
    <row r="1040" spans="1:16" x14ac:dyDescent="0.3">
      <c r="A1040">
        <v>93385</v>
      </c>
      <c r="B1040" s="1">
        <v>45790</v>
      </c>
      <c r="C1040" s="2">
        <v>0.54236111111111118</v>
      </c>
      <c r="D1040" t="s">
        <v>505</v>
      </c>
      <c r="E1040" t="s">
        <v>26</v>
      </c>
      <c r="F1040" t="s">
        <v>27</v>
      </c>
      <c r="G1040">
        <v>252</v>
      </c>
      <c r="H1040" t="s">
        <v>19</v>
      </c>
      <c r="I1040" t="s">
        <v>1043</v>
      </c>
      <c r="J1040">
        <v>10.56</v>
      </c>
      <c r="K1040">
        <v>4</v>
      </c>
      <c r="L1040">
        <v>1174</v>
      </c>
      <c r="M1040">
        <v>211</v>
      </c>
      <c r="N1040" t="s">
        <v>44</v>
      </c>
      <c r="P1040" t="s">
        <v>21</v>
      </c>
    </row>
    <row r="1041" spans="1:16" x14ac:dyDescent="0.3">
      <c r="A1041">
        <v>15603</v>
      </c>
      <c r="B1041" s="1">
        <v>45714</v>
      </c>
      <c r="C1041" s="2">
        <v>0.97916666666666663</v>
      </c>
      <c r="D1041" t="s">
        <v>1044</v>
      </c>
      <c r="E1041" t="s">
        <v>58</v>
      </c>
      <c r="F1041" t="s">
        <v>40</v>
      </c>
      <c r="G1041">
        <v>231</v>
      </c>
      <c r="H1041" t="s">
        <v>31</v>
      </c>
      <c r="L1041">
        <v>1470</v>
      </c>
      <c r="M1041">
        <v>259</v>
      </c>
      <c r="O1041" t="s">
        <v>32</v>
      </c>
    </row>
    <row r="1042" spans="1:16" x14ac:dyDescent="0.3">
      <c r="A1042">
        <v>73252</v>
      </c>
      <c r="B1042" s="1">
        <v>45860</v>
      </c>
      <c r="C1042" s="2">
        <v>3.3333333333333333E-2</v>
      </c>
      <c r="D1042" t="s">
        <v>1045</v>
      </c>
      <c r="E1042" t="s">
        <v>26</v>
      </c>
      <c r="F1042" t="s">
        <v>27</v>
      </c>
      <c r="G1042">
        <v>224</v>
      </c>
      <c r="H1042" t="s">
        <v>31</v>
      </c>
      <c r="L1042">
        <v>1927</v>
      </c>
      <c r="M1042">
        <v>233</v>
      </c>
      <c r="O1042" t="s">
        <v>55</v>
      </c>
    </row>
    <row r="1043" spans="1:16" x14ac:dyDescent="0.3">
      <c r="A1043">
        <v>66300</v>
      </c>
      <c r="B1043" s="1">
        <v>45727</v>
      </c>
      <c r="C1043" s="2">
        <v>0.87152777777777779</v>
      </c>
      <c r="D1043" t="s">
        <v>1046</v>
      </c>
      <c r="E1043" t="s">
        <v>67</v>
      </c>
      <c r="F1043" t="s">
        <v>27</v>
      </c>
      <c r="G1043">
        <v>222</v>
      </c>
      <c r="H1043" t="s">
        <v>19</v>
      </c>
      <c r="I1043" t="s">
        <v>1047</v>
      </c>
      <c r="J1043">
        <v>24.47</v>
      </c>
      <c r="K1043">
        <v>3</v>
      </c>
      <c r="L1043">
        <v>1489</v>
      </c>
      <c r="M1043">
        <v>231</v>
      </c>
      <c r="N1043" t="s">
        <v>53</v>
      </c>
      <c r="P1043" t="s">
        <v>21</v>
      </c>
    </row>
    <row r="1044" spans="1:16" x14ac:dyDescent="0.3">
      <c r="A1044">
        <v>78009</v>
      </c>
      <c r="B1044" s="1">
        <v>45707</v>
      </c>
      <c r="C1044" s="2">
        <v>0.90208333333333324</v>
      </c>
      <c r="D1044" t="s">
        <v>628</v>
      </c>
      <c r="E1044" t="s">
        <v>67</v>
      </c>
      <c r="F1044" t="s">
        <v>18</v>
      </c>
      <c r="G1044">
        <v>233</v>
      </c>
      <c r="H1044" t="s">
        <v>19</v>
      </c>
      <c r="I1044" t="s">
        <v>1048</v>
      </c>
      <c r="J1044">
        <v>12.33</v>
      </c>
      <c r="K1044">
        <v>2</v>
      </c>
      <c r="L1044">
        <v>1048</v>
      </c>
      <c r="M1044">
        <v>219</v>
      </c>
      <c r="N1044" t="s">
        <v>32</v>
      </c>
      <c r="P1044" t="s">
        <v>36</v>
      </c>
    </row>
    <row r="1045" spans="1:16" x14ac:dyDescent="0.3">
      <c r="A1045">
        <v>82708</v>
      </c>
      <c r="B1045" s="1">
        <v>45951</v>
      </c>
      <c r="C1045" s="2">
        <v>0.65</v>
      </c>
      <c r="D1045" t="s">
        <v>717</v>
      </c>
      <c r="E1045" t="s">
        <v>38</v>
      </c>
      <c r="F1045" t="s">
        <v>40</v>
      </c>
      <c r="G1045">
        <v>233</v>
      </c>
      <c r="H1045" t="s">
        <v>24</v>
      </c>
      <c r="L1045">
        <v>1174</v>
      </c>
      <c r="M1045">
        <v>217</v>
      </c>
    </row>
    <row r="1046" spans="1:16" x14ac:dyDescent="0.3">
      <c r="A1046">
        <v>39464</v>
      </c>
      <c r="B1046" s="1">
        <v>45712</v>
      </c>
      <c r="C1046" s="2">
        <v>0.67986111111111114</v>
      </c>
      <c r="D1046" t="s">
        <v>147</v>
      </c>
      <c r="E1046" t="s">
        <v>30</v>
      </c>
      <c r="F1046" t="s">
        <v>27</v>
      </c>
      <c r="G1046">
        <v>250</v>
      </c>
      <c r="H1046" t="s">
        <v>19</v>
      </c>
      <c r="I1046" t="s">
        <v>1049</v>
      </c>
      <c r="J1046">
        <v>17.52</v>
      </c>
      <c r="K1046">
        <v>2</v>
      </c>
      <c r="L1046">
        <v>1509</v>
      </c>
      <c r="M1046">
        <v>240</v>
      </c>
      <c r="N1046" t="s">
        <v>20</v>
      </c>
      <c r="P1046" t="s">
        <v>36</v>
      </c>
    </row>
    <row r="1047" spans="1:16" x14ac:dyDescent="0.3">
      <c r="A1047">
        <v>81598</v>
      </c>
      <c r="B1047" s="1">
        <v>45822</v>
      </c>
      <c r="C1047" s="2">
        <v>0.43472222222222223</v>
      </c>
      <c r="D1047" t="s">
        <v>1050</v>
      </c>
      <c r="E1047" t="s">
        <v>81</v>
      </c>
      <c r="F1047" t="s">
        <v>27</v>
      </c>
      <c r="G1047">
        <v>257</v>
      </c>
      <c r="H1047" t="s">
        <v>19</v>
      </c>
      <c r="I1047">
        <v>46.66</v>
      </c>
      <c r="J1047">
        <v>16.5</v>
      </c>
      <c r="K1047">
        <v>2</v>
      </c>
      <c r="L1047">
        <v>1689</v>
      </c>
      <c r="M1047">
        <v>220</v>
      </c>
      <c r="N1047" t="s">
        <v>28</v>
      </c>
      <c r="P1047" t="s">
        <v>21</v>
      </c>
    </row>
    <row r="1048" spans="1:16" x14ac:dyDescent="0.3">
      <c r="A1048">
        <v>77983</v>
      </c>
      <c r="B1048" s="1">
        <v>45827</v>
      </c>
      <c r="C1048" s="2">
        <v>0.22569444444444445</v>
      </c>
      <c r="D1048" t="s">
        <v>1051</v>
      </c>
      <c r="E1048" t="s">
        <v>38</v>
      </c>
      <c r="F1048" t="s">
        <v>18</v>
      </c>
      <c r="G1048">
        <v>222</v>
      </c>
      <c r="H1048" t="s">
        <v>24</v>
      </c>
      <c r="L1048">
        <v>1823</v>
      </c>
      <c r="M1048">
        <v>220</v>
      </c>
    </row>
    <row r="1049" spans="1:16" x14ac:dyDescent="0.3">
      <c r="A1049">
        <v>20255</v>
      </c>
      <c r="B1049" s="1">
        <v>45721</v>
      </c>
      <c r="C1049" s="2">
        <v>0.41805555555555557</v>
      </c>
      <c r="D1049" t="s">
        <v>1052</v>
      </c>
      <c r="E1049" t="s">
        <v>58</v>
      </c>
      <c r="F1049" t="s">
        <v>27</v>
      </c>
      <c r="G1049">
        <v>213</v>
      </c>
      <c r="H1049" t="s">
        <v>19</v>
      </c>
      <c r="I1049">
        <v>47.54</v>
      </c>
      <c r="J1049">
        <v>2.89</v>
      </c>
      <c r="K1049">
        <v>2</v>
      </c>
      <c r="L1049">
        <v>1275</v>
      </c>
      <c r="M1049">
        <v>260</v>
      </c>
      <c r="N1049" t="s">
        <v>20</v>
      </c>
      <c r="P1049" t="s">
        <v>21</v>
      </c>
    </row>
    <row r="1050" spans="1:16" x14ac:dyDescent="0.3">
      <c r="A1050">
        <v>82650</v>
      </c>
      <c r="B1050" s="1">
        <v>45920</v>
      </c>
      <c r="C1050" s="2">
        <v>0.60833333333333328</v>
      </c>
      <c r="D1050" t="s">
        <v>538</v>
      </c>
      <c r="E1050" t="s">
        <v>17</v>
      </c>
      <c r="F1050" t="s">
        <v>27</v>
      </c>
      <c r="G1050">
        <v>201</v>
      </c>
      <c r="H1050" t="s">
        <v>24</v>
      </c>
      <c r="L1050">
        <v>1904</v>
      </c>
      <c r="M1050">
        <v>255</v>
      </c>
    </row>
    <row r="1051" spans="1:16" x14ac:dyDescent="0.3">
      <c r="A1051">
        <v>35545</v>
      </c>
      <c r="B1051" s="1">
        <v>45774</v>
      </c>
      <c r="C1051" s="2">
        <v>0.35486111111111113</v>
      </c>
      <c r="D1051" t="s">
        <v>1053</v>
      </c>
      <c r="E1051" t="s">
        <v>67</v>
      </c>
      <c r="F1051" t="s">
        <v>27</v>
      </c>
      <c r="G1051">
        <v>212</v>
      </c>
      <c r="H1051" t="s">
        <v>31</v>
      </c>
      <c r="L1051">
        <v>1671</v>
      </c>
      <c r="M1051">
        <v>214</v>
      </c>
      <c r="O1051" t="s">
        <v>47</v>
      </c>
    </row>
    <row r="1052" spans="1:16" x14ac:dyDescent="0.3">
      <c r="A1052">
        <v>84643</v>
      </c>
      <c r="B1052" s="1">
        <v>45730</v>
      </c>
      <c r="C1052" s="2">
        <v>0.18402777777777779</v>
      </c>
      <c r="D1052" t="s">
        <v>360</v>
      </c>
      <c r="E1052" t="s">
        <v>23</v>
      </c>
      <c r="F1052" t="s">
        <v>40</v>
      </c>
      <c r="G1052">
        <v>217</v>
      </c>
      <c r="H1052" t="s">
        <v>31</v>
      </c>
      <c r="L1052">
        <v>1602</v>
      </c>
      <c r="M1052">
        <v>249</v>
      </c>
      <c r="O1052" t="s">
        <v>128</v>
      </c>
    </row>
    <row r="1053" spans="1:16" x14ac:dyDescent="0.3">
      <c r="A1053">
        <v>53799</v>
      </c>
      <c r="B1053" s="1">
        <v>45712</v>
      </c>
      <c r="C1053" s="2">
        <v>0.90069444444444446</v>
      </c>
      <c r="D1053" t="s">
        <v>1054</v>
      </c>
      <c r="E1053" t="s">
        <v>67</v>
      </c>
      <c r="F1053" t="s">
        <v>27</v>
      </c>
      <c r="G1053">
        <v>250</v>
      </c>
      <c r="H1053" t="s">
        <v>19</v>
      </c>
      <c r="I1053" t="s">
        <v>1055</v>
      </c>
      <c r="J1053">
        <v>8.14</v>
      </c>
      <c r="K1053">
        <v>4</v>
      </c>
      <c r="L1053">
        <v>1453</v>
      </c>
      <c r="M1053">
        <v>223</v>
      </c>
      <c r="N1053" t="s">
        <v>50</v>
      </c>
      <c r="P1053" t="s">
        <v>36</v>
      </c>
    </row>
    <row r="1054" spans="1:16" x14ac:dyDescent="0.3">
      <c r="A1054">
        <v>22097</v>
      </c>
      <c r="B1054" s="1">
        <v>45722</v>
      </c>
      <c r="C1054" s="2">
        <v>0.29305555555555557</v>
      </c>
      <c r="D1054" t="s">
        <v>593</v>
      </c>
      <c r="E1054" t="s">
        <v>23</v>
      </c>
      <c r="F1054" t="s">
        <v>27</v>
      </c>
      <c r="G1054">
        <v>210</v>
      </c>
      <c r="H1054" t="s">
        <v>19</v>
      </c>
      <c r="I1054">
        <v>19.53</v>
      </c>
      <c r="J1054">
        <v>13.04</v>
      </c>
      <c r="K1054">
        <v>1</v>
      </c>
      <c r="L1054">
        <v>1300</v>
      </c>
      <c r="M1054">
        <v>203</v>
      </c>
      <c r="N1054" t="s">
        <v>53</v>
      </c>
      <c r="P1054" t="s">
        <v>21</v>
      </c>
    </row>
    <row r="1055" spans="1:16" x14ac:dyDescent="0.3">
      <c r="A1055">
        <v>90845</v>
      </c>
      <c r="B1055" s="1">
        <v>45852</v>
      </c>
      <c r="C1055" s="2">
        <v>0.28888888888888892</v>
      </c>
      <c r="D1055" t="s">
        <v>109</v>
      </c>
      <c r="E1055" t="s">
        <v>91</v>
      </c>
      <c r="F1055" t="s">
        <v>18</v>
      </c>
      <c r="G1055">
        <v>234</v>
      </c>
      <c r="H1055" t="s">
        <v>31</v>
      </c>
      <c r="L1055">
        <v>1765</v>
      </c>
      <c r="M1055">
        <v>228</v>
      </c>
      <c r="O1055" t="s">
        <v>41</v>
      </c>
    </row>
    <row r="1056" spans="1:16" x14ac:dyDescent="0.3">
      <c r="A1056">
        <v>55655</v>
      </c>
      <c r="B1056" s="1">
        <v>45844</v>
      </c>
      <c r="C1056" s="2">
        <v>0.44236111111111115</v>
      </c>
      <c r="D1056" t="s">
        <v>924</v>
      </c>
      <c r="E1056" t="s">
        <v>122</v>
      </c>
      <c r="F1056" t="s">
        <v>18</v>
      </c>
      <c r="G1056">
        <v>221</v>
      </c>
      <c r="H1056" t="s">
        <v>19</v>
      </c>
      <c r="I1056">
        <v>28.45</v>
      </c>
      <c r="J1056">
        <v>18.52</v>
      </c>
      <c r="K1056">
        <v>3</v>
      </c>
      <c r="L1056">
        <v>1391</v>
      </c>
      <c r="M1056">
        <v>255</v>
      </c>
      <c r="N1056" t="s">
        <v>50</v>
      </c>
      <c r="P1056" t="s">
        <v>21</v>
      </c>
    </row>
    <row r="1057" spans="1:16" x14ac:dyDescent="0.3">
      <c r="A1057">
        <v>42763</v>
      </c>
      <c r="B1057" s="1">
        <v>45663</v>
      </c>
      <c r="C1057" s="2">
        <v>0.52500000000000002</v>
      </c>
      <c r="D1057" t="s">
        <v>155</v>
      </c>
      <c r="E1057" t="s">
        <v>83</v>
      </c>
      <c r="F1057" t="s">
        <v>27</v>
      </c>
      <c r="G1057">
        <v>254</v>
      </c>
      <c r="H1057" t="s">
        <v>19</v>
      </c>
      <c r="I1057">
        <v>49.4</v>
      </c>
      <c r="J1057">
        <v>4.55</v>
      </c>
      <c r="K1057">
        <v>2</v>
      </c>
      <c r="L1057">
        <v>2157</v>
      </c>
      <c r="M1057">
        <v>239</v>
      </c>
      <c r="N1057" t="s">
        <v>28</v>
      </c>
      <c r="P1057" t="s">
        <v>36</v>
      </c>
    </row>
    <row r="1058" spans="1:16" x14ac:dyDescent="0.3">
      <c r="A1058">
        <v>33077</v>
      </c>
      <c r="B1058" s="1">
        <v>45731</v>
      </c>
      <c r="C1058" s="2">
        <v>0.58750000000000002</v>
      </c>
      <c r="D1058" t="s">
        <v>134</v>
      </c>
      <c r="E1058" t="s">
        <v>1056</v>
      </c>
      <c r="F1058" t="s">
        <v>27</v>
      </c>
      <c r="G1058">
        <v>259</v>
      </c>
      <c r="H1058" t="s">
        <v>19</v>
      </c>
      <c r="I1058">
        <v>67.010000000000005</v>
      </c>
      <c r="J1058">
        <v>2.38</v>
      </c>
      <c r="K1058">
        <v>1</v>
      </c>
      <c r="L1058">
        <v>1242</v>
      </c>
      <c r="M1058">
        <v>206</v>
      </c>
      <c r="N1058" t="s">
        <v>53</v>
      </c>
      <c r="P1058" t="s">
        <v>21</v>
      </c>
    </row>
    <row r="1059" spans="1:16" x14ac:dyDescent="0.3">
      <c r="A1059">
        <v>64978</v>
      </c>
      <c r="B1059" s="1">
        <v>45775</v>
      </c>
      <c r="C1059" s="2">
        <v>0.65486111111111112</v>
      </c>
      <c r="D1059" t="s">
        <v>1057</v>
      </c>
      <c r="E1059" t="s">
        <v>52</v>
      </c>
      <c r="F1059" t="s">
        <v>18</v>
      </c>
      <c r="G1059">
        <v>225</v>
      </c>
      <c r="H1059" t="s">
        <v>19</v>
      </c>
      <c r="I1059">
        <v>54.36</v>
      </c>
      <c r="J1059">
        <v>27.9</v>
      </c>
      <c r="K1059">
        <v>5</v>
      </c>
      <c r="L1059">
        <v>1963</v>
      </c>
      <c r="M1059">
        <v>238</v>
      </c>
      <c r="N1059" t="s">
        <v>20</v>
      </c>
      <c r="P1059" t="s">
        <v>21</v>
      </c>
    </row>
    <row r="1060" spans="1:16" x14ac:dyDescent="0.3">
      <c r="A1060">
        <v>81969</v>
      </c>
      <c r="B1060" s="1">
        <v>45754</v>
      </c>
      <c r="C1060" s="2">
        <v>0.6694444444444444</v>
      </c>
      <c r="D1060" t="s">
        <v>1058</v>
      </c>
      <c r="E1060" t="s">
        <v>52</v>
      </c>
      <c r="F1060" t="s">
        <v>40</v>
      </c>
      <c r="G1060">
        <v>214</v>
      </c>
      <c r="H1060" t="s">
        <v>19</v>
      </c>
      <c r="I1060">
        <v>79.17</v>
      </c>
      <c r="J1060">
        <v>5.5</v>
      </c>
      <c r="K1060">
        <v>3</v>
      </c>
      <c r="L1060">
        <v>1674</v>
      </c>
      <c r="M1060">
        <v>219</v>
      </c>
      <c r="N1060" t="s">
        <v>50</v>
      </c>
      <c r="P1060" t="s">
        <v>36</v>
      </c>
    </row>
    <row r="1061" spans="1:16" x14ac:dyDescent="0.3">
      <c r="A1061">
        <v>60797</v>
      </c>
      <c r="B1061" s="1">
        <v>45829</v>
      </c>
      <c r="C1061" s="2">
        <v>9.5833333333333326E-2</v>
      </c>
      <c r="D1061" t="s">
        <v>77</v>
      </c>
      <c r="E1061" t="s">
        <v>17</v>
      </c>
      <c r="F1061" t="s">
        <v>18</v>
      </c>
      <c r="G1061">
        <v>255</v>
      </c>
      <c r="H1061" t="s">
        <v>19</v>
      </c>
      <c r="I1061">
        <v>21.98</v>
      </c>
      <c r="J1061">
        <v>19.52</v>
      </c>
      <c r="K1061">
        <v>5</v>
      </c>
      <c r="L1061">
        <v>1947</v>
      </c>
      <c r="M1061">
        <v>213</v>
      </c>
      <c r="N1061" t="s">
        <v>50</v>
      </c>
      <c r="P1061" t="s">
        <v>36</v>
      </c>
    </row>
    <row r="1062" spans="1:16" x14ac:dyDescent="0.3">
      <c r="A1062">
        <v>60735</v>
      </c>
      <c r="B1062" s="1">
        <v>45721</v>
      </c>
      <c r="C1062" s="2">
        <v>0.28055555555555556</v>
      </c>
      <c r="D1062" t="s">
        <v>616</v>
      </c>
      <c r="E1062" t="s">
        <v>26</v>
      </c>
      <c r="F1062" t="s">
        <v>40</v>
      </c>
      <c r="G1062">
        <v>201</v>
      </c>
      <c r="H1062" t="s">
        <v>19</v>
      </c>
      <c r="I1062">
        <v>73.069999999999993</v>
      </c>
      <c r="J1062">
        <v>2.62</v>
      </c>
      <c r="K1062">
        <v>1</v>
      </c>
      <c r="L1062">
        <v>1592</v>
      </c>
      <c r="M1062">
        <v>216</v>
      </c>
      <c r="N1062" t="s">
        <v>44</v>
      </c>
      <c r="P1062" t="s">
        <v>36</v>
      </c>
    </row>
    <row r="1063" spans="1:16" x14ac:dyDescent="0.3">
      <c r="A1063">
        <v>83105</v>
      </c>
      <c r="B1063" s="1">
        <v>45963</v>
      </c>
      <c r="C1063" s="2">
        <v>0.4861111111111111</v>
      </c>
      <c r="D1063" t="s">
        <v>1059</v>
      </c>
      <c r="E1063" t="s">
        <v>81</v>
      </c>
      <c r="F1063" t="s">
        <v>27</v>
      </c>
      <c r="G1063">
        <v>210</v>
      </c>
      <c r="H1063" t="s">
        <v>19</v>
      </c>
      <c r="I1063" t="s">
        <v>1060</v>
      </c>
      <c r="J1063">
        <v>12.31</v>
      </c>
      <c r="K1063">
        <v>1</v>
      </c>
      <c r="L1063">
        <v>1043</v>
      </c>
      <c r="M1063">
        <v>228</v>
      </c>
      <c r="N1063" t="s">
        <v>32</v>
      </c>
      <c r="P1063" t="s">
        <v>21</v>
      </c>
    </row>
    <row r="1064" spans="1:16" x14ac:dyDescent="0.3">
      <c r="A1064">
        <v>39101</v>
      </c>
      <c r="B1064" s="1">
        <v>45863</v>
      </c>
      <c r="C1064" s="2">
        <v>0.77847222222222223</v>
      </c>
      <c r="D1064" t="s">
        <v>57</v>
      </c>
      <c r="E1064" t="s">
        <v>75</v>
      </c>
      <c r="F1064" t="s">
        <v>40</v>
      </c>
      <c r="G1064">
        <v>249</v>
      </c>
      <c r="H1064" t="s">
        <v>19</v>
      </c>
      <c r="I1064">
        <v>42.08</v>
      </c>
      <c r="J1064">
        <v>14.29</v>
      </c>
      <c r="K1064">
        <v>5</v>
      </c>
      <c r="L1064">
        <v>1398</v>
      </c>
      <c r="M1064">
        <v>229</v>
      </c>
      <c r="N1064" t="s">
        <v>53</v>
      </c>
      <c r="P1064" t="s">
        <v>36</v>
      </c>
    </row>
    <row r="1065" spans="1:16" x14ac:dyDescent="0.3">
      <c r="A1065">
        <v>19920</v>
      </c>
      <c r="B1065" s="1">
        <v>45866</v>
      </c>
      <c r="C1065" s="2">
        <v>0.33402777777777781</v>
      </c>
      <c r="D1065" t="s">
        <v>365</v>
      </c>
      <c r="E1065" t="s">
        <v>122</v>
      </c>
      <c r="F1065" t="s">
        <v>18</v>
      </c>
      <c r="G1065">
        <v>259</v>
      </c>
      <c r="H1065" t="s">
        <v>19</v>
      </c>
      <c r="I1065">
        <v>60.7</v>
      </c>
      <c r="J1065">
        <v>6.95</v>
      </c>
      <c r="K1065">
        <v>5</v>
      </c>
      <c r="L1065">
        <v>1958</v>
      </c>
      <c r="M1065">
        <v>259</v>
      </c>
      <c r="N1065" t="s">
        <v>20</v>
      </c>
      <c r="P1065" t="s">
        <v>36</v>
      </c>
    </row>
    <row r="1066" spans="1:16" x14ac:dyDescent="0.3">
      <c r="A1066">
        <v>21316</v>
      </c>
      <c r="B1066" s="1">
        <v>45711</v>
      </c>
      <c r="C1066" s="2">
        <v>0.1076388888888889</v>
      </c>
      <c r="D1066" t="s">
        <v>822</v>
      </c>
      <c r="E1066" t="s">
        <v>23</v>
      </c>
      <c r="F1066" t="s">
        <v>18</v>
      </c>
      <c r="G1066">
        <v>219</v>
      </c>
      <c r="H1066" t="s">
        <v>31</v>
      </c>
      <c r="L1066">
        <v>1567</v>
      </c>
      <c r="M1066">
        <v>236</v>
      </c>
      <c r="O1066" t="s">
        <v>32</v>
      </c>
    </row>
    <row r="1067" spans="1:16" x14ac:dyDescent="0.3">
      <c r="A1067">
        <v>31222</v>
      </c>
      <c r="B1067" s="1">
        <v>45731</v>
      </c>
      <c r="C1067" s="2">
        <v>0.12847222222222224</v>
      </c>
      <c r="D1067" t="s">
        <v>213</v>
      </c>
      <c r="E1067" t="s">
        <v>52</v>
      </c>
      <c r="F1067" t="s">
        <v>27</v>
      </c>
      <c r="G1067">
        <v>233</v>
      </c>
      <c r="H1067" t="s">
        <v>24</v>
      </c>
      <c r="L1067">
        <v>2193</v>
      </c>
      <c r="M1067">
        <v>241</v>
      </c>
    </row>
    <row r="1068" spans="1:16" x14ac:dyDescent="0.3">
      <c r="A1068">
        <v>55911</v>
      </c>
      <c r="B1068" s="1">
        <v>46022</v>
      </c>
      <c r="C1068" s="2">
        <v>0.51388888888888895</v>
      </c>
      <c r="D1068" t="s">
        <v>260</v>
      </c>
      <c r="E1068" t="s">
        <v>555</v>
      </c>
      <c r="F1068" t="s">
        <v>27</v>
      </c>
      <c r="G1068">
        <v>213</v>
      </c>
      <c r="H1068" t="s">
        <v>19</v>
      </c>
      <c r="I1068">
        <v>7.64</v>
      </c>
      <c r="J1068">
        <v>19.559999999999999</v>
      </c>
      <c r="K1068">
        <v>4</v>
      </c>
      <c r="L1068">
        <v>1949</v>
      </c>
      <c r="M1068">
        <v>221</v>
      </c>
      <c r="N1068" t="s">
        <v>44</v>
      </c>
      <c r="P1068" t="s">
        <v>21</v>
      </c>
    </row>
    <row r="1069" spans="1:16" x14ac:dyDescent="0.3">
      <c r="A1069">
        <v>59720</v>
      </c>
      <c r="B1069" s="1">
        <v>45915</v>
      </c>
      <c r="C1069" s="2">
        <v>0.67638888888888893</v>
      </c>
      <c r="D1069" t="s">
        <v>1061</v>
      </c>
      <c r="E1069" t="s">
        <v>23</v>
      </c>
      <c r="F1069" t="s">
        <v>27</v>
      </c>
      <c r="G1069">
        <v>240</v>
      </c>
      <c r="H1069" t="s">
        <v>19</v>
      </c>
      <c r="I1069">
        <v>26.54</v>
      </c>
      <c r="J1069">
        <v>14.17</v>
      </c>
      <c r="K1069">
        <v>4</v>
      </c>
      <c r="L1069">
        <v>1753</v>
      </c>
      <c r="M1069">
        <v>232</v>
      </c>
      <c r="N1069" t="s">
        <v>44</v>
      </c>
      <c r="P1069" t="s">
        <v>21</v>
      </c>
    </row>
    <row r="1070" spans="1:16" x14ac:dyDescent="0.3">
      <c r="A1070">
        <v>46558</v>
      </c>
      <c r="B1070" s="1">
        <v>46014</v>
      </c>
      <c r="C1070" s="2">
        <v>0.20833333333333334</v>
      </c>
      <c r="D1070" t="s">
        <v>467</v>
      </c>
      <c r="E1070" t="s">
        <v>58</v>
      </c>
      <c r="F1070" t="s">
        <v>18</v>
      </c>
      <c r="G1070">
        <v>201</v>
      </c>
      <c r="H1070" t="s">
        <v>19</v>
      </c>
      <c r="I1070">
        <v>51.56</v>
      </c>
      <c r="J1070">
        <v>7.09</v>
      </c>
      <c r="K1070">
        <v>4</v>
      </c>
      <c r="L1070">
        <v>2105</v>
      </c>
      <c r="M1070">
        <v>203</v>
      </c>
      <c r="N1070" t="s">
        <v>53</v>
      </c>
      <c r="P1070" t="s">
        <v>36</v>
      </c>
    </row>
    <row r="1071" spans="1:16" x14ac:dyDescent="0.3">
      <c r="A1071">
        <v>25286</v>
      </c>
      <c r="B1071" s="1">
        <v>45946</v>
      </c>
      <c r="C1071" s="2">
        <v>0.83750000000000002</v>
      </c>
      <c r="D1071" t="s">
        <v>1062</v>
      </c>
      <c r="E1071" t="s">
        <v>17</v>
      </c>
      <c r="F1071" t="s">
        <v>18</v>
      </c>
      <c r="G1071">
        <v>232</v>
      </c>
      <c r="H1071" t="s">
        <v>19</v>
      </c>
      <c r="I1071">
        <v>84.42</v>
      </c>
      <c r="J1071">
        <v>7.39</v>
      </c>
      <c r="K1071">
        <v>5</v>
      </c>
      <c r="L1071">
        <v>1962</v>
      </c>
      <c r="M1071">
        <v>203</v>
      </c>
      <c r="N1071" t="s">
        <v>50</v>
      </c>
      <c r="P1071" t="s">
        <v>21</v>
      </c>
    </row>
    <row r="1072" spans="1:16" x14ac:dyDescent="0.3">
      <c r="A1072">
        <v>22650</v>
      </c>
      <c r="B1072" s="1">
        <v>45745</v>
      </c>
      <c r="C1072" s="2">
        <v>0.22777777777777777</v>
      </c>
      <c r="D1072" t="s">
        <v>147</v>
      </c>
      <c r="E1072" t="s">
        <v>38</v>
      </c>
      <c r="F1072" t="s">
        <v>27</v>
      </c>
      <c r="G1072">
        <v>251</v>
      </c>
      <c r="H1072" t="s">
        <v>19</v>
      </c>
      <c r="I1072">
        <v>15.81</v>
      </c>
      <c r="J1072">
        <v>11.97</v>
      </c>
      <c r="K1072">
        <v>1</v>
      </c>
      <c r="L1072">
        <v>1905</v>
      </c>
      <c r="M1072">
        <v>241</v>
      </c>
      <c r="N1072" t="s">
        <v>50</v>
      </c>
      <c r="P1072" t="s">
        <v>21</v>
      </c>
    </row>
    <row r="1073" spans="1:16" x14ac:dyDescent="0.3">
      <c r="A1073">
        <v>44441</v>
      </c>
      <c r="B1073" s="1">
        <v>45971</v>
      </c>
      <c r="C1073" s="2">
        <v>2.0833333333333332E-2</v>
      </c>
      <c r="D1073" t="s">
        <v>1025</v>
      </c>
      <c r="E1073" t="s">
        <v>75</v>
      </c>
      <c r="F1073" t="s">
        <v>18</v>
      </c>
      <c r="G1073">
        <v>233</v>
      </c>
      <c r="H1073" t="s">
        <v>24</v>
      </c>
      <c r="L1073">
        <v>2144</v>
      </c>
      <c r="M1073">
        <v>231</v>
      </c>
    </row>
    <row r="1074" spans="1:16" x14ac:dyDescent="0.3">
      <c r="A1074">
        <v>93948</v>
      </c>
      <c r="B1074" s="1">
        <v>45903</v>
      </c>
      <c r="C1074" s="2">
        <v>0.59097222222222223</v>
      </c>
      <c r="D1074" t="s">
        <v>137</v>
      </c>
      <c r="E1074" t="s">
        <v>202</v>
      </c>
      <c r="F1074" t="s">
        <v>18</v>
      </c>
      <c r="G1074">
        <v>205</v>
      </c>
      <c r="H1074" t="s">
        <v>31</v>
      </c>
      <c r="L1074">
        <v>1933</v>
      </c>
      <c r="M1074">
        <v>255</v>
      </c>
      <c r="O1074" t="s">
        <v>32</v>
      </c>
    </row>
    <row r="1075" spans="1:16" x14ac:dyDescent="0.3">
      <c r="A1075">
        <v>19560</v>
      </c>
      <c r="B1075" s="1">
        <v>46005</v>
      </c>
      <c r="C1075" s="2">
        <v>0.14166666666666666</v>
      </c>
      <c r="D1075" t="s">
        <v>447</v>
      </c>
      <c r="E1075" t="s">
        <v>94</v>
      </c>
      <c r="F1075" t="s">
        <v>18</v>
      </c>
      <c r="G1075">
        <v>240</v>
      </c>
      <c r="H1075" t="s">
        <v>31</v>
      </c>
      <c r="L1075">
        <v>1435</v>
      </c>
      <c r="M1075">
        <v>218</v>
      </c>
      <c r="O1075" t="s">
        <v>32</v>
      </c>
    </row>
    <row r="1076" spans="1:16" x14ac:dyDescent="0.3">
      <c r="A1076">
        <v>48991</v>
      </c>
      <c r="B1076" s="1">
        <v>45921</v>
      </c>
      <c r="C1076" s="2">
        <v>0.14791666666666667</v>
      </c>
      <c r="D1076" t="s">
        <v>1063</v>
      </c>
      <c r="E1076" t="s">
        <v>94</v>
      </c>
      <c r="F1076" t="s">
        <v>18</v>
      </c>
      <c r="G1076">
        <v>241</v>
      </c>
      <c r="H1076" t="s">
        <v>31</v>
      </c>
      <c r="L1076">
        <v>1645</v>
      </c>
      <c r="M1076">
        <v>214</v>
      </c>
      <c r="O1076" t="s">
        <v>108</v>
      </c>
    </row>
    <row r="1077" spans="1:16" x14ac:dyDescent="0.3">
      <c r="A1077">
        <v>28590</v>
      </c>
      <c r="B1077" s="1">
        <v>45713</v>
      </c>
      <c r="C1077" s="2">
        <v>0.15347222222222223</v>
      </c>
      <c r="D1077" t="s">
        <v>1064</v>
      </c>
      <c r="E1077" t="s">
        <v>83</v>
      </c>
      <c r="F1077" t="s">
        <v>18</v>
      </c>
      <c r="G1077">
        <v>230</v>
      </c>
      <c r="H1077" t="s">
        <v>19</v>
      </c>
      <c r="I1077" t="s">
        <v>1065</v>
      </c>
      <c r="J1077">
        <v>23.41</v>
      </c>
      <c r="K1077">
        <v>2</v>
      </c>
      <c r="L1077">
        <v>1718</v>
      </c>
      <c r="M1077">
        <v>258</v>
      </c>
      <c r="N1077" t="s">
        <v>50</v>
      </c>
      <c r="P1077" t="s">
        <v>21</v>
      </c>
    </row>
    <row r="1078" spans="1:16" x14ac:dyDescent="0.3">
      <c r="A1078">
        <v>12494</v>
      </c>
      <c r="B1078" s="1">
        <v>45720</v>
      </c>
      <c r="C1078" s="2">
        <v>0.61875000000000002</v>
      </c>
      <c r="D1078" t="s">
        <v>388</v>
      </c>
      <c r="E1078" t="s">
        <v>52</v>
      </c>
      <c r="F1078" t="s">
        <v>18</v>
      </c>
      <c r="G1078">
        <v>251</v>
      </c>
      <c r="H1078" t="s">
        <v>19</v>
      </c>
      <c r="I1078" t="s">
        <v>1066</v>
      </c>
      <c r="J1078">
        <v>2.41</v>
      </c>
      <c r="K1078">
        <v>4</v>
      </c>
      <c r="L1078">
        <v>1729</v>
      </c>
      <c r="M1078">
        <v>220</v>
      </c>
      <c r="N1078" t="s">
        <v>44</v>
      </c>
      <c r="P1078" t="s">
        <v>36</v>
      </c>
    </row>
    <row r="1079" spans="1:16" x14ac:dyDescent="0.3">
      <c r="A1079">
        <v>92697</v>
      </c>
      <c r="B1079" s="1">
        <v>45934</v>
      </c>
      <c r="C1079" s="2">
        <v>0.43194444444444446</v>
      </c>
      <c r="D1079" t="s">
        <v>241</v>
      </c>
      <c r="E1079" t="s">
        <v>1067</v>
      </c>
      <c r="F1079" t="s">
        <v>27</v>
      </c>
      <c r="G1079">
        <v>204</v>
      </c>
      <c r="H1079" t="s">
        <v>19</v>
      </c>
      <c r="I1079">
        <v>69.16</v>
      </c>
      <c r="J1079">
        <v>26.67</v>
      </c>
      <c r="K1079">
        <v>2</v>
      </c>
      <c r="L1079">
        <v>1669</v>
      </c>
      <c r="M1079">
        <v>244</v>
      </c>
      <c r="N1079" t="s">
        <v>50</v>
      </c>
      <c r="P1079" t="s">
        <v>36</v>
      </c>
    </row>
    <row r="1080" spans="1:16" x14ac:dyDescent="0.3">
      <c r="A1080">
        <v>43130</v>
      </c>
      <c r="B1080" s="1">
        <v>45961</v>
      </c>
      <c r="C1080" s="2">
        <v>0.90486111111111101</v>
      </c>
      <c r="D1080" t="s">
        <v>583</v>
      </c>
      <c r="E1080" t="s">
        <v>17</v>
      </c>
      <c r="F1080" t="s">
        <v>18</v>
      </c>
      <c r="G1080">
        <v>231</v>
      </c>
      <c r="H1080" t="s">
        <v>19</v>
      </c>
      <c r="I1080">
        <v>65.63</v>
      </c>
      <c r="J1080">
        <v>26.59</v>
      </c>
      <c r="K1080">
        <v>1</v>
      </c>
      <c r="L1080">
        <v>1262</v>
      </c>
      <c r="M1080">
        <v>239</v>
      </c>
      <c r="N1080" t="s">
        <v>32</v>
      </c>
      <c r="P1080" t="s">
        <v>36</v>
      </c>
    </row>
    <row r="1081" spans="1:16" x14ac:dyDescent="0.3">
      <c r="A1081">
        <v>33329</v>
      </c>
      <c r="B1081" s="1">
        <v>45708</v>
      </c>
      <c r="C1081" s="2">
        <v>0.72222222222222221</v>
      </c>
      <c r="D1081" t="s">
        <v>1068</v>
      </c>
      <c r="E1081" t="s">
        <v>91</v>
      </c>
      <c r="F1081" t="s">
        <v>18</v>
      </c>
      <c r="G1081">
        <v>202</v>
      </c>
      <c r="H1081" t="s">
        <v>19</v>
      </c>
      <c r="I1081">
        <v>62.22</v>
      </c>
      <c r="J1081">
        <v>23.94</v>
      </c>
      <c r="K1081">
        <v>2</v>
      </c>
      <c r="L1081">
        <v>1299</v>
      </c>
      <c r="M1081">
        <v>216</v>
      </c>
      <c r="N1081" t="s">
        <v>44</v>
      </c>
      <c r="P1081" t="s">
        <v>36</v>
      </c>
    </row>
    <row r="1082" spans="1:16" x14ac:dyDescent="0.3">
      <c r="A1082">
        <v>51442</v>
      </c>
      <c r="B1082" s="1">
        <v>45733</v>
      </c>
      <c r="C1082" s="2">
        <v>0.61319444444444449</v>
      </c>
      <c r="D1082" t="s">
        <v>788</v>
      </c>
      <c r="E1082" t="s">
        <v>26</v>
      </c>
      <c r="F1082" t="s">
        <v>27</v>
      </c>
      <c r="G1082">
        <v>211</v>
      </c>
      <c r="H1082" t="s">
        <v>19</v>
      </c>
      <c r="I1082">
        <v>51.28</v>
      </c>
      <c r="J1082">
        <v>15.22</v>
      </c>
      <c r="K1082">
        <v>2</v>
      </c>
      <c r="L1082">
        <v>1515</v>
      </c>
      <c r="M1082">
        <v>254</v>
      </c>
      <c r="N1082" t="s">
        <v>44</v>
      </c>
      <c r="P1082" t="s">
        <v>36</v>
      </c>
    </row>
    <row r="1083" spans="1:16" x14ac:dyDescent="0.3">
      <c r="A1083">
        <v>83814</v>
      </c>
      <c r="B1083" s="1">
        <v>45863</v>
      </c>
      <c r="C1083" s="2">
        <v>4.027777777777778E-2</v>
      </c>
      <c r="D1083" t="s">
        <v>1069</v>
      </c>
      <c r="E1083" t="s">
        <v>30</v>
      </c>
      <c r="F1083" t="s">
        <v>40</v>
      </c>
      <c r="G1083">
        <v>223</v>
      </c>
      <c r="H1083" t="s">
        <v>19</v>
      </c>
      <c r="I1083" t="s">
        <v>1070</v>
      </c>
      <c r="J1083">
        <v>15.46</v>
      </c>
      <c r="K1083">
        <v>4</v>
      </c>
      <c r="L1083">
        <v>1282</v>
      </c>
      <c r="M1083">
        <v>244</v>
      </c>
      <c r="N1083" t="s">
        <v>20</v>
      </c>
      <c r="P1083" t="s">
        <v>21</v>
      </c>
    </row>
    <row r="1084" spans="1:16" x14ac:dyDescent="0.3">
      <c r="A1084">
        <v>75334</v>
      </c>
      <c r="B1084" s="1">
        <v>45892</v>
      </c>
      <c r="C1084" s="2">
        <v>0.7597222222222223</v>
      </c>
      <c r="D1084" t="s">
        <v>1071</v>
      </c>
      <c r="E1084" t="s">
        <v>30</v>
      </c>
      <c r="F1084" t="s">
        <v>18</v>
      </c>
      <c r="G1084">
        <v>203</v>
      </c>
      <c r="H1084" t="s">
        <v>24</v>
      </c>
      <c r="L1084">
        <v>2186</v>
      </c>
      <c r="M1084">
        <v>218</v>
      </c>
    </row>
    <row r="1085" spans="1:16" x14ac:dyDescent="0.3">
      <c r="A1085">
        <v>22892</v>
      </c>
      <c r="B1085" s="1">
        <v>45769</v>
      </c>
      <c r="C1085" s="2">
        <v>0.18541666666666667</v>
      </c>
      <c r="D1085" t="s">
        <v>1072</v>
      </c>
      <c r="E1085" t="s">
        <v>417</v>
      </c>
      <c r="F1085" t="s">
        <v>27</v>
      </c>
      <c r="G1085">
        <v>251</v>
      </c>
      <c r="H1085" t="s">
        <v>31</v>
      </c>
      <c r="L1085">
        <v>2055</v>
      </c>
      <c r="M1085">
        <v>208</v>
      </c>
      <c r="O1085" t="s">
        <v>128</v>
      </c>
    </row>
    <row r="1086" spans="1:16" x14ac:dyDescent="0.3">
      <c r="A1086">
        <v>98525</v>
      </c>
      <c r="B1086" s="1">
        <v>45910</v>
      </c>
      <c r="C1086" s="2">
        <v>0.95833333333333337</v>
      </c>
      <c r="D1086" t="s">
        <v>1073</v>
      </c>
      <c r="E1086" t="s">
        <v>75</v>
      </c>
      <c r="F1086" t="s">
        <v>18</v>
      </c>
      <c r="G1086">
        <v>214</v>
      </c>
      <c r="H1086" t="s">
        <v>31</v>
      </c>
      <c r="L1086">
        <v>1578</v>
      </c>
      <c r="M1086">
        <v>212</v>
      </c>
      <c r="O1086" t="s">
        <v>108</v>
      </c>
    </row>
    <row r="1087" spans="1:16" x14ac:dyDescent="0.3">
      <c r="A1087">
        <v>69229</v>
      </c>
      <c r="B1087" s="1">
        <v>45973</v>
      </c>
      <c r="C1087" s="2">
        <v>2.7777777777777776E-2</v>
      </c>
      <c r="D1087" t="s">
        <v>1074</v>
      </c>
      <c r="E1087" t="s">
        <v>1075</v>
      </c>
      <c r="F1087" t="s">
        <v>27</v>
      </c>
      <c r="G1087">
        <v>239</v>
      </c>
      <c r="H1087" t="s">
        <v>31</v>
      </c>
      <c r="L1087">
        <v>1510</v>
      </c>
      <c r="M1087">
        <v>211</v>
      </c>
      <c r="O1087" t="s">
        <v>55</v>
      </c>
    </row>
    <row r="1088" spans="1:16" x14ac:dyDescent="0.3">
      <c r="A1088">
        <v>62042</v>
      </c>
      <c r="B1088" s="1">
        <v>45899</v>
      </c>
      <c r="C1088" s="2">
        <v>0.19930555555555554</v>
      </c>
      <c r="D1088" t="s">
        <v>1076</v>
      </c>
      <c r="E1088" t="s">
        <v>67</v>
      </c>
      <c r="F1088" t="s">
        <v>18</v>
      </c>
      <c r="G1088">
        <v>241</v>
      </c>
      <c r="H1088" t="s">
        <v>19</v>
      </c>
      <c r="I1088" t="s">
        <v>1077</v>
      </c>
      <c r="J1088">
        <v>27.28</v>
      </c>
      <c r="K1088">
        <v>1</v>
      </c>
      <c r="L1088">
        <v>2189</v>
      </c>
      <c r="M1088">
        <v>216</v>
      </c>
      <c r="N1088" t="s">
        <v>44</v>
      </c>
      <c r="P1088" t="s">
        <v>21</v>
      </c>
    </row>
    <row r="1089" spans="1:16" x14ac:dyDescent="0.3">
      <c r="A1089">
        <v>96318</v>
      </c>
      <c r="B1089" s="1">
        <v>45698</v>
      </c>
      <c r="C1089" s="2">
        <v>0.24722222222222223</v>
      </c>
      <c r="D1089" t="s">
        <v>943</v>
      </c>
      <c r="E1089" t="s">
        <v>72</v>
      </c>
      <c r="F1089" t="s">
        <v>18</v>
      </c>
      <c r="G1089">
        <v>233</v>
      </c>
      <c r="H1089" t="s">
        <v>31</v>
      </c>
      <c r="L1089">
        <v>1151</v>
      </c>
      <c r="M1089">
        <v>213</v>
      </c>
      <c r="O1089" t="s">
        <v>128</v>
      </c>
    </row>
    <row r="1090" spans="1:16" x14ac:dyDescent="0.3">
      <c r="A1090">
        <v>10447</v>
      </c>
      <c r="B1090" s="1">
        <v>45678</v>
      </c>
      <c r="C1090" s="2">
        <v>0.83819444444444446</v>
      </c>
      <c r="D1090" t="s">
        <v>755</v>
      </c>
      <c r="E1090" t="s">
        <v>58</v>
      </c>
      <c r="F1090" t="s">
        <v>18</v>
      </c>
      <c r="G1090">
        <v>209</v>
      </c>
      <c r="H1090" t="s">
        <v>24</v>
      </c>
      <c r="L1090">
        <v>2012</v>
      </c>
      <c r="M1090">
        <v>237</v>
      </c>
    </row>
    <row r="1091" spans="1:16" x14ac:dyDescent="0.3">
      <c r="A1091">
        <v>29626</v>
      </c>
      <c r="B1091" s="1">
        <v>45894</v>
      </c>
      <c r="C1091" s="2">
        <v>0.50069444444444444</v>
      </c>
      <c r="D1091" t="s">
        <v>48</v>
      </c>
      <c r="E1091" t="s">
        <v>38</v>
      </c>
      <c r="F1091" t="s">
        <v>18</v>
      </c>
      <c r="G1091">
        <v>258</v>
      </c>
      <c r="H1091" t="s">
        <v>31</v>
      </c>
      <c r="L1091">
        <v>1697</v>
      </c>
      <c r="M1091">
        <v>258</v>
      </c>
      <c r="O1091" t="s">
        <v>47</v>
      </c>
    </row>
    <row r="1092" spans="1:16" x14ac:dyDescent="0.3">
      <c r="A1092">
        <v>40705</v>
      </c>
      <c r="B1092" s="1">
        <v>45953</v>
      </c>
      <c r="C1092" s="2">
        <v>0.84027777777777779</v>
      </c>
      <c r="D1092" t="s">
        <v>649</v>
      </c>
      <c r="E1092" t="s">
        <v>698</v>
      </c>
      <c r="F1092" t="s">
        <v>40</v>
      </c>
      <c r="G1092">
        <v>251</v>
      </c>
      <c r="H1092" t="s">
        <v>31</v>
      </c>
      <c r="L1092">
        <v>1594</v>
      </c>
      <c r="M1092">
        <v>201</v>
      </c>
      <c r="O1092" t="s">
        <v>32</v>
      </c>
    </row>
    <row r="1093" spans="1:16" x14ac:dyDescent="0.3">
      <c r="A1093">
        <v>42827</v>
      </c>
      <c r="B1093" s="1">
        <v>45848</v>
      </c>
      <c r="C1093" s="2">
        <v>5.1388888888888894E-2</v>
      </c>
      <c r="D1093" t="s">
        <v>1078</v>
      </c>
      <c r="E1093" t="s">
        <v>52</v>
      </c>
      <c r="F1093" t="s">
        <v>27</v>
      </c>
      <c r="G1093">
        <v>213</v>
      </c>
      <c r="H1093" t="s">
        <v>19</v>
      </c>
      <c r="I1093">
        <v>42.29</v>
      </c>
      <c r="J1093">
        <v>19.809999999999999</v>
      </c>
      <c r="K1093">
        <v>5</v>
      </c>
      <c r="L1093">
        <v>1078</v>
      </c>
      <c r="M1093">
        <v>230</v>
      </c>
      <c r="N1093" t="s">
        <v>32</v>
      </c>
      <c r="P1093" t="s">
        <v>36</v>
      </c>
    </row>
    <row r="1094" spans="1:16" x14ac:dyDescent="0.3">
      <c r="A1094">
        <v>58590</v>
      </c>
      <c r="B1094" s="1">
        <v>45901</v>
      </c>
      <c r="C1094" s="2">
        <v>0.34861111111111115</v>
      </c>
      <c r="D1094" t="s">
        <v>1079</v>
      </c>
      <c r="E1094" t="s">
        <v>30</v>
      </c>
      <c r="F1094" t="s">
        <v>18</v>
      </c>
      <c r="G1094">
        <v>237</v>
      </c>
      <c r="H1094" t="s">
        <v>19</v>
      </c>
      <c r="I1094">
        <v>82.26</v>
      </c>
      <c r="J1094">
        <v>22.17</v>
      </c>
      <c r="K1094">
        <v>1</v>
      </c>
      <c r="L1094">
        <v>2183</v>
      </c>
      <c r="M1094">
        <v>236</v>
      </c>
      <c r="N1094" t="s">
        <v>20</v>
      </c>
      <c r="P1094" t="s">
        <v>36</v>
      </c>
    </row>
    <row r="1095" spans="1:16" x14ac:dyDescent="0.3">
      <c r="A1095">
        <v>17606</v>
      </c>
      <c r="B1095" s="1">
        <v>45772</v>
      </c>
      <c r="C1095" s="2">
        <v>0.30138888888888887</v>
      </c>
      <c r="D1095" t="s">
        <v>46</v>
      </c>
      <c r="E1095" t="s">
        <v>122</v>
      </c>
      <c r="F1095" t="s">
        <v>27</v>
      </c>
      <c r="G1095">
        <v>230</v>
      </c>
      <c r="H1095" t="s">
        <v>19</v>
      </c>
      <c r="I1095">
        <v>56.78</v>
      </c>
      <c r="J1095">
        <v>26.33</v>
      </c>
      <c r="K1095">
        <v>2</v>
      </c>
      <c r="L1095">
        <v>1986</v>
      </c>
      <c r="M1095">
        <v>232</v>
      </c>
      <c r="N1095" t="s">
        <v>32</v>
      </c>
      <c r="P1095" t="s">
        <v>36</v>
      </c>
    </row>
    <row r="1096" spans="1:16" x14ac:dyDescent="0.3">
      <c r="A1096">
        <v>60536</v>
      </c>
      <c r="B1096" s="1">
        <v>45937</v>
      </c>
      <c r="C1096" s="2">
        <v>0.19444444444444445</v>
      </c>
      <c r="D1096" t="s">
        <v>514</v>
      </c>
      <c r="E1096" t="s">
        <v>67</v>
      </c>
      <c r="F1096" t="s">
        <v>18</v>
      </c>
      <c r="G1096">
        <v>258</v>
      </c>
      <c r="H1096" t="s">
        <v>31</v>
      </c>
      <c r="L1096">
        <v>1588</v>
      </c>
      <c r="M1096">
        <v>251</v>
      </c>
      <c r="O1096" t="s">
        <v>32</v>
      </c>
    </row>
    <row r="1097" spans="1:16" x14ac:dyDescent="0.3">
      <c r="A1097">
        <v>62259</v>
      </c>
      <c r="B1097" s="1">
        <v>45738</v>
      </c>
      <c r="C1097" s="2">
        <v>5.6944444444444443E-2</v>
      </c>
      <c r="D1097" t="s">
        <v>1080</v>
      </c>
      <c r="E1097" t="s">
        <v>26</v>
      </c>
      <c r="F1097" t="s">
        <v>27</v>
      </c>
      <c r="G1097">
        <v>215</v>
      </c>
      <c r="H1097" t="s">
        <v>24</v>
      </c>
      <c r="L1097">
        <v>1894</v>
      </c>
      <c r="M1097">
        <v>221</v>
      </c>
    </row>
    <row r="1098" spans="1:16" x14ac:dyDescent="0.3">
      <c r="A1098">
        <v>73709</v>
      </c>
      <c r="B1098" s="1">
        <v>45691</v>
      </c>
      <c r="C1098" s="2">
        <v>2.8472222222222222E-2</v>
      </c>
      <c r="D1098" t="s">
        <v>1081</v>
      </c>
      <c r="E1098" t="s">
        <v>26</v>
      </c>
      <c r="F1098" t="s">
        <v>40</v>
      </c>
      <c r="G1098">
        <v>256</v>
      </c>
      <c r="H1098" t="s">
        <v>19</v>
      </c>
      <c r="I1098">
        <v>57.43</v>
      </c>
      <c r="J1098">
        <v>13.73</v>
      </c>
      <c r="K1098">
        <v>3</v>
      </c>
      <c r="L1098">
        <v>1709</v>
      </c>
      <c r="M1098">
        <v>207</v>
      </c>
      <c r="N1098" t="s">
        <v>53</v>
      </c>
      <c r="P1098" t="s">
        <v>21</v>
      </c>
    </row>
    <row r="1099" spans="1:16" x14ac:dyDescent="0.3">
      <c r="A1099">
        <v>51948</v>
      </c>
      <c r="B1099" s="1">
        <v>46011</v>
      </c>
      <c r="C1099" s="2">
        <v>0.7055555555555556</v>
      </c>
      <c r="D1099" t="s">
        <v>1082</v>
      </c>
      <c r="E1099" t="s">
        <v>122</v>
      </c>
      <c r="F1099" t="s">
        <v>40</v>
      </c>
      <c r="G1099">
        <v>245</v>
      </c>
      <c r="H1099" t="s">
        <v>19</v>
      </c>
      <c r="I1099">
        <v>20.55</v>
      </c>
      <c r="J1099">
        <v>2.85</v>
      </c>
      <c r="K1099">
        <v>3</v>
      </c>
      <c r="L1099">
        <v>1957</v>
      </c>
      <c r="M1099">
        <v>229</v>
      </c>
      <c r="N1099" t="s">
        <v>50</v>
      </c>
      <c r="P1099" t="s">
        <v>21</v>
      </c>
    </row>
    <row r="1100" spans="1:16" x14ac:dyDescent="0.3">
      <c r="A1100">
        <v>88029</v>
      </c>
      <c r="B1100" s="1">
        <v>45660</v>
      </c>
      <c r="C1100" s="2">
        <v>0.55138888888888882</v>
      </c>
      <c r="D1100" t="s">
        <v>1083</v>
      </c>
      <c r="E1100" t="s">
        <v>122</v>
      </c>
      <c r="F1100" t="s">
        <v>27</v>
      </c>
      <c r="G1100">
        <v>222</v>
      </c>
      <c r="H1100" t="s">
        <v>19</v>
      </c>
      <c r="I1100">
        <v>63.02</v>
      </c>
      <c r="J1100">
        <v>20.64</v>
      </c>
      <c r="K1100">
        <v>3</v>
      </c>
      <c r="L1100">
        <v>1960</v>
      </c>
      <c r="M1100">
        <v>215</v>
      </c>
      <c r="N1100" t="s">
        <v>28</v>
      </c>
      <c r="P1100" t="s">
        <v>36</v>
      </c>
    </row>
    <row r="1101" spans="1:16" x14ac:dyDescent="0.3">
      <c r="A1101">
        <v>17357</v>
      </c>
      <c r="B1101" s="1">
        <v>45990</v>
      </c>
      <c r="C1101" s="2">
        <v>0.18194444444444444</v>
      </c>
      <c r="D1101" t="s">
        <v>1084</v>
      </c>
      <c r="E1101" t="s">
        <v>94</v>
      </c>
      <c r="F1101" t="s">
        <v>40</v>
      </c>
      <c r="G1101">
        <v>220</v>
      </c>
      <c r="H1101" t="s">
        <v>19</v>
      </c>
      <c r="I1101">
        <v>47.89</v>
      </c>
      <c r="J1101">
        <v>1.3</v>
      </c>
      <c r="K1101">
        <v>4</v>
      </c>
      <c r="L1101">
        <v>2150</v>
      </c>
      <c r="M1101">
        <v>235</v>
      </c>
      <c r="N1101" t="s">
        <v>20</v>
      </c>
      <c r="P1101" t="s">
        <v>21</v>
      </c>
    </row>
    <row r="1102" spans="1:16" x14ac:dyDescent="0.3">
      <c r="A1102">
        <v>46657</v>
      </c>
      <c r="B1102" s="1">
        <v>45996</v>
      </c>
      <c r="C1102" s="2">
        <v>0.77986111111111101</v>
      </c>
      <c r="D1102" t="s">
        <v>1085</v>
      </c>
      <c r="E1102" t="s">
        <v>38</v>
      </c>
      <c r="F1102" t="s">
        <v>40</v>
      </c>
      <c r="G1102">
        <v>242</v>
      </c>
      <c r="H1102" t="s">
        <v>19</v>
      </c>
      <c r="I1102" t="s">
        <v>1086</v>
      </c>
      <c r="J1102">
        <v>1.6</v>
      </c>
      <c r="K1102">
        <v>1</v>
      </c>
      <c r="L1102">
        <v>1319</v>
      </c>
      <c r="M1102">
        <v>250</v>
      </c>
      <c r="N1102" t="s">
        <v>44</v>
      </c>
      <c r="P1102" t="s">
        <v>36</v>
      </c>
    </row>
    <row r="1103" spans="1:16" x14ac:dyDescent="0.3">
      <c r="A1103">
        <v>16779</v>
      </c>
      <c r="B1103" s="1">
        <v>45776</v>
      </c>
      <c r="C1103" s="2">
        <v>0.96250000000000002</v>
      </c>
      <c r="D1103" t="s">
        <v>1087</v>
      </c>
      <c r="E1103" t="s">
        <v>91</v>
      </c>
      <c r="F1103" t="s">
        <v>27</v>
      </c>
      <c r="G1103">
        <v>252</v>
      </c>
      <c r="H1103" t="s">
        <v>19</v>
      </c>
      <c r="I1103" t="s">
        <v>1088</v>
      </c>
      <c r="J1103">
        <v>17.809999999999999</v>
      </c>
      <c r="K1103">
        <v>4</v>
      </c>
      <c r="L1103">
        <v>1453</v>
      </c>
      <c r="M1103">
        <v>258</v>
      </c>
      <c r="N1103" t="s">
        <v>50</v>
      </c>
      <c r="P1103" t="s">
        <v>21</v>
      </c>
    </row>
    <row r="1104" spans="1:16" x14ac:dyDescent="0.3">
      <c r="A1104">
        <v>90589</v>
      </c>
      <c r="B1104" s="1">
        <v>45759</v>
      </c>
      <c r="C1104" s="2">
        <v>0.87013888888888891</v>
      </c>
      <c r="D1104" t="s">
        <v>1089</v>
      </c>
      <c r="E1104" t="s">
        <v>91</v>
      </c>
      <c r="F1104" t="s">
        <v>40</v>
      </c>
      <c r="G1104">
        <v>242</v>
      </c>
      <c r="H1104" t="s">
        <v>24</v>
      </c>
      <c r="L1104">
        <v>1051</v>
      </c>
      <c r="M1104">
        <v>220</v>
      </c>
    </row>
    <row r="1105" spans="1:16" x14ac:dyDescent="0.3">
      <c r="A1105">
        <v>62125</v>
      </c>
      <c r="B1105" s="1">
        <v>45755</v>
      </c>
      <c r="C1105" s="2">
        <v>0.19513888888888889</v>
      </c>
      <c r="D1105" t="s">
        <v>485</v>
      </c>
      <c r="E1105" t="s">
        <v>91</v>
      </c>
      <c r="F1105" t="s">
        <v>27</v>
      </c>
      <c r="G1105">
        <v>226</v>
      </c>
      <c r="H1105" t="s">
        <v>19</v>
      </c>
      <c r="I1105" t="s">
        <v>1090</v>
      </c>
      <c r="J1105">
        <v>14</v>
      </c>
      <c r="K1105">
        <v>5</v>
      </c>
      <c r="L1105">
        <v>2031</v>
      </c>
      <c r="M1105">
        <v>208</v>
      </c>
      <c r="N1105" t="s">
        <v>20</v>
      </c>
      <c r="P1105" t="s">
        <v>21</v>
      </c>
    </row>
    <row r="1106" spans="1:16" x14ac:dyDescent="0.3">
      <c r="A1106">
        <v>71242</v>
      </c>
      <c r="B1106" s="1">
        <v>45985</v>
      </c>
      <c r="C1106" s="2">
        <v>7.2222222222222229E-2</v>
      </c>
      <c r="D1106" t="s">
        <v>1091</v>
      </c>
      <c r="E1106" t="s">
        <v>154</v>
      </c>
      <c r="F1106" t="s">
        <v>18</v>
      </c>
      <c r="G1106">
        <v>213</v>
      </c>
      <c r="H1106" t="s">
        <v>19</v>
      </c>
      <c r="I1106">
        <v>19.170000000000002</v>
      </c>
      <c r="J1106">
        <v>12.3</v>
      </c>
      <c r="K1106">
        <v>4</v>
      </c>
      <c r="L1106">
        <v>1316</v>
      </c>
      <c r="M1106">
        <v>204</v>
      </c>
      <c r="N1106" t="s">
        <v>44</v>
      </c>
      <c r="P1106" t="s">
        <v>36</v>
      </c>
    </row>
    <row r="1107" spans="1:16" x14ac:dyDescent="0.3">
      <c r="A1107">
        <v>23238</v>
      </c>
      <c r="B1107" s="1">
        <v>45821</v>
      </c>
      <c r="C1107" s="2">
        <v>0.38750000000000001</v>
      </c>
      <c r="D1107" t="s">
        <v>1092</v>
      </c>
      <c r="E1107" t="s">
        <v>23</v>
      </c>
      <c r="F1107" t="s">
        <v>40</v>
      </c>
      <c r="G1107">
        <v>225</v>
      </c>
      <c r="H1107" t="s">
        <v>19</v>
      </c>
      <c r="I1107">
        <v>70.08</v>
      </c>
      <c r="J1107">
        <v>21.77</v>
      </c>
      <c r="K1107">
        <v>1</v>
      </c>
      <c r="L1107">
        <v>1727</v>
      </c>
      <c r="M1107">
        <v>245</v>
      </c>
      <c r="N1107" t="s">
        <v>44</v>
      </c>
      <c r="P1107" t="s">
        <v>21</v>
      </c>
    </row>
    <row r="1108" spans="1:16" x14ac:dyDescent="0.3">
      <c r="A1108">
        <v>10100</v>
      </c>
      <c r="B1108" s="1">
        <v>45936</v>
      </c>
      <c r="C1108" s="2">
        <v>0.42499999999999999</v>
      </c>
      <c r="D1108" t="s">
        <v>408</v>
      </c>
      <c r="E1108" t="s">
        <v>38</v>
      </c>
      <c r="F1108" t="s">
        <v>18</v>
      </c>
      <c r="G1108">
        <v>212</v>
      </c>
      <c r="H1108" t="s">
        <v>19</v>
      </c>
      <c r="I1108" t="s">
        <v>1093</v>
      </c>
      <c r="J1108">
        <v>17.239999999999998</v>
      </c>
      <c r="K1108">
        <v>5</v>
      </c>
      <c r="L1108">
        <v>1825</v>
      </c>
      <c r="M1108">
        <v>205</v>
      </c>
      <c r="N1108" t="s">
        <v>20</v>
      </c>
      <c r="P1108" t="s">
        <v>36</v>
      </c>
    </row>
    <row r="1109" spans="1:16" x14ac:dyDescent="0.3">
      <c r="A1109">
        <v>82041</v>
      </c>
      <c r="B1109" s="1">
        <v>45839</v>
      </c>
      <c r="C1109" s="2">
        <v>0.16458333333333333</v>
      </c>
      <c r="D1109" t="s">
        <v>188</v>
      </c>
      <c r="E1109" t="s">
        <v>23</v>
      </c>
      <c r="F1109" t="s">
        <v>18</v>
      </c>
      <c r="G1109">
        <v>258</v>
      </c>
      <c r="H1109" t="s">
        <v>31</v>
      </c>
      <c r="L1109">
        <v>1665</v>
      </c>
      <c r="M1109">
        <v>246</v>
      </c>
      <c r="O1109" t="s">
        <v>32</v>
      </c>
    </row>
    <row r="1110" spans="1:16" x14ac:dyDescent="0.3">
      <c r="A1110">
        <v>52940</v>
      </c>
      <c r="B1110" s="1">
        <v>45991</v>
      </c>
      <c r="C1110" s="2">
        <v>8.7500000000000008E-2</v>
      </c>
      <c r="D1110" t="s">
        <v>297</v>
      </c>
      <c r="E1110" t="s">
        <v>94</v>
      </c>
      <c r="F1110" t="s">
        <v>40</v>
      </c>
      <c r="G1110">
        <v>235</v>
      </c>
      <c r="H1110" t="s">
        <v>31</v>
      </c>
      <c r="L1110">
        <v>1508</v>
      </c>
      <c r="M1110">
        <v>217</v>
      </c>
      <c r="O1110" t="s">
        <v>108</v>
      </c>
    </row>
    <row r="1111" spans="1:16" x14ac:dyDescent="0.3">
      <c r="A1111">
        <v>79392</v>
      </c>
      <c r="B1111" s="1">
        <v>46000</v>
      </c>
      <c r="C1111" s="2">
        <v>0.96805555555555556</v>
      </c>
      <c r="D1111" t="s">
        <v>615</v>
      </c>
      <c r="E1111" t="s">
        <v>58</v>
      </c>
      <c r="F1111" t="s">
        <v>18</v>
      </c>
      <c r="G1111">
        <v>213</v>
      </c>
      <c r="H1111" t="s">
        <v>31</v>
      </c>
      <c r="L1111">
        <v>1679</v>
      </c>
      <c r="M1111">
        <v>201</v>
      </c>
      <c r="O1111" t="s">
        <v>41</v>
      </c>
    </row>
    <row r="1112" spans="1:16" x14ac:dyDescent="0.3">
      <c r="A1112">
        <v>66811</v>
      </c>
      <c r="B1112" s="1">
        <v>45970</v>
      </c>
      <c r="C1112" s="2">
        <v>0.72916666666666663</v>
      </c>
      <c r="D1112" t="s">
        <v>69</v>
      </c>
      <c r="E1112" t="s">
        <v>26</v>
      </c>
      <c r="F1112" t="s">
        <v>27</v>
      </c>
      <c r="G1112">
        <v>203</v>
      </c>
      <c r="H1112" t="s">
        <v>19</v>
      </c>
      <c r="I1112">
        <v>11.13</v>
      </c>
      <c r="J1112">
        <v>24.36</v>
      </c>
      <c r="K1112">
        <v>5</v>
      </c>
      <c r="L1112">
        <v>1088</v>
      </c>
      <c r="M1112">
        <v>216</v>
      </c>
      <c r="N1112" t="s">
        <v>44</v>
      </c>
      <c r="P1112" t="s">
        <v>36</v>
      </c>
    </row>
    <row r="1113" spans="1:16" x14ac:dyDescent="0.3">
      <c r="A1113">
        <v>35923</v>
      </c>
      <c r="B1113" s="1">
        <v>45770</v>
      </c>
      <c r="C1113" s="2">
        <v>0.92499999999999993</v>
      </c>
      <c r="D1113" t="s">
        <v>1094</v>
      </c>
      <c r="E1113" t="s">
        <v>83</v>
      </c>
      <c r="F1113" t="s">
        <v>27</v>
      </c>
      <c r="G1113">
        <v>258</v>
      </c>
      <c r="H1113" t="s">
        <v>19</v>
      </c>
      <c r="I1113">
        <v>25.43</v>
      </c>
      <c r="J1113">
        <v>22.63</v>
      </c>
      <c r="K1113">
        <v>4</v>
      </c>
      <c r="L1113">
        <v>1202</v>
      </c>
      <c r="M1113">
        <v>246</v>
      </c>
      <c r="N1113" t="s">
        <v>53</v>
      </c>
      <c r="P1113" t="s">
        <v>21</v>
      </c>
    </row>
    <row r="1114" spans="1:16" x14ac:dyDescent="0.3">
      <c r="A1114">
        <v>62101</v>
      </c>
      <c r="B1114" s="1">
        <v>45837</v>
      </c>
      <c r="C1114" s="2">
        <v>0.4284722222222222</v>
      </c>
      <c r="D1114" t="s">
        <v>224</v>
      </c>
      <c r="E1114" t="s">
        <v>26</v>
      </c>
      <c r="F1114" t="s">
        <v>40</v>
      </c>
      <c r="G1114">
        <v>243</v>
      </c>
      <c r="H1114" t="s">
        <v>24</v>
      </c>
      <c r="L1114">
        <v>1601</v>
      </c>
      <c r="M1114">
        <v>243</v>
      </c>
    </row>
    <row r="1115" spans="1:16" x14ac:dyDescent="0.3">
      <c r="A1115">
        <v>69648</v>
      </c>
      <c r="B1115" s="1">
        <v>45993</v>
      </c>
      <c r="C1115" s="2">
        <v>0.19166666666666665</v>
      </c>
      <c r="D1115" t="s">
        <v>678</v>
      </c>
      <c r="E1115" t="s">
        <v>58</v>
      </c>
      <c r="F1115" t="s">
        <v>40</v>
      </c>
      <c r="G1115">
        <v>247</v>
      </c>
      <c r="H1115" t="s">
        <v>31</v>
      </c>
      <c r="L1115">
        <v>2080</v>
      </c>
      <c r="M1115">
        <v>213</v>
      </c>
      <c r="O1115" t="s">
        <v>55</v>
      </c>
    </row>
    <row r="1116" spans="1:16" x14ac:dyDescent="0.3">
      <c r="A1116">
        <v>99756</v>
      </c>
      <c r="B1116" s="1">
        <v>45903</v>
      </c>
      <c r="C1116" s="2">
        <v>0.55902777777777779</v>
      </c>
      <c r="D1116" t="s">
        <v>1095</v>
      </c>
      <c r="E1116" t="s">
        <v>122</v>
      </c>
      <c r="F1116" t="s">
        <v>18</v>
      </c>
      <c r="G1116">
        <v>246</v>
      </c>
      <c r="H1116" t="s">
        <v>19</v>
      </c>
      <c r="I1116">
        <v>16.97</v>
      </c>
      <c r="J1116">
        <v>25.5</v>
      </c>
      <c r="K1116">
        <v>4</v>
      </c>
      <c r="L1116">
        <v>1650</v>
      </c>
      <c r="M1116">
        <v>225</v>
      </c>
      <c r="N1116" t="s">
        <v>53</v>
      </c>
      <c r="P1116" t="s">
        <v>36</v>
      </c>
    </row>
    <row r="1117" spans="1:16" x14ac:dyDescent="0.3">
      <c r="A1117">
        <v>11697</v>
      </c>
      <c r="B1117" s="1">
        <v>45919</v>
      </c>
      <c r="C1117" s="2">
        <v>0.38958333333333334</v>
      </c>
      <c r="D1117" t="s">
        <v>22</v>
      </c>
      <c r="E1117" t="s">
        <v>67</v>
      </c>
      <c r="F1117" t="s">
        <v>18</v>
      </c>
      <c r="G1117">
        <v>257</v>
      </c>
      <c r="H1117" t="s">
        <v>19</v>
      </c>
      <c r="I1117">
        <v>34.909999999999997</v>
      </c>
      <c r="J1117">
        <v>23.38</v>
      </c>
      <c r="K1117">
        <v>3</v>
      </c>
      <c r="L1117">
        <v>1916</v>
      </c>
      <c r="M1117">
        <v>203</v>
      </c>
      <c r="N1117" t="s">
        <v>32</v>
      </c>
      <c r="P1117" t="s">
        <v>36</v>
      </c>
    </row>
    <row r="1118" spans="1:16" x14ac:dyDescent="0.3">
      <c r="A1118">
        <v>69937</v>
      </c>
      <c r="B1118" s="1">
        <v>45877</v>
      </c>
      <c r="C1118" s="2">
        <v>0</v>
      </c>
      <c r="D1118" t="s">
        <v>432</v>
      </c>
      <c r="E1118" t="s">
        <v>91</v>
      </c>
      <c r="F1118" t="s">
        <v>27</v>
      </c>
      <c r="G1118">
        <v>229</v>
      </c>
      <c r="H1118" t="s">
        <v>19</v>
      </c>
      <c r="I1118">
        <v>77.849999999999994</v>
      </c>
      <c r="J1118">
        <v>10.84</v>
      </c>
      <c r="K1118">
        <v>5</v>
      </c>
      <c r="L1118">
        <v>1622</v>
      </c>
      <c r="M1118">
        <v>241</v>
      </c>
      <c r="N1118" t="s">
        <v>53</v>
      </c>
      <c r="P1118" t="s">
        <v>21</v>
      </c>
    </row>
    <row r="1119" spans="1:16" x14ac:dyDescent="0.3">
      <c r="A1119">
        <v>20990</v>
      </c>
      <c r="B1119" s="1">
        <v>45824</v>
      </c>
      <c r="C1119" s="2">
        <v>0.24930555555555556</v>
      </c>
      <c r="D1119" t="s">
        <v>1096</v>
      </c>
      <c r="E1119" t="s">
        <v>91</v>
      </c>
      <c r="F1119" t="s">
        <v>27</v>
      </c>
      <c r="G1119">
        <v>249</v>
      </c>
      <c r="H1119" t="s">
        <v>31</v>
      </c>
      <c r="L1119">
        <v>1465</v>
      </c>
      <c r="M1119">
        <v>258</v>
      </c>
      <c r="O1119" t="s">
        <v>55</v>
      </c>
    </row>
    <row r="1120" spans="1:16" x14ac:dyDescent="0.3">
      <c r="A1120">
        <v>46819</v>
      </c>
      <c r="B1120" s="1">
        <v>45745</v>
      </c>
      <c r="C1120" s="2">
        <v>0.21597222222222223</v>
      </c>
      <c r="D1120" t="s">
        <v>1018</v>
      </c>
      <c r="E1120" t="s">
        <v>58</v>
      </c>
      <c r="F1120" t="s">
        <v>40</v>
      </c>
      <c r="G1120">
        <v>222</v>
      </c>
      <c r="H1120" t="s">
        <v>19</v>
      </c>
      <c r="I1120" t="s">
        <v>1097</v>
      </c>
      <c r="J1120">
        <v>13.34</v>
      </c>
      <c r="K1120">
        <v>1</v>
      </c>
      <c r="L1120">
        <v>2022</v>
      </c>
      <c r="M1120">
        <v>212</v>
      </c>
      <c r="N1120" t="s">
        <v>32</v>
      </c>
      <c r="P1120" t="s">
        <v>21</v>
      </c>
    </row>
    <row r="1121" spans="1:16" x14ac:dyDescent="0.3">
      <c r="A1121">
        <v>26322</v>
      </c>
      <c r="B1121" s="1">
        <v>45889</v>
      </c>
      <c r="C1121" s="2">
        <v>3.7499999999999999E-2</v>
      </c>
      <c r="D1121" t="s">
        <v>361</v>
      </c>
      <c r="E1121" t="s">
        <v>67</v>
      </c>
      <c r="F1121" t="s">
        <v>40</v>
      </c>
      <c r="G1121">
        <v>209</v>
      </c>
      <c r="H1121" t="s">
        <v>19</v>
      </c>
      <c r="I1121">
        <v>18.920000000000002</v>
      </c>
      <c r="J1121">
        <v>23</v>
      </c>
      <c r="K1121">
        <v>5</v>
      </c>
      <c r="L1121">
        <v>1979</v>
      </c>
      <c r="M1121">
        <v>250</v>
      </c>
      <c r="N1121" t="s">
        <v>20</v>
      </c>
      <c r="P1121" t="s">
        <v>21</v>
      </c>
    </row>
    <row r="1122" spans="1:16" x14ac:dyDescent="0.3">
      <c r="A1122">
        <v>66017</v>
      </c>
      <c r="B1122" s="1">
        <v>46005</v>
      </c>
      <c r="C1122" s="2">
        <v>0.57430555555555551</v>
      </c>
      <c r="D1122" t="s">
        <v>1098</v>
      </c>
      <c r="E1122" t="s">
        <v>138</v>
      </c>
      <c r="F1122" t="s">
        <v>18</v>
      </c>
      <c r="G1122">
        <v>234</v>
      </c>
      <c r="H1122" t="s">
        <v>19</v>
      </c>
      <c r="I1122">
        <v>6.27</v>
      </c>
      <c r="J1122">
        <v>4.2</v>
      </c>
      <c r="K1122">
        <v>4</v>
      </c>
      <c r="L1122">
        <v>1245</v>
      </c>
      <c r="M1122">
        <v>211</v>
      </c>
      <c r="N1122" t="s">
        <v>32</v>
      </c>
      <c r="P1122" t="s">
        <v>36</v>
      </c>
    </row>
    <row r="1123" spans="1:16" x14ac:dyDescent="0.3">
      <c r="A1123">
        <v>19372</v>
      </c>
      <c r="B1123" s="1">
        <v>45989</v>
      </c>
      <c r="C1123" s="2">
        <v>0.53263888888888888</v>
      </c>
      <c r="D1123" t="s">
        <v>1099</v>
      </c>
      <c r="E1123" t="s">
        <v>17</v>
      </c>
      <c r="F1123" t="s">
        <v>27</v>
      </c>
      <c r="G1123">
        <v>239</v>
      </c>
      <c r="H1123" t="s">
        <v>31</v>
      </c>
      <c r="L1123">
        <v>1801</v>
      </c>
      <c r="M1123">
        <v>209</v>
      </c>
      <c r="O1123" t="s">
        <v>61</v>
      </c>
    </row>
    <row r="1124" spans="1:16" x14ac:dyDescent="0.3">
      <c r="A1124">
        <v>32763</v>
      </c>
      <c r="B1124" s="1">
        <v>45759</v>
      </c>
      <c r="C1124" s="2">
        <v>0.35486111111111113</v>
      </c>
      <c r="D1124" t="s">
        <v>1100</v>
      </c>
      <c r="E1124" t="s">
        <v>72</v>
      </c>
      <c r="F1124" t="s">
        <v>40</v>
      </c>
      <c r="G1124">
        <v>250</v>
      </c>
      <c r="H1124" t="s">
        <v>19</v>
      </c>
      <c r="I1124">
        <v>43.23</v>
      </c>
      <c r="J1124">
        <v>15.6</v>
      </c>
      <c r="K1124">
        <v>4</v>
      </c>
      <c r="L1124">
        <v>1147</v>
      </c>
      <c r="M1124">
        <v>218</v>
      </c>
      <c r="N1124" t="s">
        <v>20</v>
      </c>
      <c r="P1124" t="s">
        <v>36</v>
      </c>
    </row>
    <row r="1125" spans="1:16" x14ac:dyDescent="0.3">
      <c r="A1125">
        <v>88915</v>
      </c>
      <c r="B1125" s="1">
        <v>45659</v>
      </c>
      <c r="C1125" s="2">
        <v>0.94513888888888886</v>
      </c>
      <c r="D1125" t="s">
        <v>1101</v>
      </c>
      <c r="E1125" t="s">
        <v>69</v>
      </c>
      <c r="F1125" t="s">
        <v>27</v>
      </c>
      <c r="G1125">
        <v>227</v>
      </c>
      <c r="H1125" t="s">
        <v>19</v>
      </c>
      <c r="I1125">
        <v>4.16</v>
      </c>
      <c r="J1125">
        <v>19.63</v>
      </c>
      <c r="K1125">
        <v>4</v>
      </c>
      <c r="L1125">
        <v>2070</v>
      </c>
      <c r="M1125">
        <v>223</v>
      </c>
      <c r="N1125" t="s">
        <v>32</v>
      </c>
      <c r="P1125" t="s">
        <v>21</v>
      </c>
    </row>
    <row r="1126" spans="1:16" x14ac:dyDescent="0.3">
      <c r="A1126">
        <v>50744</v>
      </c>
      <c r="B1126" s="1">
        <v>45989</v>
      </c>
      <c r="C1126" s="2">
        <v>0.9194444444444444</v>
      </c>
      <c r="D1126" t="s">
        <v>467</v>
      </c>
      <c r="E1126" t="s">
        <v>52</v>
      </c>
      <c r="F1126" t="s">
        <v>27</v>
      </c>
      <c r="G1126">
        <v>207</v>
      </c>
      <c r="H1126" t="s">
        <v>19</v>
      </c>
      <c r="I1126">
        <v>50.38</v>
      </c>
      <c r="J1126">
        <v>23.99</v>
      </c>
      <c r="K1126">
        <v>5</v>
      </c>
      <c r="L1126">
        <v>1727</v>
      </c>
      <c r="M1126">
        <v>234</v>
      </c>
      <c r="N1126" t="s">
        <v>28</v>
      </c>
      <c r="P1126" t="s">
        <v>36</v>
      </c>
    </row>
    <row r="1127" spans="1:16" x14ac:dyDescent="0.3">
      <c r="A1127">
        <v>27573</v>
      </c>
      <c r="B1127" s="1">
        <v>45725</v>
      </c>
      <c r="C1127" s="2">
        <v>0.24652777777777779</v>
      </c>
      <c r="D1127" t="s">
        <v>1102</v>
      </c>
      <c r="E1127" t="s">
        <v>81</v>
      </c>
      <c r="F1127" t="s">
        <v>40</v>
      </c>
      <c r="G1127">
        <v>220</v>
      </c>
      <c r="H1127" t="s">
        <v>19</v>
      </c>
      <c r="I1127">
        <v>83.52</v>
      </c>
      <c r="J1127">
        <v>1.1000000000000001</v>
      </c>
      <c r="K1127">
        <v>2</v>
      </c>
      <c r="L1127">
        <v>1179</v>
      </c>
      <c r="M1127">
        <v>260</v>
      </c>
      <c r="N1127" t="s">
        <v>53</v>
      </c>
      <c r="P1127" t="s">
        <v>36</v>
      </c>
    </row>
    <row r="1128" spans="1:16" x14ac:dyDescent="0.3">
      <c r="A1128">
        <v>48424</v>
      </c>
      <c r="B1128" s="1">
        <v>45957</v>
      </c>
      <c r="C1128" s="2">
        <v>2.9861111111111113E-2</v>
      </c>
      <c r="D1128" t="s">
        <v>1026</v>
      </c>
      <c r="E1128" t="s">
        <v>122</v>
      </c>
      <c r="F1128" t="s">
        <v>40</v>
      </c>
      <c r="G1128">
        <v>243</v>
      </c>
      <c r="H1128" t="s">
        <v>19</v>
      </c>
      <c r="I1128">
        <v>37.54</v>
      </c>
      <c r="J1128">
        <v>21.3</v>
      </c>
      <c r="K1128">
        <v>5</v>
      </c>
      <c r="L1128">
        <v>1296</v>
      </c>
      <c r="M1128">
        <v>211</v>
      </c>
      <c r="N1128" t="s">
        <v>28</v>
      </c>
      <c r="P1128" t="s">
        <v>21</v>
      </c>
    </row>
    <row r="1129" spans="1:16" x14ac:dyDescent="0.3">
      <c r="A1129">
        <v>63229</v>
      </c>
      <c r="B1129" s="1">
        <v>45934</v>
      </c>
      <c r="C1129" s="2">
        <v>0.64583333333333337</v>
      </c>
      <c r="D1129" t="s">
        <v>1103</v>
      </c>
      <c r="E1129" t="s">
        <v>38</v>
      </c>
      <c r="F1129" t="s">
        <v>27</v>
      </c>
      <c r="G1129">
        <v>208</v>
      </c>
      <c r="H1129" t="s">
        <v>19</v>
      </c>
      <c r="I1129">
        <v>64.02</v>
      </c>
      <c r="J1129">
        <v>16.13</v>
      </c>
      <c r="K1129">
        <v>1</v>
      </c>
      <c r="L1129">
        <v>1705</v>
      </c>
      <c r="M1129">
        <v>227</v>
      </c>
      <c r="N1129" t="s">
        <v>28</v>
      </c>
      <c r="P1129" t="s">
        <v>21</v>
      </c>
    </row>
    <row r="1130" spans="1:16" x14ac:dyDescent="0.3">
      <c r="A1130">
        <v>41799</v>
      </c>
      <c r="B1130" s="1">
        <v>46020</v>
      </c>
      <c r="C1130" s="2">
        <v>0.9902777777777777</v>
      </c>
      <c r="D1130" t="s">
        <v>150</v>
      </c>
      <c r="E1130" t="s">
        <v>75</v>
      </c>
      <c r="F1130" t="s">
        <v>18</v>
      </c>
      <c r="G1130">
        <v>226</v>
      </c>
      <c r="H1130" t="s">
        <v>19</v>
      </c>
      <c r="I1130">
        <v>40.090000000000003</v>
      </c>
      <c r="J1130">
        <v>23.02</v>
      </c>
      <c r="K1130">
        <v>2</v>
      </c>
      <c r="L1130">
        <v>1483</v>
      </c>
      <c r="M1130">
        <v>208</v>
      </c>
      <c r="N1130" t="s">
        <v>50</v>
      </c>
      <c r="P1130" t="s">
        <v>21</v>
      </c>
    </row>
    <row r="1131" spans="1:16" x14ac:dyDescent="0.3">
      <c r="A1131">
        <v>90911</v>
      </c>
      <c r="B1131" s="1">
        <v>45685</v>
      </c>
      <c r="C1131" s="2">
        <v>0.68402777777777779</v>
      </c>
      <c r="D1131" t="s">
        <v>689</v>
      </c>
      <c r="E1131" t="s">
        <v>189</v>
      </c>
      <c r="F1131" t="s">
        <v>18</v>
      </c>
      <c r="G1131">
        <v>206</v>
      </c>
      <c r="H1131" t="s">
        <v>31</v>
      </c>
      <c r="L1131">
        <v>2039</v>
      </c>
      <c r="M1131">
        <v>250</v>
      </c>
      <c r="O1131" t="s">
        <v>128</v>
      </c>
    </row>
    <row r="1132" spans="1:16" x14ac:dyDescent="0.3">
      <c r="A1132">
        <v>60496</v>
      </c>
      <c r="B1132" s="1">
        <v>45700</v>
      </c>
      <c r="C1132" s="2">
        <v>0.83819444444444446</v>
      </c>
      <c r="D1132" t="s">
        <v>812</v>
      </c>
      <c r="E1132" t="s">
        <v>72</v>
      </c>
      <c r="F1132" t="s">
        <v>27</v>
      </c>
      <c r="G1132">
        <v>248</v>
      </c>
      <c r="H1132" t="s">
        <v>19</v>
      </c>
      <c r="I1132" t="s">
        <v>1104</v>
      </c>
      <c r="J1132">
        <v>13.79</v>
      </c>
      <c r="K1132">
        <v>3</v>
      </c>
      <c r="L1132">
        <v>1779</v>
      </c>
      <c r="M1132">
        <v>242</v>
      </c>
      <c r="N1132" t="s">
        <v>53</v>
      </c>
      <c r="P1132" t="s">
        <v>21</v>
      </c>
    </row>
    <row r="1133" spans="1:16" x14ac:dyDescent="0.3">
      <c r="A1133">
        <v>98134</v>
      </c>
      <c r="B1133" s="1">
        <v>45948</v>
      </c>
      <c r="C1133" s="2">
        <v>0.80763888888888891</v>
      </c>
      <c r="D1133" t="s">
        <v>1105</v>
      </c>
      <c r="E1133" t="s">
        <v>1106</v>
      </c>
      <c r="F1133" t="s">
        <v>40</v>
      </c>
      <c r="G1133">
        <v>260</v>
      </c>
      <c r="H1133" t="s">
        <v>19</v>
      </c>
      <c r="I1133">
        <v>18.64</v>
      </c>
      <c r="J1133">
        <v>7.19</v>
      </c>
      <c r="K1133">
        <v>1</v>
      </c>
      <c r="L1133">
        <v>2186</v>
      </c>
      <c r="M1133">
        <v>221</v>
      </c>
      <c r="N1133" t="s">
        <v>53</v>
      </c>
      <c r="P1133" t="s">
        <v>21</v>
      </c>
    </row>
    <row r="1134" spans="1:16" x14ac:dyDescent="0.3">
      <c r="A1134">
        <v>66415</v>
      </c>
      <c r="B1134" s="1">
        <v>45770</v>
      </c>
      <c r="C1134" s="2">
        <v>0.24722222222222223</v>
      </c>
      <c r="D1134" t="s">
        <v>362</v>
      </c>
      <c r="E1134" t="s">
        <v>67</v>
      </c>
      <c r="F1134" t="s">
        <v>18</v>
      </c>
      <c r="G1134">
        <v>251</v>
      </c>
      <c r="H1134" t="s">
        <v>19</v>
      </c>
      <c r="I1134" t="s">
        <v>1107</v>
      </c>
      <c r="J1134">
        <v>23.04</v>
      </c>
      <c r="K1134">
        <v>3</v>
      </c>
      <c r="L1134">
        <v>1693</v>
      </c>
      <c r="M1134">
        <v>205</v>
      </c>
      <c r="N1134" t="s">
        <v>50</v>
      </c>
      <c r="P1134" t="s">
        <v>36</v>
      </c>
    </row>
    <row r="1135" spans="1:16" x14ac:dyDescent="0.3">
      <c r="A1135">
        <v>73304</v>
      </c>
      <c r="B1135" s="1">
        <v>46018</v>
      </c>
      <c r="C1135" s="2">
        <v>0.27708333333333335</v>
      </c>
      <c r="D1135" t="s">
        <v>722</v>
      </c>
      <c r="E1135" t="s">
        <v>52</v>
      </c>
      <c r="F1135" t="s">
        <v>40</v>
      </c>
      <c r="G1135">
        <v>242</v>
      </c>
      <c r="H1135" t="s">
        <v>19</v>
      </c>
      <c r="I1135">
        <v>11.8</v>
      </c>
      <c r="J1135">
        <v>15.87</v>
      </c>
      <c r="K1135">
        <v>4</v>
      </c>
      <c r="L1135">
        <v>1295</v>
      </c>
      <c r="M1135">
        <v>246</v>
      </c>
      <c r="N1135" t="s">
        <v>32</v>
      </c>
      <c r="P1135" t="s">
        <v>21</v>
      </c>
    </row>
    <row r="1136" spans="1:16" x14ac:dyDescent="0.3">
      <c r="A1136">
        <v>84387</v>
      </c>
      <c r="B1136" s="1">
        <v>45929</v>
      </c>
      <c r="C1136" s="2">
        <v>0.3430555555555555</v>
      </c>
      <c r="D1136" t="s">
        <v>231</v>
      </c>
      <c r="E1136" t="s">
        <v>1108</v>
      </c>
      <c r="F1136" t="s">
        <v>40</v>
      </c>
      <c r="G1136">
        <v>253</v>
      </c>
      <c r="H1136" t="s">
        <v>31</v>
      </c>
      <c r="L1136">
        <v>1844</v>
      </c>
      <c r="M1136">
        <v>234</v>
      </c>
      <c r="O1136" t="s">
        <v>32</v>
      </c>
    </row>
    <row r="1137" spans="1:16" x14ac:dyDescent="0.3">
      <c r="A1137">
        <v>84944</v>
      </c>
      <c r="B1137" s="1">
        <v>46000</v>
      </c>
      <c r="C1137" s="2">
        <v>0.20555555555555557</v>
      </c>
      <c r="D1137" t="s">
        <v>1109</v>
      </c>
      <c r="E1137" t="s">
        <v>17</v>
      </c>
      <c r="F1137" t="s">
        <v>27</v>
      </c>
      <c r="G1137">
        <v>216</v>
      </c>
      <c r="H1137" t="s">
        <v>19</v>
      </c>
      <c r="I1137">
        <v>81.69</v>
      </c>
      <c r="J1137">
        <v>25.39</v>
      </c>
      <c r="K1137">
        <v>1</v>
      </c>
      <c r="L1137">
        <v>1858</v>
      </c>
      <c r="M1137">
        <v>212</v>
      </c>
      <c r="N1137" t="s">
        <v>44</v>
      </c>
      <c r="P1137" t="s">
        <v>36</v>
      </c>
    </row>
    <row r="1138" spans="1:16" x14ac:dyDescent="0.3">
      <c r="A1138">
        <v>15697</v>
      </c>
      <c r="B1138" s="1">
        <v>45787</v>
      </c>
      <c r="C1138" s="2">
        <v>0.81319444444444444</v>
      </c>
      <c r="D1138" t="s">
        <v>885</v>
      </c>
      <c r="E1138" t="s">
        <v>771</v>
      </c>
      <c r="F1138" t="s">
        <v>18</v>
      </c>
      <c r="G1138">
        <v>239</v>
      </c>
      <c r="H1138" t="s">
        <v>19</v>
      </c>
      <c r="I1138" t="s">
        <v>1110</v>
      </c>
      <c r="J1138">
        <v>0.69</v>
      </c>
      <c r="K1138">
        <v>4</v>
      </c>
      <c r="L1138">
        <v>1144</v>
      </c>
      <c r="M1138">
        <v>260</v>
      </c>
      <c r="N1138" t="s">
        <v>20</v>
      </c>
      <c r="P1138" t="s">
        <v>36</v>
      </c>
    </row>
    <row r="1139" spans="1:16" x14ac:dyDescent="0.3">
      <c r="A1139">
        <v>63993</v>
      </c>
      <c r="B1139" s="1">
        <v>45792</v>
      </c>
      <c r="C1139" s="2">
        <v>9.930555555555555E-2</v>
      </c>
      <c r="D1139" t="s">
        <v>1111</v>
      </c>
      <c r="E1139" t="s">
        <v>134</v>
      </c>
      <c r="F1139" t="s">
        <v>40</v>
      </c>
      <c r="G1139">
        <v>231</v>
      </c>
      <c r="H1139" t="s">
        <v>19</v>
      </c>
      <c r="I1139" t="s">
        <v>1112</v>
      </c>
      <c r="J1139">
        <v>5.94</v>
      </c>
      <c r="K1139">
        <v>1</v>
      </c>
      <c r="L1139">
        <v>1739</v>
      </c>
      <c r="M1139">
        <v>247</v>
      </c>
      <c r="N1139" t="s">
        <v>50</v>
      </c>
      <c r="P1139" t="s">
        <v>21</v>
      </c>
    </row>
    <row r="1140" spans="1:16" x14ac:dyDescent="0.3">
      <c r="A1140">
        <v>61788</v>
      </c>
      <c r="B1140" s="1">
        <v>45842</v>
      </c>
      <c r="C1140" s="2">
        <v>0.60902777777777783</v>
      </c>
      <c r="D1140" t="s">
        <v>1113</v>
      </c>
      <c r="E1140" t="s">
        <v>94</v>
      </c>
      <c r="F1140" t="s">
        <v>27</v>
      </c>
      <c r="G1140">
        <v>228</v>
      </c>
      <c r="H1140" t="s">
        <v>19</v>
      </c>
      <c r="I1140">
        <v>49.55</v>
      </c>
      <c r="J1140">
        <v>1.72</v>
      </c>
      <c r="K1140">
        <v>5</v>
      </c>
      <c r="L1140">
        <v>1678</v>
      </c>
      <c r="M1140">
        <v>209</v>
      </c>
      <c r="N1140" t="s">
        <v>20</v>
      </c>
      <c r="P1140" t="s">
        <v>36</v>
      </c>
    </row>
    <row r="1141" spans="1:16" x14ac:dyDescent="0.3">
      <c r="A1141">
        <v>51743</v>
      </c>
      <c r="B1141" s="1">
        <v>45941</v>
      </c>
      <c r="C1141" s="2">
        <v>0.3347222222222222</v>
      </c>
      <c r="D1141" t="s">
        <v>37</v>
      </c>
      <c r="E1141" t="s">
        <v>75</v>
      </c>
      <c r="F1141" t="s">
        <v>27</v>
      </c>
      <c r="G1141">
        <v>230</v>
      </c>
      <c r="H1141" t="s">
        <v>19</v>
      </c>
      <c r="I1141" t="s">
        <v>1114</v>
      </c>
      <c r="J1141">
        <v>16.27</v>
      </c>
      <c r="K1141">
        <v>4</v>
      </c>
      <c r="L1141">
        <v>1399</v>
      </c>
      <c r="M1141">
        <v>202</v>
      </c>
      <c r="N1141" t="s">
        <v>53</v>
      </c>
      <c r="P1141" t="s">
        <v>21</v>
      </c>
    </row>
    <row r="1142" spans="1:16" x14ac:dyDescent="0.3">
      <c r="A1142">
        <v>59930</v>
      </c>
      <c r="B1142" s="1">
        <v>45659</v>
      </c>
      <c r="C1142" s="2">
        <v>0.16388888888888889</v>
      </c>
      <c r="D1142" t="s">
        <v>1115</v>
      </c>
      <c r="E1142" t="s">
        <v>52</v>
      </c>
      <c r="F1142" t="s">
        <v>40</v>
      </c>
      <c r="G1142">
        <v>257</v>
      </c>
      <c r="H1142" t="s">
        <v>19</v>
      </c>
      <c r="I1142">
        <v>29.42</v>
      </c>
      <c r="J1142">
        <v>24.38</v>
      </c>
      <c r="K1142">
        <v>5</v>
      </c>
      <c r="L1142">
        <v>2003</v>
      </c>
      <c r="M1142">
        <v>243</v>
      </c>
      <c r="N1142" t="s">
        <v>50</v>
      </c>
      <c r="P1142" t="s">
        <v>21</v>
      </c>
    </row>
    <row r="1143" spans="1:16" x14ac:dyDescent="0.3">
      <c r="A1143">
        <v>72534</v>
      </c>
      <c r="B1143" s="1">
        <v>45869</v>
      </c>
      <c r="C1143" s="2">
        <v>0.42499999999999999</v>
      </c>
      <c r="D1143" t="s">
        <v>1116</v>
      </c>
      <c r="E1143" t="s">
        <v>239</v>
      </c>
      <c r="F1143" t="s">
        <v>27</v>
      </c>
      <c r="G1143">
        <v>241</v>
      </c>
      <c r="H1143" t="s">
        <v>19</v>
      </c>
      <c r="I1143">
        <v>19.100000000000001</v>
      </c>
      <c r="J1143">
        <v>5.37</v>
      </c>
      <c r="K1143">
        <v>4</v>
      </c>
      <c r="L1143">
        <v>1486</v>
      </c>
      <c r="M1143">
        <v>222</v>
      </c>
      <c r="N1143" t="s">
        <v>20</v>
      </c>
      <c r="P1143" t="s">
        <v>36</v>
      </c>
    </row>
    <row r="1144" spans="1:16" x14ac:dyDescent="0.3">
      <c r="A1144">
        <v>30392</v>
      </c>
      <c r="B1144" s="1">
        <v>45956</v>
      </c>
      <c r="C1144" s="2">
        <v>0.7402777777777777</v>
      </c>
      <c r="D1144" t="s">
        <v>1117</v>
      </c>
      <c r="E1144" t="s">
        <v>122</v>
      </c>
      <c r="F1144" t="s">
        <v>18</v>
      </c>
      <c r="G1144">
        <v>225</v>
      </c>
      <c r="H1144" t="s">
        <v>24</v>
      </c>
      <c r="L1144">
        <v>1459</v>
      </c>
      <c r="M1144">
        <v>247</v>
      </c>
    </row>
    <row r="1145" spans="1:16" x14ac:dyDescent="0.3">
      <c r="A1145">
        <v>87616</v>
      </c>
      <c r="B1145" s="1">
        <v>45749</v>
      </c>
      <c r="C1145" s="2">
        <v>0.92847222222222225</v>
      </c>
      <c r="D1145" t="s">
        <v>39</v>
      </c>
      <c r="E1145" t="s">
        <v>91</v>
      </c>
      <c r="F1145" t="s">
        <v>40</v>
      </c>
      <c r="G1145">
        <v>227</v>
      </c>
      <c r="H1145" t="s">
        <v>19</v>
      </c>
      <c r="I1145">
        <v>65.260000000000005</v>
      </c>
      <c r="J1145">
        <v>8.44</v>
      </c>
      <c r="K1145">
        <v>3</v>
      </c>
      <c r="L1145">
        <v>1403</v>
      </c>
      <c r="M1145">
        <v>228</v>
      </c>
      <c r="N1145" t="s">
        <v>50</v>
      </c>
      <c r="P1145" t="s">
        <v>21</v>
      </c>
    </row>
    <row r="1146" spans="1:16" x14ac:dyDescent="0.3">
      <c r="A1146">
        <v>18441</v>
      </c>
      <c r="B1146" s="1">
        <v>45778</v>
      </c>
      <c r="C1146" s="2">
        <v>0.60138888888888886</v>
      </c>
      <c r="D1146" t="s">
        <v>1118</v>
      </c>
      <c r="E1146" t="s">
        <v>91</v>
      </c>
      <c r="F1146" t="s">
        <v>40</v>
      </c>
      <c r="G1146">
        <v>222</v>
      </c>
      <c r="H1146" t="s">
        <v>19</v>
      </c>
      <c r="I1146" t="s">
        <v>1119</v>
      </c>
      <c r="J1146">
        <v>1.08</v>
      </c>
      <c r="K1146">
        <v>2</v>
      </c>
      <c r="L1146">
        <v>1910</v>
      </c>
      <c r="M1146">
        <v>219</v>
      </c>
      <c r="N1146" t="s">
        <v>32</v>
      </c>
      <c r="P1146" t="s">
        <v>21</v>
      </c>
    </row>
    <row r="1147" spans="1:16" x14ac:dyDescent="0.3">
      <c r="A1147">
        <v>96229</v>
      </c>
      <c r="B1147" s="1">
        <v>45755</v>
      </c>
      <c r="C1147" s="2">
        <v>0.45416666666666666</v>
      </c>
      <c r="D1147" t="s">
        <v>1026</v>
      </c>
      <c r="E1147" t="s">
        <v>1109</v>
      </c>
      <c r="F1147" t="s">
        <v>40</v>
      </c>
      <c r="G1147">
        <v>245</v>
      </c>
      <c r="H1147" t="s">
        <v>31</v>
      </c>
      <c r="L1147">
        <v>1684</v>
      </c>
      <c r="M1147">
        <v>215</v>
      </c>
      <c r="O1147" t="s">
        <v>128</v>
      </c>
    </row>
    <row r="1148" spans="1:16" x14ac:dyDescent="0.3">
      <c r="A1148">
        <v>88687</v>
      </c>
      <c r="B1148" s="1">
        <v>45906</v>
      </c>
      <c r="C1148" s="2">
        <v>0.48125000000000001</v>
      </c>
      <c r="D1148" t="s">
        <v>1120</v>
      </c>
      <c r="E1148" t="s">
        <v>30</v>
      </c>
      <c r="F1148" t="s">
        <v>40</v>
      </c>
      <c r="G1148">
        <v>208</v>
      </c>
      <c r="H1148" t="s">
        <v>31</v>
      </c>
      <c r="L1148">
        <v>1093</v>
      </c>
      <c r="M1148">
        <v>255</v>
      </c>
      <c r="O1148" t="s">
        <v>108</v>
      </c>
    </row>
    <row r="1149" spans="1:16" x14ac:dyDescent="0.3">
      <c r="A1149">
        <v>23937</v>
      </c>
      <c r="B1149" s="1">
        <v>45923</v>
      </c>
      <c r="C1149" s="2">
        <v>0.63888888888888895</v>
      </c>
      <c r="D1149" t="s">
        <v>1121</v>
      </c>
      <c r="E1149" t="s">
        <v>23</v>
      </c>
      <c r="F1149" t="s">
        <v>27</v>
      </c>
      <c r="G1149">
        <v>221</v>
      </c>
      <c r="H1149" t="s">
        <v>19</v>
      </c>
      <c r="I1149">
        <v>43.24</v>
      </c>
      <c r="J1149">
        <v>0.92</v>
      </c>
      <c r="K1149">
        <v>5</v>
      </c>
      <c r="L1149">
        <v>1129</v>
      </c>
      <c r="M1149">
        <v>219</v>
      </c>
      <c r="N1149" t="s">
        <v>32</v>
      </c>
      <c r="P1149" t="s">
        <v>21</v>
      </c>
    </row>
    <row r="1150" spans="1:16" x14ac:dyDescent="0.3">
      <c r="A1150">
        <v>24823</v>
      </c>
      <c r="B1150" s="1">
        <v>45703</v>
      </c>
      <c r="C1150" s="2">
        <v>0.7680555555555556</v>
      </c>
      <c r="D1150" t="s">
        <v>1122</v>
      </c>
      <c r="E1150" t="s">
        <v>52</v>
      </c>
      <c r="F1150" t="s">
        <v>40</v>
      </c>
      <c r="G1150">
        <v>239</v>
      </c>
      <c r="H1150" t="s">
        <v>24</v>
      </c>
      <c r="L1150">
        <v>2143</v>
      </c>
      <c r="M1150">
        <v>234</v>
      </c>
    </row>
    <row r="1151" spans="1:16" x14ac:dyDescent="0.3">
      <c r="A1151">
        <v>30285</v>
      </c>
      <c r="B1151" s="1">
        <v>45671</v>
      </c>
      <c r="C1151" s="2">
        <v>4.1666666666666664E-2</v>
      </c>
      <c r="D1151" t="s">
        <v>1123</v>
      </c>
      <c r="E1151" t="s">
        <v>17</v>
      </c>
      <c r="F1151" t="s">
        <v>40</v>
      </c>
      <c r="G1151">
        <v>210</v>
      </c>
      <c r="H1151" t="s">
        <v>31</v>
      </c>
      <c r="L1151">
        <v>1134</v>
      </c>
      <c r="M1151">
        <v>253</v>
      </c>
      <c r="O1151" t="s">
        <v>32</v>
      </c>
    </row>
    <row r="1152" spans="1:16" x14ac:dyDescent="0.3">
      <c r="A1152">
        <v>63637</v>
      </c>
      <c r="B1152" s="1">
        <v>45941</v>
      </c>
      <c r="C1152" s="2">
        <v>0.67847222222222225</v>
      </c>
      <c r="D1152" t="s">
        <v>837</v>
      </c>
      <c r="E1152" t="s">
        <v>83</v>
      </c>
      <c r="F1152" t="s">
        <v>40</v>
      </c>
      <c r="G1152">
        <v>237</v>
      </c>
      <c r="H1152" t="s">
        <v>19</v>
      </c>
      <c r="I1152">
        <v>50.62</v>
      </c>
      <c r="J1152">
        <v>5</v>
      </c>
      <c r="K1152">
        <v>4</v>
      </c>
      <c r="L1152">
        <v>2119</v>
      </c>
      <c r="M1152">
        <v>225</v>
      </c>
      <c r="N1152" t="s">
        <v>32</v>
      </c>
      <c r="P1152" t="s">
        <v>36</v>
      </c>
    </row>
    <row r="1153" spans="1:16" x14ac:dyDescent="0.3">
      <c r="A1153">
        <v>57195</v>
      </c>
      <c r="B1153" s="1">
        <v>45996</v>
      </c>
      <c r="C1153" s="2">
        <v>0.40138888888888885</v>
      </c>
      <c r="D1153" t="s">
        <v>1124</v>
      </c>
      <c r="E1153" t="s">
        <v>279</v>
      </c>
      <c r="F1153" t="s">
        <v>18</v>
      </c>
      <c r="G1153">
        <v>216</v>
      </c>
      <c r="H1153" t="s">
        <v>19</v>
      </c>
      <c r="I1153" t="s">
        <v>1125</v>
      </c>
      <c r="J1153">
        <v>26.39</v>
      </c>
      <c r="K1153">
        <v>3</v>
      </c>
      <c r="L1153">
        <v>2163</v>
      </c>
      <c r="M1153">
        <v>208</v>
      </c>
      <c r="N1153" t="s">
        <v>53</v>
      </c>
      <c r="P1153" t="s">
        <v>21</v>
      </c>
    </row>
    <row r="1154" spans="1:16" x14ac:dyDescent="0.3">
      <c r="A1154">
        <v>27602</v>
      </c>
      <c r="B1154" s="1">
        <v>46009</v>
      </c>
      <c r="C1154" s="2">
        <v>0.70624999999999993</v>
      </c>
      <c r="D1154" t="s">
        <v>503</v>
      </c>
      <c r="E1154" t="s">
        <v>38</v>
      </c>
      <c r="F1154" t="s">
        <v>27</v>
      </c>
      <c r="G1154">
        <v>260</v>
      </c>
      <c r="H1154" t="s">
        <v>31</v>
      </c>
      <c r="L1154">
        <v>1715</v>
      </c>
      <c r="M1154">
        <v>227</v>
      </c>
      <c r="O1154" t="s">
        <v>61</v>
      </c>
    </row>
    <row r="1155" spans="1:16" x14ac:dyDescent="0.3">
      <c r="A1155">
        <v>22432</v>
      </c>
      <c r="B1155" s="1">
        <v>46008</v>
      </c>
      <c r="C1155" s="2">
        <v>0.45902777777777781</v>
      </c>
      <c r="D1155" t="s">
        <v>1126</v>
      </c>
      <c r="E1155" t="s">
        <v>26</v>
      </c>
      <c r="F1155" t="s">
        <v>18</v>
      </c>
      <c r="G1155">
        <v>215</v>
      </c>
      <c r="H1155" t="s">
        <v>24</v>
      </c>
      <c r="L1155">
        <v>1296</v>
      </c>
      <c r="M1155">
        <v>220</v>
      </c>
    </row>
    <row r="1156" spans="1:16" x14ac:dyDescent="0.3">
      <c r="A1156">
        <v>60604</v>
      </c>
      <c r="B1156" s="1">
        <v>45912</v>
      </c>
      <c r="C1156" s="2">
        <v>0.65833333333333333</v>
      </c>
      <c r="D1156" t="s">
        <v>327</v>
      </c>
      <c r="E1156" t="s">
        <v>435</v>
      </c>
      <c r="F1156" t="s">
        <v>18</v>
      </c>
      <c r="G1156">
        <v>242</v>
      </c>
      <c r="H1156" t="s">
        <v>19</v>
      </c>
      <c r="I1156" t="s">
        <v>1127</v>
      </c>
      <c r="J1156">
        <v>17.55</v>
      </c>
      <c r="K1156">
        <v>5</v>
      </c>
      <c r="L1156">
        <v>1563</v>
      </c>
      <c r="M1156">
        <v>227</v>
      </c>
      <c r="N1156" t="s">
        <v>32</v>
      </c>
      <c r="P1156" t="s">
        <v>21</v>
      </c>
    </row>
    <row r="1157" spans="1:16" x14ac:dyDescent="0.3">
      <c r="A1157">
        <v>56086</v>
      </c>
      <c r="B1157" s="1">
        <v>45756</v>
      </c>
      <c r="C1157" s="2">
        <v>0.28333333333333333</v>
      </c>
      <c r="D1157" t="s">
        <v>879</v>
      </c>
      <c r="E1157" t="s">
        <v>83</v>
      </c>
      <c r="F1157" t="s">
        <v>18</v>
      </c>
      <c r="G1157">
        <v>225</v>
      </c>
      <c r="H1157" t="s">
        <v>19</v>
      </c>
      <c r="I1157">
        <v>20.96</v>
      </c>
      <c r="J1157">
        <v>26.33</v>
      </c>
      <c r="K1157">
        <v>2</v>
      </c>
      <c r="L1157">
        <v>2141</v>
      </c>
      <c r="M1157">
        <v>234</v>
      </c>
      <c r="N1157" t="s">
        <v>44</v>
      </c>
      <c r="P1157" t="s">
        <v>21</v>
      </c>
    </row>
    <row r="1158" spans="1:16" x14ac:dyDescent="0.3">
      <c r="A1158">
        <v>48633</v>
      </c>
      <c r="B1158" s="1">
        <v>45999</v>
      </c>
      <c r="C1158" s="2">
        <v>0.60763888888888895</v>
      </c>
      <c r="D1158" t="s">
        <v>1075</v>
      </c>
      <c r="E1158" t="s">
        <v>30</v>
      </c>
      <c r="F1158" t="s">
        <v>18</v>
      </c>
      <c r="G1158">
        <v>249</v>
      </c>
      <c r="H1158" t="s">
        <v>19</v>
      </c>
      <c r="I1158" t="s">
        <v>1128</v>
      </c>
      <c r="J1158">
        <v>2.2000000000000002</v>
      </c>
      <c r="K1158">
        <v>5</v>
      </c>
      <c r="L1158">
        <v>2159</v>
      </c>
      <c r="M1158">
        <v>259</v>
      </c>
      <c r="N1158" t="s">
        <v>20</v>
      </c>
      <c r="P1158" t="s">
        <v>21</v>
      </c>
    </row>
    <row r="1159" spans="1:16" x14ac:dyDescent="0.3">
      <c r="A1159">
        <v>72637</v>
      </c>
      <c r="B1159" s="1">
        <v>45883</v>
      </c>
      <c r="C1159" s="2">
        <v>0.11388888888888889</v>
      </c>
      <c r="D1159" t="s">
        <v>231</v>
      </c>
      <c r="E1159" t="s">
        <v>23</v>
      </c>
      <c r="F1159" t="s">
        <v>40</v>
      </c>
      <c r="G1159">
        <v>205</v>
      </c>
      <c r="H1159" t="s">
        <v>19</v>
      </c>
      <c r="I1159">
        <v>79.650000000000006</v>
      </c>
      <c r="J1159">
        <v>23.82</v>
      </c>
      <c r="K1159">
        <v>4</v>
      </c>
      <c r="L1159">
        <v>1753</v>
      </c>
      <c r="M1159">
        <v>200</v>
      </c>
      <c r="N1159" t="s">
        <v>28</v>
      </c>
      <c r="P1159" t="s">
        <v>36</v>
      </c>
    </row>
    <row r="1160" spans="1:16" x14ac:dyDescent="0.3">
      <c r="A1160">
        <v>16495</v>
      </c>
      <c r="B1160" s="1">
        <v>45969</v>
      </c>
      <c r="C1160" s="2">
        <v>0.40138888888888885</v>
      </c>
      <c r="D1160" t="s">
        <v>699</v>
      </c>
      <c r="E1160" t="s">
        <v>479</v>
      </c>
      <c r="F1160" t="s">
        <v>18</v>
      </c>
      <c r="G1160">
        <v>244</v>
      </c>
      <c r="H1160" t="s">
        <v>19</v>
      </c>
      <c r="I1160">
        <v>71.91</v>
      </c>
      <c r="J1160">
        <v>19.63</v>
      </c>
      <c r="K1160">
        <v>1</v>
      </c>
      <c r="L1160">
        <v>2092</v>
      </c>
      <c r="M1160">
        <v>243</v>
      </c>
      <c r="N1160" t="s">
        <v>20</v>
      </c>
      <c r="P1160" t="s">
        <v>21</v>
      </c>
    </row>
    <row r="1161" spans="1:16" x14ac:dyDescent="0.3">
      <c r="A1161">
        <v>12812</v>
      </c>
      <c r="B1161" s="1">
        <v>45967</v>
      </c>
      <c r="C1161" s="2">
        <v>0.61319444444444449</v>
      </c>
      <c r="D1161" t="s">
        <v>899</v>
      </c>
      <c r="E1161" t="s">
        <v>75</v>
      </c>
      <c r="F1161" t="s">
        <v>18</v>
      </c>
      <c r="G1161">
        <v>214</v>
      </c>
      <c r="H1161" t="s">
        <v>19</v>
      </c>
      <c r="I1161" t="s">
        <v>1129</v>
      </c>
      <c r="J1161">
        <v>24.48</v>
      </c>
      <c r="K1161">
        <v>3</v>
      </c>
      <c r="L1161">
        <v>2169</v>
      </c>
      <c r="M1161">
        <v>237</v>
      </c>
      <c r="N1161" t="s">
        <v>44</v>
      </c>
      <c r="P1161" t="s">
        <v>21</v>
      </c>
    </row>
    <row r="1162" spans="1:16" x14ac:dyDescent="0.3">
      <c r="A1162">
        <v>18981</v>
      </c>
      <c r="B1162" s="1">
        <v>45820</v>
      </c>
      <c r="C1162" s="2">
        <v>0.70000000000000007</v>
      </c>
      <c r="D1162" t="s">
        <v>1130</v>
      </c>
      <c r="E1162" t="s">
        <v>1050</v>
      </c>
      <c r="F1162" t="s">
        <v>27</v>
      </c>
      <c r="G1162">
        <v>247</v>
      </c>
      <c r="H1162" t="s">
        <v>19</v>
      </c>
      <c r="I1162">
        <v>56.96</v>
      </c>
      <c r="J1162">
        <v>3.45</v>
      </c>
      <c r="K1162">
        <v>2</v>
      </c>
      <c r="L1162">
        <v>1980</v>
      </c>
      <c r="M1162">
        <v>241</v>
      </c>
      <c r="N1162" t="s">
        <v>53</v>
      </c>
      <c r="P1162" t="s">
        <v>36</v>
      </c>
    </row>
    <row r="1163" spans="1:16" x14ac:dyDescent="0.3">
      <c r="A1163">
        <v>61959</v>
      </c>
      <c r="B1163" s="1">
        <v>45990</v>
      </c>
      <c r="C1163" s="2">
        <v>9.0277777777777787E-3</v>
      </c>
      <c r="D1163" t="s">
        <v>37</v>
      </c>
      <c r="E1163" t="s">
        <v>23</v>
      </c>
      <c r="F1163" t="s">
        <v>18</v>
      </c>
      <c r="G1163">
        <v>253</v>
      </c>
      <c r="H1163" t="s">
        <v>31</v>
      </c>
      <c r="L1163">
        <v>1779</v>
      </c>
      <c r="M1163">
        <v>248</v>
      </c>
      <c r="O1163" t="s">
        <v>55</v>
      </c>
    </row>
    <row r="1164" spans="1:16" x14ac:dyDescent="0.3">
      <c r="A1164">
        <v>64498</v>
      </c>
      <c r="B1164" s="1">
        <v>46015</v>
      </c>
      <c r="C1164" s="2">
        <v>0.22500000000000001</v>
      </c>
      <c r="D1164" t="s">
        <v>1131</v>
      </c>
      <c r="E1164" t="s">
        <v>26</v>
      </c>
      <c r="F1164" t="s">
        <v>27</v>
      </c>
      <c r="G1164">
        <v>215</v>
      </c>
      <c r="H1164" t="s">
        <v>19</v>
      </c>
      <c r="I1164" t="s">
        <v>1132</v>
      </c>
      <c r="J1164">
        <v>10.78</v>
      </c>
      <c r="K1164">
        <v>1</v>
      </c>
      <c r="L1164">
        <v>1407</v>
      </c>
      <c r="M1164">
        <v>229</v>
      </c>
      <c r="N1164" t="s">
        <v>32</v>
      </c>
      <c r="P1164" t="s">
        <v>36</v>
      </c>
    </row>
    <row r="1165" spans="1:16" x14ac:dyDescent="0.3">
      <c r="A1165">
        <v>67600</v>
      </c>
      <c r="B1165" s="1">
        <v>45831</v>
      </c>
      <c r="C1165" s="2">
        <v>0.25069444444444444</v>
      </c>
      <c r="D1165" t="s">
        <v>1133</v>
      </c>
      <c r="E1165" t="s">
        <v>38</v>
      </c>
      <c r="F1165" t="s">
        <v>40</v>
      </c>
      <c r="G1165">
        <v>217</v>
      </c>
      <c r="H1165" t="s">
        <v>24</v>
      </c>
      <c r="L1165">
        <v>2059</v>
      </c>
      <c r="M1165">
        <v>204</v>
      </c>
    </row>
    <row r="1166" spans="1:16" x14ac:dyDescent="0.3">
      <c r="A1166">
        <v>49535</v>
      </c>
      <c r="B1166" s="1">
        <v>45917</v>
      </c>
      <c r="C1166" s="2">
        <v>0.18680555555555556</v>
      </c>
      <c r="D1166" t="s">
        <v>150</v>
      </c>
      <c r="E1166" t="s">
        <v>83</v>
      </c>
      <c r="F1166" t="s">
        <v>27</v>
      </c>
      <c r="G1166">
        <v>236</v>
      </c>
      <c r="H1166" t="s">
        <v>19</v>
      </c>
      <c r="I1166">
        <v>44.56</v>
      </c>
      <c r="J1166">
        <v>21.95</v>
      </c>
      <c r="K1166">
        <v>4</v>
      </c>
      <c r="L1166">
        <v>1865</v>
      </c>
      <c r="M1166">
        <v>203</v>
      </c>
      <c r="N1166" t="s">
        <v>28</v>
      </c>
      <c r="P1166" t="s">
        <v>21</v>
      </c>
    </row>
    <row r="1167" spans="1:16" x14ac:dyDescent="0.3">
      <c r="A1167">
        <v>93047</v>
      </c>
      <c r="B1167" s="1">
        <v>45993</v>
      </c>
      <c r="C1167" s="2">
        <v>0.52430555555555558</v>
      </c>
      <c r="D1167" t="s">
        <v>1006</v>
      </c>
      <c r="E1167" t="s">
        <v>122</v>
      </c>
      <c r="F1167" t="s">
        <v>40</v>
      </c>
      <c r="G1167">
        <v>250</v>
      </c>
      <c r="H1167" t="s">
        <v>19</v>
      </c>
      <c r="I1167" t="s">
        <v>1134</v>
      </c>
      <c r="J1167">
        <v>3.03</v>
      </c>
      <c r="K1167">
        <v>3</v>
      </c>
      <c r="L1167">
        <v>1328</v>
      </c>
      <c r="M1167">
        <v>209</v>
      </c>
      <c r="N1167" t="s">
        <v>20</v>
      </c>
      <c r="P1167" t="s">
        <v>21</v>
      </c>
    </row>
    <row r="1168" spans="1:16" x14ac:dyDescent="0.3">
      <c r="A1168">
        <v>39095</v>
      </c>
      <c r="B1168" s="1">
        <v>45967</v>
      </c>
      <c r="C1168" s="2">
        <v>0.91319444444444453</v>
      </c>
      <c r="D1168" t="s">
        <v>339</v>
      </c>
      <c r="E1168" t="s">
        <v>94</v>
      </c>
      <c r="F1168" t="s">
        <v>18</v>
      </c>
      <c r="G1168">
        <v>217</v>
      </c>
      <c r="H1168" t="s">
        <v>31</v>
      </c>
      <c r="L1168">
        <v>1353</v>
      </c>
      <c r="M1168">
        <v>231</v>
      </c>
      <c r="O1168" t="s">
        <v>55</v>
      </c>
    </row>
    <row r="1169" spans="1:16" x14ac:dyDescent="0.3">
      <c r="A1169">
        <v>18522</v>
      </c>
      <c r="B1169" s="1">
        <v>45754</v>
      </c>
      <c r="C1169" s="2">
        <v>0.1111111111111111</v>
      </c>
      <c r="D1169" t="s">
        <v>744</v>
      </c>
      <c r="E1169" t="s">
        <v>1006</v>
      </c>
      <c r="F1169" t="s">
        <v>27</v>
      </c>
      <c r="G1169">
        <v>228</v>
      </c>
      <c r="H1169" t="s">
        <v>19</v>
      </c>
      <c r="I1169" t="s">
        <v>1135</v>
      </c>
      <c r="J1169">
        <v>26.72</v>
      </c>
      <c r="K1169">
        <v>3</v>
      </c>
      <c r="L1169">
        <v>1857</v>
      </c>
      <c r="M1169">
        <v>232</v>
      </c>
      <c r="N1169" t="s">
        <v>28</v>
      </c>
      <c r="P1169" t="s">
        <v>36</v>
      </c>
    </row>
    <row r="1170" spans="1:16" x14ac:dyDescent="0.3">
      <c r="A1170">
        <v>53952</v>
      </c>
      <c r="B1170" s="1">
        <v>45837</v>
      </c>
      <c r="C1170" s="2">
        <v>1.5277777777777777E-2</v>
      </c>
      <c r="D1170" t="s">
        <v>173</v>
      </c>
      <c r="E1170" t="s">
        <v>30</v>
      </c>
      <c r="F1170" t="s">
        <v>27</v>
      </c>
      <c r="G1170">
        <v>215</v>
      </c>
      <c r="H1170" t="s">
        <v>19</v>
      </c>
      <c r="I1170">
        <v>50.65</v>
      </c>
      <c r="J1170">
        <v>19.86</v>
      </c>
      <c r="K1170">
        <v>5</v>
      </c>
      <c r="L1170">
        <v>1593</v>
      </c>
      <c r="M1170">
        <v>208</v>
      </c>
      <c r="N1170" t="s">
        <v>53</v>
      </c>
      <c r="P1170" t="s">
        <v>21</v>
      </c>
    </row>
    <row r="1171" spans="1:16" x14ac:dyDescent="0.3">
      <c r="A1171">
        <v>50260</v>
      </c>
      <c r="B1171" s="1">
        <v>45741</v>
      </c>
      <c r="C1171" s="2">
        <v>0.72777777777777775</v>
      </c>
      <c r="D1171" t="s">
        <v>1136</v>
      </c>
      <c r="E1171" t="s">
        <v>969</v>
      </c>
      <c r="F1171" t="s">
        <v>40</v>
      </c>
      <c r="G1171">
        <v>248</v>
      </c>
      <c r="H1171" t="s">
        <v>19</v>
      </c>
      <c r="I1171">
        <v>25.98</v>
      </c>
      <c r="J1171">
        <v>21.46</v>
      </c>
      <c r="K1171">
        <v>3</v>
      </c>
      <c r="L1171">
        <v>1526</v>
      </c>
      <c r="M1171">
        <v>242</v>
      </c>
      <c r="N1171" t="s">
        <v>44</v>
      </c>
      <c r="P1171" t="s">
        <v>21</v>
      </c>
    </row>
    <row r="1172" spans="1:16" x14ac:dyDescent="0.3">
      <c r="A1172">
        <v>50496</v>
      </c>
      <c r="B1172" s="1">
        <v>45914</v>
      </c>
      <c r="C1172" s="2">
        <v>0.50902777777777775</v>
      </c>
      <c r="D1172" t="s">
        <v>1137</v>
      </c>
      <c r="E1172" t="s">
        <v>30</v>
      </c>
      <c r="F1172" t="s">
        <v>27</v>
      </c>
      <c r="G1172">
        <v>247</v>
      </c>
      <c r="H1172" t="s">
        <v>19</v>
      </c>
      <c r="I1172">
        <v>65.25</v>
      </c>
      <c r="J1172">
        <v>6.74</v>
      </c>
      <c r="K1172">
        <v>3</v>
      </c>
      <c r="L1172">
        <v>1385</v>
      </c>
      <c r="M1172">
        <v>210</v>
      </c>
      <c r="N1172" t="s">
        <v>50</v>
      </c>
      <c r="P1172" t="s">
        <v>36</v>
      </c>
    </row>
    <row r="1173" spans="1:16" x14ac:dyDescent="0.3">
      <c r="A1173">
        <v>52879</v>
      </c>
      <c r="B1173" s="1">
        <v>45694</v>
      </c>
      <c r="C1173" s="2">
        <v>0.3444444444444445</v>
      </c>
      <c r="D1173" t="s">
        <v>280</v>
      </c>
      <c r="E1173" t="s">
        <v>135</v>
      </c>
      <c r="F1173" t="s">
        <v>18</v>
      </c>
      <c r="G1173">
        <v>242</v>
      </c>
      <c r="H1173" t="s">
        <v>19</v>
      </c>
      <c r="I1173">
        <v>49.33</v>
      </c>
      <c r="J1173">
        <v>0.56000000000000005</v>
      </c>
      <c r="K1173">
        <v>5</v>
      </c>
      <c r="L1173">
        <v>1923</v>
      </c>
      <c r="M1173">
        <v>233</v>
      </c>
      <c r="N1173" t="s">
        <v>53</v>
      </c>
      <c r="P1173" t="s">
        <v>36</v>
      </c>
    </row>
    <row r="1174" spans="1:16" x14ac:dyDescent="0.3">
      <c r="A1174">
        <v>62247</v>
      </c>
      <c r="B1174" s="1">
        <v>45857</v>
      </c>
      <c r="C1174" s="2">
        <v>0.33611111111111108</v>
      </c>
      <c r="D1174" t="s">
        <v>1138</v>
      </c>
      <c r="E1174" t="s">
        <v>83</v>
      </c>
      <c r="F1174" t="s">
        <v>40</v>
      </c>
      <c r="G1174">
        <v>244</v>
      </c>
      <c r="H1174" t="s">
        <v>19</v>
      </c>
      <c r="I1174" t="s">
        <v>1139</v>
      </c>
      <c r="J1174">
        <v>21.44</v>
      </c>
      <c r="K1174">
        <v>3</v>
      </c>
      <c r="L1174">
        <v>1438</v>
      </c>
      <c r="M1174">
        <v>227</v>
      </c>
      <c r="N1174" t="s">
        <v>28</v>
      </c>
      <c r="P1174" t="s">
        <v>36</v>
      </c>
    </row>
    <row r="1175" spans="1:16" x14ac:dyDescent="0.3">
      <c r="A1175">
        <v>12269</v>
      </c>
      <c r="B1175" s="1">
        <v>45864</v>
      </c>
      <c r="C1175" s="2">
        <v>0.28125</v>
      </c>
      <c r="D1175" t="s">
        <v>369</v>
      </c>
      <c r="E1175" t="s">
        <v>221</v>
      </c>
      <c r="F1175" t="s">
        <v>18</v>
      </c>
      <c r="G1175">
        <v>214</v>
      </c>
      <c r="H1175" t="s">
        <v>19</v>
      </c>
      <c r="I1175" t="s">
        <v>620</v>
      </c>
      <c r="J1175">
        <v>12.46</v>
      </c>
      <c r="K1175">
        <v>4</v>
      </c>
      <c r="L1175">
        <v>1228</v>
      </c>
      <c r="M1175">
        <v>245</v>
      </c>
      <c r="N1175" t="s">
        <v>53</v>
      </c>
      <c r="P1175" t="s">
        <v>21</v>
      </c>
    </row>
    <row r="1176" spans="1:16" x14ac:dyDescent="0.3">
      <c r="A1176">
        <v>84002</v>
      </c>
      <c r="B1176" s="1">
        <v>45733</v>
      </c>
      <c r="C1176" s="2">
        <v>0.91666666666666663</v>
      </c>
      <c r="D1176" t="s">
        <v>788</v>
      </c>
      <c r="E1176" t="s">
        <v>1140</v>
      </c>
      <c r="F1176" t="s">
        <v>40</v>
      </c>
      <c r="G1176">
        <v>221</v>
      </c>
      <c r="H1176" t="s">
        <v>19</v>
      </c>
      <c r="I1176" t="s">
        <v>1141</v>
      </c>
      <c r="J1176">
        <v>27.47</v>
      </c>
      <c r="K1176">
        <v>1</v>
      </c>
      <c r="L1176">
        <v>1039</v>
      </c>
      <c r="M1176">
        <v>237</v>
      </c>
      <c r="N1176" t="s">
        <v>50</v>
      </c>
      <c r="P1176" t="s">
        <v>21</v>
      </c>
    </row>
    <row r="1177" spans="1:16" x14ac:dyDescent="0.3">
      <c r="A1177">
        <v>51069</v>
      </c>
      <c r="B1177" s="1">
        <v>45709</v>
      </c>
      <c r="C1177" s="2">
        <v>0.3756944444444445</v>
      </c>
      <c r="D1177" t="s">
        <v>1142</v>
      </c>
      <c r="E1177" t="s">
        <v>30</v>
      </c>
      <c r="F1177" t="s">
        <v>27</v>
      </c>
      <c r="G1177">
        <v>224</v>
      </c>
      <c r="H1177" t="s">
        <v>19</v>
      </c>
      <c r="I1177">
        <v>35.799999999999997</v>
      </c>
      <c r="J1177">
        <v>25.74</v>
      </c>
      <c r="K1177">
        <v>5</v>
      </c>
      <c r="L1177">
        <v>1078</v>
      </c>
      <c r="M1177">
        <v>258</v>
      </c>
      <c r="N1177" t="s">
        <v>53</v>
      </c>
      <c r="P1177" t="s">
        <v>36</v>
      </c>
    </row>
    <row r="1178" spans="1:16" x14ac:dyDescent="0.3">
      <c r="A1178">
        <v>68657</v>
      </c>
      <c r="B1178" s="1">
        <v>45973</v>
      </c>
      <c r="C1178" s="2">
        <v>0.19305555555555554</v>
      </c>
      <c r="D1178" t="s">
        <v>885</v>
      </c>
      <c r="E1178" t="s">
        <v>815</v>
      </c>
      <c r="F1178" t="s">
        <v>18</v>
      </c>
      <c r="G1178">
        <v>238</v>
      </c>
      <c r="H1178" t="s">
        <v>19</v>
      </c>
      <c r="I1178">
        <v>44.22</v>
      </c>
      <c r="J1178">
        <v>2.86</v>
      </c>
      <c r="K1178">
        <v>2</v>
      </c>
      <c r="L1178">
        <v>1896</v>
      </c>
      <c r="M1178">
        <v>206</v>
      </c>
      <c r="N1178" t="s">
        <v>50</v>
      </c>
      <c r="P1178" t="s">
        <v>36</v>
      </c>
    </row>
    <row r="1179" spans="1:16" x14ac:dyDescent="0.3">
      <c r="A1179">
        <v>64290</v>
      </c>
      <c r="B1179" s="1">
        <v>45700</v>
      </c>
      <c r="C1179" s="2">
        <v>0.875</v>
      </c>
      <c r="D1179" t="s">
        <v>712</v>
      </c>
      <c r="E1179" t="s">
        <v>72</v>
      </c>
      <c r="F1179" t="s">
        <v>27</v>
      </c>
      <c r="G1179">
        <v>249</v>
      </c>
      <c r="H1179" t="s">
        <v>31</v>
      </c>
      <c r="L1179">
        <v>1996</v>
      </c>
      <c r="M1179">
        <v>248</v>
      </c>
      <c r="O1179" t="s">
        <v>61</v>
      </c>
    </row>
    <row r="1180" spans="1:16" x14ac:dyDescent="0.3">
      <c r="A1180">
        <v>44854</v>
      </c>
      <c r="B1180" s="1">
        <v>45723</v>
      </c>
      <c r="C1180" s="2">
        <v>0.7715277777777777</v>
      </c>
      <c r="D1180" t="s">
        <v>385</v>
      </c>
      <c r="E1180" t="s">
        <v>83</v>
      </c>
      <c r="F1180" t="s">
        <v>27</v>
      </c>
      <c r="G1180">
        <v>237</v>
      </c>
      <c r="H1180" t="s">
        <v>24</v>
      </c>
      <c r="L1180">
        <v>2160</v>
      </c>
      <c r="M1180">
        <v>215</v>
      </c>
    </row>
    <row r="1181" spans="1:16" x14ac:dyDescent="0.3">
      <c r="A1181">
        <v>57091</v>
      </c>
      <c r="B1181" s="1">
        <v>45700</v>
      </c>
      <c r="C1181" s="2">
        <v>0.91527777777777775</v>
      </c>
      <c r="D1181" t="s">
        <v>1143</v>
      </c>
      <c r="E1181" t="s">
        <v>23</v>
      </c>
      <c r="F1181" t="s">
        <v>27</v>
      </c>
      <c r="G1181">
        <v>231</v>
      </c>
      <c r="H1181" t="s">
        <v>31</v>
      </c>
      <c r="L1181">
        <v>1623</v>
      </c>
      <c r="M1181">
        <v>226</v>
      </c>
      <c r="O1181" t="s">
        <v>32</v>
      </c>
    </row>
    <row r="1182" spans="1:16" x14ac:dyDescent="0.3">
      <c r="A1182">
        <v>84094</v>
      </c>
      <c r="B1182" s="1">
        <v>45684</v>
      </c>
      <c r="C1182" s="2">
        <v>0.3611111111111111</v>
      </c>
      <c r="D1182" t="s">
        <v>1144</v>
      </c>
      <c r="E1182" t="s">
        <v>1044</v>
      </c>
      <c r="F1182" t="s">
        <v>40</v>
      </c>
      <c r="G1182">
        <v>232</v>
      </c>
      <c r="H1182" t="s">
        <v>31</v>
      </c>
      <c r="L1182">
        <v>1280</v>
      </c>
      <c r="M1182">
        <v>221</v>
      </c>
      <c r="O1182" t="s">
        <v>47</v>
      </c>
    </row>
    <row r="1183" spans="1:16" x14ac:dyDescent="0.3">
      <c r="A1183">
        <v>16154</v>
      </c>
      <c r="B1183" s="1">
        <v>45953</v>
      </c>
      <c r="C1183" s="2">
        <v>0.25208333333333333</v>
      </c>
      <c r="D1183" t="s">
        <v>335</v>
      </c>
      <c r="E1183" t="s">
        <v>67</v>
      </c>
      <c r="F1183" t="s">
        <v>18</v>
      </c>
      <c r="G1183">
        <v>218</v>
      </c>
      <c r="H1183" t="s">
        <v>19</v>
      </c>
      <c r="I1183">
        <v>25.42</v>
      </c>
      <c r="J1183">
        <v>5.3</v>
      </c>
      <c r="K1183">
        <v>5</v>
      </c>
      <c r="L1183">
        <v>1777</v>
      </c>
      <c r="M1183">
        <v>258</v>
      </c>
      <c r="N1183" t="s">
        <v>32</v>
      </c>
      <c r="P1183" t="s">
        <v>36</v>
      </c>
    </row>
    <row r="1184" spans="1:16" x14ac:dyDescent="0.3">
      <c r="A1184">
        <v>12471</v>
      </c>
      <c r="B1184" s="1">
        <v>45686</v>
      </c>
      <c r="C1184" s="2">
        <v>0.41319444444444442</v>
      </c>
      <c r="D1184" t="s">
        <v>773</v>
      </c>
      <c r="E1184" t="s">
        <v>26</v>
      </c>
      <c r="F1184" t="s">
        <v>18</v>
      </c>
      <c r="G1184">
        <v>247</v>
      </c>
      <c r="H1184" t="s">
        <v>31</v>
      </c>
      <c r="L1184">
        <v>1225</v>
      </c>
      <c r="M1184">
        <v>207</v>
      </c>
      <c r="O1184" t="s">
        <v>41</v>
      </c>
    </row>
    <row r="1185" spans="1:16" x14ac:dyDescent="0.3">
      <c r="A1185">
        <v>79655</v>
      </c>
      <c r="B1185" s="1">
        <v>45938</v>
      </c>
      <c r="C1185" s="2">
        <v>5.9027777777777783E-2</v>
      </c>
      <c r="D1185" t="s">
        <v>1145</v>
      </c>
      <c r="E1185" t="s">
        <v>94</v>
      </c>
      <c r="F1185" t="s">
        <v>40</v>
      </c>
      <c r="G1185">
        <v>260</v>
      </c>
      <c r="H1185" t="s">
        <v>19</v>
      </c>
      <c r="I1185">
        <v>38.69</v>
      </c>
      <c r="J1185">
        <v>2.88</v>
      </c>
      <c r="K1185">
        <v>5</v>
      </c>
      <c r="L1185">
        <v>1295</v>
      </c>
      <c r="M1185">
        <v>227</v>
      </c>
      <c r="N1185" t="s">
        <v>53</v>
      </c>
      <c r="P1185" t="s">
        <v>21</v>
      </c>
    </row>
    <row r="1186" spans="1:16" x14ac:dyDescent="0.3">
      <c r="A1186">
        <v>12312</v>
      </c>
      <c r="B1186" s="1">
        <v>45829</v>
      </c>
      <c r="C1186" s="2">
        <v>0.24444444444444446</v>
      </c>
      <c r="D1186" t="s">
        <v>1146</v>
      </c>
      <c r="E1186" t="s">
        <v>571</v>
      </c>
      <c r="F1186" t="s">
        <v>27</v>
      </c>
      <c r="G1186">
        <v>232</v>
      </c>
      <c r="H1186" t="s">
        <v>19</v>
      </c>
      <c r="I1186">
        <v>24.07</v>
      </c>
      <c r="J1186">
        <v>22.43</v>
      </c>
      <c r="K1186">
        <v>3</v>
      </c>
      <c r="L1186">
        <v>1006</v>
      </c>
      <c r="M1186">
        <v>216</v>
      </c>
      <c r="N1186" t="s">
        <v>32</v>
      </c>
      <c r="P1186" t="s">
        <v>21</v>
      </c>
    </row>
    <row r="1187" spans="1:16" x14ac:dyDescent="0.3">
      <c r="A1187">
        <v>66469</v>
      </c>
      <c r="B1187" s="1">
        <v>46007</v>
      </c>
      <c r="C1187" s="2">
        <v>0.8666666666666667</v>
      </c>
      <c r="D1187" t="s">
        <v>141</v>
      </c>
      <c r="E1187" t="s">
        <v>1147</v>
      </c>
      <c r="F1187" t="s">
        <v>18</v>
      </c>
      <c r="G1187">
        <v>203</v>
      </c>
      <c r="H1187" t="s">
        <v>19</v>
      </c>
      <c r="I1187">
        <v>80.48</v>
      </c>
      <c r="J1187">
        <v>13.02</v>
      </c>
      <c r="K1187">
        <v>4</v>
      </c>
      <c r="L1187">
        <v>1266</v>
      </c>
      <c r="M1187">
        <v>206</v>
      </c>
      <c r="N1187" t="s">
        <v>32</v>
      </c>
      <c r="P1187" t="s">
        <v>36</v>
      </c>
    </row>
    <row r="1188" spans="1:16" x14ac:dyDescent="0.3">
      <c r="A1188">
        <v>36929</v>
      </c>
      <c r="B1188" s="1">
        <v>45788</v>
      </c>
      <c r="C1188" s="2">
        <v>0.10555555555555556</v>
      </c>
      <c r="D1188" t="s">
        <v>239</v>
      </c>
      <c r="E1188" t="s">
        <v>17</v>
      </c>
      <c r="F1188" t="s">
        <v>18</v>
      </c>
      <c r="G1188">
        <v>237</v>
      </c>
      <c r="H1188" t="s">
        <v>19</v>
      </c>
      <c r="I1188">
        <v>12.42</v>
      </c>
      <c r="J1188">
        <v>24.79</v>
      </c>
      <c r="K1188">
        <v>5</v>
      </c>
      <c r="L1188">
        <v>2059</v>
      </c>
      <c r="M1188">
        <v>215</v>
      </c>
      <c r="N1188" t="s">
        <v>32</v>
      </c>
      <c r="P1188" t="s">
        <v>21</v>
      </c>
    </row>
    <row r="1189" spans="1:16" x14ac:dyDescent="0.3">
      <c r="A1189">
        <v>18069</v>
      </c>
      <c r="B1189" s="1">
        <v>45980</v>
      </c>
      <c r="C1189" s="2">
        <v>0.33958333333333335</v>
      </c>
      <c r="D1189" t="s">
        <v>405</v>
      </c>
      <c r="E1189" t="s">
        <v>72</v>
      </c>
      <c r="F1189" t="s">
        <v>40</v>
      </c>
      <c r="G1189">
        <v>237</v>
      </c>
      <c r="H1189" t="s">
        <v>31</v>
      </c>
      <c r="L1189">
        <v>1038</v>
      </c>
      <c r="M1189">
        <v>247</v>
      </c>
      <c r="O1189" t="s">
        <v>61</v>
      </c>
    </row>
    <row r="1190" spans="1:16" x14ac:dyDescent="0.3">
      <c r="A1190">
        <v>14591</v>
      </c>
      <c r="B1190" s="1">
        <v>45851</v>
      </c>
      <c r="C1190" s="2">
        <v>0.16458333333333333</v>
      </c>
      <c r="D1190" t="s">
        <v>1148</v>
      </c>
      <c r="E1190" t="s">
        <v>91</v>
      </c>
      <c r="F1190" t="s">
        <v>18</v>
      </c>
      <c r="G1190">
        <v>238</v>
      </c>
      <c r="H1190" t="s">
        <v>31</v>
      </c>
      <c r="L1190">
        <v>1485</v>
      </c>
      <c r="M1190">
        <v>217</v>
      </c>
      <c r="O1190" t="s">
        <v>108</v>
      </c>
    </row>
    <row r="1191" spans="1:16" x14ac:dyDescent="0.3">
      <c r="A1191">
        <v>12930</v>
      </c>
      <c r="B1191" s="1">
        <v>45717</v>
      </c>
      <c r="C1191" s="2">
        <v>7.9166666666666663E-2</v>
      </c>
      <c r="D1191" t="s">
        <v>491</v>
      </c>
      <c r="E1191" t="s">
        <v>122</v>
      </c>
      <c r="F1191" t="s">
        <v>40</v>
      </c>
      <c r="G1191">
        <v>207</v>
      </c>
      <c r="H1191" t="s">
        <v>31</v>
      </c>
      <c r="L1191">
        <v>1393</v>
      </c>
      <c r="M1191">
        <v>204</v>
      </c>
      <c r="O1191" t="s">
        <v>128</v>
      </c>
    </row>
    <row r="1192" spans="1:16" x14ac:dyDescent="0.3">
      <c r="A1192">
        <v>50977</v>
      </c>
      <c r="B1192" s="1">
        <v>45798</v>
      </c>
      <c r="C1192" s="2">
        <v>0.56111111111111112</v>
      </c>
      <c r="D1192" t="s">
        <v>1034</v>
      </c>
      <c r="E1192" t="s">
        <v>91</v>
      </c>
      <c r="F1192" t="s">
        <v>27</v>
      </c>
      <c r="G1192">
        <v>227</v>
      </c>
      <c r="H1192" t="s">
        <v>19</v>
      </c>
      <c r="I1192" t="s">
        <v>1149</v>
      </c>
      <c r="J1192">
        <v>5.61</v>
      </c>
      <c r="K1192">
        <v>5</v>
      </c>
      <c r="L1192">
        <v>1375</v>
      </c>
      <c r="M1192">
        <v>231</v>
      </c>
      <c r="N1192" t="s">
        <v>44</v>
      </c>
      <c r="P1192" t="s">
        <v>21</v>
      </c>
    </row>
    <row r="1193" spans="1:16" x14ac:dyDescent="0.3">
      <c r="A1193">
        <v>52874</v>
      </c>
      <c r="B1193" s="1">
        <v>45989</v>
      </c>
      <c r="C1193" s="2">
        <v>0.16111111111111112</v>
      </c>
      <c r="D1193" t="s">
        <v>1150</v>
      </c>
      <c r="E1193" t="s">
        <v>17</v>
      </c>
      <c r="F1193" t="s">
        <v>40</v>
      </c>
      <c r="G1193">
        <v>214</v>
      </c>
      <c r="H1193" t="s">
        <v>19</v>
      </c>
      <c r="I1193">
        <v>9.27</v>
      </c>
      <c r="J1193">
        <v>16.059999999999999</v>
      </c>
      <c r="K1193">
        <v>5</v>
      </c>
      <c r="L1193">
        <v>1489</v>
      </c>
      <c r="M1193">
        <v>201</v>
      </c>
      <c r="N1193" t="s">
        <v>28</v>
      </c>
      <c r="P1193" t="s">
        <v>21</v>
      </c>
    </row>
    <row r="1194" spans="1:16" x14ac:dyDescent="0.3">
      <c r="A1194">
        <v>82126</v>
      </c>
      <c r="B1194" s="1">
        <v>45837</v>
      </c>
      <c r="C1194" s="2">
        <v>0.72222222222222221</v>
      </c>
      <c r="D1194" t="s">
        <v>646</v>
      </c>
      <c r="E1194" t="s">
        <v>91</v>
      </c>
      <c r="F1194" t="s">
        <v>18</v>
      </c>
      <c r="G1194">
        <v>203</v>
      </c>
      <c r="H1194" t="s">
        <v>19</v>
      </c>
      <c r="I1194">
        <v>10.5</v>
      </c>
      <c r="J1194">
        <v>19.88</v>
      </c>
      <c r="K1194">
        <v>3</v>
      </c>
      <c r="L1194">
        <v>1554</v>
      </c>
      <c r="M1194">
        <v>225</v>
      </c>
      <c r="N1194" t="s">
        <v>53</v>
      </c>
      <c r="P1194" t="s">
        <v>36</v>
      </c>
    </row>
    <row r="1195" spans="1:16" x14ac:dyDescent="0.3">
      <c r="A1195">
        <v>45503</v>
      </c>
      <c r="B1195" s="1">
        <v>45670</v>
      </c>
      <c r="C1195" s="2">
        <v>0.92291666666666661</v>
      </c>
      <c r="D1195" t="s">
        <v>1151</v>
      </c>
      <c r="E1195" t="s">
        <v>26</v>
      </c>
      <c r="F1195" t="s">
        <v>18</v>
      </c>
      <c r="G1195">
        <v>229</v>
      </c>
      <c r="H1195" t="s">
        <v>19</v>
      </c>
      <c r="I1195">
        <v>35.97</v>
      </c>
      <c r="J1195">
        <v>10.29</v>
      </c>
      <c r="K1195">
        <v>3</v>
      </c>
      <c r="L1195">
        <v>1271</v>
      </c>
      <c r="M1195">
        <v>237</v>
      </c>
      <c r="N1195" t="s">
        <v>28</v>
      </c>
      <c r="P1195" t="s">
        <v>21</v>
      </c>
    </row>
    <row r="1196" spans="1:16" x14ac:dyDescent="0.3">
      <c r="A1196">
        <v>42331</v>
      </c>
      <c r="B1196" s="1">
        <v>45784</v>
      </c>
      <c r="C1196" s="2">
        <v>0.45277777777777778</v>
      </c>
      <c r="D1196" t="s">
        <v>80</v>
      </c>
      <c r="E1196" t="s">
        <v>67</v>
      </c>
      <c r="F1196" t="s">
        <v>40</v>
      </c>
      <c r="G1196">
        <v>200</v>
      </c>
      <c r="H1196" t="s">
        <v>19</v>
      </c>
      <c r="I1196" t="s">
        <v>1152</v>
      </c>
      <c r="J1196">
        <v>16.25</v>
      </c>
      <c r="K1196">
        <v>1</v>
      </c>
      <c r="L1196">
        <v>1032</v>
      </c>
      <c r="M1196">
        <v>231</v>
      </c>
      <c r="N1196" t="s">
        <v>32</v>
      </c>
      <c r="P1196" t="s">
        <v>36</v>
      </c>
    </row>
    <row r="1197" spans="1:16" x14ac:dyDescent="0.3">
      <c r="A1197">
        <v>44772</v>
      </c>
      <c r="B1197" s="1">
        <v>45970</v>
      </c>
      <c r="C1197" s="2">
        <v>0.66041666666666665</v>
      </c>
      <c r="D1197" t="s">
        <v>1153</v>
      </c>
      <c r="E1197" t="s">
        <v>23</v>
      </c>
      <c r="F1197" t="s">
        <v>27</v>
      </c>
      <c r="G1197">
        <v>203</v>
      </c>
      <c r="H1197" t="s">
        <v>31</v>
      </c>
      <c r="L1197">
        <v>1035</v>
      </c>
      <c r="M1197">
        <v>213</v>
      </c>
      <c r="O1197" t="s">
        <v>47</v>
      </c>
    </row>
    <row r="1198" spans="1:16" x14ac:dyDescent="0.3">
      <c r="A1198">
        <v>16175</v>
      </c>
      <c r="B1198" s="1">
        <v>45843</v>
      </c>
      <c r="C1198" s="2">
        <v>0.49236111111111108</v>
      </c>
      <c r="D1198" t="s">
        <v>337</v>
      </c>
      <c r="E1198" t="s">
        <v>38</v>
      </c>
      <c r="F1198" t="s">
        <v>40</v>
      </c>
      <c r="G1198">
        <v>211</v>
      </c>
      <c r="H1198" t="s">
        <v>19</v>
      </c>
      <c r="I1198">
        <v>38.25</v>
      </c>
      <c r="J1198">
        <v>9.4700000000000006</v>
      </c>
      <c r="K1198">
        <v>1</v>
      </c>
      <c r="L1198">
        <v>1443</v>
      </c>
      <c r="M1198">
        <v>243</v>
      </c>
      <c r="N1198" t="s">
        <v>50</v>
      </c>
      <c r="P1198" t="s">
        <v>21</v>
      </c>
    </row>
    <row r="1199" spans="1:16" x14ac:dyDescent="0.3">
      <c r="A1199">
        <v>59443</v>
      </c>
      <c r="B1199" s="1">
        <v>45760</v>
      </c>
      <c r="C1199" s="2">
        <v>0.15833333333333333</v>
      </c>
      <c r="D1199" t="s">
        <v>1140</v>
      </c>
      <c r="E1199" t="s">
        <v>17</v>
      </c>
      <c r="F1199" t="s">
        <v>18</v>
      </c>
      <c r="G1199">
        <v>209</v>
      </c>
      <c r="H1199" t="s">
        <v>19</v>
      </c>
      <c r="I1199">
        <v>55.05</v>
      </c>
      <c r="J1199">
        <v>4.7300000000000004</v>
      </c>
      <c r="K1199">
        <v>5</v>
      </c>
      <c r="L1199">
        <v>1111</v>
      </c>
      <c r="M1199">
        <v>220</v>
      </c>
      <c r="N1199" t="s">
        <v>53</v>
      </c>
      <c r="P1199" t="s">
        <v>21</v>
      </c>
    </row>
    <row r="1200" spans="1:16" x14ac:dyDescent="0.3">
      <c r="A1200">
        <v>33955</v>
      </c>
      <c r="B1200" s="1">
        <v>45931</v>
      </c>
      <c r="C1200" s="2">
        <v>9.5833333333333326E-2</v>
      </c>
      <c r="D1200" t="s">
        <v>617</v>
      </c>
      <c r="E1200" t="s">
        <v>52</v>
      </c>
      <c r="F1200" t="s">
        <v>18</v>
      </c>
      <c r="G1200">
        <v>216</v>
      </c>
      <c r="H1200" t="s">
        <v>19</v>
      </c>
      <c r="I1200">
        <v>56.14</v>
      </c>
      <c r="J1200">
        <v>17.84</v>
      </c>
      <c r="K1200">
        <v>2</v>
      </c>
      <c r="L1200">
        <v>1018</v>
      </c>
      <c r="M1200">
        <v>227</v>
      </c>
      <c r="N1200" t="s">
        <v>20</v>
      </c>
      <c r="P1200" t="s">
        <v>36</v>
      </c>
    </row>
    <row r="1201" spans="1:16" x14ac:dyDescent="0.3">
      <c r="A1201">
        <v>45933</v>
      </c>
      <c r="B1201" s="1">
        <v>45896</v>
      </c>
      <c r="C1201" s="2">
        <v>0.96250000000000002</v>
      </c>
      <c r="D1201" t="s">
        <v>432</v>
      </c>
      <c r="E1201" t="s">
        <v>30</v>
      </c>
      <c r="F1201" t="s">
        <v>18</v>
      </c>
      <c r="G1201">
        <v>228</v>
      </c>
      <c r="H1201" t="s">
        <v>19</v>
      </c>
      <c r="I1201">
        <v>28.94</v>
      </c>
      <c r="J1201">
        <v>14.11</v>
      </c>
      <c r="K1201">
        <v>3</v>
      </c>
      <c r="L1201">
        <v>1417</v>
      </c>
      <c r="M1201">
        <v>225</v>
      </c>
      <c r="N1201" t="s">
        <v>44</v>
      </c>
      <c r="P1201" t="s">
        <v>21</v>
      </c>
    </row>
    <row r="1202" spans="1:16" x14ac:dyDescent="0.3">
      <c r="A1202">
        <v>96504</v>
      </c>
      <c r="B1202" s="1">
        <v>45841</v>
      </c>
      <c r="C1202" s="2">
        <v>0.73472222222222217</v>
      </c>
      <c r="D1202" t="s">
        <v>189</v>
      </c>
      <c r="E1202" t="s">
        <v>75</v>
      </c>
      <c r="F1202" t="s">
        <v>18</v>
      </c>
      <c r="G1202">
        <v>244</v>
      </c>
      <c r="H1202" t="s">
        <v>19</v>
      </c>
      <c r="I1202">
        <v>53.58</v>
      </c>
      <c r="J1202">
        <v>18.95</v>
      </c>
      <c r="K1202">
        <v>4</v>
      </c>
      <c r="L1202">
        <v>1282</v>
      </c>
      <c r="M1202">
        <v>217</v>
      </c>
      <c r="N1202" t="s">
        <v>44</v>
      </c>
      <c r="P1202" t="s">
        <v>21</v>
      </c>
    </row>
    <row r="1203" spans="1:16" x14ac:dyDescent="0.3">
      <c r="A1203">
        <v>76876</v>
      </c>
      <c r="B1203" s="1">
        <v>45720</v>
      </c>
      <c r="C1203" s="2">
        <v>0.79652777777777783</v>
      </c>
      <c r="D1203" t="s">
        <v>266</v>
      </c>
      <c r="E1203" t="s">
        <v>91</v>
      </c>
      <c r="F1203" t="s">
        <v>40</v>
      </c>
      <c r="G1203">
        <v>231</v>
      </c>
      <c r="H1203" t="s">
        <v>19</v>
      </c>
      <c r="I1203">
        <v>65.84</v>
      </c>
      <c r="J1203">
        <v>16.03</v>
      </c>
      <c r="K1203">
        <v>1</v>
      </c>
      <c r="L1203">
        <v>2004</v>
      </c>
      <c r="M1203">
        <v>251</v>
      </c>
      <c r="N1203" t="s">
        <v>32</v>
      </c>
      <c r="P1203" t="s">
        <v>21</v>
      </c>
    </row>
    <row r="1204" spans="1:16" x14ac:dyDescent="0.3">
      <c r="A1204">
        <v>13620</v>
      </c>
      <c r="B1204" s="1">
        <v>45804</v>
      </c>
      <c r="C1204" s="2">
        <v>0.88055555555555554</v>
      </c>
      <c r="D1204" t="s">
        <v>1154</v>
      </c>
      <c r="E1204" t="s">
        <v>94</v>
      </c>
      <c r="F1204" t="s">
        <v>18</v>
      </c>
      <c r="G1204">
        <v>215</v>
      </c>
      <c r="H1204" t="s">
        <v>31</v>
      </c>
      <c r="L1204">
        <v>1950</v>
      </c>
      <c r="M1204">
        <v>240</v>
      </c>
      <c r="O1204" t="s">
        <v>61</v>
      </c>
    </row>
    <row r="1205" spans="1:16" x14ac:dyDescent="0.3">
      <c r="A1205">
        <v>41145</v>
      </c>
      <c r="B1205" s="1">
        <v>45807</v>
      </c>
      <c r="C1205" s="2">
        <v>0.49374999999999997</v>
      </c>
      <c r="D1205" t="s">
        <v>321</v>
      </c>
      <c r="E1205" t="s">
        <v>58</v>
      </c>
      <c r="F1205" t="s">
        <v>27</v>
      </c>
      <c r="G1205">
        <v>228</v>
      </c>
      <c r="H1205" t="s">
        <v>19</v>
      </c>
      <c r="I1205">
        <v>15.78</v>
      </c>
      <c r="J1205">
        <v>13.11</v>
      </c>
      <c r="K1205">
        <v>2</v>
      </c>
      <c r="L1205">
        <v>1107</v>
      </c>
      <c r="M1205">
        <v>222</v>
      </c>
      <c r="N1205" t="s">
        <v>44</v>
      </c>
      <c r="P1205" t="s">
        <v>21</v>
      </c>
    </row>
    <row r="1206" spans="1:16" x14ac:dyDescent="0.3">
      <c r="A1206">
        <v>47479</v>
      </c>
      <c r="B1206" s="1">
        <v>45991</v>
      </c>
      <c r="C1206" s="2">
        <v>0.55625000000000002</v>
      </c>
      <c r="D1206" t="s">
        <v>1026</v>
      </c>
      <c r="E1206" t="s">
        <v>91</v>
      </c>
      <c r="F1206" t="s">
        <v>40</v>
      </c>
      <c r="G1206">
        <v>253</v>
      </c>
      <c r="H1206" t="s">
        <v>31</v>
      </c>
      <c r="L1206">
        <v>1852</v>
      </c>
      <c r="M1206">
        <v>258</v>
      </c>
      <c r="O1206" t="s">
        <v>55</v>
      </c>
    </row>
    <row r="1207" spans="1:16" x14ac:dyDescent="0.3">
      <c r="A1207">
        <v>32536</v>
      </c>
      <c r="B1207" s="1">
        <v>45748</v>
      </c>
      <c r="C1207" s="2">
        <v>0.56736111111111109</v>
      </c>
      <c r="D1207" t="s">
        <v>634</v>
      </c>
      <c r="E1207" t="s">
        <v>67</v>
      </c>
      <c r="F1207" t="s">
        <v>40</v>
      </c>
      <c r="G1207">
        <v>228</v>
      </c>
      <c r="H1207" t="s">
        <v>19</v>
      </c>
      <c r="I1207">
        <v>16.16</v>
      </c>
      <c r="J1207">
        <v>3.2</v>
      </c>
      <c r="K1207">
        <v>4</v>
      </c>
      <c r="L1207">
        <v>2034</v>
      </c>
      <c r="M1207">
        <v>237</v>
      </c>
      <c r="N1207" t="s">
        <v>44</v>
      </c>
      <c r="P1207" t="s">
        <v>21</v>
      </c>
    </row>
    <row r="1208" spans="1:16" x14ac:dyDescent="0.3">
      <c r="A1208">
        <v>45866</v>
      </c>
      <c r="B1208" s="1">
        <v>45977</v>
      </c>
      <c r="C1208" s="2">
        <v>0.81527777777777777</v>
      </c>
      <c r="D1208" t="s">
        <v>1155</v>
      </c>
      <c r="E1208" t="s">
        <v>1156</v>
      </c>
      <c r="F1208" t="s">
        <v>40</v>
      </c>
      <c r="G1208">
        <v>223</v>
      </c>
      <c r="H1208" t="s">
        <v>24</v>
      </c>
      <c r="L1208">
        <v>1747</v>
      </c>
      <c r="M1208">
        <v>218</v>
      </c>
    </row>
    <row r="1209" spans="1:16" x14ac:dyDescent="0.3">
      <c r="A1209">
        <v>13564</v>
      </c>
      <c r="B1209" s="1">
        <v>45711</v>
      </c>
      <c r="C1209" s="2">
        <v>0.66527777777777775</v>
      </c>
      <c r="D1209" t="s">
        <v>1157</v>
      </c>
      <c r="E1209" t="s">
        <v>391</v>
      </c>
      <c r="F1209" t="s">
        <v>27</v>
      </c>
      <c r="G1209">
        <v>253</v>
      </c>
      <c r="H1209" t="s">
        <v>24</v>
      </c>
      <c r="L1209">
        <v>1742</v>
      </c>
      <c r="M1209">
        <v>238</v>
      </c>
    </row>
    <row r="1210" spans="1:16" x14ac:dyDescent="0.3">
      <c r="A1210">
        <v>32013</v>
      </c>
      <c r="B1210" s="1">
        <v>45994</v>
      </c>
      <c r="C1210" s="2">
        <v>0.96111111111111114</v>
      </c>
      <c r="D1210" t="s">
        <v>583</v>
      </c>
      <c r="E1210" t="s">
        <v>67</v>
      </c>
      <c r="F1210" t="s">
        <v>27</v>
      </c>
      <c r="G1210">
        <v>224</v>
      </c>
      <c r="H1210" t="s">
        <v>19</v>
      </c>
      <c r="I1210">
        <v>6</v>
      </c>
      <c r="J1210">
        <v>16.350000000000001</v>
      </c>
      <c r="K1210">
        <v>4</v>
      </c>
      <c r="L1210">
        <v>2182</v>
      </c>
      <c r="M1210">
        <v>213</v>
      </c>
      <c r="N1210" t="s">
        <v>32</v>
      </c>
      <c r="P1210" t="s">
        <v>21</v>
      </c>
    </row>
    <row r="1211" spans="1:16" x14ac:dyDescent="0.3">
      <c r="A1211">
        <v>35927</v>
      </c>
      <c r="B1211" s="1">
        <v>45849</v>
      </c>
      <c r="C1211" s="2">
        <v>0.60277777777777775</v>
      </c>
      <c r="D1211" t="s">
        <v>739</v>
      </c>
      <c r="E1211" t="s">
        <v>236</v>
      </c>
      <c r="F1211" t="s">
        <v>40</v>
      </c>
      <c r="G1211">
        <v>223</v>
      </c>
      <c r="H1211" t="s">
        <v>19</v>
      </c>
      <c r="I1211" t="s">
        <v>1158</v>
      </c>
      <c r="J1211">
        <v>14.38</v>
      </c>
      <c r="K1211">
        <v>1</v>
      </c>
      <c r="L1211">
        <v>1393</v>
      </c>
      <c r="M1211">
        <v>202</v>
      </c>
      <c r="N1211" t="s">
        <v>32</v>
      </c>
      <c r="P1211" t="s">
        <v>36</v>
      </c>
    </row>
    <row r="1212" spans="1:16" x14ac:dyDescent="0.3">
      <c r="A1212">
        <v>63099</v>
      </c>
      <c r="B1212" s="1">
        <v>45821</v>
      </c>
      <c r="C1212" s="2">
        <v>0.98541666666666661</v>
      </c>
      <c r="D1212" t="s">
        <v>1159</v>
      </c>
      <c r="E1212" t="s">
        <v>58</v>
      </c>
      <c r="F1212" t="s">
        <v>40</v>
      </c>
      <c r="G1212">
        <v>219</v>
      </c>
      <c r="H1212" t="s">
        <v>19</v>
      </c>
      <c r="I1212">
        <v>46.82</v>
      </c>
      <c r="J1212">
        <v>9.18</v>
      </c>
      <c r="K1212">
        <v>2</v>
      </c>
      <c r="L1212">
        <v>1816</v>
      </c>
      <c r="M1212">
        <v>238</v>
      </c>
      <c r="N1212" t="s">
        <v>32</v>
      </c>
      <c r="P1212" t="s">
        <v>21</v>
      </c>
    </row>
    <row r="1213" spans="1:16" x14ac:dyDescent="0.3">
      <c r="A1213">
        <v>52467</v>
      </c>
      <c r="B1213" s="1">
        <v>45897</v>
      </c>
      <c r="C1213" s="2">
        <v>0.37013888888888885</v>
      </c>
      <c r="D1213" t="s">
        <v>1160</v>
      </c>
      <c r="E1213" t="s">
        <v>26</v>
      </c>
      <c r="F1213" t="s">
        <v>40</v>
      </c>
      <c r="G1213">
        <v>229</v>
      </c>
      <c r="H1213" t="s">
        <v>19</v>
      </c>
      <c r="I1213">
        <v>71.22</v>
      </c>
      <c r="J1213">
        <v>25.78</v>
      </c>
      <c r="K1213">
        <v>2</v>
      </c>
      <c r="L1213">
        <v>1623</v>
      </c>
      <c r="M1213">
        <v>233</v>
      </c>
      <c r="N1213" t="s">
        <v>44</v>
      </c>
      <c r="P1213" t="s">
        <v>21</v>
      </c>
    </row>
    <row r="1214" spans="1:16" x14ac:dyDescent="0.3">
      <c r="A1214">
        <v>20600</v>
      </c>
      <c r="B1214" s="1">
        <v>45853</v>
      </c>
      <c r="C1214" s="2">
        <v>0.86249999999999993</v>
      </c>
      <c r="D1214" t="s">
        <v>902</v>
      </c>
      <c r="E1214" t="s">
        <v>38</v>
      </c>
      <c r="F1214" t="s">
        <v>40</v>
      </c>
      <c r="G1214">
        <v>204</v>
      </c>
      <c r="H1214" t="s">
        <v>19</v>
      </c>
      <c r="I1214">
        <v>32.28</v>
      </c>
      <c r="J1214">
        <v>20.27</v>
      </c>
      <c r="K1214">
        <v>5</v>
      </c>
      <c r="L1214">
        <v>1656</v>
      </c>
      <c r="M1214">
        <v>221</v>
      </c>
      <c r="N1214" t="s">
        <v>50</v>
      </c>
      <c r="P1214" t="s">
        <v>36</v>
      </c>
    </row>
    <row r="1215" spans="1:16" x14ac:dyDescent="0.3">
      <c r="A1215">
        <v>81165</v>
      </c>
      <c r="B1215" s="1">
        <v>46018</v>
      </c>
      <c r="C1215" s="2">
        <v>0.3125</v>
      </c>
      <c r="D1215" t="s">
        <v>779</v>
      </c>
      <c r="E1215" t="s">
        <v>94</v>
      </c>
      <c r="F1215" t="s">
        <v>18</v>
      </c>
      <c r="G1215">
        <v>233</v>
      </c>
      <c r="H1215" t="s">
        <v>19</v>
      </c>
      <c r="I1215" t="s">
        <v>1161</v>
      </c>
      <c r="J1215">
        <v>26.81</v>
      </c>
      <c r="K1215">
        <v>1</v>
      </c>
      <c r="L1215">
        <v>2129</v>
      </c>
      <c r="M1215">
        <v>208</v>
      </c>
      <c r="N1215" t="s">
        <v>50</v>
      </c>
      <c r="P1215" t="s">
        <v>36</v>
      </c>
    </row>
    <row r="1216" spans="1:16" x14ac:dyDescent="0.3">
      <c r="A1216">
        <v>40184</v>
      </c>
      <c r="B1216" s="1">
        <v>45972</v>
      </c>
      <c r="C1216" s="2">
        <v>0.34652777777777777</v>
      </c>
      <c r="D1216" t="s">
        <v>385</v>
      </c>
      <c r="E1216" t="s">
        <v>897</v>
      </c>
      <c r="F1216" t="s">
        <v>27</v>
      </c>
      <c r="G1216">
        <v>221</v>
      </c>
      <c r="H1216" t="s">
        <v>19</v>
      </c>
      <c r="I1216">
        <v>38.909999999999997</v>
      </c>
      <c r="J1216">
        <v>26.93</v>
      </c>
      <c r="K1216">
        <v>3</v>
      </c>
      <c r="L1216">
        <v>1938</v>
      </c>
      <c r="M1216">
        <v>207</v>
      </c>
      <c r="N1216" t="s">
        <v>44</v>
      </c>
      <c r="P1216" t="s">
        <v>21</v>
      </c>
    </row>
    <row r="1217" spans="1:16" x14ac:dyDescent="0.3">
      <c r="A1217">
        <v>53786</v>
      </c>
      <c r="B1217" s="1">
        <v>46008</v>
      </c>
      <c r="C1217" s="2">
        <v>0.81736111111111109</v>
      </c>
      <c r="D1217" t="s">
        <v>220</v>
      </c>
      <c r="E1217" t="s">
        <v>1162</v>
      </c>
      <c r="F1217" t="s">
        <v>18</v>
      </c>
      <c r="G1217">
        <v>200</v>
      </c>
      <c r="H1217" t="s">
        <v>31</v>
      </c>
      <c r="L1217">
        <v>1455</v>
      </c>
      <c r="M1217">
        <v>205</v>
      </c>
      <c r="O1217" t="s">
        <v>32</v>
      </c>
    </row>
    <row r="1218" spans="1:16" x14ac:dyDescent="0.3">
      <c r="A1218">
        <v>77125</v>
      </c>
      <c r="B1218" s="1">
        <v>45700</v>
      </c>
      <c r="C1218" s="2">
        <v>7.4305555555555555E-2</v>
      </c>
      <c r="D1218" t="s">
        <v>883</v>
      </c>
      <c r="E1218" t="s">
        <v>122</v>
      </c>
      <c r="F1218" t="s">
        <v>40</v>
      </c>
      <c r="G1218">
        <v>246</v>
      </c>
      <c r="H1218" t="s">
        <v>24</v>
      </c>
      <c r="L1218">
        <v>1131</v>
      </c>
      <c r="M1218">
        <v>220</v>
      </c>
    </row>
    <row r="1219" spans="1:16" x14ac:dyDescent="0.3">
      <c r="A1219">
        <v>70922</v>
      </c>
      <c r="B1219" s="1">
        <v>45725</v>
      </c>
      <c r="C1219" s="2">
        <v>0.83333333333333337</v>
      </c>
      <c r="D1219" t="s">
        <v>706</v>
      </c>
      <c r="E1219" t="s">
        <v>52</v>
      </c>
      <c r="F1219" t="s">
        <v>27</v>
      </c>
      <c r="G1219">
        <v>217</v>
      </c>
      <c r="H1219" t="s">
        <v>19</v>
      </c>
      <c r="I1219">
        <v>64.03</v>
      </c>
      <c r="J1219">
        <v>13.5</v>
      </c>
      <c r="K1219">
        <v>1</v>
      </c>
      <c r="L1219">
        <v>1670</v>
      </c>
      <c r="M1219">
        <v>257</v>
      </c>
      <c r="N1219" t="s">
        <v>50</v>
      </c>
      <c r="P1219" t="s">
        <v>36</v>
      </c>
    </row>
    <row r="1220" spans="1:16" x14ac:dyDescent="0.3">
      <c r="A1220">
        <v>22194</v>
      </c>
      <c r="B1220" s="1">
        <v>45961</v>
      </c>
      <c r="C1220" s="2">
        <v>0.11319444444444444</v>
      </c>
      <c r="D1220" t="s">
        <v>1163</v>
      </c>
      <c r="E1220" t="s">
        <v>17</v>
      </c>
      <c r="F1220" t="s">
        <v>18</v>
      </c>
      <c r="G1220">
        <v>215</v>
      </c>
      <c r="H1220" t="s">
        <v>19</v>
      </c>
      <c r="I1220" t="s">
        <v>1164</v>
      </c>
      <c r="J1220">
        <v>8.49</v>
      </c>
      <c r="K1220">
        <v>1</v>
      </c>
      <c r="L1220">
        <v>1333</v>
      </c>
      <c r="M1220">
        <v>215</v>
      </c>
      <c r="N1220" t="s">
        <v>20</v>
      </c>
      <c r="P1220" t="s">
        <v>21</v>
      </c>
    </row>
    <row r="1221" spans="1:16" x14ac:dyDescent="0.3">
      <c r="A1221">
        <v>45704</v>
      </c>
      <c r="B1221" s="1">
        <v>45749</v>
      </c>
      <c r="C1221" s="2">
        <v>0.9784722222222223</v>
      </c>
      <c r="D1221" t="s">
        <v>792</v>
      </c>
      <c r="E1221" t="s">
        <v>23</v>
      </c>
      <c r="F1221" t="s">
        <v>18</v>
      </c>
      <c r="G1221">
        <v>238</v>
      </c>
      <c r="H1221" t="s">
        <v>24</v>
      </c>
      <c r="L1221">
        <v>1064</v>
      </c>
      <c r="M1221">
        <v>236</v>
      </c>
    </row>
    <row r="1222" spans="1:16" x14ac:dyDescent="0.3">
      <c r="A1222">
        <v>74585</v>
      </c>
      <c r="B1222" s="1">
        <v>46001</v>
      </c>
      <c r="C1222" s="2">
        <v>0.9555555555555556</v>
      </c>
      <c r="D1222" t="s">
        <v>1165</v>
      </c>
      <c r="E1222" t="s">
        <v>83</v>
      </c>
      <c r="F1222" t="s">
        <v>18</v>
      </c>
      <c r="G1222">
        <v>233</v>
      </c>
      <c r="H1222" t="s">
        <v>19</v>
      </c>
      <c r="I1222">
        <v>12.29</v>
      </c>
      <c r="J1222">
        <v>26.99</v>
      </c>
      <c r="K1222">
        <v>3</v>
      </c>
      <c r="L1222">
        <v>1028</v>
      </c>
      <c r="M1222">
        <v>213</v>
      </c>
      <c r="N1222" t="s">
        <v>53</v>
      </c>
      <c r="P1222" t="s">
        <v>21</v>
      </c>
    </row>
    <row r="1223" spans="1:16" x14ac:dyDescent="0.3">
      <c r="A1223">
        <v>82119</v>
      </c>
      <c r="B1223" s="1">
        <v>45975</v>
      </c>
      <c r="C1223" s="2">
        <v>7.2222222222222229E-2</v>
      </c>
      <c r="D1223" t="s">
        <v>1166</v>
      </c>
      <c r="E1223" t="s">
        <v>81</v>
      </c>
      <c r="F1223" t="s">
        <v>40</v>
      </c>
      <c r="G1223">
        <v>233</v>
      </c>
      <c r="H1223" t="s">
        <v>24</v>
      </c>
      <c r="L1223">
        <v>1705</v>
      </c>
      <c r="M1223">
        <v>239</v>
      </c>
    </row>
    <row r="1224" spans="1:16" x14ac:dyDescent="0.3">
      <c r="A1224">
        <v>95124</v>
      </c>
      <c r="B1224" s="1">
        <v>45659</v>
      </c>
      <c r="C1224" s="2">
        <v>0.38125000000000003</v>
      </c>
      <c r="D1224" t="s">
        <v>488</v>
      </c>
      <c r="E1224" t="s">
        <v>91</v>
      </c>
      <c r="F1224" t="s">
        <v>27</v>
      </c>
      <c r="G1224">
        <v>234</v>
      </c>
      <c r="H1224" t="s">
        <v>24</v>
      </c>
      <c r="L1224">
        <v>1392</v>
      </c>
      <c r="M1224">
        <v>245</v>
      </c>
    </row>
    <row r="1225" spans="1:16" x14ac:dyDescent="0.3">
      <c r="A1225">
        <v>83519</v>
      </c>
      <c r="B1225" s="1">
        <v>46007</v>
      </c>
      <c r="C1225" s="2">
        <v>0.51874999999999993</v>
      </c>
      <c r="D1225" t="s">
        <v>833</v>
      </c>
      <c r="E1225" t="s">
        <v>26</v>
      </c>
      <c r="F1225" t="s">
        <v>18</v>
      </c>
      <c r="G1225">
        <v>237</v>
      </c>
      <c r="H1225" t="s">
        <v>19</v>
      </c>
      <c r="I1225" t="s">
        <v>1167</v>
      </c>
      <c r="J1225">
        <v>11.48</v>
      </c>
      <c r="K1225">
        <v>4</v>
      </c>
      <c r="L1225">
        <v>2177</v>
      </c>
      <c r="M1225">
        <v>216</v>
      </c>
      <c r="N1225" t="s">
        <v>32</v>
      </c>
      <c r="P1225" t="s">
        <v>36</v>
      </c>
    </row>
    <row r="1226" spans="1:16" x14ac:dyDescent="0.3">
      <c r="A1226">
        <v>49914</v>
      </c>
      <c r="B1226" s="1">
        <v>45942</v>
      </c>
      <c r="C1226" s="2">
        <v>0.3666666666666667</v>
      </c>
      <c r="D1226" t="s">
        <v>706</v>
      </c>
      <c r="E1226" t="s">
        <v>94</v>
      </c>
      <c r="F1226" t="s">
        <v>40</v>
      </c>
      <c r="G1226">
        <v>225</v>
      </c>
      <c r="H1226" t="s">
        <v>19</v>
      </c>
      <c r="I1226" t="s">
        <v>1168</v>
      </c>
      <c r="J1226">
        <v>1.31</v>
      </c>
      <c r="K1226">
        <v>5</v>
      </c>
      <c r="L1226">
        <v>1637</v>
      </c>
      <c r="M1226">
        <v>241</v>
      </c>
      <c r="N1226" t="s">
        <v>44</v>
      </c>
      <c r="P1226" t="s">
        <v>36</v>
      </c>
    </row>
    <row r="1227" spans="1:16" x14ac:dyDescent="0.3">
      <c r="A1227">
        <v>98295</v>
      </c>
      <c r="B1227" s="1">
        <v>45947</v>
      </c>
      <c r="C1227" s="2">
        <v>3.3333333333333333E-2</v>
      </c>
      <c r="D1227" t="s">
        <v>106</v>
      </c>
      <c r="E1227" t="s">
        <v>72</v>
      </c>
      <c r="F1227" t="s">
        <v>27</v>
      </c>
      <c r="G1227">
        <v>210</v>
      </c>
      <c r="H1227" t="s">
        <v>19</v>
      </c>
      <c r="I1227">
        <v>76.180000000000007</v>
      </c>
      <c r="J1227">
        <v>3.68</v>
      </c>
      <c r="K1227">
        <v>4</v>
      </c>
      <c r="L1227">
        <v>1781</v>
      </c>
      <c r="M1227">
        <v>243</v>
      </c>
      <c r="N1227" t="s">
        <v>53</v>
      </c>
      <c r="P1227" t="s">
        <v>36</v>
      </c>
    </row>
    <row r="1228" spans="1:16" x14ac:dyDescent="0.3">
      <c r="A1228">
        <v>83460</v>
      </c>
      <c r="B1228" s="1">
        <v>45979</v>
      </c>
      <c r="C1228" s="2">
        <v>0.22152777777777777</v>
      </c>
      <c r="D1228" t="s">
        <v>301</v>
      </c>
      <c r="E1228" t="s">
        <v>67</v>
      </c>
      <c r="F1228" t="s">
        <v>40</v>
      </c>
      <c r="G1228">
        <v>232</v>
      </c>
      <c r="H1228" t="s">
        <v>19</v>
      </c>
      <c r="I1228">
        <v>19.57</v>
      </c>
      <c r="J1228">
        <v>20.239999999999998</v>
      </c>
      <c r="K1228">
        <v>3</v>
      </c>
      <c r="L1228">
        <v>1482</v>
      </c>
      <c r="M1228">
        <v>212</v>
      </c>
      <c r="N1228" t="s">
        <v>32</v>
      </c>
      <c r="P1228" t="s">
        <v>21</v>
      </c>
    </row>
    <row r="1229" spans="1:16" x14ac:dyDescent="0.3">
      <c r="A1229">
        <v>84670</v>
      </c>
      <c r="B1229" s="1">
        <v>45687</v>
      </c>
      <c r="C1229" s="2">
        <v>0.46180555555555558</v>
      </c>
      <c r="D1229" t="s">
        <v>1169</v>
      </c>
      <c r="E1229" t="s">
        <v>23</v>
      </c>
      <c r="F1229" t="s">
        <v>18</v>
      </c>
      <c r="G1229">
        <v>217</v>
      </c>
      <c r="H1229" t="s">
        <v>19</v>
      </c>
      <c r="I1229">
        <v>8.11</v>
      </c>
      <c r="J1229">
        <v>1.79</v>
      </c>
      <c r="K1229">
        <v>3</v>
      </c>
      <c r="L1229">
        <v>1378</v>
      </c>
      <c r="M1229">
        <v>251</v>
      </c>
      <c r="N1229" t="s">
        <v>20</v>
      </c>
      <c r="P1229" t="s">
        <v>21</v>
      </c>
    </row>
    <row r="1230" spans="1:16" x14ac:dyDescent="0.3">
      <c r="A1230">
        <v>38299</v>
      </c>
      <c r="B1230" s="1">
        <v>45864</v>
      </c>
      <c r="C1230" s="2">
        <v>0.54583333333333328</v>
      </c>
      <c r="D1230" t="s">
        <v>250</v>
      </c>
      <c r="E1230" t="s">
        <v>75</v>
      </c>
      <c r="F1230" t="s">
        <v>40</v>
      </c>
      <c r="G1230">
        <v>201</v>
      </c>
      <c r="H1230" t="s">
        <v>19</v>
      </c>
      <c r="I1230">
        <v>76.010000000000005</v>
      </c>
      <c r="J1230">
        <v>5.82</v>
      </c>
      <c r="K1230">
        <v>3</v>
      </c>
      <c r="L1230">
        <v>1199</v>
      </c>
      <c r="M1230">
        <v>237</v>
      </c>
      <c r="N1230" t="s">
        <v>32</v>
      </c>
      <c r="P1230" t="s">
        <v>36</v>
      </c>
    </row>
    <row r="1231" spans="1:16" x14ac:dyDescent="0.3">
      <c r="A1231">
        <v>97636</v>
      </c>
      <c r="B1231" s="1">
        <v>46000</v>
      </c>
      <c r="C1231" s="2">
        <v>2.0833333333333333E-3</v>
      </c>
      <c r="D1231" t="s">
        <v>1170</v>
      </c>
      <c r="E1231" t="s">
        <v>94</v>
      </c>
      <c r="F1231" t="s">
        <v>27</v>
      </c>
      <c r="G1231">
        <v>249</v>
      </c>
      <c r="H1231" t="s">
        <v>31</v>
      </c>
      <c r="L1231">
        <v>1798</v>
      </c>
      <c r="M1231">
        <v>214</v>
      </c>
      <c r="O1231" t="s">
        <v>108</v>
      </c>
    </row>
    <row r="1232" spans="1:16" x14ac:dyDescent="0.3">
      <c r="A1232">
        <v>20957</v>
      </c>
      <c r="B1232" s="1">
        <v>45979</v>
      </c>
      <c r="C1232" s="2">
        <v>0.84791666666666676</v>
      </c>
      <c r="D1232" t="s">
        <v>1171</v>
      </c>
      <c r="E1232" t="s">
        <v>91</v>
      </c>
      <c r="F1232" t="s">
        <v>18</v>
      </c>
      <c r="G1232">
        <v>255</v>
      </c>
      <c r="H1232" t="s">
        <v>19</v>
      </c>
      <c r="I1232">
        <v>84.25</v>
      </c>
      <c r="J1232">
        <v>8.15</v>
      </c>
      <c r="K1232">
        <v>3</v>
      </c>
      <c r="L1232">
        <v>2094</v>
      </c>
      <c r="M1232">
        <v>233</v>
      </c>
      <c r="N1232" t="s">
        <v>20</v>
      </c>
      <c r="P1232" t="s">
        <v>21</v>
      </c>
    </row>
    <row r="1233" spans="1:16" x14ac:dyDescent="0.3">
      <c r="A1233">
        <v>96628</v>
      </c>
      <c r="B1233" s="1">
        <v>45834</v>
      </c>
      <c r="C1233" s="2">
        <v>0.62291666666666667</v>
      </c>
      <c r="D1233" t="s">
        <v>1172</v>
      </c>
      <c r="E1233" t="s">
        <v>636</v>
      </c>
      <c r="F1233" t="s">
        <v>18</v>
      </c>
      <c r="G1233">
        <v>237</v>
      </c>
      <c r="H1233" t="s">
        <v>31</v>
      </c>
      <c r="L1233">
        <v>1806</v>
      </c>
      <c r="M1233">
        <v>215</v>
      </c>
      <c r="O1233" t="s">
        <v>128</v>
      </c>
    </row>
    <row r="1234" spans="1:16" x14ac:dyDescent="0.3">
      <c r="A1234">
        <v>95343</v>
      </c>
      <c r="B1234" s="1">
        <v>45976</v>
      </c>
      <c r="C1234" s="2">
        <v>0.8222222222222223</v>
      </c>
      <c r="D1234" t="s">
        <v>1173</v>
      </c>
      <c r="E1234" t="s">
        <v>23</v>
      </c>
      <c r="F1234" t="s">
        <v>18</v>
      </c>
      <c r="G1234">
        <v>217</v>
      </c>
      <c r="H1234" t="s">
        <v>31</v>
      </c>
      <c r="L1234">
        <v>1756</v>
      </c>
      <c r="M1234">
        <v>253</v>
      </c>
      <c r="O1234" t="s">
        <v>128</v>
      </c>
    </row>
    <row r="1235" spans="1:16" x14ac:dyDescent="0.3">
      <c r="A1235">
        <v>46061</v>
      </c>
      <c r="B1235" s="1">
        <v>46018</v>
      </c>
      <c r="C1235" s="2">
        <v>0.22083333333333333</v>
      </c>
      <c r="D1235" t="s">
        <v>1174</v>
      </c>
      <c r="E1235" t="s">
        <v>83</v>
      </c>
      <c r="F1235" t="s">
        <v>18</v>
      </c>
      <c r="G1235">
        <v>219</v>
      </c>
      <c r="H1235" t="s">
        <v>19</v>
      </c>
      <c r="I1235">
        <v>71.319999999999993</v>
      </c>
      <c r="J1235">
        <v>8.5</v>
      </c>
      <c r="K1235">
        <v>5</v>
      </c>
      <c r="L1235">
        <v>1408</v>
      </c>
      <c r="M1235">
        <v>249</v>
      </c>
      <c r="N1235" t="s">
        <v>50</v>
      </c>
      <c r="P1235" t="s">
        <v>21</v>
      </c>
    </row>
    <row r="1236" spans="1:16" x14ac:dyDescent="0.3">
      <c r="A1236">
        <v>55504</v>
      </c>
      <c r="B1236" s="1">
        <v>45958</v>
      </c>
      <c r="C1236" s="2">
        <v>0.70486111111111116</v>
      </c>
      <c r="D1236" t="s">
        <v>147</v>
      </c>
      <c r="E1236" t="s">
        <v>23</v>
      </c>
      <c r="F1236" t="s">
        <v>18</v>
      </c>
      <c r="G1236">
        <v>260</v>
      </c>
      <c r="H1236" t="s">
        <v>31</v>
      </c>
      <c r="L1236">
        <v>1005</v>
      </c>
      <c r="M1236">
        <v>252</v>
      </c>
      <c r="O1236" t="s">
        <v>61</v>
      </c>
    </row>
    <row r="1237" spans="1:16" x14ac:dyDescent="0.3">
      <c r="A1237">
        <v>21371</v>
      </c>
      <c r="B1237" s="1">
        <v>45700</v>
      </c>
      <c r="C1237" s="2">
        <v>6.1111111111111116E-2</v>
      </c>
      <c r="D1237" t="s">
        <v>274</v>
      </c>
      <c r="E1237" t="s">
        <v>75</v>
      </c>
      <c r="F1237" t="s">
        <v>40</v>
      </c>
      <c r="G1237">
        <v>257</v>
      </c>
      <c r="H1237" t="s">
        <v>31</v>
      </c>
      <c r="L1237">
        <v>2052</v>
      </c>
      <c r="M1237">
        <v>215</v>
      </c>
      <c r="O1237" t="s">
        <v>47</v>
      </c>
    </row>
    <row r="1238" spans="1:16" x14ac:dyDescent="0.3">
      <c r="A1238">
        <v>36409</v>
      </c>
      <c r="B1238" s="1">
        <v>45946</v>
      </c>
      <c r="C1238" s="2">
        <v>0.3263888888888889</v>
      </c>
      <c r="D1238" t="s">
        <v>64</v>
      </c>
      <c r="E1238" t="s">
        <v>122</v>
      </c>
      <c r="F1238" t="s">
        <v>40</v>
      </c>
      <c r="G1238">
        <v>252</v>
      </c>
      <c r="H1238" t="s">
        <v>19</v>
      </c>
      <c r="I1238">
        <v>77.41</v>
      </c>
      <c r="J1238">
        <v>2.42</v>
      </c>
      <c r="K1238">
        <v>4</v>
      </c>
      <c r="L1238">
        <v>1819</v>
      </c>
      <c r="M1238">
        <v>256</v>
      </c>
      <c r="N1238" t="s">
        <v>28</v>
      </c>
      <c r="P1238" t="s">
        <v>36</v>
      </c>
    </row>
    <row r="1239" spans="1:16" x14ac:dyDescent="0.3">
      <c r="A1239">
        <v>20544</v>
      </c>
      <c r="B1239" s="1">
        <v>45850</v>
      </c>
      <c r="C1239" s="2">
        <v>7.7777777777777779E-2</v>
      </c>
      <c r="D1239" t="s">
        <v>1175</v>
      </c>
      <c r="E1239" t="s">
        <v>67</v>
      </c>
      <c r="F1239" t="s">
        <v>18</v>
      </c>
      <c r="G1239">
        <v>244</v>
      </c>
      <c r="H1239" t="s">
        <v>19</v>
      </c>
      <c r="I1239">
        <v>51.89</v>
      </c>
      <c r="J1239">
        <v>25.36</v>
      </c>
      <c r="K1239">
        <v>2</v>
      </c>
      <c r="L1239">
        <v>1603</v>
      </c>
      <c r="M1239">
        <v>233</v>
      </c>
      <c r="N1239" t="s">
        <v>50</v>
      </c>
      <c r="P1239" t="s">
        <v>36</v>
      </c>
    </row>
    <row r="1240" spans="1:16" x14ac:dyDescent="0.3">
      <c r="A1240">
        <v>93474</v>
      </c>
      <c r="B1240" s="1">
        <v>45934</v>
      </c>
      <c r="C1240" s="2">
        <v>3.3333333333333333E-2</v>
      </c>
      <c r="D1240" t="s">
        <v>1176</v>
      </c>
      <c r="E1240" t="s">
        <v>67</v>
      </c>
      <c r="F1240" t="s">
        <v>18</v>
      </c>
      <c r="G1240">
        <v>242</v>
      </c>
      <c r="H1240" t="s">
        <v>19</v>
      </c>
      <c r="I1240">
        <v>46.89</v>
      </c>
      <c r="J1240">
        <v>6.12</v>
      </c>
      <c r="K1240">
        <v>1</v>
      </c>
      <c r="L1240">
        <v>1223</v>
      </c>
      <c r="M1240">
        <v>225</v>
      </c>
      <c r="N1240" t="s">
        <v>32</v>
      </c>
      <c r="P1240" t="s">
        <v>21</v>
      </c>
    </row>
    <row r="1241" spans="1:16" x14ac:dyDescent="0.3">
      <c r="A1241">
        <v>77547</v>
      </c>
      <c r="B1241" s="1">
        <v>45912</v>
      </c>
      <c r="C1241" s="2">
        <v>0.43263888888888885</v>
      </c>
      <c r="D1241" t="s">
        <v>1177</v>
      </c>
      <c r="E1241" t="s">
        <v>30</v>
      </c>
      <c r="F1241" t="s">
        <v>27</v>
      </c>
      <c r="G1241">
        <v>214</v>
      </c>
      <c r="H1241" t="s">
        <v>19</v>
      </c>
      <c r="I1241">
        <v>59.44</v>
      </c>
      <c r="J1241">
        <v>22.05</v>
      </c>
      <c r="K1241">
        <v>4</v>
      </c>
      <c r="L1241">
        <v>1632</v>
      </c>
      <c r="M1241">
        <v>224</v>
      </c>
      <c r="N1241" t="s">
        <v>32</v>
      </c>
      <c r="P1241" t="s">
        <v>36</v>
      </c>
    </row>
    <row r="1242" spans="1:16" x14ac:dyDescent="0.3">
      <c r="A1242">
        <v>39660</v>
      </c>
      <c r="B1242" s="1">
        <v>45964</v>
      </c>
      <c r="C1242" s="2">
        <v>0.37361111111111112</v>
      </c>
      <c r="D1242" t="s">
        <v>1178</v>
      </c>
      <c r="E1242" t="s">
        <v>26</v>
      </c>
      <c r="F1242" t="s">
        <v>40</v>
      </c>
      <c r="G1242">
        <v>251</v>
      </c>
      <c r="H1242" t="s">
        <v>19</v>
      </c>
      <c r="I1242">
        <v>83.86</v>
      </c>
      <c r="J1242">
        <v>25.55</v>
      </c>
      <c r="K1242">
        <v>1</v>
      </c>
      <c r="L1242">
        <v>2050</v>
      </c>
      <c r="M1242">
        <v>200</v>
      </c>
      <c r="N1242" t="s">
        <v>44</v>
      </c>
      <c r="P1242" t="s">
        <v>21</v>
      </c>
    </row>
    <row r="1243" spans="1:16" x14ac:dyDescent="0.3">
      <c r="A1243">
        <v>32465</v>
      </c>
      <c r="B1243" s="1">
        <v>45836</v>
      </c>
      <c r="C1243" s="2">
        <v>0.96805555555555556</v>
      </c>
      <c r="D1243" t="s">
        <v>1179</v>
      </c>
      <c r="E1243" t="s">
        <v>122</v>
      </c>
      <c r="F1243" t="s">
        <v>18</v>
      </c>
      <c r="G1243">
        <v>228</v>
      </c>
      <c r="H1243" t="s">
        <v>19</v>
      </c>
      <c r="I1243">
        <v>33.06</v>
      </c>
      <c r="J1243">
        <v>15.76</v>
      </c>
      <c r="K1243">
        <v>1</v>
      </c>
      <c r="L1243">
        <v>2072</v>
      </c>
      <c r="M1243">
        <v>211</v>
      </c>
      <c r="N1243" t="s">
        <v>44</v>
      </c>
      <c r="P1243" t="s">
        <v>36</v>
      </c>
    </row>
    <row r="1244" spans="1:16" x14ac:dyDescent="0.3">
      <c r="A1244">
        <v>71695</v>
      </c>
      <c r="B1244" s="1">
        <v>45771</v>
      </c>
      <c r="C1244" s="2">
        <v>0.26874999999999999</v>
      </c>
      <c r="D1244" t="s">
        <v>369</v>
      </c>
      <c r="E1244" t="s">
        <v>38</v>
      </c>
      <c r="F1244" t="s">
        <v>40</v>
      </c>
      <c r="G1244">
        <v>226</v>
      </c>
      <c r="H1244" t="s">
        <v>19</v>
      </c>
      <c r="I1244">
        <v>11.47</v>
      </c>
      <c r="J1244">
        <v>13.37</v>
      </c>
      <c r="K1244">
        <v>1</v>
      </c>
      <c r="L1244">
        <v>1392</v>
      </c>
      <c r="M1244">
        <v>255</v>
      </c>
      <c r="N1244" t="s">
        <v>28</v>
      </c>
      <c r="P1244" t="s">
        <v>36</v>
      </c>
    </row>
    <row r="1245" spans="1:16" x14ac:dyDescent="0.3">
      <c r="A1245">
        <v>95746</v>
      </c>
      <c r="B1245" s="1">
        <v>46016</v>
      </c>
      <c r="C1245" s="2">
        <v>0.9784722222222223</v>
      </c>
      <c r="D1245" t="s">
        <v>692</v>
      </c>
      <c r="E1245" t="s">
        <v>30</v>
      </c>
      <c r="F1245" t="s">
        <v>40</v>
      </c>
      <c r="G1245">
        <v>252</v>
      </c>
      <c r="H1245" t="s">
        <v>24</v>
      </c>
      <c r="L1245">
        <v>1840</v>
      </c>
      <c r="M1245">
        <v>202</v>
      </c>
    </row>
    <row r="1246" spans="1:16" x14ac:dyDescent="0.3">
      <c r="A1246">
        <v>71820</v>
      </c>
      <c r="B1246" s="1">
        <v>45781</v>
      </c>
      <c r="C1246" s="2">
        <v>2.8472222222222222E-2</v>
      </c>
      <c r="D1246" t="s">
        <v>1180</v>
      </c>
      <c r="E1246" t="s">
        <v>58</v>
      </c>
      <c r="F1246" t="s">
        <v>40</v>
      </c>
      <c r="G1246">
        <v>245</v>
      </c>
      <c r="H1246" t="s">
        <v>19</v>
      </c>
      <c r="I1246" t="s">
        <v>1181</v>
      </c>
      <c r="J1246">
        <v>15.64</v>
      </c>
      <c r="K1246">
        <v>5</v>
      </c>
      <c r="L1246">
        <v>1345</v>
      </c>
      <c r="M1246">
        <v>206</v>
      </c>
      <c r="N1246" t="s">
        <v>50</v>
      </c>
      <c r="P1246" t="s">
        <v>21</v>
      </c>
    </row>
    <row r="1247" spans="1:16" x14ac:dyDescent="0.3">
      <c r="A1247">
        <v>51640</v>
      </c>
      <c r="B1247" s="1">
        <v>45819</v>
      </c>
      <c r="C1247" s="2">
        <v>0.9159722222222223</v>
      </c>
      <c r="D1247" t="s">
        <v>1182</v>
      </c>
      <c r="E1247" t="s">
        <v>26</v>
      </c>
      <c r="F1247" t="s">
        <v>40</v>
      </c>
      <c r="G1247">
        <v>225</v>
      </c>
      <c r="H1247" t="s">
        <v>19</v>
      </c>
      <c r="I1247">
        <v>42.11</v>
      </c>
      <c r="J1247">
        <v>9.3800000000000008</v>
      </c>
      <c r="K1247">
        <v>4</v>
      </c>
      <c r="L1247">
        <v>1886</v>
      </c>
      <c r="M1247">
        <v>254</v>
      </c>
      <c r="N1247" t="s">
        <v>28</v>
      </c>
      <c r="P1247" t="s">
        <v>21</v>
      </c>
    </row>
    <row r="1248" spans="1:16" x14ac:dyDescent="0.3">
      <c r="A1248">
        <v>66092</v>
      </c>
      <c r="B1248" s="1">
        <v>45928</v>
      </c>
      <c r="C1248" s="2">
        <v>0.32500000000000001</v>
      </c>
      <c r="D1248" t="s">
        <v>550</v>
      </c>
      <c r="E1248" t="s">
        <v>83</v>
      </c>
      <c r="F1248" t="s">
        <v>18</v>
      </c>
      <c r="G1248">
        <v>243</v>
      </c>
      <c r="H1248" t="s">
        <v>19</v>
      </c>
      <c r="I1248" t="s">
        <v>1183</v>
      </c>
      <c r="J1248">
        <v>20.49</v>
      </c>
      <c r="K1248">
        <v>5</v>
      </c>
      <c r="L1248">
        <v>1017</v>
      </c>
      <c r="M1248">
        <v>211</v>
      </c>
      <c r="N1248" t="s">
        <v>44</v>
      </c>
      <c r="P1248" t="s">
        <v>36</v>
      </c>
    </row>
    <row r="1249" spans="1:16" x14ac:dyDescent="0.3">
      <c r="A1249">
        <v>92388</v>
      </c>
      <c r="B1249" s="1">
        <v>45694</v>
      </c>
      <c r="C1249" s="2">
        <v>0.92708333333333337</v>
      </c>
      <c r="D1249" t="s">
        <v>629</v>
      </c>
      <c r="E1249" t="s">
        <v>52</v>
      </c>
      <c r="F1249" t="s">
        <v>40</v>
      </c>
      <c r="G1249">
        <v>232</v>
      </c>
      <c r="H1249" t="s">
        <v>19</v>
      </c>
      <c r="I1249" t="s">
        <v>1184</v>
      </c>
      <c r="J1249">
        <v>12.11</v>
      </c>
      <c r="K1249">
        <v>4</v>
      </c>
      <c r="L1249">
        <v>1575</v>
      </c>
      <c r="M1249">
        <v>218</v>
      </c>
      <c r="N1249" t="s">
        <v>20</v>
      </c>
      <c r="P1249" t="s">
        <v>21</v>
      </c>
    </row>
    <row r="1250" spans="1:16" x14ac:dyDescent="0.3">
      <c r="A1250">
        <v>87299</v>
      </c>
      <c r="B1250" s="1">
        <v>45933</v>
      </c>
      <c r="C1250" s="2">
        <v>0.26597222222222222</v>
      </c>
      <c r="D1250" t="s">
        <v>1185</v>
      </c>
      <c r="E1250" t="s">
        <v>94</v>
      </c>
      <c r="F1250" t="s">
        <v>27</v>
      </c>
      <c r="G1250">
        <v>252</v>
      </c>
      <c r="H1250" t="s">
        <v>19</v>
      </c>
      <c r="I1250">
        <v>45.23</v>
      </c>
      <c r="J1250">
        <v>5.86</v>
      </c>
      <c r="K1250">
        <v>3</v>
      </c>
      <c r="L1250">
        <v>2044</v>
      </c>
      <c r="M1250">
        <v>250</v>
      </c>
      <c r="N1250" t="s">
        <v>44</v>
      </c>
      <c r="P1250" t="s">
        <v>36</v>
      </c>
    </row>
    <row r="1251" spans="1:16" x14ac:dyDescent="0.3">
      <c r="A1251">
        <v>77610</v>
      </c>
      <c r="B1251" s="1">
        <v>45693</v>
      </c>
      <c r="C1251" s="2">
        <v>0.89374999999999993</v>
      </c>
      <c r="D1251" t="s">
        <v>1186</v>
      </c>
      <c r="E1251" t="s">
        <v>1187</v>
      </c>
      <c r="F1251" t="s">
        <v>27</v>
      </c>
      <c r="G1251">
        <v>235</v>
      </c>
      <c r="H1251" t="s">
        <v>24</v>
      </c>
      <c r="L1251">
        <v>1925</v>
      </c>
      <c r="M1251">
        <v>237</v>
      </c>
    </row>
    <row r="1252" spans="1:16" x14ac:dyDescent="0.3">
      <c r="A1252">
        <v>63875</v>
      </c>
      <c r="B1252" s="1">
        <v>45830</v>
      </c>
      <c r="C1252" s="2">
        <v>0.8979166666666667</v>
      </c>
      <c r="D1252" t="s">
        <v>1036</v>
      </c>
      <c r="E1252" t="s">
        <v>91</v>
      </c>
      <c r="F1252" t="s">
        <v>18</v>
      </c>
      <c r="G1252">
        <v>255</v>
      </c>
      <c r="H1252" t="s">
        <v>19</v>
      </c>
      <c r="I1252">
        <v>15.97</v>
      </c>
      <c r="J1252">
        <v>1.96</v>
      </c>
      <c r="K1252">
        <v>5</v>
      </c>
      <c r="L1252">
        <v>1772</v>
      </c>
      <c r="M1252">
        <v>231</v>
      </c>
      <c r="N1252" t="s">
        <v>32</v>
      </c>
      <c r="P1252" t="s">
        <v>21</v>
      </c>
    </row>
    <row r="1253" spans="1:16" x14ac:dyDescent="0.3">
      <c r="A1253">
        <v>58157</v>
      </c>
      <c r="B1253" s="1">
        <v>45763</v>
      </c>
      <c r="C1253" s="2">
        <v>0.40208333333333335</v>
      </c>
      <c r="D1253" t="s">
        <v>783</v>
      </c>
      <c r="E1253" t="s">
        <v>17</v>
      </c>
      <c r="F1253" t="s">
        <v>18</v>
      </c>
      <c r="G1253">
        <v>224</v>
      </c>
      <c r="H1253" t="s">
        <v>19</v>
      </c>
      <c r="I1253">
        <v>26.67</v>
      </c>
      <c r="J1253">
        <v>8.8699999999999992</v>
      </c>
      <c r="K1253">
        <v>3</v>
      </c>
      <c r="L1253">
        <v>1297</v>
      </c>
      <c r="M1253">
        <v>204</v>
      </c>
      <c r="N1253" t="s">
        <v>28</v>
      </c>
      <c r="P1253" t="s">
        <v>36</v>
      </c>
    </row>
    <row r="1254" spans="1:16" x14ac:dyDescent="0.3">
      <c r="A1254">
        <v>61292</v>
      </c>
      <c r="B1254" s="1">
        <v>45948</v>
      </c>
      <c r="C1254" s="2">
        <v>0.41111111111111115</v>
      </c>
      <c r="D1254" t="s">
        <v>895</v>
      </c>
      <c r="E1254" t="s">
        <v>75</v>
      </c>
      <c r="F1254" t="s">
        <v>18</v>
      </c>
      <c r="G1254">
        <v>221</v>
      </c>
      <c r="H1254" t="s">
        <v>19</v>
      </c>
      <c r="I1254" t="s">
        <v>1188</v>
      </c>
      <c r="J1254">
        <v>10.61</v>
      </c>
      <c r="K1254">
        <v>5</v>
      </c>
      <c r="L1254">
        <v>2199</v>
      </c>
      <c r="M1254">
        <v>216</v>
      </c>
      <c r="N1254" t="s">
        <v>32</v>
      </c>
      <c r="P1254" t="s">
        <v>21</v>
      </c>
    </row>
    <row r="1255" spans="1:16" x14ac:dyDescent="0.3">
      <c r="A1255">
        <v>47379</v>
      </c>
      <c r="B1255" s="1">
        <v>45945</v>
      </c>
      <c r="C1255" s="2">
        <v>0.73055555555555562</v>
      </c>
      <c r="D1255" t="s">
        <v>1189</v>
      </c>
      <c r="E1255" t="s">
        <v>38</v>
      </c>
      <c r="F1255" t="s">
        <v>40</v>
      </c>
      <c r="G1255">
        <v>254</v>
      </c>
      <c r="H1255" t="s">
        <v>24</v>
      </c>
      <c r="L1255">
        <v>1873</v>
      </c>
      <c r="M1255">
        <v>220</v>
      </c>
    </row>
    <row r="1256" spans="1:16" x14ac:dyDescent="0.3">
      <c r="A1256">
        <v>47275</v>
      </c>
      <c r="B1256" s="1">
        <v>45800</v>
      </c>
      <c r="C1256" s="2">
        <v>0.49305555555555558</v>
      </c>
      <c r="D1256" t="s">
        <v>895</v>
      </c>
      <c r="E1256" t="s">
        <v>1190</v>
      </c>
      <c r="F1256" t="s">
        <v>18</v>
      </c>
      <c r="G1256">
        <v>225</v>
      </c>
      <c r="H1256" t="s">
        <v>31</v>
      </c>
      <c r="L1256">
        <v>1749</v>
      </c>
      <c r="M1256">
        <v>201</v>
      </c>
      <c r="O1256" t="s">
        <v>32</v>
      </c>
    </row>
    <row r="1257" spans="1:16" x14ac:dyDescent="0.3">
      <c r="A1257">
        <v>72571</v>
      </c>
      <c r="B1257" s="1">
        <v>45876</v>
      </c>
      <c r="C1257" s="2">
        <v>0.68402777777777779</v>
      </c>
      <c r="D1257" t="s">
        <v>266</v>
      </c>
      <c r="E1257" t="s">
        <v>58</v>
      </c>
      <c r="F1257" t="s">
        <v>18</v>
      </c>
      <c r="G1257">
        <v>241</v>
      </c>
      <c r="H1257" t="s">
        <v>24</v>
      </c>
      <c r="L1257">
        <v>1359</v>
      </c>
      <c r="M1257">
        <v>255</v>
      </c>
    </row>
    <row r="1258" spans="1:16" x14ac:dyDescent="0.3">
      <c r="A1258">
        <v>73386</v>
      </c>
      <c r="B1258" s="1">
        <v>45662</v>
      </c>
      <c r="C1258" s="2">
        <v>0.23124999999999998</v>
      </c>
      <c r="D1258" t="s">
        <v>383</v>
      </c>
      <c r="E1258" t="s">
        <v>75</v>
      </c>
      <c r="F1258" t="s">
        <v>27</v>
      </c>
      <c r="G1258">
        <v>230</v>
      </c>
      <c r="H1258" t="s">
        <v>19</v>
      </c>
      <c r="I1258">
        <v>58.56</v>
      </c>
      <c r="J1258">
        <v>5.8</v>
      </c>
      <c r="K1258">
        <v>2</v>
      </c>
      <c r="L1258">
        <v>1896</v>
      </c>
      <c r="M1258">
        <v>226</v>
      </c>
      <c r="N1258" t="s">
        <v>28</v>
      </c>
      <c r="P1258" t="s">
        <v>36</v>
      </c>
    </row>
    <row r="1259" spans="1:16" x14ac:dyDescent="0.3">
      <c r="A1259">
        <v>27087</v>
      </c>
      <c r="B1259" s="1">
        <v>45979</v>
      </c>
      <c r="C1259" s="2">
        <v>0.76388888888888884</v>
      </c>
      <c r="D1259" t="s">
        <v>1191</v>
      </c>
      <c r="E1259" t="s">
        <v>851</v>
      </c>
      <c r="F1259" t="s">
        <v>18</v>
      </c>
      <c r="G1259">
        <v>230</v>
      </c>
      <c r="H1259" t="s">
        <v>19</v>
      </c>
      <c r="I1259">
        <v>5.17</v>
      </c>
      <c r="J1259">
        <v>24.17</v>
      </c>
      <c r="K1259">
        <v>2</v>
      </c>
      <c r="L1259">
        <v>1028</v>
      </c>
      <c r="M1259">
        <v>223</v>
      </c>
      <c r="N1259" t="s">
        <v>53</v>
      </c>
      <c r="P1259" t="s">
        <v>21</v>
      </c>
    </row>
    <row r="1260" spans="1:16" x14ac:dyDescent="0.3">
      <c r="A1260">
        <v>91163</v>
      </c>
      <c r="B1260" s="1">
        <v>45924</v>
      </c>
      <c r="C1260" s="2">
        <v>0.15138888888888888</v>
      </c>
      <c r="D1260" t="s">
        <v>189</v>
      </c>
      <c r="E1260" t="s">
        <v>26</v>
      </c>
      <c r="F1260" t="s">
        <v>40</v>
      </c>
      <c r="G1260">
        <v>214</v>
      </c>
      <c r="H1260" t="s">
        <v>31</v>
      </c>
      <c r="L1260">
        <v>2064</v>
      </c>
      <c r="M1260">
        <v>248</v>
      </c>
      <c r="O1260" t="s">
        <v>32</v>
      </c>
    </row>
    <row r="1261" spans="1:16" x14ac:dyDescent="0.3">
      <c r="A1261">
        <v>27184</v>
      </c>
      <c r="B1261" s="1">
        <v>45919</v>
      </c>
      <c r="C1261" s="2">
        <v>0.50972222222222219</v>
      </c>
      <c r="D1261" t="s">
        <v>1156</v>
      </c>
      <c r="E1261" t="s">
        <v>1192</v>
      </c>
      <c r="F1261" t="s">
        <v>40</v>
      </c>
      <c r="G1261">
        <v>223</v>
      </c>
      <c r="H1261" t="s">
        <v>19</v>
      </c>
      <c r="I1261" t="s">
        <v>1193</v>
      </c>
      <c r="J1261">
        <v>17.329999999999998</v>
      </c>
      <c r="K1261">
        <v>2</v>
      </c>
      <c r="L1261">
        <v>1034</v>
      </c>
      <c r="M1261">
        <v>236</v>
      </c>
      <c r="N1261" t="s">
        <v>28</v>
      </c>
      <c r="P1261" t="s">
        <v>21</v>
      </c>
    </row>
    <row r="1262" spans="1:16" x14ac:dyDescent="0.3">
      <c r="A1262">
        <v>84155</v>
      </c>
      <c r="B1262" s="1">
        <v>45875</v>
      </c>
      <c r="C1262" s="2">
        <v>0.86249999999999993</v>
      </c>
      <c r="D1262" t="s">
        <v>1194</v>
      </c>
      <c r="E1262" t="s">
        <v>83</v>
      </c>
      <c r="F1262" t="s">
        <v>40</v>
      </c>
      <c r="G1262">
        <v>238</v>
      </c>
      <c r="H1262" t="s">
        <v>19</v>
      </c>
      <c r="I1262">
        <v>38.49</v>
      </c>
      <c r="J1262">
        <v>4.72</v>
      </c>
      <c r="K1262">
        <v>4</v>
      </c>
      <c r="L1262">
        <v>2119</v>
      </c>
      <c r="M1262">
        <v>230</v>
      </c>
      <c r="N1262" t="s">
        <v>50</v>
      </c>
      <c r="P1262" t="s">
        <v>36</v>
      </c>
    </row>
    <row r="1263" spans="1:16" x14ac:dyDescent="0.3">
      <c r="A1263">
        <v>74364</v>
      </c>
      <c r="B1263" s="1">
        <v>45710</v>
      </c>
      <c r="C1263" s="2">
        <v>0.59791666666666665</v>
      </c>
      <c r="D1263" t="s">
        <v>800</v>
      </c>
      <c r="E1263" t="s">
        <v>23</v>
      </c>
      <c r="F1263" t="s">
        <v>40</v>
      </c>
      <c r="G1263">
        <v>223</v>
      </c>
      <c r="H1263" t="s">
        <v>19</v>
      </c>
      <c r="I1263">
        <v>19.73</v>
      </c>
      <c r="J1263">
        <v>4.92</v>
      </c>
      <c r="K1263">
        <v>2</v>
      </c>
      <c r="L1263">
        <v>1147</v>
      </c>
      <c r="M1263">
        <v>240</v>
      </c>
      <c r="N1263" t="s">
        <v>32</v>
      </c>
      <c r="P1263" t="s">
        <v>36</v>
      </c>
    </row>
    <row r="1264" spans="1:16" x14ac:dyDescent="0.3">
      <c r="A1264">
        <v>49225</v>
      </c>
      <c r="B1264" s="1">
        <v>45813</v>
      </c>
      <c r="C1264" s="2">
        <v>0.52083333333333337</v>
      </c>
      <c r="D1264" t="s">
        <v>1195</v>
      </c>
      <c r="E1264" t="s">
        <v>52</v>
      </c>
      <c r="F1264" t="s">
        <v>18</v>
      </c>
      <c r="G1264">
        <v>235</v>
      </c>
      <c r="H1264" t="s">
        <v>19</v>
      </c>
      <c r="I1264">
        <v>48.93</v>
      </c>
      <c r="J1264">
        <v>14.76</v>
      </c>
      <c r="K1264">
        <v>2</v>
      </c>
      <c r="L1264">
        <v>1218</v>
      </c>
      <c r="M1264">
        <v>260</v>
      </c>
      <c r="N1264" t="s">
        <v>44</v>
      </c>
      <c r="P1264" t="s">
        <v>36</v>
      </c>
    </row>
    <row r="1265" spans="1:16" x14ac:dyDescent="0.3">
      <c r="A1265">
        <v>26906</v>
      </c>
      <c r="B1265" s="1">
        <v>45884</v>
      </c>
      <c r="C1265" s="2">
        <v>0.19166666666666665</v>
      </c>
      <c r="D1265" t="s">
        <v>1196</v>
      </c>
      <c r="E1265" t="s">
        <v>1197</v>
      </c>
      <c r="F1265" t="s">
        <v>40</v>
      </c>
      <c r="G1265">
        <v>219</v>
      </c>
      <c r="H1265" t="s">
        <v>19</v>
      </c>
      <c r="I1265">
        <v>70.47</v>
      </c>
      <c r="J1265">
        <v>9.1300000000000008</v>
      </c>
      <c r="K1265">
        <v>3</v>
      </c>
      <c r="L1265">
        <v>1361</v>
      </c>
      <c r="M1265">
        <v>240</v>
      </c>
      <c r="N1265" t="s">
        <v>32</v>
      </c>
      <c r="P1265" t="s">
        <v>36</v>
      </c>
    </row>
    <row r="1266" spans="1:16" x14ac:dyDescent="0.3">
      <c r="A1266">
        <v>25533</v>
      </c>
      <c r="B1266" s="1">
        <v>45675</v>
      </c>
      <c r="C1266" s="2">
        <v>0.19305555555555554</v>
      </c>
      <c r="D1266" t="s">
        <v>241</v>
      </c>
      <c r="E1266" t="s">
        <v>122</v>
      </c>
      <c r="F1266" t="s">
        <v>18</v>
      </c>
      <c r="G1266">
        <v>237</v>
      </c>
      <c r="H1266" t="s">
        <v>19</v>
      </c>
      <c r="I1266">
        <v>46.25</v>
      </c>
      <c r="J1266">
        <v>7.83</v>
      </c>
      <c r="K1266">
        <v>4</v>
      </c>
      <c r="L1266">
        <v>1982</v>
      </c>
      <c r="M1266">
        <v>254</v>
      </c>
      <c r="N1266" t="s">
        <v>44</v>
      </c>
      <c r="P1266" t="s">
        <v>21</v>
      </c>
    </row>
    <row r="1267" spans="1:16" x14ac:dyDescent="0.3">
      <c r="A1267">
        <v>90693</v>
      </c>
      <c r="B1267" s="1">
        <v>45693</v>
      </c>
      <c r="C1267" s="2">
        <v>0.7909722222222223</v>
      </c>
      <c r="D1267" t="s">
        <v>712</v>
      </c>
      <c r="E1267" t="s">
        <v>266</v>
      </c>
      <c r="F1267" t="s">
        <v>27</v>
      </c>
      <c r="G1267">
        <v>216</v>
      </c>
      <c r="H1267" t="s">
        <v>19</v>
      </c>
      <c r="I1267" t="s">
        <v>1198</v>
      </c>
      <c r="J1267">
        <v>3.5</v>
      </c>
      <c r="K1267">
        <v>4</v>
      </c>
      <c r="L1267">
        <v>1909</v>
      </c>
      <c r="M1267">
        <v>212</v>
      </c>
      <c r="N1267" t="s">
        <v>53</v>
      </c>
      <c r="P1267" t="s">
        <v>36</v>
      </c>
    </row>
    <row r="1268" spans="1:16" x14ac:dyDescent="0.3">
      <c r="A1268">
        <v>85157</v>
      </c>
      <c r="B1268" s="1">
        <v>45839</v>
      </c>
      <c r="C1268" s="2">
        <v>8.7500000000000008E-2</v>
      </c>
      <c r="D1268" t="s">
        <v>1199</v>
      </c>
      <c r="E1268" t="s">
        <v>72</v>
      </c>
      <c r="F1268" t="s">
        <v>18</v>
      </c>
      <c r="G1268">
        <v>234</v>
      </c>
      <c r="H1268" t="s">
        <v>31</v>
      </c>
      <c r="L1268">
        <v>1272</v>
      </c>
      <c r="M1268">
        <v>229</v>
      </c>
      <c r="O1268" t="s">
        <v>128</v>
      </c>
    </row>
    <row r="1269" spans="1:16" x14ac:dyDescent="0.3">
      <c r="A1269">
        <v>15796</v>
      </c>
      <c r="B1269" s="1">
        <v>45796</v>
      </c>
      <c r="C1269" s="2">
        <v>0.32569444444444445</v>
      </c>
      <c r="D1269" t="s">
        <v>1200</v>
      </c>
      <c r="E1269" t="s">
        <v>91</v>
      </c>
      <c r="F1269" t="s">
        <v>40</v>
      </c>
      <c r="G1269">
        <v>251</v>
      </c>
      <c r="H1269" t="s">
        <v>31</v>
      </c>
      <c r="L1269">
        <v>2131</v>
      </c>
      <c r="M1269">
        <v>216</v>
      </c>
      <c r="O1269" t="s">
        <v>32</v>
      </c>
    </row>
    <row r="1270" spans="1:16" x14ac:dyDescent="0.3">
      <c r="A1270">
        <v>25465</v>
      </c>
      <c r="B1270" s="1">
        <v>45743</v>
      </c>
      <c r="C1270" s="2">
        <v>0.80902777777777779</v>
      </c>
      <c r="D1270" t="s">
        <v>335</v>
      </c>
      <c r="E1270" t="s">
        <v>438</v>
      </c>
      <c r="F1270" t="s">
        <v>40</v>
      </c>
      <c r="G1270">
        <v>232</v>
      </c>
      <c r="H1270" t="s">
        <v>19</v>
      </c>
      <c r="I1270">
        <v>84.7</v>
      </c>
      <c r="J1270">
        <v>26.53</v>
      </c>
      <c r="K1270">
        <v>2</v>
      </c>
      <c r="L1270">
        <v>1421</v>
      </c>
      <c r="M1270">
        <v>235</v>
      </c>
      <c r="N1270" t="s">
        <v>44</v>
      </c>
      <c r="P1270" t="s">
        <v>36</v>
      </c>
    </row>
    <row r="1271" spans="1:16" x14ac:dyDescent="0.3">
      <c r="A1271">
        <v>42260</v>
      </c>
      <c r="B1271" s="1">
        <v>45987</v>
      </c>
      <c r="C1271" s="2">
        <v>0.41388888888888892</v>
      </c>
      <c r="D1271" t="s">
        <v>219</v>
      </c>
      <c r="E1271" t="s">
        <v>52</v>
      </c>
      <c r="F1271" t="s">
        <v>18</v>
      </c>
      <c r="G1271">
        <v>241</v>
      </c>
      <c r="H1271" t="s">
        <v>19</v>
      </c>
      <c r="I1271">
        <v>10.31</v>
      </c>
      <c r="J1271">
        <v>5.32</v>
      </c>
      <c r="K1271">
        <v>2</v>
      </c>
      <c r="L1271">
        <v>1634</v>
      </c>
      <c r="M1271">
        <v>227</v>
      </c>
      <c r="N1271" t="s">
        <v>28</v>
      </c>
      <c r="P1271" t="s">
        <v>36</v>
      </c>
    </row>
    <row r="1272" spans="1:16" x14ac:dyDescent="0.3">
      <c r="A1272">
        <v>18418</v>
      </c>
      <c r="B1272" s="1">
        <v>45988</v>
      </c>
      <c r="C1272" s="2">
        <v>0.19930555555555554</v>
      </c>
      <c r="D1272" t="s">
        <v>1201</v>
      </c>
      <c r="E1272" t="s">
        <v>402</v>
      </c>
      <c r="F1272" t="s">
        <v>40</v>
      </c>
      <c r="G1272">
        <v>220</v>
      </c>
      <c r="H1272" t="s">
        <v>19</v>
      </c>
      <c r="I1272">
        <v>27.62</v>
      </c>
      <c r="J1272">
        <v>15.6</v>
      </c>
      <c r="K1272">
        <v>4</v>
      </c>
      <c r="L1272">
        <v>2055</v>
      </c>
      <c r="M1272">
        <v>236</v>
      </c>
      <c r="N1272" t="s">
        <v>32</v>
      </c>
      <c r="P1272" t="s">
        <v>36</v>
      </c>
    </row>
    <row r="1273" spans="1:16" x14ac:dyDescent="0.3">
      <c r="A1273">
        <v>16229</v>
      </c>
      <c r="B1273" s="1">
        <v>45679</v>
      </c>
      <c r="C1273" s="2">
        <v>0.44027777777777777</v>
      </c>
      <c r="D1273" t="s">
        <v>242</v>
      </c>
      <c r="E1273" t="s">
        <v>81</v>
      </c>
      <c r="F1273" t="s">
        <v>40</v>
      </c>
      <c r="G1273">
        <v>226</v>
      </c>
      <c r="H1273" t="s">
        <v>19</v>
      </c>
      <c r="I1273" t="s">
        <v>1202</v>
      </c>
      <c r="J1273">
        <v>6.64</v>
      </c>
      <c r="K1273">
        <v>4</v>
      </c>
      <c r="L1273">
        <v>2050</v>
      </c>
      <c r="M1273">
        <v>252</v>
      </c>
      <c r="N1273" t="s">
        <v>50</v>
      </c>
      <c r="P1273" t="s">
        <v>21</v>
      </c>
    </row>
    <row r="1274" spans="1:16" x14ac:dyDescent="0.3">
      <c r="A1274">
        <v>28929</v>
      </c>
      <c r="B1274" s="1">
        <v>45951</v>
      </c>
      <c r="C1274" s="2">
        <v>0.54861111111111105</v>
      </c>
      <c r="D1274" t="s">
        <v>324</v>
      </c>
      <c r="E1274" t="s">
        <v>23</v>
      </c>
      <c r="F1274" t="s">
        <v>40</v>
      </c>
      <c r="G1274">
        <v>238</v>
      </c>
      <c r="H1274" t="s">
        <v>19</v>
      </c>
      <c r="I1274">
        <v>68.95</v>
      </c>
      <c r="J1274">
        <v>2.06</v>
      </c>
      <c r="K1274">
        <v>2</v>
      </c>
      <c r="L1274">
        <v>1444</v>
      </c>
      <c r="M1274">
        <v>222</v>
      </c>
      <c r="N1274" t="s">
        <v>50</v>
      </c>
      <c r="P1274" t="s">
        <v>21</v>
      </c>
    </row>
    <row r="1275" spans="1:16" x14ac:dyDescent="0.3">
      <c r="A1275">
        <v>80813</v>
      </c>
      <c r="B1275" s="1">
        <v>45944</v>
      </c>
      <c r="C1275" s="2">
        <v>0.58124999999999993</v>
      </c>
      <c r="D1275" t="s">
        <v>1203</v>
      </c>
      <c r="E1275" t="s">
        <v>52</v>
      </c>
      <c r="F1275" t="s">
        <v>18</v>
      </c>
      <c r="G1275">
        <v>204</v>
      </c>
      <c r="H1275" t="s">
        <v>31</v>
      </c>
      <c r="L1275">
        <v>1566</v>
      </c>
      <c r="M1275">
        <v>234</v>
      </c>
      <c r="O1275" t="s">
        <v>55</v>
      </c>
    </row>
    <row r="1276" spans="1:16" x14ac:dyDescent="0.3">
      <c r="A1276">
        <v>73641</v>
      </c>
      <c r="B1276" s="1">
        <v>45799</v>
      </c>
      <c r="C1276" s="2">
        <v>7.4999999999999997E-2</v>
      </c>
      <c r="D1276" t="s">
        <v>338</v>
      </c>
      <c r="E1276" t="s">
        <v>67</v>
      </c>
      <c r="F1276" t="s">
        <v>40</v>
      </c>
      <c r="G1276">
        <v>226</v>
      </c>
      <c r="H1276" t="s">
        <v>19</v>
      </c>
      <c r="I1276">
        <v>65.64</v>
      </c>
      <c r="J1276">
        <v>8.66</v>
      </c>
      <c r="K1276">
        <v>4</v>
      </c>
      <c r="L1276">
        <v>1686</v>
      </c>
      <c r="M1276">
        <v>219</v>
      </c>
      <c r="N1276" t="s">
        <v>28</v>
      </c>
      <c r="P1276" t="s">
        <v>36</v>
      </c>
    </row>
    <row r="1277" spans="1:16" x14ac:dyDescent="0.3">
      <c r="A1277">
        <v>57559</v>
      </c>
      <c r="B1277" s="1">
        <v>45930</v>
      </c>
      <c r="C1277" s="2">
        <v>0.82916666666666661</v>
      </c>
      <c r="D1277" t="s">
        <v>1204</v>
      </c>
      <c r="E1277" t="s">
        <v>30</v>
      </c>
      <c r="F1277" t="s">
        <v>27</v>
      </c>
      <c r="G1277">
        <v>214</v>
      </c>
      <c r="H1277" t="s">
        <v>19</v>
      </c>
      <c r="I1277">
        <v>28.28</v>
      </c>
      <c r="J1277">
        <v>5.32</v>
      </c>
      <c r="K1277">
        <v>2</v>
      </c>
      <c r="L1277">
        <v>1012</v>
      </c>
      <c r="M1277">
        <v>218</v>
      </c>
      <c r="N1277" t="s">
        <v>20</v>
      </c>
      <c r="P1277" t="s">
        <v>21</v>
      </c>
    </row>
    <row r="1278" spans="1:16" x14ac:dyDescent="0.3">
      <c r="A1278">
        <v>23923</v>
      </c>
      <c r="B1278" s="1">
        <v>45947</v>
      </c>
      <c r="C1278" s="2">
        <v>0.5708333333333333</v>
      </c>
      <c r="D1278" t="s">
        <v>516</v>
      </c>
      <c r="E1278" t="s">
        <v>1205</v>
      </c>
      <c r="F1278" t="s">
        <v>27</v>
      </c>
      <c r="G1278">
        <v>234</v>
      </c>
      <c r="H1278" t="s">
        <v>24</v>
      </c>
      <c r="L1278">
        <v>1478</v>
      </c>
      <c r="M1278">
        <v>259</v>
      </c>
    </row>
    <row r="1279" spans="1:16" x14ac:dyDescent="0.3">
      <c r="A1279">
        <v>28833</v>
      </c>
      <c r="B1279" s="1">
        <v>45933</v>
      </c>
      <c r="C1279" s="2">
        <v>0.76458333333333339</v>
      </c>
      <c r="D1279" t="s">
        <v>87</v>
      </c>
      <c r="E1279" t="s">
        <v>26</v>
      </c>
      <c r="F1279" t="s">
        <v>18</v>
      </c>
      <c r="G1279">
        <v>200</v>
      </c>
      <c r="H1279" t="s">
        <v>31</v>
      </c>
      <c r="L1279">
        <v>1560</v>
      </c>
      <c r="M1279">
        <v>241</v>
      </c>
      <c r="O1279" t="s">
        <v>108</v>
      </c>
    </row>
    <row r="1280" spans="1:16" x14ac:dyDescent="0.3">
      <c r="A1280">
        <v>84260</v>
      </c>
      <c r="B1280" s="1">
        <v>45809</v>
      </c>
      <c r="C1280" s="2">
        <v>0.32777777777777778</v>
      </c>
      <c r="D1280" t="s">
        <v>488</v>
      </c>
      <c r="E1280" t="s">
        <v>549</v>
      </c>
      <c r="F1280" t="s">
        <v>40</v>
      </c>
      <c r="G1280">
        <v>251</v>
      </c>
      <c r="H1280" t="s">
        <v>19</v>
      </c>
      <c r="I1280">
        <v>50.16</v>
      </c>
      <c r="J1280">
        <v>12.35</v>
      </c>
      <c r="K1280">
        <v>3</v>
      </c>
      <c r="L1280">
        <v>1501</v>
      </c>
      <c r="M1280">
        <v>212</v>
      </c>
      <c r="N1280" t="s">
        <v>53</v>
      </c>
      <c r="P1280" t="s">
        <v>21</v>
      </c>
    </row>
    <row r="1281" spans="1:16" x14ac:dyDescent="0.3">
      <c r="A1281">
        <v>52427</v>
      </c>
      <c r="B1281" s="1">
        <v>45882</v>
      </c>
      <c r="C1281" s="2">
        <v>0.71597222222222223</v>
      </c>
      <c r="D1281" t="s">
        <v>106</v>
      </c>
      <c r="E1281" t="s">
        <v>75</v>
      </c>
      <c r="F1281" t="s">
        <v>27</v>
      </c>
      <c r="G1281">
        <v>210</v>
      </c>
      <c r="H1281" t="s">
        <v>19</v>
      </c>
      <c r="I1281">
        <v>57.73</v>
      </c>
      <c r="J1281">
        <v>24.74</v>
      </c>
      <c r="K1281">
        <v>2</v>
      </c>
      <c r="L1281">
        <v>2005</v>
      </c>
      <c r="M1281">
        <v>227</v>
      </c>
      <c r="N1281" t="s">
        <v>20</v>
      </c>
      <c r="P1281" t="s">
        <v>36</v>
      </c>
    </row>
    <row r="1282" spans="1:16" x14ac:dyDescent="0.3">
      <c r="A1282">
        <v>57414</v>
      </c>
      <c r="B1282" s="1">
        <v>45699</v>
      </c>
      <c r="C1282" s="2">
        <v>0.11944444444444445</v>
      </c>
      <c r="D1282" t="s">
        <v>1206</v>
      </c>
      <c r="E1282" t="s">
        <v>26</v>
      </c>
      <c r="F1282" t="s">
        <v>18</v>
      </c>
      <c r="G1282">
        <v>252</v>
      </c>
      <c r="H1282" t="s">
        <v>19</v>
      </c>
      <c r="I1282">
        <v>77.84</v>
      </c>
      <c r="J1282">
        <v>10.67</v>
      </c>
      <c r="K1282">
        <v>4</v>
      </c>
      <c r="L1282">
        <v>2103</v>
      </c>
      <c r="M1282">
        <v>229</v>
      </c>
      <c r="N1282" t="s">
        <v>50</v>
      </c>
      <c r="P1282" t="s">
        <v>36</v>
      </c>
    </row>
    <row r="1283" spans="1:16" x14ac:dyDescent="0.3">
      <c r="A1283">
        <v>79877</v>
      </c>
      <c r="B1283" s="1">
        <v>45817</v>
      </c>
      <c r="C1283" s="2">
        <v>0.45833333333333331</v>
      </c>
      <c r="D1283" t="s">
        <v>141</v>
      </c>
      <c r="E1283" t="s">
        <v>67</v>
      </c>
      <c r="F1283" t="s">
        <v>40</v>
      </c>
      <c r="G1283">
        <v>249</v>
      </c>
      <c r="H1283" t="s">
        <v>19</v>
      </c>
      <c r="I1283">
        <v>31.34</v>
      </c>
      <c r="J1283">
        <v>7.63</v>
      </c>
      <c r="K1283">
        <v>1</v>
      </c>
      <c r="L1283">
        <v>2025</v>
      </c>
      <c r="M1283">
        <v>260</v>
      </c>
      <c r="N1283" t="s">
        <v>50</v>
      </c>
      <c r="P1283" t="s">
        <v>36</v>
      </c>
    </row>
    <row r="1284" spans="1:16" x14ac:dyDescent="0.3">
      <c r="A1284">
        <v>31827</v>
      </c>
      <c r="B1284" s="1">
        <v>45988</v>
      </c>
      <c r="C1284" s="2">
        <v>0.86875000000000002</v>
      </c>
      <c r="D1284" t="s">
        <v>1207</v>
      </c>
      <c r="E1284" t="s">
        <v>72</v>
      </c>
      <c r="F1284" t="s">
        <v>40</v>
      </c>
      <c r="G1284">
        <v>218</v>
      </c>
      <c r="H1284" t="s">
        <v>19</v>
      </c>
      <c r="I1284" t="s">
        <v>1208</v>
      </c>
      <c r="J1284">
        <v>15.54</v>
      </c>
      <c r="K1284">
        <v>4</v>
      </c>
      <c r="L1284">
        <v>1730</v>
      </c>
      <c r="M1284">
        <v>209</v>
      </c>
      <c r="N1284" t="s">
        <v>20</v>
      </c>
      <c r="P1284" t="s">
        <v>21</v>
      </c>
    </row>
    <row r="1285" spans="1:16" x14ac:dyDescent="0.3">
      <c r="A1285">
        <v>52185</v>
      </c>
      <c r="B1285" s="1">
        <v>45888</v>
      </c>
      <c r="C1285" s="2">
        <v>0.52013888888888882</v>
      </c>
      <c r="D1285" t="s">
        <v>879</v>
      </c>
      <c r="E1285" t="s">
        <v>1209</v>
      </c>
      <c r="F1285" t="s">
        <v>18</v>
      </c>
      <c r="G1285">
        <v>210</v>
      </c>
      <c r="H1285" t="s">
        <v>19</v>
      </c>
      <c r="I1285">
        <v>61.15</v>
      </c>
      <c r="J1285">
        <v>15.64</v>
      </c>
      <c r="K1285">
        <v>3</v>
      </c>
      <c r="L1285">
        <v>1699</v>
      </c>
      <c r="M1285">
        <v>201</v>
      </c>
      <c r="N1285" t="s">
        <v>28</v>
      </c>
      <c r="P1285" t="s">
        <v>36</v>
      </c>
    </row>
    <row r="1286" spans="1:16" x14ac:dyDescent="0.3">
      <c r="A1286">
        <v>88428</v>
      </c>
      <c r="B1286" s="1">
        <v>45903</v>
      </c>
      <c r="C1286" s="2">
        <v>0.56666666666666665</v>
      </c>
      <c r="D1286" t="s">
        <v>137</v>
      </c>
      <c r="E1286" t="s">
        <v>75</v>
      </c>
      <c r="F1286" t="s">
        <v>18</v>
      </c>
      <c r="G1286">
        <v>248</v>
      </c>
      <c r="H1286" t="s">
        <v>19</v>
      </c>
      <c r="I1286">
        <v>54.99</v>
      </c>
      <c r="J1286">
        <v>14.32</v>
      </c>
      <c r="K1286">
        <v>5</v>
      </c>
      <c r="L1286">
        <v>1984</v>
      </c>
      <c r="M1286">
        <v>203</v>
      </c>
      <c r="N1286" t="s">
        <v>28</v>
      </c>
      <c r="P1286" t="s">
        <v>36</v>
      </c>
    </row>
    <row r="1287" spans="1:16" x14ac:dyDescent="0.3">
      <c r="A1287">
        <v>72290</v>
      </c>
      <c r="B1287" s="1">
        <v>45774</v>
      </c>
      <c r="C1287" s="2">
        <v>0.73819444444444438</v>
      </c>
      <c r="D1287" t="s">
        <v>491</v>
      </c>
      <c r="E1287" t="s">
        <v>23</v>
      </c>
      <c r="F1287" t="s">
        <v>40</v>
      </c>
      <c r="G1287">
        <v>223</v>
      </c>
      <c r="H1287" t="s">
        <v>19</v>
      </c>
      <c r="I1287">
        <v>77</v>
      </c>
      <c r="J1287">
        <v>15.43</v>
      </c>
      <c r="K1287">
        <v>4</v>
      </c>
      <c r="L1287">
        <v>2060</v>
      </c>
      <c r="M1287">
        <v>249</v>
      </c>
      <c r="N1287" t="s">
        <v>32</v>
      </c>
      <c r="P1287" t="s">
        <v>36</v>
      </c>
    </row>
    <row r="1288" spans="1:16" x14ac:dyDescent="0.3">
      <c r="A1288">
        <v>42541</v>
      </c>
      <c r="B1288" s="1">
        <v>45740</v>
      </c>
      <c r="C1288" s="2">
        <v>0.16527777777777777</v>
      </c>
      <c r="D1288" t="s">
        <v>1210</v>
      </c>
      <c r="E1288" t="s">
        <v>26</v>
      </c>
      <c r="F1288" t="s">
        <v>18</v>
      </c>
      <c r="G1288">
        <v>217</v>
      </c>
      <c r="H1288" t="s">
        <v>24</v>
      </c>
      <c r="L1288">
        <v>2165</v>
      </c>
      <c r="M1288">
        <v>260</v>
      </c>
    </row>
    <row r="1289" spans="1:16" x14ac:dyDescent="0.3">
      <c r="A1289">
        <v>18919</v>
      </c>
      <c r="B1289" s="1">
        <v>45794</v>
      </c>
      <c r="C1289" s="2">
        <v>0.95138888888888884</v>
      </c>
      <c r="D1289" t="s">
        <v>1207</v>
      </c>
      <c r="E1289" t="s">
        <v>72</v>
      </c>
      <c r="F1289" t="s">
        <v>27</v>
      </c>
      <c r="G1289">
        <v>240</v>
      </c>
      <c r="H1289" t="s">
        <v>19</v>
      </c>
      <c r="I1289">
        <v>22.47</v>
      </c>
      <c r="J1289">
        <v>12.23</v>
      </c>
      <c r="K1289">
        <v>5</v>
      </c>
      <c r="L1289">
        <v>1278</v>
      </c>
      <c r="M1289">
        <v>213</v>
      </c>
      <c r="N1289" t="s">
        <v>50</v>
      </c>
      <c r="P1289" t="s">
        <v>21</v>
      </c>
    </row>
    <row r="1290" spans="1:16" x14ac:dyDescent="0.3">
      <c r="A1290">
        <v>85192</v>
      </c>
      <c r="B1290" s="1">
        <v>45672</v>
      </c>
      <c r="C1290" s="2">
        <v>0.19999999999999998</v>
      </c>
      <c r="D1290" t="s">
        <v>1211</v>
      </c>
      <c r="E1290" t="s">
        <v>358</v>
      </c>
      <c r="F1290" t="s">
        <v>40</v>
      </c>
      <c r="G1290">
        <v>245</v>
      </c>
      <c r="H1290" t="s">
        <v>19</v>
      </c>
      <c r="I1290">
        <v>30.46</v>
      </c>
      <c r="J1290">
        <v>20.05</v>
      </c>
      <c r="K1290">
        <v>2</v>
      </c>
      <c r="L1290">
        <v>1660</v>
      </c>
      <c r="M1290">
        <v>220</v>
      </c>
      <c r="N1290" t="s">
        <v>50</v>
      </c>
      <c r="P1290" t="s">
        <v>36</v>
      </c>
    </row>
    <row r="1291" spans="1:16" x14ac:dyDescent="0.3">
      <c r="A1291">
        <v>52281</v>
      </c>
      <c r="B1291" s="1">
        <v>45716</v>
      </c>
      <c r="C1291" s="2">
        <v>0.88124999999999998</v>
      </c>
      <c r="D1291" t="s">
        <v>501</v>
      </c>
      <c r="E1291" t="s">
        <v>30</v>
      </c>
      <c r="F1291" t="s">
        <v>27</v>
      </c>
      <c r="G1291">
        <v>207</v>
      </c>
      <c r="H1291" t="s">
        <v>19</v>
      </c>
      <c r="I1291">
        <v>12.16</v>
      </c>
      <c r="J1291">
        <v>9.59</v>
      </c>
      <c r="K1291">
        <v>5</v>
      </c>
      <c r="L1291">
        <v>1778</v>
      </c>
      <c r="M1291">
        <v>205</v>
      </c>
      <c r="N1291" t="s">
        <v>50</v>
      </c>
      <c r="P1291" t="s">
        <v>36</v>
      </c>
    </row>
    <row r="1292" spans="1:16" x14ac:dyDescent="0.3">
      <c r="A1292">
        <v>44058</v>
      </c>
      <c r="B1292" s="1">
        <v>45794</v>
      </c>
      <c r="C1292" s="2">
        <v>0.74444444444444446</v>
      </c>
      <c r="D1292" t="s">
        <v>163</v>
      </c>
      <c r="E1292" t="s">
        <v>81</v>
      </c>
      <c r="F1292" t="s">
        <v>40</v>
      </c>
      <c r="G1292">
        <v>204</v>
      </c>
      <c r="H1292" t="s">
        <v>31</v>
      </c>
      <c r="L1292">
        <v>2087</v>
      </c>
      <c r="M1292">
        <v>203</v>
      </c>
      <c r="O1292" t="s">
        <v>55</v>
      </c>
    </row>
    <row r="1293" spans="1:16" x14ac:dyDescent="0.3">
      <c r="A1293">
        <v>69227</v>
      </c>
      <c r="B1293" s="1">
        <v>45749</v>
      </c>
      <c r="C1293" s="2">
        <v>0.27847222222222223</v>
      </c>
      <c r="D1293" t="s">
        <v>1006</v>
      </c>
      <c r="E1293" t="s">
        <v>122</v>
      </c>
      <c r="F1293" t="s">
        <v>40</v>
      </c>
      <c r="G1293">
        <v>206</v>
      </c>
      <c r="H1293" t="s">
        <v>19</v>
      </c>
      <c r="I1293">
        <v>5.47</v>
      </c>
      <c r="J1293">
        <v>16.63</v>
      </c>
      <c r="K1293">
        <v>4</v>
      </c>
      <c r="L1293">
        <v>1049</v>
      </c>
      <c r="M1293">
        <v>217</v>
      </c>
      <c r="N1293" t="s">
        <v>32</v>
      </c>
      <c r="P1293" t="s">
        <v>21</v>
      </c>
    </row>
    <row r="1294" spans="1:16" x14ac:dyDescent="0.3">
      <c r="A1294">
        <v>37978</v>
      </c>
      <c r="B1294" s="1">
        <v>45660</v>
      </c>
      <c r="C1294" s="2">
        <v>0.49791666666666662</v>
      </c>
      <c r="D1294" t="s">
        <v>1212</v>
      </c>
      <c r="E1294" t="s">
        <v>52</v>
      </c>
      <c r="F1294" t="s">
        <v>27</v>
      </c>
      <c r="G1294">
        <v>212</v>
      </c>
      <c r="H1294" t="s">
        <v>19</v>
      </c>
      <c r="I1294" t="s">
        <v>1213</v>
      </c>
      <c r="J1294">
        <v>26.16</v>
      </c>
      <c r="K1294">
        <v>4</v>
      </c>
      <c r="L1294">
        <v>2061</v>
      </c>
      <c r="M1294">
        <v>205</v>
      </c>
      <c r="N1294" t="s">
        <v>20</v>
      </c>
      <c r="P1294" t="s">
        <v>21</v>
      </c>
    </row>
    <row r="1295" spans="1:16" x14ac:dyDescent="0.3">
      <c r="A1295">
        <v>68328</v>
      </c>
      <c r="B1295" s="1">
        <v>45937</v>
      </c>
      <c r="C1295" s="2">
        <v>0.70347222222222217</v>
      </c>
      <c r="D1295" t="s">
        <v>1214</v>
      </c>
      <c r="E1295" t="s">
        <v>58</v>
      </c>
      <c r="F1295" t="s">
        <v>40</v>
      </c>
      <c r="G1295">
        <v>225</v>
      </c>
      <c r="H1295" t="s">
        <v>24</v>
      </c>
      <c r="L1295">
        <v>1455</v>
      </c>
      <c r="M1295">
        <v>212</v>
      </c>
    </row>
    <row r="1296" spans="1:16" x14ac:dyDescent="0.3">
      <c r="A1296">
        <v>85789</v>
      </c>
      <c r="B1296" s="1">
        <v>45719</v>
      </c>
      <c r="C1296" s="2">
        <v>0.80069444444444438</v>
      </c>
      <c r="D1296" t="s">
        <v>408</v>
      </c>
      <c r="E1296" t="s">
        <v>38</v>
      </c>
      <c r="F1296" t="s">
        <v>40</v>
      </c>
      <c r="G1296">
        <v>222</v>
      </c>
      <c r="H1296" t="s">
        <v>19</v>
      </c>
      <c r="I1296">
        <v>64.97</v>
      </c>
      <c r="J1296">
        <v>24.22</v>
      </c>
      <c r="K1296">
        <v>1</v>
      </c>
      <c r="L1296">
        <v>1813</v>
      </c>
      <c r="M1296">
        <v>221</v>
      </c>
      <c r="N1296" t="s">
        <v>53</v>
      </c>
      <c r="P1296" t="s">
        <v>21</v>
      </c>
    </row>
    <row r="1297" spans="1:16" x14ac:dyDescent="0.3">
      <c r="A1297">
        <v>92032</v>
      </c>
      <c r="B1297" s="1">
        <v>45918</v>
      </c>
      <c r="C1297" s="2">
        <v>0.9604166666666667</v>
      </c>
      <c r="D1297" t="s">
        <v>718</v>
      </c>
      <c r="E1297" t="s">
        <v>23</v>
      </c>
      <c r="F1297" t="s">
        <v>40</v>
      </c>
      <c r="G1297">
        <v>216</v>
      </c>
      <c r="H1297" t="s">
        <v>31</v>
      </c>
      <c r="L1297">
        <v>1079</v>
      </c>
      <c r="M1297">
        <v>229</v>
      </c>
      <c r="O1297" t="s">
        <v>108</v>
      </c>
    </row>
    <row r="1298" spans="1:16" x14ac:dyDescent="0.3">
      <c r="A1298">
        <v>41720</v>
      </c>
      <c r="B1298" s="1">
        <v>45985</v>
      </c>
      <c r="C1298" s="2">
        <v>0.46597222222222223</v>
      </c>
      <c r="D1298" t="s">
        <v>675</v>
      </c>
      <c r="E1298" t="s">
        <v>30</v>
      </c>
      <c r="F1298" t="s">
        <v>40</v>
      </c>
      <c r="G1298">
        <v>218</v>
      </c>
      <c r="H1298" t="s">
        <v>19</v>
      </c>
      <c r="I1298">
        <v>46.48</v>
      </c>
      <c r="J1298">
        <v>9.98</v>
      </c>
      <c r="K1298">
        <v>5</v>
      </c>
      <c r="L1298">
        <v>1699</v>
      </c>
      <c r="M1298">
        <v>260</v>
      </c>
      <c r="N1298" t="s">
        <v>28</v>
      </c>
      <c r="P1298" t="s">
        <v>21</v>
      </c>
    </row>
    <row r="1299" spans="1:16" x14ac:dyDescent="0.3">
      <c r="A1299">
        <v>60915</v>
      </c>
      <c r="B1299" s="1">
        <v>46010</v>
      </c>
      <c r="C1299" s="2">
        <v>0.77083333333333337</v>
      </c>
      <c r="D1299" t="s">
        <v>246</v>
      </c>
      <c r="E1299" t="s">
        <v>23</v>
      </c>
      <c r="F1299" t="s">
        <v>27</v>
      </c>
      <c r="G1299">
        <v>235</v>
      </c>
      <c r="H1299" t="s">
        <v>31</v>
      </c>
      <c r="L1299">
        <v>2134</v>
      </c>
      <c r="M1299">
        <v>238</v>
      </c>
      <c r="O1299" t="s">
        <v>41</v>
      </c>
    </row>
    <row r="1300" spans="1:16" x14ac:dyDescent="0.3">
      <c r="A1300">
        <v>94885</v>
      </c>
      <c r="B1300" s="1">
        <v>45989</v>
      </c>
      <c r="C1300" s="2">
        <v>0.71111111111111114</v>
      </c>
      <c r="D1300" t="s">
        <v>1215</v>
      </c>
      <c r="E1300" t="s">
        <v>67</v>
      </c>
      <c r="F1300" t="s">
        <v>27</v>
      </c>
      <c r="G1300">
        <v>233</v>
      </c>
      <c r="H1300" t="s">
        <v>19</v>
      </c>
      <c r="I1300" t="s">
        <v>1216</v>
      </c>
      <c r="J1300">
        <v>25.41</v>
      </c>
      <c r="K1300">
        <v>4</v>
      </c>
      <c r="L1300">
        <v>1154</v>
      </c>
      <c r="M1300">
        <v>221</v>
      </c>
      <c r="N1300" t="s">
        <v>28</v>
      </c>
      <c r="P1300" t="s">
        <v>21</v>
      </c>
    </row>
    <row r="1301" spans="1:16" x14ac:dyDescent="0.3">
      <c r="A1301">
        <v>48259</v>
      </c>
      <c r="B1301" s="1">
        <v>45984</v>
      </c>
      <c r="C1301" s="2">
        <v>0.84930555555555554</v>
      </c>
      <c r="D1301" t="s">
        <v>792</v>
      </c>
      <c r="E1301" t="s">
        <v>94</v>
      </c>
      <c r="F1301" t="s">
        <v>27</v>
      </c>
      <c r="G1301">
        <v>253</v>
      </c>
      <c r="H1301" t="s">
        <v>19</v>
      </c>
      <c r="I1301">
        <v>29.63</v>
      </c>
      <c r="J1301">
        <v>15.6</v>
      </c>
      <c r="K1301">
        <v>5</v>
      </c>
      <c r="L1301">
        <v>1281</v>
      </c>
      <c r="M1301">
        <v>218</v>
      </c>
      <c r="N1301" t="s">
        <v>28</v>
      </c>
      <c r="P1301" t="s">
        <v>21</v>
      </c>
    </row>
    <row r="1302" spans="1:16" x14ac:dyDescent="0.3">
      <c r="A1302">
        <v>18909</v>
      </c>
      <c r="B1302" s="1">
        <v>45851</v>
      </c>
      <c r="C1302" s="2">
        <v>0.22013888888888888</v>
      </c>
      <c r="D1302" t="s">
        <v>1217</v>
      </c>
      <c r="E1302" t="s">
        <v>72</v>
      </c>
      <c r="F1302" t="s">
        <v>18</v>
      </c>
      <c r="G1302">
        <v>256</v>
      </c>
      <c r="H1302" t="s">
        <v>19</v>
      </c>
      <c r="I1302" t="s">
        <v>1218</v>
      </c>
      <c r="J1302">
        <v>20.02</v>
      </c>
      <c r="K1302">
        <v>3</v>
      </c>
      <c r="L1302">
        <v>1679</v>
      </c>
      <c r="M1302">
        <v>213</v>
      </c>
      <c r="N1302" t="s">
        <v>50</v>
      </c>
      <c r="P1302" t="s">
        <v>36</v>
      </c>
    </row>
    <row r="1303" spans="1:16" x14ac:dyDescent="0.3">
      <c r="A1303">
        <v>29105</v>
      </c>
      <c r="B1303" s="1">
        <v>45751</v>
      </c>
      <c r="C1303" s="2">
        <v>0.8125</v>
      </c>
      <c r="D1303" t="s">
        <v>1219</v>
      </c>
      <c r="E1303" t="s">
        <v>94</v>
      </c>
      <c r="F1303" t="s">
        <v>40</v>
      </c>
      <c r="G1303">
        <v>241</v>
      </c>
      <c r="H1303" t="s">
        <v>24</v>
      </c>
      <c r="L1303">
        <v>1645</v>
      </c>
      <c r="M1303">
        <v>208</v>
      </c>
    </row>
    <row r="1304" spans="1:16" x14ac:dyDescent="0.3">
      <c r="A1304">
        <v>26835</v>
      </c>
      <c r="B1304" s="1">
        <v>45983</v>
      </c>
      <c r="C1304" s="2">
        <v>0.6118055555555556</v>
      </c>
      <c r="D1304" t="s">
        <v>493</v>
      </c>
      <c r="E1304" t="s">
        <v>26</v>
      </c>
      <c r="F1304" t="s">
        <v>27</v>
      </c>
      <c r="G1304">
        <v>206</v>
      </c>
      <c r="H1304" t="s">
        <v>31</v>
      </c>
      <c r="L1304">
        <v>1940</v>
      </c>
      <c r="M1304">
        <v>201</v>
      </c>
      <c r="O1304" t="s">
        <v>32</v>
      </c>
    </row>
    <row r="1305" spans="1:16" x14ac:dyDescent="0.3">
      <c r="A1305">
        <v>95100</v>
      </c>
      <c r="B1305" s="1">
        <v>45699</v>
      </c>
      <c r="C1305" s="2">
        <v>0.5625</v>
      </c>
      <c r="D1305" t="s">
        <v>822</v>
      </c>
      <c r="E1305" t="s">
        <v>17</v>
      </c>
      <c r="F1305" t="s">
        <v>40</v>
      </c>
      <c r="G1305">
        <v>236</v>
      </c>
      <c r="H1305" t="s">
        <v>19</v>
      </c>
      <c r="I1305">
        <v>39.71</v>
      </c>
      <c r="J1305">
        <v>8.9</v>
      </c>
      <c r="K1305">
        <v>2</v>
      </c>
      <c r="L1305">
        <v>2008</v>
      </c>
      <c r="M1305">
        <v>220</v>
      </c>
      <c r="N1305" t="s">
        <v>32</v>
      </c>
      <c r="P1305" t="s">
        <v>36</v>
      </c>
    </row>
    <row r="1306" spans="1:16" x14ac:dyDescent="0.3">
      <c r="A1306">
        <v>75023</v>
      </c>
      <c r="B1306" s="1">
        <v>45935</v>
      </c>
      <c r="C1306" s="2">
        <v>0.96597222222222223</v>
      </c>
      <c r="D1306" t="s">
        <v>1220</v>
      </c>
      <c r="E1306" t="s">
        <v>26</v>
      </c>
      <c r="F1306" t="s">
        <v>27</v>
      </c>
      <c r="G1306">
        <v>230</v>
      </c>
      <c r="H1306" t="s">
        <v>19</v>
      </c>
      <c r="I1306">
        <v>68</v>
      </c>
      <c r="J1306">
        <v>10.31</v>
      </c>
      <c r="K1306">
        <v>2</v>
      </c>
      <c r="L1306">
        <v>1622</v>
      </c>
      <c r="M1306">
        <v>220</v>
      </c>
      <c r="N1306" t="s">
        <v>50</v>
      </c>
      <c r="P1306" t="s">
        <v>36</v>
      </c>
    </row>
    <row r="1307" spans="1:16" x14ac:dyDescent="0.3">
      <c r="A1307">
        <v>99361</v>
      </c>
      <c r="B1307" s="1">
        <v>45923</v>
      </c>
      <c r="C1307" s="2">
        <v>0.57500000000000007</v>
      </c>
      <c r="D1307" t="s">
        <v>788</v>
      </c>
      <c r="E1307" t="s">
        <v>122</v>
      </c>
      <c r="F1307" t="s">
        <v>27</v>
      </c>
      <c r="G1307">
        <v>243</v>
      </c>
      <c r="H1307" t="s">
        <v>19</v>
      </c>
      <c r="I1307">
        <v>36.94</v>
      </c>
      <c r="J1307">
        <v>25.97</v>
      </c>
      <c r="K1307">
        <v>4</v>
      </c>
      <c r="L1307">
        <v>1359</v>
      </c>
      <c r="M1307">
        <v>227</v>
      </c>
      <c r="N1307" t="s">
        <v>50</v>
      </c>
      <c r="P1307" t="s">
        <v>21</v>
      </c>
    </row>
    <row r="1308" spans="1:16" x14ac:dyDescent="0.3">
      <c r="A1308">
        <v>23628</v>
      </c>
      <c r="B1308" s="1">
        <v>45786</v>
      </c>
      <c r="C1308" s="2">
        <v>0.75555555555555554</v>
      </c>
      <c r="D1308" t="s">
        <v>88</v>
      </c>
      <c r="E1308" t="s">
        <v>52</v>
      </c>
      <c r="F1308" t="s">
        <v>40</v>
      </c>
      <c r="G1308">
        <v>229</v>
      </c>
      <c r="H1308" t="s">
        <v>19</v>
      </c>
      <c r="I1308">
        <v>61.24</v>
      </c>
      <c r="J1308">
        <v>26.87</v>
      </c>
      <c r="K1308">
        <v>2</v>
      </c>
      <c r="L1308">
        <v>1809</v>
      </c>
      <c r="M1308">
        <v>257</v>
      </c>
      <c r="N1308" t="s">
        <v>50</v>
      </c>
      <c r="P1308" t="s">
        <v>21</v>
      </c>
    </row>
    <row r="1309" spans="1:16" x14ac:dyDescent="0.3">
      <c r="A1309">
        <v>30859</v>
      </c>
      <c r="B1309" s="1">
        <v>45693</v>
      </c>
      <c r="C1309" s="2">
        <v>0.38958333333333334</v>
      </c>
      <c r="D1309" t="s">
        <v>585</v>
      </c>
      <c r="E1309" t="s">
        <v>38</v>
      </c>
      <c r="F1309" t="s">
        <v>27</v>
      </c>
      <c r="G1309">
        <v>232</v>
      </c>
      <c r="H1309" t="s">
        <v>19</v>
      </c>
      <c r="I1309" t="s">
        <v>1221</v>
      </c>
      <c r="J1309">
        <v>4.91</v>
      </c>
      <c r="K1309">
        <v>4</v>
      </c>
      <c r="L1309">
        <v>1844</v>
      </c>
      <c r="M1309">
        <v>231</v>
      </c>
      <c r="N1309" t="s">
        <v>50</v>
      </c>
      <c r="P1309" t="s">
        <v>36</v>
      </c>
    </row>
    <row r="1310" spans="1:16" x14ac:dyDescent="0.3">
      <c r="A1310">
        <v>39806</v>
      </c>
      <c r="B1310" s="1">
        <v>45912</v>
      </c>
      <c r="C1310" s="2">
        <v>0.53541666666666665</v>
      </c>
      <c r="D1310" t="s">
        <v>49</v>
      </c>
      <c r="E1310" t="s">
        <v>30</v>
      </c>
      <c r="F1310" t="s">
        <v>18</v>
      </c>
      <c r="G1310">
        <v>255</v>
      </c>
      <c r="H1310" t="s">
        <v>19</v>
      </c>
      <c r="I1310" t="s">
        <v>1222</v>
      </c>
      <c r="J1310">
        <v>5.87</v>
      </c>
      <c r="K1310">
        <v>4</v>
      </c>
      <c r="L1310">
        <v>1870</v>
      </c>
      <c r="M1310">
        <v>240</v>
      </c>
      <c r="N1310" t="s">
        <v>50</v>
      </c>
      <c r="P1310" t="s">
        <v>36</v>
      </c>
    </row>
    <row r="1311" spans="1:16" x14ac:dyDescent="0.3">
      <c r="A1311">
        <v>16839</v>
      </c>
      <c r="B1311" s="1">
        <v>45667</v>
      </c>
      <c r="C1311" s="2">
        <v>0.31736111111111115</v>
      </c>
      <c r="D1311" t="s">
        <v>188</v>
      </c>
      <c r="E1311" t="s">
        <v>91</v>
      </c>
      <c r="F1311" t="s">
        <v>18</v>
      </c>
      <c r="G1311">
        <v>210</v>
      </c>
      <c r="H1311" t="s">
        <v>31</v>
      </c>
      <c r="L1311">
        <v>1615</v>
      </c>
      <c r="M1311">
        <v>257</v>
      </c>
      <c r="O1311" t="s">
        <v>47</v>
      </c>
    </row>
    <row r="1312" spans="1:16" x14ac:dyDescent="0.3">
      <c r="A1312">
        <v>74136</v>
      </c>
      <c r="B1312" s="1">
        <v>45796</v>
      </c>
      <c r="C1312" s="2">
        <v>0.8618055555555556</v>
      </c>
      <c r="D1312" t="s">
        <v>224</v>
      </c>
      <c r="E1312" t="s">
        <v>744</v>
      </c>
      <c r="F1312" t="s">
        <v>27</v>
      </c>
      <c r="G1312">
        <v>220</v>
      </c>
      <c r="H1312" t="s">
        <v>31</v>
      </c>
      <c r="L1312">
        <v>2185</v>
      </c>
      <c r="M1312">
        <v>250</v>
      </c>
      <c r="O1312" t="s">
        <v>55</v>
      </c>
    </row>
    <row r="1313" spans="1:16" x14ac:dyDescent="0.3">
      <c r="A1313">
        <v>24521</v>
      </c>
      <c r="B1313" s="1">
        <v>45666</v>
      </c>
      <c r="C1313" s="2">
        <v>3.6805555555555557E-2</v>
      </c>
      <c r="D1313" t="s">
        <v>1223</v>
      </c>
      <c r="E1313" t="s">
        <v>236</v>
      </c>
      <c r="F1313" t="s">
        <v>40</v>
      </c>
      <c r="G1313">
        <v>209</v>
      </c>
      <c r="H1313" t="s">
        <v>19</v>
      </c>
      <c r="I1313">
        <v>36.409999999999997</v>
      </c>
      <c r="J1313">
        <v>6.76</v>
      </c>
      <c r="K1313">
        <v>5</v>
      </c>
      <c r="L1313">
        <v>1607</v>
      </c>
      <c r="M1313">
        <v>234</v>
      </c>
      <c r="N1313" t="s">
        <v>28</v>
      </c>
      <c r="P1313" t="s">
        <v>36</v>
      </c>
    </row>
    <row r="1314" spans="1:16" x14ac:dyDescent="0.3">
      <c r="A1314">
        <v>98529</v>
      </c>
      <c r="B1314" s="1">
        <v>45893</v>
      </c>
      <c r="C1314" s="2">
        <v>8.0555555555555561E-2</v>
      </c>
      <c r="D1314" t="s">
        <v>879</v>
      </c>
      <c r="E1314" t="s">
        <v>1224</v>
      </c>
      <c r="F1314" t="s">
        <v>40</v>
      </c>
      <c r="G1314">
        <v>258</v>
      </c>
      <c r="H1314" t="s">
        <v>31</v>
      </c>
      <c r="L1314">
        <v>1071</v>
      </c>
      <c r="M1314">
        <v>220</v>
      </c>
      <c r="O1314" t="s">
        <v>32</v>
      </c>
    </row>
    <row r="1315" spans="1:16" x14ac:dyDescent="0.3">
      <c r="A1315">
        <v>18588</v>
      </c>
      <c r="B1315" s="1">
        <v>45981</v>
      </c>
      <c r="C1315" s="2">
        <v>0.58194444444444449</v>
      </c>
      <c r="D1315" t="s">
        <v>1225</v>
      </c>
      <c r="E1315" t="s">
        <v>779</v>
      </c>
      <c r="F1315" t="s">
        <v>40</v>
      </c>
      <c r="G1315">
        <v>251</v>
      </c>
      <c r="H1315" t="s">
        <v>19</v>
      </c>
      <c r="I1315">
        <v>36.9</v>
      </c>
      <c r="J1315">
        <v>0.88</v>
      </c>
      <c r="K1315">
        <v>4</v>
      </c>
      <c r="L1315">
        <v>1965</v>
      </c>
      <c r="M1315">
        <v>226</v>
      </c>
      <c r="N1315" t="s">
        <v>20</v>
      </c>
      <c r="P1315" t="s">
        <v>21</v>
      </c>
    </row>
    <row r="1316" spans="1:16" x14ac:dyDescent="0.3">
      <c r="A1316">
        <v>35803</v>
      </c>
      <c r="B1316" s="1">
        <v>45890</v>
      </c>
      <c r="C1316" s="2">
        <v>0.78611111111111109</v>
      </c>
      <c r="D1316" t="s">
        <v>193</v>
      </c>
      <c r="E1316" t="s">
        <v>23</v>
      </c>
      <c r="F1316" t="s">
        <v>18</v>
      </c>
      <c r="G1316">
        <v>215</v>
      </c>
      <c r="H1316" t="s">
        <v>19</v>
      </c>
      <c r="I1316">
        <v>13.34</v>
      </c>
      <c r="J1316">
        <v>17.59</v>
      </c>
      <c r="K1316">
        <v>5</v>
      </c>
      <c r="L1316">
        <v>1085</v>
      </c>
      <c r="M1316">
        <v>257</v>
      </c>
      <c r="N1316" t="s">
        <v>28</v>
      </c>
      <c r="P1316" t="s">
        <v>21</v>
      </c>
    </row>
    <row r="1317" spans="1:16" x14ac:dyDescent="0.3">
      <c r="A1317">
        <v>77328</v>
      </c>
      <c r="B1317" s="1">
        <v>45766</v>
      </c>
      <c r="C1317" s="2">
        <v>0.27569444444444446</v>
      </c>
      <c r="D1317" t="s">
        <v>1226</v>
      </c>
      <c r="E1317" t="s">
        <v>75</v>
      </c>
      <c r="F1317" t="s">
        <v>18</v>
      </c>
      <c r="G1317">
        <v>234</v>
      </c>
      <c r="H1317" t="s">
        <v>19</v>
      </c>
      <c r="I1317">
        <v>27.13</v>
      </c>
      <c r="J1317">
        <v>19.66</v>
      </c>
      <c r="K1317">
        <v>1</v>
      </c>
      <c r="L1317">
        <v>1196</v>
      </c>
      <c r="M1317">
        <v>205</v>
      </c>
      <c r="N1317" t="s">
        <v>50</v>
      </c>
      <c r="P1317" t="s">
        <v>21</v>
      </c>
    </row>
    <row r="1318" spans="1:16" x14ac:dyDescent="0.3">
      <c r="A1318">
        <v>76233</v>
      </c>
      <c r="B1318" s="1">
        <v>45938</v>
      </c>
      <c r="C1318" s="2">
        <v>4.1666666666666666E-3</v>
      </c>
      <c r="D1318" t="s">
        <v>934</v>
      </c>
      <c r="E1318" t="s">
        <v>58</v>
      </c>
      <c r="F1318" t="s">
        <v>27</v>
      </c>
      <c r="G1318">
        <v>260</v>
      </c>
      <c r="H1318" t="s">
        <v>19</v>
      </c>
      <c r="I1318">
        <v>74.81</v>
      </c>
      <c r="J1318">
        <v>25.54</v>
      </c>
      <c r="K1318">
        <v>1</v>
      </c>
      <c r="L1318">
        <v>1775</v>
      </c>
      <c r="M1318">
        <v>256</v>
      </c>
      <c r="N1318" t="s">
        <v>20</v>
      </c>
      <c r="P1318" t="s">
        <v>21</v>
      </c>
    </row>
    <row r="1319" spans="1:16" x14ac:dyDescent="0.3">
      <c r="A1319">
        <v>83748</v>
      </c>
      <c r="B1319" s="1">
        <v>45859</v>
      </c>
      <c r="C1319" s="2">
        <v>0.64097222222222217</v>
      </c>
      <c r="D1319" t="s">
        <v>256</v>
      </c>
      <c r="E1319" t="s">
        <v>26</v>
      </c>
      <c r="F1319" t="s">
        <v>40</v>
      </c>
      <c r="G1319">
        <v>211</v>
      </c>
      <c r="H1319" t="s">
        <v>19</v>
      </c>
      <c r="I1319">
        <v>10.93</v>
      </c>
      <c r="J1319">
        <v>24.04</v>
      </c>
      <c r="K1319">
        <v>5</v>
      </c>
      <c r="L1319">
        <v>2021</v>
      </c>
      <c r="M1319">
        <v>236</v>
      </c>
      <c r="N1319" t="s">
        <v>20</v>
      </c>
      <c r="P1319" t="s">
        <v>36</v>
      </c>
    </row>
    <row r="1320" spans="1:16" x14ac:dyDescent="0.3">
      <c r="A1320">
        <v>56279</v>
      </c>
      <c r="B1320" s="1">
        <v>45670</v>
      </c>
      <c r="C1320" s="2">
        <v>0.71319444444444446</v>
      </c>
      <c r="D1320" t="s">
        <v>482</v>
      </c>
      <c r="E1320" t="s">
        <v>1083</v>
      </c>
      <c r="F1320" t="s">
        <v>18</v>
      </c>
      <c r="G1320">
        <v>240</v>
      </c>
      <c r="H1320" t="s">
        <v>31</v>
      </c>
      <c r="L1320">
        <v>1253</v>
      </c>
      <c r="M1320">
        <v>237</v>
      </c>
      <c r="O1320" t="s">
        <v>32</v>
      </c>
    </row>
    <row r="1321" spans="1:16" x14ac:dyDescent="0.3">
      <c r="A1321">
        <v>60154</v>
      </c>
      <c r="B1321" s="1">
        <v>45920</v>
      </c>
      <c r="C1321" s="2">
        <v>0.34791666666666665</v>
      </c>
      <c r="D1321" t="s">
        <v>899</v>
      </c>
      <c r="E1321" t="s">
        <v>23</v>
      </c>
      <c r="F1321" t="s">
        <v>40</v>
      </c>
      <c r="G1321">
        <v>208</v>
      </c>
      <c r="H1321" t="s">
        <v>19</v>
      </c>
      <c r="I1321">
        <v>30.89</v>
      </c>
      <c r="J1321">
        <v>5.96</v>
      </c>
      <c r="K1321">
        <v>2</v>
      </c>
      <c r="L1321">
        <v>1447</v>
      </c>
      <c r="M1321">
        <v>210</v>
      </c>
      <c r="N1321" t="s">
        <v>44</v>
      </c>
      <c r="P1321" t="s">
        <v>36</v>
      </c>
    </row>
    <row r="1322" spans="1:16" x14ac:dyDescent="0.3">
      <c r="A1322">
        <v>56230</v>
      </c>
      <c r="B1322" s="1">
        <v>45841</v>
      </c>
      <c r="C1322" s="2">
        <v>0.63124999999999998</v>
      </c>
      <c r="D1322" t="s">
        <v>704</v>
      </c>
      <c r="E1322" t="s">
        <v>72</v>
      </c>
      <c r="F1322" t="s">
        <v>40</v>
      </c>
      <c r="G1322">
        <v>224</v>
      </c>
      <c r="H1322" t="s">
        <v>31</v>
      </c>
      <c r="L1322">
        <v>1441</v>
      </c>
      <c r="M1322">
        <v>239</v>
      </c>
      <c r="O1322" t="s">
        <v>41</v>
      </c>
    </row>
    <row r="1323" spans="1:16" x14ac:dyDescent="0.3">
      <c r="A1323">
        <v>15227</v>
      </c>
      <c r="B1323" s="1">
        <v>45708</v>
      </c>
      <c r="C1323" s="2">
        <v>0.92013888888888884</v>
      </c>
      <c r="D1323" t="s">
        <v>482</v>
      </c>
      <c r="E1323" t="s">
        <v>58</v>
      </c>
      <c r="F1323" t="s">
        <v>18</v>
      </c>
      <c r="G1323">
        <v>214</v>
      </c>
      <c r="H1323" t="s">
        <v>19</v>
      </c>
      <c r="I1323">
        <v>84.63</v>
      </c>
      <c r="J1323">
        <v>19.68</v>
      </c>
      <c r="K1323">
        <v>5</v>
      </c>
      <c r="L1323">
        <v>1334</v>
      </c>
      <c r="M1323">
        <v>200</v>
      </c>
      <c r="N1323" t="s">
        <v>20</v>
      </c>
      <c r="P1323" t="s">
        <v>36</v>
      </c>
    </row>
    <row r="1324" spans="1:16" x14ac:dyDescent="0.3">
      <c r="A1324">
        <v>16766</v>
      </c>
      <c r="B1324" s="1">
        <v>45871</v>
      </c>
      <c r="C1324" s="2">
        <v>0.16666666666666666</v>
      </c>
      <c r="D1324" t="s">
        <v>1166</v>
      </c>
      <c r="E1324" t="s">
        <v>1227</v>
      </c>
      <c r="F1324" t="s">
        <v>27</v>
      </c>
      <c r="G1324">
        <v>202</v>
      </c>
      <c r="H1324" t="s">
        <v>19</v>
      </c>
      <c r="I1324" t="s">
        <v>1228</v>
      </c>
      <c r="J1324">
        <v>5.33</v>
      </c>
      <c r="K1324">
        <v>3</v>
      </c>
      <c r="L1324">
        <v>1757</v>
      </c>
      <c r="M1324">
        <v>209</v>
      </c>
      <c r="N1324" t="s">
        <v>44</v>
      </c>
      <c r="P1324" t="s">
        <v>36</v>
      </c>
    </row>
    <row r="1325" spans="1:16" x14ac:dyDescent="0.3">
      <c r="A1325">
        <v>95753</v>
      </c>
      <c r="B1325" s="1">
        <v>45897</v>
      </c>
      <c r="C1325" s="2">
        <v>0.22569444444444445</v>
      </c>
      <c r="D1325" t="s">
        <v>543</v>
      </c>
      <c r="E1325" t="s">
        <v>67</v>
      </c>
      <c r="F1325" t="s">
        <v>27</v>
      </c>
      <c r="G1325">
        <v>221</v>
      </c>
      <c r="H1325" t="s">
        <v>31</v>
      </c>
      <c r="L1325">
        <v>1649</v>
      </c>
      <c r="M1325">
        <v>216</v>
      </c>
      <c r="O1325" t="s">
        <v>41</v>
      </c>
    </row>
    <row r="1326" spans="1:16" x14ac:dyDescent="0.3">
      <c r="A1326">
        <v>97339</v>
      </c>
      <c r="B1326" s="1">
        <v>45945</v>
      </c>
      <c r="C1326" s="2">
        <v>0.31944444444444448</v>
      </c>
      <c r="D1326" t="s">
        <v>1229</v>
      </c>
      <c r="E1326" t="s">
        <v>30</v>
      </c>
      <c r="F1326" t="s">
        <v>27</v>
      </c>
      <c r="G1326">
        <v>227</v>
      </c>
      <c r="H1326" t="s">
        <v>19</v>
      </c>
      <c r="I1326" t="s">
        <v>1230</v>
      </c>
      <c r="J1326">
        <v>25.98</v>
      </c>
      <c r="K1326">
        <v>1</v>
      </c>
      <c r="L1326">
        <v>2143</v>
      </c>
      <c r="M1326">
        <v>242</v>
      </c>
      <c r="N1326" t="s">
        <v>28</v>
      </c>
      <c r="P1326" t="s">
        <v>21</v>
      </c>
    </row>
    <row r="1327" spans="1:16" x14ac:dyDescent="0.3">
      <c r="A1327">
        <v>80854</v>
      </c>
      <c r="B1327" s="1">
        <v>45998</v>
      </c>
      <c r="C1327" s="2">
        <v>0.46666666666666662</v>
      </c>
      <c r="D1327" t="s">
        <v>851</v>
      </c>
      <c r="E1327" t="s">
        <v>574</v>
      </c>
      <c r="F1327" t="s">
        <v>40</v>
      </c>
      <c r="G1327">
        <v>246</v>
      </c>
      <c r="H1327" t="s">
        <v>19</v>
      </c>
      <c r="I1327">
        <v>67.28</v>
      </c>
      <c r="J1327">
        <v>5.18</v>
      </c>
      <c r="K1327">
        <v>5</v>
      </c>
      <c r="L1327">
        <v>1493</v>
      </c>
      <c r="M1327">
        <v>233</v>
      </c>
      <c r="N1327" t="s">
        <v>32</v>
      </c>
      <c r="P1327" t="s">
        <v>36</v>
      </c>
    </row>
    <row r="1328" spans="1:16" x14ac:dyDescent="0.3">
      <c r="A1328">
        <v>13377</v>
      </c>
      <c r="B1328" s="1">
        <v>45805</v>
      </c>
      <c r="C1328" s="2">
        <v>0.18888888888888888</v>
      </c>
      <c r="D1328" t="s">
        <v>1231</v>
      </c>
      <c r="E1328" t="s">
        <v>30</v>
      </c>
      <c r="F1328" t="s">
        <v>27</v>
      </c>
      <c r="G1328">
        <v>241</v>
      </c>
      <c r="H1328" t="s">
        <v>19</v>
      </c>
      <c r="I1328">
        <v>25.05</v>
      </c>
      <c r="J1328">
        <v>24.3</v>
      </c>
      <c r="K1328">
        <v>2</v>
      </c>
      <c r="L1328">
        <v>1499</v>
      </c>
      <c r="M1328">
        <v>245</v>
      </c>
      <c r="N1328" t="s">
        <v>53</v>
      </c>
      <c r="P1328" t="s">
        <v>21</v>
      </c>
    </row>
    <row r="1329" spans="1:16" x14ac:dyDescent="0.3">
      <c r="A1329">
        <v>26278</v>
      </c>
      <c r="B1329" s="1">
        <v>45704</v>
      </c>
      <c r="C1329" s="2">
        <v>0.32083333333333336</v>
      </c>
      <c r="D1329" t="s">
        <v>1232</v>
      </c>
      <c r="E1329" t="s">
        <v>148</v>
      </c>
      <c r="F1329" t="s">
        <v>27</v>
      </c>
      <c r="G1329">
        <v>249</v>
      </c>
      <c r="H1329" t="s">
        <v>24</v>
      </c>
      <c r="L1329">
        <v>2040</v>
      </c>
      <c r="M1329">
        <v>250</v>
      </c>
    </row>
    <row r="1330" spans="1:16" x14ac:dyDescent="0.3">
      <c r="A1330">
        <v>88807</v>
      </c>
      <c r="B1330" s="1">
        <v>45834</v>
      </c>
      <c r="C1330" s="2">
        <v>0.18680555555555556</v>
      </c>
      <c r="D1330" t="s">
        <v>289</v>
      </c>
      <c r="E1330" t="s">
        <v>67</v>
      </c>
      <c r="F1330" t="s">
        <v>40</v>
      </c>
      <c r="G1330">
        <v>235</v>
      </c>
      <c r="H1330" t="s">
        <v>24</v>
      </c>
      <c r="L1330">
        <v>1557</v>
      </c>
      <c r="M1330">
        <v>260</v>
      </c>
    </row>
    <row r="1331" spans="1:16" x14ac:dyDescent="0.3">
      <c r="A1331">
        <v>55281</v>
      </c>
      <c r="B1331" s="1">
        <v>46003</v>
      </c>
      <c r="C1331" s="2">
        <v>0.56944444444444442</v>
      </c>
      <c r="D1331" t="s">
        <v>1233</v>
      </c>
      <c r="E1331" t="s">
        <v>72</v>
      </c>
      <c r="F1331" t="s">
        <v>18</v>
      </c>
      <c r="G1331">
        <v>238</v>
      </c>
      <c r="H1331" t="s">
        <v>19</v>
      </c>
      <c r="I1331" t="s">
        <v>1234</v>
      </c>
      <c r="J1331">
        <v>20.67</v>
      </c>
      <c r="K1331">
        <v>2</v>
      </c>
      <c r="L1331">
        <v>1177</v>
      </c>
      <c r="M1331">
        <v>225</v>
      </c>
      <c r="N1331" t="s">
        <v>20</v>
      </c>
      <c r="P1331" t="s">
        <v>36</v>
      </c>
    </row>
    <row r="1332" spans="1:16" x14ac:dyDescent="0.3">
      <c r="A1332">
        <v>68132</v>
      </c>
      <c r="B1332" s="1">
        <v>45836</v>
      </c>
      <c r="C1332" s="2">
        <v>7.4999999999999997E-2</v>
      </c>
      <c r="D1332" t="s">
        <v>42</v>
      </c>
      <c r="E1332" t="s">
        <v>81</v>
      </c>
      <c r="F1332" t="s">
        <v>18</v>
      </c>
      <c r="G1332">
        <v>237</v>
      </c>
      <c r="H1332" t="s">
        <v>19</v>
      </c>
      <c r="I1332">
        <v>84.02</v>
      </c>
      <c r="J1332">
        <v>8.82</v>
      </c>
      <c r="K1332">
        <v>3</v>
      </c>
      <c r="L1332">
        <v>1629</v>
      </c>
      <c r="M1332">
        <v>244</v>
      </c>
      <c r="N1332" t="s">
        <v>53</v>
      </c>
      <c r="P1332" t="s">
        <v>21</v>
      </c>
    </row>
    <row r="1333" spans="1:16" x14ac:dyDescent="0.3">
      <c r="A1333">
        <v>88454</v>
      </c>
      <c r="B1333" s="1">
        <v>45779</v>
      </c>
      <c r="C1333" s="2">
        <v>0.60069444444444442</v>
      </c>
      <c r="D1333" t="s">
        <v>266</v>
      </c>
      <c r="E1333" t="s">
        <v>23</v>
      </c>
      <c r="F1333" t="s">
        <v>40</v>
      </c>
      <c r="G1333">
        <v>218</v>
      </c>
      <c r="H1333" t="s">
        <v>19</v>
      </c>
      <c r="I1333">
        <v>25.95</v>
      </c>
      <c r="J1333">
        <v>7.84</v>
      </c>
      <c r="K1333">
        <v>5</v>
      </c>
      <c r="L1333">
        <v>1913</v>
      </c>
      <c r="M1333">
        <v>223</v>
      </c>
      <c r="N1333" t="s">
        <v>32</v>
      </c>
      <c r="P1333" t="s">
        <v>21</v>
      </c>
    </row>
    <row r="1334" spans="1:16" x14ac:dyDescent="0.3">
      <c r="A1334">
        <v>37639</v>
      </c>
      <c r="B1334" s="1">
        <v>46005</v>
      </c>
      <c r="C1334" s="2">
        <v>1.4583333333333332E-2</v>
      </c>
      <c r="D1334" t="s">
        <v>242</v>
      </c>
      <c r="E1334" t="s">
        <v>72</v>
      </c>
      <c r="F1334" t="s">
        <v>40</v>
      </c>
      <c r="G1334">
        <v>241</v>
      </c>
      <c r="H1334" t="s">
        <v>19</v>
      </c>
      <c r="I1334">
        <v>52.83</v>
      </c>
      <c r="J1334">
        <v>23.28</v>
      </c>
      <c r="K1334">
        <v>4</v>
      </c>
      <c r="L1334">
        <v>1159</v>
      </c>
      <c r="M1334">
        <v>228</v>
      </c>
      <c r="N1334" t="s">
        <v>44</v>
      </c>
      <c r="P1334" t="s">
        <v>21</v>
      </c>
    </row>
    <row r="1335" spans="1:16" x14ac:dyDescent="0.3">
      <c r="A1335">
        <v>38872</v>
      </c>
      <c r="B1335" s="1">
        <v>46022</v>
      </c>
      <c r="C1335" s="2">
        <v>9.930555555555555E-2</v>
      </c>
      <c r="D1335" t="s">
        <v>1235</v>
      </c>
      <c r="E1335" t="s">
        <v>58</v>
      </c>
      <c r="F1335" t="s">
        <v>27</v>
      </c>
      <c r="G1335">
        <v>202</v>
      </c>
      <c r="H1335" t="s">
        <v>19</v>
      </c>
      <c r="I1335" t="s">
        <v>1236</v>
      </c>
      <c r="J1335">
        <v>24.19</v>
      </c>
      <c r="K1335">
        <v>1</v>
      </c>
      <c r="L1335">
        <v>2051</v>
      </c>
      <c r="M1335">
        <v>246</v>
      </c>
      <c r="N1335" t="s">
        <v>44</v>
      </c>
      <c r="P1335" t="s">
        <v>36</v>
      </c>
    </row>
    <row r="1336" spans="1:16" x14ac:dyDescent="0.3">
      <c r="A1336">
        <v>26931</v>
      </c>
      <c r="B1336" s="1">
        <v>45669</v>
      </c>
      <c r="C1336" s="2">
        <v>2.4999999999999998E-2</v>
      </c>
      <c r="D1336" t="s">
        <v>1237</v>
      </c>
      <c r="E1336" t="s">
        <v>260</v>
      </c>
      <c r="F1336" t="s">
        <v>18</v>
      </c>
      <c r="G1336">
        <v>228</v>
      </c>
      <c r="H1336" t="s">
        <v>31</v>
      </c>
      <c r="L1336">
        <v>2024</v>
      </c>
      <c r="M1336">
        <v>242</v>
      </c>
      <c r="O1336" t="s">
        <v>108</v>
      </c>
    </row>
    <row r="1337" spans="1:16" x14ac:dyDescent="0.3">
      <c r="A1337">
        <v>62910</v>
      </c>
      <c r="B1337" s="1">
        <v>45845</v>
      </c>
      <c r="C1337" s="2">
        <v>0.49791666666666662</v>
      </c>
      <c r="D1337" t="s">
        <v>422</v>
      </c>
      <c r="E1337" t="s">
        <v>1238</v>
      </c>
      <c r="F1337" t="s">
        <v>27</v>
      </c>
      <c r="G1337">
        <v>227</v>
      </c>
      <c r="H1337" t="s">
        <v>24</v>
      </c>
      <c r="L1337">
        <v>1349</v>
      </c>
      <c r="M1337">
        <v>254</v>
      </c>
    </row>
    <row r="1338" spans="1:16" x14ac:dyDescent="0.3">
      <c r="A1338">
        <v>99812</v>
      </c>
      <c r="B1338" s="1">
        <v>45829</v>
      </c>
      <c r="C1338" s="2">
        <v>0.30833333333333335</v>
      </c>
      <c r="D1338" t="s">
        <v>444</v>
      </c>
      <c r="E1338" t="s">
        <v>67</v>
      </c>
      <c r="F1338" t="s">
        <v>18</v>
      </c>
      <c r="G1338">
        <v>251</v>
      </c>
      <c r="H1338" t="s">
        <v>19</v>
      </c>
      <c r="I1338">
        <v>5.88</v>
      </c>
      <c r="J1338">
        <v>27.72</v>
      </c>
      <c r="K1338">
        <v>4</v>
      </c>
      <c r="L1338">
        <v>1085</v>
      </c>
      <c r="M1338">
        <v>244</v>
      </c>
      <c r="N1338" t="s">
        <v>28</v>
      </c>
      <c r="P1338" t="s">
        <v>21</v>
      </c>
    </row>
    <row r="1339" spans="1:16" x14ac:dyDescent="0.3">
      <c r="A1339">
        <v>34014</v>
      </c>
      <c r="B1339" s="1">
        <v>45906</v>
      </c>
      <c r="C1339" s="2">
        <v>0.35000000000000003</v>
      </c>
      <c r="D1339" t="s">
        <v>79</v>
      </c>
      <c r="E1339" t="s">
        <v>58</v>
      </c>
      <c r="F1339" t="s">
        <v>40</v>
      </c>
      <c r="G1339">
        <v>210</v>
      </c>
      <c r="H1339" t="s">
        <v>19</v>
      </c>
      <c r="I1339" t="s">
        <v>1239</v>
      </c>
      <c r="J1339">
        <v>10.54</v>
      </c>
      <c r="K1339">
        <v>1</v>
      </c>
      <c r="L1339">
        <v>1633</v>
      </c>
      <c r="M1339">
        <v>240</v>
      </c>
      <c r="N1339" t="s">
        <v>50</v>
      </c>
      <c r="P1339" t="s">
        <v>21</v>
      </c>
    </row>
    <row r="1340" spans="1:16" x14ac:dyDescent="0.3">
      <c r="A1340">
        <v>91112</v>
      </c>
      <c r="B1340" s="1">
        <v>45792</v>
      </c>
      <c r="C1340" s="2">
        <v>0.40833333333333338</v>
      </c>
      <c r="D1340" t="s">
        <v>689</v>
      </c>
      <c r="E1340" t="s">
        <v>94</v>
      </c>
      <c r="F1340" t="s">
        <v>18</v>
      </c>
      <c r="G1340">
        <v>240</v>
      </c>
      <c r="H1340" t="s">
        <v>31</v>
      </c>
      <c r="L1340">
        <v>1706</v>
      </c>
      <c r="M1340">
        <v>257</v>
      </c>
      <c r="O1340" t="s">
        <v>55</v>
      </c>
    </row>
    <row r="1341" spans="1:16" x14ac:dyDescent="0.3">
      <c r="A1341">
        <v>59875</v>
      </c>
      <c r="B1341" s="1">
        <v>45949</v>
      </c>
      <c r="C1341" s="2">
        <v>0.1986111111111111</v>
      </c>
      <c r="D1341" t="s">
        <v>1240</v>
      </c>
      <c r="E1341" t="s">
        <v>1241</v>
      </c>
      <c r="F1341" t="s">
        <v>27</v>
      </c>
      <c r="G1341">
        <v>219</v>
      </c>
      <c r="H1341" t="s">
        <v>19</v>
      </c>
      <c r="I1341">
        <v>82.46</v>
      </c>
      <c r="J1341">
        <v>4.54</v>
      </c>
      <c r="K1341">
        <v>4</v>
      </c>
      <c r="L1341">
        <v>1015</v>
      </c>
      <c r="M1341">
        <v>211</v>
      </c>
      <c r="N1341" t="s">
        <v>50</v>
      </c>
      <c r="P1341" t="s">
        <v>36</v>
      </c>
    </row>
    <row r="1342" spans="1:16" x14ac:dyDescent="0.3">
      <c r="A1342">
        <v>76446</v>
      </c>
      <c r="B1342" s="1">
        <v>45908</v>
      </c>
      <c r="C1342" s="2">
        <v>0.10694444444444444</v>
      </c>
      <c r="D1342" t="s">
        <v>557</v>
      </c>
      <c r="E1342" t="s">
        <v>26</v>
      </c>
      <c r="F1342" t="s">
        <v>18</v>
      </c>
      <c r="G1342">
        <v>235</v>
      </c>
      <c r="H1342" t="s">
        <v>31</v>
      </c>
      <c r="L1342">
        <v>1459</v>
      </c>
      <c r="M1342">
        <v>237</v>
      </c>
      <c r="O1342" t="s">
        <v>108</v>
      </c>
    </row>
    <row r="1343" spans="1:16" x14ac:dyDescent="0.3">
      <c r="A1343">
        <v>78555</v>
      </c>
      <c r="B1343" s="1">
        <v>45961</v>
      </c>
      <c r="C1343" s="2">
        <v>0.23263888888888887</v>
      </c>
      <c r="D1343" t="s">
        <v>1242</v>
      </c>
      <c r="E1343" t="s">
        <v>26</v>
      </c>
      <c r="F1343" t="s">
        <v>40</v>
      </c>
      <c r="G1343">
        <v>257</v>
      </c>
      <c r="H1343" t="s">
        <v>19</v>
      </c>
      <c r="I1343">
        <v>62.59</v>
      </c>
      <c r="J1343">
        <v>13.54</v>
      </c>
      <c r="K1343">
        <v>5</v>
      </c>
      <c r="L1343">
        <v>1507</v>
      </c>
      <c r="M1343">
        <v>204</v>
      </c>
      <c r="N1343" t="s">
        <v>44</v>
      </c>
      <c r="P1343" t="s">
        <v>21</v>
      </c>
    </row>
    <row r="1344" spans="1:16" x14ac:dyDescent="0.3">
      <c r="A1344">
        <v>80133</v>
      </c>
      <c r="B1344" s="1">
        <v>45809</v>
      </c>
      <c r="C1344" s="2">
        <v>0.3354166666666667</v>
      </c>
      <c r="D1344" t="s">
        <v>1102</v>
      </c>
      <c r="E1344" t="s">
        <v>122</v>
      </c>
      <c r="F1344" t="s">
        <v>40</v>
      </c>
      <c r="G1344">
        <v>258</v>
      </c>
      <c r="H1344" t="s">
        <v>19</v>
      </c>
      <c r="I1344" t="s">
        <v>1243</v>
      </c>
      <c r="J1344">
        <v>16.07</v>
      </c>
      <c r="K1344">
        <v>1</v>
      </c>
      <c r="L1344">
        <v>1013</v>
      </c>
      <c r="M1344">
        <v>210</v>
      </c>
      <c r="N1344" t="s">
        <v>44</v>
      </c>
      <c r="P1344" t="s">
        <v>36</v>
      </c>
    </row>
    <row r="1345" spans="1:16" x14ac:dyDescent="0.3">
      <c r="A1345">
        <v>84769</v>
      </c>
      <c r="B1345" s="1">
        <v>45778</v>
      </c>
      <c r="C1345" s="2">
        <v>0.96597222222222223</v>
      </c>
      <c r="D1345" t="s">
        <v>1244</v>
      </c>
      <c r="E1345" t="s">
        <v>685</v>
      </c>
      <c r="F1345" t="s">
        <v>40</v>
      </c>
      <c r="G1345">
        <v>212</v>
      </c>
      <c r="H1345" t="s">
        <v>31</v>
      </c>
      <c r="L1345">
        <v>1651</v>
      </c>
      <c r="M1345">
        <v>210</v>
      </c>
      <c r="O1345" t="s">
        <v>41</v>
      </c>
    </row>
    <row r="1346" spans="1:16" x14ac:dyDescent="0.3">
      <c r="A1346">
        <v>71438</v>
      </c>
      <c r="B1346" s="1">
        <v>45810</v>
      </c>
      <c r="C1346" s="2">
        <v>0.16597222222222222</v>
      </c>
      <c r="D1346" t="s">
        <v>1050</v>
      </c>
      <c r="E1346" t="s">
        <v>83</v>
      </c>
      <c r="F1346" t="s">
        <v>40</v>
      </c>
      <c r="G1346">
        <v>245</v>
      </c>
      <c r="H1346" t="s">
        <v>19</v>
      </c>
      <c r="I1346">
        <v>56.07</v>
      </c>
      <c r="J1346">
        <v>13.36</v>
      </c>
      <c r="K1346">
        <v>5</v>
      </c>
      <c r="L1346">
        <v>1464</v>
      </c>
      <c r="M1346">
        <v>259</v>
      </c>
      <c r="N1346" t="s">
        <v>53</v>
      </c>
      <c r="P1346" t="s">
        <v>21</v>
      </c>
    </row>
    <row r="1347" spans="1:16" x14ac:dyDescent="0.3">
      <c r="A1347">
        <v>89008</v>
      </c>
      <c r="B1347" s="1">
        <v>45689</v>
      </c>
      <c r="C1347" s="2">
        <v>0.91319444444444453</v>
      </c>
      <c r="D1347" t="s">
        <v>1245</v>
      </c>
      <c r="E1347" t="s">
        <v>83</v>
      </c>
      <c r="F1347" t="s">
        <v>40</v>
      </c>
      <c r="G1347">
        <v>248</v>
      </c>
      <c r="H1347" t="s">
        <v>19</v>
      </c>
      <c r="I1347" t="s">
        <v>1246</v>
      </c>
      <c r="J1347">
        <v>15.96</v>
      </c>
      <c r="K1347">
        <v>2</v>
      </c>
      <c r="L1347">
        <v>1584</v>
      </c>
      <c r="M1347">
        <v>245</v>
      </c>
      <c r="N1347" t="s">
        <v>32</v>
      </c>
      <c r="P1347" t="s">
        <v>36</v>
      </c>
    </row>
    <row r="1348" spans="1:16" x14ac:dyDescent="0.3">
      <c r="A1348">
        <v>45492</v>
      </c>
      <c r="B1348" s="1">
        <v>45881</v>
      </c>
      <c r="C1348" s="2">
        <v>0.99583333333333324</v>
      </c>
      <c r="D1348" t="s">
        <v>1247</v>
      </c>
      <c r="E1348" t="s">
        <v>122</v>
      </c>
      <c r="F1348" t="s">
        <v>18</v>
      </c>
      <c r="G1348">
        <v>232</v>
      </c>
      <c r="H1348" t="s">
        <v>19</v>
      </c>
      <c r="I1348">
        <v>84.98</v>
      </c>
      <c r="J1348">
        <v>15.2</v>
      </c>
      <c r="K1348">
        <v>1</v>
      </c>
      <c r="L1348">
        <v>1250</v>
      </c>
      <c r="M1348">
        <v>248</v>
      </c>
      <c r="N1348" t="s">
        <v>50</v>
      </c>
      <c r="P1348" t="s">
        <v>36</v>
      </c>
    </row>
    <row r="1349" spans="1:16" x14ac:dyDescent="0.3">
      <c r="A1349">
        <v>30476</v>
      </c>
      <c r="B1349" s="1">
        <v>45731</v>
      </c>
      <c r="C1349" s="2">
        <v>0.86249999999999993</v>
      </c>
      <c r="D1349" t="s">
        <v>712</v>
      </c>
      <c r="E1349" t="s">
        <v>482</v>
      </c>
      <c r="F1349" t="s">
        <v>18</v>
      </c>
      <c r="G1349">
        <v>238</v>
      </c>
      <c r="H1349" t="s">
        <v>19</v>
      </c>
      <c r="I1349">
        <v>35.08</v>
      </c>
      <c r="J1349">
        <v>10.97</v>
      </c>
      <c r="K1349">
        <v>1</v>
      </c>
      <c r="L1349">
        <v>1024</v>
      </c>
      <c r="M1349">
        <v>203</v>
      </c>
      <c r="N1349" t="s">
        <v>32</v>
      </c>
      <c r="P1349" t="s">
        <v>36</v>
      </c>
    </row>
    <row r="1350" spans="1:16" x14ac:dyDescent="0.3">
      <c r="A1350">
        <v>25541</v>
      </c>
      <c r="B1350" s="1">
        <v>45826</v>
      </c>
      <c r="C1350" s="2">
        <v>0.51874999999999993</v>
      </c>
      <c r="D1350" t="s">
        <v>486</v>
      </c>
      <c r="E1350" t="s">
        <v>83</v>
      </c>
      <c r="F1350" t="s">
        <v>18</v>
      </c>
      <c r="G1350">
        <v>238</v>
      </c>
      <c r="H1350" t="s">
        <v>19</v>
      </c>
      <c r="I1350" t="s">
        <v>1248</v>
      </c>
      <c r="J1350">
        <v>18.28</v>
      </c>
      <c r="K1350">
        <v>3</v>
      </c>
      <c r="L1350">
        <v>1890</v>
      </c>
      <c r="M1350">
        <v>239</v>
      </c>
      <c r="N1350" t="s">
        <v>28</v>
      </c>
      <c r="P1350" t="s">
        <v>21</v>
      </c>
    </row>
    <row r="1351" spans="1:16" x14ac:dyDescent="0.3">
      <c r="A1351">
        <v>89094</v>
      </c>
      <c r="B1351" s="1">
        <v>46011</v>
      </c>
      <c r="C1351" s="2">
        <v>0.65555555555555556</v>
      </c>
      <c r="D1351" t="s">
        <v>141</v>
      </c>
      <c r="E1351" t="s">
        <v>38</v>
      </c>
      <c r="F1351" t="s">
        <v>40</v>
      </c>
      <c r="G1351">
        <v>260</v>
      </c>
      <c r="H1351" t="s">
        <v>31</v>
      </c>
      <c r="L1351">
        <v>1818</v>
      </c>
      <c r="M1351">
        <v>232</v>
      </c>
      <c r="O1351" t="s">
        <v>32</v>
      </c>
    </row>
    <row r="1352" spans="1:16" x14ac:dyDescent="0.3">
      <c r="A1352">
        <v>33643</v>
      </c>
      <c r="B1352" s="1">
        <v>46004</v>
      </c>
      <c r="C1352" s="2">
        <v>0.50902777777777775</v>
      </c>
      <c r="D1352" t="s">
        <v>116</v>
      </c>
      <c r="E1352" t="s">
        <v>91</v>
      </c>
      <c r="F1352" t="s">
        <v>40</v>
      </c>
      <c r="G1352">
        <v>252</v>
      </c>
      <c r="H1352" t="s">
        <v>19</v>
      </c>
      <c r="I1352">
        <v>63.39</v>
      </c>
      <c r="J1352">
        <v>24.33</v>
      </c>
      <c r="K1352">
        <v>2</v>
      </c>
      <c r="L1352">
        <v>1534</v>
      </c>
      <c r="M1352">
        <v>226</v>
      </c>
      <c r="N1352" t="s">
        <v>50</v>
      </c>
      <c r="P1352" t="s">
        <v>36</v>
      </c>
    </row>
    <row r="1353" spans="1:16" x14ac:dyDescent="0.3">
      <c r="A1353">
        <v>42316</v>
      </c>
      <c r="B1353" s="1">
        <v>45979</v>
      </c>
      <c r="C1353" s="2">
        <v>0.63194444444444442</v>
      </c>
      <c r="D1353" t="s">
        <v>1249</v>
      </c>
      <c r="E1353" t="s">
        <v>58</v>
      </c>
      <c r="F1353" t="s">
        <v>18</v>
      </c>
      <c r="G1353">
        <v>209</v>
      </c>
      <c r="H1353" t="s">
        <v>19</v>
      </c>
      <c r="I1353" t="s">
        <v>1250</v>
      </c>
      <c r="J1353">
        <v>10.53</v>
      </c>
      <c r="K1353">
        <v>2</v>
      </c>
      <c r="L1353">
        <v>1252</v>
      </c>
      <c r="M1353">
        <v>209</v>
      </c>
      <c r="N1353" t="s">
        <v>44</v>
      </c>
      <c r="P1353" t="s">
        <v>36</v>
      </c>
    </row>
    <row r="1354" spans="1:16" x14ac:dyDescent="0.3">
      <c r="A1354">
        <v>66027</v>
      </c>
      <c r="B1354" s="1">
        <v>45704</v>
      </c>
      <c r="C1354" s="2">
        <v>0.58472222222222225</v>
      </c>
      <c r="D1354" t="s">
        <v>846</v>
      </c>
      <c r="E1354" t="s">
        <v>479</v>
      </c>
      <c r="F1354" t="s">
        <v>40</v>
      </c>
      <c r="G1354">
        <v>216</v>
      </c>
      <c r="H1354" t="s">
        <v>19</v>
      </c>
      <c r="I1354" t="s">
        <v>1251</v>
      </c>
      <c r="J1354">
        <v>11.13</v>
      </c>
      <c r="K1354">
        <v>1</v>
      </c>
      <c r="L1354">
        <v>1142</v>
      </c>
      <c r="M1354">
        <v>253</v>
      </c>
      <c r="N1354" t="s">
        <v>44</v>
      </c>
      <c r="P1354" t="s">
        <v>21</v>
      </c>
    </row>
    <row r="1355" spans="1:16" x14ac:dyDescent="0.3">
      <c r="A1355">
        <v>22797</v>
      </c>
      <c r="B1355" s="1">
        <v>45953</v>
      </c>
      <c r="C1355" s="2">
        <v>0.37222222222222223</v>
      </c>
      <c r="D1355" t="s">
        <v>1252</v>
      </c>
      <c r="E1355" t="s">
        <v>17</v>
      </c>
      <c r="F1355" t="s">
        <v>27</v>
      </c>
      <c r="G1355">
        <v>210</v>
      </c>
      <c r="H1355" t="s">
        <v>24</v>
      </c>
      <c r="L1355">
        <v>2174</v>
      </c>
      <c r="M1355">
        <v>255</v>
      </c>
    </row>
    <row r="1356" spans="1:16" x14ac:dyDescent="0.3">
      <c r="A1356">
        <v>24948</v>
      </c>
      <c r="B1356" s="1">
        <v>45998</v>
      </c>
      <c r="C1356" s="2">
        <v>0.23541666666666669</v>
      </c>
      <c r="D1356" t="s">
        <v>1253</v>
      </c>
      <c r="E1356" t="s">
        <v>30</v>
      </c>
      <c r="F1356" t="s">
        <v>18</v>
      </c>
      <c r="G1356">
        <v>205</v>
      </c>
      <c r="H1356" t="s">
        <v>24</v>
      </c>
      <c r="L1356">
        <v>1821</v>
      </c>
      <c r="M1356">
        <v>221</v>
      </c>
    </row>
    <row r="1357" spans="1:16" x14ac:dyDescent="0.3">
      <c r="A1357">
        <v>97338</v>
      </c>
      <c r="B1357" s="1">
        <v>45905</v>
      </c>
      <c r="C1357" s="2">
        <v>0.74583333333333324</v>
      </c>
      <c r="D1357" t="s">
        <v>250</v>
      </c>
      <c r="E1357" t="s">
        <v>94</v>
      </c>
      <c r="F1357" t="s">
        <v>40</v>
      </c>
      <c r="G1357">
        <v>235</v>
      </c>
      <c r="H1357" t="s">
        <v>19</v>
      </c>
      <c r="I1357">
        <v>47.22</v>
      </c>
      <c r="J1357">
        <v>20.9</v>
      </c>
      <c r="K1357">
        <v>3</v>
      </c>
      <c r="L1357">
        <v>2130</v>
      </c>
      <c r="M1357">
        <v>240</v>
      </c>
      <c r="N1357" t="s">
        <v>20</v>
      </c>
      <c r="P1357" t="s">
        <v>21</v>
      </c>
    </row>
    <row r="1358" spans="1:16" x14ac:dyDescent="0.3">
      <c r="A1358">
        <v>64352</v>
      </c>
      <c r="B1358" s="1">
        <v>45973</v>
      </c>
      <c r="C1358" s="2">
        <v>0.49513888888888885</v>
      </c>
      <c r="D1358" t="s">
        <v>394</v>
      </c>
      <c r="E1358" t="s">
        <v>81</v>
      </c>
      <c r="F1358" t="s">
        <v>40</v>
      </c>
      <c r="G1358">
        <v>229</v>
      </c>
      <c r="H1358" t="s">
        <v>19</v>
      </c>
      <c r="I1358">
        <v>34.119999999999997</v>
      </c>
      <c r="J1358">
        <v>1.28</v>
      </c>
      <c r="K1358">
        <v>5</v>
      </c>
      <c r="L1358">
        <v>1001</v>
      </c>
      <c r="M1358">
        <v>238</v>
      </c>
      <c r="N1358" t="s">
        <v>32</v>
      </c>
      <c r="P1358" t="s">
        <v>21</v>
      </c>
    </row>
    <row r="1359" spans="1:16" x14ac:dyDescent="0.3">
      <c r="A1359">
        <v>58676</v>
      </c>
      <c r="B1359" s="1">
        <v>45710</v>
      </c>
      <c r="C1359" s="2">
        <v>0.79722222222222217</v>
      </c>
      <c r="D1359" t="s">
        <v>1042</v>
      </c>
      <c r="E1359" t="s">
        <v>660</v>
      </c>
      <c r="F1359" t="s">
        <v>27</v>
      </c>
      <c r="G1359">
        <v>248</v>
      </c>
      <c r="H1359" t="s">
        <v>24</v>
      </c>
      <c r="L1359">
        <v>1290</v>
      </c>
      <c r="M1359">
        <v>230</v>
      </c>
    </row>
    <row r="1360" spans="1:16" x14ac:dyDescent="0.3">
      <c r="A1360">
        <v>71803</v>
      </c>
      <c r="B1360" s="1">
        <v>45718</v>
      </c>
      <c r="C1360" s="2">
        <v>0.39305555555555555</v>
      </c>
      <c r="D1360" t="s">
        <v>1254</v>
      </c>
      <c r="E1360" t="s">
        <v>26</v>
      </c>
      <c r="F1360" t="s">
        <v>27</v>
      </c>
      <c r="G1360">
        <v>214</v>
      </c>
      <c r="H1360" t="s">
        <v>24</v>
      </c>
      <c r="L1360">
        <v>1640</v>
      </c>
      <c r="M1360">
        <v>225</v>
      </c>
    </row>
    <row r="1361" spans="1:16" x14ac:dyDescent="0.3">
      <c r="A1361">
        <v>55450</v>
      </c>
      <c r="B1361" s="1">
        <v>45764</v>
      </c>
      <c r="C1361" s="2">
        <v>0.52083333333333337</v>
      </c>
      <c r="D1361" t="s">
        <v>493</v>
      </c>
      <c r="E1361" t="s">
        <v>17</v>
      </c>
      <c r="F1361" t="s">
        <v>27</v>
      </c>
      <c r="G1361">
        <v>234</v>
      </c>
      <c r="H1361" t="s">
        <v>19</v>
      </c>
      <c r="I1361">
        <v>23.82</v>
      </c>
      <c r="J1361">
        <v>27.13</v>
      </c>
      <c r="K1361">
        <v>4</v>
      </c>
      <c r="L1361">
        <v>2194</v>
      </c>
      <c r="M1361">
        <v>240</v>
      </c>
      <c r="N1361" t="s">
        <v>28</v>
      </c>
      <c r="P1361" t="s">
        <v>21</v>
      </c>
    </row>
    <row r="1362" spans="1:16" x14ac:dyDescent="0.3">
      <c r="A1362">
        <v>89085</v>
      </c>
      <c r="B1362" s="1">
        <v>45744</v>
      </c>
      <c r="C1362" s="2">
        <v>0.8027777777777777</v>
      </c>
      <c r="D1362" t="s">
        <v>369</v>
      </c>
      <c r="E1362" t="s">
        <v>38</v>
      </c>
      <c r="F1362" t="s">
        <v>40</v>
      </c>
      <c r="G1362">
        <v>222</v>
      </c>
      <c r="H1362" t="s">
        <v>19</v>
      </c>
      <c r="I1362">
        <v>28.17</v>
      </c>
      <c r="J1362">
        <v>19.89</v>
      </c>
      <c r="K1362">
        <v>3</v>
      </c>
      <c r="L1362">
        <v>1579</v>
      </c>
      <c r="M1362">
        <v>246</v>
      </c>
      <c r="N1362" t="s">
        <v>50</v>
      </c>
      <c r="P1362" t="s">
        <v>21</v>
      </c>
    </row>
    <row r="1363" spans="1:16" x14ac:dyDescent="0.3">
      <c r="A1363">
        <v>28382</v>
      </c>
      <c r="B1363" s="1">
        <v>45914</v>
      </c>
      <c r="C1363" s="2">
        <v>0.94097222222222221</v>
      </c>
      <c r="D1363" t="s">
        <v>851</v>
      </c>
      <c r="E1363" t="s">
        <v>75</v>
      </c>
      <c r="F1363" t="s">
        <v>27</v>
      </c>
      <c r="G1363">
        <v>244</v>
      </c>
      <c r="H1363" t="s">
        <v>19</v>
      </c>
      <c r="I1363">
        <v>30.75</v>
      </c>
      <c r="J1363">
        <v>2.33</v>
      </c>
      <c r="K1363">
        <v>5</v>
      </c>
      <c r="L1363">
        <v>1346</v>
      </c>
      <c r="M1363">
        <v>200</v>
      </c>
      <c r="N1363" t="s">
        <v>44</v>
      </c>
      <c r="P1363" t="s">
        <v>36</v>
      </c>
    </row>
    <row r="1364" spans="1:16" x14ac:dyDescent="0.3">
      <c r="A1364">
        <v>67546</v>
      </c>
      <c r="B1364" s="1">
        <v>45804</v>
      </c>
      <c r="C1364" s="2">
        <v>0.66805555555555562</v>
      </c>
      <c r="D1364" t="s">
        <v>188</v>
      </c>
      <c r="E1364" t="s">
        <v>17</v>
      </c>
      <c r="F1364" t="s">
        <v>40</v>
      </c>
      <c r="G1364">
        <v>250</v>
      </c>
      <c r="H1364" t="s">
        <v>19</v>
      </c>
      <c r="I1364">
        <v>11.19</v>
      </c>
      <c r="J1364">
        <v>11.41</v>
      </c>
      <c r="K1364">
        <v>4</v>
      </c>
      <c r="L1364">
        <v>1700</v>
      </c>
      <c r="M1364">
        <v>234</v>
      </c>
      <c r="N1364" t="s">
        <v>53</v>
      </c>
      <c r="P1364" t="s">
        <v>21</v>
      </c>
    </row>
    <row r="1365" spans="1:16" x14ac:dyDescent="0.3">
      <c r="A1365">
        <v>65639</v>
      </c>
      <c r="B1365" s="1">
        <v>45807</v>
      </c>
      <c r="C1365" s="2">
        <v>4.5138888888888888E-2</v>
      </c>
      <c r="D1365" t="s">
        <v>887</v>
      </c>
      <c r="E1365" t="s">
        <v>52</v>
      </c>
      <c r="F1365" t="s">
        <v>18</v>
      </c>
      <c r="G1365">
        <v>208</v>
      </c>
      <c r="H1365" t="s">
        <v>19</v>
      </c>
      <c r="I1365">
        <v>4.8899999999999997</v>
      </c>
      <c r="J1365">
        <v>1.65</v>
      </c>
      <c r="K1365">
        <v>1</v>
      </c>
      <c r="L1365">
        <v>1547</v>
      </c>
      <c r="M1365">
        <v>228</v>
      </c>
      <c r="N1365" t="s">
        <v>44</v>
      </c>
      <c r="P1365" t="s">
        <v>36</v>
      </c>
    </row>
    <row r="1366" spans="1:16" x14ac:dyDescent="0.3">
      <c r="A1366">
        <v>72533</v>
      </c>
      <c r="B1366" s="1">
        <v>45920</v>
      </c>
      <c r="C1366" s="2">
        <v>0.12291666666666667</v>
      </c>
      <c r="D1366" t="s">
        <v>657</v>
      </c>
      <c r="E1366" t="s">
        <v>67</v>
      </c>
      <c r="F1366" t="s">
        <v>18</v>
      </c>
      <c r="G1366">
        <v>229</v>
      </c>
      <c r="H1366" t="s">
        <v>19</v>
      </c>
      <c r="I1366">
        <v>35.99</v>
      </c>
      <c r="J1366">
        <v>5.34</v>
      </c>
      <c r="K1366">
        <v>4</v>
      </c>
      <c r="L1366">
        <v>1469</v>
      </c>
      <c r="M1366">
        <v>218</v>
      </c>
      <c r="N1366" t="s">
        <v>44</v>
      </c>
      <c r="P1366" t="s">
        <v>36</v>
      </c>
    </row>
    <row r="1367" spans="1:16" x14ac:dyDescent="0.3">
      <c r="A1367">
        <v>87714</v>
      </c>
      <c r="B1367" s="1">
        <v>45842</v>
      </c>
      <c r="C1367" s="2">
        <v>0.61944444444444446</v>
      </c>
      <c r="D1367" t="s">
        <v>538</v>
      </c>
      <c r="E1367" t="s">
        <v>17</v>
      </c>
      <c r="F1367" t="s">
        <v>27</v>
      </c>
      <c r="G1367">
        <v>241</v>
      </c>
      <c r="H1367" t="s">
        <v>31</v>
      </c>
      <c r="L1367">
        <v>2065</v>
      </c>
      <c r="M1367">
        <v>250</v>
      </c>
      <c r="O1367" t="s">
        <v>108</v>
      </c>
    </row>
    <row r="1368" spans="1:16" x14ac:dyDescent="0.3">
      <c r="A1368">
        <v>16979</v>
      </c>
      <c r="B1368" s="1">
        <v>45661</v>
      </c>
      <c r="C1368" s="2">
        <v>0.1361111111111111</v>
      </c>
      <c r="D1368" t="s">
        <v>280</v>
      </c>
      <c r="E1368" t="s">
        <v>81</v>
      </c>
      <c r="F1368" t="s">
        <v>40</v>
      </c>
      <c r="G1368">
        <v>218</v>
      </c>
      <c r="H1368" t="s">
        <v>19</v>
      </c>
      <c r="I1368">
        <v>39.26</v>
      </c>
      <c r="J1368">
        <v>8.74</v>
      </c>
      <c r="K1368">
        <v>5</v>
      </c>
      <c r="L1368">
        <v>2088</v>
      </c>
      <c r="M1368">
        <v>223</v>
      </c>
      <c r="N1368" t="s">
        <v>53</v>
      </c>
      <c r="P1368" t="s">
        <v>36</v>
      </c>
    </row>
    <row r="1369" spans="1:16" x14ac:dyDescent="0.3">
      <c r="A1369">
        <v>38042</v>
      </c>
      <c r="B1369" s="1">
        <v>45673</v>
      </c>
      <c r="C1369" s="2">
        <v>0.61736111111111114</v>
      </c>
      <c r="D1369" t="s">
        <v>1255</v>
      </c>
      <c r="E1369" t="s">
        <v>83</v>
      </c>
      <c r="F1369" t="s">
        <v>18</v>
      </c>
      <c r="G1369">
        <v>229</v>
      </c>
      <c r="H1369" t="s">
        <v>31</v>
      </c>
      <c r="L1369">
        <v>1006</v>
      </c>
      <c r="M1369">
        <v>258</v>
      </c>
      <c r="O1369" t="s">
        <v>47</v>
      </c>
    </row>
    <row r="1370" spans="1:16" x14ac:dyDescent="0.3">
      <c r="A1370">
        <v>10180</v>
      </c>
      <c r="B1370" s="1">
        <v>45875</v>
      </c>
      <c r="C1370" s="2">
        <v>0.18124999999999999</v>
      </c>
      <c r="D1370" t="s">
        <v>1256</v>
      </c>
      <c r="E1370" t="s">
        <v>58</v>
      </c>
      <c r="F1370" t="s">
        <v>18</v>
      </c>
      <c r="G1370">
        <v>218</v>
      </c>
      <c r="H1370" t="s">
        <v>31</v>
      </c>
      <c r="L1370">
        <v>1179</v>
      </c>
      <c r="M1370">
        <v>247</v>
      </c>
      <c r="O1370" t="s">
        <v>32</v>
      </c>
    </row>
    <row r="1371" spans="1:16" x14ac:dyDescent="0.3">
      <c r="A1371">
        <v>66809</v>
      </c>
      <c r="B1371" s="1">
        <v>45710</v>
      </c>
      <c r="C1371" s="2">
        <v>0.43611111111111112</v>
      </c>
      <c r="D1371" t="s">
        <v>717</v>
      </c>
      <c r="E1371" t="s">
        <v>91</v>
      </c>
      <c r="F1371" t="s">
        <v>18</v>
      </c>
      <c r="G1371">
        <v>214</v>
      </c>
      <c r="H1371" t="s">
        <v>19</v>
      </c>
      <c r="I1371">
        <v>46.83</v>
      </c>
      <c r="J1371">
        <v>11.49</v>
      </c>
      <c r="K1371">
        <v>4</v>
      </c>
      <c r="L1371">
        <v>1157</v>
      </c>
      <c r="M1371">
        <v>227</v>
      </c>
      <c r="N1371" t="s">
        <v>20</v>
      </c>
      <c r="P1371" t="s">
        <v>36</v>
      </c>
    </row>
    <row r="1372" spans="1:16" x14ac:dyDescent="0.3">
      <c r="A1372">
        <v>23252</v>
      </c>
      <c r="B1372" s="1">
        <v>45690</v>
      </c>
      <c r="C1372" s="2">
        <v>0.65138888888888891</v>
      </c>
      <c r="D1372" t="s">
        <v>1257</v>
      </c>
      <c r="E1372" t="s">
        <v>26</v>
      </c>
      <c r="F1372" t="s">
        <v>18</v>
      </c>
      <c r="G1372">
        <v>237</v>
      </c>
      <c r="H1372" t="s">
        <v>19</v>
      </c>
      <c r="I1372">
        <v>55.13</v>
      </c>
      <c r="J1372">
        <v>26.3</v>
      </c>
      <c r="K1372">
        <v>5</v>
      </c>
      <c r="L1372">
        <v>1057</v>
      </c>
      <c r="M1372">
        <v>221</v>
      </c>
      <c r="N1372" t="s">
        <v>53</v>
      </c>
      <c r="P1372" t="s">
        <v>36</v>
      </c>
    </row>
    <row r="1373" spans="1:16" x14ac:dyDescent="0.3">
      <c r="A1373">
        <v>89625</v>
      </c>
      <c r="B1373" s="1">
        <v>45950</v>
      </c>
      <c r="C1373" s="2">
        <v>0.51250000000000007</v>
      </c>
      <c r="D1373" t="s">
        <v>444</v>
      </c>
      <c r="E1373" t="s">
        <v>91</v>
      </c>
      <c r="F1373" t="s">
        <v>27</v>
      </c>
      <c r="G1373">
        <v>231</v>
      </c>
      <c r="H1373" t="s">
        <v>19</v>
      </c>
      <c r="I1373" t="s">
        <v>1258</v>
      </c>
      <c r="J1373">
        <v>11.83</v>
      </c>
      <c r="K1373">
        <v>4</v>
      </c>
      <c r="L1373">
        <v>1955</v>
      </c>
      <c r="M1373">
        <v>234</v>
      </c>
      <c r="N1373" t="s">
        <v>44</v>
      </c>
      <c r="P1373" t="s">
        <v>36</v>
      </c>
    </row>
    <row r="1374" spans="1:16" x14ac:dyDescent="0.3">
      <c r="A1374">
        <v>15595</v>
      </c>
      <c r="B1374" s="1">
        <v>45904</v>
      </c>
      <c r="C1374" s="2">
        <v>0.85416666666666663</v>
      </c>
      <c r="D1374" t="s">
        <v>322</v>
      </c>
      <c r="E1374" t="s">
        <v>354</v>
      </c>
      <c r="F1374" t="s">
        <v>40</v>
      </c>
      <c r="G1374">
        <v>260</v>
      </c>
      <c r="H1374" t="s">
        <v>19</v>
      </c>
      <c r="I1374" t="s">
        <v>1259</v>
      </c>
      <c r="J1374">
        <v>6.63</v>
      </c>
      <c r="K1374">
        <v>5</v>
      </c>
      <c r="L1374">
        <v>2162</v>
      </c>
      <c r="M1374">
        <v>259</v>
      </c>
      <c r="N1374" t="s">
        <v>32</v>
      </c>
      <c r="P1374" t="s">
        <v>36</v>
      </c>
    </row>
    <row r="1375" spans="1:16" x14ac:dyDescent="0.3">
      <c r="A1375">
        <v>53885</v>
      </c>
      <c r="B1375" s="1">
        <v>45708</v>
      </c>
      <c r="C1375" s="2">
        <v>0.63472222222222219</v>
      </c>
      <c r="D1375" t="s">
        <v>893</v>
      </c>
      <c r="E1375" t="s">
        <v>26</v>
      </c>
      <c r="F1375" t="s">
        <v>18</v>
      </c>
      <c r="G1375">
        <v>209</v>
      </c>
      <c r="H1375" t="s">
        <v>19</v>
      </c>
      <c r="I1375">
        <v>71.17</v>
      </c>
      <c r="J1375">
        <v>17.8</v>
      </c>
      <c r="K1375">
        <v>3</v>
      </c>
      <c r="L1375">
        <v>1955</v>
      </c>
      <c r="M1375">
        <v>201</v>
      </c>
      <c r="N1375" t="s">
        <v>44</v>
      </c>
      <c r="P1375" t="s">
        <v>36</v>
      </c>
    </row>
    <row r="1376" spans="1:16" x14ac:dyDescent="0.3">
      <c r="A1376">
        <v>15062</v>
      </c>
      <c r="B1376" s="1">
        <v>45718</v>
      </c>
      <c r="C1376" s="2">
        <v>0.41805555555555557</v>
      </c>
      <c r="D1376" t="s">
        <v>246</v>
      </c>
      <c r="E1376" t="s">
        <v>335</v>
      </c>
      <c r="F1376" t="s">
        <v>40</v>
      </c>
      <c r="G1376">
        <v>225</v>
      </c>
      <c r="H1376" t="s">
        <v>19</v>
      </c>
      <c r="I1376">
        <v>82.32</v>
      </c>
      <c r="J1376">
        <v>8.14</v>
      </c>
      <c r="K1376">
        <v>3</v>
      </c>
      <c r="L1376">
        <v>1279</v>
      </c>
      <c r="M1376">
        <v>224</v>
      </c>
      <c r="N1376" t="s">
        <v>20</v>
      </c>
      <c r="P1376" t="s">
        <v>21</v>
      </c>
    </row>
    <row r="1377" spans="1:16" x14ac:dyDescent="0.3">
      <c r="A1377">
        <v>64542</v>
      </c>
      <c r="B1377" s="1">
        <v>45833</v>
      </c>
      <c r="C1377" s="2">
        <v>0.95138888888888884</v>
      </c>
      <c r="D1377" t="s">
        <v>547</v>
      </c>
      <c r="E1377" t="s">
        <v>75</v>
      </c>
      <c r="F1377" t="s">
        <v>27</v>
      </c>
      <c r="G1377">
        <v>256</v>
      </c>
      <c r="H1377" t="s">
        <v>19</v>
      </c>
      <c r="I1377">
        <v>38.130000000000003</v>
      </c>
      <c r="J1377">
        <v>8.9700000000000006</v>
      </c>
      <c r="K1377">
        <v>5</v>
      </c>
      <c r="L1377">
        <v>1485</v>
      </c>
      <c r="M1377">
        <v>238</v>
      </c>
      <c r="N1377" t="s">
        <v>44</v>
      </c>
      <c r="P1377" t="s">
        <v>36</v>
      </c>
    </row>
    <row r="1378" spans="1:16" x14ac:dyDescent="0.3">
      <c r="A1378">
        <v>55529</v>
      </c>
      <c r="B1378" s="1">
        <v>45783</v>
      </c>
      <c r="C1378" s="2">
        <v>0.36388888888888887</v>
      </c>
      <c r="D1378" t="s">
        <v>273</v>
      </c>
      <c r="E1378" t="s">
        <v>920</v>
      </c>
      <c r="F1378" t="s">
        <v>27</v>
      </c>
      <c r="G1378">
        <v>253</v>
      </c>
      <c r="H1378" t="s">
        <v>19</v>
      </c>
      <c r="I1378">
        <v>13.58</v>
      </c>
      <c r="J1378">
        <v>18.329999999999998</v>
      </c>
      <c r="K1378">
        <v>5</v>
      </c>
      <c r="L1378">
        <v>1182</v>
      </c>
      <c r="M1378">
        <v>201</v>
      </c>
      <c r="N1378" t="s">
        <v>53</v>
      </c>
      <c r="P1378" t="s">
        <v>36</v>
      </c>
    </row>
    <row r="1379" spans="1:16" x14ac:dyDescent="0.3">
      <c r="A1379">
        <v>50351</v>
      </c>
      <c r="B1379" s="1">
        <v>46013</v>
      </c>
      <c r="C1379" s="2">
        <v>0.92083333333333339</v>
      </c>
      <c r="D1379" t="s">
        <v>1242</v>
      </c>
      <c r="E1379" t="s">
        <v>52</v>
      </c>
      <c r="F1379" t="s">
        <v>40</v>
      </c>
      <c r="G1379">
        <v>233</v>
      </c>
      <c r="H1379" t="s">
        <v>19</v>
      </c>
      <c r="I1379">
        <v>32.270000000000003</v>
      </c>
      <c r="J1379">
        <v>22.24</v>
      </c>
      <c r="K1379">
        <v>4</v>
      </c>
      <c r="L1379">
        <v>1613</v>
      </c>
      <c r="M1379">
        <v>260</v>
      </c>
      <c r="N1379" t="s">
        <v>28</v>
      </c>
      <c r="P1379" t="s">
        <v>21</v>
      </c>
    </row>
    <row r="1380" spans="1:16" x14ac:dyDescent="0.3">
      <c r="A1380">
        <v>72088</v>
      </c>
      <c r="B1380" s="1">
        <v>45684</v>
      </c>
      <c r="C1380" s="2">
        <v>0.15208333333333332</v>
      </c>
      <c r="D1380" t="s">
        <v>1260</v>
      </c>
      <c r="E1380" t="s">
        <v>1261</v>
      </c>
      <c r="F1380" t="s">
        <v>27</v>
      </c>
      <c r="G1380">
        <v>237</v>
      </c>
      <c r="H1380" t="s">
        <v>24</v>
      </c>
      <c r="L1380">
        <v>2180</v>
      </c>
      <c r="M1380">
        <v>204</v>
      </c>
    </row>
    <row r="1381" spans="1:16" x14ac:dyDescent="0.3">
      <c r="A1381">
        <v>96969</v>
      </c>
      <c r="B1381" s="1">
        <v>46000</v>
      </c>
      <c r="C1381" s="2">
        <v>0.21805555555555556</v>
      </c>
      <c r="D1381" t="s">
        <v>1109</v>
      </c>
      <c r="E1381" t="s">
        <v>52</v>
      </c>
      <c r="F1381" t="s">
        <v>27</v>
      </c>
      <c r="G1381">
        <v>216</v>
      </c>
      <c r="H1381" t="s">
        <v>19</v>
      </c>
      <c r="I1381">
        <v>52.82</v>
      </c>
      <c r="J1381">
        <v>19.95</v>
      </c>
      <c r="K1381">
        <v>4</v>
      </c>
      <c r="L1381">
        <v>1045</v>
      </c>
      <c r="M1381">
        <v>218</v>
      </c>
      <c r="N1381" t="s">
        <v>53</v>
      </c>
      <c r="P1381" t="s">
        <v>21</v>
      </c>
    </row>
    <row r="1382" spans="1:16" x14ac:dyDescent="0.3">
      <c r="A1382">
        <v>65132</v>
      </c>
      <c r="B1382" s="1">
        <v>45802</v>
      </c>
      <c r="C1382" s="2">
        <v>0.1013888888888889</v>
      </c>
      <c r="D1382" t="s">
        <v>1262</v>
      </c>
      <c r="E1382" t="s">
        <v>374</v>
      </c>
      <c r="F1382" t="s">
        <v>27</v>
      </c>
      <c r="G1382">
        <v>209</v>
      </c>
      <c r="H1382" t="s">
        <v>19</v>
      </c>
      <c r="I1382">
        <v>54.45</v>
      </c>
      <c r="J1382">
        <v>6.64</v>
      </c>
      <c r="K1382">
        <v>1</v>
      </c>
      <c r="L1382">
        <v>1811</v>
      </c>
      <c r="M1382">
        <v>246</v>
      </c>
      <c r="N1382" t="s">
        <v>20</v>
      </c>
      <c r="P1382" t="s">
        <v>21</v>
      </c>
    </row>
    <row r="1383" spans="1:16" x14ac:dyDescent="0.3">
      <c r="A1383">
        <v>55966</v>
      </c>
      <c r="B1383" s="1">
        <v>45658</v>
      </c>
      <c r="C1383" s="2">
        <v>0.2590277777777778</v>
      </c>
      <c r="D1383" t="s">
        <v>151</v>
      </c>
      <c r="E1383" t="s">
        <v>83</v>
      </c>
      <c r="F1383" t="s">
        <v>18</v>
      </c>
      <c r="G1383">
        <v>210</v>
      </c>
      <c r="H1383" t="s">
        <v>19</v>
      </c>
      <c r="I1383">
        <v>10.06</v>
      </c>
      <c r="J1383">
        <v>17.940000000000001</v>
      </c>
      <c r="K1383">
        <v>1</v>
      </c>
      <c r="L1383">
        <v>1569</v>
      </c>
      <c r="M1383">
        <v>248</v>
      </c>
      <c r="N1383" t="s">
        <v>20</v>
      </c>
      <c r="P1383" t="s">
        <v>36</v>
      </c>
    </row>
    <row r="1384" spans="1:16" x14ac:dyDescent="0.3">
      <c r="A1384">
        <v>27390</v>
      </c>
      <c r="B1384" s="1">
        <v>45794</v>
      </c>
      <c r="C1384" s="2">
        <v>0.28472222222222221</v>
      </c>
      <c r="D1384" t="s">
        <v>1263</v>
      </c>
      <c r="E1384" t="s">
        <v>58</v>
      </c>
      <c r="F1384" t="s">
        <v>27</v>
      </c>
      <c r="G1384">
        <v>236</v>
      </c>
      <c r="H1384" t="s">
        <v>19</v>
      </c>
      <c r="I1384">
        <v>48.16</v>
      </c>
      <c r="J1384">
        <v>23.55</v>
      </c>
      <c r="K1384">
        <v>4</v>
      </c>
      <c r="L1384">
        <v>1901</v>
      </c>
      <c r="M1384">
        <v>211</v>
      </c>
      <c r="N1384" t="s">
        <v>53</v>
      </c>
      <c r="P1384" t="s">
        <v>21</v>
      </c>
    </row>
    <row r="1385" spans="1:16" x14ac:dyDescent="0.3">
      <c r="A1385">
        <v>77358</v>
      </c>
      <c r="B1385" s="1">
        <v>45936</v>
      </c>
      <c r="C1385" s="2">
        <v>2.7777777777777776E-2</v>
      </c>
      <c r="D1385" t="s">
        <v>1264</v>
      </c>
      <c r="E1385" t="s">
        <v>119</v>
      </c>
      <c r="F1385" t="s">
        <v>40</v>
      </c>
      <c r="G1385">
        <v>231</v>
      </c>
      <c r="H1385" t="s">
        <v>19</v>
      </c>
      <c r="I1385">
        <v>5.83</v>
      </c>
      <c r="J1385">
        <v>16.25</v>
      </c>
      <c r="K1385">
        <v>2</v>
      </c>
      <c r="L1385">
        <v>2185</v>
      </c>
      <c r="M1385">
        <v>203</v>
      </c>
      <c r="N1385" t="s">
        <v>32</v>
      </c>
      <c r="P1385" t="s">
        <v>21</v>
      </c>
    </row>
    <row r="1386" spans="1:16" x14ac:dyDescent="0.3">
      <c r="A1386">
        <v>35380</v>
      </c>
      <c r="B1386" s="1">
        <v>45921</v>
      </c>
      <c r="C1386" s="2">
        <v>0.97569444444444453</v>
      </c>
      <c r="D1386" t="s">
        <v>149</v>
      </c>
      <c r="E1386" t="s">
        <v>30</v>
      </c>
      <c r="F1386" t="s">
        <v>40</v>
      </c>
      <c r="G1386">
        <v>229</v>
      </c>
      <c r="H1386" t="s">
        <v>31</v>
      </c>
      <c r="L1386">
        <v>2063</v>
      </c>
      <c r="M1386">
        <v>217</v>
      </c>
      <c r="O1386" t="s">
        <v>32</v>
      </c>
    </row>
    <row r="1387" spans="1:16" x14ac:dyDescent="0.3">
      <c r="A1387">
        <v>31176</v>
      </c>
      <c r="B1387" s="1">
        <v>45784</v>
      </c>
      <c r="C1387" s="2">
        <v>0.4861111111111111</v>
      </c>
      <c r="D1387" t="s">
        <v>852</v>
      </c>
      <c r="E1387" t="s">
        <v>58</v>
      </c>
      <c r="F1387" t="s">
        <v>27</v>
      </c>
      <c r="G1387">
        <v>244</v>
      </c>
      <c r="H1387" t="s">
        <v>19</v>
      </c>
      <c r="I1387" t="s">
        <v>1265</v>
      </c>
      <c r="J1387">
        <v>10.199999999999999</v>
      </c>
      <c r="K1387">
        <v>2</v>
      </c>
      <c r="L1387">
        <v>1573</v>
      </c>
      <c r="M1387">
        <v>220</v>
      </c>
      <c r="N1387" t="s">
        <v>20</v>
      </c>
      <c r="P1387" t="s">
        <v>21</v>
      </c>
    </row>
    <row r="1388" spans="1:16" x14ac:dyDescent="0.3">
      <c r="A1388">
        <v>91938</v>
      </c>
      <c r="B1388" s="1">
        <v>45823</v>
      </c>
      <c r="C1388" s="2">
        <v>0.47013888888888888</v>
      </c>
      <c r="D1388" t="s">
        <v>151</v>
      </c>
      <c r="E1388" t="s">
        <v>67</v>
      </c>
      <c r="F1388" t="s">
        <v>40</v>
      </c>
      <c r="G1388">
        <v>205</v>
      </c>
      <c r="H1388" t="s">
        <v>19</v>
      </c>
      <c r="I1388">
        <v>81.47</v>
      </c>
      <c r="J1388">
        <v>26.05</v>
      </c>
      <c r="K1388">
        <v>1</v>
      </c>
      <c r="L1388">
        <v>1065</v>
      </c>
      <c r="M1388">
        <v>259</v>
      </c>
      <c r="N1388" t="s">
        <v>20</v>
      </c>
      <c r="P1388" t="s">
        <v>21</v>
      </c>
    </row>
    <row r="1389" spans="1:16" x14ac:dyDescent="0.3">
      <c r="A1389">
        <v>66655</v>
      </c>
      <c r="B1389" s="1">
        <v>45741</v>
      </c>
      <c r="C1389" s="2">
        <v>7.6388888888888895E-2</v>
      </c>
      <c r="D1389" t="s">
        <v>150</v>
      </c>
      <c r="E1389" t="s">
        <v>67</v>
      </c>
      <c r="F1389" t="s">
        <v>40</v>
      </c>
      <c r="G1389">
        <v>204</v>
      </c>
      <c r="H1389" t="s">
        <v>24</v>
      </c>
      <c r="L1389">
        <v>1015</v>
      </c>
      <c r="M1389">
        <v>208</v>
      </c>
    </row>
    <row r="1390" spans="1:16" x14ac:dyDescent="0.3">
      <c r="A1390">
        <v>89554</v>
      </c>
      <c r="B1390" s="1">
        <v>45665</v>
      </c>
      <c r="C1390" s="2">
        <v>0.88958333333333339</v>
      </c>
      <c r="D1390" t="s">
        <v>837</v>
      </c>
      <c r="E1390" t="s">
        <v>38</v>
      </c>
      <c r="F1390" t="s">
        <v>18</v>
      </c>
      <c r="G1390">
        <v>251</v>
      </c>
      <c r="H1390" t="s">
        <v>19</v>
      </c>
      <c r="I1390">
        <v>24.46</v>
      </c>
      <c r="J1390">
        <v>12.98</v>
      </c>
      <c r="K1390">
        <v>3</v>
      </c>
      <c r="L1390">
        <v>1383</v>
      </c>
      <c r="M1390">
        <v>252</v>
      </c>
      <c r="N1390" t="s">
        <v>28</v>
      </c>
      <c r="P1390" t="s">
        <v>21</v>
      </c>
    </row>
    <row r="1391" spans="1:16" x14ac:dyDescent="0.3">
      <c r="A1391">
        <v>67520</v>
      </c>
      <c r="B1391" s="1">
        <v>45730</v>
      </c>
      <c r="C1391" s="2">
        <v>0.9291666666666667</v>
      </c>
      <c r="D1391" t="s">
        <v>550</v>
      </c>
      <c r="E1391" t="s">
        <v>17</v>
      </c>
      <c r="F1391" t="s">
        <v>18</v>
      </c>
      <c r="G1391">
        <v>239</v>
      </c>
      <c r="H1391" t="s">
        <v>19</v>
      </c>
      <c r="I1391">
        <v>7.38</v>
      </c>
      <c r="J1391">
        <v>25.87</v>
      </c>
      <c r="K1391">
        <v>3</v>
      </c>
      <c r="L1391">
        <v>1562</v>
      </c>
      <c r="M1391">
        <v>240</v>
      </c>
      <c r="N1391" t="s">
        <v>20</v>
      </c>
      <c r="P1391" t="s">
        <v>21</v>
      </c>
    </row>
    <row r="1392" spans="1:16" x14ac:dyDescent="0.3">
      <c r="A1392">
        <v>46453</v>
      </c>
      <c r="B1392" s="1">
        <v>45961</v>
      </c>
      <c r="C1392" s="2">
        <v>0.45069444444444445</v>
      </c>
      <c r="D1392" t="s">
        <v>131</v>
      </c>
      <c r="E1392" t="s">
        <v>17</v>
      </c>
      <c r="F1392" t="s">
        <v>18</v>
      </c>
      <c r="G1392">
        <v>201</v>
      </c>
      <c r="H1392" t="s">
        <v>31</v>
      </c>
      <c r="L1392">
        <v>1011</v>
      </c>
      <c r="M1392">
        <v>250</v>
      </c>
      <c r="O1392" t="s">
        <v>108</v>
      </c>
    </row>
    <row r="1393" spans="1:16" x14ac:dyDescent="0.3">
      <c r="A1393">
        <v>83047</v>
      </c>
      <c r="B1393" s="1">
        <v>45906</v>
      </c>
      <c r="C1393" s="2">
        <v>0.35694444444444445</v>
      </c>
      <c r="D1393" t="s">
        <v>1192</v>
      </c>
      <c r="E1393" t="s">
        <v>67</v>
      </c>
      <c r="F1393" t="s">
        <v>40</v>
      </c>
      <c r="G1393">
        <v>234</v>
      </c>
      <c r="H1393" t="s">
        <v>19</v>
      </c>
      <c r="I1393">
        <v>83.57</v>
      </c>
      <c r="J1393">
        <v>22.51</v>
      </c>
      <c r="K1393">
        <v>4</v>
      </c>
      <c r="L1393">
        <v>2129</v>
      </c>
      <c r="M1393">
        <v>212</v>
      </c>
      <c r="N1393" t="s">
        <v>44</v>
      </c>
      <c r="P1393" t="s">
        <v>36</v>
      </c>
    </row>
    <row r="1394" spans="1:16" x14ac:dyDescent="0.3">
      <c r="A1394">
        <v>45962</v>
      </c>
      <c r="B1394" s="1">
        <v>45722</v>
      </c>
      <c r="C1394" s="2">
        <v>0.32361111111111113</v>
      </c>
      <c r="D1394" t="s">
        <v>1103</v>
      </c>
      <c r="E1394" t="s">
        <v>58</v>
      </c>
      <c r="F1394" t="s">
        <v>27</v>
      </c>
      <c r="G1394">
        <v>246</v>
      </c>
      <c r="H1394" t="s">
        <v>19</v>
      </c>
      <c r="I1394" t="s">
        <v>1266</v>
      </c>
      <c r="J1394">
        <v>14.03</v>
      </c>
      <c r="K1394">
        <v>4</v>
      </c>
      <c r="L1394">
        <v>1271</v>
      </c>
      <c r="M1394">
        <v>247</v>
      </c>
      <c r="N1394" t="s">
        <v>53</v>
      </c>
      <c r="P1394" t="s">
        <v>36</v>
      </c>
    </row>
    <row r="1395" spans="1:16" x14ac:dyDescent="0.3">
      <c r="A1395">
        <v>16114</v>
      </c>
      <c r="B1395" s="1">
        <v>45807</v>
      </c>
      <c r="C1395" s="2">
        <v>0.18263888888888891</v>
      </c>
      <c r="D1395" t="s">
        <v>1267</v>
      </c>
      <c r="E1395" t="s">
        <v>1268</v>
      </c>
      <c r="F1395" t="s">
        <v>18</v>
      </c>
      <c r="G1395">
        <v>252</v>
      </c>
      <c r="H1395" t="s">
        <v>31</v>
      </c>
      <c r="L1395">
        <v>1777</v>
      </c>
      <c r="M1395">
        <v>251</v>
      </c>
      <c r="O1395" t="s">
        <v>32</v>
      </c>
    </row>
    <row r="1396" spans="1:16" x14ac:dyDescent="0.3">
      <c r="A1396">
        <v>11869</v>
      </c>
      <c r="B1396" s="1">
        <v>45719</v>
      </c>
      <c r="C1396" s="2">
        <v>0.625</v>
      </c>
      <c r="D1396" t="s">
        <v>440</v>
      </c>
      <c r="E1396" t="s">
        <v>81</v>
      </c>
      <c r="F1396" t="s">
        <v>18</v>
      </c>
      <c r="G1396">
        <v>216</v>
      </c>
      <c r="H1396" t="s">
        <v>31</v>
      </c>
      <c r="L1396">
        <v>1884</v>
      </c>
      <c r="M1396">
        <v>228</v>
      </c>
      <c r="O1396" t="s">
        <v>61</v>
      </c>
    </row>
    <row r="1397" spans="1:16" x14ac:dyDescent="0.3">
      <c r="A1397">
        <v>76960</v>
      </c>
      <c r="B1397" s="1">
        <v>45852</v>
      </c>
      <c r="C1397" s="2">
        <v>0.62569444444444444</v>
      </c>
      <c r="D1397" t="s">
        <v>1241</v>
      </c>
      <c r="E1397" t="s">
        <v>81</v>
      </c>
      <c r="F1397" t="s">
        <v>40</v>
      </c>
      <c r="G1397">
        <v>204</v>
      </c>
      <c r="H1397" t="s">
        <v>19</v>
      </c>
      <c r="I1397">
        <v>38.26</v>
      </c>
      <c r="J1397">
        <v>12.3</v>
      </c>
      <c r="K1397">
        <v>1</v>
      </c>
      <c r="L1397">
        <v>2011</v>
      </c>
      <c r="M1397">
        <v>211</v>
      </c>
      <c r="N1397" t="s">
        <v>50</v>
      </c>
      <c r="P1397" t="s">
        <v>21</v>
      </c>
    </row>
    <row r="1398" spans="1:16" x14ac:dyDescent="0.3">
      <c r="A1398">
        <v>98376</v>
      </c>
      <c r="B1398" s="1">
        <v>45792</v>
      </c>
      <c r="C1398" s="2">
        <v>0.39999999999999997</v>
      </c>
      <c r="D1398" t="s">
        <v>779</v>
      </c>
      <c r="E1398" t="s">
        <v>52</v>
      </c>
      <c r="F1398" t="s">
        <v>27</v>
      </c>
      <c r="G1398">
        <v>209</v>
      </c>
      <c r="H1398" t="s">
        <v>24</v>
      </c>
      <c r="L1398">
        <v>1197</v>
      </c>
      <c r="M1398">
        <v>208</v>
      </c>
    </row>
    <row r="1399" spans="1:16" x14ac:dyDescent="0.3">
      <c r="A1399">
        <v>50599</v>
      </c>
      <c r="B1399" s="1">
        <v>45828</v>
      </c>
      <c r="C1399" s="2">
        <v>0.3527777777777778</v>
      </c>
      <c r="D1399" t="s">
        <v>1269</v>
      </c>
      <c r="E1399" t="s">
        <v>30</v>
      </c>
      <c r="F1399" t="s">
        <v>18</v>
      </c>
      <c r="G1399">
        <v>218</v>
      </c>
      <c r="H1399" t="s">
        <v>31</v>
      </c>
      <c r="L1399">
        <v>1851</v>
      </c>
      <c r="M1399">
        <v>215</v>
      </c>
      <c r="O1399" t="s">
        <v>61</v>
      </c>
    </row>
    <row r="1400" spans="1:16" x14ac:dyDescent="0.3">
      <c r="A1400">
        <v>69797</v>
      </c>
      <c r="B1400" s="1">
        <v>45770</v>
      </c>
      <c r="C1400" s="2">
        <v>0.54583333333333328</v>
      </c>
      <c r="D1400" t="s">
        <v>250</v>
      </c>
      <c r="E1400" t="s">
        <v>17</v>
      </c>
      <c r="F1400" t="s">
        <v>27</v>
      </c>
      <c r="G1400">
        <v>217</v>
      </c>
      <c r="H1400" t="s">
        <v>19</v>
      </c>
      <c r="I1400">
        <v>68.569999999999993</v>
      </c>
      <c r="J1400">
        <v>8.33</v>
      </c>
      <c r="K1400">
        <v>4</v>
      </c>
      <c r="L1400">
        <v>1667</v>
      </c>
      <c r="M1400">
        <v>242</v>
      </c>
      <c r="N1400" t="s">
        <v>44</v>
      </c>
      <c r="P1400" t="s">
        <v>36</v>
      </c>
    </row>
    <row r="1401" spans="1:16" x14ac:dyDescent="0.3">
      <c r="A1401">
        <v>23933</v>
      </c>
      <c r="B1401" s="1">
        <v>45746</v>
      </c>
      <c r="C1401" s="2">
        <v>0.84375</v>
      </c>
      <c r="D1401" t="s">
        <v>1270</v>
      </c>
      <c r="E1401" t="s">
        <v>91</v>
      </c>
      <c r="F1401" t="s">
        <v>40</v>
      </c>
      <c r="G1401">
        <v>239</v>
      </c>
      <c r="H1401" t="s">
        <v>19</v>
      </c>
      <c r="I1401">
        <v>61.03</v>
      </c>
      <c r="J1401">
        <v>24.14</v>
      </c>
      <c r="K1401">
        <v>2</v>
      </c>
      <c r="L1401">
        <v>1835</v>
      </c>
      <c r="M1401">
        <v>222</v>
      </c>
      <c r="N1401" t="s">
        <v>28</v>
      </c>
      <c r="P1401" t="s">
        <v>21</v>
      </c>
    </row>
    <row r="1402" spans="1:16" x14ac:dyDescent="0.3">
      <c r="A1402">
        <v>85145</v>
      </c>
      <c r="B1402" s="1">
        <v>45753</v>
      </c>
      <c r="C1402" s="2">
        <v>0.9159722222222223</v>
      </c>
      <c r="D1402" t="s">
        <v>362</v>
      </c>
      <c r="E1402" t="s">
        <v>17</v>
      </c>
      <c r="F1402" t="s">
        <v>40</v>
      </c>
      <c r="G1402">
        <v>254</v>
      </c>
      <c r="H1402" t="s">
        <v>19</v>
      </c>
      <c r="I1402">
        <v>8.39</v>
      </c>
      <c r="J1402">
        <v>17.04</v>
      </c>
      <c r="K1402">
        <v>3</v>
      </c>
      <c r="L1402">
        <v>2102</v>
      </c>
      <c r="M1402">
        <v>204</v>
      </c>
      <c r="N1402" t="s">
        <v>28</v>
      </c>
      <c r="P1402" t="s">
        <v>36</v>
      </c>
    </row>
    <row r="1403" spans="1:16" x14ac:dyDescent="0.3">
      <c r="A1403">
        <v>11585</v>
      </c>
      <c r="B1403" s="1">
        <v>45796</v>
      </c>
      <c r="C1403" s="2">
        <v>2.7777777777777776E-2</v>
      </c>
      <c r="D1403" t="s">
        <v>1271</v>
      </c>
      <c r="E1403" t="s">
        <v>38</v>
      </c>
      <c r="F1403" t="s">
        <v>27</v>
      </c>
      <c r="G1403">
        <v>207</v>
      </c>
      <c r="H1403" t="s">
        <v>31</v>
      </c>
      <c r="L1403">
        <v>1912</v>
      </c>
      <c r="M1403">
        <v>226</v>
      </c>
      <c r="O1403" t="s">
        <v>41</v>
      </c>
    </row>
    <row r="1404" spans="1:16" x14ac:dyDescent="0.3">
      <c r="A1404">
        <v>75615</v>
      </c>
      <c r="B1404" s="1">
        <v>46002</v>
      </c>
      <c r="C1404" s="2">
        <v>0.56736111111111109</v>
      </c>
      <c r="D1404" t="s">
        <v>1272</v>
      </c>
      <c r="E1404" t="s">
        <v>94</v>
      </c>
      <c r="F1404" t="s">
        <v>27</v>
      </c>
      <c r="G1404">
        <v>220</v>
      </c>
      <c r="H1404" t="s">
        <v>24</v>
      </c>
      <c r="L1404">
        <v>1006</v>
      </c>
      <c r="M1404">
        <v>217</v>
      </c>
    </row>
    <row r="1405" spans="1:16" x14ac:dyDescent="0.3">
      <c r="A1405">
        <v>83800</v>
      </c>
      <c r="B1405" s="1">
        <v>45868</v>
      </c>
      <c r="C1405" s="2">
        <v>0.44791666666666669</v>
      </c>
      <c r="D1405" t="s">
        <v>1273</v>
      </c>
      <c r="E1405" t="s">
        <v>72</v>
      </c>
      <c r="F1405" t="s">
        <v>18</v>
      </c>
      <c r="G1405">
        <v>213</v>
      </c>
      <c r="H1405" t="s">
        <v>19</v>
      </c>
      <c r="I1405">
        <v>17.23</v>
      </c>
      <c r="J1405">
        <v>21.46</v>
      </c>
      <c r="K1405">
        <v>1</v>
      </c>
      <c r="L1405">
        <v>2169</v>
      </c>
      <c r="M1405">
        <v>227</v>
      </c>
      <c r="N1405" t="s">
        <v>28</v>
      </c>
      <c r="P1405" t="s">
        <v>21</v>
      </c>
    </row>
    <row r="1406" spans="1:16" x14ac:dyDescent="0.3">
      <c r="A1406">
        <v>45433</v>
      </c>
      <c r="B1406" s="1">
        <v>45952</v>
      </c>
      <c r="C1406" s="2">
        <v>8.0555555555555561E-2</v>
      </c>
      <c r="D1406" t="s">
        <v>1274</v>
      </c>
      <c r="E1406" t="s">
        <v>83</v>
      </c>
      <c r="F1406" t="s">
        <v>27</v>
      </c>
      <c r="G1406">
        <v>238</v>
      </c>
      <c r="H1406" t="s">
        <v>19</v>
      </c>
      <c r="I1406">
        <v>5.95</v>
      </c>
      <c r="J1406">
        <v>8.2799999999999994</v>
      </c>
      <c r="K1406">
        <v>1</v>
      </c>
      <c r="L1406">
        <v>1826</v>
      </c>
      <c r="M1406">
        <v>229</v>
      </c>
      <c r="N1406" t="s">
        <v>20</v>
      </c>
      <c r="P1406" t="s">
        <v>36</v>
      </c>
    </row>
    <row r="1407" spans="1:16" x14ac:dyDescent="0.3">
      <c r="A1407">
        <v>50403</v>
      </c>
      <c r="B1407" s="1">
        <v>45870</v>
      </c>
      <c r="C1407" s="2">
        <v>8.3333333333333332E-3</v>
      </c>
      <c r="D1407" t="s">
        <v>240</v>
      </c>
      <c r="E1407" t="s">
        <v>67</v>
      </c>
      <c r="F1407" t="s">
        <v>18</v>
      </c>
      <c r="G1407">
        <v>223</v>
      </c>
      <c r="H1407" t="s">
        <v>19</v>
      </c>
      <c r="I1407">
        <v>58.77</v>
      </c>
      <c r="J1407">
        <v>26.24</v>
      </c>
      <c r="K1407">
        <v>3</v>
      </c>
      <c r="L1407">
        <v>1401</v>
      </c>
      <c r="M1407">
        <v>237</v>
      </c>
      <c r="N1407" t="s">
        <v>28</v>
      </c>
      <c r="P1407" t="s">
        <v>36</v>
      </c>
    </row>
    <row r="1408" spans="1:16" x14ac:dyDescent="0.3">
      <c r="A1408">
        <v>24759</v>
      </c>
      <c r="B1408" s="1">
        <v>45788</v>
      </c>
      <c r="C1408" s="2">
        <v>0.83750000000000002</v>
      </c>
      <c r="D1408" t="s">
        <v>171</v>
      </c>
      <c r="E1408" t="s">
        <v>1275</v>
      </c>
      <c r="F1408" t="s">
        <v>27</v>
      </c>
      <c r="G1408">
        <v>230</v>
      </c>
      <c r="H1408" t="s">
        <v>19</v>
      </c>
      <c r="I1408">
        <v>20.49</v>
      </c>
      <c r="J1408">
        <v>3.28</v>
      </c>
      <c r="K1408">
        <v>3</v>
      </c>
      <c r="L1408">
        <v>1828</v>
      </c>
      <c r="M1408">
        <v>215</v>
      </c>
      <c r="N1408" t="s">
        <v>53</v>
      </c>
      <c r="P1408" t="s">
        <v>21</v>
      </c>
    </row>
    <row r="1409" spans="1:16" x14ac:dyDescent="0.3">
      <c r="A1409">
        <v>69737</v>
      </c>
      <c r="B1409" s="1">
        <v>45739</v>
      </c>
      <c r="C1409" s="2">
        <v>0.50069444444444444</v>
      </c>
      <c r="D1409" t="s">
        <v>246</v>
      </c>
      <c r="E1409" t="s">
        <v>67</v>
      </c>
      <c r="F1409" t="s">
        <v>27</v>
      </c>
      <c r="G1409">
        <v>203</v>
      </c>
      <c r="H1409" t="s">
        <v>31</v>
      </c>
      <c r="L1409">
        <v>1309</v>
      </c>
      <c r="M1409">
        <v>231</v>
      </c>
      <c r="O1409" t="s">
        <v>55</v>
      </c>
    </row>
    <row r="1410" spans="1:16" x14ac:dyDescent="0.3">
      <c r="A1410">
        <v>74122</v>
      </c>
      <c r="B1410" s="1">
        <v>45856</v>
      </c>
      <c r="C1410" s="2">
        <v>0.39583333333333331</v>
      </c>
      <c r="D1410" t="s">
        <v>1276</v>
      </c>
      <c r="E1410" t="s">
        <v>23</v>
      </c>
      <c r="F1410" t="s">
        <v>18</v>
      </c>
      <c r="G1410">
        <v>240</v>
      </c>
      <c r="H1410" t="s">
        <v>24</v>
      </c>
      <c r="L1410">
        <v>1304</v>
      </c>
      <c r="M1410">
        <v>219</v>
      </c>
    </row>
    <row r="1411" spans="1:16" x14ac:dyDescent="0.3">
      <c r="A1411">
        <v>76523</v>
      </c>
      <c r="B1411" s="1">
        <v>45935</v>
      </c>
      <c r="C1411" s="2">
        <v>0.94097222222222221</v>
      </c>
      <c r="D1411" t="s">
        <v>1277</v>
      </c>
      <c r="E1411" t="s">
        <v>67</v>
      </c>
      <c r="F1411" t="s">
        <v>27</v>
      </c>
      <c r="G1411">
        <v>258</v>
      </c>
      <c r="H1411" t="s">
        <v>19</v>
      </c>
      <c r="I1411">
        <v>36.549999999999997</v>
      </c>
      <c r="J1411">
        <v>6.92</v>
      </c>
      <c r="K1411">
        <v>4</v>
      </c>
      <c r="L1411">
        <v>1059</v>
      </c>
      <c r="M1411">
        <v>203</v>
      </c>
      <c r="N1411" t="s">
        <v>44</v>
      </c>
      <c r="P1411" t="s">
        <v>21</v>
      </c>
    </row>
    <row r="1412" spans="1:16" x14ac:dyDescent="0.3">
      <c r="A1412">
        <v>56797</v>
      </c>
      <c r="B1412" s="1">
        <v>45685</v>
      </c>
      <c r="C1412" s="2">
        <v>0.18958333333333333</v>
      </c>
      <c r="D1412" t="s">
        <v>137</v>
      </c>
      <c r="E1412" t="s">
        <v>729</v>
      </c>
      <c r="F1412" t="s">
        <v>18</v>
      </c>
      <c r="G1412">
        <v>201</v>
      </c>
      <c r="H1412" t="s">
        <v>19</v>
      </c>
      <c r="I1412" t="s">
        <v>1278</v>
      </c>
      <c r="J1412">
        <v>19.98</v>
      </c>
      <c r="K1412">
        <v>3</v>
      </c>
      <c r="L1412">
        <v>2056</v>
      </c>
      <c r="M1412">
        <v>235</v>
      </c>
      <c r="N1412" t="s">
        <v>20</v>
      </c>
      <c r="P1412" t="s">
        <v>36</v>
      </c>
    </row>
    <row r="1413" spans="1:16" x14ac:dyDescent="0.3">
      <c r="A1413">
        <v>13251</v>
      </c>
      <c r="B1413" s="1">
        <v>45791</v>
      </c>
      <c r="C1413" s="2">
        <v>0.33749999999999997</v>
      </c>
      <c r="D1413" t="s">
        <v>600</v>
      </c>
      <c r="E1413" t="s">
        <v>122</v>
      </c>
      <c r="F1413" t="s">
        <v>27</v>
      </c>
      <c r="G1413">
        <v>207</v>
      </c>
      <c r="H1413" t="s">
        <v>31</v>
      </c>
      <c r="L1413">
        <v>1987</v>
      </c>
      <c r="M1413">
        <v>249</v>
      </c>
      <c r="O1413" t="s">
        <v>47</v>
      </c>
    </row>
    <row r="1414" spans="1:16" x14ac:dyDescent="0.3">
      <c r="A1414">
        <v>92814</v>
      </c>
      <c r="B1414" s="1">
        <v>45705</v>
      </c>
      <c r="C1414" s="2">
        <v>0.17777777777777778</v>
      </c>
      <c r="D1414" t="s">
        <v>402</v>
      </c>
      <c r="E1414" t="s">
        <v>72</v>
      </c>
      <c r="F1414" t="s">
        <v>27</v>
      </c>
      <c r="G1414">
        <v>208</v>
      </c>
      <c r="H1414" t="s">
        <v>19</v>
      </c>
      <c r="I1414">
        <v>36.19</v>
      </c>
      <c r="J1414">
        <v>7.58</v>
      </c>
      <c r="K1414">
        <v>5</v>
      </c>
      <c r="L1414">
        <v>1418</v>
      </c>
      <c r="M1414">
        <v>257</v>
      </c>
      <c r="N1414" t="s">
        <v>53</v>
      </c>
      <c r="P1414" t="s">
        <v>21</v>
      </c>
    </row>
    <row r="1415" spans="1:16" x14ac:dyDescent="0.3">
      <c r="A1415">
        <v>99167</v>
      </c>
      <c r="B1415" s="1">
        <v>45691</v>
      </c>
      <c r="C1415" s="2">
        <v>0.8027777777777777</v>
      </c>
      <c r="D1415" t="s">
        <v>539</v>
      </c>
      <c r="E1415" t="s">
        <v>26</v>
      </c>
      <c r="F1415" t="s">
        <v>27</v>
      </c>
      <c r="G1415">
        <v>236</v>
      </c>
      <c r="H1415" t="s">
        <v>19</v>
      </c>
      <c r="I1415" t="s">
        <v>1279</v>
      </c>
      <c r="J1415">
        <v>13.01</v>
      </c>
      <c r="K1415">
        <v>1</v>
      </c>
      <c r="L1415">
        <v>1253</v>
      </c>
      <c r="M1415">
        <v>250</v>
      </c>
      <c r="N1415" t="s">
        <v>53</v>
      </c>
      <c r="P1415" t="s">
        <v>36</v>
      </c>
    </row>
    <row r="1416" spans="1:16" x14ac:dyDescent="0.3">
      <c r="A1416">
        <v>29836</v>
      </c>
      <c r="B1416" s="1">
        <v>45760</v>
      </c>
      <c r="C1416" s="2">
        <v>0.9277777777777777</v>
      </c>
      <c r="D1416" t="s">
        <v>62</v>
      </c>
      <c r="E1416" t="s">
        <v>23</v>
      </c>
      <c r="F1416" t="s">
        <v>18</v>
      </c>
      <c r="G1416">
        <v>224</v>
      </c>
      <c r="H1416" t="s">
        <v>31</v>
      </c>
      <c r="L1416">
        <v>1169</v>
      </c>
      <c r="M1416">
        <v>260</v>
      </c>
      <c r="O1416" t="s">
        <v>47</v>
      </c>
    </row>
    <row r="1417" spans="1:16" x14ac:dyDescent="0.3">
      <c r="A1417">
        <v>86028</v>
      </c>
      <c r="B1417" s="1">
        <v>45936</v>
      </c>
      <c r="C1417" s="2">
        <v>0.42430555555555555</v>
      </c>
      <c r="D1417" t="s">
        <v>822</v>
      </c>
      <c r="E1417" t="s">
        <v>122</v>
      </c>
      <c r="F1417" t="s">
        <v>27</v>
      </c>
      <c r="G1417">
        <v>233</v>
      </c>
      <c r="H1417" t="s">
        <v>19</v>
      </c>
      <c r="I1417" t="s">
        <v>1280</v>
      </c>
      <c r="J1417">
        <v>0.61</v>
      </c>
      <c r="K1417">
        <v>4</v>
      </c>
      <c r="L1417">
        <v>1561</v>
      </c>
      <c r="M1417">
        <v>217</v>
      </c>
      <c r="N1417" t="s">
        <v>50</v>
      </c>
      <c r="P1417" t="s">
        <v>21</v>
      </c>
    </row>
    <row r="1418" spans="1:16" x14ac:dyDescent="0.3">
      <c r="A1418">
        <v>43751</v>
      </c>
      <c r="B1418" s="1">
        <v>45738</v>
      </c>
      <c r="C1418" s="2">
        <v>0.10208333333333335</v>
      </c>
      <c r="D1418" t="s">
        <v>220</v>
      </c>
      <c r="E1418" t="s">
        <v>26</v>
      </c>
      <c r="F1418" t="s">
        <v>18</v>
      </c>
      <c r="G1418">
        <v>232</v>
      </c>
      <c r="H1418" t="s">
        <v>19</v>
      </c>
      <c r="I1418">
        <v>46.11</v>
      </c>
      <c r="J1418">
        <v>20.97</v>
      </c>
      <c r="K1418">
        <v>3</v>
      </c>
      <c r="L1418">
        <v>1009</v>
      </c>
      <c r="M1418">
        <v>249</v>
      </c>
      <c r="N1418" t="s">
        <v>44</v>
      </c>
      <c r="P1418" t="s">
        <v>36</v>
      </c>
    </row>
    <row r="1419" spans="1:16" x14ac:dyDescent="0.3">
      <c r="A1419">
        <v>19783</v>
      </c>
      <c r="B1419" s="1">
        <v>45670</v>
      </c>
      <c r="C1419" s="2">
        <v>0.17361111111111113</v>
      </c>
      <c r="D1419" t="s">
        <v>63</v>
      </c>
      <c r="E1419" t="s">
        <v>72</v>
      </c>
      <c r="F1419" t="s">
        <v>27</v>
      </c>
      <c r="G1419">
        <v>202</v>
      </c>
      <c r="H1419" t="s">
        <v>19</v>
      </c>
      <c r="I1419">
        <v>13.77</v>
      </c>
      <c r="J1419">
        <v>14.21</v>
      </c>
      <c r="K1419">
        <v>1</v>
      </c>
      <c r="L1419">
        <v>1419</v>
      </c>
      <c r="M1419">
        <v>254</v>
      </c>
      <c r="N1419" t="s">
        <v>20</v>
      </c>
      <c r="P1419" t="s">
        <v>21</v>
      </c>
    </row>
    <row r="1420" spans="1:16" x14ac:dyDescent="0.3">
      <c r="A1420">
        <v>11626</v>
      </c>
      <c r="B1420" s="1">
        <v>45828</v>
      </c>
      <c r="C1420" s="2">
        <v>0.3034722222222222</v>
      </c>
      <c r="D1420" t="s">
        <v>1281</v>
      </c>
      <c r="E1420" t="s">
        <v>83</v>
      </c>
      <c r="F1420" t="s">
        <v>18</v>
      </c>
      <c r="G1420">
        <v>207</v>
      </c>
      <c r="H1420" t="s">
        <v>19</v>
      </c>
      <c r="I1420" t="s">
        <v>1282</v>
      </c>
      <c r="J1420">
        <v>4.4000000000000004</v>
      </c>
      <c r="K1420">
        <v>1</v>
      </c>
      <c r="L1420">
        <v>1858</v>
      </c>
      <c r="M1420">
        <v>200</v>
      </c>
      <c r="N1420" t="s">
        <v>53</v>
      </c>
      <c r="P1420" t="s">
        <v>21</v>
      </c>
    </row>
    <row r="1421" spans="1:16" x14ac:dyDescent="0.3">
      <c r="A1421">
        <v>23129</v>
      </c>
      <c r="B1421" s="1">
        <v>45699</v>
      </c>
      <c r="C1421" s="2">
        <v>0.17222222222222225</v>
      </c>
      <c r="D1421" t="s">
        <v>387</v>
      </c>
      <c r="E1421" t="s">
        <v>1283</v>
      </c>
      <c r="F1421" t="s">
        <v>40</v>
      </c>
      <c r="G1421">
        <v>241</v>
      </c>
      <c r="H1421" t="s">
        <v>19</v>
      </c>
      <c r="I1421" t="s">
        <v>1284</v>
      </c>
      <c r="J1421">
        <v>14.36</v>
      </c>
      <c r="K1421">
        <v>5</v>
      </c>
      <c r="L1421">
        <v>1717</v>
      </c>
      <c r="M1421">
        <v>211</v>
      </c>
      <c r="N1421" t="s">
        <v>44</v>
      </c>
      <c r="P1421" t="s">
        <v>21</v>
      </c>
    </row>
    <row r="1422" spans="1:16" x14ac:dyDescent="0.3">
      <c r="A1422">
        <v>76054</v>
      </c>
      <c r="B1422" s="1">
        <v>45945</v>
      </c>
      <c r="C1422" s="2">
        <v>0.28680555555555554</v>
      </c>
      <c r="D1422" t="s">
        <v>1285</v>
      </c>
      <c r="E1422" t="s">
        <v>52</v>
      </c>
      <c r="F1422" t="s">
        <v>27</v>
      </c>
      <c r="G1422">
        <v>203</v>
      </c>
      <c r="H1422" t="s">
        <v>31</v>
      </c>
      <c r="L1422">
        <v>1763</v>
      </c>
      <c r="M1422">
        <v>248</v>
      </c>
      <c r="O1422" t="s">
        <v>32</v>
      </c>
    </row>
    <row r="1423" spans="1:16" x14ac:dyDescent="0.3">
      <c r="A1423">
        <v>13517</v>
      </c>
      <c r="B1423" s="1">
        <v>45796</v>
      </c>
      <c r="C1423" s="2">
        <v>0.58402777777777781</v>
      </c>
      <c r="D1423" t="s">
        <v>166</v>
      </c>
      <c r="E1423" t="s">
        <v>72</v>
      </c>
      <c r="F1423" t="s">
        <v>18</v>
      </c>
      <c r="G1423">
        <v>257</v>
      </c>
      <c r="H1423" t="s">
        <v>31</v>
      </c>
      <c r="L1423">
        <v>1567</v>
      </c>
      <c r="M1423">
        <v>206</v>
      </c>
      <c r="O1423" t="s">
        <v>108</v>
      </c>
    </row>
    <row r="1424" spans="1:16" x14ac:dyDescent="0.3">
      <c r="A1424">
        <v>31894</v>
      </c>
      <c r="B1424" s="1">
        <v>45796</v>
      </c>
      <c r="C1424" s="2">
        <v>0.47013888888888888</v>
      </c>
      <c r="D1424" t="s">
        <v>1286</v>
      </c>
      <c r="E1424" t="s">
        <v>75</v>
      </c>
      <c r="F1424" t="s">
        <v>27</v>
      </c>
      <c r="G1424">
        <v>226</v>
      </c>
      <c r="H1424" t="s">
        <v>24</v>
      </c>
      <c r="L1424">
        <v>1332</v>
      </c>
      <c r="M1424">
        <v>252</v>
      </c>
    </row>
    <row r="1425" spans="1:16" x14ac:dyDescent="0.3">
      <c r="A1425">
        <v>68077</v>
      </c>
      <c r="B1425" s="1">
        <v>45662</v>
      </c>
      <c r="C1425" s="2">
        <v>0.14166666666666666</v>
      </c>
      <c r="D1425" t="s">
        <v>587</v>
      </c>
      <c r="E1425" t="s">
        <v>91</v>
      </c>
      <c r="F1425" t="s">
        <v>27</v>
      </c>
      <c r="G1425">
        <v>204</v>
      </c>
      <c r="H1425" t="s">
        <v>19</v>
      </c>
      <c r="I1425">
        <v>79.010000000000005</v>
      </c>
      <c r="J1425">
        <v>6.04</v>
      </c>
      <c r="K1425">
        <v>1</v>
      </c>
      <c r="L1425">
        <v>1092</v>
      </c>
      <c r="M1425">
        <v>211</v>
      </c>
      <c r="N1425" t="s">
        <v>28</v>
      </c>
      <c r="P1425" t="s">
        <v>36</v>
      </c>
    </row>
    <row r="1426" spans="1:16" x14ac:dyDescent="0.3">
      <c r="A1426">
        <v>76865</v>
      </c>
      <c r="B1426" s="1">
        <v>45684</v>
      </c>
      <c r="C1426" s="2">
        <v>0.39444444444444443</v>
      </c>
      <c r="D1426" t="s">
        <v>516</v>
      </c>
      <c r="E1426" t="s">
        <v>467</v>
      </c>
      <c r="F1426" t="s">
        <v>27</v>
      </c>
      <c r="G1426">
        <v>215</v>
      </c>
      <c r="H1426" t="s">
        <v>31</v>
      </c>
      <c r="L1426">
        <v>1654</v>
      </c>
      <c r="M1426">
        <v>208</v>
      </c>
      <c r="O1426" t="s">
        <v>128</v>
      </c>
    </row>
    <row r="1427" spans="1:16" x14ac:dyDescent="0.3">
      <c r="A1427">
        <v>89414</v>
      </c>
      <c r="B1427" s="1">
        <v>45748</v>
      </c>
      <c r="C1427" s="2">
        <v>0.23333333333333331</v>
      </c>
      <c r="D1427" t="s">
        <v>156</v>
      </c>
      <c r="E1427" t="s">
        <v>17</v>
      </c>
      <c r="F1427" t="s">
        <v>40</v>
      </c>
      <c r="G1427">
        <v>251</v>
      </c>
      <c r="H1427" t="s">
        <v>19</v>
      </c>
      <c r="I1427">
        <v>83.19</v>
      </c>
      <c r="J1427">
        <v>11</v>
      </c>
      <c r="K1427">
        <v>1</v>
      </c>
      <c r="L1427">
        <v>1226</v>
      </c>
      <c r="M1427">
        <v>241</v>
      </c>
      <c r="N1427" t="s">
        <v>50</v>
      </c>
      <c r="P1427" t="s">
        <v>36</v>
      </c>
    </row>
    <row r="1428" spans="1:16" x14ac:dyDescent="0.3">
      <c r="A1428">
        <v>94358</v>
      </c>
      <c r="B1428" s="1">
        <v>45988</v>
      </c>
      <c r="C1428" s="2">
        <v>0.34791666666666665</v>
      </c>
      <c r="D1428" t="s">
        <v>189</v>
      </c>
      <c r="E1428" t="s">
        <v>83</v>
      </c>
      <c r="F1428" t="s">
        <v>18</v>
      </c>
      <c r="G1428">
        <v>224</v>
      </c>
      <c r="H1428" t="s">
        <v>31</v>
      </c>
      <c r="L1428">
        <v>1027</v>
      </c>
      <c r="M1428">
        <v>230</v>
      </c>
      <c r="O1428" t="s">
        <v>108</v>
      </c>
    </row>
    <row r="1429" spans="1:16" x14ac:dyDescent="0.3">
      <c r="A1429">
        <v>93703</v>
      </c>
      <c r="B1429" s="1">
        <v>46016</v>
      </c>
      <c r="C1429" s="2">
        <v>0.7090277777777777</v>
      </c>
      <c r="D1429" t="s">
        <v>1287</v>
      </c>
      <c r="E1429" t="s">
        <v>91</v>
      </c>
      <c r="F1429" t="s">
        <v>18</v>
      </c>
      <c r="G1429">
        <v>206</v>
      </c>
      <c r="H1429" t="s">
        <v>19</v>
      </c>
      <c r="I1429">
        <v>48.01</v>
      </c>
      <c r="J1429">
        <v>10.62</v>
      </c>
      <c r="K1429">
        <v>1</v>
      </c>
      <c r="L1429">
        <v>1025</v>
      </c>
      <c r="M1429">
        <v>227</v>
      </c>
      <c r="N1429" t="s">
        <v>20</v>
      </c>
      <c r="P1429" t="s">
        <v>36</v>
      </c>
    </row>
    <row r="1430" spans="1:16" x14ac:dyDescent="0.3">
      <c r="A1430">
        <v>88999</v>
      </c>
      <c r="B1430" s="1">
        <v>45756</v>
      </c>
      <c r="C1430" s="2">
        <v>0.22083333333333333</v>
      </c>
      <c r="D1430" t="s">
        <v>149</v>
      </c>
      <c r="E1430" t="s">
        <v>23</v>
      </c>
      <c r="F1430" t="s">
        <v>27</v>
      </c>
      <c r="G1430">
        <v>225</v>
      </c>
      <c r="H1430" t="s">
        <v>19</v>
      </c>
      <c r="I1430">
        <v>59.3</v>
      </c>
      <c r="J1430">
        <v>13.45</v>
      </c>
      <c r="K1430">
        <v>1</v>
      </c>
      <c r="L1430">
        <v>1729</v>
      </c>
      <c r="M1430">
        <v>216</v>
      </c>
      <c r="N1430" t="s">
        <v>32</v>
      </c>
      <c r="P1430" t="s">
        <v>21</v>
      </c>
    </row>
    <row r="1431" spans="1:16" x14ac:dyDescent="0.3">
      <c r="A1431">
        <v>64940</v>
      </c>
      <c r="B1431" s="1">
        <v>45714</v>
      </c>
      <c r="C1431" s="2">
        <v>0.60138888888888886</v>
      </c>
      <c r="D1431" t="s">
        <v>1288</v>
      </c>
      <c r="E1431" t="s">
        <v>1103</v>
      </c>
      <c r="F1431" t="s">
        <v>40</v>
      </c>
      <c r="G1431">
        <v>202</v>
      </c>
      <c r="H1431" t="s">
        <v>19</v>
      </c>
      <c r="I1431">
        <v>5.58</v>
      </c>
      <c r="J1431">
        <v>27.3</v>
      </c>
      <c r="K1431">
        <v>4</v>
      </c>
      <c r="L1431">
        <v>1104</v>
      </c>
      <c r="M1431">
        <v>210</v>
      </c>
      <c r="N1431" t="s">
        <v>44</v>
      </c>
      <c r="P1431" t="s">
        <v>36</v>
      </c>
    </row>
    <row r="1432" spans="1:16" x14ac:dyDescent="0.3">
      <c r="A1432">
        <v>78661</v>
      </c>
      <c r="B1432" s="1">
        <v>45907</v>
      </c>
      <c r="C1432" s="2">
        <v>2.7777777777777776E-2</v>
      </c>
      <c r="D1432" t="s">
        <v>1008</v>
      </c>
      <c r="E1432" t="s">
        <v>435</v>
      </c>
      <c r="F1432" t="s">
        <v>40</v>
      </c>
      <c r="G1432">
        <v>259</v>
      </c>
      <c r="H1432" t="s">
        <v>19</v>
      </c>
      <c r="I1432">
        <v>18.97</v>
      </c>
      <c r="J1432">
        <v>11.61</v>
      </c>
      <c r="K1432">
        <v>3</v>
      </c>
      <c r="L1432">
        <v>1094</v>
      </c>
      <c r="M1432">
        <v>212</v>
      </c>
      <c r="N1432" t="s">
        <v>32</v>
      </c>
      <c r="P1432" t="s">
        <v>36</v>
      </c>
    </row>
    <row r="1433" spans="1:16" x14ac:dyDescent="0.3">
      <c r="A1433">
        <v>22066</v>
      </c>
      <c r="B1433" s="1">
        <v>45898</v>
      </c>
      <c r="C1433" s="2">
        <v>0.62569444444444444</v>
      </c>
      <c r="D1433" t="s">
        <v>266</v>
      </c>
      <c r="E1433" t="s">
        <v>75</v>
      </c>
      <c r="F1433" t="s">
        <v>27</v>
      </c>
      <c r="G1433">
        <v>215</v>
      </c>
      <c r="H1433" t="s">
        <v>19</v>
      </c>
      <c r="I1433" t="s">
        <v>1289</v>
      </c>
      <c r="J1433">
        <v>24.84</v>
      </c>
      <c r="K1433">
        <v>2</v>
      </c>
      <c r="L1433">
        <v>1962</v>
      </c>
      <c r="M1433">
        <v>225</v>
      </c>
      <c r="N1433" t="s">
        <v>44</v>
      </c>
      <c r="P1433" t="s">
        <v>21</v>
      </c>
    </row>
    <row r="1434" spans="1:16" x14ac:dyDescent="0.3">
      <c r="A1434">
        <v>74324</v>
      </c>
      <c r="B1434" s="1">
        <v>45836</v>
      </c>
      <c r="C1434" s="2">
        <v>0.9458333333333333</v>
      </c>
      <c r="D1434" t="s">
        <v>300</v>
      </c>
      <c r="E1434" t="s">
        <v>67</v>
      </c>
      <c r="F1434" t="s">
        <v>27</v>
      </c>
      <c r="G1434">
        <v>210</v>
      </c>
      <c r="H1434" t="s">
        <v>19</v>
      </c>
      <c r="I1434">
        <v>52.45</v>
      </c>
      <c r="J1434">
        <v>1.1100000000000001</v>
      </c>
      <c r="K1434">
        <v>3</v>
      </c>
      <c r="L1434">
        <v>1257</v>
      </c>
      <c r="M1434">
        <v>212</v>
      </c>
      <c r="N1434" t="s">
        <v>53</v>
      </c>
      <c r="P1434" t="s">
        <v>21</v>
      </c>
    </row>
    <row r="1435" spans="1:16" x14ac:dyDescent="0.3">
      <c r="A1435">
        <v>85716</v>
      </c>
      <c r="B1435" s="1">
        <v>45929</v>
      </c>
      <c r="C1435" s="2">
        <v>2.8472222222222222E-2</v>
      </c>
      <c r="D1435" t="s">
        <v>1290</v>
      </c>
      <c r="E1435" t="s">
        <v>72</v>
      </c>
      <c r="F1435" t="s">
        <v>27</v>
      </c>
      <c r="G1435">
        <v>207</v>
      </c>
      <c r="H1435" t="s">
        <v>19</v>
      </c>
      <c r="I1435">
        <v>68.72</v>
      </c>
      <c r="J1435">
        <v>22.64</v>
      </c>
      <c r="K1435">
        <v>5</v>
      </c>
      <c r="L1435">
        <v>1514</v>
      </c>
      <c r="M1435">
        <v>204</v>
      </c>
      <c r="N1435" t="s">
        <v>20</v>
      </c>
      <c r="P1435" t="s">
        <v>36</v>
      </c>
    </row>
    <row r="1436" spans="1:16" x14ac:dyDescent="0.3">
      <c r="A1436">
        <v>64691</v>
      </c>
      <c r="B1436" s="1">
        <v>45777</v>
      </c>
      <c r="C1436" s="2">
        <v>0.62569444444444444</v>
      </c>
      <c r="D1436" t="s">
        <v>717</v>
      </c>
      <c r="E1436" t="s">
        <v>91</v>
      </c>
      <c r="F1436" t="s">
        <v>18</v>
      </c>
      <c r="G1436">
        <v>230</v>
      </c>
      <c r="H1436" t="s">
        <v>31</v>
      </c>
      <c r="L1436">
        <v>1871</v>
      </c>
      <c r="M1436">
        <v>228</v>
      </c>
      <c r="O1436" t="s">
        <v>61</v>
      </c>
    </row>
    <row r="1437" spans="1:16" x14ac:dyDescent="0.3">
      <c r="A1437">
        <v>13380</v>
      </c>
      <c r="B1437" s="1">
        <v>45696</v>
      </c>
      <c r="C1437" s="2">
        <v>0.30902777777777779</v>
      </c>
      <c r="D1437" t="s">
        <v>1291</v>
      </c>
      <c r="E1437" t="s">
        <v>26</v>
      </c>
      <c r="F1437" t="s">
        <v>18</v>
      </c>
      <c r="G1437">
        <v>218</v>
      </c>
      <c r="H1437" t="s">
        <v>31</v>
      </c>
      <c r="L1437">
        <v>2131</v>
      </c>
      <c r="M1437">
        <v>211</v>
      </c>
      <c r="O1437" t="s">
        <v>61</v>
      </c>
    </row>
    <row r="1438" spans="1:16" x14ac:dyDescent="0.3">
      <c r="A1438">
        <v>29801</v>
      </c>
      <c r="B1438" s="1">
        <v>46001</v>
      </c>
      <c r="C1438" s="2">
        <v>3.3333333333333333E-2</v>
      </c>
      <c r="D1438" t="s">
        <v>121</v>
      </c>
      <c r="E1438" t="s">
        <v>1292</v>
      </c>
      <c r="F1438" t="s">
        <v>18</v>
      </c>
      <c r="G1438">
        <v>240</v>
      </c>
      <c r="H1438" t="s">
        <v>19</v>
      </c>
      <c r="I1438">
        <v>37.340000000000003</v>
      </c>
      <c r="J1438">
        <v>27.97</v>
      </c>
      <c r="K1438">
        <v>1</v>
      </c>
      <c r="L1438">
        <v>2066</v>
      </c>
      <c r="M1438">
        <v>246</v>
      </c>
      <c r="N1438" t="s">
        <v>32</v>
      </c>
      <c r="P1438" t="s">
        <v>36</v>
      </c>
    </row>
    <row r="1439" spans="1:16" x14ac:dyDescent="0.3">
      <c r="A1439">
        <v>79275</v>
      </c>
      <c r="B1439" s="1">
        <v>45787</v>
      </c>
      <c r="C1439" s="2">
        <v>0.98472222222222217</v>
      </c>
      <c r="D1439" t="s">
        <v>171</v>
      </c>
      <c r="E1439" t="s">
        <v>17</v>
      </c>
      <c r="F1439" t="s">
        <v>40</v>
      </c>
      <c r="G1439">
        <v>214</v>
      </c>
      <c r="H1439" t="s">
        <v>24</v>
      </c>
      <c r="L1439">
        <v>1907</v>
      </c>
      <c r="M1439">
        <v>247</v>
      </c>
    </row>
    <row r="1440" spans="1:16" x14ac:dyDescent="0.3">
      <c r="A1440">
        <v>56259</v>
      </c>
      <c r="B1440" s="1">
        <v>45945</v>
      </c>
      <c r="C1440" s="2">
        <v>2.0833333333333332E-2</v>
      </c>
      <c r="D1440" t="s">
        <v>1293</v>
      </c>
      <c r="E1440" t="s">
        <v>23</v>
      </c>
      <c r="F1440" t="s">
        <v>27</v>
      </c>
      <c r="G1440">
        <v>217</v>
      </c>
      <c r="H1440" t="s">
        <v>19</v>
      </c>
      <c r="I1440">
        <v>17.71</v>
      </c>
      <c r="J1440">
        <v>15.84</v>
      </c>
      <c r="K1440">
        <v>1</v>
      </c>
      <c r="L1440">
        <v>1083</v>
      </c>
      <c r="M1440">
        <v>233</v>
      </c>
      <c r="N1440" t="s">
        <v>32</v>
      </c>
      <c r="P1440" t="s">
        <v>21</v>
      </c>
    </row>
    <row r="1441" spans="1:16" x14ac:dyDescent="0.3">
      <c r="A1441">
        <v>63439</v>
      </c>
      <c r="B1441" s="1">
        <v>45674</v>
      </c>
      <c r="C1441" s="2">
        <v>0.58888888888888891</v>
      </c>
      <c r="D1441" t="s">
        <v>197</v>
      </c>
      <c r="E1441" t="s">
        <v>91</v>
      </c>
      <c r="F1441" t="s">
        <v>27</v>
      </c>
      <c r="G1441">
        <v>255</v>
      </c>
      <c r="H1441" t="s">
        <v>31</v>
      </c>
      <c r="L1441">
        <v>1149</v>
      </c>
      <c r="M1441">
        <v>253</v>
      </c>
      <c r="O1441" t="s">
        <v>47</v>
      </c>
    </row>
    <row r="1442" spans="1:16" x14ac:dyDescent="0.3">
      <c r="A1442">
        <v>75760</v>
      </c>
      <c r="B1442" s="1">
        <v>45831</v>
      </c>
      <c r="C1442" s="2">
        <v>0.28541666666666665</v>
      </c>
      <c r="D1442" t="s">
        <v>1294</v>
      </c>
      <c r="E1442" t="s">
        <v>1295</v>
      </c>
      <c r="F1442" t="s">
        <v>40</v>
      </c>
      <c r="G1442">
        <v>224</v>
      </c>
      <c r="H1442" t="s">
        <v>19</v>
      </c>
      <c r="I1442">
        <v>59.16</v>
      </c>
      <c r="J1442">
        <v>12.75</v>
      </c>
      <c r="K1442">
        <v>1</v>
      </c>
      <c r="L1442">
        <v>1166</v>
      </c>
      <c r="M1442">
        <v>243</v>
      </c>
      <c r="N1442" t="s">
        <v>53</v>
      </c>
      <c r="P1442" t="s">
        <v>21</v>
      </c>
    </row>
    <row r="1443" spans="1:16" x14ac:dyDescent="0.3">
      <c r="A1443">
        <v>44398</v>
      </c>
      <c r="B1443" s="1">
        <v>45703</v>
      </c>
      <c r="C1443" s="2">
        <v>0.59930555555555554</v>
      </c>
      <c r="D1443" t="s">
        <v>1296</v>
      </c>
      <c r="E1443" t="s">
        <v>81</v>
      </c>
      <c r="F1443" t="s">
        <v>27</v>
      </c>
      <c r="G1443">
        <v>241</v>
      </c>
      <c r="H1443" t="s">
        <v>31</v>
      </c>
      <c r="L1443">
        <v>2042</v>
      </c>
      <c r="M1443">
        <v>241</v>
      </c>
      <c r="O1443" t="s">
        <v>61</v>
      </c>
    </row>
    <row r="1444" spans="1:16" x14ac:dyDescent="0.3">
      <c r="A1444">
        <v>98410</v>
      </c>
      <c r="B1444" s="1">
        <v>45758</v>
      </c>
      <c r="C1444" s="2">
        <v>0.55208333333333337</v>
      </c>
      <c r="D1444" t="s">
        <v>251</v>
      </c>
      <c r="E1444" t="s">
        <v>122</v>
      </c>
      <c r="F1444" t="s">
        <v>27</v>
      </c>
      <c r="G1444">
        <v>215</v>
      </c>
      <c r="H1444" t="s">
        <v>31</v>
      </c>
      <c r="L1444">
        <v>2171</v>
      </c>
      <c r="M1444">
        <v>252</v>
      </c>
      <c r="O1444" t="s">
        <v>55</v>
      </c>
    </row>
    <row r="1445" spans="1:16" x14ac:dyDescent="0.3">
      <c r="A1445">
        <v>66170</v>
      </c>
      <c r="B1445" s="1">
        <v>45771</v>
      </c>
      <c r="C1445" s="2">
        <v>0.39999999999999997</v>
      </c>
      <c r="D1445" t="s">
        <v>447</v>
      </c>
      <c r="E1445" t="s">
        <v>91</v>
      </c>
      <c r="F1445" t="s">
        <v>27</v>
      </c>
      <c r="G1445">
        <v>218</v>
      </c>
      <c r="H1445" t="s">
        <v>19</v>
      </c>
      <c r="I1445">
        <v>22.52</v>
      </c>
      <c r="J1445">
        <v>7.25</v>
      </c>
      <c r="K1445">
        <v>2</v>
      </c>
      <c r="L1445">
        <v>1592</v>
      </c>
      <c r="M1445">
        <v>256</v>
      </c>
      <c r="N1445" t="s">
        <v>44</v>
      </c>
      <c r="P1445" t="s">
        <v>36</v>
      </c>
    </row>
    <row r="1446" spans="1:16" x14ac:dyDescent="0.3">
      <c r="A1446">
        <v>85638</v>
      </c>
      <c r="B1446" s="1">
        <v>45961</v>
      </c>
      <c r="C1446" s="2">
        <v>3.3333333333333333E-2</v>
      </c>
      <c r="D1446" t="s">
        <v>635</v>
      </c>
      <c r="E1446" t="s">
        <v>122</v>
      </c>
      <c r="F1446" t="s">
        <v>40</v>
      </c>
      <c r="G1446">
        <v>208</v>
      </c>
      <c r="H1446" t="s">
        <v>19</v>
      </c>
      <c r="I1446">
        <v>70.39</v>
      </c>
      <c r="J1446">
        <v>19.29</v>
      </c>
      <c r="K1446">
        <v>2</v>
      </c>
      <c r="L1446">
        <v>1592</v>
      </c>
      <c r="M1446">
        <v>234</v>
      </c>
      <c r="N1446" t="s">
        <v>44</v>
      </c>
      <c r="P1446" t="s">
        <v>36</v>
      </c>
    </row>
    <row r="1447" spans="1:16" x14ac:dyDescent="0.3">
      <c r="A1447">
        <v>62046</v>
      </c>
      <c r="B1447" s="1">
        <v>45806</v>
      </c>
      <c r="C1447" s="2">
        <v>4.027777777777778E-2</v>
      </c>
      <c r="D1447" t="s">
        <v>62</v>
      </c>
      <c r="E1447" t="s">
        <v>72</v>
      </c>
      <c r="F1447" t="s">
        <v>40</v>
      </c>
      <c r="G1447">
        <v>225</v>
      </c>
      <c r="H1447" t="s">
        <v>19</v>
      </c>
      <c r="I1447">
        <v>28.43</v>
      </c>
      <c r="J1447">
        <v>20.88</v>
      </c>
      <c r="K1447">
        <v>4</v>
      </c>
      <c r="L1447">
        <v>1473</v>
      </c>
      <c r="M1447">
        <v>203</v>
      </c>
      <c r="N1447" t="s">
        <v>32</v>
      </c>
      <c r="P1447" t="s">
        <v>36</v>
      </c>
    </row>
    <row r="1448" spans="1:16" x14ac:dyDescent="0.3">
      <c r="A1448">
        <v>79203</v>
      </c>
      <c r="B1448" s="1">
        <v>45676</v>
      </c>
      <c r="C1448" s="2">
        <v>0.90138888888888891</v>
      </c>
      <c r="D1448" t="s">
        <v>1297</v>
      </c>
      <c r="E1448" t="s">
        <v>91</v>
      </c>
      <c r="F1448" t="s">
        <v>18</v>
      </c>
      <c r="G1448">
        <v>223</v>
      </c>
      <c r="H1448" t="s">
        <v>19</v>
      </c>
      <c r="I1448">
        <v>54.12</v>
      </c>
      <c r="J1448">
        <v>22.23</v>
      </c>
      <c r="K1448">
        <v>2</v>
      </c>
      <c r="L1448">
        <v>1969</v>
      </c>
      <c r="M1448">
        <v>257</v>
      </c>
      <c r="N1448" t="s">
        <v>44</v>
      </c>
      <c r="P1448" t="s">
        <v>21</v>
      </c>
    </row>
    <row r="1449" spans="1:16" x14ac:dyDescent="0.3">
      <c r="A1449">
        <v>58122</v>
      </c>
      <c r="B1449" s="1">
        <v>45742</v>
      </c>
      <c r="C1449" s="2">
        <v>0.2951388888888889</v>
      </c>
      <c r="D1449" t="s">
        <v>555</v>
      </c>
      <c r="E1449" t="s">
        <v>1224</v>
      </c>
      <c r="F1449" t="s">
        <v>27</v>
      </c>
      <c r="G1449">
        <v>244</v>
      </c>
      <c r="H1449" t="s">
        <v>19</v>
      </c>
      <c r="I1449">
        <v>45</v>
      </c>
      <c r="J1449">
        <v>1.1299999999999999</v>
      </c>
      <c r="K1449">
        <v>5</v>
      </c>
      <c r="L1449">
        <v>1702</v>
      </c>
      <c r="M1449">
        <v>246</v>
      </c>
      <c r="N1449" t="s">
        <v>50</v>
      </c>
      <c r="P1449" t="s">
        <v>21</v>
      </c>
    </row>
    <row r="1450" spans="1:16" x14ac:dyDescent="0.3">
      <c r="A1450">
        <v>17053</v>
      </c>
      <c r="B1450" s="1">
        <v>45696</v>
      </c>
      <c r="C1450" s="2">
        <v>0.5854166666666667</v>
      </c>
      <c r="D1450" t="s">
        <v>241</v>
      </c>
      <c r="E1450" t="s">
        <v>72</v>
      </c>
      <c r="F1450" t="s">
        <v>18</v>
      </c>
      <c r="G1450">
        <v>206</v>
      </c>
      <c r="H1450" t="s">
        <v>19</v>
      </c>
      <c r="I1450" t="s">
        <v>1298</v>
      </c>
      <c r="J1450">
        <v>19.95</v>
      </c>
      <c r="K1450">
        <v>5</v>
      </c>
      <c r="L1450">
        <v>1290</v>
      </c>
      <c r="M1450">
        <v>258</v>
      </c>
      <c r="N1450" t="s">
        <v>53</v>
      </c>
      <c r="P1450" t="s">
        <v>36</v>
      </c>
    </row>
    <row r="1451" spans="1:16" x14ac:dyDescent="0.3">
      <c r="A1451">
        <v>64578</v>
      </c>
      <c r="B1451" s="1">
        <v>45953</v>
      </c>
      <c r="C1451" s="2">
        <v>0.4458333333333333</v>
      </c>
      <c r="D1451" t="s">
        <v>1299</v>
      </c>
      <c r="E1451" t="s">
        <v>38</v>
      </c>
      <c r="F1451" t="s">
        <v>18</v>
      </c>
      <c r="G1451">
        <v>200</v>
      </c>
      <c r="H1451" t="s">
        <v>24</v>
      </c>
      <c r="L1451">
        <v>1711</v>
      </c>
      <c r="M1451">
        <v>208</v>
      </c>
    </row>
    <row r="1452" spans="1:16" x14ac:dyDescent="0.3">
      <c r="A1452">
        <v>79836</v>
      </c>
      <c r="B1452" s="1">
        <v>45994</v>
      </c>
      <c r="C1452" s="2">
        <v>1.0416666666666666E-2</v>
      </c>
      <c r="D1452" t="s">
        <v>1300</v>
      </c>
      <c r="E1452" t="s">
        <v>1301</v>
      </c>
      <c r="F1452" t="s">
        <v>27</v>
      </c>
      <c r="G1452">
        <v>238</v>
      </c>
      <c r="H1452" t="s">
        <v>19</v>
      </c>
      <c r="I1452">
        <v>79.25</v>
      </c>
      <c r="J1452">
        <v>8.49</v>
      </c>
      <c r="K1452">
        <v>2</v>
      </c>
      <c r="L1452">
        <v>1488</v>
      </c>
      <c r="M1452">
        <v>251</v>
      </c>
      <c r="N1452" t="s">
        <v>44</v>
      </c>
      <c r="P1452" t="s">
        <v>21</v>
      </c>
    </row>
    <row r="1453" spans="1:16" x14ac:dyDescent="0.3">
      <c r="A1453">
        <v>24160</v>
      </c>
      <c r="B1453" s="1">
        <v>45988</v>
      </c>
      <c r="C1453" s="2">
        <v>0.48472222222222222</v>
      </c>
      <c r="D1453" t="s">
        <v>163</v>
      </c>
      <c r="E1453" t="s">
        <v>17</v>
      </c>
      <c r="F1453" t="s">
        <v>40</v>
      </c>
      <c r="G1453">
        <v>256</v>
      </c>
      <c r="H1453" t="s">
        <v>31</v>
      </c>
      <c r="L1453">
        <v>1508</v>
      </c>
      <c r="M1453">
        <v>240</v>
      </c>
      <c r="O1453" t="s">
        <v>32</v>
      </c>
    </row>
    <row r="1454" spans="1:16" x14ac:dyDescent="0.3">
      <c r="A1454">
        <v>64117</v>
      </c>
      <c r="B1454" s="1">
        <v>45963</v>
      </c>
      <c r="C1454" s="2">
        <v>0.44375000000000003</v>
      </c>
      <c r="D1454" t="s">
        <v>435</v>
      </c>
      <c r="E1454" t="s">
        <v>297</v>
      </c>
      <c r="F1454" t="s">
        <v>27</v>
      </c>
      <c r="G1454">
        <v>237</v>
      </c>
      <c r="H1454" t="s">
        <v>24</v>
      </c>
      <c r="L1454">
        <v>1220</v>
      </c>
      <c r="M1454">
        <v>232</v>
      </c>
    </row>
    <row r="1455" spans="1:16" x14ac:dyDescent="0.3">
      <c r="A1455">
        <v>54671</v>
      </c>
      <c r="B1455" s="1">
        <v>45660</v>
      </c>
      <c r="C1455" s="2">
        <v>0.16111111111111112</v>
      </c>
      <c r="D1455" t="s">
        <v>1302</v>
      </c>
      <c r="E1455" t="s">
        <v>1303</v>
      </c>
      <c r="F1455" t="s">
        <v>18</v>
      </c>
      <c r="G1455">
        <v>255</v>
      </c>
      <c r="H1455" t="s">
        <v>19</v>
      </c>
      <c r="I1455">
        <v>22.68</v>
      </c>
      <c r="J1455">
        <v>17.739999999999998</v>
      </c>
      <c r="K1455">
        <v>5</v>
      </c>
      <c r="L1455">
        <v>1514</v>
      </c>
      <c r="M1455">
        <v>208</v>
      </c>
      <c r="N1455" t="s">
        <v>50</v>
      </c>
      <c r="P1455" t="s">
        <v>21</v>
      </c>
    </row>
    <row r="1456" spans="1:16" x14ac:dyDescent="0.3">
      <c r="A1456">
        <v>25355</v>
      </c>
      <c r="B1456" s="1">
        <v>45907</v>
      </c>
      <c r="C1456" s="2">
        <v>0.38263888888888892</v>
      </c>
      <c r="D1456" t="s">
        <v>1304</v>
      </c>
      <c r="E1456" t="s">
        <v>17</v>
      </c>
      <c r="F1456" t="s">
        <v>18</v>
      </c>
      <c r="G1456">
        <v>228</v>
      </c>
      <c r="H1456" t="s">
        <v>19</v>
      </c>
      <c r="I1456" t="s">
        <v>1305</v>
      </c>
      <c r="J1456">
        <v>3.17</v>
      </c>
      <c r="K1456">
        <v>5</v>
      </c>
      <c r="L1456">
        <v>1153</v>
      </c>
      <c r="M1456">
        <v>227</v>
      </c>
      <c r="N1456" t="s">
        <v>53</v>
      </c>
      <c r="P1456" t="s">
        <v>21</v>
      </c>
    </row>
    <row r="1457" spans="1:16" x14ac:dyDescent="0.3">
      <c r="A1457">
        <v>47743</v>
      </c>
      <c r="B1457" s="1">
        <v>45744</v>
      </c>
      <c r="C1457" s="2">
        <v>0.17986111111111111</v>
      </c>
      <c r="D1457" t="s">
        <v>574</v>
      </c>
      <c r="E1457" t="s">
        <v>251</v>
      </c>
      <c r="F1457" t="s">
        <v>18</v>
      </c>
      <c r="G1457">
        <v>207</v>
      </c>
      <c r="H1457" t="s">
        <v>19</v>
      </c>
      <c r="I1457">
        <v>24.69</v>
      </c>
      <c r="J1457">
        <v>1.62</v>
      </c>
      <c r="K1457">
        <v>3</v>
      </c>
      <c r="L1457">
        <v>1193</v>
      </c>
      <c r="M1457">
        <v>210</v>
      </c>
      <c r="N1457" t="s">
        <v>44</v>
      </c>
      <c r="P1457" t="s">
        <v>21</v>
      </c>
    </row>
    <row r="1458" spans="1:16" x14ac:dyDescent="0.3">
      <c r="A1458">
        <v>49618</v>
      </c>
      <c r="B1458" s="1">
        <v>45995</v>
      </c>
      <c r="C1458" s="2">
        <v>0.52013888888888882</v>
      </c>
      <c r="D1458" t="s">
        <v>95</v>
      </c>
      <c r="E1458" t="s">
        <v>67</v>
      </c>
      <c r="F1458" t="s">
        <v>18</v>
      </c>
      <c r="G1458">
        <v>204</v>
      </c>
      <c r="H1458" t="s">
        <v>31</v>
      </c>
      <c r="L1458">
        <v>1276</v>
      </c>
      <c r="M1458">
        <v>205</v>
      </c>
      <c r="O1458" t="s">
        <v>47</v>
      </c>
    </row>
    <row r="1459" spans="1:16" x14ac:dyDescent="0.3">
      <c r="A1459">
        <v>53125</v>
      </c>
      <c r="B1459" s="1">
        <v>45838</v>
      </c>
      <c r="C1459" s="2">
        <v>0.23750000000000002</v>
      </c>
      <c r="D1459" t="s">
        <v>1044</v>
      </c>
      <c r="E1459" t="s">
        <v>122</v>
      </c>
      <c r="F1459" t="s">
        <v>27</v>
      </c>
      <c r="G1459">
        <v>255</v>
      </c>
      <c r="H1459" t="s">
        <v>24</v>
      </c>
      <c r="L1459">
        <v>2097</v>
      </c>
      <c r="M1459">
        <v>258</v>
      </c>
    </row>
    <row r="1460" spans="1:16" x14ac:dyDescent="0.3">
      <c r="A1460">
        <v>27148</v>
      </c>
      <c r="B1460" s="1">
        <v>45813</v>
      </c>
      <c r="C1460" s="2">
        <v>0.49861111111111112</v>
      </c>
      <c r="D1460" t="s">
        <v>1306</v>
      </c>
      <c r="E1460" t="s">
        <v>38</v>
      </c>
      <c r="F1460" t="s">
        <v>40</v>
      </c>
      <c r="G1460">
        <v>206</v>
      </c>
      <c r="H1460" t="s">
        <v>24</v>
      </c>
      <c r="L1460">
        <v>1564</v>
      </c>
      <c r="M1460">
        <v>245</v>
      </c>
    </row>
    <row r="1461" spans="1:16" x14ac:dyDescent="0.3">
      <c r="A1461">
        <v>21778</v>
      </c>
      <c r="B1461" s="1">
        <v>45805</v>
      </c>
      <c r="C1461" s="2">
        <v>0.24583333333333335</v>
      </c>
      <c r="D1461" t="s">
        <v>1307</v>
      </c>
      <c r="E1461" t="s">
        <v>23</v>
      </c>
      <c r="F1461" t="s">
        <v>18</v>
      </c>
      <c r="G1461">
        <v>259</v>
      </c>
      <c r="H1461" t="s">
        <v>19</v>
      </c>
      <c r="I1461">
        <v>71.17</v>
      </c>
      <c r="J1461">
        <v>0.5</v>
      </c>
      <c r="K1461">
        <v>4</v>
      </c>
      <c r="L1461">
        <v>2087</v>
      </c>
      <c r="M1461">
        <v>230</v>
      </c>
      <c r="N1461" t="s">
        <v>50</v>
      </c>
      <c r="P1461" t="s">
        <v>36</v>
      </c>
    </row>
    <row r="1462" spans="1:16" x14ac:dyDescent="0.3">
      <c r="A1462">
        <v>15095</v>
      </c>
      <c r="B1462" s="1">
        <v>45878</v>
      </c>
      <c r="C1462" s="2">
        <v>0.38680555555555557</v>
      </c>
      <c r="D1462" t="s">
        <v>180</v>
      </c>
      <c r="E1462" t="s">
        <v>58</v>
      </c>
      <c r="F1462" t="s">
        <v>27</v>
      </c>
      <c r="G1462">
        <v>255</v>
      </c>
      <c r="H1462" t="s">
        <v>19</v>
      </c>
      <c r="I1462">
        <v>71.02</v>
      </c>
      <c r="J1462">
        <v>12.07</v>
      </c>
      <c r="K1462">
        <v>5</v>
      </c>
      <c r="L1462">
        <v>2012</v>
      </c>
      <c r="M1462">
        <v>210</v>
      </c>
      <c r="N1462" t="s">
        <v>50</v>
      </c>
      <c r="P1462" t="s">
        <v>21</v>
      </c>
    </row>
    <row r="1463" spans="1:16" x14ac:dyDescent="0.3">
      <c r="A1463">
        <v>39766</v>
      </c>
      <c r="B1463" s="1">
        <v>45921</v>
      </c>
      <c r="C1463" s="2">
        <v>0.17500000000000002</v>
      </c>
      <c r="D1463" t="s">
        <v>45</v>
      </c>
      <c r="E1463" t="s">
        <v>38</v>
      </c>
      <c r="F1463" t="s">
        <v>18</v>
      </c>
      <c r="G1463">
        <v>212</v>
      </c>
      <c r="H1463" t="s">
        <v>31</v>
      </c>
      <c r="L1463">
        <v>1326</v>
      </c>
      <c r="M1463">
        <v>213</v>
      </c>
      <c r="O1463" t="s">
        <v>41</v>
      </c>
    </row>
    <row r="1464" spans="1:16" x14ac:dyDescent="0.3">
      <c r="A1464">
        <v>84041</v>
      </c>
      <c r="B1464" s="1">
        <v>45728</v>
      </c>
      <c r="C1464" s="2">
        <v>0.47083333333333338</v>
      </c>
      <c r="D1464" t="s">
        <v>1308</v>
      </c>
      <c r="E1464" t="s">
        <v>52</v>
      </c>
      <c r="F1464" t="s">
        <v>27</v>
      </c>
      <c r="G1464">
        <v>251</v>
      </c>
      <c r="H1464" t="s">
        <v>19</v>
      </c>
      <c r="I1464" t="s">
        <v>1309</v>
      </c>
      <c r="J1464">
        <v>9.82</v>
      </c>
      <c r="K1464">
        <v>4</v>
      </c>
      <c r="L1464">
        <v>1460</v>
      </c>
      <c r="M1464">
        <v>254</v>
      </c>
      <c r="N1464" t="s">
        <v>20</v>
      </c>
      <c r="P1464" t="s">
        <v>21</v>
      </c>
    </row>
    <row r="1465" spans="1:16" x14ac:dyDescent="0.3">
      <c r="A1465">
        <v>44013</v>
      </c>
      <c r="B1465" s="1">
        <v>45698</v>
      </c>
      <c r="C1465" s="2">
        <v>0.22777777777777777</v>
      </c>
      <c r="D1465" t="s">
        <v>678</v>
      </c>
      <c r="E1465" t="s">
        <v>1310</v>
      </c>
      <c r="F1465" t="s">
        <v>18</v>
      </c>
      <c r="G1465">
        <v>249</v>
      </c>
      <c r="H1465" t="s">
        <v>19</v>
      </c>
      <c r="I1465" t="s">
        <v>1311</v>
      </c>
      <c r="J1465">
        <v>26.79</v>
      </c>
      <c r="K1465">
        <v>2</v>
      </c>
      <c r="L1465">
        <v>1209</v>
      </c>
      <c r="M1465">
        <v>225</v>
      </c>
      <c r="N1465" t="s">
        <v>32</v>
      </c>
      <c r="P1465" t="s">
        <v>36</v>
      </c>
    </row>
    <row r="1466" spans="1:16" x14ac:dyDescent="0.3">
      <c r="A1466">
        <v>42331</v>
      </c>
      <c r="B1466" s="1">
        <v>45699</v>
      </c>
      <c r="C1466" s="2">
        <v>7.8472222222222221E-2</v>
      </c>
      <c r="D1466" t="s">
        <v>1312</v>
      </c>
      <c r="E1466" t="s">
        <v>38</v>
      </c>
      <c r="F1466" t="s">
        <v>40</v>
      </c>
      <c r="G1466">
        <v>200</v>
      </c>
      <c r="H1466" t="s">
        <v>19</v>
      </c>
      <c r="I1466">
        <v>82.7</v>
      </c>
      <c r="J1466">
        <v>9.94</v>
      </c>
      <c r="K1466">
        <v>3</v>
      </c>
      <c r="L1466">
        <v>1536</v>
      </c>
      <c r="M1466">
        <v>238</v>
      </c>
      <c r="N1466" t="s">
        <v>32</v>
      </c>
      <c r="P1466" t="s">
        <v>36</v>
      </c>
    </row>
    <row r="1467" spans="1:16" x14ac:dyDescent="0.3">
      <c r="A1467">
        <v>41379</v>
      </c>
      <c r="B1467" s="1">
        <v>45890</v>
      </c>
      <c r="C1467" s="2">
        <v>0.41388888888888892</v>
      </c>
      <c r="D1467" t="s">
        <v>239</v>
      </c>
      <c r="E1467" t="s">
        <v>91</v>
      </c>
      <c r="F1467" t="s">
        <v>18</v>
      </c>
      <c r="G1467">
        <v>212</v>
      </c>
      <c r="H1467" t="s">
        <v>19</v>
      </c>
      <c r="I1467">
        <v>84.62</v>
      </c>
      <c r="J1467">
        <v>18.690000000000001</v>
      </c>
      <c r="K1467">
        <v>5</v>
      </c>
      <c r="L1467">
        <v>1554</v>
      </c>
      <c r="M1467">
        <v>256</v>
      </c>
      <c r="N1467" t="s">
        <v>32</v>
      </c>
      <c r="P1467" t="s">
        <v>21</v>
      </c>
    </row>
    <row r="1468" spans="1:16" x14ac:dyDescent="0.3">
      <c r="A1468">
        <v>57400</v>
      </c>
      <c r="B1468" s="1">
        <v>45920</v>
      </c>
      <c r="C1468" s="2">
        <v>0.95833333333333337</v>
      </c>
      <c r="D1468" t="s">
        <v>1313</v>
      </c>
      <c r="E1468" t="s">
        <v>58</v>
      </c>
      <c r="F1468" t="s">
        <v>18</v>
      </c>
      <c r="G1468">
        <v>221</v>
      </c>
      <c r="H1468" t="s">
        <v>24</v>
      </c>
      <c r="L1468">
        <v>1263</v>
      </c>
      <c r="M1468">
        <v>244</v>
      </c>
    </row>
    <row r="1469" spans="1:16" x14ac:dyDescent="0.3">
      <c r="A1469">
        <v>56114</v>
      </c>
      <c r="B1469" s="1">
        <v>45979</v>
      </c>
      <c r="C1469" s="2">
        <v>0.54513888888888895</v>
      </c>
      <c r="D1469" t="s">
        <v>687</v>
      </c>
      <c r="E1469" t="s">
        <v>67</v>
      </c>
      <c r="F1469" t="s">
        <v>18</v>
      </c>
      <c r="G1469">
        <v>219</v>
      </c>
      <c r="H1469" t="s">
        <v>31</v>
      </c>
      <c r="L1469">
        <v>1239</v>
      </c>
      <c r="M1469">
        <v>226</v>
      </c>
      <c r="O1469" t="s">
        <v>108</v>
      </c>
    </row>
    <row r="1470" spans="1:16" x14ac:dyDescent="0.3">
      <c r="A1470">
        <v>20459</v>
      </c>
      <c r="B1470" s="1">
        <v>45982</v>
      </c>
      <c r="C1470" s="2">
        <v>0.75694444444444453</v>
      </c>
      <c r="D1470" t="s">
        <v>1314</v>
      </c>
      <c r="E1470" t="s">
        <v>30</v>
      </c>
      <c r="F1470" t="s">
        <v>27</v>
      </c>
      <c r="G1470">
        <v>234</v>
      </c>
      <c r="H1470" t="s">
        <v>19</v>
      </c>
      <c r="I1470" t="s">
        <v>1315</v>
      </c>
      <c r="J1470">
        <v>27.29</v>
      </c>
      <c r="K1470">
        <v>1</v>
      </c>
      <c r="L1470">
        <v>1967</v>
      </c>
      <c r="M1470">
        <v>258</v>
      </c>
      <c r="N1470" t="s">
        <v>20</v>
      </c>
      <c r="P1470" t="s">
        <v>36</v>
      </c>
    </row>
    <row r="1471" spans="1:16" x14ac:dyDescent="0.3">
      <c r="A1471">
        <v>72127</v>
      </c>
      <c r="B1471" s="1">
        <v>45826</v>
      </c>
      <c r="C1471" s="2">
        <v>0.36388888888888887</v>
      </c>
      <c r="D1471" t="s">
        <v>1316</v>
      </c>
      <c r="E1471" t="s">
        <v>52</v>
      </c>
      <c r="F1471" t="s">
        <v>40</v>
      </c>
      <c r="G1471">
        <v>240</v>
      </c>
      <c r="H1471" t="s">
        <v>19</v>
      </c>
      <c r="I1471" t="s">
        <v>1317</v>
      </c>
      <c r="J1471">
        <v>16.37</v>
      </c>
      <c r="K1471">
        <v>4</v>
      </c>
      <c r="L1471">
        <v>1360</v>
      </c>
      <c r="M1471">
        <v>216</v>
      </c>
      <c r="N1471" t="s">
        <v>53</v>
      </c>
      <c r="P1471" t="s">
        <v>36</v>
      </c>
    </row>
    <row r="1472" spans="1:16" x14ac:dyDescent="0.3">
      <c r="A1472">
        <v>28343</v>
      </c>
      <c r="B1472" s="1">
        <v>45707</v>
      </c>
      <c r="C1472" s="2">
        <v>0.77708333333333324</v>
      </c>
      <c r="D1472" t="s">
        <v>1318</v>
      </c>
      <c r="E1472" t="s">
        <v>1319</v>
      </c>
      <c r="F1472" t="s">
        <v>18</v>
      </c>
      <c r="G1472">
        <v>224</v>
      </c>
      <c r="H1472" t="s">
        <v>19</v>
      </c>
      <c r="I1472">
        <v>62.74</v>
      </c>
      <c r="J1472">
        <v>13.04</v>
      </c>
      <c r="K1472">
        <v>5</v>
      </c>
      <c r="L1472">
        <v>1115</v>
      </c>
      <c r="M1472">
        <v>228</v>
      </c>
      <c r="N1472" t="s">
        <v>20</v>
      </c>
      <c r="P1472" t="s">
        <v>21</v>
      </c>
    </row>
    <row r="1473" spans="1:16" x14ac:dyDescent="0.3">
      <c r="A1473">
        <v>35349</v>
      </c>
      <c r="B1473" s="1">
        <v>45842</v>
      </c>
      <c r="C1473" s="2">
        <v>0.66388888888888886</v>
      </c>
      <c r="D1473" t="s">
        <v>1320</v>
      </c>
      <c r="E1473" t="s">
        <v>94</v>
      </c>
      <c r="F1473" t="s">
        <v>18</v>
      </c>
      <c r="G1473">
        <v>235</v>
      </c>
      <c r="H1473" t="s">
        <v>19</v>
      </c>
      <c r="I1473">
        <v>16.28</v>
      </c>
      <c r="J1473">
        <v>9.68</v>
      </c>
      <c r="K1473">
        <v>4</v>
      </c>
      <c r="L1473">
        <v>2133</v>
      </c>
      <c r="M1473">
        <v>227</v>
      </c>
      <c r="N1473" t="s">
        <v>44</v>
      </c>
      <c r="P1473" t="s">
        <v>21</v>
      </c>
    </row>
    <row r="1474" spans="1:16" x14ac:dyDescent="0.3">
      <c r="A1474">
        <v>97302</v>
      </c>
      <c r="B1474" s="1">
        <v>45828</v>
      </c>
      <c r="C1474" s="2">
        <v>0.59027777777777779</v>
      </c>
      <c r="D1474" t="s">
        <v>402</v>
      </c>
      <c r="E1474" t="s">
        <v>81</v>
      </c>
      <c r="F1474" t="s">
        <v>40</v>
      </c>
      <c r="G1474">
        <v>251</v>
      </c>
      <c r="H1474" t="s">
        <v>19</v>
      </c>
      <c r="I1474">
        <v>54.44</v>
      </c>
      <c r="J1474">
        <v>3.93</v>
      </c>
      <c r="K1474">
        <v>1</v>
      </c>
      <c r="L1474">
        <v>1924</v>
      </c>
      <c r="M1474">
        <v>211</v>
      </c>
      <c r="N1474" t="s">
        <v>53</v>
      </c>
      <c r="P1474" t="s">
        <v>36</v>
      </c>
    </row>
    <row r="1475" spans="1:16" x14ac:dyDescent="0.3">
      <c r="A1475">
        <v>34165</v>
      </c>
      <c r="B1475" s="1">
        <v>45974</v>
      </c>
      <c r="C1475" s="2">
        <v>0.18958333333333333</v>
      </c>
      <c r="D1475" t="s">
        <v>1321</v>
      </c>
      <c r="E1475" t="s">
        <v>23</v>
      </c>
      <c r="F1475" t="s">
        <v>18</v>
      </c>
      <c r="G1475">
        <v>205</v>
      </c>
      <c r="H1475" t="s">
        <v>19</v>
      </c>
      <c r="I1475">
        <v>77.099999999999994</v>
      </c>
      <c r="J1475">
        <v>5.3</v>
      </c>
      <c r="K1475">
        <v>4</v>
      </c>
      <c r="L1475">
        <v>1684</v>
      </c>
      <c r="M1475">
        <v>249</v>
      </c>
      <c r="N1475" t="s">
        <v>32</v>
      </c>
      <c r="P1475" t="s">
        <v>36</v>
      </c>
    </row>
    <row r="1476" spans="1:16" x14ac:dyDescent="0.3">
      <c r="A1476">
        <v>95058</v>
      </c>
      <c r="B1476" s="1">
        <v>45804</v>
      </c>
      <c r="C1476" s="2">
        <v>6.9444444444444434E-2</v>
      </c>
      <c r="D1476" t="s">
        <v>1109</v>
      </c>
      <c r="E1476" t="s">
        <v>23</v>
      </c>
      <c r="F1476" t="s">
        <v>18</v>
      </c>
      <c r="G1476">
        <v>232</v>
      </c>
      <c r="H1476" t="s">
        <v>24</v>
      </c>
      <c r="L1476">
        <v>2030</v>
      </c>
      <c r="M1476">
        <v>225</v>
      </c>
    </row>
    <row r="1477" spans="1:16" x14ac:dyDescent="0.3">
      <c r="A1477">
        <v>28720</v>
      </c>
      <c r="B1477" s="1">
        <v>45995</v>
      </c>
      <c r="C1477" s="2">
        <v>0.38055555555555554</v>
      </c>
      <c r="D1477" t="s">
        <v>357</v>
      </c>
      <c r="E1477" t="s">
        <v>91</v>
      </c>
      <c r="F1477" t="s">
        <v>40</v>
      </c>
      <c r="G1477">
        <v>225</v>
      </c>
      <c r="H1477" t="s">
        <v>31</v>
      </c>
      <c r="L1477">
        <v>1105</v>
      </c>
      <c r="M1477">
        <v>201</v>
      </c>
      <c r="O1477" t="s">
        <v>32</v>
      </c>
    </row>
    <row r="1478" spans="1:16" x14ac:dyDescent="0.3">
      <c r="A1478">
        <v>16099</v>
      </c>
      <c r="B1478" s="1">
        <v>45705</v>
      </c>
      <c r="C1478" s="2">
        <v>0</v>
      </c>
      <c r="D1478" t="s">
        <v>291</v>
      </c>
      <c r="E1478" t="s">
        <v>83</v>
      </c>
      <c r="F1478" t="s">
        <v>40</v>
      </c>
      <c r="G1478">
        <v>225</v>
      </c>
      <c r="H1478" t="s">
        <v>19</v>
      </c>
      <c r="I1478">
        <v>52.7</v>
      </c>
      <c r="J1478">
        <v>1.0900000000000001</v>
      </c>
      <c r="K1478">
        <v>1</v>
      </c>
      <c r="L1478">
        <v>2117</v>
      </c>
      <c r="M1478">
        <v>257</v>
      </c>
      <c r="N1478" t="s">
        <v>32</v>
      </c>
      <c r="P1478" t="s">
        <v>36</v>
      </c>
    </row>
    <row r="1479" spans="1:16" x14ac:dyDescent="0.3">
      <c r="A1479">
        <v>52217</v>
      </c>
      <c r="B1479" s="1">
        <v>45944</v>
      </c>
      <c r="C1479" s="2">
        <v>0.2673611111111111</v>
      </c>
      <c r="D1479" t="s">
        <v>235</v>
      </c>
      <c r="E1479" t="s">
        <v>67</v>
      </c>
      <c r="F1479" t="s">
        <v>18</v>
      </c>
      <c r="G1479">
        <v>232</v>
      </c>
      <c r="H1479" t="s">
        <v>19</v>
      </c>
      <c r="I1479">
        <v>64.56</v>
      </c>
      <c r="J1479">
        <v>22.75</v>
      </c>
      <c r="K1479">
        <v>5</v>
      </c>
      <c r="L1479">
        <v>1411</v>
      </c>
      <c r="M1479">
        <v>225</v>
      </c>
      <c r="N1479" t="s">
        <v>20</v>
      </c>
      <c r="P1479" t="s">
        <v>21</v>
      </c>
    </row>
    <row r="1480" spans="1:16" x14ac:dyDescent="0.3">
      <c r="A1480">
        <v>24283</v>
      </c>
      <c r="B1480" s="1">
        <v>45955</v>
      </c>
      <c r="C1480" s="2">
        <v>0.14722222222222223</v>
      </c>
      <c r="D1480" t="s">
        <v>403</v>
      </c>
      <c r="E1480" t="s">
        <v>538</v>
      </c>
      <c r="F1480" t="s">
        <v>40</v>
      </c>
      <c r="G1480">
        <v>209</v>
      </c>
      <c r="H1480" t="s">
        <v>19</v>
      </c>
      <c r="I1480">
        <v>84.78</v>
      </c>
      <c r="J1480">
        <v>22.24</v>
      </c>
      <c r="K1480">
        <v>1</v>
      </c>
      <c r="L1480">
        <v>1730</v>
      </c>
      <c r="M1480">
        <v>246</v>
      </c>
      <c r="N1480" t="s">
        <v>44</v>
      </c>
      <c r="P1480" t="s">
        <v>36</v>
      </c>
    </row>
    <row r="1481" spans="1:16" x14ac:dyDescent="0.3">
      <c r="A1481">
        <v>80601</v>
      </c>
      <c r="B1481" s="1">
        <v>45662</v>
      </c>
      <c r="C1481" s="2">
        <v>0.5083333333333333</v>
      </c>
      <c r="D1481" t="s">
        <v>1322</v>
      </c>
      <c r="E1481" t="s">
        <v>67</v>
      </c>
      <c r="F1481" t="s">
        <v>40</v>
      </c>
      <c r="G1481">
        <v>226</v>
      </c>
      <c r="H1481" t="s">
        <v>31</v>
      </c>
      <c r="L1481">
        <v>1821</v>
      </c>
      <c r="M1481">
        <v>211</v>
      </c>
      <c r="O1481" t="s">
        <v>61</v>
      </c>
    </row>
    <row r="1482" spans="1:16" x14ac:dyDescent="0.3">
      <c r="A1482">
        <v>52386</v>
      </c>
      <c r="B1482" s="1">
        <v>45659</v>
      </c>
      <c r="C1482" s="2">
        <v>0.13333333333333333</v>
      </c>
      <c r="D1482" t="s">
        <v>391</v>
      </c>
      <c r="E1482" t="s">
        <v>91</v>
      </c>
      <c r="F1482" t="s">
        <v>18</v>
      </c>
      <c r="G1482">
        <v>229</v>
      </c>
      <c r="H1482" t="s">
        <v>19</v>
      </c>
      <c r="I1482">
        <v>57.39</v>
      </c>
      <c r="J1482">
        <v>9.58</v>
      </c>
      <c r="K1482">
        <v>2</v>
      </c>
      <c r="L1482">
        <v>2136</v>
      </c>
      <c r="M1482">
        <v>233</v>
      </c>
      <c r="N1482" t="s">
        <v>20</v>
      </c>
      <c r="P1482" t="s">
        <v>21</v>
      </c>
    </row>
    <row r="1483" spans="1:16" x14ac:dyDescent="0.3">
      <c r="A1483">
        <v>32432</v>
      </c>
      <c r="B1483" s="1">
        <v>45774</v>
      </c>
      <c r="C1483" s="2">
        <v>0.1875</v>
      </c>
      <c r="D1483" t="s">
        <v>607</v>
      </c>
      <c r="E1483" t="s">
        <v>75</v>
      </c>
      <c r="F1483" t="s">
        <v>18</v>
      </c>
      <c r="G1483">
        <v>256</v>
      </c>
      <c r="H1483" t="s">
        <v>24</v>
      </c>
      <c r="L1483">
        <v>2125</v>
      </c>
      <c r="M1483">
        <v>212</v>
      </c>
    </row>
    <row r="1484" spans="1:16" x14ac:dyDescent="0.3">
      <c r="A1484">
        <v>24494</v>
      </c>
      <c r="B1484" s="1">
        <v>45944</v>
      </c>
      <c r="C1484" s="2">
        <v>0.37083333333333335</v>
      </c>
      <c r="D1484" t="s">
        <v>1323</v>
      </c>
      <c r="E1484" t="s">
        <v>75</v>
      </c>
      <c r="F1484" t="s">
        <v>40</v>
      </c>
      <c r="G1484">
        <v>250</v>
      </c>
      <c r="H1484" t="s">
        <v>19</v>
      </c>
      <c r="I1484">
        <v>33.409999999999997</v>
      </c>
      <c r="J1484">
        <v>18.350000000000001</v>
      </c>
      <c r="K1484">
        <v>1</v>
      </c>
      <c r="L1484">
        <v>1873</v>
      </c>
      <c r="M1484">
        <v>233</v>
      </c>
      <c r="N1484" t="s">
        <v>53</v>
      </c>
      <c r="P1484" t="s">
        <v>36</v>
      </c>
    </row>
    <row r="1485" spans="1:16" x14ac:dyDescent="0.3">
      <c r="A1485">
        <v>17586</v>
      </c>
      <c r="B1485" s="1">
        <v>46016</v>
      </c>
      <c r="C1485" s="2">
        <v>0.64444444444444449</v>
      </c>
      <c r="D1485" t="s">
        <v>1324</v>
      </c>
      <c r="E1485" t="s">
        <v>52</v>
      </c>
      <c r="F1485" t="s">
        <v>18</v>
      </c>
      <c r="G1485">
        <v>225</v>
      </c>
      <c r="H1485" t="s">
        <v>19</v>
      </c>
      <c r="I1485">
        <v>84.01</v>
      </c>
      <c r="J1485">
        <v>6.59</v>
      </c>
      <c r="K1485">
        <v>3</v>
      </c>
      <c r="L1485">
        <v>2119</v>
      </c>
      <c r="M1485">
        <v>245</v>
      </c>
      <c r="N1485" t="s">
        <v>44</v>
      </c>
      <c r="P1485" t="s">
        <v>36</v>
      </c>
    </row>
    <row r="1486" spans="1:16" x14ac:dyDescent="0.3">
      <c r="A1486">
        <v>48047</v>
      </c>
      <c r="B1486" s="1">
        <v>45957</v>
      </c>
      <c r="C1486" s="2">
        <v>0.70972222222222225</v>
      </c>
      <c r="D1486" t="s">
        <v>1325</v>
      </c>
      <c r="E1486" t="s">
        <v>81</v>
      </c>
      <c r="F1486" t="s">
        <v>27</v>
      </c>
      <c r="G1486">
        <v>218</v>
      </c>
      <c r="H1486" t="s">
        <v>19</v>
      </c>
      <c r="I1486">
        <v>39.29</v>
      </c>
      <c r="J1486">
        <v>0.99</v>
      </c>
      <c r="K1486">
        <v>2</v>
      </c>
      <c r="L1486">
        <v>1928</v>
      </c>
      <c r="M1486">
        <v>260</v>
      </c>
      <c r="N1486" t="s">
        <v>32</v>
      </c>
      <c r="P1486" t="s">
        <v>21</v>
      </c>
    </row>
    <row r="1487" spans="1:16" x14ac:dyDescent="0.3">
      <c r="A1487">
        <v>46861</v>
      </c>
      <c r="B1487" s="1">
        <v>45707</v>
      </c>
      <c r="C1487" s="2">
        <v>0.45694444444444443</v>
      </c>
      <c r="D1487" t="s">
        <v>37</v>
      </c>
      <c r="E1487" t="s">
        <v>609</v>
      </c>
      <c r="F1487" t="s">
        <v>27</v>
      </c>
      <c r="G1487">
        <v>251</v>
      </c>
      <c r="H1487" t="s">
        <v>19</v>
      </c>
      <c r="I1487">
        <v>44.06</v>
      </c>
      <c r="J1487">
        <v>15.42</v>
      </c>
      <c r="K1487">
        <v>5</v>
      </c>
      <c r="L1487">
        <v>1189</v>
      </c>
      <c r="M1487">
        <v>219</v>
      </c>
      <c r="N1487" t="s">
        <v>28</v>
      </c>
      <c r="P1487" t="s">
        <v>21</v>
      </c>
    </row>
    <row r="1488" spans="1:16" x14ac:dyDescent="0.3">
      <c r="A1488">
        <v>95066</v>
      </c>
      <c r="B1488" s="1">
        <v>45844</v>
      </c>
      <c r="C1488" s="2">
        <v>0.27986111111111112</v>
      </c>
      <c r="D1488" t="s">
        <v>109</v>
      </c>
      <c r="E1488" t="s">
        <v>30</v>
      </c>
      <c r="F1488" t="s">
        <v>27</v>
      </c>
      <c r="G1488">
        <v>245</v>
      </c>
      <c r="H1488" t="s">
        <v>19</v>
      </c>
      <c r="I1488" t="s">
        <v>1326</v>
      </c>
      <c r="J1488">
        <v>15.28</v>
      </c>
      <c r="K1488">
        <v>4</v>
      </c>
      <c r="L1488">
        <v>1636</v>
      </c>
      <c r="M1488">
        <v>254</v>
      </c>
      <c r="N1488" t="s">
        <v>20</v>
      </c>
      <c r="P1488" t="s">
        <v>36</v>
      </c>
    </row>
    <row r="1489" spans="1:16" x14ac:dyDescent="0.3">
      <c r="A1489">
        <v>69294</v>
      </c>
      <c r="B1489" s="1">
        <v>45720</v>
      </c>
      <c r="C1489" s="2">
        <v>0.28541666666666665</v>
      </c>
      <c r="D1489" t="s">
        <v>125</v>
      </c>
      <c r="E1489" t="s">
        <v>94</v>
      </c>
      <c r="F1489" t="s">
        <v>40</v>
      </c>
      <c r="G1489">
        <v>227</v>
      </c>
      <c r="H1489" t="s">
        <v>19</v>
      </c>
      <c r="I1489">
        <v>53.01</v>
      </c>
      <c r="J1489">
        <v>17.75</v>
      </c>
      <c r="K1489">
        <v>3</v>
      </c>
      <c r="L1489">
        <v>1038</v>
      </c>
      <c r="M1489">
        <v>247</v>
      </c>
      <c r="N1489" t="s">
        <v>32</v>
      </c>
      <c r="P1489" t="s">
        <v>21</v>
      </c>
    </row>
    <row r="1490" spans="1:16" x14ac:dyDescent="0.3">
      <c r="A1490">
        <v>24354</v>
      </c>
      <c r="B1490" s="1">
        <v>45999</v>
      </c>
      <c r="C1490" s="2">
        <v>0.55902777777777779</v>
      </c>
      <c r="D1490" t="s">
        <v>1327</v>
      </c>
      <c r="E1490" t="s">
        <v>83</v>
      </c>
      <c r="F1490" t="s">
        <v>40</v>
      </c>
      <c r="G1490">
        <v>234</v>
      </c>
      <c r="H1490" t="s">
        <v>19</v>
      </c>
      <c r="I1490">
        <v>25.93</v>
      </c>
      <c r="J1490">
        <v>21.55</v>
      </c>
      <c r="K1490">
        <v>4</v>
      </c>
      <c r="L1490">
        <v>1695</v>
      </c>
      <c r="M1490">
        <v>226</v>
      </c>
      <c r="N1490" t="s">
        <v>50</v>
      </c>
      <c r="P1490" t="s">
        <v>36</v>
      </c>
    </row>
    <row r="1491" spans="1:16" x14ac:dyDescent="0.3">
      <c r="A1491">
        <v>21191</v>
      </c>
      <c r="B1491" s="1">
        <v>45978</v>
      </c>
      <c r="C1491" s="2">
        <v>0.92708333333333337</v>
      </c>
      <c r="D1491" t="s">
        <v>1328</v>
      </c>
      <c r="E1491" t="s">
        <v>83</v>
      </c>
      <c r="F1491" t="s">
        <v>18</v>
      </c>
      <c r="G1491">
        <v>232</v>
      </c>
      <c r="H1491" t="s">
        <v>19</v>
      </c>
      <c r="I1491" t="s">
        <v>1329</v>
      </c>
      <c r="J1491">
        <v>16.52</v>
      </c>
      <c r="K1491">
        <v>4</v>
      </c>
      <c r="L1491">
        <v>1468</v>
      </c>
      <c r="M1491">
        <v>242</v>
      </c>
      <c r="N1491" t="s">
        <v>32</v>
      </c>
      <c r="P1491" t="s">
        <v>21</v>
      </c>
    </row>
    <row r="1492" spans="1:16" x14ac:dyDescent="0.3">
      <c r="A1492">
        <v>99561</v>
      </c>
      <c r="B1492" s="1">
        <v>45661</v>
      </c>
      <c r="C1492" s="2">
        <v>0.16874999999999998</v>
      </c>
      <c r="D1492" t="s">
        <v>367</v>
      </c>
      <c r="E1492" t="s">
        <v>91</v>
      </c>
      <c r="F1492" t="s">
        <v>40</v>
      </c>
      <c r="G1492">
        <v>243</v>
      </c>
      <c r="H1492" t="s">
        <v>31</v>
      </c>
      <c r="L1492">
        <v>1170</v>
      </c>
      <c r="M1492">
        <v>248</v>
      </c>
      <c r="O1492" t="s">
        <v>61</v>
      </c>
    </row>
    <row r="1493" spans="1:16" x14ac:dyDescent="0.3">
      <c r="A1493">
        <v>83631</v>
      </c>
      <c r="B1493" s="1">
        <v>45957</v>
      </c>
      <c r="C1493" s="2">
        <v>4.9305555555555554E-2</v>
      </c>
      <c r="D1493" t="s">
        <v>1330</v>
      </c>
      <c r="E1493" t="s">
        <v>67</v>
      </c>
      <c r="F1493" t="s">
        <v>40</v>
      </c>
      <c r="G1493">
        <v>224</v>
      </c>
      <c r="H1493" t="s">
        <v>19</v>
      </c>
      <c r="I1493">
        <v>23.61</v>
      </c>
      <c r="J1493">
        <v>19.77</v>
      </c>
      <c r="K1493">
        <v>3</v>
      </c>
      <c r="L1493">
        <v>1956</v>
      </c>
      <c r="M1493">
        <v>240</v>
      </c>
      <c r="N1493" t="s">
        <v>44</v>
      </c>
      <c r="P1493" t="s">
        <v>36</v>
      </c>
    </row>
    <row r="1494" spans="1:16" x14ac:dyDescent="0.3">
      <c r="A1494">
        <v>27687</v>
      </c>
      <c r="B1494" s="1">
        <v>45873</v>
      </c>
      <c r="C1494" s="2">
        <v>0.16944444444444443</v>
      </c>
      <c r="D1494" t="s">
        <v>515</v>
      </c>
      <c r="E1494" t="s">
        <v>30</v>
      </c>
      <c r="F1494" t="s">
        <v>27</v>
      </c>
      <c r="G1494">
        <v>239</v>
      </c>
      <c r="H1494" t="s">
        <v>31</v>
      </c>
      <c r="L1494">
        <v>1974</v>
      </c>
      <c r="M1494">
        <v>246</v>
      </c>
      <c r="O1494" t="s">
        <v>108</v>
      </c>
    </row>
    <row r="1495" spans="1:16" x14ac:dyDescent="0.3">
      <c r="A1495">
        <v>93553</v>
      </c>
      <c r="B1495" s="1">
        <v>45945</v>
      </c>
      <c r="C1495" s="2">
        <v>0.25138888888888888</v>
      </c>
      <c r="D1495" t="s">
        <v>1331</v>
      </c>
      <c r="E1495" t="s">
        <v>26</v>
      </c>
      <c r="F1495" t="s">
        <v>40</v>
      </c>
      <c r="G1495">
        <v>251</v>
      </c>
      <c r="H1495" t="s">
        <v>19</v>
      </c>
      <c r="I1495">
        <v>75.650000000000006</v>
      </c>
      <c r="J1495">
        <v>1.68</v>
      </c>
      <c r="K1495">
        <v>2</v>
      </c>
      <c r="L1495">
        <v>1696</v>
      </c>
      <c r="M1495">
        <v>202</v>
      </c>
      <c r="N1495" t="s">
        <v>53</v>
      </c>
      <c r="P1495" t="s">
        <v>36</v>
      </c>
    </row>
    <row r="1496" spans="1:16" x14ac:dyDescent="0.3">
      <c r="A1496">
        <v>83873</v>
      </c>
      <c r="B1496" s="1">
        <v>45691</v>
      </c>
      <c r="C1496" s="2">
        <v>0.90972222222222221</v>
      </c>
      <c r="D1496" t="s">
        <v>1332</v>
      </c>
      <c r="E1496" t="s">
        <v>30</v>
      </c>
      <c r="F1496" t="s">
        <v>27</v>
      </c>
      <c r="G1496">
        <v>222</v>
      </c>
      <c r="H1496" t="s">
        <v>19</v>
      </c>
      <c r="I1496">
        <v>51.24</v>
      </c>
      <c r="J1496">
        <v>4.0999999999999996</v>
      </c>
      <c r="K1496">
        <v>2</v>
      </c>
      <c r="L1496">
        <v>1918</v>
      </c>
      <c r="M1496">
        <v>227</v>
      </c>
      <c r="N1496" t="s">
        <v>32</v>
      </c>
      <c r="P1496" t="s">
        <v>36</v>
      </c>
    </row>
    <row r="1497" spans="1:16" x14ac:dyDescent="0.3">
      <c r="A1497">
        <v>84373</v>
      </c>
      <c r="B1497" s="1">
        <v>45935</v>
      </c>
      <c r="C1497" s="2">
        <v>0.50277777777777777</v>
      </c>
      <c r="D1497" t="s">
        <v>1333</v>
      </c>
      <c r="E1497" t="s">
        <v>42</v>
      </c>
      <c r="F1497" t="s">
        <v>40</v>
      </c>
      <c r="G1497">
        <v>230</v>
      </c>
      <c r="H1497" t="s">
        <v>19</v>
      </c>
      <c r="I1497">
        <v>47.61</v>
      </c>
      <c r="J1497">
        <v>9.89</v>
      </c>
      <c r="K1497">
        <v>3</v>
      </c>
      <c r="L1497">
        <v>1804</v>
      </c>
      <c r="M1497">
        <v>210</v>
      </c>
      <c r="N1497" t="s">
        <v>50</v>
      </c>
      <c r="P1497" t="s">
        <v>36</v>
      </c>
    </row>
    <row r="1498" spans="1:16" x14ac:dyDescent="0.3">
      <c r="A1498">
        <v>18053</v>
      </c>
      <c r="B1498" s="1">
        <v>45991</v>
      </c>
      <c r="C1498" s="2">
        <v>0.82847222222222217</v>
      </c>
      <c r="D1498" t="s">
        <v>883</v>
      </c>
      <c r="E1498" t="s">
        <v>58</v>
      </c>
      <c r="F1498" t="s">
        <v>18</v>
      </c>
      <c r="G1498">
        <v>226</v>
      </c>
      <c r="H1498" t="s">
        <v>19</v>
      </c>
      <c r="I1498">
        <v>68.760000000000005</v>
      </c>
      <c r="J1498">
        <v>16.38</v>
      </c>
      <c r="K1498">
        <v>5</v>
      </c>
      <c r="L1498">
        <v>1409</v>
      </c>
      <c r="M1498">
        <v>215</v>
      </c>
      <c r="N1498" t="s">
        <v>32</v>
      </c>
      <c r="P1498" t="s">
        <v>21</v>
      </c>
    </row>
    <row r="1499" spans="1:16" x14ac:dyDescent="0.3">
      <c r="A1499">
        <v>23663</v>
      </c>
      <c r="B1499" s="1">
        <v>45827</v>
      </c>
      <c r="C1499" s="2">
        <v>0.80138888888888893</v>
      </c>
      <c r="D1499" t="s">
        <v>922</v>
      </c>
      <c r="E1499" t="s">
        <v>38</v>
      </c>
      <c r="F1499" t="s">
        <v>18</v>
      </c>
      <c r="G1499">
        <v>215</v>
      </c>
      <c r="H1499" t="s">
        <v>19</v>
      </c>
      <c r="I1499">
        <v>22.34</v>
      </c>
      <c r="J1499">
        <v>7.59</v>
      </c>
      <c r="K1499">
        <v>2</v>
      </c>
      <c r="L1499">
        <v>1567</v>
      </c>
      <c r="M1499">
        <v>255</v>
      </c>
      <c r="N1499" t="s">
        <v>50</v>
      </c>
      <c r="P1499" t="s">
        <v>21</v>
      </c>
    </row>
    <row r="1500" spans="1:16" x14ac:dyDescent="0.3">
      <c r="A1500">
        <v>18398</v>
      </c>
      <c r="B1500" s="1">
        <v>46007</v>
      </c>
      <c r="C1500" s="2">
        <v>0.26180555555555557</v>
      </c>
      <c r="D1500" t="s">
        <v>1334</v>
      </c>
      <c r="E1500" t="s">
        <v>23</v>
      </c>
      <c r="F1500" t="s">
        <v>27</v>
      </c>
      <c r="G1500">
        <v>242</v>
      </c>
      <c r="H1500" t="s">
        <v>19</v>
      </c>
      <c r="I1500">
        <v>56.83</v>
      </c>
      <c r="J1500">
        <v>20.98</v>
      </c>
      <c r="K1500">
        <v>3</v>
      </c>
      <c r="L1500">
        <v>1243</v>
      </c>
      <c r="M1500">
        <v>232</v>
      </c>
      <c r="N1500" t="s">
        <v>44</v>
      </c>
      <c r="P1500" t="s">
        <v>21</v>
      </c>
    </row>
    <row r="1501" spans="1:16" x14ac:dyDescent="0.3">
      <c r="A1501">
        <v>22101</v>
      </c>
      <c r="B1501" s="1">
        <v>45783</v>
      </c>
      <c r="C1501" s="2">
        <v>0.69374999999999998</v>
      </c>
      <c r="D1501" t="s">
        <v>1335</v>
      </c>
      <c r="E1501" t="s">
        <v>1336</v>
      </c>
      <c r="F1501" t="s">
        <v>27</v>
      </c>
      <c r="G1501">
        <v>248</v>
      </c>
      <c r="H1501" t="s">
        <v>19</v>
      </c>
      <c r="I1501">
        <v>23.27</v>
      </c>
      <c r="J1501">
        <v>1.54</v>
      </c>
      <c r="K1501">
        <v>3</v>
      </c>
      <c r="L1501">
        <v>1151</v>
      </c>
      <c r="M1501">
        <v>226</v>
      </c>
      <c r="N1501" t="s">
        <v>32</v>
      </c>
      <c r="P1501" t="s">
        <v>36</v>
      </c>
    </row>
    <row r="1502" spans="1:16" x14ac:dyDescent="0.3">
      <c r="A1502">
        <v>71279</v>
      </c>
      <c r="B1502" s="1">
        <v>45879</v>
      </c>
      <c r="C1502" s="2">
        <v>0.95694444444444438</v>
      </c>
      <c r="D1502" t="s">
        <v>1337</v>
      </c>
      <c r="E1502" t="s">
        <v>1338</v>
      </c>
      <c r="F1502" t="s">
        <v>27</v>
      </c>
      <c r="G1502">
        <v>222</v>
      </c>
      <c r="H1502" t="s">
        <v>31</v>
      </c>
      <c r="L1502">
        <v>1069</v>
      </c>
      <c r="M1502">
        <v>223</v>
      </c>
      <c r="O1502" t="s">
        <v>128</v>
      </c>
    </row>
    <row r="1503" spans="1:16" x14ac:dyDescent="0.3">
      <c r="A1503">
        <v>55109</v>
      </c>
      <c r="B1503" s="1">
        <v>45859</v>
      </c>
      <c r="C1503" s="2">
        <v>0.50694444444444442</v>
      </c>
      <c r="D1503" t="s">
        <v>1339</v>
      </c>
      <c r="E1503" t="s">
        <v>52</v>
      </c>
      <c r="F1503" t="s">
        <v>27</v>
      </c>
      <c r="G1503">
        <v>202</v>
      </c>
      <c r="H1503" t="s">
        <v>19</v>
      </c>
      <c r="I1503" t="s">
        <v>1340</v>
      </c>
      <c r="J1503">
        <v>16.63</v>
      </c>
      <c r="K1503">
        <v>1</v>
      </c>
      <c r="L1503">
        <v>1126</v>
      </c>
      <c r="M1503">
        <v>237</v>
      </c>
      <c r="N1503" t="s">
        <v>53</v>
      </c>
      <c r="P1503" t="s">
        <v>21</v>
      </c>
    </row>
    <row r="1504" spans="1:16" x14ac:dyDescent="0.3">
      <c r="A1504">
        <v>90041</v>
      </c>
      <c r="B1504" s="1">
        <v>45758</v>
      </c>
      <c r="C1504" s="2">
        <v>0.86944444444444446</v>
      </c>
      <c r="D1504" t="s">
        <v>1341</v>
      </c>
      <c r="E1504" t="s">
        <v>30</v>
      </c>
      <c r="F1504" t="s">
        <v>40</v>
      </c>
      <c r="G1504">
        <v>232</v>
      </c>
      <c r="H1504" t="s">
        <v>19</v>
      </c>
      <c r="I1504">
        <v>7.69</v>
      </c>
      <c r="J1504">
        <v>12.66</v>
      </c>
      <c r="K1504">
        <v>2</v>
      </c>
      <c r="L1504">
        <v>2077</v>
      </c>
      <c r="M1504">
        <v>241</v>
      </c>
      <c r="N1504" t="s">
        <v>32</v>
      </c>
      <c r="P1504" t="s">
        <v>21</v>
      </c>
    </row>
    <row r="1505" spans="1:16" x14ac:dyDescent="0.3">
      <c r="A1505">
        <v>70801</v>
      </c>
      <c r="B1505" s="1">
        <v>45790</v>
      </c>
      <c r="C1505" s="2">
        <v>0.28958333333333336</v>
      </c>
      <c r="D1505" t="s">
        <v>1342</v>
      </c>
      <c r="E1505" t="s">
        <v>72</v>
      </c>
      <c r="F1505" t="s">
        <v>18</v>
      </c>
      <c r="G1505">
        <v>221</v>
      </c>
      <c r="H1505" t="s">
        <v>31</v>
      </c>
      <c r="L1505">
        <v>1545</v>
      </c>
      <c r="M1505">
        <v>231</v>
      </c>
      <c r="O1505" t="s">
        <v>32</v>
      </c>
    </row>
    <row r="1506" spans="1:16" x14ac:dyDescent="0.3">
      <c r="A1506">
        <v>88507</v>
      </c>
      <c r="B1506" s="1">
        <v>45812</v>
      </c>
      <c r="C1506" s="2">
        <v>5.1388888888888894E-2</v>
      </c>
      <c r="D1506" t="s">
        <v>141</v>
      </c>
      <c r="E1506" t="s">
        <v>94</v>
      </c>
      <c r="F1506" t="s">
        <v>18</v>
      </c>
      <c r="G1506">
        <v>257</v>
      </c>
      <c r="H1506" t="s">
        <v>19</v>
      </c>
      <c r="I1506" t="s">
        <v>1343</v>
      </c>
      <c r="J1506">
        <v>15.6</v>
      </c>
      <c r="K1506">
        <v>4</v>
      </c>
      <c r="L1506">
        <v>1126</v>
      </c>
      <c r="M1506">
        <v>224</v>
      </c>
      <c r="N1506" t="s">
        <v>44</v>
      </c>
      <c r="P1506" t="s">
        <v>21</v>
      </c>
    </row>
    <row r="1507" spans="1:16" x14ac:dyDescent="0.3">
      <c r="A1507">
        <v>16914</v>
      </c>
      <c r="B1507" s="1">
        <v>45729</v>
      </c>
      <c r="C1507" s="2">
        <v>0.35416666666666669</v>
      </c>
      <c r="D1507" t="s">
        <v>1344</v>
      </c>
      <c r="E1507" t="s">
        <v>122</v>
      </c>
      <c r="F1507" t="s">
        <v>18</v>
      </c>
      <c r="G1507">
        <v>256</v>
      </c>
      <c r="H1507" t="s">
        <v>19</v>
      </c>
      <c r="I1507">
        <v>71.59</v>
      </c>
      <c r="J1507">
        <v>24.39</v>
      </c>
      <c r="K1507">
        <v>1</v>
      </c>
      <c r="L1507">
        <v>1985</v>
      </c>
      <c r="M1507">
        <v>238</v>
      </c>
      <c r="N1507" t="s">
        <v>53</v>
      </c>
      <c r="P1507" t="s">
        <v>21</v>
      </c>
    </row>
    <row r="1508" spans="1:16" x14ac:dyDescent="0.3">
      <c r="A1508">
        <v>91228</v>
      </c>
      <c r="B1508" s="1">
        <v>45835</v>
      </c>
      <c r="C1508" s="2">
        <v>0.59166666666666667</v>
      </c>
      <c r="D1508" t="s">
        <v>506</v>
      </c>
      <c r="E1508" t="s">
        <v>72</v>
      </c>
      <c r="F1508" t="s">
        <v>40</v>
      </c>
      <c r="G1508">
        <v>229</v>
      </c>
      <c r="H1508" t="s">
        <v>19</v>
      </c>
      <c r="I1508">
        <v>68.17</v>
      </c>
      <c r="J1508">
        <v>21.35</v>
      </c>
      <c r="K1508">
        <v>3</v>
      </c>
      <c r="L1508">
        <v>1915</v>
      </c>
      <c r="M1508">
        <v>217</v>
      </c>
      <c r="N1508" t="s">
        <v>53</v>
      </c>
      <c r="P1508" t="s">
        <v>21</v>
      </c>
    </row>
    <row r="1509" spans="1:16" x14ac:dyDescent="0.3">
      <c r="A1509">
        <v>43325</v>
      </c>
      <c r="B1509" s="1">
        <v>45867</v>
      </c>
      <c r="C1509" s="2">
        <v>0.53888888888888886</v>
      </c>
      <c r="D1509" t="s">
        <v>729</v>
      </c>
      <c r="E1509" t="s">
        <v>122</v>
      </c>
      <c r="F1509" t="s">
        <v>18</v>
      </c>
      <c r="G1509">
        <v>244</v>
      </c>
      <c r="H1509" t="s">
        <v>19</v>
      </c>
      <c r="I1509" t="s">
        <v>1345</v>
      </c>
      <c r="J1509">
        <v>9.02</v>
      </c>
      <c r="K1509">
        <v>4</v>
      </c>
      <c r="L1509">
        <v>1039</v>
      </c>
      <c r="M1509">
        <v>230</v>
      </c>
      <c r="N1509" t="s">
        <v>32</v>
      </c>
      <c r="P1509" t="s">
        <v>36</v>
      </c>
    </row>
    <row r="1510" spans="1:16" x14ac:dyDescent="0.3">
      <c r="A1510">
        <v>56920</v>
      </c>
      <c r="B1510" s="1">
        <v>45788</v>
      </c>
      <c r="C1510" s="2">
        <v>0.14583333333333334</v>
      </c>
      <c r="D1510" t="s">
        <v>333</v>
      </c>
      <c r="E1510" t="s">
        <v>38</v>
      </c>
      <c r="F1510" t="s">
        <v>27</v>
      </c>
      <c r="G1510">
        <v>256</v>
      </c>
      <c r="H1510" t="s">
        <v>24</v>
      </c>
      <c r="L1510">
        <v>1056</v>
      </c>
      <c r="M1510">
        <v>207</v>
      </c>
    </row>
    <row r="1511" spans="1:16" x14ac:dyDescent="0.3">
      <c r="A1511">
        <v>99255</v>
      </c>
      <c r="B1511" s="1">
        <v>45722</v>
      </c>
      <c r="C1511" s="2">
        <v>0.22638888888888889</v>
      </c>
      <c r="D1511" t="s">
        <v>660</v>
      </c>
      <c r="E1511" t="s">
        <v>1346</v>
      </c>
      <c r="F1511" t="s">
        <v>40</v>
      </c>
      <c r="G1511">
        <v>249</v>
      </c>
      <c r="H1511" t="s">
        <v>19</v>
      </c>
      <c r="I1511">
        <v>56.98</v>
      </c>
      <c r="J1511">
        <v>25.34</v>
      </c>
      <c r="K1511">
        <v>2</v>
      </c>
      <c r="L1511">
        <v>1144</v>
      </c>
      <c r="M1511">
        <v>240</v>
      </c>
      <c r="N1511" t="s">
        <v>53</v>
      </c>
      <c r="P1511" t="s">
        <v>21</v>
      </c>
    </row>
    <row r="1512" spans="1:16" x14ac:dyDescent="0.3">
      <c r="A1512">
        <v>84277</v>
      </c>
      <c r="B1512" s="1">
        <v>45965</v>
      </c>
      <c r="C1512" s="2">
        <v>0.11319444444444444</v>
      </c>
      <c r="D1512" t="s">
        <v>1347</v>
      </c>
      <c r="E1512" t="s">
        <v>38</v>
      </c>
      <c r="F1512" t="s">
        <v>40</v>
      </c>
      <c r="G1512">
        <v>260</v>
      </c>
      <c r="H1512" t="s">
        <v>19</v>
      </c>
      <c r="I1512" t="s">
        <v>1348</v>
      </c>
      <c r="J1512">
        <v>16.23</v>
      </c>
      <c r="K1512">
        <v>1</v>
      </c>
      <c r="L1512">
        <v>2116</v>
      </c>
      <c r="M1512">
        <v>222</v>
      </c>
      <c r="N1512" t="s">
        <v>20</v>
      </c>
      <c r="P1512" t="s">
        <v>36</v>
      </c>
    </row>
    <row r="1513" spans="1:16" x14ac:dyDescent="0.3">
      <c r="A1513">
        <v>75050</v>
      </c>
      <c r="B1513" s="1">
        <v>45888</v>
      </c>
      <c r="C1513" s="2">
        <v>0.76250000000000007</v>
      </c>
      <c r="D1513" t="s">
        <v>683</v>
      </c>
      <c r="E1513" t="s">
        <v>38</v>
      </c>
      <c r="F1513" t="s">
        <v>27</v>
      </c>
      <c r="G1513">
        <v>227</v>
      </c>
      <c r="H1513" t="s">
        <v>19</v>
      </c>
      <c r="I1513">
        <v>40.61</v>
      </c>
      <c r="J1513">
        <v>23.04</v>
      </c>
      <c r="K1513">
        <v>1</v>
      </c>
      <c r="L1513">
        <v>2043</v>
      </c>
      <c r="M1513">
        <v>202</v>
      </c>
      <c r="N1513" t="s">
        <v>50</v>
      </c>
      <c r="P1513" t="s">
        <v>36</v>
      </c>
    </row>
    <row r="1514" spans="1:16" x14ac:dyDescent="0.3">
      <c r="A1514">
        <v>23777</v>
      </c>
      <c r="B1514" s="1">
        <v>45841</v>
      </c>
      <c r="C1514" s="2">
        <v>0.33333333333333331</v>
      </c>
      <c r="D1514" t="s">
        <v>1349</v>
      </c>
      <c r="E1514" t="s">
        <v>17</v>
      </c>
      <c r="F1514" t="s">
        <v>27</v>
      </c>
      <c r="G1514">
        <v>252</v>
      </c>
      <c r="H1514" t="s">
        <v>31</v>
      </c>
      <c r="L1514">
        <v>1785</v>
      </c>
      <c r="M1514">
        <v>212</v>
      </c>
      <c r="O1514" t="s">
        <v>108</v>
      </c>
    </row>
    <row r="1515" spans="1:16" x14ac:dyDescent="0.3">
      <c r="A1515">
        <v>84843</v>
      </c>
      <c r="B1515" s="1">
        <v>45922</v>
      </c>
      <c r="C1515" s="2">
        <v>0.24861111111111112</v>
      </c>
      <c r="D1515" t="s">
        <v>918</v>
      </c>
      <c r="E1515" t="s">
        <v>52</v>
      </c>
      <c r="F1515" t="s">
        <v>40</v>
      </c>
      <c r="G1515">
        <v>232</v>
      </c>
      <c r="H1515" t="s">
        <v>19</v>
      </c>
      <c r="I1515" t="s">
        <v>1350</v>
      </c>
      <c r="J1515">
        <v>13.74</v>
      </c>
      <c r="K1515">
        <v>2</v>
      </c>
      <c r="L1515">
        <v>2061</v>
      </c>
      <c r="M1515">
        <v>215</v>
      </c>
      <c r="N1515" t="s">
        <v>50</v>
      </c>
      <c r="P1515" t="s">
        <v>36</v>
      </c>
    </row>
    <row r="1516" spans="1:16" x14ac:dyDescent="0.3">
      <c r="A1516">
        <v>32647</v>
      </c>
      <c r="B1516" s="1">
        <v>45996</v>
      </c>
      <c r="C1516" s="2">
        <v>0.19027777777777777</v>
      </c>
      <c r="D1516" t="s">
        <v>79</v>
      </c>
      <c r="E1516" t="s">
        <v>30</v>
      </c>
      <c r="F1516" t="s">
        <v>18</v>
      </c>
      <c r="G1516">
        <v>223</v>
      </c>
      <c r="H1516" t="s">
        <v>19</v>
      </c>
      <c r="I1516">
        <v>77.540000000000006</v>
      </c>
      <c r="J1516">
        <v>10.6</v>
      </c>
      <c r="K1516">
        <v>1</v>
      </c>
      <c r="L1516">
        <v>1005</v>
      </c>
      <c r="M1516">
        <v>241</v>
      </c>
      <c r="N1516" t="s">
        <v>32</v>
      </c>
      <c r="P1516" t="s">
        <v>21</v>
      </c>
    </row>
    <row r="1517" spans="1:16" x14ac:dyDescent="0.3">
      <c r="A1517">
        <v>33710</v>
      </c>
      <c r="B1517" s="1">
        <v>45800</v>
      </c>
      <c r="C1517" s="2">
        <v>0.8930555555555556</v>
      </c>
      <c r="D1517" t="s">
        <v>1351</v>
      </c>
      <c r="E1517" t="s">
        <v>615</v>
      </c>
      <c r="F1517" t="s">
        <v>18</v>
      </c>
      <c r="G1517">
        <v>260</v>
      </c>
      <c r="H1517" t="s">
        <v>19</v>
      </c>
      <c r="I1517" t="s">
        <v>1352</v>
      </c>
      <c r="J1517">
        <v>5.28</v>
      </c>
      <c r="K1517">
        <v>5</v>
      </c>
      <c r="L1517">
        <v>1563</v>
      </c>
      <c r="M1517">
        <v>252</v>
      </c>
      <c r="N1517" t="s">
        <v>28</v>
      </c>
      <c r="P1517" t="s">
        <v>36</v>
      </c>
    </row>
    <row r="1518" spans="1:16" x14ac:dyDescent="0.3">
      <c r="A1518">
        <v>69371</v>
      </c>
      <c r="B1518" s="1">
        <v>45942</v>
      </c>
      <c r="C1518" s="2">
        <v>0.1673611111111111</v>
      </c>
      <c r="D1518" t="s">
        <v>422</v>
      </c>
      <c r="E1518" t="s">
        <v>75</v>
      </c>
      <c r="F1518" t="s">
        <v>27</v>
      </c>
      <c r="G1518">
        <v>208</v>
      </c>
      <c r="H1518" t="s">
        <v>19</v>
      </c>
      <c r="I1518" t="s">
        <v>1353</v>
      </c>
      <c r="J1518">
        <v>22.96</v>
      </c>
      <c r="K1518">
        <v>5</v>
      </c>
      <c r="L1518">
        <v>1205</v>
      </c>
      <c r="M1518">
        <v>207</v>
      </c>
      <c r="N1518" t="s">
        <v>50</v>
      </c>
      <c r="P1518" t="s">
        <v>21</v>
      </c>
    </row>
    <row r="1519" spans="1:16" x14ac:dyDescent="0.3">
      <c r="A1519">
        <v>75606</v>
      </c>
      <c r="B1519" s="1">
        <v>45747</v>
      </c>
      <c r="C1519" s="2">
        <v>0.79305555555555562</v>
      </c>
      <c r="D1519" t="s">
        <v>1354</v>
      </c>
      <c r="E1519" t="s">
        <v>52</v>
      </c>
      <c r="F1519" t="s">
        <v>27</v>
      </c>
      <c r="G1519">
        <v>227</v>
      </c>
      <c r="H1519" t="s">
        <v>24</v>
      </c>
      <c r="L1519">
        <v>1093</v>
      </c>
      <c r="M1519">
        <v>216</v>
      </c>
    </row>
    <row r="1520" spans="1:16" x14ac:dyDescent="0.3">
      <c r="A1520">
        <v>48917</v>
      </c>
      <c r="B1520" s="1">
        <v>45673</v>
      </c>
      <c r="C1520" s="2">
        <v>0.82430555555555562</v>
      </c>
      <c r="D1520" t="s">
        <v>88</v>
      </c>
      <c r="E1520" t="s">
        <v>75</v>
      </c>
      <c r="F1520" t="s">
        <v>27</v>
      </c>
      <c r="G1520">
        <v>200</v>
      </c>
      <c r="H1520" t="s">
        <v>19</v>
      </c>
      <c r="I1520">
        <v>4.3</v>
      </c>
      <c r="J1520">
        <v>5.55</v>
      </c>
      <c r="K1520">
        <v>1</v>
      </c>
      <c r="L1520">
        <v>1747</v>
      </c>
      <c r="M1520">
        <v>206</v>
      </c>
      <c r="N1520" t="s">
        <v>44</v>
      </c>
      <c r="P1520" t="s">
        <v>21</v>
      </c>
    </row>
    <row r="1521" spans="1:16" x14ac:dyDescent="0.3">
      <c r="A1521">
        <v>23544</v>
      </c>
      <c r="B1521" s="1">
        <v>45814</v>
      </c>
      <c r="C1521" s="2">
        <v>0.1125</v>
      </c>
      <c r="D1521" t="s">
        <v>833</v>
      </c>
      <c r="E1521" t="s">
        <v>26</v>
      </c>
      <c r="F1521" t="s">
        <v>27</v>
      </c>
      <c r="G1521">
        <v>222</v>
      </c>
      <c r="H1521" t="s">
        <v>19</v>
      </c>
      <c r="I1521" t="s">
        <v>1355</v>
      </c>
      <c r="J1521">
        <v>1.8</v>
      </c>
      <c r="K1521">
        <v>5</v>
      </c>
      <c r="L1521">
        <v>1008</v>
      </c>
      <c r="M1521">
        <v>219</v>
      </c>
      <c r="N1521" t="s">
        <v>20</v>
      </c>
      <c r="P1521" t="s">
        <v>21</v>
      </c>
    </row>
    <row r="1522" spans="1:16" x14ac:dyDescent="0.3">
      <c r="A1522">
        <v>67482</v>
      </c>
      <c r="B1522" s="1">
        <v>45887</v>
      </c>
      <c r="C1522" s="2">
        <v>0.87986111111111109</v>
      </c>
      <c r="D1522" t="s">
        <v>1356</v>
      </c>
      <c r="E1522" t="s">
        <v>122</v>
      </c>
      <c r="F1522" t="s">
        <v>18</v>
      </c>
      <c r="G1522">
        <v>204</v>
      </c>
      <c r="H1522" t="s">
        <v>19</v>
      </c>
      <c r="I1522" t="s">
        <v>1357</v>
      </c>
      <c r="J1522">
        <v>23.57</v>
      </c>
      <c r="K1522">
        <v>2</v>
      </c>
      <c r="L1522">
        <v>1298</v>
      </c>
      <c r="M1522">
        <v>219</v>
      </c>
      <c r="N1522" t="s">
        <v>32</v>
      </c>
      <c r="P1522" t="s">
        <v>21</v>
      </c>
    </row>
    <row r="1523" spans="1:16" x14ac:dyDescent="0.3">
      <c r="A1523">
        <v>79119</v>
      </c>
      <c r="B1523" s="1">
        <v>45668</v>
      </c>
      <c r="C1523" s="2">
        <v>0.31597222222222221</v>
      </c>
      <c r="D1523" t="s">
        <v>300</v>
      </c>
      <c r="E1523" t="s">
        <v>122</v>
      </c>
      <c r="F1523" t="s">
        <v>18</v>
      </c>
      <c r="G1523">
        <v>236</v>
      </c>
      <c r="H1523" t="s">
        <v>19</v>
      </c>
      <c r="I1523">
        <v>67.81</v>
      </c>
      <c r="J1523">
        <v>0.97</v>
      </c>
      <c r="K1523">
        <v>3</v>
      </c>
      <c r="L1523">
        <v>2000</v>
      </c>
      <c r="M1523">
        <v>232</v>
      </c>
      <c r="N1523" t="s">
        <v>53</v>
      </c>
      <c r="P1523" t="s">
        <v>36</v>
      </c>
    </row>
    <row r="1524" spans="1:16" x14ac:dyDescent="0.3">
      <c r="A1524">
        <v>49510</v>
      </c>
      <c r="B1524" s="1">
        <v>45912</v>
      </c>
      <c r="C1524" s="2">
        <v>0.1673611111111111</v>
      </c>
      <c r="D1524" t="s">
        <v>1324</v>
      </c>
      <c r="E1524" t="s">
        <v>30</v>
      </c>
      <c r="F1524" t="s">
        <v>27</v>
      </c>
      <c r="G1524">
        <v>254</v>
      </c>
      <c r="H1524" t="s">
        <v>19</v>
      </c>
      <c r="I1524">
        <v>44.46</v>
      </c>
      <c r="J1524">
        <v>1.35</v>
      </c>
      <c r="K1524">
        <v>5</v>
      </c>
      <c r="L1524">
        <v>1577</v>
      </c>
      <c r="M1524">
        <v>219</v>
      </c>
      <c r="N1524" t="s">
        <v>50</v>
      </c>
      <c r="P1524" t="s">
        <v>36</v>
      </c>
    </row>
    <row r="1525" spans="1:16" x14ac:dyDescent="0.3">
      <c r="A1525">
        <v>93396</v>
      </c>
      <c r="B1525" s="1">
        <v>45762</v>
      </c>
      <c r="C1525" s="2">
        <v>0.6020833333333333</v>
      </c>
      <c r="D1525" t="s">
        <v>1358</v>
      </c>
      <c r="E1525" t="s">
        <v>26</v>
      </c>
      <c r="F1525" t="s">
        <v>27</v>
      </c>
      <c r="G1525">
        <v>205</v>
      </c>
      <c r="H1525" t="s">
        <v>19</v>
      </c>
      <c r="I1525">
        <v>24.16</v>
      </c>
      <c r="J1525">
        <v>24.4</v>
      </c>
      <c r="K1525">
        <v>3</v>
      </c>
      <c r="L1525">
        <v>1076</v>
      </c>
      <c r="M1525">
        <v>230</v>
      </c>
      <c r="N1525" t="s">
        <v>44</v>
      </c>
      <c r="P1525" t="s">
        <v>21</v>
      </c>
    </row>
    <row r="1526" spans="1:16" x14ac:dyDescent="0.3">
      <c r="A1526">
        <v>76488</v>
      </c>
      <c r="B1526" s="1">
        <v>45822</v>
      </c>
      <c r="C1526" s="2">
        <v>0.15833333333333333</v>
      </c>
      <c r="D1526" t="s">
        <v>1359</v>
      </c>
      <c r="E1526" t="s">
        <v>122</v>
      </c>
      <c r="F1526" t="s">
        <v>40</v>
      </c>
      <c r="G1526">
        <v>220</v>
      </c>
      <c r="H1526" t="s">
        <v>19</v>
      </c>
      <c r="I1526">
        <v>25.91</v>
      </c>
      <c r="J1526">
        <v>26.59</v>
      </c>
      <c r="K1526">
        <v>1</v>
      </c>
      <c r="L1526">
        <v>1339</v>
      </c>
      <c r="M1526">
        <v>242</v>
      </c>
      <c r="N1526" t="s">
        <v>20</v>
      </c>
      <c r="P1526" t="s">
        <v>36</v>
      </c>
    </row>
    <row r="1527" spans="1:16" x14ac:dyDescent="0.3">
      <c r="A1527">
        <v>15881</v>
      </c>
      <c r="B1527" s="1">
        <v>45684</v>
      </c>
      <c r="C1527" s="2">
        <v>0.27291666666666664</v>
      </c>
      <c r="D1527" t="s">
        <v>1360</v>
      </c>
      <c r="E1527" t="s">
        <v>83</v>
      </c>
      <c r="F1527" t="s">
        <v>27</v>
      </c>
      <c r="G1527">
        <v>215</v>
      </c>
      <c r="H1527" t="s">
        <v>19</v>
      </c>
      <c r="I1527" t="s">
        <v>1361</v>
      </c>
      <c r="J1527">
        <v>14.68</v>
      </c>
      <c r="K1527">
        <v>1</v>
      </c>
      <c r="L1527">
        <v>1093</v>
      </c>
      <c r="M1527">
        <v>238</v>
      </c>
      <c r="N1527" t="s">
        <v>53</v>
      </c>
      <c r="P1527" t="s">
        <v>21</v>
      </c>
    </row>
    <row r="1528" spans="1:16" x14ac:dyDescent="0.3">
      <c r="A1528">
        <v>63991</v>
      </c>
      <c r="B1528" s="1">
        <v>45857</v>
      </c>
      <c r="C1528" s="2">
        <v>7.5694444444444439E-2</v>
      </c>
      <c r="D1528" t="s">
        <v>1182</v>
      </c>
      <c r="E1528" t="s">
        <v>408</v>
      </c>
      <c r="F1528" t="s">
        <v>27</v>
      </c>
      <c r="G1528">
        <v>212</v>
      </c>
      <c r="H1528" t="s">
        <v>31</v>
      </c>
      <c r="L1528">
        <v>1974</v>
      </c>
      <c r="M1528">
        <v>228</v>
      </c>
      <c r="O1528" t="s">
        <v>61</v>
      </c>
    </row>
    <row r="1529" spans="1:16" x14ac:dyDescent="0.3">
      <c r="A1529">
        <v>26603</v>
      </c>
      <c r="B1529" s="1">
        <v>45735</v>
      </c>
      <c r="C1529" s="2">
        <v>0.99305555555555547</v>
      </c>
      <c r="D1529" t="s">
        <v>1362</v>
      </c>
      <c r="E1529" t="s">
        <v>81</v>
      </c>
      <c r="F1529" t="s">
        <v>40</v>
      </c>
      <c r="G1529">
        <v>205</v>
      </c>
      <c r="H1529" t="s">
        <v>19</v>
      </c>
      <c r="I1529" t="s">
        <v>1363</v>
      </c>
      <c r="J1529">
        <v>16.64</v>
      </c>
      <c r="K1529">
        <v>1</v>
      </c>
      <c r="L1529">
        <v>1211</v>
      </c>
      <c r="M1529">
        <v>225</v>
      </c>
      <c r="N1529" t="s">
        <v>53</v>
      </c>
      <c r="P1529" t="s">
        <v>21</v>
      </c>
    </row>
    <row r="1530" spans="1:16" x14ac:dyDescent="0.3">
      <c r="A1530">
        <v>88854</v>
      </c>
      <c r="B1530" s="1">
        <v>45863</v>
      </c>
      <c r="C1530" s="2">
        <v>0.30763888888888891</v>
      </c>
      <c r="D1530" t="s">
        <v>1040</v>
      </c>
      <c r="E1530" t="s">
        <v>72</v>
      </c>
      <c r="F1530" t="s">
        <v>18</v>
      </c>
      <c r="G1530">
        <v>256</v>
      </c>
      <c r="H1530" t="s">
        <v>31</v>
      </c>
      <c r="L1530">
        <v>1120</v>
      </c>
      <c r="M1530">
        <v>228</v>
      </c>
      <c r="O1530" t="s">
        <v>128</v>
      </c>
    </row>
    <row r="1531" spans="1:16" x14ac:dyDescent="0.3">
      <c r="A1531">
        <v>42851</v>
      </c>
      <c r="B1531" s="1">
        <v>45685</v>
      </c>
      <c r="C1531" s="2">
        <v>0.44236111111111115</v>
      </c>
      <c r="D1531" t="s">
        <v>649</v>
      </c>
      <c r="E1531" t="s">
        <v>1364</v>
      </c>
      <c r="F1531" t="s">
        <v>18</v>
      </c>
      <c r="G1531">
        <v>245</v>
      </c>
      <c r="H1531" t="s">
        <v>19</v>
      </c>
      <c r="I1531" t="s">
        <v>1365</v>
      </c>
      <c r="J1531">
        <v>11.5</v>
      </c>
      <c r="K1531">
        <v>4</v>
      </c>
      <c r="L1531">
        <v>2174</v>
      </c>
      <c r="M1531">
        <v>237</v>
      </c>
      <c r="N1531" t="s">
        <v>28</v>
      </c>
      <c r="P1531" t="s">
        <v>21</v>
      </c>
    </row>
    <row r="1532" spans="1:16" x14ac:dyDescent="0.3">
      <c r="A1532">
        <v>30572</v>
      </c>
      <c r="B1532" s="1">
        <v>45982</v>
      </c>
      <c r="C1532" s="2">
        <v>0.71527777777777779</v>
      </c>
      <c r="D1532" t="s">
        <v>822</v>
      </c>
      <c r="E1532" t="s">
        <v>30</v>
      </c>
      <c r="F1532" t="s">
        <v>40</v>
      </c>
      <c r="G1532">
        <v>204</v>
      </c>
      <c r="H1532" t="s">
        <v>19</v>
      </c>
      <c r="I1532">
        <v>68.17</v>
      </c>
      <c r="J1532">
        <v>2.44</v>
      </c>
      <c r="K1532">
        <v>1</v>
      </c>
      <c r="L1532">
        <v>1402</v>
      </c>
      <c r="M1532">
        <v>212</v>
      </c>
      <c r="N1532" t="s">
        <v>28</v>
      </c>
      <c r="P1532" t="s">
        <v>21</v>
      </c>
    </row>
    <row r="1533" spans="1:16" x14ac:dyDescent="0.3">
      <c r="A1533">
        <v>11886</v>
      </c>
      <c r="B1533" s="1">
        <v>45734</v>
      </c>
      <c r="C1533" s="2">
        <v>0.68055555555555547</v>
      </c>
      <c r="D1533" t="s">
        <v>138</v>
      </c>
      <c r="E1533" t="s">
        <v>1366</v>
      </c>
      <c r="F1533" t="s">
        <v>40</v>
      </c>
      <c r="G1533">
        <v>223</v>
      </c>
      <c r="H1533" t="s">
        <v>31</v>
      </c>
      <c r="L1533">
        <v>1381</v>
      </c>
      <c r="M1533">
        <v>259</v>
      </c>
      <c r="O1533" t="s">
        <v>108</v>
      </c>
    </row>
    <row r="1534" spans="1:16" x14ac:dyDescent="0.3">
      <c r="A1534">
        <v>94729</v>
      </c>
      <c r="B1534" s="1">
        <v>45744</v>
      </c>
      <c r="C1534" s="2">
        <v>0.32083333333333336</v>
      </c>
      <c r="D1534" t="s">
        <v>1367</v>
      </c>
      <c r="E1534" t="s">
        <v>122</v>
      </c>
      <c r="F1534" t="s">
        <v>18</v>
      </c>
      <c r="G1534">
        <v>222</v>
      </c>
      <c r="H1534" t="s">
        <v>31</v>
      </c>
      <c r="L1534">
        <v>1437</v>
      </c>
      <c r="M1534">
        <v>204</v>
      </c>
      <c r="O1534" t="s">
        <v>128</v>
      </c>
    </row>
    <row r="1535" spans="1:16" x14ac:dyDescent="0.3">
      <c r="A1535">
        <v>18544</v>
      </c>
      <c r="B1535" s="1">
        <v>45993</v>
      </c>
      <c r="C1535" s="2">
        <v>0.1875</v>
      </c>
      <c r="D1535" t="s">
        <v>80</v>
      </c>
      <c r="E1535" t="s">
        <v>26</v>
      </c>
      <c r="F1535" t="s">
        <v>18</v>
      </c>
      <c r="G1535">
        <v>220</v>
      </c>
      <c r="H1535" t="s">
        <v>19</v>
      </c>
      <c r="I1535">
        <v>84.29</v>
      </c>
      <c r="J1535">
        <v>6.38</v>
      </c>
      <c r="K1535">
        <v>5</v>
      </c>
      <c r="L1535">
        <v>1688</v>
      </c>
      <c r="M1535">
        <v>203</v>
      </c>
      <c r="N1535" t="s">
        <v>50</v>
      </c>
      <c r="P1535" t="s">
        <v>21</v>
      </c>
    </row>
    <row r="1536" spans="1:16" x14ac:dyDescent="0.3">
      <c r="A1536">
        <v>61452</v>
      </c>
      <c r="B1536" s="1">
        <v>45744</v>
      </c>
      <c r="C1536" s="2">
        <v>0.48055555555555557</v>
      </c>
      <c r="D1536" t="s">
        <v>331</v>
      </c>
      <c r="E1536" t="s">
        <v>81</v>
      </c>
      <c r="F1536" t="s">
        <v>40</v>
      </c>
      <c r="G1536">
        <v>232</v>
      </c>
      <c r="H1536" t="s">
        <v>19</v>
      </c>
      <c r="I1536" t="s">
        <v>1368</v>
      </c>
      <c r="J1536">
        <v>24.6</v>
      </c>
      <c r="K1536">
        <v>2</v>
      </c>
      <c r="L1536">
        <v>1557</v>
      </c>
      <c r="M1536">
        <v>210</v>
      </c>
      <c r="N1536" t="s">
        <v>20</v>
      </c>
      <c r="P1536" t="s">
        <v>36</v>
      </c>
    </row>
    <row r="1537" spans="1:16" x14ac:dyDescent="0.3">
      <c r="A1537">
        <v>54662</v>
      </c>
      <c r="B1537" s="1">
        <v>45703</v>
      </c>
      <c r="C1537" s="2">
        <v>0.27916666666666667</v>
      </c>
      <c r="D1537" t="s">
        <v>698</v>
      </c>
      <c r="E1537" t="s">
        <v>239</v>
      </c>
      <c r="F1537" t="s">
        <v>27</v>
      </c>
      <c r="G1537">
        <v>242</v>
      </c>
      <c r="H1537" t="s">
        <v>19</v>
      </c>
      <c r="I1537">
        <v>4.5599999999999996</v>
      </c>
      <c r="J1537">
        <v>16.14</v>
      </c>
      <c r="K1537">
        <v>2</v>
      </c>
      <c r="L1537">
        <v>1170</v>
      </c>
      <c r="M1537">
        <v>232</v>
      </c>
      <c r="N1537" t="s">
        <v>20</v>
      </c>
      <c r="P1537" t="s">
        <v>36</v>
      </c>
    </row>
    <row r="1538" spans="1:16" x14ac:dyDescent="0.3">
      <c r="A1538">
        <v>51650</v>
      </c>
      <c r="B1538" s="1">
        <v>45981</v>
      </c>
      <c r="C1538" s="2">
        <v>0.63750000000000007</v>
      </c>
      <c r="D1538" t="s">
        <v>438</v>
      </c>
      <c r="E1538" t="s">
        <v>17</v>
      </c>
      <c r="F1538" t="s">
        <v>27</v>
      </c>
      <c r="G1538">
        <v>201</v>
      </c>
      <c r="H1538" t="s">
        <v>24</v>
      </c>
      <c r="L1538">
        <v>1834</v>
      </c>
      <c r="M1538">
        <v>215</v>
      </c>
    </row>
    <row r="1539" spans="1:16" x14ac:dyDescent="0.3">
      <c r="A1539">
        <v>99803</v>
      </c>
      <c r="B1539" s="1">
        <v>46018</v>
      </c>
      <c r="C1539" s="2">
        <v>0.59583333333333333</v>
      </c>
      <c r="D1539" t="s">
        <v>335</v>
      </c>
      <c r="E1539" t="s">
        <v>58</v>
      </c>
      <c r="F1539" t="s">
        <v>27</v>
      </c>
      <c r="G1539">
        <v>217</v>
      </c>
      <c r="H1539" t="s">
        <v>19</v>
      </c>
      <c r="I1539">
        <v>42.19</v>
      </c>
      <c r="J1539">
        <v>24.07</v>
      </c>
      <c r="K1539">
        <v>2</v>
      </c>
      <c r="L1539">
        <v>1014</v>
      </c>
      <c r="M1539">
        <v>252</v>
      </c>
      <c r="N1539" t="s">
        <v>44</v>
      </c>
      <c r="P1539" t="s">
        <v>36</v>
      </c>
    </row>
    <row r="1540" spans="1:16" x14ac:dyDescent="0.3">
      <c r="A1540">
        <v>75251</v>
      </c>
      <c r="B1540" s="1">
        <v>45970</v>
      </c>
      <c r="C1540" s="2">
        <v>0.875</v>
      </c>
      <c r="D1540" t="s">
        <v>1369</v>
      </c>
      <c r="E1540" t="s">
        <v>38</v>
      </c>
      <c r="F1540" t="s">
        <v>40</v>
      </c>
      <c r="G1540">
        <v>241</v>
      </c>
      <c r="H1540" t="s">
        <v>31</v>
      </c>
      <c r="L1540">
        <v>1714</v>
      </c>
      <c r="M1540">
        <v>235</v>
      </c>
      <c r="O1540" t="s">
        <v>32</v>
      </c>
    </row>
    <row r="1541" spans="1:16" x14ac:dyDescent="0.3">
      <c r="A1541">
        <v>74418</v>
      </c>
      <c r="B1541" s="1">
        <v>45772</v>
      </c>
      <c r="C1541" s="2">
        <v>0.81111111111111101</v>
      </c>
      <c r="D1541" t="s">
        <v>617</v>
      </c>
      <c r="E1541" t="s">
        <v>52</v>
      </c>
      <c r="F1541" t="s">
        <v>18</v>
      </c>
      <c r="G1541">
        <v>210</v>
      </c>
      <c r="H1541" t="s">
        <v>19</v>
      </c>
      <c r="I1541">
        <v>21.81</v>
      </c>
      <c r="J1541">
        <v>5.39</v>
      </c>
      <c r="K1541">
        <v>4</v>
      </c>
      <c r="L1541">
        <v>1900</v>
      </c>
      <c r="M1541">
        <v>252</v>
      </c>
      <c r="N1541" t="s">
        <v>44</v>
      </c>
      <c r="P1541" t="s">
        <v>21</v>
      </c>
    </row>
    <row r="1542" spans="1:16" x14ac:dyDescent="0.3">
      <c r="A1542">
        <v>42684</v>
      </c>
      <c r="B1542" s="1">
        <v>45715</v>
      </c>
      <c r="C1542" s="2">
        <v>0.64444444444444449</v>
      </c>
      <c r="D1542" t="s">
        <v>1370</v>
      </c>
      <c r="E1542" t="s">
        <v>94</v>
      </c>
      <c r="F1542" t="s">
        <v>40</v>
      </c>
      <c r="G1542">
        <v>246</v>
      </c>
      <c r="H1542" t="s">
        <v>19</v>
      </c>
      <c r="I1542">
        <v>67.569999999999993</v>
      </c>
      <c r="J1542">
        <v>24.77</v>
      </c>
      <c r="K1542">
        <v>1</v>
      </c>
      <c r="L1542">
        <v>1066</v>
      </c>
      <c r="M1542">
        <v>210</v>
      </c>
      <c r="N1542" t="s">
        <v>50</v>
      </c>
      <c r="P1542" t="s">
        <v>36</v>
      </c>
    </row>
    <row r="1543" spans="1:16" x14ac:dyDescent="0.3">
      <c r="A1543">
        <v>85205</v>
      </c>
      <c r="B1543" s="1">
        <v>45886</v>
      </c>
      <c r="C1543" s="2">
        <v>0.64652777777777781</v>
      </c>
      <c r="D1543" t="s">
        <v>1371</v>
      </c>
      <c r="E1543" t="s">
        <v>72</v>
      </c>
      <c r="F1543" t="s">
        <v>27</v>
      </c>
      <c r="G1543">
        <v>236</v>
      </c>
      <c r="H1543" t="s">
        <v>19</v>
      </c>
      <c r="I1543">
        <v>9.2799999999999994</v>
      </c>
      <c r="J1543">
        <v>11.41</v>
      </c>
      <c r="K1543">
        <v>3</v>
      </c>
      <c r="L1543">
        <v>2077</v>
      </c>
      <c r="M1543">
        <v>244</v>
      </c>
      <c r="N1543" t="s">
        <v>44</v>
      </c>
      <c r="P1543" t="s">
        <v>36</v>
      </c>
    </row>
    <row r="1544" spans="1:16" x14ac:dyDescent="0.3">
      <c r="A1544">
        <v>86861</v>
      </c>
      <c r="B1544" s="1">
        <v>45782</v>
      </c>
      <c r="C1544" s="2">
        <v>0.45902777777777781</v>
      </c>
      <c r="D1544" t="s">
        <v>628</v>
      </c>
      <c r="E1544" t="s">
        <v>38</v>
      </c>
      <c r="F1544" t="s">
        <v>18</v>
      </c>
      <c r="G1544">
        <v>214</v>
      </c>
      <c r="H1544" t="s">
        <v>31</v>
      </c>
      <c r="L1544">
        <v>1896</v>
      </c>
      <c r="M1544">
        <v>207</v>
      </c>
      <c r="O1544" t="s">
        <v>47</v>
      </c>
    </row>
    <row r="1545" spans="1:16" x14ac:dyDescent="0.3">
      <c r="A1545">
        <v>56597</v>
      </c>
      <c r="B1545" s="1">
        <v>45833</v>
      </c>
      <c r="C1545" s="2">
        <v>0.31041666666666667</v>
      </c>
      <c r="D1545" t="s">
        <v>627</v>
      </c>
      <c r="E1545" t="s">
        <v>1372</v>
      </c>
      <c r="F1545" t="s">
        <v>18</v>
      </c>
      <c r="G1545">
        <v>241</v>
      </c>
      <c r="H1545" t="s">
        <v>19</v>
      </c>
      <c r="I1545">
        <v>73.83</v>
      </c>
      <c r="J1545">
        <v>24.44</v>
      </c>
      <c r="K1545">
        <v>2</v>
      </c>
      <c r="L1545">
        <v>1402</v>
      </c>
      <c r="M1545">
        <v>206</v>
      </c>
      <c r="N1545" t="s">
        <v>20</v>
      </c>
      <c r="P1545" t="s">
        <v>36</v>
      </c>
    </row>
    <row r="1546" spans="1:16" x14ac:dyDescent="0.3">
      <c r="A1546">
        <v>48123</v>
      </c>
      <c r="B1546" s="1">
        <v>45767</v>
      </c>
      <c r="C1546" s="2">
        <v>0.44027777777777777</v>
      </c>
      <c r="D1546" t="s">
        <v>806</v>
      </c>
      <c r="E1546" t="s">
        <v>81</v>
      </c>
      <c r="F1546" t="s">
        <v>27</v>
      </c>
      <c r="G1546">
        <v>239</v>
      </c>
      <c r="H1546" t="s">
        <v>19</v>
      </c>
      <c r="I1546">
        <v>63.43</v>
      </c>
      <c r="J1546">
        <v>7.36</v>
      </c>
      <c r="K1546">
        <v>1</v>
      </c>
      <c r="L1546">
        <v>2113</v>
      </c>
      <c r="M1546">
        <v>214</v>
      </c>
      <c r="N1546" t="s">
        <v>44</v>
      </c>
      <c r="P1546" t="s">
        <v>36</v>
      </c>
    </row>
    <row r="1547" spans="1:16" x14ac:dyDescent="0.3">
      <c r="A1547">
        <v>91250</v>
      </c>
      <c r="B1547" s="1">
        <v>45802</v>
      </c>
      <c r="C1547" s="2">
        <v>0.48472222222222222</v>
      </c>
      <c r="D1547" t="s">
        <v>594</v>
      </c>
      <c r="E1547" t="s">
        <v>72</v>
      </c>
      <c r="F1547" t="s">
        <v>27</v>
      </c>
      <c r="G1547">
        <v>209</v>
      </c>
      <c r="H1547" t="s">
        <v>31</v>
      </c>
      <c r="L1547">
        <v>2005</v>
      </c>
      <c r="M1547">
        <v>240</v>
      </c>
      <c r="O1547" t="s">
        <v>55</v>
      </c>
    </row>
    <row r="1548" spans="1:16" x14ac:dyDescent="0.3">
      <c r="A1548">
        <v>68731</v>
      </c>
      <c r="B1548" s="1">
        <v>46014</v>
      </c>
      <c r="C1548" s="2">
        <v>0.95972222222222225</v>
      </c>
      <c r="D1548" t="s">
        <v>444</v>
      </c>
      <c r="E1548" t="s">
        <v>440</v>
      </c>
      <c r="F1548" t="s">
        <v>18</v>
      </c>
      <c r="G1548">
        <v>228</v>
      </c>
      <c r="H1548" t="s">
        <v>19</v>
      </c>
      <c r="I1548" t="s">
        <v>1373</v>
      </c>
      <c r="J1548">
        <v>15.24</v>
      </c>
      <c r="K1548">
        <v>4</v>
      </c>
      <c r="L1548">
        <v>2164</v>
      </c>
      <c r="M1548">
        <v>251</v>
      </c>
      <c r="N1548" t="s">
        <v>20</v>
      </c>
      <c r="P1548" t="s">
        <v>36</v>
      </c>
    </row>
    <row r="1549" spans="1:16" x14ac:dyDescent="0.3">
      <c r="A1549">
        <v>39616</v>
      </c>
      <c r="B1549" s="1">
        <v>45848</v>
      </c>
      <c r="C1549" s="2">
        <v>0.97361111111111109</v>
      </c>
      <c r="D1549" t="s">
        <v>1374</v>
      </c>
      <c r="E1549" t="s">
        <v>75</v>
      </c>
      <c r="F1549" t="s">
        <v>40</v>
      </c>
      <c r="G1549">
        <v>224</v>
      </c>
      <c r="H1549" t="s">
        <v>19</v>
      </c>
      <c r="I1549">
        <v>5.7</v>
      </c>
      <c r="J1549">
        <v>19.66</v>
      </c>
      <c r="K1549">
        <v>5</v>
      </c>
      <c r="L1549">
        <v>1684</v>
      </c>
      <c r="M1549">
        <v>244</v>
      </c>
      <c r="N1549" t="s">
        <v>44</v>
      </c>
      <c r="P1549" t="s">
        <v>36</v>
      </c>
    </row>
    <row r="1550" spans="1:16" x14ac:dyDescent="0.3">
      <c r="A1550">
        <v>42548</v>
      </c>
      <c r="B1550" s="1">
        <v>45940</v>
      </c>
      <c r="C1550" s="2">
        <v>0.80902777777777779</v>
      </c>
      <c r="D1550" t="s">
        <v>878</v>
      </c>
      <c r="E1550" t="s">
        <v>193</v>
      </c>
      <c r="F1550" t="s">
        <v>40</v>
      </c>
      <c r="G1550">
        <v>248</v>
      </c>
      <c r="H1550" t="s">
        <v>19</v>
      </c>
      <c r="I1550">
        <v>60.57</v>
      </c>
      <c r="J1550">
        <v>20.54</v>
      </c>
      <c r="K1550">
        <v>1</v>
      </c>
      <c r="L1550">
        <v>1956</v>
      </c>
      <c r="M1550">
        <v>208</v>
      </c>
      <c r="N1550" t="s">
        <v>53</v>
      </c>
      <c r="P1550" t="s">
        <v>21</v>
      </c>
    </row>
    <row r="1551" spans="1:16" x14ac:dyDescent="0.3">
      <c r="A1551">
        <v>38395</v>
      </c>
      <c r="B1551" s="1">
        <v>45843</v>
      </c>
      <c r="C1551" s="2">
        <v>0.39861111111111108</v>
      </c>
      <c r="D1551" t="s">
        <v>651</v>
      </c>
      <c r="E1551" t="s">
        <v>81</v>
      </c>
      <c r="F1551" t="s">
        <v>18</v>
      </c>
      <c r="G1551">
        <v>233</v>
      </c>
      <c r="H1551" t="s">
        <v>31</v>
      </c>
      <c r="L1551">
        <v>2116</v>
      </c>
      <c r="M1551">
        <v>253</v>
      </c>
      <c r="O1551" t="s">
        <v>41</v>
      </c>
    </row>
    <row r="1552" spans="1:16" x14ac:dyDescent="0.3">
      <c r="A1552">
        <v>37977</v>
      </c>
      <c r="B1552" s="1">
        <v>45753</v>
      </c>
      <c r="C1552" s="2">
        <v>0.52500000000000002</v>
      </c>
      <c r="D1552" t="s">
        <v>57</v>
      </c>
      <c r="E1552" t="s">
        <v>94</v>
      </c>
      <c r="F1552" t="s">
        <v>18</v>
      </c>
      <c r="G1552">
        <v>218</v>
      </c>
      <c r="H1552" t="s">
        <v>19</v>
      </c>
      <c r="I1552">
        <v>20.260000000000002</v>
      </c>
      <c r="J1552">
        <v>15.33</v>
      </c>
      <c r="K1552">
        <v>3</v>
      </c>
      <c r="L1552">
        <v>2189</v>
      </c>
      <c r="M1552">
        <v>230</v>
      </c>
      <c r="N1552" t="s">
        <v>53</v>
      </c>
      <c r="P1552" t="s">
        <v>36</v>
      </c>
    </row>
    <row r="1553" spans="1:16" x14ac:dyDescent="0.3">
      <c r="A1553">
        <v>24541</v>
      </c>
      <c r="B1553" s="1">
        <v>45739</v>
      </c>
      <c r="C1553" s="2">
        <v>4.6527777777777779E-2</v>
      </c>
      <c r="D1553" t="s">
        <v>530</v>
      </c>
      <c r="E1553" t="s">
        <v>91</v>
      </c>
      <c r="F1553" t="s">
        <v>18</v>
      </c>
      <c r="G1553">
        <v>209</v>
      </c>
      <c r="H1553" t="s">
        <v>24</v>
      </c>
      <c r="L1553">
        <v>1361</v>
      </c>
      <c r="M1553">
        <v>202</v>
      </c>
    </row>
    <row r="1554" spans="1:16" x14ac:dyDescent="0.3">
      <c r="A1554">
        <v>84849</v>
      </c>
      <c r="B1554" s="1">
        <v>45883</v>
      </c>
      <c r="C1554" s="2">
        <v>0.24861111111111112</v>
      </c>
      <c r="D1554" t="s">
        <v>45</v>
      </c>
      <c r="E1554" t="s">
        <v>122</v>
      </c>
      <c r="F1554" t="s">
        <v>27</v>
      </c>
      <c r="G1554">
        <v>241</v>
      </c>
      <c r="H1554" t="s">
        <v>19</v>
      </c>
      <c r="I1554" t="s">
        <v>1375</v>
      </c>
      <c r="J1554">
        <v>2.67</v>
      </c>
      <c r="K1554">
        <v>4</v>
      </c>
      <c r="L1554">
        <v>2027</v>
      </c>
      <c r="M1554">
        <v>231</v>
      </c>
      <c r="N1554" t="s">
        <v>20</v>
      </c>
      <c r="P1554" t="s">
        <v>21</v>
      </c>
    </row>
    <row r="1555" spans="1:16" x14ac:dyDescent="0.3">
      <c r="A1555">
        <v>61308</v>
      </c>
      <c r="B1555" s="1">
        <v>45788</v>
      </c>
      <c r="C1555" s="2">
        <v>0.9784722222222223</v>
      </c>
      <c r="D1555" t="s">
        <v>673</v>
      </c>
      <c r="E1555" t="s">
        <v>81</v>
      </c>
      <c r="F1555" t="s">
        <v>27</v>
      </c>
      <c r="G1555">
        <v>242</v>
      </c>
      <c r="H1555" t="s">
        <v>19</v>
      </c>
      <c r="I1555">
        <v>54.18</v>
      </c>
      <c r="J1555">
        <v>13.19</v>
      </c>
      <c r="K1555">
        <v>4</v>
      </c>
      <c r="L1555">
        <v>1378</v>
      </c>
      <c r="M1555">
        <v>235</v>
      </c>
      <c r="N1555" t="s">
        <v>20</v>
      </c>
      <c r="P1555" t="s">
        <v>21</v>
      </c>
    </row>
    <row r="1556" spans="1:16" x14ac:dyDescent="0.3">
      <c r="A1556">
        <v>58602</v>
      </c>
      <c r="B1556" s="1">
        <v>45776</v>
      </c>
      <c r="C1556" s="2">
        <v>0.39374999999999999</v>
      </c>
      <c r="D1556" t="s">
        <v>367</v>
      </c>
      <c r="E1556" t="s">
        <v>17</v>
      </c>
      <c r="F1556" t="s">
        <v>18</v>
      </c>
      <c r="G1556">
        <v>244</v>
      </c>
      <c r="H1556" t="s">
        <v>19</v>
      </c>
      <c r="I1556">
        <v>49.76</v>
      </c>
      <c r="J1556">
        <v>11.79</v>
      </c>
      <c r="K1556">
        <v>1</v>
      </c>
      <c r="L1556">
        <v>1718</v>
      </c>
      <c r="M1556">
        <v>213</v>
      </c>
      <c r="N1556" t="s">
        <v>50</v>
      </c>
      <c r="P1556" t="s">
        <v>36</v>
      </c>
    </row>
    <row r="1557" spans="1:16" x14ac:dyDescent="0.3">
      <c r="A1557">
        <v>53662</v>
      </c>
      <c r="B1557" s="1">
        <v>45890</v>
      </c>
      <c r="C1557" s="2">
        <v>0.30416666666666664</v>
      </c>
      <c r="D1557" t="s">
        <v>1376</v>
      </c>
      <c r="E1557" t="s">
        <v>94</v>
      </c>
      <c r="F1557" t="s">
        <v>27</v>
      </c>
      <c r="G1557">
        <v>237</v>
      </c>
      <c r="H1557" t="s">
        <v>19</v>
      </c>
      <c r="I1557">
        <v>38.28</v>
      </c>
      <c r="J1557">
        <v>2.58</v>
      </c>
      <c r="K1557">
        <v>2</v>
      </c>
      <c r="L1557">
        <v>1654</v>
      </c>
      <c r="M1557">
        <v>252</v>
      </c>
      <c r="N1557" t="s">
        <v>28</v>
      </c>
      <c r="P1557" t="s">
        <v>21</v>
      </c>
    </row>
    <row r="1558" spans="1:16" x14ac:dyDescent="0.3">
      <c r="A1558">
        <v>56072</v>
      </c>
      <c r="B1558" s="1">
        <v>45864</v>
      </c>
      <c r="C1558" s="2">
        <v>0.19930555555555554</v>
      </c>
      <c r="D1558" t="s">
        <v>1377</v>
      </c>
      <c r="E1558" t="s">
        <v>81</v>
      </c>
      <c r="F1558" t="s">
        <v>27</v>
      </c>
      <c r="G1558">
        <v>244</v>
      </c>
      <c r="H1558" t="s">
        <v>31</v>
      </c>
      <c r="L1558">
        <v>1988</v>
      </c>
      <c r="M1558">
        <v>235</v>
      </c>
      <c r="O1558" t="s">
        <v>128</v>
      </c>
    </row>
    <row r="1559" spans="1:16" x14ac:dyDescent="0.3">
      <c r="A1559">
        <v>39043</v>
      </c>
      <c r="B1559" s="1">
        <v>45685</v>
      </c>
      <c r="C1559" s="2">
        <v>0.87361111111111101</v>
      </c>
      <c r="D1559" t="s">
        <v>899</v>
      </c>
      <c r="E1559" t="s">
        <v>1378</v>
      </c>
      <c r="F1559" t="s">
        <v>18</v>
      </c>
      <c r="G1559">
        <v>217</v>
      </c>
      <c r="H1559" t="s">
        <v>19</v>
      </c>
      <c r="I1559" t="s">
        <v>1379</v>
      </c>
      <c r="J1559">
        <v>25.47</v>
      </c>
      <c r="K1559">
        <v>2</v>
      </c>
      <c r="L1559">
        <v>2072</v>
      </c>
      <c r="M1559">
        <v>236</v>
      </c>
      <c r="N1559" t="s">
        <v>50</v>
      </c>
      <c r="P1559" t="s">
        <v>36</v>
      </c>
    </row>
    <row r="1560" spans="1:16" x14ac:dyDescent="0.3">
      <c r="A1560">
        <v>38315</v>
      </c>
      <c r="B1560" s="1">
        <v>45749</v>
      </c>
      <c r="C1560" s="2">
        <v>0.39444444444444443</v>
      </c>
      <c r="D1560" t="s">
        <v>1380</v>
      </c>
      <c r="E1560" t="s">
        <v>501</v>
      </c>
      <c r="F1560" t="s">
        <v>27</v>
      </c>
      <c r="G1560">
        <v>201</v>
      </c>
      <c r="H1560" t="s">
        <v>31</v>
      </c>
      <c r="L1560">
        <v>1729</v>
      </c>
      <c r="M1560">
        <v>218</v>
      </c>
      <c r="O1560" t="s">
        <v>41</v>
      </c>
    </row>
    <row r="1561" spans="1:16" x14ac:dyDescent="0.3">
      <c r="A1561">
        <v>35831</v>
      </c>
      <c r="B1561" s="1">
        <v>45991</v>
      </c>
      <c r="C1561" s="2">
        <v>8.7500000000000008E-2</v>
      </c>
      <c r="D1561" t="s">
        <v>37</v>
      </c>
      <c r="E1561" t="s">
        <v>72</v>
      </c>
      <c r="F1561" t="s">
        <v>18</v>
      </c>
      <c r="G1561">
        <v>203</v>
      </c>
      <c r="H1561" t="s">
        <v>24</v>
      </c>
      <c r="L1561">
        <v>2112</v>
      </c>
      <c r="M1561">
        <v>217</v>
      </c>
    </row>
    <row r="1562" spans="1:16" x14ac:dyDescent="0.3">
      <c r="A1562">
        <v>46350</v>
      </c>
      <c r="B1562" s="1">
        <v>45991</v>
      </c>
      <c r="C1562" s="2">
        <v>0.90416666666666667</v>
      </c>
      <c r="D1562" t="s">
        <v>196</v>
      </c>
      <c r="E1562" t="s">
        <v>79</v>
      </c>
      <c r="F1562" t="s">
        <v>27</v>
      </c>
      <c r="G1562">
        <v>206</v>
      </c>
      <c r="H1562" t="s">
        <v>31</v>
      </c>
      <c r="L1562">
        <v>1913</v>
      </c>
      <c r="M1562">
        <v>215</v>
      </c>
      <c r="O1562" t="s">
        <v>55</v>
      </c>
    </row>
    <row r="1563" spans="1:16" x14ac:dyDescent="0.3">
      <c r="A1563">
        <v>15972</v>
      </c>
      <c r="B1563" s="1">
        <v>45710</v>
      </c>
      <c r="C1563" s="2">
        <v>0.70138888888888884</v>
      </c>
      <c r="D1563" t="s">
        <v>482</v>
      </c>
      <c r="E1563" t="s">
        <v>38</v>
      </c>
      <c r="F1563" t="s">
        <v>40</v>
      </c>
      <c r="G1563">
        <v>228</v>
      </c>
      <c r="H1563" t="s">
        <v>19</v>
      </c>
      <c r="I1563" t="s">
        <v>1381</v>
      </c>
      <c r="J1563">
        <v>7.7</v>
      </c>
      <c r="K1563">
        <v>5</v>
      </c>
      <c r="L1563">
        <v>1706</v>
      </c>
      <c r="M1563">
        <v>200</v>
      </c>
      <c r="N1563" t="s">
        <v>20</v>
      </c>
      <c r="P1563" t="s">
        <v>36</v>
      </c>
    </row>
    <row r="1564" spans="1:16" x14ac:dyDescent="0.3">
      <c r="A1564">
        <v>58331</v>
      </c>
      <c r="B1564" s="1">
        <v>45897</v>
      </c>
      <c r="C1564" s="2">
        <v>0.87847222222222221</v>
      </c>
      <c r="D1564" t="s">
        <v>1382</v>
      </c>
      <c r="E1564" t="s">
        <v>83</v>
      </c>
      <c r="F1564" t="s">
        <v>27</v>
      </c>
      <c r="G1564">
        <v>256</v>
      </c>
      <c r="H1564" t="s">
        <v>31</v>
      </c>
      <c r="L1564">
        <v>1808</v>
      </c>
      <c r="M1564">
        <v>254</v>
      </c>
      <c r="O1564" t="s">
        <v>61</v>
      </c>
    </row>
    <row r="1565" spans="1:16" x14ac:dyDescent="0.3">
      <c r="A1565">
        <v>53033</v>
      </c>
      <c r="B1565" s="1">
        <v>45941</v>
      </c>
      <c r="C1565" s="2">
        <v>0.52222222222222225</v>
      </c>
      <c r="D1565" t="s">
        <v>145</v>
      </c>
      <c r="E1565" t="s">
        <v>67</v>
      </c>
      <c r="F1565" t="s">
        <v>40</v>
      </c>
      <c r="G1565">
        <v>221</v>
      </c>
      <c r="H1565" t="s">
        <v>19</v>
      </c>
      <c r="I1565">
        <v>59.26</v>
      </c>
      <c r="J1565">
        <v>3.76</v>
      </c>
      <c r="K1565">
        <v>4</v>
      </c>
      <c r="L1565">
        <v>1997</v>
      </c>
      <c r="M1565">
        <v>219</v>
      </c>
      <c r="N1565" t="s">
        <v>32</v>
      </c>
      <c r="P1565" t="s">
        <v>21</v>
      </c>
    </row>
    <row r="1566" spans="1:16" x14ac:dyDescent="0.3">
      <c r="A1566">
        <v>49505</v>
      </c>
      <c r="B1566" s="1">
        <v>45842</v>
      </c>
      <c r="C1566" s="2">
        <v>0.82777777777777783</v>
      </c>
      <c r="D1566" t="s">
        <v>428</v>
      </c>
      <c r="E1566" t="s">
        <v>1102</v>
      </c>
      <c r="F1566" t="s">
        <v>40</v>
      </c>
      <c r="G1566">
        <v>235</v>
      </c>
      <c r="H1566" t="s">
        <v>19</v>
      </c>
      <c r="I1566">
        <v>20.89</v>
      </c>
      <c r="J1566">
        <v>24.18</v>
      </c>
      <c r="K1566">
        <v>4</v>
      </c>
      <c r="L1566">
        <v>1435</v>
      </c>
      <c r="M1566">
        <v>200</v>
      </c>
      <c r="N1566" t="s">
        <v>20</v>
      </c>
      <c r="P1566" t="s">
        <v>21</v>
      </c>
    </row>
    <row r="1567" spans="1:16" x14ac:dyDescent="0.3">
      <c r="A1567">
        <v>88159</v>
      </c>
      <c r="B1567" s="1">
        <v>45668</v>
      </c>
      <c r="C1567" s="2">
        <v>0.3666666666666667</v>
      </c>
      <c r="D1567" t="s">
        <v>593</v>
      </c>
      <c r="E1567" t="s">
        <v>777</v>
      </c>
      <c r="F1567" t="s">
        <v>40</v>
      </c>
      <c r="G1567">
        <v>230</v>
      </c>
      <c r="H1567" t="s">
        <v>19</v>
      </c>
      <c r="I1567" t="s">
        <v>1383</v>
      </c>
      <c r="J1567">
        <v>26.92</v>
      </c>
      <c r="K1567">
        <v>2</v>
      </c>
      <c r="L1567">
        <v>1011</v>
      </c>
      <c r="M1567">
        <v>257</v>
      </c>
      <c r="N1567" t="s">
        <v>53</v>
      </c>
      <c r="P1567" t="s">
        <v>36</v>
      </c>
    </row>
    <row r="1568" spans="1:16" x14ac:dyDescent="0.3">
      <c r="A1568">
        <v>15415</v>
      </c>
      <c r="B1568" s="1">
        <v>45838</v>
      </c>
      <c r="C1568" s="2">
        <v>0.92708333333333337</v>
      </c>
      <c r="D1568" t="s">
        <v>918</v>
      </c>
      <c r="E1568" t="s">
        <v>52</v>
      </c>
      <c r="F1568" t="s">
        <v>27</v>
      </c>
      <c r="G1568">
        <v>203</v>
      </c>
      <c r="H1568" t="s">
        <v>19</v>
      </c>
      <c r="I1568">
        <v>40.07</v>
      </c>
      <c r="J1568">
        <v>12.86</v>
      </c>
      <c r="K1568">
        <v>3</v>
      </c>
      <c r="L1568">
        <v>2130</v>
      </c>
      <c r="M1568">
        <v>230</v>
      </c>
      <c r="N1568" t="s">
        <v>50</v>
      </c>
      <c r="P1568" t="s">
        <v>36</v>
      </c>
    </row>
    <row r="1569" spans="1:16" x14ac:dyDescent="0.3">
      <c r="A1569">
        <v>89307</v>
      </c>
      <c r="B1569" s="1">
        <v>45794</v>
      </c>
      <c r="C1569" s="2">
        <v>0.58402777777777781</v>
      </c>
      <c r="D1569" t="s">
        <v>1384</v>
      </c>
      <c r="E1569" t="s">
        <v>72</v>
      </c>
      <c r="F1569" t="s">
        <v>27</v>
      </c>
      <c r="G1569">
        <v>216</v>
      </c>
      <c r="H1569" t="s">
        <v>19</v>
      </c>
      <c r="I1569">
        <v>42.6</v>
      </c>
      <c r="J1569">
        <v>10.78</v>
      </c>
      <c r="K1569">
        <v>3</v>
      </c>
      <c r="L1569">
        <v>1461</v>
      </c>
      <c r="M1569">
        <v>238</v>
      </c>
      <c r="N1569" t="s">
        <v>32</v>
      </c>
      <c r="P1569" t="s">
        <v>36</v>
      </c>
    </row>
    <row r="1570" spans="1:16" x14ac:dyDescent="0.3">
      <c r="A1570">
        <v>74074</v>
      </c>
      <c r="B1570" s="1">
        <v>45927</v>
      </c>
      <c r="C1570" s="2">
        <v>0.11597222222222221</v>
      </c>
      <c r="D1570" t="s">
        <v>314</v>
      </c>
      <c r="E1570" t="s">
        <v>81</v>
      </c>
      <c r="F1570" t="s">
        <v>27</v>
      </c>
      <c r="G1570">
        <v>240</v>
      </c>
      <c r="H1570" t="s">
        <v>19</v>
      </c>
      <c r="I1570" t="s">
        <v>1385</v>
      </c>
      <c r="J1570">
        <v>15.59</v>
      </c>
      <c r="K1570">
        <v>2</v>
      </c>
      <c r="L1570">
        <v>1886</v>
      </c>
      <c r="M1570">
        <v>204</v>
      </c>
      <c r="N1570" t="s">
        <v>20</v>
      </c>
      <c r="P1570" t="s">
        <v>36</v>
      </c>
    </row>
    <row r="1571" spans="1:16" x14ac:dyDescent="0.3">
      <c r="A1571">
        <v>75211</v>
      </c>
      <c r="B1571" s="1">
        <v>45790</v>
      </c>
      <c r="C1571" s="2">
        <v>0.77847222222222223</v>
      </c>
      <c r="D1571" t="s">
        <v>299</v>
      </c>
      <c r="E1571" t="s">
        <v>17</v>
      </c>
      <c r="F1571" t="s">
        <v>18</v>
      </c>
      <c r="G1571">
        <v>213</v>
      </c>
      <c r="H1571" t="s">
        <v>19</v>
      </c>
      <c r="I1571">
        <v>48.43</v>
      </c>
      <c r="J1571">
        <v>27.88</v>
      </c>
      <c r="K1571">
        <v>4</v>
      </c>
      <c r="L1571">
        <v>1973</v>
      </c>
      <c r="M1571">
        <v>225</v>
      </c>
      <c r="N1571" t="s">
        <v>44</v>
      </c>
      <c r="P1571" t="s">
        <v>36</v>
      </c>
    </row>
    <row r="1572" spans="1:16" x14ac:dyDescent="0.3">
      <c r="A1572">
        <v>63601</v>
      </c>
      <c r="B1572" s="1">
        <v>45879</v>
      </c>
      <c r="C1572" s="2">
        <v>0.82430555555555562</v>
      </c>
      <c r="D1572" t="s">
        <v>588</v>
      </c>
      <c r="E1572" t="s">
        <v>17</v>
      </c>
      <c r="F1572" t="s">
        <v>18</v>
      </c>
      <c r="G1572">
        <v>202</v>
      </c>
      <c r="H1572" t="s">
        <v>19</v>
      </c>
      <c r="I1572" t="s">
        <v>1386</v>
      </c>
      <c r="J1572">
        <v>6.17</v>
      </c>
      <c r="K1572">
        <v>2</v>
      </c>
      <c r="L1572">
        <v>1973</v>
      </c>
      <c r="M1572">
        <v>211</v>
      </c>
      <c r="N1572" t="s">
        <v>28</v>
      </c>
      <c r="P1572" t="s">
        <v>36</v>
      </c>
    </row>
    <row r="1573" spans="1:16" x14ac:dyDescent="0.3">
      <c r="A1573">
        <v>27052</v>
      </c>
      <c r="B1573" s="1">
        <v>45748</v>
      </c>
      <c r="C1573" s="2">
        <v>0.9</v>
      </c>
      <c r="D1573" t="s">
        <v>1387</v>
      </c>
      <c r="E1573" t="s">
        <v>67</v>
      </c>
      <c r="F1573" t="s">
        <v>18</v>
      </c>
      <c r="G1573">
        <v>229</v>
      </c>
      <c r="H1573" t="s">
        <v>19</v>
      </c>
      <c r="I1573">
        <v>83.59</v>
      </c>
      <c r="J1573">
        <v>4.6399999999999997</v>
      </c>
      <c r="K1573">
        <v>4</v>
      </c>
      <c r="L1573">
        <v>1006</v>
      </c>
      <c r="M1573">
        <v>221</v>
      </c>
      <c r="N1573" t="s">
        <v>20</v>
      </c>
      <c r="P1573" t="s">
        <v>21</v>
      </c>
    </row>
    <row r="1574" spans="1:16" x14ac:dyDescent="0.3">
      <c r="A1574">
        <v>32827</v>
      </c>
      <c r="B1574" s="1">
        <v>45957</v>
      </c>
      <c r="C1574" s="2">
        <v>0.38750000000000001</v>
      </c>
      <c r="D1574" t="s">
        <v>444</v>
      </c>
      <c r="E1574" t="s">
        <v>75</v>
      </c>
      <c r="F1574" t="s">
        <v>40</v>
      </c>
      <c r="G1574">
        <v>249</v>
      </c>
      <c r="H1574" t="s">
        <v>31</v>
      </c>
      <c r="L1574">
        <v>1562</v>
      </c>
      <c r="M1574">
        <v>232</v>
      </c>
      <c r="O1574" t="s">
        <v>61</v>
      </c>
    </row>
    <row r="1575" spans="1:16" x14ac:dyDescent="0.3">
      <c r="A1575">
        <v>88857</v>
      </c>
      <c r="B1575" s="1">
        <v>45831</v>
      </c>
      <c r="C1575" s="2">
        <v>0.73749999999999993</v>
      </c>
      <c r="D1575" t="s">
        <v>450</v>
      </c>
      <c r="E1575" t="s">
        <v>38</v>
      </c>
      <c r="F1575" t="s">
        <v>27</v>
      </c>
      <c r="G1575">
        <v>259</v>
      </c>
      <c r="H1575" t="s">
        <v>19</v>
      </c>
      <c r="I1575">
        <v>69.83</v>
      </c>
      <c r="J1575">
        <v>4</v>
      </c>
      <c r="K1575">
        <v>2</v>
      </c>
      <c r="L1575">
        <v>1011</v>
      </c>
      <c r="M1575">
        <v>255</v>
      </c>
      <c r="N1575" t="s">
        <v>28</v>
      </c>
      <c r="P1575" t="s">
        <v>21</v>
      </c>
    </row>
    <row r="1576" spans="1:16" x14ac:dyDescent="0.3">
      <c r="A1576">
        <v>71379</v>
      </c>
      <c r="B1576" s="1">
        <v>45858</v>
      </c>
      <c r="C1576" s="2">
        <v>0.32222222222222224</v>
      </c>
      <c r="D1576" t="s">
        <v>698</v>
      </c>
      <c r="E1576" t="s">
        <v>52</v>
      </c>
      <c r="F1576" t="s">
        <v>18</v>
      </c>
      <c r="G1576">
        <v>225</v>
      </c>
      <c r="H1576" t="s">
        <v>31</v>
      </c>
      <c r="L1576">
        <v>1143</v>
      </c>
      <c r="M1576">
        <v>228</v>
      </c>
      <c r="O1576" t="s">
        <v>61</v>
      </c>
    </row>
    <row r="1577" spans="1:16" x14ac:dyDescent="0.3">
      <c r="A1577">
        <v>93471</v>
      </c>
      <c r="B1577" s="1">
        <v>45685</v>
      </c>
      <c r="C1577" s="2">
        <v>0.78611111111111109</v>
      </c>
      <c r="D1577" t="s">
        <v>361</v>
      </c>
      <c r="E1577" t="s">
        <v>17</v>
      </c>
      <c r="F1577" t="s">
        <v>27</v>
      </c>
      <c r="G1577">
        <v>240</v>
      </c>
      <c r="H1577" t="s">
        <v>19</v>
      </c>
      <c r="I1577">
        <v>8.1999999999999993</v>
      </c>
      <c r="J1577">
        <v>26.29</v>
      </c>
      <c r="K1577">
        <v>1</v>
      </c>
      <c r="L1577">
        <v>2137</v>
      </c>
      <c r="M1577">
        <v>252</v>
      </c>
      <c r="N1577" t="s">
        <v>20</v>
      </c>
      <c r="P1577" t="s">
        <v>36</v>
      </c>
    </row>
    <row r="1578" spans="1:16" x14ac:dyDescent="0.3">
      <c r="A1578">
        <v>50292</v>
      </c>
      <c r="B1578" s="1">
        <v>45916</v>
      </c>
      <c r="C1578" s="2">
        <v>0.40763888888888888</v>
      </c>
      <c r="D1578" t="s">
        <v>874</v>
      </c>
      <c r="E1578" t="s">
        <v>38</v>
      </c>
      <c r="F1578" t="s">
        <v>27</v>
      </c>
      <c r="G1578">
        <v>260</v>
      </c>
      <c r="H1578" t="s">
        <v>19</v>
      </c>
      <c r="I1578">
        <v>45.98</v>
      </c>
      <c r="J1578">
        <v>13.96</v>
      </c>
      <c r="K1578">
        <v>4</v>
      </c>
      <c r="L1578">
        <v>2078</v>
      </c>
      <c r="M1578">
        <v>258</v>
      </c>
      <c r="N1578" t="s">
        <v>50</v>
      </c>
      <c r="P1578" t="s">
        <v>36</v>
      </c>
    </row>
    <row r="1579" spans="1:16" x14ac:dyDescent="0.3">
      <c r="A1579">
        <v>96674</v>
      </c>
      <c r="B1579" s="1">
        <v>45941</v>
      </c>
      <c r="C1579" s="2">
        <v>0.11944444444444445</v>
      </c>
      <c r="D1579" t="s">
        <v>1388</v>
      </c>
      <c r="E1579" t="s">
        <v>26</v>
      </c>
      <c r="F1579" t="s">
        <v>18</v>
      </c>
      <c r="G1579">
        <v>220</v>
      </c>
      <c r="H1579" t="s">
        <v>19</v>
      </c>
      <c r="I1579">
        <v>54.01</v>
      </c>
      <c r="J1579">
        <v>16.11</v>
      </c>
      <c r="K1579">
        <v>2</v>
      </c>
      <c r="L1579">
        <v>1283</v>
      </c>
      <c r="M1579">
        <v>213</v>
      </c>
      <c r="N1579" t="s">
        <v>32</v>
      </c>
      <c r="P1579" t="s">
        <v>36</v>
      </c>
    </row>
    <row r="1580" spans="1:16" x14ac:dyDescent="0.3">
      <c r="A1580">
        <v>72819</v>
      </c>
      <c r="B1580" s="1">
        <v>45714</v>
      </c>
      <c r="C1580" s="2">
        <v>0.9770833333333333</v>
      </c>
      <c r="D1580" t="s">
        <v>942</v>
      </c>
      <c r="E1580" t="s">
        <v>52</v>
      </c>
      <c r="F1580" t="s">
        <v>27</v>
      </c>
      <c r="G1580">
        <v>255</v>
      </c>
      <c r="H1580" t="s">
        <v>31</v>
      </c>
      <c r="L1580">
        <v>2126</v>
      </c>
      <c r="M1580">
        <v>221</v>
      </c>
      <c r="O1580" t="s">
        <v>108</v>
      </c>
    </row>
    <row r="1581" spans="1:16" x14ac:dyDescent="0.3">
      <c r="A1581">
        <v>54507</v>
      </c>
      <c r="B1581" s="1">
        <v>45957</v>
      </c>
      <c r="C1581" s="2">
        <v>0.20069444444444443</v>
      </c>
      <c r="D1581" t="s">
        <v>729</v>
      </c>
      <c r="E1581" t="s">
        <v>67</v>
      </c>
      <c r="F1581" t="s">
        <v>18</v>
      </c>
      <c r="G1581">
        <v>230</v>
      </c>
      <c r="H1581" t="s">
        <v>19</v>
      </c>
      <c r="I1581">
        <v>28.46</v>
      </c>
      <c r="J1581">
        <v>18.059999999999999</v>
      </c>
      <c r="K1581">
        <v>5</v>
      </c>
      <c r="L1581">
        <v>1945</v>
      </c>
      <c r="M1581">
        <v>233</v>
      </c>
      <c r="N1581" t="s">
        <v>32</v>
      </c>
      <c r="P1581" t="s">
        <v>36</v>
      </c>
    </row>
    <row r="1582" spans="1:16" x14ac:dyDescent="0.3">
      <c r="A1582">
        <v>44217</v>
      </c>
      <c r="B1582" s="1">
        <v>45964</v>
      </c>
      <c r="C1582" s="2">
        <v>0.93541666666666667</v>
      </c>
      <c r="D1582" t="s">
        <v>1389</v>
      </c>
      <c r="E1582" t="s">
        <v>64</v>
      </c>
      <c r="F1582" t="s">
        <v>27</v>
      </c>
      <c r="G1582">
        <v>239</v>
      </c>
      <c r="H1582" t="s">
        <v>31</v>
      </c>
      <c r="L1582">
        <v>2071</v>
      </c>
      <c r="M1582">
        <v>255</v>
      </c>
      <c r="O1582" t="s">
        <v>61</v>
      </c>
    </row>
    <row r="1583" spans="1:16" x14ac:dyDescent="0.3">
      <c r="A1583">
        <v>69574</v>
      </c>
      <c r="B1583" s="1">
        <v>45742</v>
      </c>
      <c r="C1583" s="2">
        <v>0.9</v>
      </c>
      <c r="D1583" t="s">
        <v>106</v>
      </c>
      <c r="E1583" t="s">
        <v>72</v>
      </c>
      <c r="F1583" t="s">
        <v>27</v>
      </c>
      <c r="G1583">
        <v>205</v>
      </c>
      <c r="H1583" t="s">
        <v>19</v>
      </c>
      <c r="I1583">
        <v>25.61</v>
      </c>
      <c r="J1583">
        <v>7.73</v>
      </c>
      <c r="K1583">
        <v>1</v>
      </c>
      <c r="L1583">
        <v>1199</v>
      </c>
      <c r="M1583">
        <v>232</v>
      </c>
      <c r="N1583" t="s">
        <v>50</v>
      </c>
      <c r="P1583" t="s">
        <v>36</v>
      </c>
    </row>
    <row r="1584" spans="1:16" x14ac:dyDescent="0.3">
      <c r="A1584">
        <v>14589</v>
      </c>
      <c r="B1584" s="1">
        <v>45926</v>
      </c>
      <c r="C1584" s="2">
        <v>0.50277777777777777</v>
      </c>
      <c r="D1584" t="s">
        <v>943</v>
      </c>
      <c r="E1584" t="s">
        <v>17</v>
      </c>
      <c r="F1584" t="s">
        <v>40</v>
      </c>
      <c r="G1584">
        <v>205</v>
      </c>
      <c r="H1584" t="s">
        <v>19</v>
      </c>
      <c r="I1584" t="s">
        <v>1390</v>
      </c>
      <c r="J1584">
        <v>4.03</v>
      </c>
      <c r="K1584">
        <v>5</v>
      </c>
      <c r="L1584">
        <v>1651</v>
      </c>
      <c r="M1584">
        <v>251</v>
      </c>
      <c r="N1584" t="s">
        <v>28</v>
      </c>
      <c r="P1584" t="s">
        <v>36</v>
      </c>
    </row>
    <row r="1585" spans="1:16" x14ac:dyDescent="0.3">
      <c r="A1585">
        <v>31511</v>
      </c>
      <c r="B1585" s="1">
        <v>45815</v>
      </c>
      <c r="C1585" s="2">
        <v>6.5972222222222224E-2</v>
      </c>
      <c r="D1585" t="s">
        <v>64</v>
      </c>
      <c r="E1585" t="s">
        <v>1391</v>
      </c>
      <c r="F1585" t="s">
        <v>27</v>
      </c>
      <c r="G1585">
        <v>251</v>
      </c>
      <c r="H1585" t="s">
        <v>19</v>
      </c>
      <c r="I1585">
        <v>35.53</v>
      </c>
      <c r="J1585">
        <v>11.3</v>
      </c>
      <c r="K1585">
        <v>5</v>
      </c>
      <c r="L1585">
        <v>1557</v>
      </c>
      <c r="M1585">
        <v>214</v>
      </c>
      <c r="N1585" t="s">
        <v>20</v>
      </c>
      <c r="P1585" t="s">
        <v>36</v>
      </c>
    </row>
    <row r="1586" spans="1:16" x14ac:dyDescent="0.3">
      <c r="A1586">
        <v>93657</v>
      </c>
      <c r="B1586" s="1">
        <v>45932</v>
      </c>
      <c r="C1586" s="2">
        <v>0.12708333333333333</v>
      </c>
      <c r="D1586" t="s">
        <v>1392</v>
      </c>
      <c r="E1586" t="s">
        <v>137</v>
      </c>
      <c r="F1586" t="s">
        <v>18</v>
      </c>
      <c r="G1586">
        <v>257</v>
      </c>
      <c r="H1586" t="s">
        <v>19</v>
      </c>
      <c r="I1586">
        <v>79.08</v>
      </c>
      <c r="J1586">
        <v>23.2</v>
      </c>
      <c r="K1586">
        <v>5</v>
      </c>
      <c r="L1586">
        <v>1689</v>
      </c>
      <c r="M1586">
        <v>204</v>
      </c>
      <c r="N1586" t="s">
        <v>50</v>
      </c>
      <c r="P1586" t="s">
        <v>21</v>
      </c>
    </row>
    <row r="1587" spans="1:16" x14ac:dyDescent="0.3">
      <c r="A1587">
        <v>53742</v>
      </c>
      <c r="B1587" s="1">
        <v>45822</v>
      </c>
      <c r="C1587" s="2">
        <v>0.39861111111111108</v>
      </c>
      <c r="D1587" t="s">
        <v>291</v>
      </c>
      <c r="E1587" t="s">
        <v>1393</v>
      </c>
      <c r="F1587" t="s">
        <v>27</v>
      </c>
      <c r="G1587">
        <v>204</v>
      </c>
      <c r="H1587" t="s">
        <v>19</v>
      </c>
      <c r="I1587">
        <v>9.4700000000000006</v>
      </c>
      <c r="J1587">
        <v>21.06</v>
      </c>
      <c r="K1587">
        <v>2</v>
      </c>
      <c r="L1587">
        <v>1562</v>
      </c>
      <c r="M1587">
        <v>251</v>
      </c>
      <c r="N1587" t="s">
        <v>28</v>
      </c>
      <c r="P1587" t="s">
        <v>36</v>
      </c>
    </row>
    <row r="1588" spans="1:16" x14ac:dyDescent="0.3">
      <c r="A1588">
        <v>41701</v>
      </c>
      <c r="B1588" s="1">
        <v>45900</v>
      </c>
      <c r="C1588" s="2">
        <v>0.9590277777777777</v>
      </c>
      <c r="D1588" t="s">
        <v>417</v>
      </c>
      <c r="E1588" t="s">
        <v>26</v>
      </c>
      <c r="F1588" t="s">
        <v>18</v>
      </c>
      <c r="G1588">
        <v>230</v>
      </c>
      <c r="H1588" t="s">
        <v>19</v>
      </c>
      <c r="I1588" t="s">
        <v>1394</v>
      </c>
      <c r="J1588">
        <v>10.050000000000001</v>
      </c>
      <c r="K1588">
        <v>1</v>
      </c>
      <c r="L1588">
        <v>1780</v>
      </c>
      <c r="M1588">
        <v>220</v>
      </c>
      <c r="N1588" t="s">
        <v>53</v>
      </c>
      <c r="P1588" t="s">
        <v>21</v>
      </c>
    </row>
    <row r="1589" spans="1:16" x14ac:dyDescent="0.3">
      <c r="A1589">
        <v>19347</v>
      </c>
      <c r="B1589" s="1">
        <v>45936</v>
      </c>
      <c r="C1589" s="2">
        <v>0.54097222222222219</v>
      </c>
      <c r="D1589" t="s">
        <v>1395</v>
      </c>
      <c r="E1589" t="s">
        <v>91</v>
      </c>
      <c r="F1589" t="s">
        <v>40</v>
      </c>
      <c r="G1589">
        <v>207</v>
      </c>
      <c r="H1589" t="s">
        <v>31</v>
      </c>
      <c r="L1589">
        <v>1370</v>
      </c>
      <c r="M1589">
        <v>202</v>
      </c>
      <c r="O1589" t="s">
        <v>108</v>
      </c>
    </row>
    <row r="1590" spans="1:16" x14ac:dyDescent="0.3">
      <c r="A1590">
        <v>29749</v>
      </c>
      <c r="B1590" s="1">
        <v>45727</v>
      </c>
      <c r="C1590" s="2">
        <v>0.78125</v>
      </c>
      <c r="D1590" t="s">
        <v>617</v>
      </c>
      <c r="E1590" t="s">
        <v>1396</v>
      </c>
      <c r="F1590" t="s">
        <v>27</v>
      </c>
      <c r="G1590">
        <v>259</v>
      </c>
      <c r="H1590" t="s">
        <v>19</v>
      </c>
      <c r="I1590">
        <v>42.18</v>
      </c>
      <c r="J1590">
        <v>12.54</v>
      </c>
      <c r="K1590">
        <v>5</v>
      </c>
      <c r="L1590">
        <v>1423</v>
      </c>
      <c r="M1590">
        <v>222</v>
      </c>
      <c r="N1590" t="s">
        <v>44</v>
      </c>
      <c r="P1590" t="s">
        <v>21</v>
      </c>
    </row>
    <row r="1591" spans="1:16" x14ac:dyDescent="0.3">
      <c r="A1591">
        <v>53552</v>
      </c>
      <c r="B1591" s="1">
        <v>45661</v>
      </c>
      <c r="C1591" s="2">
        <v>0.46458333333333335</v>
      </c>
      <c r="D1591" t="s">
        <v>1018</v>
      </c>
      <c r="E1591" t="s">
        <v>239</v>
      </c>
      <c r="F1591" t="s">
        <v>18</v>
      </c>
      <c r="G1591">
        <v>246</v>
      </c>
      <c r="H1591" t="s">
        <v>31</v>
      </c>
      <c r="L1591">
        <v>1314</v>
      </c>
      <c r="M1591">
        <v>200</v>
      </c>
      <c r="O1591" t="s">
        <v>55</v>
      </c>
    </row>
    <row r="1592" spans="1:16" x14ac:dyDescent="0.3">
      <c r="A1592">
        <v>51228</v>
      </c>
      <c r="B1592" s="1">
        <v>45890</v>
      </c>
      <c r="C1592" s="2">
        <v>2.7083333333333334E-2</v>
      </c>
      <c r="D1592" t="s">
        <v>596</v>
      </c>
      <c r="E1592" t="s">
        <v>23</v>
      </c>
      <c r="F1592" t="s">
        <v>27</v>
      </c>
      <c r="G1592">
        <v>255</v>
      </c>
      <c r="H1592" t="s">
        <v>31</v>
      </c>
      <c r="L1592">
        <v>1776</v>
      </c>
      <c r="M1592">
        <v>214</v>
      </c>
      <c r="O1592" t="s">
        <v>128</v>
      </c>
    </row>
    <row r="1593" spans="1:16" x14ac:dyDescent="0.3">
      <c r="A1593">
        <v>17112</v>
      </c>
      <c r="B1593" s="1">
        <v>45919</v>
      </c>
      <c r="C1593" s="2">
        <v>0.16527777777777777</v>
      </c>
      <c r="D1593" t="s">
        <v>1397</v>
      </c>
      <c r="E1593" t="s">
        <v>52</v>
      </c>
      <c r="F1593" t="s">
        <v>40</v>
      </c>
      <c r="G1593">
        <v>219</v>
      </c>
      <c r="H1593" t="s">
        <v>19</v>
      </c>
      <c r="I1593">
        <v>33.51</v>
      </c>
      <c r="J1593">
        <v>18.29</v>
      </c>
      <c r="K1593">
        <v>4</v>
      </c>
      <c r="L1593">
        <v>1542</v>
      </c>
      <c r="M1593">
        <v>235</v>
      </c>
      <c r="N1593" t="s">
        <v>50</v>
      </c>
      <c r="P1593" t="s">
        <v>36</v>
      </c>
    </row>
    <row r="1594" spans="1:16" x14ac:dyDescent="0.3">
      <c r="A1594">
        <v>22323</v>
      </c>
      <c r="B1594" s="1">
        <v>45777</v>
      </c>
      <c r="C1594" s="2">
        <v>0.73333333333333339</v>
      </c>
      <c r="D1594" t="s">
        <v>165</v>
      </c>
      <c r="E1594" t="s">
        <v>220</v>
      </c>
      <c r="F1594" t="s">
        <v>18</v>
      </c>
      <c r="G1594">
        <v>227</v>
      </c>
      <c r="H1594" t="s">
        <v>19</v>
      </c>
      <c r="I1594">
        <v>8.5399999999999991</v>
      </c>
      <c r="J1594">
        <v>25.3</v>
      </c>
      <c r="K1594">
        <v>1</v>
      </c>
      <c r="L1594">
        <v>1756</v>
      </c>
      <c r="M1594">
        <v>219</v>
      </c>
      <c r="N1594" t="s">
        <v>28</v>
      </c>
      <c r="P1594" t="s">
        <v>21</v>
      </c>
    </row>
    <row r="1595" spans="1:16" x14ac:dyDescent="0.3">
      <c r="A1595">
        <v>13430</v>
      </c>
      <c r="B1595" s="1">
        <v>45792</v>
      </c>
      <c r="C1595" s="2">
        <v>0.81111111111111101</v>
      </c>
      <c r="D1595" t="s">
        <v>1092</v>
      </c>
      <c r="E1595" t="s">
        <v>30</v>
      </c>
      <c r="F1595" t="s">
        <v>18</v>
      </c>
      <c r="G1595">
        <v>237</v>
      </c>
      <c r="H1595" t="s">
        <v>19</v>
      </c>
      <c r="I1595">
        <v>33.76</v>
      </c>
      <c r="J1595">
        <v>16.16</v>
      </c>
      <c r="K1595">
        <v>3</v>
      </c>
      <c r="L1595">
        <v>2078</v>
      </c>
      <c r="M1595">
        <v>232</v>
      </c>
      <c r="N1595" t="s">
        <v>44</v>
      </c>
      <c r="P1595" t="s">
        <v>21</v>
      </c>
    </row>
    <row r="1596" spans="1:16" x14ac:dyDescent="0.3">
      <c r="A1596">
        <v>95916</v>
      </c>
      <c r="B1596" s="1">
        <v>45968</v>
      </c>
      <c r="C1596" s="2">
        <v>0.39861111111111108</v>
      </c>
      <c r="D1596" t="s">
        <v>1398</v>
      </c>
      <c r="E1596" t="s">
        <v>30</v>
      </c>
      <c r="F1596" t="s">
        <v>18</v>
      </c>
      <c r="G1596">
        <v>221</v>
      </c>
      <c r="H1596" t="s">
        <v>24</v>
      </c>
      <c r="L1596">
        <v>1134</v>
      </c>
      <c r="M1596">
        <v>231</v>
      </c>
    </row>
    <row r="1597" spans="1:16" x14ac:dyDescent="0.3">
      <c r="A1597">
        <v>53444</v>
      </c>
      <c r="B1597" s="1">
        <v>45981</v>
      </c>
      <c r="C1597" s="2">
        <v>0.73611111111111116</v>
      </c>
      <c r="D1597" t="s">
        <v>1339</v>
      </c>
      <c r="E1597" t="s">
        <v>122</v>
      </c>
      <c r="F1597" t="s">
        <v>27</v>
      </c>
      <c r="G1597">
        <v>228</v>
      </c>
      <c r="H1597" t="s">
        <v>31</v>
      </c>
      <c r="L1597">
        <v>1957</v>
      </c>
      <c r="M1597">
        <v>242</v>
      </c>
      <c r="O1597" t="s">
        <v>41</v>
      </c>
    </row>
    <row r="1598" spans="1:16" x14ac:dyDescent="0.3">
      <c r="A1598">
        <v>20595</v>
      </c>
      <c r="B1598" s="1">
        <v>45724</v>
      </c>
      <c r="C1598" s="2">
        <v>0.8881944444444444</v>
      </c>
      <c r="D1598" t="s">
        <v>1399</v>
      </c>
      <c r="E1598" t="s">
        <v>81</v>
      </c>
      <c r="F1598" t="s">
        <v>27</v>
      </c>
      <c r="G1598">
        <v>201</v>
      </c>
      <c r="H1598" t="s">
        <v>19</v>
      </c>
      <c r="I1598">
        <v>24.27</v>
      </c>
      <c r="J1598">
        <v>3.47</v>
      </c>
      <c r="K1598">
        <v>2</v>
      </c>
      <c r="L1598">
        <v>2035</v>
      </c>
      <c r="M1598">
        <v>250</v>
      </c>
      <c r="N1598" t="s">
        <v>53</v>
      </c>
      <c r="P1598" t="s">
        <v>21</v>
      </c>
    </row>
    <row r="1599" spans="1:16" x14ac:dyDescent="0.3">
      <c r="A1599">
        <v>53591</v>
      </c>
      <c r="B1599" s="1">
        <v>46016</v>
      </c>
      <c r="C1599" s="2">
        <v>0.73819444444444438</v>
      </c>
      <c r="D1599" t="s">
        <v>647</v>
      </c>
      <c r="E1599" t="s">
        <v>122</v>
      </c>
      <c r="F1599" t="s">
        <v>40</v>
      </c>
      <c r="G1599">
        <v>259</v>
      </c>
      <c r="H1599" t="s">
        <v>24</v>
      </c>
      <c r="L1599">
        <v>1732</v>
      </c>
      <c r="M1599">
        <v>256</v>
      </c>
    </row>
    <row r="1600" spans="1:16" x14ac:dyDescent="0.3">
      <c r="A1600">
        <v>29413</v>
      </c>
      <c r="B1600" s="1">
        <v>45841</v>
      </c>
      <c r="C1600" s="2">
        <v>0.93541666666666667</v>
      </c>
      <c r="D1600" t="s">
        <v>1400</v>
      </c>
      <c r="E1600" t="s">
        <v>23</v>
      </c>
      <c r="F1600" t="s">
        <v>40</v>
      </c>
      <c r="G1600">
        <v>259</v>
      </c>
      <c r="H1600" t="s">
        <v>19</v>
      </c>
      <c r="I1600">
        <v>7.78</v>
      </c>
      <c r="J1600">
        <v>15.91</v>
      </c>
      <c r="K1600">
        <v>2</v>
      </c>
      <c r="L1600">
        <v>1978</v>
      </c>
      <c r="M1600">
        <v>200</v>
      </c>
      <c r="N1600" t="s">
        <v>20</v>
      </c>
      <c r="P1600" t="s">
        <v>36</v>
      </c>
    </row>
    <row r="1601" spans="1:16" x14ac:dyDescent="0.3">
      <c r="A1601">
        <v>32522</v>
      </c>
      <c r="B1601" s="1">
        <v>45831</v>
      </c>
      <c r="C1601" s="2">
        <v>0.2638888888888889</v>
      </c>
      <c r="D1601" t="s">
        <v>466</v>
      </c>
      <c r="E1601" t="s">
        <v>94</v>
      </c>
      <c r="F1601" t="s">
        <v>27</v>
      </c>
      <c r="G1601">
        <v>213</v>
      </c>
      <c r="H1601" t="s">
        <v>19</v>
      </c>
      <c r="I1601">
        <v>32.97</v>
      </c>
      <c r="J1601">
        <v>16.52</v>
      </c>
      <c r="K1601">
        <v>2</v>
      </c>
      <c r="L1601">
        <v>1255</v>
      </c>
      <c r="M1601">
        <v>203</v>
      </c>
      <c r="N1601" t="s">
        <v>32</v>
      </c>
      <c r="P1601" t="s">
        <v>21</v>
      </c>
    </row>
    <row r="1602" spans="1:16" x14ac:dyDescent="0.3">
      <c r="A1602">
        <v>32446</v>
      </c>
      <c r="B1602" s="1">
        <v>45921</v>
      </c>
      <c r="C1602" s="2">
        <v>0.64722222222222225</v>
      </c>
      <c r="D1602" t="s">
        <v>1401</v>
      </c>
      <c r="E1602" t="s">
        <v>1402</v>
      </c>
      <c r="F1602" t="s">
        <v>18</v>
      </c>
      <c r="G1602">
        <v>210</v>
      </c>
      <c r="H1602" t="s">
        <v>19</v>
      </c>
      <c r="I1602">
        <v>36.01</v>
      </c>
      <c r="J1602">
        <v>18.47</v>
      </c>
      <c r="K1602">
        <v>2</v>
      </c>
      <c r="L1602">
        <v>1440</v>
      </c>
      <c r="M1602">
        <v>238</v>
      </c>
      <c r="N1602" t="s">
        <v>53</v>
      </c>
      <c r="P1602" t="s">
        <v>36</v>
      </c>
    </row>
    <row r="1603" spans="1:16" x14ac:dyDescent="0.3">
      <c r="A1603">
        <v>68463</v>
      </c>
      <c r="B1603" s="1">
        <v>45950</v>
      </c>
      <c r="C1603" s="2">
        <v>0.2722222222222222</v>
      </c>
      <c r="D1603" t="s">
        <v>1403</v>
      </c>
      <c r="E1603" t="s">
        <v>91</v>
      </c>
      <c r="F1603" t="s">
        <v>27</v>
      </c>
      <c r="G1603">
        <v>249</v>
      </c>
      <c r="H1603" t="s">
        <v>31</v>
      </c>
      <c r="L1603">
        <v>1499</v>
      </c>
      <c r="M1603">
        <v>215</v>
      </c>
      <c r="O1603" t="s">
        <v>108</v>
      </c>
    </row>
    <row r="1604" spans="1:16" x14ac:dyDescent="0.3">
      <c r="A1604">
        <v>16886</v>
      </c>
      <c r="B1604" s="1">
        <v>45859</v>
      </c>
      <c r="C1604" s="2">
        <v>0.10555555555555556</v>
      </c>
      <c r="D1604" t="s">
        <v>578</v>
      </c>
      <c r="E1604" t="s">
        <v>58</v>
      </c>
      <c r="F1604" t="s">
        <v>27</v>
      </c>
      <c r="G1604">
        <v>258</v>
      </c>
      <c r="H1604" t="s">
        <v>19</v>
      </c>
      <c r="I1604">
        <v>41.64</v>
      </c>
      <c r="J1604">
        <v>2.31</v>
      </c>
      <c r="K1604">
        <v>5</v>
      </c>
      <c r="L1604">
        <v>1557</v>
      </c>
      <c r="M1604">
        <v>237</v>
      </c>
      <c r="N1604" t="s">
        <v>44</v>
      </c>
      <c r="P1604" t="s">
        <v>36</v>
      </c>
    </row>
    <row r="1605" spans="1:16" x14ac:dyDescent="0.3">
      <c r="A1605">
        <v>71997</v>
      </c>
      <c r="B1605" s="1">
        <v>45811</v>
      </c>
      <c r="C1605" s="2">
        <v>0.3034722222222222</v>
      </c>
      <c r="D1605" t="s">
        <v>1404</v>
      </c>
      <c r="E1605" t="s">
        <v>67</v>
      </c>
      <c r="F1605" t="s">
        <v>40</v>
      </c>
      <c r="G1605">
        <v>239</v>
      </c>
      <c r="H1605" t="s">
        <v>31</v>
      </c>
      <c r="L1605">
        <v>1272</v>
      </c>
      <c r="M1605">
        <v>231</v>
      </c>
      <c r="O1605" t="s">
        <v>55</v>
      </c>
    </row>
    <row r="1606" spans="1:16" x14ac:dyDescent="0.3">
      <c r="A1606">
        <v>82673</v>
      </c>
      <c r="B1606" s="1">
        <v>45812</v>
      </c>
      <c r="C1606" s="2">
        <v>0.77916666666666667</v>
      </c>
      <c r="D1606" t="s">
        <v>1405</v>
      </c>
      <c r="E1606" t="s">
        <v>26</v>
      </c>
      <c r="F1606" t="s">
        <v>27</v>
      </c>
      <c r="G1606">
        <v>257</v>
      </c>
      <c r="H1606" t="s">
        <v>19</v>
      </c>
      <c r="I1606">
        <v>54.12</v>
      </c>
      <c r="J1606">
        <v>10.42</v>
      </c>
      <c r="K1606">
        <v>1</v>
      </c>
      <c r="L1606">
        <v>1023</v>
      </c>
      <c r="M1606">
        <v>239</v>
      </c>
      <c r="N1606" t="s">
        <v>32</v>
      </c>
      <c r="P1606" t="s">
        <v>21</v>
      </c>
    </row>
    <row r="1607" spans="1:16" x14ac:dyDescent="0.3">
      <c r="A1607">
        <v>93544</v>
      </c>
      <c r="B1607" s="1">
        <v>45866</v>
      </c>
      <c r="C1607" s="2">
        <v>0.57430555555555551</v>
      </c>
      <c r="D1607" t="s">
        <v>1406</v>
      </c>
      <c r="E1607" t="s">
        <v>81</v>
      </c>
      <c r="F1607" t="s">
        <v>27</v>
      </c>
      <c r="G1607">
        <v>248</v>
      </c>
      <c r="H1607" t="s">
        <v>19</v>
      </c>
      <c r="I1607">
        <v>52.76</v>
      </c>
      <c r="J1607">
        <v>8.51</v>
      </c>
      <c r="K1607">
        <v>5</v>
      </c>
      <c r="L1607">
        <v>1572</v>
      </c>
      <c r="M1607">
        <v>227</v>
      </c>
      <c r="N1607" t="s">
        <v>28</v>
      </c>
      <c r="P1607" t="s">
        <v>36</v>
      </c>
    </row>
    <row r="1608" spans="1:16" x14ac:dyDescent="0.3">
      <c r="A1608">
        <v>10159</v>
      </c>
      <c r="B1608" s="1">
        <v>45683</v>
      </c>
      <c r="C1608" s="2">
        <v>0.41875000000000001</v>
      </c>
      <c r="D1608" t="s">
        <v>1407</v>
      </c>
      <c r="E1608" t="s">
        <v>52</v>
      </c>
      <c r="F1608" t="s">
        <v>18</v>
      </c>
      <c r="G1608">
        <v>222</v>
      </c>
      <c r="H1608" t="s">
        <v>19</v>
      </c>
      <c r="I1608">
        <v>61.67</v>
      </c>
      <c r="J1608">
        <v>14.28</v>
      </c>
      <c r="K1608">
        <v>1</v>
      </c>
      <c r="L1608">
        <v>1111</v>
      </c>
      <c r="M1608">
        <v>233</v>
      </c>
      <c r="N1608" t="s">
        <v>50</v>
      </c>
      <c r="P1608" t="s">
        <v>36</v>
      </c>
    </row>
    <row r="1609" spans="1:16" x14ac:dyDescent="0.3">
      <c r="A1609">
        <v>34597</v>
      </c>
      <c r="B1609" s="1">
        <v>46015</v>
      </c>
      <c r="C1609" s="2">
        <v>0.66875000000000007</v>
      </c>
      <c r="D1609" t="s">
        <v>1408</v>
      </c>
      <c r="E1609" t="s">
        <v>72</v>
      </c>
      <c r="F1609" t="s">
        <v>18</v>
      </c>
      <c r="G1609">
        <v>222</v>
      </c>
      <c r="H1609" t="s">
        <v>24</v>
      </c>
      <c r="L1609">
        <v>1946</v>
      </c>
      <c r="M1609">
        <v>255</v>
      </c>
    </row>
    <row r="1610" spans="1:16" x14ac:dyDescent="0.3">
      <c r="A1610">
        <v>47749</v>
      </c>
      <c r="B1610" s="1">
        <v>45660</v>
      </c>
      <c r="C1610" s="2">
        <v>5.2777777777777778E-2</v>
      </c>
      <c r="D1610" t="s">
        <v>374</v>
      </c>
      <c r="E1610" t="s">
        <v>81</v>
      </c>
      <c r="F1610" t="s">
        <v>18</v>
      </c>
      <c r="G1610">
        <v>224</v>
      </c>
      <c r="H1610" t="s">
        <v>19</v>
      </c>
      <c r="I1610">
        <v>78.12</v>
      </c>
      <c r="J1610">
        <v>8.34</v>
      </c>
      <c r="K1610">
        <v>4</v>
      </c>
      <c r="L1610">
        <v>2073</v>
      </c>
      <c r="M1610">
        <v>205</v>
      </c>
      <c r="N1610" t="s">
        <v>53</v>
      </c>
      <c r="P1610" t="s">
        <v>36</v>
      </c>
    </row>
    <row r="1611" spans="1:16" x14ac:dyDescent="0.3">
      <c r="A1611">
        <v>79650</v>
      </c>
      <c r="B1611" s="1">
        <v>45810</v>
      </c>
      <c r="C1611" s="2">
        <v>0.50347222222222221</v>
      </c>
      <c r="D1611" t="s">
        <v>932</v>
      </c>
      <c r="E1611" t="s">
        <v>122</v>
      </c>
      <c r="F1611" t="s">
        <v>18</v>
      </c>
      <c r="G1611">
        <v>200</v>
      </c>
      <c r="H1611" t="s">
        <v>19</v>
      </c>
      <c r="I1611" t="s">
        <v>1409</v>
      </c>
      <c r="J1611">
        <v>20.96</v>
      </c>
      <c r="K1611">
        <v>1</v>
      </c>
      <c r="L1611">
        <v>1199</v>
      </c>
      <c r="M1611">
        <v>206</v>
      </c>
      <c r="N1611" t="s">
        <v>32</v>
      </c>
      <c r="P1611" t="s">
        <v>36</v>
      </c>
    </row>
    <row r="1612" spans="1:16" x14ac:dyDescent="0.3">
      <c r="A1612">
        <v>41063</v>
      </c>
      <c r="B1612" s="1">
        <v>45990</v>
      </c>
      <c r="C1612" s="2">
        <v>0.12986111111111112</v>
      </c>
      <c r="D1612" t="s">
        <v>1410</v>
      </c>
      <c r="E1612" t="s">
        <v>83</v>
      </c>
      <c r="F1612" t="s">
        <v>18</v>
      </c>
      <c r="G1612">
        <v>250</v>
      </c>
      <c r="H1612" t="s">
        <v>19</v>
      </c>
      <c r="I1612">
        <v>69.59</v>
      </c>
      <c r="J1612">
        <v>11.38</v>
      </c>
      <c r="K1612">
        <v>2</v>
      </c>
      <c r="L1612">
        <v>1721</v>
      </c>
      <c r="M1612">
        <v>203</v>
      </c>
      <c r="N1612" t="s">
        <v>50</v>
      </c>
      <c r="P1612" t="s">
        <v>36</v>
      </c>
    </row>
    <row r="1613" spans="1:16" x14ac:dyDescent="0.3">
      <c r="A1613">
        <v>88072</v>
      </c>
      <c r="B1613" s="1">
        <v>45871</v>
      </c>
      <c r="C1613" s="2">
        <v>0.36041666666666666</v>
      </c>
      <c r="D1613" t="s">
        <v>1411</v>
      </c>
      <c r="E1613" t="s">
        <v>94</v>
      </c>
      <c r="F1613" t="s">
        <v>27</v>
      </c>
      <c r="G1613">
        <v>200</v>
      </c>
      <c r="H1613" t="s">
        <v>31</v>
      </c>
      <c r="L1613">
        <v>1596</v>
      </c>
      <c r="M1613">
        <v>201</v>
      </c>
      <c r="O1613" t="s">
        <v>128</v>
      </c>
    </row>
    <row r="1614" spans="1:16" x14ac:dyDescent="0.3">
      <c r="A1614">
        <v>44718</v>
      </c>
      <c r="B1614" s="1">
        <v>45895</v>
      </c>
      <c r="C1614" s="2">
        <v>0.94305555555555554</v>
      </c>
      <c r="D1614" t="s">
        <v>578</v>
      </c>
      <c r="E1614" t="s">
        <v>38</v>
      </c>
      <c r="F1614" t="s">
        <v>27</v>
      </c>
      <c r="G1614">
        <v>205</v>
      </c>
      <c r="H1614" t="s">
        <v>19</v>
      </c>
      <c r="I1614">
        <v>79.38</v>
      </c>
      <c r="J1614">
        <v>11.26</v>
      </c>
      <c r="K1614">
        <v>5</v>
      </c>
      <c r="L1614">
        <v>1492</v>
      </c>
      <c r="M1614">
        <v>256</v>
      </c>
      <c r="N1614" t="s">
        <v>32</v>
      </c>
      <c r="P1614" t="s">
        <v>36</v>
      </c>
    </row>
    <row r="1615" spans="1:16" x14ac:dyDescent="0.3">
      <c r="A1615">
        <v>97650</v>
      </c>
      <c r="B1615" s="1">
        <v>45774</v>
      </c>
      <c r="C1615" s="2">
        <v>0.69513888888888886</v>
      </c>
      <c r="D1615" t="s">
        <v>547</v>
      </c>
      <c r="E1615" t="s">
        <v>23</v>
      </c>
      <c r="F1615" t="s">
        <v>27</v>
      </c>
      <c r="G1615">
        <v>200</v>
      </c>
      <c r="H1615" t="s">
        <v>24</v>
      </c>
      <c r="L1615">
        <v>1606</v>
      </c>
      <c r="M1615">
        <v>243</v>
      </c>
    </row>
    <row r="1616" spans="1:16" x14ac:dyDescent="0.3">
      <c r="A1616">
        <v>17502</v>
      </c>
      <c r="B1616" s="1">
        <v>45886</v>
      </c>
      <c r="C1616" s="2">
        <v>0.39861111111111108</v>
      </c>
      <c r="D1616" t="s">
        <v>1412</v>
      </c>
      <c r="E1616" t="s">
        <v>94</v>
      </c>
      <c r="F1616" t="s">
        <v>18</v>
      </c>
      <c r="G1616">
        <v>223</v>
      </c>
      <c r="H1616" t="s">
        <v>19</v>
      </c>
      <c r="I1616">
        <v>26.33</v>
      </c>
      <c r="J1616">
        <v>2.04</v>
      </c>
      <c r="K1616">
        <v>3</v>
      </c>
      <c r="L1616">
        <v>1198</v>
      </c>
      <c r="M1616">
        <v>214</v>
      </c>
      <c r="N1616" t="s">
        <v>50</v>
      </c>
      <c r="P1616" t="s">
        <v>36</v>
      </c>
    </row>
    <row r="1617" spans="1:16" x14ac:dyDescent="0.3">
      <c r="A1617">
        <v>41814</v>
      </c>
      <c r="B1617" s="1">
        <v>45963</v>
      </c>
      <c r="C1617" s="2">
        <v>0.13263888888888889</v>
      </c>
      <c r="D1617" t="s">
        <v>1413</v>
      </c>
      <c r="E1617" t="s">
        <v>97</v>
      </c>
      <c r="F1617" t="s">
        <v>27</v>
      </c>
      <c r="G1617">
        <v>229</v>
      </c>
      <c r="H1617" t="s">
        <v>19</v>
      </c>
      <c r="I1617" t="s">
        <v>1414</v>
      </c>
      <c r="J1617">
        <v>9.16</v>
      </c>
      <c r="K1617">
        <v>3</v>
      </c>
      <c r="L1617">
        <v>1669</v>
      </c>
      <c r="M1617">
        <v>250</v>
      </c>
      <c r="N1617" t="s">
        <v>20</v>
      </c>
      <c r="P1617" t="s">
        <v>21</v>
      </c>
    </row>
    <row r="1618" spans="1:16" x14ac:dyDescent="0.3">
      <c r="A1618">
        <v>96410</v>
      </c>
      <c r="B1618" s="1">
        <v>45888</v>
      </c>
      <c r="C1618" s="2">
        <v>0.61041666666666672</v>
      </c>
      <c r="D1618" t="s">
        <v>106</v>
      </c>
      <c r="E1618" t="s">
        <v>83</v>
      </c>
      <c r="F1618" t="s">
        <v>27</v>
      </c>
      <c r="G1618">
        <v>241</v>
      </c>
      <c r="H1618" t="s">
        <v>31</v>
      </c>
      <c r="L1618">
        <v>1878</v>
      </c>
      <c r="M1618">
        <v>260</v>
      </c>
      <c r="O1618" t="s">
        <v>47</v>
      </c>
    </row>
    <row r="1619" spans="1:16" x14ac:dyDescent="0.3">
      <c r="A1619">
        <v>85164</v>
      </c>
      <c r="B1619" s="1">
        <v>45938</v>
      </c>
      <c r="C1619" s="2">
        <v>6.8749999999999992E-2</v>
      </c>
      <c r="D1619" t="s">
        <v>202</v>
      </c>
      <c r="E1619" t="s">
        <v>58</v>
      </c>
      <c r="F1619" t="s">
        <v>18</v>
      </c>
      <c r="G1619">
        <v>239</v>
      </c>
      <c r="H1619" t="s">
        <v>19</v>
      </c>
      <c r="I1619">
        <v>83.27</v>
      </c>
      <c r="J1619">
        <v>23.58</v>
      </c>
      <c r="K1619">
        <v>3</v>
      </c>
      <c r="L1619">
        <v>1304</v>
      </c>
      <c r="M1619">
        <v>230</v>
      </c>
      <c r="N1619" t="s">
        <v>32</v>
      </c>
      <c r="P1619" t="s">
        <v>36</v>
      </c>
    </row>
    <row r="1620" spans="1:16" x14ac:dyDescent="0.3">
      <c r="A1620">
        <v>90216</v>
      </c>
      <c r="B1620" s="1">
        <v>45851</v>
      </c>
      <c r="C1620" s="2">
        <v>0.25972222222222224</v>
      </c>
      <c r="D1620" t="s">
        <v>1415</v>
      </c>
      <c r="E1620" t="s">
        <v>30</v>
      </c>
      <c r="F1620" t="s">
        <v>40</v>
      </c>
      <c r="G1620">
        <v>240</v>
      </c>
      <c r="H1620" t="s">
        <v>19</v>
      </c>
      <c r="I1620">
        <v>83.82</v>
      </c>
      <c r="J1620">
        <v>4.7699999999999996</v>
      </c>
      <c r="K1620">
        <v>5</v>
      </c>
      <c r="L1620">
        <v>1822</v>
      </c>
      <c r="M1620">
        <v>200</v>
      </c>
      <c r="N1620" t="s">
        <v>50</v>
      </c>
      <c r="P1620" t="s">
        <v>36</v>
      </c>
    </row>
    <row r="1621" spans="1:16" x14ac:dyDescent="0.3">
      <c r="A1621">
        <v>42086</v>
      </c>
      <c r="B1621" s="1">
        <v>45703</v>
      </c>
      <c r="C1621" s="2">
        <v>0.78333333333333333</v>
      </c>
      <c r="D1621" t="s">
        <v>57</v>
      </c>
      <c r="E1621" t="s">
        <v>17</v>
      </c>
      <c r="F1621" t="s">
        <v>27</v>
      </c>
      <c r="G1621">
        <v>210</v>
      </c>
      <c r="H1621" t="s">
        <v>19</v>
      </c>
      <c r="I1621">
        <v>51.4</v>
      </c>
      <c r="J1621">
        <v>24.29</v>
      </c>
      <c r="K1621">
        <v>2</v>
      </c>
      <c r="L1621">
        <v>1216</v>
      </c>
      <c r="M1621">
        <v>258</v>
      </c>
      <c r="N1621" t="s">
        <v>28</v>
      </c>
      <c r="P1621" t="s">
        <v>21</v>
      </c>
    </row>
    <row r="1622" spans="1:16" x14ac:dyDescent="0.3">
      <c r="A1622">
        <v>90485</v>
      </c>
      <c r="B1622" s="1">
        <v>45999</v>
      </c>
      <c r="C1622" s="2">
        <v>0.12013888888888889</v>
      </c>
      <c r="D1622" t="s">
        <v>1096</v>
      </c>
      <c r="E1622" t="s">
        <v>23</v>
      </c>
      <c r="F1622" t="s">
        <v>27</v>
      </c>
      <c r="G1622">
        <v>237</v>
      </c>
      <c r="H1622" t="s">
        <v>24</v>
      </c>
      <c r="L1622">
        <v>2069</v>
      </c>
      <c r="M1622">
        <v>225</v>
      </c>
    </row>
    <row r="1623" spans="1:16" x14ac:dyDescent="0.3">
      <c r="A1623">
        <v>78370</v>
      </c>
      <c r="B1623" s="1">
        <v>45965</v>
      </c>
      <c r="C1623" s="2">
        <v>0.24861111111111112</v>
      </c>
      <c r="D1623" t="s">
        <v>729</v>
      </c>
      <c r="E1623" t="s">
        <v>81</v>
      </c>
      <c r="F1623" t="s">
        <v>40</v>
      </c>
      <c r="G1623">
        <v>220</v>
      </c>
      <c r="H1623" t="s">
        <v>19</v>
      </c>
      <c r="I1623">
        <v>20.04</v>
      </c>
      <c r="J1623">
        <v>4.8099999999999996</v>
      </c>
      <c r="K1623">
        <v>2</v>
      </c>
      <c r="L1623">
        <v>1581</v>
      </c>
      <c r="M1623">
        <v>200</v>
      </c>
      <c r="N1623" t="s">
        <v>53</v>
      </c>
      <c r="P1623" t="s">
        <v>36</v>
      </c>
    </row>
    <row r="1624" spans="1:16" x14ac:dyDescent="0.3">
      <c r="A1624">
        <v>36250</v>
      </c>
      <c r="B1624" s="1">
        <v>45915</v>
      </c>
      <c r="C1624" s="2">
        <v>3.9583333333333331E-2</v>
      </c>
      <c r="D1624" t="s">
        <v>141</v>
      </c>
      <c r="E1624" t="s">
        <v>38</v>
      </c>
      <c r="F1624" t="s">
        <v>40</v>
      </c>
      <c r="G1624">
        <v>234</v>
      </c>
      <c r="H1624" t="s">
        <v>19</v>
      </c>
      <c r="I1624" t="s">
        <v>1416</v>
      </c>
      <c r="J1624">
        <v>17.059999999999999</v>
      </c>
      <c r="K1624">
        <v>4</v>
      </c>
      <c r="L1624">
        <v>2175</v>
      </c>
      <c r="M1624">
        <v>227</v>
      </c>
      <c r="N1624" t="s">
        <v>32</v>
      </c>
      <c r="P1624" t="s">
        <v>21</v>
      </c>
    </row>
    <row r="1625" spans="1:16" x14ac:dyDescent="0.3">
      <c r="A1625">
        <v>11035</v>
      </c>
      <c r="B1625" s="1">
        <v>45836</v>
      </c>
      <c r="C1625" s="2">
        <v>0.4916666666666667</v>
      </c>
      <c r="D1625" t="s">
        <v>1417</v>
      </c>
      <c r="E1625" t="s">
        <v>30</v>
      </c>
      <c r="F1625" t="s">
        <v>27</v>
      </c>
      <c r="G1625">
        <v>229</v>
      </c>
      <c r="H1625" t="s">
        <v>19</v>
      </c>
      <c r="I1625">
        <v>14.16</v>
      </c>
      <c r="J1625">
        <v>20.2</v>
      </c>
      <c r="K1625">
        <v>1</v>
      </c>
      <c r="L1625">
        <v>1985</v>
      </c>
      <c r="M1625">
        <v>208</v>
      </c>
      <c r="N1625" t="s">
        <v>28</v>
      </c>
      <c r="P1625" t="s">
        <v>21</v>
      </c>
    </row>
    <row r="1626" spans="1:16" x14ac:dyDescent="0.3">
      <c r="A1626">
        <v>87653</v>
      </c>
      <c r="B1626" s="1">
        <v>45841</v>
      </c>
      <c r="C1626" s="2">
        <v>0.33124999999999999</v>
      </c>
      <c r="D1626" t="s">
        <v>304</v>
      </c>
      <c r="E1626" t="s">
        <v>30</v>
      </c>
      <c r="F1626" t="s">
        <v>27</v>
      </c>
      <c r="G1626">
        <v>211</v>
      </c>
      <c r="H1626" t="s">
        <v>31</v>
      </c>
      <c r="L1626">
        <v>1433</v>
      </c>
      <c r="M1626">
        <v>205</v>
      </c>
      <c r="O1626" t="s">
        <v>61</v>
      </c>
    </row>
    <row r="1627" spans="1:16" x14ac:dyDescent="0.3">
      <c r="A1627">
        <v>15957</v>
      </c>
      <c r="B1627" s="1">
        <v>46011</v>
      </c>
      <c r="C1627" s="2">
        <v>0.58750000000000002</v>
      </c>
      <c r="D1627" t="s">
        <v>1418</v>
      </c>
      <c r="E1627" t="s">
        <v>30</v>
      </c>
      <c r="F1627" t="s">
        <v>40</v>
      </c>
      <c r="G1627">
        <v>213</v>
      </c>
      <c r="H1627" t="s">
        <v>19</v>
      </c>
      <c r="I1627" t="s">
        <v>1419</v>
      </c>
      <c r="J1627">
        <v>1.75</v>
      </c>
      <c r="K1627">
        <v>2</v>
      </c>
      <c r="L1627">
        <v>1437</v>
      </c>
      <c r="M1627">
        <v>231</v>
      </c>
      <c r="N1627" t="s">
        <v>28</v>
      </c>
      <c r="P1627" t="s">
        <v>21</v>
      </c>
    </row>
    <row r="1628" spans="1:16" x14ac:dyDescent="0.3">
      <c r="A1628">
        <v>85261</v>
      </c>
      <c r="B1628" s="1">
        <v>45705</v>
      </c>
      <c r="C1628" s="2">
        <v>8.3333333333333332E-3</v>
      </c>
      <c r="D1628" t="s">
        <v>1420</v>
      </c>
      <c r="E1628" t="s">
        <v>26</v>
      </c>
      <c r="F1628" t="s">
        <v>18</v>
      </c>
      <c r="G1628">
        <v>227</v>
      </c>
      <c r="H1628" t="s">
        <v>19</v>
      </c>
      <c r="I1628" t="s">
        <v>1385</v>
      </c>
      <c r="J1628">
        <v>15.25</v>
      </c>
      <c r="K1628">
        <v>3</v>
      </c>
      <c r="L1628">
        <v>1721</v>
      </c>
      <c r="M1628">
        <v>230</v>
      </c>
      <c r="N1628" t="s">
        <v>32</v>
      </c>
      <c r="P1628" t="s">
        <v>21</v>
      </c>
    </row>
    <row r="1629" spans="1:16" x14ac:dyDescent="0.3">
      <c r="A1629">
        <v>46372</v>
      </c>
      <c r="B1629" s="1">
        <v>45929</v>
      </c>
      <c r="C1629" s="2">
        <v>0.58680555555555558</v>
      </c>
      <c r="D1629" t="s">
        <v>188</v>
      </c>
      <c r="E1629" t="s">
        <v>17</v>
      </c>
      <c r="F1629" t="s">
        <v>18</v>
      </c>
      <c r="G1629">
        <v>226</v>
      </c>
      <c r="H1629" t="s">
        <v>19</v>
      </c>
      <c r="I1629" t="s">
        <v>1421</v>
      </c>
      <c r="J1629">
        <v>22.14</v>
      </c>
      <c r="K1629">
        <v>1</v>
      </c>
      <c r="L1629">
        <v>1075</v>
      </c>
      <c r="M1629">
        <v>260</v>
      </c>
      <c r="N1629" t="s">
        <v>44</v>
      </c>
      <c r="P1629" t="s">
        <v>36</v>
      </c>
    </row>
    <row r="1630" spans="1:16" x14ac:dyDescent="0.3">
      <c r="A1630">
        <v>69732</v>
      </c>
      <c r="B1630" s="1">
        <v>45672</v>
      </c>
      <c r="C1630" s="2">
        <v>0.77916666666666667</v>
      </c>
      <c r="D1630" t="s">
        <v>359</v>
      </c>
      <c r="E1630" t="s">
        <v>91</v>
      </c>
      <c r="F1630" t="s">
        <v>40</v>
      </c>
      <c r="G1630">
        <v>235</v>
      </c>
      <c r="H1630" t="s">
        <v>31</v>
      </c>
      <c r="L1630">
        <v>1281</v>
      </c>
      <c r="M1630">
        <v>225</v>
      </c>
      <c r="O1630" t="s">
        <v>128</v>
      </c>
    </row>
    <row r="1631" spans="1:16" x14ac:dyDescent="0.3">
      <c r="A1631">
        <v>63427</v>
      </c>
      <c r="B1631" s="1">
        <v>45943</v>
      </c>
      <c r="C1631" s="2">
        <v>0.80972222222222223</v>
      </c>
      <c r="D1631" t="s">
        <v>179</v>
      </c>
      <c r="E1631" t="s">
        <v>122</v>
      </c>
      <c r="F1631" t="s">
        <v>18</v>
      </c>
      <c r="G1631">
        <v>250</v>
      </c>
      <c r="H1631" t="s">
        <v>31</v>
      </c>
      <c r="L1631">
        <v>1812</v>
      </c>
      <c r="M1631">
        <v>248</v>
      </c>
      <c r="O1631" t="s">
        <v>128</v>
      </c>
    </row>
    <row r="1632" spans="1:16" x14ac:dyDescent="0.3">
      <c r="A1632">
        <v>22838</v>
      </c>
      <c r="B1632" s="1">
        <v>45869</v>
      </c>
      <c r="C1632" s="2">
        <v>0.91041666666666676</v>
      </c>
      <c r="D1632" t="s">
        <v>391</v>
      </c>
      <c r="E1632" t="s">
        <v>94</v>
      </c>
      <c r="F1632" t="s">
        <v>40</v>
      </c>
      <c r="G1632">
        <v>211</v>
      </c>
      <c r="H1632" t="s">
        <v>19</v>
      </c>
      <c r="I1632">
        <v>12.24</v>
      </c>
      <c r="J1632">
        <v>17.760000000000002</v>
      </c>
      <c r="K1632">
        <v>5</v>
      </c>
      <c r="L1632">
        <v>1205</v>
      </c>
      <c r="M1632">
        <v>257</v>
      </c>
      <c r="N1632" t="s">
        <v>50</v>
      </c>
      <c r="P1632" t="s">
        <v>36</v>
      </c>
    </row>
    <row r="1633" spans="1:16" x14ac:dyDescent="0.3">
      <c r="A1633">
        <v>40709</v>
      </c>
      <c r="B1633" s="1">
        <v>45952</v>
      </c>
      <c r="C1633" s="2">
        <v>0.95624999999999993</v>
      </c>
      <c r="D1633" t="s">
        <v>218</v>
      </c>
      <c r="E1633" t="s">
        <v>26</v>
      </c>
      <c r="F1633" t="s">
        <v>27</v>
      </c>
      <c r="G1633">
        <v>216</v>
      </c>
      <c r="H1633" t="s">
        <v>19</v>
      </c>
      <c r="I1633" t="s">
        <v>1422</v>
      </c>
      <c r="J1633">
        <v>13.65</v>
      </c>
      <c r="K1633">
        <v>3</v>
      </c>
      <c r="L1633">
        <v>1355</v>
      </c>
      <c r="M1633">
        <v>217</v>
      </c>
      <c r="N1633" t="s">
        <v>32</v>
      </c>
      <c r="P1633" t="s">
        <v>36</v>
      </c>
    </row>
    <row r="1634" spans="1:16" x14ac:dyDescent="0.3">
      <c r="A1634">
        <v>31953</v>
      </c>
      <c r="B1634" s="1">
        <v>45783</v>
      </c>
      <c r="C1634" s="2">
        <v>0.68472222222222223</v>
      </c>
      <c r="D1634" t="s">
        <v>333</v>
      </c>
      <c r="E1634" t="s">
        <v>58</v>
      </c>
      <c r="F1634" t="s">
        <v>18</v>
      </c>
      <c r="G1634">
        <v>207</v>
      </c>
      <c r="H1634" t="s">
        <v>19</v>
      </c>
      <c r="I1634" t="s">
        <v>1423</v>
      </c>
      <c r="J1634">
        <v>22.54</v>
      </c>
      <c r="K1634">
        <v>1</v>
      </c>
      <c r="L1634">
        <v>2161</v>
      </c>
      <c r="M1634">
        <v>221</v>
      </c>
      <c r="N1634" t="s">
        <v>20</v>
      </c>
      <c r="P1634" t="s">
        <v>36</v>
      </c>
    </row>
    <row r="1635" spans="1:16" x14ac:dyDescent="0.3">
      <c r="A1635">
        <v>73482</v>
      </c>
      <c r="B1635" s="1">
        <v>45909</v>
      </c>
      <c r="C1635" s="2">
        <v>0.5854166666666667</v>
      </c>
      <c r="D1635" t="s">
        <v>1424</v>
      </c>
      <c r="E1635" t="s">
        <v>72</v>
      </c>
      <c r="F1635" t="s">
        <v>18</v>
      </c>
      <c r="G1635">
        <v>229</v>
      </c>
      <c r="H1635" t="s">
        <v>19</v>
      </c>
      <c r="I1635">
        <v>28.17</v>
      </c>
      <c r="J1635">
        <v>0.66</v>
      </c>
      <c r="K1635">
        <v>3</v>
      </c>
      <c r="L1635">
        <v>2104</v>
      </c>
      <c r="M1635">
        <v>204</v>
      </c>
      <c r="N1635" t="s">
        <v>53</v>
      </c>
      <c r="P1635" t="s">
        <v>36</v>
      </c>
    </row>
    <row r="1636" spans="1:16" x14ac:dyDescent="0.3">
      <c r="A1636">
        <v>75333</v>
      </c>
      <c r="B1636" s="1">
        <v>45965</v>
      </c>
      <c r="C1636" s="2">
        <v>0.68958333333333333</v>
      </c>
      <c r="D1636" t="s">
        <v>252</v>
      </c>
      <c r="E1636" t="s">
        <v>94</v>
      </c>
      <c r="F1636" t="s">
        <v>18</v>
      </c>
      <c r="G1636">
        <v>238</v>
      </c>
      <c r="H1636" t="s">
        <v>19</v>
      </c>
      <c r="I1636">
        <v>63.61</v>
      </c>
      <c r="J1636">
        <v>6.92</v>
      </c>
      <c r="K1636">
        <v>5</v>
      </c>
      <c r="L1636">
        <v>1255</v>
      </c>
      <c r="M1636">
        <v>251</v>
      </c>
      <c r="N1636" t="s">
        <v>28</v>
      </c>
      <c r="P1636" t="s">
        <v>36</v>
      </c>
    </row>
    <row r="1637" spans="1:16" x14ac:dyDescent="0.3">
      <c r="A1637">
        <v>80967</v>
      </c>
      <c r="B1637" s="1">
        <v>45835</v>
      </c>
      <c r="C1637" s="2">
        <v>0.25138888888888888</v>
      </c>
      <c r="D1637" t="s">
        <v>1425</v>
      </c>
      <c r="E1637" t="s">
        <v>26</v>
      </c>
      <c r="F1637" t="s">
        <v>40</v>
      </c>
      <c r="G1637">
        <v>238</v>
      </c>
      <c r="H1637" t="s">
        <v>19</v>
      </c>
      <c r="I1637">
        <v>44.98</v>
      </c>
      <c r="J1637">
        <v>4.4800000000000004</v>
      </c>
      <c r="K1637">
        <v>1</v>
      </c>
      <c r="L1637">
        <v>1238</v>
      </c>
      <c r="M1637">
        <v>244</v>
      </c>
      <c r="N1637" t="s">
        <v>32</v>
      </c>
      <c r="P1637" t="s">
        <v>36</v>
      </c>
    </row>
    <row r="1638" spans="1:16" x14ac:dyDescent="0.3">
      <c r="A1638">
        <v>10101</v>
      </c>
      <c r="B1638" s="1">
        <v>45885</v>
      </c>
      <c r="C1638" s="2">
        <v>0.36458333333333331</v>
      </c>
      <c r="D1638" t="s">
        <v>354</v>
      </c>
      <c r="E1638" t="s">
        <v>72</v>
      </c>
      <c r="F1638" t="s">
        <v>27</v>
      </c>
      <c r="G1638">
        <v>205</v>
      </c>
      <c r="H1638" t="s">
        <v>31</v>
      </c>
      <c r="L1638">
        <v>1124</v>
      </c>
      <c r="M1638">
        <v>254</v>
      </c>
      <c r="O1638" t="s">
        <v>55</v>
      </c>
    </row>
    <row r="1639" spans="1:16" x14ac:dyDescent="0.3">
      <c r="A1639">
        <v>71144</v>
      </c>
      <c r="B1639" s="1">
        <v>45916</v>
      </c>
      <c r="C1639" s="2">
        <v>0.48402777777777778</v>
      </c>
      <c r="D1639" t="s">
        <v>206</v>
      </c>
      <c r="E1639" t="s">
        <v>17</v>
      </c>
      <c r="F1639" t="s">
        <v>18</v>
      </c>
      <c r="G1639">
        <v>257</v>
      </c>
      <c r="H1639" t="s">
        <v>19</v>
      </c>
      <c r="I1639">
        <v>33.21</v>
      </c>
      <c r="J1639">
        <v>17.86</v>
      </c>
      <c r="K1639">
        <v>2</v>
      </c>
      <c r="L1639">
        <v>1977</v>
      </c>
      <c r="M1639">
        <v>205</v>
      </c>
      <c r="N1639" t="s">
        <v>28</v>
      </c>
      <c r="P1639" t="s">
        <v>36</v>
      </c>
    </row>
    <row r="1640" spans="1:16" x14ac:dyDescent="0.3">
      <c r="A1640">
        <v>34920</v>
      </c>
      <c r="B1640" s="1">
        <v>45997</v>
      </c>
      <c r="C1640" s="2">
        <v>0.10972222222222222</v>
      </c>
      <c r="D1640" t="s">
        <v>1426</v>
      </c>
      <c r="E1640" t="s">
        <v>30</v>
      </c>
      <c r="F1640" t="s">
        <v>27</v>
      </c>
      <c r="G1640">
        <v>250</v>
      </c>
      <c r="H1640" t="s">
        <v>31</v>
      </c>
      <c r="L1640">
        <v>1728</v>
      </c>
      <c r="M1640">
        <v>208</v>
      </c>
      <c r="O1640" t="s">
        <v>108</v>
      </c>
    </row>
    <row r="1641" spans="1:16" x14ac:dyDescent="0.3">
      <c r="A1641">
        <v>68452</v>
      </c>
      <c r="B1641" s="1">
        <v>45805</v>
      </c>
      <c r="C1641" s="2">
        <v>0.45555555555555555</v>
      </c>
      <c r="D1641" t="s">
        <v>704</v>
      </c>
      <c r="E1641" t="s">
        <v>91</v>
      </c>
      <c r="F1641" t="s">
        <v>40</v>
      </c>
      <c r="G1641">
        <v>213</v>
      </c>
      <c r="H1641" t="s">
        <v>19</v>
      </c>
      <c r="I1641" t="s">
        <v>1427</v>
      </c>
      <c r="J1641">
        <v>15.95</v>
      </c>
      <c r="K1641">
        <v>3</v>
      </c>
      <c r="L1641">
        <v>1121</v>
      </c>
      <c r="M1641">
        <v>258</v>
      </c>
      <c r="N1641" t="s">
        <v>28</v>
      </c>
      <c r="P1641" t="s">
        <v>21</v>
      </c>
    </row>
    <row r="1642" spans="1:16" x14ac:dyDescent="0.3">
      <c r="A1642">
        <v>24894</v>
      </c>
      <c r="B1642" s="1">
        <v>46014</v>
      </c>
      <c r="C1642" s="2">
        <v>0.50902777777777775</v>
      </c>
      <c r="D1642" t="s">
        <v>788</v>
      </c>
      <c r="E1642" t="s">
        <v>58</v>
      </c>
      <c r="F1642" t="s">
        <v>18</v>
      </c>
      <c r="G1642">
        <v>203</v>
      </c>
      <c r="H1642" t="s">
        <v>19</v>
      </c>
      <c r="I1642">
        <v>52.49</v>
      </c>
      <c r="J1642">
        <v>0.99</v>
      </c>
      <c r="K1642">
        <v>4</v>
      </c>
      <c r="L1642">
        <v>1257</v>
      </c>
      <c r="M1642">
        <v>248</v>
      </c>
      <c r="N1642" t="s">
        <v>28</v>
      </c>
      <c r="P1642" t="s">
        <v>36</v>
      </c>
    </row>
    <row r="1643" spans="1:16" x14ac:dyDescent="0.3">
      <c r="A1643">
        <v>45960</v>
      </c>
      <c r="B1643" s="1">
        <v>45842</v>
      </c>
      <c r="C1643" s="2">
        <v>0.46180555555555558</v>
      </c>
      <c r="D1643" t="s">
        <v>578</v>
      </c>
      <c r="E1643" t="s">
        <v>83</v>
      </c>
      <c r="F1643" t="s">
        <v>40</v>
      </c>
      <c r="G1643">
        <v>216</v>
      </c>
      <c r="H1643" t="s">
        <v>19</v>
      </c>
      <c r="I1643" t="s">
        <v>803</v>
      </c>
      <c r="J1643">
        <v>24.86</v>
      </c>
      <c r="K1643">
        <v>4</v>
      </c>
      <c r="L1643">
        <v>1581</v>
      </c>
      <c r="M1643">
        <v>230</v>
      </c>
      <c r="N1643" t="s">
        <v>44</v>
      </c>
      <c r="P1643" t="s">
        <v>36</v>
      </c>
    </row>
    <row r="1644" spans="1:16" x14ac:dyDescent="0.3">
      <c r="A1644">
        <v>42568</v>
      </c>
      <c r="B1644" s="1">
        <v>46003</v>
      </c>
      <c r="C1644" s="2">
        <v>0.32013888888888892</v>
      </c>
      <c r="D1644" t="s">
        <v>1041</v>
      </c>
      <c r="E1644" t="s">
        <v>72</v>
      </c>
      <c r="F1644" t="s">
        <v>27</v>
      </c>
      <c r="G1644">
        <v>240</v>
      </c>
      <c r="H1644" t="s">
        <v>19</v>
      </c>
      <c r="I1644">
        <v>58.63</v>
      </c>
      <c r="J1644">
        <v>16.52</v>
      </c>
      <c r="K1644">
        <v>4</v>
      </c>
      <c r="L1644">
        <v>1860</v>
      </c>
      <c r="M1644">
        <v>200</v>
      </c>
      <c r="N1644" t="s">
        <v>20</v>
      </c>
      <c r="P1644" t="s">
        <v>36</v>
      </c>
    </row>
    <row r="1645" spans="1:16" x14ac:dyDescent="0.3">
      <c r="A1645">
        <v>68309</v>
      </c>
      <c r="B1645" s="1">
        <v>45870</v>
      </c>
      <c r="C1645" s="2">
        <v>0.46388888888888885</v>
      </c>
      <c r="D1645" t="s">
        <v>231</v>
      </c>
      <c r="E1645" t="s">
        <v>17</v>
      </c>
      <c r="F1645" t="s">
        <v>40</v>
      </c>
      <c r="G1645">
        <v>211</v>
      </c>
      <c r="H1645" t="s">
        <v>31</v>
      </c>
      <c r="L1645">
        <v>1529</v>
      </c>
      <c r="M1645">
        <v>212</v>
      </c>
      <c r="O1645" t="s">
        <v>61</v>
      </c>
    </row>
    <row r="1646" spans="1:16" x14ac:dyDescent="0.3">
      <c r="A1646">
        <v>46443</v>
      </c>
      <c r="B1646" s="1">
        <v>45705</v>
      </c>
      <c r="C1646" s="2">
        <v>0.58611111111111114</v>
      </c>
      <c r="D1646" t="s">
        <v>30</v>
      </c>
      <c r="E1646" t="s">
        <v>38</v>
      </c>
      <c r="F1646" t="s">
        <v>18</v>
      </c>
      <c r="G1646">
        <v>235</v>
      </c>
      <c r="H1646" t="s">
        <v>19</v>
      </c>
      <c r="I1646" t="s">
        <v>1428</v>
      </c>
      <c r="J1646">
        <v>14.11</v>
      </c>
      <c r="K1646">
        <v>5</v>
      </c>
      <c r="L1646">
        <v>1745</v>
      </c>
      <c r="M1646">
        <v>243</v>
      </c>
      <c r="N1646" t="s">
        <v>20</v>
      </c>
      <c r="P1646" t="s">
        <v>36</v>
      </c>
    </row>
    <row r="1647" spans="1:16" x14ac:dyDescent="0.3">
      <c r="A1647">
        <v>44044</v>
      </c>
      <c r="B1647" s="1">
        <v>45725</v>
      </c>
      <c r="C1647" s="2">
        <v>0.61249999999999993</v>
      </c>
      <c r="D1647" t="s">
        <v>354</v>
      </c>
      <c r="E1647" t="s">
        <v>75</v>
      </c>
      <c r="F1647" t="s">
        <v>40</v>
      </c>
      <c r="G1647">
        <v>259</v>
      </c>
      <c r="H1647" t="s">
        <v>31</v>
      </c>
      <c r="L1647">
        <v>1539</v>
      </c>
      <c r="M1647">
        <v>222</v>
      </c>
      <c r="O1647" t="s">
        <v>41</v>
      </c>
    </row>
    <row r="1648" spans="1:16" x14ac:dyDescent="0.3">
      <c r="A1648">
        <v>50125</v>
      </c>
      <c r="B1648" s="1">
        <v>45859</v>
      </c>
      <c r="C1648" s="2">
        <v>0.61388888888888882</v>
      </c>
      <c r="D1648" t="s">
        <v>365</v>
      </c>
      <c r="E1648" t="s">
        <v>75</v>
      </c>
      <c r="F1648" t="s">
        <v>40</v>
      </c>
      <c r="G1648">
        <v>203</v>
      </c>
      <c r="H1648" t="s">
        <v>19</v>
      </c>
      <c r="I1648">
        <v>67.099999999999994</v>
      </c>
      <c r="J1648">
        <v>9.49</v>
      </c>
      <c r="K1648">
        <v>1</v>
      </c>
      <c r="L1648">
        <v>1931</v>
      </c>
      <c r="M1648">
        <v>259</v>
      </c>
      <c r="N1648" t="s">
        <v>53</v>
      </c>
      <c r="P1648" t="s">
        <v>36</v>
      </c>
    </row>
    <row r="1649" spans="1:16" x14ac:dyDescent="0.3">
      <c r="A1649">
        <v>65488</v>
      </c>
      <c r="B1649" s="1">
        <v>45911</v>
      </c>
      <c r="C1649" s="2">
        <v>0.37638888888888888</v>
      </c>
      <c r="D1649" t="s">
        <v>283</v>
      </c>
      <c r="E1649" t="s">
        <v>17</v>
      </c>
      <c r="F1649" t="s">
        <v>27</v>
      </c>
      <c r="G1649">
        <v>259</v>
      </c>
      <c r="H1649" t="s">
        <v>19</v>
      </c>
      <c r="I1649">
        <v>25.5</v>
      </c>
      <c r="J1649">
        <v>19.59</v>
      </c>
      <c r="K1649">
        <v>5</v>
      </c>
      <c r="L1649">
        <v>1816</v>
      </c>
      <c r="M1649">
        <v>257</v>
      </c>
      <c r="N1649" t="s">
        <v>20</v>
      </c>
      <c r="P1649" t="s">
        <v>21</v>
      </c>
    </row>
    <row r="1650" spans="1:16" x14ac:dyDescent="0.3">
      <c r="A1650">
        <v>48059</v>
      </c>
      <c r="B1650" s="1">
        <v>45868</v>
      </c>
      <c r="C1650" s="2">
        <v>0.15763888888888888</v>
      </c>
      <c r="D1650" t="s">
        <v>1054</v>
      </c>
      <c r="E1650" t="s">
        <v>58</v>
      </c>
      <c r="F1650" t="s">
        <v>40</v>
      </c>
      <c r="G1650">
        <v>227</v>
      </c>
      <c r="H1650" t="s">
        <v>31</v>
      </c>
      <c r="L1650">
        <v>1541</v>
      </c>
      <c r="M1650">
        <v>244</v>
      </c>
      <c r="O1650" t="s">
        <v>55</v>
      </c>
    </row>
    <row r="1651" spans="1:16" x14ac:dyDescent="0.3">
      <c r="A1651">
        <v>26780</v>
      </c>
      <c r="B1651" s="1">
        <v>46016</v>
      </c>
      <c r="C1651" s="2">
        <v>0.88888888888888884</v>
      </c>
      <c r="D1651" t="s">
        <v>189</v>
      </c>
      <c r="E1651" t="s">
        <v>23</v>
      </c>
      <c r="F1651" t="s">
        <v>18</v>
      </c>
      <c r="G1651">
        <v>231</v>
      </c>
      <c r="H1651" t="s">
        <v>19</v>
      </c>
      <c r="I1651" t="s">
        <v>1429</v>
      </c>
      <c r="J1651">
        <v>17.95</v>
      </c>
      <c r="K1651">
        <v>4</v>
      </c>
      <c r="L1651">
        <v>1872</v>
      </c>
      <c r="M1651">
        <v>218</v>
      </c>
      <c r="N1651" t="s">
        <v>20</v>
      </c>
      <c r="P1651" t="s">
        <v>36</v>
      </c>
    </row>
    <row r="1652" spans="1:16" x14ac:dyDescent="0.3">
      <c r="A1652">
        <v>88743</v>
      </c>
      <c r="B1652" s="1">
        <v>45720</v>
      </c>
      <c r="C1652" s="2">
        <v>0.71736111111111101</v>
      </c>
      <c r="D1652" t="s">
        <v>1109</v>
      </c>
      <c r="E1652" t="s">
        <v>23</v>
      </c>
      <c r="F1652" t="s">
        <v>40</v>
      </c>
      <c r="G1652">
        <v>257</v>
      </c>
      <c r="H1652" t="s">
        <v>31</v>
      </c>
      <c r="L1652">
        <v>1044</v>
      </c>
      <c r="M1652">
        <v>233</v>
      </c>
      <c r="O1652" t="s">
        <v>128</v>
      </c>
    </row>
    <row r="1653" spans="1:16" x14ac:dyDescent="0.3">
      <c r="A1653">
        <v>79761</v>
      </c>
      <c r="B1653" s="1">
        <v>46011</v>
      </c>
      <c r="C1653" s="2">
        <v>0.42083333333333334</v>
      </c>
      <c r="D1653" t="s">
        <v>283</v>
      </c>
      <c r="E1653" t="s">
        <v>81</v>
      </c>
      <c r="F1653" t="s">
        <v>40</v>
      </c>
      <c r="G1653">
        <v>257</v>
      </c>
      <c r="H1653" t="s">
        <v>19</v>
      </c>
      <c r="I1653">
        <v>26.18</v>
      </c>
      <c r="J1653">
        <v>25.32</v>
      </c>
      <c r="K1653">
        <v>5</v>
      </c>
      <c r="L1653">
        <v>1919</v>
      </c>
      <c r="M1653">
        <v>236</v>
      </c>
      <c r="N1653" t="s">
        <v>44</v>
      </c>
      <c r="P1653" t="s">
        <v>36</v>
      </c>
    </row>
    <row r="1654" spans="1:16" x14ac:dyDescent="0.3">
      <c r="A1654">
        <v>87624</v>
      </c>
      <c r="B1654" s="1">
        <v>45717</v>
      </c>
      <c r="C1654" s="2">
        <v>0.65416666666666667</v>
      </c>
      <c r="D1654" t="s">
        <v>151</v>
      </c>
      <c r="E1654" t="s">
        <v>30</v>
      </c>
      <c r="F1654" t="s">
        <v>18</v>
      </c>
      <c r="G1654">
        <v>221</v>
      </c>
      <c r="H1654" t="s">
        <v>31</v>
      </c>
      <c r="L1654">
        <v>2096</v>
      </c>
      <c r="M1654">
        <v>250</v>
      </c>
      <c r="O1654" t="s">
        <v>128</v>
      </c>
    </row>
    <row r="1655" spans="1:16" x14ac:dyDescent="0.3">
      <c r="A1655">
        <v>73999</v>
      </c>
      <c r="B1655" s="1">
        <v>45735</v>
      </c>
      <c r="C1655" s="2">
        <v>8.9583333333333334E-2</v>
      </c>
      <c r="D1655" t="s">
        <v>297</v>
      </c>
      <c r="E1655" t="s">
        <v>94</v>
      </c>
      <c r="F1655" t="s">
        <v>27</v>
      </c>
      <c r="G1655">
        <v>258</v>
      </c>
      <c r="H1655" t="s">
        <v>31</v>
      </c>
      <c r="L1655">
        <v>1732</v>
      </c>
      <c r="M1655">
        <v>254</v>
      </c>
      <c r="O1655" t="s">
        <v>128</v>
      </c>
    </row>
    <row r="1656" spans="1:16" x14ac:dyDescent="0.3">
      <c r="A1656">
        <v>29971</v>
      </c>
      <c r="B1656" s="1">
        <v>45680</v>
      </c>
      <c r="C1656" s="2">
        <v>0.8520833333333333</v>
      </c>
      <c r="D1656" t="s">
        <v>1430</v>
      </c>
      <c r="E1656" t="s">
        <v>83</v>
      </c>
      <c r="F1656" t="s">
        <v>27</v>
      </c>
      <c r="G1656">
        <v>256</v>
      </c>
      <c r="H1656" t="s">
        <v>19</v>
      </c>
      <c r="I1656" t="s">
        <v>1431</v>
      </c>
      <c r="J1656">
        <v>6.57</v>
      </c>
      <c r="K1656">
        <v>5</v>
      </c>
      <c r="L1656">
        <v>1179</v>
      </c>
      <c r="M1656">
        <v>223</v>
      </c>
      <c r="N1656" t="s">
        <v>32</v>
      </c>
      <c r="P1656" t="s">
        <v>36</v>
      </c>
    </row>
    <row r="1657" spans="1:16" x14ac:dyDescent="0.3">
      <c r="A1657">
        <v>43466</v>
      </c>
      <c r="B1657" s="1">
        <v>45788</v>
      </c>
      <c r="C1657" s="2">
        <v>0.97569444444444453</v>
      </c>
      <c r="D1657" t="s">
        <v>383</v>
      </c>
      <c r="E1657" t="s">
        <v>72</v>
      </c>
      <c r="F1657" t="s">
        <v>27</v>
      </c>
      <c r="G1657">
        <v>256</v>
      </c>
      <c r="H1657" t="s">
        <v>19</v>
      </c>
      <c r="I1657">
        <v>30.26</v>
      </c>
      <c r="J1657">
        <v>26.74</v>
      </c>
      <c r="K1657">
        <v>4</v>
      </c>
      <c r="L1657">
        <v>2036</v>
      </c>
      <c r="M1657">
        <v>211</v>
      </c>
      <c r="N1657" t="s">
        <v>32</v>
      </c>
      <c r="P1657" t="s">
        <v>36</v>
      </c>
    </row>
    <row r="1658" spans="1:16" x14ac:dyDescent="0.3">
      <c r="A1658">
        <v>92535</v>
      </c>
      <c r="B1658" s="1">
        <v>45807</v>
      </c>
      <c r="C1658" s="2">
        <v>0.16944444444444443</v>
      </c>
      <c r="D1658" t="s">
        <v>446</v>
      </c>
      <c r="E1658" t="s">
        <v>600</v>
      </c>
      <c r="F1658" t="s">
        <v>27</v>
      </c>
      <c r="G1658">
        <v>205</v>
      </c>
      <c r="H1658" t="s">
        <v>19</v>
      </c>
      <c r="I1658">
        <v>70.150000000000006</v>
      </c>
      <c r="J1658">
        <v>21.08</v>
      </c>
      <c r="K1658">
        <v>4</v>
      </c>
      <c r="L1658">
        <v>2179</v>
      </c>
      <c r="M1658">
        <v>208</v>
      </c>
      <c r="N1658" t="s">
        <v>44</v>
      </c>
      <c r="P1658" t="s">
        <v>21</v>
      </c>
    </row>
    <row r="1659" spans="1:16" x14ac:dyDescent="0.3">
      <c r="A1659">
        <v>90744</v>
      </c>
      <c r="B1659" s="1">
        <v>45845</v>
      </c>
      <c r="C1659" s="2">
        <v>0.90138888888888891</v>
      </c>
      <c r="D1659" t="s">
        <v>444</v>
      </c>
      <c r="E1659" t="s">
        <v>91</v>
      </c>
      <c r="F1659" t="s">
        <v>27</v>
      </c>
      <c r="G1659">
        <v>232</v>
      </c>
      <c r="H1659" t="s">
        <v>31</v>
      </c>
      <c r="L1659">
        <v>1146</v>
      </c>
      <c r="M1659">
        <v>232</v>
      </c>
      <c r="O1659" t="s">
        <v>32</v>
      </c>
    </row>
    <row r="1660" spans="1:16" x14ac:dyDescent="0.3">
      <c r="A1660">
        <v>48973</v>
      </c>
      <c r="B1660" s="1">
        <v>45864</v>
      </c>
      <c r="C1660" s="2">
        <v>0.42777777777777781</v>
      </c>
      <c r="D1660" t="s">
        <v>437</v>
      </c>
      <c r="E1660" t="s">
        <v>350</v>
      </c>
      <c r="F1660" t="s">
        <v>18</v>
      </c>
      <c r="G1660">
        <v>211</v>
      </c>
      <c r="H1660" t="s">
        <v>19</v>
      </c>
      <c r="I1660" t="s">
        <v>1432</v>
      </c>
      <c r="J1660">
        <v>12.68</v>
      </c>
      <c r="K1660">
        <v>3</v>
      </c>
      <c r="L1660">
        <v>1089</v>
      </c>
      <c r="M1660">
        <v>244</v>
      </c>
      <c r="N1660" t="s">
        <v>32</v>
      </c>
      <c r="P1660" t="s">
        <v>21</v>
      </c>
    </row>
    <row r="1661" spans="1:16" x14ac:dyDescent="0.3">
      <c r="A1661">
        <v>51631</v>
      </c>
      <c r="B1661" s="1">
        <v>45686</v>
      </c>
      <c r="C1661" s="2">
        <v>0.97152777777777777</v>
      </c>
      <c r="D1661" t="s">
        <v>1433</v>
      </c>
      <c r="E1661" t="s">
        <v>75</v>
      </c>
      <c r="F1661" t="s">
        <v>18</v>
      </c>
      <c r="G1661">
        <v>238</v>
      </c>
      <c r="H1661" t="s">
        <v>19</v>
      </c>
      <c r="I1661">
        <v>84.34</v>
      </c>
      <c r="J1661">
        <v>22.88</v>
      </c>
      <c r="K1661">
        <v>1</v>
      </c>
      <c r="L1661">
        <v>1680</v>
      </c>
      <c r="M1661">
        <v>254</v>
      </c>
      <c r="N1661" t="s">
        <v>44</v>
      </c>
      <c r="P1661" t="s">
        <v>36</v>
      </c>
    </row>
    <row r="1662" spans="1:16" x14ac:dyDescent="0.3">
      <c r="A1662">
        <v>61970</v>
      </c>
      <c r="B1662" s="1">
        <v>45865</v>
      </c>
      <c r="C1662" s="2">
        <v>0.9819444444444444</v>
      </c>
      <c r="D1662" t="s">
        <v>193</v>
      </c>
      <c r="E1662" t="s">
        <v>30</v>
      </c>
      <c r="F1662" t="s">
        <v>18</v>
      </c>
      <c r="G1662">
        <v>235</v>
      </c>
      <c r="H1662" t="s">
        <v>31</v>
      </c>
      <c r="L1662">
        <v>1480</v>
      </c>
      <c r="M1662">
        <v>235</v>
      </c>
      <c r="O1662" t="s">
        <v>41</v>
      </c>
    </row>
    <row r="1663" spans="1:16" x14ac:dyDescent="0.3">
      <c r="A1663">
        <v>72085</v>
      </c>
      <c r="B1663" s="1">
        <v>45728</v>
      </c>
      <c r="C1663" s="2">
        <v>0.32013888888888892</v>
      </c>
      <c r="D1663" t="s">
        <v>361</v>
      </c>
      <c r="E1663" t="s">
        <v>23</v>
      </c>
      <c r="F1663" t="s">
        <v>18</v>
      </c>
      <c r="G1663">
        <v>237</v>
      </c>
      <c r="H1663" t="s">
        <v>19</v>
      </c>
      <c r="I1663" t="s">
        <v>1434</v>
      </c>
      <c r="J1663">
        <v>22.37</v>
      </c>
      <c r="K1663">
        <v>3</v>
      </c>
      <c r="L1663">
        <v>1855</v>
      </c>
      <c r="M1663">
        <v>217</v>
      </c>
      <c r="N1663" t="s">
        <v>32</v>
      </c>
      <c r="P1663" t="s">
        <v>21</v>
      </c>
    </row>
    <row r="1664" spans="1:16" x14ac:dyDescent="0.3">
      <c r="A1664">
        <v>99213</v>
      </c>
      <c r="B1664" s="1">
        <v>45671</v>
      </c>
      <c r="C1664" s="2">
        <v>0.1173611111111111</v>
      </c>
      <c r="D1664" t="s">
        <v>359</v>
      </c>
      <c r="E1664" t="s">
        <v>58</v>
      </c>
      <c r="F1664" t="s">
        <v>27</v>
      </c>
      <c r="G1664">
        <v>218</v>
      </c>
      <c r="H1664" t="s">
        <v>19</v>
      </c>
      <c r="I1664">
        <v>15.34</v>
      </c>
      <c r="J1664">
        <v>10.9</v>
      </c>
      <c r="K1664">
        <v>1</v>
      </c>
      <c r="L1664">
        <v>1824</v>
      </c>
      <c r="M1664">
        <v>220</v>
      </c>
      <c r="N1664" t="s">
        <v>32</v>
      </c>
      <c r="P1664" t="s">
        <v>36</v>
      </c>
    </row>
    <row r="1665" spans="1:16" x14ac:dyDescent="0.3">
      <c r="A1665">
        <v>16794</v>
      </c>
      <c r="B1665" s="1">
        <v>45808</v>
      </c>
      <c r="C1665" s="2">
        <v>0.68055555555555547</v>
      </c>
      <c r="D1665" t="s">
        <v>739</v>
      </c>
      <c r="E1665" t="s">
        <v>91</v>
      </c>
      <c r="F1665" t="s">
        <v>40</v>
      </c>
      <c r="G1665">
        <v>212</v>
      </c>
      <c r="H1665" t="s">
        <v>19</v>
      </c>
      <c r="I1665">
        <v>19.62</v>
      </c>
      <c r="J1665">
        <v>13.8</v>
      </c>
      <c r="K1665">
        <v>3</v>
      </c>
      <c r="L1665">
        <v>1933</v>
      </c>
      <c r="M1665">
        <v>256</v>
      </c>
      <c r="N1665" t="s">
        <v>32</v>
      </c>
      <c r="P1665" t="s">
        <v>36</v>
      </c>
    </row>
    <row r="1666" spans="1:16" x14ac:dyDescent="0.3">
      <c r="A1666">
        <v>39580</v>
      </c>
      <c r="B1666" s="1">
        <v>45950</v>
      </c>
      <c r="C1666" s="2">
        <v>0.70416666666666661</v>
      </c>
      <c r="D1666" t="s">
        <v>1435</v>
      </c>
      <c r="E1666" t="s">
        <v>17</v>
      </c>
      <c r="F1666" t="s">
        <v>27</v>
      </c>
      <c r="G1666">
        <v>238</v>
      </c>
      <c r="H1666" t="s">
        <v>19</v>
      </c>
      <c r="I1666" t="s">
        <v>1436</v>
      </c>
      <c r="J1666">
        <v>7.72</v>
      </c>
      <c r="K1666">
        <v>2</v>
      </c>
      <c r="L1666">
        <v>1160</v>
      </c>
      <c r="M1666">
        <v>237</v>
      </c>
      <c r="N1666" t="s">
        <v>28</v>
      </c>
      <c r="P1666" t="s">
        <v>36</v>
      </c>
    </row>
    <row r="1667" spans="1:16" x14ac:dyDescent="0.3">
      <c r="A1667">
        <v>37562</v>
      </c>
      <c r="B1667" s="1">
        <v>45726</v>
      </c>
      <c r="C1667" s="2">
        <v>0.85</v>
      </c>
      <c r="D1667" t="s">
        <v>1437</v>
      </c>
      <c r="E1667" t="s">
        <v>17</v>
      </c>
      <c r="F1667" t="s">
        <v>27</v>
      </c>
      <c r="G1667">
        <v>235</v>
      </c>
      <c r="H1667" t="s">
        <v>19</v>
      </c>
      <c r="I1667">
        <v>62.61</v>
      </c>
      <c r="J1667">
        <v>9.75</v>
      </c>
      <c r="K1667">
        <v>1</v>
      </c>
      <c r="L1667">
        <v>1841</v>
      </c>
      <c r="M1667">
        <v>232</v>
      </c>
      <c r="N1667" t="s">
        <v>44</v>
      </c>
      <c r="P1667" t="s">
        <v>21</v>
      </c>
    </row>
    <row r="1668" spans="1:16" x14ac:dyDescent="0.3">
      <c r="A1668">
        <v>33303</v>
      </c>
      <c r="B1668" s="1">
        <v>46020</v>
      </c>
      <c r="C1668" s="2">
        <v>0.53263888888888888</v>
      </c>
      <c r="D1668" t="s">
        <v>272</v>
      </c>
      <c r="E1668" t="s">
        <v>52</v>
      </c>
      <c r="F1668" t="s">
        <v>27</v>
      </c>
      <c r="G1668">
        <v>249</v>
      </c>
      <c r="H1668" t="s">
        <v>31</v>
      </c>
      <c r="L1668">
        <v>1874</v>
      </c>
      <c r="M1668">
        <v>224</v>
      </c>
      <c r="O1668" t="s">
        <v>55</v>
      </c>
    </row>
    <row r="1669" spans="1:16" x14ac:dyDescent="0.3">
      <c r="A1669">
        <v>81209</v>
      </c>
      <c r="B1669" s="1">
        <v>45963</v>
      </c>
      <c r="C1669" s="2">
        <v>0.80555555555555547</v>
      </c>
      <c r="D1669" t="s">
        <v>1438</v>
      </c>
      <c r="E1669" t="s">
        <v>91</v>
      </c>
      <c r="F1669" t="s">
        <v>40</v>
      </c>
      <c r="G1669">
        <v>205</v>
      </c>
      <c r="H1669" t="s">
        <v>24</v>
      </c>
      <c r="L1669">
        <v>1249</v>
      </c>
      <c r="M1669">
        <v>260</v>
      </c>
    </row>
    <row r="1670" spans="1:16" x14ac:dyDescent="0.3">
      <c r="A1670">
        <v>70053</v>
      </c>
      <c r="B1670" s="1">
        <v>45796</v>
      </c>
      <c r="C1670" s="2">
        <v>0.39444444444444443</v>
      </c>
      <c r="D1670" t="s">
        <v>1439</v>
      </c>
      <c r="E1670" t="s">
        <v>94</v>
      </c>
      <c r="F1670" t="s">
        <v>18</v>
      </c>
      <c r="G1670">
        <v>208</v>
      </c>
      <c r="H1670" t="s">
        <v>31</v>
      </c>
      <c r="L1670">
        <v>2154</v>
      </c>
      <c r="M1670">
        <v>240</v>
      </c>
      <c r="O1670" t="s">
        <v>47</v>
      </c>
    </row>
    <row r="1671" spans="1:16" x14ac:dyDescent="0.3">
      <c r="A1671">
        <v>89638</v>
      </c>
      <c r="B1671" s="1">
        <v>45700</v>
      </c>
      <c r="C1671" s="2">
        <v>0.29930555555555555</v>
      </c>
      <c r="D1671" t="s">
        <v>815</v>
      </c>
      <c r="E1671" t="s">
        <v>163</v>
      </c>
      <c r="F1671" t="s">
        <v>40</v>
      </c>
      <c r="G1671">
        <v>255</v>
      </c>
      <c r="H1671" t="s">
        <v>24</v>
      </c>
      <c r="L1671">
        <v>1807</v>
      </c>
      <c r="M1671">
        <v>235</v>
      </c>
    </row>
    <row r="1672" spans="1:16" x14ac:dyDescent="0.3">
      <c r="A1672">
        <v>50780</v>
      </c>
      <c r="B1672" s="1">
        <v>45733</v>
      </c>
      <c r="C1672" s="2">
        <v>0.87847222222222221</v>
      </c>
      <c r="D1672" t="s">
        <v>324</v>
      </c>
      <c r="E1672" t="s">
        <v>23</v>
      </c>
      <c r="F1672" t="s">
        <v>27</v>
      </c>
      <c r="G1672">
        <v>259</v>
      </c>
      <c r="H1672" t="s">
        <v>31</v>
      </c>
      <c r="L1672">
        <v>1315</v>
      </c>
      <c r="M1672">
        <v>259</v>
      </c>
      <c r="O1672" t="s">
        <v>108</v>
      </c>
    </row>
    <row r="1673" spans="1:16" x14ac:dyDescent="0.3">
      <c r="A1673">
        <v>99117</v>
      </c>
      <c r="B1673" s="1">
        <v>45808</v>
      </c>
      <c r="C1673" s="2">
        <v>0</v>
      </c>
      <c r="D1673" t="s">
        <v>57</v>
      </c>
      <c r="E1673" t="s">
        <v>290</v>
      </c>
      <c r="F1673" t="s">
        <v>40</v>
      </c>
      <c r="G1673">
        <v>201</v>
      </c>
      <c r="H1673" t="s">
        <v>19</v>
      </c>
      <c r="I1673">
        <v>74.150000000000006</v>
      </c>
      <c r="J1673">
        <v>3.57</v>
      </c>
      <c r="K1673">
        <v>5</v>
      </c>
      <c r="L1673">
        <v>1646</v>
      </c>
      <c r="M1673">
        <v>230</v>
      </c>
      <c r="N1673" t="s">
        <v>53</v>
      </c>
      <c r="P1673" t="s">
        <v>21</v>
      </c>
    </row>
    <row r="1674" spans="1:16" x14ac:dyDescent="0.3">
      <c r="A1674">
        <v>41683</v>
      </c>
      <c r="B1674" s="1">
        <v>45871</v>
      </c>
      <c r="C1674" s="2">
        <v>0.16041666666666668</v>
      </c>
      <c r="D1674" t="s">
        <v>408</v>
      </c>
      <c r="E1674" t="s">
        <v>72</v>
      </c>
      <c r="F1674" t="s">
        <v>18</v>
      </c>
      <c r="G1674">
        <v>232</v>
      </c>
      <c r="H1674" t="s">
        <v>31</v>
      </c>
      <c r="L1674">
        <v>1254</v>
      </c>
      <c r="M1674">
        <v>203</v>
      </c>
      <c r="O1674" t="s">
        <v>61</v>
      </c>
    </row>
    <row r="1675" spans="1:16" x14ac:dyDescent="0.3">
      <c r="A1675">
        <v>99279</v>
      </c>
      <c r="B1675" s="1">
        <v>45961</v>
      </c>
      <c r="C1675" s="2">
        <v>0.30555555555555552</v>
      </c>
      <c r="D1675" t="s">
        <v>702</v>
      </c>
      <c r="E1675" t="s">
        <v>23</v>
      </c>
      <c r="F1675" t="s">
        <v>18</v>
      </c>
      <c r="G1675">
        <v>240</v>
      </c>
      <c r="H1675" t="s">
        <v>19</v>
      </c>
      <c r="I1675">
        <v>62.42</v>
      </c>
      <c r="J1675">
        <v>1.18</v>
      </c>
      <c r="K1675">
        <v>2</v>
      </c>
      <c r="L1675">
        <v>1221</v>
      </c>
      <c r="M1675">
        <v>212</v>
      </c>
      <c r="N1675" t="s">
        <v>50</v>
      </c>
      <c r="P1675" t="s">
        <v>36</v>
      </c>
    </row>
    <row r="1676" spans="1:16" x14ac:dyDescent="0.3">
      <c r="A1676">
        <v>88519</v>
      </c>
      <c r="B1676" s="1">
        <v>45741</v>
      </c>
      <c r="C1676" s="2">
        <v>0.9770833333333333</v>
      </c>
      <c r="D1676" t="s">
        <v>1440</v>
      </c>
      <c r="E1676" t="s">
        <v>94</v>
      </c>
      <c r="F1676" t="s">
        <v>40</v>
      </c>
      <c r="G1676">
        <v>260</v>
      </c>
      <c r="H1676" t="s">
        <v>19</v>
      </c>
      <c r="I1676" t="s">
        <v>1441</v>
      </c>
      <c r="J1676">
        <v>2.77</v>
      </c>
      <c r="K1676">
        <v>5</v>
      </c>
      <c r="L1676">
        <v>1817</v>
      </c>
      <c r="M1676">
        <v>230</v>
      </c>
      <c r="N1676" t="s">
        <v>53</v>
      </c>
      <c r="P1676" t="s">
        <v>36</v>
      </c>
    </row>
    <row r="1677" spans="1:16" x14ac:dyDescent="0.3">
      <c r="A1677">
        <v>65460</v>
      </c>
      <c r="B1677" s="1">
        <v>45938</v>
      </c>
      <c r="C1677" s="2">
        <v>0.16805555555555554</v>
      </c>
      <c r="D1677" t="s">
        <v>1442</v>
      </c>
      <c r="E1677" t="s">
        <v>72</v>
      </c>
      <c r="F1677" t="s">
        <v>18</v>
      </c>
      <c r="G1677">
        <v>253</v>
      </c>
      <c r="H1677" t="s">
        <v>19</v>
      </c>
      <c r="I1677">
        <v>83.41</v>
      </c>
      <c r="J1677">
        <v>7.21</v>
      </c>
      <c r="K1677">
        <v>4</v>
      </c>
      <c r="L1677">
        <v>1038</v>
      </c>
      <c r="M1677">
        <v>204</v>
      </c>
      <c r="N1677" t="s">
        <v>28</v>
      </c>
      <c r="P1677" t="s">
        <v>36</v>
      </c>
    </row>
    <row r="1678" spans="1:16" x14ac:dyDescent="0.3">
      <c r="A1678">
        <v>23670</v>
      </c>
      <c r="B1678" s="1">
        <v>45674</v>
      </c>
      <c r="C1678" s="2">
        <v>0.59861111111111109</v>
      </c>
      <c r="D1678" t="s">
        <v>280</v>
      </c>
      <c r="E1678" t="s">
        <v>81</v>
      </c>
      <c r="F1678" t="s">
        <v>18</v>
      </c>
      <c r="G1678">
        <v>219</v>
      </c>
      <c r="H1678" t="s">
        <v>31</v>
      </c>
      <c r="L1678">
        <v>1116</v>
      </c>
      <c r="M1678">
        <v>200</v>
      </c>
      <c r="O1678" t="s">
        <v>32</v>
      </c>
    </row>
    <row r="1679" spans="1:16" x14ac:dyDescent="0.3">
      <c r="A1679">
        <v>17613</v>
      </c>
      <c r="B1679" s="1">
        <v>45868</v>
      </c>
      <c r="C1679" s="2">
        <v>3.6805555555555557E-2</v>
      </c>
      <c r="D1679" t="s">
        <v>1443</v>
      </c>
      <c r="E1679" t="s">
        <v>72</v>
      </c>
      <c r="F1679" t="s">
        <v>18</v>
      </c>
      <c r="G1679">
        <v>249</v>
      </c>
      <c r="H1679" t="s">
        <v>19</v>
      </c>
      <c r="I1679" t="s">
        <v>1444</v>
      </c>
      <c r="J1679">
        <v>17.100000000000001</v>
      </c>
      <c r="K1679">
        <v>3</v>
      </c>
      <c r="L1679">
        <v>1507</v>
      </c>
      <c r="M1679">
        <v>249</v>
      </c>
      <c r="N1679" t="s">
        <v>53</v>
      </c>
      <c r="P1679" t="s">
        <v>36</v>
      </c>
    </row>
    <row r="1680" spans="1:16" x14ac:dyDescent="0.3">
      <c r="A1680">
        <v>43200</v>
      </c>
      <c r="B1680" s="1">
        <v>45862</v>
      </c>
      <c r="C1680" s="2">
        <v>3.1944444444444449E-2</v>
      </c>
      <c r="D1680" t="s">
        <v>71</v>
      </c>
      <c r="E1680" t="s">
        <v>122</v>
      </c>
      <c r="F1680" t="s">
        <v>40</v>
      </c>
      <c r="G1680">
        <v>257</v>
      </c>
      <c r="H1680" t="s">
        <v>19</v>
      </c>
      <c r="I1680">
        <v>80.849999999999994</v>
      </c>
      <c r="J1680">
        <v>21.88</v>
      </c>
      <c r="K1680">
        <v>5</v>
      </c>
      <c r="L1680">
        <v>1912</v>
      </c>
      <c r="M1680">
        <v>204</v>
      </c>
      <c r="N1680" t="s">
        <v>44</v>
      </c>
      <c r="P1680" t="s">
        <v>21</v>
      </c>
    </row>
    <row r="1681" spans="1:16" x14ac:dyDescent="0.3">
      <c r="A1681">
        <v>32931</v>
      </c>
      <c r="B1681" s="1">
        <v>45947</v>
      </c>
      <c r="C1681" s="2">
        <v>0.32777777777777778</v>
      </c>
      <c r="D1681" t="s">
        <v>116</v>
      </c>
      <c r="E1681" t="s">
        <v>72</v>
      </c>
      <c r="F1681" t="s">
        <v>40</v>
      </c>
      <c r="G1681">
        <v>211</v>
      </c>
      <c r="H1681" t="s">
        <v>19</v>
      </c>
      <c r="I1681" t="s">
        <v>1445</v>
      </c>
      <c r="J1681">
        <v>2.62</v>
      </c>
      <c r="K1681">
        <v>2</v>
      </c>
      <c r="L1681">
        <v>1432</v>
      </c>
      <c r="M1681">
        <v>237</v>
      </c>
      <c r="N1681" t="s">
        <v>32</v>
      </c>
      <c r="P1681" t="s">
        <v>21</v>
      </c>
    </row>
    <row r="1682" spans="1:16" x14ac:dyDescent="0.3">
      <c r="A1682">
        <v>65983</v>
      </c>
      <c r="B1682" s="1">
        <v>46001</v>
      </c>
      <c r="C1682" s="2">
        <v>0.65347222222222223</v>
      </c>
      <c r="D1682" t="s">
        <v>394</v>
      </c>
      <c r="E1682" t="s">
        <v>67</v>
      </c>
      <c r="F1682" t="s">
        <v>27</v>
      </c>
      <c r="G1682">
        <v>260</v>
      </c>
      <c r="H1682" t="s">
        <v>19</v>
      </c>
      <c r="I1682" t="s">
        <v>1446</v>
      </c>
      <c r="J1682">
        <v>11.02</v>
      </c>
      <c r="K1682">
        <v>4</v>
      </c>
      <c r="L1682">
        <v>1023</v>
      </c>
      <c r="M1682">
        <v>207</v>
      </c>
      <c r="N1682" t="s">
        <v>50</v>
      </c>
      <c r="P1682" t="s">
        <v>36</v>
      </c>
    </row>
    <row r="1683" spans="1:16" x14ac:dyDescent="0.3">
      <c r="A1683">
        <v>81159</v>
      </c>
      <c r="B1683" s="1">
        <v>45980</v>
      </c>
      <c r="C1683" s="2">
        <v>0.16319444444444445</v>
      </c>
      <c r="D1683" t="s">
        <v>779</v>
      </c>
      <c r="E1683" t="s">
        <v>83</v>
      </c>
      <c r="F1683" t="s">
        <v>18</v>
      </c>
      <c r="G1683">
        <v>242</v>
      </c>
      <c r="H1683" t="s">
        <v>19</v>
      </c>
      <c r="I1683">
        <v>29.39</v>
      </c>
      <c r="J1683">
        <v>17.739999999999998</v>
      </c>
      <c r="K1683">
        <v>2</v>
      </c>
      <c r="L1683">
        <v>1201</v>
      </c>
      <c r="M1683">
        <v>242</v>
      </c>
      <c r="N1683" t="s">
        <v>50</v>
      </c>
      <c r="P1683" t="s">
        <v>36</v>
      </c>
    </row>
    <row r="1684" spans="1:16" x14ac:dyDescent="0.3">
      <c r="A1684">
        <v>68920</v>
      </c>
      <c r="B1684" s="1">
        <v>45694</v>
      </c>
      <c r="C1684" s="2">
        <v>0.71388888888888891</v>
      </c>
      <c r="D1684" t="s">
        <v>313</v>
      </c>
      <c r="E1684" t="s">
        <v>30</v>
      </c>
      <c r="F1684" t="s">
        <v>27</v>
      </c>
      <c r="G1684">
        <v>234</v>
      </c>
      <c r="H1684" t="s">
        <v>19</v>
      </c>
      <c r="I1684">
        <v>80.209999999999994</v>
      </c>
      <c r="J1684">
        <v>25.78</v>
      </c>
      <c r="K1684">
        <v>1</v>
      </c>
      <c r="L1684">
        <v>1284</v>
      </c>
      <c r="M1684">
        <v>238</v>
      </c>
      <c r="N1684" t="s">
        <v>28</v>
      </c>
      <c r="P1684" t="s">
        <v>36</v>
      </c>
    </row>
    <row r="1685" spans="1:16" x14ac:dyDescent="0.3">
      <c r="A1685">
        <v>92218</v>
      </c>
      <c r="B1685" s="1">
        <v>45925</v>
      </c>
      <c r="C1685" s="2">
        <v>0.9819444444444444</v>
      </c>
      <c r="D1685" t="s">
        <v>1447</v>
      </c>
      <c r="E1685" t="s">
        <v>94</v>
      </c>
      <c r="F1685" t="s">
        <v>40</v>
      </c>
      <c r="G1685">
        <v>200</v>
      </c>
      <c r="H1685" t="s">
        <v>24</v>
      </c>
      <c r="L1685">
        <v>1584</v>
      </c>
      <c r="M1685">
        <v>242</v>
      </c>
    </row>
    <row r="1686" spans="1:16" x14ac:dyDescent="0.3">
      <c r="A1686">
        <v>95504</v>
      </c>
      <c r="B1686" s="1">
        <v>45673</v>
      </c>
      <c r="C1686" s="2">
        <v>0.60625000000000007</v>
      </c>
      <c r="D1686" t="s">
        <v>657</v>
      </c>
      <c r="E1686" t="s">
        <v>72</v>
      </c>
      <c r="F1686" t="s">
        <v>18</v>
      </c>
      <c r="G1686">
        <v>218</v>
      </c>
      <c r="H1686" t="s">
        <v>19</v>
      </c>
      <c r="I1686" t="s">
        <v>1448</v>
      </c>
      <c r="J1686">
        <v>26.01</v>
      </c>
      <c r="K1686">
        <v>3</v>
      </c>
      <c r="L1686">
        <v>1272</v>
      </c>
      <c r="M1686">
        <v>247</v>
      </c>
      <c r="N1686" t="s">
        <v>53</v>
      </c>
      <c r="P1686" t="s">
        <v>36</v>
      </c>
    </row>
    <row r="1687" spans="1:16" x14ac:dyDescent="0.3">
      <c r="A1687">
        <v>37160</v>
      </c>
      <c r="B1687" s="1">
        <v>45781</v>
      </c>
      <c r="C1687" s="2">
        <v>0.44513888888888892</v>
      </c>
      <c r="D1687" t="s">
        <v>723</v>
      </c>
      <c r="E1687" t="s">
        <v>67</v>
      </c>
      <c r="F1687" t="s">
        <v>40</v>
      </c>
      <c r="G1687">
        <v>204</v>
      </c>
      <c r="H1687" t="s">
        <v>19</v>
      </c>
      <c r="I1687">
        <v>22.92</v>
      </c>
      <c r="J1687">
        <v>24.55</v>
      </c>
      <c r="K1687">
        <v>2</v>
      </c>
      <c r="L1687">
        <v>1625</v>
      </c>
      <c r="M1687">
        <v>206</v>
      </c>
      <c r="N1687" t="s">
        <v>32</v>
      </c>
      <c r="P1687" t="s">
        <v>21</v>
      </c>
    </row>
    <row r="1688" spans="1:16" x14ac:dyDescent="0.3">
      <c r="A1688">
        <v>82760</v>
      </c>
      <c r="B1688" s="1">
        <v>45794</v>
      </c>
      <c r="C1688" s="2">
        <v>0.75555555555555554</v>
      </c>
      <c r="D1688" t="s">
        <v>185</v>
      </c>
      <c r="E1688" t="s">
        <v>23</v>
      </c>
      <c r="F1688" t="s">
        <v>40</v>
      </c>
      <c r="G1688">
        <v>203</v>
      </c>
      <c r="H1688" t="s">
        <v>19</v>
      </c>
      <c r="I1688">
        <v>42.57</v>
      </c>
      <c r="J1688">
        <v>20.81</v>
      </c>
      <c r="K1688">
        <v>1</v>
      </c>
      <c r="L1688">
        <v>1510</v>
      </c>
      <c r="M1688">
        <v>258</v>
      </c>
      <c r="N1688" t="s">
        <v>32</v>
      </c>
      <c r="P1688" t="s">
        <v>21</v>
      </c>
    </row>
    <row r="1689" spans="1:16" x14ac:dyDescent="0.3">
      <c r="A1689">
        <v>15167</v>
      </c>
      <c r="B1689" s="1">
        <v>45705</v>
      </c>
      <c r="C1689" s="2">
        <v>0.40416666666666662</v>
      </c>
      <c r="D1689" t="s">
        <v>975</v>
      </c>
      <c r="E1689" t="s">
        <v>23</v>
      </c>
      <c r="F1689" t="s">
        <v>40</v>
      </c>
      <c r="G1689">
        <v>229</v>
      </c>
      <c r="H1689" t="s">
        <v>19</v>
      </c>
      <c r="I1689">
        <v>73.209999999999994</v>
      </c>
      <c r="J1689">
        <v>17.13</v>
      </c>
      <c r="K1689">
        <v>4</v>
      </c>
      <c r="L1689">
        <v>1148</v>
      </c>
      <c r="M1689">
        <v>241</v>
      </c>
      <c r="N1689" t="s">
        <v>28</v>
      </c>
      <c r="P1689" t="s">
        <v>36</v>
      </c>
    </row>
    <row r="1690" spans="1:16" x14ac:dyDescent="0.3">
      <c r="A1690">
        <v>93636</v>
      </c>
      <c r="B1690" s="1">
        <v>45778</v>
      </c>
      <c r="C1690" s="2">
        <v>0.9375</v>
      </c>
      <c r="D1690" t="s">
        <v>1449</v>
      </c>
      <c r="E1690" t="s">
        <v>75</v>
      </c>
      <c r="F1690" t="s">
        <v>40</v>
      </c>
      <c r="G1690">
        <v>258</v>
      </c>
      <c r="H1690" t="s">
        <v>19</v>
      </c>
      <c r="I1690">
        <v>14.02</v>
      </c>
      <c r="J1690">
        <v>18.91</v>
      </c>
      <c r="K1690">
        <v>1</v>
      </c>
      <c r="L1690">
        <v>1706</v>
      </c>
      <c r="M1690">
        <v>201</v>
      </c>
      <c r="N1690" t="s">
        <v>44</v>
      </c>
      <c r="P1690" t="s">
        <v>36</v>
      </c>
    </row>
    <row r="1691" spans="1:16" x14ac:dyDescent="0.3">
      <c r="A1691">
        <v>65027</v>
      </c>
      <c r="B1691" s="1">
        <v>45860</v>
      </c>
      <c r="C1691" s="2">
        <v>0.1875</v>
      </c>
      <c r="D1691" t="s">
        <v>1450</v>
      </c>
      <c r="E1691" t="s">
        <v>83</v>
      </c>
      <c r="F1691" t="s">
        <v>18</v>
      </c>
      <c r="G1691">
        <v>203</v>
      </c>
      <c r="H1691" t="s">
        <v>19</v>
      </c>
      <c r="I1691" t="s">
        <v>1451</v>
      </c>
      <c r="J1691">
        <v>1.96</v>
      </c>
      <c r="K1691">
        <v>5</v>
      </c>
      <c r="L1691">
        <v>1104</v>
      </c>
      <c r="M1691">
        <v>212</v>
      </c>
      <c r="N1691" t="s">
        <v>44</v>
      </c>
      <c r="P1691" t="s">
        <v>36</v>
      </c>
    </row>
    <row r="1692" spans="1:16" x14ac:dyDescent="0.3">
      <c r="A1692">
        <v>71391</v>
      </c>
      <c r="B1692" s="1">
        <v>45784</v>
      </c>
      <c r="C1692" s="2">
        <v>8.6111111111111124E-2</v>
      </c>
      <c r="D1692" t="s">
        <v>246</v>
      </c>
      <c r="E1692" t="s">
        <v>26</v>
      </c>
      <c r="F1692" t="s">
        <v>18</v>
      </c>
      <c r="G1692">
        <v>201</v>
      </c>
      <c r="H1692" t="s">
        <v>19</v>
      </c>
      <c r="I1692" t="s">
        <v>1452</v>
      </c>
      <c r="J1692">
        <v>9.57</v>
      </c>
      <c r="K1692">
        <v>4</v>
      </c>
      <c r="L1692">
        <v>1053</v>
      </c>
      <c r="M1692">
        <v>242</v>
      </c>
      <c r="N1692" t="s">
        <v>28</v>
      </c>
      <c r="P1692" t="s">
        <v>36</v>
      </c>
    </row>
    <row r="1693" spans="1:16" x14ac:dyDescent="0.3">
      <c r="A1693">
        <v>95666</v>
      </c>
      <c r="B1693" s="1">
        <v>45761</v>
      </c>
      <c r="C1693" s="2">
        <v>0.62986111111111109</v>
      </c>
      <c r="D1693" t="s">
        <v>1453</v>
      </c>
      <c r="E1693" t="s">
        <v>52</v>
      </c>
      <c r="F1693" t="s">
        <v>18</v>
      </c>
      <c r="G1693">
        <v>241</v>
      </c>
      <c r="H1693" t="s">
        <v>19</v>
      </c>
      <c r="I1693" t="s">
        <v>1454</v>
      </c>
      <c r="J1693">
        <v>27.03</v>
      </c>
      <c r="K1693">
        <v>1</v>
      </c>
      <c r="L1693">
        <v>1532</v>
      </c>
      <c r="M1693">
        <v>230</v>
      </c>
      <c r="N1693" t="s">
        <v>20</v>
      </c>
      <c r="P1693" t="s">
        <v>36</v>
      </c>
    </row>
    <row r="1694" spans="1:16" x14ac:dyDescent="0.3">
      <c r="A1694">
        <v>16713</v>
      </c>
      <c r="B1694" s="1">
        <v>45955</v>
      </c>
      <c r="C1694" s="2">
        <v>0.59236111111111112</v>
      </c>
      <c r="D1694" t="s">
        <v>236</v>
      </c>
      <c r="E1694" t="s">
        <v>1455</v>
      </c>
      <c r="F1694" t="s">
        <v>27</v>
      </c>
      <c r="G1694">
        <v>202</v>
      </c>
      <c r="H1694" t="s">
        <v>31</v>
      </c>
      <c r="L1694">
        <v>1993</v>
      </c>
      <c r="M1694">
        <v>226</v>
      </c>
      <c r="O1694" t="s">
        <v>108</v>
      </c>
    </row>
    <row r="1695" spans="1:16" x14ac:dyDescent="0.3">
      <c r="A1695">
        <v>33862</v>
      </c>
      <c r="B1695" s="1">
        <v>45981</v>
      </c>
      <c r="C1695" s="2">
        <v>0.43541666666666662</v>
      </c>
      <c r="D1695" t="s">
        <v>1456</v>
      </c>
      <c r="E1695" t="s">
        <v>91</v>
      </c>
      <c r="F1695" t="s">
        <v>40</v>
      </c>
      <c r="G1695">
        <v>225</v>
      </c>
      <c r="H1695" t="s">
        <v>31</v>
      </c>
      <c r="L1695">
        <v>1125</v>
      </c>
      <c r="M1695">
        <v>241</v>
      </c>
      <c r="O1695" t="s">
        <v>108</v>
      </c>
    </row>
    <row r="1696" spans="1:16" x14ac:dyDescent="0.3">
      <c r="A1696">
        <v>76329</v>
      </c>
      <c r="B1696" s="1">
        <v>45792</v>
      </c>
      <c r="C1696" s="2">
        <v>0.69930555555555562</v>
      </c>
      <c r="D1696" t="s">
        <v>655</v>
      </c>
      <c r="E1696" t="s">
        <v>52</v>
      </c>
      <c r="F1696" t="s">
        <v>18</v>
      </c>
      <c r="G1696">
        <v>241</v>
      </c>
      <c r="H1696" t="s">
        <v>31</v>
      </c>
      <c r="L1696">
        <v>1634</v>
      </c>
      <c r="M1696">
        <v>207</v>
      </c>
      <c r="O1696" t="s">
        <v>55</v>
      </c>
    </row>
    <row r="1697" spans="1:16" x14ac:dyDescent="0.3">
      <c r="A1697">
        <v>69653</v>
      </c>
      <c r="B1697" s="1">
        <v>45771</v>
      </c>
      <c r="C1697" s="2">
        <v>0.58194444444444449</v>
      </c>
      <c r="D1697" t="s">
        <v>261</v>
      </c>
      <c r="E1697" t="s">
        <v>1457</v>
      </c>
      <c r="F1697" t="s">
        <v>18</v>
      </c>
      <c r="G1697">
        <v>251</v>
      </c>
      <c r="H1697" t="s">
        <v>24</v>
      </c>
      <c r="L1697">
        <v>1942</v>
      </c>
      <c r="M1697">
        <v>245</v>
      </c>
    </row>
    <row r="1698" spans="1:16" x14ac:dyDescent="0.3">
      <c r="A1698">
        <v>32773</v>
      </c>
      <c r="B1698" s="1">
        <v>45882</v>
      </c>
      <c r="C1698" s="2">
        <v>0.22916666666666666</v>
      </c>
      <c r="D1698" t="s">
        <v>816</v>
      </c>
      <c r="E1698" t="s">
        <v>67</v>
      </c>
      <c r="F1698" t="s">
        <v>18</v>
      </c>
      <c r="G1698">
        <v>208</v>
      </c>
      <c r="H1698" t="s">
        <v>31</v>
      </c>
      <c r="L1698">
        <v>1775</v>
      </c>
      <c r="M1698">
        <v>218</v>
      </c>
      <c r="O1698" t="s">
        <v>55</v>
      </c>
    </row>
    <row r="1699" spans="1:16" x14ac:dyDescent="0.3">
      <c r="A1699">
        <v>47121</v>
      </c>
      <c r="B1699" s="1">
        <v>45786</v>
      </c>
      <c r="C1699" s="2">
        <v>0.8618055555555556</v>
      </c>
      <c r="D1699" t="s">
        <v>530</v>
      </c>
      <c r="E1699" t="s">
        <v>67</v>
      </c>
      <c r="F1699" t="s">
        <v>27</v>
      </c>
      <c r="G1699">
        <v>225</v>
      </c>
      <c r="H1699" t="s">
        <v>19</v>
      </c>
      <c r="I1699" t="s">
        <v>1458</v>
      </c>
      <c r="J1699">
        <v>19.059999999999999</v>
      </c>
      <c r="K1699">
        <v>2</v>
      </c>
      <c r="L1699">
        <v>1570</v>
      </c>
      <c r="M1699">
        <v>224</v>
      </c>
      <c r="N1699" t="s">
        <v>28</v>
      </c>
      <c r="P1699" t="s">
        <v>21</v>
      </c>
    </row>
    <row r="1700" spans="1:16" x14ac:dyDescent="0.3">
      <c r="A1700">
        <v>68288</v>
      </c>
      <c r="B1700" s="1">
        <v>45703</v>
      </c>
      <c r="C1700" s="2">
        <v>0.78402777777777777</v>
      </c>
      <c r="D1700" t="s">
        <v>291</v>
      </c>
      <c r="E1700" t="s">
        <v>422</v>
      </c>
      <c r="F1700" t="s">
        <v>40</v>
      </c>
      <c r="G1700">
        <v>251</v>
      </c>
      <c r="H1700" t="s">
        <v>19</v>
      </c>
      <c r="I1700" t="s">
        <v>1459</v>
      </c>
      <c r="J1700">
        <v>4.04</v>
      </c>
      <c r="K1700">
        <v>1</v>
      </c>
      <c r="L1700">
        <v>1374</v>
      </c>
      <c r="M1700">
        <v>224</v>
      </c>
      <c r="N1700" t="s">
        <v>44</v>
      </c>
      <c r="P1700" t="s">
        <v>21</v>
      </c>
    </row>
    <row r="1701" spans="1:16" x14ac:dyDescent="0.3">
      <c r="A1701">
        <v>32006</v>
      </c>
      <c r="B1701" s="1">
        <v>46019</v>
      </c>
      <c r="C1701" s="2">
        <v>0.50486111111111109</v>
      </c>
      <c r="D1701" t="s">
        <v>1085</v>
      </c>
      <c r="E1701" t="s">
        <v>122</v>
      </c>
      <c r="F1701" t="s">
        <v>18</v>
      </c>
      <c r="G1701">
        <v>254</v>
      </c>
      <c r="H1701" t="s">
        <v>24</v>
      </c>
      <c r="L1701">
        <v>1523</v>
      </c>
      <c r="M1701">
        <v>249</v>
      </c>
    </row>
    <row r="1702" spans="1:16" x14ac:dyDescent="0.3">
      <c r="A1702">
        <v>25755</v>
      </c>
      <c r="B1702" s="1">
        <v>45872</v>
      </c>
      <c r="C1702" s="2">
        <v>0.22847222222222222</v>
      </c>
      <c r="D1702" t="s">
        <v>1460</v>
      </c>
      <c r="E1702" t="s">
        <v>122</v>
      </c>
      <c r="F1702" t="s">
        <v>40</v>
      </c>
      <c r="G1702">
        <v>257</v>
      </c>
      <c r="H1702" t="s">
        <v>19</v>
      </c>
      <c r="I1702">
        <v>43.18</v>
      </c>
      <c r="J1702">
        <v>2.61</v>
      </c>
      <c r="K1702">
        <v>4</v>
      </c>
      <c r="L1702">
        <v>1162</v>
      </c>
      <c r="M1702">
        <v>246</v>
      </c>
      <c r="N1702" t="s">
        <v>20</v>
      </c>
      <c r="P1702" t="s">
        <v>21</v>
      </c>
    </row>
    <row r="1703" spans="1:16" x14ac:dyDescent="0.3">
      <c r="A1703">
        <v>95650</v>
      </c>
      <c r="B1703" s="1">
        <v>45715</v>
      </c>
      <c r="C1703" s="2">
        <v>0.11597222222222221</v>
      </c>
      <c r="D1703" t="s">
        <v>45</v>
      </c>
      <c r="E1703" t="s">
        <v>94</v>
      </c>
      <c r="F1703" t="s">
        <v>18</v>
      </c>
      <c r="G1703">
        <v>214</v>
      </c>
      <c r="H1703" t="s">
        <v>31</v>
      </c>
      <c r="L1703">
        <v>2171</v>
      </c>
      <c r="M1703">
        <v>245</v>
      </c>
      <c r="O1703" t="s">
        <v>41</v>
      </c>
    </row>
    <row r="1704" spans="1:16" x14ac:dyDescent="0.3">
      <c r="A1704">
        <v>25718</v>
      </c>
      <c r="B1704" s="1">
        <v>45680</v>
      </c>
      <c r="C1704" s="2">
        <v>0.4152777777777778</v>
      </c>
      <c r="D1704" t="s">
        <v>1461</v>
      </c>
      <c r="E1704" t="s">
        <v>81</v>
      </c>
      <c r="F1704" t="s">
        <v>27</v>
      </c>
      <c r="G1704">
        <v>221</v>
      </c>
      <c r="H1704" t="s">
        <v>19</v>
      </c>
      <c r="I1704" t="s">
        <v>1462</v>
      </c>
      <c r="J1704">
        <v>22.36</v>
      </c>
      <c r="K1704">
        <v>4</v>
      </c>
      <c r="L1704">
        <v>1131</v>
      </c>
      <c r="M1704">
        <v>225</v>
      </c>
      <c r="N1704" t="s">
        <v>53</v>
      </c>
      <c r="P1704" t="s">
        <v>36</v>
      </c>
    </row>
    <row r="1705" spans="1:16" x14ac:dyDescent="0.3">
      <c r="A1705">
        <v>62485</v>
      </c>
      <c r="B1705" s="1">
        <v>45726</v>
      </c>
      <c r="C1705" s="2">
        <v>0.76111111111111107</v>
      </c>
      <c r="D1705" t="s">
        <v>1018</v>
      </c>
      <c r="E1705" t="s">
        <v>26</v>
      </c>
      <c r="F1705" t="s">
        <v>27</v>
      </c>
      <c r="G1705">
        <v>206</v>
      </c>
      <c r="H1705" t="s">
        <v>24</v>
      </c>
      <c r="L1705">
        <v>1791</v>
      </c>
      <c r="M1705">
        <v>213</v>
      </c>
    </row>
    <row r="1706" spans="1:16" x14ac:dyDescent="0.3">
      <c r="A1706">
        <v>64947</v>
      </c>
      <c r="B1706" s="1">
        <v>45856</v>
      </c>
      <c r="C1706" s="2">
        <v>0.92152777777777783</v>
      </c>
      <c r="D1706" t="s">
        <v>1463</v>
      </c>
      <c r="E1706" t="s">
        <v>52</v>
      </c>
      <c r="F1706" t="s">
        <v>27</v>
      </c>
      <c r="G1706">
        <v>240</v>
      </c>
      <c r="H1706" t="s">
        <v>31</v>
      </c>
      <c r="L1706">
        <v>1000</v>
      </c>
      <c r="M1706">
        <v>237</v>
      </c>
      <c r="O1706" t="s">
        <v>32</v>
      </c>
    </row>
    <row r="1707" spans="1:16" x14ac:dyDescent="0.3">
      <c r="A1707">
        <v>78208</v>
      </c>
      <c r="B1707" s="1">
        <v>45811</v>
      </c>
      <c r="C1707" s="2">
        <v>0.56874999999999998</v>
      </c>
      <c r="D1707" t="s">
        <v>1464</v>
      </c>
      <c r="E1707" t="s">
        <v>1465</v>
      </c>
      <c r="F1707" t="s">
        <v>18</v>
      </c>
      <c r="G1707">
        <v>203</v>
      </c>
      <c r="H1707" t="s">
        <v>19</v>
      </c>
      <c r="I1707">
        <v>33.42</v>
      </c>
      <c r="J1707">
        <v>11.63</v>
      </c>
      <c r="K1707">
        <v>3</v>
      </c>
      <c r="L1707">
        <v>2052</v>
      </c>
      <c r="M1707">
        <v>216</v>
      </c>
      <c r="N1707" t="s">
        <v>28</v>
      </c>
      <c r="P1707" t="s">
        <v>36</v>
      </c>
    </row>
    <row r="1708" spans="1:16" x14ac:dyDescent="0.3">
      <c r="A1708">
        <v>76667</v>
      </c>
      <c r="B1708" s="1">
        <v>45749</v>
      </c>
      <c r="C1708" s="2">
        <v>0.60416666666666663</v>
      </c>
      <c r="D1708" t="s">
        <v>539</v>
      </c>
      <c r="E1708" t="s">
        <v>30</v>
      </c>
      <c r="F1708" t="s">
        <v>18</v>
      </c>
      <c r="G1708">
        <v>200</v>
      </c>
      <c r="H1708" t="s">
        <v>19</v>
      </c>
      <c r="I1708" t="s">
        <v>1466</v>
      </c>
      <c r="J1708">
        <v>22.31</v>
      </c>
      <c r="K1708">
        <v>3</v>
      </c>
      <c r="L1708">
        <v>1832</v>
      </c>
      <c r="M1708">
        <v>251</v>
      </c>
      <c r="N1708" t="s">
        <v>20</v>
      </c>
      <c r="P1708" t="s">
        <v>36</v>
      </c>
    </row>
    <row r="1709" spans="1:16" x14ac:dyDescent="0.3">
      <c r="A1709">
        <v>40231</v>
      </c>
      <c r="B1709" s="1">
        <v>45770</v>
      </c>
      <c r="C1709" s="2">
        <v>0.1013888888888889</v>
      </c>
      <c r="D1709" t="s">
        <v>897</v>
      </c>
      <c r="E1709" t="s">
        <v>689</v>
      </c>
      <c r="F1709" t="s">
        <v>27</v>
      </c>
      <c r="G1709">
        <v>217</v>
      </c>
      <c r="H1709" t="s">
        <v>24</v>
      </c>
      <c r="L1709">
        <v>1338</v>
      </c>
      <c r="M1709">
        <v>225</v>
      </c>
    </row>
    <row r="1710" spans="1:16" x14ac:dyDescent="0.3">
      <c r="A1710">
        <v>32830</v>
      </c>
      <c r="B1710" s="1">
        <v>45774</v>
      </c>
      <c r="C1710" s="2">
        <v>0.88958333333333339</v>
      </c>
      <c r="D1710" t="s">
        <v>1467</v>
      </c>
      <c r="E1710" t="s">
        <v>75</v>
      </c>
      <c r="F1710" t="s">
        <v>40</v>
      </c>
      <c r="G1710">
        <v>252</v>
      </c>
      <c r="H1710" t="s">
        <v>19</v>
      </c>
      <c r="I1710">
        <v>21.77</v>
      </c>
      <c r="J1710">
        <v>22.63</v>
      </c>
      <c r="K1710">
        <v>2</v>
      </c>
      <c r="L1710">
        <v>1513</v>
      </c>
      <c r="M1710">
        <v>227</v>
      </c>
      <c r="N1710" t="s">
        <v>32</v>
      </c>
      <c r="P1710" t="s">
        <v>36</v>
      </c>
    </row>
    <row r="1711" spans="1:16" x14ac:dyDescent="0.3">
      <c r="A1711">
        <v>15663</v>
      </c>
      <c r="B1711" s="1">
        <v>45746</v>
      </c>
      <c r="C1711" s="2">
        <v>0.93680555555555556</v>
      </c>
      <c r="D1711" t="s">
        <v>450</v>
      </c>
      <c r="E1711" t="s">
        <v>75</v>
      </c>
      <c r="F1711" t="s">
        <v>18</v>
      </c>
      <c r="G1711">
        <v>204</v>
      </c>
      <c r="H1711" t="s">
        <v>19</v>
      </c>
      <c r="I1711">
        <v>84.92</v>
      </c>
      <c r="J1711">
        <v>12.53</v>
      </c>
      <c r="K1711">
        <v>2</v>
      </c>
      <c r="L1711">
        <v>1449</v>
      </c>
      <c r="M1711">
        <v>200</v>
      </c>
      <c r="N1711" t="s">
        <v>20</v>
      </c>
      <c r="P1711" t="s">
        <v>21</v>
      </c>
    </row>
    <row r="1712" spans="1:16" x14ac:dyDescent="0.3">
      <c r="A1712">
        <v>16599</v>
      </c>
      <c r="B1712" s="1">
        <v>45860</v>
      </c>
      <c r="C1712" s="2">
        <v>0.12083333333333333</v>
      </c>
      <c r="D1712" t="s">
        <v>297</v>
      </c>
      <c r="E1712" t="s">
        <v>122</v>
      </c>
      <c r="F1712" t="s">
        <v>18</v>
      </c>
      <c r="G1712">
        <v>205</v>
      </c>
      <c r="H1712" t="s">
        <v>31</v>
      </c>
      <c r="L1712">
        <v>1519</v>
      </c>
      <c r="M1712">
        <v>200</v>
      </c>
      <c r="O1712" t="s">
        <v>55</v>
      </c>
    </row>
    <row r="1713" spans="1:16" x14ac:dyDescent="0.3">
      <c r="A1713">
        <v>70279</v>
      </c>
      <c r="B1713" s="1">
        <v>45714</v>
      </c>
      <c r="C1713" s="2">
        <v>0.75555555555555554</v>
      </c>
      <c r="D1713" t="s">
        <v>717</v>
      </c>
      <c r="E1713" t="s">
        <v>122</v>
      </c>
      <c r="F1713" t="s">
        <v>18</v>
      </c>
      <c r="G1713">
        <v>210</v>
      </c>
      <c r="H1713" t="s">
        <v>19</v>
      </c>
      <c r="I1713" t="s">
        <v>1468</v>
      </c>
      <c r="J1713">
        <v>27.5</v>
      </c>
      <c r="K1713">
        <v>2</v>
      </c>
      <c r="L1713">
        <v>1636</v>
      </c>
      <c r="M1713">
        <v>206</v>
      </c>
      <c r="N1713" t="s">
        <v>28</v>
      </c>
      <c r="P1713" t="s">
        <v>36</v>
      </c>
    </row>
    <row r="1714" spans="1:16" x14ac:dyDescent="0.3">
      <c r="A1714">
        <v>40121</v>
      </c>
      <c r="B1714" s="1">
        <v>45840</v>
      </c>
      <c r="C1714" s="2">
        <v>0.40208333333333335</v>
      </c>
      <c r="D1714" t="s">
        <v>279</v>
      </c>
      <c r="E1714" t="s">
        <v>72</v>
      </c>
      <c r="F1714" t="s">
        <v>40</v>
      </c>
      <c r="G1714">
        <v>245</v>
      </c>
      <c r="H1714" t="s">
        <v>19</v>
      </c>
      <c r="I1714" t="s">
        <v>1469</v>
      </c>
      <c r="J1714">
        <v>0.71</v>
      </c>
      <c r="K1714">
        <v>5</v>
      </c>
      <c r="L1714">
        <v>2136</v>
      </c>
      <c r="M1714">
        <v>253</v>
      </c>
      <c r="N1714" t="s">
        <v>20</v>
      </c>
      <c r="P1714" t="s">
        <v>21</v>
      </c>
    </row>
    <row r="1715" spans="1:16" x14ac:dyDescent="0.3">
      <c r="A1715">
        <v>27899</v>
      </c>
      <c r="B1715" s="1">
        <v>45816</v>
      </c>
      <c r="C1715" s="2">
        <v>0.52569444444444446</v>
      </c>
      <c r="D1715" t="s">
        <v>1042</v>
      </c>
      <c r="E1715" t="s">
        <v>23</v>
      </c>
      <c r="F1715" t="s">
        <v>18</v>
      </c>
      <c r="G1715">
        <v>220</v>
      </c>
      <c r="H1715" t="s">
        <v>19</v>
      </c>
      <c r="I1715" t="s">
        <v>1470</v>
      </c>
      <c r="J1715">
        <v>16.54</v>
      </c>
      <c r="K1715">
        <v>1</v>
      </c>
      <c r="L1715">
        <v>1765</v>
      </c>
      <c r="M1715">
        <v>246</v>
      </c>
      <c r="N1715" t="s">
        <v>53</v>
      </c>
      <c r="P1715" t="s">
        <v>21</v>
      </c>
    </row>
    <row r="1716" spans="1:16" x14ac:dyDescent="0.3">
      <c r="A1716">
        <v>78937</v>
      </c>
      <c r="B1716" s="1">
        <v>46015</v>
      </c>
      <c r="C1716" s="2">
        <v>0.89374999999999993</v>
      </c>
      <c r="D1716" t="s">
        <v>224</v>
      </c>
      <c r="E1716" t="s">
        <v>91</v>
      </c>
      <c r="F1716" t="s">
        <v>40</v>
      </c>
      <c r="G1716">
        <v>208</v>
      </c>
      <c r="H1716" t="s">
        <v>19</v>
      </c>
      <c r="I1716" t="s">
        <v>1471</v>
      </c>
      <c r="J1716">
        <v>15.44</v>
      </c>
      <c r="K1716">
        <v>4</v>
      </c>
      <c r="L1716">
        <v>1547</v>
      </c>
      <c r="M1716">
        <v>213</v>
      </c>
      <c r="N1716" t="s">
        <v>53</v>
      </c>
      <c r="P1716" t="s">
        <v>21</v>
      </c>
    </row>
    <row r="1717" spans="1:16" x14ac:dyDescent="0.3">
      <c r="A1717">
        <v>23112</v>
      </c>
      <c r="B1717" s="1">
        <v>45902</v>
      </c>
      <c r="C1717" s="2">
        <v>0.73541666666666661</v>
      </c>
      <c r="D1717" t="s">
        <v>338</v>
      </c>
      <c r="E1717" t="s">
        <v>58</v>
      </c>
      <c r="F1717" t="s">
        <v>27</v>
      </c>
      <c r="G1717">
        <v>201</v>
      </c>
      <c r="H1717" t="s">
        <v>19</v>
      </c>
      <c r="I1717" t="s">
        <v>1472</v>
      </c>
      <c r="J1717">
        <v>25.15</v>
      </c>
      <c r="K1717">
        <v>1</v>
      </c>
      <c r="L1717">
        <v>1381</v>
      </c>
      <c r="M1717">
        <v>200</v>
      </c>
      <c r="N1717" t="s">
        <v>20</v>
      </c>
      <c r="P1717" t="s">
        <v>36</v>
      </c>
    </row>
    <row r="1718" spans="1:16" x14ac:dyDescent="0.3">
      <c r="A1718">
        <v>25421</v>
      </c>
      <c r="B1718" s="1">
        <v>45958</v>
      </c>
      <c r="C1718" s="2">
        <v>2.2916666666666669E-2</v>
      </c>
      <c r="D1718" t="s">
        <v>1316</v>
      </c>
      <c r="E1718" t="s">
        <v>81</v>
      </c>
      <c r="F1718" t="s">
        <v>27</v>
      </c>
      <c r="G1718">
        <v>222</v>
      </c>
      <c r="H1718" t="s">
        <v>24</v>
      </c>
      <c r="L1718">
        <v>1284</v>
      </c>
      <c r="M1718">
        <v>221</v>
      </c>
    </row>
    <row r="1719" spans="1:16" x14ac:dyDescent="0.3">
      <c r="A1719">
        <v>60504</v>
      </c>
      <c r="B1719" s="1">
        <v>45840</v>
      </c>
      <c r="C1719" s="2">
        <v>0.93055555555555547</v>
      </c>
      <c r="D1719" t="s">
        <v>1473</v>
      </c>
      <c r="E1719" t="s">
        <v>1474</v>
      </c>
      <c r="F1719" t="s">
        <v>27</v>
      </c>
      <c r="G1719">
        <v>207</v>
      </c>
      <c r="H1719" t="s">
        <v>24</v>
      </c>
      <c r="L1719">
        <v>1293</v>
      </c>
      <c r="M1719">
        <v>231</v>
      </c>
    </row>
    <row r="1720" spans="1:16" x14ac:dyDescent="0.3">
      <c r="A1720">
        <v>76185</v>
      </c>
      <c r="B1720" s="1">
        <v>45763</v>
      </c>
      <c r="C1720" s="2">
        <v>0.16805555555555554</v>
      </c>
      <c r="D1720" t="s">
        <v>1475</v>
      </c>
      <c r="E1720" t="s">
        <v>26</v>
      </c>
      <c r="F1720" t="s">
        <v>40</v>
      </c>
      <c r="G1720">
        <v>203</v>
      </c>
      <c r="H1720" t="s">
        <v>24</v>
      </c>
      <c r="L1720">
        <v>1661</v>
      </c>
      <c r="M1720">
        <v>237</v>
      </c>
    </row>
    <row r="1721" spans="1:16" x14ac:dyDescent="0.3">
      <c r="A1721">
        <v>44226</v>
      </c>
      <c r="B1721" s="1">
        <v>45751</v>
      </c>
      <c r="C1721" s="2">
        <v>0.17708333333333334</v>
      </c>
      <c r="D1721" t="s">
        <v>692</v>
      </c>
      <c r="E1721" t="s">
        <v>23</v>
      </c>
      <c r="F1721" t="s">
        <v>27</v>
      </c>
      <c r="G1721">
        <v>242</v>
      </c>
      <c r="H1721" t="s">
        <v>19</v>
      </c>
      <c r="I1721">
        <v>11.76</v>
      </c>
      <c r="J1721">
        <v>2.0299999999999998</v>
      </c>
      <c r="K1721">
        <v>4</v>
      </c>
      <c r="L1721">
        <v>1677</v>
      </c>
      <c r="M1721">
        <v>217</v>
      </c>
      <c r="N1721" t="s">
        <v>53</v>
      </c>
      <c r="P1721" t="s">
        <v>21</v>
      </c>
    </row>
    <row r="1722" spans="1:16" x14ac:dyDescent="0.3">
      <c r="A1722">
        <v>10007</v>
      </c>
      <c r="B1722" s="1">
        <v>45675</v>
      </c>
      <c r="C1722" s="2">
        <v>0.2986111111111111</v>
      </c>
      <c r="D1722" t="s">
        <v>1476</v>
      </c>
      <c r="E1722" t="s">
        <v>72</v>
      </c>
      <c r="F1722" t="s">
        <v>27</v>
      </c>
      <c r="G1722">
        <v>205</v>
      </c>
      <c r="H1722" t="s">
        <v>19</v>
      </c>
      <c r="I1722" t="s">
        <v>1477</v>
      </c>
      <c r="J1722">
        <v>17.13</v>
      </c>
      <c r="K1722">
        <v>3</v>
      </c>
      <c r="L1722">
        <v>1900</v>
      </c>
      <c r="M1722">
        <v>255</v>
      </c>
      <c r="N1722" t="s">
        <v>32</v>
      </c>
      <c r="P1722" t="s">
        <v>21</v>
      </c>
    </row>
    <row r="1723" spans="1:16" x14ac:dyDescent="0.3">
      <c r="A1723">
        <v>53404</v>
      </c>
      <c r="B1723" s="1">
        <v>45958</v>
      </c>
      <c r="C1723" s="2">
        <v>0.72361111111111109</v>
      </c>
      <c r="D1723" t="s">
        <v>1478</v>
      </c>
      <c r="E1723" t="s">
        <v>17</v>
      </c>
      <c r="F1723" t="s">
        <v>18</v>
      </c>
      <c r="G1723">
        <v>248</v>
      </c>
      <c r="H1723" t="s">
        <v>19</v>
      </c>
      <c r="I1723" t="s">
        <v>1479</v>
      </c>
      <c r="J1723">
        <v>11.16</v>
      </c>
      <c r="K1723">
        <v>4</v>
      </c>
      <c r="L1723">
        <v>1786</v>
      </c>
      <c r="M1723">
        <v>200</v>
      </c>
      <c r="N1723" t="s">
        <v>32</v>
      </c>
      <c r="P1723" t="s">
        <v>36</v>
      </c>
    </row>
    <row r="1724" spans="1:16" x14ac:dyDescent="0.3">
      <c r="A1724">
        <v>27584</v>
      </c>
      <c r="B1724" s="1">
        <v>45690</v>
      </c>
      <c r="C1724" s="2">
        <v>8.4027777777777771E-2</v>
      </c>
      <c r="D1724" t="s">
        <v>80</v>
      </c>
      <c r="E1724" t="s">
        <v>81</v>
      </c>
      <c r="F1724" t="s">
        <v>40</v>
      </c>
      <c r="G1724">
        <v>231</v>
      </c>
      <c r="H1724" t="s">
        <v>19</v>
      </c>
      <c r="I1724">
        <v>45.58</v>
      </c>
      <c r="J1724">
        <v>16.8</v>
      </c>
      <c r="K1724">
        <v>4</v>
      </c>
      <c r="L1724">
        <v>1148</v>
      </c>
      <c r="M1724">
        <v>256</v>
      </c>
      <c r="N1724" t="s">
        <v>32</v>
      </c>
      <c r="P1724" t="s">
        <v>36</v>
      </c>
    </row>
    <row r="1725" spans="1:16" x14ac:dyDescent="0.3">
      <c r="A1725">
        <v>99368</v>
      </c>
      <c r="B1725" s="1">
        <v>45865</v>
      </c>
      <c r="C1725" s="2">
        <v>0.64027777777777783</v>
      </c>
      <c r="D1725" t="s">
        <v>354</v>
      </c>
      <c r="E1725" t="s">
        <v>81</v>
      </c>
      <c r="F1725" t="s">
        <v>18</v>
      </c>
      <c r="G1725">
        <v>236</v>
      </c>
      <c r="H1725" t="s">
        <v>19</v>
      </c>
      <c r="I1725">
        <v>72.44</v>
      </c>
      <c r="J1725">
        <v>24.98</v>
      </c>
      <c r="K1725">
        <v>3</v>
      </c>
      <c r="L1725">
        <v>2030</v>
      </c>
      <c r="M1725">
        <v>200</v>
      </c>
      <c r="N1725" t="s">
        <v>53</v>
      </c>
      <c r="P1725" t="s">
        <v>21</v>
      </c>
    </row>
    <row r="1726" spans="1:16" x14ac:dyDescent="0.3">
      <c r="A1726">
        <v>53753</v>
      </c>
      <c r="B1726" s="1">
        <v>45920</v>
      </c>
      <c r="C1726" s="2">
        <v>0.35347222222222219</v>
      </c>
      <c r="D1726" t="s">
        <v>829</v>
      </c>
      <c r="E1726" t="s">
        <v>17</v>
      </c>
      <c r="F1726" t="s">
        <v>27</v>
      </c>
      <c r="G1726">
        <v>218</v>
      </c>
      <c r="H1726" t="s">
        <v>31</v>
      </c>
      <c r="L1726">
        <v>1322</v>
      </c>
      <c r="M1726">
        <v>215</v>
      </c>
      <c r="O1726" t="s">
        <v>55</v>
      </c>
    </row>
    <row r="1727" spans="1:16" x14ac:dyDescent="0.3">
      <c r="A1727">
        <v>95448</v>
      </c>
      <c r="B1727" s="1">
        <v>45744</v>
      </c>
      <c r="C1727" s="2">
        <v>0.64930555555555558</v>
      </c>
      <c r="D1727" t="s">
        <v>66</v>
      </c>
      <c r="E1727" t="s">
        <v>122</v>
      </c>
      <c r="F1727" t="s">
        <v>27</v>
      </c>
      <c r="G1727">
        <v>240</v>
      </c>
      <c r="H1727" t="s">
        <v>31</v>
      </c>
      <c r="L1727">
        <v>1890</v>
      </c>
      <c r="M1727">
        <v>226</v>
      </c>
      <c r="O1727" t="s">
        <v>41</v>
      </c>
    </row>
    <row r="1728" spans="1:16" x14ac:dyDescent="0.3">
      <c r="A1728">
        <v>98969</v>
      </c>
      <c r="B1728" s="1">
        <v>45668</v>
      </c>
      <c r="C1728" s="2">
        <v>0.67361111111111116</v>
      </c>
      <c r="D1728" t="s">
        <v>213</v>
      </c>
      <c r="E1728" t="s">
        <v>38</v>
      </c>
      <c r="F1728" t="s">
        <v>27</v>
      </c>
      <c r="G1728">
        <v>240</v>
      </c>
      <c r="H1728" t="s">
        <v>19</v>
      </c>
      <c r="I1728">
        <v>21.44</v>
      </c>
      <c r="J1728">
        <v>16.63</v>
      </c>
      <c r="K1728">
        <v>2</v>
      </c>
      <c r="L1728">
        <v>1024</v>
      </c>
      <c r="M1728">
        <v>241</v>
      </c>
      <c r="N1728" t="s">
        <v>32</v>
      </c>
      <c r="P1728" t="s">
        <v>21</v>
      </c>
    </row>
    <row r="1729" spans="1:16" x14ac:dyDescent="0.3">
      <c r="A1729">
        <v>70375</v>
      </c>
      <c r="B1729" s="1">
        <v>45962</v>
      </c>
      <c r="C1729" s="2">
        <v>0.73263888888888884</v>
      </c>
      <c r="D1729" t="s">
        <v>1480</v>
      </c>
      <c r="E1729" t="s">
        <v>1481</v>
      </c>
      <c r="F1729" t="s">
        <v>27</v>
      </c>
      <c r="G1729">
        <v>203</v>
      </c>
      <c r="H1729" t="s">
        <v>19</v>
      </c>
      <c r="I1729">
        <v>13.84</v>
      </c>
      <c r="J1729">
        <v>4.38</v>
      </c>
      <c r="K1729">
        <v>5</v>
      </c>
      <c r="L1729">
        <v>1134</v>
      </c>
      <c r="M1729">
        <v>231</v>
      </c>
      <c r="N1729" t="s">
        <v>53</v>
      </c>
      <c r="P1729" t="s">
        <v>21</v>
      </c>
    </row>
    <row r="1730" spans="1:16" x14ac:dyDescent="0.3">
      <c r="A1730">
        <v>25716</v>
      </c>
      <c r="B1730" s="1">
        <v>45750</v>
      </c>
      <c r="C1730" s="2">
        <v>0.3833333333333333</v>
      </c>
      <c r="D1730" t="s">
        <v>60</v>
      </c>
      <c r="E1730" t="s">
        <v>81</v>
      </c>
      <c r="F1730" t="s">
        <v>27</v>
      </c>
      <c r="G1730">
        <v>244</v>
      </c>
      <c r="H1730" t="s">
        <v>31</v>
      </c>
      <c r="L1730">
        <v>2198</v>
      </c>
      <c r="M1730">
        <v>234</v>
      </c>
      <c r="O1730" t="s">
        <v>55</v>
      </c>
    </row>
    <row r="1731" spans="1:16" x14ac:dyDescent="0.3">
      <c r="A1731">
        <v>53610</v>
      </c>
      <c r="B1731" s="1">
        <v>45749</v>
      </c>
      <c r="C1731" s="2">
        <v>0.12638888888888888</v>
      </c>
      <c r="D1731" t="s">
        <v>290</v>
      </c>
      <c r="E1731" t="s">
        <v>30</v>
      </c>
      <c r="F1731" t="s">
        <v>40</v>
      </c>
      <c r="G1731">
        <v>219</v>
      </c>
      <c r="H1731" t="s">
        <v>19</v>
      </c>
      <c r="I1731">
        <v>43.46</v>
      </c>
      <c r="J1731">
        <v>0.73</v>
      </c>
      <c r="K1731">
        <v>1</v>
      </c>
      <c r="L1731">
        <v>1840</v>
      </c>
      <c r="M1731">
        <v>219</v>
      </c>
      <c r="N1731" t="s">
        <v>50</v>
      </c>
      <c r="P1731" t="s">
        <v>36</v>
      </c>
    </row>
    <row r="1732" spans="1:16" x14ac:dyDescent="0.3">
      <c r="A1732">
        <v>75321</v>
      </c>
      <c r="B1732" s="1">
        <v>45861</v>
      </c>
      <c r="C1732" s="2">
        <v>0.8208333333333333</v>
      </c>
      <c r="D1732" t="s">
        <v>1482</v>
      </c>
      <c r="E1732" t="s">
        <v>94</v>
      </c>
      <c r="F1732" t="s">
        <v>27</v>
      </c>
      <c r="G1732">
        <v>256</v>
      </c>
      <c r="H1732" t="s">
        <v>19</v>
      </c>
      <c r="I1732">
        <v>25.26</v>
      </c>
      <c r="J1732">
        <v>23.36</v>
      </c>
      <c r="K1732">
        <v>4</v>
      </c>
      <c r="L1732">
        <v>1042</v>
      </c>
      <c r="M1732">
        <v>207</v>
      </c>
      <c r="N1732" t="s">
        <v>32</v>
      </c>
      <c r="P1732" t="s">
        <v>36</v>
      </c>
    </row>
    <row r="1733" spans="1:16" x14ac:dyDescent="0.3">
      <c r="A1733">
        <v>66914</v>
      </c>
      <c r="B1733" s="1">
        <v>45823</v>
      </c>
      <c r="C1733" s="2">
        <v>0.70277777777777783</v>
      </c>
      <c r="D1733" t="s">
        <v>628</v>
      </c>
      <c r="E1733" t="s">
        <v>83</v>
      </c>
      <c r="F1733" t="s">
        <v>40</v>
      </c>
      <c r="G1733">
        <v>230</v>
      </c>
      <c r="H1733" t="s">
        <v>31</v>
      </c>
      <c r="L1733">
        <v>1616</v>
      </c>
      <c r="M1733">
        <v>204</v>
      </c>
      <c r="O1733" t="s">
        <v>47</v>
      </c>
    </row>
    <row r="1734" spans="1:16" x14ac:dyDescent="0.3">
      <c r="A1734">
        <v>51569</v>
      </c>
      <c r="B1734" s="1">
        <v>45784</v>
      </c>
      <c r="C1734" s="2">
        <v>0.28819444444444448</v>
      </c>
      <c r="D1734" t="s">
        <v>1483</v>
      </c>
      <c r="E1734" t="s">
        <v>26</v>
      </c>
      <c r="F1734" t="s">
        <v>27</v>
      </c>
      <c r="G1734">
        <v>231</v>
      </c>
      <c r="H1734" t="s">
        <v>19</v>
      </c>
      <c r="I1734" t="s">
        <v>1484</v>
      </c>
      <c r="J1734">
        <v>1.93</v>
      </c>
      <c r="K1734">
        <v>3</v>
      </c>
      <c r="L1734">
        <v>1485</v>
      </c>
      <c r="M1734">
        <v>212</v>
      </c>
      <c r="N1734" t="s">
        <v>32</v>
      </c>
      <c r="P1734" t="s">
        <v>21</v>
      </c>
    </row>
    <row r="1735" spans="1:16" x14ac:dyDescent="0.3">
      <c r="A1735">
        <v>91268</v>
      </c>
      <c r="B1735" s="1">
        <v>45821</v>
      </c>
      <c r="C1735" s="2">
        <v>6.6666666666666666E-2</v>
      </c>
      <c r="D1735" t="s">
        <v>970</v>
      </c>
      <c r="E1735" t="s">
        <v>83</v>
      </c>
      <c r="F1735" t="s">
        <v>40</v>
      </c>
      <c r="G1735">
        <v>250</v>
      </c>
      <c r="H1735" t="s">
        <v>19</v>
      </c>
      <c r="I1735" t="s">
        <v>1485</v>
      </c>
      <c r="J1735">
        <v>2.59</v>
      </c>
      <c r="K1735">
        <v>3</v>
      </c>
      <c r="L1735">
        <v>2046</v>
      </c>
      <c r="M1735">
        <v>202</v>
      </c>
      <c r="N1735" t="s">
        <v>32</v>
      </c>
      <c r="P1735" t="s">
        <v>36</v>
      </c>
    </row>
    <row r="1736" spans="1:16" x14ac:dyDescent="0.3">
      <c r="A1736">
        <v>78774</v>
      </c>
      <c r="B1736" s="1">
        <v>45892</v>
      </c>
      <c r="C1736" s="2">
        <v>6.458333333333334E-2</v>
      </c>
      <c r="D1736" t="s">
        <v>649</v>
      </c>
      <c r="E1736" t="s">
        <v>38</v>
      </c>
      <c r="F1736" t="s">
        <v>40</v>
      </c>
      <c r="G1736">
        <v>244</v>
      </c>
      <c r="H1736" t="s">
        <v>31</v>
      </c>
      <c r="L1736">
        <v>1575</v>
      </c>
      <c r="M1736">
        <v>208</v>
      </c>
      <c r="O1736" t="s">
        <v>55</v>
      </c>
    </row>
    <row r="1737" spans="1:16" x14ac:dyDescent="0.3">
      <c r="A1737">
        <v>68835</v>
      </c>
      <c r="B1737" s="1">
        <v>45836</v>
      </c>
      <c r="C1737" s="2">
        <v>0.72430555555555554</v>
      </c>
      <c r="D1737" t="s">
        <v>771</v>
      </c>
      <c r="E1737" t="s">
        <v>17</v>
      </c>
      <c r="F1737" t="s">
        <v>18</v>
      </c>
      <c r="G1737">
        <v>245</v>
      </c>
      <c r="H1737" t="s">
        <v>24</v>
      </c>
      <c r="L1737">
        <v>2154</v>
      </c>
      <c r="M1737">
        <v>243</v>
      </c>
    </row>
    <row r="1738" spans="1:16" x14ac:dyDescent="0.3">
      <c r="A1738">
        <v>92588</v>
      </c>
      <c r="B1738" s="1">
        <v>45791</v>
      </c>
      <c r="C1738" s="2">
        <v>0.43472222222222223</v>
      </c>
      <c r="D1738" t="s">
        <v>1281</v>
      </c>
      <c r="E1738" t="s">
        <v>669</v>
      </c>
      <c r="F1738" t="s">
        <v>18</v>
      </c>
      <c r="G1738">
        <v>213</v>
      </c>
      <c r="H1738" t="s">
        <v>19</v>
      </c>
      <c r="I1738">
        <v>37.35</v>
      </c>
      <c r="J1738">
        <v>16.690000000000001</v>
      </c>
      <c r="K1738">
        <v>5</v>
      </c>
      <c r="L1738">
        <v>2115</v>
      </c>
      <c r="M1738">
        <v>258</v>
      </c>
      <c r="N1738" t="s">
        <v>20</v>
      </c>
      <c r="P1738" t="s">
        <v>36</v>
      </c>
    </row>
    <row r="1739" spans="1:16" x14ac:dyDescent="0.3">
      <c r="A1739">
        <v>54607</v>
      </c>
      <c r="B1739" s="1">
        <v>45928</v>
      </c>
      <c r="C1739" s="2">
        <v>0.60833333333333328</v>
      </c>
      <c r="D1739" t="s">
        <v>51</v>
      </c>
      <c r="E1739" t="s">
        <v>75</v>
      </c>
      <c r="F1739" t="s">
        <v>27</v>
      </c>
      <c r="G1739">
        <v>229</v>
      </c>
      <c r="H1739" t="s">
        <v>19</v>
      </c>
      <c r="I1739">
        <v>64.239999999999995</v>
      </c>
      <c r="J1739">
        <v>17.09</v>
      </c>
      <c r="K1739">
        <v>4</v>
      </c>
      <c r="L1739">
        <v>1581</v>
      </c>
      <c r="M1739">
        <v>229</v>
      </c>
      <c r="N1739" t="s">
        <v>50</v>
      </c>
      <c r="P1739" t="s">
        <v>21</v>
      </c>
    </row>
    <row r="1740" spans="1:16" x14ac:dyDescent="0.3">
      <c r="A1740">
        <v>84108</v>
      </c>
      <c r="B1740" s="1">
        <v>45816</v>
      </c>
      <c r="C1740" s="2">
        <v>0.57013888888888886</v>
      </c>
      <c r="D1740" t="s">
        <v>1050</v>
      </c>
      <c r="E1740" t="s">
        <v>67</v>
      </c>
      <c r="F1740" t="s">
        <v>40</v>
      </c>
      <c r="G1740">
        <v>229</v>
      </c>
      <c r="H1740" t="s">
        <v>19</v>
      </c>
      <c r="I1740" t="s">
        <v>1486</v>
      </c>
      <c r="J1740">
        <v>12.1</v>
      </c>
      <c r="K1740">
        <v>3</v>
      </c>
      <c r="L1740">
        <v>1967</v>
      </c>
      <c r="M1740">
        <v>215</v>
      </c>
      <c r="N1740" t="s">
        <v>28</v>
      </c>
      <c r="P1740" t="s">
        <v>36</v>
      </c>
    </row>
    <row r="1741" spans="1:16" x14ac:dyDescent="0.3">
      <c r="A1741">
        <v>75440</v>
      </c>
      <c r="B1741" s="1">
        <v>45690</v>
      </c>
      <c r="C1741" s="2">
        <v>5.347222222222222E-2</v>
      </c>
      <c r="D1741" t="s">
        <v>155</v>
      </c>
      <c r="E1741" t="s">
        <v>91</v>
      </c>
      <c r="F1741" t="s">
        <v>27</v>
      </c>
      <c r="G1741">
        <v>201</v>
      </c>
      <c r="H1741" t="s">
        <v>19</v>
      </c>
      <c r="I1741">
        <v>78.7</v>
      </c>
      <c r="J1741">
        <v>12.9</v>
      </c>
      <c r="K1741">
        <v>1</v>
      </c>
      <c r="L1741">
        <v>2103</v>
      </c>
      <c r="M1741">
        <v>222</v>
      </c>
      <c r="N1741" t="s">
        <v>20</v>
      </c>
      <c r="P1741" t="s">
        <v>36</v>
      </c>
    </row>
    <row r="1742" spans="1:16" x14ac:dyDescent="0.3">
      <c r="A1742">
        <v>28025</v>
      </c>
      <c r="B1742" s="1">
        <v>45988</v>
      </c>
      <c r="C1742" s="2">
        <v>0.85555555555555562</v>
      </c>
      <c r="D1742" t="s">
        <v>800</v>
      </c>
      <c r="E1742" t="s">
        <v>94</v>
      </c>
      <c r="F1742" t="s">
        <v>40</v>
      </c>
      <c r="G1742">
        <v>229</v>
      </c>
      <c r="H1742" t="s">
        <v>31</v>
      </c>
      <c r="L1742">
        <v>1044</v>
      </c>
      <c r="M1742">
        <v>219</v>
      </c>
      <c r="O1742" t="s">
        <v>41</v>
      </c>
    </row>
    <row r="1743" spans="1:16" x14ac:dyDescent="0.3">
      <c r="A1743">
        <v>26356</v>
      </c>
      <c r="B1743" s="1">
        <v>45866</v>
      </c>
      <c r="C1743" s="2">
        <v>0.32777777777777778</v>
      </c>
      <c r="D1743" t="s">
        <v>1487</v>
      </c>
      <c r="E1743" t="s">
        <v>58</v>
      </c>
      <c r="F1743" t="s">
        <v>18</v>
      </c>
      <c r="G1743">
        <v>258</v>
      </c>
      <c r="H1743" t="s">
        <v>19</v>
      </c>
      <c r="I1743">
        <v>5.83</v>
      </c>
      <c r="J1743">
        <v>23.73</v>
      </c>
      <c r="K1743">
        <v>4</v>
      </c>
      <c r="L1743">
        <v>2123</v>
      </c>
      <c r="M1743">
        <v>260</v>
      </c>
      <c r="N1743" t="s">
        <v>28</v>
      </c>
      <c r="P1743" t="s">
        <v>36</v>
      </c>
    </row>
    <row r="1744" spans="1:16" x14ac:dyDescent="0.3">
      <c r="A1744">
        <v>26631</v>
      </c>
      <c r="B1744" s="1">
        <v>46013</v>
      </c>
      <c r="C1744" s="2">
        <v>0.7583333333333333</v>
      </c>
      <c r="D1744" t="s">
        <v>1488</v>
      </c>
      <c r="E1744" t="s">
        <v>52</v>
      </c>
      <c r="F1744" t="s">
        <v>27</v>
      </c>
      <c r="G1744">
        <v>214</v>
      </c>
      <c r="H1744" t="s">
        <v>19</v>
      </c>
      <c r="I1744" t="s">
        <v>1489</v>
      </c>
      <c r="J1744">
        <v>10.31</v>
      </c>
      <c r="K1744">
        <v>4</v>
      </c>
      <c r="L1744">
        <v>1687</v>
      </c>
      <c r="M1744">
        <v>232</v>
      </c>
      <c r="N1744" t="s">
        <v>44</v>
      </c>
      <c r="P1744" t="s">
        <v>36</v>
      </c>
    </row>
    <row r="1745" spans="1:16" x14ac:dyDescent="0.3">
      <c r="A1745">
        <v>23660</v>
      </c>
      <c r="B1745" s="1">
        <v>45757</v>
      </c>
      <c r="C1745" s="2">
        <v>0.68958333333333333</v>
      </c>
      <c r="D1745" t="s">
        <v>891</v>
      </c>
      <c r="E1745" t="s">
        <v>122</v>
      </c>
      <c r="F1745" t="s">
        <v>18</v>
      </c>
      <c r="G1745">
        <v>213</v>
      </c>
      <c r="H1745" t="s">
        <v>19</v>
      </c>
      <c r="I1745" t="s">
        <v>1490</v>
      </c>
      <c r="J1745">
        <v>3</v>
      </c>
      <c r="K1745">
        <v>3</v>
      </c>
      <c r="L1745">
        <v>1441</v>
      </c>
      <c r="M1745">
        <v>243</v>
      </c>
      <c r="N1745" t="s">
        <v>50</v>
      </c>
      <c r="P1745" t="s">
        <v>36</v>
      </c>
    </row>
    <row r="1746" spans="1:16" x14ac:dyDescent="0.3">
      <c r="A1746">
        <v>46035</v>
      </c>
      <c r="B1746" s="1">
        <v>45955</v>
      </c>
      <c r="C1746" s="2">
        <v>6.1111111111111116E-2</v>
      </c>
      <c r="D1746" t="s">
        <v>1491</v>
      </c>
      <c r="E1746" t="s">
        <v>56</v>
      </c>
      <c r="F1746" t="s">
        <v>40</v>
      </c>
      <c r="G1746">
        <v>216</v>
      </c>
      <c r="H1746" t="s">
        <v>19</v>
      </c>
      <c r="I1746">
        <v>54.77</v>
      </c>
      <c r="J1746">
        <v>10.06</v>
      </c>
      <c r="K1746">
        <v>1</v>
      </c>
      <c r="L1746">
        <v>1065</v>
      </c>
      <c r="M1746">
        <v>245</v>
      </c>
      <c r="N1746" t="s">
        <v>50</v>
      </c>
      <c r="P1746" t="s">
        <v>21</v>
      </c>
    </row>
    <row r="1747" spans="1:16" x14ac:dyDescent="0.3">
      <c r="A1747">
        <v>96618</v>
      </c>
      <c r="B1747" s="1">
        <v>45953</v>
      </c>
      <c r="C1747" s="2">
        <v>0.12152777777777778</v>
      </c>
      <c r="D1747" t="s">
        <v>444</v>
      </c>
      <c r="E1747" t="s">
        <v>83</v>
      </c>
      <c r="F1747" t="s">
        <v>18</v>
      </c>
      <c r="G1747">
        <v>222</v>
      </c>
      <c r="H1747" t="s">
        <v>24</v>
      </c>
      <c r="L1747">
        <v>2054</v>
      </c>
      <c r="M1747">
        <v>242</v>
      </c>
    </row>
    <row r="1748" spans="1:16" x14ac:dyDescent="0.3">
      <c r="A1748">
        <v>44993</v>
      </c>
      <c r="B1748" s="1">
        <v>45666</v>
      </c>
      <c r="C1748" s="2">
        <v>0.44861111111111113</v>
      </c>
      <c r="D1748" t="s">
        <v>466</v>
      </c>
      <c r="E1748" t="s">
        <v>81</v>
      </c>
      <c r="F1748" t="s">
        <v>40</v>
      </c>
      <c r="G1748">
        <v>254</v>
      </c>
      <c r="H1748" t="s">
        <v>19</v>
      </c>
      <c r="I1748">
        <v>15.83</v>
      </c>
      <c r="J1748">
        <v>26.08</v>
      </c>
      <c r="K1748">
        <v>4</v>
      </c>
      <c r="L1748">
        <v>2059</v>
      </c>
      <c r="M1748">
        <v>228</v>
      </c>
      <c r="N1748" t="s">
        <v>20</v>
      </c>
      <c r="P1748" t="s">
        <v>36</v>
      </c>
    </row>
    <row r="1749" spans="1:16" x14ac:dyDescent="0.3">
      <c r="A1749">
        <v>38921</v>
      </c>
      <c r="B1749" s="1">
        <v>45886</v>
      </c>
      <c r="C1749" s="2">
        <v>0.17083333333333331</v>
      </c>
      <c r="D1749" t="s">
        <v>1492</v>
      </c>
      <c r="E1749" t="s">
        <v>17</v>
      </c>
      <c r="F1749" t="s">
        <v>27</v>
      </c>
      <c r="G1749">
        <v>243</v>
      </c>
      <c r="H1749" t="s">
        <v>24</v>
      </c>
      <c r="L1749">
        <v>2091</v>
      </c>
      <c r="M1749">
        <v>203</v>
      </c>
    </row>
    <row r="1750" spans="1:16" x14ac:dyDescent="0.3">
      <c r="A1750">
        <v>64705</v>
      </c>
      <c r="B1750" s="1">
        <v>45695</v>
      </c>
      <c r="C1750" s="2">
        <v>0.6645833333333333</v>
      </c>
      <c r="D1750" t="s">
        <v>361</v>
      </c>
      <c r="E1750" t="s">
        <v>58</v>
      </c>
      <c r="F1750" t="s">
        <v>40</v>
      </c>
      <c r="G1750">
        <v>240</v>
      </c>
      <c r="H1750" t="s">
        <v>31</v>
      </c>
      <c r="L1750">
        <v>2139</v>
      </c>
      <c r="M1750">
        <v>225</v>
      </c>
      <c r="O1750" t="s">
        <v>32</v>
      </c>
    </row>
    <row r="1751" spans="1:16" x14ac:dyDescent="0.3">
      <c r="A1751">
        <v>57474</v>
      </c>
      <c r="B1751" s="1">
        <v>46011</v>
      </c>
      <c r="C1751" s="2">
        <v>5.5555555555555552E-2</v>
      </c>
      <c r="D1751" t="s">
        <v>1493</v>
      </c>
      <c r="E1751" t="s">
        <v>23</v>
      </c>
      <c r="F1751" t="s">
        <v>40</v>
      </c>
      <c r="G1751">
        <v>200</v>
      </c>
      <c r="H1751" t="s">
        <v>19</v>
      </c>
      <c r="I1751">
        <v>5.76</v>
      </c>
      <c r="J1751">
        <v>24.92</v>
      </c>
      <c r="K1751">
        <v>2</v>
      </c>
      <c r="L1751">
        <v>1271</v>
      </c>
      <c r="M1751">
        <v>248</v>
      </c>
      <c r="N1751" t="s">
        <v>53</v>
      </c>
      <c r="P1751" t="s">
        <v>36</v>
      </c>
    </row>
    <row r="1752" spans="1:16" x14ac:dyDescent="0.3">
      <c r="A1752">
        <v>16597</v>
      </c>
      <c r="B1752" s="1">
        <v>45759</v>
      </c>
      <c r="C1752" s="2">
        <v>0.25625000000000003</v>
      </c>
      <c r="D1752" t="s">
        <v>387</v>
      </c>
      <c r="E1752" t="s">
        <v>58</v>
      </c>
      <c r="F1752" t="s">
        <v>40</v>
      </c>
      <c r="G1752">
        <v>257</v>
      </c>
      <c r="H1752" t="s">
        <v>19</v>
      </c>
      <c r="I1752">
        <v>64.260000000000005</v>
      </c>
      <c r="J1752">
        <v>10.55</v>
      </c>
      <c r="K1752">
        <v>2</v>
      </c>
      <c r="L1752">
        <v>2170</v>
      </c>
      <c r="M1752">
        <v>208</v>
      </c>
      <c r="N1752" t="s">
        <v>28</v>
      </c>
      <c r="P1752" t="s">
        <v>21</v>
      </c>
    </row>
    <row r="1753" spans="1:16" x14ac:dyDescent="0.3">
      <c r="A1753">
        <v>78905</v>
      </c>
      <c r="B1753" s="1">
        <v>45900</v>
      </c>
      <c r="C1753" s="2">
        <v>0.83124999999999993</v>
      </c>
      <c r="D1753" t="s">
        <v>1494</v>
      </c>
      <c r="E1753" t="s">
        <v>72</v>
      </c>
      <c r="F1753" t="s">
        <v>18</v>
      </c>
      <c r="G1753">
        <v>254</v>
      </c>
      <c r="H1753" t="s">
        <v>19</v>
      </c>
      <c r="I1753">
        <v>28.25</v>
      </c>
      <c r="J1753">
        <v>8.0399999999999991</v>
      </c>
      <c r="K1753">
        <v>3</v>
      </c>
      <c r="L1753">
        <v>1235</v>
      </c>
      <c r="M1753">
        <v>224</v>
      </c>
      <c r="N1753" t="s">
        <v>28</v>
      </c>
      <c r="P1753" t="s">
        <v>21</v>
      </c>
    </row>
    <row r="1754" spans="1:16" x14ac:dyDescent="0.3">
      <c r="A1754">
        <v>26926</v>
      </c>
      <c r="B1754" s="1">
        <v>45815</v>
      </c>
      <c r="C1754" s="2">
        <v>0.47013888888888888</v>
      </c>
      <c r="D1754" t="s">
        <v>1495</v>
      </c>
      <c r="E1754" t="s">
        <v>72</v>
      </c>
      <c r="F1754" t="s">
        <v>40</v>
      </c>
      <c r="G1754">
        <v>201</v>
      </c>
      <c r="H1754" t="s">
        <v>19</v>
      </c>
      <c r="I1754" t="s">
        <v>1496</v>
      </c>
      <c r="J1754">
        <v>26</v>
      </c>
      <c r="K1754">
        <v>5</v>
      </c>
      <c r="L1754">
        <v>1965</v>
      </c>
      <c r="M1754">
        <v>256</v>
      </c>
      <c r="N1754" t="s">
        <v>32</v>
      </c>
      <c r="P1754" t="s">
        <v>36</v>
      </c>
    </row>
    <row r="1755" spans="1:16" x14ac:dyDescent="0.3">
      <c r="A1755">
        <v>65625</v>
      </c>
      <c r="B1755" s="1">
        <v>45924</v>
      </c>
      <c r="C1755" s="2">
        <v>0.22500000000000001</v>
      </c>
      <c r="D1755" t="s">
        <v>1497</v>
      </c>
      <c r="E1755" t="s">
        <v>122</v>
      </c>
      <c r="F1755" t="s">
        <v>27</v>
      </c>
      <c r="G1755">
        <v>231</v>
      </c>
      <c r="H1755" t="s">
        <v>19</v>
      </c>
      <c r="I1755">
        <v>20.39</v>
      </c>
      <c r="J1755">
        <v>17.82</v>
      </c>
      <c r="K1755">
        <v>4</v>
      </c>
      <c r="L1755">
        <v>2118</v>
      </c>
      <c r="M1755">
        <v>243</v>
      </c>
      <c r="N1755" t="s">
        <v>50</v>
      </c>
      <c r="P1755" t="s">
        <v>21</v>
      </c>
    </row>
    <row r="1756" spans="1:16" x14ac:dyDescent="0.3">
      <c r="A1756">
        <v>72158</v>
      </c>
      <c r="B1756" s="1">
        <v>45762</v>
      </c>
      <c r="C1756" s="2">
        <v>0.14791666666666667</v>
      </c>
      <c r="D1756" t="s">
        <v>975</v>
      </c>
      <c r="E1756" t="s">
        <v>58</v>
      </c>
      <c r="F1756" t="s">
        <v>27</v>
      </c>
      <c r="G1756">
        <v>259</v>
      </c>
      <c r="H1756" t="s">
        <v>19</v>
      </c>
      <c r="I1756">
        <v>37.72</v>
      </c>
      <c r="J1756">
        <v>3.42</v>
      </c>
      <c r="K1756">
        <v>1</v>
      </c>
      <c r="L1756">
        <v>1385</v>
      </c>
      <c r="M1756">
        <v>226</v>
      </c>
      <c r="N1756" t="s">
        <v>44</v>
      </c>
      <c r="P1756" t="s">
        <v>21</v>
      </c>
    </row>
    <row r="1757" spans="1:16" x14ac:dyDescent="0.3">
      <c r="A1757">
        <v>37234</v>
      </c>
      <c r="B1757" s="1">
        <v>45833</v>
      </c>
      <c r="C1757" s="2">
        <v>0.31597222222222221</v>
      </c>
      <c r="D1757" t="s">
        <v>1399</v>
      </c>
      <c r="E1757" t="s">
        <v>52</v>
      </c>
      <c r="F1757" t="s">
        <v>18</v>
      </c>
      <c r="G1757">
        <v>237</v>
      </c>
      <c r="H1757" t="s">
        <v>31</v>
      </c>
      <c r="L1757">
        <v>1460</v>
      </c>
      <c r="M1757">
        <v>246</v>
      </c>
      <c r="O1757" t="s">
        <v>32</v>
      </c>
    </row>
    <row r="1758" spans="1:16" x14ac:dyDescent="0.3">
      <c r="A1758">
        <v>50348</v>
      </c>
      <c r="B1758" s="1">
        <v>45755</v>
      </c>
      <c r="C1758" s="2">
        <v>0.27499999999999997</v>
      </c>
      <c r="D1758" t="s">
        <v>1498</v>
      </c>
      <c r="E1758" t="s">
        <v>75</v>
      </c>
      <c r="F1758" t="s">
        <v>18</v>
      </c>
      <c r="G1758">
        <v>231</v>
      </c>
      <c r="H1758" t="s">
        <v>24</v>
      </c>
      <c r="L1758">
        <v>1138</v>
      </c>
      <c r="M1758">
        <v>257</v>
      </c>
    </row>
    <row r="1759" spans="1:16" x14ac:dyDescent="0.3">
      <c r="A1759">
        <v>85241</v>
      </c>
      <c r="B1759" s="1">
        <v>45785</v>
      </c>
      <c r="C1759" s="2">
        <v>0.21388888888888891</v>
      </c>
      <c r="D1759" t="s">
        <v>1499</v>
      </c>
      <c r="E1759" t="s">
        <v>58</v>
      </c>
      <c r="F1759" t="s">
        <v>18</v>
      </c>
      <c r="G1759">
        <v>201</v>
      </c>
      <c r="H1759" t="s">
        <v>19</v>
      </c>
      <c r="I1759">
        <v>16.86</v>
      </c>
      <c r="J1759">
        <v>26.29</v>
      </c>
      <c r="K1759">
        <v>5</v>
      </c>
      <c r="L1759">
        <v>2142</v>
      </c>
      <c r="M1759">
        <v>240</v>
      </c>
      <c r="N1759" t="s">
        <v>50</v>
      </c>
      <c r="P1759" t="s">
        <v>36</v>
      </c>
    </row>
    <row r="1760" spans="1:16" x14ac:dyDescent="0.3">
      <c r="A1760">
        <v>41146</v>
      </c>
      <c r="B1760" s="1">
        <v>45897</v>
      </c>
      <c r="C1760" s="2">
        <v>0.38819444444444445</v>
      </c>
      <c r="D1760" t="s">
        <v>1500</v>
      </c>
      <c r="E1760" t="s">
        <v>83</v>
      </c>
      <c r="F1760" t="s">
        <v>18</v>
      </c>
      <c r="G1760">
        <v>211</v>
      </c>
      <c r="H1760" t="s">
        <v>19</v>
      </c>
      <c r="I1760" t="s">
        <v>1501</v>
      </c>
      <c r="J1760">
        <v>25.51</v>
      </c>
      <c r="K1760">
        <v>2</v>
      </c>
      <c r="L1760">
        <v>1672</v>
      </c>
      <c r="M1760">
        <v>244</v>
      </c>
      <c r="N1760" t="s">
        <v>53</v>
      </c>
      <c r="P1760" t="s">
        <v>36</v>
      </c>
    </row>
    <row r="1761" spans="1:16" x14ac:dyDescent="0.3">
      <c r="A1761">
        <v>61741</v>
      </c>
      <c r="B1761" s="1">
        <v>45690</v>
      </c>
      <c r="C1761" s="2">
        <v>0.33055555555555555</v>
      </c>
      <c r="D1761" t="s">
        <v>1502</v>
      </c>
      <c r="E1761" t="s">
        <v>1008</v>
      </c>
      <c r="F1761" t="s">
        <v>27</v>
      </c>
      <c r="G1761">
        <v>224</v>
      </c>
      <c r="H1761" t="s">
        <v>19</v>
      </c>
      <c r="I1761">
        <v>58.31</v>
      </c>
      <c r="J1761">
        <v>14.79</v>
      </c>
      <c r="K1761">
        <v>4</v>
      </c>
      <c r="L1761">
        <v>1625</v>
      </c>
      <c r="M1761">
        <v>238</v>
      </c>
      <c r="N1761" t="s">
        <v>20</v>
      </c>
      <c r="P1761" t="s">
        <v>36</v>
      </c>
    </row>
    <row r="1762" spans="1:16" x14ac:dyDescent="0.3">
      <c r="A1762">
        <v>48510</v>
      </c>
      <c r="B1762" s="1">
        <v>45910</v>
      </c>
      <c r="C1762" s="2">
        <v>0.18402777777777779</v>
      </c>
      <c r="D1762" t="s">
        <v>469</v>
      </c>
      <c r="E1762" t="s">
        <v>30</v>
      </c>
      <c r="F1762" t="s">
        <v>27</v>
      </c>
      <c r="G1762">
        <v>219</v>
      </c>
      <c r="H1762" t="s">
        <v>31</v>
      </c>
      <c r="L1762">
        <v>2113</v>
      </c>
      <c r="M1762">
        <v>256</v>
      </c>
      <c r="O1762" t="s">
        <v>47</v>
      </c>
    </row>
    <row r="1763" spans="1:16" x14ac:dyDescent="0.3">
      <c r="A1763">
        <v>62213</v>
      </c>
      <c r="B1763" s="1">
        <v>45915</v>
      </c>
      <c r="C1763" s="2">
        <v>0.32361111111111113</v>
      </c>
      <c r="D1763" t="s">
        <v>1503</v>
      </c>
      <c r="E1763" t="s">
        <v>38</v>
      </c>
      <c r="F1763" t="s">
        <v>40</v>
      </c>
      <c r="G1763">
        <v>233</v>
      </c>
      <c r="H1763" t="s">
        <v>19</v>
      </c>
      <c r="I1763">
        <v>66.709999999999994</v>
      </c>
      <c r="J1763">
        <v>9.0500000000000007</v>
      </c>
      <c r="K1763">
        <v>4</v>
      </c>
      <c r="L1763">
        <v>1751</v>
      </c>
      <c r="M1763">
        <v>206</v>
      </c>
      <c r="N1763" t="s">
        <v>20</v>
      </c>
      <c r="P1763" t="s">
        <v>21</v>
      </c>
    </row>
    <row r="1764" spans="1:16" x14ac:dyDescent="0.3">
      <c r="A1764">
        <v>38155</v>
      </c>
      <c r="B1764" s="1">
        <v>45744</v>
      </c>
      <c r="C1764" s="2">
        <v>9.9999999999999992E-2</v>
      </c>
      <c r="D1764" t="s">
        <v>1504</v>
      </c>
      <c r="E1764" t="s">
        <v>17</v>
      </c>
      <c r="F1764" t="s">
        <v>40</v>
      </c>
      <c r="G1764">
        <v>225</v>
      </c>
      <c r="H1764" t="s">
        <v>19</v>
      </c>
      <c r="I1764">
        <v>11.51</v>
      </c>
      <c r="J1764">
        <v>16.68</v>
      </c>
      <c r="K1764">
        <v>1</v>
      </c>
      <c r="L1764">
        <v>2096</v>
      </c>
      <c r="M1764">
        <v>236</v>
      </c>
      <c r="N1764" t="s">
        <v>44</v>
      </c>
      <c r="P1764" t="s">
        <v>36</v>
      </c>
    </row>
    <row r="1765" spans="1:16" x14ac:dyDescent="0.3">
      <c r="A1765">
        <v>95242</v>
      </c>
      <c r="B1765" s="1">
        <v>45674</v>
      </c>
      <c r="C1765" s="2">
        <v>6.5972222222222224E-2</v>
      </c>
      <c r="D1765" t="s">
        <v>1505</v>
      </c>
      <c r="E1765" t="s">
        <v>1224</v>
      </c>
      <c r="F1765" t="s">
        <v>27</v>
      </c>
      <c r="G1765">
        <v>221</v>
      </c>
      <c r="H1765" t="s">
        <v>31</v>
      </c>
      <c r="L1765">
        <v>2104</v>
      </c>
      <c r="M1765">
        <v>212</v>
      </c>
      <c r="O1765" t="s">
        <v>41</v>
      </c>
    </row>
    <row r="1766" spans="1:16" x14ac:dyDescent="0.3">
      <c r="A1766">
        <v>26202</v>
      </c>
      <c r="B1766" s="1">
        <v>45908</v>
      </c>
      <c r="C1766" s="2">
        <v>0.2722222222222222</v>
      </c>
      <c r="D1766" t="s">
        <v>1506</v>
      </c>
      <c r="E1766" t="s">
        <v>38</v>
      </c>
      <c r="F1766" t="s">
        <v>18</v>
      </c>
      <c r="G1766">
        <v>211</v>
      </c>
      <c r="H1766" t="s">
        <v>19</v>
      </c>
      <c r="I1766">
        <v>4.6399999999999997</v>
      </c>
      <c r="J1766">
        <v>26.34</v>
      </c>
      <c r="K1766">
        <v>5</v>
      </c>
      <c r="L1766">
        <v>1559</v>
      </c>
      <c r="M1766">
        <v>206</v>
      </c>
      <c r="N1766" t="s">
        <v>44</v>
      </c>
      <c r="P1766" t="s">
        <v>36</v>
      </c>
    </row>
    <row r="1767" spans="1:16" x14ac:dyDescent="0.3">
      <c r="A1767">
        <v>43163</v>
      </c>
      <c r="B1767" s="1">
        <v>45670</v>
      </c>
      <c r="C1767" s="2">
        <v>0.45208333333333334</v>
      </c>
      <c r="D1767" t="s">
        <v>1507</v>
      </c>
      <c r="E1767" t="s">
        <v>91</v>
      </c>
      <c r="F1767" t="s">
        <v>27</v>
      </c>
      <c r="G1767">
        <v>215</v>
      </c>
      <c r="H1767" t="s">
        <v>19</v>
      </c>
      <c r="I1767">
        <v>9.5299999999999994</v>
      </c>
      <c r="J1767">
        <v>13.96</v>
      </c>
      <c r="K1767">
        <v>5</v>
      </c>
      <c r="L1767">
        <v>1281</v>
      </c>
      <c r="M1767">
        <v>247</v>
      </c>
      <c r="N1767" t="s">
        <v>50</v>
      </c>
      <c r="P1767" t="s">
        <v>21</v>
      </c>
    </row>
    <row r="1768" spans="1:16" x14ac:dyDescent="0.3">
      <c r="A1768">
        <v>24130</v>
      </c>
      <c r="B1768" s="1">
        <v>45745</v>
      </c>
      <c r="C1768" s="2">
        <v>0.40486111111111112</v>
      </c>
      <c r="D1768" t="s">
        <v>1508</v>
      </c>
      <c r="E1768" t="s">
        <v>81</v>
      </c>
      <c r="F1768" t="s">
        <v>27</v>
      </c>
      <c r="G1768">
        <v>225</v>
      </c>
      <c r="H1768" t="s">
        <v>19</v>
      </c>
      <c r="I1768">
        <v>50.69</v>
      </c>
      <c r="J1768">
        <v>3.01</v>
      </c>
      <c r="K1768">
        <v>2</v>
      </c>
      <c r="L1768">
        <v>1192</v>
      </c>
      <c r="M1768">
        <v>209</v>
      </c>
      <c r="N1768" t="s">
        <v>32</v>
      </c>
      <c r="P1768" t="s">
        <v>21</v>
      </c>
    </row>
    <row r="1769" spans="1:16" x14ac:dyDescent="0.3">
      <c r="A1769">
        <v>39283</v>
      </c>
      <c r="B1769" s="1">
        <v>45796</v>
      </c>
      <c r="C1769" s="2">
        <v>8.3333333333333329E-2</v>
      </c>
      <c r="D1769" t="s">
        <v>561</v>
      </c>
      <c r="E1769" t="s">
        <v>30</v>
      </c>
      <c r="F1769" t="s">
        <v>40</v>
      </c>
      <c r="G1769">
        <v>239</v>
      </c>
      <c r="H1769" t="s">
        <v>31</v>
      </c>
      <c r="L1769">
        <v>1404</v>
      </c>
      <c r="M1769">
        <v>203</v>
      </c>
      <c r="O1769" t="s">
        <v>128</v>
      </c>
    </row>
    <row r="1770" spans="1:16" x14ac:dyDescent="0.3">
      <c r="A1770">
        <v>60637</v>
      </c>
      <c r="B1770" s="1">
        <v>45686</v>
      </c>
      <c r="C1770" s="2">
        <v>0.36180555555555555</v>
      </c>
      <c r="D1770" t="s">
        <v>1039</v>
      </c>
      <c r="E1770" t="s">
        <v>83</v>
      </c>
      <c r="F1770" t="s">
        <v>27</v>
      </c>
      <c r="G1770">
        <v>206</v>
      </c>
      <c r="H1770" t="s">
        <v>19</v>
      </c>
      <c r="I1770">
        <v>49.88</v>
      </c>
      <c r="J1770">
        <v>12.05</v>
      </c>
      <c r="K1770">
        <v>5</v>
      </c>
      <c r="L1770">
        <v>1812</v>
      </c>
      <c r="M1770">
        <v>214</v>
      </c>
      <c r="N1770" t="s">
        <v>50</v>
      </c>
      <c r="P1770" t="s">
        <v>21</v>
      </c>
    </row>
    <row r="1771" spans="1:16" x14ac:dyDescent="0.3">
      <c r="A1771">
        <v>36747</v>
      </c>
      <c r="B1771" s="1">
        <v>45846</v>
      </c>
      <c r="C1771" s="2">
        <v>0.41111111111111115</v>
      </c>
      <c r="D1771" t="s">
        <v>918</v>
      </c>
      <c r="E1771" t="s">
        <v>83</v>
      </c>
      <c r="F1771" t="s">
        <v>27</v>
      </c>
      <c r="G1771">
        <v>230</v>
      </c>
      <c r="H1771" t="s">
        <v>24</v>
      </c>
      <c r="L1771">
        <v>1494</v>
      </c>
      <c r="M1771">
        <v>243</v>
      </c>
    </row>
    <row r="1772" spans="1:16" x14ac:dyDescent="0.3">
      <c r="A1772">
        <v>18333</v>
      </c>
      <c r="B1772" s="1">
        <v>45994</v>
      </c>
      <c r="C1772" s="2">
        <v>7.013888888888889E-2</v>
      </c>
      <c r="D1772" t="s">
        <v>1509</v>
      </c>
      <c r="E1772" t="s">
        <v>52</v>
      </c>
      <c r="F1772" t="s">
        <v>40</v>
      </c>
      <c r="G1772">
        <v>242</v>
      </c>
      <c r="H1772" t="s">
        <v>19</v>
      </c>
      <c r="I1772">
        <v>79.5</v>
      </c>
      <c r="J1772">
        <v>4.4000000000000004</v>
      </c>
      <c r="K1772">
        <v>1</v>
      </c>
      <c r="L1772">
        <v>1467</v>
      </c>
      <c r="M1772">
        <v>239</v>
      </c>
      <c r="N1772" t="s">
        <v>32</v>
      </c>
      <c r="P1772" t="s">
        <v>36</v>
      </c>
    </row>
    <row r="1773" spans="1:16" x14ac:dyDescent="0.3">
      <c r="A1773">
        <v>74025</v>
      </c>
      <c r="B1773" s="1">
        <v>46001</v>
      </c>
      <c r="C1773" s="2">
        <v>0.12083333333333333</v>
      </c>
      <c r="D1773" t="s">
        <v>629</v>
      </c>
      <c r="E1773" t="s">
        <v>75</v>
      </c>
      <c r="F1773" t="s">
        <v>27</v>
      </c>
      <c r="G1773">
        <v>252</v>
      </c>
      <c r="H1773" t="s">
        <v>19</v>
      </c>
      <c r="I1773">
        <v>77.45</v>
      </c>
      <c r="J1773">
        <v>5.88</v>
      </c>
      <c r="K1773">
        <v>1</v>
      </c>
      <c r="L1773">
        <v>1620</v>
      </c>
      <c r="M1773">
        <v>252</v>
      </c>
      <c r="N1773" t="s">
        <v>32</v>
      </c>
      <c r="P1773" t="s">
        <v>36</v>
      </c>
    </row>
    <row r="1774" spans="1:16" x14ac:dyDescent="0.3">
      <c r="A1774">
        <v>42504</v>
      </c>
      <c r="B1774" s="1">
        <v>45894</v>
      </c>
      <c r="C1774" s="2">
        <v>0.39374999999999999</v>
      </c>
      <c r="D1774" t="s">
        <v>1510</v>
      </c>
      <c r="E1774" t="s">
        <v>17</v>
      </c>
      <c r="F1774" t="s">
        <v>18</v>
      </c>
      <c r="G1774">
        <v>243</v>
      </c>
      <c r="H1774" t="s">
        <v>19</v>
      </c>
      <c r="I1774" t="s">
        <v>1511</v>
      </c>
      <c r="J1774">
        <v>20.010000000000002</v>
      </c>
      <c r="K1774">
        <v>5</v>
      </c>
      <c r="L1774">
        <v>1033</v>
      </c>
      <c r="M1774">
        <v>205</v>
      </c>
      <c r="N1774" t="s">
        <v>53</v>
      </c>
      <c r="P1774" t="s">
        <v>36</v>
      </c>
    </row>
    <row r="1775" spans="1:16" x14ac:dyDescent="0.3">
      <c r="A1775">
        <v>56647</v>
      </c>
      <c r="B1775" s="1">
        <v>45763</v>
      </c>
      <c r="C1775" s="2">
        <v>0.43541666666666662</v>
      </c>
      <c r="D1775" t="s">
        <v>369</v>
      </c>
      <c r="E1775" t="s">
        <v>1512</v>
      </c>
      <c r="F1775" t="s">
        <v>18</v>
      </c>
      <c r="G1775">
        <v>218</v>
      </c>
      <c r="H1775" t="s">
        <v>19</v>
      </c>
      <c r="I1775">
        <v>55.72</v>
      </c>
      <c r="J1775">
        <v>19.350000000000001</v>
      </c>
      <c r="K1775">
        <v>3</v>
      </c>
      <c r="L1775">
        <v>1872</v>
      </c>
      <c r="M1775">
        <v>246</v>
      </c>
      <c r="N1775" t="s">
        <v>53</v>
      </c>
      <c r="P1775" t="s">
        <v>21</v>
      </c>
    </row>
    <row r="1776" spans="1:16" x14ac:dyDescent="0.3">
      <c r="A1776">
        <v>10250</v>
      </c>
      <c r="B1776" s="1">
        <v>45868</v>
      </c>
      <c r="C1776" s="2">
        <v>0.41180555555555554</v>
      </c>
      <c r="D1776" t="s">
        <v>268</v>
      </c>
      <c r="E1776" t="s">
        <v>1513</v>
      </c>
      <c r="F1776" t="s">
        <v>27</v>
      </c>
      <c r="G1776">
        <v>207</v>
      </c>
      <c r="H1776" t="s">
        <v>19</v>
      </c>
      <c r="I1776" t="s">
        <v>1514</v>
      </c>
      <c r="J1776">
        <v>21.63</v>
      </c>
      <c r="K1776">
        <v>2</v>
      </c>
      <c r="L1776">
        <v>1197</v>
      </c>
      <c r="M1776">
        <v>212</v>
      </c>
      <c r="N1776" t="s">
        <v>20</v>
      </c>
      <c r="P1776" t="s">
        <v>21</v>
      </c>
    </row>
    <row r="1777" spans="1:16" x14ac:dyDescent="0.3">
      <c r="A1777">
        <v>86115</v>
      </c>
      <c r="B1777" s="1">
        <v>45665</v>
      </c>
      <c r="C1777" s="2">
        <v>0.3972222222222222</v>
      </c>
      <c r="D1777" t="s">
        <v>119</v>
      </c>
      <c r="E1777" t="s">
        <v>1515</v>
      </c>
      <c r="F1777" t="s">
        <v>18</v>
      </c>
      <c r="G1777">
        <v>211</v>
      </c>
      <c r="H1777" t="s">
        <v>31</v>
      </c>
      <c r="L1777">
        <v>1147</v>
      </c>
      <c r="M1777">
        <v>200</v>
      </c>
      <c r="O1777" t="s">
        <v>128</v>
      </c>
    </row>
    <row r="1778" spans="1:16" x14ac:dyDescent="0.3">
      <c r="A1778">
        <v>36313</v>
      </c>
      <c r="B1778" s="1">
        <v>45931</v>
      </c>
      <c r="C1778" s="2">
        <v>0.82291666666666663</v>
      </c>
      <c r="D1778" t="s">
        <v>1156</v>
      </c>
      <c r="E1778" t="s">
        <v>491</v>
      </c>
      <c r="F1778" t="s">
        <v>18</v>
      </c>
      <c r="G1778">
        <v>208</v>
      </c>
      <c r="H1778" t="s">
        <v>19</v>
      </c>
      <c r="I1778">
        <v>27.44</v>
      </c>
      <c r="J1778">
        <v>27.49</v>
      </c>
      <c r="K1778">
        <v>3</v>
      </c>
      <c r="L1778">
        <v>1248</v>
      </c>
      <c r="M1778">
        <v>250</v>
      </c>
      <c r="N1778" t="s">
        <v>53</v>
      </c>
      <c r="P1778" t="s">
        <v>21</v>
      </c>
    </row>
    <row r="1779" spans="1:16" x14ac:dyDescent="0.3">
      <c r="A1779">
        <v>69818</v>
      </c>
      <c r="B1779" s="1">
        <v>45981</v>
      </c>
      <c r="C1779" s="2">
        <v>0.52847222222222223</v>
      </c>
      <c r="D1779" t="s">
        <v>224</v>
      </c>
      <c r="E1779" t="s">
        <v>17</v>
      </c>
      <c r="F1779" t="s">
        <v>18</v>
      </c>
      <c r="G1779">
        <v>202</v>
      </c>
      <c r="H1779" t="s">
        <v>19</v>
      </c>
      <c r="I1779">
        <v>42.77</v>
      </c>
      <c r="J1779">
        <v>22.57</v>
      </c>
      <c r="K1779">
        <v>3</v>
      </c>
      <c r="L1779">
        <v>1527</v>
      </c>
      <c r="M1779">
        <v>226</v>
      </c>
      <c r="N1779" t="s">
        <v>28</v>
      </c>
      <c r="P1779" t="s">
        <v>36</v>
      </c>
    </row>
    <row r="1780" spans="1:16" x14ac:dyDescent="0.3">
      <c r="A1780">
        <v>46363</v>
      </c>
      <c r="B1780" s="1">
        <v>45877</v>
      </c>
      <c r="C1780" s="2">
        <v>0.56527777777777777</v>
      </c>
      <c r="D1780" t="s">
        <v>485</v>
      </c>
      <c r="E1780" t="s">
        <v>58</v>
      </c>
      <c r="F1780" t="s">
        <v>27</v>
      </c>
      <c r="G1780">
        <v>211</v>
      </c>
      <c r="H1780" t="s">
        <v>19</v>
      </c>
      <c r="I1780">
        <v>69.36</v>
      </c>
      <c r="J1780">
        <v>11.79</v>
      </c>
      <c r="K1780">
        <v>4</v>
      </c>
      <c r="L1780">
        <v>1959</v>
      </c>
      <c r="M1780">
        <v>210</v>
      </c>
      <c r="N1780" t="s">
        <v>53</v>
      </c>
      <c r="P1780" t="s">
        <v>36</v>
      </c>
    </row>
    <row r="1781" spans="1:16" x14ac:dyDescent="0.3">
      <c r="A1781">
        <v>47787</v>
      </c>
      <c r="B1781" s="1">
        <v>45767</v>
      </c>
      <c r="C1781" s="2">
        <v>0.75347222222222221</v>
      </c>
      <c r="D1781" t="s">
        <v>1516</v>
      </c>
      <c r="E1781" t="s">
        <v>221</v>
      </c>
      <c r="F1781" t="s">
        <v>40</v>
      </c>
      <c r="G1781">
        <v>217</v>
      </c>
      <c r="H1781" t="s">
        <v>19</v>
      </c>
      <c r="I1781">
        <v>29.6</v>
      </c>
      <c r="J1781">
        <v>22.68</v>
      </c>
      <c r="K1781">
        <v>5</v>
      </c>
      <c r="L1781">
        <v>1499</v>
      </c>
      <c r="M1781">
        <v>253</v>
      </c>
      <c r="N1781" t="s">
        <v>44</v>
      </c>
      <c r="P1781" t="s">
        <v>36</v>
      </c>
    </row>
    <row r="1782" spans="1:16" x14ac:dyDescent="0.3">
      <c r="A1782">
        <v>78671</v>
      </c>
      <c r="B1782" s="1">
        <v>45992</v>
      </c>
      <c r="C1782" s="2">
        <v>0.85277777777777775</v>
      </c>
      <c r="D1782" t="s">
        <v>747</v>
      </c>
      <c r="E1782" t="s">
        <v>30</v>
      </c>
      <c r="F1782" t="s">
        <v>18</v>
      </c>
      <c r="G1782">
        <v>238</v>
      </c>
      <c r="H1782" t="s">
        <v>19</v>
      </c>
      <c r="I1782">
        <v>31.31</v>
      </c>
      <c r="J1782">
        <v>27.02</v>
      </c>
      <c r="K1782">
        <v>3</v>
      </c>
      <c r="L1782">
        <v>1858</v>
      </c>
      <c r="M1782">
        <v>219</v>
      </c>
      <c r="N1782" t="s">
        <v>20</v>
      </c>
      <c r="P1782" t="s">
        <v>21</v>
      </c>
    </row>
    <row r="1783" spans="1:16" x14ac:dyDescent="0.3">
      <c r="A1783">
        <v>39538</v>
      </c>
      <c r="B1783" s="1">
        <v>45987</v>
      </c>
      <c r="C1783" s="2">
        <v>0.26805555555555555</v>
      </c>
      <c r="D1783" t="s">
        <v>895</v>
      </c>
      <c r="E1783" t="s">
        <v>1517</v>
      </c>
      <c r="F1783" t="s">
        <v>40</v>
      </c>
      <c r="G1783">
        <v>223</v>
      </c>
      <c r="H1783" t="s">
        <v>19</v>
      </c>
      <c r="I1783">
        <v>48.07</v>
      </c>
      <c r="J1783">
        <v>2.83</v>
      </c>
      <c r="K1783">
        <v>3</v>
      </c>
      <c r="L1783">
        <v>1603</v>
      </c>
      <c r="M1783">
        <v>240</v>
      </c>
      <c r="N1783" t="s">
        <v>28</v>
      </c>
      <c r="P1783" t="s">
        <v>36</v>
      </c>
    </row>
    <row r="1784" spans="1:16" x14ac:dyDescent="0.3">
      <c r="A1784">
        <v>84075</v>
      </c>
      <c r="B1784" s="1">
        <v>45857</v>
      </c>
      <c r="C1784" s="2">
        <v>0.1388888888888889</v>
      </c>
      <c r="D1784" t="s">
        <v>962</v>
      </c>
      <c r="E1784" t="s">
        <v>91</v>
      </c>
      <c r="F1784" t="s">
        <v>27</v>
      </c>
      <c r="G1784">
        <v>245</v>
      </c>
      <c r="H1784" t="s">
        <v>24</v>
      </c>
      <c r="L1784">
        <v>1228</v>
      </c>
      <c r="M1784">
        <v>209</v>
      </c>
    </row>
    <row r="1785" spans="1:16" x14ac:dyDescent="0.3">
      <c r="A1785">
        <v>99920</v>
      </c>
      <c r="B1785" s="1">
        <v>45751</v>
      </c>
      <c r="C1785" s="2">
        <v>0.37291666666666662</v>
      </c>
      <c r="D1785" t="s">
        <v>1518</v>
      </c>
      <c r="E1785" t="s">
        <v>91</v>
      </c>
      <c r="F1785" t="s">
        <v>18</v>
      </c>
      <c r="G1785">
        <v>224</v>
      </c>
      <c r="H1785" t="s">
        <v>19</v>
      </c>
      <c r="I1785">
        <v>56.4</v>
      </c>
      <c r="J1785">
        <v>2.71</v>
      </c>
      <c r="K1785">
        <v>3</v>
      </c>
      <c r="L1785">
        <v>1308</v>
      </c>
      <c r="M1785">
        <v>201</v>
      </c>
      <c r="N1785" t="s">
        <v>20</v>
      </c>
      <c r="P1785" t="s">
        <v>21</v>
      </c>
    </row>
    <row r="1786" spans="1:16" x14ac:dyDescent="0.3">
      <c r="A1786">
        <v>56147</v>
      </c>
      <c r="B1786" s="1">
        <v>45878</v>
      </c>
      <c r="C1786" s="2">
        <v>0.68263888888888891</v>
      </c>
      <c r="D1786" t="s">
        <v>607</v>
      </c>
      <c r="E1786" t="s">
        <v>26</v>
      </c>
      <c r="F1786" t="s">
        <v>27</v>
      </c>
      <c r="G1786">
        <v>244</v>
      </c>
      <c r="H1786" t="s">
        <v>24</v>
      </c>
      <c r="L1786">
        <v>1179</v>
      </c>
      <c r="M1786">
        <v>230</v>
      </c>
    </row>
    <row r="1787" spans="1:16" x14ac:dyDescent="0.3">
      <c r="A1787">
        <v>51310</v>
      </c>
      <c r="B1787" s="1">
        <v>45693</v>
      </c>
      <c r="C1787" s="2">
        <v>0.8305555555555556</v>
      </c>
      <c r="D1787" t="s">
        <v>77</v>
      </c>
      <c r="E1787" t="s">
        <v>17</v>
      </c>
      <c r="F1787" t="s">
        <v>27</v>
      </c>
      <c r="G1787">
        <v>203</v>
      </c>
      <c r="H1787" t="s">
        <v>31</v>
      </c>
      <c r="L1787">
        <v>2030</v>
      </c>
      <c r="M1787">
        <v>244</v>
      </c>
      <c r="O1787" t="s">
        <v>108</v>
      </c>
    </row>
    <row r="1788" spans="1:16" x14ac:dyDescent="0.3">
      <c r="A1788">
        <v>43899</v>
      </c>
      <c r="B1788" s="1">
        <v>45854</v>
      </c>
      <c r="C1788" s="2">
        <v>5.4166666666666669E-2</v>
      </c>
      <c r="D1788" t="s">
        <v>1519</v>
      </c>
      <c r="E1788" t="s">
        <v>91</v>
      </c>
      <c r="F1788" t="s">
        <v>27</v>
      </c>
      <c r="G1788">
        <v>256</v>
      </c>
      <c r="H1788" t="s">
        <v>19</v>
      </c>
      <c r="I1788">
        <v>18.760000000000002</v>
      </c>
      <c r="J1788">
        <v>11.21</v>
      </c>
      <c r="K1788">
        <v>3</v>
      </c>
      <c r="L1788">
        <v>1664</v>
      </c>
      <c r="M1788">
        <v>219</v>
      </c>
      <c r="N1788" t="s">
        <v>28</v>
      </c>
      <c r="P1788" t="s">
        <v>36</v>
      </c>
    </row>
    <row r="1789" spans="1:16" x14ac:dyDescent="0.3">
      <c r="A1789">
        <v>95751</v>
      </c>
      <c r="B1789" s="1">
        <v>45902</v>
      </c>
      <c r="C1789" s="2">
        <v>0.15208333333333332</v>
      </c>
      <c r="D1789" t="s">
        <v>1520</v>
      </c>
      <c r="E1789" t="s">
        <v>72</v>
      </c>
      <c r="F1789" t="s">
        <v>27</v>
      </c>
      <c r="G1789">
        <v>210</v>
      </c>
      <c r="H1789" t="s">
        <v>19</v>
      </c>
      <c r="I1789" t="s">
        <v>1521</v>
      </c>
      <c r="J1789">
        <v>7.57</v>
      </c>
      <c r="K1789">
        <v>1</v>
      </c>
      <c r="L1789">
        <v>1134</v>
      </c>
      <c r="M1789">
        <v>227</v>
      </c>
      <c r="N1789" t="s">
        <v>50</v>
      </c>
      <c r="P1789" t="s">
        <v>21</v>
      </c>
    </row>
    <row r="1790" spans="1:16" x14ac:dyDescent="0.3">
      <c r="A1790">
        <v>36503</v>
      </c>
      <c r="B1790" s="1">
        <v>45729</v>
      </c>
      <c r="C1790" s="2">
        <v>0.53888888888888886</v>
      </c>
      <c r="D1790" t="s">
        <v>1522</v>
      </c>
      <c r="E1790" t="s">
        <v>67</v>
      </c>
      <c r="F1790" t="s">
        <v>40</v>
      </c>
      <c r="G1790">
        <v>222</v>
      </c>
      <c r="H1790" t="s">
        <v>24</v>
      </c>
      <c r="L1790">
        <v>1052</v>
      </c>
      <c r="M1790">
        <v>211</v>
      </c>
    </row>
    <row r="1791" spans="1:16" x14ac:dyDescent="0.3">
      <c r="A1791">
        <v>97136</v>
      </c>
      <c r="B1791" s="1">
        <v>45883</v>
      </c>
      <c r="C1791" s="2">
        <v>0.94097222222222221</v>
      </c>
      <c r="D1791" t="s">
        <v>51</v>
      </c>
      <c r="E1791" t="s">
        <v>689</v>
      </c>
      <c r="F1791" t="s">
        <v>40</v>
      </c>
      <c r="G1791">
        <v>205</v>
      </c>
      <c r="H1791" t="s">
        <v>19</v>
      </c>
      <c r="I1791">
        <v>4.3</v>
      </c>
      <c r="J1791">
        <v>9.6199999999999992</v>
      </c>
      <c r="K1791">
        <v>1</v>
      </c>
      <c r="L1791">
        <v>2035</v>
      </c>
      <c r="M1791">
        <v>207</v>
      </c>
      <c r="N1791" t="s">
        <v>32</v>
      </c>
      <c r="P1791" t="s">
        <v>36</v>
      </c>
    </row>
    <row r="1792" spans="1:16" x14ac:dyDescent="0.3">
      <c r="A1792">
        <v>36242</v>
      </c>
      <c r="B1792" s="1">
        <v>45757</v>
      </c>
      <c r="C1792" s="2">
        <v>8.7500000000000008E-2</v>
      </c>
      <c r="D1792" t="s">
        <v>297</v>
      </c>
      <c r="E1792" t="s">
        <v>1001</v>
      </c>
      <c r="F1792" t="s">
        <v>18</v>
      </c>
      <c r="G1792">
        <v>243</v>
      </c>
      <c r="H1792" t="s">
        <v>31</v>
      </c>
      <c r="L1792">
        <v>1612</v>
      </c>
      <c r="M1792">
        <v>209</v>
      </c>
      <c r="O1792" t="s">
        <v>47</v>
      </c>
    </row>
    <row r="1793" spans="1:16" x14ac:dyDescent="0.3">
      <c r="A1793">
        <v>91356</v>
      </c>
      <c r="B1793" s="1">
        <v>45976</v>
      </c>
      <c r="C1793" s="2">
        <v>0.16458333333333333</v>
      </c>
      <c r="D1793" t="s">
        <v>1523</v>
      </c>
      <c r="E1793" t="s">
        <v>67</v>
      </c>
      <c r="F1793" t="s">
        <v>18</v>
      </c>
      <c r="G1793">
        <v>231</v>
      </c>
      <c r="H1793" t="s">
        <v>31</v>
      </c>
      <c r="L1793">
        <v>2081</v>
      </c>
      <c r="M1793">
        <v>211</v>
      </c>
      <c r="O1793" t="s">
        <v>32</v>
      </c>
    </row>
    <row r="1794" spans="1:16" x14ac:dyDescent="0.3">
      <c r="A1794">
        <v>69017</v>
      </c>
      <c r="B1794" s="1">
        <v>45873</v>
      </c>
      <c r="C1794" s="2">
        <v>0.34375</v>
      </c>
      <c r="D1794" t="s">
        <v>1524</v>
      </c>
      <c r="E1794" t="s">
        <v>324</v>
      </c>
      <c r="F1794" t="s">
        <v>27</v>
      </c>
      <c r="G1794">
        <v>211</v>
      </c>
      <c r="H1794" t="s">
        <v>31</v>
      </c>
      <c r="L1794">
        <v>1844</v>
      </c>
      <c r="M1794">
        <v>257</v>
      </c>
      <c r="O1794" t="s">
        <v>128</v>
      </c>
    </row>
    <row r="1795" spans="1:16" x14ac:dyDescent="0.3">
      <c r="A1795">
        <v>30955</v>
      </c>
      <c r="B1795" s="1">
        <v>45748</v>
      </c>
      <c r="C1795" s="2">
        <v>0.56527777777777777</v>
      </c>
      <c r="D1795" t="s">
        <v>573</v>
      </c>
      <c r="E1795" t="s">
        <v>943</v>
      </c>
      <c r="F1795" t="s">
        <v>27</v>
      </c>
      <c r="G1795">
        <v>234</v>
      </c>
      <c r="H1795" t="s">
        <v>31</v>
      </c>
      <c r="L1795">
        <v>1753</v>
      </c>
      <c r="M1795">
        <v>246</v>
      </c>
      <c r="O1795" t="s">
        <v>108</v>
      </c>
    </row>
    <row r="1796" spans="1:16" x14ac:dyDescent="0.3">
      <c r="A1796">
        <v>91864</v>
      </c>
      <c r="B1796" s="1">
        <v>45896</v>
      </c>
      <c r="C1796" s="2">
        <v>0.40972222222222227</v>
      </c>
      <c r="D1796" t="s">
        <v>1525</v>
      </c>
      <c r="E1796" t="s">
        <v>38</v>
      </c>
      <c r="F1796" t="s">
        <v>27</v>
      </c>
      <c r="G1796">
        <v>236</v>
      </c>
      <c r="H1796" t="s">
        <v>31</v>
      </c>
      <c r="L1796">
        <v>1819</v>
      </c>
      <c r="M1796">
        <v>223</v>
      </c>
      <c r="O1796" t="s">
        <v>55</v>
      </c>
    </row>
    <row r="1797" spans="1:16" x14ac:dyDescent="0.3">
      <c r="A1797">
        <v>70639</v>
      </c>
      <c r="B1797" s="1">
        <v>45824</v>
      </c>
      <c r="C1797" s="2">
        <v>0.36458333333333331</v>
      </c>
      <c r="D1797" t="s">
        <v>739</v>
      </c>
      <c r="E1797" t="s">
        <v>1526</v>
      </c>
      <c r="F1797" t="s">
        <v>40</v>
      </c>
      <c r="G1797">
        <v>229</v>
      </c>
      <c r="H1797" t="s">
        <v>24</v>
      </c>
      <c r="L1797">
        <v>1286</v>
      </c>
      <c r="M1797">
        <v>220</v>
      </c>
    </row>
    <row r="1798" spans="1:16" x14ac:dyDescent="0.3">
      <c r="A1798">
        <v>89124</v>
      </c>
      <c r="B1798" s="1">
        <v>45851</v>
      </c>
      <c r="C1798" s="2">
        <v>0.35000000000000003</v>
      </c>
      <c r="D1798" t="s">
        <v>84</v>
      </c>
      <c r="E1798" t="s">
        <v>72</v>
      </c>
      <c r="F1798" t="s">
        <v>18</v>
      </c>
      <c r="G1798">
        <v>215</v>
      </c>
      <c r="H1798" t="s">
        <v>24</v>
      </c>
      <c r="L1798">
        <v>1929</v>
      </c>
      <c r="M1798">
        <v>246</v>
      </c>
    </row>
    <row r="1799" spans="1:16" x14ac:dyDescent="0.3">
      <c r="A1799">
        <v>33095</v>
      </c>
      <c r="B1799" s="1">
        <v>45975</v>
      </c>
      <c r="C1799" s="2">
        <v>0.54652777777777783</v>
      </c>
      <c r="D1799" t="s">
        <v>1527</v>
      </c>
      <c r="E1799" t="s">
        <v>91</v>
      </c>
      <c r="F1799" t="s">
        <v>40</v>
      </c>
      <c r="G1799">
        <v>247</v>
      </c>
      <c r="H1799" t="s">
        <v>24</v>
      </c>
      <c r="L1799">
        <v>1622</v>
      </c>
      <c r="M1799">
        <v>200</v>
      </c>
    </row>
    <row r="1800" spans="1:16" x14ac:dyDescent="0.3">
      <c r="A1800">
        <v>77009</v>
      </c>
      <c r="B1800" s="1">
        <v>45828</v>
      </c>
      <c r="C1800" s="2">
        <v>0.80138888888888893</v>
      </c>
      <c r="D1800" t="s">
        <v>89</v>
      </c>
      <c r="E1800" t="s">
        <v>17</v>
      </c>
      <c r="F1800" t="s">
        <v>27</v>
      </c>
      <c r="G1800">
        <v>219</v>
      </c>
      <c r="H1800" t="s">
        <v>19</v>
      </c>
      <c r="I1800">
        <v>59.48</v>
      </c>
      <c r="J1800">
        <v>6.97</v>
      </c>
      <c r="K1800">
        <v>2</v>
      </c>
      <c r="L1800">
        <v>1697</v>
      </c>
      <c r="M1800">
        <v>256</v>
      </c>
      <c r="N1800" t="s">
        <v>20</v>
      </c>
      <c r="P1800" t="s">
        <v>36</v>
      </c>
    </row>
    <row r="1801" spans="1:16" x14ac:dyDescent="0.3">
      <c r="A1801">
        <v>50034</v>
      </c>
      <c r="B1801" s="1">
        <v>45969</v>
      </c>
      <c r="C1801" s="2">
        <v>0.36458333333333331</v>
      </c>
      <c r="D1801" t="s">
        <v>833</v>
      </c>
      <c r="E1801" t="s">
        <v>696</v>
      </c>
      <c r="F1801" t="s">
        <v>27</v>
      </c>
      <c r="G1801">
        <v>222</v>
      </c>
      <c r="H1801" t="s">
        <v>19</v>
      </c>
      <c r="I1801" t="s">
        <v>1528</v>
      </c>
      <c r="J1801">
        <v>19.690000000000001</v>
      </c>
      <c r="K1801">
        <v>4</v>
      </c>
      <c r="L1801">
        <v>1371</v>
      </c>
      <c r="M1801">
        <v>246</v>
      </c>
      <c r="N1801" t="s">
        <v>32</v>
      </c>
      <c r="P1801" t="s">
        <v>21</v>
      </c>
    </row>
    <row r="1802" spans="1:16" x14ac:dyDescent="0.3">
      <c r="A1802">
        <v>32890</v>
      </c>
      <c r="B1802" s="1">
        <v>45981</v>
      </c>
      <c r="C1802" s="2">
        <v>0.88888888888888884</v>
      </c>
      <c r="D1802" t="s">
        <v>970</v>
      </c>
      <c r="E1802" t="s">
        <v>122</v>
      </c>
      <c r="F1802" t="s">
        <v>27</v>
      </c>
      <c r="G1802">
        <v>248</v>
      </c>
      <c r="H1802" t="s">
        <v>24</v>
      </c>
      <c r="L1802">
        <v>2148</v>
      </c>
      <c r="M1802">
        <v>259</v>
      </c>
    </row>
    <row r="1803" spans="1:16" x14ac:dyDescent="0.3">
      <c r="A1803">
        <v>16685</v>
      </c>
      <c r="B1803" s="1">
        <v>45745</v>
      </c>
      <c r="C1803" s="2">
        <v>4.2361111111111106E-2</v>
      </c>
      <c r="D1803" t="s">
        <v>600</v>
      </c>
      <c r="E1803" t="s">
        <v>122</v>
      </c>
      <c r="F1803" t="s">
        <v>27</v>
      </c>
      <c r="G1803">
        <v>202</v>
      </c>
      <c r="H1803" t="s">
        <v>19</v>
      </c>
      <c r="I1803">
        <v>11.21</v>
      </c>
      <c r="J1803">
        <v>27.51</v>
      </c>
      <c r="K1803">
        <v>5</v>
      </c>
      <c r="L1803">
        <v>1850</v>
      </c>
      <c r="M1803">
        <v>236</v>
      </c>
      <c r="N1803" t="s">
        <v>28</v>
      </c>
      <c r="P1803" t="s">
        <v>21</v>
      </c>
    </row>
    <row r="1804" spans="1:16" x14ac:dyDescent="0.3">
      <c r="A1804">
        <v>93006</v>
      </c>
      <c r="B1804" s="1">
        <v>45853</v>
      </c>
      <c r="C1804" s="2">
        <v>0.57708333333333328</v>
      </c>
      <c r="D1804" t="s">
        <v>864</v>
      </c>
      <c r="E1804" t="s">
        <v>67</v>
      </c>
      <c r="F1804" t="s">
        <v>18</v>
      </c>
      <c r="G1804">
        <v>234</v>
      </c>
      <c r="H1804" t="s">
        <v>19</v>
      </c>
      <c r="I1804">
        <v>27.4</v>
      </c>
      <c r="J1804">
        <v>2.6</v>
      </c>
      <c r="K1804">
        <v>3</v>
      </c>
      <c r="L1804">
        <v>1076</v>
      </c>
      <c r="M1804">
        <v>207</v>
      </c>
      <c r="N1804" t="s">
        <v>44</v>
      </c>
      <c r="P1804" t="s">
        <v>21</v>
      </c>
    </row>
    <row r="1805" spans="1:16" x14ac:dyDescent="0.3">
      <c r="A1805">
        <v>90787</v>
      </c>
      <c r="B1805" s="1">
        <v>45937</v>
      </c>
      <c r="C1805" s="2">
        <v>0.60625000000000007</v>
      </c>
      <c r="D1805" t="s">
        <v>360</v>
      </c>
      <c r="E1805" t="s">
        <v>38</v>
      </c>
      <c r="F1805" t="s">
        <v>27</v>
      </c>
      <c r="G1805">
        <v>232</v>
      </c>
      <c r="H1805" t="s">
        <v>31</v>
      </c>
      <c r="L1805">
        <v>2135</v>
      </c>
      <c r="M1805">
        <v>248</v>
      </c>
      <c r="O1805" t="s">
        <v>128</v>
      </c>
    </row>
    <row r="1806" spans="1:16" x14ac:dyDescent="0.3">
      <c r="A1806">
        <v>11822</v>
      </c>
      <c r="B1806" s="1">
        <v>45767</v>
      </c>
      <c r="C1806" s="2">
        <v>0.61527777777777781</v>
      </c>
      <c r="D1806" t="s">
        <v>628</v>
      </c>
      <c r="E1806" t="s">
        <v>30</v>
      </c>
      <c r="F1806" t="s">
        <v>27</v>
      </c>
      <c r="G1806">
        <v>220</v>
      </c>
      <c r="H1806" t="s">
        <v>31</v>
      </c>
      <c r="L1806">
        <v>1113</v>
      </c>
      <c r="M1806">
        <v>256</v>
      </c>
      <c r="O1806" t="s">
        <v>61</v>
      </c>
    </row>
    <row r="1807" spans="1:16" x14ac:dyDescent="0.3">
      <c r="A1807">
        <v>10480</v>
      </c>
      <c r="B1807" s="1">
        <v>45889</v>
      </c>
      <c r="C1807" s="2">
        <v>0.77638888888888891</v>
      </c>
      <c r="D1807" t="s">
        <v>358</v>
      </c>
      <c r="E1807" t="s">
        <v>67</v>
      </c>
      <c r="F1807" t="s">
        <v>27</v>
      </c>
      <c r="G1807">
        <v>245</v>
      </c>
      <c r="H1807" t="s">
        <v>31</v>
      </c>
      <c r="L1807">
        <v>1689</v>
      </c>
      <c r="M1807">
        <v>244</v>
      </c>
      <c r="O1807" t="s">
        <v>61</v>
      </c>
    </row>
    <row r="1808" spans="1:16" x14ac:dyDescent="0.3">
      <c r="A1808">
        <v>69370</v>
      </c>
      <c r="B1808" s="1">
        <v>45877</v>
      </c>
      <c r="C1808" s="2">
        <v>0.91805555555555562</v>
      </c>
      <c r="D1808" t="s">
        <v>440</v>
      </c>
      <c r="E1808" t="s">
        <v>75</v>
      </c>
      <c r="F1808" t="s">
        <v>40</v>
      </c>
      <c r="G1808">
        <v>224</v>
      </c>
      <c r="H1808" t="s">
        <v>19</v>
      </c>
      <c r="I1808">
        <v>17.04</v>
      </c>
      <c r="J1808">
        <v>27.65</v>
      </c>
      <c r="K1808">
        <v>4</v>
      </c>
      <c r="L1808">
        <v>1991</v>
      </c>
      <c r="M1808">
        <v>255</v>
      </c>
      <c r="N1808" t="s">
        <v>50</v>
      </c>
      <c r="P1808" t="s">
        <v>21</v>
      </c>
    </row>
    <row r="1809" spans="1:16" x14ac:dyDescent="0.3">
      <c r="A1809">
        <v>35617</v>
      </c>
      <c r="B1809" s="1">
        <v>45988</v>
      </c>
      <c r="C1809" s="2">
        <v>0.73541666666666661</v>
      </c>
      <c r="D1809" t="s">
        <v>1529</v>
      </c>
      <c r="E1809" t="s">
        <v>26</v>
      </c>
      <c r="F1809" t="s">
        <v>18</v>
      </c>
      <c r="G1809">
        <v>256</v>
      </c>
      <c r="H1809" t="s">
        <v>19</v>
      </c>
      <c r="I1809">
        <v>70.16</v>
      </c>
      <c r="J1809">
        <v>17.63</v>
      </c>
      <c r="K1809">
        <v>2</v>
      </c>
      <c r="L1809">
        <v>1951</v>
      </c>
      <c r="M1809">
        <v>247</v>
      </c>
      <c r="N1809" t="s">
        <v>32</v>
      </c>
      <c r="P1809" t="s">
        <v>21</v>
      </c>
    </row>
    <row r="1810" spans="1:16" x14ac:dyDescent="0.3">
      <c r="A1810">
        <v>13664</v>
      </c>
      <c r="B1810" s="1">
        <v>45799</v>
      </c>
      <c r="C1810" s="2">
        <v>0.25833333333333336</v>
      </c>
      <c r="D1810" t="s">
        <v>1530</v>
      </c>
      <c r="E1810" t="s">
        <v>94</v>
      </c>
      <c r="F1810" t="s">
        <v>27</v>
      </c>
      <c r="G1810">
        <v>229</v>
      </c>
      <c r="H1810" t="s">
        <v>31</v>
      </c>
      <c r="L1810">
        <v>1177</v>
      </c>
      <c r="M1810">
        <v>227</v>
      </c>
      <c r="O1810" t="s">
        <v>55</v>
      </c>
    </row>
    <row r="1811" spans="1:16" x14ac:dyDescent="0.3">
      <c r="A1811">
        <v>10274</v>
      </c>
      <c r="B1811" s="1">
        <v>45853</v>
      </c>
      <c r="C1811" s="2">
        <v>0.75555555555555554</v>
      </c>
      <c r="D1811" t="s">
        <v>136</v>
      </c>
      <c r="E1811" t="s">
        <v>94</v>
      </c>
      <c r="F1811" t="s">
        <v>18</v>
      </c>
      <c r="G1811">
        <v>240</v>
      </c>
      <c r="H1811" t="s">
        <v>19</v>
      </c>
      <c r="I1811">
        <v>27.11</v>
      </c>
      <c r="J1811">
        <v>5.9</v>
      </c>
      <c r="K1811">
        <v>5</v>
      </c>
      <c r="L1811">
        <v>1273</v>
      </c>
      <c r="M1811">
        <v>257</v>
      </c>
      <c r="N1811" t="s">
        <v>32</v>
      </c>
      <c r="P1811" t="s">
        <v>36</v>
      </c>
    </row>
    <row r="1812" spans="1:16" x14ac:dyDescent="0.3">
      <c r="A1812">
        <v>10217</v>
      </c>
      <c r="B1812" s="1">
        <v>45775</v>
      </c>
      <c r="C1812" s="2">
        <v>0.97499999999999998</v>
      </c>
      <c r="D1812" t="s">
        <v>124</v>
      </c>
      <c r="E1812" t="s">
        <v>23</v>
      </c>
      <c r="F1812" t="s">
        <v>27</v>
      </c>
      <c r="G1812">
        <v>212</v>
      </c>
      <c r="H1812" t="s">
        <v>19</v>
      </c>
      <c r="I1812" t="s">
        <v>1531</v>
      </c>
      <c r="J1812">
        <v>17.170000000000002</v>
      </c>
      <c r="K1812">
        <v>4</v>
      </c>
      <c r="L1812">
        <v>1368</v>
      </c>
      <c r="M1812">
        <v>232</v>
      </c>
      <c r="N1812" t="s">
        <v>32</v>
      </c>
      <c r="P1812" t="s">
        <v>36</v>
      </c>
    </row>
    <row r="1813" spans="1:16" x14ac:dyDescent="0.3">
      <c r="A1813">
        <v>73688</v>
      </c>
      <c r="B1813" s="1">
        <v>45981</v>
      </c>
      <c r="C1813" s="2">
        <v>0.60833333333333328</v>
      </c>
      <c r="D1813" t="s">
        <v>440</v>
      </c>
      <c r="E1813" t="s">
        <v>67</v>
      </c>
      <c r="F1813" t="s">
        <v>40</v>
      </c>
      <c r="G1813">
        <v>206</v>
      </c>
      <c r="H1813" t="s">
        <v>19</v>
      </c>
      <c r="I1813">
        <v>82.36</v>
      </c>
      <c r="J1813">
        <v>18.03</v>
      </c>
      <c r="K1813">
        <v>4</v>
      </c>
      <c r="L1813">
        <v>1547</v>
      </c>
      <c r="M1813">
        <v>237</v>
      </c>
      <c r="N1813" t="s">
        <v>53</v>
      </c>
      <c r="P1813" t="s">
        <v>21</v>
      </c>
    </row>
    <row r="1814" spans="1:16" x14ac:dyDescent="0.3">
      <c r="A1814">
        <v>78028</v>
      </c>
      <c r="B1814" s="1">
        <v>45769</v>
      </c>
      <c r="C1814" s="2">
        <v>0.88194444444444453</v>
      </c>
      <c r="D1814" t="s">
        <v>1532</v>
      </c>
      <c r="E1814" t="s">
        <v>1398</v>
      </c>
      <c r="F1814" t="s">
        <v>27</v>
      </c>
      <c r="G1814">
        <v>257</v>
      </c>
      <c r="H1814" t="s">
        <v>19</v>
      </c>
      <c r="I1814">
        <v>66.14</v>
      </c>
      <c r="J1814">
        <v>2.34</v>
      </c>
      <c r="K1814">
        <v>2</v>
      </c>
      <c r="L1814">
        <v>1664</v>
      </c>
      <c r="M1814">
        <v>250</v>
      </c>
      <c r="N1814" t="s">
        <v>44</v>
      </c>
      <c r="P1814" t="s">
        <v>36</v>
      </c>
    </row>
    <row r="1815" spans="1:16" x14ac:dyDescent="0.3">
      <c r="A1815">
        <v>35280</v>
      </c>
      <c r="B1815" s="1">
        <v>45798</v>
      </c>
      <c r="C1815" s="2">
        <v>0.2673611111111111</v>
      </c>
      <c r="D1815" t="s">
        <v>354</v>
      </c>
      <c r="E1815" t="s">
        <v>72</v>
      </c>
      <c r="F1815" t="s">
        <v>18</v>
      </c>
      <c r="G1815">
        <v>231</v>
      </c>
      <c r="H1815" t="s">
        <v>19</v>
      </c>
      <c r="I1815">
        <v>68.37</v>
      </c>
      <c r="J1815">
        <v>11.29</v>
      </c>
      <c r="K1815">
        <v>1</v>
      </c>
      <c r="L1815">
        <v>1128</v>
      </c>
      <c r="M1815">
        <v>243</v>
      </c>
      <c r="N1815" t="s">
        <v>50</v>
      </c>
      <c r="P1815" t="s">
        <v>21</v>
      </c>
    </row>
    <row r="1816" spans="1:16" x14ac:dyDescent="0.3">
      <c r="A1816">
        <v>71653</v>
      </c>
      <c r="B1816" s="1">
        <v>45885</v>
      </c>
      <c r="C1816" s="2">
        <v>0.25486111111111109</v>
      </c>
      <c r="D1816" t="s">
        <v>1533</v>
      </c>
      <c r="E1816" t="s">
        <v>38</v>
      </c>
      <c r="F1816" t="s">
        <v>27</v>
      </c>
      <c r="G1816">
        <v>232</v>
      </c>
      <c r="H1816" t="s">
        <v>31</v>
      </c>
      <c r="L1816">
        <v>1902</v>
      </c>
      <c r="M1816">
        <v>217</v>
      </c>
      <c r="O1816" t="s">
        <v>108</v>
      </c>
    </row>
    <row r="1817" spans="1:16" x14ac:dyDescent="0.3">
      <c r="A1817">
        <v>73856</v>
      </c>
      <c r="B1817" s="1">
        <v>45716</v>
      </c>
      <c r="C1817" s="2">
        <v>0.55694444444444446</v>
      </c>
      <c r="D1817" t="s">
        <v>811</v>
      </c>
      <c r="E1817" t="s">
        <v>72</v>
      </c>
      <c r="F1817" t="s">
        <v>18</v>
      </c>
      <c r="G1817">
        <v>226</v>
      </c>
      <c r="H1817" t="s">
        <v>19</v>
      </c>
      <c r="I1817">
        <v>71.459999999999994</v>
      </c>
      <c r="J1817">
        <v>15.02</v>
      </c>
      <c r="K1817">
        <v>1</v>
      </c>
      <c r="L1817">
        <v>1916</v>
      </c>
      <c r="M1817">
        <v>227</v>
      </c>
      <c r="N1817" t="s">
        <v>50</v>
      </c>
      <c r="P1817" t="s">
        <v>21</v>
      </c>
    </row>
    <row r="1818" spans="1:16" x14ac:dyDescent="0.3">
      <c r="A1818">
        <v>96418</v>
      </c>
      <c r="B1818" s="1">
        <v>45741</v>
      </c>
      <c r="C1818" s="2">
        <v>0.67499999999999993</v>
      </c>
      <c r="D1818" t="s">
        <v>593</v>
      </c>
      <c r="E1818" t="s">
        <v>58</v>
      </c>
      <c r="F1818" t="s">
        <v>27</v>
      </c>
      <c r="G1818">
        <v>248</v>
      </c>
      <c r="H1818" t="s">
        <v>19</v>
      </c>
      <c r="I1818">
        <v>22.47</v>
      </c>
      <c r="J1818">
        <v>19.48</v>
      </c>
      <c r="K1818">
        <v>1</v>
      </c>
      <c r="L1818">
        <v>1185</v>
      </c>
      <c r="M1818">
        <v>235</v>
      </c>
      <c r="N1818" t="s">
        <v>50</v>
      </c>
      <c r="P1818" t="s">
        <v>36</v>
      </c>
    </row>
    <row r="1819" spans="1:16" x14ac:dyDescent="0.3">
      <c r="A1819">
        <v>21695</v>
      </c>
      <c r="B1819" s="1">
        <v>45939</v>
      </c>
      <c r="C1819" s="2">
        <v>0.21180555555555555</v>
      </c>
      <c r="D1819" t="s">
        <v>755</v>
      </c>
      <c r="E1819" t="s">
        <v>122</v>
      </c>
      <c r="F1819" t="s">
        <v>18</v>
      </c>
      <c r="G1819">
        <v>223</v>
      </c>
      <c r="H1819" t="s">
        <v>19</v>
      </c>
      <c r="I1819">
        <v>81.05</v>
      </c>
      <c r="J1819">
        <v>6.03</v>
      </c>
      <c r="K1819">
        <v>3</v>
      </c>
      <c r="L1819">
        <v>1472</v>
      </c>
      <c r="M1819">
        <v>217</v>
      </c>
      <c r="N1819" t="s">
        <v>20</v>
      </c>
      <c r="P1819" t="s">
        <v>21</v>
      </c>
    </row>
    <row r="1820" spans="1:16" x14ac:dyDescent="0.3">
      <c r="A1820">
        <v>82524</v>
      </c>
      <c r="B1820" s="1">
        <v>45784</v>
      </c>
      <c r="C1820" s="2">
        <v>0.74444444444444446</v>
      </c>
      <c r="D1820" t="s">
        <v>1534</v>
      </c>
      <c r="E1820" t="s">
        <v>391</v>
      </c>
      <c r="F1820" t="s">
        <v>40</v>
      </c>
      <c r="G1820">
        <v>240</v>
      </c>
      <c r="H1820" t="s">
        <v>31</v>
      </c>
      <c r="L1820">
        <v>1365</v>
      </c>
      <c r="M1820">
        <v>204</v>
      </c>
      <c r="O1820" t="s">
        <v>128</v>
      </c>
    </row>
    <row r="1821" spans="1:16" x14ac:dyDescent="0.3">
      <c r="A1821">
        <v>36057</v>
      </c>
      <c r="B1821" s="1">
        <v>45709</v>
      </c>
      <c r="C1821" s="2">
        <v>0.77847222222222223</v>
      </c>
      <c r="D1821" t="s">
        <v>1535</v>
      </c>
      <c r="E1821" t="s">
        <v>1536</v>
      </c>
      <c r="F1821" t="s">
        <v>40</v>
      </c>
      <c r="G1821">
        <v>249</v>
      </c>
      <c r="H1821" t="s">
        <v>19</v>
      </c>
      <c r="I1821" t="s">
        <v>1537</v>
      </c>
      <c r="J1821">
        <v>27.27</v>
      </c>
      <c r="K1821">
        <v>2</v>
      </c>
      <c r="L1821">
        <v>2006</v>
      </c>
      <c r="M1821">
        <v>200</v>
      </c>
      <c r="N1821" t="s">
        <v>28</v>
      </c>
      <c r="P1821" t="s">
        <v>36</v>
      </c>
    </row>
    <row r="1822" spans="1:16" x14ac:dyDescent="0.3">
      <c r="A1822">
        <v>59100</v>
      </c>
      <c r="B1822" s="1">
        <v>45746</v>
      </c>
      <c r="C1822" s="2">
        <v>0.75763888888888886</v>
      </c>
      <c r="D1822" t="s">
        <v>1538</v>
      </c>
      <c r="E1822" t="s">
        <v>81</v>
      </c>
      <c r="F1822" t="s">
        <v>40</v>
      </c>
      <c r="G1822">
        <v>222</v>
      </c>
      <c r="H1822" t="s">
        <v>19</v>
      </c>
      <c r="I1822" t="s">
        <v>1539</v>
      </c>
      <c r="J1822">
        <v>18.420000000000002</v>
      </c>
      <c r="K1822">
        <v>2</v>
      </c>
      <c r="L1822">
        <v>1025</v>
      </c>
      <c r="M1822">
        <v>218</v>
      </c>
      <c r="N1822" t="s">
        <v>44</v>
      </c>
      <c r="P1822" t="s">
        <v>36</v>
      </c>
    </row>
    <row r="1823" spans="1:16" x14ac:dyDescent="0.3">
      <c r="A1823">
        <v>70041</v>
      </c>
      <c r="B1823" s="1">
        <v>45820</v>
      </c>
      <c r="C1823" s="2">
        <v>0.6972222222222223</v>
      </c>
      <c r="D1823" t="s">
        <v>491</v>
      </c>
      <c r="E1823" t="s">
        <v>52</v>
      </c>
      <c r="F1823" t="s">
        <v>18</v>
      </c>
      <c r="G1823">
        <v>202</v>
      </c>
      <c r="H1823" t="s">
        <v>19</v>
      </c>
      <c r="I1823">
        <v>77.28</v>
      </c>
      <c r="J1823">
        <v>12.15</v>
      </c>
      <c r="K1823">
        <v>1</v>
      </c>
      <c r="L1823">
        <v>2184</v>
      </c>
      <c r="M1823">
        <v>208</v>
      </c>
      <c r="N1823" t="s">
        <v>44</v>
      </c>
      <c r="P1823" t="s">
        <v>21</v>
      </c>
    </row>
    <row r="1824" spans="1:16" x14ac:dyDescent="0.3">
      <c r="A1824">
        <v>98911</v>
      </c>
      <c r="B1824" s="1">
        <v>45995</v>
      </c>
      <c r="C1824" s="2">
        <v>5.4166666666666669E-2</v>
      </c>
      <c r="D1824" t="s">
        <v>235</v>
      </c>
      <c r="E1824" t="s">
        <v>38</v>
      </c>
      <c r="F1824" t="s">
        <v>40</v>
      </c>
      <c r="G1824">
        <v>202</v>
      </c>
      <c r="H1824" t="s">
        <v>19</v>
      </c>
      <c r="I1824" t="s">
        <v>1540</v>
      </c>
      <c r="J1824">
        <v>13.1</v>
      </c>
      <c r="K1824">
        <v>5</v>
      </c>
      <c r="L1824">
        <v>2123</v>
      </c>
      <c r="M1824">
        <v>227</v>
      </c>
      <c r="N1824" t="s">
        <v>44</v>
      </c>
      <c r="P1824" t="s">
        <v>21</v>
      </c>
    </row>
    <row r="1825" spans="1:16" x14ac:dyDescent="0.3">
      <c r="A1825">
        <v>17652</v>
      </c>
      <c r="B1825" s="1">
        <v>45884</v>
      </c>
      <c r="C1825" s="2">
        <v>0.71666666666666667</v>
      </c>
      <c r="D1825" t="s">
        <v>587</v>
      </c>
      <c r="E1825" t="s">
        <v>52</v>
      </c>
      <c r="F1825" t="s">
        <v>40</v>
      </c>
      <c r="G1825">
        <v>243</v>
      </c>
      <c r="H1825" t="s">
        <v>19</v>
      </c>
      <c r="I1825">
        <v>34.799999999999997</v>
      </c>
      <c r="J1825">
        <v>19.170000000000002</v>
      </c>
      <c r="K1825">
        <v>1</v>
      </c>
      <c r="L1825">
        <v>1056</v>
      </c>
      <c r="M1825">
        <v>213</v>
      </c>
      <c r="N1825" t="s">
        <v>53</v>
      </c>
      <c r="P1825" t="s">
        <v>36</v>
      </c>
    </row>
    <row r="1826" spans="1:16" x14ac:dyDescent="0.3">
      <c r="A1826">
        <v>56404</v>
      </c>
      <c r="B1826" s="1">
        <v>45833</v>
      </c>
      <c r="C1826" s="2">
        <v>4.7916666666666663E-2</v>
      </c>
      <c r="D1826" t="s">
        <v>403</v>
      </c>
      <c r="E1826" t="s">
        <v>141</v>
      </c>
      <c r="F1826" t="s">
        <v>18</v>
      </c>
      <c r="G1826">
        <v>256</v>
      </c>
      <c r="H1826" t="s">
        <v>19</v>
      </c>
      <c r="I1826">
        <v>48.36</v>
      </c>
      <c r="J1826">
        <v>11.96</v>
      </c>
      <c r="K1826">
        <v>1</v>
      </c>
      <c r="L1826">
        <v>1621</v>
      </c>
      <c r="M1826">
        <v>206</v>
      </c>
      <c r="N1826" t="s">
        <v>20</v>
      </c>
      <c r="P1826" t="s">
        <v>21</v>
      </c>
    </row>
    <row r="1827" spans="1:16" x14ac:dyDescent="0.3">
      <c r="A1827">
        <v>42804</v>
      </c>
      <c r="B1827" s="1">
        <v>45744</v>
      </c>
      <c r="C1827" s="2">
        <v>0.32500000000000001</v>
      </c>
      <c r="D1827" t="s">
        <v>1541</v>
      </c>
      <c r="E1827" t="s">
        <v>94</v>
      </c>
      <c r="F1827" t="s">
        <v>18</v>
      </c>
      <c r="G1827">
        <v>217</v>
      </c>
      <c r="H1827" t="s">
        <v>31</v>
      </c>
      <c r="L1827">
        <v>1975</v>
      </c>
      <c r="M1827">
        <v>217</v>
      </c>
      <c r="O1827" t="s">
        <v>108</v>
      </c>
    </row>
    <row r="1828" spans="1:16" x14ac:dyDescent="0.3">
      <c r="A1828">
        <v>50884</v>
      </c>
      <c r="B1828" s="1">
        <v>45970</v>
      </c>
      <c r="C1828" s="2">
        <v>0.27916666666666667</v>
      </c>
      <c r="D1828" t="s">
        <v>514</v>
      </c>
      <c r="E1828" t="s">
        <v>67</v>
      </c>
      <c r="F1828" t="s">
        <v>18</v>
      </c>
      <c r="G1828">
        <v>231</v>
      </c>
      <c r="H1828" t="s">
        <v>19</v>
      </c>
      <c r="I1828" t="s">
        <v>1542</v>
      </c>
      <c r="J1828">
        <v>15.41</v>
      </c>
      <c r="K1828">
        <v>1</v>
      </c>
      <c r="L1828">
        <v>2033</v>
      </c>
      <c r="M1828">
        <v>234</v>
      </c>
      <c r="N1828" t="s">
        <v>20</v>
      </c>
      <c r="P1828" t="s">
        <v>36</v>
      </c>
    </row>
    <row r="1829" spans="1:16" x14ac:dyDescent="0.3">
      <c r="A1829">
        <v>29249</v>
      </c>
      <c r="B1829" s="1">
        <v>45778</v>
      </c>
      <c r="C1829" s="2">
        <v>0.37222222222222223</v>
      </c>
      <c r="D1829" t="s">
        <v>655</v>
      </c>
      <c r="E1829" t="s">
        <v>72</v>
      </c>
      <c r="F1829" t="s">
        <v>27</v>
      </c>
      <c r="G1829">
        <v>247</v>
      </c>
      <c r="H1829" t="s">
        <v>19</v>
      </c>
      <c r="I1829">
        <v>52.33</v>
      </c>
      <c r="J1829">
        <v>20.12</v>
      </c>
      <c r="K1829">
        <v>4</v>
      </c>
      <c r="L1829">
        <v>1108</v>
      </c>
      <c r="M1829">
        <v>231</v>
      </c>
      <c r="N1829" t="s">
        <v>44</v>
      </c>
      <c r="P1829" t="s">
        <v>21</v>
      </c>
    </row>
    <row r="1830" spans="1:16" x14ac:dyDescent="0.3">
      <c r="A1830">
        <v>77450</v>
      </c>
      <c r="B1830" s="1">
        <v>45689</v>
      </c>
      <c r="C1830" s="2">
        <v>4.9999999999999996E-2</v>
      </c>
      <c r="D1830" t="s">
        <v>806</v>
      </c>
      <c r="E1830" t="s">
        <v>26</v>
      </c>
      <c r="F1830" t="s">
        <v>18</v>
      </c>
      <c r="G1830">
        <v>239</v>
      </c>
      <c r="H1830" t="s">
        <v>19</v>
      </c>
      <c r="I1830">
        <v>73.66</v>
      </c>
      <c r="J1830">
        <v>9.44</v>
      </c>
      <c r="K1830">
        <v>1</v>
      </c>
      <c r="L1830">
        <v>1320</v>
      </c>
      <c r="M1830">
        <v>223</v>
      </c>
      <c r="N1830" t="s">
        <v>32</v>
      </c>
      <c r="P1830" t="s">
        <v>36</v>
      </c>
    </row>
    <row r="1831" spans="1:16" x14ac:dyDescent="0.3">
      <c r="A1831">
        <v>91327</v>
      </c>
      <c r="B1831" s="1">
        <v>45676</v>
      </c>
      <c r="C1831" s="2">
        <v>0.40486111111111112</v>
      </c>
      <c r="D1831" t="s">
        <v>879</v>
      </c>
      <c r="E1831" t="s">
        <v>247</v>
      </c>
      <c r="F1831" t="s">
        <v>40</v>
      </c>
      <c r="G1831">
        <v>259</v>
      </c>
      <c r="H1831" t="s">
        <v>31</v>
      </c>
      <c r="L1831">
        <v>1327</v>
      </c>
      <c r="M1831">
        <v>243</v>
      </c>
      <c r="O1831" t="s">
        <v>41</v>
      </c>
    </row>
    <row r="1832" spans="1:16" x14ac:dyDescent="0.3">
      <c r="A1832">
        <v>70818</v>
      </c>
      <c r="B1832" s="1">
        <v>46010</v>
      </c>
      <c r="C1832" s="2">
        <v>0.17152777777777775</v>
      </c>
      <c r="D1832" t="s">
        <v>437</v>
      </c>
      <c r="E1832" t="s">
        <v>75</v>
      </c>
      <c r="F1832" t="s">
        <v>18</v>
      </c>
      <c r="G1832">
        <v>230</v>
      </c>
      <c r="H1832" t="s">
        <v>19</v>
      </c>
      <c r="I1832" t="s">
        <v>146</v>
      </c>
      <c r="J1832">
        <v>13.68</v>
      </c>
      <c r="K1832">
        <v>3</v>
      </c>
      <c r="L1832">
        <v>1680</v>
      </c>
      <c r="M1832">
        <v>233</v>
      </c>
      <c r="N1832" t="s">
        <v>44</v>
      </c>
      <c r="P1832" t="s">
        <v>21</v>
      </c>
    </row>
    <row r="1833" spans="1:16" x14ac:dyDescent="0.3">
      <c r="A1833">
        <v>98244</v>
      </c>
      <c r="B1833" s="1">
        <v>45673</v>
      </c>
      <c r="C1833" s="2">
        <v>0.25277777777777777</v>
      </c>
      <c r="D1833" t="s">
        <v>1543</v>
      </c>
      <c r="E1833" t="s">
        <v>83</v>
      </c>
      <c r="F1833" t="s">
        <v>27</v>
      </c>
      <c r="G1833">
        <v>213</v>
      </c>
      <c r="H1833" t="s">
        <v>31</v>
      </c>
      <c r="L1833">
        <v>1927</v>
      </c>
      <c r="M1833">
        <v>223</v>
      </c>
      <c r="O1833" t="s">
        <v>128</v>
      </c>
    </row>
    <row r="1834" spans="1:16" x14ac:dyDescent="0.3">
      <c r="A1834">
        <v>34530</v>
      </c>
      <c r="B1834" s="1">
        <v>46018</v>
      </c>
      <c r="C1834" s="2">
        <v>0.26041666666666669</v>
      </c>
      <c r="D1834" t="s">
        <v>744</v>
      </c>
      <c r="E1834" t="s">
        <v>122</v>
      </c>
      <c r="F1834" t="s">
        <v>40</v>
      </c>
      <c r="G1834">
        <v>240</v>
      </c>
      <c r="H1834" t="s">
        <v>19</v>
      </c>
      <c r="I1834" t="s">
        <v>1544</v>
      </c>
      <c r="J1834">
        <v>15.94</v>
      </c>
      <c r="K1834">
        <v>3</v>
      </c>
      <c r="L1834">
        <v>1045</v>
      </c>
      <c r="M1834">
        <v>216</v>
      </c>
      <c r="N1834" t="s">
        <v>53</v>
      </c>
      <c r="P1834" t="s">
        <v>21</v>
      </c>
    </row>
    <row r="1835" spans="1:16" x14ac:dyDescent="0.3">
      <c r="A1835">
        <v>77258</v>
      </c>
      <c r="B1835" s="1">
        <v>46006</v>
      </c>
      <c r="C1835" s="2">
        <v>0.3840277777777778</v>
      </c>
      <c r="D1835" t="s">
        <v>744</v>
      </c>
      <c r="E1835" t="s">
        <v>52</v>
      </c>
      <c r="F1835" t="s">
        <v>27</v>
      </c>
      <c r="G1835">
        <v>255</v>
      </c>
      <c r="H1835" t="s">
        <v>31</v>
      </c>
      <c r="L1835">
        <v>2055</v>
      </c>
      <c r="M1835">
        <v>235</v>
      </c>
      <c r="O1835" t="s">
        <v>41</v>
      </c>
    </row>
    <row r="1836" spans="1:16" x14ac:dyDescent="0.3">
      <c r="A1836">
        <v>89276</v>
      </c>
      <c r="B1836" s="1">
        <v>45904</v>
      </c>
      <c r="C1836" s="2">
        <v>0.37013888888888885</v>
      </c>
      <c r="D1836" t="s">
        <v>151</v>
      </c>
      <c r="E1836" t="s">
        <v>58</v>
      </c>
      <c r="F1836" t="s">
        <v>18</v>
      </c>
      <c r="G1836">
        <v>205</v>
      </c>
      <c r="H1836" t="s">
        <v>31</v>
      </c>
      <c r="L1836">
        <v>1866</v>
      </c>
      <c r="M1836">
        <v>215</v>
      </c>
      <c r="O1836" t="s">
        <v>32</v>
      </c>
    </row>
    <row r="1837" spans="1:16" x14ac:dyDescent="0.3">
      <c r="A1837">
        <v>79647</v>
      </c>
      <c r="B1837" s="1">
        <v>45704</v>
      </c>
      <c r="C1837" s="2">
        <v>0.22916666666666666</v>
      </c>
      <c r="D1837" t="s">
        <v>1545</v>
      </c>
      <c r="E1837" t="s">
        <v>354</v>
      </c>
      <c r="F1837" t="s">
        <v>27</v>
      </c>
      <c r="G1837">
        <v>229</v>
      </c>
      <c r="H1837" t="s">
        <v>19</v>
      </c>
      <c r="I1837">
        <v>37.65</v>
      </c>
      <c r="J1837">
        <v>24.48</v>
      </c>
      <c r="K1837">
        <v>2</v>
      </c>
      <c r="L1837">
        <v>1288</v>
      </c>
      <c r="M1837">
        <v>231</v>
      </c>
      <c r="N1837" t="s">
        <v>50</v>
      </c>
      <c r="P1837" t="s">
        <v>36</v>
      </c>
    </row>
    <row r="1838" spans="1:16" x14ac:dyDescent="0.3">
      <c r="A1838">
        <v>21542</v>
      </c>
      <c r="B1838" s="1">
        <v>45660</v>
      </c>
      <c r="C1838" s="2">
        <v>0.45694444444444443</v>
      </c>
      <c r="D1838" t="s">
        <v>1546</v>
      </c>
      <c r="E1838" t="s">
        <v>30</v>
      </c>
      <c r="F1838" t="s">
        <v>40</v>
      </c>
      <c r="G1838">
        <v>234</v>
      </c>
      <c r="H1838" t="s">
        <v>19</v>
      </c>
      <c r="I1838">
        <v>71.67</v>
      </c>
      <c r="J1838">
        <v>21.09</v>
      </c>
      <c r="K1838">
        <v>3</v>
      </c>
      <c r="L1838">
        <v>1504</v>
      </c>
      <c r="M1838">
        <v>217</v>
      </c>
      <c r="N1838" t="s">
        <v>53</v>
      </c>
      <c r="P1838" t="s">
        <v>21</v>
      </c>
    </row>
    <row r="1839" spans="1:16" x14ac:dyDescent="0.3">
      <c r="A1839">
        <v>81455</v>
      </c>
      <c r="B1839" s="1">
        <v>45839</v>
      </c>
      <c r="C1839" s="2">
        <v>0.17291666666666669</v>
      </c>
      <c r="D1839" t="s">
        <v>338</v>
      </c>
      <c r="E1839" t="s">
        <v>151</v>
      </c>
      <c r="F1839" t="s">
        <v>27</v>
      </c>
      <c r="G1839">
        <v>250</v>
      </c>
      <c r="H1839" t="s">
        <v>19</v>
      </c>
      <c r="I1839">
        <v>36.99</v>
      </c>
      <c r="J1839">
        <v>5.31</v>
      </c>
      <c r="K1839">
        <v>2</v>
      </c>
      <c r="L1839">
        <v>1701</v>
      </c>
      <c r="M1839">
        <v>220</v>
      </c>
      <c r="N1839" t="s">
        <v>53</v>
      </c>
      <c r="P1839" t="s">
        <v>36</v>
      </c>
    </row>
    <row r="1840" spans="1:16" x14ac:dyDescent="0.3">
      <c r="A1840">
        <v>60115</v>
      </c>
      <c r="B1840" s="1">
        <v>45964</v>
      </c>
      <c r="C1840" s="2">
        <v>0.1173611111111111</v>
      </c>
      <c r="D1840" t="s">
        <v>1547</v>
      </c>
      <c r="E1840" t="s">
        <v>67</v>
      </c>
      <c r="F1840" t="s">
        <v>40</v>
      </c>
      <c r="G1840">
        <v>217</v>
      </c>
      <c r="H1840" t="s">
        <v>24</v>
      </c>
      <c r="L1840">
        <v>1794</v>
      </c>
      <c r="M1840">
        <v>226</v>
      </c>
    </row>
    <row r="1841" spans="1:16" x14ac:dyDescent="0.3">
      <c r="A1841">
        <v>99291</v>
      </c>
      <c r="B1841" s="1">
        <v>45946</v>
      </c>
      <c r="C1841" s="2">
        <v>6.805555555555555E-2</v>
      </c>
      <c r="D1841" t="s">
        <v>465</v>
      </c>
      <c r="E1841" t="s">
        <v>72</v>
      </c>
      <c r="F1841" t="s">
        <v>40</v>
      </c>
      <c r="G1841">
        <v>259</v>
      </c>
      <c r="H1841" t="s">
        <v>19</v>
      </c>
      <c r="I1841">
        <v>51.23</v>
      </c>
      <c r="J1841">
        <v>7.06</v>
      </c>
      <c r="K1841">
        <v>5</v>
      </c>
      <c r="L1841">
        <v>1735</v>
      </c>
      <c r="M1841">
        <v>256</v>
      </c>
      <c r="N1841" t="s">
        <v>44</v>
      </c>
      <c r="P1841" t="s">
        <v>21</v>
      </c>
    </row>
    <row r="1842" spans="1:16" x14ac:dyDescent="0.3">
      <c r="A1842">
        <v>30132</v>
      </c>
      <c r="B1842" s="1">
        <v>45770</v>
      </c>
      <c r="C1842" s="2">
        <v>0.38611111111111113</v>
      </c>
      <c r="D1842" t="s">
        <v>792</v>
      </c>
      <c r="E1842" t="s">
        <v>26</v>
      </c>
      <c r="F1842" t="s">
        <v>40</v>
      </c>
      <c r="G1842">
        <v>205</v>
      </c>
      <c r="H1842" t="s">
        <v>19</v>
      </c>
      <c r="I1842">
        <v>27.76</v>
      </c>
      <c r="J1842">
        <v>2.8</v>
      </c>
      <c r="K1842">
        <v>2</v>
      </c>
      <c r="L1842">
        <v>2121</v>
      </c>
      <c r="M1842">
        <v>228</v>
      </c>
      <c r="N1842" t="s">
        <v>50</v>
      </c>
      <c r="P1842" t="s">
        <v>21</v>
      </c>
    </row>
    <row r="1843" spans="1:16" x14ac:dyDescent="0.3">
      <c r="A1843">
        <v>67983</v>
      </c>
      <c r="B1843" s="1">
        <v>45912</v>
      </c>
      <c r="C1843" s="2">
        <v>0.98333333333333339</v>
      </c>
      <c r="D1843" t="s">
        <v>1548</v>
      </c>
      <c r="E1843" t="s">
        <v>30</v>
      </c>
      <c r="F1843" t="s">
        <v>18</v>
      </c>
      <c r="G1843">
        <v>231</v>
      </c>
      <c r="H1843" t="s">
        <v>19</v>
      </c>
      <c r="I1843" t="s">
        <v>1549</v>
      </c>
      <c r="J1843">
        <v>0.84</v>
      </c>
      <c r="K1843">
        <v>2</v>
      </c>
      <c r="L1843">
        <v>1082</v>
      </c>
      <c r="M1843">
        <v>211</v>
      </c>
      <c r="N1843" t="s">
        <v>50</v>
      </c>
      <c r="P1843" t="s">
        <v>36</v>
      </c>
    </row>
    <row r="1844" spans="1:16" x14ac:dyDescent="0.3">
      <c r="A1844">
        <v>66789</v>
      </c>
      <c r="B1844" s="1">
        <v>45937</v>
      </c>
      <c r="C1844" s="2">
        <v>0.75347222222222221</v>
      </c>
      <c r="D1844" t="s">
        <v>440</v>
      </c>
      <c r="E1844" t="s">
        <v>81</v>
      </c>
      <c r="F1844" t="s">
        <v>40</v>
      </c>
      <c r="G1844">
        <v>206</v>
      </c>
      <c r="H1844" t="s">
        <v>19</v>
      </c>
      <c r="I1844" t="s">
        <v>1550</v>
      </c>
      <c r="J1844">
        <v>25.13</v>
      </c>
      <c r="K1844">
        <v>5</v>
      </c>
      <c r="L1844">
        <v>2128</v>
      </c>
      <c r="M1844">
        <v>246</v>
      </c>
      <c r="N1844" t="s">
        <v>44</v>
      </c>
      <c r="P1844" t="s">
        <v>36</v>
      </c>
    </row>
    <row r="1845" spans="1:16" x14ac:dyDescent="0.3">
      <c r="A1845">
        <v>35822</v>
      </c>
      <c r="B1845" s="1">
        <v>45955</v>
      </c>
      <c r="C1845" s="2">
        <v>2.7777777777777779E-3</v>
      </c>
      <c r="D1845" t="s">
        <v>833</v>
      </c>
      <c r="E1845" t="s">
        <v>1551</v>
      </c>
      <c r="F1845" t="s">
        <v>40</v>
      </c>
      <c r="G1845">
        <v>253</v>
      </c>
      <c r="H1845" t="s">
        <v>24</v>
      </c>
      <c r="L1845">
        <v>1941</v>
      </c>
      <c r="M1845">
        <v>200</v>
      </c>
    </row>
    <row r="1846" spans="1:16" x14ac:dyDescent="0.3">
      <c r="A1846">
        <v>47244</v>
      </c>
      <c r="B1846" s="1">
        <v>45856</v>
      </c>
      <c r="C1846" s="2">
        <v>0.57222222222222219</v>
      </c>
      <c r="D1846" t="s">
        <v>1552</v>
      </c>
      <c r="E1846" t="s">
        <v>1553</v>
      </c>
      <c r="F1846" t="s">
        <v>40</v>
      </c>
      <c r="G1846">
        <v>229</v>
      </c>
      <c r="H1846" t="s">
        <v>19</v>
      </c>
      <c r="I1846" t="s">
        <v>1554</v>
      </c>
      <c r="J1846">
        <v>17.54</v>
      </c>
      <c r="K1846">
        <v>4</v>
      </c>
      <c r="L1846">
        <v>1499</v>
      </c>
      <c r="M1846">
        <v>203</v>
      </c>
      <c r="N1846" t="s">
        <v>53</v>
      </c>
      <c r="P1846" t="s">
        <v>36</v>
      </c>
    </row>
    <row r="1847" spans="1:16" x14ac:dyDescent="0.3">
      <c r="A1847">
        <v>88218</v>
      </c>
      <c r="B1847" s="1">
        <v>45684</v>
      </c>
      <c r="C1847" s="2">
        <v>0.48541666666666666</v>
      </c>
      <c r="D1847" t="s">
        <v>1555</v>
      </c>
      <c r="E1847" t="s">
        <v>94</v>
      </c>
      <c r="F1847" t="s">
        <v>18</v>
      </c>
      <c r="G1847">
        <v>257</v>
      </c>
      <c r="H1847" t="s">
        <v>19</v>
      </c>
      <c r="I1847" t="s">
        <v>1556</v>
      </c>
      <c r="J1847">
        <v>4.13</v>
      </c>
      <c r="K1847">
        <v>5</v>
      </c>
      <c r="L1847">
        <v>1494</v>
      </c>
      <c r="M1847">
        <v>246</v>
      </c>
      <c r="N1847" t="s">
        <v>53</v>
      </c>
      <c r="P1847" t="s">
        <v>36</v>
      </c>
    </row>
    <row r="1848" spans="1:16" x14ac:dyDescent="0.3">
      <c r="A1848">
        <v>58078</v>
      </c>
      <c r="B1848" s="1">
        <v>45816</v>
      </c>
      <c r="C1848" s="2">
        <v>0.85555555555555562</v>
      </c>
      <c r="D1848" t="s">
        <v>221</v>
      </c>
      <c r="E1848" t="s">
        <v>17</v>
      </c>
      <c r="F1848" t="s">
        <v>18</v>
      </c>
      <c r="G1848">
        <v>230</v>
      </c>
      <c r="H1848" t="s">
        <v>31</v>
      </c>
      <c r="L1848">
        <v>1552</v>
      </c>
      <c r="M1848">
        <v>231</v>
      </c>
      <c r="O1848" t="s">
        <v>108</v>
      </c>
    </row>
    <row r="1849" spans="1:16" x14ac:dyDescent="0.3">
      <c r="A1849">
        <v>70841</v>
      </c>
      <c r="B1849" s="1">
        <v>45667</v>
      </c>
      <c r="C1849" s="2">
        <v>1.4583333333333332E-2</v>
      </c>
      <c r="D1849" t="s">
        <v>1123</v>
      </c>
      <c r="E1849" t="s">
        <v>83</v>
      </c>
      <c r="F1849" t="s">
        <v>18</v>
      </c>
      <c r="G1849">
        <v>217</v>
      </c>
      <c r="H1849" t="s">
        <v>19</v>
      </c>
      <c r="I1849">
        <v>18.760000000000002</v>
      </c>
      <c r="J1849">
        <v>1.21</v>
      </c>
      <c r="K1849">
        <v>2</v>
      </c>
      <c r="L1849">
        <v>1973</v>
      </c>
      <c r="M1849">
        <v>219</v>
      </c>
      <c r="N1849" t="s">
        <v>32</v>
      </c>
      <c r="P1849" t="s">
        <v>21</v>
      </c>
    </row>
    <row r="1850" spans="1:16" x14ac:dyDescent="0.3">
      <c r="A1850">
        <v>61626</v>
      </c>
      <c r="B1850" s="1">
        <v>45716</v>
      </c>
      <c r="C1850" s="2">
        <v>0.23263888888888887</v>
      </c>
      <c r="D1850" t="s">
        <v>1557</v>
      </c>
      <c r="E1850" t="s">
        <v>122</v>
      </c>
      <c r="F1850" t="s">
        <v>40</v>
      </c>
      <c r="G1850">
        <v>242</v>
      </c>
      <c r="H1850" t="s">
        <v>31</v>
      </c>
      <c r="L1850">
        <v>1375</v>
      </c>
      <c r="M1850">
        <v>211</v>
      </c>
      <c r="O1850" t="s">
        <v>32</v>
      </c>
    </row>
    <row r="1851" spans="1:16" x14ac:dyDescent="0.3">
      <c r="A1851">
        <v>37117</v>
      </c>
      <c r="B1851" s="1">
        <v>45837</v>
      </c>
      <c r="C1851" s="2">
        <v>0.56666666666666665</v>
      </c>
      <c r="D1851" t="s">
        <v>1558</v>
      </c>
      <c r="E1851" t="s">
        <v>1559</v>
      </c>
      <c r="F1851" t="s">
        <v>18</v>
      </c>
      <c r="G1851">
        <v>226</v>
      </c>
      <c r="H1851" t="s">
        <v>19</v>
      </c>
      <c r="I1851" t="s">
        <v>1560</v>
      </c>
      <c r="J1851">
        <v>22.09</v>
      </c>
      <c r="K1851">
        <v>3</v>
      </c>
      <c r="L1851">
        <v>2176</v>
      </c>
      <c r="M1851">
        <v>253</v>
      </c>
      <c r="N1851" t="s">
        <v>44</v>
      </c>
      <c r="P1851" t="s">
        <v>21</v>
      </c>
    </row>
    <row r="1852" spans="1:16" x14ac:dyDescent="0.3">
      <c r="A1852">
        <v>37134</v>
      </c>
      <c r="B1852" s="1">
        <v>45691</v>
      </c>
      <c r="C1852" s="2">
        <v>0.75902777777777775</v>
      </c>
      <c r="D1852" t="s">
        <v>1561</v>
      </c>
      <c r="E1852" t="s">
        <v>1562</v>
      </c>
      <c r="F1852" t="s">
        <v>18</v>
      </c>
      <c r="G1852">
        <v>232</v>
      </c>
      <c r="H1852" t="s">
        <v>19</v>
      </c>
      <c r="I1852" t="s">
        <v>1563</v>
      </c>
      <c r="J1852">
        <v>18.16</v>
      </c>
      <c r="K1852">
        <v>4</v>
      </c>
      <c r="L1852">
        <v>1853</v>
      </c>
      <c r="M1852">
        <v>230</v>
      </c>
      <c r="N1852" t="s">
        <v>28</v>
      </c>
      <c r="P1852" t="s">
        <v>21</v>
      </c>
    </row>
    <row r="1853" spans="1:16" x14ac:dyDescent="0.3">
      <c r="A1853">
        <v>89396</v>
      </c>
      <c r="B1853" s="1">
        <v>45838</v>
      </c>
      <c r="C1853" s="2">
        <v>9.8611111111111108E-2</v>
      </c>
      <c r="D1853" t="s">
        <v>1564</v>
      </c>
      <c r="E1853" t="s">
        <v>97</v>
      </c>
      <c r="F1853" t="s">
        <v>18</v>
      </c>
      <c r="G1853">
        <v>225</v>
      </c>
      <c r="H1853" t="s">
        <v>19</v>
      </c>
      <c r="I1853">
        <v>24.18</v>
      </c>
      <c r="J1853">
        <v>21.99</v>
      </c>
      <c r="K1853">
        <v>2</v>
      </c>
      <c r="L1853">
        <v>1207</v>
      </c>
      <c r="M1853">
        <v>204</v>
      </c>
      <c r="N1853" t="s">
        <v>20</v>
      </c>
      <c r="P1853" t="s">
        <v>36</v>
      </c>
    </row>
    <row r="1854" spans="1:16" x14ac:dyDescent="0.3">
      <c r="A1854">
        <v>78962</v>
      </c>
      <c r="B1854" s="1">
        <v>45951</v>
      </c>
      <c r="C1854" s="2">
        <v>6.1111111111111116E-2</v>
      </c>
      <c r="D1854" t="s">
        <v>1031</v>
      </c>
      <c r="E1854" t="s">
        <v>67</v>
      </c>
      <c r="F1854" t="s">
        <v>18</v>
      </c>
      <c r="G1854">
        <v>247</v>
      </c>
      <c r="H1854" t="s">
        <v>19</v>
      </c>
      <c r="I1854" t="s">
        <v>1565</v>
      </c>
      <c r="J1854">
        <v>13.07</v>
      </c>
      <c r="K1854">
        <v>2</v>
      </c>
      <c r="L1854">
        <v>1738</v>
      </c>
      <c r="M1854">
        <v>227</v>
      </c>
      <c r="N1854" t="s">
        <v>44</v>
      </c>
      <c r="P1854" t="s">
        <v>21</v>
      </c>
    </row>
    <row r="1855" spans="1:16" x14ac:dyDescent="0.3">
      <c r="A1855">
        <v>87983</v>
      </c>
      <c r="B1855" s="1">
        <v>45785</v>
      </c>
      <c r="C1855" s="2">
        <v>0.38125000000000003</v>
      </c>
      <c r="D1855" t="s">
        <v>1566</v>
      </c>
      <c r="E1855" t="s">
        <v>1324</v>
      </c>
      <c r="F1855" t="s">
        <v>18</v>
      </c>
      <c r="G1855">
        <v>237</v>
      </c>
      <c r="H1855" t="s">
        <v>19</v>
      </c>
      <c r="I1855" t="s">
        <v>1567</v>
      </c>
      <c r="J1855">
        <v>11.47</v>
      </c>
      <c r="K1855">
        <v>5</v>
      </c>
      <c r="L1855">
        <v>1132</v>
      </c>
      <c r="M1855">
        <v>213</v>
      </c>
      <c r="N1855" t="s">
        <v>50</v>
      </c>
      <c r="P1855" t="s">
        <v>21</v>
      </c>
    </row>
    <row r="1856" spans="1:16" x14ac:dyDescent="0.3">
      <c r="A1856">
        <v>83431</v>
      </c>
      <c r="B1856" s="1">
        <v>45725</v>
      </c>
      <c r="C1856" s="2">
        <v>0.42499999999999999</v>
      </c>
      <c r="D1856" t="s">
        <v>1568</v>
      </c>
      <c r="E1856" t="s">
        <v>23</v>
      </c>
      <c r="F1856" t="s">
        <v>27</v>
      </c>
      <c r="G1856">
        <v>211</v>
      </c>
      <c r="H1856" t="s">
        <v>24</v>
      </c>
      <c r="L1856">
        <v>1198</v>
      </c>
      <c r="M1856">
        <v>237</v>
      </c>
    </row>
    <row r="1857" spans="1:16" x14ac:dyDescent="0.3">
      <c r="A1857">
        <v>82730</v>
      </c>
      <c r="B1857" s="1">
        <v>45965</v>
      </c>
      <c r="C1857" s="2">
        <v>0.77500000000000002</v>
      </c>
      <c r="D1857" t="s">
        <v>1569</v>
      </c>
      <c r="E1857" t="s">
        <v>30</v>
      </c>
      <c r="F1857" t="s">
        <v>18</v>
      </c>
      <c r="G1857">
        <v>231</v>
      </c>
      <c r="H1857" t="s">
        <v>19</v>
      </c>
      <c r="I1857" t="s">
        <v>1570</v>
      </c>
      <c r="J1857">
        <v>8.73</v>
      </c>
      <c r="K1857">
        <v>1</v>
      </c>
      <c r="L1857">
        <v>2143</v>
      </c>
      <c r="M1857">
        <v>239</v>
      </c>
      <c r="N1857" t="s">
        <v>50</v>
      </c>
      <c r="P1857" t="s">
        <v>36</v>
      </c>
    </row>
    <row r="1858" spans="1:16" x14ac:dyDescent="0.3">
      <c r="A1858">
        <v>87726</v>
      </c>
      <c r="B1858" s="1">
        <v>45756</v>
      </c>
      <c r="C1858" s="2">
        <v>0.52569444444444446</v>
      </c>
      <c r="D1858" t="s">
        <v>231</v>
      </c>
      <c r="E1858" t="s">
        <v>72</v>
      </c>
      <c r="F1858" t="s">
        <v>27</v>
      </c>
      <c r="G1858">
        <v>232</v>
      </c>
      <c r="H1858" t="s">
        <v>19</v>
      </c>
      <c r="I1858">
        <v>52.87</v>
      </c>
      <c r="J1858">
        <v>15.1</v>
      </c>
      <c r="K1858">
        <v>4</v>
      </c>
      <c r="L1858">
        <v>1020</v>
      </c>
      <c r="M1858">
        <v>247</v>
      </c>
      <c r="N1858" t="s">
        <v>32</v>
      </c>
      <c r="P1858" t="s">
        <v>21</v>
      </c>
    </row>
    <row r="1859" spans="1:16" x14ac:dyDescent="0.3">
      <c r="A1859">
        <v>79582</v>
      </c>
      <c r="B1859" s="1">
        <v>45831</v>
      </c>
      <c r="C1859" s="2">
        <v>0.42499999999999999</v>
      </c>
      <c r="D1859" t="s">
        <v>1571</v>
      </c>
      <c r="E1859" t="s">
        <v>30</v>
      </c>
      <c r="F1859" t="s">
        <v>40</v>
      </c>
      <c r="G1859">
        <v>252</v>
      </c>
      <c r="H1859" t="s">
        <v>19</v>
      </c>
      <c r="I1859">
        <v>70.25</v>
      </c>
      <c r="J1859">
        <v>24.67</v>
      </c>
      <c r="K1859">
        <v>5</v>
      </c>
      <c r="L1859">
        <v>1088</v>
      </c>
      <c r="M1859">
        <v>218</v>
      </c>
      <c r="N1859" t="s">
        <v>20</v>
      </c>
      <c r="P1859" t="s">
        <v>36</v>
      </c>
    </row>
    <row r="1860" spans="1:16" x14ac:dyDescent="0.3">
      <c r="A1860">
        <v>45523</v>
      </c>
      <c r="B1860" s="1">
        <v>45846</v>
      </c>
      <c r="C1860" s="2">
        <v>0.64861111111111114</v>
      </c>
      <c r="D1860" t="s">
        <v>1572</v>
      </c>
      <c r="E1860" t="s">
        <v>17</v>
      </c>
      <c r="F1860" t="s">
        <v>18</v>
      </c>
      <c r="G1860">
        <v>212</v>
      </c>
      <c r="H1860" t="s">
        <v>19</v>
      </c>
      <c r="I1860" t="s">
        <v>1573</v>
      </c>
      <c r="J1860">
        <v>25.4</v>
      </c>
      <c r="K1860">
        <v>4</v>
      </c>
      <c r="L1860">
        <v>1610</v>
      </c>
      <c r="M1860">
        <v>203</v>
      </c>
      <c r="N1860" t="s">
        <v>28</v>
      </c>
      <c r="P1860" t="s">
        <v>21</v>
      </c>
    </row>
    <row r="1861" spans="1:16" x14ac:dyDescent="0.3">
      <c r="A1861">
        <v>55627</v>
      </c>
      <c r="B1861" s="1">
        <v>45840</v>
      </c>
      <c r="C1861" s="2">
        <v>2.6388888888888889E-2</v>
      </c>
      <c r="D1861" t="s">
        <v>1574</v>
      </c>
      <c r="E1861" t="s">
        <v>26</v>
      </c>
      <c r="F1861" t="s">
        <v>18</v>
      </c>
      <c r="G1861">
        <v>229</v>
      </c>
      <c r="H1861" t="s">
        <v>19</v>
      </c>
      <c r="I1861" t="s">
        <v>1575</v>
      </c>
      <c r="J1861">
        <v>25.11</v>
      </c>
      <c r="K1861">
        <v>4</v>
      </c>
      <c r="L1861">
        <v>1490</v>
      </c>
      <c r="M1861">
        <v>246</v>
      </c>
      <c r="N1861" t="s">
        <v>53</v>
      </c>
      <c r="P1861" t="s">
        <v>21</v>
      </c>
    </row>
    <row r="1862" spans="1:16" x14ac:dyDescent="0.3">
      <c r="A1862">
        <v>12902</v>
      </c>
      <c r="B1862" s="1">
        <v>45731</v>
      </c>
      <c r="C1862" s="2">
        <v>0.1875</v>
      </c>
      <c r="D1862" t="s">
        <v>1576</v>
      </c>
      <c r="E1862" t="s">
        <v>1577</v>
      </c>
      <c r="F1862" t="s">
        <v>40</v>
      </c>
      <c r="G1862">
        <v>210</v>
      </c>
      <c r="H1862" t="s">
        <v>19</v>
      </c>
      <c r="I1862" t="s">
        <v>1578</v>
      </c>
      <c r="J1862">
        <v>15</v>
      </c>
      <c r="K1862">
        <v>5</v>
      </c>
      <c r="L1862">
        <v>1758</v>
      </c>
      <c r="M1862">
        <v>213</v>
      </c>
      <c r="N1862" t="s">
        <v>20</v>
      </c>
      <c r="P1862" t="s">
        <v>36</v>
      </c>
    </row>
    <row r="1863" spans="1:16" x14ac:dyDescent="0.3">
      <c r="A1863">
        <v>63686</v>
      </c>
      <c r="B1863" s="1">
        <v>45777</v>
      </c>
      <c r="C1863" s="2">
        <v>1.0416666666666666E-2</v>
      </c>
      <c r="D1863" t="s">
        <v>1579</v>
      </c>
      <c r="E1863" t="s">
        <v>52</v>
      </c>
      <c r="F1863" t="s">
        <v>27</v>
      </c>
      <c r="G1863">
        <v>217</v>
      </c>
      <c r="H1863" t="s">
        <v>19</v>
      </c>
      <c r="I1863" t="s">
        <v>1580</v>
      </c>
      <c r="J1863">
        <v>14.33</v>
      </c>
      <c r="K1863">
        <v>3</v>
      </c>
      <c r="L1863">
        <v>1751</v>
      </c>
      <c r="M1863">
        <v>228</v>
      </c>
      <c r="N1863" t="s">
        <v>44</v>
      </c>
      <c r="P1863" t="s">
        <v>21</v>
      </c>
    </row>
    <row r="1864" spans="1:16" x14ac:dyDescent="0.3">
      <c r="A1864">
        <v>95461</v>
      </c>
      <c r="B1864" s="1">
        <v>45923</v>
      </c>
      <c r="C1864" s="2">
        <v>0.10208333333333335</v>
      </c>
      <c r="D1864" t="s">
        <v>479</v>
      </c>
      <c r="E1864" t="s">
        <v>83</v>
      </c>
      <c r="F1864" t="s">
        <v>27</v>
      </c>
      <c r="G1864">
        <v>221</v>
      </c>
      <c r="H1864" t="s">
        <v>19</v>
      </c>
      <c r="I1864" t="s">
        <v>1581</v>
      </c>
      <c r="J1864">
        <v>2.11</v>
      </c>
      <c r="K1864">
        <v>1</v>
      </c>
      <c r="L1864">
        <v>1884</v>
      </c>
      <c r="M1864">
        <v>232</v>
      </c>
      <c r="N1864" t="s">
        <v>32</v>
      </c>
      <c r="P1864" t="s">
        <v>36</v>
      </c>
    </row>
    <row r="1865" spans="1:16" x14ac:dyDescent="0.3">
      <c r="A1865">
        <v>13649</v>
      </c>
      <c r="B1865" s="1">
        <v>45964</v>
      </c>
      <c r="C1865" s="2">
        <v>0.34583333333333338</v>
      </c>
      <c r="D1865" t="s">
        <v>447</v>
      </c>
      <c r="E1865" t="s">
        <v>26</v>
      </c>
      <c r="F1865" t="s">
        <v>27</v>
      </c>
      <c r="G1865">
        <v>244</v>
      </c>
      <c r="H1865" t="s">
        <v>19</v>
      </c>
      <c r="I1865">
        <v>38.869999999999997</v>
      </c>
      <c r="J1865">
        <v>22.61</v>
      </c>
      <c r="K1865">
        <v>3</v>
      </c>
      <c r="L1865">
        <v>1499</v>
      </c>
      <c r="M1865">
        <v>218</v>
      </c>
      <c r="N1865" t="s">
        <v>50</v>
      </c>
      <c r="P1865" t="s">
        <v>21</v>
      </c>
    </row>
    <row r="1866" spans="1:16" x14ac:dyDescent="0.3">
      <c r="A1866">
        <v>94470</v>
      </c>
      <c r="B1866" s="1">
        <v>45832</v>
      </c>
      <c r="C1866" s="2">
        <v>0.81874999999999998</v>
      </c>
      <c r="D1866" t="s">
        <v>1582</v>
      </c>
      <c r="E1866" t="s">
        <v>58</v>
      </c>
      <c r="F1866" t="s">
        <v>27</v>
      </c>
      <c r="G1866">
        <v>201</v>
      </c>
      <c r="H1866" t="s">
        <v>19</v>
      </c>
      <c r="I1866">
        <v>50.09</v>
      </c>
      <c r="J1866">
        <v>24.98</v>
      </c>
      <c r="K1866">
        <v>3</v>
      </c>
      <c r="L1866">
        <v>1517</v>
      </c>
      <c r="M1866">
        <v>213</v>
      </c>
      <c r="N1866" t="s">
        <v>20</v>
      </c>
      <c r="P1866" t="s">
        <v>21</v>
      </c>
    </row>
    <row r="1867" spans="1:16" x14ac:dyDescent="0.3">
      <c r="A1867">
        <v>51620</v>
      </c>
      <c r="B1867" s="1">
        <v>45959</v>
      </c>
      <c r="C1867" s="2">
        <v>0.26805555555555555</v>
      </c>
      <c r="D1867" t="s">
        <v>1583</v>
      </c>
      <c r="E1867" t="s">
        <v>17</v>
      </c>
      <c r="F1867" t="s">
        <v>27</v>
      </c>
      <c r="G1867">
        <v>225</v>
      </c>
      <c r="H1867" t="s">
        <v>19</v>
      </c>
      <c r="I1867">
        <v>46.4</v>
      </c>
      <c r="J1867">
        <v>0.74</v>
      </c>
      <c r="K1867">
        <v>1</v>
      </c>
      <c r="L1867">
        <v>1510</v>
      </c>
      <c r="M1867">
        <v>220</v>
      </c>
      <c r="N1867" t="s">
        <v>44</v>
      </c>
      <c r="P1867" t="s">
        <v>36</v>
      </c>
    </row>
    <row r="1868" spans="1:16" x14ac:dyDescent="0.3">
      <c r="A1868">
        <v>77054</v>
      </c>
      <c r="B1868" s="1">
        <v>45965</v>
      </c>
      <c r="C1868" s="2">
        <v>0.16874999999999998</v>
      </c>
      <c r="D1868" t="s">
        <v>432</v>
      </c>
      <c r="E1868" t="s">
        <v>17</v>
      </c>
      <c r="F1868" t="s">
        <v>18</v>
      </c>
      <c r="G1868">
        <v>221</v>
      </c>
      <c r="H1868" t="s">
        <v>19</v>
      </c>
      <c r="I1868" t="s">
        <v>1584</v>
      </c>
      <c r="J1868">
        <v>26.19</v>
      </c>
      <c r="K1868">
        <v>3</v>
      </c>
      <c r="L1868">
        <v>1216</v>
      </c>
      <c r="M1868">
        <v>244</v>
      </c>
      <c r="N1868" t="s">
        <v>28</v>
      </c>
      <c r="P1868" t="s">
        <v>21</v>
      </c>
    </row>
    <row r="1869" spans="1:16" x14ac:dyDescent="0.3">
      <c r="A1869">
        <v>27475</v>
      </c>
      <c r="B1869" s="1">
        <v>45680</v>
      </c>
      <c r="C1869" s="2">
        <v>0.41805555555555557</v>
      </c>
      <c r="D1869" t="s">
        <v>335</v>
      </c>
      <c r="E1869" t="s">
        <v>67</v>
      </c>
      <c r="F1869" t="s">
        <v>40</v>
      </c>
      <c r="G1869">
        <v>216</v>
      </c>
      <c r="H1869" t="s">
        <v>19</v>
      </c>
      <c r="I1869">
        <v>44.12</v>
      </c>
      <c r="J1869">
        <v>8.3800000000000008</v>
      </c>
      <c r="K1869">
        <v>3</v>
      </c>
      <c r="L1869">
        <v>1167</v>
      </c>
      <c r="M1869">
        <v>222</v>
      </c>
      <c r="N1869" t="s">
        <v>53</v>
      </c>
      <c r="P1869" t="s">
        <v>36</v>
      </c>
    </row>
    <row r="1870" spans="1:16" x14ac:dyDescent="0.3">
      <c r="A1870">
        <v>75375</v>
      </c>
      <c r="B1870" s="1">
        <v>45936</v>
      </c>
      <c r="C1870" s="2">
        <v>0.22638888888888889</v>
      </c>
      <c r="D1870" t="s">
        <v>600</v>
      </c>
      <c r="E1870" t="s">
        <v>72</v>
      </c>
      <c r="F1870" t="s">
        <v>27</v>
      </c>
      <c r="G1870">
        <v>252</v>
      </c>
      <c r="H1870" t="s">
        <v>31</v>
      </c>
      <c r="L1870">
        <v>1105</v>
      </c>
      <c r="M1870">
        <v>211</v>
      </c>
      <c r="O1870" t="s">
        <v>108</v>
      </c>
    </row>
    <row r="1871" spans="1:16" x14ac:dyDescent="0.3">
      <c r="A1871">
        <v>39509</v>
      </c>
      <c r="B1871" s="1">
        <v>45879</v>
      </c>
      <c r="C1871" s="2">
        <v>0.42777777777777781</v>
      </c>
      <c r="D1871" t="s">
        <v>586</v>
      </c>
      <c r="E1871" t="s">
        <v>58</v>
      </c>
      <c r="F1871" t="s">
        <v>27</v>
      </c>
      <c r="G1871">
        <v>254</v>
      </c>
      <c r="H1871" t="s">
        <v>19</v>
      </c>
      <c r="I1871">
        <v>78.27</v>
      </c>
      <c r="J1871">
        <v>15.96</v>
      </c>
      <c r="K1871">
        <v>2</v>
      </c>
      <c r="L1871">
        <v>1241</v>
      </c>
      <c r="M1871">
        <v>213</v>
      </c>
      <c r="N1871" t="s">
        <v>50</v>
      </c>
      <c r="P1871" t="s">
        <v>21</v>
      </c>
    </row>
    <row r="1872" spans="1:16" x14ac:dyDescent="0.3">
      <c r="A1872">
        <v>82355</v>
      </c>
      <c r="B1872" s="1">
        <v>45665</v>
      </c>
      <c r="C1872" s="2">
        <v>0.85625000000000007</v>
      </c>
      <c r="D1872" t="s">
        <v>1585</v>
      </c>
      <c r="E1872" t="s">
        <v>75</v>
      </c>
      <c r="F1872" t="s">
        <v>27</v>
      </c>
      <c r="G1872">
        <v>239</v>
      </c>
      <c r="H1872" t="s">
        <v>19</v>
      </c>
      <c r="I1872">
        <v>59.57</v>
      </c>
      <c r="J1872">
        <v>22.52</v>
      </c>
      <c r="K1872">
        <v>4</v>
      </c>
      <c r="L1872">
        <v>1557</v>
      </c>
      <c r="M1872">
        <v>207</v>
      </c>
      <c r="N1872" t="s">
        <v>20</v>
      </c>
      <c r="P1872" t="s">
        <v>21</v>
      </c>
    </row>
    <row r="1873" spans="1:16" x14ac:dyDescent="0.3">
      <c r="A1873">
        <v>33486</v>
      </c>
      <c r="B1873" s="1">
        <v>45882</v>
      </c>
      <c r="C1873" s="2">
        <v>0.41180555555555554</v>
      </c>
      <c r="D1873" t="s">
        <v>1586</v>
      </c>
      <c r="E1873" t="s">
        <v>67</v>
      </c>
      <c r="F1873" t="s">
        <v>27</v>
      </c>
      <c r="G1873">
        <v>252</v>
      </c>
      <c r="H1873" t="s">
        <v>19</v>
      </c>
      <c r="I1873" t="s">
        <v>1587</v>
      </c>
      <c r="J1873">
        <v>3.43</v>
      </c>
      <c r="K1873">
        <v>3</v>
      </c>
      <c r="L1873">
        <v>1355</v>
      </c>
      <c r="M1873">
        <v>216</v>
      </c>
      <c r="N1873" t="s">
        <v>53</v>
      </c>
      <c r="P1873" t="s">
        <v>36</v>
      </c>
    </row>
    <row r="1874" spans="1:16" x14ac:dyDescent="0.3">
      <c r="A1874">
        <v>21019</v>
      </c>
      <c r="B1874" s="1">
        <v>45824</v>
      </c>
      <c r="C1874" s="2">
        <v>0.20833333333333334</v>
      </c>
      <c r="D1874" t="s">
        <v>1588</v>
      </c>
      <c r="E1874" t="s">
        <v>58</v>
      </c>
      <c r="F1874" t="s">
        <v>27</v>
      </c>
      <c r="G1874">
        <v>245</v>
      </c>
      <c r="H1874" t="s">
        <v>31</v>
      </c>
      <c r="L1874">
        <v>1400</v>
      </c>
      <c r="M1874">
        <v>218</v>
      </c>
      <c r="O1874" t="s">
        <v>32</v>
      </c>
    </row>
    <row r="1875" spans="1:16" x14ac:dyDescent="0.3">
      <c r="A1875">
        <v>17141</v>
      </c>
      <c r="B1875" s="1">
        <v>45790</v>
      </c>
      <c r="C1875" s="2">
        <v>0.14166666666666666</v>
      </c>
      <c r="D1875" t="s">
        <v>1042</v>
      </c>
      <c r="E1875" t="s">
        <v>26</v>
      </c>
      <c r="F1875" t="s">
        <v>18</v>
      </c>
      <c r="G1875">
        <v>201</v>
      </c>
      <c r="H1875" t="s">
        <v>31</v>
      </c>
      <c r="L1875">
        <v>1001</v>
      </c>
      <c r="M1875">
        <v>248</v>
      </c>
      <c r="O1875" t="s">
        <v>128</v>
      </c>
    </row>
    <row r="1876" spans="1:16" x14ac:dyDescent="0.3">
      <c r="A1876">
        <v>68928</v>
      </c>
      <c r="B1876" s="1">
        <v>45772</v>
      </c>
      <c r="C1876" s="2">
        <v>0.45347222222222222</v>
      </c>
      <c r="D1876" t="s">
        <v>1480</v>
      </c>
      <c r="E1876" t="s">
        <v>30</v>
      </c>
      <c r="F1876" t="s">
        <v>40</v>
      </c>
      <c r="G1876">
        <v>211</v>
      </c>
      <c r="H1876" t="s">
        <v>19</v>
      </c>
      <c r="I1876">
        <v>69.650000000000006</v>
      </c>
      <c r="J1876">
        <v>20.77</v>
      </c>
      <c r="K1876">
        <v>2</v>
      </c>
      <c r="L1876">
        <v>1534</v>
      </c>
      <c r="M1876">
        <v>220</v>
      </c>
      <c r="N1876" t="s">
        <v>32</v>
      </c>
      <c r="P1876" t="s">
        <v>36</v>
      </c>
    </row>
    <row r="1877" spans="1:16" x14ac:dyDescent="0.3">
      <c r="A1877">
        <v>24172</v>
      </c>
      <c r="B1877" s="1">
        <v>45762</v>
      </c>
      <c r="C1877" s="2">
        <v>0.99583333333333324</v>
      </c>
      <c r="D1877" t="s">
        <v>1589</v>
      </c>
      <c r="E1877" t="s">
        <v>94</v>
      </c>
      <c r="F1877" t="s">
        <v>18</v>
      </c>
      <c r="G1877">
        <v>226</v>
      </c>
      <c r="H1877" t="s">
        <v>31</v>
      </c>
      <c r="L1877">
        <v>1984</v>
      </c>
      <c r="M1877">
        <v>257</v>
      </c>
      <c r="O1877" t="s">
        <v>61</v>
      </c>
    </row>
    <row r="1878" spans="1:16" x14ac:dyDescent="0.3">
      <c r="A1878">
        <v>80470</v>
      </c>
      <c r="B1878" s="1">
        <v>45758</v>
      </c>
      <c r="C1878" s="2">
        <v>0.96111111111111114</v>
      </c>
      <c r="D1878" t="s">
        <v>893</v>
      </c>
      <c r="E1878" t="s">
        <v>58</v>
      </c>
      <c r="F1878" t="s">
        <v>40</v>
      </c>
      <c r="G1878">
        <v>239</v>
      </c>
      <c r="H1878" t="s">
        <v>19</v>
      </c>
      <c r="I1878">
        <v>43.29</v>
      </c>
      <c r="J1878">
        <v>20.82</v>
      </c>
      <c r="K1878">
        <v>4</v>
      </c>
      <c r="L1878">
        <v>1102</v>
      </c>
      <c r="M1878">
        <v>234</v>
      </c>
      <c r="N1878" t="s">
        <v>32</v>
      </c>
      <c r="P1878" t="s">
        <v>21</v>
      </c>
    </row>
    <row r="1879" spans="1:16" x14ac:dyDescent="0.3">
      <c r="A1879">
        <v>93822</v>
      </c>
      <c r="B1879" s="1">
        <v>45969</v>
      </c>
      <c r="C1879" s="2">
        <v>0.60555555555555551</v>
      </c>
      <c r="D1879" t="s">
        <v>354</v>
      </c>
      <c r="E1879" t="s">
        <v>94</v>
      </c>
      <c r="F1879" t="s">
        <v>40</v>
      </c>
      <c r="G1879">
        <v>206</v>
      </c>
      <c r="H1879" t="s">
        <v>19</v>
      </c>
      <c r="I1879" t="s">
        <v>1590</v>
      </c>
      <c r="J1879">
        <v>7.36</v>
      </c>
      <c r="K1879">
        <v>3</v>
      </c>
      <c r="L1879">
        <v>1333</v>
      </c>
      <c r="M1879">
        <v>254</v>
      </c>
      <c r="N1879" t="s">
        <v>20</v>
      </c>
      <c r="P1879" t="s">
        <v>21</v>
      </c>
    </row>
    <row r="1880" spans="1:16" x14ac:dyDescent="0.3">
      <c r="A1880">
        <v>93212</v>
      </c>
      <c r="B1880" s="1">
        <v>45859</v>
      </c>
      <c r="C1880" s="2">
        <v>0.13263888888888889</v>
      </c>
      <c r="D1880" t="s">
        <v>1591</v>
      </c>
      <c r="E1880" t="s">
        <v>72</v>
      </c>
      <c r="F1880" t="s">
        <v>27</v>
      </c>
      <c r="G1880">
        <v>231</v>
      </c>
      <c r="H1880" t="s">
        <v>19</v>
      </c>
      <c r="I1880" t="s">
        <v>1592</v>
      </c>
      <c r="J1880">
        <v>8.5500000000000007</v>
      </c>
      <c r="K1880">
        <v>1</v>
      </c>
      <c r="L1880">
        <v>1016</v>
      </c>
      <c r="M1880">
        <v>245</v>
      </c>
      <c r="N1880" t="s">
        <v>32</v>
      </c>
      <c r="P1880" t="s">
        <v>21</v>
      </c>
    </row>
    <row r="1881" spans="1:16" x14ac:dyDescent="0.3">
      <c r="A1881">
        <v>42185</v>
      </c>
      <c r="B1881" s="1">
        <v>45730</v>
      </c>
      <c r="C1881" s="2">
        <v>0.52847222222222223</v>
      </c>
      <c r="D1881" t="s">
        <v>530</v>
      </c>
      <c r="E1881" t="s">
        <v>72</v>
      </c>
      <c r="F1881" t="s">
        <v>27</v>
      </c>
      <c r="G1881">
        <v>214</v>
      </c>
      <c r="H1881" t="s">
        <v>31</v>
      </c>
      <c r="L1881">
        <v>1831</v>
      </c>
      <c r="M1881">
        <v>234</v>
      </c>
      <c r="O1881" t="s">
        <v>55</v>
      </c>
    </row>
    <row r="1882" spans="1:16" x14ac:dyDescent="0.3">
      <c r="A1882">
        <v>90012</v>
      </c>
      <c r="B1882" s="1">
        <v>46010</v>
      </c>
      <c r="C1882" s="2">
        <v>0.44375000000000003</v>
      </c>
      <c r="D1882" t="s">
        <v>124</v>
      </c>
      <c r="E1882" t="s">
        <v>81</v>
      </c>
      <c r="F1882" t="s">
        <v>40</v>
      </c>
      <c r="G1882">
        <v>230</v>
      </c>
      <c r="H1882" t="s">
        <v>31</v>
      </c>
      <c r="L1882">
        <v>2083</v>
      </c>
      <c r="M1882">
        <v>203</v>
      </c>
      <c r="O1882" t="s">
        <v>32</v>
      </c>
    </row>
    <row r="1883" spans="1:16" x14ac:dyDescent="0.3">
      <c r="A1883">
        <v>28946</v>
      </c>
      <c r="B1883" s="1">
        <v>45907</v>
      </c>
      <c r="C1883" s="2">
        <v>0.87916666666666676</v>
      </c>
      <c r="D1883" t="s">
        <v>1593</v>
      </c>
      <c r="E1883" t="s">
        <v>148</v>
      </c>
      <c r="F1883" t="s">
        <v>40</v>
      </c>
      <c r="G1883">
        <v>209</v>
      </c>
      <c r="H1883" t="s">
        <v>24</v>
      </c>
      <c r="L1883">
        <v>1804</v>
      </c>
      <c r="M1883">
        <v>235</v>
      </c>
    </row>
    <row r="1884" spans="1:16" x14ac:dyDescent="0.3">
      <c r="A1884">
        <v>46001</v>
      </c>
      <c r="B1884" s="1">
        <v>46006</v>
      </c>
      <c r="C1884" s="2">
        <v>0.32291666666666669</v>
      </c>
      <c r="D1884" t="s">
        <v>358</v>
      </c>
      <c r="E1884" t="s">
        <v>122</v>
      </c>
      <c r="F1884" t="s">
        <v>40</v>
      </c>
      <c r="G1884">
        <v>235</v>
      </c>
      <c r="H1884" t="s">
        <v>19</v>
      </c>
      <c r="I1884">
        <v>46.2</v>
      </c>
      <c r="J1884">
        <v>14.77</v>
      </c>
      <c r="K1884">
        <v>2</v>
      </c>
      <c r="L1884">
        <v>1404</v>
      </c>
      <c r="M1884">
        <v>204</v>
      </c>
      <c r="N1884" t="s">
        <v>28</v>
      </c>
      <c r="P1884" t="s">
        <v>36</v>
      </c>
    </row>
    <row r="1885" spans="1:16" x14ac:dyDescent="0.3">
      <c r="A1885">
        <v>41565</v>
      </c>
      <c r="B1885" s="1">
        <v>45771</v>
      </c>
      <c r="C1885" s="2">
        <v>0.4201388888888889</v>
      </c>
      <c r="D1885" t="s">
        <v>600</v>
      </c>
      <c r="E1885" t="s">
        <v>38</v>
      </c>
      <c r="F1885" t="s">
        <v>18</v>
      </c>
      <c r="G1885">
        <v>247</v>
      </c>
      <c r="H1885" t="s">
        <v>19</v>
      </c>
      <c r="I1885">
        <v>40.15</v>
      </c>
      <c r="J1885">
        <v>17.71</v>
      </c>
      <c r="K1885">
        <v>5</v>
      </c>
      <c r="L1885">
        <v>1625</v>
      </c>
      <c r="M1885">
        <v>211</v>
      </c>
      <c r="N1885" t="s">
        <v>53</v>
      </c>
      <c r="P1885" t="s">
        <v>36</v>
      </c>
    </row>
    <row r="1886" spans="1:16" x14ac:dyDescent="0.3">
      <c r="A1886">
        <v>56338</v>
      </c>
      <c r="B1886" s="1">
        <v>45813</v>
      </c>
      <c r="C1886" s="2">
        <v>0.61458333333333337</v>
      </c>
      <c r="D1886" t="s">
        <v>1156</v>
      </c>
      <c r="E1886" t="s">
        <v>26</v>
      </c>
      <c r="F1886" t="s">
        <v>27</v>
      </c>
      <c r="G1886">
        <v>256</v>
      </c>
      <c r="H1886" t="s">
        <v>31</v>
      </c>
      <c r="L1886">
        <v>1330</v>
      </c>
      <c r="M1886">
        <v>217</v>
      </c>
      <c r="O1886" t="s">
        <v>41</v>
      </c>
    </row>
    <row r="1887" spans="1:16" x14ac:dyDescent="0.3">
      <c r="A1887">
        <v>30640</v>
      </c>
      <c r="B1887" s="1">
        <v>45807</v>
      </c>
      <c r="C1887" s="2">
        <v>0.30833333333333335</v>
      </c>
      <c r="D1887" t="s">
        <v>235</v>
      </c>
      <c r="E1887" t="s">
        <v>405</v>
      </c>
      <c r="F1887" t="s">
        <v>27</v>
      </c>
      <c r="G1887">
        <v>203</v>
      </c>
      <c r="H1887" t="s">
        <v>19</v>
      </c>
      <c r="I1887" t="s">
        <v>1594</v>
      </c>
      <c r="J1887">
        <v>14.37</v>
      </c>
      <c r="K1887">
        <v>4</v>
      </c>
      <c r="L1887">
        <v>1153</v>
      </c>
      <c r="M1887">
        <v>240</v>
      </c>
      <c r="N1887" t="s">
        <v>20</v>
      </c>
      <c r="P1887" t="s">
        <v>36</v>
      </c>
    </row>
    <row r="1888" spans="1:16" x14ac:dyDescent="0.3">
      <c r="A1888">
        <v>21573</v>
      </c>
      <c r="B1888" s="1">
        <v>45711</v>
      </c>
      <c r="C1888" s="2">
        <v>0.11458333333333333</v>
      </c>
      <c r="D1888" t="s">
        <v>702</v>
      </c>
      <c r="E1888" t="s">
        <v>30</v>
      </c>
      <c r="F1888" t="s">
        <v>40</v>
      </c>
      <c r="G1888">
        <v>253</v>
      </c>
      <c r="H1888" t="s">
        <v>19</v>
      </c>
      <c r="I1888">
        <v>44.58</v>
      </c>
      <c r="J1888">
        <v>22.77</v>
      </c>
      <c r="K1888">
        <v>5</v>
      </c>
      <c r="L1888">
        <v>1219</v>
      </c>
      <c r="M1888">
        <v>233</v>
      </c>
      <c r="N1888" t="s">
        <v>28</v>
      </c>
      <c r="P1888" t="s">
        <v>21</v>
      </c>
    </row>
    <row r="1889" spans="1:16" x14ac:dyDescent="0.3">
      <c r="A1889">
        <v>91291</v>
      </c>
      <c r="B1889" s="1">
        <v>45744</v>
      </c>
      <c r="C1889" s="2">
        <v>0.16527777777777777</v>
      </c>
      <c r="D1889" t="s">
        <v>503</v>
      </c>
      <c r="E1889" t="s">
        <v>83</v>
      </c>
      <c r="F1889" t="s">
        <v>40</v>
      </c>
      <c r="G1889">
        <v>214</v>
      </c>
      <c r="H1889" t="s">
        <v>19</v>
      </c>
      <c r="I1889">
        <v>83.19</v>
      </c>
      <c r="J1889">
        <v>18.829999999999998</v>
      </c>
      <c r="K1889">
        <v>2</v>
      </c>
      <c r="L1889">
        <v>2142</v>
      </c>
      <c r="M1889">
        <v>224</v>
      </c>
      <c r="N1889" t="s">
        <v>53</v>
      </c>
      <c r="P1889" t="s">
        <v>21</v>
      </c>
    </row>
    <row r="1890" spans="1:16" x14ac:dyDescent="0.3">
      <c r="A1890">
        <v>70346</v>
      </c>
      <c r="B1890" s="1">
        <v>45825</v>
      </c>
      <c r="C1890" s="2">
        <v>2.5694444444444447E-2</v>
      </c>
      <c r="D1890" t="s">
        <v>1123</v>
      </c>
      <c r="E1890" t="s">
        <v>30</v>
      </c>
      <c r="F1890" t="s">
        <v>18</v>
      </c>
      <c r="G1890">
        <v>200</v>
      </c>
      <c r="H1890" t="s">
        <v>19</v>
      </c>
      <c r="I1890" t="s">
        <v>1595</v>
      </c>
      <c r="J1890">
        <v>11.68</v>
      </c>
      <c r="K1890">
        <v>2</v>
      </c>
      <c r="L1890">
        <v>2103</v>
      </c>
      <c r="M1890">
        <v>251</v>
      </c>
      <c r="N1890" t="s">
        <v>32</v>
      </c>
      <c r="P1890" t="s">
        <v>21</v>
      </c>
    </row>
    <row r="1891" spans="1:16" x14ac:dyDescent="0.3">
      <c r="A1891">
        <v>57765</v>
      </c>
      <c r="B1891" s="1">
        <v>45976</v>
      </c>
      <c r="C1891" s="2">
        <v>0.27361111111111108</v>
      </c>
      <c r="D1891" t="s">
        <v>218</v>
      </c>
      <c r="E1891" t="s">
        <v>1543</v>
      </c>
      <c r="F1891" t="s">
        <v>18</v>
      </c>
      <c r="G1891">
        <v>226</v>
      </c>
      <c r="H1891" t="s">
        <v>19</v>
      </c>
      <c r="I1891">
        <v>5.92</v>
      </c>
      <c r="J1891">
        <v>15.94</v>
      </c>
      <c r="K1891">
        <v>2</v>
      </c>
      <c r="L1891">
        <v>1113</v>
      </c>
      <c r="M1891">
        <v>215</v>
      </c>
      <c r="N1891" t="s">
        <v>44</v>
      </c>
      <c r="P1891" t="s">
        <v>21</v>
      </c>
    </row>
    <row r="1892" spans="1:16" x14ac:dyDescent="0.3">
      <c r="A1892">
        <v>50422</v>
      </c>
      <c r="B1892" s="1">
        <v>45998</v>
      </c>
      <c r="C1892" s="2">
        <v>0.35902777777777778</v>
      </c>
      <c r="D1892" t="s">
        <v>1596</v>
      </c>
      <c r="E1892" t="s">
        <v>26</v>
      </c>
      <c r="F1892" t="s">
        <v>27</v>
      </c>
      <c r="G1892">
        <v>243</v>
      </c>
      <c r="H1892" t="s">
        <v>19</v>
      </c>
      <c r="I1892">
        <v>44.66</v>
      </c>
      <c r="J1892">
        <v>16.18</v>
      </c>
      <c r="K1892">
        <v>1</v>
      </c>
      <c r="L1892">
        <v>1654</v>
      </c>
      <c r="M1892">
        <v>250</v>
      </c>
      <c r="N1892" t="s">
        <v>44</v>
      </c>
      <c r="P1892" t="s">
        <v>36</v>
      </c>
    </row>
    <row r="1893" spans="1:16" x14ac:dyDescent="0.3">
      <c r="A1893">
        <v>26953</v>
      </c>
      <c r="B1893" s="1">
        <v>45682</v>
      </c>
      <c r="C1893" s="2">
        <v>0.65902777777777777</v>
      </c>
      <c r="D1893" t="s">
        <v>226</v>
      </c>
      <c r="E1893" t="s">
        <v>1597</v>
      </c>
      <c r="F1893" t="s">
        <v>18</v>
      </c>
      <c r="G1893">
        <v>241</v>
      </c>
      <c r="H1893" t="s">
        <v>19</v>
      </c>
      <c r="I1893">
        <v>32.08</v>
      </c>
      <c r="J1893">
        <v>17.940000000000001</v>
      </c>
      <c r="K1893">
        <v>4</v>
      </c>
      <c r="L1893">
        <v>1103</v>
      </c>
      <c r="M1893">
        <v>214</v>
      </c>
      <c r="N1893" t="s">
        <v>20</v>
      </c>
      <c r="P1893" t="s">
        <v>21</v>
      </c>
    </row>
    <row r="1894" spans="1:16" x14ac:dyDescent="0.3">
      <c r="A1894">
        <v>30103</v>
      </c>
      <c r="B1894" s="1">
        <v>46006</v>
      </c>
      <c r="C1894" s="2">
        <v>0.13819444444444443</v>
      </c>
      <c r="D1894" t="s">
        <v>1598</v>
      </c>
      <c r="E1894" t="s">
        <v>67</v>
      </c>
      <c r="F1894" t="s">
        <v>40</v>
      </c>
      <c r="G1894">
        <v>238</v>
      </c>
      <c r="H1894" t="s">
        <v>19</v>
      </c>
      <c r="I1894" t="s">
        <v>1599</v>
      </c>
      <c r="J1894">
        <v>2.59</v>
      </c>
      <c r="K1894">
        <v>1</v>
      </c>
      <c r="L1894">
        <v>1858</v>
      </c>
      <c r="M1894">
        <v>241</v>
      </c>
      <c r="N1894" t="s">
        <v>28</v>
      </c>
      <c r="P1894" t="s">
        <v>21</v>
      </c>
    </row>
    <row r="1895" spans="1:16" x14ac:dyDescent="0.3">
      <c r="A1895">
        <v>11525</v>
      </c>
      <c r="B1895" s="1">
        <v>45737</v>
      </c>
      <c r="C1895" s="2">
        <v>0.73541666666666661</v>
      </c>
      <c r="D1895" t="s">
        <v>1600</v>
      </c>
      <c r="E1895" t="s">
        <v>91</v>
      </c>
      <c r="F1895" t="s">
        <v>27</v>
      </c>
      <c r="G1895">
        <v>229</v>
      </c>
      <c r="H1895" t="s">
        <v>19</v>
      </c>
      <c r="I1895">
        <v>70.430000000000007</v>
      </c>
      <c r="J1895">
        <v>21.8</v>
      </c>
      <c r="K1895">
        <v>5</v>
      </c>
      <c r="L1895">
        <v>1801</v>
      </c>
      <c r="M1895">
        <v>230</v>
      </c>
      <c r="N1895" t="s">
        <v>50</v>
      </c>
      <c r="P1895" t="s">
        <v>36</v>
      </c>
    </row>
    <row r="1896" spans="1:16" x14ac:dyDescent="0.3">
      <c r="A1896">
        <v>85225</v>
      </c>
      <c r="B1896" s="1">
        <v>45974</v>
      </c>
      <c r="C1896" s="2">
        <v>0.84791666666666676</v>
      </c>
      <c r="D1896" t="s">
        <v>1601</v>
      </c>
      <c r="E1896" t="s">
        <v>38</v>
      </c>
      <c r="F1896" t="s">
        <v>40</v>
      </c>
      <c r="G1896">
        <v>221</v>
      </c>
      <c r="H1896" t="s">
        <v>19</v>
      </c>
      <c r="I1896">
        <v>26.74</v>
      </c>
      <c r="J1896">
        <v>5.6</v>
      </c>
      <c r="K1896">
        <v>5</v>
      </c>
      <c r="L1896">
        <v>1533</v>
      </c>
      <c r="M1896">
        <v>253</v>
      </c>
      <c r="N1896" t="s">
        <v>32</v>
      </c>
      <c r="P1896" t="s">
        <v>36</v>
      </c>
    </row>
    <row r="1897" spans="1:16" x14ac:dyDescent="0.3">
      <c r="A1897">
        <v>74010</v>
      </c>
      <c r="B1897" s="1">
        <v>45715</v>
      </c>
      <c r="C1897" s="2">
        <v>0.60138888888888886</v>
      </c>
      <c r="D1897" t="s">
        <v>253</v>
      </c>
      <c r="E1897" t="s">
        <v>67</v>
      </c>
      <c r="F1897" t="s">
        <v>27</v>
      </c>
      <c r="G1897">
        <v>246</v>
      </c>
      <c r="H1897" t="s">
        <v>19</v>
      </c>
      <c r="I1897">
        <v>55.2</v>
      </c>
      <c r="J1897">
        <v>13.12</v>
      </c>
      <c r="K1897">
        <v>4</v>
      </c>
      <c r="L1897">
        <v>1512</v>
      </c>
      <c r="M1897">
        <v>258</v>
      </c>
      <c r="N1897" t="s">
        <v>50</v>
      </c>
      <c r="P1897" t="s">
        <v>36</v>
      </c>
    </row>
    <row r="1898" spans="1:16" x14ac:dyDescent="0.3">
      <c r="A1898">
        <v>49278</v>
      </c>
      <c r="B1898" s="1">
        <v>45992</v>
      </c>
      <c r="C1898" s="2">
        <v>0.56041666666666667</v>
      </c>
      <c r="D1898" t="s">
        <v>1602</v>
      </c>
      <c r="E1898" t="s">
        <v>710</v>
      </c>
      <c r="F1898" t="s">
        <v>27</v>
      </c>
      <c r="G1898">
        <v>206</v>
      </c>
      <c r="H1898" t="s">
        <v>19</v>
      </c>
      <c r="I1898">
        <v>75.900000000000006</v>
      </c>
      <c r="J1898">
        <v>4.79</v>
      </c>
      <c r="K1898">
        <v>5</v>
      </c>
      <c r="L1898">
        <v>1808</v>
      </c>
      <c r="M1898">
        <v>204</v>
      </c>
      <c r="N1898" t="s">
        <v>44</v>
      </c>
      <c r="P1898" t="s">
        <v>36</v>
      </c>
    </row>
    <row r="1899" spans="1:16" x14ac:dyDescent="0.3">
      <c r="A1899">
        <v>41736</v>
      </c>
      <c r="B1899" s="1">
        <v>45973</v>
      </c>
      <c r="C1899" s="2">
        <v>0.45763888888888887</v>
      </c>
      <c r="D1899" t="s">
        <v>266</v>
      </c>
      <c r="E1899" t="s">
        <v>94</v>
      </c>
      <c r="F1899" t="s">
        <v>27</v>
      </c>
      <c r="G1899">
        <v>236</v>
      </c>
      <c r="H1899" t="s">
        <v>19</v>
      </c>
      <c r="I1899">
        <v>43.77</v>
      </c>
      <c r="J1899">
        <v>7.73</v>
      </c>
      <c r="K1899">
        <v>5</v>
      </c>
      <c r="L1899">
        <v>1190</v>
      </c>
      <c r="M1899">
        <v>259</v>
      </c>
      <c r="N1899" t="s">
        <v>53</v>
      </c>
      <c r="P1899" t="s">
        <v>36</v>
      </c>
    </row>
    <row r="1900" spans="1:16" x14ac:dyDescent="0.3">
      <c r="A1900">
        <v>12680</v>
      </c>
      <c r="B1900" s="1">
        <v>45807</v>
      </c>
      <c r="C1900" s="2">
        <v>0.25555555555555559</v>
      </c>
      <c r="D1900" t="s">
        <v>80</v>
      </c>
      <c r="E1900" t="s">
        <v>1603</v>
      </c>
      <c r="F1900" t="s">
        <v>18</v>
      </c>
      <c r="G1900">
        <v>203</v>
      </c>
      <c r="H1900" t="s">
        <v>19</v>
      </c>
      <c r="I1900">
        <v>45</v>
      </c>
      <c r="J1900">
        <v>5.41</v>
      </c>
      <c r="K1900">
        <v>5</v>
      </c>
      <c r="L1900">
        <v>1713</v>
      </c>
      <c r="M1900">
        <v>252</v>
      </c>
      <c r="N1900" t="s">
        <v>53</v>
      </c>
      <c r="P1900" t="s">
        <v>36</v>
      </c>
    </row>
    <row r="1901" spans="1:16" x14ac:dyDescent="0.3">
      <c r="A1901">
        <v>55235</v>
      </c>
      <c r="B1901" s="1">
        <v>45662</v>
      </c>
      <c r="C1901" s="2">
        <v>0.24166666666666667</v>
      </c>
      <c r="D1901" t="s">
        <v>1604</v>
      </c>
      <c r="E1901" t="s">
        <v>17</v>
      </c>
      <c r="F1901" t="s">
        <v>27</v>
      </c>
      <c r="G1901">
        <v>227</v>
      </c>
      <c r="H1901" t="s">
        <v>19</v>
      </c>
      <c r="I1901" t="s">
        <v>1605</v>
      </c>
      <c r="J1901">
        <v>18.34</v>
      </c>
      <c r="K1901">
        <v>3</v>
      </c>
      <c r="L1901">
        <v>1108</v>
      </c>
      <c r="M1901">
        <v>241</v>
      </c>
      <c r="N1901" t="s">
        <v>50</v>
      </c>
      <c r="P1901" t="s">
        <v>21</v>
      </c>
    </row>
    <row r="1902" spans="1:16" x14ac:dyDescent="0.3">
      <c r="A1902">
        <v>70785</v>
      </c>
      <c r="B1902" s="1">
        <v>45743</v>
      </c>
      <c r="C1902" s="2">
        <v>0.77986111111111101</v>
      </c>
      <c r="D1902" t="s">
        <v>1606</v>
      </c>
      <c r="E1902" t="s">
        <v>51</v>
      </c>
      <c r="F1902" t="s">
        <v>27</v>
      </c>
      <c r="G1902">
        <v>247</v>
      </c>
      <c r="H1902" t="s">
        <v>19</v>
      </c>
      <c r="I1902">
        <v>11.6</v>
      </c>
      <c r="J1902">
        <v>7.13</v>
      </c>
      <c r="K1902">
        <v>1</v>
      </c>
      <c r="L1902">
        <v>1697</v>
      </c>
      <c r="M1902">
        <v>236</v>
      </c>
      <c r="N1902" t="s">
        <v>50</v>
      </c>
      <c r="P1902" t="s">
        <v>36</v>
      </c>
    </row>
    <row r="1903" spans="1:16" x14ac:dyDescent="0.3">
      <c r="A1903">
        <v>54987</v>
      </c>
      <c r="B1903" s="1">
        <v>45754</v>
      </c>
      <c r="C1903" s="2">
        <v>0.86944444444444446</v>
      </c>
      <c r="D1903" t="s">
        <v>156</v>
      </c>
      <c r="E1903" t="s">
        <v>1607</v>
      </c>
      <c r="F1903" t="s">
        <v>27</v>
      </c>
      <c r="G1903">
        <v>230</v>
      </c>
      <c r="H1903" t="s">
        <v>19</v>
      </c>
      <c r="I1903">
        <v>62.81</v>
      </c>
      <c r="J1903">
        <v>22.11</v>
      </c>
      <c r="K1903">
        <v>4</v>
      </c>
      <c r="L1903">
        <v>2139</v>
      </c>
      <c r="M1903">
        <v>222</v>
      </c>
      <c r="N1903" t="s">
        <v>50</v>
      </c>
      <c r="P1903" t="s">
        <v>36</v>
      </c>
    </row>
    <row r="1904" spans="1:16" x14ac:dyDescent="0.3">
      <c r="A1904">
        <v>25014</v>
      </c>
      <c r="B1904" s="1">
        <v>45739</v>
      </c>
      <c r="C1904" s="2">
        <v>0.85833333333333339</v>
      </c>
      <c r="D1904" t="s">
        <v>159</v>
      </c>
      <c r="E1904" t="s">
        <v>26</v>
      </c>
      <c r="F1904" t="s">
        <v>27</v>
      </c>
      <c r="G1904">
        <v>249</v>
      </c>
      <c r="H1904" t="s">
        <v>19</v>
      </c>
      <c r="I1904">
        <v>75.87</v>
      </c>
      <c r="J1904">
        <v>10.44</v>
      </c>
      <c r="K1904">
        <v>5</v>
      </c>
      <c r="L1904">
        <v>1325</v>
      </c>
      <c r="M1904">
        <v>236</v>
      </c>
      <c r="N1904" t="s">
        <v>53</v>
      </c>
      <c r="P1904" t="s">
        <v>36</v>
      </c>
    </row>
    <row r="1905" spans="1:16" x14ac:dyDescent="0.3">
      <c r="A1905">
        <v>39877</v>
      </c>
      <c r="B1905" s="1">
        <v>45933</v>
      </c>
      <c r="C1905" s="2">
        <v>0.12708333333333333</v>
      </c>
      <c r="D1905" t="s">
        <v>147</v>
      </c>
      <c r="E1905" t="s">
        <v>67</v>
      </c>
      <c r="F1905" t="s">
        <v>40</v>
      </c>
      <c r="G1905">
        <v>238</v>
      </c>
      <c r="H1905" t="s">
        <v>19</v>
      </c>
      <c r="I1905" t="s">
        <v>1608</v>
      </c>
      <c r="J1905">
        <v>21.33</v>
      </c>
      <c r="K1905">
        <v>3</v>
      </c>
      <c r="L1905">
        <v>1890</v>
      </c>
      <c r="M1905">
        <v>206</v>
      </c>
      <c r="N1905" t="s">
        <v>32</v>
      </c>
      <c r="P1905" t="s">
        <v>21</v>
      </c>
    </row>
    <row r="1906" spans="1:16" x14ac:dyDescent="0.3">
      <c r="A1906">
        <v>45297</v>
      </c>
      <c r="B1906" s="1">
        <v>45891</v>
      </c>
      <c r="C1906" s="2">
        <v>8.0555555555555561E-2</v>
      </c>
      <c r="D1906" t="s">
        <v>1609</v>
      </c>
      <c r="E1906" t="s">
        <v>75</v>
      </c>
      <c r="F1906" t="s">
        <v>18</v>
      </c>
      <c r="G1906">
        <v>241</v>
      </c>
      <c r="H1906" t="s">
        <v>19</v>
      </c>
      <c r="I1906">
        <v>12.16</v>
      </c>
      <c r="J1906">
        <v>14.15</v>
      </c>
      <c r="K1906">
        <v>3</v>
      </c>
      <c r="L1906">
        <v>1925</v>
      </c>
      <c r="M1906">
        <v>243</v>
      </c>
      <c r="N1906" t="s">
        <v>20</v>
      </c>
      <c r="P1906" t="s">
        <v>21</v>
      </c>
    </row>
    <row r="1907" spans="1:16" x14ac:dyDescent="0.3">
      <c r="A1907">
        <v>12528</v>
      </c>
      <c r="B1907" s="1">
        <v>45982</v>
      </c>
      <c r="C1907" s="2">
        <v>2.4305555555555556E-2</v>
      </c>
      <c r="D1907" t="s">
        <v>239</v>
      </c>
      <c r="E1907" t="s">
        <v>1610</v>
      </c>
      <c r="F1907" t="s">
        <v>40</v>
      </c>
      <c r="G1907">
        <v>225</v>
      </c>
      <c r="H1907" t="s">
        <v>19</v>
      </c>
      <c r="I1907">
        <v>46.42</v>
      </c>
      <c r="J1907">
        <v>9</v>
      </c>
      <c r="K1907">
        <v>3</v>
      </c>
      <c r="L1907">
        <v>1631</v>
      </c>
      <c r="M1907">
        <v>247</v>
      </c>
      <c r="N1907" t="s">
        <v>53</v>
      </c>
      <c r="P1907" t="s">
        <v>36</v>
      </c>
    </row>
    <row r="1908" spans="1:16" x14ac:dyDescent="0.3">
      <c r="A1908">
        <v>10612</v>
      </c>
      <c r="B1908" s="1">
        <v>45981</v>
      </c>
      <c r="C1908" s="2">
        <v>0.44305555555555554</v>
      </c>
      <c r="D1908" t="s">
        <v>744</v>
      </c>
      <c r="E1908" t="s">
        <v>547</v>
      </c>
      <c r="F1908" t="s">
        <v>27</v>
      </c>
      <c r="G1908">
        <v>243</v>
      </c>
      <c r="H1908" t="s">
        <v>19</v>
      </c>
      <c r="I1908">
        <v>6.63</v>
      </c>
      <c r="J1908">
        <v>23.89</v>
      </c>
      <c r="K1908">
        <v>2</v>
      </c>
      <c r="L1908">
        <v>1212</v>
      </c>
      <c r="M1908">
        <v>237</v>
      </c>
      <c r="N1908" t="s">
        <v>28</v>
      </c>
      <c r="P1908" t="s">
        <v>36</v>
      </c>
    </row>
    <row r="1909" spans="1:16" x14ac:dyDescent="0.3">
      <c r="A1909">
        <v>82401</v>
      </c>
      <c r="B1909" s="1">
        <v>45796</v>
      </c>
      <c r="C1909" s="2">
        <v>0.66249999999999998</v>
      </c>
      <c r="D1909" t="s">
        <v>1096</v>
      </c>
      <c r="E1909" t="s">
        <v>58</v>
      </c>
      <c r="F1909" t="s">
        <v>18</v>
      </c>
      <c r="G1909">
        <v>214</v>
      </c>
      <c r="H1909" t="s">
        <v>31</v>
      </c>
      <c r="L1909">
        <v>1911</v>
      </c>
      <c r="M1909">
        <v>229</v>
      </c>
      <c r="O1909" t="s">
        <v>47</v>
      </c>
    </row>
    <row r="1910" spans="1:16" x14ac:dyDescent="0.3">
      <c r="A1910">
        <v>20384</v>
      </c>
      <c r="B1910" s="1">
        <v>45749</v>
      </c>
      <c r="C1910" s="2">
        <v>9.2361111111111116E-2</v>
      </c>
      <c r="D1910" t="s">
        <v>675</v>
      </c>
      <c r="E1910" t="s">
        <v>81</v>
      </c>
      <c r="F1910" t="s">
        <v>40</v>
      </c>
      <c r="G1910">
        <v>257</v>
      </c>
      <c r="H1910" t="s">
        <v>19</v>
      </c>
      <c r="I1910" t="s">
        <v>1611</v>
      </c>
      <c r="J1910">
        <v>19.46</v>
      </c>
      <c r="K1910">
        <v>5</v>
      </c>
      <c r="L1910">
        <v>1857</v>
      </c>
      <c r="M1910">
        <v>236</v>
      </c>
      <c r="N1910" t="s">
        <v>44</v>
      </c>
      <c r="P1910" t="s">
        <v>36</v>
      </c>
    </row>
    <row r="1911" spans="1:16" x14ac:dyDescent="0.3">
      <c r="A1911">
        <v>73475</v>
      </c>
      <c r="B1911" s="1">
        <v>45726</v>
      </c>
      <c r="C1911" s="2">
        <v>0.2673611111111111</v>
      </c>
      <c r="D1911" t="s">
        <v>57</v>
      </c>
      <c r="E1911" t="s">
        <v>91</v>
      </c>
      <c r="F1911" t="s">
        <v>40</v>
      </c>
      <c r="G1911">
        <v>211</v>
      </c>
      <c r="H1911" t="s">
        <v>19</v>
      </c>
      <c r="I1911">
        <v>12.93</v>
      </c>
      <c r="J1911">
        <v>25.78</v>
      </c>
      <c r="K1911">
        <v>3</v>
      </c>
      <c r="L1911">
        <v>1452</v>
      </c>
      <c r="M1911">
        <v>233</v>
      </c>
      <c r="N1911" t="s">
        <v>32</v>
      </c>
      <c r="P1911" t="s">
        <v>21</v>
      </c>
    </row>
    <row r="1912" spans="1:16" x14ac:dyDescent="0.3">
      <c r="A1912">
        <v>95527</v>
      </c>
      <c r="B1912" s="1">
        <v>45901</v>
      </c>
      <c r="C1912" s="2">
        <v>0.31805555555555554</v>
      </c>
      <c r="D1912" t="s">
        <v>206</v>
      </c>
      <c r="E1912" t="s">
        <v>91</v>
      </c>
      <c r="F1912" t="s">
        <v>18</v>
      </c>
      <c r="G1912">
        <v>205</v>
      </c>
      <c r="H1912" t="s">
        <v>31</v>
      </c>
      <c r="L1912">
        <v>1977</v>
      </c>
      <c r="M1912">
        <v>256</v>
      </c>
      <c r="O1912" t="s">
        <v>32</v>
      </c>
    </row>
    <row r="1913" spans="1:16" x14ac:dyDescent="0.3">
      <c r="A1913">
        <v>21145</v>
      </c>
      <c r="B1913" s="1">
        <v>45927</v>
      </c>
      <c r="C1913" s="2">
        <v>0.49027777777777781</v>
      </c>
      <c r="D1913" t="s">
        <v>428</v>
      </c>
      <c r="E1913" t="s">
        <v>38</v>
      </c>
      <c r="F1913" t="s">
        <v>40</v>
      </c>
      <c r="G1913">
        <v>245</v>
      </c>
      <c r="H1913" t="s">
        <v>19</v>
      </c>
      <c r="I1913" t="s">
        <v>1612</v>
      </c>
      <c r="J1913">
        <v>6.51</v>
      </c>
      <c r="K1913">
        <v>3</v>
      </c>
      <c r="L1913">
        <v>1384</v>
      </c>
      <c r="M1913">
        <v>243</v>
      </c>
      <c r="N1913" t="s">
        <v>20</v>
      </c>
      <c r="P1913" t="s">
        <v>21</v>
      </c>
    </row>
    <row r="1914" spans="1:16" x14ac:dyDescent="0.3">
      <c r="A1914">
        <v>26636</v>
      </c>
      <c r="B1914" s="1">
        <v>45804</v>
      </c>
      <c r="C1914" s="2">
        <v>0.67152777777777783</v>
      </c>
      <c r="D1914" t="s">
        <v>331</v>
      </c>
      <c r="E1914" t="s">
        <v>38</v>
      </c>
      <c r="F1914" t="s">
        <v>27</v>
      </c>
      <c r="G1914">
        <v>204</v>
      </c>
      <c r="H1914" t="s">
        <v>19</v>
      </c>
      <c r="I1914">
        <v>48.55</v>
      </c>
      <c r="J1914">
        <v>20.46</v>
      </c>
      <c r="K1914">
        <v>3</v>
      </c>
      <c r="L1914">
        <v>1445</v>
      </c>
      <c r="M1914">
        <v>252</v>
      </c>
      <c r="N1914" t="s">
        <v>50</v>
      </c>
      <c r="P1914" t="s">
        <v>36</v>
      </c>
    </row>
    <row r="1915" spans="1:16" x14ac:dyDescent="0.3">
      <c r="A1915">
        <v>73309</v>
      </c>
      <c r="B1915" s="1">
        <v>45926</v>
      </c>
      <c r="C1915" s="2">
        <v>0.25972222222222224</v>
      </c>
      <c r="D1915" t="s">
        <v>629</v>
      </c>
      <c r="E1915" t="s">
        <v>30</v>
      </c>
      <c r="F1915" t="s">
        <v>27</v>
      </c>
      <c r="G1915">
        <v>207</v>
      </c>
      <c r="H1915" t="s">
        <v>31</v>
      </c>
      <c r="L1915">
        <v>1361</v>
      </c>
      <c r="M1915">
        <v>233</v>
      </c>
      <c r="O1915" t="s">
        <v>41</v>
      </c>
    </row>
    <row r="1916" spans="1:16" x14ac:dyDescent="0.3">
      <c r="A1916">
        <v>91109</v>
      </c>
      <c r="B1916" s="1">
        <v>45955</v>
      </c>
      <c r="C1916" s="2">
        <v>0.91319444444444453</v>
      </c>
      <c r="D1916" t="s">
        <v>571</v>
      </c>
      <c r="E1916" t="s">
        <v>94</v>
      </c>
      <c r="F1916" t="s">
        <v>40</v>
      </c>
      <c r="G1916">
        <v>225</v>
      </c>
      <c r="H1916" t="s">
        <v>19</v>
      </c>
      <c r="I1916">
        <v>38.380000000000003</v>
      </c>
      <c r="J1916">
        <v>8.14</v>
      </c>
      <c r="K1916">
        <v>4</v>
      </c>
      <c r="L1916">
        <v>2170</v>
      </c>
      <c r="M1916">
        <v>219</v>
      </c>
      <c r="N1916" t="s">
        <v>44</v>
      </c>
      <c r="P1916" t="s">
        <v>36</v>
      </c>
    </row>
    <row r="1917" spans="1:16" x14ac:dyDescent="0.3">
      <c r="A1917">
        <v>91512</v>
      </c>
      <c r="B1917" s="1">
        <v>45892</v>
      </c>
      <c r="C1917" s="2">
        <v>0.53194444444444444</v>
      </c>
      <c r="D1917" t="s">
        <v>354</v>
      </c>
      <c r="E1917" t="s">
        <v>38</v>
      </c>
      <c r="F1917" t="s">
        <v>18</v>
      </c>
      <c r="G1917">
        <v>239</v>
      </c>
      <c r="H1917" t="s">
        <v>19</v>
      </c>
      <c r="I1917">
        <v>41.85</v>
      </c>
      <c r="J1917">
        <v>5.33</v>
      </c>
      <c r="K1917">
        <v>3</v>
      </c>
      <c r="L1917">
        <v>2014</v>
      </c>
      <c r="M1917">
        <v>224</v>
      </c>
      <c r="N1917" t="s">
        <v>20</v>
      </c>
      <c r="P1917" t="s">
        <v>36</v>
      </c>
    </row>
    <row r="1918" spans="1:16" x14ac:dyDescent="0.3">
      <c r="A1918">
        <v>58618</v>
      </c>
      <c r="B1918" s="1">
        <v>45744</v>
      </c>
      <c r="C1918" s="2">
        <v>0.44305555555555554</v>
      </c>
      <c r="D1918" t="s">
        <v>240</v>
      </c>
      <c r="E1918" t="s">
        <v>122</v>
      </c>
      <c r="F1918" t="s">
        <v>18</v>
      </c>
      <c r="G1918">
        <v>220</v>
      </c>
      <c r="H1918" t="s">
        <v>19</v>
      </c>
      <c r="I1918">
        <v>55.5</v>
      </c>
      <c r="J1918">
        <v>7.78</v>
      </c>
      <c r="K1918">
        <v>3</v>
      </c>
      <c r="L1918">
        <v>1632</v>
      </c>
      <c r="M1918">
        <v>217</v>
      </c>
      <c r="N1918" t="s">
        <v>50</v>
      </c>
      <c r="P1918" t="s">
        <v>36</v>
      </c>
    </row>
    <row r="1919" spans="1:16" x14ac:dyDescent="0.3">
      <c r="A1919">
        <v>33075</v>
      </c>
      <c r="B1919" s="1">
        <v>46018</v>
      </c>
      <c r="C1919" s="2">
        <v>0.83611111111111114</v>
      </c>
      <c r="D1919" t="s">
        <v>444</v>
      </c>
      <c r="E1919" t="s">
        <v>72</v>
      </c>
      <c r="F1919" t="s">
        <v>27</v>
      </c>
      <c r="G1919">
        <v>213</v>
      </c>
      <c r="H1919" t="s">
        <v>19</v>
      </c>
      <c r="I1919">
        <v>83.48</v>
      </c>
      <c r="J1919">
        <v>4.12</v>
      </c>
      <c r="K1919">
        <v>4</v>
      </c>
      <c r="L1919">
        <v>1679</v>
      </c>
      <c r="M1919">
        <v>235</v>
      </c>
      <c r="N1919" t="s">
        <v>20</v>
      </c>
      <c r="P1919" t="s">
        <v>36</v>
      </c>
    </row>
    <row r="1920" spans="1:16" x14ac:dyDescent="0.3">
      <c r="A1920">
        <v>52398</v>
      </c>
      <c r="B1920" s="1">
        <v>45961</v>
      </c>
      <c r="C1920" s="2">
        <v>0.90625</v>
      </c>
      <c r="D1920" t="s">
        <v>163</v>
      </c>
      <c r="E1920" t="s">
        <v>38</v>
      </c>
      <c r="F1920" t="s">
        <v>18</v>
      </c>
      <c r="G1920">
        <v>207</v>
      </c>
      <c r="H1920" t="s">
        <v>19</v>
      </c>
      <c r="I1920">
        <v>58.93</v>
      </c>
      <c r="J1920">
        <v>9.2799999999999994</v>
      </c>
      <c r="K1920">
        <v>2</v>
      </c>
      <c r="L1920">
        <v>1079</v>
      </c>
      <c r="M1920">
        <v>236</v>
      </c>
      <c r="N1920" t="s">
        <v>44</v>
      </c>
      <c r="P1920" t="s">
        <v>36</v>
      </c>
    </row>
    <row r="1921" spans="1:16" x14ac:dyDescent="0.3">
      <c r="A1921">
        <v>43154</v>
      </c>
      <c r="B1921" s="1">
        <v>45820</v>
      </c>
      <c r="C1921" s="2">
        <v>0.7715277777777777</v>
      </c>
      <c r="D1921" t="s">
        <v>1613</v>
      </c>
      <c r="E1921" t="s">
        <v>744</v>
      </c>
      <c r="F1921" t="s">
        <v>18</v>
      </c>
      <c r="G1921">
        <v>248</v>
      </c>
      <c r="H1921" t="s">
        <v>19</v>
      </c>
      <c r="I1921" t="s">
        <v>1614</v>
      </c>
      <c r="J1921">
        <v>2.4300000000000002</v>
      </c>
      <c r="K1921">
        <v>5</v>
      </c>
      <c r="L1921">
        <v>1463</v>
      </c>
      <c r="M1921">
        <v>252</v>
      </c>
      <c r="N1921" t="s">
        <v>53</v>
      </c>
      <c r="P1921" t="s">
        <v>36</v>
      </c>
    </row>
    <row r="1922" spans="1:16" x14ac:dyDescent="0.3">
      <c r="A1922">
        <v>61218</v>
      </c>
      <c r="B1922" s="1">
        <v>46022</v>
      </c>
      <c r="C1922" s="2">
        <v>3.7499999999999999E-2</v>
      </c>
      <c r="D1922" t="s">
        <v>71</v>
      </c>
      <c r="E1922" t="s">
        <v>17</v>
      </c>
      <c r="F1922" t="s">
        <v>18</v>
      </c>
      <c r="G1922">
        <v>215</v>
      </c>
      <c r="H1922" t="s">
        <v>24</v>
      </c>
      <c r="L1922">
        <v>1797</v>
      </c>
      <c r="M1922">
        <v>201</v>
      </c>
    </row>
    <row r="1923" spans="1:16" x14ac:dyDescent="0.3">
      <c r="A1923">
        <v>67872</v>
      </c>
      <c r="B1923" s="1">
        <v>45716</v>
      </c>
      <c r="C1923" s="2">
        <v>0.41736111111111113</v>
      </c>
      <c r="D1923" t="s">
        <v>1615</v>
      </c>
      <c r="E1923" t="s">
        <v>147</v>
      </c>
      <c r="F1923" t="s">
        <v>40</v>
      </c>
      <c r="G1923">
        <v>214</v>
      </c>
      <c r="H1923" t="s">
        <v>24</v>
      </c>
      <c r="L1923">
        <v>2070</v>
      </c>
      <c r="M1923">
        <v>200</v>
      </c>
    </row>
    <row r="1924" spans="1:16" x14ac:dyDescent="0.3">
      <c r="A1924">
        <v>26101</v>
      </c>
      <c r="B1924" s="1">
        <v>45885</v>
      </c>
      <c r="C1924" s="2">
        <v>0.88055555555555554</v>
      </c>
      <c r="D1924" t="s">
        <v>1616</v>
      </c>
      <c r="E1924" t="s">
        <v>52</v>
      </c>
      <c r="F1924" t="s">
        <v>18</v>
      </c>
      <c r="G1924">
        <v>255</v>
      </c>
      <c r="H1924" t="s">
        <v>19</v>
      </c>
      <c r="I1924">
        <v>51.86</v>
      </c>
      <c r="J1924">
        <v>5.18</v>
      </c>
      <c r="K1924">
        <v>1</v>
      </c>
      <c r="L1924">
        <v>1633</v>
      </c>
      <c r="M1924">
        <v>234</v>
      </c>
      <c r="N1924" t="s">
        <v>28</v>
      </c>
      <c r="P1924" t="s">
        <v>36</v>
      </c>
    </row>
    <row r="1925" spans="1:16" x14ac:dyDescent="0.3">
      <c r="A1925">
        <v>98464</v>
      </c>
      <c r="B1925" s="1">
        <v>45788</v>
      </c>
      <c r="C1925" s="2">
        <v>0.68958333333333333</v>
      </c>
      <c r="D1925" t="s">
        <v>1617</v>
      </c>
      <c r="E1925" t="s">
        <v>1618</v>
      </c>
      <c r="F1925" t="s">
        <v>27</v>
      </c>
      <c r="G1925">
        <v>245</v>
      </c>
      <c r="H1925" t="s">
        <v>19</v>
      </c>
      <c r="I1925">
        <v>10.54</v>
      </c>
      <c r="J1925">
        <v>10.119999999999999</v>
      </c>
      <c r="K1925">
        <v>1</v>
      </c>
      <c r="L1925">
        <v>2198</v>
      </c>
      <c r="M1925">
        <v>211</v>
      </c>
      <c r="N1925" t="s">
        <v>50</v>
      </c>
      <c r="P1925" t="s">
        <v>36</v>
      </c>
    </row>
    <row r="1926" spans="1:16" x14ac:dyDescent="0.3">
      <c r="A1926">
        <v>94139</v>
      </c>
      <c r="B1926" s="1">
        <v>45805</v>
      </c>
      <c r="C1926" s="2">
        <v>0.2076388888888889</v>
      </c>
      <c r="D1926" t="s">
        <v>1619</v>
      </c>
      <c r="E1926" t="s">
        <v>1620</v>
      </c>
      <c r="F1926" t="s">
        <v>40</v>
      </c>
      <c r="G1926">
        <v>200</v>
      </c>
      <c r="H1926" t="s">
        <v>31</v>
      </c>
      <c r="L1926">
        <v>2010</v>
      </c>
      <c r="M1926">
        <v>249</v>
      </c>
      <c r="O1926" t="s">
        <v>108</v>
      </c>
    </row>
    <row r="1927" spans="1:16" x14ac:dyDescent="0.3">
      <c r="A1927">
        <v>65320</v>
      </c>
      <c r="B1927" s="1">
        <v>45840</v>
      </c>
      <c r="C1927" s="2">
        <v>0.6166666666666667</v>
      </c>
      <c r="D1927" t="s">
        <v>1621</v>
      </c>
      <c r="E1927" t="s">
        <v>1622</v>
      </c>
      <c r="F1927" t="s">
        <v>18</v>
      </c>
      <c r="G1927">
        <v>220</v>
      </c>
      <c r="H1927" t="s">
        <v>19</v>
      </c>
      <c r="I1927">
        <v>49.14</v>
      </c>
      <c r="J1927">
        <v>23.95</v>
      </c>
      <c r="K1927">
        <v>5</v>
      </c>
      <c r="L1927">
        <v>1653</v>
      </c>
      <c r="M1927">
        <v>251</v>
      </c>
      <c r="N1927" t="s">
        <v>53</v>
      </c>
      <c r="P1927" t="s">
        <v>36</v>
      </c>
    </row>
    <row r="1928" spans="1:16" x14ac:dyDescent="0.3">
      <c r="A1928">
        <v>83181</v>
      </c>
      <c r="B1928" s="1">
        <v>45752</v>
      </c>
      <c r="C1928" s="2">
        <v>0.63750000000000007</v>
      </c>
      <c r="D1928" t="s">
        <v>1623</v>
      </c>
      <c r="E1928" t="s">
        <v>75</v>
      </c>
      <c r="F1928" t="s">
        <v>40</v>
      </c>
      <c r="G1928">
        <v>221</v>
      </c>
      <c r="H1928" t="s">
        <v>31</v>
      </c>
      <c r="L1928">
        <v>1263</v>
      </c>
      <c r="M1928">
        <v>241</v>
      </c>
      <c r="O1928" t="s">
        <v>41</v>
      </c>
    </row>
    <row r="1929" spans="1:16" x14ac:dyDescent="0.3">
      <c r="A1929">
        <v>17571</v>
      </c>
      <c r="B1929" s="1">
        <v>45904</v>
      </c>
      <c r="C1929" s="2">
        <v>0.77638888888888891</v>
      </c>
      <c r="D1929" t="s">
        <v>1126</v>
      </c>
      <c r="E1929" t="s">
        <v>30</v>
      </c>
      <c r="F1929" t="s">
        <v>27</v>
      </c>
      <c r="G1929">
        <v>253</v>
      </c>
      <c r="H1929" t="s">
        <v>19</v>
      </c>
      <c r="I1929">
        <v>36.19</v>
      </c>
      <c r="J1929">
        <v>13.28</v>
      </c>
      <c r="K1929">
        <v>1</v>
      </c>
      <c r="L1929">
        <v>1137</v>
      </c>
      <c r="M1929">
        <v>202</v>
      </c>
      <c r="N1929" t="s">
        <v>50</v>
      </c>
      <c r="P1929" t="s">
        <v>36</v>
      </c>
    </row>
    <row r="1930" spans="1:16" x14ac:dyDescent="0.3">
      <c r="A1930">
        <v>87696</v>
      </c>
      <c r="B1930" s="1">
        <v>46010</v>
      </c>
      <c r="C1930" s="2">
        <v>0.4145833333333333</v>
      </c>
      <c r="D1930" t="s">
        <v>1624</v>
      </c>
      <c r="E1930" t="s">
        <v>38</v>
      </c>
      <c r="F1930" t="s">
        <v>18</v>
      </c>
      <c r="G1930">
        <v>229</v>
      </c>
      <c r="H1930" t="s">
        <v>19</v>
      </c>
      <c r="I1930">
        <v>78.709999999999994</v>
      </c>
      <c r="J1930">
        <v>6.51</v>
      </c>
      <c r="K1930">
        <v>2</v>
      </c>
      <c r="L1930">
        <v>1779</v>
      </c>
      <c r="M1930">
        <v>218</v>
      </c>
      <c r="N1930" t="s">
        <v>44</v>
      </c>
      <c r="P1930" t="s">
        <v>21</v>
      </c>
    </row>
    <row r="1931" spans="1:16" x14ac:dyDescent="0.3">
      <c r="A1931">
        <v>33515</v>
      </c>
      <c r="B1931" s="1">
        <v>45907</v>
      </c>
      <c r="C1931" s="2">
        <v>0.26874999999999999</v>
      </c>
      <c r="D1931" t="s">
        <v>516</v>
      </c>
      <c r="E1931" t="s">
        <v>83</v>
      </c>
      <c r="F1931" t="s">
        <v>40</v>
      </c>
      <c r="G1931">
        <v>236</v>
      </c>
      <c r="H1931" t="s">
        <v>19</v>
      </c>
      <c r="I1931">
        <v>49.45</v>
      </c>
      <c r="J1931">
        <v>10.43</v>
      </c>
      <c r="K1931">
        <v>5</v>
      </c>
      <c r="L1931">
        <v>1017</v>
      </c>
      <c r="M1931">
        <v>203</v>
      </c>
      <c r="N1931" t="s">
        <v>20</v>
      </c>
      <c r="P1931" t="s">
        <v>21</v>
      </c>
    </row>
    <row r="1932" spans="1:16" x14ac:dyDescent="0.3">
      <c r="A1932">
        <v>36388</v>
      </c>
      <c r="B1932" s="1">
        <v>45849</v>
      </c>
      <c r="C1932" s="2">
        <v>7.1527777777777787E-2</v>
      </c>
      <c r="D1932" t="s">
        <v>1625</v>
      </c>
      <c r="E1932" t="s">
        <v>38</v>
      </c>
      <c r="F1932" t="s">
        <v>18</v>
      </c>
      <c r="G1932">
        <v>220</v>
      </c>
      <c r="H1932" t="s">
        <v>19</v>
      </c>
      <c r="I1932">
        <v>6.07</v>
      </c>
      <c r="J1932">
        <v>17.12</v>
      </c>
      <c r="K1932">
        <v>5</v>
      </c>
      <c r="L1932">
        <v>1014</v>
      </c>
      <c r="M1932">
        <v>232</v>
      </c>
      <c r="N1932" t="s">
        <v>50</v>
      </c>
      <c r="P1932" t="s">
        <v>21</v>
      </c>
    </row>
    <row r="1933" spans="1:16" x14ac:dyDescent="0.3">
      <c r="A1933">
        <v>48260</v>
      </c>
      <c r="B1933" s="1">
        <v>45748</v>
      </c>
      <c r="C1933" s="2">
        <v>0.42222222222222222</v>
      </c>
      <c r="D1933" t="s">
        <v>1626</v>
      </c>
      <c r="E1933" t="s">
        <v>91</v>
      </c>
      <c r="F1933" t="s">
        <v>40</v>
      </c>
      <c r="G1933">
        <v>215</v>
      </c>
      <c r="H1933" t="s">
        <v>19</v>
      </c>
      <c r="I1933">
        <v>46.38</v>
      </c>
      <c r="J1933">
        <v>14.87</v>
      </c>
      <c r="K1933">
        <v>3</v>
      </c>
      <c r="L1933">
        <v>1646</v>
      </c>
      <c r="M1933">
        <v>218</v>
      </c>
      <c r="N1933" t="s">
        <v>44</v>
      </c>
      <c r="P1933" t="s">
        <v>21</v>
      </c>
    </row>
    <row r="1934" spans="1:16" x14ac:dyDescent="0.3">
      <c r="A1934">
        <v>60890</v>
      </c>
      <c r="B1934" s="1">
        <v>45910</v>
      </c>
      <c r="C1934" s="2">
        <v>0.77361111111111114</v>
      </c>
      <c r="D1934" t="s">
        <v>1627</v>
      </c>
      <c r="E1934" t="s">
        <v>52</v>
      </c>
      <c r="F1934" t="s">
        <v>27</v>
      </c>
      <c r="G1934">
        <v>260</v>
      </c>
      <c r="H1934" t="s">
        <v>24</v>
      </c>
      <c r="L1934">
        <v>1764</v>
      </c>
      <c r="M1934">
        <v>250</v>
      </c>
    </row>
    <row r="1935" spans="1:16" x14ac:dyDescent="0.3">
      <c r="A1935">
        <v>76959</v>
      </c>
      <c r="B1935" s="1">
        <v>45736</v>
      </c>
      <c r="C1935" s="2">
        <v>0.59166666666666667</v>
      </c>
      <c r="D1935" t="s">
        <v>1628</v>
      </c>
      <c r="E1935" t="s">
        <v>30</v>
      </c>
      <c r="F1935" t="s">
        <v>18</v>
      </c>
      <c r="G1935">
        <v>212</v>
      </c>
      <c r="H1935" t="s">
        <v>19</v>
      </c>
      <c r="I1935">
        <v>64.2</v>
      </c>
      <c r="J1935">
        <v>12.17</v>
      </c>
      <c r="K1935">
        <v>2</v>
      </c>
      <c r="L1935">
        <v>1801</v>
      </c>
      <c r="M1935">
        <v>235</v>
      </c>
      <c r="N1935" t="s">
        <v>32</v>
      </c>
      <c r="P1935" t="s">
        <v>21</v>
      </c>
    </row>
    <row r="1936" spans="1:16" x14ac:dyDescent="0.3">
      <c r="A1936">
        <v>90633</v>
      </c>
      <c r="B1936" s="1">
        <v>45831</v>
      </c>
      <c r="C1936" s="2">
        <v>0.52500000000000002</v>
      </c>
      <c r="D1936" t="s">
        <v>1629</v>
      </c>
      <c r="E1936" t="s">
        <v>67</v>
      </c>
      <c r="F1936" t="s">
        <v>40</v>
      </c>
      <c r="G1936">
        <v>250</v>
      </c>
      <c r="H1936" t="s">
        <v>19</v>
      </c>
      <c r="I1936">
        <v>66.77</v>
      </c>
      <c r="J1936">
        <v>11.05</v>
      </c>
      <c r="K1936">
        <v>5</v>
      </c>
      <c r="L1936">
        <v>1963</v>
      </c>
      <c r="M1936">
        <v>258</v>
      </c>
      <c r="N1936" t="s">
        <v>28</v>
      </c>
      <c r="P1936" t="s">
        <v>36</v>
      </c>
    </row>
    <row r="1937" spans="1:16" x14ac:dyDescent="0.3">
      <c r="A1937">
        <v>56412</v>
      </c>
      <c r="B1937" s="1">
        <v>45920</v>
      </c>
      <c r="C1937" s="2">
        <v>0.89097222222222217</v>
      </c>
      <c r="D1937" t="s">
        <v>712</v>
      </c>
      <c r="E1937" t="s">
        <v>81</v>
      </c>
      <c r="F1937" t="s">
        <v>18</v>
      </c>
      <c r="G1937">
        <v>217</v>
      </c>
      <c r="H1937" t="s">
        <v>19</v>
      </c>
      <c r="I1937" t="s">
        <v>1630</v>
      </c>
      <c r="J1937">
        <v>17.41</v>
      </c>
      <c r="K1937">
        <v>1</v>
      </c>
      <c r="L1937">
        <v>1237</v>
      </c>
      <c r="M1937">
        <v>211</v>
      </c>
      <c r="N1937" t="s">
        <v>53</v>
      </c>
      <c r="P1937" t="s">
        <v>36</v>
      </c>
    </row>
    <row r="1938" spans="1:16" x14ac:dyDescent="0.3">
      <c r="A1938">
        <v>75441</v>
      </c>
      <c r="B1938" s="1">
        <v>46017</v>
      </c>
      <c r="C1938" s="2">
        <v>0.22916666666666666</v>
      </c>
      <c r="D1938" t="s">
        <v>891</v>
      </c>
      <c r="E1938" t="s">
        <v>58</v>
      </c>
      <c r="F1938" t="s">
        <v>40</v>
      </c>
      <c r="G1938">
        <v>242</v>
      </c>
      <c r="H1938" t="s">
        <v>19</v>
      </c>
      <c r="I1938">
        <v>81.91</v>
      </c>
      <c r="J1938">
        <v>4.5199999999999996</v>
      </c>
      <c r="K1938">
        <v>2</v>
      </c>
      <c r="L1938">
        <v>1415</v>
      </c>
      <c r="M1938">
        <v>225</v>
      </c>
      <c r="N1938" t="s">
        <v>20</v>
      </c>
      <c r="P1938" t="s">
        <v>21</v>
      </c>
    </row>
    <row r="1939" spans="1:16" x14ac:dyDescent="0.3">
      <c r="A1939">
        <v>54511</v>
      </c>
      <c r="B1939" s="1">
        <v>45795</v>
      </c>
      <c r="C1939" s="2">
        <v>0.93402777777777779</v>
      </c>
      <c r="D1939" t="s">
        <v>479</v>
      </c>
      <c r="E1939" t="s">
        <v>52</v>
      </c>
      <c r="F1939" t="s">
        <v>40</v>
      </c>
      <c r="G1939">
        <v>241</v>
      </c>
      <c r="H1939" t="s">
        <v>19</v>
      </c>
      <c r="I1939" t="s">
        <v>1631</v>
      </c>
      <c r="J1939">
        <v>4.22</v>
      </c>
      <c r="K1939">
        <v>1</v>
      </c>
      <c r="L1939">
        <v>2022</v>
      </c>
      <c r="M1939">
        <v>207</v>
      </c>
      <c r="N1939" t="s">
        <v>32</v>
      </c>
      <c r="P1939" t="s">
        <v>36</v>
      </c>
    </row>
    <row r="1940" spans="1:16" x14ac:dyDescent="0.3">
      <c r="A1940">
        <v>99696</v>
      </c>
      <c r="B1940" s="1">
        <v>45903</v>
      </c>
      <c r="C1940" s="2">
        <v>0.49305555555555558</v>
      </c>
      <c r="D1940" t="s">
        <v>189</v>
      </c>
      <c r="E1940" t="s">
        <v>58</v>
      </c>
      <c r="F1940" t="s">
        <v>27</v>
      </c>
      <c r="G1940">
        <v>235</v>
      </c>
      <c r="H1940" t="s">
        <v>31</v>
      </c>
      <c r="L1940">
        <v>1025</v>
      </c>
      <c r="M1940">
        <v>221</v>
      </c>
      <c r="O1940" t="s">
        <v>32</v>
      </c>
    </row>
    <row r="1941" spans="1:16" x14ac:dyDescent="0.3">
      <c r="A1941">
        <v>53414</v>
      </c>
      <c r="B1941" s="1">
        <v>45816</v>
      </c>
      <c r="C1941" s="2">
        <v>0.84097222222222223</v>
      </c>
      <c r="D1941" t="s">
        <v>629</v>
      </c>
      <c r="E1941" t="s">
        <v>94</v>
      </c>
      <c r="F1941" t="s">
        <v>27</v>
      </c>
      <c r="G1941">
        <v>201</v>
      </c>
      <c r="H1941" t="s">
        <v>31</v>
      </c>
      <c r="L1941">
        <v>1991</v>
      </c>
      <c r="M1941">
        <v>201</v>
      </c>
      <c r="O1941" t="s">
        <v>41</v>
      </c>
    </row>
    <row r="1942" spans="1:16" x14ac:dyDescent="0.3">
      <c r="A1942">
        <v>95904</v>
      </c>
      <c r="B1942" s="1">
        <v>45668</v>
      </c>
      <c r="C1942" s="2">
        <v>0.15138888888888888</v>
      </c>
      <c r="D1942" t="s">
        <v>233</v>
      </c>
      <c r="E1942" t="s">
        <v>26</v>
      </c>
      <c r="F1942" t="s">
        <v>40</v>
      </c>
      <c r="G1942">
        <v>202</v>
      </c>
      <c r="H1942" t="s">
        <v>31</v>
      </c>
      <c r="L1942">
        <v>1301</v>
      </c>
      <c r="M1942">
        <v>231</v>
      </c>
      <c r="O1942" t="s">
        <v>128</v>
      </c>
    </row>
    <row r="1943" spans="1:16" x14ac:dyDescent="0.3">
      <c r="A1943">
        <v>56941</v>
      </c>
      <c r="B1943" s="1">
        <v>45729</v>
      </c>
      <c r="C1943" s="2">
        <v>0.30138888888888887</v>
      </c>
      <c r="D1943" t="s">
        <v>1632</v>
      </c>
      <c r="E1943" t="s">
        <v>1633</v>
      </c>
      <c r="F1943" t="s">
        <v>18</v>
      </c>
      <c r="G1943">
        <v>205</v>
      </c>
      <c r="H1943" t="s">
        <v>31</v>
      </c>
      <c r="L1943">
        <v>1886</v>
      </c>
      <c r="M1943">
        <v>245</v>
      </c>
      <c r="O1943" t="s">
        <v>47</v>
      </c>
    </row>
    <row r="1944" spans="1:16" x14ac:dyDescent="0.3">
      <c r="A1944">
        <v>80883</v>
      </c>
      <c r="B1944" s="1">
        <v>45779</v>
      </c>
      <c r="C1944" s="2">
        <v>6.5972222222222224E-2</v>
      </c>
      <c r="D1944" t="s">
        <v>538</v>
      </c>
      <c r="E1944" t="s">
        <v>72</v>
      </c>
      <c r="F1944" t="s">
        <v>18</v>
      </c>
      <c r="G1944">
        <v>230</v>
      </c>
      <c r="H1944" t="s">
        <v>19</v>
      </c>
      <c r="I1944">
        <v>67.459999999999994</v>
      </c>
      <c r="J1944">
        <v>15.55</v>
      </c>
      <c r="K1944">
        <v>5</v>
      </c>
      <c r="L1944">
        <v>2114</v>
      </c>
      <c r="M1944">
        <v>226</v>
      </c>
      <c r="N1944" t="s">
        <v>50</v>
      </c>
      <c r="P1944" t="s">
        <v>36</v>
      </c>
    </row>
    <row r="1945" spans="1:16" x14ac:dyDescent="0.3">
      <c r="A1945">
        <v>20908</v>
      </c>
      <c r="B1945" s="1">
        <v>45857</v>
      </c>
      <c r="C1945" s="2">
        <v>0.80625000000000002</v>
      </c>
      <c r="D1945" t="s">
        <v>291</v>
      </c>
      <c r="E1945" t="s">
        <v>30</v>
      </c>
      <c r="F1945" t="s">
        <v>40</v>
      </c>
      <c r="G1945">
        <v>245</v>
      </c>
      <c r="H1945" t="s">
        <v>24</v>
      </c>
      <c r="L1945">
        <v>1365</v>
      </c>
      <c r="M1945">
        <v>255</v>
      </c>
    </row>
    <row r="1946" spans="1:16" x14ac:dyDescent="0.3">
      <c r="A1946">
        <v>77081</v>
      </c>
      <c r="B1946" s="1">
        <v>45836</v>
      </c>
      <c r="C1946" s="2">
        <v>0.38472222222222219</v>
      </c>
      <c r="D1946" t="s">
        <v>1634</v>
      </c>
      <c r="E1946" t="s">
        <v>26</v>
      </c>
      <c r="F1946" t="s">
        <v>40</v>
      </c>
      <c r="G1946">
        <v>245</v>
      </c>
      <c r="H1946" t="s">
        <v>31</v>
      </c>
      <c r="L1946">
        <v>1079</v>
      </c>
      <c r="M1946">
        <v>249</v>
      </c>
      <c r="O1946" t="s">
        <v>32</v>
      </c>
    </row>
    <row r="1947" spans="1:16" x14ac:dyDescent="0.3">
      <c r="A1947">
        <v>47427</v>
      </c>
      <c r="B1947" s="1">
        <v>45871</v>
      </c>
      <c r="C1947" s="2">
        <v>0.16805555555555554</v>
      </c>
      <c r="D1947" t="s">
        <v>37</v>
      </c>
      <c r="E1947" t="s">
        <v>704</v>
      </c>
      <c r="F1947" t="s">
        <v>27</v>
      </c>
      <c r="G1947">
        <v>240</v>
      </c>
      <c r="H1947" t="s">
        <v>19</v>
      </c>
      <c r="I1947">
        <v>16.68</v>
      </c>
      <c r="J1947">
        <v>2.59</v>
      </c>
      <c r="K1947">
        <v>3</v>
      </c>
      <c r="L1947">
        <v>2045</v>
      </c>
      <c r="M1947">
        <v>212</v>
      </c>
      <c r="N1947" t="s">
        <v>32</v>
      </c>
      <c r="P1947" t="s">
        <v>21</v>
      </c>
    </row>
    <row r="1948" spans="1:16" x14ac:dyDescent="0.3">
      <c r="A1948">
        <v>57894</v>
      </c>
      <c r="B1948" s="1">
        <v>45779</v>
      </c>
      <c r="C1948" s="2">
        <v>0.74513888888888891</v>
      </c>
      <c r="D1948" t="s">
        <v>1635</v>
      </c>
      <c r="E1948" t="s">
        <v>122</v>
      </c>
      <c r="F1948" t="s">
        <v>18</v>
      </c>
      <c r="G1948">
        <v>237</v>
      </c>
      <c r="H1948" t="s">
        <v>19</v>
      </c>
      <c r="I1948">
        <v>54.78</v>
      </c>
      <c r="J1948">
        <v>3.23</v>
      </c>
      <c r="K1948">
        <v>3</v>
      </c>
      <c r="L1948">
        <v>1592</v>
      </c>
      <c r="M1948">
        <v>242</v>
      </c>
      <c r="N1948" t="s">
        <v>53</v>
      </c>
      <c r="P1948" t="s">
        <v>21</v>
      </c>
    </row>
    <row r="1949" spans="1:16" x14ac:dyDescent="0.3">
      <c r="A1949">
        <v>82798</v>
      </c>
      <c r="B1949" s="1">
        <v>45774</v>
      </c>
      <c r="C1949" s="2">
        <v>4.2361111111111106E-2</v>
      </c>
      <c r="D1949" t="s">
        <v>1636</v>
      </c>
      <c r="E1949" t="s">
        <v>122</v>
      </c>
      <c r="F1949" t="s">
        <v>18</v>
      </c>
      <c r="G1949">
        <v>212</v>
      </c>
      <c r="H1949" t="s">
        <v>19</v>
      </c>
      <c r="I1949" t="s">
        <v>1637</v>
      </c>
      <c r="J1949">
        <v>23.68</v>
      </c>
      <c r="K1949">
        <v>5</v>
      </c>
      <c r="L1949">
        <v>1575</v>
      </c>
      <c r="M1949">
        <v>252</v>
      </c>
      <c r="N1949" t="s">
        <v>32</v>
      </c>
      <c r="P1949" t="s">
        <v>21</v>
      </c>
    </row>
    <row r="1950" spans="1:16" x14ac:dyDescent="0.3">
      <c r="A1950">
        <v>53648</v>
      </c>
      <c r="B1950" s="1">
        <v>45780</v>
      </c>
      <c r="C1950" s="2">
        <v>0.27361111111111108</v>
      </c>
      <c r="D1950" t="s">
        <v>1638</v>
      </c>
      <c r="E1950" t="s">
        <v>26</v>
      </c>
      <c r="F1950" t="s">
        <v>40</v>
      </c>
      <c r="G1950">
        <v>206</v>
      </c>
      <c r="H1950" t="s">
        <v>24</v>
      </c>
      <c r="L1950">
        <v>1589</v>
      </c>
      <c r="M1950">
        <v>257</v>
      </c>
    </row>
    <row r="1951" spans="1:16" x14ac:dyDescent="0.3">
      <c r="A1951">
        <v>61902</v>
      </c>
      <c r="B1951" s="1">
        <v>45766</v>
      </c>
      <c r="C1951" s="2">
        <v>0.99722222222222223</v>
      </c>
      <c r="D1951" t="s">
        <v>1140</v>
      </c>
      <c r="E1951" t="s">
        <v>94</v>
      </c>
      <c r="F1951" t="s">
        <v>40</v>
      </c>
      <c r="G1951">
        <v>230</v>
      </c>
      <c r="H1951" t="s">
        <v>19</v>
      </c>
      <c r="I1951">
        <v>39.14</v>
      </c>
      <c r="J1951">
        <v>8.4600000000000009</v>
      </c>
      <c r="K1951">
        <v>2</v>
      </c>
      <c r="L1951">
        <v>1758</v>
      </c>
      <c r="M1951">
        <v>248</v>
      </c>
      <c r="N1951" t="s">
        <v>28</v>
      </c>
      <c r="P1951" t="s">
        <v>21</v>
      </c>
    </row>
    <row r="1952" spans="1:16" x14ac:dyDescent="0.3">
      <c r="A1952">
        <v>48213</v>
      </c>
      <c r="B1952" s="1">
        <v>45930</v>
      </c>
      <c r="C1952" s="2">
        <v>0.84513888888888899</v>
      </c>
      <c r="D1952" t="s">
        <v>1639</v>
      </c>
      <c r="E1952" t="s">
        <v>122</v>
      </c>
      <c r="F1952" t="s">
        <v>27</v>
      </c>
      <c r="G1952">
        <v>217</v>
      </c>
      <c r="H1952" t="s">
        <v>19</v>
      </c>
      <c r="I1952" t="s">
        <v>1640</v>
      </c>
      <c r="J1952">
        <v>15.64</v>
      </c>
      <c r="K1952">
        <v>5</v>
      </c>
      <c r="L1952">
        <v>1431</v>
      </c>
      <c r="M1952">
        <v>232</v>
      </c>
      <c r="N1952" t="s">
        <v>44</v>
      </c>
      <c r="P1952" t="s">
        <v>21</v>
      </c>
    </row>
    <row r="1953" spans="1:16" x14ac:dyDescent="0.3">
      <c r="A1953">
        <v>35611</v>
      </c>
      <c r="B1953" s="1">
        <v>45923</v>
      </c>
      <c r="C1953" s="2">
        <v>0.65277777777777779</v>
      </c>
      <c r="D1953" t="s">
        <v>1641</v>
      </c>
      <c r="E1953" t="s">
        <v>1642</v>
      </c>
      <c r="F1953" t="s">
        <v>27</v>
      </c>
      <c r="G1953">
        <v>201</v>
      </c>
      <c r="H1953" t="s">
        <v>24</v>
      </c>
      <c r="L1953">
        <v>1224</v>
      </c>
      <c r="M1953">
        <v>216</v>
      </c>
    </row>
    <row r="1954" spans="1:16" x14ac:dyDescent="0.3">
      <c r="A1954">
        <v>68506</v>
      </c>
      <c r="B1954" s="1">
        <v>45913</v>
      </c>
      <c r="C1954" s="2">
        <v>0.64374999999999993</v>
      </c>
      <c r="D1954" t="s">
        <v>1643</v>
      </c>
      <c r="E1954" t="s">
        <v>52</v>
      </c>
      <c r="F1954" t="s">
        <v>40</v>
      </c>
      <c r="G1954">
        <v>229</v>
      </c>
      <c r="H1954" t="s">
        <v>19</v>
      </c>
      <c r="I1954">
        <v>78.41</v>
      </c>
      <c r="J1954">
        <v>6.32</v>
      </c>
      <c r="K1954">
        <v>4</v>
      </c>
      <c r="L1954">
        <v>1068</v>
      </c>
      <c r="M1954">
        <v>217</v>
      </c>
      <c r="N1954" t="s">
        <v>28</v>
      </c>
      <c r="P1954" t="s">
        <v>36</v>
      </c>
    </row>
    <row r="1955" spans="1:16" x14ac:dyDescent="0.3">
      <c r="A1955">
        <v>26168</v>
      </c>
      <c r="B1955" s="1">
        <v>45872</v>
      </c>
      <c r="C1955" s="2">
        <v>0.24930555555555556</v>
      </c>
      <c r="D1955" t="s">
        <v>1644</v>
      </c>
      <c r="E1955" t="s">
        <v>75</v>
      </c>
      <c r="F1955" t="s">
        <v>27</v>
      </c>
      <c r="G1955">
        <v>206</v>
      </c>
      <c r="H1955" t="s">
        <v>19</v>
      </c>
      <c r="I1955">
        <v>54.16</v>
      </c>
      <c r="J1955">
        <v>23.61</v>
      </c>
      <c r="K1955">
        <v>1</v>
      </c>
      <c r="L1955">
        <v>1862</v>
      </c>
      <c r="M1955">
        <v>211</v>
      </c>
      <c r="N1955" t="s">
        <v>20</v>
      </c>
      <c r="P1955" t="s">
        <v>21</v>
      </c>
    </row>
    <row r="1956" spans="1:16" x14ac:dyDescent="0.3">
      <c r="A1956">
        <v>16594</v>
      </c>
      <c r="B1956" s="1">
        <v>45755</v>
      </c>
      <c r="C1956" s="2">
        <v>0.98541666666666661</v>
      </c>
      <c r="D1956" t="s">
        <v>290</v>
      </c>
      <c r="E1956" t="s">
        <v>94</v>
      </c>
      <c r="F1956" t="s">
        <v>18</v>
      </c>
      <c r="G1956">
        <v>250</v>
      </c>
      <c r="H1956" t="s">
        <v>31</v>
      </c>
      <c r="L1956">
        <v>1389</v>
      </c>
      <c r="M1956">
        <v>229</v>
      </c>
      <c r="O1956" t="s">
        <v>128</v>
      </c>
    </row>
    <row r="1957" spans="1:16" x14ac:dyDescent="0.3">
      <c r="A1957">
        <v>37200</v>
      </c>
      <c r="B1957" s="1">
        <v>46015</v>
      </c>
      <c r="C1957" s="2">
        <v>0.97430555555555554</v>
      </c>
      <c r="D1957" t="s">
        <v>1645</v>
      </c>
      <c r="E1957" t="s">
        <v>17</v>
      </c>
      <c r="F1957" t="s">
        <v>18</v>
      </c>
      <c r="G1957">
        <v>248</v>
      </c>
      <c r="H1957" t="s">
        <v>19</v>
      </c>
      <c r="I1957">
        <v>20.62</v>
      </c>
      <c r="J1957">
        <v>22.34</v>
      </c>
      <c r="K1957">
        <v>5</v>
      </c>
      <c r="L1957">
        <v>1224</v>
      </c>
      <c r="M1957">
        <v>256</v>
      </c>
      <c r="N1957" t="s">
        <v>44</v>
      </c>
      <c r="P1957" t="s">
        <v>21</v>
      </c>
    </row>
    <row r="1958" spans="1:16" x14ac:dyDescent="0.3">
      <c r="A1958">
        <v>13888</v>
      </c>
      <c r="B1958" s="1">
        <v>45957</v>
      </c>
      <c r="C1958" s="2">
        <v>0.34861111111111115</v>
      </c>
      <c r="D1958" t="s">
        <v>397</v>
      </c>
      <c r="E1958" t="s">
        <v>81</v>
      </c>
      <c r="F1958" t="s">
        <v>27</v>
      </c>
      <c r="G1958">
        <v>212</v>
      </c>
      <c r="H1958" t="s">
        <v>31</v>
      </c>
      <c r="L1958">
        <v>1549</v>
      </c>
      <c r="M1958">
        <v>206</v>
      </c>
      <c r="O1958" t="s">
        <v>32</v>
      </c>
    </row>
    <row r="1959" spans="1:16" x14ac:dyDescent="0.3">
      <c r="A1959">
        <v>79436</v>
      </c>
      <c r="B1959" s="1">
        <v>45834</v>
      </c>
      <c r="C1959" s="2">
        <v>0.51944444444444449</v>
      </c>
      <c r="D1959" t="s">
        <v>1646</v>
      </c>
      <c r="E1959" t="s">
        <v>94</v>
      </c>
      <c r="F1959" t="s">
        <v>40</v>
      </c>
      <c r="G1959">
        <v>259</v>
      </c>
      <c r="H1959" t="s">
        <v>19</v>
      </c>
      <c r="I1959">
        <v>16.38</v>
      </c>
      <c r="J1959">
        <v>1.55</v>
      </c>
      <c r="K1959">
        <v>3</v>
      </c>
      <c r="L1959">
        <v>1407</v>
      </c>
      <c r="M1959">
        <v>205</v>
      </c>
      <c r="N1959" t="s">
        <v>32</v>
      </c>
      <c r="P1959" t="s">
        <v>21</v>
      </c>
    </row>
    <row r="1960" spans="1:16" x14ac:dyDescent="0.3">
      <c r="A1960">
        <v>66292</v>
      </c>
      <c r="B1960" s="1">
        <v>45994</v>
      </c>
      <c r="C1960" s="2">
        <v>9.2361111111111116E-2</v>
      </c>
      <c r="D1960" t="s">
        <v>1647</v>
      </c>
      <c r="E1960" t="s">
        <v>256</v>
      </c>
      <c r="F1960" t="s">
        <v>40</v>
      </c>
      <c r="G1960">
        <v>239</v>
      </c>
      <c r="H1960" t="s">
        <v>31</v>
      </c>
      <c r="L1960">
        <v>2169</v>
      </c>
      <c r="M1960">
        <v>229</v>
      </c>
      <c r="O1960" t="s">
        <v>61</v>
      </c>
    </row>
    <row r="1961" spans="1:16" x14ac:dyDescent="0.3">
      <c r="A1961">
        <v>16755</v>
      </c>
      <c r="B1961" s="1">
        <v>45922</v>
      </c>
      <c r="C1961" s="2">
        <v>0.66527777777777775</v>
      </c>
      <c r="D1961" t="s">
        <v>1648</v>
      </c>
      <c r="E1961" t="s">
        <v>52</v>
      </c>
      <c r="F1961" t="s">
        <v>27</v>
      </c>
      <c r="G1961">
        <v>245</v>
      </c>
      <c r="H1961" t="s">
        <v>19</v>
      </c>
      <c r="I1961">
        <v>50.93</v>
      </c>
      <c r="J1961">
        <v>7.99</v>
      </c>
      <c r="K1961">
        <v>3</v>
      </c>
      <c r="L1961">
        <v>1836</v>
      </c>
      <c r="M1961">
        <v>217</v>
      </c>
      <c r="N1961" t="s">
        <v>44</v>
      </c>
      <c r="P1961" t="s">
        <v>21</v>
      </c>
    </row>
    <row r="1962" spans="1:16" x14ac:dyDescent="0.3">
      <c r="A1962">
        <v>73231</v>
      </c>
      <c r="B1962" s="1">
        <v>45881</v>
      </c>
      <c r="C1962" s="2">
        <v>0.8930555555555556</v>
      </c>
      <c r="D1962" t="s">
        <v>716</v>
      </c>
      <c r="E1962" t="s">
        <v>58</v>
      </c>
      <c r="F1962" t="s">
        <v>27</v>
      </c>
      <c r="G1962">
        <v>254</v>
      </c>
      <c r="H1962" t="s">
        <v>24</v>
      </c>
      <c r="L1962">
        <v>1773</v>
      </c>
      <c r="M1962">
        <v>211</v>
      </c>
    </row>
    <row r="1963" spans="1:16" x14ac:dyDescent="0.3">
      <c r="A1963">
        <v>62290</v>
      </c>
      <c r="B1963" s="1">
        <v>45766</v>
      </c>
      <c r="C1963" s="2">
        <v>0.85555555555555562</v>
      </c>
      <c r="D1963" t="s">
        <v>1649</v>
      </c>
      <c r="E1963" t="s">
        <v>67</v>
      </c>
      <c r="F1963" t="s">
        <v>27</v>
      </c>
      <c r="G1963">
        <v>249</v>
      </c>
      <c r="H1963" t="s">
        <v>19</v>
      </c>
      <c r="I1963" t="s">
        <v>1650</v>
      </c>
      <c r="J1963">
        <v>10.79</v>
      </c>
      <c r="K1963">
        <v>3</v>
      </c>
      <c r="L1963">
        <v>1201</v>
      </c>
      <c r="M1963">
        <v>200</v>
      </c>
      <c r="N1963" t="s">
        <v>20</v>
      </c>
      <c r="P1963" t="s">
        <v>36</v>
      </c>
    </row>
    <row r="1964" spans="1:16" x14ac:dyDescent="0.3">
      <c r="A1964">
        <v>23419</v>
      </c>
      <c r="B1964" s="1">
        <v>45738</v>
      </c>
      <c r="C1964" s="2">
        <v>0.66249999999999998</v>
      </c>
      <c r="D1964" t="s">
        <v>1651</v>
      </c>
      <c r="E1964" t="s">
        <v>52</v>
      </c>
      <c r="F1964" t="s">
        <v>40</v>
      </c>
      <c r="G1964">
        <v>231</v>
      </c>
      <c r="H1964" t="s">
        <v>19</v>
      </c>
      <c r="I1964">
        <v>47.83</v>
      </c>
      <c r="J1964">
        <v>24.97</v>
      </c>
      <c r="K1964">
        <v>1</v>
      </c>
      <c r="L1964">
        <v>1313</v>
      </c>
      <c r="M1964">
        <v>212</v>
      </c>
      <c r="N1964" t="s">
        <v>50</v>
      </c>
      <c r="P1964" t="s">
        <v>36</v>
      </c>
    </row>
    <row r="1965" spans="1:16" x14ac:dyDescent="0.3">
      <c r="A1965">
        <v>63872</v>
      </c>
      <c r="B1965" s="1">
        <v>45744</v>
      </c>
      <c r="C1965" s="2">
        <v>0.35694444444444445</v>
      </c>
      <c r="D1965" t="s">
        <v>669</v>
      </c>
      <c r="E1965" t="s">
        <v>83</v>
      </c>
      <c r="F1965" t="s">
        <v>40</v>
      </c>
      <c r="G1965">
        <v>232</v>
      </c>
      <c r="H1965" t="s">
        <v>31</v>
      </c>
      <c r="L1965">
        <v>1017</v>
      </c>
      <c r="M1965">
        <v>246</v>
      </c>
      <c r="O1965" t="s">
        <v>61</v>
      </c>
    </row>
    <row r="1966" spans="1:16" x14ac:dyDescent="0.3">
      <c r="A1966">
        <v>39865</v>
      </c>
      <c r="B1966" s="1">
        <v>45940</v>
      </c>
      <c r="C1966" s="2">
        <v>0.10277777777777779</v>
      </c>
      <c r="D1966" t="s">
        <v>239</v>
      </c>
      <c r="E1966" t="s">
        <v>122</v>
      </c>
      <c r="F1966" t="s">
        <v>27</v>
      </c>
      <c r="G1966">
        <v>207</v>
      </c>
      <c r="H1966" t="s">
        <v>19</v>
      </c>
      <c r="I1966">
        <v>79.150000000000006</v>
      </c>
      <c r="J1966">
        <v>2.52</v>
      </c>
      <c r="K1966">
        <v>3</v>
      </c>
      <c r="L1966">
        <v>1798</v>
      </c>
      <c r="M1966">
        <v>215</v>
      </c>
      <c r="N1966" t="s">
        <v>53</v>
      </c>
      <c r="P1966" t="s">
        <v>21</v>
      </c>
    </row>
    <row r="1967" spans="1:16" x14ac:dyDescent="0.3">
      <c r="A1967">
        <v>82020</v>
      </c>
      <c r="B1967" s="1">
        <v>45827</v>
      </c>
      <c r="C1967" s="2">
        <v>0.2076388888888889</v>
      </c>
      <c r="D1967" t="s">
        <v>250</v>
      </c>
      <c r="E1967" t="s">
        <v>1652</v>
      </c>
      <c r="F1967" t="s">
        <v>27</v>
      </c>
      <c r="G1967">
        <v>248</v>
      </c>
      <c r="H1967" t="s">
        <v>19</v>
      </c>
      <c r="I1967">
        <v>45.7</v>
      </c>
      <c r="J1967">
        <v>16.05</v>
      </c>
      <c r="K1967">
        <v>5</v>
      </c>
      <c r="L1967">
        <v>1234</v>
      </c>
      <c r="M1967">
        <v>217</v>
      </c>
      <c r="N1967" t="s">
        <v>32</v>
      </c>
      <c r="P1967" t="s">
        <v>21</v>
      </c>
    </row>
    <row r="1968" spans="1:16" x14ac:dyDescent="0.3">
      <c r="A1968">
        <v>23683</v>
      </c>
      <c r="B1968" s="1">
        <v>45942</v>
      </c>
      <c r="C1968" s="2">
        <v>0.39861111111111108</v>
      </c>
      <c r="D1968" t="s">
        <v>1653</v>
      </c>
      <c r="E1968" t="s">
        <v>71</v>
      </c>
      <c r="F1968" t="s">
        <v>27</v>
      </c>
      <c r="G1968">
        <v>230</v>
      </c>
      <c r="H1968" t="s">
        <v>19</v>
      </c>
      <c r="I1968">
        <v>75.12</v>
      </c>
      <c r="J1968">
        <v>2.2200000000000002</v>
      </c>
      <c r="K1968">
        <v>3</v>
      </c>
      <c r="L1968">
        <v>1143</v>
      </c>
      <c r="M1968">
        <v>252</v>
      </c>
      <c r="N1968" t="s">
        <v>20</v>
      </c>
      <c r="P1968" t="s">
        <v>21</v>
      </c>
    </row>
    <row r="1969" spans="1:16" x14ac:dyDescent="0.3">
      <c r="A1969">
        <v>65914</v>
      </c>
      <c r="B1969" s="1">
        <v>45967</v>
      </c>
      <c r="C1969" s="2">
        <v>0.21458333333333335</v>
      </c>
      <c r="D1969" t="s">
        <v>1654</v>
      </c>
      <c r="E1969" t="s">
        <v>75</v>
      </c>
      <c r="F1969" t="s">
        <v>27</v>
      </c>
      <c r="G1969">
        <v>249</v>
      </c>
      <c r="H1969" t="s">
        <v>31</v>
      </c>
      <c r="L1969">
        <v>1388</v>
      </c>
      <c r="M1969">
        <v>247</v>
      </c>
      <c r="O1969" t="s">
        <v>41</v>
      </c>
    </row>
    <row r="1970" spans="1:16" x14ac:dyDescent="0.3">
      <c r="A1970">
        <v>23983</v>
      </c>
      <c r="B1970" s="1">
        <v>45998</v>
      </c>
      <c r="C1970" s="2">
        <v>0.17708333333333334</v>
      </c>
      <c r="D1970" t="s">
        <v>422</v>
      </c>
      <c r="E1970" t="s">
        <v>91</v>
      </c>
      <c r="F1970" t="s">
        <v>18</v>
      </c>
      <c r="G1970">
        <v>215</v>
      </c>
      <c r="H1970" t="s">
        <v>19</v>
      </c>
      <c r="I1970">
        <v>16.8</v>
      </c>
      <c r="J1970">
        <v>20.43</v>
      </c>
      <c r="K1970">
        <v>2</v>
      </c>
      <c r="L1970">
        <v>1819</v>
      </c>
      <c r="M1970">
        <v>227</v>
      </c>
      <c r="N1970" t="s">
        <v>28</v>
      </c>
      <c r="P1970" t="s">
        <v>21</v>
      </c>
    </row>
    <row r="1971" spans="1:16" x14ac:dyDescent="0.3">
      <c r="A1971">
        <v>16937</v>
      </c>
      <c r="B1971" s="1">
        <v>45875</v>
      </c>
      <c r="C1971" s="2">
        <v>0.65486111111111112</v>
      </c>
      <c r="D1971" t="s">
        <v>1655</v>
      </c>
      <c r="E1971" t="s">
        <v>52</v>
      </c>
      <c r="F1971" t="s">
        <v>40</v>
      </c>
      <c r="G1971">
        <v>241</v>
      </c>
      <c r="H1971" t="s">
        <v>24</v>
      </c>
      <c r="L1971">
        <v>2132</v>
      </c>
      <c r="M1971">
        <v>212</v>
      </c>
    </row>
    <row r="1972" spans="1:16" x14ac:dyDescent="0.3">
      <c r="A1972">
        <v>72151</v>
      </c>
      <c r="B1972" s="1">
        <v>45770</v>
      </c>
      <c r="C1972" s="2">
        <v>0.8930555555555556</v>
      </c>
      <c r="D1972" t="s">
        <v>1018</v>
      </c>
      <c r="E1972" t="s">
        <v>81</v>
      </c>
      <c r="F1972" t="s">
        <v>40</v>
      </c>
      <c r="G1972">
        <v>247</v>
      </c>
      <c r="H1972" t="s">
        <v>19</v>
      </c>
      <c r="I1972">
        <v>39.79</v>
      </c>
      <c r="J1972">
        <v>3.91</v>
      </c>
      <c r="K1972">
        <v>4</v>
      </c>
      <c r="L1972">
        <v>1558</v>
      </c>
      <c r="M1972">
        <v>254</v>
      </c>
      <c r="N1972" t="s">
        <v>53</v>
      </c>
      <c r="P1972" t="s">
        <v>36</v>
      </c>
    </row>
    <row r="1973" spans="1:16" x14ac:dyDescent="0.3">
      <c r="A1973">
        <v>12435</v>
      </c>
      <c r="B1973" s="1">
        <v>45856</v>
      </c>
      <c r="C1973" s="2">
        <v>0.24791666666666667</v>
      </c>
      <c r="D1973" t="s">
        <v>369</v>
      </c>
      <c r="E1973" t="s">
        <v>94</v>
      </c>
      <c r="F1973" t="s">
        <v>27</v>
      </c>
      <c r="G1973">
        <v>245</v>
      </c>
      <c r="H1973" t="s">
        <v>19</v>
      </c>
      <c r="I1973">
        <v>77.88</v>
      </c>
      <c r="J1973">
        <v>20.7</v>
      </c>
      <c r="K1973">
        <v>5</v>
      </c>
      <c r="L1973">
        <v>1196</v>
      </c>
      <c r="M1973">
        <v>233</v>
      </c>
      <c r="N1973" t="s">
        <v>50</v>
      </c>
      <c r="P1973" t="s">
        <v>36</v>
      </c>
    </row>
    <row r="1974" spans="1:16" x14ac:dyDescent="0.3">
      <c r="A1974">
        <v>85839</v>
      </c>
      <c r="B1974" s="1">
        <v>45800</v>
      </c>
      <c r="C1974" s="2">
        <v>0.36180555555555555</v>
      </c>
      <c r="D1974" t="s">
        <v>180</v>
      </c>
      <c r="E1974" t="s">
        <v>1274</v>
      </c>
      <c r="F1974" t="s">
        <v>40</v>
      </c>
      <c r="G1974">
        <v>249</v>
      </c>
      <c r="H1974" t="s">
        <v>19</v>
      </c>
      <c r="I1974" t="s">
        <v>1656</v>
      </c>
      <c r="J1974">
        <v>1.05</v>
      </c>
      <c r="K1974">
        <v>1</v>
      </c>
      <c r="L1974">
        <v>1636</v>
      </c>
      <c r="M1974">
        <v>241</v>
      </c>
      <c r="N1974" t="s">
        <v>20</v>
      </c>
      <c r="P1974" t="s">
        <v>21</v>
      </c>
    </row>
    <row r="1975" spans="1:16" x14ac:dyDescent="0.3">
      <c r="A1975">
        <v>52484</v>
      </c>
      <c r="B1975" s="1">
        <v>45669</v>
      </c>
      <c r="C1975" s="2">
        <v>0.66875000000000007</v>
      </c>
      <c r="D1975" t="s">
        <v>229</v>
      </c>
      <c r="E1975" t="s">
        <v>58</v>
      </c>
      <c r="F1975" t="s">
        <v>40</v>
      </c>
      <c r="G1975">
        <v>237</v>
      </c>
      <c r="H1975" t="s">
        <v>19</v>
      </c>
      <c r="I1975">
        <v>55.12</v>
      </c>
      <c r="J1975">
        <v>21.82</v>
      </c>
      <c r="K1975">
        <v>5</v>
      </c>
      <c r="L1975">
        <v>1712</v>
      </c>
      <c r="M1975">
        <v>224</v>
      </c>
      <c r="N1975" t="s">
        <v>44</v>
      </c>
      <c r="P1975" t="s">
        <v>36</v>
      </c>
    </row>
    <row r="1976" spans="1:16" x14ac:dyDescent="0.3">
      <c r="A1976">
        <v>49396</v>
      </c>
      <c r="B1976" s="1">
        <v>45705</v>
      </c>
      <c r="C1976" s="2">
        <v>0.95833333333333337</v>
      </c>
      <c r="D1976" t="s">
        <v>1657</v>
      </c>
      <c r="E1976" t="s">
        <v>23</v>
      </c>
      <c r="F1976" t="s">
        <v>18</v>
      </c>
      <c r="G1976">
        <v>210</v>
      </c>
      <c r="H1976" t="s">
        <v>19</v>
      </c>
      <c r="I1976">
        <v>14.24</v>
      </c>
      <c r="J1976">
        <v>21.17</v>
      </c>
      <c r="K1976">
        <v>2</v>
      </c>
      <c r="L1976">
        <v>1143</v>
      </c>
      <c r="M1976">
        <v>206</v>
      </c>
      <c r="N1976" t="s">
        <v>53</v>
      </c>
      <c r="P1976" t="s">
        <v>21</v>
      </c>
    </row>
    <row r="1977" spans="1:16" x14ac:dyDescent="0.3">
      <c r="A1977">
        <v>19838</v>
      </c>
      <c r="B1977" s="1">
        <v>45905</v>
      </c>
      <c r="C1977" s="2">
        <v>0.29097222222222224</v>
      </c>
      <c r="D1977" t="s">
        <v>1658</v>
      </c>
      <c r="E1977" t="s">
        <v>81</v>
      </c>
      <c r="F1977" t="s">
        <v>40</v>
      </c>
      <c r="G1977">
        <v>248</v>
      </c>
      <c r="H1977" t="s">
        <v>31</v>
      </c>
      <c r="L1977">
        <v>2035</v>
      </c>
      <c r="M1977">
        <v>209</v>
      </c>
      <c r="O1977" t="s">
        <v>108</v>
      </c>
    </row>
    <row r="1978" spans="1:16" x14ac:dyDescent="0.3">
      <c r="A1978">
        <v>25574</v>
      </c>
      <c r="B1978" s="1">
        <v>45896</v>
      </c>
      <c r="C1978" s="2">
        <v>7.8472222222222221E-2</v>
      </c>
      <c r="D1978" t="s">
        <v>708</v>
      </c>
      <c r="E1978" t="s">
        <v>83</v>
      </c>
      <c r="F1978" t="s">
        <v>27</v>
      </c>
      <c r="G1978">
        <v>232</v>
      </c>
      <c r="H1978" t="s">
        <v>19</v>
      </c>
      <c r="I1978">
        <v>22.75</v>
      </c>
      <c r="J1978">
        <v>22.43</v>
      </c>
      <c r="K1978">
        <v>1</v>
      </c>
      <c r="L1978">
        <v>2138</v>
      </c>
      <c r="M1978">
        <v>240</v>
      </c>
      <c r="N1978" t="s">
        <v>50</v>
      </c>
      <c r="P1978" t="s">
        <v>21</v>
      </c>
    </row>
    <row r="1979" spans="1:16" x14ac:dyDescent="0.3">
      <c r="A1979">
        <v>23825</v>
      </c>
      <c r="B1979" s="1">
        <v>45711</v>
      </c>
      <c r="C1979" s="2">
        <v>0.6020833333333333</v>
      </c>
      <c r="D1979" t="s">
        <v>22</v>
      </c>
      <c r="E1979" t="s">
        <v>91</v>
      </c>
      <c r="F1979" t="s">
        <v>27</v>
      </c>
      <c r="G1979">
        <v>252</v>
      </c>
      <c r="H1979" t="s">
        <v>31</v>
      </c>
      <c r="L1979">
        <v>1193</v>
      </c>
      <c r="M1979">
        <v>245</v>
      </c>
      <c r="O1979" t="s">
        <v>108</v>
      </c>
    </row>
    <row r="1980" spans="1:16" x14ac:dyDescent="0.3">
      <c r="A1980">
        <v>95002</v>
      </c>
      <c r="B1980" s="1">
        <v>45880</v>
      </c>
      <c r="C1980" s="2">
        <v>0.85972222222222217</v>
      </c>
      <c r="D1980" t="s">
        <v>717</v>
      </c>
      <c r="E1980" t="s">
        <v>17</v>
      </c>
      <c r="F1980" t="s">
        <v>27</v>
      </c>
      <c r="G1980">
        <v>218</v>
      </c>
      <c r="H1980" t="s">
        <v>19</v>
      </c>
      <c r="I1980" t="s">
        <v>1659</v>
      </c>
      <c r="J1980">
        <v>23.88</v>
      </c>
      <c r="K1980">
        <v>2</v>
      </c>
      <c r="L1980">
        <v>1828</v>
      </c>
      <c r="M1980">
        <v>225</v>
      </c>
      <c r="N1980" t="s">
        <v>32</v>
      </c>
      <c r="P1980" t="s">
        <v>36</v>
      </c>
    </row>
    <row r="1981" spans="1:16" x14ac:dyDescent="0.3">
      <c r="A1981">
        <v>72533</v>
      </c>
      <c r="B1981" s="1">
        <v>45683</v>
      </c>
      <c r="C1981" s="2">
        <v>0.20069444444444443</v>
      </c>
      <c r="D1981" t="s">
        <v>1660</v>
      </c>
      <c r="E1981" t="s">
        <v>23</v>
      </c>
      <c r="F1981" t="s">
        <v>27</v>
      </c>
      <c r="G1981">
        <v>259</v>
      </c>
      <c r="H1981" t="s">
        <v>31</v>
      </c>
      <c r="L1981">
        <v>1015</v>
      </c>
      <c r="M1981">
        <v>234</v>
      </c>
      <c r="O1981" t="s">
        <v>47</v>
      </c>
    </row>
    <row r="1982" spans="1:16" x14ac:dyDescent="0.3">
      <c r="A1982">
        <v>79839</v>
      </c>
      <c r="B1982" s="1">
        <v>45874</v>
      </c>
      <c r="C1982" s="2">
        <v>0.69236111111111109</v>
      </c>
      <c r="D1982" t="s">
        <v>1008</v>
      </c>
      <c r="E1982" t="s">
        <v>58</v>
      </c>
      <c r="F1982" t="s">
        <v>18</v>
      </c>
      <c r="G1982">
        <v>232</v>
      </c>
      <c r="H1982" t="s">
        <v>31</v>
      </c>
      <c r="L1982">
        <v>1853</v>
      </c>
      <c r="M1982">
        <v>219</v>
      </c>
      <c r="O1982" t="s">
        <v>55</v>
      </c>
    </row>
    <row r="1983" spans="1:16" x14ac:dyDescent="0.3">
      <c r="A1983">
        <v>47542</v>
      </c>
      <c r="B1983" s="1">
        <v>45880</v>
      </c>
      <c r="C1983" s="2">
        <v>0.9770833333333333</v>
      </c>
      <c r="D1983" t="s">
        <v>213</v>
      </c>
      <c r="E1983" t="s">
        <v>225</v>
      </c>
      <c r="F1983" t="s">
        <v>18</v>
      </c>
      <c r="G1983">
        <v>240</v>
      </c>
      <c r="H1983" t="s">
        <v>19</v>
      </c>
      <c r="I1983">
        <v>35.79</v>
      </c>
      <c r="J1983">
        <v>5.29</v>
      </c>
      <c r="K1983">
        <v>3</v>
      </c>
      <c r="L1983">
        <v>1505</v>
      </c>
      <c r="M1983">
        <v>213</v>
      </c>
      <c r="N1983" t="s">
        <v>50</v>
      </c>
      <c r="P1983" t="s">
        <v>21</v>
      </c>
    </row>
    <row r="1984" spans="1:16" x14ac:dyDescent="0.3">
      <c r="A1984">
        <v>37934</v>
      </c>
      <c r="B1984" s="1">
        <v>45775</v>
      </c>
      <c r="C1984" s="2">
        <v>0.84444444444444444</v>
      </c>
      <c r="D1984" t="s">
        <v>88</v>
      </c>
      <c r="E1984" t="s">
        <v>58</v>
      </c>
      <c r="F1984" t="s">
        <v>27</v>
      </c>
      <c r="G1984">
        <v>248</v>
      </c>
      <c r="H1984" t="s">
        <v>19</v>
      </c>
      <c r="I1984">
        <v>63.82</v>
      </c>
      <c r="J1984">
        <v>10.07</v>
      </c>
      <c r="K1984">
        <v>4</v>
      </c>
      <c r="L1984">
        <v>2060</v>
      </c>
      <c r="M1984">
        <v>208</v>
      </c>
      <c r="N1984" t="s">
        <v>32</v>
      </c>
      <c r="P1984" t="s">
        <v>21</v>
      </c>
    </row>
    <row r="1985" spans="1:16" x14ac:dyDescent="0.3">
      <c r="A1985">
        <v>89036</v>
      </c>
      <c r="B1985" s="1">
        <v>45856</v>
      </c>
      <c r="C1985" s="2">
        <v>0.8041666666666667</v>
      </c>
      <c r="D1985" t="s">
        <v>491</v>
      </c>
      <c r="E1985" t="s">
        <v>91</v>
      </c>
      <c r="F1985" t="s">
        <v>27</v>
      </c>
      <c r="G1985">
        <v>241</v>
      </c>
      <c r="H1985" t="s">
        <v>24</v>
      </c>
      <c r="L1985">
        <v>1106</v>
      </c>
      <c r="M1985">
        <v>251</v>
      </c>
    </row>
    <row r="1986" spans="1:16" x14ac:dyDescent="0.3">
      <c r="A1986">
        <v>75874</v>
      </c>
      <c r="B1986" s="1">
        <v>45776</v>
      </c>
      <c r="C1986" s="2">
        <v>0.66180555555555554</v>
      </c>
      <c r="D1986" t="s">
        <v>119</v>
      </c>
      <c r="E1986" t="s">
        <v>72</v>
      </c>
      <c r="F1986" t="s">
        <v>27</v>
      </c>
      <c r="G1986">
        <v>211</v>
      </c>
      <c r="H1986" t="s">
        <v>19</v>
      </c>
      <c r="I1986" t="s">
        <v>1661</v>
      </c>
      <c r="J1986">
        <v>25.29</v>
      </c>
      <c r="K1986">
        <v>5</v>
      </c>
      <c r="L1986">
        <v>1334</v>
      </c>
      <c r="M1986">
        <v>252</v>
      </c>
      <c r="N1986" t="s">
        <v>44</v>
      </c>
      <c r="P1986" t="s">
        <v>36</v>
      </c>
    </row>
    <row r="1987" spans="1:16" x14ac:dyDescent="0.3">
      <c r="A1987">
        <v>27276</v>
      </c>
      <c r="B1987" s="1">
        <v>45995</v>
      </c>
      <c r="C1987" s="2">
        <v>9.7916666666666666E-2</v>
      </c>
      <c r="D1987" t="s">
        <v>755</v>
      </c>
      <c r="E1987" t="s">
        <v>30</v>
      </c>
      <c r="F1987" t="s">
        <v>27</v>
      </c>
      <c r="G1987">
        <v>218</v>
      </c>
      <c r="H1987" t="s">
        <v>19</v>
      </c>
      <c r="I1987">
        <v>4.34</v>
      </c>
      <c r="J1987">
        <v>11.99</v>
      </c>
      <c r="K1987">
        <v>4</v>
      </c>
      <c r="L1987">
        <v>2194</v>
      </c>
      <c r="M1987">
        <v>209</v>
      </c>
      <c r="N1987" t="s">
        <v>44</v>
      </c>
      <c r="P1987" t="s">
        <v>21</v>
      </c>
    </row>
    <row r="1988" spans="1:16" x14ac:dyDescent="0.3">
      <c r="A1988">
        <v>22643</v>
      </c>
      <c r="B1988" s="1">
        <v>45770</v>
      </c>
      <c r="C1988" s="2">
        <v>0.32430555555555557</v>
      </c>
      <c r="D1988" t="s">
        <v>1662</v>
      </c>
      <c r="E1988" t="s">
        <v>81</v>
      </c>
      <c r="F1988" t="s">
        <v>40</v>
      </c>
      <c r="G1988">
        <v>219</v>
      </c>
      <c r="H1988" t="s">
        <v>31</v>
      </c>
      <c r="L1988">
        <v>1295</v>
      </c>
      <c r="M1988">
        <v>239</v>
      </c>
      <c r="O1988" t="s">
        <v>41</v>
      </c>
    </row>
    <row r="1989" spans="1:16" x14ac:dyDescent="0.3">
      <c r="A1989">
        <v>87547</v>
      </c>
      <c r="B1989" s="1">
        <v>45658</v>
      </c>
      <c r="C1989" s="2">
        <v>0.38611111111111113</v>
      </c>
      <c r="D1989" t="s">
        <v>1663</v>
      </c>
      <c r="E1989" t="s">
        <v>166</v>
      </c>
      <c r="F1989" t="s">
        <v>27</v>
      </c>
      <c r="G1989">
        <v>246</v>
      </c>
      <c r="H1989" t="s">
        <v>19</v>
      </c>
      <c r="I1989">
        <v>43.72</v>
      </c>
      <c r="J1989">
        <v>27.78</v>
      </c>
      <c r="K1989">
        <v>4</v>
      </c>
      <c r="L1989">
        <v>1375</v>
      </c>
      <c r="M1989">
        <v>205</v>
      </c>
      <c r="N1989" t="s">
        <v>28</v>
      </c>
      <c r="P1989" t="s">
        <v>36</v>
      </c>
    </row>
    <row r="1990" spans="1:16" x14ac:dyDescent="0.3">
      <c r="A1990">
        <v>58168</v>
      </c>
      <c r="B1990" s="1">
        <v>45674</v>
      </c>
      <c r="C1990" s="2">
        <v>0.9375</v>
      </c>
      <c r="D1990" t="s">
        <v>397</v>
      </c>
      <c r="E1990" t="s">
        <v>75</v>
      </c>
      <c r="F1990" t="s">
        <v>40</v>
      </c>
      <c r="G1990">
        <v>202</v>
      </c>
      <c r="H1990" t="s">
        <v>31</v>
      </c>
      <c r="L1990">
        <v>1379</v>
      </c>
      <c r="M1990">
        <v>225</v>
      </c>
      <c r="O1990" t="s">
        <v>32</v>
      </c>
    </row>
    <row r="1991" spans="1:16" x14ac:dyDescent="0.3">
      <c r="A1991">
        <v>57539</v>
      </c>
      <c r="B1991" s="1">
        <v>45826</v>
      </c>
      <c r="C1991" s="2">
        <v>0.62430555555555556</v>
      </c>
      <c r="D1991" t="s">
        <v>1664</v>
      </c>
      <c r="E1991" t="s">
        <v>30</v>
      </c>
      <c r="F1991" t="s">
        <v>27</v>
      </c>
      <c r="G1991">
        <v>225</v>
      </c>
      <c r="H1991" t="s">
        <v>31</v>
      </c>
      <c r="L1991">
        <v>1454</v>
      </c>
      <c r="M1991">
        <v>205</v>
      </c>
      <c r="O1991" t="s">
        <v>61</v>
      </c>
    </row>
    <row r="1992" spans="1:16" x14ac:dyDescent="0.3">
      <c r="A1992">
        <v>95162</v>
      </c>
      <c r="B1992" s="1">
        <v>45927</v>
      </c>
      <c r="C1992" s="2">
        <v>0.80486111111111114</v>
      </c>
      <c r="D1992" t="s">
        <v>649</v>
      </c>
      <c r="E1992" t="s">
        <v>83</v>
      </c>
      <c r="F1992" t="s">
        <v>27</v>
      </c>
      <c r="G1992">
        <v>216</v>
      </c>
      <c r="H1992" t="s">
        <v>19</v>
      </c>
      <c r="I1992">
        <v>13.77</v>
      </c>
      <c r="J1992">
        <v>15.08</v>
      </c>
      <c r="K1992">
        <v>3</v>
      </c>
      <c r="L1992">
        <v>1724</v>
      </c>
      <c r="M1992">
        <v>225</v>
      </c>
      <c r="N1992" t="s">
        <v>20</v>
      </c>
      <c r="P1992" t="s">
        <v>21</v>
      </c>
    </row>
    <row r="1993" spans="1:16" x14ac:dyDescent="0.3">
      <c r="A1993">
        <v>68793</v>
      </c>
      <c r="B1993" s="1">
        <v>45663</v>
      </c>
      <c r="C1993" s="2">
        <v>0.97152777777777777</v>
      </c>
      <c r="D1993" t="s">
        <v>324</v>
      </c>
      <c r="E1993" t="s">
        <v>58</v>
      </c>
      <c r="F1993" t="s">
        <v>18</v>
      </c>
      <c r="G1993">
        <v>210</v>
      </c>
      <c r="H1993" t="s">
        <v>19</v>
      </c>
      <c r="I1993">
        <v>19.36</v>
      </c>
      <c r="J1993">
        <v>22.47</v>
      </c>
      <c r="K1993">
        <v>3</v>
      </c>
      <c r="L1993">
        <v>1976</v>
      </c>
      <c r="M1993">
        <v>225</v>
      </c>
      <c r="N1993" t="s">
        <v>20</v>
      </c>
      <c r="P1993" t="s">
        <v>21</v>
      </c>
    </row>
    <row r="1994" spans="1:16" x14ac:dyDescent="0.3">
      <c r="A1994">
        <v>40629</v>
      </c>
      <c r="B1994" s="1">
        <v>45675</v>
      </c>
      <c r="C1994" s="2">
        <v>0.11875000000000001</v>
      </c>
      <c r="D1994" t="s">
        <v>649</v>
      </c>
      <c r="E1994" t="s">
        <v>30</v>
      </c>
      <c r="F1994" t="s">
        <v>40</v>
      </c>
      <c r="G1994">
        <v>228</v>
      </c>
      <c r="H1994" t="s">
        <v>31</v>
      </c>
      <c r="L1994">
        <v>1768</v>
      </c>
      <c r="M1994">
        <v>249</v>
      </c>
      <c r="O1994" t="s">
        <v>128</v>
      </c>
    </row>
    <row r="1995" spans="1:16" x14ac:dyDescent="0.3">
      <c r="A1995">
        <v>84596</v>
      </c>
      <c r="B1995" s="1">
        <v>45785</v>
      </c>
      <c r="C1995" s="2">
        <v>0.57708333333333328</v>
      </c>
      <c r="D1995" t="s">
        <v>147</v>
      </c>
      <c r="E1995" t="s">
        <v>81</v>
      </c>
      <c r="F1995" t="s">
        <v>27</v>
      </c>
      <c r="G1995">
        <v>238</v>
      </c>
      <c r="H1995" t="s">
        <v>19</v>
      </c>
      <c r="I1995">
        <v>21.98</v>
      </c>
      <c r="J1995">
        <v>14.67</v>
      </c>
      <c r="K1995">
        <v>3</v>
      </c>
      <c r="L1995">
        <v>1775</v>
      </c>
      <c r="M1995">
        <v>218</v>
      </c>
      <c r="N1995" t="s">
        <v>28</v>
      </c>
      <c r="P1995" t="s">
        <v>21</v>
      </c>
    </row>
    <row r="1996" spans="1:16" x14ac:dyDescent="0.3">
      <c r="A1996">
        <v>31087</v>
      </c>
      <c r="B1996" s="1">
        <v>45845</v>
      </c>
      <c r="C1996" s="2">
        <v>0.57222222222222219</v>
      </c>
      <c r="D1996" t="s">
        <v>1665</v>
      </c>
      <c r="E1996" t="s">
        <v>22</v>
      </c>
      <c r="F1996" t="s">
        <v>18</v>
      </c>
      <c r="G1996">
        <v>244</v>
      </c>
      <c r="H1996" t="s">
        <v>19</v>
      </c>
      <c r="I1996">
        <v>25.04</v>
      </c>
      <c r="J1996">
        <v>1.1399999999999999</v>
      </c>
      <c r="K1996">
        <v>4</v>
      </c>
      <c r="L1996">
        <v>1906</v>
      </c>
      <c r="M1996">
        <v>200</v>
      </c>
      <c r="N1996" t="s">
        <v>20</v>
      </c>
      <c r="P1996" t="s">
        <v>36</v>
      </c>
    </row>
    <row r="1997" spans="1:16" x14ac:dyDescent="0.3">
      <c r="A1997">
        <v>68697</v>
      </c>
      <c r="B1997" s="1">
        <v>45994</v>
      </c>
      <c r="C1997" s="2">
        <v>0.8520833333333333</v>
      </c>
      <c r="D1997" t="s">
        <v>543</v>
      </c>
      <c r="E1997" t="s">
        <v>91</v>
      </c>
      <c r="F1997" t="s">
        <v>40</v>
      </c>
      <c r="G1997">
        <v>258</v>
      </c>
      <c r="H1997" t="s">
        <v>19</v>
      </c>
      <c r="I1997">
        <v>45.94</v>
      </c>
      <c r="J1997">
        <v>18.54</v>
      </c>
      <c r="K1997">
        <v>3</v>
      </c>
      <c r="L1997">
        <v>1263</v>
      </c>
      <c r="M1997">
        <v>256</v>
      </c>
      <c r="N1997" t="s">
        <v>20</v>
      </c>
      <c r="P1997" t="s">
        <v>21</v>
      </c>
    </row>
    <row r="1998" spans="1:16" x14ac:dyDescent="0.3">
      <c r="A1998">
        <v>12737</v>
      </c>
      <c r="B1998" s="1">
        <v>45884</v>
      </c>
      <c r="C1998" s="2">
        <v>0.7416666666666667</v>
      </c>
      <c r="D1998" t="s">
        <v>1666</v>
      </c>
      <c r="E1998" t="s">
        <v>1667</v>
      </c>
      <c r="F1998" t="s">
        <v>40</v>
      </c>
      <c r="G1998">
        <v>216</v>
      </c>
      <c r="H1998" t="s">
        <v>19</v>
      </c>
      <c r="I1998">
        <v>34.229999999999997</v>
      </c>
      <c r="J1998">
        <v>16.52</v>
      </c>
      <c r="K1998">
        <v>1</v>
      </c>
      <c r="L1998">
        <v>1016</v>
      </c>
      <c r="M1998">
        <v>240</v>
      </c>
      <c r="N1998" t="s">
        <v>50</v>
      </c>
      <c r="P1998" t="s">
        <v>21</v>
      </c>
    </row>
    <row r="1999" spans="1:16" x14ac:dyDescent="0.3">
      <c r="A1999">
        <v>48364</v>
      </c>
      <c r="B1999" s="1">
        <v>45715</v>
      </c>
      <c r="C1999" s="2">
        <v>0.69513888888888886</v>
      </c>
      <c r="D1999" t="s">
        <v>514</v>
      </c>
      <c r="E1999" t="s">
        <v>122</v>
      </c>
      <c r="F1999" t="s">
        <v>40</v>
      </c>
      <c r="G1999">
        <v>215</v>
      </c>
      <c r="H1999" t="s">
        <v>31</v>
      </c>
      <c r="L1999">
        <v>2120</v>
      </c>
      <c r="M1999">
        <v>205</v>
      </c>
      <c r="O1999" t="s">
        <v>41</v>
      </c>
    </row>
    <row r="2000" spans="1:16" x14ac:dyDescent="0.3">
      <c r="A2000">
        <v>76134</v>
      </c>
      <c r="B2000" s="1">
        <v>45984</v>
      </c>
      <c r="C2000" s="2">
        <v>0.95347222222222217</v>
      </c>
      <c r="D2000" t="s">
        <v>1156</v>
      </c>
      <c r="E2000" t="s">
        <v>30</v>
      </c>
      <c r="F2000" t="s">
        <v>18</v>
      </c>
      <c r="G2000">
        <v>247</v>
      </c>
      <c r="H2000" t="s">
        <v>19</v>
      </c>
      <c r="I2000" t="s">
        <v>1668</v>
      </c>
      <c r="J2000">
        <v>18.760000000000002</v>
      </c>
      <c r="K2000">
        <v>4</v>
      </c>
      <c r="L2000">
        <v>1895</v>
      </c>
      <c r="M2000">
        <v>247</v>
      </c>
      <c r="N2000" t="s">
        <v>53</v>
      </c>
      <c r="P2000" t="s">
        <v>36</v>
      </c>
    </row>
    <row r="2001" spans="1:16" x14ac:dyDescent="0.3">
      <c r="A2001">
        <v>61086</v>
      </c>
      <c r="B2001" s="1">
        <v>45785</v>
      </c>
      <c r="C2001" s="2">
        <v>0.29305555555555557</v>
      </c>
      <c r="D2001" t="s">
        <v>707</v>
      </c>
      <c r="E2001" t="s">
        <v>75</v>
      </c>
      <c r="F2001" t="s">
        <v>18</v>
      </c>
      <c r="G2001">
        <v>255</v>
      </c>
      <c r="H2001" t="s">
        <v>24</v>
      </c>
      <c r="L2001">
        <v>1989</v>
      </c>
      <c r="M2001">
        <v>231</v>
      </c>
    </row>
    <row r="2002" spans="1:16" x14ac:dyDescent="0.3">
      <c r="A2002">
        <v>27754</v>
      </c>
      <c r="B2002" s="1">
        <v>45746</v>
      </c>
      <c r="C2002" s="2">
        <v>0.39305555555555555</v>
      </c>
      <c r="D2002" t="s">
        <v>239</v>
      </c>
      <c r="E2002" t="s">
        <v>1669</v>
      </c>
      <c r="F2002" t="s">
        <v>40</v>
      </c>
      <c r="G2002">
        <v>220</v>
      </c>
      <c r="H2002" t="s">
        <v>19</v>
      </c>
      <c r="I2002">
        <v>68.73</v>
      </c>
      <c r="J2002">
        <v>12.41</v>
      </c>
      <c r="K2002">
        <v>5</v>
      </c>
      <c r="L2002">
        <v>1604</v>
      </c>
      <c r="M2002">
        <v>222</v>
      </c>
      <c r="N2002" t="s">
        <v>44</v>
      </c>
      <c r="P2002" t="s">
        <v>21</v>
      </c>
    </row>
    <row r="2003" spans="1:16" x14ac:dyDescent="0.3">
      <c r="A2003">
        <v>78413</v>
      </c>
      <c r="B2003" s="1">
        <v>45886</v>
      </c>
      <c r="C2003" s="2">
        <v>0.49027777777777781</v>
      </c>
      <c r="D2003" t="s">
        <v>1670</v>
      </c>
      <c r="E2003" t="s">
        <v>30</v>
      </c>
      <c r="F2003" t="s">
        <v>40</v>
      </c>
      <c r="G2003">
        <v>221</v>
      </c>
      <c r="H2003" t="s">
        <v>19</v>
      </c>
      <c r="I2003">
        <v>44.58</v>
      </c>
      <c r="J2003">
        <v>22.96</v>
      </c>
      <c r="K2003">
        <v>2</v>
      </c>
      <c r="L2003">
        <v>1554</v>
      </c>
      <c r="M2003">
        <v>253</v>
      </c>
      <c r="N2003" t="s">
        <v>20</v>
      </c>
      <c r="P2003" t="s">
        <v>36</v>
      </c>
    </row>
    <row r="2004" spans="1:16" x14ac:dyDescent="0.3">
      <c r="A2004">
        <v>62563</v>
      </c>
      <c r="B2004" s="1">
        <v>45748</v>
      </c>
      <c r="C2004" s="2">
        <v>0.16388888888888889</v>
      </c>
      <c r="D2004" t="s">
        <v>716</v>
      </c>
      <c r="E2004" t="s">
        <v>23</v>
      </c>
      <c r="F2004" t="s">
        <v>40</v>
      </c>
      <c r="G2004">
        <v>225</v>
      </c>
      <c r="H2004" t="s">
        <v>31</v>
      </c>
      <c r="L2004">
        <v>1323</v>
      </c>
      <c r="M2004">
        <v>202</v>
      </c>
      <c r="O2004" t="s">
        <v>108</v>
      </c>
    </row>
    <row r="2005" spans="1:16" x14ac:dyDescent="0.3">
      <c r="A2005">
        <v>95088</v>
      </c>
      <c r="B2005" s="1">
        <v>46005</v>
      </c>
      <c r="C2005" s="2">
        <v>0.43194444444444446</v>
      </c>
      <c r="D2005" t="s">
        <v>239</v>
      </c>
      <c r="E2005" t="s">
        <v>23</v>
      </c>
      <c r="F2005" t="s">
        <v>27</v>
      </c>
      <c r="G2005">
        <v>210</v>
      </c>
      <c r="H2005" t="s">
        <v>19</v>
      </c>
      <c r="I2005">
        <v>32.450000000000003</v>
      </c>
      <c r="J2005">
        <v>4.54</v>
      </c>
      <c r="K2005">
        <v>4</v>
      </c>
      <c r="L2005">
        <v>1783</v>
      </c>
      <c r="M2005">
        <v>205</v>
      </c>
      <c r="N2005" t="s">
        <v>53</v>
      </c>
      <c r="P2005" t="s">
        <v>36</v>
      </c>
    </row>
    <row r="2006" spans="1:16" x14ac:dyDescent="0.3">
      <c r="A2006">
        <v>16657</v>
      </c>
      <c r="B2006" s="1">
        <v>45728</v>
      </c>
      <c r="C2006" s="2">
        <v>0.62708333333333333</v>
      </c>
      <c r="D2006" t="s">
        <v>1671</v>
      </c>
      <c r="E2006" t="s">
        <v>72</v>
      </c>
      <c r="F2006" t="s">
        <v>18</v>
      </c>
      <c r="G2006">
        <v>203</v>
      </c>
      <c r="H2006" t="s">
        <v>19</v>
      </c>
      <c r="I2006">
        <v>18.399999999999999</v>
      </c>
      <c r="J2006">
        <v>2.5</v>
      </c>
      <c r="K2006">
        <v>4</v>
      </c>
      <c r="L2006">
        <v>1370</v>
      </c>
      <c r="M2006">
        <v>225</v>
      </c>
      <c r="N2006" t="s">
        <v>28</v>
      </c>
      <c r="P2006" t="s">
        <v>21</v>
      </c>
    </row>
    <row r="2007" spans="1:16" x14ac:dyDescent="0.3">
      <c r="A2007">
        <v>71832</v>
      </c>
      <c r="B2007" s="1">
        <v>45735</v>
      </c>
      <c r="C2007" s="2">
        <v>0.99722222222222223</v>
      </c>
      <c r="D2007" t="s">
        <v>1672</v>
      </c>
      <c r="E2007" t="s">
        <v>58</v>
      </c>
      <c r="F2007" t="s">
        <v>40</v>
      </c>
      <c r="G2007">
        <v>238</v>
      </c>
      <c r="H2007" t="s">
        <v>19</v>
      </c>
      <c r="I2007">
        <v>19.87</v>
      </c>
      <c r="J2007">
        <v>18.38</v>
      </c>
      <c r="K2007">
        <v>3</v>
      </c>
      <c r="L2007">
        <v>1301</v>
      </c>
      <c r="M2007">
        <v>247</v>
      </c>
      <c r="N2007" t="s">
        <v>28</v>
      </c>
      <c r="P2007" t="s">
        <v>36</v>
      </c>
    </row>
    <row r="2008" spans="1:16" x14ac:dyDescent="0.3">
      <c r="A2008">
        <v>16040</v>
      </c>
      <c r="B2008" s="1">
        <v>45906</v>
      </c>
      <c r="C2008" s="2">
        <v>0.67499999999999993</v>
      </c>
      <c r="D2008" t="s">
        <v>689</v>
      </c>
      <c r="E2008" t="s">
        <v>52</v>
      </c>
      <c r="F2008" t="s">
        <v>18</v>
      </c>
      <c r="G2008">
        <v>252</v>
      </c>
      <c r="H2008" t="s">
        <v>24</v>
      </c>
      <c r="L2008">
        <v>1470</v>
      </c>
      <c r="M2008">
        <v>249</v>
      </c>
    </row>
    <row r="2009" spans="1:16" x14ac:dyDescent="0.3">
      <c r="A2009">
        <v>64830</v>
      </c>
      <c r="B2009" s="1">
        <v>45932</v>
      </c>
      <c r="C2009" s="2">
        <v>0.59166666666666667</v>
      </c>
      <c r="D2009" t="s">
        <v>1494</v>
      </c>
      <c r="E2009" t="s">
        <v>38</v>
      </c>
      <c r="F2009" t="s">
        <v>40</v>
      </c>
      <c r="G2009">
        <v>255</v>
      </c>
      <c r="H2009" t="s">
        <v>31</v>
      </c>
      <c r="L2009">
        <v>1016</v>
      </c>
      <c r="M2009">
        <v>235</v>
      </c>
      <c r="O2009" t="s">
        <v>47</v>
      </c>
    </row>
    <row r="2010" spans="1:16" x14ac:dyDescent="0.3">
      <c r="A2010">
        <v>50124</v>
      </c>
      <c r="B2010" s="1">
        <v>45672</v>
      </c>
      <c r="C2010" s="2">
        <v>0.58958333333333335</v>
      </c>
      <c r="D2010" t="s">
        <v>646</v>
      </c>
      <c r="E2010" t="s">
        <v>30</v>
      </c>
      <c r="F2010" t="s">
        <v>40</v>
      </c>
      <c r="G2010">
        <v>240</v>
      </c>
      <c r="H2010" t="s">
        <v>19</v>
      </c>
      <c r="I2010">
        <v>59.99</v>
      </c>
      <c r="J2010">
        <v>16.440000000000001</v>
      </c>
      <c r="K2010">
        <v>4</v>
      </c>
      <c r="L2010">
        <v>1198</v>
      </c>
      <c r="M2010">
        <v>208</v>
      </c>
      <c r="N2010" t="s">
        <v>32</v>
      </c>
      <c r="P2010" t="s">
        <v>36</v>
      </c>
    </row>
    <row r="2011" spans="1:16" x14ac:dyDescent="0.3">
      <c r="A2011">
        <v>51810</v>
      </c>
      <c r="B2011" s="1">
        <v>45724</v>
      </c>
      <c r="C2011" s="2">
        <v>0.76874999999999993</v>
      </c>
      <c r="D2011" t="s">
        <v>124</v>
      </c>
      <c r="E2011" t="s">
        <v>122</v>
      </c>
      <c r="F2011" t="s">
        <v>40</v>
      </c>
      <c r="G2011">
        <v>232</v>
      </c>
      <c r="H2011" t="s">
        <v>31</v>
      </c>
      <c r="L2011">
        <v>1125</v>
      </c>
      <c r="M2011">
        <v>201</v>
      </c>
      <c r="O2011" t="s">
        <v>128</v>
      </c>
    </row>
    <row r="2012" spans="1:16" x14ac:dyDescent="0.3">
      <c r="A2012">
        <v>68530</v>
      </c>
      <c r="B2012" s="1">
        <v>45748</v>
      </c>
      <c r="C2012" s="2">
        <v>0.86597222222222225</v>
      </c>
      <c r="D2012" t="s">
        <v>37</v>
      </c>
      <c r="E2012" t="s">
        <v>17</v>
      </c>
      <c r="F2012" t="s">
        <v>40</v>
      </c>
      <c r="G2012">
        <v>246</v>
      </c>
      <c r="H2012" t="s">
        <v>19</v>
      </c>
      <c r="I2012" t="s">
        <v>1673</v>
      </c>
      <c r="J2012">
        <v>16.86</v>
      </c>
      <c r="K2012">
        <v>2</v>
      </c>
      <c r="L2012">
        <v>1466</v>
      </c>
      <c r="M2012">
        <v>247</v>
      </c>
      <c r="N2012" t="s">
        <v>28</v>
      </c>
      <c r="P2012" t="s">
        <v>21</v>
      </c>
    </row>
    <row r="2013" spans="1:16" x14ac:dyDescent="0.3">
      <c r="A2013">
        <v>98258</v>
      </c>
      <c r="B2013" s="1">
        <v>45992</v>
      </c>
      <c r="C2013" s="2">
        <v>0.75208333333333333</v>
      </c>
      <c r="D2013" t="s">
        <v>1674</v>
      </c>
      <c r="E2013" t="s">
        <v>23</v>
      </c>
      <c r="F2013" t="s">
        <v>18</v>
      </c>
      <c r="G2013">
        <v>214</v>
      </c>
      <c r="H2013" t="s">
        <v>19</v>
      </c>
      <c r="I2013">
        <v>52.15</v>
      </c>
      <c r="J2013">
        <v>12.44</v>
      </c>
      <c r="K2013">
        <v>5</v>
      </c>
      <c r="L2013">
        <v>1036</v>
      </c>
      <c r="M2013">
        <v>211</v>
      </c>
      <c r="N2013" t="s">
        <v>32</v>
      </c>
      <c r="P2013" t="s">
        <v>21</v>
      </c>
    </row>
    <row r="2014" spans="1:16" x14ac:dyDescent="0.3">
      <c r="A2014">
        <v>87144</v>
      </c>
      <c r="B2014" s="1">
        <v>45949</v>
      </c>
      <c r="C2014" s="2">
        <v>0.72291666666666676</v>
      </c>
      <c r="D2014" t="s">
        <v>365</v>
      </c>
      <c r="E2014" t="s">
        <v>94</v>
      </c>
      <c r="F2014" t="s">
        <v>40</v>
      </c>
      <c r="G2014">
        <v>251</v>
      </c>
      <c r="H2014" t="s">
        <v>19</v>
      </c>
      <c r="I2014">
        <v>11.89</v>
      </c>
      <c r="J2014">
        <v>23.16</v>
      </c>
      <c r="K2014">
        <v>3</v>
      </c>
      <c r="L2014">
        <v>2019</v>
      </c>
      <c r="M2014">
        <v>247</v>
      </c>
      <c r="N2014" t="s">
        <v>20</v>
      </c>
      <c r="P2014" t="s">
        <v>21</v>
      </c>
    </row>
    <row r="2015" spans="1:16" x14ac:dyDescent="0.3">
      <c r="A2015">
        <v>67852</v>
      </c>
      <c r="B2015" s="1">
        <v>45788</v>
      </c>
      <c r="C2015" s="2">
        <v>0.10694444444444444</v>
      </c>
      <c r="D2015" t="s">
        <v>1675</v>
      </c>
      <c r="E2015" t="s">
        <v>122</v>
      </c>
      <c r="F2015" t="s">
        <v>27</v>
      </c>
      <c r="G2015">
        <v>259</v>
      </c>
      <c r="H2015" t="s">
        <v>19</v>
      </c>
      <c r="I2015">
        <v>70.84</v>
      </c>
      <c r="J2015">
        <v>3.98</v>
      </c>
      <c r="K2015">
        <v>5</v>
      </c>
      <c r="L2015">
        <v>1419</v>
      </c>
      <c r="M2015">
        <v>251</v>
      </c>
      <c r="N2015" t="s">
        <v>50</v>
      </c>
      <c r="P2015" t="s">
        <v>21</v>
      </c>
    </row>
    <row r="2016" spans="1:16" x14ac:dyDescent="0.3">
      <c r="A2016">
        <v>54289</v>
      </c>
      <c r="B2016" s="1">
        <v>45673</v>
      </c>
      <c r="C2016" s="2">
        <v>0.17916666666666667</v>
      </c>
      <c r="D2016" t="s">
        <v>1676</v>
      </c>
      <c r="E2016" t="s">
        <v>81</v>
      </c>
      <c r="F2016" t="s">
        <v>18</v>
      </c>
      <c r="G2016">
        <v>227</v>
      </c>
      <c r="H2016" t="s">
        <v>19</v>
      </c>
      <c r="I2016">
        <v>74.08</v>
      </c>
      <c r="J2016">
        <v>7.71</v>
      </c>
      <c r="K2016">
        <v>5</v>
      </c>
      <c r="L2016">
        <v>1898</v>
      </c>
      <c r="M2016">
        <v>243</v>
      </c>
      <c r="N2016" t="s">
        <v>53</v>
      </c>
      <c r="P2016" t="s">
        <v>21</v>
      </c>
    </row>
    <row r="2017" spans="1:16" x14ac:dyDescent="0.3">
      <c r="A2017">
        <v>66738</v>
      </c>
      <c r="B2017" s="1">
        <v>45665</v>
      </c>
      <c r="C2017" s="2">
        <v>0.53055555555555556</v>
      </c>
      <c r="D2017" t="s">
        <v>806</v>
      </c>
      <c r="E2017" t="s">
        <v>75</v>
      </c>
      <c r="F2017" t="s">
        <v>40</v>
      </c>
      <c r="G2017">
        <v>243</v>
      </c>
      <c r="H2017" t="s">
        <v>19</v>
      </c>
      <c r="I2017">
        <v>37.520000000000003</v>
      </c>
      <c r="J2017">
        <v>23.39</v>
      </c>
      <c r="K2017">
        <v>1</v>
      </c>
      <c r="L2017">
        <v>1848</v>
      </c>
      <c r="M2017">
        <v>210</v>
      </c>
      <c r="N2017" t="s">
        <v>53</v>
      </c>
      <c r="P2017" t="s">
        <v>21</v>
      </c>
    </row>
    <row r="2018" spans="1:16" x14ac:dyDescent="0.3">
      <c r="A2018">
        <v>18134</v>
      </c>
      <c r="B2018" s="1">
        <v>45863</v>
      </c>
      <c r="C2018" s="2">
        <v>0.39930555555555558</v>
      </c>
      <c r="D2018" t="s">
        <v>367</v>
      </c>
      <c r="E2018" t="s">
        <v>122</v>
      </c>
      <c r="F2018" t="s">
        <v>18</v>
      </c>
      <c r="G2018">
        <v>207</v>
      </c>
      <c r="H2018" t="s">
        <v>19</v>
      </c>
      <c r="I2018">
        <v>17.53</v>
      </c>
      <c r="J2018">
        <v>20.84</v>
      </c>
      <c r="K2018">
        <v>3</v>
      </c>
      <c r="L2018">
        <v>2044</v>
      </c>
      <c r="M2018">
        <v>218</v>
      </c>
      <c r="N2018" t="s">
        <v>32</v>
      </c>
      <c r="P2018" t="s">
        <v>21</v>
      </c>
    </row>
    <row r="2019" spans="1:16" x14ac:dyDescent="0.3">
      <c r="A2019">
        <v>39870</v>
      </c>
      <c r="B2019" s="1">
        <v>45995</v>
      </c>
      <c r="C2019" s="2">
        <v>0.86111111111111116</v>
      </c>
      <c r="D2019" t="s">
        <v>45</v>
      </c>
      <c r="E2019" t="s">
        <v>67</v>
      </c>
      <c r="F2019" t="s">
        <v>27</v>
      </c>
      <c r="G2019">
        <v>223</v>
      </c>
      <c r="H2019" t="s">
        <v>19</v>
      </c>
      <c r="I2019">
        <v>13.08</v>
      </c>
      <c r="J2019">
        <v>7.29</v>
      </c>
      <c r="K2019">
        <v>5</v>
      </c>
      <c r="L2019">
        <v>1610</v>
      </c>
      <c r="M2019">
        <v>204</v>
      </c>
      <c r="N2019" t="s">
        <v>50</v>
      </c>
      <c r="P2019" t="s">
        <v>21</v>
      </c>
    </row>
    <row r="2020" spans="1:16" x14ac:dyDescent="0.3">
      <c r="A2020">
        <v>81281</v>
      </c>
      <c r="B2020" s="1">
        <v>45671</v>
      </c>
      <c r="C2020" s="2">
        <v>0.11597222222222221</v>
      </c>
      <c r="D2020" t="s">
        <v>501</v>
      </c>
      <c r="E2020" t="s">
        <v>72</v>
      </c>
      <c r="F2020" t="s">
        <v>18</v>
      </c>
      <c r="G2020">
        <v>242</v>
      </c>
      <c r="H2020" t="s">
        <v>19</v>
      </c>
      <c r="I2020" t="s">
        <v>1677</v>
      </c>
      <c r="J2020">
        <v>6.75</v>
      </c>
      <c r="K2020">
        <v>2</v>
      </c>
      <c r="L2020">
        <v>1682</v>
      </c>
      <c r="M2020">
        <v>254</v>
      </c>
      <c r="N2020" t="s">
        <v>50</v>
      </c>
      <c r="P2020" t="s">
        <v>21</v>
      </c>
    </row>
    <row r="2021" spans="1:16" x14ac:dyDescent="0.3">
      <c r="A2021">
        <v>41882</v>
      </c>
      <c r="B2021" s="1">
        <v>45988</v>
      </c>
      <c r="C2021" s="2">
        <v>0.18611111111111112</v>
      </c>
      <c r="D2021" t="s">
        <v>564</v>
      </c>
      <c r="E2021" t="s">
        <v>30</v>
      </c>
      <c r="F2021" t="s">
        <v>27</v>
      </c>
      <c r="G2021">
        <v>250</v>
      </c>
      <c r="H2021" t="s">
        <v>19</v>
      </c>
      <c r="I2021">
        <v>67.069999999999993</v>
      </c>
      <c r="J2021">
        <v>6.7</v>
      </c>
      <c r="K2021">
        <v>3</v>
      </c>
      <c r="L2021">
        <v>1100</v>
      </c>
      <c r="M2021">
        <v>256</v>
      </c>
      <c r="N2021" t="s">
        <v>32</v>
      </c>
      <c r="P2021" t="s">
        <v>36</v>
      </c>
    </row>
    <row r="2022" spans="1:16" x14ac:dyDescent="0.3">
      <c r="A2022">
        <v>47026</v>
      </c>
      <c r="B2022" s="1">
        <v>45863</v>
      </c>
      <c r="C2022" s="2">
        <v>0.62083333333333335</v>
      </c>
      <c r="D2022" t="s">
        <v>792</v>
      </c>
      <c r="E2022" t="s">
        <v>81</v>
      </c>
      <c r="F2022" t="s">
        <v>27</v>
      </c>
      <c r="G2022">
        <v>247</v>
      </c>
      <c r="H2022" t="s">
        <v>19</v>
      </c>
      <c r="I2022">
        <v>65</v>
      </c>
      <c r="J2022">
        <v>19.38</v>
      </c>
      <c r="K2022">
        <v>4</v>
      </c>
      <c r="L2022">
        <v>1921</v>
      </c>
      <c r="M2022">
        <v>215</v>
      </c>
      <c r="N2022" t="s">
        <v>28</v>
      </c>
      <c r="P2022" t="s">
        <v>21</v>
      </c>
    </row>
    <row r="2023" spans="1:16" x14ac:dyDescent="0.3">
      <c r="A2023">
        <v>18396</v>
      </c>
      <c r="B2023" s="1">
        <v>45857</v>
      </c>
      <c r="C2023" s="2">
        <v>0.3972222222222222</v>
      </c>
      <c r="D2023" t="s">
        <v>1678</v>
      </c>
      <c r="E2023" t="s">
        <v>91</v>
      </c>
      <c r="F2023" t="s">
        <v>27</v>
      </c>
      <c r="G2023">
        <v>242</v>
      </c>
      <c r="H2023" t="s">
        <v>19</v>
      </c>
      <c r="I2023">
        <v>40.1</v>
      </c>
      <c r="J2023">
        <v>16.43</v>
      </c>
      <c r="K2023">
        <v>1</v>
      </c>
      <c r="L2023">
        <v>1198</v>
      </c>
      <c r="M2023">
        <v>259</v>
      </c>
      <c r="N2023" t="s">
        <v>28</v>
      </c>
      <c r="P2023" t="s">
        <v>36</v>
      </c>
    </row>
    <row r="2024" spans="1:16" x14ac:dyDescent="0.3">
      <c r="A2024">
        <v>64982</v>
      </c>
      <c r="B2024" s="1">
        <v>45897</v>
      </c>
      <c r="C2024" s="2">
        <v>0.8305555555555556</v>
      </c>
      <c r="D2024" t="s">
        <v>225</v>
      </c>
      <c r="E2024" t="s">
        <v>91</v>
      </c>
      <c r="F2024" t="s">
        <v>40</v>
      </c>
      <c r="G2024">
        <v>213</v>
      </c>
      <c r="H2024" t="s">
        <v>19</v>
      </c>
      <c r="I2024">
        <v>24.71</v>
      </c>
      <c r="J2024">
        <v>14.55</v>
      </c>
      <c r="K2024">
        <v>3</v>
      </c>
      <c r="L2024">
        <v>2044</v>
      </c>
      <c r="M2024">
        <v>253</v>
      </c>
      <c r="N2024" t="s">
        <v>28</v>
      </c>
      <c r="P2024" t="s">
        <v>36</v>
      </c>
    </row>
    <row r="2025" spans="1:16" x14ac:dyDescent="0.3">
      <c r="A2025">
        <v>79852</v>
      </c>
      <c r="B2025" s="1">
        <v>45752</v>
      </c>
      <c r="C2025" s="2">
        <v>6.458333333333334E-2</v>
      </c>
      <c r="D2025" t="s">
        <v>1679</v>
      </c>
      <c r="E2025" t="s">
        <v>75</v>
      </c>
      <c r="F2025" t="s">
        <v>40</v>
      </c>
      <c r="G2025">
        <v>239</v>
      </c>
      <c r="H2025" t="s">
        <v>24</v>
      </c>
      <c r="L2025">
        <v>1173</v>
      </c>
      <c r="M2025">
        <v>204</v>
      </c>
    </row>
    <row r="2026" spans="1:16" x14ac:dyDescent="0.3">
      <c r="A2026">
        <v>77764</v>
      </c>
      <c r="B2026" s="1">
        <v>45776</v>
      </c>
      <c r="C2026" s="2">
        <v>0.5541666666666667</v>
      </c>
      <c r="D2026" t="s">
        <v>689</v>
      </c>
      <c r="E2026" t="s">
        <v>75</v>
      </c>
      <c r="F2026" t="s">
        <v>18</v>
      </c>
      <c r="G2026">
        <v>230</v>
      </c>
      <c r="H2026" t="s">
        <v>31</v>
      </c>
      <c r="L2026">
        <v>2075</v>
      </c>
      <c r="M2026">
        <v>256</v>
      </c>
      <c r="O2026" t="s">
        <v>41</v>
      </c>
    </row>
    <row r="2027" spans="1:16" x14ac:dyDescent="0.3">
      <c r="A2027">
        <v>99376</v>
      </c>
      <c r="B2027" s="1">
        <v>45795</v>
      </c>
      <c r="C2027" s="2">
        <v>0.39583333333333331</v>
      </c>
      <c r="D2027" t="s">
        <v>1680</v>
      </c>
      <c r="E2027" t="s">
        <v>30</v>
      </c>
      <c r="F2027" t="s">
        <v>27</v>
      </c>
      <c r="G2027">
        <v>218</v>
      </c>
      <c r="H2027" t="s">
        <v>19</v>
      </c>
      <c r="I2027">
        <v>21.7</v>
      </c>
      <c r="J2027">
        <v>5.92</v>
      </c>
      <c r="K2027">
        <v>4</v>
      </c>
      <c r="L2027">
        <v>2126</v>
      </c>
      <c r="M2027">
        <v>216</v>
      </c>
      <c r="N2027" t="s">
        <v>20</v>
      </c>
      <c r="P2027" t="s">
        <v>36</v>
      </c>
    </row>
    <row r="2028" spans="1:16" x14ac:dyDescent="0.3">
      <c r="A2028">
        <v>84064</v>
      </c>
      <c r="B2028" s="1">
        <v>45906</v>
      </c>
      <c r="C2028" s="2">
        <v>0.50416666666666665</v>
      </c>
      <c r="D2028" t="s">
        <v>1224</v>
      </c>
      <c r="E2028" t="s">
        <v>23</v>
      </c>
      <c r="F2028" t="s">
        <v>27</v>
      </c>
      <c r="G2028">
        <v>223</v>
      </c>
      <c r="H2028" t="s">
        <v>19</v>
      </c>
      <c r="I2028">
        <v>52.82</v>
      </c>
      <c r="J2028">
        <v>13.41</v>
      </c>
      <c r="K2028">
        <v>4</v>
      </c>
      <c r="L2028">
        <v>1477</v>
      </c>
      <c r="M2028">
        <v>209</v>
      </c>
      <c r="N2028" t="s">
        <v>44</v>
      </c>
      <c r="P2028" t="s">
        <v>36</v>
      </c>
    </row>
    <row r="2029" spans="1:16" x14ac:dyDescent="0.3">
      <c r="A2029">
        <v>39240</v>
      </c>
      <c r="B2029" s="1">
        <v>45791</v>
      </c>
      <c r="C2029" s="2">
        <v>0.74513888888888891</v>
      </c>
      <c r="D2029" t="s">
        <v>1681</v>
      </c>
      <c r="E2029" t="s">
        <v>81</v>
      </c>
      <c r="F2029" t="s">
        <v>18</v>
      </c>
      <c r="G2029">
        <v>225</v>
      </c>
      <c r="H2029" t="s">
        <v>19</v>
      </c>
      <c r="I2029" t="s">
        <v>1682</v>
      </c>
      <c r="J2029">
        <v>20.29</v>
      </c>
      <c r="K2029">
        <v>1</v>
      </c>
      <c r="L2029">
        <v>1854</v>
      </c>
      <c r="M2029">
        <v>231</v>
      </c>
      <c r="N2029" t="s">
        <v>44</v>
      </c>
      <c r="P2029" t="s">
        <v>36</v>
      </c>
    </row>
    <row r="2030" spans="1:16" x14ac:dyDescent="0.3">
      <c r="A2030">
        <v>83080</v>
      </c>
      <c r="B2030" s="1">
        <v>45882</v>
      </c>
      <c r="C2030" s="2">
        <v>0.86041666666666661</v>
      </c>
      <c r="D2030" t="s">
        <v>250</v>
      </c>
      <c r="E2030" t="s">
        <v>23</v>
      </c>
      <c r="F2030" t="s">
        <v>18</v>
      </c>
      <c r="G2030">
        <v>242</v>
      </c>
      <c r="H2030" t="s">
        <v>19</v>
      </c>
      <c r="I2030">
        <v>7.37</v>
      </c>
      <c r="J2030">
        <v>1.61</v>
      </c>
      <c r="K2030">
        <v>3</v>
      </c>
      <c r="L2030">
        <v>1058</v>
      </c>
      <c r="M2030">
        <v>217</v>
      </c>
      <c r="N2030" t="s">
        <v>50</v>
      </c>
      <c r="P2030" t="s">
        <v>21</v>
      </c>
    </row>
    <row r="2031" spans="1:16" x14ac:dyDescent="0.3">
      <c r="A2031">
        <v>71799</v>
      </c>
      <c r="B2031" s="1">
        <v>45724</v>
      </c>
      <c r="C2031" s="2">
        <v>0.58611111111111114</v>
      </c>
      <c r="D2031" t="s">
        <v>1683</v>
      </c>
      <c r="E2031" t="s">
        <v>75</v>
      </c>
      <c r="F2031" t="s">
        <v>27</v>
      </c>
      <c r="G2031">
        <v>235</v>
      </c>
      <c r="H2031" t="s">
        <v>24</v>
      </c>
      <c r="L2031">
        <v>1793</v>
      </c>
      <c r="M2031">
        <v>252</v>
      </c>
    </row>
    <row r="2032" spans="1:16" x14ac:dyDescent="0.3">
      <c r="A2032">
        <v>25478</v>
      </c>
      <c r="B2032" s="1">
        <v>45690</v>
      </c>
      <c r="C2032" s="2">
        <v>0.41041666666666665</v>
      </c>
      <c r="D2032" t="s">
        <v>744</v>
      </c>
      <c r="E2032" t="s">
        <v>30</v>
      </c>
      <c r="F2032" t="s">
        <v>40</v>
      </c>
      <c r="G2032">
        <v>243</v>
      </c>
      <c r="H2032" t="s">
        <v>19</v>
      </c>
      <c r="I2032" t="s">
        <v>1684</v>
      </c>
      <c r="J2032">
        <v>13.62</v>
      </c>
      <c r="K2032">
        <v>4</v>
      </c>
      <c r="L2032">
        <v>2050</v>
      </c>
      <c r="M2032">
        <v>237</v>
      </c>
      <c r="N2032" t="s">
        <v>53</v>
      </c>
      <c r="P2032" t="s">
        <v>21</v>
      </c>
    </row>
    <row r="2033" spans="1:16" x14ac:dyDescent="0.3">
      <c r="A2033">
        <v>81737</v>
      </c>
      <c r="B2033" s="1">
        <v>45983</v>
      </c>
      <c r="C2033" s="2">
        <v>0.14444444444444446</v>
      </c>
      <c r="D2033" t="s">
        <v>97</v>
      </c>
      <c r="E2033" t="s">
        <v>52</v>
      </c>
      <c r="F2033" t="s">
        <v>18</v>
      </c>
      <c r="G2033">
        <v>213</v>
      </c>
      <c r="H2033" t="s">
        <v>19</v>
      </c>
      <c r="I2033" t="s">
        <v>1685</v>
      </c>
      <c r="J2033">
        <v>8.17</v>
      </c>
      <c r="K2033">
        <v>1</v>
      </c>
      <c r="L2033">
        <v>1211</v>
      </c>
      <c r="M2033">
        <v>228</v>
      </c>
      <c r="N2033" t="s">
        <v>20</v>
      </c>
      <c r="P2033" t="s">
        <v>21</v>
      </c>
    </row>
    <row r="2034" spans="1:16" x14ac:dyDescent="0.3">
      <c r="A2034">
        <v>27715</v>
      </c>
      <c r="B2034" s="1">
        <v>45838</v>
      </c>
      <c r="C2034" s="2">
        <v>0.96111111111111114</v>
      </c>
      <c r="D2034" t="s">
        <v>365</v>
      </c>
      <c r="E2034" t="s">
        <v>67</v>
      </c>
      <c r="F2034" t="s">
        <v>18</v>
      </c>
      <c r="G2034">
        <v>209</v>
      </c>
      <c r="H2034" t="s">
        <v>24</v>
      </c>
      <c r="L2034">
        <v>1705</v>
      </c>
      <c r="M2034">
        <v>204</v>
      </c>
    </row>
    <row r="2035" spans="1:16" x14ac:dyDescent="0.3">
      <c r="A2035">
        <v>65770</v>
      </c>
      <c r="B2035" s="1">
        <v>45970</v>
      </c>
      <c r="C2035" s="2">
        <v>0.99583333333333324</v>
      </c>
      <c r="D2035" t="s">
        <v>690</v>
      </c>
      <c r="E2035" t="s">
        <v>135</v>
      </c>
      <c r="F2035" t="s">
        <v>18</v>
      </c>
      <c r="G2035">
        <v>255</v>
      </c>
      <c r="H2035" t="s">
        <v>19</v>
      </c>
      <c r="I2035">
        <v>4.51</v>
      </c>
      <c r="J2035">
        <v>21.69</v>
      </c>
      <c r="K2035">
        <v>5</v>
      </c>
      <c r="L2035">
        <v>1004</v>
      </c>
      <c r="M2035">
        <v>252</v>
      </c>
      <c r="N2035" t="s">
        <v>53</v>
      </c>
      <c r="P2035" t="s">
        <v>21</v>
      </c>
    </row>
    <row r="2036" spans="1:16" x14ac:dyDescent="0.3">
      <c r="A2036">
        <v>83905</v>
      </c>
      <c r="B2036" s="1">
        <v>45987</v>
      </c>
      <c r="C2036" s="2">
        <v>0.23263888888888887</v>
      </c>
      <c r="D2036" t="s">
        <v>239</v>
      </c>
      <c r="E2036" t="s">
        <v>83</v>
      </c>
      <c r="F2036" t="s">
        <v>40</v>
      </c>
      <c r="G2036">
        <v>241</v>
      </c>
      <c r="H2036" t="s">
        <v>19</v>
      </c>
      <c r="I2036" t="s">
        <v>1686</v>
      </c>
      <c r="J2036">
        <v>27.39</v>
      </c>
      <c r="K2036">
        <v>4</v>
      </c>
      <c r="L2036">
        <v>1933</v>
      </c>
      <c r="M2036">
        <v>251</v>
      </c>
      <c r="N2036" t="s">
        <v>32</v>
      </c>
      <c r="P2036" t="s">
        <v>36</v>
      </c>
    </row>
    <row r="2037" spans="1:16" x14ac:dyDescent="0.3">
      <c r="A2037">
        <v>18770</v>
      </c>
      <c r="B2037" s="1">
        <v>45843</v>
      </c>
      <c r="C2037" s="2">
        <v>0.50277777777777777</v>
      </c>
      <c r="D2037" t="s">
        <v>220</v>
      </c>
      <c r="E2037" t="s">
        <v>94</v>
      </c>
      <c r="F2037" t="s">
        <v>18</v>
      </c>
      <c r="G2037">
        <v>256</v>
      </c>
      <c r="H2037" t="s">
        <v>19</v>
      </c>
      <c r="I2037" t="s">
        <v>1687</v>
      </c>
      <c r="J2037">
        <v>10.34</v>
      </c>
      <c r="K2037">
        <v>5</v>
      </c>
      <c r="L2037">
        <v>1521</v>
      </c>
      <c r="M2037">
        <v>254</v>
      </c>
      <c r="N2037" t="s">
        <v>20</v>
      </c>
      <c r="P2037" t="s">
        <v>36</v>
      </c>
    </row>
    <row r="2038" spans="1:16" x14ac:dyDescent="0.3">
      <c r="A2038">
        <v>87945</v>
      </c>
      <c r="B2038" s="1">
        <v>45951</v>
      </c>
      <c r="C2038" s="2">
        <v>5.5555555555555552E-2</v>
      </c>
      <c r="D2038" t="s">
        <v>552</v>
      </c>
      <c r="E2038" t="s">
        <v>616</v>
      </c>
      <c r="F2038" t="s">
        <v>27</v>
      </c>
      <c r="G2038">
        <v>250</v>
      </c>
      <c r="H2038" t="s">
        <v>19</v>
      </c>
      <c r="I2038">
        <v>52.95</v>
      </c>
      <c r="J2038">
        <v>16.489999999999998</v>
      </c>
      <c r="K2038">
        <v>5</v>
      </c>
      <c r="L2038">
        <v>1534</v>
      </c>
      <c r="M2038">
        <v>218</v>
      </c>
      <c r="N2038" t="s">
        <v>44</v>
      </c>
      <c r="P2038" t="s">
        <v>36</v>
      </c>
    </row>
    <row r="2039" spans="1:16" x14ac:dyDescent="0.3">
      <c r="A2039">
        <v>79081</v>
      </c>
      <c r="B2039" s="1">
        <v>45809</v>
      </c>
      <c r="C2039" s="2">
        <v>0.34375</v>
      </c>
      <c r="D2039" t="s">
        <v>1688</v>
      </c>
      <c r="E2039" t="s">
        <v>1689</v>
      </c>
      <c r="F2039" t="s">
        <v>18</v>
      </c>
      <c r="G2039">
        <v>252</v>
      </c>
      <c r="H2039" t="s">
        <v>31</v>
      </c>
      <c r="L2039">
        <v>1464</v>
      </c>
      <c r="M2039">
        <v>232</v>
      </c>
      <c r="O2039" t="s">
        <v>55</v>
      </c>
    </row>
    <row r="2040" spans="1:16" x14ac:dyDescent="0.3">
      <c r="A2040">
        <v>35467</v>
      </c>
      <c r="B2040" s="1">
        <v>45694</v>
      </c>
      <c r="C2040" s="2">
        <v>0.29583333333333334</v>
      </c>
      <c r="D2040" t="s">
        <v>173</v>
      </c>
      <c r="E2040" t="s">
        <v>17</v>
      </c>
      <c r="F2040" t="s">
        <v>27</v>
      </c>
      <c r="G2040">
        <v>247</v>
      </c>
      <c r="H2040" t="s">
        <v>19</v>
      </c>
      <c r="I2040">
        <v>74.180000000000007</v>
      </c>
      <c r="J2040">
        <v>27.21</v>
      </c>
      <c r="K2040">
        <v>1</v>
      </c>
      <c r="L2040">
        <v>1925</v>
      </c>
      <c r="M2040">
        <v>232</v>
      </c>
      <c r="N2040" t="s">
        <v>50</v>
      </c>
      <c r="P2040" t="s">
        <v>21</v>
      </c>
    </row>
    <row r="2041" spans="1:16" x14ac:dyDescent="0.3">
      <c r="A2041">
        <v>21352</v>
      </c>
      <c r="B2041" s="1">
        <v>45861</v>
      </c>
      <c r="C2041" s="2">
        <v>0.76250000000000007</v>
      </c>
      <c r="D2041" t="s">
        <v>71</v>
      </c>
      <c r="E2041" t="s">
        <v>58</v>
      </c>
      <c r="F2041" t="s">
        <v>40</v>
      </c>
      <c r="G2041">
        <v>208</v>
      </c>
      <c r="H2041" t="s">
        <v>19</v>
      </c>
      <c r="I2041">
        <v>79.63</v>
      </c>
      <c r="J2041">
        <v>20.79</v>
      </c>
      <c r="K2041">
        <v>3</v>
      </c>
      <c r="L2041">
        <v>2143</v>
      </c>
      <c r="M2041">
        <v>257</v>
      </c>
      <c r="N2041" t="s">
        <v>44</v>
      </c>
      <c r="P2041" t="s">
        <v>36</v>
      </c>
    </row>
    <row r="2042" spans="1:16" x14ac:dyDescent="0.3">
      <c r="A2042">
        <v>96210</v>
      </c>
      <c r="B2042" s="1">
        <v>45900</v>
      </c>
      <c r="C2042" s="2">
        <v>0.35416666666666669</v>
      </c>
      <c r="D2042" t="s">
        <v>1690</v>
      </c>
      <c r="E2042" t="s">
        <v>72</v>
      </c>
      <c r="F2042" t="s">
        <v>27</v>
      </c>
      <c r="G2042">
        <v>254</v>
      </c>
      <c r="H2042" t="s">
        <v>19</v>
      </c>
      <c r="I2042" t="s">
        <v>1691</v>
      </c>
      <c r="J2042">
        <v>23.08</v>
      </c>
      <c r="K2042">
        <v>3</v>
      </c>
      <c r="L2042">
        <v>1425</v>
      </c>
      <c r="M2042">
        <v>206</v>
      </c>
      <c r="N2042" t="s">
        <v>53</v>
      </c>
      <c r="P2042" t="s">
        <v>21</v>
      </c>
    </row>
    <row r="2043" spans="1:16" x14ac:dyDescent="0.3">
      <c r="A2043">
        <v>18308</v>
      </c>
      <c r="B2043" s="1">
        <v>45979</v>
      </c>
      <c r="C2043" s="2">
        <v>0.66666666666666663</v>
      </c>
      <c r="D2043" t="s">
        <v>1692</v>
      </c>
      <c r="E2043" t="s">
        <v>83</v>
      </c>
      <c r="F2043" t="s">
        <v>40</v>
      </c>
      <c r="G2043">
        <v>250</v>
      </c>
      <c r="H2043" t="s">
        <v>31</v>
      </c>
      <c r="L2043">
        <v>2022</v>
      </c>
      <c r="M2043">
        <v>203</v>
      </c>
      <c r="O2043" t="s">
        <v>128</v>
      </c>
    </row>
    <row r="2044" spans="1:16" x14ac:dyDescent="0.3">
      <c r="A2044">
        <v>18621</v>
      </c>
      <c r="B2044" s="1">
        <v>45773</v>
      </c>
      <c r="C2044" s="2">
        <v>0.86319444444444438</v>
      </c>
      <c r="D2044" t="s">
        <v>338</v>
      </c>
      <c r="E2044" t="s">
        <v>94</v>
      </c>
      <c r="F2044" t="s">
        <v>27</v>
      </c>
      <c r="G2044">
        <v>206</v>
      </c>
      <c r="H2044" t="s">
        <v>19</v>
      </c>
      <c r="I2044">
        <v>4.2300000000000004</v>
      </c>
      <c r="J2044">
        <v>23.14</v>
      </c>
      <c r="K2044">
        <v>2</v>
      </c>
      <c r="L2044">
        <v>1571</v>
      </c>
      <c r="M2044">
        <v>201</v>
      </c>
      <c r="N2044" t="s">
        <v>28</v>
      </c>
      <c r="P2044" t="s">
        <v>36</v>
      </c>
    </row>
    <row r="2045" spans="1:16" x14ac:dyDescent="0.3">
      <c r="A2045">
        <v>97259</v>
      </c>
      <c r="B2045" s="1">
        <v>45714</v>
      </c>
      <c r="C2045" s="2">
        <v>0.95138888888888884</v>
      </c>
      <c r="D2045" t="s">
        <v>1693</v>
      </c>
      <c r="E2045" t="s">
        <v>58</v>
      </c>
      <c r="F2045" t="s">
        <v>18</v>
      </c>
      <c r="G2045">
        <v>224</v>
      </c>
      <c r="H2045" t="s">
        <v>31</v>
      </c>
      <c r="L2045">
        <v>1788</v>
      </c>
      <c r="M2045">
        <v>219</v>
      </c>
      <c r="O2045" t="s">
        <v>128</v>
      </c>
    </row>
    <row r="2046" spans="1:16" x14ac:dyDescent="0.3">
      <c r="A2046">
        <v>81679</v>
      </c>
      <c r="B2046" s="1">
        <v>46021</v>
      </c>
      <c r="C2046" s="2">
        <v>0.13402777777777777</v>
      </c>
      <c r="D2046" t="s">
        <v>251</v>
      </c>
      <c r="E2046" t="s">
        <v>1694</v>
      </c>
      <c r="F2046" t="s">
        <v>27</v>
      </c>
      <c r="G2046">
        <v>256</v>
      </c>
      <c r="H2046" t="s">
        <v>19</v>
      </c>
      <c r="I2046" t="s">
        <v>1695</v>
      </c>
      <c r="J2046">
        <v>7.76</v>
      </c>
      <c r="K2046">
        <v>3</v>
      </c>
      <c r="L2046">
        <v>1565</v>
      </c>
      <c r="M2046">
        <v>221</v>
      </c>
      <c r="N2046" t="s">
        <v>32</v>
      </c>
      <c r="P2046" t="s">
        <v>21</v>
      </c>
    </row>
    <row r="2047" spans="1:16" x14ac:dyDescent="0.3">
      <c r="A2047">
        <v>11899</v>
      </c>
      <c r="B2047" s="1">
        <v>45869</v>
      </c>
      <c r="C2047" s="2">
        <v>0.32222222222222224</v>
      </c>
      <c r="D2047" t="s">
        <v>1689</v>
      </c>
      <c r="E2047" t="s">
        <v>83</v>
      </c>
      <c r="F2047" t="s">
        <v>27</v>
      </c>
      <c r="G2047">
        <v>239</v>
      </c>
      <c r="H2047" t="s">
        <v>19</v>
      </c>
      <c r="I2047" t="s">
        <v>1696</v>
      </c>
      <c r="J2047">
        <v>9.2799999999999994</v>
      </c>
      <c r="K2047">
        <v>2</v>
      </c>
      <c r="L2047">
        <v>1788</v>
      </c>
      <c r="M2047">
        <v>230</v>
      </c>
      <c r="N2047" t="s">
        <v>28</v>
      </c>
      <c r="P2047" t="s">
        <v>36</v>
      </c>
    </row>
    <row r="2048" spans="1:16" x14ac:dyDescent="0.3">
      <c r="A2048">
        <v>51549</v>
      </c>
      <c r="B2048" s="1">
        <v>45869</v>
      </c>
      <c r="C2048" s="2">
        <v>4.9999999999999996E-2</v>
      </c>
      <c r="D2048" t="s">
        <v>1697</v>
      </c>
      <c r="E2048" t="s">
        <v>91</v>
      </c>
      <c r="F2048" t="s">
        <v>27</v>
      </c>
      <c r="G2048">
        <v>207</v>
      </c>
      <c r="H2048" t="s">
        <v>31</v>
      </c>
      <c r="L2048">
        <v>1395</v>
      </c>
      <c r="M2048">
        <v>258</v>
      </c>
      <c r="O2048" t="s">
        <v>47</v>
      </c>
    </row>
    <row r="2049" spans="1:16" x14ac:dyDescent="0.3">
      <c r="A2049">
        <v>27941</v>
      </c>
      <c r="B2049" s="1">
        <v>45696</v>
      </c>
      <c r="C2049" s="2">
        <v>0.84444444444444444</v>
      </c>
      <c r="D2049" t="s">
        <v>1698</v>
      </c>
      <c r="E2049" t="s">
        <v>75</v>
      </c>
      <c r="F2049" t="s">
        <v>27</v>
      </c>
      <c r="G2049">
        <v>257</v>
      </c>
      <c r="H2049" t="s">
        <v>31</v>
      </c>
      <c r="L2049">
        <v>2072</v>
      </c>
      <c r="M2049">
        <v>230</v>
      </c>
      <c r="O2049" t="s">
        <v>128</v>
      </c>
    </row>
    <row r="2050" spans="1:16" x14ac:dyDescent="0.3">
      <c r="A2050">
        <v>82372</v>
      </c>
      <c r="B2050" s="1">
        <v>45846</v>
      </c>
      <c r="C2050" s="2">
        <v>0.59236111111111112</v>
      </c>
      <c r="D2050" t="s">
        <v>1699</v>
      </c>
      <c r="E2050" t="s">
        <v>91</v>
      </c>
      <c r="F2050" t="s">
        <v>27</v>
      </c>
      <c r="G2050">
        <v>247</v>
      </c>
      <c r="H2050" t="s">
        <v>19</v>
      </c>
      <c r="I2050">
        <v>77.47</v>
      </c>
      <c r="J2050">
        <v>4.8600000000000003</v>
      </c>
      <c r="K2050">
        <v>5</v>
      </c>
      <c r="L2050">
        <v>1358</v>
      </c>
      <c r="M2050">
        <v>200</v>
      </c>
      <c r="N2050" t="s">
        <v>50</v>
      </c>
      <c r="P2050" t="s">
        <v>36</v>
      </c>
    </row>
    <row r="2051" spans="1:16" x14ac:dyDescent="0.3">
      <c r="A2051">
        <v>23504</v>
      </c>
      <c r="B2051" s="1">
        <v>45836</v>
      </c>
      <c r="C2051" s="2">
        <v>0.42777777777777781</v>
      </c>
      <c r="D2051" t="s">
        <v>171</v>
      </c>
      <c r="E2051" t="s">
        <v>30</v>
      </c>
      <c r="F2051" t="s">
        <v>18</v>
      </c>
      <c r="G2051">
        <v>230</v>
      </c>
      <c r="H2051" t="s">
        <v>24</v>
      </c>
      <c r="L2051">
        <v>1970</v>
      </c>
      <c r="M2051">
        <v>213</v>
      </c>
    </row>
    <row r="2052" spans="1:16" x14ac:dyDescent="0.3">
      <c r="A2052">
        <v>12362</v>
      </c>
      <c r="B2052" s="1">
        <v>45740</v>
      </c>
      <c r="C2052" s="2">
        <v>0.51874999999999993</v>
      </c>
      <c r="D2052" t="s">
        <v>289</v>
      </c>
      <c r="E2052" t="s">
        <v>67</v>
      </c>
      <c r="F2052" t="s">
        <v>40</v>
      </c>
      <c r="G2052">
        <v>216</v>
      </c>
      <c r="H2052" t="s">
        <v>19</v>
      </c>
      <c r="I2052">
        <v>9.25</v>
      </c>
      <c r="J2052">
        <v>4.57</v>
      </c>
      <c r="K2052">
        <v>1</v>
      </c>
      <c r="L2052">
        <v>1682</v>
      </c>
      <c r="M2052">
        <v>255</v>
      </c>
      <c r="N2052" t="s">
        <v>50</v>
      </c>
      <c r="P2052" t="s">
        <v>36</v>
      </c>
    </row>
    <row r="2053" spans="1:16" x14ac:dyDescent="0.3">
      <c r="A2053">
        <v>75824</v>
      </c>
      <c r="B2053" s="1">
        <v>45763</v>
      </c>
      <c r="C2053" s="2">
        <v>0.39861111111111108</v>
      </c>
      <c r="D2053" t="s">
        <v>1700</v>
      </c>
      <c r="E2053" t="s">
        <v>91</v>
      </c>
      <c r="F2053" t="s">
        <v>40</v>
      </c>
      <c r="G2053">
        <v>202</v>
      </c>
      <c r="H2053" t="s">
        <v>19</v>
      </c>
      <c r="I2053">
        <v>5.09</v>
      </c>
      <c r="J2053">
        <v>14.85</v>
      </c>
      <c r="K2053">
        <v>4</v>
      </c>
      <c r="L2053">
        <v>1187</v>
      </c>
      <c r="M2053">
        <v>225</v>
      </c>
      <c r="N2053" t="s">
        <v>53</v>
      </c>
      <c r="P2053" t="s">
        <v>36</v>
      </c>
    </row>
    <row r="2054" spans="1:16" x14ac:dyDescent="0.3">
      <c r="A2054">
        <v>28771</v>
      </c>
      <c r="B2054" s="1">
        <v>45825</v>
      </c>
      <c r="C2054" s="2">
        <v>0.26250000000000001</v>
      </c>
      <c r="D2054" t="s">
        <v>934</v>
      </c>
      <c r="E2054" t="s">
        <v>38</v>
      </c>
      <c r="F2054" t="s">
        <v>27</v>
      </c>
      <c r="G2054">
        <v>218</v>
      </c>
      <c r="H2054" t="s">
        <v>19</v>
      </c>
      <c r="I2054">
        <v>50.73</v>
      </c>
      <c r="J2054">
        <v>21.45</v>
      </c>
      <c r="K2054">
        <v>3</v>
      </c>
      <c r="L2054">
        <v>1531</v>
      </c>
      <c r="M2054">
        <v>254</v>
      </c>
      <c r="N2054" t="s">
        <v>32</v>
      </c>
      <c r="P2054" t="s">
        <v>21</v>
      </c>
    </row>
    <row r="2055" spans="1:16" x14ac:dyDescent="0.3">
      <c r="A2055">
        <v>44980</v>
      </c>
      <c r="B2055" s="1">
        <v>45944</v>
      </c>
      <c r="C2055" s="2">
        <v>0.31805555555555554</v>
      </c>
      <c r="D2055" t="s">
        <v>467</v>
      </c>
      <c r="E2055" t="s">
        <v>23</v>
      </c>
      <c r="F2055" t="s">
        <v>18</v>
      </c>
      <c r="G2055">
        <v>232</v>
      </c>
      <c r="H2055" t="s">
        <v>31</v>
      </c>
      <c r="L2055">
        <v>1353</v>
      </c>
      <c r="M2055">
        <v>205</v>
      </c>
      <c r="O2055" t="s">
        <v>55</v>
      </c>
    </row>
    <row r="2056" spans="1:16" x14ac:dyDescent="0.3">
      <c r="A2056">
        <v>48468</v>
      </c>
      <c r="B2056" s="1">
        <v>46009</v>
      </c>
      <c r="C2056" s="2">
        <v>0.85416666666666663</v>
      </c>
      <c r="D2056" t="s">
        <v>530</v>
      </c>
      <c r="E2056" t="s">
        <v>83</v>
      </c>
      <c r="F2056" t="s">
        <v>40</v>
      </c>
      <c r="G2056">
        <v>244</v>
      </c>
      <c r="H2056" t="s">
        <v>19</v>
      </c>
      <c r="I2056">
        <v>28.9</v>
      </c>
      <c r="J2056">
        <v>13.88</v>
      </c>
      <c r="K2056">
        <v>1</v>
      </c>
      <c r="L2056">
        <v>1440</v>
      </c>
      <c r="M2056">
        <v>244</v>
      </c>
      <c r="N2056" t="s">
        <v>32</v>
      </c>
      <c r="P2056" t="s">
        <v>36</v>
      </c>
    </row>
    <row r="2057" spans="1:16" x14ac:dyDescent="0.3">
      <c r="A2057">
        <v>76109</v>
      </c>
      <c r="B2057" s="1">
        <v>45663</v>
      </c>
      <c r="C2057" s="2">
        <v>0.90833333333333333</v>
      </c>
      <c r="D2057" t="s">
        <v>266</v>
      </c>
      <c r="E2057" t="s">
        <v>26</v>
      </c>
      <c r="F2057" t="s">
        <v>27</v>
      </c>
      <c r="G2057">
        <v>211</v>
      </c>
      <c r="H2057" t="s">
        <v>19</v>
      </c>
      <c r="I2057">
        <v>68.89</v>
      </c>
      <c r="J2057">
        <v>24.46</v>
      </c>
      <c r="K2057">
        <v>2</v>
      </c>
      <c r="L2057">
        <v>2025</v>
      </c>
      <c r="M2057">
        <v>226</v>
      </c>
      <c r="N2057" t="s">
        <v>28</v>
      </c>
      <c r="P2057" t="s">
        <v>21</v>
      </c>
    </row>
    <row r="2058" spans="1:16" x14ac:dyDescent="0.3">
      <c r="A2058">
        <v>63559</v>
      </c>
      <c r="B2058" s="1">
        <v>45749</v>
      </c>
      <c r="C2058" s="2">
        <v>0.33055555555555555</v>
      </c>
      <c r="D2058" t="s">
        <v>1701</v>
      </c>
      <c r="E2058" t="s">
        <v>58</v>
      </c>
      <c r="F2058" t="s">
        <v>40</v>
      </c>
      <c r="G2058">
        <v>227</v>
      </c>
      <c r="H2058" t="s">
        <v>19</v>
      </c>
      <c r="I2058">
        <v>44.51</v>
      </c>
      <c r="J2058">
        <v>6.56</v>
      </c>
      <c r="K2058">
        <v>3</v>
      </c>
      <c r="L2058">
        <v>1621</v>
      </c>
      <c r="M2058">
        <v>259</v>
      </c>
      <c r="N2058" t="s">
        <v>20</v>
      </c>
      <c r="P2058" t="s">
        <v>21</v>
      </c>
    </row>
    <row r="2059" spans="1:16" x14ac:dyDescent="0.3">
      <c r="A2059">
        <v>22524</v>
      </c>
      <c r="B2059" s="1">
        <v>45994</v>
      </c>
      <c r="C2059" s="2">
        <v>0.48472222222222222</v>
      </c>
      <c r="D2059" t="s">
        <v>403</v>
      </c>
      <c r="E2059" t="s">
        <v>1702</v>
      </c>
      <c r="F2059" t="s">
        <v>40</v>
      </c>
      <c r="G2059">
        <v>222</v>
      </c>
      <c r="H2059" t="s">
        <v>19</v>
      </c>
      <c r="I2059">
        <v>50.2</v>
      </c>
      <c r="J2059">
        <v>15.97</v>
      </c>
      <c r="K2059">
        <v>5</v>
      </c>
      <c r="L2059">
        <v>1159</v>
      </c>
      <c r="M2059">
        <v>238</v>
      </c>
      <c r="N2059" t="s">
        <v>28</v>
      </c>
      <c r="P2059" t="s">
        <v>36</v>
      </c>
    </row>
    <row r="2060" spans="1:16" x14ac:dyDescent="0.3">
      <c r="A2060">
        <v>49565</v>
      </c>
      <c r="B2060" s="1">
        <v>45727</v>
      </c>
      <c r="C2060" s="2">
        <v>0.22361111111111109</v>
      </c>
      <c r="D2060" t="s">
        <v>131</v>
      </c>
      <c r="E2060" t="s">
        <v>23</v>
      </c>
      <c r="F2060" t="s">
        <v>18</v>
      </c>
      <c r="G2060">
        <v>203</v>
      </c>
      <c r="H2060" t="s">
        <v>19</v>
      </c>
      <c r="I2060">
        <v>65.03</v>
      </c>
      <c r="J2060">
        <v>5.34</v>
      </c>
      <c r="K2060">
        <v>1</v>
      </c>
      <c r="L2060">
        <v>1532</v>
      </c>
      <c r="M2060">
        <v>240</v>
      </c>
      <c r="N2060" t="s">
        <v>50</v>
      </c>
      <c r="P2060" t="s">
        <v>36</v>
      </c>
    </row>
    <row r="2061" spans="1:16" x14ac:dyDescent="0.3">
      <c r="A2061">
        <v>44487</v>
      </c>
      <c r="B2061" s="1">
        <v>45722</v>
      </c>
      <c r="C2061" s="2">
        <v>0.51666666666666672</v>
      </c>
      <c r="D2061" t="s">
        <v>962</v>
      </c>
      <c r="E2061" t="s">
        <v>26</v>
      </c>
      <c r="F2061" t="s">
        <v>27</v>
      </c>
      <c r="G2061">
        <v>239</v>
      </c>
      <c r="H2061" t="s">
        <v>31</v>
      </c>
      <c r="L2061">
        <v>1990</v>
      </c>
      <c r="M2061">
        <v>257</v>
      </c>
      <c r="O2061" t="s">
        <v>128</v>
      </c>
    </row>
    <row r="2062" spans="1:16" x14ac:dyDescent="0.3">
      <c r="A2062">
        <v>91977</v>
      </c>
      <c r="B2062" s="1">
        <v>45967</v>
      </c>
      <c r="C2062" s="2">
        <v>0.22569444444444445</v>
      </c>
      <c r="D2062" t="s">
        <v>1703</v>
      </c>
      <c r="E2062" t="s">
        <v>30</v>
      </c>
      <c r="F2062" t="s">
        <v>18</v>
      </c>
      <c r="G2062">
        <v>252</v>
      </c>
      <c r="H2062" t="s">
        <v>19</v>
      </c>
      <c r="I2062">
        <v>69.45</v>
      </c>
      <c r="J2062">
        <v>24.96</v>
      </c>
      <c r="K2062">
        <v>4</v>
      </c>
      <c r="L2062">
        <v>1840</v>
      </c>
      <c r="M2062">
        <v>205</v>
      </c>
      <c r="N2062" t="s">
        <v>53</v>
      </c>
      <c r="P2062" t="s">
        <v>21</v>
      </c>
    </row>
    <row r="2063" spans="1:16" x14ac:dyDescent="0.3">
      <c r="A2063">
        <v>77671</v>
      </c>
      <c r="B2063" s="1">
        <v>45952</v>
      </c>
      <c r="C2063" s="2">
        <v>0.51597222222222217</v>
      </c>
      <c r="D2063" t="s">
        <v>441</v>
      </c>
      <c r="E2063" t="s">
        <v>83</v>
      </c>
      <c r="F2063" t="s">
        <v>40</v>
      </c>
      <c r="G2063">
        <v>233</v>
      </c>
      <c r="H2063" t="s">
        <v>19</v>
      </c>
      <c r="I2063" t="s">
        <v>1704</v>
      </c>
      <c r="J2063">
        <v>6.67</v>
      </c>
      <c r="K2063">
        <v>5</v>
      </c>
      <c r="L2063">
        <v>1738</v>
      </c>
      <c r="M2063">
        <v>232</v>
      </c>
      <c r="N2063" t="s">
        <v>28</v>
      </c>
      <c r="P2063" t="s">
        <v>36</v>
      </c>
    </row>
    <row r="2064" spans="1:16" x14ac:dyDescent="0.3">
      <c r="A2064">
        <v>21365</v>
      </c>
      <c r="B2064" s="1">
        <v>45946</v>
      </c>
      <c r="C2064" s="2">
        <v>0.68472222222222223</v>
      </c>
      <c r="D2064" t="s">
        <v>864</v>
      </c>
      <c r="E2064" t="s">
        <v>94</v>
      </c>
      <c r="F2064" t="s">
        <v>40</v>
      </c>
      <c r="G2064">
        <v>260</v>
      </c>
      <c r="H2064" t="s">
        <v>31</v>
      </c>
      <c r="L2064">
        <v>2024</v>
      </c>
      <c r="M2064">
        <v>260</v>
      </c>
      <c r="O2064" t="s">
        <v>61</v>
      </c>
    </row>
    <row r="2065" spans="1:16" x14ac:dyDescent="0.3">
      <c r="A2065">
        <v>52360</v>
      </c>
      <c r="B2065" s="1">
        <v>45885</v>
      </c>
      <c r="C2065" s="2">
        <v>0.4145833333333333</v>
      </c>
      <c r="D2065" t="s">
        <v>88</v>
      </c>
      <c r="E2065" t="s">
        <v>23</v>
      </c>
      <c r="F2065" t="s">
        <v>18</v>
      </c>
      <c r="G2065">
        <v>243</v>
      </c>
      <c r="H2065" t="s">
        <v>24</v>
      </c>
      <c r="L2065">
        <v>1610</v>
      </c>
      <c r="M2065">
        <v>200</v>
      </c>
    </row>
    <row r="2066" spans="1:16" x14ac:dyDescent="0.3">
      <c r="A2066">
        <v>49740</v>
      </c>
      <c r="B2066" s="1">
        <v>45960</v>
      </c>
      <c r="C2066" s="2">
        <v>0.67152777777777783</v>
      </c>
      <c r="D2066" t="s">
        <v>440</v>
      </c>
      <c r="E2066" t="s">
        <v>23</v>
      </c>
      <c r="F2066" t="s">
        <v>18</v>
      </c>
      <c r="G2066">
        <v>208</v>
      </c>
      <c r="H2066" t="s">
        <v>19</v>
      </c>
      <c r="I2066">
        <v>73.81</v>
      </c>
      <c r="J2066">
        <v>7.24</v>
      </c>
      <c r="K2066">
        <v>3</v>
      </c>
      <c r="L2066">
        <v>1168</v>
      </c>
      <c r="M2066">
        <v>203</v>
      </c>
      <c r="N2066" t="s">
        <v>32</v>
      </c>
      <c r="P2066" t="s">
        <v>36</v>
      </c>
    </row>
    <row r="2067" spans="1:16" x14ac:dyDescent="0.3">
      <c r="A2067">
        <v>18853</v>
      </c>
      <c r="B2067" s="1">
        <v>45802</v>
      </c>
      <c r="C2067" s="2">
        <v>6.9444444444444447E-4</v>
      </c>
      <c r="D2067" t="s">
        <v>1705</v>
      </c>
      <c r="E2067" t="s">
        <v>52</v>
      </c>
      <c r="F2067" t="s">
        <v>18</v>
      </c>
      <c r="G2067">
        <v>250</v>
      </c>
      <c r="H2067" t="s">
        <v>31</v>
      </c>
      <c r="L2067">
        <v>2012</v>
      </c>
      <c r="M2067">
        <v>232</v>
      </c>
      <c r="O2067" t="s">
        <v>41</v>
      </c>
    </row>
    <row r="2068" spans="1:16" x14ac:dyDescent="0.3">
      <c r="A2068">
        <v>15154</v>
      </c>
      <c r="B2068" s="1">
        <v>45758</v>
      </c>
      <c r="C2068" s="2">
        <v>0.75555555555555554</v>
      </c>
      <c r="D2068" t="s">
        <v>1706</v>
      </c>
      <c r="E2068" t="s">
        <v>851</v>
      </c>
      <c r="F2068" t="s">
        <v>27</v>
      </c>
      <c r="G2068">
        <v>223</v>
      </c>
      <c r="H2068" t="s">
        <v>19</v>
      </c>
      <c r="I2068">
        <v>33.54</v>
      </c>
      <c r="J2068">
        <v>5.03</v>
      </c>
      <c r="K2068">
        <v>1</v>
      </c>
      <c r="L2068">
        <v>1315</v>
      </c>
      <c r="M2068">
        <v>218</v>
      </c>
      <c r="N2068" t="s">
        <v>53</v>
      </c>
      <c r="P2068" t="s">
        <v>21</v>
      </c>
    </row>
    <row r="2069" spans="1:16" x14ac:dyDescent="0.3">
      <c r="A2069">
        <v>75553</v>
      </c>
      <c r="B2069" s="1">
        <v>45785</v>
      </c>
      <c r="C2069" s="2">
        <v>0.16250000000000001</v>
      </c>
      <c r="D2069" t="s">
        <v>235</v>
      </c>
      <c r="E2069" t="s">
        <v>231</v>
      </c>
      <c r="F2069" t="s">
        <v>18</v>
      </c>
      <c r="G2069">
        <v>246</v>
      </c>
      <c r="H2069" t="s">
        <v>31</v>
      </c>
      <c r="L2069">
        <v>1034</v>
      </c>
      <c r="M2069">
        <v>218</v>
      </c>
      <c r="O2069" t="s">
        <v>61</v>
      </c>
    </row>
    <row r="2070" spans="1:16" x14ac:dyDescent="0.3">
      <c r="A2070">
        <v>59440</v>
      </c>
      <c r="B2070" s="1">
        <v>45736</v>
      </c>
      <c r="C2070" s="2">
        <v>0.11458333333333333</v>
      </c>
      <c r="D2070" t="s">
        <v>1399</v>
      </c>
      <c r="E2070" t="s">
        <v>95</v>
      </c>
      <c r="F2070" t="s">
        <v>27</v>
      </c>
      <c r="G2070">
        <v>202</v>
      </c>
      <c r="H2070" t="s">
        <v>19</v>
      </c>
      <c r="I2070">
        <v>16.21</v>
      </c>
      <c r="J2070">
        <v>3.44</v>
      </c>
      <c r="K2070">
        <v>1</v>
      </c>
      <c r="L2070">
        <v>1025</v>
      </c>
      <c r="M2070">
        <v>234</v>
      </c>
      <c r="N2070" t="s">
        <v>53</v>
      </c>
      <c r="P2070" t="s">
        <v>36</v>
      </c>
    </row>
    <row r="2071" spans="1:16" x14ac:dyDescent="0.3">
      <c r="A2071">
        <v>91952</v>
      </c>
      <c r="B2071" s="1">
        <v>45669</v>
      </c>
      <c r="C2071" s="2">
        <v>0.24097222222222223</v>
      </c>
      <c r="D2071" t="s">
        <v>422</v>
      </c>
      <c r="E2071" t="s">
        <v>52</v>
      </c>
      <c r="F2071" t="s">
        <v>18</v>
      </c>
      <c r="G2071">
        <v>229</v>
      </c>
      <c r="H2071" t="s">
        <v>19</v>
      </c>
      <c r="I2071" t="s">
        <v>1707</v>
      </c>
      <c r="J2071">
        <v>12.94</v>
      </c>
      <c r="K2071">
        <v>5</v>
      </c>
      <c r="L2071">
        <v>1891</v>
      </c>
      <c r="M2071">
        <v>205</v>
      </c>
      <c r="N2071" t="s">
        <v>32</v>
      </c>
      <c r="P2071" t="s">
        <v>21</v>
      </c>
    </row>
    <row r="2072" spans="1:16" x14ac:dyDescent="0.3">
      <c r="A2072">
        <v>95388</v>
      </c>
      <c r="B2072" s="1">
        <v>46020</v>
      </c>
      <c r="C2072" s="2">
        <v>0.65972222222222221</v>
      </c>
      <c r="D2072" t="s">
        <v>1708</v>
      </c>
      <c r="E2072" t="s">
        <v>58</v>
      </c>
      <c r="F2072" t="s">
        <v>27</v>
      </c>
      <c r="G2072">
        <v>242</v>
      </c>
      <c r="H2072" t="s">
        <v>24</v>
      </c>
      <c r="L2072">
        <v>1628</v>
      </c>
      <c r="M2072">
        <v>245</v>
      </c>
    </row>
    <row r="2073" spans="1:16" x14ac:dyDescent="0.3">
      <c r="A2073">
        <v>63776</v>
      </c>
      <c r="B2073" s="1">
        <v>45994</v>
      </c>
      <c r="C2073" s="2">
        <v>0.85277777777777775</v>
      </c>
      <c r="D2073" t="s">
        <v>1709</v>
      </c>
      <c r="E2073" t="s">
        <v>23</v>
      </c>
      <c r="F2073" t="s">
        <v>40</v>
      </c>
      <c r="G2073">
        <v>227</v>
      </c>
      <c r="H2073" t="s">
        <v>19</v>
      </c>
      <c r="I2073">
        <v>49.05</v>
      </c>
      <c r="J2073">
        <v>21.62</v>
      </c>
      <c r="K2073">
        <v>4</v>
      </c>
      <c r="L2073">
        <v>2120</v>
      </c>
      <c r="M2073">
        <v>222</v>
      </c>
      <c r="N2073" t="s">
        <v>20</v>
      </c>
      <c r="P2073" t="s">
        <v>21</v>
      </c>
    </row>
    <row r="2074" spans="1:16" x14ac:dyDescent="0.3">
      <c r="A2074">
        <v>65494</v>
      </c>
      <c r="B2074" s="1">
        <v>45801</v>
      </c>
      <c r="C2074" s="2">
        <v>0.83750000000000002</v>
      </c>
      <c r="D2074" t="s">
        <v>84</v>
      </c>
      <c r="E2074" t="s">
        <v>219</v>
      </c>
      <c r="F2074" t="s">
        <v>18</v>
      </c>
      <c r="G2074">
        <v>230</v>
      </c>
      <c r="H2074" t="s">
        <v>24</v>
      </c>
      <c r="L2074">
        <v>1509</v>
      </c>
      <c r="M2074">
        <v>259</v>
      </c>
    </row>
    <row r="2075" spans="1:16" x14ac:dyDescent="0.3">
      <c r="A2075">
        <v>93935</v>
      </c>
      <c r="B2075" s="1">
        <v>45719</v>
      </c>
      <c r="C2075" s="2">
        <v>0.66041666666666665</v>
      </c>
      <c r="D2075" t="s">
        <v>744</v>
      </c>
      <c r="E2075" t="s">
        <v>23</v>
      </c>
      <c r="F2075" t="s">
        <v>27</v>
      </c>
      <c r="G2075">
        <v>248</v>
      </c>
      <c r="H2075" t="s">
        <v>19</v>
      </c>
      <c r="I2075" t="s">
        <v>1710</v>
      </c>
      <c r="J2075">
        <v>23.62</v>
      </c>
      <c r="K2075">
        <v>5</v>
      </c>
      <c r="L2075">
        <v>1255</v>
      </c>
      <c r="M2075">
        <v>257</v>
      </c>
      <c r="N2075" t="s">
        <v>44</v>
      </c>
      <c r="P2075" t="s">
        <v>36</v>
      </c>
    </row>
    <row r="2076" spans="1:16" x14ac:dyDescent="0.3">
      <c r="A2076">
        <v>11804</v>
      </c>
      <c r="B2076" s="1">
        <v>45912</v>
      </c>
      <c r="C2076" s="2">
        <v>0.66666666666666663</v>
      </c>
      <c r="D2076" t="s">
        <v>1628</v>
      </c>
      <c r="E2076" t="s">
        <v>23</v>
      </c>
      <c r="F2076" t="s">
        <v>18</v>
      </c>
      <c r="G2076">
        <v>207</v>
      </c>
      <c r="H2076" t="s">
        <v>31</v>
      </c>
      <c r="L2076">
        <v>1238</v>
      </c>
      <c r="M2076">
        <v>242</v>
      </c>
      <c r="O2076" t="s">
        <v>47</v>
      </c>
    </row>
    <row r="2077" spans="1:16" x14ac:dyDescent="0.3">
      <c r="A2077">
        <v>53620</v>
      </c>
      <c r="B2077" s="1">
        <v>45749</v>
      </c>
      <c r="C2077" s="2">
        <v>0.67361111111111116</v>
      </c>
      <c r="D2077" t="s">
        <v>660</v>
      </c>
      <c r="E2077" t="s">
        <v>91</v>
      </c>
      <c r="F2077" t="s">
        <v>18</v>
      </c>
      <c r="G2077">
        <v>205</v>
      </c>
      <c r="H2077" t="s">
        <v>31</v>
      </c>
      <c r="L2077">
        <v>1702</v>
      </c>
      <c r="M2077">
        <v>234</v>
      </c>
      <c r="O2077" t="s">
        <v>47</v>
      </c>
    </row>
    <row r="2078" spans="1:16" x14ac:dyDescent="0.3">
      <c r="A2078">
        <v>30596</v>
      </c>
      <c r="B2078" s="1">
        <v>45920</v>
      </c>
      <c r="C2078" s="2">
        <v>0.27291666666666664</v>
      </c>
      <c r="D2078" t="s">
        <v>704</v>
      </c>
      <c r="E2078" t="s">
        <v>94</v>
      </c>
      <c r="F2078" t="s">
        <v>18</v>
      </c>
      <c r="G2078">
        <v>206</v>
      </c>
      <c r="H2078" t="s">
        <v>31</v>
      </c>
      <c r="L2078">
        <v>1963</v>
      </c>
      <c r="M2078">
        <v>206</v>
      </c>
      <c r="O2078" t="s">
        <v>55</v>
      </c>
    </row>
    <row r="2079" spans="1:16" x14ac:dyDescent="0.3">
      <c r="A2079">
        <v>13728</v>
      </c>
      <c r="B2079" s="1">
        <v>45706</v>
      </c>
      <c r="C2079" s="2">
        <v>0.63611111111111118</v>
      </c>
      <c r="D2079" t="s">
        <v>1711</v>
      </c>
      <c r="E2079" t="s">
        <v>67</v>
      </c>
      <c r="F2079" t="s">
        <v>27</v>
      </c>
      <c r="G2079">
        <v>229</v>
      </c>
      <c r="H2079" t="s">
        <v>19</v>
      </c>
      <c r="I2079">
        <v>14.95</v>
      </c>
      <c r="J2079">
        <v>23.43</v>
      </c>
      <c r="K2079">
        <v>2</v>
      </c>
      <c r="L2079">
        <v>1960</v>
      </c>
      <c r="M2079">
        <v>227</v>
      </c>
      <c r="N2079" t="s">
        <v>20</v>
      </c>
      <c r="P2079" t="s">
        <v>21</v>
      </c>
    </row>
    <row r="2080" spans="1:16" x14ac:dyDescent="0.3">
      <c r="A2080">
        <v>71496</v>
      </c>
      <c r="B2080" s="1">
        <v>45930</v>
      </c>
      <c r="C2080" s="2">
        <v>0.8027777777777777</v>
      </c>
      <c r="D2080" t="s">
        <v>64</v>
      </c>
      <c r="E2080" t="s">
        <v>58</v>
      </c>
      <c r="F2080" t="s">
        <v>27</v>
      </c>
      <c r="G2080">
        <v>209</v>
      </c>
      <c r="H2080" t="s">
        <v>19</v>
      </c>
      <c r="I2080">
        <v>81.64</v>
      </c>
      <c r="J2080">
        <v>20.350000000000001</v>
      </c>
      <c r="K2080">
        <v>1</v>
      </c>
      <c r="L2080">
        <v>2047</v>
      </c>
      <c r="M2080">
        <v>220</v>
      </c>
      <c r="N2080" t="s">
        <v>44</v>
      </c>
      <c r="P2080" t="s">
        <v>21</v>
      </c>
    </row>
    <row r="2081" spans="1:16" x14ac:dyDescent="0.3">
      <c r="A2081">
        <v>17248</v>
      </c>
      <c r="B2081" s="1">
        <v>45845</v>
      </c>
      <c r="C2081" s="2">
        <v>0.10208333333333335</v>
      </c>
      <c r="D2081" t="s">
        <v>1712</v>
      </c>
      <c r="E2081" t="s">
        <v>83</v>
      </c>
      <c r="F2081" t="s">
        <v>27</v>
      </c>
      <c r="G2081">
        <v>208</v>
      </c>
      <c r="H2081" t="s">
        <v>19</v>
      </c>
      <c r="I2081">
        <v>55.94</v>
      </c>
      <c r="J2081">
        <v>8.11</v>
      </c>
      <c r="K2081">
        <v>1</v>
      </c>
      <c r="L2081">
        <v>1642</v>
      </c>
      <c r="M2081">
        <v>203</v>
      </c>
      <c r="N2081" t="s">
        <v>28</v>
      </c>
      <c r="P2081" t="s">
        <v>36</v>
      </c>
    </row>
    <row r="2082" spans="1:16" x14ac:dyDescent="0.3">
      <c r="A2082">
        <v>58969</v>
      </c>
      <c r="B2082" s="1">
        <v>46020</v>
      </c>
      <c r="C2082" s="2">
        <v>0.16180555555555556</v>
      </c>
      <c r="D2082" t="s">
        <v>1713</v>
      </c>
      <c r="E2082" t="s">
        <v>1109</v>
      </c>
      <c r="F2082" t="s">
        <v>27</v>
      </c>
      <c r="G2082">
        <v>255</v>
      </c>
      <c r="H2082" t="s">
        <v>19</v>
      </c>
      <c r="I2082">
        <v>6.12</v>
      </c>
      <c r="J2082">
        <v>24.59</v>
      </c>
      <c r="K2082">
        <v>4</v>
      </c>
      <c r="L2082">
        <v>1140</v>
      </c>
      <c r="M2082">
        <v>212</v>
      </c>
      <c r="N2082" t="s">
        <v>50</v>
      </c>
      <c r="P2082" t="s">
        <v>36</v>
      </c>
    </row>
    <row r="2083" spans="1:16" x14ac:dyDescent="0.3">
      <c r="A2083">
        <v>78777</v>
      </c>
      <c r="B2083" s="1">
        <v>45658</v>
      </c>
      <c r="C2083" s="2">
        <v>0.82152777777777775</v>
      </c>
      <c r="D2083" t="s">
        <v>37</v>
      </c>
      <c r="E2083" t="s">
        <v>26</v>
      </c>
      <c r="F2083" t="s">
        <v>18</v>
      </c>
      <c r="G2083">
        <v>204</v>
      </c>
      <c r="H2083" t="s">
        <v>19</v>
      </c>
      <c r="I2083">
        <v>72.87</v>
      </c>
      <c r="J2083">
        <v>7.22</v>
      </c>
      <c r="K2083">
        <v>1</v>
      </c>
      <c r="L2083">
        <v>1019</v>
      </c>
      <c r="M2083">
        <v>215</v>
      </c>
      <c r="N2083" t="s">
        <v>32</v>
      </c>
      <c r="P2083" t="s">
        <v>36</v>
      </c>
    </row>
    <row r="2084" spans="1:16" x14ac:dyDescent="0.3">
      <c r="A2084">
        <v>81139</v>
      </c>
      <c r="B2084" s="1">
        <v>45896</v>
      </c>
      <c r="C2084" s="2">
        <v>5.9027777777777783E-2</v>
      </c>
      <c r="D2084" t="s">
        <v>792</v>
      </c>
      <c r="E2084" t="s">
        <v>1714</v>
      </c>
      <c r="F2084" t="s">
        <v>40</v>
      </c>
      <c r="G2084">
        <v>241</v>
      </c>
      <c r="H2084" t="s">
        <v>19</v>
      </c>
      <c r="I2084" t="s">
        <v>1715</v>
      </c>
      <c r="J2084">
        <v>6.67</v>
      </c>
      <c r="K2084">
        <v>3</v>
      </c>
      <c r="L2084">
        <v>1831</v>
      </c>
      <c r="M2084">
        <v>201</v>
      </c>
      <c r="N2084" t="s">
        <v>50</v>
      </c>
      <c r="P2084" t="s">
        <v>21</v>
      </c>
    </row>
    <row r="2085" spans="1:16" x14ac:dyDescent="0.3">
      <c r="A2085">
        <v>23906</v>
      </c>
      <c r="B2085" s="1">
        <v>45878</v>
      </c>
      <c r="C2085" s="2">
        <v>0.67638888888888893</v>
      </c>
      <c r="D2085" t="s">
        <v>505</v>
      </c>
      <c r="E2085" t="s">
        <v>94</v>
      </c>
      <c r="F2085" t="s">
        <v>40</v>
      </c>
      <c r="G2085">
        <v>228</v>
      </c>
      <c r="H2085" t="s">
        <v>19</v>
      </c>
      <c r="I2085" t="s">
        <v>1716</v>
      </c>
      <c r="J2085">
        <v>2.64</v>
      </c>
      <c r="K2085">
        <v>3</v>
      </c>
      <c r="L2085">
        <v>2124</v>
      </c>
      <c r="M2085">
        <v>222</v>
      </c>
      <c r="N2085" t="s">
        <v>32</v>
      </c>
      <c r="P2085" t="s">
        <v>21</v>
      </c>
    </row>
    <row r="2086" spans="1:16" x14ac:dyDescent="0.3">
      <c r="A2086">
        <v>40719</v>
      </c>
      <c r="B2086" s="1">
        <v>46017</v>
      </c>
      <c r="C2086" s="2">
        <v>1.3888888888888889E-3</v>
      </c>
      <c r="D2086" t="s">
        <v>493</v>
      </c>
      <c r="E2086" t="s">
        <v>69</v>
      </c>
      <c r="F2086" t="s">
        <v>40</v>
      </c>
      <c r="G2086">
        <v>225</v>
      </c>
      <c r="H2086" t="s">
        <v>19</v>
      </c>
      <c r="I2086" t="s">
        <v>1717</v>
      </c>
      <c r="J2086">
        <v>18.239999999999998</v>
      </c>
      <c r="K2086">
        <v>1</v>
      </c>
      <c r="L2086">
        <v>1665</v>
      </c>
      <c r="M2086">
        <v>228</v>
      </c>
      <c r="N2086" t="s">
        <v>20</v>
      </c>
      <c r="P2086" t="s">
        <v>21</v>
      </c>
    </row>
    <row r="2087" spans="1:16" x14ac:dyDescent="0.3">
      <c r="A2087">
        <v>28236</v>
      </c>
      <c r="B2087" s="1">
        <v>45901</v>
      </c>
      <c r="C2087" s="2">
        <v>0.4069444444444445</v>
      </c>
      <c r="D2087" t="s">
        <v>1718</v>
      </c>
      <c r="E2087" t="s">
        <v>702</v>
      </c>
      <c r="F2087" t="s">
        <v>18</v>
      </c>
      <c r="G2087">
        <v>209</v>
      </c>
      <c r="H2087" t="s">
        <v>19</v>
      </c>
      <c r="I2087">
        <v>67.05</v>
      </c>
      <c r="J2087">
        <v>5.91</v>
      </c>
      <c r="K2087">
        <v>2</v>
      </c>
      <c r="L2087">
        <v>1195</v>
      </c>
      <c r="M2087">
        <v>203</v>
      </c>
      <c r="N2087" t="s">
        <v>28</v>
      </c>
      <c r="P2087" t="s">
        <v>36</v>
      </c>
    </row>
    <row r="2088" spans="1:16" x14ac:dyDescent="0.3">
      <c r="A2088">
        <v>89531</v>
      </c>
      <c r="B2088" s="1">
        <v>45864</v>
      </c>
      <c r="C2088" s="2">
        <v>0.17916666666666667</v>
      </c>
      <c r="D2088" t="s">
        <v>1719</v>
      </c>
      <c r="E2088" t="s">
        <v>38</v>
      </c>
      <c r="F2088" t="s">
        <v>27</v>
      </c>
      <c r="G2088">
        <v>218</v>
      </c>
      <c r="H2088" t="s">
        <v>19</v>
      </c>
      <c r="I2088">
        <v>41.09</v>
      </c>
      <c r="J2088">
        <v>10.87</v>
      </c>
      <c r="K2088">
        <v>1</v>
      </c>
      <c r="L2088">
        <v>1160</v>
      </c>
      <c r="M2088">
        <v>228</v>
      </c>
      <c r="N2088" t="s">
        <v>28</v>
      </c>
      <c r="P2088" t="s">
        <v>36</v>
      </c>
    </row>
    <row r="2089" spans="1:16" x14ac:dyDescent="0.3">
      <c r="A2089">
        <v>17699</v>
      </c>
      <c r="B2089" s="1">
        <v>45680</v>
      </c>
      <c r="C2089" s="2">
        <v>7.4999999999999997E-2</v>
      </c>
      <c r="D2089" t="s">
        <v>236</v>
      </c>
      <c r="E2089" t="s">
        <v>30</v>
      </c>
      <c r="F2089" t="s">
        <v>27</v>
      </c>
      <c r="G2089">
        <v>213</v>
      </c>
      <c r="H2089" t="s">
        <v>31</v>
      </c>
      <c r="L2089">
        <v>1440</v>
      </c>
      <c r="M2089">
        <v>258</v>
      </c>
      <c r="O2089" t="s">
        <v>108</v>
      </c>
    </row>
    <row r="2090" spans="1:16" x14ac:dyDescent="0.3">
      <c r="A2090">
        <v>65702</v>
      </c>
      <c r="B2090" s="1">
        <v>45832</v>
      </c>
      <c r="C2090" s="2">
        <v>0.92291666666666661</v>
      </c>
      <c r="D2090" t="s">
        <v>1720</v>
      </c>
      <c r="E2090" t="s">
        <v>67</v>
      </c>
      <c r="F2090" t="s">
        <v>18</v>
      </c>
      <c r="G2090">
        <v>221</v>
      </c>
      <c r="H2090" t="s">
        <v>31</v>
      </c>
      <c r="L2090">
        <v>1734</v>
      </c>
      <c r="M2090">
        <v>214</v>
      </c>
      <c r="O2090" t="s">
        <v>108</v>
      </c>
    </row>
    <row r="2091" spans="1:16" x14ac:dyDescent="0.3">
      <c r="A2091">
        <v>68300</v>
      </c>
      <c r="B2091" s="1">
        <v>45882</v>
      </c>
      <c r="C2091" s="2">
        <v>1.3888888888888888E-2</v>
      </c>
      <c r="D2091" t="s">
        <v>1151</v>
      </c>
      <c r="E2091" t="s">
        <v>72</v>
      </c>
      <c r="F2091" t="s">
        <v>40</v>
      </c>
      <c r="G2091">
        <v>260</v>
      </c>
      <c r="H2091" t="s">
        <v>19</v>
      </c>
      <c r="I2091">
        <v>63.51</v>
      </c>
      <c r="J2091">
        <v>4.22</v>
      </c>
      <c r="K2091">
        <v>3</v>
      </c>
      <c r="L2091">
        <v>1974</v>
      </c>
      <c r="M2091">
        <v>255</v>
      </c>
      <c r="N2091" t="s">
        <v>44</v>
      </c>
      <c r="P2091" t="s">
        <v>36</v>
      </c>
    </row>
    <row r="2092" spans="1:16" x14ac:dyDescent="0.3">
      <c r="A2092">
        <v>24799</v>
      </c>
      <c r="B2092" s="1">
        <v>45972</v>
      </c>
      <c r="C2092" s="2">
        <v>0.42152777777777778</v>
      </c>
      <c r="D2092" t="s">
        <v>272</v>
      </c>
      <c r="E2092" t="s">
        <v>81</v>
      </c>
      <c r="F2092" t="s">
        <v>18</v>
      </c>
      <c r="G2092">
        <v>221</v>
      </c>
      <c r="H2092" t="s">
        <v>19</v>
      </c>
      <c r="I2092">
        <v>5.75</v>
      </c>
      <c r="J2092">
        <v>15.7</v>
      </c>
      <c r="K2092">
        <v>4</v>
      </c>
      <c r="L2092">
        <v>2100</v>
      </c>
      <c r="M2092">
        <v>245</v>
      </c>
      <c r="N2092" t="s">
        <v>20</v>
      </c>
      <c r="P2092" t="s">
        <v>21</v>
      </c>
    </row>
    <row r="2093" spans="1:16" x14ac:dyDescent="0.3">
      <c r="A2093">
        <v>25653</v>
      </c>
      <c r="B2093" s="1">
        <v>45739</v>
      </c>
      <c r="C2093" s="2">
        <v>0.57291666666666663</v>
      </c>
      <c r="D2093" t="s">
        <v>467</v>
      </c>
      <c r="E2093" t="s">
        <v>81</v>
      </c>
      <c r="F2093" t="s">
        <v>40</v>
      </c>
      <c r="G2093">
        <v>254</v>
      </c>
      <c r="H2093" t="s">
        <v>24</v>
      </c>
      <c r="L2093">
        <v>1114</v>
      </c>
      <c r="M2093">
        <v>254</v>
      </c>
    </row>
    <row r="2094" spans="1:16" x14ac:dyDescent="0.3">
      <c r="A2094">
        <v>61668</v>
      </c>
      <c r="B2094" s="1">
        <v>45912</v>
      </c>
      <c r="C2094" s="2">
        <v>0.64652777777777781</v>
      </c>
      <c r="D2094" t="s">
        <v>1721</v>
      </c>
      <c r="E2094" t="s">
        <v>91</v>
      </c>
      <c r="F2094" t="s">
        <v>27</v>
      </c>
      <c r="G2094">
        <v>240</v>
      </c>
      <c r="H2094" t="s">
        <v>19</v>
      </c>
      <c r="I2094" t="s">
        <v>1722</v>
      </c>
      <c r="J2094">
        <v>6.6</v>
      </c>
      <c r="K2094">
        <v>5</v>
      </c>
      <c r="L2094">
        <v>1806</v>
      </c>
      <c r="M2094">
        <v>219</v>
      </c>
      <c r="N2094" t="s">
        <v>32</v>
      </c>
      <c r="P2094" t="s">
        <v>21</v>
      </c>
    </row>
    <row r="2095" spans="1:16" x14ac:dyDescent="0.3">
      <c r="A2095">
        <v>23150</v>
      </c>
      <c r="B2095" s="1">
        <v>45920</v>
      </c>
      <c r="C2095" s="2">
        <v>0.64374999999999993</v>
      </c>
      <c r="D2095" t="s">
        <v>367</v>
      </c>
      <c r="E2095" t="s">
        <v>17</v>
      </c>
      <c r="F2095" t="s">
        <v>27</v>
      </c>
      <c r="G2095">
        <v>209</v>
      </c>
      <c r="H2095" t="s">
        <v>19</v>
      </c>
      <c r="I2095" t="s">
        <v>1723</v>
      </c>
      <c r="J2095">
        <v>5.76</v>
      </c>
      <c r="K2095">
        <v>2</v>
      </c>
      <c r="L2095">
        <v>1760</v>
      </c>
      <c r="M2095">
        <v>236</v>
      </c>
      <c r="N2095" t="s">
        <v>50</v>
      </c>
      <c r="P2095" t="s">
        <v>21</v>
      </c>
    </row>
    <row r="2096" spans="1:16" x14ac:dyDescent="0.3">
      <c r="A2096">
        <v>28029</v>
      </c>
      <c r="B2096" s="1">
        <v>45910</v>
      </c>
      <c r="C2096" s="2">
        <v>0.16180555555555556</v>
      </c>
      <c r="D2096" t="s">
        <v>1052</v>
      </c>
      <c r="E2096" t="s">
        <v>67</v>
      </c>
      <c r="F2096" t="s">
        <v>27</v>
      </c>
      <c r="G2096">
        <v>216</v>
      </c>
      <c r="H2096" t="s">
        <v>31</v>
      </c>
      <c r="L2096">
        <v>2185</v>
      </c>
      <c r="M2096">
        <v>210</v>
      </c>
      <c r="O2096" t="s">
        <v>61</v>
      </c>
    </row>
    <row r="2097" spans="1:16" x14ac:dyDescent="0.3">
      <c r="A2097">
        <v>61392</v>
      </c>
      <c r="B2097" s="1">
        <v>45976</v>
      </c>
      <c r="C2097" s="2">
        <v>0.84513888888888899</v>
      </c>
      <c r="D2097" t="s">
        <v>1724</v>
      </c>
      <c r="E2097" t="s">
        <v>26</v>
      </c>
      <c r="F2097" t="s">
        <v>40</v>
      </c>
      <c r="G2097">
        <v>252</v>
      </c>
      <c r="H2097" t="s">
        <v>19</v>
      </c>
      <c r="I2097">
        <v>62.72</v>
      </c>
      <c r="J2097">
        <v>10.38</v>
      </c>
      <c r="K2097">
        <v>4</v>
      </c>
      <c r="L2097">
        <v>1581</v>
      </c>
      <c r="M2097">
        <v>259</v>
      </c>
      <c r="N2097" t="s">
        <v>53</v>
      </c>
      <c r="P2097" t="s">
        <v>36</v>
      </c>
    </row>
    <row r="2098" spans="1:16" x14ac:dyDescent="0.3">
      <c r="A2098">
        <v>41060</v>
      </c>
      <c r="B2098" s="1">
        <v>45829</v>
      </c>
      <c r="C2098" s="2">
        <v>0.51250000000000007</v>
      </c>
      <c r="D2098" t="s">
        <v>504</v>
      </c>
      <c r="E2098" t="s">
        <v>72</v>
      </c>
      <c r="F2098" t="s">
        <v>27</v>
      </c>
      <c r="G2098">
        <v>243</v>
      </c>
      <c r="H2098" t="s">
        <v>19</v>
      </c>
      <c r="I2098" t="s">
        <v>1725</v>
      </c>
      <c r="J2098">
        <v>13.52</v>
      </c>
      <c r="K2098">
        <v>2</v>
      </c>
      <c r="L2098">
        <v>1896</v>
      </c>
      <c r="M2098">
        <v>235</v>
      </c>
      <c r="N2098" t="s">
        <v>53</v>
      </c>
      <c r="P2098" t="s">
        <v>21</v>
      </c>
    </row>
    <row r="2099" spans="1:16" x14ac:dyDescent="0.3">
      <c r="A2099">
        <v>18618</v>
      </c>
      <c r="B2099" s="1">
        <v>45713</v>
      </c>
      <c r="C2099" s="2">
        <v>0.53055555555555556</v>
      </c>
      <c r="D2099" t="s">
        <v>1726</v>
      </c>
      <c r="E2099" t="s">
        <v>229</v>
      </c>
      <c r="F2099" t="s">
        <v>40</v>
      </c>
      <c r="G2099">
        <v>246</v>
      </c>
      <c r="H2099" t="s">
        <v>19</v>
      </c>
      <c r="I2099">
        <v>9.73</v>
      </c>
      <c r="J2099">
        <v>6.01</v>
      </c>
      <c r="K2099">
        <v>1</v>
      </c>
      <c r="L2099">
        <v>1738</v>
      </c>
      <c r="M2099">
        <v>205</v>
      </c>
      <c r="N2099" t="s">
        <v>32</v>
      </c>
      <c r="P2099" t="s">
        <v>36</v>
      </c>
    </row>
    <row r="2100" spans="1:16" x14ac:dyDescent="0.3">
      <c r="A2100">
        <v>44918</v>
      </c>
      <c r="B2100" s="1">
        <v>45990</v>
      </c>
      <c r="C2100" s="2">
        <v>0.10555555555555556</v>
      </c>
      <c r="D2100" t="s">
        <v>1727</v>
      </c>
      <c r="E2100" t="s">
        <v>58</v>
      </c>
      <c r="F2100" t="s">
        <v>40</v>
      </c>
      <c r="G2100">
        <v>249</v>
      </c>
      <c r="H2100" t="s">
        <v>19</v>
      </c>
      <c r="I2100">
        <v>21.02</v>
      </c>
      <c r="J2100">
        <v>23.46</v>
      </c>
      <c r="K2100">
        <v>4</v>
      </c>
      <c r="L2100">
        <v>1407</v>
      </c>
      <c r="M2100">
        <v>211</v>
      </c>
      <c r="N2100" t="s">
        <v>50</v>
      </c>
      <c r="P2100" t="s">
        <v>21</v>
      </c>
    </row>
    <row r="2101" spans="1:16" x14ac:dyDescent="0.3">
      <c r="A2101">
        <v>70388</v>
      </c>
      <c r="B2101" s="1">
        <v>45938</v>
      </c>
      <c r="C2101" s="2">
        <v>0.32500000000000001</v>
      </c>
      <c r="D2101" t="s">
        <v>437</v>
      </c>
      <c r="E2101" t="s">
        <v>58</v>
      </c>
      <c r="F2101" t="s">
        <v>40</v>
      </c>
      <c r="G2101">
        <v>257</v>
      </c>
      <c r="H2101" t="s">
        <v>31</v>
      </c>
      <c r="L2101">
        <v>1225</v>
      </c>
      <c r="M2101">
        <v>257</v>
      </c>
      <c r="O2101" t="s">
        <v>41</v>
      </c>
    </row>
    <row r="2102" spans="1:16" x14ac:dyDescent="0.3">
      <c r="A2102">
        <v>19123</v>
      </c>
      <c r="B2102" s="1">
        <v>45825</v>
      </c>
      <c r="C2102" s="2">
        <v>0.68055555555555547</v>
      </c>
      <c r="D2102" t="s">
        <v>331</v>
      </c>
      <c r="E2102" t="s">
        <v>1140</v>
      </c>
      <c r="F2102" t="s">
        <v>27</v>
      </c>
      <c r="G2102">
        <v>254</v>
      </c>
      <c r="H2102" t="s">
        <v>31</v>
      </c>
      <c r="L2102">
        <v>2022</v>
      </c>
      <c r="M2102">
        <v>234</v>
      </c>
      <c r="O2102" t="s">
        <v>61</v>
      </c>
    </row>
    <row r="2103" spans="1:16" x14ac:dyDescent="0.3">
      <c r="A2103">
        <v>65134</v>
      </c>
      <c r="B2103" s="1">
        <v>45944</v>
      </c>
      <c r="C2103" s="2">
        <v>4.9305555555555554E-2</v>
      </c>
      <c r="D2103" t="s">
        <v>1728</v>
      </c>
      <c r="E2103" t="s">
        <v>67</v>
      </c>
      <c r="F2103" t="s">
        <v>40</v>
      </c>
      <c r="G2103">
        <v>239</v>
      </c>
      <c r="H2103" t="s">
        <v>31</v>
      </c>
      <c r="L2103">
        <v>1973</v>
      </c>
      <c r="M2103">
        <v>258</v>
      </c>
      <c r="O2103" t="s">
        <v>61</v>
      </c>
    </row>
    <row r="2104" spans="1:16" x14ac:dyDescent="0.3">
      <c r="A2104">
        <v>45055</v>
      </c>
      <c r="B2104" s="1">
        <v>45686</v>
      </c>
      <c r="C2104" s="2">
        <v>0.74861111111111101</v>
      </c>
      <c r="D2104" t="s">
        <v>939</v>
      </c>
      <c r="E2104" t="s">
        <v>91</v>
      </c>
      <c r="F2104" t="s">
        <v>40</v>
      </c>
      <c r="G2104">
        <v>235</v>
      </c>
      <c r="H2104" t="s">
        <v>31</v>
      </c>
      <c r="L2104">
        <v>1386</v>
      </c>
      <c r="M2104">
        <v>204</v>
      </c>
      <c r="O2104" t="s">
        <v>47</v>
      </c>
    </row>
    <row r="2105" spans="1:16" x14ac:dyDescent="0.3">
      <c r="A2105">
        <v>53475</v>
      </c>
      <c r="B2105" s="1">
        <v>45744</v>
      </c>
      <c r="C2105" s="2">
        <v>0.78263888888888899</v>
      </c>
      <c r="D2105" t="s">
        <v>1729</v>
      </c>
      <c r="E2105" t="s">
        <v>91</v>
      </c>
      <c r="F2105" t="s">
        <v>27</v>
      </c>
      <c r="G2105">
        <v>255</v>
      </c>
      <c r="H2105" t="s">
        <v>31</v>
      </c>
      <c r="L2105">
        <v>1443</v>
      </c>
      <c r="M2105">
        <v>203</v>
      </c>
      <c r="O2105" t="s">
        <v>32</v>
      </c>
    </row>
    <row r="2106" spans="1:16" x14ac:dyDescent="0.3">
      <c r="A2106">
        <v>34634</v>
      </c>
      <c r="B2106" s="1">
        <v>45983</v>
      </c>
      <c r="C2106" s="2">
        <v>0.69236111111111109</v>
      </c>
      <c r="D2106" t="s">
        <v>1401</v>
      </c>
      <c r="E2106" t="s">
        <v>38</v>
      </c>
      <c r="F2106" t="s">
        <v>18</v>
      </c>
      <c r="G2106">
        <v>238</v>
      </c>
      <c r="H2106" t="s">
        <v>31</v>
      </c>
      <c r="L2106">
        <v>2112</v>
      </c>
      <c r="M2106">
        <v>206</v>
      </c>
      <c r="O2106" t="s">
        <v>61</v>
      </c>
    </row>
    <row r="2107" spans="1:16" x14ac:dyDescent="0.3">
      <c r="A2107">
        <v>43720</v>
      </c>
      <c r="B2107" s="1">
        <v>45706</v>
      </c>
      <c r="C2107" s="2">
        <v>0.30277777777777776</v>
      </c>
      <c r="D2107" t="s">
        <v>213</v>
      </c>
      <c r="E2107" t="s">
        <v>67</v>
      </c>
      <c r="F2107" t="s">
        <v>18</v>
      </c>
      <c r="G2107">
        <v>212</v>
      </c>
      <c r="H2107" t="s">
        <v>19</v>
      </c>
      <c r="I2107">
        <v>62.29</v>
      </c>
      <c r="J2107">
        <v>1.28</v>
      </c>
      <c r="K2107">
        <v>2</v>
      </c>
      <c r="L2107">
        <v>1065</v>
      </c>
      <c r="M2107">
        <v>214</v>
      </c>
      <c r="N2107" t="s">
        <v>53</v>
      </c>
      <c r="P2107" t="s">
        <v>36</v>
      </c>
    </row>
    <row r="2108" spans="1:16" x14ac:dyDescent="0.3">
      <c r="A2108">
        <v>50841</v>
      </c>
      <c r="B2108" s="1">
        <v>45804</v>
      </c>
      <c r="C2108" s="2">
        <v>0.24305555555555555</v>
      </c>
      <c r="D2108" t="s">
        <v>60</v>
      </c>
      <c r="E2108" t="s">
        <v>26</v>
      </c>
      <c r="F2108" t="s">
        <v>27</v>
      </c>
      <c r="G2108">
        <v>248</v>
      </c>
      <c r="H2108" t="s">
        <v>19</v>
      </c>
      <c r="I2108">
        <v>73.42</v>
      </c>
      <c r="J2108">
        <v>27.68</v>
      </c>
      <c r="K2108">
        <v>1</v>
      </c>
      <c r="L2108">
        <v>1849</v>
      </c>
      <c r="M2108">
        <v>216</v>
      </c>
      <c r="N2108" t="s">
        <v>32</v>
      </c>
      <c r="P2108" t="s">
        <v>21</v>
      </c>
    </row>
    <row r="2109" spans="1:16" x14ac:dyDescent="0.3">
      <c r="A2109">
        <v>33702</v>
      </c>
      <c r="B2109" s="1">
        <v>45748</v>
      </c>
      <c r="C2109" s="2">
        <v>0.4291666666666667</v>
      </c>
      <c r="D2109" t="s">
        <v>134</v>
      </c>
      <c r="E2109" t="s">
        <v>122</v>
      </c>
      <c r="F2109" t="s">
        <v>40</v>
      </c>
      <c r="G2109">
        <v>235</v>
      </c>
      <c r="H2109" t="s">
        <v>19</v>
      </c>
      <c r="I2109" t="s">
        <v>1730</v>
      </c>
      <c r="J2109">
        <v>1.34</v>
      </c>
      <c r="K2109">
        <v>3</v>
      </c>
      <c r="L2109">
        <v>1831</v>
      </c>
      <c r="M2109">
        <v>202</v>
      </c>
      <c r="N2109" t="s">
        <v>50</v>
      </c>
      <c r="P2109" t="s">
        <v>36</v>
      </c>
    </row>
    <row r="2110" spans="1:16" x14ac:dyDescent="0.3">
      <c r="A2110">
        <v>25743</v>
      </c>
      <c r="B2110" s="1">
        <v>45953</v>
      </c>
      <c r="C2110" s="2">
        <v>0.68263888888888891</v>
      </c>
      <c r="D2110" t="s">
        <v>822</v>
      </c>
      <c r="E2110" t="s">
        <v>67</v>
      </c>
      <c r="F2110" t="s">
        <v>27</v>
      </c>
      <c r="G2110">
        <v>260</v>
      </c>
      <c r="H2110" t="s">
        <v>19</v>
      </c>
      <c r="I2110">
        <v>80.59</v>
      </c>
      <c r="J2110">
        <v>20.309999999999999</v>
      </c>
      <c r="K2110">
        <v>1</v>
      </c>
      <c r="L2110">
        <v>1173</v>
      </c>
      <c r="M2110">
        <v>210</v>
      </c>
      <c r="N2110" t="s">
        <v>44</v>
      </c>
      <c r="P2110" t="s">
        <v>21</v>
      </c>
    </row>
    <row r="2111" spans="1:16" x14ac:dyDescent="0.3">
      <c r="A2111">
        <v>74039</v>
      </c>
      <c r="B2111" s="1">
        <v>45934</v>
      </c>
      <c r="C2111" s="2">
        <v>0.15555555555555556</v>
      </c>
      <c r="D2111" t="s">
        <v>171</v>
      </c>
      <c r="E2111" t="s">
        <v>23</v>
      </c>
      <c r="F2111" t="s">
        <v>18</v>
      </c>
      <c r="G2111">
        <v>231</v>
      </c>
      <c r="H2111" t="s">
        <v>19</v>
      </c>
      <c r="I2111" t="s">
        <v>1731</v>
      </c>
      <c r="J2111">
        <v>8.9600000000000009</v>
      </c>
      <c r="K2111">
        <v>3</v>
      </c>
      <c r="L2111">
        <v>1648</v>
      </c>
      <c r="M2111">
        <v>242</v>
      </c>
      <c r="N2111" t="s">
        <v>53</v>
      </c>
      <c r="P2111" t="s">
        <v>21</v>
      </c>
    </row>
    <row r="2112" spans="1:16" x14ac:dyDescent="0.3">
      <c r="A2112">
        <v>91888</v>
      </c>
      <c r="B2112" s="1">
        <v>45686</v>
      </c>
      <c r="C2112" s="2">
        <v>0.56180555555555556</v>
      </c>
      <c r="D2112" t="s">
        <v>640</v>
      </c>
      <c r="E2112" t="s">
        <v>72</v>
      </c>
      <c r="F2112" t="s">
        <v>18</v>
      </c>
      <c r="G2112">
        <v>248</v>
      </c>
      <c r="H2112" t="s">
        <v>19</v>
      </c>
      <c r="I2112">
        <v>60.35</v>
      </c>
      <c r="J2112">
        <v>8.74</v>
      </c>
      <c r="K2112">
        <v>3</v>
      </c>
      <c r="L2112">
        <v>1330</v>
      </c>
      <c r="M2112">
        <v>252</v>
      </c>
      <c r="N2112" t="s">
        <v>53</v>
      </c>
      <c r="P2112" t="s">
        <v>21</v>
      </c>
    </row>
    <row r="2113" spans="1:16" x14ac:dyDescent="0.3">
      <c r="A2113">
        <v>27693</v>
      </c>
      <c r="B2113" s="1">
        <v>45712</v>
      </c>
      <c r="C2113" s="2">
        <v>0.88888888888888884</v>
      </c>
      <c r="D2113" t="s">
        <v>138</v>
      </c>
      <c r="E2113" t="s">
        <v>91</v>
      </c>
      <c r="F2113" t="s">
        <v>27</v>
      </c>
      <c r="G2113">
        <v>212</v>
      </c>
      <c r="H2113" t="s">
        <v>31</v>
      </c>
      <c r="L2113">
        <v>1717</v>
      </c>
      <c r="M2113">
        <v>224</v>
      </c>
      <c r="O2113" t="s">
        <v>61</v>
      </c>
    </row>
    <row r="2114" spans="1:16" x14ac:dyDescent="0.3">
      <c r="A2114">
        <v>13701</v>
      </c>
      <c r="B2114" s="1">
        <v>45859</v>
      </c>
      <c r="C2114" s="2">
        <v>0.96180555555555547</v>
      </c>
      <c r="D2114" t="s">
        <v>440</v>
      </c>
      <c r="E2114" t="s">
        <v>67</v>
      </c>
      <c r="F2114" t="s">
        <v>18</v>
      </c>
      <c r="G2114">
        <v>217</v>
      </c>
      <c r="H2114" t="s">
        <v>24</v>
      </c>
      <c r="L2114">
        <v>2099</v>
      </c>
      <c r="M2114">
        <v>211</v>
      </c>
    </row>
    <row r="2115" spans="1:16" x14ac:dyDescent="0.3">
      <c r="A2115">
        <v>57159</v>
      </c>
      <c r="B2115" s="1">
        <v>45811</v>
      </c>
      <c r="C2115" s="2">
        <v>0.58888888888888891</v>
      </c>
      <c r="D2115" t="s">
        <v>109</v>
      </c>
      <c r="E2115" t="s">
        <v>1732</v>
      </c>
      <c r="F2115" t="s">
        <v>40</v>
      </c>
      <c r="G2115">
        <v>212</v>
      </c>
      <c r="H2115" t="s">
        <v>31</v>
      </c>
      <c r="L2115">
        <v>1025</v>
      </c>
      <c r="M2115">
        <v>211</v>
      </c>
      <c r="O2115" t="s">
        <v>108</v>
      </c>
    </row>
    <row r="2116" spans="1:16" x14ac:dyDescent="0.3">
      <c r="A2116">
        <v>42980</v>
      </c>
      <c r="B2116" s="1">
        <v>45771</v>
      </c>
      <c r="C2116" s="2">
        <v>4.3750000000000004E-2</v>
      </c>
      <c r="D2116" t="s">
        <v>250</v>
      </c>
      <c r="E2116" t="s">
        <v>38</v>
      </c>
      <c r="F2116" t="s">
        <v>27</v>
      </c>
      <c r="G2116">
        <v>240</v>
      </c>
      <c r="H2116" t="s">
        <v>19</v>
      </c>
      <c r="I2116">
        <v>30.61</v>
      </c>
      <c r="J2116">
        <v>21.06</v>
      </c>
      <c r="K2116">
        <v>3</v>
      </c>
      <c r="L2116">
        <v>1375</v>
      </c>
      <c r="M2116">
        <v>248</v>
      </c>
      <c r="N2116" t="s">
        <v>44</v>
      </c>
      <c r="P2116" t="s">
        <v>36</v>
      </c>
    </row>
    <row r="2117" spans="1:16" x14ac:dyDescent="0.3">
      <c r="A2117">
        <v>49440</v>
      </c>
      <c r="B2117" s="1">
        <v>45716</v>
      </c>
      <c r="C2117" s="2">
        <v>0.3347222222222222</v>
      </c>
      <c r="D2117" t="s">
        <v>773</v>
      </c>
      <c r="E2117" t="s">
        <v>26</v>
      </c>
      <c r="F2117" t="s">
        <v>27</v>
      </c>
      <c r="G2117">
        <v>200</v>
      </c>
      <c r="H2117" t="s">
        <v>19</v>
      </c>
      <c r="I2117">
        <v>56.07</v>
      </c>
      <c r="J2117">
        <v>3.11</v>
      </c>
      <c r="K2117">
        <v>4</v>
      </c>
      <c r="L2117">
        <v>1900</v>
      </c>
      <c r="M2117">
        <v>203</v>
      </c>
      <c r="N2117" t="s">
        <v>53</v>
      </c>
      <c r="P2117" t="s">
        <v>36</v>
      </c>
    </row>
    <row r="2118" spans="1:16" x14ac:dyDescent="0.3">
      <c r="A2118">
        <v>78493</v>
      </c>
      <c r="B2118" s="1">
        <v>46000</v>
      </c>
      <c r="C2118" s="2">
        <v>2.4999999999999998E-2</v>
      </c>
      <c r="D2118" t="s">
        <v>488</v>
      </c>
      <c r="E2118" t="s">
        <v>1281</v>
      </c>
      <c r="F2118" t="s">
        <v>18</v>
      </c>
      <c r="G2118">
        <v>229</v>
      </c>
      <c r="H2118" t="s">
        <v>19</v>
      </c>
      <c r="I2118" t="s">
        <v>1733</v>
      </c>
      <c r="J2118">
        <v>27.49</v>
      </c>
      <c r="K2118">
        <v>5</v>
      </c>
      <c r="L2118">
        <v>2193</v>
      </c>
      <c r="M2118">
        <v>254</v>
      </c>
      <c r="N2118" t="s">
        <v>50</v>
      </c>
      <c r="P2118" t="s">
        <v>21</v>
      </c>
    </row>
    <row r="2119" spans="1:16" x14ac:dyDescent="0.3">
      <c r="A2119">
        <v>12030</v>
      </c>
      <c r="B2119" s="1">
        <v>45789</v>
      </c>
      <c r="C2119" s="2">
        <v>0.76458333333333339</v>
      </c>
      <c r="D2119" t="s">
        <v>1109</v>
      </c>
      <c r="E2119" t="s">
        <v>72</v>
      </c>
      <c r="F2119" t="s">
        <v>40</v>
      </c>
      <c r="G2119">
        <v>204</v>
      </c>
      <c r="H2119" t="s">
        <v>31</v>
      </c>
      <c r="L2119">
        <v>1321</v>
      </c>
      <c r="M2119">
        <v>214</v>
      </c>
      <c r="O2119" t="s">
        <v>41</v>
      </c>
    </row>
    <row r="2120" spans="1:16" x14ac:dyDescent="0.3">
      <c r="A2120">
        <v>55880</v>
      </c>
      <c r="B2120" s="1">
        <v>45812</v>
      </c>
      <c r="C2120" s="2">
        <v>0.25</v>
      </c>
      <c r="D2120" t="s">
        <v>1401</v>
      </c>
      <c r="E2120" t="s">
        <v>58</v>
      </c>
      <c r="F2120" t="s">
        <v>40</v>
      </c>
      <c r="G2120">
        <v>234</v>
      </c>
      <c r="H2120" t="s">
        <v>31</v>
      </c>
      <c r="L2120">
        <v>1763</v>
      </c>
      <c r="M2120">
        <v>209</v>
      </c>
      <c r="O2120" t="s">
        <v>41</v>
      </c>
    </row>
    <row r="2121" spans="1:16" x14ac:dyDescent="0.3">
      <c r="A2121">
        <v>18607</v>
      </c>
      <c r="B2121" s="1">
        <v>45876</v>
      </c>
      <c r="C2121" s="2">
        <v>0.19305555555555554</v>
      </c>
      <c r="D2121" t="s">
        <v>141</v>
      </c>
      <c r="E2121" t="s">
        <v>122</v>
      </c>
      <c r="F2121" t="s">
        <v>27</v>
      </c>
      <c r="G2121">
        <v>220</v>
      </c>
      <c r="H2121" t="s">
        <v>19</v>
      </c>
      <c r="I2121">
        <v>39.39</v>
      </c>
      <c r="J2121">
        <v>9.5299999999999994</v>
      </c>
      <c r="K2121">
        <v>1</v>
      </c>
      <c r="L2121">
        <v>1240</v>
      </c>
      <c r="M2121">
        <v>207</v>
      </c>
      <c r="N2121" t="s">
        <v>44</v>
      </c>
      <c r="P2121" t="s">
        <v>36</v>
      </c>
    </row>
    <row r="2122" spans="1:16" x14ac:dyDescent="0.3">
      <c r="A2122">
        <v>60585</v>
      </c>
      <c r="B2122" s="1">
        <v>45714</v>
      </c>
      <c r="C2122" s="2">
        <v>6.3194444444444442E-2</v>
      </c>
      <c r="D2122" t="s">
        <v>833</v>
      </c>
      <c r="E2122" t="s">
        <v>72</v>
      </c>
      <c r="F2122" t="s">
        <v>18</v>
      </c>
      <c r="G2122">
        <v>209</v>
      </c>
      <c r="H2122" t="s">
        <v>19</v>
      </c>
      <c r="I2122">
        <v>66.400000000000006</v>
      </c>
      <c r="J2122">
        <v>10.38</v>
      </c>
      <c r="K2122">
        <v>1</v>
      </c>
      <c r="L2122">
        <v>1282</v>
      </c>
      <c r="M2122">
        <v>225</v>
      </c>
      <c r="N2122" t="s">
        <v>53</v>
      </c>
      <c r="P2122" t="s">
        <v>21</v>
      </c>
    </row>
    <row r="2123" spans="1:16" x14ac:dyDescent="0.3">
      <c r="A2123">
        <v>21088</v>
      </c>
      <c r="B2123" s="1">
        <v>45752</v>
      </c>
      <c r="C2123" s="2">
        <v>0.85277777777777775</v>
      </c>
      <c r="D2123" t="s">
        <v>1734</v>
      </c>
      <c r="E2123" t="s">
        <v>91</v>
      </c>
      <c r="F2123" t="s">
        <v>27</v>
      </c>
      <c r="G2123">
        <v>223</v>
      </c>
      <c r="H2123" t="s">
        <v>19</v>
      </c>
      <c r="I2123" t="s">
        <v>1735</v>
      </c>
      <c r="J2123">
        <v>3.15</v>
      </c>
      <c r="K2123">
        <v>5</v>
      </c>
      <c r="L2123">
        <v>1664</v>
      </c>
      <c r="M2123">
        <v>257</v>
      </c>
      <c r="N2123" t="s">
        <v>50</v>
      </c>
      <c r="P2123" t="s">
        <v>36</v>
      </c>
    </row>
    <row r="2124" spans="1:16" x14ac:dyDescent="0.3">
      <c r="A2124">
        <v>45025</v>
      </c>
      <c r="B2124" s="1">
        <v>45792</v>
      </c>
      <c r="C2124" s="2">
        <v>2.9166666666666664E-2</v>
      </c>
      <c r="D2124" t="s">
        <v>1547</v>
      </c>
      <c r="E2124" t="s">
        <v>52</v>
      </c>
      <c r="F2124" t="s">
        <v>18</v>
      </c>
      <c r="G2124">
        <v>217</v>
      </c>
      <c r="H2124" t="s">
        <v>19</v>
      </c>
      <c r="I2124">
        <v>67.03</v>
      </c>
      <c r="J2124">
        <v>12.81</v>
      </c>
      <c r="K2124">
        <v>2</v>
      </c>
      <c r="L2124">
        <v>1881</v>
      </c>
      <c r="M2124">
        <v>235</v>
      </c>
      <c r="N2124" t="s">
        <v>50</v>
      </c>
      <c r="P2124" t="s">
        <v>21</v>
      </c>
    </row>
    <row r="2125" spans="1:16" x14ac:dyDescent="0.3">
      <c r="A2125">
        <v>34906</v>
      </c>
      <c r="B2125" s="1">
        <v>45972</v>
      </c>
      <c r="C2125" s="2">
        <v>0.21805555555555556</v>
      </c>
      <c r="D2125" t="s">
        <v>773</v>
      </c>
      <c r="E2125" t="s">
        <v>94</v>
      </c>
      <c r="F2125" t="s">
        <v>40</v>
      </c>
      <c r="G2125">
        <v>225</v>
      </c>
      <c r="H2125" t="s">
        <v>19</v>
      </c>
      <c r="I2125" t="s">
        <v>1736</v>
      </c>
      <c r="J2125">
        <v>15.01</v>
      </c>
      <c r="K2125">
        <v>1</v>
      </c>
      <c r="L2125">
        <v>1967</v>
      </c>
      <c r="M2125">
        <v>216</v>
      </c>
      <c r="N2125" t="s">
        <v>44</v>
      </c>
      <c r="P2125" t="s">
        <v>21</v>
      </c>
    </row>
    <row r="2126" spans="1:16" x14ac:dyDescent="0.3">
      <c r="A2126">
        <v>88586</v>
      </c>
      <c r="B2126" s="1">
        <v>45672</v>
      </c>
      <c r="C2126" s="2">
        <v>0.78611111111111109</v>
      </c>
      <c r="D2126" t="s">
        <v>1737</v>
      </c>
      <c r="E2126" t="s">
        <v>71</v>
      </c>
      <c r="F2126" t="s">
        <v>40</v>
      </c>
      <c r="G2126">
        <v>215</v>
      </c>
      <c r="H2126" t="s">
        <v>19</v>
      </c>
      <c r="I2126" t="s">
        <v>1738</v>
      </c>
      <c r="J2126">
        <v>26.37</v>
      </c>
      <c r="K2126">
        <v>1</v>
      </c>
      <c r="L2126">
        <v>2187</v>
      </c>
      <c r="M2126">
        <v>253</v>
      </c>
      <c r="N2126" t="s">
        <v>20</v>
      </c>
      <c r="P2126" t="s">
        <v>21</v>
      </c>
    </row>
    <row r="2127" spans="1:16" x14ac:dyDescent="0.3">
      <c r="A2127">
        <v>89832</v>
      </c>
      <c r="B2127" s="1">
        <v>45694</v>
      </c>
      <c r="C2127" s="2">
        <v>0.81111111111111101</v>
      </c>
      <c r="D2127" t="s">
        <v>660</v>
      </c>
      <c r="E2127" t="s">
        <v>75</v>
      </c>
      <c r="F2127" t="s">
        <v>18</v>
      </c>
      <c r="G2127">
        <v>230</v>
      </c>
      <c r="H2127" t="s">
        <v>31</v>
      </c>
      <c r="L2127">
        <v>1561</v>
      </c>
      <c r="M2127">
        <v>216</v>
      </c>
      <c r="O2127" t="s">
        <v>108</v>
      </c>
    </row>
    <row r="2128" spans="1:16" x14ac:dyDescent="0.3">
      <c r="A2128">
        <v>80564</v>
      </c>
      <c r="B2128" s="1">
        <v>45924</v>
      </c>
      <c r="C2128" s="2">
        <v>2.4305555555555556E-2</v>
      </c>
      <c r="D2128" t="s">
        <v>441</v>
      </c>
      <c r="E2128" t="s">
        <v>52</v>
      </c>
      <c r="F2128" t="s">
        <v>18</v>
      </c>
      <c r="G2128">
        <v>254</v>
      </c>
      <c r="H2128" t="s">
        <v>31</v>
      </c>
      <c r="L2128">
        <v>2109</v>
      </c>
      <c r="M2128">
        <v>260</v>
      </c>
      <c r="O2128" t="s">
        <v>41</v>
      </c>
    </row>
    <row r="2129" spans="1:16" x14ac:dyDescent="0.3">
      <c r="A2129">
        <v>36725</v>
      </c>
      <c r="B2129" s="1">
        <v>45695</v>
      </c>
      <c r="C2129" s="2">
        <v>0.42430555555555555</v>
      </c>
      <c r="D2129" t="s">
        <v>815</v>
      </c>
      <c r="E2129" t="s">
        <v>1739</v>
      </c>
      <c r="F2129" t="s">
        <v>40</v>
      </c>
      <c r="G2129">
        <v>224</v>
      </c>
      <c r="H2129" t="s">
        <v>31</v>
      </c>
      <c r="L2129">
        <v>2148</v>
      </c>
      <c r="M2129">
        <v>231</v>
      </c>
      <c r="O2129" t="s">
        <v>55</v>
      </c>
    </row>
    <row r="2130" spans="1:16" x14ac:dyDescent="0.3">
      <c r="A2130">
        <v>28601</v>
      </c>
      <c r="B2130" s="1">
        <v>45699</v>
      </c>
      <c r="C2130" s="2">
        <v>0.79166666666666663</v>
      </c>
      <c r="D2130" t="s">
        <v>1740</v>
      </c>
      <c r="E2130" t="s">
        <v>81</v>
      </c>
      <c r="F2130" t="s">
        <v>27</v>
      </c>
      <c r="G2130">
        <v>208</v>
      </c>
      <c r="H2130" t="s">
        <v>31</v>
      </c>
      <c r="L2130">
        <v>2180</v>
      </c>
      <c r="M2130">
        <v>237</v>
      </c>
      <c r="O2130" t="s">
        <v>128</v>
      </c>
    </row>
    <row r="2131" spans="1:16" x14ac:dyDescent="0.3">
      <c r="A2131">
        <v>14114</v>
      </c>
      <c r="B2131" s="1">
        <v>45663</v>
      </c>
      <c r="C2131" s="2">
        <v>0.97986111111111107</v>
      </c>
      <c r="D2131" t="s">
        <v>516</v>
      </c>
      <c r="E2131" t="s">
        <v>303</v>
      </c>
      <c r="F2131" t="s">
        <v>27</v>
      </c>
      <c r="G2131">
        <v>208</v>
      </c>
      <c r="H2131" t="s">
        <v>19</v>
      </c>
      <c r="I2131">
        <v>51.66</v>
      </c>
      <c r="J2131">
        <v>3.28</v>
      </c>
      <c r="K2131">
        <v>5</v>
      </c>
      <c r="L2131">
        <v>1777</v>
      </c>
      <c r="M2131">
        <v>250</v>
      </c>
      <c r="N2131" t="s">
        <v>50</v>
      </c>
      <c r="P2131" t="s">
        <v>21</v>
      </c>
    </row>
    <row r="2132" spans="1:16" x14ac:dyDescent="0.3">
      <c r="A2132">
        <v>43943</v>
      </c>
      <c r="B2132" s="1">
        <v>45769</v>
      </c>
      <c r="C2132" s="2">
        <v>0.92708333333333337</v>
      </c>
      <c r="D2132" t="s">
        <v>646</v>
      </c>
      <c r="E2132" t="s">
        <v>675</v>
      </c>
      <c r="F2132" t="s">
        <v>18</v>
      </c>
      <c r="G2132">
        <v>243</v>
      </c>
      <c r="H2132" t="s">
        <v>19</v>
      </c>
      <c r="I2132">
        <v>64.680000000000007</v>
      </c>
      <c r="J2132">
        <v>11.06</v>
      </c>
      <c r="K2132">
        <v>3</v>
      </c>
      <c r="L2132">
        <v>1822</v>
      </c>
      <c r="M2132">
        <v>213</v>
      </c>
      <c r="N2132" t="s">
        <v>32</v>
      </c>
      <c r="P2132" t="s">
        <v>36</v>
      </c>
    </row>
    <row r="2133" spans="1:16" x14ac:dyDescent="0.3">
      <c r="A2133">
        <v>40941</v>
      </c>
      <c r="B2133" s="1">
        <v>45934</v>
      </c>
      <c r="C2133" s="2">
        <v>0.3972222222222222</v>
      </c>
      <c r="D2133" t="s">
        <v>1741</v>
      </c>
      <c r="E2133" t="s">
        <v>94</v>
      </c>
      <c r="F2133" t="s">
        <v>18</v>
      </c>
      <c r="G2133">
        <v>230</v>
      </c>
      <c r="H2133" t="s">
        <v>31</v>
      </c>
      <c r="L2133">
        <v>1807</v>
      </c>
      <c r="M2133">
        <v>254</v>
      </c>
      <c r="O2133" t="s">
        <v>41</v>
      </c>
    </row>
    <row r="2134" spans="1:16" x14ac:dyDescent="0.3">
      <c r="A2134">
        <v>87886</v>
      </c>
      <c r="B2134" s="1">
        <v>45719</v>
      </c>
      <c r="C2134" s="2">
        <v>0.36458333333333331</v>
      </c>
      <c r="D2134" t="s">
        <v>1075</v>
      </c>
      <c r="E2134" t="s">
        <v>83</v>
      </c>
      <c r="F2134" t="s">
        <v>27</v>
      </c>
      <c r="G2134">
        <v>254</v>
      </c>
      <c r="H2134" t="s">
        <v>19</v>
      </c>
      <c r="I2134">
        <v>38.89</v>
      </c>
      <c r="J2134">
        <v>12.49</v>
      </c>
      <c r="K2134">
        <v>3</v>
      </c>
      <c r="L2134">
        <v>2027</v>
      </c>
      <c r="M2134">
        <v>200</v>
      </c>
      <c r="N2134" t="s">
        <v>28</v>
      </c>
      <c r="P2134" t="s">
        <v>36</v>
      </c>
    </row>
    <row r="2135" spans="1:16" x14ac:dyDescent="0.3">
      <c r="A2135">
        <v>14916</v>
      </c>
      <c r="B2135" s="1">
        <v>45685</v>
      </c>
      <c r="C2135" s="2">
        <v>0.98263888888888884</v>
      </c>
      <c r="D2135" t="s">
        <v>438</v>
      </c>
      <c r="E2135" t="s">
        <v>1742</v>
      </c>
      <c r="F2135" t="s">
        <v>18</v>
      </c>
      <c r="G2135">
        <v>233</v>
      </c>
      <c r="H2135" t="s">
        <v>19</v>
      </c>
      <c r="I2135">
        <v>14.37</v>
      </c>
      <c r="J2135">
        <v>18.41</v>
      </c>
      <c r="K2135">
        <v>1</v>
      </c>
      <c r="L2135">
        <v>1445</v>
      </c>
      <c r="M2135">
        <v>239</v>
      </c>
      <c r="N2135" t="s">
        <v>20</v>
      </c>
      <c r="P2135" t="s">
        <v>21</v>
      </c>
    </row>
    <row r="2136" spans="1:16" x14ac:dyDescent="0.3">
      <c r="A2136">
        <v>28963</v>
      </c>
      <c r="B2136" s="1">
        <v>45983</v>
      </c>
      <c r="C2136" s="2">
        <v>0.23263888888888887</v>
      </c>
      <c r="D2136" t="s">
        <v>144</v>
      </c>
      <c r="E2136" t="s">
        <v>1036</v>
      </c>
      <c r="F2136" t="s">
        <v>27</v>
      </c>
      <c r="G2136">
        <v>217</v>
      </c>
      <c r="H2136" t="s">
        <v>19</v>
      </c>
      <c r="I2136">
        <v>57.21</v>
      </c>
      <c r="J2136">
        <v>8.34</v>
      </c>
      <c r="K2136">
        <v>4</v>
      </c>
      <c r="L2136">
        <v>2191</v>
      </c>
      <c r="M2136">
        <v>205</v>
      </c>
      <c r="N2136" t="s">
        <v>28</v>
      </c>
      <c r="P2136" t="s">
        <v>21</v>
      </c>
    </row>
    <row r="2137" spans="1:16" x14ac:dyDescent="0.3">
      <c r="A2137">
        <v>89178</v>
      </c>
      <c r="B2137" s="1">
        <v>45993</v>
      </c>
      <c r="C2137" s="2">
        <v>7.0833333333333331E-2</v>
      </c>
      <c r="D2137" t="s">
        <v>1743</v>
      </c>
      <c r="E2137" t="s">
        <v>30</v>
      </c>
      <c r="F2137" t="s">
        <v>27</v>
      </c>
      <c r="G2137">
        <v>223</v>
      </c>
      <c r="H2137" t="s">
        <v>19</v>
      </c>
      <c r="I2137" t="s">
        <v>1744</v>
      </c>
      <c r="J2137">
        <v>6.32</v>
      </c>
      <c r="K2137">
        <v>5</v>
      </c>
      <c r="L2137">
        <v>1215</v>
      </c>
      <c r="M2137">
        <v>235</v>
      </c>
      <c r="N2137" t="s">
        <v>53</v>
      </c>
      <c r="P2137" t="s">
        <v>36</v>
      </c>
    </row>
    <row r="2138" spans="1:16" x14ac:dyDescent="0.3">
      <c r="A2138">
        <v>79984</v>
      </c>
      <c r="B2138" s="1">
        <v>45989</v>
      </c>
      <c r="C2138" s="2">
        <v>0.51597222222222217</v>
      </c>
      <c r="D2138" t="s">
        <v>313</v>
      </c>
      <c r="E2138" t="s">
        <v>81</v>
      </c>
      <c r="F2138" t="s">
        <v>27</v>
      </c>
      <c r="G2138">
        <v>200</v>
      </c>
      <c r="H2138" t="s">
        <v>24</v>
      </c>
      <c r="L2138">
        <v>2187</v>
      </c>
      <c r="M2138">
        <v>249</v>
      </c>
    </row>
    <row r="2139" spans="1:16" x14ac:dyDescent="0.3">
      <c r="A2139">
        <v>85708</v>
      </c>
      <c r="B2139" s="1">
        <v>45798</v>
      </c>
      <c r="C2139" s="2">
        <v>3.888888888888889E-2</v>
      </c>
      <c r="D2139" t="s">
        <v>80</v>
      </c>
      <c r="E2139" t="s">
        <v>17</v>
      </c>
      <c r="F2139" t="s">
        <v>40</v>
      </c>
      <c r="G2139">
        <v>214</v>
      </c>
      <c r="H2139" t="s">
        <v>19</v>
      </c>
      <c r="I2139">
        <v>70.66</v>
      </c>
      <c r="J2139">
        <v>1.43</v>
      </c>
      <c r="K2139">
        <v>1</v>
      </c>
      <c r="L2139">
        <v>1573</v>
      </c>
      <c r="M2139">
        <v>217</v>
      </c>
      <c r="N2139" t="s">
        <v>20</v>
      </c>
      <c r="P2139" t="s">
        <v>36</v>
      </c>
    </row>
    <row r="2140" spans="1:16" x14ac:dyDescent="0.3">
      <c r="A2140">
        <v>52813</v>
      </c>
      <c r="B2140" s="1">
        <v>45697</v>
      </c>
      <c r="C2140" s="2">
        <v>0.9145833333333333</v>
      </c>
      <c r="D2140" t="s">
        <v>405</v>
      </c>
      <c r="E2140" t="s">
        <v>94</v>
      </c>
      <c r="F2140" t="s">
        <v>40</v>
      </c>
      <c r="G2140">
        <v>245</v>
      </c>
      <c r="H2140" t="s">
        <v>19</v>
      </c>
      <c r="I2140">
        <v>68.709999999999994</v>
      </c>
      <c r="J2140">
        <v>23.06</v>
      </c>
      <c r="K2140">
        <v>5</v>
      </c>
      <c r="L2140">
        <v>1721</v>
      </c>
      <c r="M2140">
        <v>254</v>
      </c>
      <c r="N2140" t="s">
        <v>32</v>
      </c>
      <c r="P2140" t="s">
        <v>36</v>
      </c>
    </row>
    <row r="2141" spans="1:16" x14ac:dyDescent="0.3">
      <c r="A2141">
        <v>81309</v>
      </c>
      <c r="B2141" s="1">
        <v>45926</v>
      </c>
      <c r="C2141" s="2">
        <v>0.50138888888888888</v>
      </c>
      <c r="D2141" t="s">
        <v>788</v>
      </c>
      <c r="E2141" t="s">
        <v>91</v>
      </c>
      <c r="F2141" t="s">
        <v>27</v>
      </c>
      <c r="G2141">
        <v>233</v>
      </c>
      <c r="H2141" t="s">
        <v>19</v>
      </c>
      <c r="I2141">
        <v>4.6500000000000004</v>
      </c>
      <c r="J2141">
        <v>19.66</v>
      </c>
      <c r="K2141">
        <v>4</v>
      </c>
      <c r="L2141">
        <v>2036</v>
      </c>
      <c r="M2141">
        <v>206</v>
      </c>
      <c r="N2141" t="s">
        <v>44</v>
      </c>
      <c r="P2141" t="s">
        <v>36</v>
      </c>
    </row>
    <row r="2142" spans="1:16" x14ac:dyDescent="0.3">
      <c r="A2142">
        <v>51769</v>
      </c>
      <c r="B2142" s="1">
        <v>45876</v>
      </c>
      <c r="C2142" s="2">
        <v>0.97222222222222221</v>
      </c>
      <c r="D2142" t="s">
        <v>290</v>
      </c>
      <c r="E2142" t="s">
        <v>67</v>
      </c>
      <c r="F2142" t="s">
        <v>40</v>
      </c>
      <c r="G2142">
        <v>220</v>
      </c>
      <c r="H2142" t="s">
        <v>19</v>
      </c>
      <c r="I2142" t="s">
        <v>1745</v>
      </c>
      <c r="J2142">
        <v>22.27</v>
      </c>
      <c r="K2142">
        <v>1</v>
      </c>
      <c r="L2142">
        <v>1739</v>
      </c>
      <c r="M2142">
        <v>256</v>
      </c>
      <c r="N2142" t="s">
        <v>32</v>
      </c>
      <c r="P2142" t="s">
        <v>36</v>
      </c>
    </row>
    <row r="2143" spans="1:16" x14ac:dyDescent="0.3">
      <c r="A2143">
        <v>67556</v>
      </c>
      <c r="B2143" s="1">
        <v>45700</v>
      </c>
      <c r="C2143" s="2">
        <v>0.23333333333333331</v>
      </c>
      <c r="D2143" t="s">
        <v>1746</v>
      </c>
      <c r="E2143" t="s">
        <v>1747</v>
      </c>
      <c r="F2143" t="s">
        <v>40</v>
      </c>
      <c r="G2143">
        <v>248</v>
      </c>
      <c r="H2143" t="s">
        <v>19</v>
      </c>
      <c r="I2143">
        <v>38.67</v>
      </c>
      <c r="J2143">
        <v>21.07</v>
      </c>
      <c r="K2143">
        <v>4</v>
      </c>
      <c r="L2143">
        <v>1459</v>
      </c>
      <c r="M2143">
        <v>220</v>
      </c>
      <c r="N2143" t="s">
        <v>53</v>
      </c>
      <c r="P2143" t="s">
        <v>21</v>
      </c>
    </row>
    <row r="2144" spans="1:16" x14ac:dyDescent="0.3">
      <c r="A2144">
        <v>91169</v>
      </c>
      <c r="B2144" s="1">
        <v>45862</v>
      </c>
      <c r="C2144" s="2">
        <v>0.77777777777777779</v>
      </c>
      <c r="D2144" t="s">
        <v>673</v>
      </c>
      <c r="E2144" t="s">
        <v>81</v>
      </c>
      <c r="F2144" t="s">
        <v>27</v>
      </c>
      <c r="G2144">
        <v>211</v>
      </c>
      <c r="H2144" t="s">
        <v>31</v>
      </c>
      <c r="L2144">
        <v>1552</v>
      </c>
      <c r="M2144">
        <v>250</v>
      </c>
      <c r="O2144" t="s">
        <v>47</v>
      </c>
    </row>
    <row r="2145" spans="1:16" x14ac:dyDescent="0.3">
      <c r="A2145">
        <v>67869</v>
      </c>
      <c r="B2145" s="1">
        <v>45972</v>
      </c>
      <c r="C2145" s="2">
        <v>0.25</v>
      </c>
      <c r="D2145" t="s">
        <v>1374</v>
      </c>
      <c r="E2145" t="s">
        <v>17</v>
      </c>
      <c r="F2145" t="s">
        <v>27</v>
      </c>
      <c r="G2145">
        <v>252</v>
      </c>
      <c r="H2145" t="s">
        <v>19</v>
      </c>
      <c r="I2145">
        <v>22.1</v>
      </c>
      <c r="J2145">
        <v>27.68</v>
      </c>
      <c r="K2145">
        <v>4</v>
      </c>
      <c r="L2145">
        <v>1454</v>
      </c>
      <c r="M2145">
        <v>205</v>
      </c>
      <c r="N2145" t="s">
        <v>50</v>
      </c>
      <c r="P2145" t="s">
        <v>21</v>
      </c>
    </row>
    <row r="2146" spans="1:16" x14ac:dyDescent="0.3">
      <c r="A2146">
        <v>33997</v>
      </c>
      <c r="B2146" s="1">
        <v>45708</v>
      </c>
      <c r="C2146" s="2">
        <v>0.75347222222222221</v>
      </c>
      <c r="D2146" t="s">
        <v>163</v>
      </c>
      <c r="E2146" t="s">
        <v>58</v>
      </c>
      <c r="F2146" t="s">
        <v>18</v>
      </c>
      <c r="G2146">
        <v>240</v>
      </c>
      <c r="H2146" t="s">
        <v>19</v>
      </c>
      <c r="I2146">
        <v>60.87</v>
      </c>
      <c r="J2146">
        <v>12.99</v>
      </c>
      <c r="K2146">
        <v>5</v>
      </c>
      <c r="L2146">
        <v>1561</v>
      </c>
      <c r="M2146">
        <v>206</v>
      </c>
      <c r="N2146" t="s">
        <v>28</v>
      </c>
      <c r="P2146" t="s">
        <v>36</v>
      </c>
    </row>
    <row r="2147" spans="1:16" x14ac:dyDescent="0.3">
      <c r="A2147">
        <v>47231</v>
      </c>
      <c r="B2147" s="1">
        <v>46004</v>
      </c>
      <c r="C2147" s="2">
        <v>0.39999999999999997</v>
      </c>
      <c r="D2147" t="s">
        <v>1748</v>
      </c>
      <c r="E2147" t="s">
        <v>26</v>
      </c>
      <c r="F2147" t="s">
        <v>40</v>
      </c>
      <c r="G2147">
        <v>216</v>
      </c>
      <c r="H2147" t="s">
        <v>24</v>
      </c>
      <c r="L2147">
        <v>2051</v>
      </c>
      <c r="M2147">
        <v>242</v>
      </c>
    </row>
    <row r="2148" spans="1:16" x14ac:dyDescent="0.3">
      <c r="A2148">
        <v>32933</v>
      </c>
      <c r="B2148" s="1">
        <v>45857</v>
      </c>
      <c r="C2148" s="2">
        <v>0.72291666666666676</v>
      </c>
      <c r="D2148" t="s">
        <v>428</v>
      </c>
      <c r="E2148" t="s">
        <v>67</v>
      </c>
      <c r="F2148" t="s">
        <v>27</v>
      </c>
      <c r="G2148">
        <v>253</v>
      </c>
      <c r="H2148" t="s">
        <v>31</v>
      </c>
      <c r="L2148">
        <v>1786</v>
      </c>
      <c r="M2148">
        <v>228</v>
      </c>
      <c r="O2148" t="s">
        <v>61</v>
      </c>
    </row>
    <row r="2149" spans="1:16" x14ac:dyDescent="0.3">
      <c r="A2149">
        <v>65690</v>
      </c>
      <c r="B2149" s="1">
        <v>45751</v>
      </c>
      <c r="C2149" s="2">
        <v>0.37152777777777773</v>
      </c>
      <c r="D2149" t="s">
        <v>1749</v>
      </c>
      <c r="E2149" t="s">
        <v>1750</v>
      </c>
      <c r="F2149" t="s">
        <v>18</v>
      </c>
      <c r="G2149">
        <v>257</v>
      </c>
      <c r="H2149" t="s">
        <v>19</v>
      </c>
      <c r="I2149">
        <v>17.899999999999999</v>
      </c>
      <c r="J2149">
        <v>26.38</v>
      </c>
      <c r="K2149">
        <v>2</v>
      </c>
      <c r="L2149">
        <v>1764</v>
      </c>
      <c r="M2149">
        <v>227</v>
      </c>
      <c r="N2149" t="s">
        <v>20</v>
      </c>
      <c r="P2149" t="s">
        <v>21</v>
      </c>
    </row>
    <row r="2150" spans="1:16" x14ac:dyDescent="0.3">
      <c r="A2150">
        <v>43353</v>
      </c>
      <c r="B2150" s="1">
        <v>45783</v>
      </c>
      <c r="C2150" s="2">
        <v>0.56041666666666667</v>
      </c>
      <c r="D2150" t="s">
        <v>1751</v>
      </c>
      <c r="E2150" t="s">
        <v>362</v>
      </c>
      <c r="F2150" t="s">
        <v>27</v>
      </c>
      <c r="G2150">
        <v>225</v>
      </c>
      <c r="H2150" t="s">
        <v>24</v>
      </c>
      <c r="L2150">
        <v>1107</v>
      </c>
      <c r="M2150">
        <v>222</v>
      </c>
    </row>
    <row r="2151" spans="1:16" x14ac:dyDescent="0.3">
      <c r="A2151">
        <v>80680</v>
      </c>
      <c r="B2151" s="1">
        <v>45928</v>
      </c>
      <c r="C2151" s="2">
        <v>6.8749999999999992E-2</v>
      </c>
      <c r="D2151" t="s">
        <v>231</v>
      </c>
      <c r="E2151" t="s">
        <v>1102</v>
      </c>
      <c r="F2151" t="s">
        <v>18</v>
      </c>
      <c r="G2151">
        <v>239</v>
      </c>
      <c r="H2151" t="s">
        <v>19</v>
      </c>
      <c r="I2151">
        <v>42.13</v>
      </c>
      <c r="J2151">
        <v>9.0500000000000007</v>
      </c>
      <c r="K2151">
        <v>5</v>
      </c>
      <c r="L2151">
        <v>1340</v>
      </c>
      <c r="M2151">
        <v>211</v>
      </c>
      <c r="N2151" t="s">
        <v>53</v>
      </c>
      <c r="P2151" t="s">
        <v>21</v>
      </c>
    </row>
    <row r="2152" spans="1:16" x14ac:dyDescent="0.3">
      <c r="A2152">
        <v>74609</v>
      </c>
      <c r="B2152" s="1">
        <v>45957</v>
      </c>
      <c r="C2152" s="2">
        <v>0.56666666666666665</v>
      </c>
      <c r="D2152" t="s">
        <v>60</v>
      </c>
      <c r="E2152" t="s">
        <v>17</v>
      </c>
      <c r="F2152" t="s">
        <v>40</v>
      </c>
      <c r="G2152">
        <v>224</v>
      </c>
      <c r="H2152" t="s">
        <v>31</v>
      </c>
      <c r="L2152">
        <v>1943</v>
      </c>
      <c r="M2152">
        <v>249</v>
      </c>
      <c r="O2152" t="s">
        <v>32</v>
      </c>
    </row>
    <row r="2153" spans="1:16" x14ac:dyDescent="0.3">
      <c r="A2153">
        <v>51248</v>
      </c>
      <c r="B2153" s="1">
        <v>45831</v>
      </c>
      <c r="C2153" s="2">
        <v>0.22430555555555556</v>
      </c>
      <c r="D2153" t="s">
        <v>266</v>
      </c>
      <c r="E2153" t="s">
        <v>72</v>
      </c>
      <c r="F2153" t="s">
        <v>27</v>
      </c>
      <c r="G2153">
        <v>220</v>
      </c>
      <c r="H2153" t="s">
        <v>31</v>
      </c>
      <c r="L2153">
        <v>1521</v>
      </c>
      <c r="M2153">
        <v>251</v>
      </c>
      <c r="O2153" t="s">
        <v>41</v>
      </c>
    </row>
    <row r="2154" spans="1:16" x14ac:dyDescent="0.3">
      <c r="A2154">
        <v>88683</v>
      </c>
      <c r="B2154" s="1">
        <v>45952</v>
      </c>
      <c r="C2154" s="2">
        <v>0.72013888888888899</v>
      </c>
      <c r="D2154" t="s">
        <v>1752</v>
      </c>
      <c r="E2154" t="s">
        <v>322</v>
      </c>
      <c r="F2154" t="s">
        <v>18</v>
      </c>
      <c r="G2154">
        <v>212</v>
      </c>
      <c r="H2154" t="s">
        <v>24</v>
      </c>
      <c r="L2154">
        <v>2006</v>
      </c>
      <c r="M2154">
        <v>201</v>
      </c>
    </row>
    <row r="2155" spans="1:16" x14ac:dyDescent="0.3">
      <c r="A2155">
        <v>67603</v>
      </c>
      <c r="B2155" s="1">
        <v>45919</v>
      </c>
      <c r="C2155" s="2">
        <v>0.45208333333333334</v>
      </c>
      <c r="D2155" t="s">
        <v>1753</v>
      </c>
      <c r="E2155" t="s">
        <v>26</v>
      </c>
      <c r="F2155" t="s">
        <v>18</v>
      </c>
      <c r="G2155">
        <v>257</v>
      </c>
      <c r="H2155" t="s">
        <v>31</v>
      </c>
      <c r="L2155">
        <v>1625</v>
      </c>
      <c r="M2155">
        <v>218</v>
      </c>
      <c r="O2155" t="s">
        <v>32</v>
      </c>
    </row>
    <row r="2156" spans="1:16" x14ac:dyDescent="0.3">
      <c r="A2156">
        <v>39179</v>
      </c>
      <c r="B2156" s="1">
        <v>45881</v>
      </c>
      <c r="C2156" s="2">
        <v>0.53194444444444444</v>
      </c>
      <c r="D2156" t="s">
        <v>1754</v>
      </c>
      <c r="E2156" t="s">
        <v>1755</v>
      </c>
      <c r="F2156" t="s">
        <v>40</v>
      </c>
      <c r="G2156">
        <v>204</v>
      </c>
      <c r="H2156" t="s">
        <v>19</v>
      </c>
      <c r="I2156" t="s">
        <v>1756</v>
      </c>
      <c r="J2156">
        <v>18.73</v>
      </c>
      <c r="K2156">
        <v>4</v>
      </c>
      <c r="L2156">
        <v>1216</v>
      </c>
      <c r="M2156">
        <v>211</v>
      </c>
      <c r="N2156" t="s">
        <v>44</v>
      </c>
      <c r="P2156" t="s">
        <v>21</v>
      </c>
    </row>
    <row r="2157" spans="1:16" x14ac:dyDescent="0.3">
      <c r="A2157">
        <v>36864</v>
      </c>
      <c r="B2157" s="1">
        <v>45749</v>
      </c>
      <c r="C2157" s="2">
        <v>0.83263888888888893</v>
      </c>
      <c r="D2157" t="s">
        <v>1757</v>
      </c>
      <c r="E2157" t="s">
        <v>81</v>
      </c>
      <c r="F2157" t="s">
        <v>27</v>
      </c>
      <c r="G2157">
        <v>214</v>
      </c>
      <c r="H2157" t="s">
        <v>19</v>
      </c>
      <c r="I2157" t="s">
        <v>1758</v>
      </c>
      <c r="J2157">
        <v>11.08</v>
      </c>
      <c r="K2157">
        <v>5</v>
      </c>
      <c r="L2157">
        <v>1323</v>
      </c>
      <c r="M2157">
        <v>203</v>
      </c>
      <c r="N2157" t="s">
        <v>28</v>
      </c>
      <c r="P2157" t="s">
        <v>36</v>
      </c>
    </row>
    <row r="2158" spans="1:16" x14ac:dyDescent="0.3">
      <c r="A2158">
        <v>28091</v>
      </c>
      <c r="B2158" s="1">
        <v>45780</v>
      </c>
      <c r="C2158" s="2">
        <v>1.6666666666666666E-2</v>
      </c>
      <c r="D2158" t="s">
        <v>747</v>
      </c>
      <c r="E2158" t="s">
        <v>52</v>
      </c>
      <c r="F2158" t="s">
        <v>18</v>
      </c>
      <c r="G2158">
        <v>205</v>
      </c>
      <c r="H2158" t="s">
        <v>19</v>
      </c>
      <c r="I2158">
        <v>71.7</v>
      </c>
      <c r="J2158">
        <v>10.06</v>
      </c>
      <c r="K2158">
        <v>5</v>
      </c>
      <c r="L2158">
        <v>1352</v>
      </c>
      <c r="M2158">
        <v>208</v>
      </c>
      <c r="N2158" t="s">
        <v>32</v>
      </c>
      <c r="P2158" t="s">
        <v>36</v>
      </c>
    </row>
    <row r="2159" spans="1:16" x14ac:dyDescent="0.3">
      <c r="A2159">
        <v>80125</v>
      </c>
      <c r="B2159" s="1">
        <v>45826</v>
      </c>
      <c r="C2159" s="2">
        <v>0.85625000000000007</v>
      </c>
      <c r="D2159" t="s">
        <v>1759</v>
      </c>
      <c r="E2159" t="s">
        <v>72</v>
      </c>
      <c r="F2159" t="s">
        <v>27</v>
      </c>
      <c r="G2159">
        <v>226</v>
      </c>
      <c r="H2159" t="s">
        <v>24</v>
      </c>
      <c r="L2159">
        <v>1842</v>
      </c>
      <c r="M2159">
        <v>240</v>
      </c>
    </row>
    <row r="2160" spans="1:16" x14ac:dyDescent="0.3">
      <c r="A2160">
        <v>77407</v>
      </c>
      <c r="B2160" s="1">
        <v>45660</v>
      </c>
      <c r="C2160" s="2">
        <v>0.87569444444444444</v>
      </c>
      <c r="D2160" t="s">
        <v>1760</v>
      </c>
      <c r="E2160" t="s">
        <v>52</v>
      </c>
      <c r="F2160" t="s">
        <v>40</v>
      </c>
      <c r="G2160">
        <v>248</v>
      </c>
      <c r="H2160" t="s">
        <v>19</v>
      </c>
      <c r="I2160">
        <v>35.47</v>
      </c>
      <c r="J2160">
        <v>25.07</v>
      </c>
      <c r="K2160">
        <v>4</v>
      </c>
      <c r="L2160">
        <v>1009</v>
      </c>
      <c r="M2160">
        <v>211</v>
      </c>
      <c r="N2160" t="s">
        <v>50</v>
      </c>
      <c r="P2160" t="s">
        <v>21</v>
      </c>
    </row>
    <row r="2161" spans="1:16" x14ac:dyDescent="0.3">
      <c r="A2161">
        <v>83604</v>
      </c>
      <c r="B2161" s="1">
        <v>45767</v>
      </c>
      <c r="C2161" s="2">
        <v>2.0833333333333333E-3</v>
      </c>
      <c r="D2161" t="s">
        <v>444</v>
      </c>
      <c r="E2161" t="s">
        <v>94</v>
      </c>
      <c r="F2161" t="s">
        <v>18</v>
      </c>
      <c r="G2161">
        <v>237</v>
      </c>
      <c r="H2161" t="s">
        <v>19</v>
      </c>
      <c r="I2161">
        <v>44.61</v>
      </c>
      <c r="J2161">
        <v>9.18</v>
      </c>
      <c r="K2161">
        <v>3</v>
      </c>
      <c r="L2161">
        <v>1941</v>
      </c>
      <c r="M2161">
        <v>227</v>
      </c>
      <c r="N2161" t="s">
        <v>20</v>
      </c>
      <c r="P2161" t="s">
        <v>36</v>
      </c>
    </row>
    <row r="2162" spans="1:16" x14ac:dyDescent="0.3">
      <c r="A2162">
        <v>83427</v>
      </c>
      <c r="B2162" s="1">
        <v>45905</v>
      </c>
      <c r="C2162" s="2">
        <v>0.8833333333333333</v>
      </c>
      <c r="D2162" t="s">
        <v>1761</v>
      </c>
      <c r="E2162" t="s">
        <v>67</v>
      </c>
      <c r="F2162" t="s">
        <v>18</v>
      </c>
      <c r="G2162">
        <v>222</v>
      </c>
      <c r="H2162" t="s">
        <v>19</v>
      </c>
      <c r="I2162" t="s">
        <v>1762</v>
      </c>
      <c r="J2162">
        <v>16.239999999999998</v>
      </c>
      <c r="K2162">
        <v>4</v>
      </c>
      <c r="L2162">
        <v>2196</v>
      </c>
      <c r="M2162">
        <v>201</v>
      </c>
      <c r="N2162" t="s">
        <v>28</v>
      </c>
      <c r="P2162" t="s">
        <v>36</v>
      </c>
    </row>
    <row r="2163" spans="1:16" x14ac:dyDescent="0.3">
      <c r="A2163">
        <v>21979</v>
      </c>
      <c r="B2163" s="1">
        <v>45892</v>
      </c>
      <c r="C2163" s="2">
        <v>0.70416666666666661</v>
      </c>
      <c r="D2163" t="s">
        <v>60</v>
      </c>
      <c r="E2163" t="s">
        <v>75</v>
      </c>
      <c r="F2163" t="s">
        <v>40</v>
      </c>
      <c r="G2163">
        <v>220</v>
      </c>
      <c r="H2163" t="s">
        <v>19</v>
      </c>
      <c r="I2163">
        <v>5.93</v>
      </c>
      <c r="J2163">
        <v>23.43</v>
      </c>
      <c r="K2163">
        <v>2</v>
      </c>
      <c r="L2163">
        <v>1650</v>
      </c>
      <c r="M2163">
        <v>207</v>
      </c>
      <c r="N2163" t="s">
        <v>32</v>
      </c>
      <c r="P2163" t="s">
        <v>36</v>
      </c>
    </row>
    <row r="2164" spans="1:16" x14ac:dyDescent="0.3">
      <c r="A2164">
        <v>84195</v>
      </c>
      <c r="B2164" s="1">
        <v>45698</v>
      </c>
      <c r="C2164" s="2">
        <v>0.32361111111111113</v>
      </c>
      <c r="D2164" t="s">
        <v>1109</v>
      </c>
      <c r="E2164" t="s">
        <v>72</v>
      </c>
      <c r="F2164" t="s">
        <v>18</v>
      </c>
      <c r="G2164">
        <v>249</v>
      </c>
      <c r="H2164" t="s">
        <v>19</v>
      </c>
      <c r="I2164">
        <v>7.29</v>
      </c>
      <c r="J2164">
        <v>17.25</v>
      </c>
      <c r="K2164">
        <v>2</v>
      </c>
      <c r="L2164">
        <v>1889</v>
      </c>
      <c r="M2164">
        <v>248</v>
      </c>
      <c r="N2164" t="s">
        <v>28</v>
      </c>
      <c r="P2164" t="s">
        <v>21</v>
      </c>
    </row>
    <row r="2165" spans="1:16" x14ac:dyDescent="0.3">
      <c r="A2165">
        <v>39703</v>
      </c>
      <c r="B2165" s="1">
        <v>45904</v>
      </c>
      <c r="C2165" s="2">
        <v>0.7319444444444444</v>
      </c>
      <c r="D2165" t="s">
        <v>1763</v>
      </c>
      <c r="E2165" t="s">
        <v>72</v>
      </c>
      <c r="F2165" t="s">
        <v>27</v>
      </c>
      <c r="G2165">
        <v>256</v>
      </c>
      <c r="H2165" t="s">
        <v>19</v>
      </c>
      <c r="I2165">
        <v>30.8</v>
      </c>
      <c r="J2165">
        <v>9.2100000000000009</v>
      </c>
      <c r="K2165">
        <v>3</v>
      </c>
      <c r="L2165">
        <v>1312</v>
      </c>
      <c r="M2165">
        <v>231</v>
      </c>
      <c r="N2165" t="s">
        <v>28</v>
      </c>
      <c r="P2165" t="s">
        <v>21</v>
      </c>
    </row>
    <row r="2166" spans="1:16" x14ac:dyDescent="0.3">
      <c r="A2166">
        <v>59371</v>
      </c>
      <c r="B2166" s="1">
        <v>45724</v>
      </c>
      <c r="C2166" s="2">
        <v>0.67152777777777783</v>
      </c>
      <c r="D2166" t="s">
        <v>249</v>
      </c>
      <c r="E2166" t="s">
        <v>1764</v>
      </c>
      <c r="F2166" t="s">
        <v>18</v>
      </c>
      <c r="G2166">
        <v>238</v>
      </c>
      <c r="H2166" t="s">
        <v>24</v>
      </c>
      <c r="L2166">
        <v>1858</v>
      </c>
      <c r="M2166">
        <v>251</v>
      </c>
    </row>
    <row r="2167" spans="1:16" x14ac:dyDescent="0.3">
      <c r="A2167">
        <v>96192</v>
      </c>
      <c r="B2167" s="1">
        <v>45759</v>
      </c>
      <c r="C2167" s="2">
        <v>0.90555555555555556</v>
      </c>
      <c r="D2167" t="s">
        <v>578</v>
      </c>
      <c r="E2167" t="s">
        <v>52</v>
      </c>
      <c r="F2167" t="s">
        <v>40</v>
      </c>
      <c r="G2167">
        <v>250</v>
      </c>
      <c r="H2167" t="s">
        <v>24</v>
      </c>
      <c r="L2167">
        <v>1870</v>
      </c>
      <c r="M2167">
        <v>240</v>
      </c>
    </row>
    <row r="2168" spans="1:16" x14ac:dyDescent="0.3">
      <c r="A2168">
        <v>31726</v>
      </c>
      <c r="B2168" s="1">
        <v>45964</v>
      </c>
      <c r="C2168" s="2">
        <v>0.67013888888888884</v>
      </c>
      <c r="D2168" t="s">
        <v>1765</v>
      </c>
      <c r="E2168" t="s">
        <v>837</v>
      </c>
      <c r="F2168" t="s">
        <v>27</v>
      </c>
      <c r="G2168">
        <v>223</v>
      </c>
      <c r="H2168" t="s">
        <v>19</v>
      </c>
      <c r="I2168">
        <v>52.78</v>
      </c>
      <c r="J2168">
        <v>11.13</v>
      </c>
      <c r="K2168">
        <v>4</v>
      </c>
      <c r="L2168">
        <v>1004</v>
      </c>
      <c r="M2168">
        <v>202</v>
      </c>
      <c r="N2168" t="s">
        <v>32</v>
      </c>
      <c r="P2168" t="s">
        <v>21</v>
      </c>
    </row>
    <row r="2169" spans="1:16" x14ac:dyDescent="0.3">
      <c r="A2169">
        <v>24564</v>
      </c>
      <c r="B2169" s="1">
        <v>45921</v>
      </c>
      <c r="C2169" s="2">
        <v>0.99236111111111114</v>
      </c>
      <c r="D2169" t="s">
        <v>934</v>
      </c>
      <c r="E2169" t="s">
        <v>23</v>
      </c>
      <c r="F2169" t="s">
        <v>40</v>
      </c>
      <c r="G2169">
        <v>237</v>
      </c>
      <c r="H2169" t="s">
        <v>24</v>
      </c>
      <c r="L2169">
        <v>1571</v>
      </c>
      <c r="M2169">
        <v>215</v>
      </c>
    </row>
    <row r="2170" spans="1:16" x14ac:dyDescent="0.3">
      <c r="A2170">
        <v>35043</v>
      </c>
      <c r="B2170" s="1">
        <v>45716</v>
      </c>
      <c r="C2170" s="2">
        <v>6.8749999999999992E-2</v>
      </c>
      <c r="D2170" t="s">
        <v>1766</v>
      </c>
      <c r="E2170" t="s">
        <v>26</v>
      </c>
      <c r="F2170" t="s">
        <v>18</v>
      </c>
      <c r="G2170">
        <v>227</v>
      </c>
      <c r="H2170" t="s">
        <v>19</v>
      </c>
      <c r="I2170" t="s">
        <v>1767</v>
      </c>
      <c r="J2170">
        <v>11.8</v>
      </c>
      <c r="K2170">
        <v>3</v>
      </c>
      <c r="L2170">
        <v>1885</v>
      </c>
      <c r="M2170">
        <v>224</v>
      </c>
      <c r="N2170" t="s">
        <v>20</v>
      </c>
      <c r="P2170" t="s">
        <v>21</v>
      </c>
    </row>
    <row r="2171" spans="1:16" x14ac:dyDescent="0.3">
      <c r="A2171">
        <v>37738</v>
      </c>
      <c r="B2171" s="1">
        <v>45897</v>
      </c>
      <c r="C2171" s="2">
        <v>0.72986111111111107</v>
      </c>
      <c r="D2171" t="s">
        <v>651</v>
      </c>
      <c r="E2171" t="s">
        <v>23</v>
      </c>
      <c r="F2171" t="s">
        <v>18</v>
      </c>
      <c r="G2171">
        <v>232</v>
      </c>
      <c r="H2171" t="s">
        <v>19</v>
      </c>
      <c r="I2171">
        <v>46.83</v>
      </c>
      <c r="J2171">
        <v>4.43</v>
      </c>
      <c r="K2171">
        <v>2</v>
      </c>
      <c r="L2171">
        <v>1843</v>
      </c>
      <c r="M2171">
        <v>239</v>
      </c>
      <c r="N2171" t="s">
        <v>20</v>
      </c>
      <c r="P2171" t="s">
        <v>21</v>
      </c>
    </row>
    <row r="2172" spans="1:16" x14ac:dyDescent="0.3">
      <c r="A2172">
        <v>41838</v>
      </c>
      <c r="B2172" s="1">
        <v>45680</v>
      </c>
      <c r="C2172" s="2">
        <v>2.0833333333333332E-2</v>
      </c>
      <c r="D2172" t="s">
        <v>1768</v>
      </c>
      <c r="E2172" t="s">
        <v>38</v>
      </c>
      <c r="F2172" t="s">
        <v>18</v>
      </c>
      <c r="G2172">
        <v>200</v>
      </c>
      <c r="H2172" t="s">
        <v>19</v>
      </c>
      <c r="I2172" t="s">
        <v>1769</v>
      </c>
      <c r="J2172">
        <v>22.01</v>
      </c>
      <c r="K2172">
        <v>3</v>
      </c>
      <c r="L2172">
        <v>2151</v>
      </c>
      <c r="M2172">
        <v>213</v>
      </c>
      <c r="N2172" t="s">
        <v>32</v>
      </c>
      <c r="P2172" t="s">
        <v>21</v>
      </c>
    </row>
    <row r="2173" spans="1:16" x14ac:dyDescent="0.3">
      <c r="A2173">
        <v>36307</v>
      </c>
      <c r="B2173" s="1">
        <v>45728</v>
      </c>
      <c r="C2173" s="2">
        <v>0.86388888888888893</v>
      </c>
      <c r="D2173" t="s">
        <v>359</v>
      </c>
      <c r="E2173" t="s">
        <v>91</v>
      </c>
      <c r="F2173" t="s">
        <v>40</v>
      </c>
      <c r="G2173">
        <v>219</v>
      </c>
      <c r="H2173" t="s">
        <v>19</v>
      </c>
      <c r="I2173">
        <v>35.22</v>
      </c>
      <c r="J2173">
        <v>15.67</v>
      </c>
      <c r="K2173">
        <v>3</v>
      </c>
      <c r="L2173">
        <v>2183</v>
      </c>
      <c r="M2173">
        <v>257</v>
      </c>
      <c r="N2173" t="s">
        <v>53</v>
      </c>
      <c r="P2173" t="s">
        <v>36</v>
      </c>
    </row>
    <row r="2174" spans="1:16" x14ac:dyDescent="0.3">
      <c r="A2174">
        <v>62268</v>
      </c>
      <c r="B2174" s="1">
        <v>46004</v>
      </c>
      <c r="C2174" s="2">
        <v>0.81597222222222221</v>
      </c>
      <c r="D2174" t="s">
        <v>1700</v>
      </c>
      <c r="E2174" t="s">
        <v>122</v>
      </c>
      <c r="F2174" t="s">
        <v>27</v>
      </c>
      <c r="G2174">
        <v>206</v>
      </c>
      <c r="H2174" t="s">
        <v>31</v>
      </c>
      <c r="L2174">
        <v>1406</v>
      </c>
      <c r="M2174">
        <v>203</v>
      </c>
      <c r="O2174" t="s">
        <v>41</v>
      </c>
    </row>
    <row r="2175" spans="1:16" x14ac:dyDescent="0.3">
      <c r="A2175">
        <v>49684</v>
      </c>
      <c r="B2175" s="1">
        <v>45698</v>
      </c>
      <c r="C2175" s="2">
        <v>0.4284722222222222</v>
      </c>
      <c r="D2175" t="s">
        <v>1770</v>
      </c>
      <c r="E2175" t="s">
        <v>685</v>
      </c>
      <c r="F2175" t="s">
        <v>27</v>
      </c>
      <c r="G2175">
        <v>207</v>
      </c>
      <c r="H2175" t="s">
        <v>19</v>
      </c>
      <c r="I2175">
        <v>84.85</v>
      </c>
      <c r="J2175">
        <v>21.73</v>
      </c>
      <c r="K2175">
        <v>3</v>
      </c>
      <c r="L2175">
        <v>2117</v>
      </c>
      <c r="M2175">
        <v>209</v>
      </c>
      <c r="N2175" t="s">
        <v>28</v>
      </c>
      <c r="P2175" t="s">
        <v>36</v>
      </c>
    </row>
    <row r="2176" spans="1:16" x14ac:dyDescent="0.3">
      <c r="A2176">
        <v>39871</v>
      </c>
      <c r="B2176" s="1">
        <v>45849</v>
      </c>
      <c r="C2176" s="2">
        <v>0.23333333333333331</v>
      </c>
      <c r="D2176" t="s">
        <v>1771</v>
      </c>
      <c r="E2176" t="s">
        <v>91</v>
      </c>
      <c r="F2176" t="s">
        <v>40</v>
      </c>
      <c r="G2176">
        <v>251</v>
      </c>
      <c r="H2176" t="s">
        <v>31</v>
      </c>
      <c r="L2176">
        <v>1160</v>
      </c>
      <c r="M2176">
        <v>241</v>
      </c>
      <c r="O2176" t="s">
        <v>55</v>
      </c>
    </row>
    <row r="2177" spans="1:16" x14ac:dyDescent="0.3">
      <c r="A2177">
        <v>12977</v>
      </c>
      <c r="B2177" s="1">
        <v>45727</v>
      </c>
      <c r="C2177" s="2">
        <v>0.95000000000000007</v>
      </c>
      <c r="D2177" t="s">
        <v>219</v>
      </c>
      <c r="E2177" t="s">
        <v>52</v>
      </c>
      <c r="F2177" t="s">
        <v>18</v>
      </c>
      <c r="G2177">
        <v>208</v>
      </c>
      <c r="H2177" t="s">
        <v>19</v>
      </c>
      <c r="I2177">
        <v>44.22</v>
      </c>
      <c r="J2177">
        <v>23.53</v>
      </c>
      <c r="K2177">
        <v>4</v>
      </c>
      <c r="L2177">
        <v>1174</v>
      </c>
      <c r="M2177">
        <v>250</v>
      </c>
      <c r="N2177" t="s">
        <v>53</v>
      </c>
      <c r="P2177" t="s">
        <v>21</v>
      </c>
    </row>
    <row r="2178" spans="1:16" x14ac:dyDescent="0.3">
      <c r="A2178">
        <v>76777</v>
      </c>
      <c r="B2178" s="1">
        <v>46012</v>
      </c>
      <c r="C2178" s="2">
        <v>0.75069444444444444</v>
      </c>
      <c r="D2178" t="s">
        <v>260</v>
      </c>
      <c r="E2178" t="s">
        <v>72</v>
      </c>
      <c r="F2178" t="s">
        <v>40</v>
      </c>
      <c r="G2178">
        <v>234</v>
      </c>
      <c r="H2178" t="s">
        <v>19</v>
      </c>
      <c r="I2178" t="s">
        <v>1772</v>
      </c>
      <c r="J2178">
        <v>3.54</v>
      </c>
      <c r="K2178">
        <v>2</v>
      </c>
      <c r="L2178">
        <v>1856</v>
      </c>
      <c r="M2178">
        <v>242</v>
      </c>
      <c r="N2178" t="s">
        <v>50</v>
      </c>
      <c r="P2178" t="s">
        <v>36</v>
      </c>
    </row>
    <row r="2179" spans="1:16" x14ac:dyDescent="0.3">
      <c r="A2179">
        <v>51314</v>
      </c>
      <c r="B2179" s="1">
        <v>45976</v>
      </c>
      <c r="C2179" s="2">
        <v>5.0694444444444452E-2</v>
      </c>
      <c r="D2179" t="s">
        <v>1773</v>
      </c>
      <c r="E2179" t="s">
        <v>23</v>
      </c>
      <c r="F2179" t="s">
        <v>18</v>
      </c>
      <c r="G2179">
        <v>211</v>
      </c>
      <c r="H2179" t="s">
        <v>19</v>
      </c>
      <c r="I2179">
        <v>27.99</v>
      </c>
      <c r="J2179">
        <v>5.26</v>
      </c>
      <c r="K2179">
        <v>5</v>
      </c>
      <c r="L2179">
        <v>1563</v>
      </c>
      <c r="M2179">
        <v>211</v>
      </c>
      <c r="N2179" t="s">
        <v>50</v>
      </c>
      <c r="P2179" t="s">
        <v>21</v>
      </c>
    </row>
    <row r="2180" spans="1:16" x14ac:dyDescent="0.3">
      <c r="A2180">
        <v>93715</v>
      </c>
      <c r="B2180" s="1">
        <v>45913</v>
      </c>
      <c r="C2180" s="2">
        <v>4.9305555555555554E-2</v>
      </c>
      <c r="D2180" t="s">
        <v>647</v>
      </c>
      <c r="E2180" t="s">
        <v>58</v>
      </c>
      <c r="F2180" t="s">
        <v>27</v>
      </c>
      <c r="G2180">
        <v>207</v>
      </c>
      <c r="H2180" t="s">
        <v>19</v>
      </c>
      <c r="I2180">
        <v>45.34</v>
      </c>
      <c r="J2180">
        <v>12.62</v>
      </c>
      <c r="K2180">
        <v>2</v>
      </c>
      <c r="L2180">
        <v>1050</v>
      </c>
      <c r="M2180">
        <v>215</v>
      </c>
      <c r="N2180" t="s">
        <v>28</v>
      </c>
      <c r="P2180" t="s">
        <v>21</v>
      </c>
    </row>
    <row r="2181" spans="1:16" x14ac:dyDescent="0.3">
      <c r="A2181">
        <v>20269</v>
      </c>
      <c r="B2181" s="1">
        <v>45932</v>
      </c>
      <c r="C2181" s="2">
        <v>3.4027777777777775E-2</v>
      </c>
      <c r="D2181" t="s">
        <v>447</v>
      </c>
      <c r="E2181" t="s">
        <v>81</v>
      </c>
      <c r="F2181" t="s">
        <v>40</v>
      </c>
      <c r="G2181">
        <v>216</v>
      </c>
      <c r="H2181" t="s">
        <v>19</v>
      </c>
      <c r="I2181">
        <v>82.75</v>
      </c>
      <c r="J2181">
        <v>17.940000000000001</v>
      </c>
      <c r="K2181">
        <v>1</v>
      </c>
      <c r="L2181">
        <v>1064</v>
      </c>
      <c r="M2181">
        <v>223</v>
      </c>
      <c r="N2181" t="s">
        <v>44</v>
      </c>
      <c r="P2181" t="s">
        <v>36</v>
      </c>
    </row>
    <row r="2182" spans="1:16" x14ac:dyDescent="0.3">
      <c r="A2182">
        <v>74724</v>
      </c>
      <c r="B2182" s="1">
        <v>45891</v>
      </c>
      <c r="C2182" s="2">
        <v>5.486111111111111E-2</v>
      </c>
      <c r="D2182" t="s">
        <v>1475</v>
      </c>
      <c r="E2182" t="s">
        <v>81</v>
      </c>
      <c r="F2182" t="s">
        <v>27</v>
      </c>
      <c r="G2182">
        <v>209</v>
      </c>
      <c r="H2182" t="s">
        <v>31</v>
      </c>
      <c r="L2182">
        <v>1556</v>
      </c>
      <c r="M2182">
        <v>226</v>
      </c>
      <c r="O2182" t="s">
        <v>61</v>
      </c>
    </row>
    <row r="2183" spans="1:16" x14ac:dyDescent="0.3">
      <c r="A2183">
        <v>67838</v>
      </c>
      <c r="B2183" s="1">
        <v>45736</v>
      </c>
      <c r="C2183" s="2">
        <v>0.26805555555555555</v>
      </c>
      <c r="D2183" t="s">
        <v>290</v>
      </c>
      <c r="E2183" t="s">
        <v>87</v>
      </c>
      <c r="F2183" t="s">
        <v>27</v>
      </c>
      <c r="G2183">
        <v>246</v>
      </c>
      <c r="H2183" t="s">
        <v>31</v>
      </c>
      <c r="L2183">
        <v>1216</v>
      </c>
      <c r="M2183">
        <v>245</v>
      </c>
      <c r="O2183" t="s">
        <v>55</v>
      </c>
    </row>
    <row r="2184" spans="1:16" x14ac:dyDescent="0.3">
      <c r="A2184">
        <v>49469</v>
      </c>
      <c r="B2184" s="1">
        <v>45737</v>
      </c>
      <c r="C2184" s="2">
        <v>0.16805555555555554</v>
      </c>
      <c r="D2184" t="s">
        <v>530</v>
      </c>
      <c r="E2184" t="s">
        <v>1774</v>
      </c>
      <c r="F2184" t="s">
        <v>18</v>
      </c>
      <c r="G2184">
        <v>222</v>
      </c>
      <c r="H2184" t="s">
        <v>19</v>
      </c>
      <c r="I2184" t="s">
        <v>1775</v>
      </c>
      <c r="J2184">
        <v>11.31</v>
      </c>
      <c r="K2184">
        <v>1</v>
      </c>
      <c r="L2184">
        <v>1579</v>
      </c>
      <c r="M2184">
        <v>234</v>
      </c>
      <c r="N2184" t="s">
        <v>28</v>
      </c>
      <c r="P2184" t="s">
        <v>21</v>
      </c>
    </row>
    <row r="2185" spans="1:16" x14ac:dyDescent="0.3">
      <c r="A2185">
        <v>42321</v>
      </c>
      <c r="B2185" s="1">
        <v>45916</v>
      </c>
      <c r="C2185" s="2">
        <v>0.19583333333333333</v>
      </c>
      <c r="D2185" t="s">
        <v>515</v>
      </c>
      <c r="E2185" t="s">
        <v>1324</v>
      </c>
      <c r="F2185" t="s">
        <v>40</v>
      </c>
      <c r="G2185">
        <v>213</v>
      </c>
      <c r="H2185" t="s">
        <v>31</v>
      </c>
      <c r="L2185">
        <v>1509</v>
      </c>
      <c r="M2185">
        <v>216</v>
      </c>
      <c r="O2185" t="s">
        <v>41</v>
      </c>
    </row>
    <row r="2186" spans="1:16" x14ac:dyDescent="0.3">
      <c r="A2186">
        <v>73925</v>
      </c>
      <c r="B2186" s="1">
        <v>45811</v>
      </c>
      <c r="C2186" s="2">
        <v>0.48333333333333334</v>
      </c>
      <c r="D2186" t="s">
        <v>1776</v>
      </c>
      <c r="E2186" t="s">
        <v>122</v>
      </c>
      <c r="F2186" t="s">
        <v>27</v>
      </c>
      <c r="G2186">
        <v>244</v>
      </c>
      <c r="H2186" t="s">
        <v>31</v>
      </c>
      <c r="L2186">
        <v>1490</v>
      </c>
      <c r="M2186">
        <v>253</v>
      </c>
      <c r="O2186" t="s">
        <v>61</v>
      </c>
    </row>
    <row r="2187" spans="1:16" x14ac:dyDescent="0.3">
      <c r="A2187">
        <v>97948</v>
      </c>
      <c r="B2187" s="1">
        <v>45878</v>
      </c>
      <c r="C2187" s="2">
        <v>5.486111111111111E-2</v>
      </c>
      <c r="D2187" t="s">
        <v>57</v>
      </c>
      <c r="E2187" t="s">
        <v>1777</v>
      </c>
      <c r="F2187" t="s">
        <v>40</v>
      </c>
      <c r="G2187">
        <v>215</v>
      </c>
      <c r="H2187" t="s">
        <v>19</v>
      </c>
      <c r="I2187">
        <v>69.95</v>
      </c>
      <c r="J2187">
        <v>13.05</v>
      </c>
      <c r="K2187">
        <v>5</v>
      </c>
      <c r="L2187">
        <v>2058</v>
      </c>
      <c r="M2187">
        <v>248</v>
      </c>
      <c r="N2187" t="s">
        <v>28</v>
      </c>
      <c r="P2187" t="s">
        <v>21</v>
      </c>
    </row>
    <row r="2188" spans="1:16" x14ac:dyDescent="0.3">
      <c r="A2188">
        <v>10050</v>
      </c>
      <c r="B2188" s="1">
        <v>45936</v>
      </c>
      <c r="C2188" s="2">
        <v>0.29583333333333334</v>
      </c>
      <c r="D2188" t="s">
        <v>1778</v>
      </c>
      <c r="E2188" t="s">
        <v>864</v>
      </c>
      <c r="F2188" t="s">
        <v>40</v>
      </c>
      <c r="G2188">
        <v>203</v>
      </c>
      <c r="H2188" t="s">
        <v>19</v>
      </c>
      <c r="I2188">
        <v>12.11</v>
      </c>
      <c r="J2188">
        <v>15.95</v>
      </c>
      <c r="K2188">
        <v>1</v>
      </c>
      <c r="L2188">
        <v>1298</v>
      </c>
      <c r="M2188">
        <v>205</v>
      </c>
      <c r="N2188" t="s">
        <v>20</v>
      </c>
      <c r="P2188" t="s">
        <v>21</v>
      </c>
    </row>
    <row r="2189" spans="1:16" x14ac:dyDescent="0.3">
      <c r="A2189">
        <v>72145</v>
      </c>
      <c r="B2189" s="1">
        <v>45703</v>
      </c>
      <c r="C2189" s="2">
        <v>0.58402777777777781</v>
      </c>
      <c r="D2189" t="s">
        <v>1779</v>
      </c>
      <c r="E2189" t="s">
        <v>83</v>
      </c>
      <c r="F2189" t="s">
        <v>40</v>
      </c>
      <c r="G2189">
        <v>249</v>
      </c>
      <c r="H2189" t="s">
        <v>31</v>
      </c>
      <c r="L2189">
        <v>1429</v>
      </c>
      <c r="M2189">
        <v>233</v>
      </c>
      <c r="O2189" t="s">
        <v>61</v>
      </c>
    </row>
    <row r="2190" spans="1:16" x14ac:dyDescent="0.3">
      <c r="A2190">
        <v>16116</v>
      </c>
      <c r="B2190" s="1">
        <v>45981</v>
      </c>
      <c r="C2190" s="2">
        <v>0.89374999999999993</v>
      </c>
      <c r="D2190" t="s">
        <v>1780</v>
      </c>
      <c r="E2190" t="s">
        <v>91</v>
      </c>
      <c r="F2190" t="s">
        <v>18</v>
      </c>
      <c r="G2190">
        <v>214</v>
      </c>
      <c r="H2190" t="s">
        <v>19</v>
      </c>
      <c r="I2190">
        <v>27.38</v>
      </c>
      <c r="J2190">
        <v>7.76</v>
      </c>
      <c r="K2190">
        <v>5</v>
      </c>
      <c r="L2190">
        <v>1591</v>
      </c>
      <c r="M2190">
        <v>247</v>
      </c>
      <c r="N2190" t="s">
        <v>50</v>
      </c>
      <c r="P2190" t="s">
        <v>36</v>
      </c>
    </row>
    <row r="2191" spans="1:16" x14ac:dyDescent="0.3">
      <c r="A2191">
        <v>19928</v>
      </c>
      <c r="B2191" s="1">
        <v>46006</v>
      </c>
      <c r="C2191" s="2">
        <v>6.25E-2</v>
      </c>
      <c r="D2191" t="s">
        <v>261</v>
      </c>
      <c r="E2191" t="s">
        <v>17</v>
      </c>
      <c r="F2191" t="s">
        <v>40</v>
      </c>
      <c r="G2191">
        <v>237</v>
      </c>
      <c r="H2191" t="s">
        <v>19</v>
      </c>
      <c r="I2191" t="s">
        <v>1381</v>
      </c>
      <c r="J2191">
        <v>6.8</v>
      </c>
      <c r="K2191">
        <v>3</v>
      </c>
      <c r="L2191">
        <v>1806</v>
      </c>
      <c r="M2191">
        <v>216</v>
      </c>
      <c r="N2191" t="s">
        <v>53</v>
      </c>
      <c r="P2191" t="s">
        <v>21</v>
      </c>
    </row>
    <row r="2192" spans="1:16" x14ac:dyDescent="0.3">
      <c r="A2192">
        <v>16730</v>
      </c>
      <c r="B2192" s="1">
        <v>45811</v>
      </c>
      <c r="C2192" s="2">
        <v>0.97638888888888886</v>
      </c>
      <c r="D2192" t="s">
        <v>80</v>
      </c>
      <c r="E2192" t="s">
        <v>94</v>
      </c>
      <c r="F2192" t="s">
        <v>27</v>
      </c>
      <c r="G2192">
        <v>203</v>
      </c>
      <c r="H2192" t="s">
        <v>24</v>
      </c>
      <c r="L2192">
        <v>1501</v>
      </c>
      <c r="M2192">
        <v>233</v>
      </c>
    </row>
    <row r="2193" spans="1:16" x14ac:dyDescent="0.3">
      <c r="A2193">
        <v>72965</v>
      </c>
      <c r="B2193" s="1">
        <v>45857</v>
      </c>
      <c r="C2193" s="2">
        <v>0.82361111111111107</v>
      </c>
      <c r="D2193" t="s">
        <v>1781</v>
      </c>
      <c r="E2193" t="s">
        <v>30</v>
      </c>
      <c r="F2193" t="s">
        <v>18</v>
      </c>
      <c r="G2193">
        <v>212</v>
      </c>
      <c r="H2193" t="s">
        <v>31</v>
      </c>
      <c r="L2193">
        <v>1268</v>
      </c>
      <c r="M2193">
        <v>236</v>
      </c>
      <c r="O2193" t="s">
        <v>55</v>
      </c>
    </row>
    <row r="2194" spans="1:16" x14ac:dyDescent="0.3">
      <c r="A2194">
        <v>50947</v>
      </c>
      <c r="B2194" s="1">
        <v>45755</v>
      </c>
      <c r="C2194" s="2">
        <v>0.5395833333333333</v>
      </c>
      <c r="D2194" t="s">
        <v>293</v>
      </c>
      <c r="E2194" t="s">
        <v>432</v>
      </c>
      <c r="F2194" t="s">
        <v>18</v>
      </c>
      <c r="G2194">
        <v>231</v>
      </c>
      <c r="H2194" t="s">
        <v>31</v>
      </c>
      <c r="L2194">
        <v>2196</v>
      </c>
      <c r="M2194">
        <v>221</v>
      </c>
      <c r="O2194" t="s">
        <v>41</v>
      </c>
    </row>
    <row r="2195" spans="1:16" x14ac:dyDescent="0.3">
      <c r="A2195">
        <v>89901</v>
      </c>
      <c r="B2195" s="1">
        <v>45920</v>
      </c>
      <c r="C2195" s="2">
        <v>0.27986111111111112</v>
      </c>
      <c r="D2195" t="s">
        <v>822</v>
      </c>
      <c r="E2195" t="s">
        <v>23</v>
      </c>
      <c r="F2195" t="s">
        <v>27</v>
      </c>
      <c r="G2195">
        <v>233</v>
      </c>
      <c r="H2195" t="s">
        <v>31</v>
      </c>
      <c r="L2195">
        <v>1404</v>
      </c>
      <c r="M2195">
        <v>212</v>
      </c>
      <c r="O2195" t="s">
        <v>32</v>
      </c>
    </row>
    <row r="2196" spans="1:16" x14ac:dyDescent="0.3">
      <c r="A2196">
        <v>91832</v>
      </c>
      <c r="B2196" s="1">
        <v>45945</v>
      </c>
      <c r="C2196" s="2">
        <v>0.90069444444444446</v>
      </c>
      <c r="D2196" t="s">
        <v>1782</v>
      </c>
      <c r="E2196" t="s">
        <v>26</v>
      </c>
      <c r="F2196" t="s">
        <v>40</v>
      </c>
      <c r="G2196">
        <v>249</v>
      </c>
      <c r="H2196" t="s">
        <v>19</v>
      </c>
      <c r="I2196">
        <v>51.08</v>
      </c>
      <c r="J2196">
        <v>17.18</v>
      </c>
      <c r="K2196">
        <v>1</v>
      </c>
      <c r="L2196">
        <v>2186</v>
      </c>
      <c r="M2196">
        <v>253</v>
      </c>
      <c r="N2196" t="s">
        <v>28</v>
      </c>
      <c r="P2196" t="s">
        <v>36</v>
      </c>
    </row>
    <row r="2197" spans="1:16" x14ac:dyDescent="0.3">
      <c r="A2197">
        <v>22423</v>
      </c>
      <c r="B2197" s="1">
        <v>45903</v>
      </c>
      <c r="C2197" s="2">
        <v>0.25208333333333333</v>
      </c>
      <c r="D2197" t="s">
        <v>383</v>
      </c>
      <c r="E2197" t="s">
        <v>72</v>
      </c>
      <c r="F2197" t="s">
        <v>40</v>
      </c>
      <c r="G2197">
        <v>225</v>
      </c>
      <c r="H2197" t="s">
        <v>24</v>
      </c>
      <c r="L2197">
        <v>2061</v>
      </c>
      <c r="M2197">
        <v>218</v>
      </c>
    </row>
    <row r="2198" spans="1:16" x14ac:dyDescent="0.3">
      <c r="A2198">
        <v>87078</v>
      </c>
      <c r="B2198" s="1">
        <v>45898</v>
      </c>
      <c r="C2198" s="2">
        <v>0.20694444444444446</v>
      </c>
      <c r="D2198" t="s">
        <v>385</v>
      </c>
      <c r="E2198" t="s">
        <v>1783</v>
      </c>
      <c r="F2198" t="s">
        <v>27</v>
      </c>
      <c r="G2198">
        <v>219</v>
      </c>
      <c r="H2198" t="s">
        <v>19</v>
      </c>
      <c r="I2198">
        <v>72.83</v>
      </c>
      <c r="J2198">
        <v>23.43</v>
      </c>
      <c r="K2198">
        <v>1</v>
      </c>
      <c r="L2198">
        <v>1089</v>
      </c>
      <c r="M2198">
        <v>201</v>
      </c>
      <c r="N2198" t="s">
        <v>53</v>
      </c>
      <c r="P2198" t="s">
        <v>21</v>
      </c>
    </row>
    <row r="2199" spans="1:16" x14ac:dyDescent="0.3">
      <c r="A2199">
        <v>13394</v>
      </c>
      <c r="B2199" s="1">
        <v>45778</v>
      </c>
      <c r="C2199" s="2">
        <v>0.21041666666666667</v>
      </c>
      <c r="D2199" t="s">
        <v>391</v>
      </c>
      <c r="E2199" t="s">
        <v>94</v>
      </c>
      <c r="F2199" t="s">
        <v>18</v>
      </c>
      <c r="G2199">
        <v>200</v>
      </c>
      <c r="H2199" t="s">
        <v>19</v>
      </c>
      <c r="I2199" t="s">
        <v>1784</v>
      </c>
      <c r="J2199">
        <v>9.52</v>
      </c>
      <c r="K2199">
        <v>2</v>
      </c>
      <c r="L2199">
        <v>1399</v>
      </c>
      <c r="M2199">
        <v>231</v>
      </c>
      <c r="N2199" t="s">
        <v>50</v>
      </c>
      <c r="P2199" t="s">
        <v>36</v>
      </c>
    </row>
    <row r="2200" spans="1:16" x14ac:dyDescent="0.3">
      <c r="A2200">
        <v>98558</v>
      </c>
      <c r="B2200" s="1">
        <v>46015</v>
      </c>
      <c r="C2200" s="2">
        <v>0.62708333333333333</v>
      </c>
      <c r="D2200" t="s">
        <v>1785</v>
      </c>
      <c r="E2200" t="s">
        <v>23</v>
      </c>
      <c r="F2200" t="s">
        <v>27</v>
      </c>
      <c r="G2200">
        <v>211</v>
      </c>
      <c r="H2200" t="s">
        <v>19</v>
      </c>
      <c r="I2200">
        <v>74.19</v>
      </c>
      <c r="J2200">
        <v>9.1999999999999993</v>
      </c>
      <c r="K2200">
        <v>4</v>
      </c>
      <c r="L2200">
        <v>1336</v>
      </c>
      <c r="M2200">
        <v>220</v>
      </c>
      <c r="N2200" t="s">
        <v>44</v>
      </c>
      <c r="P2200" t="s">
        <v>21</v>
      </c>
    </row>
    <row r="2201" spans="1:16" x14ac:dyDescent="0.3">
      <c r="A2201">
        <v>43694</v>
      </c>
      <c r="B2201" s="1">
        <v>45876</v>
      </c>
      <c r="C2201" s="2">
        <v>0.57361111111111118</v>
      </c>
      <c r="D2201" t="s">
        <v>441</v>
      </c>
      <c r="E2201" t="s">
        <v>122</v>
      </c>
      <c r="F2201" t="s">
        <v>40</v>
      </c>
      <c r="G2201">
        <v>226</v>
      </c>
      <c r="H2201" t="s">
        <v>19</v>
      </c>
      <c r="I2201">
        <v>20.69</v>
      </c>
      <c r="J2201">
        <v>20.64</v>
      </c>
      <c r="K2201">
        <v>4</v>
      </c>
      <c r="L2201">
        <v>2065</v>
      </c>
      <c r="M2201">
        <v>235</v>
      </c>
      <c r="N2201" t="s">
        <v>20</v>
      </c>
      <c r="P2201" t="s">
        <v>21</v>
      </c>
    </row>
    <row r="2202" spans="1:16" x14ac:dyDescent="0.3">
      <c r="A2202">
        <v>23342</v>
      </c>
      <c r="B2202" s="1">
        <v>45671</v>
      </c>
      <c r="C2202" s="2">
        <v>0.32569444444444445</v>
      </c>
      <c r="D2202" t="s">
        <v>387</v>
      </c>
      <c r="E2202" t="s">
        <v>239</v>
      </c>
      <c r="F2202" t="s">
        <v>18</v>
      </c>
      <c r="G2202">
        <v>217</v>
      </c>
      <c r="H2202" t="s">
        <v>19</v>
      </c>
      <c r="I2202">
        <v>26.04</v>
      </c>
      <c r="J2202">
        <v>4.96</v>
      </c>
      <c r="K2202">
        <v>3</v>
      </c>
      <c r="L2202">
        <v>1586</v>
      </c>
      <c r="M2202">
        <v>225</v>
      </c>
      <c r="N2202" t="s">
        <v>50</v>
      </c>
      <c r="P2202" t="s">
        <v>36</v>
      </c>
    </row>
    <row r="2203" spans="1:16" x14ac:dyDescent="0.3">
      <c r="A2203">
        <v>45246</v>
      </c>
      <c r="B2203" s="1">
        <v>45831</v>
      </c>
      <c r="C2203" s="2">
        <v>0.71111111111111114</v>
      </c>
      <c r="D2203" t="s">
        <v>485</v>
      </c>
      <c r="E2203" t="s">
        <v>81</v>
      </c>
      <c r="F2203" t="s">
        <v>27</v>
      </c>
      <c r="G2203">
        <v>204</v>
      </c>
      <c r="H2203" t="s">
        <v>19</v>
      </c>
      <c r="I2203">
        <v>30.18</v>
      </c>
      <c r="J2203">
        <v>26.34</v>
      </c>
      <c r="K2203">
        <v>4</v>
      </c>
      <c r="L2203">
        <v>1120</v>
      </c>
      <c r="M2203">
        <v>257</v>
      </c>
      <c r="N2203" t="s">
        <v>20</v>
      </c>
      <c r="P2203" t="s">
        <v>21</v>
      </c>
    </row>
    <row r="2204" spans="1:16" x14ac:dyDescent="0.3">
      <c r="A2204">
        <v>49801</v>
      </c>
      <c r="B2204" s="1">
        <v>45864</v>
      </c>
      <c r="C2204" s="2">
        <v>0.58611111111111114</v>
      </c>
      <c r="D2204" t="s">
        <v>231</v>
      </c>
      <c r="E2204" t="s">
        <v>122</v>
      </c>
      <c r="F2204" t="s">
        <v>18</v>
      </c>
      <c r="G2204">
        <v>250</v>
      </c>
      <c r="H2204" t="s">
        <v>19</v>
      </c>
      <c r="I2204" t="s">
        <v>1786</v>
      </c>
      <c r="J2204">
        <v>23.53</v>
      </c>
      <c r="K2204">
        <v>4</v>
      </c>
      <c r="L2204">
        <v>1124</v>
      </c>
      <c r="M2204">
        <v>213</v>
      </c>
      <c r="N2204" t="s">
        <v>50</v>
      </c>
      <c r="P2204" t="s">
        <v>36</v>
      </c>
    </row>
    <row r="2205" spans="1:16" x14ac:dyDescent="0.3">
      <c r="A2205">
        <v>49872</v>
      </c>
      <c r="B2205" s="1">
        <v>45794</v>
      </c>
      <c r="C2205" s="2">
        <v>0.21944444444444444</v>
      </c>
      <c r="D2205" t="s">
        <v>1787</v>
      </c>
      <c r="E2205" t="s">
        <v>52</v>
      </c>
      <c r="F2205" t="s">
        <v>40</v>
      </c>
      <c r="G2205">
        <v>251</v>
      </c>
      <c r="H2205" t="s">
        <v>19</v>
      </c>
      <c r="I2205">
        <v>72.02</v>
      </c>
      <c r="J2205">
        <v>21.18</v>
      </c>
      <c r="K2205">
        <v>4</v>
      </c>
      <c r="L2205">
        <v>1072</v>
      </c>
      <c r="M2205">
        <v>216</v>
      </c>
      <c r="N2205" t="s">
        <v>28</v>
      </c>
      <c r="P2205" t="s">
        <v>36</v>
      </c>
    </row>
    <row r="2206" spans="1:16" x14ac:dyDescent="0.3">
      <c r="A2206">
        <v>50438</v>
      </c>
      <c r="B2206" s="1">
        <v>45838</v>
      </c>
      <c r="C2206" s="2">
        <v>0.39097222222222222</v>
      </c>
      <c r="D2206" t="s">
        <v>1788</v>
      </c>
      <c r="E2206" t="s">
        <v>26</v>
      </c>
      <c r="F2206" t="s">
        <v>18</v>
      </c>
      <c r="G2206">
        <v>224</v>
      </c>
      <c r="H2206" t="s">
        <v>19</v>
      </c>
      <c r="I2206" t="s">
        <v>1789</v>
      </c>
      <c r="J2206">
        <v>20.9</v>
      </c>
      <c r="K2206">
        <v>4</v>
      </c>
      <c r="L2206">
        <v>2059</v>
      </c>
      <c r="M2206">
        <v>221</v>
      </c>
      <c r="N2206" t="s">
        <v>50</v>
      </c>
      <c r="P2206" t="s">
        <v>21</v>
      </c>
    </row>
    <row r="2207" spans="1:16" x14ac:dyDescent="0.3">
      <c r="A2207">
        <v>41473</v>
      </c>
      <c r="B2207" s="1">
        <v>45759</v>
      </c>
      <c r="C2207" s="2">
        <v>0.49236111111111108</v>
      </c>
      <c r="D2207" t="s">
        <v>429</v>
      </c>
      <c r="E2207" t="s">
        <v>75</v>
      </c>
      <c r="F2207" t="s">
        <v>27</v>
      </c>
      <c r="G2207">
        <v>239</v>
      </c>
      <c r="H2207" t="s">
        <v>19</v>
      </c>
      <c r="I2207">
        <v>78.83</v>
      </c>
      <c r="J2207">
        <v>1.21</v>
      </c>
      <c r="K2207">
        <v>5</v>
      </c>
      <c r="L2207">
        <v>2023</v>
      </c>
      <c r="M2207">
        <v>236</v>
      </c>
      <c r="N2207" t="s">
        <v>53</v>
      </c>
      <c r="P2207" t="s">
        <v>21</v>
      </c>
    </row>
    <row r="2208" spans="1:16" x14ac:dyDescent="0.3">
      <c r="A2208">
        <v>71064</v>
      </c>
      <c r="B2208" s="1">
        <v>45848</v>
      </c>
      <c r="C2208" s="2">
        <v>0.90625</v>
      </c>
      <c r="D2208" t="s">
        <v>224</v>
      </c>
      <c r="E2208" t="s">
        <v>75</v>
      </c>
      <c r="F2208" t="s">
        <v>40</v>
      </c>
      <c r="G2208">
        <v>210</v>
      </c>
      <c r="H2208" t="s">
        <v>24</v>
      </c>
      <c r="L2208">
        <v>1933</v>
      </c>
      <c r="M2208">
        <v>251</v>
      </c>
    </row>
    <row r="2209" spans="1:16" x14ac:dyDescent="0.3">
      <c r="A2209">
        <v>30751</v>
      </c>
      <c r="B2209" s="1">
        <v>45930</v>
      </c>
      <c r="C2209" s="2">
        <v>0.11458333333333333</v>
      </c>
      <c r="D2209" t="s">
        <v>942</v>
      </c>
      <c r="E2209" t="s">
        <v>38</v>
      </c>
      <c r="F2209" t="s">
        <v>18</v>
      </c>
      <c r="G2209">
        <v>215</v>
      </c>
      <c r="H2209" t="s">
        <v>19</v>
      </c>
      <c r="I2209">
        <v>64.25</v>
      </c>
      <c r="J2209">
        <v>18.510000000000002</v>
      </c>
      <c r="K2209">
        <v>4</v>
      </c>
      <c r="L2209">
        <v>2187</v>
      </c>
      <c r="M2209">
        <v>220</v>
      </c>
      <c r="N2209" t="s">
        <v>44</v>
      </c>
      <c r="P2209" t="s">
        <v>21</v>
      </c>
    </row>
    <row r="2210" spans="1:16" x14ac:dyDescent="0.3">
      <c r="A2210">
        <v>26569</v>
      </c>
      <c r="B2210" s="1">
        <v>45692</v>
      </c>
      <c r="C2210" s="2">
        <v>0.27847222222222223</v>
      </c>
      <c r="D2210" t="s">
        <v>488</v>
      </c>
      <c r="E2210" t="s">
        <v>72</v>
      </c>
      <c r="F2210" t="s">
        <v>40</v>
      </c>
      <c r="G2210">
        <v>259</v>
      </c>
      <c r="H2210" t="s">
        <v>19</v>
      </c>
      <c r="I2210" t="s">
        <v>1790</v>
      </c>
      <c r="J2210">
        <v>6.41</v>
      </c>
      <c r="K2210">
        <v>4</v>
      </c>
      <c r="L2210">
        <v>1746</v>
      </c>
      <c r="M2210">
        <v>234</v>
      </c>
      <c r="N2210" t="s">
        <v>53</v>
      </c>
      <c r="P2210" t="s">
        <v>36</v>
      </c>
    </row>
    <row r="2211" spans="1:16" x14ac:dyDescent="0.3">
      <c r="A2211">
        <v>48900</v>
      </c>
      <c r="B2211" s="1">
        <v>45810</v>
      </c>
      <c r="C2211" s="2">
        <v>0.15694444444444444</v>
      </c>
      <c r="D2211" t="s">
        <v>1791</v>
      </c>
      <c r="E2211" t="s">
        <v>1316</v>
      </c>
      <c r="F2211" t="s">
        <v>40</v>
      </c>
      <c r="G2211">
        <v>250</v>
      </c>
      <c r="H2211" t="s">
        <v>19</v>
      </c>
      <c r="I2211">
        <v>42.06</v>
      </c>
      <c r="J2211">
        <v>16.079999999999998</v>
      </c>
      <c r="K2211">
        <v>1</v>
      </c>
      <c r="L2211">
        <v>2130</v>
      </c>
      <c r="M2211">
        <v>255</v>
      </c>
      <c r="N2211" t="s">
        <v>44</v>
      </c>
      <c r="P2211" t="s">
        <v>21</v>
      </c>
    </row>
    <row r="2212" spans="1:16" x14ac:dyDescent="0.3">
      <c r="A2212">
        <v>68226</v>
      </c>
      <c r="B2212" s="1">
        <v>45675</v>
      </c>
      <c r="C2212" s="2">
        <v>0.56388888888888888</v>
      </c>
      <c r="D2212" t="s">
        <v>788</v>
      </c>
      <c r="E2212" t="s">
        <v>588</v>
      </c>
      <c r="F2212" t="s">
        <v>18</v>
      </c>
      <c r="G2212">
        <v>212</v>
      </c>
      <c r="H2212" t="s">
        <v>19</v>
      </c>
      <c r="I2212">
        <v>72.319999999999993</v>
      </c>
      <c r="J2212">
        <v>19.05</v>
      </c>
      <c r="K2212">
        <v>1</v>
      </c>
      <c r="L2212">
        <v>1391</v>
      </c>
      <c r="M2212">
        <v>246</v>
      </c>
      <c r="N2212" t="s">
        <v>53</v>
      </c>
      <c r="P2212" t="s">
        <v>21</v>
      </c>
    </row>
    <row r="2213" spans="1:16" x14ac:dyDescent="0.3">
      <c r="A2213">
        <v>21914</v>
      </c>
      <c r="B2213" s="1">
        <v>45684</v>
      </c>
      <c r="C2213" s="2">
        <v>0.89722222222222225</v>
      </c>
      <c r="D2213" t="s">
        <v>242</v>
      </c>
      <c r="E2213" t="s">
        <v>122</v>
      </c>
      <c r="F2213" t="s">
        <v>18</v>
      </c>
      <c r="G2213">
        <v>254</v>
      </c>
      <c r="H2213" t="s">
        <v>19</v>
      </c>
      <c r="I2213" t="s">
        <v>1792</v>
      </c>
      <c r="J2213">
        <v>21.52</v>
      </c>
      <c r="K2213">
        <v>4</v>
      </c>
      <c r="L2213">
        <v>2047</v>
      </c>
      <c r="M2213">
        <v>248</v>
      </c>
      <c r="N2213" t="s">
        <v>44</v>
      </c>
      <c r="P2213" t="s">
        <v>36</v>
      </c>
    </row>
    <row r="2214" spans="1:16" x14ac:dyDescent="0.3">
      <c r="A2214">
        <v>81659</v>
      </c>
      <c r="B2214" s="1">
        <v>45670</v>
      </c>
      <c r="C2214" s="2">
        <v>0.4375</v>
      </c>
      <c r="D2214" t="s">
        <v>505</v>
      </c>
      <c r="E2214" t="s">
        <v>30</v>
      </c>
      <c r="F2214" t="s">
        <v>27</v>
      </c>
      <c r="G2214">
        <v>225</v>
      </c>
      <c r="H2214" t="s">
        <v>19</v>
      </c>
      <c r="I2214">
        <v>61.67</v>
      </c>
      <c r="J2214">
        <v>23.36</v>
      </c>
      <c r="K2214">
        <v>2</v>
      </c>
      <c r="L2214">
        <v>1103</v>
      </c>
      <c r="M2214">
        <v>228</v>
      </c>
      <c r="N2214" t="s">
        <v>50</v>
      </c>
      <c r="P2214" t="s">
        <v>21</v>
      </c>
    </row>
    <row r="2215" spans="1:16" x14ac:dyDescent="0.3">
      <c r="A2215">
        <v>94889</v>
      </c>
      <c r="B2215" s="1">
        <v>45735</v>
      </c>
      <c r="C2215" s="2">
        <v>4.7916666666666663E-2</v>
      </c>
      <c r="D2215" t="s">
        <v>1480</v>
      </c>
      <c r="E2215" t="s">
        <v>1793</v>
      </c>
      <c r="F2215" t="s">
        <v>40</v>
      </c>
      <c r="G2215">
        <v>216</v>
      </c>
      <c r="H2215" t="s">
        <v>31</v>
      </c>
      <c r="L2215">
        <v>1312</v>
      </c>
      <c r="M2215">
        <v>254</v>
      </c>
      <c r="O2215" t="s">
        <v>108</v>
      </c>
    </row>
    <row r="2216" spans="1:16" x14ac:dyDescent="0.3">
      <c r="A2216">
        <v>40088</v>
      </c>
      <c r="B2216" s="1">
        <v>45961</v>
      </c>
      <c r="C2216" s="2">
        <v>6.2499999999999995E-3</v>
      </c>
      <c r="D2216" t="s">
        <v>385</v>
      </c>
      <c r="E2216" t="s">
        <v>26</v>
      </c>
      <c r="F2216" t="s">
        <v>27</v>
      </c>
      <c r="G2216">
        <v>233</v>
      </c>
      <c r="H2216" t="s">
        <v>19</v>
      </c>
      <c r="I2216" t="s">
        <v>1794</v>
      </c>
      <c r="J2216">
        <v>10.48</v>
      </c>
      <c r="K2216">
        <v>1</v>
      </c>
      <c r="L2216">
        <v>1565</v>
      </c>
      <c r="M2216">
        <v>238</v>
      </c>
      <c r="N2216" t="s">
        <v>32</v>
      </c>
      <c r="P2216" t="s">
        <v>36</v>
      </c>
    </row>
    <row r="2217" spans="1:16" x14ac:dyDescent="0.3">
      <c r="A2217">
        <v>69023</v>
      </c>
      <c r="B2217" s="1">
        <v>45934</v>
      </c>
      <c r="C2217" s="2">
        <v>0.25277777777777777</v>
      </c>
      <c r="D2217" t="s">
        <v>640</v>
      </c>
      <c r="E2217" t="s">
        <v>1795</v>
      </c>
      <c r="F2217" t="s">
        <v>40</v>
      </c>
      <c r="G2217">
        <v>254</v>
      </c>
      <c r="H2217" t="s">
        <v>24</v>
      </c>
      <c r="L2217">
        <v>1530</v>
      </c>
      <c r="M2217">
        <v>251</v>
      </c>
    </row>
    <row r="2218" spans="1:16" x14ac:dyDescent="0.3">
      <c r="A2218">
        <v>21458</v>
      </c>
      <c r="B2218" s="1">
        <v>45899</v>
      </c>
      <c r="C2218" s="2">
        <v>0.83472222222222225</v>
      </c>
      <c r="D2218" t="s">
        <v>48</v>
      </c>
      <c r="E2218" t="s">
        <v>58</v>
      </c>
      <c r="F2218" t="s">
        <v>27</v>
      </c>
      <c r="G2218">
        <v>220</v>
      </c>
      <c r="H2218" t="s">
        <v>19</v>
      </c>
      <c r="I2218" t="s">
        <v>1796</v>
      </c>
      <c r="J2218">
        <v>15.69</v>
      </c>
      <c r="K2218">
        <v>1</v>
      </c>
      <c r="L2218">
        <v>1681</v>
      </c>
      <c r="M2218">
        <v>234</v>
      </c>
      <c r="N2218" t="s">
        <v>28</v>
      </c>
      <c r="P2218" t="s">
        <v>36</v>
      </c>
    </row>
    <row r="2219" spans="1:16" x14ac:dyDescent="0.3">
      <c r="A2219">
        <v>43216</v>
      </c>
      <c r="B2219" s="1">
        <v>46015</v>
      </c>
      <c r="C2219" s="2">
        <v>0.16111111111111112</v>
      </c>
      <c r="D2219" t="s">
        <v>80</v>
      </c>
      <c r="E2219" t="s">
        <v>23</v>
      </c>
      <c r="F2219" t="s">
        <v>18</v>
      </c>
      <c r="G2219">
        <v>214</v>
      </c>
      <c r="H2219" t="s">
        <v>19</v>
      </c>
      <c r="I2219" t="s">
        <v>1797</v>
      </c>
      <c r="J2219">
        <v>10.88</v>
      </c>
      <c r="K2219">
        <v>5</v>
      </c>
      <c r="L2219">
        <v>1284</v>
      </c>
      <c r="M2219">
        <v>215</v>
      </c>
      <c r="N2219" t="s">
        <v>50</v>
      </c>
      <c r="P2219" t="s">
        <v>36</v>
      </c>
    </row>
    <row r="2220" spans="1:16" x14ac:dyDescent="0.3">
      <c r="A2220">
        <v>19308</v>
      </c>
      <c r="B2220" s="1">
        <v>45711</v>
      </c>
      <c r="C2220" s="2">
        <v>0.43402777777777773</v>
      </c>
      <c r="D2220" t="s">
        <v>1798</v>
      </c>
      <c r="E2220" t="s">
        <v>58</v>
      </c>
      <c r="F2220" t="s">
        <v>40</v>
      </c>
      <c r="G2220">
        <v>202</v>
      </c>
      <c r="H2220" t="s">
        <v>31</v>
      </c>
      <c r="L2220">
        <v>1613</v>
      </c>
      <c r="M2220">
        <v>257</v>
      </c>
      <c r="O2220" t="s">
        <v>61</v>
      </c>
    </row>
    <row r="2221" spans="1:16" x14ac:dyDescent="0.3">
      <c r="A2221">
        <v>76474</v>
      </c>
      <c r="B2221" s="1">
        <v>45831</v>
      </c>
      <c r="C2221" s="2">
        <v>0.50069444444444444</v>
      </c>
      <c r="D2221" t="s">
        <v>1014</v>
      </c>
      <c r="E2221" t="s">
        <v>83</v>
      </c>
      <c r="F2221" t="s">
        <v>40</v>
      </c>
      <c r="G2221">
        <v>202</v>
      </c>
      <c r="H2221" t="s">
        <v>31</v>
      </c>
      <c r="L2221">
        <v>1411</v>
      </c>
      <c r="M2221">
        <v>216</v>
      </c>
      <c r="O2221" t="s">
        <v>128</v>
      </c>
    </row>
    <row r="2222" spans="1:16" x14ac:dyDescent="0.3">
      <c r="A2222">
        <v>44697</v>
      </c>
      <c r="B2222" s="1">
        <v>45964</v>
      </c>
      <c r="C2222" s="2">
        <v>0.77986111111111101</v>
      </c>
      <c r="D2222" t="s">
        <v>221</v>
      </c>
      <c r="E2222" t="s">
        <v>26</v>
      </c>
      <c r="F2222" t="s">
        <v>40</v>
      </c>
      <c r="G2222">
        <v>254</v>
      </c>
      <c r="H2222" t="s">
        <v>31</v>
      </c>
      <c r="L2222">
        <v>1460</v>
      </c>
      <c r="M2222">
        <v>237</v>
      </c>
      <c r="O2222" t="s">
        <v>32</v>
      </c>
    </row>
    <row r="2223" spans="1:16" x14ac:dyDescent="0.3">
      <c r="A2223">
        <v>50654</v>
      </c>
      <c r="B2223" s="1">
        <v>45890</v>
      </c>
      <c r="C2223" s="2">
        <v>0.66597222222222219</v>
      </c>
      <c r="D2223" t="s">
        <v>815</v>
      </c>
      <c r="E2223" t="s">
        <v>58</v>
      </c>
      <c r="F2223" t="s">
        <v>40</v>
      </c>
      <c r="G2223">
        <v>233</v>
      </c>
      <c r="H2223" t="s">
        <v>19</v>
      </c>
      <c r="I2223">
        <v>78.319999999999993</v>
      </c>
      <c r="J2223">
        <v>14.31</v>
      </c>
      <c r="K2223">
        <v>2</v>
      </c>
      <c r="L2223">
        <v>1214</v>
      </c>
      <c r="M2223">
        <v>202</v>
      </c>
      <c r="N2223" t="s">
        <v>32</v>
      </c>
      <c r="P2223" t="s">
        <v>21</v>
      </c>
    </row>
    <row r="2224" spans="1:16" x14ac:dyDescent="0.3">
      <c r="A2224">
        <v>29475</v>
      </c>
      <c r="B2224" s="1">
        <v>46011</v>
      </c>
      <c r="C2224" s="2">
        <v>0.78819444444444453</v>
      </c>
      <c r="D2224" t="s">
        <v>1799</v>
      </c>
      <c r="E2224" t="s">
        <v>1800</v>
      </c>
      <c r="F2224" t="s">
        <v>27</v>
      </c>
      <c r="G2224">
        <v>249</v>
      </c>
      <c r="H2224" t="s">
        <v>19</v>
      </c>
      <c r="I2224" t="s">
        <v>1801</v>
      </c>
      <c r="J2224">
        <v>27.74</v>
      </c>
      <c r="K2224">
        <v>4</v>
      </c>
      <c r="L2224">
        <v>1391</v>
      </c>
      <c r="M2224">
        <v>241</v>
      </c>
      <c r="N2224" t="s">
        <v>20</v>
      </c>
      <c r="P2224" t="s">
        <v>36</v>
      </c>
    </row>
    <row r="2225" spans="1:16" x14ac:dyDescent="0.3">
      <c r="A2225">
        <v>38941</v>
      </c>
      <c r="B2225" s="1">
        <v>45913</v>
      </c>
      <c r="C2225" s="2">
        <v>0.14097222222222222</v>
      </c>
      <c r="D2225" t="s">
        <v>730</v>
      </c>
      <c r="E2225" t="s">
        <v>67</v>
      </c>
      <c r="F2225" t="s">
        <v>40</v>
      </c>
      <c r="G2225">
        <v>227</v>
      </c>
      <c r="H2225" t="s">
        <v>19</v>
      </c>
      <c r="I2225" t="s">
        <v>1802</v>
      </c>
      <c r="J2225">
        <v>4.46</v>
      </c>
      <c r="K2225">
        <v>3</v>
      </c>
      <c r="L2225">
        <v>2183</v>
      </c>
      <c r="M2225">
        <v>218</v>
      </c>
      <c r="N2225" t="s">
        <v>28</v>
      </c>
      <c r="P2225" t="s">
        <v>36</v>
      </c>
    </row>
    <row r="2226" spans="1:16" x14ac:dyDescent="0.3">
      <c r="A2226">
        <v>55060</v>
      </c>
      <c r="B2226" s="1">
        <v>45718</v>
      </c>
      <c r="C2226" s="2">
        <v>0.62708333333333333</v>
      </c>
      <c r="D2226" t="s">
        <v>297</v>
      </c>
      <c r="E2226" t="s">
        <v>26</v>
      </c>
      <c r="F2226" t="s">
        <v>18</v>
      </c>
      <c r="G2226">
        <v>239</v>
      </c>
      <c r="H2226" t="s">
        <v>19</v>
      </c>
      <c r="I2226">
        <v>24.63</v>
      </c>
      <c r="J2226">
        <v>23.14</v>
      </c>
      <c r="K2226">
        <v>5</v>
      </c>
      <c r="L2226">
        <v>1873</v>
      </c>
      <c r="M2226">
        <v>230</v>
      </c>
      <c r="N2226" t="s">
        <v>28</v>
      </c>
      <c r="P2226" t="s">
        <v>36</v>
      </c>
    </row>
    <row r="2227" spans="1:16" x14ac:dyDescent="0.3">
      <c r="A2227">
        <v>89923</v>
      </c>
      <c r="B2227" s="1">
        <v>45752</v>
      </c>
      <c r="C2227" s="2">
        <v>0.37013888888888885</v>
      </c>
      <c r="D2227" t="s">
        <v>1803</v>
      </c>
      <c r="E2227" t="s">
        <v>81</v>
      </c>
      <c r="F2227" t="s">
        <v>27</v>
      </c>
      <c r="G2227">
        <v>255</v>
      </c>
      <c r="H2227" t="s">
        <v>19</v>
      </c>
      <c r="I2227">
        <v>62.93</v>
      </c>
      <c r="J2227">
        <v>0.67</v>
      </c>
      <c r="K2227">
        <v>3</v>
      </c>
      <c r="L2227">
        <v>2114</v>
      </c>
      <c r="M2227">
        <v>209</v>
      </c>
      <c r="N2227" t="s">
        <v>32</v>
      </c>
      <c r="P2227" t="s">
        <v>21</v>
      </c>
    </row>
    <row r="2228" spans="1:16" x14ac:dyDescent="0.3">
      <c r="A2228">
        <v>14232</v>
      </c>
      <c r="B2228" s="1">
        <v>45660</v>
      </c>
      <c r="C2228" s="2">
        <v>5.8333333333333327E-2</v>
      </c>
      <c r="D2228" t="s">
        <v>1804</v>
      </c>
      <c r="E2228" t="s">
        <v>72</v>
      </c>
      <c r="F2228" t="s">
        <v>40</v>
      </c>
      <c r="G2228">
        <v>206</v>
      </c>
      <c r="H2228" t="s">
        <v>19</v>
      </c>
      <c r="I2228">
        <v>63.28</v>
      </c>
      <c r="J2228">
        <v>15.17</v>
      </c>
      <c r="K2228">
        <v>5</v>
      </c>
      <c r="L2228">
        <v>1336</v>
      </c>
      <c r="M2228">
        <v>200</v>
      </c>
      <c r="N2228" t="s">
        <v>20</v>
      </c>
      <c r="P2228" t="s">
        <v>36</v>
      </c>
    </row>
    <row r="2229" spans="1:16" x14ac:dyDescent="0.3">
      <c r="A2229">
        <v>73979</v>
      </c>
      <c r="B2229" s="1">
        <v>45707</v>
      </c>
      <c r="C2229" s="2">
        <v>0.43541666666666662</v>
      </c>
      <c r="D2229" t="s">
        <v>260</v>
      </c>
      <c r="E2229" t="s">
        <v>30</v>
      </c>
      <c r="F2229" t="s">
        <v>40</v>
      </c>
      <c r="G2229">
        <v>213</v>
      </c>
      <c r="H2229" t="s">
        <v>19</v>
      </c>
      <c r="I2229">
        <v>61.23</v>
      </c>
      <c r="J2229">
        <v>19.079999999999998</v>
      </c>
      <c r="K2229">
        <v>2</v>
      </c>
      <c r="L2229">
        <v>1098</v>
      </c>
      <c r="M2229">
        <v>221</v>
      </c>
      <c r="N2229" t="s">
        <v>44</v>
      </c>
      <c r="P2229" t="s">
        <v>21</v>
      </c>
    </row>
    <row r="2230" spans="1:16" x14ac:dyDescent="0.3">
      <c r="A2230">
        <v>60210</v>
      </c>
      <c r="B2230" s="1">
        <v>45942</v>
      </c>
      <c r="C2230" s="2">
        <v>0.94097222222222221</v>
      </c>
      <c r="D2230" t="s">
        <v>1408</v>
      </c>
      <c r="E2230" t="s">
        <v>26</v>
      </c>
      <c r="F2230" t="s">
        <v>40</v>
      </c>
      <c r="G2230">
        <v>259</v>
      </c>
      <c r="H2230" t="s">
        <v>31</v>
      </c>
      <c r="L2230">
        <v>1123</v>
      </c>
      <c r="M2230">
        <v>224</v>
      </c>
      <c r="O2230" t="s">
        <v>61</v>
      </c>
    </row>
    <row r="2231" spans="1:16" x14ac:dyDescent="0.3">
      <c r="A2231">
        <v>88503</v>
      </c>
      <c r="B2231" s="1">
        <v>45697</v>
      </c>
      <c r="C2231" s="2">
        <v>0.88263888888888886</v>
      </c>
      <c r="D2231" t="s">
        <v>1805</v>
      </c>
      <c r="E2231" t="s">
        <v>94</v>
      </c>
      <c r="F2231" t="s">
        <v>40</v>
      </c>
      <c r="G2231">
        <v>230</v>
      </c>
      <c r="H2231" t="s">
        <v>19</v>
      </c>
      <c r="I2231">
        <v>16.78</v>
      </c>
      <c r="J2231">
        <v>14.65</v>
      </c>
      <c r="K2231">
        <v>4</v>
      </c>
      <c r="L2231">
        <v>1457</v>
      </c>
      <c r="M2231">
        <v>207</v>
      </c>
      <c r="N2231" t="s">
        <v>28</v>
      </c>
      <c r="P2231" t="s">
        <v>21</v>
      </c>
    </row>
    <row r="2232" spans="1:16" x14ac:dyDescent="0.3">
      <c r="A2232">
        <v>41620</v>
      </c>
      <c r="B2232" s="1">
        <v>45904</v>
      </c>
      <c r="C2232" s="2">
        <v>0.98263888888888884</v>
      </c>
      <c r="D2232" t="s">
        <v>1806</v>
      </c>
      <c r="E2232" t="s">
        <v>80</v>
      </c>
      <c r="F2232" t="s">
        <v>18</v>
      </c>
      <c r="G2232">
        <v>234</v>
      </c>
      <c r="H2232" t="s">
        <v>24</v>
      </c>
      <c r="L2232">
        <v>1368</v>
      </c>
      <c r="M2232">
        <v>242</v>
      </c>
    </row>
    <row r="2233" spans="1:16" x14ac:dyDescent="0.3">
      <c r="A2233">
        <v>60120</v>
      </c>
      <c r="B2233" s="1">
        <v>45949</v>
      </c>
      <c r="C2233" s="2">
        <v>0.66180555555555554</v>
      </c>
      <c r="D2233" t="s">
        <v>1430</v>
      </c>
      <c r="E2233" t="s">
        <v>17</v>
      </c>
      <c r="F2233" t="s">
        <v>40</v>
      </c>
      <c r="G2233">
        <v>236</v>
      </c>
      <c r="H2233" t="s">
        <v>24</v>
      </c>
      <c r="L2233">
        <v>1536</v>
      </c>
      <c r="M2233">
        <v>228</v>
      </c>
    </row>
    <row r="2234" spans="1:16" x14ac:dyDescent="0.3">
      <c r="A2234">
        <v>26111</v>
      </c>
      <c r="B2234" s="1">
        <v>46012</v>
      </c>
      <c r="C2234" s="2">
        <v>0.14097222222222222</v>
      </c>
      <c r="D2234" t="s">
        <v>291</v>
      </c>
      <c r="E2234" t="s">
        <v>30</v>
      </c>
      <c r="F2234" t="s">
        <v>40</v>
      </c>
      <c r="G2234">
        <v>201</v>
      </c>
      <c r="H2234" t="s">
        <v>19</v>
      </c>
      <c r="I2234">
        <v>63.7</v>
      </c>
      <c r="J2234">
        <v>21.66</v>
      </c>
      <c r="K2234">
        <v>2</v>
      </c>
      <c r="L2234">
        <v>1714</v>
      </c>
      <c r="M2234">
        <v>259</v>
      </c>
      <c r="N2234" t="s">
        <v>50</v>
      </c>
      <c r="P2234" t="s">
        <v>36</v>
      </c>
    </row>
    <row r="2235" spans="1:16" x14ac:dyDescent="0.3">
      <c r="A2235">
        <v>86569</v>
      </c>
      <c r="B2235" s="1">
        <v>45696</v>
      </c>
      <c r="C2235" s="2">
        <v>0.68611111111111101</v>
      </c>
      <c r="D2235" t="s">
        <v>335</v>
      </c>
      <c r="E2235" t="s">
        <v>81</v>
      </c>
      <c r="F2235" t="s">
        <v>18</v>
      </c>
      <c r="G2235">
        <v>244</v>
      </c>
      <c r="H2235" t="s">
        <v>19</v>
      </c>
      <c r="I2235">
        <v>41.11</v>
      </c>
      <c r="J2235">
        <v>3.07</v>
      </c>
      <c r="K2235">
        <v>5</v>
      </c>
      <c r="L2235">
        <v>2051</v>
      </c>
      <c r="M2235">
        <v>204</v>
      </c>
      <c r="N2235" t="s">
        <v>20</v>
      </c>
      <c r="P2235" t="s">
        <v>21</v>
      </c>
    </row>
    <row r="2236" spans="1:16" x14ac:dyDescent="0.3">
      <c r="A2236">
        <v>18845</v>
      </c>
      <c r="B2236" s="1">
        <v>45827</v>
      </c>
      <c r="C2236" s="2">
        <v>0.14722222222222223</v>
      </c>
      <c r="D2236" t="s">
        <v>197</v>
      </c>
      <c r="E2236" t="s">
        <v>122</v>
      </c>
      <c r="F2236" t="s">
        <v>40</v>
      </c>
      <c r="G2236">
        <v>224</v>
      </c>
      <c r="H2236" t="s">
        <v>19</v>
      </c>
      <c r="I2236" t="s">
        <v>1807</v>
      </c>
      <c r="J2236">
        <v>0.87</v>
      </c>
      <c r="K2236">
        <v>1</v>
      </c>
      <c r="L2236">
        <v>2042</v>
      </c>
      <c r="M2236">
        <v>222</v>
      </c>
      <c r="N2236" t="s">
        <v>28</v>
      </c>
      <c r="P2236" t="s">
        <v>21</v>
      </c>
    </row>
    <row r="2237" spans="1:16" x14ac:dyDescent="0.3">
      <c r="A2237">
        <v>36827</v>
      </c>
      <c r="B2237" s="1">
        <v>45739</v>
      </c>
      <c r="C2237" s="2">
        <v>0.79583333333333339</v>
      </c>
      <c r="D2237" t="s">
        <v>39</v>
      </c>
      <c r="E2237" t="s">
        <v>58</v>
      </c>
      <c r="F2237" t="s">
        <v>18</v>
      </c>
      <c r="G2237">
        <v>217</v>
      </c>
      <c r="H2237" t="s">
        <v>19</v>
      </c>
      <c r="I2237">
        <v>47.05</v>
      </c>
      <c r="J2237">
        <v>7.29</v>
      </c>
      <c r="K2237">
        <v>1</v>
      </c>
      <c r="L2237">
        <v>1577</v>
      </c>
      <c r="M2237">
        <v>254</v>
      </c>
      <c r="N2237" t="s">
        <v>50</v>
      </c>
      <c r="P2237" t="s">
        <v>21</v>
      </c>
    </row>
    <row r="2238" spans="1:16" x14ac:dyDescent="0.3">
      <c r="A2238">
        <v>98210</v>
      </c>
      <c r="B2238" s="1">
        <v>45793</v>
      </c>
      <c r="C2238" s="2">
        <v>0.4375</v>
      </c>
      <c r="D2238" t="s">
        <v>864</v>
      </c>
      <c r="E2238" t="s">
        <v>26</v>
      </c>
      <c r="F2238" t="s">
        <v>40</v>
      </c>
      <c r="G2238">
        <v>239</v>
      </c>
      <c r="H2238" t="s">
        <v>19</v>
      </c>
      <c r="I2238">
        <v>74.510000000000005</v>
      </c>
      <c r="J2238">
        <v>6.11</v>
      </c>
      <c r="K2238">
        <v>5</v>
      </c>
      <c r="L2238">
        <v>1339</v>
      </c>
      <c r="M2238">
        <v>252</v>
      </c>
      <c r="N2238" t="s">
        <v>50</v>
      </c>
      <c r="P2238" t="s">
        <v>36</v>
      </c>
    </row>
    <row r="2239" spans="1:16" x14ac:dyDescent="0.3">
      <c r="A2239">
        <v>58544</v>
      </c>
      <c r="B2239" s="1">
        <v>45905</v>
      </c>
      <c r="C2239" s="2">
        <v>0.41111111111111115</v>
      </c>
      <c r="D2239" t="s">
        <v>771</v>
      </c>
      <c r="E2239" t="s">
        <v>58</v>
      </c>
      <c r="F2239" t="s">
        <v>27</v>
      </c>
      <c r="G2239">
        <v>220</v>
      </c>
      <c r="H2239" t="s">
        <v>31</v>
      </c>
      <c r="L2239">
        <v>1540</v>
      </c>
      <c r="M2239">
        <v>210</v>
      </c>
      <c r="O2239" t="s">
        <v>61</v>
      </c>
    </row>
    <row r="2240" spans="1:16" x14ac:dyDescent="0.3">
      <c r="A2240">
        <v>99023</v>
      </c>
      <c r="B2240" s="1">
        <v>45952</v>
      </c>
      <c r="C2240" s="2">
        <v>0.66666666666666663</v>
      </c>
      <c r="D2240" t="s">
        <v>687</v>
      </c>
      <c r="E2240" t="s">
        <v>122</v>
      </c>
      <c r="F2240" t="s">
        <v>18</v>
      </c>
      <c r="G2240">
        <v>232</v>
      </c>
      <c r="H2240" t="s">
        <v>19</v>
      </c>
      <c r="I2240" t="s">
        <v>1808</v>
      </c>
      <c r="J2240">
        <v>9</v>
      </c>
      <c r="K2240">
        <v>5</v>
      </c>
      <c r="L2240">
        <v>1520</v>
      </c>
      <c r="M2240">
        <v>237</v>
      </c>
      <c r="N2240" t="s">
        <v>32</v>
      </c>
      <c r="P2240" t="s">
        <v>36</v>
      </c>
    </row>
    <row r="2241" spans="1:16" x14ac:dyDescent="0.3">
      <c r="A2241">
        <v>21299</v>
      </c>
      <c r="B2241" s="1">
        <v>45801</v>
      </c>
      <c r="C2241" s="2">
        <v>0.98055555555555562</v>
      </c>
      <c r="D2241" t="s">
        <v>1809</v>
      </c>
      <c r="E2241" t="s">
        <v>83</v>
      </c>
      <c r="F2241" t="s">
        <v>27</v>
      </c>
      <c r="G2241">
        <v>223</v>
      </c>
      <c r="H2241" t="s">
        <v>19</v>
      </c>
      <c r="I2241">
        <v>82.7</v>
      </c>
      <c r="J2241">
        <v>22.75</v>
      </c>
      <c r="K2241">
        <v>1</v>
      </c>
      <c r="L2241">
        <v>1593</v>
      </c>
      <c r="M2241">
        <v>201</v>
      </c>
      <c r="N2241" t="s">
        <v>44</v>
      </c>
      <c r="P2241" t="s">
        <v>21</v>
      </c>
    </row>
    <row r="2242" spans="1:16" x14ac:dyDescent="0.3">
      <c r="A2242">
        <v>30404</v>
      </c>
      <c r="B2242" s="1">
        <v>45933</v>
      </c>
      <c r="C2242" s="2">
        <v>0.49444444444444446</v>
      </c>
      <c r="D2242" t="s">
        <v>88</v>
      </c>
      <c r="E2242" t="s">
        <v>94</v>
      </c>
      <c r="F2242" t="s">
        <v>40</v>
      </c>
      <c r="G2242">
        <v>216</v>
      </c>
      <c r="H2242" t="s">
        <v>19</v>
      </c>
      <c r="I2242">
        <v>29.8</v>
      </c>
      <c r="J2242">
        <v>17.010000000000002</v>
      </c>
      <c r="K2242">
        <v>3</v>
      </c>
      <c r="L2242">
        <v>1061</v>
      </c>
      <c r="M2242">
        <v>205</v>
      </c>
      <c r="N2242" t="s">
        <v>50</v>
      </c>
      <c r="P2242" t="s">
        <v>36</v>
      </c>
    </row>
    <row r="2243" spans="1:16" x14ac:dyDescent="0.3">
      <c r="A2243">
        <v>69034</v>
      </c>
      <c r="B2243" s="1">
        <v>45910</v>
      </c>
      <c r="C2243" s="2">
        <v>0.94652777777777775</v>
      </c>
      <c r="D2243" t="s">
        <v>354</v>
      </c>
      <c r="E2243" t="s">
        <v>81</v>
      </c>
      <c r="F2243" t="s">
        <v>27</v>
      </c>
      <c r="G2243">
        <v>207</v>
      </c>
      <c r="H2243" t="s">
        <v>31</v>
      </c>
      <c r="L2243">
        <v>1953</v>
      </c>
      <c r="M2243">
        <v>226</v>
      </c>
      <c r="O2243" t="s">
        <v>55</v>
      </c>
    </row>
    <row r="2244" spans="1:16" x14ac:dyDescent="0.3">
      <c r="A2244">
        <v>28324</v>
      </c>
      <c r="B2244" s="1">
        <v>45727</v>
      </c>
      <c r="C2244" s="2">
        <v>0.12638888888888888</v>
      </c>
      <c r="D2244" t="s">
        <v>1810</v>
      </c>
      <c r="E2244" t="s">
        <v>30</v>
      </c>
      <c r="F2244" t="s">
        <v>40</v>
      </c>
      <c r="G2244">
        <v>217</v>
      </c>
      <c r="H2244" t="s">
        <v>24</v>
      </c>
      <c r="L2244">
        <v>1083</v>
      </c>
      <c r="M2244">
        <v>225</v>
      </c>
    </row>
    <row r="2245" spans="1:16" x14ac:dyDescent="0.3">
      <c r="A2245">
        <v>61098</v>
      </c>
      <c r="B2245" s="1">
        <v>45834</v>
      </c>
      <c r="C2245" s="2">
        <v>0.37013888888888885</v>
      </c>
      <c r="D2245" t="s">
        <v>1042</v>
      </c>
      <c r="E2245" t="s">
        <v>75</v>
      </c>
      <c r="F2245" t="s">
        <v>40</v>
      </c>
      <c r="G2245">
        <v>211</v>
      </c>
      <c r="H2245" t="s">
        <v>24</v>
      </c>
      <c r="L2245">
        <v>1415</v>
      </c>
      <c r="M2245">
        <v>231</v>
      </c>
    </row>
    <row r="2246" spans="1:16" x14ac:dyDescent="0.3">
      <c r="A2246">
        <v>10876</v>
      </c>
      <c r="B2246" s="1">
        <v>45835</v>
      </c>
      <c r="C2246" s="2">
        <v>0.77986111111111101</v>
      </c>
      <c r="D2246" t="s">
        <v>1811</v>
      </c>
      <c r="E2246" t="s">
        <v>75</v>
      </c>
      <c r="F2246" t="s">
        <v>27</v>
      </c>
      <c r="G2246">
        <v>254</v>
      </c>
      <c r="H2246" t="s">
        <v>19</v>
      </c>
      <c r="I2246" t="s">
        <v>1812</v>
      </c>
      <c r="J2246">
        <v>9.01</v>
      </c>
      <c r="K2246">
        <v>5</v>
      </c>
      <c r="L2246">
        <v>1153</v>
      </c>
      <c r="M2246">
        <v>257</v>
      </c>
      <c r="N2246" t="s">
        <v>32</v>
      </c>
      <c r="P2246" t="s">
        <v>21</v>
      </c>
    </row>
    <row r="2247" spans="1:16" x14ac:dyDescent="0.3">
      <c r="A2247">
        <v>19570</v>
      </c>
      <c r="B2247" s="1">
        <v>45856</v>
      </c>
      <c r="C2247" s="2">
        <v>0.6791666666666667</v>
      </c>
      <c r="D2247" t="s">
        <v>1813</v>
      </c>
      <c r="E2247" t="s">
        <v>1241</v>
      </c>
      <c r="F2247" t="s">
        <v>40</v>
      </c>
      <c r="G2247">
        <v>255</v>
      </c>
      <c r="H2247" t="s">
        <v>19</v>
      </c>
      <c r="I2247">
        <v>43.34</v>
      </c>
      <c r="J2247">
        <v>27.8</v>
      </c>
      <c r="K2247">
        <v>5</v>
      </c>
      <c r="L2247">
        <v>1350</v>
      </c>
      <c r="M2247">
        <v>205</v>
      </c>
      <c r="N2247" t="s">
        <v>44</v>
      </c>
      <c r="P2247" t="s">
        <v>21</v>
      </c>
    </row>
    <row r="2248" spans="1:16" x14ac:dyDescent="0.3">
      <c r="A2248">
        <v>18428</v>
      </c>
      <c r="B2248" s="1">
        <v>45963</v>
      </c>
      <c r="C2248" s="2">
        <v>0.24930555555555556</v>
      </c>
      <c r="D2248" t="s">
        <v>1117</v>
      </c>
      <c r="E2248" t="s">
        <v>1156</v>
      </c>
      <c r="F2248" t="s">
        <v>40</v>
      </c>
      <c r="G2248">
        <v>228</v>
      </c>
      <c r="H2248" t="s">
        <v>19</v>
      </c>
      <c r="I2248">
        <v>72.67</v>
      </c>
      <c r="J2248">
        <v>22.98</v>
      </c>
      <c r="K2248">
        <v>1</v>
      </c>
      <c r="L2248">
        <v>2199</v>
      </c>
      <c r="M2248">
        <v>225</v>
      </c>
      <c r="N2248" t="s">
        <v>53</v>
      </c>
      <c r="P2248" t="s">
        <v>21</v>
      </c>
    </row>
    <row r="2249" spans="1:16" x14ac:dyDescent="0.3">
      <c r="A2249">
        <v>99200</v>
      </c>
      <c r="B2249" s="1">
        <v>45947</v>
      </c>
      <c r="C2249" s="2">
        <v>0.58958333333333335</v>
      </c>
      <c r="D2249" t="s">
        <v>136</v>
      </c>
      <c r="E2249" t="s">
        <v>23</v>
      </c>
      <c r="F2249" t="s">
        <v>18</v>
      </c>
      <c r="G2249">
        <v>260</v>
      </c>
      <c r="H2249" t="s">
        <v>19</v>
      </c>
      <c r="I2249">
        <v>53.5</v>
      </c>
      <c r="J2249">
        <v>4.95</v>
      </c>
      <c r="K2249">
        <v>2</v>
      </c>
      <c r="L2249">
        <v>2138</v>
      </c>
      <c r="M2249">
        <v>248</v>
      </c>
      <c r="N2249" t="s">
        <v>50</v>
      </c>
      <c r="P2249" t="s">
        <v>36</v>
      </c>
    </row>
    <row r="2250" spans="1:16" x14ac:dyDescent="0.3">
      <c r="A2250">
        <v>44152</v>
      </c>
      <c r="B2250" s="1">
        <v>45735</v>
      </c>
      <c r="C2250" s="2">
        <v>0.65694444444444444</v>
      </c>
      <c r="D2250" t="s">
        <v>617</v>
      </c>
      <c r="E2250" t="s">
        <v>1814</v>
      </c>
      <c r="F2250" t="s">
        <v>40</v>
      </c>
      <c r="G2250">
        <v>206</v>
      </c>
      <c r="H2250" t="s">
        <v>24</v>
      </c>
      <c r="L2250">
        <v>1578</v>
      </c>
      <c r="M2250">
        <v>232</v>
      </c>
    </row>
    <row r="2251" spans="1:16" x14ac:dyDescent="0.3">
      <c r="A2251">
        <v>10582</v>
      </c>
      <c r="B2251" s="1">
        <v>45739</v>
      </c>
      <c r="C2251" s="2">
        <v>0.60416666666666663</v>
      </c>
      <c r="D2251" t="s">
        <v>79</v>
      </c>
      <c r="E2251" t="s">
        <v>67</v>
      </c>
      <c r="F2251" t="s">
        <v>27</v>
      </c>
      <c r="G2251">
        <v>247</v>
      </c>
      <c r="H2251" t="s">
        <v>19</v>
      </c>
      <c r="I2251">
        <v>58.24</v>
      </c>
      <c r="J2251">
        <v>3.36</v>
      </c>
      <c r="K2251">
        <v>1</v>
      </c>
      <c r="L2251">
        <v>1710</v>
      </c>
      <c r="M2251">
        <v>228</v>
      </c>
      <c r="N2251" t="s">
        <v>28</v>
      </c>
      <c r="P2251" t="s">
        <v>21</v>
      </c>
    </row>
    <row r="2252" spans="1:16" x14ac:dyDescent="0.3">
      <c r="A2252">
        <v>64312</v>
      </c>
      <c r="B2252" s="1">
        <v>45861</v>
      </c>
      <c r="C2252" s="2">
        <v>0.15069444444444444</v>
      </c>
      <c r="D2252" t="s">
        <v>1815</v>
      </c>
      <c r="E2252" t="s">
        <v>94</v>
      </c>
      <c r="F2252" t="s">
        <v>18</v>
      </c>
      <c r="G2252">
        <v>230</v>
      </c>
      <c r="H2252" t="s">
        <v>19</v>
      </c>
      <c r="I2252">
        <v>9.7100000000000009</v>
      </c>
      <c r="J2252">
        <v>15.25</v>
      </c>
      <c r="K2252">
        <v>1</v>
      </c>
      <c r="L2252">
        <v>1297</v>
      </c>
      <c r="M2252">
        <v>259</v>
      </c>
      <c r="N2252" t="s">
        <v>44</v>
      </c>
      <c r="P2252" t="s">
        <v>21</v>
      </c>
    </row>
    <row r="2253" spans="1:16" x14ac:dyDescent="0.3">
      <c r="A2253">
        <v>43291</v>
      </c>
      <c r="B2253" s="1">
        <v>45867</v>
      </c>
      <c r="C2253" s="2">
        <v>0.56874999999999998</v>
      </c>
      <c r="D2253" t="s">
        <v>1816</v>
      </c>
      <c r="E2253" t="s">
        <v>91</v>
      </c>
      <c r="F2253" t="s">
        <v>18</v>
      </c>
      <c r="G2253">
        <v>221</v>
      </c>
      <c r="H2253" t="s">
        <v>19</v>
      </c>
      <c r="I2253">
        <v>53.02</v>
      </c>
      <c r="J2253">
        <v>16.14</v>
      </c>
      <c r="K2253">
        <v>3</v>
      </c>
      <c r="L2253">
        <v>1233</v>
      </c>
      <c r="M2253">
        <v>238</v>
      </c>
      <c r="N2253" t="s">
        <v>20</v>
      </c>
      <c r="P2253" t="s">
        <v>21</v>
      </c>
    </row>
    <row r="2254" spans="1:16" x14ac:dyDescent="0.3">
      <c r="A2254">
        <v>17901</v>
      </c>
      <c r="B2254" s="1">
        <v>45750</v>
      </c>
      <c r="C2254" s="2">
        <v>0.34236111111111112</v>
      </c>
      <c r="D2254" t="s">
        <v>1817</v>
      </c>
      <c r="E2254" t="s">
        <v>1092</v>
      </c>
      <c r="F2254" t="s">
        <v>40</v>
      </c>
      <c r="G2254">
        <v>227</v>
      </c>
      <c r="H2254" t="s">
        <v>19</v>
      </c>
      <c r="I2254" t="s">
        <v>1818</v>
      </c>
      <c r="J2254">
        <v>22.76</v>
      </c>
      <c r="K2254">
        <v>2</v>
      </c>
      <c r="L2254">
        <v>2124</v>
      </c>
      <c r="M2254">
        <v>220</v>
      </c>
      <c r="N2254" t="s">
        <v>53</v>
      </c>
      <c r="P2254" t="s">
        <v>36</v>
      </c>
    </row>
    <row r="2255" spans="1:16" x14ac:dyDescent="0.3">
      <c r="A2255">
        <v>40715</v>
      </c>
      <c r="B2255" s="1">
        <v>45997</v>
      </c>
      <c r="C2255" s="2">
        <v>0.87013888888888891</v>
      </c>
      <c r="D2255" t="s">
        <v>1819</v>
      </c>
      <c r="E2255" t="s">
        <v>75</v>
      </c>
      <c r="F2255" t="s">
        <v>27</v>
      </c>
      <c r="G2255">
        <v>205</v>
      </c>
      <c r="H2255" t="s">
        <v>19</v>
      </c>
      <c r="I2255">
        <v>62.88</v>
      </c>
      <c r="J2255">
        <v>1.43</v>
      </c>
      <c r="K2255">
        <v>3</v>
      </c>
      <c r="L2255">
        <v>1954</v>
      </c>
      <c r="M2255">
        <v>233</v>
      </c>
      <c r="N2255" t="s">
        <v>28</v>
      </c>
      <c r="P2255" t="s">
        <v>21</v>
      </c>
    </row>
    <row r="2256" spans="1:16" x14ac:dyDescent="0.3">
      <c r="A2256">
        <v>10583</v>
      </c>
      <c r="B2256" s="1">
        <v>45824</v>
      </c>
      <c r="C2256" s="2">
        <v>0.61041666666666672</v>
      </c>
      <c r="D2256" t="s">
        <v>1820</v>
      </c>
      <c r="E2256" t="s">
        <v>67</v>
      </c>
      <c r="F2256" t="s">
        <v>27</v>
      </c>
      <c r="G2256">
        <v>228</v>
      </c>
      <c r="H2256" t="s">
        <v>19</v>
      </c>
      <c r="I2256">
        <v>29.73</v>
      </c>
      <c r="J2256">
        <v>13.2</v>
      </c>
      <c r="K2256">
        <v>5</v>
      </c>
      <c r="L2256">
        <v>1218</v>
      </c>
      <c r="M2256">
        <v>254</v>
      </c>
      <c r="N2256" t="s">
        <v>28</v>
      </c>
      <c r="P2256" t="s">
        <v>36</v>
      </c>
    </row>
    <row r="2257" spans="1:16" x14ac:dyDescent="0.3">
      <c r="A2257">
        <v>15694</v>
      </c>
      <c r="B2257" s="1">
        <v>45968</v>
      </c>
      <c r="C2257" s="2">
        <v>0.14444444444444446</v>
      </c>
      <c r="D2257" t="s">
        <v>391</v>
      </c>
      <c r="E2257" t="s">
        <v>122</v>
      </c>
      <c r="F2257" t="s">
        <v>40</v>
      </c>
      <c r="G2257">
        <v>225</v>
      </c>
      <c r="H2257" t="s">
        <v>19</v>
      </c>
      <c r="I2257" t="s">
        <v>1821</v>
      </c>
      <c r="J2257">
        <v>1.79</v>
      </c>
      <c r="K2257">
        <v>5</v>
      </c>
      <c r="L2257">
        <v>1625</v>
      </c>
      <c r="M2257">
        <v>225</v>
      </c>
      <c r="N2257" t="s">
        <v>50</v>
      </c>
      <c r="P2257" t="s">
        <v>21</v>
      </c>
    </row>
    <row r="2258" spans="1:16" x14ac:dyDescent="0.3">
      <c r="A2258">
        <v>56655</v>
      </c>
      <c r="B2258" s="1">
        <v>45981</v>
      </c>
      <c r="C2258" s="2">
        <v>0.16805555555555554</v>
      </c>
      <c r="D2258" t="s">
        <v>1242</v>
      </c>
      <c r="E2258" t="s">
        <v>81</v>
      </c>
      <c r="F2258" t="s">
        <v>40</v>
      </c>
      <c r="G2258">
        <v>243</v>
      </c>
      <c r="H2258" t="s">
        <v>24</v>
      </c>
      <c r="L2258">
        <v>1972</v>
      </c>
      <c r="M2258">
        <v>224</v>
      </c>
    </row>
    <row r="2259" spans="1:16" x14ac:dyDescent="0.3">
      <c r="A2259">
        <v>22723</v>
      </c>
      <c r="B2259" s="1">
        <v>45808</v>
      </c>
      <c r="C2259" s="2">
        <v>0.7416666666666667</v>
      </c>
      <c r="D2259" t="s">
        <v>1822</v>
      </c>
      <c r="E2259" t="s">
        <v>75</v>
      </c>
      <c r="F2259" t="s">
        <v>40</v>
      </c>
      <c r="G2259">
        <v>210</v>
      </c>
      <c r="H2259" t="s">
        <v>19</v>
      </c>
      <c r="I2259">
        <v>46</v>
      </c>
      <c r="J2259">
        <v>22.61</v>
      </c>
      <c r="K2259">
        <v>5</v>
      </c>
      <c r="L2259">
        <v>1525</v>
      </c>
      <c r="M2259">
        <v>207</v>
      </c>
      <c r="N2259" t="s">
        <v>20</v>
      </c>
      <c r="P2259" t="s">
        <v>36</v>
      </c>
    </row>
    <row r="2260" spans="1:16" x14ac:dyDescent="0.3">
      <c r="A2260">
        <v>13512</v>
      </c>
      <c r="B2260" s="1">
        <v>45836</v>
      </c>
      <c r="C2260" s="2">
        <v>0.99861111111111101</v>
      </c>
      <c r="D2260" t="s">
        <v>137</v>
      </c>
      <c r="E2260" t="s">
        <v>58</v>
      </c>
      <c r="F2260" t="s">
        <v>40</v>
      </c>
      <c r="G2260">
        <v>225</v>
      </c>
      <c r="H2260" t="s">
        <v>19</v>
      </c>
      <c r="I2260" t="s">
        <v>1823</v>
      </c>
      <c r="J2260">
        <v>19.899999999999999</v>
      </c>
      <c r="K2260">
        <v>5</v>
      </c>
      <c r="L2260">
        <v>1366</v>
      </c>
      <c r="M2260">
        <v>253</v>
      </c>
      <c r="N2260" t="s">
        <v>20</v>
      </c>
      <c r="P2260" t="s">
        <v>36</v>
      </c>
    </row>
    <row r="2261" spans="1:16" x14ac:dyDescent="0.3">
      <c r="A2261">
        <v>75640</v>
      </c>
      <c r="B2261" s="1">
        <v>46007</v>
      </c>
      <c r="C2261" s="2">
        <v>0.4909722222222222</v>
      </c>
      <c r="D2261" t="s">
        <v>391</v>
      </c>
      <c r="E2261" t="s">
        <v>26</v>
      </c>
      <c r="F2261" t="s">
        <v>40</v>
      </c>
      <c r="G2261">
        <v>248</v>
      </c>
      <c r="H2261" t="s">
        <v>19</v>
      </c>
      <c r="I2261">
        <v>37.619999999999997</v>
      </c>
      <c r="J2261">
        <v>8.4</v>
      </c>
      <c r="K2261">
        <v>2</v>
      </c>
      <c r="L2261">
        <v>2113</v>
      </c>
      <c r="M2261">
        <v>235</v>
      </c>
      <c r="N2261" t="s">
        <v>44</v>
      </c>
      <c r="P2261" t="s">
        <v>36</v>
      </c>
    </row>
    <row r="2262" spans="1:16" x14ac:dyDescent="0.3">
      <c r="A2262">
        <v>37822</v>
      </c>
      <c r="B2262" s="1">
        <v>45835</v>
      </c>
      <c r="C2262" s="2">
        <v>0.88055555555555554</v>
      </c>
      <c r="D2262" t="s">
        <v>657</v>
      </c>
      <c r="E2262" t="s">
        <v>1824</v>
      </c>
      <c r="F2262" t="s">
        <v>40</v>
      </c>
      <c r="G2262">
        <v>228</v>
      </c>
      <c r="H2262" t="s">
        <v>19</v>
      </c>
      <c r="I2262">
        <v>55.1</v>
      </c>
      <c r="J2262">
        <v>4.9800000000000004</v>
      </c>
      <c r="K2262">
        <v>3</v>
      </c>
      <c r="L2262">
        <v>1913</v>
      </c>
      <c r="M2262">
        <v>224</v>
      </c>
      <c r="N2262" t="s">
        <v>53</v>
      </c>
      <c r="P2262" t="s">
        <v>21</v>
      </c>
    </row>
    <row r="2263" spans="1:16" x14ac:dyDescent="0.3">
      <c r="A2263">
        <v>84055</v>
      </c>
      <c r="B2263" s="1">
        <v>45987</v>
      </c>
      <c r="C2263" s="2">
        <v>0.83124999999999993</v>
      </c>
      <c r="D2263" t="s">
        <v>156</v>
      </c>
      <c r="E2263" t="s">
        <v>17</v>
      </c>
      <c r="F2263" t="s">
        <v>18</v>
      </c>
      <c r="G2263">
        <v>250</v>
      </c>
      <c r="H2263" t="s">
        <v>19</v>
      </c>
      <c r="I2263">
        <v>67.62</v>
      </c>
      <c r="J2263">
        <v>22.82</v>
      </c>
      <c r="K2263">
        <v>4</v>
      </c>
      <c r="L2263">
        <v>1982</v>
      </c>
      <c r="M2263">
        <v>238</v>
      </c>
      <c r="N2263" t="s">
        <v>53</v>
      </c>
      <c r="P2263" t="s">
        <v>21</v>
      </c>
    </row>
    <row r="2264" spans="1:16" x14ac:dyDescent="0.3">
      <c r="A2264">
        <v>67028</v>
      </c>
      <c r="B2264" s="1">
        <v>45692</v>
      </c>
      <c r="C2264" s="2">
        <v>0.80486111111111114</v>
      </c>
      <c r="D2264" t="s">
        <v>1825</v>
      </c>
      <c r="E2264" t="s">
        <v>1826</v>
      </c>
      <c r="F2264" t="s">
        <v>40</v>
      </c>
      <c r="G2264">
        <v>255</v>
      </c>
      <c r="H2264" t="s">
        <v>19</v>
      </c>
      <c r="I2264">
        <v>53.24</v>
      </c>
      <c r="J2264">
        <v>21.71</v>
      </c>
      <c r="K2264">
        <v>3</v>
      </c>
      <c r="L2264">
        <v>1294</v>
      </c>
      <c r="M2264">
        <v>241</v>
      </c>
      <c r="N2264" t="s">
        <v>28</v>
      </c>
      <c r="P2264" t="s">
        <v>21</v>
      </c>
    </row>
    <row r="2265" spans="1:16" x14ac:dyDescent="0.3">
      <c r="A2265">
        <v>84858</v>
      </c>
      <c r="B2265" s="1">
        <v>45933</v>
      </c>
      <c r="C2265" s="2">
        <v>0.33055555555555555</v>
      </c>
      <c r="D2265" t="s">
        <v>1827</v>
      </c>
      <c r="E2265" t="s">
        <v>38</v>
      </c>
      <c r="F2265" t="s">
        <v>40</v>
      </c>
      <c r="G2265">
        <v>217</v>
      </c>
      <c r="H2265" t="s">
        <v>31</v>
      </c>
      <c r="L2265">
        <v>1266</v>
      </c>
      <c r="M2265">
        <v>250</v>
      </c>
      <c r="O2265" t="s">
        <v>32</v>
      </c>
    </row>
    <row r="2266" spans="1:16" x14ac:dyDescent="0.3">
      <c r="A2266">
        <v>29901</v>
      </c>
      <c r="B2266" s="1">
        <v>45723</v>
      </c>
      <c r="C2266" s="2">
        <v>0.19999999999999998</v>
      </c>
      <c r="D2266" t="s">
        <v>51</v>
      </c>
      <c r="E2266" t="s">
        <v>75</v>
      </c>
      <c r="F2266" t="s">
        <v>18</v>
      </c>
      <c r="G2266">
        <v>236</v>
      </c>
      <c r="H2266" t="s">
        <v>31</v>
      </c>
      <c r="L2266">
        <v>1438</v>
      </c>
      <c r="M2266">
        <v>233</v>
      </c>
      <c r="O2266" t="s">
        <v>128</v>
      </c>
    </row>
    <row r="2267" spans="1:16" x14ac:dyDescent="0.3">
      <c r="A2267">
        <v>26462</v>
      </c>
      <c r="B2267" s="1">
        <v>45754</v>
      </c>
      <c r="C2267" s="2">
        <v>0.90763888888888899</v>
      </c>
      <c r="D2267" t="s">
        <v>1828</v>
      </c>
      <c r="E2267" t="s">
        <v>17</v>
      </c>
      <c r="F2267" t="s">
        <v>18</v>
      </c>
      <c r="G2267">
        <v>227</v>
      </c>
      <c r="H2267" t="s">
        <v>31</v>
      </c>
      <c r="L2267">
        <v>1235</v>
      </c>
      <c r="M2267">
        <v>238</v>
      </c>
      <c r="O2267" t="s">
        <v>55</v>
      </c>
    </row>
    <row r="2268" spans="1:16" x14ac:dyDescent="0.3">
      <c r="A2268">
        <v>70690</v>
      </c>
      <c r="B2268" s="1">
        <v>45688</v>
      </c>
      <c r="C2268" s="2">
        <v>0.7284722222222223</v>
      </c>
      <c r="D2268" t="s">
        <v>338</v>
      </c>
      <c r="E2268" t="s">
        <v>91</v>
      </c>
      <c r="F2268" t="s">
        <v>27</v>
      </c>
      <c r="G2268">
        <v>238</v>
      </c>
      <c r="H2268" t="s">
        <v>24</v>
      </c>
      <c r="L2268">
        <v>1636</v>
      </c>
      <c r="M2268">
        <v>225</v>
      </c>
    </row>
    <row r="2269" spans="1:16" x14ac:dyDescent="0.3">
      <c r="A2269">
        <v>65826</v>
      </c>
      <c r="B2269" s="1">
        <v>45876</v>
      </c>
      <c r="C2269" s="2">
        <v>0.73541666666666661</v>
      </c>
      <c r="D2269" t="s">
        <v>394</v>
      </c>
      <c r="E2269" t="s">
        <v>94</v>
      </c>
      <c r="F2269" t="s">
        <v>27</v>
      </c>
      <c r="G2269">
        <v>226</v>
      </c>
      <c r="H2269" t="s">
        <v>24</v>
      </c>
      <c r="L2269">
        <v>1207</v>
      </c>
      <c r="M2269">
        <v>212</v>
      </c>
    </row>
    <row r="2270" spans="1:16" x14ac:dyDescent="0.3">
      <c r="A2270">
        <v>18676</v>
      </c>
      <c r="B2270" s="1">
        <v>45857</v>
      </c>
      <c r="C2270" s="2">
        <v>0.35000000000000003</v>
      </c>
      <c r="D2270" t="s">
        <v>1829</v>
      </c>
      <c r="E2270" t="s">
        <v>38</v>
      </c>
      <c r="F2270" t="s">
        <v>40</v>
      </c>
      <c r="G2270">
        <v>208</v>
      </c>
      <c r="H2270" t="s">
        <v>19</v>
      </c>
      <c r="I2270">
        <v>82.4</v>
      </c>
      <c r="J2270">
        <v>1.32</v>
      </c>
      <c r="K2270">
        <v>4</v>
      </c>
      <c r="L2270">
        <v>1019</v>
      </c>
      <c r="M2270">
        <v>258</v>
      </c>
      <c r="N2270" t="s">
        <v>32</v>
      </c>
      <c r="P2270" t="s">
        <v>21</v>
      </c>
    </row>
    <row r="2271" spans="1:16" x14ac:dyDescent="0.3">
      <c r="A2271">
        <v>19628</v>
      </c>
      <c r="B2271" s="1">
        <v>45788</v>
      </c>
      <c r="C2271" s="2">
        <v>0.68541666666666667</v>
      </c>
      <c r="D2271" t="s">
        <v>290</v>
      </c>
      <c r="E2271" t="s">
        <v>1830</v>
      </c>
      <c r="F2271" t="s">
        <v>18</v>
      </c>
      <c r="G2271">
        <v>241</v>
      </c>
      <c r="H2271" t="s">
        <v>24</v>
      </c>
      <c r="L2271">
        <v>1083</v>
      </c>
      <c r="M2271">
        <v>251</v>
      </c>
    </row>
    <row r="2272" spans="1:16" x14ac:dyDescent="0.3">
      <c r="A2272">
        <v>32116</v>
      </c>
      <c r="B2272" s="1">
        <v>45979</v>
      </c>
      <c r="C2272" s="2">
        <v>0.56736111111111109</v>
      </c>
      <c r="D2272" t="s">
        <v>1831</v>
      </c>
      <c r="E2272" t="s">
        <v>23</v>
      </c>
      <c r="F2272" t="s">
        <v>40</v>
      </c>
      <c r="G2272">
        <v>227</v>
      </c>
      <c r="H2272" t="s">
        <v>19</v>
      </c>
      <c r="I2272">
        <v>26.34</v>
      </c>
      <c r="J2272">
        <v>25.24</v>
      </c>
      <c r="K2272">
        <v>4</v>
      </c>
      <c r="L2272">
        <v>1589</v>
      </c>
      <c r="M2272">
        <v>246</v>
      </c>
      <c r="N2272" t="s">
        <v>28</v>
      </c>
      <c r="P2272" t="s">
        <v>21</v>
      </c>
    </row>
    <row r="2273" spans="1:16" x14ac:dyDescent="0.3">
      <c r="A2273">
        <v>93683</v>
      </c>
      <c r="B2273" s="1">
        <v>45946</v>
      </c>
      <c r="C2273" s="2">
        <v>4.5138888888888888E-2</v>
      </c>
      <c r="D2273" t="s">
        <v>637</v>
      </c>
      <c r="E2273" t="s">
        <v>58</v>
      </c>
      <c r="F2273" t="s">
        <v>18</v>
      </c>
      <c r="G2273">
        <v>211</v>
      </c>
      <c r="H2273" t="s">
        <v>31</v>
      </c>
      <c r="L2273">
        <v>1394</v>
      </c>
      <c r="M2273">
        <v>246</v>
      </c>
      <c r="O2273" t="s">
        <v>47</v>
      </c>
    </row>
    <row r="2274" spans="1:16" x14ac:dyDescent="0.3">
      <c r="A2274">
        <v>35164</v>
      </c>
      <c r="B2274" s="1">
        <v>45847</v>
      </c>
      <c r="C2274" s="2">
        <v>0.34097222222222223</v>
      </c>
      <c r="D2274" t="s">
        <v>1832</v>
      </c>
      <c r="E2274" t="s">
        <v>72</v>
      </c>
      <c r="F2274" t="s">
        <v>27</v>
      </c>
      <c r="G2274">
        <v>220</v>
      </c>
      <c r="H2274" t="s">
        <v>19</v>
      </c>
      <c r="I2274">
        <v>71.8</v>
      </c>
      <c r="J2274">
        <v>4.47</v>
      </c>
      <c r="K2274">
        <v>1</v>
      </c>
      <c r="L2274">
        <v>1135</v>
      </c>
      <c r="M2274">
        <v>217</v>
      </c>
      <c r="N2274" t="s">
        <v>20</v>
      </c>
      <c r="P2274" t="s">
        <v>36</v>
      </c>
    </row>
    <row r="2275" spans="1:16" x14ac:dyDescent="0.3">
      <c r="A2275">
        <v>94101</v>
      </c>
      <c r="B2275" s="1">
        <v>45975</v>
      </c>
      <c r="C2275" s="2">
        <v>0.26666666666666666</v>
      </c>
      <c r="D2275" t="s">
        <v>151</v>
      </c>
      <c r="E2275" t="s">
        <v>58</v>
      </c>
      <c r="F2275" t="s">
        <v>27</v>
      </c>
      <c r="G2275">
        <v>219</v>
      </c>
      <c r="H2275" t="s">
        <v>19</v>
      </c>
      <c r="I2275" t="s">
        <v>1833</v>
      </c>
      <c r="J2275">
        <v>21.52</v>
      </c>
      <c r="K2275">
        <v>1</v>
      </c>
      <c r="L2275">
        <v>1961</v>
      </c>
      <c r="M2275">
        <v>213</v>
      </c>
      <c r="N2275" t="s">
        <v>50</v>
      </c>
      <c r="P2275" t="s">
        <v>21</v>
      </c>
    </row>
    <row r="2276" spans="1:16" x14ac:dyDescent="0.3">
      <c r="A2276">
        <v>77616</v>
      </c>
      <c r="B2276" s="1">
        <v>45968</v>
      </c>
      <c r="C2276" s="2">
        <v>0.6430555555555556</v>
      </c>
      <c r="D2276" t="s">
        <v>874</v>
      </c>
      <c r="E2276" t="s">
        <v>94</v>
      </c>
      <c r="F2276" t="s">
        <v>40</v>
      </c>
      <c r="G2276">
        <v>229</v>
      </c>
      <c r="H2276" t="s">
        <v>19</v>
      </c>
      <c r="I2276" t="s">
        <v>1834</v>
      </c>
      <c r="J2276">
        <v>6.51</v>
      </c>
      <c r="K2276">
        <v>4</v>
      </c>
      <c r="L2276">
        <v>1586</v>
      </c>
      <c r="M2276">
        <v>221</v>
      </c>
      <c r="N2276" t="s">
        <v>32</v>
      </c>
      <c r="P2276" t="s">
        <v>36</v>
      </c>
    </row>
    <row r="2277" spans="1:16" x14ac:dyDescent="0.3">
      <c r="A2277">
        <v>98347</v>
      </c>
      <c r="B2277" s="1">
        <v>45752</v>
      </c>
      <c r="C2277" s="2">
        <v>0.18680555555555556</v>
      </c>
      <c r="D2277" t="s">
        <v>658</v>
      </c>
      <c r="E2277" t="s">
        <v>30</v>
      </c>
      <c r="F2277" t="s">
        <v>40</v>
      </c>
      <c r="G2277">
        <v>232</v>
      </c>
      <c r="H2277" t="s">
        <v>19</v>
      </c>
      <c r="I2277">
        <v>49.19</v>
      </c>
      <c r="J2277">
        <v>16.2</v>
      </c>
      <c r="K2277">
        <v>5</v>
      </c>
      <c r="L2277">
        <v>1243</v>
      </c>
      <c r="M2277">
        <v>241</v>
      </c>
      <c r="N2277" t="s">
        <v>53</v>
      </c>
      <c r="P2277" t="s">
        <v>36</v>
      </c>
    </row>
    <row r="2278" spans="1:16" x14ac:dyDescent="0.3">
      <c r="A2278">
        <v>24692</v>
      </c>
      <c r="B2278" s="1">
        <v>45824</v>
      </c>
      <c r="C2278" s="2">
        <v>0.87708333333333333</v>
      </c>
      <c r="D2278" t="s">
        <v>321</v>
      </c>
      <c r="E2278" t="s">
        <v>17</v>
      </c>
      <c r="F2278" t="s">
        <v>40</v>
      </c>
      <c r="G2278">
        <v>238</v>
      </c>
      <c r="H2278" t="s">
        <v>31</v>
      </c>
      <c r="L2278">
        <v>1274</v>
      </c>
      <c r="M2278">
        <v>254</v>
      </c>
      <c r="O2278" t="s">
        <v>41</v>
      </c>
    </row>
    <row r="2279" spans="1:16" x14ac:dyDescent="0.3">
      <c r="A2279">
        <v>86176</v>
      </c>
      <c r="B2279" s="1">
        <v>45691</v>
      </c>
      <c r="C2279" s="2">
        <v>9.9999999999999992E-2</v>
      </c>
      <c r="D2279" t="s">
        <v>1835</v>
      </c>
      <c r="E2279" t="s">
        <v>23</v>
      </c>
      <c r="F2279" t="s">
        <v>18</v>
      </c>
      <c r="G2279">
        <v>248</v>
      </c>
      <c r="H2279" t="s">
        <v>19</v>
      </c>
      <c r="I2279">
        <v>57.05</v>
      </c>
      <c r="J2279">
        <v>15.36</v>
      </c>
      <c r="K2279">
        <v>1</v>
      </c>
      <c r="L2279">
        <v>1007</v>
      </c>
      <c r="M2279">
        <v>242</v>
      </c>
      <c r="N2279" t="s">
        <v>32</v>
      </c>
      <c r="P2279" t="s">
        <v>21</v>
      </c>
    </row>
    <row r="2280" spans="1:16" x14ac:dyDescent="0.3">
      <c r="A2280">
        <v>51866</v>
      </c>
      <c r="B2280" s="1">
        <v>45993</v>
      </c>
      <c r="C2280" s="2">
        <v>8.9583333333333334E-2</v>
      </c>
      <c r="D2280" t="s">
        <v>516</v>
      </c>
      <c r="E2280" t="s">
        <v>1836</v>
      </c>
      <c r="F2280" t="s">
        <v>27</v>
      </c>
      <c r="G2280">
        <v>209</v>
      </c>
      <c r="H2280" t="s">
        <v>31</v>
      </c>
      <c r="L2280">
        <v>1540</v>
      </c>
      <c r="M2280">
        <v>259</v>
      </c>
      <c r="O2280" t="s">
        <v>41</v>
      </c>
    </row>
    <row r="2281" spans="1:16" x14ac:dyDescent="0.3">
      <c r="A2281">
        <v>42960</v>
      </c>
      <c r="B2281" s="1">
        <v>45696</v>
      </c>
      <c r="C2281" s="2">
        <v>0.3125</v>
      </c>
      <c r="D2281" t="s">
        <v>266</v>
      </c>
      <c r="E2281" t="s">
        <v>491</v>
      </c>
      <c r="F2281" t="s">
        <v>18</v>
      </c>
      <c r="G2281">
        <v>242</v>
      </c>
      <c r="H2281" t="s">
        <v>24</v>
      </c>
      <c r="L2281">
        <v>2157</v>
      </c>
      <c r="M2281">
        <v>259</v>
      </c>
    </row>
    <row r="2282" spans="1:16" x14ac:dyDescent="0.3">
      <c r="A2282">
        <v>66387</v>
      </c>
      <c r="B2282" s="1">
        <v>45999</v>
      </c>
      <c r="C2282" s="2">
        <v>0.81458333333333333</v>
      </c>
      <c r="D2282" t="s">
        <v>485</v>
      </c>
      <c r="E2282" t="s">
        <v>1641</v>
      </c>
      <c r="F2282" t="s">
        <v>40</v>
      </c>
      <c r="G2282">
        <v>204</v>
      </c>
      <c r="H2282" t="s">
        <v>24</v>
      </c>
      <c r="L2282">
        <v>1528</v>
      </c>
      <c r="M2282">
        <v>241</v>
      </c>
    </row>
    <row r="2283" spans="1:16" x14ac:dyDescent="0.3">
      <c r="A2283">
        <v>19792</v>
      </c>
      <c r="B2283" s="1">
        <v>45807</v>
      </c>
      <c r="C2283" s="2">
        <v>0.27847222222222223</v>
      </c>
      <c r="D2283" t="s">
        <v>323</v>
      </c>
      <c r="E2283" t="s">
        <v>122</v>
      </c>
      <c r="F2283" t="s">
        <v>40</v>
      </c>
      <c r="G2283">
        <v>213</v>
      </c>
      <c r="H2283" t="s">
        <v>19</v>
      </c>
      <c r="I2283">
        <v>29.4</v>
      </c>
      <c r="J2283">
        <v>23.83</v>
      </c>
      <c r="K2283">
        <v>5</v>
      </c>
      <c r="L2283">
        <v>1350</v>
      </c>
      <c r="M2283">
        <v>240</v>
      </c>
      <c r="N2283" t="s">
        <v>28</v>
      </c>
      <c r="P2283" t="s">
        <v>21</v>
      </c>
    </row>
    <row r="2284" spans="1:16" x14ac:dyDescent="0.3">
      <c r="A2284">
        <v>39247</v>
      </c>
      <c r="B2284" s="1">
        <v>45803</v>
      </c>
      <c r="C2284" s="2">
        <v>0.86805555555555547</v>
      </c>
      <c r="D2284" t="s">
        <v>145</v>
      </c>
      <c r="E2284" t="s">
        <v>58</v>
      </c>
      <c r="F2284" t="s">
        <v>27</v>
      </c>
      <c r="G2284">
        <v>217</v>
      </c>
      <c r="H2284" t="s">
        <v>19</v>
      </c>
      <c r="I2284">
        <v>50.9</v>
      </c>
      <c r="J2284">
        <v>25.27</v>
      </c>
      <c r="K2284">
        <v>4</v>
      </c>
      <c r="L2284">
        <v>1506</v>
      </c>
      <c r="M2284">
        <v>247</v>
      </c>
      <c r="N2284" t="s">
        <v>28</v>
      </c>
      <c r="P2284" t="s">
        <v>21</v>
      </c>
    </row>
    <row r="2285" spans="1:16" x14ac:dyDescent="0.3">
      <c r="A2285">
        <v>33705</v>
      </c>
      <c r="B2285" s="1">
        <v>45820</v>
      </c>
      <c r="C2285" s="2">
        <v>9.2361111111111116E-2</v>
      </c>
      <c r="D2285" t="s">
        <v>422</v>
      </c>
      <c r="E2285" t="s">
        <v>38</v>
      </c>
      <c r="F2285" t="s">
        <v>18</v>
      </c>
      <c r="G2285">
        <v>216</v>
      </c>
      <c r="H2285" t="s">
        <v>19</v>
      </c>
      <c r="I2285">
        <v>45.08</v>
      </c>
      <c r="J2285">
        <v>15.63</v>
      </c>
      <c r="K2285">
        <v>5</v>
      </c>
      <c r="L2285">
        <v>1091</v>
      </c>
      <c r="M2285">
        <v>208</v>
      </c>
      <c r="N2285" t="s">
        <v>32</v>
      </c>
      <c r="P2285" t="s">
        <v>36</v>
      </c>
    </row>
    <row r="2286" spans="1:16" x14ac:dyDescent="0.3">
      <c r="A2286">
        <v>78830</v>
      </c>
      <c r="B2286" s="1">
        <v>45748</v>
      </c>
      <c r="C2286" s="2">
        <v>0.38541666666666669</v>
      </c>
      <c r="D2286" t="s">
        <v>829</v>
      </c>
      <c r="E2286" t="s">
        <v>23</v>
      </c>
      <c r="F2286" t="s">
        <v>27</v>
      </c>
      <c r="G2286">
        <v>208</v>
      </c>
      <c r="H2286" t="s">
        <v>19</v>
      </c>
      <c r="I2286" t="s">
        <v>1837</v>
      </c>
      <c r="J2286">
        <v>19.309999999999999</v>
      </c>
      <c r="K2286">
        <v>1</v>
      </c>
      <c r="L2286">
        <v>1443</v>
      </c>
      <c r="M2286">
        <v>247</v>
      </c>
      <c r="N2286" t="s">
        <v>44</v>
      </c>
      <c r="P2286" t="s">
        <v>36</v>
      </c>
    </row>
    <row r="2287" spans="1:16" x14ac:dyDescent="0.3">
      <c r="A2287">
        <v>56564</v>
      </c>
      <c r="B2287" s="1">
        <v>45766</v>
      </c>
      <c r="C2287" s="2">
        <v>0.22916666666666666</v>
      </c>
      <c r="D2287" t="s">
        <v>1838</v>
      </c>
      <c r="E2287" t="s">
        <v>91</v>
      </c>
      <c r="F2287" t="s">
        <v>27</v>
      </c>
      <c r="G2287">
        <v>239</v>
      </c>
      <c r="H2287" t="s">
        <v>19</v>
      </c>
      <c r="I2287">
        <v>14.8</v>
      </c>
      <c r="J2287">
        <v>6.6</v>
      </c>
      <c r="K2287">
        <v>4</v>
      </c>
      <c r="L2287">
        <v>1822</v>
      </c>
      <c r="M2287">
        <v>223</v>
      </c>
      <c r="N2287" t="s">
        <v>53</v>
      </c>
      <c r="P2287" t="s">
        <v>36</v>
      </c>
    </row>
    <row r="2288" spans="1:16" x14ac:dyDescent="0.3">
      <c r="A2288">
        <v>30928</v>
      </c>
      <c r="B2288" s="1">
        <v>45986</v>
      </c>
      <c r="C2288" s="2">
        <v>0.34513888888888888</v>
      </c>
      <c r="D2288" t="s">
        <v>482</v>
      </c>
      <c r="E2288" t="s">
        <v>67</v>
      </c>
      <c r="F2288" t="s">
        <v>27</v>
      </c>
      <c r="G2288">
        <v>240</v>
      </c>
      <c r="H2288" t="s">
        <v>19</v>
      </c>
      <c r="I2288" t="s">
        <v>1839</v>
      </c>
      <c r="J2288">
        <v>3.09</v>
      </c>
      <c r="K2288">
        <v>1</v>
      </c>
      <c r="L2288">
        <v>1204</v>
      </c>
      <c r="M2288">
        <v>230</v>
      </c>
      <c r="N2288" t="s">
        <v>32</v>
      </c>
      <c r="P2288" t="s">
        <v>36</v>
      </c>
    </row>
    <row r="2289" spans="1:16" x14ac:dyDescent="0.3">
      <c r="A2289">
        <v>67779</v>
      </c>
      <c r="B2289" s="1">
        <v>45811</v>
      </c>
      <c r="C2289" s="2">
        <v>0.20972222222222223</v>
      </c>
      <c r="D2289" t="s">
        <v>1840</v>
      </c>
      <c r="E2289" t="s">
        <v>1156</v>
      </c>
      <c r="F2289" t="s">
        <v>27</v>
      </c>
      <c r="G2289">
        <v>239</v>
      </c>
      <c r="H2289" t="s">
        <v>19</v>
      </c>
      <c r="I2289" t="s">
        <v>1841</v>
      </c>
      <c r="J2289">
        <v>11.33</v>
      </c>
      <c r="K2289">
        <v>5</v>
      </c>
      <c r="L2289">
        <v>1350</v>
      </c>
      <c r="M2289">
        <v>201</v>
      </c>
      <c r="N2289" t="s">
        <v>28</v>
      </c>
      <c r="P2289" t="s">
        <v>21</v>
      </c>
    </row>
    <row r="2290" spans="1:16" x14ac:dyDescent="0.3">
      <c r="A2290">
        <v>80105</v>
      </c>
      <c r="B2290" s="1">
        <v>46005</v>
      </c>
      <c r="C2290" s="2">
        <v>3.3333333333333333E-2</v>
      </c>
      <c r="D2290" t="s">
        <v>1842</v>
      </c>
      <c r="E2290" t="s">
        <v>1843</v>
      </c>
      <c r="F2290" t="s">
        <v>27</v>
      </c>
      <c r="G2290">
        <v>246</v>
      </c>
      <c r="H2290" t="s">
        <v>19</v>
      </c>
      <c r="I2290" t="s">
        <v>1844</v>
      </c>
      <c r="J2290">
        <v>21.96</v>
      </c>
      <c r="K2290">
        <v>3</v>
      </c>
      <c r="L2290">
        <v>1457</v>
      </c>
      <c r="M2290">
        <v>204</v>
      </c>
      <c r="N2290" t="s">
        <v>53</v>
      </c>
      <c r="P2290" t="s">
        <v>21</v>
      </c>
    </row>
    <row r="2291" spans="1:16" x14ac:dyDescent="0.3">
      <c r="A2291">
        <v>97923</v>
      </c>
      <c r="B2291" s="1">
        <v>45896</v>
      </c>
      <c r="C2291" s="2">
        <v>0.34583333333333338</v>
      </c>
      <c r="D2291" t="s">
        <v>266</v>
      </c>
      <c r="E2291" t="s">
        <v>250</v>
      </c>
      <c r="F2291" t="s">
        <v>27</v>
      </c>
      <c r="G2291">
        <v>218</v>
      </c>
      <c r="H2291" t="s">
        <v>19</v>
      </c>
      <c r="I2291">
        <v>74.03</v>
      </c>
      <c r="J2291">
        <v>24.89</v>
      </c>
      <c r="K2291">
        <v>4</v>
      </c>
      <c r="L2291">
        <v>1184</v>
      </c>
      <c r="M2291">
        <v>256</v>
      </c>
      <c r="N2291" t="s">
        <v>32</v>
      </c>
      <c r="P2291" t="s">
        <v>21</v>
      </c>
    </row>
    <row r="2292" spans="1:16" x14ac:dyDescent="0.3">
      <c r="A2292">
        <v>32980</v>
      </c>
      <c r="B2292" s="1">
        <v>45751</v>
      </c>
      <c r="C2292" s="2">
        <v>0.69374999999999998</v>
      </c>
      <c r="D2292" t="s">
        <v>180</v>
      </c>
      <c r="E2292" t="s">
        <v>67</v>
      </c>
      <c r="F2292" t="s">
        <v>18</v>
      </c>
      <c r="G2292">
        <v>241</v>
      </c>
      <c r="H2292" t="s">
        <v>19</v>
      </c>
      <c r="I2292">
        <v>24.13</v>
      </c>
      <c r="J2292">
        <v>16.23</v>
      </c>
      <c r="K2292">
        <v>1</v>
      </c>
      <c r="L2292">
        <v>1957</v>
      </c>
      <c r="M2292">
        <v>245</v>
      </c>
      <c r="N2292" t="s">
        <v>28</v>
      </c>
      <c r="P2292" t="s">
        <v>36</v>
      </c>
    </row>
    <row r="2293" spans="1:16" x14ac:dyDescent="0.3">
      <c r="A2293">
        <v>97286</v>
      </c>
      <c r="B2293" s="1">
        <v>46013</v>
      </c>
      <c r="C2293" s="2">
        <v>0.33611111111111108</v>
      </c>
      <c r="D2293" t="s">
        <v>280</v>
      </c>
      <c r="E2293" t="s">
        <v>83</v>
      </c>
      <c r="F2293" t="s">
        <v>18</v>
      </c>
      <c r="G2293">
        <v>207</v>
      </c>
      <c r="H2293" t="s">
        <v>19</v>
      </c>
      <c r="I2293" t="s">
        <v>1845</v>
      </c>
      <c r="J2293">
        <v>0.76</v>
      </c>
      <c r="K2293">
        <v>1</v>
      </c>
      <c r="L2293">
        <v>1110</v>
      </c>
      <c r="M2293">
        <v>247</v>
      </c>
      <c r="N2293" t="s">
        <v>50</v>
      </c>
      <c r="P2293" t="s">
        <v>21</v>
      </c>
    </row>
    <row r="2294" spans="1:16" x14ac:dyDescent="0.3">
      <c r="A2294">
        <v>14493</v>
      </c>
      <c r="B2294" s="1">
        <v>45834</v>
      </c>
      <c r="C2294" s="2">
        <v>0.16458333333333333</v>
      </c>
      <c r="D2294" t="s">
        <v>1846</v>
      </c>
      <c r="E2294" t="s">
        <v>81</v>
      </c>
      <c r="F2294" t="s">
        <v>40</v>
      </c>
      <c r="G2294">
        <v>254</v>
      </c>
      <c r="H2294" t="s">
        <v>31</v>
      </c>
      <c r="L2294">
        <v>1972</v>
      </c>
      <c r="M2294">
        <v>258</v>
      </c>
      <c r="O2294" t="s">
        <v>61</v>
      </c>
    </row>
    <row r="2295" spans="1:16" x14ac:dyDescent="0.3">
      <c r="A2295">
        <v>69391</v>
      </c>
      <c r="B2295" s="1">
        <v>45850</v>
      </c>
      <c r="C2295" s="2">
        <v>0.26666666666666666</v>
      </c>
      <c r="D2295" t="s">
        <v>627</v>
      </c>
      <c r="E2295" t="s">
        <v>26</v>
      </c>
      <c r="F2295" t="s">
        <v>40</v>
      </c>
      <c r="G2295">
        <v>250</v>
      </c>
      <c r="H2295" t="s">
        <v>19</v>
      </c>
      <c r="I2295">
        <v>29.25</v>
      </c>
      <c r="J2295">
        <v>17.63</v>
      </c>
      <c r="K2295">
        <v>5</v>
      </c>
      <c r="L2295">
        <v>1964</v>
      </c>
      <c r="M2295">
        <v>228</v>
      </c>
      <c r="N2295" t="s">
        <v>20</v>
      </c>
      <c r="P2295" t="s">
        <v>21</v>
      </c>
    </row>
    <row r="2296" spans="1:16" x14ac:dyDescent="0.3">
      <c r="A2296">
        <v>77657</v>
      </c>
      <c r="B2296" s="1">
        <v>45875</v>
      </c>
      <c r="C2296" s="2">
        <v>0.27708333333333335</v>
      </c>
      <c r="D2296" t="s">
        <v>1847</v>
      </c>
      <c r="E2296" t="s">
        <v>58</v>
      </c>
      <c r="F2296" t="s">
        <v>27</v>
      </c>
      <c r="G2296">
        <v>242</v>
      </c>
      <c r="H2296" t="s">
        <v>31</v>
      </c>
      <c r="L2296">
        <v>2193</v>
      </c>
      <c r="M2296">
        <v>256</v>
      </c>
      <c r="O2296" t="s">
        <v>61</v>
      </c>
    </row>
    <row r="2297" spans="1:16" x14ac:dyDescent="0.3">
      <c r="A2297">
        <v>27677</v>
      </c>
      <c r="B2297" s="1">
        <v>45862</v>
      </c>
      <c r="C2297" s="2">
        <v>0.86597222222222225</v>
      </c>
      <c r="D2297" t="s">
        <v>1848</v>
      </c>
      <c r="E2297" t="s">
        <v>131</v>
      </c>
      <c r="F2297" t="s">
        <v>40</v>
      </c>
      <c r="G2297">
        <v>230</v>
      </c>
      <c r="H2297" t="s">
        <v>19</v>
      </c>
      <c r="I2297" t="s">
        <v>1849</v>
      </c>
      <c r="J2297">
        <v>26.05</v>
      </c>
      <c r="K2297">
        <v>3</v>
      </c>
      <c r="L2297">
        <v>2034</v>
      </c>
      <c r="M2297">
        <v>216</v>
      </c>
      <c r="N2297" t="s">
        <v>50</v>
      </c>
      <c r="P2297" t="s">
        <v>36</v>
      </c>
    </row>
    <row r="2298" spans="1:16" x14ac:dyDescent="0.3">
      <c r="A2298">
        <v>77899</v>
      </c>
      <c r="B2298" s="1">
        <v>45968</v>
      </c>
      <c r="C2298" s="2">
        <v>0.37152777777777773</v>
      </c>
      <c r="D2298" t="s">
        <v>635</v>
      </c>
      <c r="E2298" t="s">
        <v>23</v>
      </c>
      <c r="F2298" t="s">
        <v>40</v>
      </c>
      <c r="G2298">
        <v>243</v>
      </c>
      <c r="H2298" t="s">
        <v>31</v>
      </c>
      <c r="L2298">
        <v>1903</v>
      </c>
      <c r="M2298">
        <v>245</v>
      </c>
      <c r="O2298" t="s">
        <v>41</v>
      </c>
    </row>
    <row r="2299" spans="1:16" x14ac:dyDescent="0.3">
      <c r="A2299">
        <v>89843</v>
      </c>
      <c r="B2299" s="1">
        <v>46014</v>
      </c>
      <c r="C2299" s="2">
        <v>0.50763888888888886</v>
      </c>
      <c r="D2299" t="s">
        <v>427</v>
      </c>
      <c r="E2299" t="s">
        <v>58</v>
      </c>
      <c r="F2299" t="s">
        <v>40</v>
      </c>
      <c r="G2299">
        <v>225</v>
      </c>
      <c r="H2299" t="s">
        <v>19</v>
      </c>
      <c r="I2299">
        <v>9.4700000000000006</v>
      </c>
      <c r="J2299">
        <v>3.26</v>
      </c>
      <c r="K2299">
        <v>4</v>
      </c>
      <c r="L2299">
        <v>1259</v>
      </c>
      <c r="M2299">
        <v>255</v>
      </c>
      <c r="N2299" t="s">
        <v>32</v>
      </c>
      <c r="P2299" t="s">
        <v>21</v>
      </c>
    </row>
    <row r="2300" spans="1:16" x14ac:dyDescent="0.3">
      <c r="A2300">
        <v>48764</v>
      </c>
      <c r="B2300" s="1">
        <v>45830</v>
      </c>
      <c r="C2300" s="2">
        <v>5.2777777777777778E-2</v>
      </c>
      <c r="D2300" t="s">
        <v>299</v>
      </c>
      <c r="E2300" t="s">
        <v>252</v>
      </c>
      <c r="F2300" t="s">
        <v>18</v>
      </c>
      <c r="G2300">
        <v>219</v>
      </c>
      <c r="H2300" t="s">
        <v>24</v>
      </c>
      <c r="L2300">
        <v>1109</v>
      </c>
      <c r="M2300">
        <v>214</v>
      </c>
    </row>
    <row r="2301" spans="1:16" x14ac:dyDescent="0.3">
      <c r="A2301">
        <v>14086</v>
      </c>
      <c r="B2301" s="1">
        <v>45694</v>
      </c>
      <c r="C2301" s="2">
        <v>0.10277777777777779</v>
      </c>
      <c r="D2301" t="s">
        <v>1850</v>
      </c>
      <c r="E2301" t="s">
        <v>94</v>
      </c>
      <c r="F2301" t="s">
        <v>18</v>
      </c>
      <c r="G2301">
        <v>214</v>
      </c>
      <c r="H2301" t="s">
        <v>19</v>
      </c>
      <c r="I2301" t="s">
        <v>1851</v>
      </c>
      <c r="J2301">
        <v>26.83</v>
      </c>
      <c r="K2301">
        <v>2</v>
      </c>
      <c r="L2301">
        <v>1381</v>
      </c>
      <c r="M2301">
        <v>211</v>
      </c>
      <c r="N2301" t="s">
        <v>53</v>
      </c>
      <c r="P2301" t="s">
        <v>36</v>
      </c>
    </row>
    <row r="2302" spans="1:16" x14ac:dyDescent="0.3">
      <c r="A2302">
        <v>36891</v>
      </c>
      <c r="B2302" s="1">
        <v>45963</v>
      </c>
      <c r="C2302" s="2">
        <v>0.25833333333333336</v>
      </c>
      <c r="D2302" t="s">
        <v>719</v>
      </c>
      <c r="E2302" t="s">
        <v>38</v>
      </c>
      <c r="F2302" t="s">
        <v>40</v>
      </c>
      <c r="G2302">
        <v>222</v>
      </c>
      <c r="H2302" t="s">
        <v>19</v>
      </c>
      <c r="I2302" t="s">
        <v>1852</v>
      </c>
      <c r="J2302">
        <v>4.3600000000000003</v>
      </c>
      <c r="K2302">
        <v>2</v>
      </c>
      <c r="L2302">
        <v>2161</v>
      </c>
      <c r="M2302">
        <v>219</v>
      </c>
      <c r="N2302" t="s">
        <v>53</v>
      </c>
      <c r="P2302" t="s">
        <v>36</v>
      </c>
    </row>
    <row r="2303" spans="1:16" x14ac:dyDescent="0.3">
      <c r="A2303">
        <v>81717</v>
      </c>
      <c r="B2303" s="1">
        <v>45783</v>
      </c>
      <c r="C2303" s="2">
        <v>0.78888888888888886</v>
      </c>
      <c r="D2303" t="s">
        <v>219</v>
      </c>
      <c r="E2303" t="s">
        <v>122</v>
      </c>
      <c r="F2303" t="s">
        <v>18</v>
      </c>
      <c r="G2303">
        <v>213</v>
      </c>
      <c r="H2303" t="s">
        <v>19</v>
      </c>
      <c r="I2303">
        <v>65.819999999999993</v>
      </c>
      <c r="J2303">
        <v>21.42</v>
      </c>
      <c r="K2303">
        <v>3</v>
      </c>
      <c r="L2303">
        <v>1026</v>
      </c>
      <c r="M2303">
        <v>212</v>
      </c>
      <c r="N2303" t="s">
        <v>28</v>
      </c>
      <c r="P2303" t="s">
        <v>36</v>
      </c>
    </row>
    <row r="2304" spans="1:16" x14ac:dyDescent="0.3">
      <c r="A2304">
        <v>89330</v>
      </c>
      <c r="B2304" s="1">
        <v>46005</v>
      </c>
      <c r="C2304" s="2">
        <v>0.55208333333333337</v>
      </c>
      <c r="D2304" t="s">
        <v>1853</v>
      </c>
      <c r="E2304" t="s">
        <v>1401</v>
      </c>
      <c r="F2304" t="s">
        <v>18</v>
      </c>
      <c r="G2304">
        <v>235</v>
      </c>
      <c r="H2304" t="s">
        <v>19</v>
      </c>
      <c r="I2304">
        <v>44.68</v>
      </c>
      <c r="J2304">
        <v>5.46</v>
      </c>
      <c r="K2304">
        <v>3</v>
      </c>
      <c r="L2304">
        <v>1626</v>
      </c>
      <c r="M2304">
        <v>201</v>
      </c>
      <c r="N2304" t="s">
        <v>32</v>
      </c>
      <c r="P2304" t="s">
        <v>21</v>
      </c>
    </row>
    <row r="2305" spans="1:16" x14ac:dyDescent="0.3">
      <c r="A2305">
        <v>48510</v>
      </c>
      <c r="B2305" s="1">
        <v>45951</v>
      </c>
      <c r="C2305" s="2">
        <v>0.21666666666666667</v>
      </c>
      <c r="D2305" t="s">
        <v>154</v>
      </c>
      <c r="E2305" t="s">
        <v>23</v>
      </c>
      <c r="F2305" t="s">
        <v>40</v>
      </c>
      <c r="G2305">
        <v>230</v>
      </c>
      <c r="H2305" t="s">
        <v>19</v>
      </c>
      <c r="I2305">
        <v>4.45</v>
      </c>
      <c r="J2305">
        <v>25.09</v>
      </c>
      <c r="K2305">
        <v>2</v>
      </c>
      <c r="L2305">
        <v>1434</v>
      </c>
      <c r="M2305">
        <v>221</v>
      </c>
      <c r="N2305" t="s">
        <v>50</v>
      </c>
      <c r="P2305" t="s">
        <v>21</v>
      </c>
    </row>
    <row r="2306" spans="1:16" x14ac:dyDescent="0.3">
      <c r="A2306">
        <v>43085</v>
      </c>
      <c r="B2306" s="1">
        <v>46012</v>
      </c>
      <c r="C2306" s="2">
        <v>0.8208333333333333</v>
      </c>
      <c r="D2306" t="s">
        <v>1854</v>
      </c>
      <c r="E2306" t="s">
        <v>67</v>
      </c>
      <c r="F2306" t="s">
        <v>27</v>
      </c>
      <c r="G2306">
        <v>243</v>
      </c>
      <c r="H2306" t="s">
        <v>19</v>
      </c>
      <c r="I2306" t="s">
        <v>819</v>
      </c>
      <c r="J2306">
        <v>24.87</v>
      </c>
      <c r="K2306">
        <v>2</v>
      </c>
      <c r="L2306">
        <v>1297</v>
      </c>
      <c r="M2306">
        <v>244</v>
      </c>
      <c r="N2306" t="s">
        <v>44</v>
      </c>
      <c r="P2306" t="s">
        <v>36</v>
      </c>
    </row>
    <row r="2307" spans="1:16" x14ac:dyDescent="0.3">
      <c r="A2307">
        <v>87505</v>
      </c>
      <c r="B2307" s="1">
        <v>45702</v>
      </c>
      <c r="C2307" s="2">
        <v>0.86111111111111116</v>
      </c>
      <c r="D2307" t="s">
        <v>1642</v>
      </c>
      <c r="E2307" t="s">
        <v>874</v>
      </c>
      <c r="F2307" t="s">
        <v>40</v>
      </c>
      <c r="G2307">
        <v>244</v>
      </c>
      <c r="H2307" t="s">
        <v>19</v>
      </c>
      <c r="I2307">
        <v>7.13</v>
      </c>
      <c r="J2307">
        <v>3.07</v>
      </c>
      <c r="K2307">
        <v>3</v>
      </c>
      <c r="L2307">
        <v>1551</v>
      </c>
      <c r="M2307">
        <v>204</v>
      </c>
      <c r="N2307" t="s">
        <v>50</v>
      </c>
      <c r="P2307" t="s">
        <v>21</v>
      </c>
    </row>
    <row r="2308" spans="1:16" x14ac:dyDescent="0.3">
      <c r="A2308">
        <v>94267</v>
      </c>
      <c r="B2308" s="1">
        <v>46020</v>
      </c>
      <c r="C2308" s="2">
        <v>7.2222222222222229E-2</v>
      </c>
      <c r="D2308" t="s">
        <v>1855</v>
      </c>
      <c r="E2308" t="s">
        <v>1059</v>
      </c>
      <c r="F2308" t="s">
        <v>40</v>
      </c>
      <c r="G2308">
        <v>243</v>
      </c>
      <c r="H2308" t="s">
        <v>19</v>
      </c>
      <c r="I2308">
        <v>31.4</v>
      </c>
      <c r="J2308">
        <v>19.64</v>
      </c>
      <c r="K2308">
        <v>2</v>
      </c>
      <c r="L2308">
        <v>1295</v>
      </c>
      <c r="M2308">
        <v>206</v>
      </c>
      <c r="N2308" t="s">
        <v>44</v>
      </c>
      <c r="P2308" t="s">
        <v>36</v>
      </c>
    </row>
    <row r="2309" spans="1:16" x14ac:dyDescent="0.3">
      <c r="A2309">
        <v>64421</v>
      </c>
      <c r="B2309" s="1">
        <v>45733</v>
      </c>
      <c r="C2309" s="2">
        <v>0.70416666666666661</v>
      </c>
      <c r="D2309" t="s">
        <v>362</v>
      </c>
      <c r="E2309" t="s">
        <v>67</v>
      </c>
      <c r="F2309" t="s">
        <v>40</v>
      </c>
      <c r="G2309">
        <v>207</v>
      </c>
      <c r="H2309" t="s">
        <v>24</v>
      </c>
      <c r="L2309">
        <v>1340</v>
      </c>
      <c r="M2309">
        <v>229</v>
      </c>
    </row>
    <row r="2310" spans="1:16" x14ac:dyDescent="0.3">
      <c r="A2310">
        <v>71907</v>
      </c>
      <c r="B2310" s="1">
        <v>45824</v>
      </c>
      <c r="C2310" s="2">
        <v>0.21527777777777779</v>
      </c>
      <c r="D2310" t="s">
        <v>1856</v>
      </c>
      <c r="E2310" t="s">
        <v>1857</v>
      </c>
      <c r="F2310" t="s">
        <v>18</v>
      </c>
      <c r="G2310">
        <v>226</v>
      </c>
      <c r="H2310" t="s">
        <v>31</v>
      </c>
      <c r="L2310">
        <v>1458</v>
      </c>
      <c r="M2310">
        <v>250</v>
      </c>
      <c r="O2310" t="s">
        <v>41</v>
      </c>
    </row>
    <row r="2311" spans="1:16" x14ac:dyDescent="0.3">
      <c r="A2311">
        <v>49598</v>
      </c>
      <c r="B2311" s="1">
        <v>45927</v>
      </c>
      <c r="C2311" s="2">
        <v>0.50763888888888886</v>
      </c>
      <c r="D2311" t="s">
        <v>1858</v>
      </c>
      <c r="E2311" t="s">
        <v>1859</v>
      </c>
      <c r="F2311" t="s">
        <v>18</v>
      </c>
      <c r="G2311">
        <v>247</v>
      </c>
      <c r="H2311" t="s">
        <v>31</v>
      </c>
      <c r="L2311">
        <v>1946</v>
      </c>
      <c r="M2311">
        <v>236</v>
      </c>
      <c r="O2311" t="s">
        <v>47</v>
      </c>
    </row>
    <row r="2312" spans="1:16" x14ac:dyDescent="0.3">
      <c r="A2312">
        <v>73713</v>
      </c>
      <c r="B2312" s="1">
        <v>45744</v>
      </c>
      <c r="C2312" s="2">
        <v>0.87361111111111101</v>
      </c>
      <c r="D2312" t="s">
        <v>1689</v>
      </c>
      <c r="E2312" t="s">
        <v>216</v>
      </c>
      <c r="F2312" t="s">
        <v>18</v>
      </c>
      <c r="G2312">
        <v>219</v>
      </c>
      <c r="H2312" t="s">
        <v>19</v>
      </c>
      <c r="I2312">
        <v>77.489999999999995</v>
      </c>
      <c r="J2312">
        <v>19.940000000000001</v>
      </c>
      <c r="K2312">
        <v>3</v>
      </c>
      <c r="L2312">
        <v>1595</v>
      </c>
      <c r="M2312">
        <v>243</v>
      </c>
      <c r="N2312" t="s">
        <v>44</v>
      </c>
      <c r="P2312" t="s">
        <v>36</v>
      </c>
    </row>
    <row r="2313" spans="1:16" x14ac:dyDescent="0.3">
      <c r="A2313">
        <v>92459</v>
      </c>
      <c r="B2313" s="1">
        <v>45950</v>
      </c>
      <c r="C2313" s="2">
        <v>0.875</v>
      </c>
      <c r="D2313" t="s">
        <v>783</v>
      </c>
      <c r="E2313" t="s">
        <v>411</v>
      </c>
      <c r="F2313" t="s">
        <v>27</v>
      </c>
      <c r="G2313">
        <v>210</v>
      </c>
      <c r="H2313" t="s">
        <v>19</v>
      </c>
      <c r="I2313">
        <v>47</v>
      </c>
      <c r="J2313">
        <v>6.16</v>
      </c>
      <c r="K2313">
        <v>3</v>
      </c>
      <c r="L2313">
        <v>1726</v>
      </c>
      <c r="M2313">
        <v>205</v>
      </c>
      <c r="N2313" t="s">
        <v>44</v>
      </c>
      <c r="P2313" t="s">
        <v>21</v>
      </c>
    </row>
    <row r="2314" spans="1:16" x14ac:dyDescent="0.3">
      <c r="A2314">
        <v>42877</v>
      </c>
      <c r="B2314" s="1">
        <v>45810</v>
      </c>
      <c r="C2314" s="2">
        <v>0.54166666666666663</v>
      </c>
      <c r="D2314" t="s">
        <v>543</v>
      </c>
      <c r="E2314" t="s">
        <v>77</v>
      </c>
      <c r="F2314" t="s">
        <v>18</v>
      </c>
      <c r="G2314">
        <v>235</v>
      </c>
      <c r="H2314" t="s">
        <v>19</v>
      </c>
      <c r="I2314">
        <v>77.55</v>
      </c>
      <c r="J2314">
        <v>17.88</v>
      </c>
      <c r="K2314">
        <v>4</v>
      </c>
      <c r="L2314">
        <v>1162</v>
      </c>
      <c r="M2314">
        <v>227</v>
      </c>
      <c r="N2314" t="s">
        <v>53</v>
      </c>
      <c r="P2314" t="s">
        <v>36</v>
      </c>
    </row>
    <row r="2315" spans="1:16" x14ac:dyDescent="0.3">
      <c r="A2315">
        <v>98065</v>
      </c>
      <c r="B2315" s="1">
        <v>45967</v>
      </c>
      <c r="C2315" s="2">
        <v>0.21597222222222223</v>
      </c>
      <c r="D2315" t="s">
        <v>151</v>
      </c>
      <c r="E2315" t="s">
        <v>83</v>
      </c>
      <c r="F2315" t="s">
        <v>40</v>
      </c>
      <c r="G2315">
        <v>243</v>
      </c>
      <c r="H2315" t="s">
        <v>19</v>
      </c>
      <c r="I2315">
        <v>12.86</v>
      </c>
      <c r="J2315">
        <v>17.27</v>
      </c>
      <c r="K2315">
        <v>1</v>
      </c>
      <c r="L2315">
        <v>1630</v>
      </c>
      <c r="M2315">
        <v>247</v>
      </c>
      <c r="N2315" t="s">
        <v>20</v>
      </c>
      <c r="P2315" t="s">
        <v>36</v>
      </c>
    </row>
    <row r="2316" spans="1:16" x14ac:dyDescent="0.3">
      <c r="A2316">
        <v>15722</v>
      </c>
      <c r="B2316" s="1">
        <v>45724</v>
      </c>
      <c r="C2316" s="2">
        <v>0.85763888888888884</v>
      </c>
      <c r="D2316" t="s">
        <v>864</v>
      </c>
      <c r="E2316" t="s">
        <v>94</v>
      </c>
      <c r="F2316" t="s">
        <v>27</v>
      </c>
      <c r="G2316">
        <v>227</v>
      </c>
      <c r="H2316" t="s">
        <v>19</v>
      </c>
      <c r="I2316">
        <v>64.73</v>
      </c>
      <c r="J2316">
        <v>2.71</v>
      </c>
      <c r="K2316">
        <v>3</v>
      </c>
      <c r="L2316">
        <v>2049</v>
      </c>
      <c r="M2316">
        <v>260</v>
      </c>
      <c r="N2316" t="s">
        <v>20</v>
      </c>
      <c r="P2316" t="s">
        <v>36</v>
      </c>
    </row>
    <row r="2317" spans="1:16" x14ac:dyDescent="0.3">
      <c r="A2317">
        <v>59314</v>
      </c>
      <c r="B2317" s="1">
        <v>45712</v>
      </c>
      <c r="C2317" s="2">
        <v>0.17708333333333334</v>
      </c>
      <c r="D2317" t="s">
        <v>300</v>
      </c>
      <c r="E2317" t="s">
        <v>792</v>
      </c>
      <c r="F2317" t="s">
        <v>18</v>
      </c>
      <c r="G2317">
        <v>204</v>
      </c>
      <c r="H2317" t="s">
        <v>19</v>
      </c>
      <c r="I2317" t="s">
        <v>1860</v>
      </c>
      <c r="J2317">
        <v>4.41</v>
      </c>
      <c r="K2317">
        <v>2</v>
      </c>
      <c r="L2317">
        <v>2062</v>
      </c>
      <c r="M2317">
        <v>231</v>
      </c>
      <c r="N2317" t="s">
        <v>20</v>
      </c>
      <c r="P2317" t="s">
        <v>36</v>
      </c>
    </row>
    <row r="2318" spans="1:16" x14ac:dyDescent="0.3">
      <c r="A2318">
        <v>68270</v>
      </c>
      <c r="B2318" s="1">
        <v>45674</v>
      </c>
      <c r="C2318" s="2">
        <v>0.99791666666666667</v>
      </c>
      <c r="D2318" t="s">
        <v>429</v>
      </c>
      <c r="E2318" t="s">
        <v>52</v>
      </c>
      <c r="F2318" t="s">
        <v>40</v>
      </c>
      <c r="G2318">
        <v>207</v>
      </c>
      <c r="H2318" t="s">
        <v>31</v>
      </c>
      <c r="L2318">
        <v>1414</v>
      </c>
      <c r="M2318">
        <v>229</v>
      </c>
      <c r="O2318" t="s">
        <v>61</v>
      </c>
    </row>
    <row r="2319" spans="1:16" x14ac:dyDescent="0.3">
      <c r="A2319">
        <v>28009</v>
      </c>
      <c r="B2319" s="1">
        <v>45915</v>
      </c>
      <c r="C2319" s="2">
        <v>3.7499999999999999E-2</v>
      </c>
      <c r="D2319" t="s">
        <v>1075</v>
      </c>
      <c r="E2319" t="s">
        <v>122</v>
      </c>
      <c r="F2319" t="s">
        <v>27</v>
      </c>
      <c r="G2319">
        <v>235</v>
      </c>
      <c r="H2319" t="s">
        <v>19</v>
      </c>
      <c r="I2319" t="s">
        <v>1861</v>
      </c>
      <c r="J2319">
        <v>21.92</v>
      </c>
      <c r="K2319">
        <v>2</v>
      </c>
      <c r="L2319">
        <v>1596</v>
      </c>
      <c r="M2319">
        <v>247</v>
      </c>
      <c r="N2319" t="s">
        <v>44</v>
      </c>
      <c r="P2319" t="s">
        <v>21</v>
      </c>
    </row>
    <row r="2320" spans="1:16" x14ac:dyDescent="0.3">
      <c r="A2320">
        <v>80989</v>
      </c>
      <c r="B2320" s="1">
        <v>45820</v>
      </c>
      <c r="C2320" s="2">
        <v>0.44444444444444442</v>
      </c>
      <c r="D2320" t="s">
        <v>564</v>
      </c>
      <c r="E2320" t="s">
        <v>273</v>
      </c>
      <c r="F2320" t="s">
        <v>27</v>
      </c>
      <c r="G2320">
        <v>226</v>
      </c>
      <c r="H2320" t="s">
        <v>19</v>
      </c>
      <c r="I2320">
        <v>70.91</v>
      </c>
      <c r="J2320">
        <v>26.41</v>
      </c>
      <c r="K2320">
        <v>5</v>
      </c>
      <c r="L2320">
        <v>1192</v>
      </c>
      <c r="M2320">
        <v>207</v>
      </c>
      <c r="N2320" t="s">
        <v>44</v>
      </c>
      <c r="P2320" t="s">
        <v>36</v>
      </c>
    </row>
    <row r="2321" spans="1:16" x14ac:dyDescent="0.3">
      <c r="A2321">
        <v>65971</v>
      </c>
      <c r="B2321" s="1">
        <v>45818</v>
      </c>
      <c r="C2321" s="2">
        <v>0.6743055555555556</v>
      </c>
      <c r="D2321" t="s">
        <v>64</v>
      </c>
      <c r="E2321" t="s">
        <v>1862</v>
      </c>
      <c r="F2321" t="s">
        <v>40</v>
      </c>
      <c r="G2321">
        <v>252</v>
      </c>
      <c r="H2321" t="s">
        <v>19</v>
      </c>
      <c r="I2321">
        <v>4.55</v>
      </c>
      <c r="J2321">
        <v>9.39</v>
      </c>
      <c r="K2321">
        <v>4</v>
      </c>
      <c r="L2321">
        <v>1675</v>
      </c>
      <c r="M2321">
        <v>254</v>
      </c>
      <c r="N2321" t="s">
        <v>32</v>
      </c>
      <c r="P2321" t="s">
        <v>36</v>
      </c>
    </row>
    <row r="2322" spans="1:16" x14ac:dyDescent="0.3">
      <c r="A2322">
        <v>13304</v>
      </c>
      <c r="B2322" s="1">
        <v>45946</v>
      </c>
      <c r="C2322" s="2">
        <v>0.62083333333333335</v>
      </c>
      <c r="D2322" t="s">
        <v>1863</v>
      </c>
      <c r="E2322" t="s">
        <v>213</v>
      </c>
      <c r="F2322" t="s">
        <v>18</v>
      </c>
      <c r="G2322">
        <v>252</v>
      </c>
      <c r="H2322" t="s">
        <v>19</v>
      </c>
      <c r="I2322">
        <v>31.58</v>
      </c>
      <c r="J2322">
        <v>11.8</v>
      </c>
      <c r="K2322">
        <v>3</v>
      </c>
      <c r="L2322">
        <v>1494</v>
      </c>
      <c r="M2322">
        <v>225</v>
      </c>
      <c r="N2322" t="s">
        <v>20</v>
      </c>
      <c r="P2322" t="s">
        <v>21</v>
      </c>
    </row>
    <row r="2323" spans="1:16" x14ac:dyDescent="0.3">
      <c r="A2323">
        <v>71589</v>
      </c>
      <c r="B2323" s="1">
        <v>45734</v>
      </c>
      <c r="C2323" s="2">
        <v>0.92013888888888884</v>
      </c>
      <c r="D2323" t="s">
        <v>350</v>
      </c>
      <c r="E2323" t="s">
        <v>81</v>
      </c>
      <c r="F2323" t="s">
        <v>40</v>
      </c>
      <c r="G2323">
        <v>216</v>
      </c>
      <c r="H2323" t="s">
        <v>19</v>
      </c>
      <c r="I2323">
        <v>12.11</v>
      </c>
      <c r="J2323">
        <v>27.18</v>
      </c>
      <c r="K2323">
        <v>2</v>
      </c>
      <c r="L2323">
        <v>1048</v>
      </c>
      <c r="M2323">
        <v>236</v>
      </c>
      <c r="N2323" t="s">
        <v>32</v>
      </c>
      <c r="P2323" t="s">
        <v>36</v>
      </c>
    </row>
    <row r="2324" spans="1:16" x14ac:dyDescent="0.3">
      <c r="A2324">
        <v>70680</v>
      </c>
      <c r="B2324" s="1">
        <v>45775</v>
      </c>
      <c r="C2324" s="2">
        <v>0.4597222222222222</v>
      </c>
      <c r="D2324" t="s">
        <v>1864</v>
      </c>
      <c r="E2324" t="s">
        <v>58</v>
      </c>
      <c r="F2324" t="s">
        <v>18</v>
      </c>
      <c r="G2324">
        <v>250</v>
      </c>
      <c r="H2324" t="s">
        <v>19</v>
      </c>
      <c r="I2324">
        <v>5.99</v>
      </c>
      <c r="J2324">
        <v>14.14</v>
      </c>
      <c r="K2324">
        <v>2</v>
      </c>
      <c r="L2324">
        <v>1252</v>
      </c>
      <c r="M2324">
        <v>203</v>
      </c>
      <c r="N2324" t="s">
        <v>44</v>
      </c>
      <c r="P2324" t="s">
        <v>21</v>
      </c>
    </row>
    <row r="2325" spans="1:16" x14ac:dyDescent="0.3">
      <c r="A2325">
        <v>30269</v>
      </c>
      <c r="B2325" s="1">
        <v>45850</v>
      </c>
      <c r="C2325" s="2">
        <v>0.45416666666666666</v>
      </c>
      <c r="D2325" t="s">
        <v>571</v>
      </c>
      <c r="E2325" t="s">
        <v>72</v>
      </c>
      <c r="F2325" t="s">
        <v>27</v>
      </c>
      <c r="G2325">
        <v>211</v>
      </c>
      <c r="H2325" t="s">
        <v>19</v>
      </c>
      <c r="I2325">
        <v>31.89</v>
      </c>
      <c r="J2325">
        <v>16.11</v>
      </c>
      <c r="K2325">
        <v>5</v>
      </c>
      <c r="L2325">
        <v>1381</v>
      </c>
      <c r="M2325">
        <v>230</v>
      </c>
      <c r="N2325" t="s">
        <v>53</v>
      </c>
      <c r="P2325" t="s">
        <v>36</v>
      </c>
    </row>
    <row r="2326" spans="1:16" x14ac:dyDescent="0.3">
      <c r="A2326">
        <v>26339</v>
      </c>
      <c r="B2326" s="1">
        <v>45684</v>
      </c>
      <c r="C2326" s="2">
        <v>0.32777777777777778</v>
      </c>
      <c r="D2326" t="s">
        <v>1865</v>
      </c>
      <c r="E2326" t="s">
        <v>58</v>
      </c>
      <c r="F2326" t="s">
        <v>27</v>
      </c>
      <c r="G2326">
        <v>249</v>
      </c>
      <c r="H2326" t="s">
        <v>19</v>
      </c>
      <c r="I2326" t="s">
        <v>1866</v>
      </c>
      <c r="J2326">
        <v>4.6500000000000004</v>
      </c>
      <c r="K2326">
        <v>4</v>
      </c>
      <c r="L2326">
        <v>1235</v>
      </c>
      <c r="M2326">
        <v>210</v>
      </c>
      <c r="N2326" t="s">
        <v>53</v>
      </c>
      <c r="P2326" t="s">
        <v>21</v>
      </c>
    </row>
    <row r="2327" spans="1:16" x14ac:dyDescent="0.3">
      <c r="A2327">
        <v>21182</v>
      </c>
      <c r="B2327" s="1">
        <v>45841</v>
      </c>
      <c r="C2327" s="2">
        <v>0.4597222222222222</v>
      </c>
      <c r="D2327" t="s">
        <v>1867</v>
      </c>
      <c r="E2327" t="s">
        <v>94</v>
      </c>
      <c r="F2327" t="s">
        <v>18</v>
      </c>
      <c r="G2327">
        <v>251</v>
      </c>
      <c r="H2327" t="s">
        <v>31</v>
      </c>
      <c r="L2327">
        <v>2012</v>
      </c>
      <c r="M2327">
        <v>257</v>
      </c>
      <c r="O2327" t="s">
        <v>32</v>
      </c>
    </row>
    <row r="2328" spans="1:16" x14ac:dyDescent="0.3">
      <c r="A2328">
        <v>36837</v>
      </c>
      <c r="B2328" s="1">
        <v>45812</v>
      </c>
      <c r="C2328" s="2">
        <v>0.67569444444444438</v>
      </c>
      <c r="D2328" t="s">
        <v>1868</v>
      </c>
      <c r="E2328" t="s">
        <v>81</v>
      </c>
      <c r="F2328" t="s">
        <v>40</v>
      </c>
      <c r="G2328">
        <v>239</v>
      </c>
      <c r="H2328" t="s">
        <v>31</v>
      </c>
      <c r="L2328">
        <v>2196</v>
      </c>
      <c r="M2328">
        <v>245</v>
      </c>
      <c r="O2328" t="s">
        <v>128</v>
      </c>
    </row>
    <row r="2329" spans="1:16" x14ac:dyDescent="0.3">
      <c r="A2329">
        <v>70044</v>
      </c>
      <c r="B2329" s="1">
        <v>45715</v>
      </c>
      <c r="C2329" s="2">
        <v>0.4236111111111111</v>
      </c>
      <c r="D2329" t="s">
        <v>1869</v>
      </c>
      <c r="E2329" t="s">
        <v>94</v>
      </c>
      <c r="F2329" t="s">
        <v>18</v>
      </c>
      <c r="G2329">
        <v>208</v>
      </c>
      <c r="H2329" t="s">
        <v>24</v>
      </c>
      <c r="L2329">
        <v>2053</v>
      </c>
      <c r="M2329">
        <v>227</v>
      </c>
    </row>
    <row r="2330" spans="1:16" x14ac:dyDescent="0.3">
      <c r="A2330">
        <v>57924</v>
      </c>
      <c r="B2330" s="1">
        <v>45974</v>
      </c>
      <c r="C2330" s="2">
        <v>0.76041666666666663</v>
      </c>
      <c r="D2330" t="s">
        <v>479</v>
      </c>
      <c r="E2330" t="s">
        <v>94</v>
      </c>
      <c r="F2330" t="s">
        <v>40</v>
      </c>
      <c r="G2330">
        <v>240</v>
      </c>
      <c r="H2330" t="s">
        <v>19</v>
      </c>
      <c r="I2330">
        <v>83.55</v>
      </c>
      <c r="J2330">
        <v>17.72</v>
      </c>
      <c r="K2330">
        <v>2</v>
      </c>
      <c r="L2330">
        <v>1245</v>
      </c>
      <c r="M2330">
        <v>225</v>
      </c>
      <c r="N2330" t="s">
        <v>53</v>
      </c>
      <c r="P2330" t="s">
        <v>36</v>
      </c>
    </row>
    <row r="2331" spans="1:16" x14ac:dyDescent="0.3">
      <c r="A2331">
        <v>80902</v>
      </c>
      <c r="B2331" s="1">
        <v>45820</v>
      </c>
      <c r="C2331" s="2">
        <v>0.8534722222222223</v>
      </c>
      <c r="D2331" t="s">
        <v>1192</v>
      </c>
      <c r="E2331" t="s">
        <v>58</v>
      </c>
      <c r="F2331" t="s">
        <v>27</v>
      </c>
      <c r="G2331">
        <v>227</v>
      </c>
      <c r="H2331" t="s">
        <v>19</v>
      </c>
      <c r="I2331">
        <v>62.71</v>
      </c>
      <c r="J2331">
        <v>24.39</v>
      </c>
      <c r="K2331">
        <v>4</v>
      </c>
      <c r="L2331">
        <v>1120</v>
      </c>
      <c r="M2331">
        <v>249</v>
      </c>
      <c r="N2331" t="s">
        <v>44</v>
      </c>
      <c r="P2331" t="s">
        <v>21</v>
      </c>
    </row>
    <row r="2332" spans="1:16" x14ac:dyDescent="0.3">
      <c r="A2332">
        <v>65062</v>
      </c>
      <c r="B2332" s="1">
        <v>45714</v>
      </c>
      <c r="C2332" s="2">
        <v>6.7361111111111108E-2</v>
      </c>
      <c r="D2332" t="s">
        <v>444</v>
      </c>
      <c r="E2332" t="s">
        <v>17</v>
      </c>
      <c r="F2332" t="s">
        <v>27</v>
      </c>
      <c r="G2332">
        <v>246</v>
      </c>
      <c r="H2332" t="s">
        <v>19</v>
      </c>
      <c r="I2332" t="s">
        <v>1870</v>
      </c>
      <c r="J2332">
        <v>12.55</v>
      </c>
      <c r="K2332">
        <v>1</v>
      </c>
      <c r="L2332">
        <v>1795</v>
      </c>
      <c r="M2332">
        <v>241</v>
      </c>
      <c r="N2332" t="s">
        <v>44</v>
      </c>
      <c r="P2332" t="s">
        <v>36</v>
      </c>
    </row>
    <row r="2333" spans="1:16" x14ac:dyDescent="0.3">
      <c r="A2333">
        <v>22246</v>
      </c>
      <c r="B2333" s="1">
        <v>45885</v>
      </c>
      <c r="C2333" s="2">
        <v>0.30416666666666664</v>
      </c>
      <c r="D2333" t="s">
        <v>1871</v>
      </c>
      <c r="E2333" t="s">
        <v>1872</v>
      </c>
      <c r="F2333" t="s">
        <v>18</v>
      </c>
      <c r="G2333">
        <v>207</v>
      </c>
      <c r="H2333" t="s">
        <v>19</v>
      </c>
      <c r="I2333">
        <v>16.739999999999998</v>
      </c>
      <c r="J2333">
        <v>9.1999999999999993</v>
      </c>
      <c r="K2333">
        <v>4</v>
      </c>
      <c r="L2333">
        <v>1595</v>
      </c>
      <c r="M2333">
        <v>251</v>
      </c>
      <c r="N2333" t="s">
        <v>20</v>
      </c>
      <c r="P2333" t="s">
        <v>21</v>
      </c>
    </row>
    <row r="2334" spans="1:16" x14ac:dyDescent="0.3">
      <c r="A2334">
        <v>68049</v>
      </c>
      <c r="B2334" s="1">
        <v>45800</v>
      </c>
      <c r="C2334" s="2">
        <v>0.76250000000000007</v>
      </c>
      <c r="D2334" t="s">
        <v>925</v>
      </c>
      <c r="E2334" t="s">
        <v>52</v>
      </c>
      <c r="F2334" t="s">
        <v>40</v>
      </c>
      <c r="G2334">
        <v>209</v>
      </c>
      <c r="H2334" t="s">
        <v>31</v>
      </c>
      <c r="L2334">
        <v>2105</v>
      </c>
      <c r="M2334">
        <v>235</v>
      </c>
      <c r="O2334" t="s">
        <v>61</v>
      </c>
    </row>
    <row r="2335" spans="1:16" x14ac:dyDescent="0.3">
      <c r="A2335">
        <v>13061</v>
      </c>
      <c r="B2335" s="1">
        <v>45970</v>
      </c>
      <c r="C2335" s="2">
        <v>0.12986111111111112</v>
      </c>
      <c r="D2335" t="s">
        <v>250</v>
      </c>
      <c r="E2335" t="s">
        <v>81</v>
      </c>
      <c r="F2335" t="s">
        <v>27</v>
      </c>
      <c r="G2335">
        <v>216</v>
      </c>
      <c r="H2335" t="s">
        <v>19</v>
      </c>
      <c r="I2335">
        <v>43.88</v>
      </c>
      <c r="J2335">
        <v>4.79</v>
      </c>
      <c r="K2335">
        <v>2</v>
      </c>
      <c r="L2335">
        <v>1883</v>
      </c>
      <c r="M2335">
        <v>200</v>
      </c>
      <c r="N2335" t="s">
        <v>28</v>
      </c>
      <c r="P2335" t="s">
        <v>36</v>
      </c>
    </row>
    <row r="2336" spans="1:16" x14ac:dyDescent="0.3">
      <c r="A2336">
        <v>23560</v>
      </c>
      <c r="B2336" s="1">
        <v>45727</v>
      </c>
      <c r="C2336" s="2">
        <v>0.55208333333333337</v>
      </c>
      <c r="D2336" t="s">
        <v>147</v>
      </c>
      <c r="E2336" t="s">
        <v>17</v>
      </c>
      <c r="F2336" t="s">
        <v>18</v>
      </c>
      <c r="G2336">
        <v>219</v>
      </c>
      <c r="H2336" t="s">
        <v>19</v>
      </c>
      <c r="I2336">
        <v>56.97</v>
      </c>
      <c r="J2336">
        <v>4.71</v>
      </c>
      <c r="K2336">
        <v>5</v>
      </c>
      <c r="L2336">
        <v>1383</v>
      </c>
      <c r="M2336">
        <v>200</v>
      </c>
      <c r="N2336" t="s">
        <v>20</v>
      </c>
      <c r="P2336" t="s">
        <v>36</v>
      </c>
    </row>
    <row r="2337" spans="1:16" x14ac:dyDescent="0.3">
      <c r="A2337">
        <v>26070</v>
      </c>
      <c r="B2337" s="1">
        <v>45950</v>
      </c>
      <c r="C2337" s="2">
        <v>0.67291666666666661</v>
      </c>
      <c r="D2337" t="s">
        <v>1873</v>
      </c>
      <c r="E2337" t="s">
        <v>122</v>
      </c>
      <c r="F2337" t="s">
        <v>18</v>
      </c>
      <c r="G2337">
        <v>242</v>
      </c>
      <c r="H2337" t="s">
        <v>31</v>
      </c>
      <c r="L2337">
        <v>2028</v>
      </c>
      <c r="M2337">
        <v>210</v>
      </c>
      <c r="O2337" t="s">
        <v>41</v>
      </c>
    </row>
    <row r="2338" spans="1:16" x14ac:dyDescent="0.3">
      <c r="A2338">
        <v>50710</v>
      </c>
      <c r="B2338" s="1">
        <v>45698</v>
      </c>
      <c r="C2338" s="2">
        <v>0.31388888888888888</v>
      </c>
      <c r="D2338" t="s">
        <v>397</v>
      </c>
      <c r="E2338" t="s">
        <v>91</v>
      </c>
      <c r="F2338" t="s">
        <v>18</v>
      </c>
      <c r="G2338">
        <v>245</v>
      </c>
      <c r="H2338" t="s">
        <v>24</v>
      </c>
      <c r="L2338">
        <v>2192</v>
      </c>
      <c r="M2338">
        <v>254</v>
      </c>
    </row>
    <row r="2339" spans="1:16" x14ac:dyDescent="0.3">
      <c r="A2339">
        <v>70449</v>
      </c>
      <c r="B2339" s="1">
        <v>45991</v>
      </c>
      <c r="C2339" s="2">
        <v>5.6250000000000001E-2</v>
      </c>
      <c r="D2339" t="s">
        <v>1874</v>
      </c>
      <c r="E2339" t="s">
        <v>30</v>
      </c>
      <c r="F2339" t="s">
        <v>27</v>
      </c>
      <c r="G2339">
        <v>259</v>
      </c>
      <c r="H2339" t="s">
        <v>19</v>
      </c>
      <c r="I2339">
        <v>7.69</v>
      </c>
      <c r="J2339">
        <v>11.1</v>
      </c>
      <c r="K2339">
        <v>2</v>
      </c>
      <c r="L2339">
        <v>2163</v>
      </c>
      <c r="M2339">
        <v>245</v>
      </c>
      <c r="N2339" t="s">
        <v>32</v>
      </c>
      <c r="P2339" t="s">
        <v>21</v>
      </c>
    </row>
    <row r="2340" spans="1:16" x14ac:dyDescent="0.3">
      <c r="A2340">
        <v>85249</v>
      </c>
      <c r="B2340" s="1">
        <v>45809</v>
      </c>
      <c r="C2340" s="2">
        <v>0.87083333333333324</v>
      </c>
      <c r="D2340" t="s">
        <v>1875</v>
      </c>
      <c r="E2340" t="s">
        <v>91</v>
      </c>
      <c r="F2340" t="s">
        <v>27</v>
      </c>
      <c r="G2340">
        <v>236</v>
      </c>
      <c r="H2340" t="s">
        <v>19</v>
      </c>
      <c r="I2340" t="s">
        <v>1876</v>
      </c>
      <c r="J2340">
        <v>11.85</v>
      </c>
      <c r="K2340">
        <v>2</v>
      </c>
      <c r="L2340">
        <v>1071</v>
      </c>
      <c r="M2340">
        <v>205</v>
      </c>
      <c r="N2340" t="s">
        <v>50</v>
      </c>
      <c r="P2340" t="s">
        <v>36</v>
      </c>
    </row>
    <row r="2341" spans="1:16" x14ac:dyDescent="0.3">
      <c r="A2341">
        <v>20068</v>
      </c>
      <c r="B2341" s="1">
        <v>45947</v>
      </c>
      <c r="C2341" s="2">
        <v>0.75</v>
      </c>
      <c r="D2341" t="s">
        <v>427</v>
      </c>
      <c r="E2341" t="s">
        <v>30</v>
      </c>
      <c r="F2341" t="s">
        <v>18</v>
      </c>
      <c r="G2341">
        <v>209</v>
      </c>
      <c r="H2341" t="s">
        <v>19</v>
      </c>
      <c r="I2341" t="s">
        <v>1877</v>
      </c>
      <c r="J2341">
        <v>9.51</v>
      </c>
      <c r="K2341">
        <v>5</v>
      </c>
      <c r="L2341">
        <v>1965</v>
      </c>
      <c r="M2341">
        <v>211</v>
      </c>
      <c r="N2341" t="s">
        <v>53</v>
      </c>
      <c r="P2341" t="s">
        <v>21</v>
      </c>
    </row>
    <row r="2342" spans="1:16" x14ac:dyDescent="0.3">
      <c r="A2342">
        <v>57033</v>
      </c>
      <c r="B2342" s="1">
        <v>45931</v>
      </c>
      <c r="C2342" s="2">
        <v>0.74722222222222223</v>
      </c>
      <c r="D2342" t="s">
        <v>42</v>
      </c>
      <c r="E2342" t="s">
        <v>17</v>
      </c>
      <c r="F2342" t="s">
        <v>27</v>
      </c>
      <c r="G2342">
        <v>238</v>
      </c>
      <c r="H2342" t="s">
        <v>19</v>
      </c>
      <c r="I2342">
        <v>63.86</v>
      </c>
      <c r="J2342">
        <v>24.27</v>
      </c>
      <c r="K2342">
        <v>3</v>
      </c>
      <c r="L2342">
        <v>2102</v>
      </c>
      <c r="M2342">
        <v>248</v>
      </c>
      <c r="N2342" t="s">
        <v>32</v>
      </c>
      <c r="P2342" t="s">
        <v>36</v>
      </c>
    </row>
    <row r="2343" spans="1:16" x14ac:dyDescent="0.3">
      <c r="A2343">
        <v>60874</v>
      </c>
      <c r="B2343" s="1">
        <v>45968</v>
      </c>
      <c r="C2343" s="2">
        <v>0.7680555555555556</v>
      </c>
      <c r="D2343" t="s">
        <v>1783</v>
      </c>
      <c r="E2343" t="s">
        <v>30</v>
      </c>
      <c r="F2343" t="s">
        <v>27</v>
      </c>
      <c r="G2343">
        <v>240</v>
      </c>
      <c r="H2343" t="s">
        <v>19</v>
      </c>
      <c r="I2343" t="s">
        <v>1878</v>
      </c>
      <c r="J2343">
        <v>3.01</v>
      </c>
      <c r="K2343">
        <v>3</v>
      </c>
      <c r="L2343">
        <v>1323</v>
      </c>
      <c r="M2343">
        <v>236</v>
      </c>
      <c r="N2343" t="s">
        <v>20</v>
      </c>
      <c r="P2343" t="s">
        <v>36</v>
      </c>
    </row>
    <row r="2344" spans="1:16" x14ac:dyDescent="0.3">
      <c r="A2344">
        <v>74543</v>
      </c>
      <c r="B2344" s="1">
        <v>45793</v>
      </c>
      <c r="C2344" s="2">
        <v>0.29583333333333334</v>
      </c>
      <c r="D2344" t="s">
        <v>454</v>
      </c>
      <c r="E2344" t="s">
        <v>67</v>
      </c>
      <c r="F2344" t="s">
        <v>40</v>
      </c>
      <c r="G2344">
        <v>246</v>
      </c>
      <c r="H2344" t="s">
        <v>24</v>
      </c>
      <c r="L2344">
        <v>1459</v>
      </c>
      <c r="M2344">
        <v>254</v>
      </c>
    </row>
    <row r="2345" spans="1:16" x14ac:dyDescent="0.3">
      <c r="A2345">
        <v>64127</v>
      </c>
      <c r="B2345" s="1">
        <v>45811</v>
      </c>
      <c r="C2345" s="2">
        <v>0.18958333333333333</v>
      </c>
      <c r="D2345" t="s">
        <v>1879</v>
      </c>
      <c r="E2345" t="s">
        <v>1880</v>
      </c>
      <c r="F2345" t="s">
        <v>40</v>
      </c>
      <c r="G2345">
        <v>247</v>
      </c>
      <c r="H2345" t="s">
        <v>19</v>
      </c>
      <c r="I2345" t="s">
        <v>1881</v>
      </c>
      <c r="J2345">
        <v>26.24</v>
      </c>
      <c r="K2345">
        <v>5</v>
      </c>
      <c r="L2345">
        <v>1477</v>
      </c>
      <c r="M2345">
        <v>212</v>
      </c>
      <c r="N2345" t="s">
        <v>50</v>
      </c>
      <c r="P2345" t="s">
        <v>36</v>
      </c>
    </row>
    <row r="2346" spans="1:16" x14ac:dyDescent="0.3">
      <c r="A2346">
        <v>87368</v>
      </c>
      <c r="B2346" s="1">
        <v>45671</v>
      </c>
      <c r="C2346" s="2">
        <v>5.6944444444444443E-2</v>
      </c>
      <c r="D2346" t="s">
        <v>1882</v>
      </c>
      <c r="E2346" t="s">
        <v>83</v>
      </c>
      <c r="F2346" t="s">
        <v>40</v>
      </c>
      <c r="G2346">
        <v>255</v>
      </c>
      <c r="H2346" t="s">
        <v>19</v>
      </c>
      <c r="I2346">
        <v>49.12</v>
      </c>
      <c r="J2346">
        <v>5.91</v>
      </c>
      <c r="K2346">
        <v>5</v>
      </c>
      <c r="L2346">
        <v>1275</v>
      </c>
      <c r="M2346">
        <v>218</v>
      </c>
      <c r="N2346" t="s">
        <v>53</v>
      </c>
      <c r="P2346" t="s">
        <v>21</v>
      </c>
    </row>
    <row r="2347" spans="1:16" x14ac:dyDescent="0.3">
      <c r="A2347">
        <v>17775</v>
      </c>
      <c r="B2347" s="1">
        <v>45884</v>
      </c>
      <c r="C2347" s="2">
        <v>0.3666666666666667</v>
      </c>
      <c r="D2347" t="s">
        <v>1140</v>
      </c>
      <c r="E2347" t="s">
        <v>83</v>
      </c>
      <c r="F2347" t="s">
        <v>18</v>
      </c>
      <c r="G2347">
        <v>207</v>
      </c>
      <c r="H2347" t="s">
        <v>31</v>
      </c>
      <c r="L2347">
        <v>2041</v>
      </c>
      <c r="M2347">
        <v>238</v>
      </c>
      <c r="O2347" t="s">
        <v>41</v>
      </c>
    </row>
    <row r="2348" spans="1:16" x14ac:dyDescent="0.3">
      <c r="A2348">
        <v>73224</v>
      </c>
      <c r="B2348" s="1">
        <v>45811</v>
      </c>
      <c r="C2348" s="2">
        <v>0.49791666666666662</v>
      </c>
      <c r="D2348" t="s">
        <v>792</v>
      </c>
      <c r="E2348" t="s">
        <v>30</v>
      </c>
      <c r="F2348" t="s">
        <v>18</v>
      </c>
      <c r="G2348">
        <v>217</v>
      </c>
      <c r="H2348" t="s">
        <v>19</v>
      </c>
      <c r="I2348">
        <v>33.770000000000003</v>
      </c>
      <c r="J2348">
        <v>1.68</v>
      </c>
      <c r="K2348">
        <v>2</v>
      </c>
      <c r="L2348">
        <v>1595</v>
      </c>
      <c r="M2348">
        <v>234</v>
      </c>
      <c r="N2348" t="s">
        <v>53</v>
      </c>
      <c r="P2348" t="s">
        <v>21</v>
      </c>
    </row>
    <row r="2349" spans="1:16" x14ac:dyDescent="0.3">
      <c r="A2349">
        <v>50887</v>
      </c>
      <c r="B2349" s="1">
        <v>45956</v>
      </c>
      <c r="C2349" s="2">
        <v>0.3611111111111111</v>
      </c>
      <c r="D2349" t="s">
        <v>1883</v>
      </c>
      <c r="E2349" t="s">
        <v>1884</v>
      </c>
      <c r="F2349" t="s">
        <v>27</v>
      </c>
      <c r="G2349">
        <v>254</v>
      </c>
      <c r="H2349" t="s">
        <v>19</v>
      </c>
      <c r="I2349" t="s">
        <v>1885</v>
      </c>
      <c r="J2349">
        <v>22.58</v>
      </c>
      <c r="K2349">
        <v>3</v>
      </c>
      <c r="L2349">
        <v>1937</v>
      </c>
      <c r="M2349">
        <v>204</v>
      </c>
      <c r="N2349" t="s">
        <v>50</v>
      </c>
      <c r="P2349" t="s">
        <v>36</v>
      </c>
    </row>
    <row r="2350" spans="1:16" x14ac:dyDescent="0.3">
      <c r="A2350">
        <v>33543</v>
      </c>
      <c r="B2350" s="1">
        <v>46015</v>
      </c>
      <c r="C2350" s="2">
        <v>0.90833333333333333</v>
      </c>
      <c r="D2350" t="s">
        <v>1886</v>
      </c>
      <c r="E2350" t="s">
        <v>67</v>
      </c>
      <c r="F2350" t="s">
        <v>27</v>
      </c>
      <c r="G2350">
        <v>230</v>
      </c>
      <c r="H2350" t="s">
        <v>24</v>
      </c>
      <c r="L2350">
        <v>1306</v>
      </c>
      <c r="M2350">
        <v>244</v>
      </c>
    </row>
    <row r="2351" spans="1:16" x14ac:dyDescent="0.3">
      <c r="A2351">
        <v>66946</v>
      </c>
      <c r="B2351" s="1">
        <v>45729</v>
      </c>
      <c r="C2351" s="2">
        <v>0.6875</v>
      </c>
      <c r="D2351" t="s">
        <v>550</v>
      </c>
      <c r="E2351" t="s">
        <v>91</v>
      </c>
      <c r="F2351" t="s">
        <v>27</v>
      </c>
      <c r="G2351">
        <v>216</v>
      </c>
      <c r="H2351" t="s">
        <v>31</v>
      </c>
      <c r="L2351">
        <v>1148</v>
      </c>
      <c r="M2351">
        <v>237</v>
      </c>
      <c r="O2351" t="s">
        <v>41</v>
      </c>
    </row>
    <row r="2352" spans="1:16" x14ac:dyDescent="0.3">
      <c r="A2352">
        <v>70561</v>
      </c>
      <c r="B2352" s="1">
        <v>45989</v>
      </c>
      <c r="C2352" s="2">
        <v>0.97222222222222221</v>
      </c>
      <c r="D2352" t="s">
        <v>585</v>
      </c>
      <c r="E2352" t="s">
        <v>58</v>
      </c>
      <c r="F2352" t="s">
        <v>27</v>
      </c>
      <c r="G2352">
        <v>223</v>
      </c>
      <c r="H2352" t="s">
        <v>19</v>
      </c>
      <c r="I2352" t="s">
        <v>1887</v>
      </c>
      <c r="J2352">
        <v>15.89</v>
      </c>
      <c r="K2352">
        <v>2</v>
      </c>
      <c r="L2352">
        <v>1434</v>
      </c>
      <c r="M2352">
        <v>220</v>
      </c>
      <c r="N2352" t="s">
        <v>28</v>
      </c>
      <c r="P2352" t="s">
        <v>21</v>
      </c>
    </row>
    <row r="2353" spans="1:16" x14ac:dyDescent="0.3">
      <c r="A2353">
        <v>77539</v>
      </c>
      <c r="B2353" s="1">
        <v>46012</v>
      </c>
      <c r="C2353" s="2">
        <v>0.84861111111111109</v>
      </c>
      <c r="D2353" t="s">
        <v>1006</v>
      </c>
      <c r="E2353" t="s">
        <v>81</v>
      </c>
      <c r="F2353" t="s">
        <v>40</v>
      </c>
      <c r="G2353">
        <v>200</v>
      </c>
      <c r="H2353" t="s">
        <v>24</v>
      </c>
      <c r="L2353">
        <v>1753</v>
      </c>
      <c r="M2353">
        <v>210</v>
      </c>
    </row>
    <row r="2354" spans="1:16" x14ac:dyDescent="0.3">
      <c r="A2354">
        <v>70063</v>
      </c>
      <c r="B2354" s="1">
        <v>45722</v>
      </c>
      <c r="C2354" s="2">
        <v>0.75694444444444453</v>
      </c>
      <c r="D2354" t="s">
        <v>260</v>
      </c>
      <c r="E2354" t="s">
        <v>83</v>
      </c>
      <c r="F2354" t="s">
        <v>18</v>
      </c>
      <c r="G2354">
        <v>207</v>
      </c>
      <c r="H2354" t="s">
        <v>19</v>
      </c>
      <c r="I2354" t="s">
        <v>1888</v>
      </c>
      <c r="J2354">
        <v>25.96</v>
      </c>
      <c r="K2354">
        <v>4</v>
      </c>
      <c r="L2354">
        <v>1702</v>
      </c>
      <c r="M2354">
        <v>241</v>
      </c>
      <c r="N2354" t="s">
        <v>32</v>
      </c>
      <c r="P2354" t="s">
        <v>21</v>
      </c>
    </row>
    <row r="2355" spans="1:16" x14ac:dyDescent="0.3">
      <c r="A2355">
        <v>61319</v>
      </c>
      <c r="B2355" s="1">
        <v>45971</v>
      </c>
      <c r="C2355" s="2">
        <v>0.78402777777777777</v>
      </c>
      <c r="D2355" t="s">
        <v>388</v>
      </c>
      <c r="E2355" t="s">
        <v>48</v>
      </c>
      <c r="F2355" t="s">
        <v>40</v>
      </c>
      <c r="G2355">
        <v>233</v>
      </c>
      <c r="H2355" t="s">
        <v>19</v>
      </c>
      <c r="I2355">
        <v>61.88</v>
      </c>
      <c r="J2355">
        <v>2.5499999999999998</v>
      </c>
      <c r="K2355">
        <v>2</v>
      </c>
      <c r="L2355">
        <v>1710</v>
      </c>
      <c r="M2355">
        <v>237</v>
      </c>
      <c r="N2355" t="s">
        <v>28</v>
      </c>
      <c r="P2355" t="s">
        <v>36</v>
      </c>
    </row>
    <row r="2356" spans="1:16" x14ac:dyDescent="0.3">
      <c r="A2356">
        <v>85874</v>
      </c>
      <c r="B2356" s="1">
        <v>45847</v>
      </c>
      <c r="C2356" s="2">
        <v>0.69791666666666663</v>
      </c>
      <c r="D2356" t="s">
        <v>1889</v>
      </c>
      <c r="E2356" t="s">
        <v>81</v>
      </c>
      <c r="F2356" t="s">
        <v>27</v>
      </c>
      <c r="G2356">
        <v>230</v>
      </c>
      <c r="H2356" t="s">
        <v>19</v>
      </c>
      <c r="I2356">
        <v>55.13</v>
      </c>
      <c r="J2356">
        <v>8.81</v>
      </c>
      <c r="K2356">
        <v>5</v>
      </c>
      <c r="L2356">
        <v>1220</v>
      </c>
      <c r="M2356">
        <v>236</v>
      </c>
      <c r="N2356" t="s">
        <v>20</v>
      </c>
      <c r="P2356" t="s">
        <v>36</v>
      </c>
    </row>
    <row r="2357" spans="1:16" x14ac:dyDescent="0.3">
      <c r="A2357">
        <v>84456</v>
      </c>
      <c r="B2357" s="1">
        <v>45714</v>
      </c>
      <c r="C2357" s="2">
        <v>0.93958333333333333</v>
      </c>
      <c r="D2357" t="s">
        <v>1890</v>
      </c>
      <c r="E2357" t="s">
        <v>75</v>
      </c>
      <c r="F2357" t="s">
        <v>27</v>
      </c>
      <c r="G2357">
        <v>204</v>
      </c>
      <c r="H2357" t="s">
        <v>19</v>
      </c>
      <c r="I2357">
        <v>61.99</v>
      </c>
      <c r="J2357">
        <v>4.29</v>
      </c>
      <c r="K2357">
        <v>3</v>
      </c>
      <c r="L2357">
        <v>1625</v>
      </c>
      <c r="M2357">
        <v>253</v>
      </c>
      <c r="N2357" t="s">
        <v>32</v>
      </c>
      <c r="P2357" t="s">
        <v>36</v>
      </c>
    </row>
    <row r="2358" spans="1:16" x14ac:dyDescent="0.3">
      <c r="A2358">
        <v>33546</v>
      </c>
      <c r="B2358" s="1">
        <v>45975</v>
      </c>
      <c r="C2358" s="2">
        <v>0.17847222222222223</v>
      </c>
      <c r="D2358" t="s">
        <v>361</v>
      </c>
      <c r="E2358" t="s">
        <v>67</v>
      </c>
      <c r="F2358" t="s">
        <v>18</v>
      </c>
      <c r="G2358">
        <v>245</v>
      </c>
      <c r="H2358" t="s">
        <v>19</v>
      </c>
      <c r="I2358">
        <v>78.739999999999995</v>
      </c>
      <c r="J2358">
        <v>11.38</v>
      </c>
      <c r="K2358">
        <v>4</v>
      </c>
      <c r="L2358">
        <v>2161</v>
      </c>
      <c r="M2358">
        <v>224</v>
      </c>
      <c r="N2358" t="s">
        <v>28</v>
      </c>
      <c r="P2358" t="s">
        <v>36</v>
      </c>
    </row>
    <row r="2359" spans="1:16" x14ac:dyDescent="0.3">
      <c r="A2359">
        <v>40553</v>
      </c>
      <c r="B2359" s="1">
        <v>45921</v>
      </c>
      <c r="C2359" s="2">
        <v>9.5138888888888884E-2</v>
      </c>
      <c r="D2359" t="s">
        <v>331</v>
      </c>
      <c r="E2359" t="s">
        <v>52</v>
      </c>
      <c r="F2359" t="s">
        <v>27</v>
      </c>
      <c r="G2359">
        <v>225</v>
      </c>
      <c r="H2359" t="s">
        <v>19</v>
      </c>
      <c r="I2359" t="s">
        <v>1891</v>
      </c>
      <c r="J2359">
        <v>24.65</v>
      </c>
      <c r="K2359">
        <v>2</v>
      </c>
      <c r="L2359">
        <v>1952</v>
      </c>
      <c r="M2359">
        <v>253</v>
      </c>
      <c r="N2359" t="s">
        <v>32</v>
      </c>
      <c r="P2359" t="s">
        <v>36</v>
      </c>
    </row>
    <row r="2360" spans="1:16" x14ac:dyDescent="0.3">
      <c r="A2360">
        <v>35314</v>
      </c>
      <c r="B2360" s="1">
        <v>46013</v>
      </c>
      <c r="C2360" s="2">
        <v>0.57500000000000007</v>
      </c>
      <c r="D2360" t="s">
        <v>437</v>
      </c>
      <c r="E2360" t="s">
        <v>23</v>
      </c>
      <c r="F2360" t="s">
        <v>40</v>
      </c>
      <c r="G2360">
        <v>228</v>
      </c>
      <c r="H2360" t="s">
        <v>19</v>
      </c>
      <c r="I2360">
        <v>65.63</v>
      </c>
      <c r="J2360">
        <v>24.53</v>
      </c>
      <c r="K2360">
        <v>4</v>
      </c>
      <c r="L2360">
        <v>1626</v>
      </c>
      <c r="M2360">
        <v>217</v>
      </c>
      <c r="N2360" t="s">
        <v>20</v>
      </c>
      <c r="P2360" t="s">
        <v>21</v>
      </c>
    </row>
    <row r="2361" spans="1:16" x14ac:dyDescent="0.3">
      <c r="A2361">
        <v>48823</v>
      </c>
      <c r="B2361" s="1">
        <v>45815</v>
      </c>
      <c r="C2361" s="2">
        <v>0.54513888888888895</v>
      </c>
      <c r="D2361" t="s">
        <v>246</v>
      </c>
      <c r="E2361" t="s">
        <v>72</v>
      </c>
      <c r="F2361" t="s">
        <v>40</v>
      </c>
      <c r="G2361">
        <v>210</v>
      </c>
      <c r="H2361" t="s">
        <v>19</v>
      </c>
      <c r="I2361" t="s">
        <v>474</v>
      </c>
      <c r="J2361">
        <v>20.88</v>
      </c>
      <c r="K2361">
        <v>2</v>
      </c>
      <c r="L2361">
        <v>1499</v>
      </c>
      <c r="M2361">
        <v>202</v>
      </c>
      <c r="N2361" t="s">
        <v>50</v>
      </c>
      <c r="P2361" t="s">
        <v>36</v>
      </c>
    </row>
    <row r="2362" spans="1:16" x14ac:dyDescent="0.3">
      <c r="A2362">
        <v>69407</v>
      </c>
      <c r="B2362" s="1">
        <v>45815</v>
      </c>
      <c r="C2362" s="2">
        <v>0.53611111111111109</v>
      </c>
      <c r="D2362" t="s">
        <v>335</v>
      </c>
      <c r="E2362" t="s">
        <v>38</v>
      </c>
      <c r="F2362" t="s">
        <v>40</v>
      </c>
      <c r="G2362">
        <v>234</v>
      </c>
      <c r="H2362" t="s">
        <v>19</v>
      </c>
      <c r="I2362">
        <v>68.92</v>
      </c>
      <c r="J2362">
        <v>6.86</v>
      </c>
      <c r="K2362">
        <v>5</v>
      </c>
      <c r="L2362">
        <v>1275</v>
      </c>
      <c r="M2362">
        <v>243</v>
      </c>
      <c r="N2362" t="s">
        <v>53</v>
      </c>
      <c r="P2362" t="s">
        <v>36</v>
      </c>
    </row>
    <row r="2363" spans="1:16" x14ac:dyDescent="0.3">
      <c r="A2363">
        <v>29433</v>
      </c>
      <c r="B2363" s="1">
        <v>45702</v>
      </c>
      <c r="C2363" s="2">
        <v>0.70486111111111116</v>
      </c>
      <c r="D2363" t="s">
        <v>1689</v>
      </c>
      <c r="E2363" t="s">
        <v>981</v>
      </c>
      <c r="F2363" t="s">
        <v>40</v>
      </c>
      <c r="G2363">
        <v>232</v>
      </c>
      <c r="H2363" t="s">
        <v>31</v>
      </c>
      <c r="L2363">
        <v>1716</v>
      </c>
      <c r="M2363">
        <v>223</v>
      </c>
      <c r="O2363" t="s">
        <v>61</v>
      </c>
    </row>
    <row r="2364" spans="1:16" x14ac:dyDescent="0.3">
      <c r="A2364">
        <v>83611</v>
      </c>
      <c r="B2364" s="1">
        <v>45801</v>
      </c>
      <c r="C2364" s="2">
        <v>0.65138888888888891</v>
      </c>
      <c r="D2364" t="s">
        <v>1892</v>
      </c>
      <c r="E2364" t="s">
        <v>75</v>
      </c>
      <c r="F2364" t="s">
        <v>27</v>
      </c>
      <c r="G2364">
        <v>245</v>
      </c>
      <c r="H2364" t="s">
        <v>19</v>
      </c>
      <c r="I2364">
        <v>36.75</v>
      </c>
      <c r="J2364">
        <v>15.86</v>
      </c>
      <c r="K2364">
        <v>5</v>
      </c>
      <c r="L2364">
        <v>1308</v>
      </c>
      <c r="M2364">
        <v>222</v>
      </c>
      <c r="N2364" t="s">
        <v>28</v>
      </c>
      <c r="P2364" t="s">
        <v>21</v>
      </c>
    </row>
    <row r="2365" spans="1:16" x14ac:dyDescent="0.3">
      <c r="A2365">
        <v>66702</v>
      </c>
      <c r="B2365" s="1">
        <v>45867</v>
      </c>
      <c r="C2365" s="2">
        <v>0.25625000000000003</v>
      </c>
      <c r="D2365" t="s">
        <v>564</v>
      </c>
      <c r="E2365" t="s">
        <v>52</v>
      </c>
      <c r="F2365" t="s">
        <v>40</v>
      </c>
      <c r="G2365">
        <v>205</v>
      </c>
      <c r="H2365" t="s">
        <v>31</v>
      </c>
      <c r="L2365">
        <v>1263</v>
      </c>
      <c r="M2365">
        <v>211</v>
      </c>
      <c r="O2365" t="s">
        <v>32</v>
      </c>
    </row>
    <row r="2366" spans="1:16" x14ac:dyDescent="0.3">
      <c r="A2366">
        <v>36398</v>
      </c>
      <c r="B2366" s="1">
        <v>45912</v>
      </c>
      <c r="C2366" s="2">
        <v>0.95972222222222225</v>
      </c>
      <c r="D2366" t="s">
        <v>613</v>
      </c>
      <c r="E2366" t="s">
        <v>58</v>
      </c>
      <c r="F2366" t="s">
        <v>27</v>
      </c>
      <c r="G2366">
        <v>236</v>
      </c>
      <c r="H2366" t="s">
        <v>19</v>
      </c>
      <c r="I2366">
        <v>38.549999999999997</v>
      </c>
      <c r="J2366">
        <v>20.329999999999998</v>
      </c>
      <c r="K2366">
        <v>2</v>
      </c>
      <c r="L2366">
        <v>1720</v>
      </c>
      <c r="M2366">
        <v>213</v>
      </c>
      <c r="N2366" t="s">
        <v>32</v>
      </c>
      <c r="P2366" t="s">
        <v>36</v>
      </c>
    </row>
    <row r="2367" spans="1:16" x14ac:dyDescent="0.3">
      <c r="A2367">
        <v>21169</v>
      </c>
      <c r="B2367" s="1">
        <v>45771</v>
      </c>
      <c r="C2367" s="2">
        <v>0.64583333333333337</v>
      </c>
      <c r="D2367" t="s">
        <v>402</v>
      </c>
      <c r="E2367" t="s">
        <v>91</v>
      </c>
      <c r="F2367" t="s">
        <v>27</v>
      </c>
      <c r="G2367">
        <v>215</v>
      </c>
      <c r="H2367" t="s">
        <v>19</v>
      </c>
      <c r="I2367">
        <v>79.83</v>
      </c>
      <c r="J2367">
        <v>24.17</v>
      </c>
      <c r="K2367">
        <v>2</v>
      </c>
      <c r="L2367">
        <v>1512</v>
      </c>
      <c r="M2367">
        <v>253</v>
      </c>
      <c r="N2367" t="s">
        <v>50</v>
      </c>
      <c r="P2367" t="s">
        <v>21</v>
      </c>
    </row>
    <row r="2368" spans="1:16" x14ac:dyDescent="0.3">
      <c r="A2368">
        <v>71967</v>
      </c>
      <c r="B2368" s="1">
        <v>45969</v>
      </c>
      <c r="C2368" s="2">
        <v>0.53541666666666665</v>
      </c>
      <c r="D2368" t="s">
        <v>1893</v>
      </c>
      <c r="E2368" t="s">
        <v>75</v>
      </c>
      <c r="F2368" t="s">
        <v>18</v>
      </c>
      <c r="G2368">
        <v>243</v>
      </c>
      <c r="H2368" t="s">
        <v>19</v>
      </c>
      <c r="I2368">
        <v>47.66</v>
      </c>
      <c r="J2368">
        <v>23.07</v>
      </c>
      <c r="K2368">
        <v>2</v>
      </c>
      <c r="L2368">
        <v>1711</v>
      </c>
      <c r="M2368">
        <v>253</v>
      </c>
      <c r="N2368" t="s">
        <v>20</v>
      </c>
      <c r="P2368" t="s">
        <v>36</v>
      </c>
    </row>
    <row r="2369" spans="1:16" x14ac:dyDescent="0.3">
      <c r="A2369">
        <v>11576</v>
      </c>
      <c r="B2369" s="1">
        <v>45752</v>
      </c>
      <c r="C2369" s="2">
        <v>0.22083333333333333</v>
      </c>
      <c r="D2369" t="s">
        <v>297</v>
      </c>
      <c r="E2369" t="s">
        <v>52</v>
      </c>
      <c r="F2369" t="s">
        <v>40</v>
      </c>
      <c r="G2369">
        <v>234</v>
      </c>
      <c r="H2369" t="s">
        <v>31</v>
      </c>
      <c r="L2369">
        <v>1935</v>
      </c>
      <c r="M2369">
        <v>250</v>
      </c>
      <c r="O2369" t="s">
        <v>55</v>
      </c>
    </row>
    <row r="2370" spans="1:16" x14ac:dyDescent="0.3">
      <c r="A2370">
        <v>51650</v>
      </c>
      <c r="B2370" s="1">
        <v>45929</v>
      </c>
      <c r="C2370" s="2">
        <v>0.94652777777777775</v>
      </c>
      <c r="D2370" t="s">
        <v>383</v>
      </c>
      <c r="E2370" t="s">
        <v>122</v>
      </c>
      <c r="F2370" t="s">
        <v>27</v>
      </c>
      <c r="G2370">
        <v>248</v>
      </c>
      <c r="H2370" t="s">
        <v>19</v>
      </c>
      <c r="I2370">
        <v>37.549999999999997</v>
      </c>
      <c r="J2370">
        <v>14.7</v>
      </c>
      <c r="K2370">
        <v>3</v>
      </c>
      <c r="L2370">
        <v>1136</v>
      </c>
      <c r="M2370">
        <v>212</v>
      </c>
      <c r="N2370" t="s">
        <v>32</v>
      </c>
      <c r="P2370" t="s">
        <v>36</v>
      </c>
    </row>
    <row r="2371" spans="1:16" x14ac:dyDescent="0.3">
      <c r="A2371">
        <v>72401</v>
      </c>
      <c r="B2371" s="1">
        <v>45704</v>
      </c>
      <c r="C2371" s="2">
        <v>0.39305555555555555</v>
      </c>
      <c r="D2371" t="s">
        <v>629</v>
      </c>
      <c r="E2371" t="s">
        <v>72</v>
      </c>
      <c r="F2371" t="s">
        <v>18</v>
      </c>
      <c r="G2371">
        <v>231</v>
      </c>
      <c r="H2371" t="s">
        <v>19</v>
      </c>
      <c r="I2371" t="s">
        <v>1894</v>
      </c>
      <c r="J2371">
        <v>15.13</v>
      </c>
      <c r="K2371">
        <v>4</v>
      </c>
      <c r="L2371">
        <v>1096</v>
      </c>
      <c r="M2371">
        <v>212</v>
      </c>
      <c r="N2371" t="s">
        <v>53</v>
      </c>
      <c r="P2371" t="s">
        <v>21</v>
      </c>
    </row>
    <row r="2372" spans="1:16" x14ac:dyDescent="0.3">
      <c r="A2372">
        <v>62499</v>
      </c>
      <c r="B2372" s="1">
        <v>45805</v>
      </c>
      <c r="C2372" s="2">
        <v>0.64166666666666672</v>
      </c>
      <c r="D2372" t="s">
        <v>283</v>
      </c>
      <c r="E2372" t="s">
        <v>58</v>
      </c>
      <c r="F2372" t="s">
        <v>40</v>
      </c>
      <c r="G2372">
        <v>214</v>
      </c>
      <c r="H2372" t="s">
        <v>31</v>
      </c>
      <c r="L2372">
        <v>1802</v>
      </c>
      <c r="M2372">
        <v>214</v>
      </c>
      <c r="O2372" t="s">
        <v>32</v>
      </c>
    </row>
    <row r="2373" spans="1:16" x14ac:dyDescent="0.3">
      <c r="A2373">
        <v>66717</v>
      </c>
      <c r="B2373" s="1">
        <v>46015</v>
      </c>
      <c r="C2373" s="2">
        <v>0.56388888888888888</v>
      </c>
      <c r="D2373" t="s">
        <v>119</v>
      </c>
      <c r="E2373" t="s">
        <v>58</v>
      </c>
      <c r="F2373" t="s">
        <v>40</v>
      </c>
      <c r="G2373">
        <v>221</v>
      </c>
      <c r="H2373" t="s">
        <v>24</v>
      </c>
      <c r="L2373">
        <v>2131</v>
      </c>
      <c r="M2373">
        <v>240</v>
      </c>
    </row>
    <row r="2374" spans="1:16" x14ac:dyDescent="0.3">
      <c r="A2374">
        <v>37516</v>
      </c>
      <c r="B2374" s="1">
        <v>45748</v>
      </c>
      <c r="C2374" s="2">
        <v>0.40902777777777777</v>
      </c>
      <c r="D2374" t="s">
        <v>874</v>
      </c>
      <c r="E2374" t="s">
        <v>75</v>
      </c>
      <c r="F2374" t="s">
        <v>40</v>
      </c>
      <c r="G2374">
        <v>228</v>
      </c>
      <c r="H2374" t="s">
        <v>19</v>
      </c>
      <c r="I2374" t="s">
        <v>787</v>
      </c>
      <c r="J2374">
        <v>11.58</v>
      </c>
      <c r="K2374">
        <v>3</v>
      </c>
      <c r="L2374">
        <v>1807</v>
      </c>
      <c r="M2374">
        <v>203</v>
      </c>
      <c r="N2374" t="s">
        <v>44</v>
      </c>
      <c r="P2374" t="s">
        <v>21</v>
      </c>
    </row>
    <row r="2375" spans="1:16" x14ac:dyDescent="0.3">
      <c r="A2375">
        <v>66020</v>
      </c>
      <c r="B2375" s="1">
        <v>45951</v>
      </c>
      <c r="C2375" s="2">
        <v>0.85069444444444453</v>
      </c>
      <c r="D2375" t="s">
        <v>1895</v>
      </c>
      <c r="E2375" t="s">
        <v>30</v>
      </c>
      <c r="F2375" t="s">
        <v>27</v>
      </c>
      <c r="G2375">
        <v>217</v>
      </c>
      <c r="H2375" t="s">
        <v>19</v>
      </c>
      <c r="I2375">
        <v>25.31</v>
      </c>
      <c r="J2375">
        <v>20.86</v>
      </c>
      <c r="K2375">
        <v>5</v>
      </c>
      <c r="L2375">
        <v>1146</v>
      </c>
      <c r="M2375">
        <v>217</v>
      </c>
      <c r="N2375" t="s">
        <v>53</v>
      </c>
      <c r="P2375" t="s">
        <v>21</v>
      </c>
    </row>
    <row r="2376" spans="1:16" x14ac:dyDescent="0.3">
      <c r="A2376">
        <v>24298</v>
      </c>
      <c r="B2376" s="1">
        <v>45680</v>
      </c>
      <c r="C2376" s="2">
        <v>0.73611111111111116</v>
      </c>
      <c r="D2376" t="s">
        <v>1896</v>
      </c>
      <c r="E2376" t="s">
        <v>902</v>
      </c>
      <c r="F2376" t="s">
        <v>18</v>
      </c>
      <c r="G2376">
        <v>221</v>
      </c>
      <c r="H2376" t="s">
        <v>24</v>
      </c>
      <c r="L2376">
        <v>1932</v>
      </c>
      <c r="M2376">
        <v>237</v>
      </c>
    </row>
    <row r="2377" spans="1:16" x14ac:dyDescent="0.3">
      <c r="A2377">
        <v>82291</v>
      </c>
      <c r="B2377" s="1">
        <v>45799</v>
      </c>
      <c r="C2377" s="2">
        <v>0.32430555555555557</v>
      </c>
      <c r="D2377" t="s">
        <v>1897</v>
      </c>
      <c r="E2377" t="s">
        <v>91</v>
      </c>
      <c r="F2377" t="s">
        <v>27</v>
      </c>
      <c r="G2377">
        <v>217</v>
      </c>
      <c r="H2377" t="s">
        <v>24</v>
      </c>
      <c r="L2377">
        <v>1228</v>
      </c>
      <c r="M2377">
        <v>224</v>
      </c>
    </row>
    <row r="2378" spans="1:16" x14ac:dyDescent="0.3">
      <c r="A2378">
        <v>44143</v>
      </c>
      <c r="B2378" s="1">
        <v>45826</v>
      </c>
      <c r="C2378" s="2">
        <v>0.14444444444444446</v>
      </c>
      <c r="D2378" t="s">
        <v>538</v>
      </c>
      <c r="E2378" t="s">
        <v>67</v>
      </c>
      <c r="F2378" t="s">
        <v>27</v>
      </c>
      <c r="G2378">
        <v>246</v>
      </c>
      <c r="H2378" t="s">
        <v>19</v>
      </c>
      <c r="I2378" t="s">
        <v>1898</v>
      </c>
      <c r="J2378">
        <v>5.0199999999999996</v>
      </c>
      <c r="K2378">
        <v>3</v>
      </c>
      <c r="L2378">
        <v>1275</v>
      </c>
      <c r="M2378">
        <v>233</v>
      </c>
      <c r="N2378" t="s">
        <v>32</v>
      </c>
      <c r="P2378" t="s">
        <v>36</v>
      </c>
    </row>
    <row r="2379" spans="1:16" x14ac:dyDescent="0.3">
      <c r="A2379">
        <v>76879</v>
      </c>
      <c r="B2379" s="1">
        <v>45846</v>
      </c>
      <c r="C2379" s="2">
        <v>5.486111111111111E-2</v>
      </c>
      <c r="D2379" t="s">
        <v>692</v>
      </c>
      <c r="E2379" t="s">
        <v>58</v>
      </c>
      <c r="F2379" t="s">
        <v>18</v>
      </c>
      <c r="G2379">
        <v>227</v>
      </c>
      <c r="H2379" t="s">
        <v>19</v>
      </c>
      <c r="I2379">
        <v>66.38</v>
      </c>
      <c r="J2379">
        <v>19.5</v>
      </c>
      <c r="K2379">
        <v>4</v>
      </c>
      <c r="L2379">
        <v>1272</v>
      </c>
      <c r="M2379">
        <v>236</v>
      </c>
      <c r="N2379" t="s">
        <v>44</v>
      </c>
      <c r="P2379" t="s">
        <v>21</v>
      </c>
    </row>
    <row r="2380" spans="1:16" x14ac:dyDescent="0.3">
      <c r="A2380">
        <v>21662</v>
      </c>
      <c r="B2380" s="1">
        <v>45809</v>
      </c>
      <c r="C2380" s="2">
        <v>0.16944444444444443</v>
      </c>
      <c r="D2380" t="s">
        <v>1899</v>
      </c>
      <c r="E2380" t="s">
        <v>23</v>
      </c>
      <c r="F2380" t="s">
        <v>18</v>
      </c>
      <c r="G2380">
        <v>241</v>
      </c>
      <c r="H2380" t="s">
        <v>31</v>
      </c>
      <c r="L2380">
        <v>1126</v>
      </c>
      <c r="M2380">
        <v>218</v>
      </c>
      <c r="O2380" t="s">
        <v>108</v>
      </c>
    </row>
    <row r="2381" spans="1:16" x14ac:dyDescent="0.3">
      <c r="A2381">
        <v>39335</v>
      </c>
      <c r="B2381" s="1">
        <v>45676</v>
      </c>
      <c r="C2381" s="2">
        <v>0.15902777777777777</v>
      </c>
      <c r="D2381" t="s">
        <v>706</v>
      </c>
      <c r="E2381" t="s">
        <v>26</v>
      </c>
      <c r="F2381" t="s">
        <v>18</v>
      </c>
      <c r="G2381">
        <v>248</v>
      </c>
      <c r="H2381" t="s">
        <v>31</v>
      </c>
      <c r="L2381">
        <v>1190</v>
      </c>
      <c r="M2381">
        <v>221</v>
      </c>
      <c r="O2381" t="s">
        <v>32</v>
      </c>
    </row>
    <row r="2382" spans="1:16" x14ac:dyDescent="0.3">
      <c r="A2382">
        <v>70800</v>
      </c>
      <c r="B2382" s="1">
        <v>45735</v>
      </c>
      <c r="C2382" s="2">
        <v>0.24374999999999999</v>
      </c>
      <c r="D2382" t="s">
        <v>424</v>
      </c>
      <c r="E2382" t="s">
        <v>52</v>
      </c>
      <c r="F2382" t="s">
        <v>40</v>
      </c>
      <c r="G2382">
        <v>233</v>
      </c>
      <c r="H2382" t="s">
        <v>19</v>
      </c>
      <c r="I2382">
        <v>84.14</v>
      </c>
      <c r="J2382">
        <v>6.24</v>
      </c>
      <c r="K2382">
        <v>3</v>
      </c>
      <c r="L2382">
        <v>1426</v>
      </c>
      <c r="M2382">
        <v>259</v>
      </c>
      <c r="N2382" t="s">
        <v>32</v>
      </c>
      <c r="P2382" t="s">
        <v>21</v>
      </c>
    </row>
    <row r="2383" spans="1:16" x14ac:dyDescent="0.3">
      <c r="A2383">
        <v>60420</v>
      </c>
      <c r="B2383" s="1">
        <v>45942</v>
      </c>
      <c r="C2383" s="2">
        <v>0.7090277777777777</v>
      </c>
      <c r="D2383" t="s">
        <v>538</v>
      </c>
      <c r="E2383" t="s">
        <v>975</v>
      </c>
      <c r="F2383" t="s">
        <v>18</v>
      </c>
      <c r="G2383">
        <v>229</v>
      </c>
      <c r="H2383" t="s">
        <v>24</v>
      </c>
      <c r="L2383">
        <v>1243</v>
      </c>
      <c r="M2383">
        <v>255</v>
      </c>
    </row>
    <row r="2384" spans="1:16" x14ac:dyDescent="0.3">
      <c r="A2384">
        <v>64280</v>
      </c>
      <c r="B2384" s="1">
        <v>45742</v>
      </c>
      <c r="C2384" s="2">
        <v>9.7222222222222224E-2</v>
      </c>
      <c r="D2384" t="s">
        <v>1900</v>
      </c>
      <c r="E2384" t="s">
        <v>17</v>
      </c>
      <c r="F2384" t="s">
        <v>40</v>
      </c>
      <c r="G2384">
        <v>257</v>
      </c>
      <c r="H2384" t="s">
        <v>24</v>
      </c>
      <c r="L2384">
        <v>2141</v>
      </c>
      <c r="M2384">
        <v>257</v>
      </c>
    </row>
    <row r="2385" spans="1:16" x14ac:dyDescent="0.3">
      <c r="A2385">
        <v>20620</v>
      </c>
      <c r="B2385" s="1">
        <v>45671</v>
      </c>
      <c r="C2385" s="2">
        <v>0.44375000000000003</v>
      </c>
      <c r="D2385" t="s">
        <v>902</v>
      </c>
      <c r="E2385" t="s">
        <v>58</v>
      </c>
      <c r="F2385" t="s">
        <v>27</v>
      </c>
      <c r="G2385">
        <v>246</v>
      </c>
      <c r="H2385" t="s">
        <v>31</v>
      </c>
      <c r="L2385">
        <v>1088</v>
      </c>
      <c r="M2385">
        <v>223</v>
      </c>
      <c r="O2385" t="s">
        <v>55</v>
      </c>
    </row>
    <row r="2386" spans="1:16" x14ac:dyDescent="0.3">
      <c r="A2386">
        <v>53918</v>
      </c>
      <c r="B2386" s="1">
        <v>45993</v>
      </c>
      <c r="C2386" s="2">
        <v>0.63194444444444442</v>
      </c>
      <c r="D2386" t="s">
        <v>552</v>
      </c>
      <c r="E2386" t="s">
        <v>72</v>
      </c>
      <c r="F2386" t="s">
        <v>27</v>
      </c>
      <c r="G2386">
        <v>245</v>
      </c>
      <c r="H2386" t="s">
        <v>19</v>
      </c>
      <c r="I2386" t="s">
        <v>1901</v>
      </c>
      <c r="J2386">
        <v>27.8</v>
      </c>
      <c r="K2386">
        <v>3</v>
      </c>
      <c r="L2386">
        <v>1329</v>
      </c>
      <c r="M2386">
        <v>243</v>
      </c>
      <c r="N2386" t="s">
        <v>53</v>
      </c>
      <c r="P2386" t="s">
        <v>36</v>
      </c>
    </row>
    <row r="2387" spans="1:16" x14ac:dyDescent="0.3">
      <c r="A2387">
        <v>35557</v>
      </c>
      <c r="B2387" s="1">
        <v>45898</v>
      </c>
      <c r="C2387" s="2">
        <v>0.48472222222222222</v>
      </c>
      <c r="D2387" t="s">
        <v>564</v>
      </c>
      <c r="E2387" t="s">
        <v>83</v>
      </c>
      <c r="F2387" t="s">
        <v>40</v>
      </c>
      <c r="G2387">
        <v>213</v>
      </c>
      <c r="H2387" t="s">
        <v>19</v>
      </c>
      <c r="I2387">
        <v>42.64</v>
      </c>
      <c r="J2387">
        <v>22.78</v>
      </c>
      <c r="K2387">
        <v>2</v>
      </c>
      <c r="L2387">
        <v>1080</v>
      </c>
      <c r="M2387">
        <v>250</v>
      </c>
      <c r="N2387" t="s">
        <v>28</v>
      </c>
      <c r="P2387" t="s">
        <v>21</v>
      </c>
    </row>
    <row r="2388" spans="1:16" x14ac:dyDescent="0.3">
      <c r="A2388">
        <v>70174</v>
      </c>
      <c r="B2388" s="1">
        <v>45857</v>
      </c>
      <c r="C2388" s="2">
        <v>0.25138888888888888</v>
      </c>
      <c r="D2388" t="s">
        <v>62</v>
      </c>
      <c r="E2388" t="s">
        <v>23</v>
      </c>
      <c r="F2388" t="s">
        <v>40</v>
      </c>
      <c r="G2388">
        <v>219</v>
      </c>
      <c r="H2388" t="s">
        <v>31</v>
      </c>
      <c r="L2388">
        <v>1316</v>
      </c>
      <c r="M2388">
        <v>243</v>
      </c>
      <c r="O2388" t="s">
        <v>47</v>
      </c>
    </row>
    <row r="2389" spans="1:16" x14ac:dyDescent="0.3">
      <c r="A2389">
        <v>58624</v>
      </c>
      <c r="B2389" s="1">
        <v>46021</v>
      </c>
      <c r="C2389" s="2">
        <v>0.87638888888888899</v>
      </c>
      <c r="D2389" t="s">
        <v>1044</v>
      </c>
      <c r="E2389" t="s">
        <v>52</v>
      </c>
      <c r="F2389" t="s">
        <v>18</v>
      </c>
      <c r="G2389">
        <v>208</v>
      </c>
      <c r="H2389" t="s">
        <v>19</v>
      </c>
      <c r="I2389">
        <v>71.53</v>
      </c>
      <c r="J2389">
        <v>5.91</v>
      </c>
      <c r="K2389">
        <v>5</v>
      </c>
      <c r="L2389">
        <v>1614</v>
      </c>
      <c r="M2389">
        <v>228</v>
      </c>
      <c r="N2389" t="s">
        <v>50</v>
      </c>
      <c r="P2389" t="s">
        <v>21</v>
      </c>
    </row>
    <row r="2390" spans="1:16" x14ac:dyDescent="0.3">
      <c r="A2390">
        <v>95380</v>
      </c>
      <c r="B2390" s="1">
        <v>45982</v>
      </c>
      <c r="C2390" s="2">
        <v>0.17986111111111111</v>
      </c>
      <c r="D2390" t="s">
        <v>1902</v>
      </c>
      <c r="E2390" t="s">
        <v>23</v>
      </c>
      <c r="F2390" t="s">
        <v>27</v>
      </c>
      <c r="G2390">
        <v>241</v>
      </c>
      <c r="H2390" t="s">
        <v>19</v>
      </c>
      <c r="I2390" t="s">
        <v>1903</v>
      </c>
      <c r="J2390">
        <v>9.6300000000000008</v>
      </c>
      <c r="K2390">
        <v>5</v>
      </c>
      <c r="L2390">
        <v>1756</v>
      </c>
      <c r="M2390">
        <v>248</v>
      </c>
      <c r="N2390" t="s">
        <v>50</v>
      </c>
      <c r="P2390" t="s">
        <v>21</v>
      </c>
    </row>
    <row r="2391" spans="1:16" x14ac:dyDescent="0.3">
      <c r="A2391">
        <v>14633</v>
      </c>
      <c r="B2391" s="1">
        <v>45961</v>
      </c>
      <c r="C2391" s="2">
        <v>0.48125000000000001</v>
      </c>
      <c r="D2391" t="s">
        <v>1904</v>
      </c>
      <c r="E2391" t="s">
        <v>17</v>
      </c>
      <c r="F2391" t="s">
        <v>40</v>
      </c>
      <c r="G2391">
        <v>238</v>
      </c>
      <c r="H2391" t="s">
        <v>19</v>
      </c>
      <c r="I2391" t="s">
        <v>1905</v>
      </c>
      <c r="J2391">
        <v>12.4</v>
      </c>
      <c r="K2391">
        <v>3</v>
      </c>
      <c r="L2391">
        <v>1992</v>
      </c>
      <c r="M2391">
        <v>215</v>
      </c>
      <c r="N2391" t="s">
        <v>53</v>
      </c>
      <c r="P2391" t="s">
        <v>21</v>
      </c>
    </row>
    <row r="2392" spans="1:16" x14ac:dyDescent="0.3">
      <c r="A2392">
        <v>14514</v>
      </c>
      <c r="B2392" s="1">
        <v>45760</v>
      </c>
      <c r="C2392" s="2">
        <v>0.83333333333333337</v>
      </c>
      <c r="D2392" t="s">
        <v>151</v>
      </c>
      <c r="E2392" t="s">
        <v>358</v>
      </c>
      <c r="F2392" t="s">
        <v>27</v>
      </c>
      <c r="G2392">
        <v>237</v>
      </c>
      <c r="H2392" t="s">
        <v>19</v>
      </c>
      <c r="I2392" t="s">
        <v>1906</v>
      </c>
      <c r="J2392">
        <v>17.54</v>
      </c>
      <c r="K2392">
        <v>5</v>
      </c>
      <c r="L2392">
        <v>1614</v>
      </c>
      <c r="M2392">
        <v>218</v>
      </c>
      <c r="N2392" t="s">
        <v>44</v>
      </c>
      <c r="P2392" t="s">
        <v>36</v>
      </c>
    </row>
    <row r="2393" spans="1:16" x14ac:dyDescent="0.3">
      <c r="A2393">
        <v>20349</v>
      </c>
      <c r="B2393" s="1">
        <v>45951</v>
      </c>
      <c r="C2393" s="2">
        <v>8.6111111111111124E-2</v>
      </c>
      <c r="D2393" t="s">
        <v>1907</v>
      </c>
      <c r="E2393" t="s">
        <v>72</v>
      </c>
      <c r="F2393" t="s">
        <v>27</v>
      </c>
      <c r="G2393">
        <v>244</v>
      </c>
      <c r="H2393" t="s">
        <v>19</v>
      </c>
      <c r="I2393" t="s">
        <v>1908</v>
      </c>
      <c r="J2393">
        <v>2.77</v>
      </c>
      <c r="K2393">
        <v>5</v>
      </c>
      <c r="L2393">
        <v>1035</v>
      </c>
      <c r="M2393">
        <v>244</v>
      </c>
      <c r="N2393" t="s">
        <v>32</v>
      </c>
      <c r="P2393" t="s">
        <v>21</v>
      </c>
    </row>
    <row r="2394" spans="1:16" x14ac:dyDescent="0.3">
      <c r="A2394">
        <v>15675</v>
      </c>
      <c r="B2394" s="1">
        <v>45972</v>
      </c>
      <c r="C2394" s="2">
        <v>0.60069444444444442</v>
      </c>
      <c r="D2394" t="s">
        <v>242</v>
      </c>
      <c r="E2394" t="s">
        <v>17</v>
      </c>
      <c r="F2394" t="s">
        <v>27</v>
      </c>
      <c r="G2394">
        <v>219</v>
      </c>
      <c r="H2394" t="s">
        <v>19</v>
      </c>
      <c r="I2394">
        <v>36.92</v>
      </c>
      <c r="J2394">
        <v>1.1299999999999999</v>
      </c>
      <c r="K2394">
        <v>1</v>
      </c>
      <c r="L2394">
        <v>1750</v>
      </c>
      <c r="M2394">
        <v>241</v>
      </c>
      <c r="N2394" t="s">
        <v>20</v>
      </c>
      <c r="P2394" t="s">
        <v>21</v>
      </c>
    </row>
    <row r="2395" spans="1:16" x14ac:dyDescent="0.3">
      <c r="A2395">
        <v>78799</v>
      </c>
      <c r="B2395" s="1">
        <v>45875</v>
      </c>
      <c r="C2395" s="2">
        <v>0.61736111111111114</v>
      </c>
      <c r="D2395" t="s">
        <v>1909</v>
      </c>
      <c r="E2395" t="s">
        <v>94</v>
      </c>
      <c r="F2395" t="s">
        <v>27</v>
      </c>
      <c r="G2395">
        <v>234</v>
      </c>
      <c r="H2395" t="s">
        <v>19</v>
      </c>
      <c r="I2395">
        <v>45.92</v>
      </c>
      <c r="J2395">
        <v>12.96</v>
      </c>
      <c r="K2395">
        <v>1</v>
      </c>
      <c r="L2395">
        <v>2080</v>
      </c>
      <c r="M2395">
        <v>233</v>
      </c>
      <c r="N2395" t="s">
        <v>53</v>
      </c>
      <c r="P2395" t="s">
        <v>36</v>
      </c>
    </row>
    <row r="2396" spans="1:16" x14ac:dyDescent="0.3">
      <c r="A2396">
        <v>17367</v>
      </c>
      <c r="B2396" s="1">
        <v>45775</v>
      </c>
      <c r="C2396" s="2">
        <v>0.33819444444444446</v>
      </c>
      <c r="D2396" t="s">
        <v>60</v>
      </c>
      <c r="E2396" t="s">
        <v>52</v>
      </c>
      <c r="F2396" t="s">
        <v>27</v>
      </c>
      <c r="G2396">
        <v>247</v>
      </c>
      <c r="H2396" t="s">
        <v>19</v>
      </c>
      <c r="I2396">
        <v>11.15</v>
      </c>
      <c r="J2396">
        <v>19.63</v>
      </c>
      <c r="K2396">
        <v>1</v>
      </c>
      <c r="L2396">
        <v>1537</v>
      </c>
      <c r="M2396">
        <v>247</v>
      </c>
      <c r="N2396" t="s">
        <v>50</v>
      </c>
      <c r="P2396" t="s">
        <v>21</v>
      </c>
    </row>
    <row r="2397" spans="1:16" x14ac:dyDescent="0.3">
      <c r="A2397">
        <v>64483</v>
      </c>
      <c r="B2397" s="1">
        <v>45733</v>
      </c>
      <c r="C2397" s="2">
        <v>0.50208333333333333</v>
      </c>
      <c r="D2397" t="s">
        <v>141</v>
      </c>
      <c r="E2397" t="s">
        <v>91</v>
      </c>
      <c r="F2397" t="s">
        <v>18</v>
      </c>
      <c r="G2397">
        <v>202</v>
      </c>
      <c r="H2397" t="s">
        <v>19</v>
      </c>
      <c r="I2397">
        <v>76.94</v>
      </c>
      <c r="J2397">
        <v>20.47</v>
      </c>
      <c r="K2397">
        <v>2</v>
      </c>
      <c r="L2397">
        <v>1505</v>
      </c>
      <c r="M2397">
        <v>229</v>
      </c>
      <c r="N2397" t="s">
        <v>20</v>
      </c>
      <c r="P2397" t="s">
        <v>36</v>
      </c>
    </row>
    <row r="2398" spans="1:16" x14ac:dyDescent="0.3">
      <c r="A2398">
        <v>85521</v>
      </c>
      <c r="B2398" s="1">
        <v>45664</v>
      </c>
      <c r="C2398" s="2">
        <v>0.34236111111111112</v>
      </c>
      <c r="D2398" t="s">
        <v>647</v>
      </c>
      <c r="E2398" t="s">
        <v>91</v>
      </c>
      <c r="F2398" t="s">
        <v>40</v>
      </c>
      <c r="G2398">
        <v>207</v>
      </c>
      <c r="H2398" t="s">
        <v>19</v>
      </c>
      <c r="I2398" t="s">
        <v>1910</v>
      </c>
      <c r="J2398">
        <v>27.77</v>
      </c>
      <c r="K2398">
        <v>3</v>
      </c>
      <c r="L2398">
        <v>1374</v>
      </c>
      <c r="M2398">
        <v>252</v>
      </c>
      <c r="N2398" t="s">
        <v>20</v>
      </c>
      <c r="P2398" t="s">
        <v>36</v>
      </c>
    </row>
    <row r="2399" spans="1:16" x14ac:dyDescent="0.3">
      <c r="A2399">
        <v>85334</v>
      </c>
      <c r="B2399" s="1">
        <v>45695</v>
      </c>
      <c r="C2399" s="2">
        <v>0.42777777777777781</v>
      </c>
      <c r="D2399" t="s">
        <v>1237</v>
      </c>
      <c r="E2399" t="s">
        <v>91</v>
      </c>
      <c r="F2399" t="s">
        <v>40</v>
      </c>
      <c r="G2399">
        <v>236</v>
      </c>
      <c r="H2399" t="s">
        <v>19</v>
      </c>
      <c r="I2399">
        <v>31.94</v>
      </c>
      <c r="J2399">
        <v>16.510000000000002</v>
      </c>
      <c r="K2399">
        <v>2</v>
      </c>
      <c r="L2399">
        <v>1934</v>
      </c>
      <c r="M2399">
        <v>235</v>
      </c>
      <c r="N2399" t="s">
        <v>50</v>
      </c>
      <c r="P2399" t="s">
        <v>36</v>
      </c>
    </row>
    <row r="2400" spans="1:16" x14ac:dyDescent="0.3">
      <c r="A2400">
        <v>79899</v>
      </c>
      <c r="B2400" s="1">
        <v>45812</v>
      </c>
      <c r="C2400" s="2">
        <v>0.48194444444444445</v>
      </c>
      <c r="D2400" t="s">
        <v>878</v>
      </c>
      <c r="E2400" t="s">
        <v>91</v>
      </c>
      <c r="F2400" t="s">
        <v>27</v>
      </c>
      <c r="G2400">
        <v>200</v>
      </c>
      <c r="H2400" t="s">
        <v>19</v>
      </c>
      <c r="I2400">
        <v>71.69</v>
      </c>
      <c r="J2400">
        <v>11.85</v>
      </c>
      <c r="K2400">
        <v>1</v>
      </c>
      <c r="L2400">
        <v>1965</v>
      </c>
      <c r="M2400">
        <v>244</v>
      </c>
      <c r="N2400" t="s">
        <v>53</v>
      </c>
      <c r="P2400" t="s">
        <v>36</v>
      </c>
    </row>
    <row r="2401" spans="1:16" x14ac:dyDescent="0.3">
      <c r="A2401">
        <v>84468</v>
      </c>
      <c r="B2401" s="1">
        <v>45711</v>
      </c>
      <c r="C2401" s="2">
        <v>0.57152777777777775</v>
      </c>
      <c r="D2401" t="s">
        <v>440</v>
      </c>
      <c r="E2401" t="s">
        <v>1911</v>
      </c>
      <c r="F2401" t="s">
        <v>40</v>
      </c>
      <c r="G2401">
        <v>209</v>
      </c>
      <c r="H2401" t="s">
        <v>19</v>
      </c>
      <c r="I2401">
        <v>65.069999999999993</v>
      </c>
      <c r="J2401">
        <v>24.8</v>
      </c>
      <c r="K2401">
        <v>2</v>
      </c>
      <c r="L2401">
        <v>1001</v>
      </c>
      <c r="M2401">
        <v>218</v>
      </c>
      <c r="N2401" t="s">
        <v>53</v>
      </c>
      <c r="P2401" t="s">
        <v>36</v>
      </c>
    </row>
    <row r="2402" spans="1:16" x14ac:dyDescent="0.3">
      <c r="A2402">
        <v>20941</v>
      </c>
      <c r="B2402" s="1">
        <v>45705</v>
      </c>
      <c r="C2402" s="2">
        <v>0.21458333333333335</v>
      </c>
      <c r="D2402" t="s">
        <v>240</v>
      </c>
      <c r="E2402" t="s">
        <v>195</v>
      </c>
      <c r="F2402" t="s">
        <v>40</v>
      </c>
      <c r="G2402">
        <v>240</v>
      </c>
      <c r="H2402" t="s">
        <v>19</v>
      </c>
      <c r="I2402">
        <v>35.840000000000003</v>
      </c>
      <c r="J2402">
        <v>19.71</v>
      </c>
      <c r="K2402">
        <v>2</v>
      </c>
      <c r="L2402">
        <v>2046</v>
      </c>
      <c r="M2402">
        <v>247</v>
      </c>
      <c r="N2402" t="s">
        <v>53</v>
      </c>
      <c r="P2402" t="s">
        <v>21</v>
      </c>
    </row>
    <row r="2403" spans="1:16" x14ac:dyDescent="0.3">
      <c r="A2403">
        <v>56338</v>
      </c>
      <c r="B2403" s="1">
        <v>45847</v>
      </c>
      <c r="C2403" s="2">
        <v>0.40347222222222223</v>
      </c>
      <c r="D2403" t="s">
        <v>943</v>
      </c>
      <c r="E2403" t="s">
        <v>38</v>
      </c>
      <c r="F2403" t="s">
        <v>27</v>
      </c>
      <c r="G2403">
        <v>215</v>
      </c>
      <c r="H2403" t="s">
        <v>19</v>
      </c>
      <c r="I2403">
        <v>29.37</v>
      </c>
      <c r="J2403">
        <v>1</v>
      </c>
      <c r="K2403">
        <v>3</v>
      </c>
      <c r="L2403">
        <v>1408</v>
      </c>
      <c r="M2403">
        <v>228</v>
      </c>
      <c r="N2403" t="s">
        <v>44</v>
      </c>
      <c r="P2403" t="s">
        <v>21</v>
      </c>
    </row>
    <row r="2404" spans="1:16" x14ac:dyDescent="0.3">
      <c r="A2404">
        <v>61576</v>
      </c>
      <c r="B2404" s="1">
        <v>45828</v>
      </c>
      <c r="C2404" s="2">
        <v>0.17291666666666669</v>
      </c>
      <c r="D2404" t="s">
        <v>1241</v>
      </c>
      <c r="E2404" t="s">
        <v>81</v>
      </c>
      <c r="F2404" t="s">
        <v>18</v>
      </c>
      <c r="G2404">
        <v>216</v>
      </c>
      <c r="H2404" t="s">
        <v>31</v>
      </c>
      <c r="L2404">
        <v>1469</v>
      </c>
      <c r="M2404">
        <v>257</v>
      </c>
      <c r="O2404" t="s">
        <v>61</v>
      </c>
    </row>
    <row r="2405" spans="1:16" x14ac:dyDescent="0.3">
      <c r="A2405">
        <v>77951</v>
      </c>
      <c r="B2405" s="1">
        <v>45666</v>
      </c>
      <c r="C2405" s="2">
        <v>3.4722222222222224E-2</v>
      </c>
      <c r="D2405" t="s">
        <v>1912</v>
      </c>
      <c r="E2405" t="s">
        <v>122</v>
      </c>
      <c r="F2405" t="s">
        <v>18</v>
      </c>
      <c r="G2405">
        <v>241</v>
      </c>
      <c r="H2405" t="s">
        <v>19</v>
      </c>
      <c r="I2405" t="s">
        <v>1913</v>
      </c>
      <c r="J2405">
        <v>26.52</v>
      </c>
      <c r="K2405">
        <v>5</v>
      </c>
      <c r="L2405">
        <v>2149</v>
      </c>
      <c r="M2405">
        <v>257</v>
      </c>
      <c r="N2405" t="s">
        <v>44</v>
      </c>
      <c r="P2405" t="s">
        <v>21</v>
      </c>
    </row>
    <row r="2406" spans="1:16" x14ac:dyDescent="0.3">
      <c r="A2406">
        <v>56696</v>
      </c>
      <c r="B2406" s="1">
        <v>45773</v>
      </c>
      <c r="C2406" s="2">
        <v>0.75624999999999998</v>
      </c>
      <c r="D2406" t="s">
        <v>1914</v>
      </c>
      <c r="E2406" t="s">
        <v>75</v>
      </c>
      <c r="F2406" t="s">
        <v>18</v>
      </c>
      <c r="G2406">
        <v>207</v>
      </c>
      <c r="H2406" t="s">
        <v>31</v>
      </c>
      <c r="L2406">
        <v>1227</v>
      </c>
      <c r="M2406">
        <v>244</v>
      </c>
      <c r="O2406" t="s">
        <v>128</v>
      </c>
    </row>
    <row r="2407" spans="1:16" x14ac:dyDescent="0.3">
      <c r="A2407">
        <v>83327</v>
      </c>
      <c r="B2407" s="1">
        <v>45937</v>
      </c>
      <c r="C2407" s="2">
        <v>0.36388888888888887</v>
      </c>
      <c r="D2407" t="s">
        <v>585</v>
      </c>
      <c r="E2407" t="s">
        <v>83</v>
      </c>
      <c r="F2407" t="s">
        <v>18</v>
      </c>
      <c r="G2407">
        <v>235</v>
      </c>
      <c r="H2407" t="s">
        <v>19</v>
      </c>
      <c r="I2407">
        <v>39.909999999999997</v>
      </c>
      <c r="J2407">
        <v>12.92</v>
      </c>
      <c r="K2407">
        <v>1</v>
      </c>
      <c r="L2407">
        <v>1800</v>
      </c>
      <c r="M2407">
        <v>209</v>
      </c>
      <c r="N2407" t="s">
        <v>20</v>
      </c>
      <c r="P2407" t="s">
        <v>21</v>
      </c>
    </row>
    <row r="2408" spans="1:16" x14ac:dyDescent="0.3">
      <c r="A2408">
        <v>13062</v>
      </c>
      <c r="B2408" s="1">
        <v>45854</v>
      </c>
      <c r="C2408" s="2">
        <v>0.26944444444444443</v>
      </c>
      <c r="D2408" t="s">
        <v>1915</v>
      </c>
      <c r="E2408" t="s">
        <v>94</v>
      </c>
      <c r="F2408" t="s">
        <v>40</v>
      </c>
      <c r="G2408">
        <v>205</v>
      </c>
      <c r="H2408" t="s">
        <v>19</v>
      </c>
      <c r="I2408">
        <v>65.41</v>
      </c>
      <c r="J2408">
        <v>17.309999999999999</v>
      </c>
      <c r="K2408">
        <v>4</v>
      </c>
      <c r="L2408">
        <v>1188</v>
      </c>
      <c r="M2408">
        <v>245</v>
      </c>
      <c r="N2408" t="s">
        <v>32</v>
      </c>
      <c r="P2408" t="s">
        <v>36</v>
      </c>
    </row>
    <row r="2409" spans="1:16" x14ac:dyDescent="0.3">
      <c r="A2409">
        <v>40503</v>
      </c>
      <c r="B2409" s="1">
        <v>45720</v>
      </c>
      <c r="C2409" s="2">
        <v>0.55694444444444446</v>
      </c>
      <c r="D2409" t="s">
        <v>42</v>
      </c>
      <c r="E2409" t="s">
        <v>1916</v>
      </c>
      <c r="F2409" t="s">
        <v>27</v>
      </c>
      <c r="G2409">
        <v>223</v>
      </c>
      <c r="H2409" t="s">
        <v>31</v>
      </c>
      <c r="L2409">
        <v>1635</v>
      </c>
      <c r="M2409">
        <v>214</v>
      </c>
      <c r="O2409" t="s">
        <v>108</v>
      </c>
    </row>
    <row r="2410" spans="1:16" x14ac:dyDescent="0.3">
      <c r="A2410">
        <v>42976</v>
      </c>
      <c r="B2410" s="1">
        <v>46005</v>
      </c>
      <c r="C2410" s="2">
        <v>0.72430555555555554</v>
      </c>
      <c r="D2410" t="s">
        <v>722</v>
      </c>
      <c r="E2410" t="s">
        <v>75</v>
      </c>
      <c r="F2410" t="s">
        <v>18</v>
      </c>
      <c r="G2410">
        <v>222</v>
      </c>
      <c r="H2410" t="s">
        <v>19</v>
      </c>
      <c r="I2410">
        <v>36.96</v>
      </c>
      <c r="J2410">
        <v>19.579999999999998</v>
      </c>
      <c r="K2410">
        <v>5</v>
      </c>
      <c r="L2410">
        <v>1363</v>
      </c>
      <c r="M2410">
        <v>251</v>
      </c>
      <c r="N2410" t="s">
        <v>20</v>
      </c>
      <c r="P2410" t="s">
        <v>21</v>
      </c>
    </row>
    <row r="2411" spans="1:16" x14ac:dyDescent="0.3">
      <c r="A2411">
        <v>18889</v>
      </c>
      <c r="B2411" s="1">
        <v>45931</v>
      </c>
      <c r="C2411" s="2">
        <v>0.65277777777777779</v>
      </c>
      <c r="D2411" t="s">
        <v>290</v>
      </c>
      <c r="E2411" t="s">
        <v>81</v>
      </c>
      <c r="F2411" t="s">
        <v>18</v>
      </c>
      <c r="G2411">
        <v>246</v>
      </c>
      <c r="H2411" t="s">
        <v>24</v>
      </c>
      <c r="L2411">
        <v>1021</v>
      </c>
      <c r="M2411">
        <v>218</v>
      </c>
    </row>
    <row r="2412" spans="1:16" x14ac:dyDescent="0.3">
      <c r="A2412">
        <v>71547</v>
      </c>
      <c r="B2412" s="1">
        <v>45941</v>
      </c>
      <c r="C2412" s="2">
        <v>2.9166666666666664E-2</v>
      </c>
      <c r="D2412" t="s">
        <v>279</v>
      </c>
      <c r="E2412" t="s">
        <v>72</v>
      </c>
      <c r="F2412" t="s">
        <v>18</v>
      </c>
      <c r="G2412">
        <v>226</v>
      </c>
      <c r="H2412" t="s">
        <v>19</v>
      </c>
      <c r="I2412" t="s">
        <v>1917</v>
      </c>
      <c r="J2412">
        <v>14.51</v>
      </c>
      <c r="K2412">
        <v>5</v>
      </c>
      <c r="L2412">
        <v>1586</v>
      </c>
      <c r="M2412">
        <v>246</v>
      </c>
      <c r="N2412" t="s">
        <v>53</v>
      </c>
      <c r="P2412" t="s">
        <v>21</v>
      </c>
    </row>
    <row r="2413" spans="1:16" x14ac:dyDescent="0.3">
      <c r="A2413">
        <v>76464</v>
      </c>
      <c r="B2413" s="1">
        <v>45999</v>
      </c>
      <c r="C2413" s="2">
        <v>0.30069444444444443</v>
      </c>
      <c r="D2413" t="s">
        <v>141</v>
      </c>
      <c r="E2413" t="s">
        <v>30</v>
      </c>
      <c r="F2413" t="s">
        <v>40</v>
      </c>
      <c r="G2413">
        <v>213</v>
      </c>
      <c r="H2413" t="s">
        <v>19</v>
      </c>
      <c r="I2413" t="s">
        <v>1918</v>
      </c>
      <c r="J2413">
        <v>2.38</v>
      </c>
      <c r="K2413">
        <v>4</v>
      </c>
      <c r="L2413">
        <v>1154</v>
      </c>
      <c r="M2413">
        <v>240</v>
      </c>
      <c r="N2413" t="s">
        <v>53</v>
      </c>
      <c r="P2413" t="s">
        <v>21</v>
      </c>
    </row>
    <row r="2414" spans="1:16" x14ac:dyDescent="0.3">
      <c r="A2414">
        <v>75029</v>
      </c>
      <c r="B2414" s="1">
        <v>45849</v>
      </c>
      <c r="C2414" s="2">
        <v>0.8666666666666667</v>
      </c>
      <c r="D2414" t="s">
        <v>859</v>
      </c>
      <c r="E2414" t="s">
        <v>30</v>
      </c>
      <c r="F2414" t="s">
        <v>27</v>
      </c>
      <c r="G2414">
        <v>243</v>
      </c>
      <c r="H2414" t="s">
        <v>19</v>
      </c>
      <c r="I2414">
        <v>60.85</v>
      </c>
      <c r="J2414">
        <v>5.95</v>
      </c>
      <c r="K2414">
        <v>4</v>
      </c>
      <c r="L2414">
        <v>1672</v>
      </c>
      <c r="M2414">
        <v>242</v>
      </c>
      <c r="N2414" t="s">
        <v>20</v>
      </c>
      <c r="P2414" t="s">
        <v>36</v>
      </c>
    </row>
    <row r="2415" spans="1:16" x14ac:dyDescent="0.3">
      <c r="A2415">
        <v>53435</v>
      </c>
      <c r="B2415" s="1">
        <v>45896</v>
      </c>
      <c r="C2415" s="2">
        <v>0.82916666666666661</v>
      </c>
      <c r="D2415" t="s">
        <v>1919</v>
      </c>
      <c r="E2415" t="s">
        <v>122</v>
      </c>
      <c r="F2415" t="s">
        <v>18</v>
      </c>
      <c r="G2415">
        <v>254</v>
      </c>
      <c r="H2415" t="s">
        <v>31</v>
      </c>
      <c r="L2415">
        <v>1445</v>
      </c>
      <c r="M2415">
        <v>245</v>
      </c>
      <c r="O2415" t="s">
        <v>47</v>
      </c>
    </row>
    <row r="2416" spans="1:16" x14ac:dyDescent="0.3">
      <c r="A2416">
        <v>30305</v>
      </c>
      <c r="B2416" s="1">
        <v>45684</v>
      </c>
      <c r="C2416" s="2">
        <v>0.80694444444444446</v>
      </c>
      <c r="D2416" t="s">
        <v>552</v>
      </c>
      <c r="E2416" t="s">
        <v>30</v>
      </c>
      <c r="F2416" t="s">
        <v>27</v>
      </c>
      <c r="G2416">
        <v>221</v>
      </c>
      <c r="H2416" t="s">
        <v>19</v>
      </c>
      <c r="I2416">
        <v>49.77</v>
      </c>
      <c r="J2416">
        <v>12.91</v>
      </c>
      <c r="K2416">
        <v>4</v>
      </c>
      <c r="L2416">
        <v>1777</v>
      </c>
      <c r="M2416">
        <v>227</v>
      </c>
      <c r="N2416" t="s">
        <v>50</v>
      </c>
      <c r="P2416" t="s">
        <v>36</v>
      </c>
    </row>
    <row r="2417" spans="1:16" x14ac:dyDescent="0.3">
      <c r="A2417">
        <v>77221</v>
      </c>
      <c r="B2417" s="1">
        <v>45924</v>
      </c>
      <c r="C2417" s="2">
        <v>0.44861111111111113</v>
      </c>
      <c r="D2417" t="s">
        <v>342</v>
      </c>
      <c r="E2417" t="s">
        <v>417</v>
      </c>
      <c r="F2417" t="s">
        <v>27</v>
      </c>
      <c r="G2417">
        <v>235</v>
      </c>
      <c r="H2417" t="s">
        <v>31</v>
      </c>
      <c r="L2417">
        <v>1830</v>
      </c>
      <c r="M2417">
        <v>249</v>
      </c>
      <c r="O2417" t="s">
        <v>55</v>
      </c>
    </row>
    <row r="2418" spans="1:16" x14ac:dyDescent="0.3">
      <c r="A2418">
        <v>25603</v>
      </c>
      <c r="B2418" s="1">
        <v>45799</v>
      </c>
      <c r="C2418" s="2">
        <v>0.63472222222222219</v>
      </c>
      <c r="D2418" t="s">
        <v>739</v>
      </c>
      <c r="E2418" t="s">
        <v>58</v>
      </c>
      <c r="F2418" t="s">
        <v>18</v>
      </c>
      <c r="G2418">
        <v>225</v>
      </c>
      <c r="H2418" t="s">
        <v>19</v>
      </c>
      <c r="I2418">
        <v>59.77</v>
      </c>
      <c r="J2418">
        <v>25.71</v>
      </c>
      <c r="K2418">
        <v>2</v>
      </c>
      <c r="L2418">
        <v>1365</v>
      </c>
      <c r="M2418">
        <v>218</v>
      </c>
      <c r="N2418" t="s">
        <v>44</v>
      </c>
      <c r="P2418" t="s">
        <v>21</v>
      </c>
    </row>
    <row r="2419" spans="1:16" x14ac:dyDescent="0.3">
      <c r="A2419">
        <v>92614</v>
      </c>
      <c r="B2419" s="1">
        <v>45871</v>
      </c>
      <c r="C2419" s="2">
        <v>0.1763888888888889</v>
      </c>
      <c r="D2419" t="s">
        <v>79</v>
      </c>
      <c r="E2419" t="s">
        <v>23</v>
      </c>
      <c r="F2419" t="s">
        <v>40</v>
      </c>
      <c r="G2419">
        <v>222</v>
      </c>
      <c r="H2419" t="s">
        <v>19</v>
      </c>
      <c r="I2419">
        <v>17.690000000000001</v>
      </c>
      <c r="J2419">
        <v>25.92</v>
      </c>
      <c r="K2419">
        <v>4</v>
      </c>
      <c r="L2419">
        <v>1111</v>
      </c>
      <c r="M2419">
        <v>215</v>
      </c>
      <c r="N2419" t="s">
        <v>20</v>
      </c>
      <c r="P2419" t="s">
        <v>36</v>
      </c>
    </row>
    <row r="2420" spans="1:16" x14ac:dyDescent="0.3">
      <c r="A2420">
        <v>78012</v>
      </c>
      <c r="B2420" s="1">
        <v>46005</v>
      </c>
      <c r="C2420" s="2">
        <v>0.15069444444444444</v>
      </c>
      <c r="D2420" t="s">
        <v>933</v>
      </c>
      <c r="E2420" t="s">
        <v>26</v>
      </c>
      <c r="F2420" t="s">
        <v>27</v>
      </c>
      <c r="G2420">
        <v>238</v>
      </c>
      <c r="H2420" t="s">
        <v>31</v>
      </c>
      <c r="L2420">
        <v>1585</v>
      </c>
      <c r="M2420">
        <v>218</v>
      </c>
      <c r="O2420" t="s">
        <v>55</v>
      </c>
    </row>
    <row r="2421" spans="1:16" x14ac:dyDescent="0.3">
      <c r="A2421">
        <v>99349</v>
      </c>
      <c r="B2421" s="1">
        <v>45788</v>
      </c>
      <c r="C2421" s="2">
        <v>0.9291666666666667</v>
      </c>
      <c r="D2421" t="s">
        <v>202</v>
      </c>
      <c r="E2421" t="s">
        <v>321</v>
      </c>
      <c r="F2421" t="s">
        <v>40</v>
      </c>
      <c r="G2421">
        <v>208</v>
      </c>
      <c r="H2421" t="s">
        <v>31</v>
      </c>
      <c r="L2421">
        <v>1411</v>
      </c>
      <c r="M2421">
        <v>204</v>
      </c>
      <c r="O2421" t="s">
        <v>41</v>
      </c>
    </row>
    <row r="2422" spans="1:16" x14ac:dyDescent="0.3">
      <c r="A2422">
        <v>65491</v>
      </c>
      <c r="B2422" s="1">
        <v>45848</v>
      </c>
      <c r="C2422" s="2">
        <v>0.65763888888888888</v>
      </c>
      <c r="D2422" t="s">
        <v>1920</v>
      </c>
      <c r="E2422" t="s">
        <v>75</v>
      </c>
      <c r="F2422" t="s">
        <v>18</v>
      </c>
      <c r="G2422">
        <v>258</v>
      </c>
      <c r="H2422" t="s">
        <v>24</v>
      </c>
      <c r="L2422">
        <v>2048</v>
      </c>
      <c r="M2422">
        <v>208</v>
      </c>
    </row>
    <row r="2423" spans="1:16" x14ac:dyDescent="0.3">
      <c r="A2423">
        <v>81334</v>
      </c>
      <c r="B2423" s="1">
        <v>45950</v>
      </c>
      <c r="C2423" s="2">
        <v>0.68541666666666667</v>
      </c>
      <c r="D2423" t="s">
        <v>689</v>
      </c>
      <c r="E2423" t="s">
        <v>91</v>
      </c>
      <c r="F2423" t="s">
        <v>40</v>
      </c>
      <c r="G2423">
        <v>213</v>
      </c>
      <c r="H2423" t="s">
        <v>19</v>
      </c>
      <c r="I2423">
        <v>56.28</v>
      </c>
      <c r="J2423">
        <v>4.71</v>
      </c>
      <c r="K2423">
        <v>1</v>
      </c>
      <c r="L2423">
        <v>1903</v>
      </c>
      <c r="M2423">
        <v>245</v>
      </c>
      <c r="N2423" t="s">
        <v>28</v>
      </c>
      <c r="P2423" t="s">
        <v>21</v>
      </c>
    </row>
    <row r="2424" spans="1:16" x14ac:dyDescent="0.3">
      <c r="A2424">
        <v>63574</v>
      </c>
      <c r="B2424" s="1">
        <v>45670</v>
      </c>
      <c r="C2424" s="2">
        <v>0.89444444444444438</v>
      </c>
      <c r="D2424" t="s">
        <v>822</v>
      </c>
      <c r="E2424" t="s">
        <v>75</v>
      </c>
      <c r="F2424" t="s">
        <v>18</v>
      </c>
      <c r="G2424">
        <v>247</v>
      </c>
      <c r="H2424" t="s">
        <v>24</v>
      </c>
      <c r="L2424">
        <v>2094</v>
      </c>
      <c r="M2424">
        <v>254</v>
      </c>
    </row>
    <row r="2425" spans="1:16" x14ac:dyDescent="0.3">
      <c r="A2425">
        <v>61824</v>
      </c>
      <c r="B2425" s="1">
        <v>45727</v>
      </c>
      <c r="C2425" s="2">
        <v>0.36180555555555555</v>
      </c>
      <c r="D2425" t="s">
        <v>240</v>
      </c>
      <c r="E2425" t="s">
        <v>72</v>
      </c>
      <c r="F2425" t="s">
        <v>18</v>
      </c>
      <c r="G2425">
        <v>226</v>
      </c>
      <c r="H2425" t="s">
        <v>19</v>
      </c>
      <c r="I2425">
        <v>6.71</v>
      </c>
      <c r="J2425">
        <v>27.57</v>
      </c>
      <c r="K2425">
        <v>1</v>
      </c>
      <c r="L2425">
        <v>1666</v>
      </c>
      <c r="M2425">
        <v>201</v>
      </c>
      <c r="N2425" t="s">
        <v>44</v>
      </c>
      <c r="P2425" t="s">
        <v>21</v>
      </c>
    </row>
    <row r="2426" spans="1:16" x14ac:dyDescent="0.3">
      <c r="A2426">
        <v>81079</v>
      </c>
      <c r="B2426" s="1">
        <v>45956</v>
      </c>
      <c r="C2426" s="2">
        <v>0.70833333333333337</v>
      </c>
      <c r="D2426" t="s">
        <v>1921</v>
      </c>
      <c r="E2426" t="s">
        <v>81</v>
      </c>
      <c r="F2426" t="s">
        <v>40</v>
      </c>
      <c r="G2426">
        <v>206</v>
      </c>
      <c r="H2426" t="s">
        <v>19</v>
      </c>
      <c r="I2426" t="s">
        <v>1922</v>
      </c>
      <c r="J2426">
        <v>14.92</v>
      </c>
      <c r="K2426">
        <v>1</v>
      </c>
      <c r="L2426">
        <v>1860</v>
      </c>
      <c r="M2426">
        <v>239</v>
      </c>
      <c r="N2426" t="s">
        <v>32</v>
      </c>
      <c r="P2426" t="s">
        <v>36</v>
      </c>
    </row>
    <row r="2427" spans="1:16" x14ac:dyDescent="0.3">
      <c r="A2427">
        <v>41748</v>
      </c>
      <c r="B2427" s="1">
        <v>45992</v>
      </c>
      <c r="C2427" s="2">
        <v>0.17708333333333334</v>
      </c>
      <c r="D2427" t="s">
        <v>1923</v>
      </c>
      <c r="E2427" t="s">
        <v>17</v>
      </c>
      <c r="F2427" t="s">
        <v>40</v>
      </c>
      <c r="G2427">
        <v>214</v>
      </c>
      <c r="H2427" t="s">
        <v>19</v>
      </c>
      <c r="I2427">
        <v>45.35</v>
      </c>
      <c r="J2427">
        <v>18.149999999999999</v>
      </c>
      <c r="K2427">
        <v>3</v>
      </c>
      <c r="L2427">
        <v>1791</v>
      </c>
      <c r="M2427">
        <v>256</v>
      </c>
      <c r="N2427" t="s">
        <v>50</v>
      </c>
      <c r="P2427" t="s">
        <v>36</v>
      </c>
    </row>
    <row r="2428" spans="1:16" x14ac:dyDescent="0.3">
      <c r="A2428">
        <v>32003</v>
      </c>
      <c r="B2428" s="1">
        <v>45985</v>
      </c>
      <c r="C2428" s="2">
        <v>0.69097222222222221</v>
      </c>
      <c r="D2428" t="s">
        <v>1924</v>
      </c>
      <c r="E2428" t="s">
        <v>388</v>
      </c>
      <c r="F2428" t="s">
        <v>40</v>
      </c>
      <c r="G2428">
        <v>235</v>
      </c>
      <c r="H2428" t="s">
        <v>19</v>
      </c>
      <c r="I2428">
        <v>7.99</v>
      </c>
      <c r="J2428">
        <v>22.74</v>
      </c>
      <c r="K2428">
        <v>3</v>
      </c>
      <c r="L2428">
        <v>1183</v>
      </c>
      <c r="M2428">
        <v>225</v>
      </c>
      <c r="N2428" t="s">
        <v>20</v>
      </c>
      <c r="P2428" t="s">
        <v>36</v>
      </c>
    </row>
    <row r="2429" spans="1:16" x14ac:dyDescent="0.3">
      <c r="A2429">
        <v>40103</v>
      </c>
      <c r="B2429" s="1">
        <v>45965</v>
      </c>
      <c r="C2429" s="2">
        <v>0.18611111111111112</v>
      </c>
      <c r="D2429" t="s">
        <v>39</v>
      </c>
      <c r="E2429" t="s">
        <v>1925</v>
      </c>
      <c r="F2429" t="s">
        <v>18</v>
      </c>
      <c r="G2429">
        <v>206</v>
      </c>
      <c r="H2429" t="s">
        <v>19</v>
      </c>
      <c r="I2429">
        <v>47.87</v>
      </c>
      <c r="J2429">
        <v>1.92</v>
      </c>
      <c r="K2429">
        <v>1</v>
      </c>
      <c r="L2429">
        <v>2010</v>
      </c>
      <c r="M2429">
        <v>220</v>
      </c>
      <c r="N2429" t="s">
        <v>50</v>
      </c>
      <c r="P2429" t="s">
        <v>21</v>
      </c>
    </row>
    <row r="2430" spans="1:16" x14ac:dyDescent="0.3">
      <c r="A2430">
        <v>50073</v>
      </c>
      <c r="B2430" s="1">
        <v>45721</v>
      </c>
      <c r="C2430" s="2">
        <v>0.22222222222222221</v>
      </c>
      <c r="D2430" t="s">
        <v>279</v>
      </c>
      <c r="E2430" t="s">
        <v>67</v>
      </c>
      <c r="F2430" t="s">
        <v>40</v>
      </c>
      <c r="G2430">
        <v>247</v>
      </c>
      <c r="H2430" t="s">
        <v>31</v>
      </c>
      <c r="L2430">
        <v>1326</v>
      </c>
      <c r="M2430">
        <v>257</v>
      </c>
      <c r="O2430" t="s">
        <v>47</v>
      </c>
    </row>
    <row r="2431" spans="1:16" x14ac:dyDescent="0.3">
      <c r="A2431">
        <v>64327</v>
      </c>
      <c r="B2431" s="1">
        <v>45768</v>
      </c>
      <c r="C2431" s="2">
        <v>0.8222222222222223</v>
      </c>
      <c r="D2431" t="s">
        <v>585</v>
      </c>
      <c r="E2431" t="s">
        <v>897</v>
      </c>
      <c r="F2431" t="s">
        <v>18</v>
      </c>
      <c r="G2431">
        <v>218</v>
      </c>
      <c r="H2431" t="s">
        <v>19</v>
      </c>
      <c r="I2431" t="s">
        <v>1926</v>
      </c>
      <c r="J2431">
        <v>11.37</v>
      </c>
      <c r="K2431">
        <v>3</v>
      </c>
      <c r="L2431">
        <v>1421</v>
      </c>
      <c r="M2431">
        <v>214</v>
      </c>
      <c r="N2431" t="s">
        <v>53</v>
      </c>
      <c r="P2431" t="s">
        <v>36</v>
      </c>
    </row>
    <row r="2432" spans="1:16" x14ac:dyDescent="0.3">
      <c r="A2432">
        <v>64211</v>
      </c>
      <c r="B2432" s="1">
        <v>45828</v>
      </c>
      <c r="C2432" s="2">
        <v>0.92986111111111114</v>
      </c>
      <c r="D2432" t="s">
        <v>1927</v>
      </c>
      <c r="E2432" t="s">
        <v>94</v>
      </c>
      <c r="F2432" t="s">
        <v>27</v>
      </c>
      <c r="G2432">
        <v>214</v>
      </c>
      <c r="H2432" t="s">
        <v>19</v>
      </c>
      <c r="I2432">
        <v>71.45</v>
      </c>
      <c r="J2432">
        <v>8.91</v>
      </c>
      <c r="K2432">
        <v>2</v>
      </c>
      <c r="L2432">
        <v>1103</v>
      </c>
      <c r="M2432">
        <v>218</v>
      </c>
      <c r="N2432" t="s">
        <v>53</v>
      </c>
      <c r="P2432" t="s">
        <v>21</v>
      </c>
    </row>
    <row r="2433" spans="1:16" x14ac:dyDescent="0.3">
      <c r="A2433">
        <v>82870</v>
      </c>
      <c r="B2433" s="1">
        <v>45694</v>
      </c>
      <c r="C2433" s="2">
        <v>0.10694444444444444</v>
      </c>
      <c r="D2433" t="s">
        <v>339</v>
      </c>
      <c r="E2433" t="s">
        <v>72</v>
      </c>
      <c r="F2433" t="s">
        <v>40</v>
      </c>
      <c r="G2433">
        <v>249</v>
      </c>
      <c r="H2433" t="s">
        <v>31</v>
      </c>
      <c r="L2433">
        <v>1621</v>
      </c>
      <c r="M2433">
        <v>242</v>
      </c>
      <c r="O2433" t="s">
        <v>61</v>
      </c>
    </row>
    <row r="2434" spans="1:16" x14ac:dyDescent="0.3">
      <c r="A2434">
        <v>37469</v>
      </c>
      <c r="B2434" s="1">
        <v>45669</v>
      </c>
      <c r="C2434" s="2">
        <v>0.22361111111111109</v>
      </c>
      <c r="D2434" t="s">
        <v>1928</v>
      </c>
      <c r="E2434" t="s">
        <v>81</v>
      </c>
      <c r="F2434" t="s">
        <v>27</v>
      </c>
      <c r="G2434">
        <v>247</v>
      </c>
      <c r="H2434" t="s">
        <v>19</v>
      </c>
      <c r="I2434">
        <v>21.16</v>
      </c>
      <c r="J2434">
        <v>7.07</v>
      </c>
      <c r="K2434">
        <v>2</v>
      </c>
      <c r="L2434">
        <v>1246</v>
      </c>
      <c r="M2434">
        <v>215</v>
      </c>
      <c r="N2434" t="s">
        <v>53</v>
      </c>
      <c r="P2434" t="s">
        <v>21</v>
      </c>
    </row>
    <row r="2435" spans="1:16" x14ac:dyDescent="0.3">
      <c r="A2435">
        <v>83769</v>
      </c>
      <c r="B2435" s="1">
        <v>46009</v>
      </c>
      <c r="C2435" s="2">
        <v>0.57500000000000007</v>
      </c>
      <c r="D2435" t="s">
        <v>268</v>
      </c>
      <c r="E2435" t="s">
        <v>81</v>
      </c>
      <c r="F2435" t="s">
        <v>40</v>
      </c>
      <c r="G2435">
        <v>217</v>
      </c>
      <c r="H2435" t="s">
        <v>19</v>
      </c>
      <c r="I2435" t="s">
        <v>1929</v>
      </c>
      <c r="J2435">
        <v>27.31</v>
      </c>
      <c r="K2435">
        <v>1</v>
      </c>
      <c r="L2435">
        <v>1946</v>
      </c>
      <c r="M2435">
        <v>202</v>
      </c>
      <c r="N2435" t="s">
        <v>20</v>
      </c>
      <c r="P2435" t="s">
        <v>21</v>
      </c>
    </row>
    <row r="2436" spans="1:16" x14ac:dyDescent="0.3">
      <c r="A2436">
        <v>19263</v>
      </c>
      <c r="B2436" s="1">
        <v>45812</v>
      </c>
      <c r="C2436" s="2">
        <v>0.88680555555555562</v>
      </c>
      <c r="D2436" t="s">
        <v>374</v>
      </c>
      <c r="E2436" t="s">
        <v>52</v>
      </c>
      <c r="F2436" t="s">
        <v>18</v>
      </c>
      <c r="G2436">
        <v>209</v>
      </c>
      <c r="H2436" t="s">
        <v>19</v>
      </c>
      <c r="I2436">
        <v>47.84</v>
      </c>
      <c r="J2436">
        <v>8.35</v>
      </c>
      <c r="K2436">
        <v>5</v>
      </c>
      <c r="L2436">
        <v>1179</v>
      </c>
      <c r="M2436">
        <v>209</v>
      </c>
      <c r="N2436" t="s">
        <v>20</v>
      </c>
      <c r="P2436" t="s">
        <v>36</v>
      </c>
    </row>
    <row r="2437" spans="1:16" x14ac:dyDescent="0.3">
      <c r="A2437">
        <v>48785</v>
      </c>
      <c r="B2437" s="1">
        <v>45780</v>
      </c>
      <c r="C2437" s="2">
        <v>0.25416666666666665</v>
      </c>
      <c r="D2437" t="s">
        <v>1398</v>
      </c>
      <c r="E2437" t="s">
        <v>122</v>
      </c>
      <c r="F2437" t="s">
        <v>18</v>
      </c>
      <c r="G2437">
        <v>203</v>
      </c>
      <c r="H2437" t="s">
        <v>19</v>
      </c>
      <c r="I2437" t="s">
        <v>1930</v>
      </c>
      <c r="J2437">
        <v>17.82</v>
      </c>
      <c r="K2437">
        <v>2</v>
      </c>
      <c r="L2437">
        <v>1474</v>
      </c>
      <c r="M2437">
        <v>224</v>
      </c>
      <c r="N2437" t="s">
        <v>28</v>
      </c>
      <c r="P2437" t="s">
        <v>36</v>
      </c>
    </row>
    <row r="2438" spans="1:16" x14ac:dyDescent="0.3">
      <c r="A2438">
        <v>63365</v>
      </c>
      <c r="B2438" s="1">
        <v>45975</v>
      </c>
      <c r="C2438" s="2">
        <v>0.6166666666666667</v>
      </c>
      <c r="D2438" t="s">
        <v>141</v>
      </c>
      <c r="E2438" t="s">
        <v>30</v>
      </c>
      <c r="F2438" t="s">
        <v>18</v>
      </c>
      <c r="G2438">
        <v>200</v>
      </c>
      <c r="H2438" t="s">
        <v>19</v>
      </c>
      <c r="I2438" t="s">
        <v>1931</v>
      </c>
      <c r="J2438">
        <v>5.89</v>
      </c>
      <c r="K2438">
        <v>3</v>
      </c>
      <c r="L2438">
        <v>1405</v>
      </c>
      <c r="M2438">
        <v>224</v>
      </c>
      <c r="N2438" t="s">
        <v>44</v>
      </c>
      <c r="P2438" t="s">
        <v>21</v>
      </c>
    </row>
    <row r="2439" spans="1:16" x14ac:dyDescent="0.3">
      <c r="A2439">
        <v>59021</v>
      </c>
      <c r="B2439" s="1">
        <v>46014</v>
      </c>
      <c r="C2439" s="2">
        <v>0.25625000000000003</v>
      </c>
      <c r="D2439" t="s">
        <v>1932</v>
      </c>
      <c r="E2439" t="s">
        <v>58</v>
      </c>
      <c r="F2439" t="s">
        <v>18</v>
      </c>
      <c r="G2439">
        <v>210</v>
      </c>
      <c r="H2439" t="s">
        <v>19</v>
      </c>
      <c r="I2439" t="s">
        <v>1933</v>
      </c>
      <c r="J2439">
        <v>16.52</v>
      </c>
      <c r="K2439">
        <v>3</v>
      </c>
      <c r="L2439">
        <v>2082</v>
      </c>
      <c r="M2439">
        <v>216</v>
      </c>
      <c r="N2439" t="s">
        <v>50</v>
      </c>
      <c r="P2439" t="s">
        <v>36</v>
      </c>
    </row>
    <row r="2440" spans="1:16" x14ac:dyDescent="0.3">
      <c r="A2440">
        <v>43140</v>
      </c>
      <c r="B2440" s="1">
        <v>45789</v>
      </c>
      <c r="C2440" s="2">
        <v>0.4826388888888889</v>
      </c>
      <c r="D2440" t="s">
        <v>1934</v>
      </c>
      <c r="E2440" t="s">
        <v>81</v>
      </c>
      <c r="F2440" t="s">
        <v>27</v>
      </c>
      <c r="G2440">
        <v>209</v>
      </c>
      <c r="H2440" t="s">
        <v>19</v>
      </c>
      <c r="I2440">
        <v>36.770000000000003</v>
      </c>
      <c r="J2440">
        <v>15.41</v>
      </c>
      <c r="K2440">
        <v>5</v>
      </c>
      <c r="L2440">
        <v>1988</v>
      </c>
      <c r="M2440">
        <v>250</v>
      </c>
      <c r="N2440" t="s">
        <v>20</v>
      </c>
      <c r="P2440" t="s">
        <v>36</v>
      </c>
    </row>
    <row r="2441" spans="1:16" x14ac:dyDescent="0.3">
      <c r="A2441">
        <v>15221</v>
      </c>
      <c r="B2441" s="1">
        <v>45811</v>
      </c>
      <c r="C2441" s="2">
        <v>0.76250000000000007</v>
      </c>
      <c r="D2441" t="s">
        <v>1935</v>
      </c>
      <c r="E2441" t="s">
        <v>1936</v>
      </c>
      <c r="F2441" t="s">
        <v>18</v>
      </c>
      <c r="G2441">
        <v>248</v>
      </c>
      <c r="H2441" t="s">
        <v>19</v>
      </c>
      <c r="I2441">
        <v>52.86</v>
      </c>
      <c r="J2441">
        <v>23.21</v>
      </c>
      <c r="K2441">
        <v>2</v>
      </c>
      <c r="L2441">
        <v>1330</v>
      </c>
      <c r="M2441">
        <v>238</v>
      </c>
      <c r="N2441" t="s">
        <v>44</v>
      </c>
      <c r="P2441" t="s">
        <v>21</v>
      </c>
    </row>
    <row r="2442" spans="1:16" x14ac:dyDescent="0.3">
      <c r="A2442">
        <v>45900</v>
      </c>
      <c r="B2442" s="1">
        <v>45839</v>
      </c>
      <c r="C2442" s="2">
        <v>0.10694444444444444</v>
      </c>
      <c r="D2442" t="s">
        <v>1126</v>
      </c>
      <c r="E2442" t="s">
        <v>94</v>
      </c>
      <c r="F2442" t="s">
        <v>18</v>
      </c>
      <c r="G2442">
        <v>240</v>
      </c>
      <c r="H2442" t="s">
        <v>19</v>
      </c>
      <c r="I2442">
        <v>38.15</v>
      </c>
      <c r="J2442">
        <v>11.88</v>
      </c>
      <c r="K2442">
        <v>5</v>
      </c>
      <c r="L2442">
        <v>1054</v>
      </c>
      <c r="M2442">
        <v>260</v>
      </c>
      <c r="N2442" t="s">
        <v>44</v>
      </c>
      <c r="P2442" t="s">
        <v>21</v>
      </c>
    </row>
    <row r="2443" spans="1:16" x14ac:dyDescent="0.3">
      <c r="A2443">
        <v>84195</v>
      </c>
      <c r="B2443" s="1">
        <v>46019</v>
      </c>
      <c r="C2443" s="2">
        <v>0.67708333333333337</v>
      </c>
      <c r="D2443" t="s">
        <v>163</v>
      </c>
      <c r="E2443" t="s">
        <v>75</v>
      </c>
      <c r="F2443" t="s">
        <v>18</v>
      </c>
      <c r="G2443">
        <v>254</v>
      </c>
      <c r="H2443" t="s">
        <v>19</v>
      </c>
      <c r="I2443">
        <v>25.78</v>
      </c>
      <c r="J2443">
        <v>3.15</v>
      </c>
      <c r="K2443">
        <v>1</v>
      </c>
      <c r="L2443">
        <v>1459</v>
      </c>
      <c r="M2443">
        <v>259</v>
      </c>
      <c r="N2443" t="s">
        <v>28</v>
      </c>
      <c r="P2443" t="s">
        <v>21</v>
      </c>
    </row>
    <row r="2444" spans="1:16" x14ac:dyDescent="0.3">
      <c r="A2444">
        <v>96339</v>
      </c>
      <c r="B2444" s="1">
        <v>45794</v>
      </c>
      <c r="C2444" s="2">
        <v>0.62291666666666667</v>
      </c>
      <c r="D2444" t="s">
        <v>640</v>
      </c>
      <c r="E2444" t="s">
        <v>30</v>
      </c>
      <c r="F2444" t="s">
        <v>18</v>
      </c>
      <c r="G2444">
        <v>249</v>
      </c>
      <c r="H2444" t="s">
        <v>19</v>
      </c>
      <c r="I2444">
        <v>42.69</v>
      </c>
      <c r="J2444">
        <v>8.36</v>
      </c>
      <c r="K2444">
        <v>1</v>
      </c>
      <c r="L2444">
        <v>1387</v>
      </c>
      <c r="M2444">
        <v>246</v>
      </c>
      <c r="N2444" t="s">
        <v>50</v>
      </c>
      <c r="P2444" t="s">
        <v>36</v>
      </c>
    </row>
    <row r="2445" spans="1:16" x14ac:dyDescent="0.3">
      <c r="A2445">
        <v>65052</v>
      </c>
      <c r="B2445" s="1">
        <v>45939</v>
      </c>
      <c r="C2445" s="2">
        <v>0.52500000000000002</v>
      </c>
      <c r="D2445" t="s">
        <v>1224</v>
      </c>
      <c r="E2445" t="s">
        <v>1937</v>
      </c>
      <c r="F2445" t="s">
        <v>27</v>
      </c>
      <c r="G2445">
        <v>243</v>
      </c>
      <c r="H2445" t="s">
        <v>19</v>
      </c>
      <c r="I2445" t="s">
        <v>1938</v>
      </c>
      <c r="J2445">
        <v>26.97</v>
      </c>
      <c r="K2445">
        <v>4</v>
      </c>
      <c r="L2445">
        <v>2119</v>
      </c>
      <c r="M2445">
        <v>242</v>
      </c>
      <c r="N2445" t="s">
        <v>53</v>
      </c>
      <c r="P2445" t="s">
        <v>21</v>
      </c>
    </row>
    <row r="2446" spans="1:16" x14ac:dyDescent="0.3">
      <c r="A2446">
        <v>96037</v>
      </c>
      <c r="B2446" s="1">
        <v>45734</v>
      </c>
      <c r="C2446" s="2">
        <v>9.5138888888888884E-2</v>
      </c>
      <c r="D2446" t="s">
        <v>337</v>
      </c>
      <c r="E2446" t="s">
        <v>1939</v>
      </c>
      <c r="F2446" t="s">
        <v>27</v>
      </c>
      <c r="G2446">
        <v>220</v>
      </c>
      <c r="H2446" t="s">
        <v>31</v>
      </c>
      <c r="L2446">
        <v>1069</v>
      </c>
      <c r="M2446">
        <v>248</v>
      </c>
      <c r="O2446" t="s">
        <v>128</v>
      </c>
    </row>
    <row r="2447" spans="1:16" x14ac:dyDescent="0.3">
      <c r="A2447">
        <v>17213</v>
      </c>
      <c r="B2447" s="1">
        <v>45871</v>
      </c>
      <c r="C2447" s="2">
        <v>0.84930555555555554</v>
      </c>
      <c r="D2447" t="s">
        <v>1940</v>
      </c>
      <c r="E2447" t="s">
        <v>94</v>
      </c>
      <c r="F2447" t="s">
        <v>27</v>
      </c>
      <c r="G2447">
        <v>208</v>
      </c>
      <c r="H2447" t="s">
        <v>19</v>
      </c>
      <c r="I2447">
        <v>53.36</v>
      </c>
      <c r="J2447">
        <v>7.44</v>
      </c>
      <c r="K2447">
        <v>1</v>
      </c>
      <c r="L2447">
        <v>1241</v>
      </c>
      <c r="M2447">
        <v>225</v>
      </c>
      <c r="N2447" t="s">
        <v>20</v>
      </c>
      <c r="P2447" t="s">
        <v>36</v>
      </c>
    </row>
    <row r="2448" spans="1:16" x14ac:dyDescent="0.3">
      <c r="A2448">
        <v>44076</v>
      </c>
      <c r="B2448" s="1">
        <v>46019</v>
      </c>
      <c r="C2448" s="2">
        <v>0.11041666666666666</v>
      </c>
      <c r="D2448" t="s">
        <v>1399</v>
      </c>
      <c r="E2448" t="s">
        <v>26</v>
      </c>
      <c r="F2448" t="s">
        <v>18</v>
      </c>
      <c r="G2448">
        <v>238</v>
      </c>
      <c r="H2448" t="s">
        <v>24</v>
      </c>
      <c r="L2448">
        <v>1184</v>
      </c>
      <c r="M2448">
        <v>236</v>
      </c>
    </row>
    <row r="2449" spans="1:16" x14ac:dyDescent="0.3">
      <c r="A2449">
        <v>68682</v>
      </c>
      <c r="B2449" s="1">
        <v>45922</v>
      </c>
      <c r="C2449" s="2">
        <v>0.46527777777777773</v>
      </c>
      <c r="D2449" t="s">
        <v>225</v>
      </c>
      <c r="E2449" t="s">
        <v>75</v>
      </c>
      <c r="F2449" t="s">
        <v>40</v>
      </c>
      <c r="G2449">
        <v>260</v>
      </c>
      <c r="H2449" t="s">
        <v>19</v>
      </c>
      <c r="I2449" t="s">
        <v>1941</v>
      </c>
      <c r="J2449">
        <v>7.41</v>
      </c>
      <c r="K2449">
        <v>2</v>
      </c>
      <c r="L2449">
        <v>1088</v>
      </c>
      <c r="M2449">
        <v>225</v>
      </c>
      <c r="N2449" t="s">
        <v>32</v>
      </c>
      <c r="P2449" t="s">
        <v>21</v>
      </c>
    </row>
    <row r="2450" spans="1:16" x14ac:dyDescent="0.3">
      <c r="A2450">
        <v>61938</v>
      </c>
      <c r="B2450" s="1">
        <v>45808</v>
      </c>
      <c r="C2450" s="2">
        <v>0.53611111111111109</v>
      </c>
      <c r="D2450" t="s">
        <v>673</v>
      </c>
      <c r="E2450" t="s">
        <v>486</v>
      </c>
      <c r="F2450" t="s">
        <v>27</v>
      </c>
      <c r="G2450">
        <v>204</v>
      </c>
      <c r="H2450" t="s">
        <v>19</v>
      </c>
      <c r="I2450">
        <v>18.53</v>
      </c>
      <c r="J2450">
        <v>24.17</v>
      </c>
      <c r="K2450">
        <v>4</v>
      </c>
      <c r="L2450">
        <v>2156</v>
      </c>
      <c r="M2450">
        <v>248</v>
      </c>
      <c r="N2450" t="s">
        <v>32</v>
      </c>
      <c r="P2450" t="s">
        <v>21</v>
      </c>
    </row>
    <row r="2451" spans="1:16" x14ac:dyDescent="0.3">
      <c r="A2451">
        <v>86011</v>
      </c>
      <c r="B2451" s="1">
        <v>45824</v>
      </c>
      <c r="C2451" s="2">
        <v>0.80069444444444438</v>
      </c>
      <c r="D2451" t="s">
        <v>1942</v>
      </c>
      <c r="E2451" t="s">
        <v>26</v>
      </c>
      <c r="F2451" t="s">
        <v>40</v>
      </c>
      <c r="G2451">
        <v>226</v>
      </c>
      <c r="H2451" t="s">
        <v>31</v>
      </c>
      <c r="L2451">
        <v>1186</v>
      </c>
      <c r="M2451">
        <v>212</v>
      </c>
      <c r="O2451" t="s">
        <v>128</v>
      </c>
    </row>
    <row r="2452" spans="1:16" x14ac:dyDescent="0.3">
      <c r="A2452">
        <v>15916</v>
      </c>
      <c r="B2452" s="1">
        <v>45745</v>
      </c>
      <c r="C2452" s="2">
        <v>0.53611111111111109</v>
      </c>
      <c r="D2452" t="s">
        <v>365</v>
      </c>
      <c r="E2452" t="s">
        <v>72</v>
      </c>
      <c r="F2452" t="s">
        <v>27</v>
      </c>
      <c r="G2452">
        <v>213</v>
      </c>
      <c r="H2452" t="s">
        <v>19</v>
      </c>
      <c r="I2452" t="s">
        <v>1943</v>
      </c>
      <c r="J2452">
        <v>5.0999999999999996</v>
      </c>
      <c r="K2452">
        <v>5</v>
      </c>
      <c r="L2452">
        <v>1811</v>
      </c>
      <c r="M2452">
        <v>252</v>
      </c>
      <c r="N2452" t="s">
        <v>20</v>
      </c>
      <c r="P2452" t="s">
        <v>21</v>
      </c>
    </row>
    <row r="2453" spans="1:16" x14ac:dyDescent="0.3">
      <c r="A2453">
        <v>64185</v>
      </c>
      <c r="B2453" s="1">
        <v>45783</v>
      </c>
      <c r="C2453" s="2">
        <v>0.44513888888888892</v>
      </c>
      <c r="D2453" t="s">
        <v>403</v>
      </c>
      <c r="E2453" t="s">
        <v>83</v>
      </c>
      <c r="F2453" t="s">
        <v>40</v>
      </c>
      <c r="G2453">
        <v>242</v>
      </c>
      <c r="H2453" t="s">
        <v>19</v>
      </c>
      <c r="I2453" t="s">
        <v>1944</v>
      </c>
      <c r="J2453">
        <v>23.02</v>
      </c>
      <c r="K2453">
        <v>5</v>
      </c>
      <c r="L2453">
        <v>1875</v>
      </c>
      <c r="M2453">
        <v>222</v>
      </c>
      <c r="N2453" t="s">
        <v>44</v>
      </c>
      <c r="P2453" t="s">
        <v>36</v>
      </c>
    </row>
    <row r="2454" spans="1:16" x14ac:dyDescent="0.3">
      <c r="A2454">
        <v>97803</v>
      </c>
      <c r="B2454" s="1">
        <v>45945</v>
      </c>
      <c r="C2454" s="2">
        <v>0.45833333333333331</v>
      </c>
      <c r="D2454" t="s">
        <v>1945</v>
      </c>
      <c r="E2454" t="s">
        <v>273</v>
      </c>
      <c r="F2454" t="s">
        <v>18</v>
      </c>
      <c r="G2454">
        <v>260</v>
      </c>
      <c r="H2454" t="s">
        <v>31</v>
      </c>
      <c r="L2454">
        <v>1280</v>
      </c>
      <c r="M2454">
        <v>231</v>
      </c>
      <c r="O2454" t="s">
        <v>55</v>
      </c>
    </row>
    <row r="2455" spans="1:16" x14ac:dyDescent="0.3">
      <c r="A2455">
        <v>65580</v>
      </c>
      <c r="B2455" s="1">
        <v>45996</v>
      </c>
      <c r="C2455" s="2">
        <v>0.6958333333333333</v>
      </c>
      <c r="D2455" t="s">
        <v>239</v>
      </c>
      <c r="E2455" t="s">
        <v>17</v>
      </c>
      <c r="F2455" t="s">
        <v>18</v>
      </c>
      <c r="G2455">
        <v>201</v>
      </c>
      <c r="H2455" t="s">
        <v>19</v>
      </c>
      <c r="I2455" t="s">
        <v>1946</v>
      </c>
      <c r="J2455">
        <v>2.71</v>
      </c>
      <c r="K2455">
        <v>2</v>
      </c>
      <c r="L2455">
        <v>1719</v>
      </c>
      <c r="M2455">
        <v>241</v>
      </c>
      <c r="N2455" t="s">
        <v>32</v>
      </c>
      <c r="P2455" t="s">
        <v>36</v>
      </c>
    </row>
    <row r="2456" spans="1:16" x14ac:dyDescent="0.3">
      <c r="A2456">
        <v>10979</v>
      </c>
      <c r="B2456" s="1">
        <v>45934</v>
      </c>
      <c r="C2456" s="2">
        <v>0.7368055555555556</v>
      </c>
      <c r="D2456" t="s">
        <v>1947</v>
      </c>
      <c r="E2456" t="s">
        <v>902</v>
      </c>
      <c r="F2456" t="s">
        <v>27</v>
      </c>
      <c r="G2456">
        <v>246</v>
      </c>
      <c r="H2456" t="s">
        <v>19</v>
      </c>
      <c r="I2456">
        <v>9.3800000000000008</v>
      </c>
      <c r="J2456">
        <v>27.68</v>
      </c>
      <c r="K2456">
        <v>4</v>
      </c>
      <c r="L2456">
        <v>1069</v>
      </c>
      <c r="M2456">
        <v>200</v>
      </c>
      <c r="N2456" t="s">
        <v>20</v>
      </c>
      <c r="P2456" t="s">
        <v>36</v>
      </c>
    </row>
    <row r="2457" spans="1:16" x14ac:dyDescent="0.3">
      <c r="A2457">
        <v>86540</v>
      </c>
      <c r="B2457" s="1">
        <v>45909</v>
      </c>
      <c r="C2457" s="2">
        <v>0.81805555555555554</v>
      </c>
      <c r="D2457" t="s">
        <v>1948</v>
      </c>
      <c r="E2457" t="s">
        <v>58</v>
      </c>
      <c r="F2457" t="s">
        <v>40</v>
      </c>
      <c r="G2457">
        <v>246</v>
      </c>
      <c r="H2457" t="s">
        <v>19</v>
      </c>
      <c r="I2457" t="s">
        <v>1949</v>
      </c>
      <c r="J2457">
        <v>17.12</v>
      </c>
      <c r="K2457">
        <v>1</v>
      </c>
      <c r="L2457">
        <v>1887</v>
      </c>
      <c r="M2457">
        <v>220</v>
      </c>
      <c r="N2457" t="s">
        <v>53</v>
      </c>
      <c r="P2457" t="s">
        <v>36</v>
      </c>
    </row>
    <row r="2458" spans="1:16" x14ac:dyDescent="0.3">
      <c r="A2458">
        <v>98901</v>
      </c>
      <c r="B2458" s="1">
        <v>45707</v>
      </c>
      <c r="C2458" s="2">
        <v>0.36805555555555558</v>
      </c>
      <c r="D2458" t="s">
        <v>723</v>
      </c>
      <c r="E2458" t="s">
        <v>94</v>
      </c>
      <c r="F2458" t="s">
        <v>40</v>
      </c>
      <c r="G2458">
        <v>204</v>
      </c>
      <c r="H2458" t="s">
        <v>19</v>
      </c>
      <c r="I2458">
        <v>11.82</v>
      </c>
      <c r="J2458">
        <v>26.8</v>
      </c>
      <c r="K2458">
        <v>4</v>
      </c>
      <c r="L2458">
        <v>1524</v>
      </c>
      <c r="M2458">
        <v>240</v>
      </c>
      <c r="N2458" t="s">
        <v>50</v>
      </c>
      <c r="P2458" t="s">
        <v>21</v>
      </c>
    </row>
    <row r="2459" spans="1:16" x14ac:dyDescent="0.3">
      <c r="A2459">
        <v>10827</v>
      </c>
      <c r="B2459" s="1">
        <v>45880</v>
      </c>
      <c r="C2459" s="2">
        <v>0.33749999999999997</v>
      </c>
      <c r="D2459" t="s">
        <v>240</v>
      </c>
      <c r="E2459" t="s">
        <v>75</v>
      </c>
      <c r="F2459" t="s">
        <v>27</v>
      </c>
      <c r="G2459">
        <v>256</v>
      </c>
      <c r="H2459" t="s">
        <v>19</v>
      </c>
      <c r="I2459">
        <v>42.24</v>
      </c>
      <c r="J2459">
        <v>1.34</v>
      </c>
      <c r="K2459">
        <v>5</v>
      </c>
      <c r="L2459">
        <v>1437</v>
      </c>
      <c r="M2459">
        <v>249</v>
      </c>
      <c r="N2459" t="s">
        <v>20</v>
      </c>
      <c r="P2459" t="s">
        <v>36</v>
      </c>
    </row>
    <row r="2460" spans="1:16" x14ac:dyDescent="0.3">
      <c r="A2460">
        <v>95125</v>
      </c>
      <c r="B2460" s="1">
        <v>45824</v>
      </c>
      <c r="C2460" s="2">
        <v>0.74513888888888891</v>
      </c>
      <c r="D2460" t="s">
        <v>1950</v>
      </c>
      <c r="E2460" t="s">
        <v>94</v>
      </c>
      <c r="F2460" t="s">
        <v>27</v>
      </c>
      <c r="G2460">
        <v>211</v>
      </c>
      <c r="H2460" t="s">
        <v>19</v>
      </c>
      <c r="I2460" t="s">
        <v>1951</v>
      </c>
      <c r="J2460">
        <v>8.9600000000000009</v>
      </c>
      <c r="K2460">
        <v>1</v>
      </c>
      <c r="L2460">
        <v>2184</v>
      </c>
      <c r="M2460">
        <v>243</v>
      </c>
      <c r="N2460" t="s">
        <v>44</v>
      </c>
      <c r="P2460" t="s">
        <v>21</v>
      </c>
    </row>
    <row r="2461" spans="1:16" x14ac:dyDescent="0.3">
      <c r="A2461">
        <v>81653</v>
      </c>
      <c r="B2461" s="1">
        <v>45723</v>
      </c>
      <c r="C2461" s="2">
        <v>0.21527777777777779</v>
      </c>
      <c r="D2461" t="s">
        <v>1952</v>
      </c>
      <c r="E2461" t="s">
        <v>67</v>
      </c>
      <c r="F2461" t="s">
        <v>18</v>
      </c>
      <c r="G2461">
        <v>243</v>
      </c>
      <c r="H2461" t="s">
        <v>19</v>
      </c>
      <c r="I2461">
        <v>12.43</v>
      </c>
      <c r="J2461">
        <v>26.09</v>
      </c>
      <c r="K2461">
        <v>3</v>
      </c>
      <c r="L2461">
        <v>1521</v>
      </c>
      <c r="M2461">
        <v>241</v>
      </c>
      <c r="N2461" t="s">
        <v>28</v>
      </c>
      <c r="P2461" t="s">
        <v>21</v>
      </c>
    </row>
    <row r="2462" spans="1:16" x14ac:dyDescent="0.3">
      <c r="A2462">
        <v>11238</v>
      </c>
      <c r="B2462" s="1">
        <v>45759</v>
      </c>
      <c r="C2462" s="2">
        <v>0.67986111111111114</v>
      </c>
      <c r="D2462" t="s">
        <v>225</v>
      </c>
      <c r="E2462" t="s">
        <v>52</v>
      </c>
      <c r="F2462" t="s">
        <v>27</v>
      </c>
      <c r="G2462">
        <v>228</v>
      </c>
      <c r="H2462" t="s">
        <v>31</v>
      </c>
      <c r="L2462">
        <v>1828</v>
      </c>
      <c r="M2462">
        <v>210</v>
      </c>
      <c r="O2462" t="s">
        <v>128</v>
      </c>
    </row>
    <row r="2463" spans="1:16" x14ac:dyDescent="0.3">
      <c r="A2463">
        <v>88719</v>
      </c>
      <c r="B2463" s="1">
        <v>45957</v>
      </c>
      <c r="C2463" s="2">
        <v>3.4027777777777775E-2</v>
      </c>
      <c r="D2463" t="s">
        <v>360</v>
      </c>
      <c r="E2463" t="s">
        <v>578</v>
      </c>
      <c r="F2463" t="s">
        <v>27</v>
      </c>
      <c r="G2463">
        <v>219</v>
      </c>
      <c r="H2463" t="s">
        <v>19</v>
      </c>
      <c r="I2463">
        <v>55.22</v>
      </c>
      <c r="J2463">
        <v>9.18</v>
      </c>
      <c r="K2463">
        <v>1</v>
      </c>
      <c r="L2463">
        <v>1906</v>
      </c>
      <c r="M2463">
        <v>207</v>
      </c>
      <c r="N2463" t="s">
        <v>28</v>
      </c>
      <c r="P2463" t="s">
        <v>21</v>
      </c>
    </row>
    <row r="2464" spans="1:16" x14ac:dyDescent="0.3">
      <c r="A2464">
        <v>72635</v>
      </c>
      <c r="B2464" s="1">
        <v>45674</v>
      </c>
      <c r="C2464" s="2">
        <v>1.8055555555555557E-2</v>
      </c>
      <c r="D2464" t="s">
        <v>981</v>
      </c>
      <c r="E2464" t="s">
        <v>1824</v>
      </c>
      <c r="F2464" t="s">
        <v>18</v>
      </c>
      <c r="G2464">
        <v>211</v>
      </c>
      <c r="H2464" t="s">
        <v>31</v>
      </c>
      <c r="L2464">
        <v>1469</v>
      </c>
      <c r="M2464">
        <v>206</v>
      </c>
      <c r="O2464" t="s">
        <v>108</v>
      </c>
    </row>
    <row r="2465" spans="1:16" x14ac:dyDescent="0.3">
      <c r="A2465">
        <v>60620</v>
      </c>
      <c r="B2465" s="1">
        <v>45714</v>
      </c>
      <c r="C2465" s="2">
        <v>0.39999999999999997</v>
      </c>
      <c r="D2465" t="s">
        <v>246</v>
      </c>
      <c r="E2465" t="s">
        <v>83</v>
      </c>
      <c r="F2465" t="s">
        <v>18</v>
      </c>
      <c r="G2465">
        <v>250</v>
      </c>
      <c r="H2465" t="s">
        <v>31</v>
      </c>
      <c r="L2465">
        <v>1538</v>
      </c>
      <c r="M2465">
        <v>232</v>
      </c>
      <c r="O2465" t="s">
        <v>108</v>
      </c>
    </row>
    <row r="2466" spans="1:16" x14ac:dyDescent="0.3">
      <c r="A2466">
        <v>76632</v>
      </c>
      <c r="B2466" s="1">
        <v>45986</v>
      </c>
      <c r="C2466" s="2">
        <v>0.47569444444444442</v>
      </c>
      <c r="D2466" t="s">
        <v>486</v>
      </c>
      <c r="E2466" t="s">
        <v>72</v>
      </c>
      <c r="F2466" t="s">
        <v>40</v>
      </c>
      <c r="G2466">
        <v>256</v>
      </c>
      <c r="H2466" t="s">
        <v>31</v>
      </c>
      <c r="L2466">
        <v>1324</v>
      </c>
      <c r="M2466">
        <v>258</v>
      </c>
      <c r="O2466" t="s">
        <v>41</v>
      </c>
    </row>
    <row r="2467" spans="1:16" x14ac:dyDescent="0.3">
      <c r="A2467">
        <v>54368</v>
      </c>
      <c r="B2467" s="1">
        <v>45860</v>
      </c>
      <c r="C2467" s="2">
        <v>0.95138888888888884</v>
      </c>
      <c r="D2467" t="s">
        <v>1953</v>
      </c>
      <c r="E2467" t="s">
        <v>122</v>
      </c>
      <c r="F2467" t="s">
        <v>18</v>
      </c>
      <c r="G2467">
        <v>252</v>
      </c>
      <c r="H2467" t="s">
        <v>19</v>
      </c>
      <c r="I2467">
        <v>58.9</v>
      </c>
      <c r="J2467">
        <v>23.43</v>
      </c>
      <c r="K2467">
        <v>1</v>
      </c>
      <c r="L2467">
        <v>2182</v>
      </c>
      <c r="M2467">
        <v>258</v>
      </c>
      <c r="N2467" t="s">
        <v>53</v>
      </c>
      <c r="P2467" t="s">
        <v>21</v>
      </c>
    </row>
    <row r="2468" spans="1:16" x14ac:dyDescent="0.3">
      <c r="A2468">
        <v>94016</v>
      </c>
      <c r="B2468" s="1">
        <v>45993</v>
      </c>
      <c r="C2468" s="2">
        <v>0.66666666666666663</v>
      </c>
      <c r="D2468" t="s">
        <v>71</v>
      </c>
      <c r="E2468" t="s">
        <v>67</v>
      </c>
      <c r="F2468" t="s">
        <v>18</v>
      </c>
      <c r="G2468">
        <v>233</v>
      </c>
      <c r="H2468" t="s">
        <v>19</v>
      </c>
      <c r="I2468">
        <v>54.5</v>
      </c>
      <c r="J2468">
        <v>23.51</v>
      </c>
      <c r="K2468">
        <v>4</v>
      </c>
      <c r="L2468">
        <v>1931</v>
      </c>
      <c r="M2468">
        <v>250</v>
      </c>
      <c r="N2468" t="s">
        <v>20</v>
      </c>
      <c r="P2468" t="s">
        <v>36</v>
      </c>
    </row>
    <row r="2469" spans="1:16" x14ac:dyDescent="0.3">
      <c r="A2469">
        <v>45534</v>
      </c>
      <c r="B2469" s="1">
        <v>45681</v>
      </c>
      <c r="C2469" s="2">
        <v>0.45694444444444443</v>
      </c>
      <c r="D2469" t="s">
        <v>887</v>
      </c>
      <c r="E2469" t="s">
        <v>30</v>
      </c>
      <c r="F2469" t="s">
        <v>40</v>
      </c>
      <c r="G2469">
        <v>253</v>
      </c>
      <c r="H2469" t="s">
        <v>19</v>
      </c>
      <c r="I2469">
        <v>41.74</v>
      </c>
      <c r="J2469">
        <v>11.15</v>
      </c>
      <c r="K2469">
        <v>1</v>
      </c>
      <c r="L2469">
        <v>1991</v>
      </c>
      <c r="M2469">
        <v>248</v>
      </c>
      <c r="N2469" t="s">
        <v>50</v>
      </c>
      <c r="P2469" t="s">
        <v>21</v>
      </c>
    </row>
    <row r="2470" spans="1:16" x14ac:dyDescent="0.3">
      <c r="A2470">
        <v>72163</v>
      </c>
      <c r="B2470" s="1">
        <v>45719</v>
      </c>
      <c r="C2470" s="2">
        <v>0.69513888888888886</v>
      </c>
      <c r="D2470" t="s">
        <v>574</v>
      </c>
      <c r="E2470" t="s">
        <v>91</v>
      </c>
      <c r="F2470" t="s">
        <v>40</v>
      </c>
      <c r="G2470">
        <v>203</v>
      </c>
      <c r="H2470" t="s">
        <v>19</v>
      </c>
      <c r="I2470">
        <v>14.82</v>
      </c>
      <c r="J2470">
        <v>23.13</v>
      </c>
      <c r="K2470">
        <v>4</v>
      </c>
      <c r="L2470">
        <v>1045</v>
      </c>
      <c r="M2470">
        <v>253</v>
      </c>
      <c r="N2470" t="s">
        <v>28</v>
      </c>
      <c r="P2470" t="s">
        <v>36</v>
      </c>
    </row>
    <row r="2471" spans="1:16" x14ac:dyDescent="0.3">
      <c r="A2471">
        <v>42356</v>
      </c>
      <c r="B2471" s="1">
        <v>45771</v>
      </c>
      <c r="C2471" s="2">
        <v>0.60069444444444442</v>
      </c>
      <c r="D2471" t="s">
        <v>268</v>
      </c>
      <c r="E2471" t="s">
        <v>94</v>
      </c>
      <c r="F2471" t="s">
        <v>18</v>
      </c>
      <c r="G2471">
        <v>208</v>
      </c>
      <c r="H2471" t="s">
        <v>19</v>
      </c>
      <c r="I2471">
        <v>50.76</v>
      </c>
      <c r="J2471">
        <v>10.42</v>
      </c>
      <c r="K2471">
        <v>2</v>
      </c>
      <c r="L2471">
        <v>1744</v>
      </c>
      <c r="M2471">
        <v>247</v>
      </c>
      <c r="N2471" t="s">
        <v>20</v>
      </c>
      <c r="P2471" t="s">
        <v>36</v>
      </c>
    </row>
    <row r="2472" spans="1:16" x14ac:dyDescent="0.3">
      <c r="A2472">
        <v>39937</v>
      </c>
      <c r="B2472" s="1">
        <v>45945</v>
      </c>
      <c r="C2472" s="2">
        <v>0.4152777777777778</v>
      </c>
      <c r="D2472" t="s">
        <v>1606</v>
      </c>
      <c r="E2472" t="s">
        <v>122</v>
      </c>
      <c r="F2472" t="s">
        <v>18</v>
      </c>
      <c r="G2472">
        <v>216</v>
      </c>
      <c r="H2472" t="s">
        <v>19</v>
      </c>
      <c r="I2472" t="s">
        <v>1954</v>
      </c>
      <c r="J2472">
        <v>18.61</v>
      </c>
      <c r="K2472">
        <v>1</v>
      </c>
      <c r="L2472">
        <v>2110</v>
      </c>
      <c r="M2472">
        <v>235</v>
      </c>
      <c r="N2472" t="s">
        <v>53</v>
      </c>
      <c r="P2472" t="s">
        <v>21</v>
      </c>
    </row>
    <row r="2473" spans="1:16" x14ac:dyDescent="0.3">
      <c r="A2473">
        <v>59984</v>
      </c>
      <c r="B2473" s="1">
        <v>45789</v>
      </c>
      <c r="C2473" s="2">
        <v>0.22500000000000001</v>
      </c>
      <c r="D2473" t="s">
        <v>1955</v>
      </c>
      <c r="E2473" t="s">
        <v>72</v>
      </c>
      <c r="F2473" t="s">
        <v>27</v>
      </c>
      <c r="G2473">
        <v>214</v>
      </c>
      <c r="H2473" t="s">
        <v>31</v>
      </c>
      <c r="L2473">
        <v>1517</v>
      </c>
      <c r="M2473">
        <v>239</v>
      </c>
      <c r="O2473" t="s">
        <v>108</v>
      </c>
    </row>
    <row r="2474" spans="1:16" x14ac:dyDescent="0.3">
      <c r="A2474">
        <v>73471</v>
      </c>
      <c r="B2474" s="1">
        <v>45995</v>
      </c>
      <c r="C2474" s="2">
        <v>0.28750000000000003</v>
      </c>
      <c r="D2474" t="s">
        <v>1956</v>
      </c>
      <c r="E2474" t="s">
        <v>67</v>
      </c>
      <c r="F2474" t="s">
        <v>18</v>
      </c>
      <c r="G2474">
        <v>219</v>
      </c>
      <c r="H2474" t="s">
        <v>19</v>
      </c>
      <c r="I2474">
        <v>69.05</v>
      </c>
      <c r="J2474">
        <v>2.93</v>
      </c>
      <c r="K2474">
        <v>2</v>
      </c>
      <c r="L2474">
        <v>1458</v>
      </c>
      <c r="M2474">
        <v>244</v>
      </c>
      <c r="N2474" t="s">
        <v>53</v>
      </c>
      <c r="P2474" t="s">
        <v>36</v>
      </c>
    </row>
    <row r="2475" spans="1:16" x14ac:dyDescent="0.3">
      <c r="A2475">
        <v>15750</v>
      </c>
      <c r="B2475" s="1">
        <v>45768</v>
      </c>
      <c r="C2475" s="2">
        <v>0.21388888888888891</v>
      </c>
      <c r="D2475" t="s">
        <v>231</v>
      </c>
      <c r="E2475" t="s">
        <v>26</v>
      </c>
      <c r="F2475" t="s">
        <v>27</v>
      </c>
      <c r="G2475">
        <v>218</v>
      </c>
      <c r="H2475" t="s">
        <v>19</v>
      </c>
      <c r="I2475">
        <v>43.63</v>
      </c>
      <c r="J2475">
        <v>3.85</v>
      </c>
      <c r="K2475">
        <v>2</v>
      </c>
      <c r="L2475">
        <v>1683</v>
      </c>
      <c r="M2475">
        <v>240</v>
      </c>
      <c r="N2475" t="s">
        <v>44</v>
      </c>
      <c r="P2475" t="s">
        <v>36</v>
      </c>
    </row>
    <row r="2476" spans="1:16" x14ac:dyDescent="0.3">
      <c r="A2476">
        <v>88889</v>
      </c>
      <c r="B2476" s="1">
        <v>45719</v>
      </c>
      <c r="C2476" s="2">
        <v>1.8749999999999999E-2</v>
      </c>
      <c r="D2476" t="s">
        <v>185</v>
      </c>
      <c r="E2476" t="s">
        <v>30</v>
      </c>
      <c r="F2476" t="s">
        <v>18</v>
      </c>
      <c r="G2476">
        <v>226</v>
      </c>
      <c r="H2476" t="s">
        <v>19</v>
      </c>
      <c r="I2476" t="s">
        <v>1957</v>
      </c>
      <c r="J2476">
        <v>25.21</v>
      </c>
      <c r="K2476">
        <v>1</v>
      </c>
      <c r="L2476">
        <v>2033</v>
      </c>
      <c r="M2476">
        <v>236</v>
      </c>
      <c r="N2476" t="s">
        <v>44</v>
      </c>
      <c r="P2476" t="s">
        <v>36</v>
      </c>
    </row>
    <row r="2477" spans="1:16" x14ac:dyDescent="0.3">
      <c r="A2477">
        <v>61136</v>
      </c>
      <c r="B2477" s="1">
        <v>45940</v>
      </c>
      <c r="C2477" s="2">
        <v>6.805555555555555E-2</v>
      </c>
      <c r="D2477" t="s">
        <v>1958</v>
      </c>
      <c r="E2477" t="s">
        <v>38</v>
      </c>
      <c r="F2477" t="s">
        <v>40</v>
      </c>
      <c r="G2477">
        <v>251</v>
      </c>
      <c r="H2477" t="s">
        <v>31</v>
      </c>
      <c r="L2477">
        <v>1799</v>
      </c>
      <c r="M2477">
        <v>239</v>
      </c>
      <c r="O2477" t="s">
        <v>41</v>
      </c>
    </row>
    <row r="2478" spans="1:16" x14ac:dyDescent="0.3">
      <c r="A2478">
        <v>55042</v>
      </c>
      <c r="B2478" s="1">
        <v>45980</v>
      </c>
      <c r="C2478" s="2">
        <v>0.99652777777777779</v>
      </c>
      <c r="D2478" t="s">
        <v>1959</v>
      </c>
      <c r="E2478" t="s">
        <v>58</v>
      </c>
      <c r="F2478" t="s">
        <v>27</v>
      </c>
      <c r="G2478">
        <v>237</v>
      </c>
      <c r="H2478" t="s">
        <v>19</v>
      </c>
      <c r="I2478" t="s">
        <v>1960</v>
      </c>
      <c r="J2478">
        <v>22.98</v>
      </c>
      <c r="K2478">
        <v>3</v>
      </c>
      <c r="L2478">
        <v>1548</v>
      </c>
      <c r="M2478">
        <v>238</v>
      </c>
      <c r="N2478" t="s">
        <v>20</v>
      </c>
      <c r="P2478" t="s">
        <v>36</v>
      </c>
    </row>
    <row r="2479" spans="1:16" x14ac:dyDescent="0.3">
      <c r="A2479">
        <v>89892</v>
      </c>
      <c r="B2479" s="1">
        <v>45979</v>
      </c>
      <c r="C2479" s="2">
        <v>0.8930555555555556</v>
      </c>
      <c r="D2479" t="s">
        <v>788</v>
      </c>
      <c r="E2479" t="s">
        <v>26</v>
      </c>
      <c r="F2479" t="s">
        <v>27</v>
      </c>
      <c r="G2479">
        <v>252</v>
      </c>
      <c r="H2479" t="s">
        <v>19</v>
      </c>
      <c r="I2479">
        <v>73.56</v>
      </c>
      <c r="J2479">
        <v>6.73</v>
      </c>
      <c r="K2479">
        <v>4</v>
      </c>
      <c r="L2479">
        <v>1590</v>
      </c>
      <c r="M2479">
        <v>200</v>
      </c>
      <c r="N2479" t="s">
        <v>44</v>
      </c>
      <c r="P2479" t="s">
        <v>21</v>
      </c>
    </row>
    <row r="2480" spans="1:16" x14ac:dyDescent="0.3">
      <c r="A2480">
        <v>53702</v>
      </c>
      <c r="B2480" s="1">
        <v>45851</v>
      </c>
      <c r="C2480" s="2">
        <v>0.81319444444444444</v>
      </c>
      <c r="D2480" t="s">
        <v>1961</v>
      </c>
      <c r="E2480" t="s">
        <v>1052</v>
      </c>
      <c r="F2480" t="s">
        <v>27</v>
      </c>
      <c r="G2480">
        <v>234</v>
      </c>
      <c r="H2480" t="s">
        <v>19</v>
      </c>
      <c r="I2480">
        <v>33.869999999999997</v>
      </c>
      <c r="J2480">
        <v>7.54</v>
      </c>
      <c r="K2480">
        <v>1</v>
      </c>
      <c r="L2480">
        <v>1271</v>
      </c>
      <c r="M2480">
        <v>242</v>
      </c>
      <c r="N2480" t="s">
        <v>53</v>
      </c>
      <c r="P2480" t="s">
        <v>21</v>
      </c>
    </row>
    <row r="2481" spans="1:16" x14ac:dyDescent="0.3">
      <c r="A2481">
        <v>89252</v>
      </c>
      <c r="B2481" s="1">
        <v>45961</v>
      </c>
      <c r="C2481" s="2">
        <v>0.66527777777777775</v>
      </c>
      <c r="D2481" t="s">
        <v>1962</v>
      </c>
      <c r="E2481" t="s">
        <v>23</v>
      </c>
      <c r="F2481" t="s">
        <v>27</v>
      </c>
      <c r="G2481">
        <v>224</v>
      </c>
      <c r="H2481" t="s">
        <v>31</v>
      </c>
      <c r="L2481">
        <v>1205</v>
      </c>
      <c r="M2481">
        <v>228</v>
      </c>
      <c r="O2481" t="s">
        <v>128</v>
      </c>
    </row>
    <row r="2482" spans="1:16" x14ac:dyDescent="0.3">
      <c r="A2482">
        <v>38125</v>
      </c>
      <c r="B2482" s="1">
        <v>45718</v>
      </c>
      <c r="C2482" s="2">
        <v>0.16666666666666666</v>
      </c>
      <c r="D2482" t="s">
        <v>897</v>
      </c>
      <c r="E2482" t="s">
        <v>1963</v>
      </c>
      <c r="F2482" t="s">
        <v>18</v>
      </c>
      <c r="G2482">
        <v>200</v>
      </c>
      <c r="H2482" t="s">
        <v>24</v>
      </c>
      <c r="L2482">
        <v>1842</v>
      </c>
      <c r="M2482">
        <v>238</v>
      </c>
    </row>
    <row r="2483" spans="1:16" x14ac:dyDescent="0.3">
      <c r="A2483">
        <v>41530</v>
      </c>
      <c r="B2483" s="1">
        <v>45792</v>
      </c>
      <c r="C2483" s="2">
        <v>2.4305555555555556E-2</v>
      </c>
      <c r="D2483" t="s">
        <v>332</v>
      </c>
      <c r="E2483" t="s">
        <v>17</v>
      </c>
      <c r="F2483" t="s">
        <v>40</v>
      </c>
      <c r="G2483">
        <v>206</v>
      </c>
      <c r="H2483" t="s">
        <v>19</v>
      </c>
      <c r="I2483">
        <v>71.38</v>
      </c>
      <c r="J2483">
        <v>11.94</v>
      </c>
      <c r="K2483">
        <v>3</v>
      </c>
      <c r="L2483">
        <v>1306</v>
      </c>
      <c r="M2483">
        <v>251</v>
      </c>
      <c r="N2483" t="s">
        <v>28</v>
      </c>
      <c r="P2483" t="s">
        <v>36</v>
      </c>
    </row>
    <row r="2484" spans="1:16" x14ac:dyDescent="0.3">
      <c r="A2484">
        <v>40815</v>
      </c>
      <c r="B2484" s="1">
        <v>45867</v>
      </c>
      <c r="C2484" s="2">
        <v>0.26666666666666666</v>
      </c>
      <c r="D2484" t="s">
        <v>448</v>
      </c>
      <c r="E2484" t="s">
        <v>91</v>
      </c>
      <c r="F2484" t="s">
        <v>27</v>
      </c>
      <c r="G2484">
        <v>255</v>
      </c>
      <c r="H2484" t="s">
        <v>24</v>
      </c>
      <c r="L2484">
        <v>1783</v>
      </c>
      <c r="M2484">
        <v>220</v>
      </c>
    </row>
    <row r="2485" spans="1:16" x14ac:dyDescent="0.3">
      <c r="A2485">
        <v>81812</v>
      </c>
      <c r="B2485" s="1">
        <v>45820</v>
      </c>
      <c r="C2485" s="2">
        <v>0.7284722222222223</v>
      </c>
      <c r="D2485" t="s">
        <v>774</v>
      </c>
      <c r="E2485" t="s">
        <v>17</v>
      </c>
      <c r="F2485" t="s">
        <v>27</v>
      </c>
      <c r="G2485">
        <v>231</v>
      </c>
      <c r="H2485" t="s">
        <v>19</v>
      </c>
      <c r="I2485">
        <v>23.34</v>
      </c>
      <c r="J2485">
        <v>23.89</v>
      </c>
      <c r="K2485">
        <v>4</v>
      </c>
      <c r="L2485">
        <v>1977</v>
      </c>
      <c r="M2485">
        <v>211</v>
      </c>
      <c r="N2485" t="s">
        <v>53</v>
      </c>
      <c r="P2485" t="s">
        <v>21</v>
      </c>
    </row>
    <row r="2486" spans="1:16" x14ac:dyDescent="0.3">
      <c r="A2486">
        <v>67384</v>
      </c>
      <c r="B2486" s="1">
        <v>45687</v>
      </c>
      <c r="C2486" s="2">
        <v>7.5694444444444439E-2</v>
      </c>
      <c r="D2486" t="s">
        <v>1964</v>
      </c>
      <c r="E2486" t="s">
        <v>75</v>
      </c>
      <c r="F2486" t="s">
        <v>27</v>
      </c>
      <c r="G2486">
        <v>213</v>
      </c>
      <c r="H2486" t="s">
        <v>19</v>
      </c>
      <c r="I2486">
        <v>43.41</v>
      </c>
      <c r="J2486">
        <v>27.57</v>
      </c>
      <c r="K2486">
        <v>4</v>
      </c>
      <c r="L2486">
        <v>2028</v>
      </c>
      <c r="M2486">
        <v>256</v>
      </c>
      <c r="N2486" t="s">
        <v>28</v>
      </c>
      <c r="P2486" t="s">
        <v>36</v>
      </c>
    </row>
    <row r="2487" spans="1:16" x14ac:dyDescent="0.3">
      <c r="A2487">
        <v>42042</v>
      </c>
      <c r="B2487" s="1">
        <v>45677</v>
      </c>
      <c r="C2487" s="2">
        <v>0.21944444444444444</v>
      </c>
      <c r="D2487" t="s">
        <v>1780</v>
      </c>
      <c r="E2487" t="s">
        <v>83</v>
      </c>
      <c r="F2487" t="s">
        <v>40</v>
      </c>
      <c r="G2487">
        <v>250</v>
      </c>
      <c r="H2487" t="s">
        <v>19</v>
      </c>
      <c r="I2487">
        <v>80.569999999999993</v>
      </c>
      <c r="J2487">
        <v>11.39</v>
      </c>
      <c r="K2487">
        <v>1</v>
      </c>
      <c r="L2487">
        <v>1917</v>
      </c>
      <c r="M2487">
        <v>236</v>
      </c>
      <c r="N2487" t="s">
        <v>28</v>
      </c>
      <c r="P2487" t="s">
        <v>21</v>
      </c>
    </row>
    <row r="2488" spans="1:16" x14ac:dyDescent="0.3">
      <c r="A2488">
        <v>24885</v>
      </c>
      <c r="B2488" s="1">
        <v>45875</v>
      </c>
      <c r="C2488" s="2">
        <v>0.6166666666666667</v>
      </c>
      <c r="D2488" t="s">
        <v>812</v>
      </c>
      <c r="E2488" t="s">
        <v>58</v>
      </c>
      <c r="F2488" t="s">
        <v>27</v>
      </c>
      <c r="G2488">
        <v>237</v>
      </c>
      <c r="H2488" t="s">
        <v>19</v>
      </c>
      <c r="I2488">
        <v>38.729999999999997</v>
      </c>
      <c r="J2488">
        <v>8.16</v>
      </c>
      <c r="K2488">
        <v>1</v>
      </c>
      <c r="L2488">
        <v>1888</v>
      </c>
      <c r="M2488">
        <v>237</v>
      </c>
      <c r="N2488" t="s">
        <v>50</v>
      </c>
      <c r="P2488" t="s">
        <v>36</v>
      </c>
    </row>
    <row r="2489" spans="1:16" x14ac:dyDescent="0.3">
      <c r="A2489">
        <v>95378</v>
      </c>
      <c r="B2489" s="1">
        <v>45781</v>
      </c>
      <c r="C2489" s="2">
        <v>0.96388888888888891</v>
      </c>
      <c r="D2489" t="s">
        <v>1965</v>
      </c>
      <c r="E2489" t="s">
        <v>324</v>
      </c>
      <c r="F2489" t="s">
        <v>40</v>
      </c>
      <c r="G2489">
        <v>259</v>
      </c>
      <c r="H2489" t="s">
        <v>19</v>
      </c>
      <c r="I2489">
        <v>59.86</v>
      </c>
      <c r="J2489">
        <v>13.51</v>
      </c>
      <c r="K2489">
        <v>4</v>
      </c>
      <c r="L2489">
        <v>1858</v>
      </c>
      <c r="M2489">
        <v>203</v>
      </c>
      <c r="N2489" t="s">
        <v>44</v>
      </c>
      <c r="P2489" t="s">
        <v>36</v>
      </c>
    </row>
    <row r="2490" spans="1:16" x14ac:dyDescent="0.3">
      <c r="A2490">
        <v>26258</v>
      </c>
      <c r="B2490" s="1">
        <v>46020</v>
      </c>
      <c r="C2490" s="2">
        <v>8.8888888888888892E-2</v>
      </c>
      <c r="D2490" t="s">
        <v>1966</v>
      </c>
      <c r="E2490" t="s">
        <v>428</v>
      </c>
      <c r="F2490" t="s">
        <v>27</v>
      </c>
      <c r="G2490">
        <v>257</v>
      </c>
      <c r="H2490" t="s">
        <v>19</v>
      </c>
      <c r="I2490">
        <v>50.85</v>
      </c>
      <c r="J2490">
        <v>7.36</v>
      </c>
      <c r="K2490">
        <v>2</v>
      </c>
      <c r="L2490">
        <v>1626</v>
      </c>
      <c r="M2490">
        <v>253</v>
      </c>
      <c r="N2490" t="s">
        <v>28</v>
      </c>
      <c r="P2490" t="s">
        <v>21</v>
      </c>
    </row>
    <row r="2491" spans="1:16" x14ac:dyDescent="0.3">
      <c r="A2491">
        <v>77006</v>
      </c>
      <c r="B2491" s="1">
        <v>45996</v>
      </c>
      <c r="C2491" s="2">
        <v>0.14652777777777778</v>
      </c>
      <c r="D2491" t="s">
        <v>1967</v>
      </c>
      <c r="E2491" t="s">
        <v>1041</v>
      </c>
      <c r="F2491" t="s">
        <v>18</v>
      </c>
      <c r="G2491">
        <v>210</v>
      </c>
      <c r="H2491" t="s">
        <v>19</v>
      </c>
      <c r="I2491">
        <v>4.8499999999999996</v>
      </c>
      <c r="J2491">
        <v>22.62</v>
      </c>
      <c r="K2491">
        <v>3</v>
      </c>
      <c r="L2491">
        <v>1665</v>
      </c>
      <c r="M2491">
        <v>217</v>
      </c>
      <c r="N2491" t="s">
        <v>32</v>
      </c>
      <c r="P2491" t="s">
        <v>21</v>
      </c>
    </row>
    <row r="2492" spans="1:16" x14ac:dyDescent="0.3">
      <c r="A2492">
        <v>90372</v>
      </c>
      <c r="B2492" s="1">
        <v>45823</v>
      </c>
      <c r="C2492" s="2">
        <v>0.51250000000000007</v>
      </c>
      <c r="D2492" t="s">
        <v>1968</v>
      </c>
      <c r="E2492" t="s">
        <v>75</v>
      </c>
      <c r="F2492" t="s">
        <v>18</v>
      </c>
      <c r="G2492">
        <v>215</v>
      </c>
      <c r="H2492" t="s">
        <v>31</v>
      </c>
      <c r="L2492">
        <v>1174</v>
      </c>
      <c r="M2492">
        <v>251</v>
      </c>
      <c r="O2492" t="s">
        <v>41</v>
      </c>
    </row>
    <row r="2493" spans="1:16" x14ac:dyDescent="0.3">
      <c r="A2493">
        <v>98669</v>
      </c>
      <c r="B2493" s="1">
        <v>45875</v>
      </c>
      <c r="C2493" s="2">
        <v>3.125E-2</v>
      </c>
      <c r="D2493" t="s">
        <v>1969</v>
      </c>
      <c r="E2493" t="s">
        <v>72</v>
      </c>
      <c r="F2493" t="s">
        <v>18</v>
      </c>
      <c r="G2493">
        <v>200</v>
      </c>
      <c r="H2493" t="s">
        <v>31</v>
      </c>
      <c r="L2493">
        <v>1689</v>
      </c>
      <c r="M2493">
        <v>260</v>
      </c>
      <c r="O2493" t="s">
        <v>61</v>
      </c>
    </row>
    <row r="2494" spans="1:16" x14ac:dyDescent="0.3">
      <c r="A2494">
        <v>60688</v>
      </c>
      <c r="B2494" s="1">
        <v>45759</v>
      </c>
      <c r="C2494" s="2">
        <v>0.79375000000000007</v>
      </c>
      <c r="D2494" t="s">
        <v>1970</v>
      </c>
      <c r="E2494" t="s">
        <v>297</v>
      </c>
      <c r="F2494" t="s">
        <v>18</v>
      </c>
      <c r="G2494">
        <v>233</v>
      </c>
      <c r="H2494" t="s">
        <v>24</v>
      </c>
      <c r="L2494">
        <v>1840</v>
      </c>
      <c r="M2494">
        <v>256</v>
      </c>
    </row>
    <row r="2495" spans="1:16" x14ac:dyDescent="0.3">
      <c r="A2495">
        <v>90053</v>
      </c>
      <c r="B2495" s="1">
        <v>45672</v>
      </c>
      <c r="C2495" s="2">
        <v>0.72430555555555554</v>
      </c>
      <c r="D2495" t="s">
        <v>1971</v>
      </c>
      <c r="E2495" t="s">
        <v>58</v>
      </c>
      <c r="F2495" t="s">
        <v>18</v>
      </c>
      <c r="G2495">
        <v>213</v>
      </c>
      <c r="H2495" t="s">
        <v>31</v>
      </c>
      <c r="L2495">
        <v>1513</v>
      </c>
      <c r="M2495">
        <v>246</v>
      </c>
      <c r="O2495" t="s">
        <v>108</v>
      </c>
    </row>
    <row r="2496" spans="1:16" x14ac:dyDescent="0.3">
      <c r="A2496">
        <v>37119</v>
      </c>
      <c r="B2496" s="1">
        <v>45828</v>
      </c>
      <c r="C2496" s="2">
        <v>6.5972222222222224E-2</v>
      </c>
      <c r="D2496" t="s">
        <v>1972</v>
      </c>
      <c r="E2496" t="s">
        <v>491</v>
      </c>
      <c r="F2496" t="s">
        <v>18</v>
      </c>
      <c r="G2496">
        <v>225</v>
      </c>
      <c r="H2496" t="s">
        <v>19</v>
      </c>
      <c r="I2496">
        <v>83.53</v>
      </c>
      <c r="J2496">
        <v>12.14</v>
      </c>
      <c r="K2496">
        <v>2</v>
      </c>
      <c r="L2496">
        <v>1748</v>
      </c>
      <c r="M2496">
        <v>240</v>
      </c>
      <c r="N2496" t="s">
        <v>28</v>
      </c>
      <c r="P2496" t="s">
        <v>36</v>
      </c>
    </row>
    <row r="2497" spans="1:16" x14ac:dyDescent="0.3">
      <c r="A2497">
        <v>14333</v>
      </c>
      <c r="B2497" s="1">
        <v>45923</v>
      </c>
      <c r="C2497" s="2">
        <v>0.58680555555555558</v>
      </c>
      <c r="D2497" t="s">
        <v>783</v>
      </c>
      <c r="E2497" t="s">
        <v>23</v>
      </c>
      <c r="F2497" t="s">
        <v>27</v>
      </c>
      <c r="G2497">
        <v>201</v>
      </c>
      <c r="H2497" t="s">
        <v>24</v>
      </c>
      <c r="L2497">
        <v>1404</v>
      </c>
      <c r="M2497">
        <v>204</v>
      </c>
    </row>
    <row r="2498" spans="1:16" x14ac:dyDescent="0.3">
      <c r="A2498">
        <v>59884</v>
      </c>
      <c r="B2498" s="1">
        <v>45956</v>
      </c>
      <c r="C2498" s="2">
        <v>0.66597222222222219</v>
      </c>
      <c r="D2498" t="s">
        <v>874</v>
      </c>
      <c r="E2498" t="s">
        <v>83</v>
      </c>
      <c r="F2498" t="s">
        <v>40</v>
      </c>
      <c r="G2498">
        <v>249</v>
      </c>
      <c r="H2498" t="s">
        <v>31</v>
      </c>
      <c r="L2498">
        <v>1619</v>
      </c>
      <c r="M2498">
        <v>258</v>
      </c>
      <c r="O2498" t="s">
        <v>128</v>
      </c>
    </row>
    <row r="2499" spans="1:16" x14ac:dyDescent="0.3">
      <c r="A2499">
        <v>40277</v>
      </c>
      <c r="B2499" s="1">
        <v>45800</v>
      </c>
      <c r="C2499" s="2">
        <v>0.29166666666666669</v>
      </c>
      <c r="D2499" t="s">
        <v>622</v>
      </c>
      <c r="E2499" t="s">
        <v>58</v>
      </c>
      <c r="F2499" t="s">
        <v>27</v>
      </c>
      <c r="G2499">
        <v>246</v>
      </c>
      <c r="H2499" t="s">
        <v>24</v>
      </c>
      <c r="L2499">
        <v>1494</v>
      </c>
      <c r="M2499">
        <v>252</v>
      </c>
    </row>
    <row r="2500" spans="1:16" x14ac:dyDescent="0.3">
      <c r="A2500">
        <v>69590</v>
      </c>
      <c r="B2500" s="1">
        <v>45945</v>
      </c>
      <c r="C2500" s="2">
        <v>0.46388888888888885</v>
      </c>
      <c r="D2500" t="s">
        <v>1973</v>
      </c>
      <c r="E2500" t="s">
        <v>1974</v>
      </c>
      <c r="F2500" t="s">
        <v>40</v>
      </c>
      <c r="G2500">
        <v>251</v>
      </c>
      <c r="H2500" t="s">
        <v>19</v>
      </c>
      <c r="I2500">
        <v>13.76</v>
      </c>
      <c r="J2500">
        <v>6.85</v>
      </c>
      <c r="K2500">
        <v>3</v>
      </c>
      <c r="L2500">
        <v>1950</v>
      </c>
      <c r="M2500">
        <v>248</v>
      </c>
      <c r="N2500" t="s">
        <v>53</v>
      </c>
      <c r="P2500" t="s">
        <v>36</v>
      </c>
    </row>
    <row r="2501" spans="1:16" x14ac:dyDescent="0.3">
      <c r="A2501">
        <v>13168</v>
      </c>
      <c r="B2501" s="1">
        <v>45874</v>
      </c>
      <c r="C2501" s="2">
        <v>0.20902777777777778</v>
      </c>
      <c r="D2501" t="s">
        <v>77</v>
      </c>
      <c r="E2501" t="s">
        <v>83</v>
      </c>
      <c r="F2501" t="s">
        <v>27</v>
      </c>
      <c r="G2501">
        <v>223</v>
      </c>
      <c r="H2501" t="s">
        <v>19</v>
      </c>
      <c r="I2501">
        <v>82.34</v>
      </c>
      <c r="J2501">
        <v>16.25</v>
      </c>
      <c r="K2501">
        <v>3</v>
      </c>
      <c r="L2501">
        <v>1086</v>
      </c>
      <c r="M2501">
        <v>222</v>
      </c>
      <c r="N2501" t="s">
        <v>44</v>
      </c>
      <c r="P2501" t="s">
        <v>21</v>
      </c>
    </row>
    <row r="2502" spans="1:16" x14ac:dyDescent="0.3">
      <c r="A2502">
        <v>62652</v>
      </c>
      <c r="B2502" s="1">
        <v>45830</v>
      </c>
      <c r="C2502" s="2">
        <v>0.62222222222222223</v>
      </c>
      <c r="D2502" t="s">
        <v>251</v>
      </c>
      <c r="E2502" t="s">
        <v>17</v>
      </c>
      <c r="F2502" t="s">
        <v>18</v>
      </c>
      <c r="G2502">
        <v>243</v>
      </c>
      <c r="H2502" t="s">
        <v>19</v>
      </c>
      <c r="I2502">
        <v>76.14</v>
      </c>
      <c r="J2502">
        <v>23.69</v>
      </c>
      <c r="K2502">
        <v>5</v>
      </c>
      <c r="L2502">
        <v>1439</v>
      </c>
      <c r="M2502">
        <v>247</v>
      </c>
      <c r="N2502" t="s">
        <v>28</v>
      </c>
      <c r="P2502" t="s">
        <v>21</v>
      </c>
    </row>
    <row r="2503" spans="1:16" x14ac:dyDescent="0.3">
      <c r="A2503">
        <v>97683</v>
      </c>
      <c r="B2503" s="1">
        <v>45949</v>
      </c>
      <c r="C2503" s="2">
        <v>5.5555555555555558E-3</v>
      </c>
      <c r="D2503" t="s">
        <v>530</v>
      </c>
      <c r="E2503" t="s">
        <v>81</v>
      </c>
      <c r="F2503" t="s">
        <v>40</v>
      </c>
      <c r="G2503">
        <v>217</v>
      </c>
      <c r="H2503" t="s">
        <v>19</v>
      </c>
      <c r="I2503">
        <v>19.47</v>
      </c>
      <c r="J2503">
        <v>15.37</v>
      </c>
      <c r="K2503">
        <v>1</v>
      </c>
      <c r="L2503">
        <v>1306</v>
      </c>
      <c r="M2503">
        <v>217</v>
      </c>
      <c r="N2503" t="s">
        <v>32</v>
      </c>
      <c r="P2503" t="s">
        <v>36</v>
      </c>
    </row>
    <row r="2504" spans="1:16" x14ac:dyDescent="0.3">
      <c r="A2504">
        <v>93447</v>
      </c>
      <c r="B2504" s="1">
        <v>45760</v>
      </c>
      <c r="C2504" s="2">
        <v>6.2499999999999995E-3</v>
      </c>
      <c r="D2504" t="s">
        <v>1975</v>
      </c>
      <c r="E2504" t="s">
        <v>52</v>
      </c>
      <c r="F2504" t="s">
        <v>40</v>
      </c>
      <c r="G2504">
        <v>212</v>
      </c>
      <c r="H2504" t="s">
        <v>19</v>
      </c>
      <c r="I2504" t="s">
        <v>1976</v>
      </c>
      <c r="J2504">
        <v>3.19</v>
      </c>
      <c r="K2504">
        <v>5</v>
      </c>
      <c r="L2504">
        <v>1002</v>
      </c>
      <c r="M2504">
        <v>238</v>
      </c>
      <c r="N2504" t="s">
        <v>20</v>
      </c>
      <c r="P2504" t="s">
        <v>36</v>
      </c>
    </row>
    <row r="2505" spans="1:16" x14ac:dyDescent="0.3">
      <c r="A2505">
        <v>25553</v>
      </c>
      <c r="B2505" s="1">
        <v>45804</v>
      </c>
      <c r="C2505" s="2">
        <v>0.78125</v>
      </c>
      <c r="D2505" t="s">
        <v>895</v>
      </c>
      <c r="E2505" t="s">
        <v>94</v>
      </c>
      <c r="F2505" t="s">
        <v>18</v>
      </c>
      <c r="G2505">
        <v>233</v>
      </c>
      <c r="H2505" t="s">
        <v>19</v>
      </c>
      <c r="I2505">
        <v>23.5</v>
      </c>
      <c r="J2505">
        <v>15.16</v>
      </c>
      <c r="K2505">
        <v>5</v>
      </c>
      <c r="L2505">
        <v>1449</v>
      </c>
      <c r="M2505">
        <v>252</v>
      </c>
      <c r="N2505" t="s">
        <v>53</v>
      </c>
      <c r="P2505" t="s">
        <v>21</v>
      </c>
    </row>
    <row r="2506" spans="1:16" x14ac:dyDescent="0.3">
      <c r="A2506">
        <v>29176</v>
      </c>
      <c r="B2506" s="1">
        <v>45888</v>
      </c>
      <c r="C2506" s="2">
        <v>0.35625000000000001</v>
      </c>
      <c r="D2506" t="s">
        <v>224</v>
      </c>
      <c r="E2506" t="s">
        <v>17</v>
      </c>
      <c r="F2506" t="s">
        <v>27</v>
      </c>
      <c r="G2506">
        <v>239</v>
      </c>
      <c r="H2506" t="s">
        <v>31</v>
      </c>
      <c r="L2506">
        <v>1536</v>
      </c>
      <c r="M2506">
        <v>240</v>
      </c>
      <c r="O2506" t="s">
        <v>41</v>
      </c>
    </row>
    <row r="2507" spans="1:16" x14ac:dyDescent="0.3">
      <c r="A2507">
        <v>44355</v>
      </c>
      <c r="B2507" s="1">
        <v>45767</v>
      </c>
      <c r="C2507" s="2">
        <v>0.1277777777777778</v>
      </c>
      <c r="D2507" t="s">
        <v>1085</v>
      </c>
      <c r="E2507" t="s">
        <v>94</v>
      </c>
      <c r="F2507" t="s">
        <v>27</v>
      </c>
      <c r="G2507">
        <v>214</v>
      </c>
      <c r="H2507" t="s">
        <v>31</v>
      </c>
      <c r="L2507">
        <v>1178</v>
      </c>
      <c r="M2507">
        <v>240</v>
      </c>
      <c r="O2507" t="s">
        <v>41</v>
      </c>
    </row>
    <row r="2508" spans="1:16" x14ac:dyDescent="0.3">
      <c r="A2508">
        <v>96178</v>
      </c>
      <c r="B2508" s="1">
        <v>45661</v>
      </c>
      <c r="C2508" s="2">
        <v>0.1673611111111111</v>
      </c>
      <c r="D2508" t="s">
        <v>249</v>
      </c>
      <c r="E2508" t="s">
        <v>52</v>
      </c>
      <c r="F2508" t="s">
        <v>27</v>
      </c>
      <c r="G2508">
        <v>219</v>
      </c>
      <c r="H2508" t="s">
        <v>19</v>
      </c>
      <c r="I2508">
        <v>61.93</v>
      </c>
      <c r="J2508">
        <v>23.53</v>
      </c>
      <c r="K2508">
        <v>5</v>
      </c>
      <c r="L2508">
        <v>2042</v>
      </c>
      <c r="M2508">
        <v>221</v>
      </c>
      <c r="N2508" t="s">
        <v>32</v>
      </c>
      <c r="P2508" t="s">
        <v>36</v>
      </c>
    </row>
    <row r="2509" spans="1:16" x14ac:dyDescent="0.3">
      <c r="A2509">
        <v>55328</v>
      </c>
      <c r="B2509" s="1">
        <v>45968</v>
      </c>
      <c r="C2509" s="2">
        <v>0.10069444444444443</v>
      </c>
      <c r="D2509" t="s">
        <v>1977</v>
      </c>
      <c r="E2509" t="s">
        <v>1978</v>
      </c>
      <c r="F2509" t="s">
        <v>18</v>
      </c>
      <c r="G2509">
        <v>217</v>
      </c>
      <c r="H2509" t="s">
        <v>31</v>
      </c>
      <c r="L2509">
        <v>2005</v>
      </c>
      <c r="M2509">
        <v>236</v>
      </c>
      <c r="O2509" t="s">
        <v>128</v>
      </c>
    </row>
    <row r="2510" spans="1:16" x14ac:dyDescent="0.3">
      <c r="A2510">
        <v>78801</v>
      </c>
      <c r="B2510" s="1">
        <v>45917</v>
      </c>
      <c r="C2510" s="2">
        <v>6.25E-2</v>
      </c>
      <c r="D2510" t="s">
        <v>1979</v>
      </c>
      <c r="E2510" t="s">
        <v>67</v>
      </c>
      <c r="F2510" t="s">
        <v>27</v>
      </c>
      <c r="G2510">
        <v>252</v>
      </c>
      <c r="H2510" t="s">
        <v>31</v>
      </c>
      <c r="L2510">
        <v>1787</v>
      </c>
      <c r="M2510">
        <v>249</v>
      </c>
      <c r="O2510" t="s">
        <v>41</v>
      </c>
    </row>
    <row r="2511" spans="1:16" x14ac:dyDescent="0.3">
      <c r="A2511">
        <v>89649</v>
      </c>
      <c r="B2511" s="1">
        <v>45826</v>
      </c>
      <c r="C2511" s="2">
        <v>0.5625</v>
      </c>
      <c r="D2511" t="s">
        <v>1303</v>
      </c>
      <c r="E2511" t="s">
        <v>122</v>
      </c>
      <c r="F2511" t="s">
        <v>18</v>
      </c>
      <c r="G2511">
        <v>250</v>
      </c>
      <c r="H2511" t="s">
        <v>31</v>
      </c>
      <c r="L2511">
        <v>1739</v>
      </c>
      <c r="M2511">
        <v>208</v>
      </c>
      <c r="O2511" t="s">
        <v>55</v>
      </c>
    </row>
    <row r="2512" spans="1:16" x14ac:dyDescent="0.3">
      <c r="A2512">
        <v>25436</v>
      </c>
      <c r="B2512" s="1">
        <v>45858</v>
      </c>
      <c r="C2512" s="2">
        <v>0.65138888888888891</v>
      </c>
      <c r="D2512" t="s">
        <v>1018</v>
      </c>
      <c r="E2512" t="s">
        <v>246</v>
      </c>
      <c r="F2512" t="s">
        <v>18</v>
      </c>
      <c r="G2512">
        <v>254</v>
      </c>
      <c r="H2512" t="s">
        <v>19</v>
      </c>
      <c r="I2512" t="s">
        <v>1733</v>
      </c>
      <c r="J2512">
        <v>10.6</v>
      </c>
      <c r="K2512">
        <v>2</v>
      </c>
      <c r="L2512">
        <v>1993</v>
      </c>
      <c r="M2512">
        <v>228</v>
      </c>
      <c r="N2512" t="s">
        <v>28</v>
      </c>
      <c r="P2512" t="s">
        <v>21</v>
      </c>
    </row>
    <row r="2513" spans="1:16" x14ac:dyDescent="0.3">
      <c r="A2513">
        <v>56075</v>
      </c>
      <c r="B2513" s="1">
        <v>45901</v>
      </c>
      <c r="C2513" s="2">
        <v>0.68263888888888891</v>
      </c>
      <c r="D2513" t="s">
        <v>125</v>
      </c>
      <c r="E2513" t="s">
        <v>30</v>
      </c>
      <c r="F2513" t="s">
        <v>27</v>
      </c>
      <c r="G2513">
        <v>254</v>
      </c>
      <c r="H2513" t="s">
        <v>19</v>
      </c>
      <c r="I2513" t="s">
        <v>1980</v>
      </c>
      <c r="J2513">
        <v>5.83</v>
      </c>
      <c r="K2513">
        <v>4</v>
      </c>
      <c r="L2513">
        <v>2086</v>
      </c>
      <c r="M2513">
        <v>223</v>
      </c>
      <c r="N2513" t="s">
        <v>50</v>
      </c>
      <c r="P2513" t="s">
        <v>21</v>
      </c>
    </row>
    <row r="2514" spans="1:16" x14ac:dyDescent="0.3">
      <c r="A2514">
        <v>61909</v>
      </c>
      <c r="B2514" s="1">
        <v>45992</v>
      </c>
      <c r="C2514" s="2">
        <v>0.80694444444444446</v>
      </c>
      <c r="D2514" t="s">
        <v>427</v>
      </c>
      <c r="E2514" t="s">
        <v>26</v>
      </c>
      <c r="F2514" t="s">
        <v>40</v>
      </c>
      <c r="G2514">
        <v>223</v>
      </c>
      <c r="H2514" t="s">
        <v>31</v>
      </c>
      <c r="L2514">
        <v>2010</v>
      </c>
      <c r="M2514">
        <v>208</v>
      </c>
      <c r="O2514" t="s">
        <v>32</v>
      </c>
    </row>
    <row r="2515" spans="1:16" x14ac:dyDescent="0.3">
      <c r="A2515">
        <v>93251</v>
      </c>
      <c r="B2515" s="1">
        <v>45683</v>
      </c>
      <c r="C2515" s="2">
        <v>0.21458333333333335</v>
      </c>
      <c r="D2515" t="s">
        <v>673</v>
      </c>
      <c r="E2515" t="s">
        <v>17</v>
      </c>
      <c r="F2515" t="s">
        <v>40</v>
      </c>
      <c r="G2515">
        <v>256</v>
      </c>
      <c r="H2515" t="s">
        <v>19</v>
      </c>
      <c r="I2515">
        <v>17.059999999999999</v>
      </c>
      <c r="J2515">
        <v>18.079999999999998</v>
      </c>
      <c r="K2515">
        <v>1</v>
      </c>
      <c r="L2515">
        <v>2175</v>
      </c>
      <c r="M2515">
        <v>210</v>
      </c>
      <c r="N2515" t="s">
        <v>20</v>
      </c>
      <c r="P2515" t="s">
        <v>36</v>
      </c>
    </row>
    <row r="2516" spans="1:16" x14ac:dyDescent="0.3">
      <c r="A2516">
        <v>87487</v>
      </c>
      <c r="B2516" s="1">
        <v>45878</v>
      </c>
      <c r="C2516" s="2">
        <v>0.73541666666666661</v>
      </c>
      <c r="D2516" t="s">
        <v>1981</v>
      </c>
      <c r="E2516" t="s">
        <v>81</v>
      </c>
      <c r="F2516" t="s">
        <v>27</v>
      </c>
      <c r="G2516">
        <v>234</v>
      </c>
      <c r="H2516" t="s">
        <v>31</v>
      </c>
      <c r="L2516">
        <v>1128</v>
      </c>
      <c r="M2516">
        <v>256</v>
      </c>
      <c r="O2516" t="s">
        <v>55</v>
      </c>
    </row>
    <row r="2517" spans="1:16" x14ac:dyDescent="0.3">
      <c r="A2517">
        <v>55640</v>
      </c>
      <c r="B2517" s="1">
        <v>45934</v>
      </c>
      <c r="C2517" s="2">
        <v>0.16111111111111112</v>
      </c>
      <c r="D2517" t="s">
        <v>1982</v>
      </c>
      <c r="E2517" t="s">
        <v>1983</v>
      </c>
      <c r="F2517" t="s">
        <v>40</v>
      </c>
      <c r="G2517">
        <v>234</v>
      </c>
      <c r="H2517" t="s">
        <v>19</v>
      </c>
      <c r="I2517" t="s">
        <v>1984</v>
      </c>
      <c r="J2517">
        <v>27.95</v>
      </c>
      <c r="K2517">
        <v>3</v>
      </c>
      <c r="L2517">
        <v>1031</v>
      </c>
      <c r="M2517">
        <v>231</v>
      </c>
      <c r="N2517" t="s">
        <v>32</v>
      </c>
      <c r="P2517" t="s">
        <v>21</v>
      </c>
    </row>
    <row r="2518" spans="1:16" x14ac:dyDescent="0.3">
      <c r="A2518">
        <v>32485</v>
      </c>
      <c r="B2518" s="1">
        <v>45687</v>
      </c>
      <c r="C2518" s="2">
        <v>0.62013888888888891</v>
      </c>
      <c r="D2518" t="s">
        <v>1388</v>
      </c>
      <c r="E2518" t="s">
        <v>239</v>
      </c>
      <c r="F2518" t="s">
        <v>18</v>
      </c>
      <c r="G2518">
        <v>216</v>
      </c>
      <c r="H2518" t="s">
        <v>19</v>
      </c>
      <c r="I2518">
        <v>53.18</v>
      </c>
      <c r="J2518">
        <v>6.72</v>
      </c>
      <c r="K2518">
        <v>5</v>
      </c>
      <c r="L2518">
        <v>2198</v>
      </c>
      <c r="M2518">
        <v>210</v>
      </c>
      <c r="N2518" t="s">
        <v>20</v>
      </c>
      <c r="P2518" t="s">
        <v>36</v>
      </c>
    </row>
    <row r="2519" spans="1:16" x14ac:dyDescent="0.3">
      <c r="A2519">
        <v>70200</v>
      </c>
      <c r="B2519" s="1">
        <v>45709</v>
      </c>
      <c r="C2519" s="2">
        <v>0.90277777777777779</v>
      </c>
      <c r="D2519" t="s">
        <v>444</v>
      </c>
      <c r="E2519" t="s">
        <v>52</v>
      </c>
      <c r="F2519" t="s">
        <v>40</v>
      </c>
      <c r="G2519">
        <v>220</v>
      </c>
      <c r="H2519" t="s">
        <v>24</v>
      </c>
      <c r="L2519">
        <v>2167</v>
      </c>
      <c r="M2519">
        <v>242</v>
      </c>
    </row>
    <row r="2520" spans="1:16" x14ac:dyDescent="0.3">
      <c r="A2520">
        <v>46221</v>
      </c>
      <c r="B2520" s="1">
        <v>45885</v>
      </c>
      <c r="C2520" s="2">
        <v>0.57430555555555551</v>
      </c>
      <c r="D2520" t="s">
        <v>359</v>
      </c>
      <c r="E2520" t="s">
        <v>81</v>
      </c>
      <c r="F2520" t="s">
        <v>18</v>
      </c>
      <c r="G2520">
        <v>243</v>
      </c>
      <c r="H2520" t="s">
        <v>19</v>
      </c>
      <c r="I2520" t="s">
        <v>1985</v>
      </c>
      <c r="J2520">
        <v>22.9</v>
      </c>
      <c r="K2520">
        <v>5</v>
      </c>
      <c r="L2520">
        <v>1177</v>
      </c>
      <c r="M2520">
        <v>255</v>
      </c>
      <c r="N2520" t="s">
        <v>20</v>
      </c>
      <c r="P2520" t="s">
        <v>36</v>
      </c>
    </row>
    <row r="2521" spans="1:16" x14ac:dyDescent="0.3">
      <c r="A2521">
        <v>79094</v>
      </c>
      <c r="B2521" s="1">
        <v>45762</v>
      </c>
      <c r="C2521" s="2">
        <v>0.49861111111111112</v>
      </c>
      <c r="D2521" t="s">
        <v>1109</v>
      </c>
      <c r="E2521" t="s">
        <v>361</v>
      </c>
      <c r="F2521" t="s">
        <v>40</v>
      </c>
      <c r="G2521">
        <v>229</v>
      </c>
      <c r="H2521" t="s">
        <v>31</v>
      </c>
      <c r="L2521">
        <v>2195</v>
      </c>
      <c r="M2521">
        <v>230</v>
      </c>
      <c r="O2521" t="s">
        <v>32</v>
      </c>
    </row>
    <row r="2522" spans="1:16" x14ac:dyDescent="0.3">
      <c r="A2522">
        <v>38614</v>
      </c>
      <c r="B2522" s="1">
        <v>45677</v>
      </c>
      <c r="C2522" s="2">
        <v>0.7270833333333333</v>
      </c>
      <c r="D2522" t="s">
        <v>408</v>
      </c>
      <c r="E2522" t="s">
        <v>30</v>
      </c>
      <c r="F2522" t="s">
        <v>18</v>
      </c>
      <c r="G2522">
        <v>203</v>
      </c>
      <c r="H2522" t="s">
        <v>19</v>
      </c>
      <c r="I2522">
        <v>9.27</v>
      </c>
      <c r="J2522">
        <v>26.33</v>
      </c>
      <c r="K2522">
        <v>3</v>
      </c>
      <c r="L2522">
        <v>1592</v>
      </c>
      <c r="M2522">
        <v>237</v>
      </c>
      <c r="N2522" t="s">
        <v>44</v>
      </c>
      <c r="P2522" t="s">
        <v>36</v>
      </c>
    </row>
    <row r="2523" spans="1:16" x14ac:dyDescent="0.3">
      <c r="A2523">
        <v>59015</v>
      </c>
      <c r="B2523" s="1">
        <v>46004</v>
      </c>
      <c r="C2523" s="2">
        <v>8.5416666666666655E-2</v>
      </c>
      <c r="D2523" t="s">
        <v>1986</v>
      </c>
      <c r="E2523" t="s">
        <v>30</v>
      </c>
      <c r="F2523" t="s">
        <v>18</v>
      </c>
      <c r="G2523">
        <v>225</v>
      </c>
      <c r="H2523" t="s">
        <v>19</v>
      </c>
      <c r="I2523">
        <v>25.15</v>
      </c>
      <c r="J2523">
        <v>13.5</v>
      </c>
      <c r="K2523">
        <v>1</v>
      </c>
      <c r="L2523">
        <v>1822</v>
      </c>
      <c r="M2523">
        <v>241</v>
      </c>
      <c r="N2523" t="s">
        <v>50</v>
      </c>
      <c r="P2523" t="s">
        <v>36</v>
      </c>
    </row>
    <row r="2524" spans="1:16" x14ac:dyDescent="0.3">
      <c r="A2524">
        <v>83738</v>
      </c>
      <c r="B2524" s="1">
        <v>45714</v>
      </c>
      <c r="C2524" s="2">
        <v>0.22916666666666666</v>
      </c>
      <c r="D2524" t="s">
        <v>1042</v>
      </c>
      <c r="E2524" t="s">
        <v>83</v>
      </c>
      <c r="F2524" t="s">
        <v>18</v>
      </c>
      <c r="G2524">
        <v>250</v>
      </c>
      <c r="H2524" t="s">
        <v>31</v>
      </c>
      <c r="L2524">
        <v>1266</v>
      </c>
      <c r="M2524">
        <v>214</v>
      </c>
      <c r="O2524" t="s">
        <v>47</v>
      </c>
    </row>
    <row r="2525" spans="1:16" x14ac:dyDescent="0.3">
      <c r="A2525">
        <v>67013</v>
      </c>
      <c r="B2525" s="1">
        <v>45962</v>
      </c>
      <c r="C2525" s="2">
        <v>0.65972222222222221</v>
      </c>
      <c r="D2525" t="s">
        <v>719</v>
      </c>
      <c r="E2525" t="s">
        <v>52</v>
      </c>
      <c r="F2525" t="s">
        <v>27</v>
      </c>
      <c r="G2525">
        <v>227</v>
      </c>
      <c r="H2525" t="s">
        <v>31</v>
      </c>
      <c r="L2525">
        <v>2032</v>
      </c>
      <c r="M2525">
        <v>250</v>
      </c>
      <c r="O2525" t="s">
        <v>41</v>
      </c>
    </row>
    <row r="2526" spans="1:16" x14ac:dyDescent="0.3">
      <c r="A2526">
        <v>58424</v>
      </c>
      <c r="B2526" s="1">
        <v>45987</v>
      </c>
      <c r="C2526" s="2">
        <v>0.58472222222222225</v>
      </c>
      <c r="D2526" t="s">
        <v>1987</v>
      </c>
      <c r="E2526" t="s">
        <v>67</v>
      </c>
      <c r="F2526" t="s">
        <v>40</v>
      </c>
      <c r="G2526">
        <v>249</v>
      </c>
      <c r="H2526" t="s">
        <v>19</v>
      </c>
      <c r="I2526">
        <v>77.349999999999994</v>
      </c>
      <c r="J2526">
        <v>6.87</v>
      </c>
      <c r="K2526">
        <v>5</v>
      </c>
      <c r="L2526">
        <v>2117</v>
      </c>
      <c r="M2526">
        <v>231</v>
      </c>
      <c r="N2526" t="s">
        <v>20</v>
      </c>
      <c r="P2526" t="s">
        <v>36</v>
      </c>
    </row>
    <row r="2527" spans="1:16" x14ac:dyDescent="0.3">
      <c r="A2527">
        <v>35553</v>
      </c>
      <c r="B2527" s="1">
        <v>45779</v>
      </c>
      <c r="C2527" s="2">
        <v>0.23750000000000002</v>
      </c>
      <c r="D2527" t="s">
        <v>1988</v>
      </c>
      <c r="E2527" t="s">
        <v>1989</v>
      </c>
      <c r="F2527" t="s">
        <v>27</v>
      </c>
      <c r="G2527">
        <v>220</v>
      </c>
      <c r="H2527" t="s">
        <v>19</v>
      </c>
      <c r="I2527">
        <v>77.63</v>
      </c>
      <c r="J2527">
        <v>16.14</v>
      </c>
      <c r="K2527">
        <v>2</v>
      </c>
      <c r="L2527">
        <v>1632</v>
      </c>
      <c r="M2527">
        <v>224</v>
      </c>
      <c r="N2527" t="s">
        <v>28</v>
      </c>
      <c r="P2527" t="s">
        <v>21</v>
      </c>
    </row>
    <row r="2528" spans="1:16" x14ac:dyDescent="0.3">
      <c r="A2528">
        <v>75331</v>
      </c>
      <c r="B2528" s="1">
        <v>45725</v>
      </c>
      <c r="C2528" s="2">
        <v>0.72013888888888899</v>
      </c>
      <c r="D2528" t="s">
        <v>646</v>
      </c>
      <c r="E2528" t="s">
        <v>75</v>
      </c>
      <c r="F2528" t="s">
        <v>40</v>
      </c>
      <c r="G2528">
        <v>256</v>
      </c>
      <c r="H2528" t="s">
        <v>24</v>
      </c>
      <c r="L2528">
        <v>1880</v>
      </c>
      <c r="M2528">
        <v>213</v>
      </c>
    </row>
    <row r="2529" spans="1:16" x14ac:dyDescent="0.3">
      <c r="A2529">
        <v>70802</v>
      </c>
      <c r="B2529" s="1">
        <v>45876</v>
      </c>
      <c r="C2529" s="2">
        <v>0.24722222222222223</v>
      </c>
      <c r="D2529" t="s">
        <v>1189</v>
      </c>
      <c r="E2529" t="s">
        <v>52</v>
      </c>
      <c r="F2529" t="s">
        <v>18</v>
      </c>
      <c r="G2529">
        <v>202</v>
      </c>
      <c r="H2529" t="s">
        <v>24</v>
      </c>
      <c r="L2529">
        <v>1823</v>
      </c>
      <c r="M2529">
        <v>224</v>
      </c>
    </row>
    <row r="2530" spans="1:16" x14ac:dyDescent="0.3">
      <c r="A2530">
        <v>73129</v>
      </c>
      <c r="B2530" s="1">
        <v>45851</v>
      </c>
      <c r="C2530" s="2">
        <v>0.34861111111111115</v>
      </c>
      <c r="D2530" t="s">
        <v>231</v>
      </c>
      <c r="E2530" t="s">
        <v>52</v>
      </c>
      <c r="F2530" t="s">
        <v>40</v>
      </c>
      <c r="G2530">
        <v>249</v>
      </c>
      <c r="H2530" t="s">
        <v>19</v>
      </c>
      <c r="I2530">
        <v>74.45</v>
      </c>
      <c r="J2530">
        <v>3.47</v>
      </c>
      <c r="K2530">
        <v>2</v>
      </c>
      <c r="L2530">
        <v>1395</v>
      </c>
      <c r="M2530">
        <v>218</v>
      </c>
      <c r="N2530" t="s">
        <v>50</v>
      </c>
      <c r="P2530" t="s">
        <v>21</v>
      </c>
    </row>
    <row r="2531" spans="1:16" x14ac:dyDescent="0.3">
      <c r="A2531">
        <v>51007</v>
      </c>
      <c r="B2531" s="1">
        <v>45774</v>
      </c>
      <c r="C2531" s="2">
        <v>0.14375000000000002</v>
      </c>
      <c r="D2531" t="s">
        <v>391</v>
      </c>
      <c r="E2531" t="s">
        <v>81</v>
      </c>
      <c r="F2531" t="s">
        <v>40</v>
      </c>
      <c r="G2531">
        <v>256</v>
      </c>
      <c r="H2531" t="s">
        <v>19</v>
      </c>
      <c r="I2531">
        <v>10.53</v>
      </c>
      <c r="J2531">
        <v>27.02</v>
      </c>
      <c r="K2531">
        <v>4</v>
      </c>
      <c r="L2531">
        <v>1308</v>
      </c>
      <c r="M2531">
        <v>213</v>
      </c>
      <c r="N2531" t="s">
        <v>53</v>
      </c>
      <c r="P2531" t="s">
        <v>36</v>
      </c>
    </row>
    <row r="2532" spans="1:16" x14ac:dyDescent="0.3">
      <c r="A2532">
        <v>35776</v>
      </c>
      <c r="B2532" s="1">
        <v>45762</v>
      </c>
      <c r="C2532" s="2">
        <v>0.98472222222222217</v>
      </c>
      <c r="D2532" t="s">
        <v>321</v>
      </c>
      <c r="E2532" t="s">
        <v>1990</v>
      </c>
      <c r="F2532" t="s">
        <v>27</v>
      </c>
      <c r="G2532">
        <v>247</v>
      </c>
      <c r="H2532" t="s">
        <v>19</v>
      </c>
      <c r="I2532" t="s">
        <v>1991</v>
      </c>
      <c r="J2532">
        <v>2.21</v>
      </c>
      <c r="K2532">
        <v>5</v>
      </c>
      <c r="L2532">
        <v>1241</v>
      </c>
      <c r="M2532">
        <v>208</v>
      </c>
      <c r="N2532" t="s">
        <v>28</v>
      </c>
      <c r="P2532" t="s">
        <v>21</v>
      </c>
    </row>
    <row r="2533" spans="1:16" x14ac:dyDescent="0.3">
      <c r="A2533">
        <v>86971</v>
      </c>
      <c r="B2533" s="1">
        <v>45981</v>
      </c>
      <c r="C2533" s="2">
        <v>0.55486111111111114</v>
      </c>
      <c r="D2533" t="s">
        <v>651</v>
      </c>
      <c r="E2533" t="s">
        <v>26</v>
      </c>
      <c r="F2533" t="s">
        <v>27</v>
      </c>
      <c r="G2533">
        <v>240</v>
      </c>
      <c r="H2533" t="s">
        <v>19</v>
      </c>
      <c r="I2533" t="s">
        <v>1992</v>
      </c>
      <c r="J2533">
        <v>21.27</v>
      </c>
      <c r="K2533">
        <v>3</v>
      </c>
      <c r="L2533">
        <v>1313</v>
      </c>
      <c r="M2533">
        <v>211</v>
      </c>
      <c r="N2533" t="s">
        <v>32</v>
      </c>
      <c r="P2533" t="s">
        <v>36</v>
      </c>
    </row>
    <row r="2534" spans="1:16" x14ac:dyDescent="0.3">
      <c r="A2534">
        <v>59331</v>
      </c>
      <c r="B2534" s="1">
        <v>45739</v>
      </c>
      <c r="C2534" s="2">
        <v>0.22916666666666666</v>
      </c>
      <c r="D2534" t="s">
        <v>80</v>
      </c>
      <c r="E2534" t="s">
        <v>58</v>
      </c>
      <c r="F2534" t="s">
        <v>27</v>
      </c>
      <c r="G2534">
        <v>229</v>
      </c>
      <c r="H2534" t="s">
        <v>19</v>
      </c>
      <c r="I2534">
        <v>47.1</v>
      </c>
      <c r="J2534">
        <v>19.39</v>
      </c>
      <c r="K2534">
        <v>2</v>
      </c>
      <c r="L2534">
        <v>2023</v>
      </c>
      <c r="M2534">
        <v>245</v>
      </c>
      <c r="N2534" t="s">
        <v>32</v>
      </c>
      <c r="P2534" t="s">
        <v>21</v>
      </c>
    </row>
    <row r="2535" spans="1:16" x14ac:dyDescent="0.3">
      <c r="A2535">
        <v>75541</v>
      </c>
      <c r="B2535" s="1">
        <v>45934</v>
      </c>
      <c r="C2535" s="2">
        <v>0.86111111111111116</v>
      </c>
      <c r="D2535" t="s">
        <v>442</v>
      </c>
      <c r="E2535" t="s">
        <v>23</v>
      </c>
      <c r="F2535" t="s">
        <v>27</v>
      </c>
      <c r="G2535">
        <v>227</v>
      </c>
      <c r="H2535" t="s">
        <v>19</v>
      </c>
      <c r="I2535">
        <v>58.34</v>
      </c>
      <c r="J2535">
        <v>25.46</v>
      </c>
      <c r="K2535">
        <v>1</v>
      </c>
      <c r="L2535">
        <v>1162</v>
      </c>
      <c r="M2535">
        <v>205</v>
      </c>
      <c r="N2535" t="s">
        <v>53</v>
      </c>
      <c r="P2535" t="s">
        <v>21</v>
      </c>
    </row>
    <row r="2536" spans="1:16" x14ac:dyDescent="0.3">
      <c r="A2536">
        <v>47650</v>
      </c>
      <c r="B2536" s="1">
        <v>45935</v>
      </c>
      <c r="C2536" s="2">
        <v>0.5756944444444444</v>
      </c>
      <c r="D2536" t="s">
        <v>121</v>
      </c>
      <c r="E2536" t="s">
        <v>38</v>
      </c>
      <c r="F2536" t="s">
        <v>40</v>
      </c>
      <c r="G2536">
        <v>217</v>
      </c>
      <c r="H2536" t="s">
        <v>19</v>
      </c>
      <c r="I2536">
        <v>47.17</v>
      </c>
      <c r="J2536">
        <v>27.35</v>
      </c>
      <c r="K2536">
        <v>1</v>
      </c>
      <c r="L2536">
        <v>1952</v>
      </c>
      <c r="M2536">
        <v>203</v>
      </c>
      <c r="N2536" t="s">
        <v>44</v>
      </c>
      <c r="P2536" t="s">
        <v>21</v>
      </c>
    </row>
    <row r="2537" spans="1:16" x14ac:dyDescent="0.3">
      <c r="A2537">
        <v>92689</v>
      </c>
      <c r="B2537" s="1">
        <v>45725</v>
      </c>
      <c r="C2537" s="2">
        <v>0.80486111111111114</v>
      </c>
      <c r="D2537" t="s">
        <v>792</v>
      </c>
      <c r="E2537" t="s">
        <v>94</v>
      </c>
      <c r="F2537" t="s">
        <v>27</v>
      </c>
      <c r="G2537">
        <v>236</v>
      </c>
      <c r="H2537" t="s">
        <v>19</v>
      </c>
      <c r="I2537">
        <v>25.46</v>
      </c>
      <c r="J2537">
        <v>22.74</v>
      </c>
      <c r="K2537">
        <v>5</v>
      </c>
      <c r="L2537">
        <v>1764</v>
      </c>
      <c r="M2537">
        <v>229</v>
      </c>
      <c r="N2537" t="s">
        <v>44</v>
      </c>
      <c r="P2537" t="s">
        <v>21</v>
      </c>
    </row>
    <row r="2538" spans="1:16" x14ac:dyDescent="0.3">
      <c r="A2538">
        <v>93126</v>
      </c>
      <c r="B2538" s="1">
        <v>46005</v>
      </c>
      <c r="C2538" s="2">
        <v>9.3055555555555558E-2</v>
      </c>
      <c r="D2538" t="s">
        <v>1993</v>
      </c>
      <c r="E2538" t="s">
        <v>17</v>
      </c>
      <c r="F2538" t="s">
        <v>18</v>
      </c>
      <c r="G2538">
        <v>217</v>
      </c>
      <c r="H2538" t="s">
        <v>19</v>
      </c>
      <c r="I2538" t="s">
        <v>1994</v>
      </c>
      <c r="J2538">
        <v>27.53</v>
      </c>
      <c r="K2538">
        <v>4</v>
      </c>
      <c r="L2538">
        <v>1146</v>
      </c>
      <c r="M2538">
        <v>251</v>
      </c>
      <c r="N2538" t="s">
        <v>32</v>
      </c>
      <c r="P2538" t="s">
        <v>36</v>
      </c>
    </row>
    <row r="2539" spans="1:16" x14ac:dyDescent="0.3">
      <c r="A2539">
        <v>96230</v>
      </c>
      <c r="B2539" s="1">
        <v>45722</v>
      </c>
      <c r="C2539" s="2">
        <v>0.21041666666666667</v>
      </c>
      <c r="D2539" t="s">
        <v>87</v>
      </c>
      <c r="E2539" t="s">
        <v>23</v>
      </c>
      <c r="F2539" t="s">
        <v>40</v>
      </c>
      <c r="G2539">
        <v>235</v>
      </c>
      <c r="H2539" t="s">
        <v>19</v>
      </c>
      <c r="I2539">
        <v>56.76</v>
      </c>
      <c r="J2539">
        <v>9.66</v>
      </c>
      <c r="K2539">
        <v>4</v>
      </c>
      <c r="L2539">
        <v>2126</v>
      </c>
      <c r="M2539">
        <v>212</v>
      </c>
      <c r="N2539" t="s">
        <v>44</v>
      </c>
      <c r="P2539" t="s">
        <v>21</v>
      </c>
    </row>
    <row r="2540" spans="1:16" x14ac:dyDescent="0.3">
      <c r="A2540">
        <v>18802</v>
      </c>
      <c r="B2540" s="1">
        <v>45881</v>
      </c>
      <c r="C2540" s="2">
        <v>0.66041666666666665</v>
      </c>
      <c r="D2540" t="s">
        <v>649</v>
      </c>
      <c r="E2540" t="s">
        <v>81</v>
      </c>
      <c r="F2540" t="s">
        <v>18</v>
      </c>
      <c r="G2540">
        <v>244</v>
      </c>
      <c r="H2540" t="s">
        <v>19</v>
      </c>
      <c r="I2540" t="s">
        <v>1995</v>
      </c>
      <c r="J2540">
        <v>10.36</v>
      </c>
      <c r="K2540">
        <v>4</v>
      </c>
      <c r="L2540">
        <v>1352</v>
      </c>
      <c r="M2540">
        <v>222</v>
      </c>
      <c r="N2540" t="s">
        <v>53</v>
      </c>
      <c r="P2540" t="s">
        <v>21</v>
      </c>
    </row>
    <row r="2541" spans="1:16" x14ac:dyDescent="0.3">
      <c r="A2541">
        <v>62786</v>
      </c>
      <c r="B2541" s="1">
        <v>46009</v>
      </c>
      <c r="C2541" s="2">
        <v>0.75624999999999998</v>
      </c>
      <c r="D2541" t="s">
        <v>883</v>
      </c>
      <c r="E2541" t="s">
        <v>58</v>
      </c>
      <c r="F2541" t="s">
        <v>40</v>
      </c>
      <c r="G2541">
        <v>212</v>
      </c>
      <c r="H2541" t="s">
        <v>19</v>
      </c>
      <c r="I2541" t="s">
        <v>1996</v>
      </c>
      <c r="J2541">
        <v>2.2799999999999998</v>
      </c>
      <c r="K2541">
        <v>3</v>
      </c>
      <c r="L2541">
        <v>1804</v>
      </c>
      <c r="M2541">
        <v>239</v>
      </c>
      <c r="N2541" t="s">
        <v>28</v>
      </c>
      <c r="P2541" t="s">
        <v>21</v>
      </c>
    </row>
    <row r="2542" spans="1:16" x14ac:dyDescent="0.3">
      <c r="A2542">
        <v>13562</v>
      </c>
      <c r="B2542" s="1">
        <v>45952</v>
      </c>
      <c r="C2542" s="2">
        <v>0.3611111111111111</v>
      </c>
      <c r="D2542" t="s">
        <v>1997</v>
      </c>
      <c r="E2542" t="s">
        <v>94</v>
      </c>
      <c r="F2542" t="s">
        <v>40</v>
      </c>
      <c r="G2542">
        <v>212</v>
      </c>
      <c r="H2542" t="s">
        <v>19</v>
      </c>
      <c r="I2542">
        <v>45.25</v>
      </c>
      <c r="J2542">
        <v>14.44</v>
      </c>
      <c r="K2542">
        <v>5</v>
      </c>
      <c r="L2542">
        <v>1981</v>
      </c>
      <c r="M2542">
        <v>230</v>
      </c>
      <c r="N2542" t="s">
        <v>20</v>
      </c>
      <c r="P2542" t="s">
        <v>36</v>
      </c>
    </row>
    <row r="2543" spans="1:16" x14ac:dyDescent="0.3">
      <c r="A2543">
        <v>92085</v>
      </c>
      <c r="B2543" s="1">
        <v>45922</v>
      </c>
      <c r="C2543" s="2">
        <v>0.83958333333333324</v>
      </c>
      <c r="D2543" t="s">
        <v>1998</v>
      </c>
      <c r="E2543" t="s">
        <v>122</v>
      </c>
      <c r="F2543" t="s">
        <v>27</v>
      </c>
      <c r="G2543">
        <v>250</v>
      </c>
      <c r="H2543" t="s">
        <v>19</v>
      </c>
      <c r="I2543">
        <v>6.23</v>
      </c>
      <c r="J2543">
        <v>4.8099999999999996</v>
      </c>
      <c r="K2543">
        <v>3</v>
      </c>
      <c r="L2543">
        <v>1519</v>
      </c>
      <c r="M2543">
        <v>246</v>
      </c>
      <c r="N2543" t="s">
        <v>32</v>
      </c>
      <c r="P2543" t="s">
        <v>21</v>
      </c>
    </row>
    <row r="2544" spans="1:16" x14ac:dyDescent="0.3">
      <c r="A2544">
        <v>87240</v>
      </c>
      <c r="B2544" s="1">
        <v>45930</v>
      </c>
      <c r="C2544" s="2">
        <v>0.61875000000000002</v>
      </c>
      <c r="D2544" t="s">
        <v>1999</v>
      </c>
      <c r="E2544" t="s">
        <v>30</v>
      </c>
      <c r="F2544" t="s">
        <v>18</v>
      </c>
      <c r="G2544">
        <v>211</v>
      </c>
      <c r="H2544" t="s">
        <v>24</v>
      </c>
      <c r="L2544">
        <v>1165</v>
      </c>
      <c r="M2544">
        <v>237</v>
      </c>
    </row>
    <row r="2545" spans="1:16" x14ac:dyDescent="0.3">
      <c r="A2545">
        <v>43671</v>
      </c>
      <c r="B2545" s="1">
        <v>45831</v>
      </c>
      <c r="C2545" s="2">
        <v>0.17777777777777778</v>
      </c>
      <c r="D2545" t="s">
        <v>501</v>
      </c>
      <c r="E2545" t="s">
        <v>58</v>
      </c>
      <c r="F2545" t="s">
        <v>40</v>
      </c>
      <c r="G2545">
        <v>227</v>
      </c>
      <c r="H2545" t="s">
        <v>19</v>
      </c>
      <c r="I2545">
        <v>83.96</v>
      </c>
      <c r="J2545">
        <v>23.05</v>
      </c>
      <c r="K2545">
        <v>2</v>
      </c>
      <c r="L2545">
        <v>1224</v>
      </c>
      <c r="M2545">
        <v>258</v>
      </c>
      <c r="N2545" t="s">
        <v>28</v>
      </c>
      <c r="P2545" t="s">
        <v>21</v>
      </c>
    </row>
    <row r="2546" spans="1:16" x14ac:dyDescent="0.3">
      <c r="A2546">
        <v>71360</v>
      </c>
      <c r="B2546" s="1">
        <v>46015</v>
      </c>
      <c r="C2546" s="2">
        <v>0.9194444444444444</v>
      </c>
      <c r="D2546" t="s">
        <v>385</v>
      </c>
      <c r="E2546" t="s">
        <v>38</v>
      </c>
      <c r="F2546" t="s">
        <v>40</v>
      </c>
      <c r="G2546">
        <v>218</v>
      </c>
      <c r="H2546" t="s">
        <v>19</v>
      </c>
      <c r="I2546">
        <v>78.38</v>
      </c>
      <c r="J2546">
        <v>20.89</v>
      </c>
      <c r="K2546">
        <v>5</v>
      </c>
      <c r="L2546">
        <v>1646</v>
      </c>
      <c r="M2546">
        <v>203</v>
      </c>
      <c r="N2546" t="s">
        <v>32</v>
      </c>
      <c r="P2546" t="s">
        <v>36</v>
      </c>
    </row>
    <row r="2547" spans="1:16" x14ac:dyDescent="0.3">
      <c r="A2547">
        <v>68610</v>
      </c>
      <c r="B2547" s="1">
        <v>45704</v>
      </c>
      <c r="C2547" s="2">
        <v>0.58819444444444446</v>
      </c>
      <c r="D2547" t="s">
        <v>2000</v>
      </c>
      <c r="E2547" t="s">
        <v>23</v>
      </c>
      <c r="F2547" t="s">
        <v>27</v>
      </c>
      <c r="G2547">
        <v>242</v>
      </c>
      <c r="H2547" t="s">
        <v>19</v>
      </c>
      <c r="I2547">
        <v>28.06</v>
      </c>
      <c r="J2547">
        <v>24.48</v>
      </c>
      <c r="K2547">
        <v>3</v>
      </c>
      <c r="L2547">
        <v>1906</v>
      </c>
      <c r="M2547">
        <v>212</v>
      </c>
      <c r="N2547" t="s">
        <v>28</v>
      </c>
      <c r="P2547" t="s">
        <v>21</v>
      </c>
    </row>
    <row r="2548" spans="1:16" x14ac:dyDescent="0.3">
      <c r="A2548">
        <v>34870</v>
      </c>
      <c r="B2548" s="1">
        <v>45958</v>
      </c>
      <c r="C2548" s="2">
        <v>0.23750000000000002</v>
      </c>
      <c r="D2548" t="s">
        <v>690</v>
      </c>
      <c r="E2548" t="s">
        <v>58</v>
      </c>
      <c r="F2548" t="s">
        <v>27</v>
      </c>
      <c r="G2548">
        <v>223</v>
      </c>
      <c r="H2548" t="s">
        <v>19</v>
      </c>
      <c r="I2548">
        <v>13.98</v>
      </c>
      <c r="J2548">
        <v>11.1</v>
      </c>
      <c r="K2548">
        <v>3</v>
      </c>
      <c r="L2548">
        <v>1600</v>
      </c>
      <c r="M2548">
        <v>237</v>
      </c>
      <c r="N2548" t="s">
        <v>28</v>
      </c>
      <c r="P2548" t="s">
        <v>21</v>
      </c>
    </row>
    <row r="2549" spans="1:16" x14ac:dyDescent="0.3">
      <c r="A2549">
        <v>31071</v>
      </c>
      <c r="B2549" s="1">
        <v>45764</v>
      </c>
      <c r="C2549" s="2">
        <v>0.98888888888888893</v>
      </c>
      <c r="D2549" t="s">
        <v>2001</v>
      </c>
      <c r="E2549" t="s">
        <v>91</v>
      </c>
      <c r="F2549" t="s">
        <v>40</v>
      </c>
      <c r="G2549">
        <v>258</v>
      </c>
      <c r="H2549" t="s">
        <v>19</v>
      </c>
      <c r="I2549">
        <v>81.45</v>
      </c>
      <c r="J2549">
        <v>8.93</v>
      </c>
      <c r="K2549">
        <v>3</v>
      </c>
      <c r="L2549">
        <v>1690</v>
      </c>
      <c r="M2549">
        <v>207</v>
      </c>
      <c r="N2549" t="s">
        <v>50</v>
      </c>
      <c r="P2549" t="s">
        <v>21</v>
      </c>
    </row>
    <row r="2550" spans="1:16" x14ac:dyDescent="0.3">
      <c r="A2550">
        <v>50595</v>
      </c>
      <c r="B2550" s="1">
        <v>45944</v>
      </c>
      <c r="C2550" s="2">
        <v>0.38055555555555554</v>
      </c>
      <c r="D2550" t="s">
        <v>188</v>
      </c>
      <c r="E2550" t="s">
        <v>149</v>
      </c>
      <c r="F2550" t="s">
        <v>40</v>
      </c>
      <c r="G2550">
        <v>256</v>
      </c>
      <c r="H2550" t="s">
        <v>19</v>
      </c>
      <c r="I2550" t="s">
        <v>2002</v>
      </c>
      <c r="J2550">
        <v>26.89</v>
      </c>
      <c r="K2550">
        <v>2</v>
      </c>
      <c r="L2550">
        <v>1965</v>
      </c>
      <c r="M2550">
        <v>259</v>
      </c>
      <c r="N2550" t="s">
        <v>44</v>
      </c>
      <c r="P2550" t="s">
        <v>36</v>
      </c>
    </row>
    <row r="2551" spans="1:16" x14ac:dyDescent="0.3">
      <c r="A2551">
        <v>13016</v>
      </c>
      <c r="B2551" s="1">
        <v>45912</v>
      </c>
      <c r="C2551" s="2">
        <v>0.50763888888888886</v>
      </c>
      <c r="D2551" t="s">
        <v>1914</v>
      </c>
      <c r="E2551" t="s">
        <v>26</v>
      </c>
      <c r="F2551" t="s">
        <v>40</v>
      </c>
      <c r="G2551">
        <v>206</v>
      </c>
      <c r="H2551" t="s">
        <v>19</v>
      </c>
      <c r="I2551">
        <v>56.81</v>
      </c>
      <c r="J2551">
        <v>26.8</v>
      </c>
      <c r="K2551">
        <v>1</v>
      </c>
      <c r="L2551">
        <v>1454</v>
      </c>
      <c r="M2551">
        <v>257</v>
      </c>
      <c r="N2551" t="s">
        <v>20</v>
      </c>
      <c r="P2551" t="s">
        <v>36</v>
      </c>
    </row>
    <row r="2552" spans="1:16" x14ac:dyDescent="0.3">
      <c r="A2552">
        <v>89010</v>
      </c>
      <c r="B2552" s="1">
        <v>45999</v>
      </c>
      <c r="C2552" s="2">
        <v>0.54027777777777775</v>
      </c>
      <c r="D2552" t="s">
        <v>402</v>
      </c>
      <c r="E2552" t="s">
        <v>38</v>
      </c>
      <c r="F2552" t="s">
        <v>18</v>
      </c>
      <c r="G2552">
        <v>255</v>
      </c>
      <c r="H2552" t="s">
        <v>19</v>
      </c>
      <c r="I2552">
        <v>18.010000000000002</v>
      </c>
      <c r="J2552">
        <v>19.25</v>
      </c>
      <c r="K2552">
        <v>1</v>
      </c>
      <c r="L2552">
        <v>1713</v>
      </c>
      <c r="M2552">
        <v>231</v>
      </c>
      <c r="N2552" t="s">
        <v>44</v>
      </c>
      <c r="P2552" t="s">
        <v>21</v>
      </c>
    </row>
    <row r="2553" spans="1:16" x14ac:dyDescent="0.3">
      <c r="A2553">
        <v>14554</v>
      </c>
      <c r="B2553" s="1">
        <v>45796</v>
      </c>
      <c r="C2553" s="2">
        <v>0.37777777777777777</v>
      </c>
      <c r="D2553" t="s">
        <v>1103</v>
      </c>
      <c r="E2553" t="s">
        <v>2003</v>
      </c>
      <c r="F2553" t="s">
        <v>40</v>
      </c>
      <c r="G2553">
        <v>202</v>
      </c>
      <c r="H2553" t="s">
        <v>31</v>
      </c>
      <c r="L2553">
        <v>1604</v>
      </c>
      <c r="M2553">
        <v>200</v>
      </c>
      <c r="O2553" t="s">
        <v>55</v>
      </c>
    </row>
    <row r="2554" spans="1:16" x14ac:dyDescent="0.3">
      <c r="A2554">
        <v>56049</v>
      </c>
      <c r="B2554" s="1">
        <v>45906</v>
      </c>
      <c r="C2554" s="2">
        <v>0.8256944444444444</v>
      </c>
      <c r="D2554" t="s">
        <v>2004</v>
      </c>
      <c r="E2554" t="s">
        <v>67</v>
      </c>
      <c r="F2554" t="s">
        <v>27</v>
      </c>
      <c r="G2554">
        <v>218</v>
      </c>
      <c r="H2554" t="s">
        <v>19</v>
      </c>
      <c r="I2554">
        <v>7.74</v>
      </c>
      <c r="J2554">
        <v>1.76</v>
      </c>
      <c r="K2554">
        <v>3</v>
      </c>
      <c r="L2554">
        <v>1206</v>
      </c>
      <c r="M2554">
        <v>254</v>
      </c>
      <c r="N2554" t="s">
        <v>44</v>
      </c>
      <c r="P2554" t="s">
        <v>21</v>
      </c>
    </row>
    <row r="2555" spans="1:16" x14ac:dyDescent="0.3">
      <c r="A2555">
        <v>32742</v>
      </c>
      <c r="B2555" s="1">
        <v>45793</v>
      </c>
      <c r="C2555" s="2">
        <v>1.1111111111111112E-2</v>
      </c>
      <c r="D2555" t="s">
        <v>2005</v>
      </c>
      <c r="E2555" t="s">
        <v>115</v>
      </c>
      <c r="F2555" t="s">
        <v>40</v>
      </c>
      <c r="G2555">
        <v>255</v>
      </c>
      <c r="H2555" t="s">
        <v>19</v>
      </c>
      <c r="I2555" t="s">
        <v>2006</v>
      </c>
      <c r="J2555">
        <v>20.92</v>
      </c>
      <c r="K2555">
        <v>2</v>
      </c>
      <c r="L2555">
        <v>1204</v>
      </c>
      <c r="M2555">
        <v>205</v>
      </c>
      <c r="N2555" t="s">
        <v>28</v>
      </c>
      <c r="P2555" t="s">
        <v>36</v>
      </c>
    </row>
    <row r="2556" spans="1:16" x14ac:dyDescent="0.3">
      <c r="A2556">
        <v>70496</v>
      </c>
      <c r="B2556" s="1">
        <v>46008</v>
      </c>
      <c r="C2556" s="2">
        <v>0.2590277777777778</v>
      </c>
      <c r="D2556" t="s">
        <v>874</v>
      </c>
      <c r="E2556" t="s">
        <v>30</v>
      </c>
      <c r="F2556" t="s">
        <v>18</v>
      </c>
      <c r="G2556">
        <v>204</v>
      </c>
      <c r="H2556" t="s">
        <v>19</v>
      </c>
      <c r="I2556">
        <v>52.37</v>
      </c>
      <c r="J2556">
        <v>17.78</v>
      </c>
      <c r="K2556">
        <v>3</v>
      </c>
      <c r="L2556">
        <v>1912</v>
      </c>
      <c r="M2556">
        <v>210</v>
      </c>
      <c r="N2556" t="s">
        <v>53</v>
      </c>
      <c r="P2556" t="s">
        <v>21</v>
      </c>
    </row>
    <row r="2557" spans="1:16" x14ac:dyDescent="0.3">
      <c r="A2557">
        <v>32200</v>
      </c>
      <c r="B2557" s="1">
        <v>45779</v>
      </c>
      <c r="C2557" s="2">
        <v>0.9159722222222223</v>
      </c>
      <c r="D2557" t="s">
        <v>2007</v>
      </c>
      <c r="E2557" t="s">
        <v>17</v>
      </c>
      <c r="F2557" t="s">
        <v>27</v>
      </c>
      <c r="G2557">
        <v>230</v>
      </c>
      <c r="H2557" t="s">
        <v>19</v>
      </c>
      <c r="I2557">
        <v>61.26</v>
      </c>
      <c r="J2557">
        <v>3.68</v>
      </c>
      <c r="K2557">
        <v>5</v>
      </c>
      <c r="L2557">
        <v>1311</v>
      </c>
      <c r="M2557">
        <v>260</v>
      </c>
      <c r="N2557" t="s">
        <v>32</v>
      </c>
      <c r="P2557" t="s">
        <v>36</v>
      </c>
    </row>
    <row r="2558" spans="1:16" x14ac:dyDescent="0.3">
      <c r="A2558">
        <v>32258</v>
      </c>
      <c r="B2558" s="1">
        <v>45915</v>
      </c>
      <c r="C2558" s="2">
        <v>0.24374999999999999</v>
      </c>
      <c r="D2558" t="s">
        <v>530</v>
      </c>
      <c r="E2558" t="s">
        <v>67</v>
      </c>
      <c r="F2558" t="s">
        <v>27</v>
      </c>
      <c r="G2558">
        <v>259</v>
      </c>
      <c r="H2558" t="s">
        <v>19</v>
      </c>
      <c r="I2558">
        <v>9.15</v>
      </c>
      <c r="J2558">
        <v>10.07</v>
      </c>
      <c r="K2558">
        <v>3</v>
      </c>
      <c r="L2558">
        <v>1307</v>
      </c>
      <c r="M2558">
        <v>234</v>
      </c>
      <c r="N2558" t="s">
        <v>32</v>
      </c>
      <c r="P2558" t="s">
        <v>36</v>
      </c>
    </row>
    <row r="2559" spans="1:16" x14ac:dyDescent="0.3">
      <c r="A2559">
        <v>79068</v>
      </c>
      <c r="B2559" s="1">
        <v>45875</v>
      </c>
      <c r="C2559" s="2">
        <v>0.50972222222222219</v>
      </c>
      <c r="D2559" t="s">
        <v>600</v>
      </c>
      <c r="E2559" t="s">
        <v>538</v>
      </c>
      <c r="F2559" t="s">
        <v>18</v>
      </c>
      <c r="G2559">
        <v>218</v>
      </c>
      <c r="H2559" t="s">
        <v>19</v>
      </c>
      <c r="I2559" t="s">
        <v>2008</v>
      </c>
      <c r="J2559">
        <v>2.68</v>
      </c>
      <c r="K2559">
        <v>1</v>
      </c>
      <c r="L2559">
        <v>2042</v>
      </c>
      <c r="M2559">
        <v>224</v>
      </c>
      <c r="N2559" t="s">
        <v>50</v>
      </c>
      <c r="P2559" t="s">
        <v>36</v>
      </c>
    </row>
    <row r="2560" spans="1:16" x14ac:dyDescent="0.3">
      <c r="A2560">
        <v>93104</v>
      </c>
      <c r="B2560" s="1">
        <v>45999</v>
      </c>
      <c r="C2560" s="2">
        <v>0.55902777777777779</v>
      </c>
      <c r="D2560" t="s">
        <v>2009</v>
      </c>
      <c r="E2560" t="s">
        <v>2010</v>
      </c>
      <c r="F2560" t="s">
        <v>40</v>
      </c>
      <c r="G2560">
        <v>260</v>
      </c>
      <c r="H2560" t="s">
        <v>31</v>
      </c>
      <c r="L2560">
        <v>1180</v>
      </c>
      <c r="M2560">
        <v>221</v>
      </c>
      <c r="O2560" t="s">
        <v>47</v>
      </c>
    </row>
    <row r="2561" spans="1:16" x14ac:dyDescent="0.3">
      <c r="A2561">
        <v>19425</v>
      </c>
      <c r="B2561" s="1">
        <v>45831</v>
      </c>
      <c r="C2561" s="2">
        <v>0.94374999999999998</v>
      </c>
      <c r="D2561" t="s">
        <v>2011</v>
      </c>
      <c r="E2561" t="s">
        <v>2012</v>
      </c>
      <c r="F2561" t="s">
        <v>27</v>
      </c>
      <c r="G2561">
        <v>257</v>
      </c>
      <c r="H2561" t="s">
        <v>19</v>
      </c>
      <c r="I2561">
        <v>47.52</v>
      </c>
      <c r="J2561">
        <v>10.7</v>
      </c>
      <c r="K2561">
        <v>4</v>
      </c>
      <c r="L2561">
        <v>1431</v>
      </c>
      <c r="M2561">
        <v>242</v>
      </c>
      <c r="N2561" t="s">
        <v>28</v>
      </c>
      <c r="P2561" t="s">
        <v>21</v>
      </c>
    </row>
    <row r="2562" spans="1:16" x14ac:dyDescent="0.3">
      <c r="A2562">
        <v>75388</v>
      </c>
      <c r="B2562" s="1">
        <v>45932</v>
      </c>
      <c r="C2562" s="2">
        <v>0.97152777777777777</v>
      </c>
      <c r="D2562" t="s">
        <v>482</v>
      </c>
      <c r="E2562" t="s">
        <v>67</v>
      </c>
      <c r="F2562" t="s">
        <v>18</v>
      </c>
      <c r="G2562">
        <v>254</v>
      </c>
      <c r="H2562" t="s">
        <v>19</v>
      </c>
      <c r="I2562">
        <v>78.98</v>
      </c>
      <c r="J2562">
        <v>6.46</v>
      </c>
      <c r="K2562">
        <v>4</v>
      </c>
      <c r="L2562">
        <v>1858</v>
      </c>
      <c r="M2562">
        <v>223</v>
      </c>
      <c r="N2562" t="s">
        <v>44</v>
      </c>
      <c r="P2562" t="s">
        <v>36</v>
      </c>
    </row>
    <row r="2563" spans="1:16" x14ac:dyDescent="0.3">
      <c r="A2563">
        <v>80140</v>
      </c>
      <c r="B2563" s="1">
        <v>45843</v>
      </c>
      <c r="C2563" s="2">
        <v>9.1666666666666674E-2</v>
      </c>
      <c r="D2563" t="s">
        <v>724</v>
      </c>
      <c r="E2563" t="s">
        <v>72</v>
      </c>
      <c r="F2563" t="s">
        <v>27</v>
      </c>
      <c r="G2563">
        <v>232</v>
      </c>
      <c r="H2563" t="s">
        <v>19</v>
      </c>
      <c r="I2563">
        <v>34.119999999999997</v>
      </c>
      <c r="J2563">
        <v>17.29</v>
      </c>
      <c r="K2563">
        <v>5</v>
      </c>
      <c r="L2563">
        <v>2162</v>
      </c>
      <c r="M2563">
        <v>248</v>
      </c>
      <c r="N2563" t="s">
        <v>32</v>
      </c>
      <c r="P2563" t="s">
        <v>21</v>
      </c>
    </row>
    <row r="2564" spans="1:16" x14ac:dyDescent="0.3">
      <c r="A2564">
        <v>80420</v>
      </c>
      <c r="B2564" s="1">
        <v>45926</v>
      </c>
      <c r="C2564" s="2">
        <v>0.4861111111111111</v>
      </c>
      <c r="D2564" t="s">
        <v>687</v>
      </c>
      <c r="E2564" t="s">
        <v>806</v>
      </c>
      <c r="F2564" t="s">
        <v>27</v>
      </c>
      <c r="G2564">
        <v>238</v>
      </c>
      <c r="H2564" t="s">
        <v>19</v>
      </c>
      <c r="I2564">
        <v>22.91</v>
      </c>
      <c r="J2564">
        <v>17.8</v>
      </c>
      <c r="K2564">
        <v>1</v>
      </c>
      <c r="L2564">
        <v>1440</v>
      </c>
      <c r="M2564">
        <v>212</v>
      </c>
      <c r="N2564" t="s">
        <v>44</v>
      </c>
      <c r="P2564" t="s">
        <v>21</v>
      </c>
    </row>
    <row r="2565" spans="1:16" x14ac:dyDescent="0.3">
      <c r="A2565">
        <v>49726</v>
      </c>
      <c r="B2565" s="1">
        <v>45667</v>
      </c>
      <c r="C2565" s="2">
        <v>0.98125000000000007</v>
      </c>
      <c r="D2565" t="s">
        <v>2013</v>
      </c>
      <c r="E2565" t="s">
        <v>822</v>
      </c>
      <c r="F2565" t="s">
        <v>40</v>
      </c>
      <c r="G2565">
        <v>241</v>
      </c>
      <c r="H2565" t="s">
        <v>19</v>
      </c>
      <c r="I2565">
        <v>83.76</v>
      </c>
      <c r="J2565">
        <v>25.96</v>
      </c>
      <c r="K2565">
        <v>4</v>
      </c>
      <c r="L2565">
        <v>1974</v>
      </c>
      <c r="M2565">
        <v>205</v>
      </c>
      <c r="N2565" t="s">
        <v>53</v>
      </c>
      <c r="P2565" t="s">
        <v>21</v>
      </c>
    </row>
    <row r="2566" spans="1:16" x14ac:dyDescent="0.3">
      <c r="A2566">
        <v>93224</v>
      </c>
      <c r="B2566" s="1">
        <v>45950</v>
      </c>
      <c r="C2566" s="2">
        <v>0.9916666666666667</v>
      </c>
      <c r="D2566" t="s">
        <v>446</v>
      </c>
      <c r="E2566" t="s">
        <v>91</v>
      </c>
      <c r="F2566" t="s">
        <v>40</v>
      </c>
      <c r="G2566">
        <v>234</v>
      </c>
      <c r="H2566" t="s">
        <v>31</v>
      </c>
      <c r="L2566">
        <v>1254</v>
      </c>
      <c r="M2566">
        <v>255</v>
      </c>
      <c r="O2566" t="s">
        <v>61</v>
      </c>
    </row>
    <row r="2567" spans="1:16" x14ac:dyDescent="0.3">
      <c r="A2567">
        <v>67943</v>
      </c>
      <c r="B2567" s="1">
        <v>45776</v>
      </c>
      <c r="C2567" s="2">
        <v>0.1125</v>
      </c>
      <c r="D2567" t="s">
        <v>2014</v>
      </c>
      <c r="E2567" t="s">
        <v>365</v>
      </c>
      <c r="F2567" t="s">
        <v>40</v>
      </c>
      <c r="G2567">
        <v>213</v>
      </c>
      <c r="H2567" t="s">
        <v>19</v>
      </c>
      <c r="I2567" t="s">
        <v>2015</v>
      </c>
      <c r="J2567">
        <v>2.3199999999999998</v>
      </c>
      <c r="K2567">
        <v>3</v>
      </c>
      <c r="L2567">
        <v>1008</v>
      </c>
      <c r="M2567">
        <v>247</v>
      </c>
      <c r="N2567" t="s">
        <v>44</v>
      </c>
      <c r="P2567" t="s">
        <v>21</v>
      </c>
    </row>
    <row r="2568" spans="1:16" x14ac:dyDescent="0.3">
      <c r="A2568">
        <v>15862</v>
      </c>
      <c r="B2568" s="1">
        <v>45729</v>
      </c>
      <c r="C2568" s="2">
        <v>0.96597222222222223</v>
      </c>
      <c r="D2568" t="s">
        <v>2016</v>
      </c>
      <c r="E2568" t="s">
        <v>58</v>
      </c>
      <c r="F2568" t="s">
        <v>40</v>
      </c>
      <c r="G2568">
        <v>227</v>
      </c>
      <c r="H2568" t="s">
        <v>19</v>
      </c>
      <c r="I2568" t="s">
        <v>1132</v>
      </c>
      <c r="J2568">
        <v>17.16</v>
      </c>
      <c r="K2568">
        <v>3</v>
      </c>
      <c r="L2568">
        <v>2036</v>
      </c>
      <c r="M2568">
        <v>248</v>
      </c>
      <c r="N2568" t="s">
        <v>28</v>
      </c>
      <c r="P2568" t="s">
        <v>21</v>
      </c>
    </row>
    <row r="2569" spans="1:16" x14ac:dyDescent="0.3">
      <c r="A2569">
        <v>61341</v>
      </c>
      <c r="B2569" s="1">
        <v>45894</v>
      </c>
      <c r="C2569" s="2">
        <v>0.50486111111111109</v>
      </c>
      <c r="D2569" t="s">
        <v>808</v>
      </c>
      <c r="E2569" t="s">
        <v>846</v>
      </c>
      <c r="F2569" t="s">
        <v>27</v>
      </c>
      <c r="G2569">
        <v>207</v>
      </c>
      <c r="H2569" t="s">
        <v>19</v>
      </c>
      <c r="I2569" t="s">
        <v>2017</v>
      </c>
      <c r="J2569">
        <v>8.94</v>
      </c>
      <c r="K2569">
        <v>2</v>
      </c>
      <c r="L2569">
        <v>1442</v>
      </c>
      <c r="M2569">
        <v>237</v>
      </c>
      <c r="N2569" t="s">
        <v>32</v>
      </c>
      <c r="P2569" t="s">
        <v>36</v>
      </c>
    </row>
    <row r="2570" spans="1:16" x14ac:dyDescent="0.3">
      <c r="A2570">
        <v>90214</v>
      </c>
      <c r="B2570" s="1">
        <v>45812</v>
      </c>
      <c r="C2570" s="2">
        <v>0.45277777777777778</v>
      </c>
      <c r="D2570" t="s">
        <v>771</v>
      </c>
      <c r="E2570" t="s">
        <v>58</v>
      </c>
      <c r="F2570" t="s">
        <v>18</v>
      </c>
      <c r="G2570">
        <v>212</v>
      </c>
      <c r="H2570" t="s">
        <v>19</v>
      </c>
      <c r="I2570">
        <v>50.46</v>
      </c>
      <c r="J2570">
        <v>5.53</v>
      </c>
      <c r="K2570">
        <v>5</v>
      </c>
      <c r="L2570">
        <v>1771</v>
      </c>
      <c r="M2570">
        <v>227</v>
      </c>
      <c r="N2570" t="s">
        <v>50</v>
      </c>
      <c r="P2570" t="s">
        <v>36</v>
      </c>
    </row>
    <row r="2571" spans="1:16" x14ac:dyDescent="0.3">
      <c r="A2571">
        <v>47349</v>
      </c>
      <c r="B2571" s="1">
        <v>45892</v>
      </c>
      <c r="C2571" s="2">
        <v>0.27083333333333331</v>
      </c>
      <c r="D2571" t="s">
        <v>939</v>
      </c>
      <c r="E2571" t="s">
        <v>67</v>
      </c>
      <c r="F2571" t="s">
        <v>40</v>
      </c>
      <c r="G2571">
        <v>213</v>
      </c>
      <c r="H2571" t="s">
        <v>19</v>
      </c>
      <c r="I2571">
        <v>58.93</v>
      </c>
      <c r="J2571">
        <v>26.5</v>
      </c>
      <c r="K2571">
        <v>4</v>
      </c>
      <c r="L2571">
        <v>2018</v>
      </c>
      <c r="M2571">
        <v>215</v>
      </c>
      <c r="N2571" t="s">
        <v>44</v>
      </c>
      <c r="P2571" t="s">
        <v>36</v>
      </c>
    </row>
    <row r="2572" spans="1:16" x14ac:dyDescent="0.3">
      <c r="A2572">
        <v>14430</v>
      </c>
      <c r="B2572" s="1">
        <v>45848</v>
      </c>
      <c r="C2572" s="2">
        <v>0.76250000000000007</v>
      </c>
      <c r="D2572" t="s">
        <v>2018</v>
      </c>
      <c r="E2572" t="s">
        <v>67</v>
      </c>
      <c r="F2572" t="s">
        <v>27</v>
      </c>
      <c r="G2572">
        <v>238</v>
      </c>
      <c r="H2572" t="s">
        <v>31</v>
      </c>
      <c r="L2572">
        <v>1991</v>
      </c>
      <c r="M2572">
        <v>219</v>
      </c>
      <c r="O2572" t="s">
        <v>32</v>
      </c>
    </row>
    <row r="2573" spans="1:16" x14ac:dyDescent="0.3">
      <c r="A2573">
        <v>99858</v>
      </c>
      <c r="B2573" s="1">
        <v>45713</v>
      </c>
      <c r="C2573" s="2">
        <v>0.77013888888888893</v>
      </c>
      <c r="D2573" t="s">
        <v>846</v>
      </c>
      <c r="E2573" t="s">
        <v>58</v>
      </c>
      <c r="F2573" t="s">
        <v>27</v>
      </c>
      <c r="G2573">
        <v>202</v>
      </c>
      <c r="H2573" t="s">
        <v>19</v>
      </c>
      <c r="I2573">
        <v>51.13</v>
      </c>
      <c r="J2573">
        <v>24.43</v>
      </c>
      <c r="K2573">
        <v>3</v>
      </c>
      <c r="L2573">
        <v>1627</v>
      </c>
      <c r="M2573">
        <v>236</v>
      </c>
      <c r="N2573" t="s">
        <v>32</v>
      </c>
      <c r="P2573" t="s">
        <v>36</v>
      </c>
    </row>
    <row r="2574" spans="1:16" x14ac:dyDescent="0.3">
      <c r="A2574">
        <v>60435</v>
      </c>
      <c r="B2574" s="1">
        <v>45825</v>
      </c>
      <c r="C2574" s="2">
        <v>0.53472222222222221</v>
      </c>
      <c r="D2574" t="s">
        <v>981</v>
      </c>
      <c r="E2574" t="s">
        <v>67</v>
      </c>
      <c r="F2574" t="s">
        <v>18</v>
      </c>
      <c r="G2574">
        <v>214</v>
      </c>
      <c r="H2574" t="s">
        <v>19</v>
      </c>
      <c r="I2574">
        <v>81.89</v>
      </c>
      <c r="J2574">
        <v>3.57</v>
      </c>
      <c r="K2574">
        <v>1</v>
      </c>
      <c r="L2574">
        <v>1196</v>
      </c>
      <c r="M2574">
        <v>228</v>
      </c>
      <c r="N2574" t="s">
        <v>28</v>
      </c>
      <c r="P2574" t="s">
        <v>36</v>
      </c>
    </row>
    <row r="2575" spans="1:16" x14ac:dyDescent="0.3">
      <c r="A2575">
        <v>36763</v>
      </c>
      <c r="B2575" s="1">
        <v>45932</v>
      </c>
      <c r="C2575" s="2">
        <v>7.9166666666666663E-2</v>
      </c>
      <c r="D2575" t="s">
        <v>2019</v>
      </c>
      <c r="E2575" t="s">
        <v>67</v>
      </c>
      <c r="F2575" t="s">
        <v>18</v>
      </c>
      <c r="G2575">
        <v>216</v>
      </c>
      <c r="H2575" t="s">
        <v>19</v>
      </c>
      <c r="I2575">
        <v>43.73</v>
      </c>
      <c r="J2575">
        <v>4.91</v>
      </c>
      <c r="K2575">
        <v>5</v>
      </c>
      <c r="L2575">
        <v>1107</v>
      </c>
      <c r="M2575">
        <v>237</v>
      </c>
      <c r="N2575" t="s">
        <v>44</v>
      </c>
      <c r="P2575" t="s">
        <v>36</v>
      </c>
    </row>
    <row r="2576" spans="1:16" x14ac:dyDescent="0.3">
      <c r="A2576">
        <v>23723</v>
      </c>
      <c r="B2576" s="1">
        <v>45835</v>
      </c>
      <c r="C2576" s="2">
        <v>0.8027777777777777</v>
      </c>
      <c r="D2576" t="s">
        <v>2020</v>
      </c>
      <c r="E2576" t="s">
        <v>81</v>
      </c>
      <c r="F2576" t="s">
        <v>18</v>
      </c>
      <c r="G2576">
        <v>254</v>
      </c>
      <c r="H2576" t="s">
        <v>19</v>
      </c>
      <c r="I2576">
        <v>83.01</v>
      </c>
      <c r="J2576">
        <v>16.88</v>
      </c>
      <c r="K2576">
        <v>4</v>
      </c>
      <c r="L2576">
        <v>1565</v>
      </c>
      <c r="M2576">
        <v>211</v>
      </c>
      <c r="N2576" t="s">
        <v>28</v>
      </c>
      <c r="P2576" t="s">
        <v>36</v>
      </c>
    </row>
    <row r="2577" spans="1:16" x14ac:dyDescent="0.3">
      <c r="A2577">
        <v>27104</v>
      </c>
      <c r="B2577" s="1">
        <v>45660</v>
      </c>
      <c r="C2577" s="2">
        <v>0.85833333333333339</v>
      </c>
      <c r="D2577" t="s">
        <v>2021</v>
      </c>
      <c r="E2577" t="s">
        <v>30</v>
      </c>
      <c r="F2577" t="s">
        <v>18</v>
      </c>
      <c r="G2577">
        <v>224</v>
      </c>
      <c r="H2577" t="s">
        <v>19</v>
      </c>
      <c r="I2577">
        <v>21.31</v>
      </c>
      <c r="J2577">
        <v>26.1</v>
      </c>
      <c r="K2577">
        <v>5</v>
      </c>
      <c r="L2577">
        <v>2038</v>
      </c>
      <c r="M2577">
        <v>225</v>
      </c>
      <c r="N2577" t="s">
        <v>20</v>
      </c>
      <c r="P2577" t="s">
        <v>36</v>
      </c>
    </row>
    <row r="2578" spans="1:16" x14ac:dyDescent="0.3">
      <c r="A2578">
        <v>77081</v>
      </c>
      <c r="B2578" s="1">
        <v>45806</v>
      </c>
      <c r="C2578" s="2">
        <v>0.75208333333333333</v>
      </c>
      <c r="D2578" t="s">
        <v>2022</v>
      </c>
      <c r="E2578" t="s">
        <v>122</v>
      </c>
      <c r="F2578" t="s">
        <v>27</v>
      </c>
      <c r="G2578">
        <v>218</v>
      </c>
      <c r="H2578" t="s">
        <v>19</v>
      </c>
      <c r="I2578">
        <v>81.05</v>
      </c>
      <c r="J2578">
        <v>22.1</v>
      </c>
      <c r="K2578">
        <v>1</v>
      </c>
      <c r="L2578">
        <v>1692</v>
      </c>
      <c r="M2578">
        <v>223</v>
      </c>
      <c r="N2578" t="s">
        <v>20</v>
      </c>
      <c r="P2578" t="s">
        <v>36</v>
      </c>
    </row>
    <row r="2579" spans="1:16" x14ac:dyDescent="0.3">
      <c r="A2579">
        <v>79211</v>
      </c>
      <c r="B2579" s="1">
        <v>45850</v>
      </c>
      <c r="C2579" s="2">
        <v>0.65902777777777777</v>
      </c>
      <c r="D2579" t="s">
        <v>159</v>
      </c>
      <c r="E2579" t="s">
        <v>122</v>
      </c>
      <c r="F2579" t="s">
        <v>27</v>
      </c>
      <c r="G2579">
        <v>251</v>
      </c>
      <c r="H2579" t="s">
        <v>31</v>
      </c>
      <c r="L2579">
        <v>1770</v>
      </c>
      <c r="M2579">
        <v>219</v>
      </c>
      <c r="O2579" t="s">
        <v>108</v>
      </c>
    </row>
    <row r="2580" spans="1:16" x14ac:dyDescent="0.3">
      <c r="A2580">
        <v>54356</v>
      </c>
      <c r="B2580" s="1">
        <v>45813</v>
      </c>
      <c r="C2580" s="2">
        <v>0.51874999999999993</v>
      </c>
      <c r="D2580" t="s">
        <v>1138</v>
      </c>
      <c r="E2580" t="s">
        <v>67</v>
      </c>
      <c r="F2580" t="s">
        <v>40</v>
      </c>
      <c r="G2580">
        <v>239</v>
      </c>
      <c r="H2580" t="s">
        <v>19</v>
      </c>
      <c r="I2580">
        <v>18.62</v>
      </c>
      <c r="J2580">
        <v>22.97</v>
      </c>
      <c r="K2580">
        <v>1</v>
      </c>
      <c r="L2580">
        <v>1072</v>
      </c>
      <c r="M2580">
        <v>237</v>
      </c>
      <c r="N2580" t="s">
        <v>32</v>
      </c>
      <c r="P2580" t="s">
        <v>21</v>
      </c>
    </row>
    <row r="2581" spans="1:16" x14ac:dyDescent="0.3">
      <c r="A2581">
        <v>37037</v>
      </c>
      <c r="B2581" s="1">
        <v>45733</v>
      </c>
      <c r="C2581" s="2">
        <v>0.70624999999999993</v>
      </c>
      <c r="D2581" t="s">
        <v>77</v>
      </c>
      <c r="E2581" t="s">
        <v>81</v>
      </c>
      <c r="F2581" t="s">
        <v>27</v>
      </c>
      <c r="G2581">
        <v>214</v>
      </c>
      <c r="H2581" t="s">
        <v>24</v>
      </c>
      <c r="L2581">
        <v>1360</v>
      </c>
      <c r="M2581">
        <v>259</v>
      </c>
    </row>
    <row r="2582" spans="1:16" x14ac:dyDescent="0.3">
      <c r="A2582">
        <v>72003</v>
      </c>
      <c r="B2582" s="1">
        <v>45922</v>
      </c>
      <c r="C2582" s="2">
        <v>0.69166666666666676</v>
      </c>
      <c r="D2582" t="s">
        <v>88</v>
      </c>
      <c r="E2582" t="s">
        <v>30</v>
      </c>
      <c r="F2582" t="s">
        <v>18</v>
      </c>
      <c r="G2582">
        <v>207</v>
      </c>
      <c r="H2582" t="s">
        <v>31</v>
      </c>
      <c r="L2582">
        <v>2182</v>
      </c>
      <c r="M2582">
        <v>231</v>
      </c>
      <c r="O2582" t="s">
        <v>47</v>
      </c>
    </row>
    <row r="2583" spans="1:16" x14ac:dyDescent="0.3">
      <c r="A2583">
        <v>64509</v>
      </c>
      <c r="B2583" s="1">
        <v>45735</v>
      </c>
      <c r="C2583" s="2">
        <v>0.4284722222222222</v>
      </c>
      <c r="D2583" t="s">
        <v>2023</v>
      </c>
      <c r="E2583" t="s">
        <v>94</v>
      </c>
      <c r="F2583" t="s">
        <v>18</v>
      </c>
      <c r="G2583">
        <v>232</v>
      </c>
      <c r="H2583" t="s">
        <v>19</v>
      </c>
      <c r="I2583">
        <v>37.49</v>
      </c>
      <c r="J2583">
        <v>18.899999999999999</v>
      </c>
      <c r="K2583">
        <v>1</v>
      </c>
      <c r="L2583">
        <v>1869</v>
      </c>
      <c r="M2583">
        <v>213</v>
      </c>
      <c r="N2583" t="s">
        <v>32</v>
      </c>
      <c r="P2583" t="s">
        <v>21</v>
      </c>
    </row>
    <row r="2584" spans="1:16" x14ac:dyDescent="0.3">
      <c r="A2584">
        <v>93986</v>
      </c>
      <c r="B2584" s="1">
        <v>45727</v>
      </c>
      <c r="C2584" s="2">
        <v>8.3333333333333332E-3</v>
      </c>
      <c r="D2584" t="s">
        <v>233</v>
      </c>
      <c r="E2584" t="s">
        <v>1324</v>
      </c>
      <c r="F2584" t="s">
        <v>40</v>
      </c>
      <c r="G2584">
        <v>239</v>
      </c>
      <c r="H2584" t="s">
        <v>19</v>
      </c>
      <c r="I2584">
        <v>28.93</v>
      </c>
      <c r="J2584">
        <v>7.65</v>
      </c>
      <c r="K2584">
        <v>5</v>
      </c>
      <c r="L2584">
        <v>1318</v>
      </c>
      <c r="M2584">
        <v>259</v>
      </c>
      <c r="N2584" t="s">
        <v>44</v>
      </c>
      <c r="P2584" t="s">
        <v>36</v>
      </c>
    </row>
    <row r="2585" spans="1:16" x14ac:dyDescent="0.3">
      <c r="A2585">
        <v>92202</v>
      </c>
      <c r="B2585" s="1">
        <v>45789</v>
      </c>
      <c r="C2585" s="2">
        <v>0.82291666666666663</v>
      </c>
      <c r="D2585" t="s">
        <v>2024</v>
      </c>
      <c r="E2585" t="s">
        <v>30</v>
      </c>
      <c r="F2585" t="s">
        <v>27</v>
      </c>
      <c r="G2585">
        <v>247</v>
      </c>
      <c r="H2585" t="s">
        <v>24</v>
      </c>
      <c r="L2585">
        <v>1269</v>
      </c>
      <c r="M2585">
        <v>249</v>
      </c>
    </row>
    <row r="2586" spans="1:16" x14ac:dyDescent="0.3">
      <c r="A2586">
        <v>34364</v>
      </c>
      <c r="B2586" s="1">
        <v>45936</v>
      </c>
      <c r="C2586" s="2">
        <v>0.31875000000000003</v>
      </c>
      <c r="D2586" t="s">
        <v>2025</v>
      </c>
      <c r="E2586" t="s">
        <v>38</v>
      </c>
      <c r="F2586" t="s">
        <v>18</v>
      </c>
      <c r="G2586">
        <v>228</v>
      </c>
      <c r="H2586" t="s">
        <v>31</v>
      </c>
      <c r="L2586">
        <v>1215</v>
      </c>
      <c r="M2586">
        <v>236</v>
      </c>
      <c r="O2586" t="s">
        <v>41</v>
      </c>
    </row>
    <row r="2587" spans="1:16" x14ac:dyDescent="0.3">
      <c r="A2587">
        <v>92760</v>
      </c>
      <c r="B2587" s="1">
        <v>45788</v>
      </c>
      <c r="C2587" s="2">
        <v>0.18263888888888891</v>
      </c>
      <c r="D2587" t="s">
        <v>618</v>
      </c>
      <c r="E2587" t="s">
        <v>122</v>
      </c>
      <c r="F2587" t="s">
        <v>18</v>
      </c>
      <c r="G2587">
        <v>218</v>
      </c>
      <c r="H2587" t="s">
        <v>19</v>
      </c>
      <c r="I2587">
        <v>66.23</v>
      </c>
      <c r="J2587">
        <v>7.16</v>
      </c>
      <c r="K2587">
        <v>5</v>
      </c>
      <c r="L2587">
        <v>1415</v>
      </c>
      <c r="M2587">
        <v>228</v>
      </c>
      <c r="N2587" t="s">
        <v>28</v>
      </c>
      <c r="P2587" t="s">
        <v>21</v>
      </c>
    </row>
    <row r="2588" spans="1:16" x14ac:dyDescent="0.3">
      <c r="A2588">
        <v>86645</v>
      </c>
      <c r="B2588" s="1">
        <v>45984</v>
      </c>
      <c r="C2588" s="2">
        <v>0.29236111111111113</v>
      </c>
      <c r="D2588" t="s">
        <v>2026</v>
      </c>
      <c r="E2588" t="s">
        <v>52</v>
      </c>
      <c r="F2588" t="s">
        <v>27</v>
      </c>
      <c r="G2588">
        <v>238</v>
      </c>
      <c r="H2588" t="s">
        <v>24</v>
      </c>
      <c r="L2588">
        <v>2115</v>
      </c>
      <c r="M2588">
        <v>244</v>
      </c>
    </row>
    <row r="2589" spans="1:16" x14ac:dyDescent="0.3">
      <c r="A2589">
        <v>38342</v>
      </c>
      <c r="B2589" s="1">
        <v>45832</v>
      </c>
      <c r="C2589" s="2">
        <v>0.96805555555555556</v>
      </c>
      <c r="D2589" t="s">
        <v>64</v>
      </c>
      <c r="E2589" t="s">
        <v>23</v>
      </c>
      <c r="F2589" t="s">
        <v>27</v>
      </c>
      <c r="G2589">
        <v>211</v>
      </c>
      <c r="H2589" t="s">
        <v>19</v>
      </c>
      <c r="I2589">
        <v>25.24</v>
      </c>
      <c r="J2589">
        <v>18.989999999999998</v>
      </c>
      <c r="K2589">
        <v>5</v>
      </c>
      <c r="L2589">
        <v>1701</v>
      </c>
      <c r="M2589">
        <v>226</v>
      </c>
      <c r="N2589" t="s">
        <v>20</v>
      </c>
      <c r="P2589" t="s">
        <v>36</v>
      </c>
    </row>
    <row r="2590" spans="1:16" x14ac:dyDescent="0.3">
      <c r="A2590">
        <v>42552</v>
      </c>
      <c r="B2590" s="1">
        <v>45820</v>
      </c>
      <c r="C2590" s="2">
        <v>0.33194444444444443</v>
      </c>
      <c r="D2590" t="s">
        <v>274</v>
      </c>
      <c r="E2590" t="s">
        <v>72</v>
      </c>
      <c r="F2590" t="s">
        <v>40</v>
      </c>
      <c r="G2590">
        <v>240</v>
      </c>
      <c r="H2590" t="s">
        <v>31</v>
      </c>
      <c r="L2590">
        <v>1576</v>
      </c>
      <c r="M2590">
        <v>249</v>
      </c>
      <c r="O2590" t="s">
        <v>108</v>
      </c>
    </row>
    <row r="2591" spans="1:16" x14ac:dyDescent="0.3">
      <c r="A2591">
        <v>81165</v>
      </c>
      <c r="B2591" s="1">
        <v>45711</v>
      </c>
      <c r="C2591" s="2">
        <v>0.29375000000000001</v>
      </c>
      <c r="D2591" t="s">
        <v>2027</v>
      </c>
      <c r="E2591" t="s">
        <v>75</v>
      </c>
      <c r="F2591" t="s">
        <v>40</v>
      </c>
      <c r="G2591">
        <v>211</v>
      </c>
      <c r="H2591" t="s">
        <v>24</v>
      </c>
      <c r="L2591">
        <v>1525</v>
      </c>
      <c r="M2591">
        <v>221</v>
      </c>
    </row>
    <row r="2592" spans="1:16" x14ac:dyDescent="0.3">
      <c r="A2592">
        <v>32140</v>
      </c>
      <c r="B2592" s="1">
        <v>45956</v>
      </c>
      <c r="C2592" s="2">
        <v>0.66249999999999998</v>
      </c>
      <c r="D2592" t="s">
        <v>2028</v>
      </c>
      <c r="E2592" t="s">
        <v>2029</v>
      </c>
      <c r="F2592" t="s">
        <v>27</v>
      </c>
      <c r="G2592">
        <v>201</v>
      </c>
      <c r="H2592" t="s">
        <v>31</v>
      </c>
      <c r="L2592">
        <v>1774</v>
      </c>
      <c r="M2592">
        <v>218</v>
      </c>
      <c r="O2592" t="s">
        <v>55</v>
      </c>
    </row>
    <row r="2593" spans="1:16" x14ac:dyDescent="0.3">
      <c r="A2593">
        <v>23296</v>
      </c>
      <c r="B2593" s="1">
        <v>45734</v>
      </c>
      <c r="C2593" s="2">
        <v>0.65138888888888891</v>
      </c>
      <c r="D2593" t="s">
        <v>2030</v>
      </c>
      <c r="E2593" t="s">
        <v>52</v>
      </c>
      <c r="F2593" t="s">
        <v>18</v>
      </c>
      <c r="G2593">
        <v>248</v>
      </c>
      <c r="H2593" t="s">
        <v>19</v>
      </c>
      <c r="I2593">
        <v>55.17</v>
      </c>
      <c r="J2593">
        <v>7.92</v>
      </c>
      <c r="K2593">
        <v>3</v>
      </c>
      <c r="L2593">
        <v>2170</v>
      </c>
      <c r="M2593">
        <v>212</v>
      </c>
      <c r="N2593" t="s">
        <v>28</v>
      </c>
      <c r="P2593" t="s">
        <v>21</v>
      </c>
    </row>
    <row r="2594" spans="1:16" x14ac:dyDescent="0.3">
      <c r="A2594">
        <v>79164</v>
      </c>
      <c r="B2594" s="1">
        <v>45829</v>
      </c>
      <c r="C2594" s="2">
        <v>0.43611111111111112</v>
      </c>
      <c r="D2594" t="s">
        <v>1969</v>
      </c>
      <c r="E2594" t="s">
        <v>38</v>
      </c>
      <c r="F2594" t="s">
        <v>18</v>
      </c>
      <c r="G2594">
        <v>217</v>
      </c>
      <c r="H2594" t="s">
        <v>19</v>
      </c>
      <c r="I2594" t="s">
        <v>2031</v>
      </c>
      <c r="J2594">
        <v>27.38</v>
      </c>
      <c r="K2594">
        <v>1</v>
      </c>
      <c r="L2594">
        <v>1821</v>
      </c>
      <c r="M2594">
        <v>260</v>
      </c>
      <c r="N2594" t="s">
        <v>44</v>
      </c>
      <c r="P2594" t="s">
        <v>36</v>
      </c>
    </row>
    <row r="2595" spans="1:16" x14ac:dyDescent="0.3">
      <c r="A2595">
        <v>32502</v>
      </c>
      <c r="B2595" s="1">
        <v>45876</v>
      </c>
      <c r="C2595" s="2">
        <v>0.31111111111111112</v>
      </c>
      <c r="D2595" t="s">
        <v>266</v>
      </c>
      <c r="E2595" t="s">
        <v>83</v>
      </c>
      <c r="F2595" t="s">
        <v>40</v>
      </c>
      <c r="G2595">
        <v>229</v>
      </c>
      <c r="H2595" t="s">
        <v>31</v>
      </c>
      <c r="L2595">
        <v>1970</v>
      </c>
      <c r="M2595">
        <v>226</v>
      </c>
      <c r="O2595" t="s">
        <v>47</v>
      </c>
    </row>
    <row r="2596" spans="1:16" x14ac:dyDescent="0.3">
      <c r="A2596">
        <v>93490</v>
      </c>
      <c r="B2596" s="1">
        <v>45991</v>
      </c>
      <c r="C2596" s="2">
        <v>0.44444444444444442</v>
      </c>
      <c r="D2596" t="s">
        <v>239</v>
      </c>
      <c r="E2596" t="s">
        <v>17</v>
      </c>
      <c r="F2596" t="s">
        <v>18</v>
      </c>
      <c r="G2596">
        <v>205</v>
      </c>
      <c r="H2596" t="s">
        <v>24</v>
      </c>
      <c r="L2596">
        <v>1029</v>
      </c>
      <c r="M2596">
        <v>246</v>
      </c>
    </row>
    <row r="2597" spans="1:16" x14ac:dyDescent="0.3">
      <c r="A2597">
        <v>54528</v>
      </c>
      <c r="B2597" s="1">
        <v>45696</v>
      </c>
      <c r="C2597" s="2">
        <v>0.27986111111111112</v>
      </c>
      <c r="D2597" t="s">
        <v>303</v>
      </c>
      <c r="E2597" t="s">
        <v>72</v>
      </c>
      <c r="F2597" t="s">
        <v>18</v>
      </c>
      <c r="G2597">
        <v>203</v>
      </c>
      <c r="H2597" t="s">
        <v>19</v>
      </c>
      <c r="I2597">
        <v>59.15</v>
      </c>
      <c r="J2597">
        <v>10.5</v>
      </c>
      <c r="K2597">
        <v>1</v>
      </c>
      <c r="L2597">
        <v>1762</v>
      </c>
      <c r="M2597">
        <v>237</v>
      </c>
      <c r="N2597" t="s">
        <v>20</v>
      </c>
      <c r="P2597" t="s">
        <v>21</v>
      </c>
    </row>
    <row r="2598" spans="1:16" x14ac:dyDescent="0.3">
      <c r="A2598">
        <v>81901</v>
      </c>
      <c r="B2598" s="1">
        <v>45848</v>
      </c>
      <c r="C2598" s="2">
        <v>0.57916666666666672</v>
      </c>
      <c r="D2598" t="s">
        <v>2032</v>
      </c>
      <c r="E2598" t="s">
        <v>23</v>
      </c>
      <c r="F2598" t="s">
        <v>40</v>
      </c>
      <c r="G2598">
        <v>208</v>
      </c>
      <c r="H2598" t="s">
        <v>31</v>
      </c>
      <c r="L2598">
        <v>1792</v>
      </c>
      <c r="M2598">
        <v>239</v>
      </c>
      <c r="O2598" t="s">
        <v>55</v>
      </c>
    </row>
    <row r="2599" spans="1:16" x14ac:dyDescent="0.3">
      <c r="A2599">
        <v>30540</v>
      </c>
      <c r="B2599" s="1">
        <v>45755</v>
      </c>
      <c r="C2599" s="2">
        <v>0.20833333333333334</v>
      </c>
      <c r="D2599" t="s">
        <v>253</v>
      </c>
      <c r="E2599" t="s">
        <v>122</v>
      </c>
      <c r="F2599" t="s">
        <v>40</v>
      </c>
      <c r="G2599">
        <v>256</v>
      </c>
      <c r="H2599" t="s">
        <v>19</v>
      </c>
      <c r="I2599">
        <v>64.45</v>
      </c>
      <c r="J2599">
        <v>14.28</v>
      </c>
      <c r="K2599">
        <v>4</v>
      </c>
      <c r="L2599">
        <v>1358</v>
      </c>
      <c r="M2599">
        <v>246</v>
      </c>
      <c r="N2599" t="s">
        <v>28</v>
      </c>
      <c r="P2599" t="s">
        <v>36</v>
      </c>
    </row>
    <row r="2600" spans="1:16" x14ac:dyDescent="0.3">
      <c r="A2600">
        <v>10903</v>
      </c>
      <c r="B2600" s="1">
        <v>45851</v>
      </c>
      <c r="C2600" s="2">
        <v>9.7916666666666666E-2</v>
      </c>
      <c r="D2600" t="s">
        <v>634</v>
      </c>
      <c r="E2600" t="s">
        <v>38</v>
      </c>
      <c r="F2600" t="s">
        <v>18</v>
      </c>
      <c r="G2600">
        <v>206</v>
      </c>
      <c r="H2600" t="s">
        <v>24</v>
      </c>
      <c r="L2600">
        <v>1285</v>
      </c>
      <c r="M2600">
        <v>259</v>
      </c>
    </row>
    <row r="2601" spans="1:16" x14ac:dyDescent="0.3">
      <c r="A2601">
        <v>67248</v>
      </c>
      <c r="B2601" s="1">
        <v>45703</v>
      </c>
      <c r="C2601" s="2">
        <v>0.58333333333333337</v>
      </c>
      <c r="D2601" t="s">
        <v>79</v>
      </c>
      <c r="E2601" t="s">
        <v>30</v>
      </c>
      <c r="F2601" t="s">
        <v>18</v>
      </c>
      <c r="G2601">
        <v>205</v>
      </c>
      <c r="H2601" t="s">
        <v>19</v>
      </c>
      <c r="I2601">
        <v>66.45</v>
      </c>
      <c r="J2601">
        <v>10.64</v>
      </c>
      <c r="K2601">
        <v>4</v>
      </c>
      <c r="L2601">
        <v>1145</v>
      </c>
      <c r="M2601">
        <v>225</v>
      </c>
      <c r="N2601" t="s">
        <v>50</v>
      </c>
      <c r="P2601" t="s">
        <v>36</v>
      </c>
    </row>
    <row r="2602" spans="1:16" x14ac:dyDescent="0.3">
      <c r="A2602">
        <v>84797</v>
      </c>
      <c r="B2602" s="1">
        <v>45842</v>
      </c>
      <c r="C2602" s="2">
        <v>9.375E-2</v>
      </c>
      <c r="D2602" t="s">
        <v>781</v>
      </c>
      <c r="E2602" t="s">
        <v>72</v>
      </c>
      <c r="F2602" t="s">
        <v>27</v>
      </c>
      <c r="G2602">
        <v>258</v>
      </c>
      <c r="H2602" t="s">
        <v>19</v>
      </c>
      <c r="I2602">
        <v>51.36</v>
      </c>
      <c r="J2602">
        <v>0.99</v>
      </c>
      <c r="K2602">
        <v>2</v>
      </c>
      <c r="L2602">
        <v>1634</v>
      </c>
      <c r="M2602">
        <v>248</v>
      </c>
      <c r="N2602" t="s">
        <v>50</v>
      </c>
      <c r="P2602" t="s">
        <v>21</v>
      </c>
    </row>
    <row r="2603" spans="1:16" x14ac:dyDescent="0.3">
      <c r="A2603">
        <v>72316</v>
      </c>
      <c r="B2603" s="1">
        <v>45828</v>
      </c>
      <c r="C2603" s="2">
        <v>0.32013888888888892</v>
      </c>
      <c r="D2603" t="s">
        <v>2033</v>
      </c>
      <c r="E2603" t="s">
        <v>26</v>
      </c>
      <c r="F2603" t="s">
        <v>40</v>
      </c>
      <c r="G2603">
        <v>229</v>
      </c>
      <c r="H2603" t="s">
        <v>19</v>
      </c>
      <c r="I2603">
        <v>64.87</v>
      </c>
      <c r="J2603">
        <v>19.09</v>
      </c>
      <c r="K2603">
        <v>3</v>
      </c>
      <c r="L2603">
        <v>1007</v>
      </c>
      <c r="M2603">
        <v>233</v>
      </c>
      <c r="N2603" t="s">
        <v>28</v>
      </c>
      <c r="P2603" t="s">
        <v>36</v>
      </c>
    </row>
    <row r="2604" spans="1:16" x14ac:dyDescent="0.3">
      <c r="A2604">
        <v>14103</v>
      </c>
      <c r="B2604" s="1">
        <v>45855</v>
      </c>
      <c r="C2604" s="2">
        <v>0.10069444444444443</v>
      </c>
      <c r="D2604" t="s">
        <v>657</v>
      </c>
      <c r="E2604" t="s">
        <v>23</v>
      </c>
      <c r="F2604" t="s">
        <v>40</v>
      </c>
      <c r="G2604">
        <v>246</v>
      </c>
      <c r="H2604" t="s">
        <v>31</v>
      </c>
      <c r="L2604">
        <v>1477</v>
      </c>
      <c r="M2604">
        <v>210</v>
      </c>
      <c r="O2604" t="s">
        <v>61</v>
      </c>
    </row>
    <row r="2605" spans="1:16" x14ac:dyDescent="0.3">
      <c r="A2605">
        <v>51878</v>
      </c>
      <c r="B2605" s="1">
        <v>45675</v>
      </c>
      <c r="C2605" s="2">
        <v>0.24583333333333335</v>
      </c>
      <c r="D2605" t="s">
        <v>239</v>
      </c>
      <c r="E2605" t="s">
        <v>58</v>
      </c>
      <c r="F2605" t="s">
        <v>18</v>
      </c>
      <c r="G2605">
        <v>200</v>
      </c>
      <c r="H2605" t="s">
        <v>19</v>
      </c>
      <c r="I2605">
        <v>7.34</v>
      </c>
      <c r="J2605">
        <v>5.46</v>
      </c>
      <c r="K2605">
        <v>4</v>
      </c>
      <c r="L2605">
        <v>1208</v>
      </c>
      <c r="M2605">
        <v>256</v>
      </c>
      <c r="N2605" t="s">
        <v>32</v>
      </c>
      <c r="P2605" t="s">
        <v>21</v>
      </c>
    </row>
    <row r="2606" spans="1:16" x14ac:dyDescent="0.3">
      <c r="A2606">
        <v>39741</v>
      </c>
      <c r="B2606" s="1">
        <v>45717</v>
      </c>
      <c r="C2606" s="2">
        <v>0.9159722222222223</v>
      </c>
      <c r="D2606" t="s">
        <v>2034</v>
      </c>
      <c r="E2606" t="s">
        <v>26</v>
      </c>
      <c r="F2606" t="s">
        <v>27</v>
      </c>
      <c r="G2606">
        <v>249</v>
      </c>
      <c r="H2606" t="s">
        <v>19</v>
      </c>
      <c r="I2606" t="s">
        <v>2035</v>
      </c>
      <c r="J2606">
        <v>11.15</v>
      </c>
      <c r="K2606">
        <v>3</v>
      </c>
      <c r="L2606">
        <v>1325</v>
      </c>
      <c r="M2606">
        <v>200</v>
      </c>
      <c r="N2606" t="s">
        <v>50</v>
      </c>
      <c r="P2606" t="s">
        <v>36</v>
      </c>
    </row>
    <row r="2607" spans="1:16" x14ac:dyDescent="0.3">
      <c r="A2607">
        <v>79405</v>
      </c>
      <c r="B2607" s="1">
        <v>45790</v>
      </c>
      <c r="C2607" s="2">
        <v>0.52986111111111112</v>
      </c>
      <c r="D2607" t="s">
        <v>22</v>
      </c>
      <c r="E2607" t="s">
        <v>23</v>
      </c>
      <c r="F2607" t="s">
        <v>18</v>
      </c>
      <c r="G2607">
        <v>212</v>
      </c>
      <c r="H2607" t="s">
        <v>19</v>
      </c>
      <c r="I2607" t="s">
        <v>2036</v>
      </c>
      <c r="J2607">
        <v>15.23</v>
      </c>
      <c r="K2607">
        <v>1</v>
      </c>
      <c r="L2607">
        <v>1072</v>
      </c>
      <c r="M2607">
        <v>202</v>
      </c>
      <c r="N2607" t="s">
        <v>28</v>
      </c>
      <c r="P2607" t="s">
        <v>36</v>
      </c>
    </row>
    <row r="2608" spans="1:16" x14ac:dyDescent="0.3">
      <c r="A2608">
        <v>82315</v>
      </c>
      <c r="B2608" s="1">
        <v>45784</v>
      </c>
      <c r="C2608" s="2">
        <v>0.48402777777777778</v>
      </c>
      <c r="D2608" t="s">
        <v>806</v>
      </c>
      <c r="E2608" t="s">
        <v>52</v>
      </c>
      <c r="F2608" t="s">
        <v>40</v>
      </c>
      <c r="G2608">
        <v>246</v>
      </c>
      <c r="H2608" t="s">
        <v>19</v>
      </c>
      <c r="I2608" t="s">
        <v>2037</v>
      </c>
      <c r="J2608">
        <v>1.83</v>
      </c>
      <c r="K2608">
        <v>4</v>
      </c>
      <c r="L2608">
        <v>2090</v>
      </c>
      <c r="M2608">
        <v>206</v>
      </c>
      <c r="N2608" t="s">
        <v>53</v>
      </c>
      <c r="P2608" t="s">
        <v>21</v>
      </c>
    </row>
    <row r="2609" spans="1:16" x14ac:dyDescent="0.3">
      <c r="A2609">
        <v>65611</v>
      </c>
      <c r="B2609" s="1">
        <v>45919</v>
      </c>
      <c r="C2609" s="2">
        <v>0.58958333333333335</v>
      </c>
      <c r="D2609" t="s">
        <v>851</v>
      </c>
      <c r="E2609" t="s">
        <v>83</v>
      </c>
      <c r="F2609" t="s">
        <v>27</v>
      </c>
      <c r="G2609">
        <v>246</v>
      </c>
      <c r="H2609" t="s">
        <v>31</v>
      </c>
      <c r="L2609">
        <v>1549</v>
      </c>
      <c r="M2609">
        <v>248</v>
      </c>
      <c r="O2609" t="s">
        <v>47</v>
      </c>
    </row>
    <row r="2610" spans="1:16" x14ac:dyDescent="0.3">
      <c r="A2610">
        <v>70757</v>
      </c>
      <c r="B2610" s="1">
        <v>45723</v>
      </c>
      <c r="C2610" s="2">
        <v>0.46319444444444446</v>
      </c>
      <c r="D2610" t="s">
        <v>696</v>
      </c>
      <c r="E2610" t="s">
        <v>788</v>
      </c>
      <c r="F2610" t="s">
        <v>27</v>
      </c>
      <c r="G2610">
        <v>253</v>
      </c>
      <c r="H2610" t="s">
        <v>19</v>
      </c>
      <c r="I2610">
        <v>48.01</v>
      </c>
      <c r="J2610">
        <v>21.04</v>
      </c>
      <c r="K2610">
        <v>1</v>
      </c>
      <c r="L2610">
        <v>1383</v>
      </c>
      <c r="M2610">
        <v>259</v>
      </c>
      <c r="N2610" t="s">
        <v>53</v>
      </c>
      <c r="P2610" t="s">
        <v>21</v>
      </c>
    </row>
    <row r="2611" spans="1:16" x14ac:dyDescent="0.3">
      <c r="A2611">
        <v>69189</v>
      </c>
      <c r="B2611" s="1">
        <v>45790</v>
      </c>
      <c r="C2611" s="2">
        <v>0.9194444444444444</v>
      </c>
      <c r="D2611" t="s">
        <v>1295</v>
      </c>
      <c r="E2611" t="s">
        <v>52</v>
      </c>
      <c r="F2611" t="s">
        <v>40</v>
      </c>
      <c r="G2611">
        <v>224</v>
      </c>
      <c r="H2611" t="s">
        <v>19</v>
      </c>
      <c r="I2611">
        <v>17.77</v>
      </c>
      <c r="J2611">
        <v>22.76</v>
      </c>
      <c r="K2611">
        <v>1</v>
      </c>
      <c r="L2611">
        <v>2082</v>
      </c>
      <c r="M2611">
        <v>205</v>
      </c>
      <c r="N2611" t="s">
        <v>28</v>
      </c>
      <c r="P2611" t="s">
        <v>36</v>
      </c>
    </row>
    <row r="2612" spans="1:16" x14ac:dyDescent="0.3">
      <c r="A2612">
        <v>62902</v>
      </c>
      <c r="B2612" s="1">
        <v>45846</v>
      </c>
      <c r="C2612" s="2">
        <v>0.54652777777777783</v>
      </c>
      <c r="D2612" t="s">
        <v>699</v>
      </c>
      <c r="E2612" t="s">
        <v>708</v>
      </c>
      <c r="F2612" t="s">
        <v>27</v>
      </c>
      <c r="G2612">
        <v>208</v>
      </c>
      <c r="H2612" t="s">
        <v>19</v>
      </c>
      <c r="I2612">
        <v>47.33</v>
      </c>
      <c r="J2612">
        <v>5.6</v>
      </c>
      <c r="K2612">
        <v>2</v>
      </c>
      <c r="L2612">
        <v>2191</v>
      </c>
      <c r="M2612">
        <v>212</v>
      </c>
      <c r="N2612" t="s">
        <v>28</v>
      </c>
      <c r="P2612" t="s">
        <v>21</v>
      </c>
    </row>
    <row r="2613" spans="1:16" x14ac:dyDescent="0.3">
      <c r="A2613">
        <v>93989</v>
      </c>
      <c r="B2613" s="1">
        <v>45862</v>
      </c>
      <c r="C2613" s="2">
        <v>0.8652777777777777</v>
      </c>
      <c r="D2613" t="s">
        <v>106</v>
      </c>
      <c r="E2613" t="s">
        <v>515</v>
      </c>
      <c r="F2613" t="s">
        <v>18</v>
      </c>
      <c r="G2613">
        <v>226</v>
      </c>
      <c r="H2613" t="s">
        <v>19</v>
      </c>
      <c r="I2613">
        <v>39.119999999999997</v>
      </c>
      <c r="J2613">
        <v>8.4499999999999993</v>
      </c>
      <c r="K2613">
        <v>1</v>
      </c>
      <c r="L2613">
        <v>2147</v>
      </c>
      <c r="M2613">
        <v>212</v>
      </c>
      <c r="N2613" t="s">
        <v>32</v>
      </c>
      <c r="P2613" t="s">
        <v>36</v>
      </c>
    </row>
    <row r="2614" spans="1:16" x14ac:dyDescent="0.3">
      <c r="A2614">
        <v>64318</v>
      </c>
      <c r="B2614" s="1">
        <v>46010</v>
      </c>
      <c r="C2614" s="2">
        <v>0.40347222222222223</v>
      </c>
      <c r="D2614" t="s">
        <v>2038</v>
      </c>
      <c r="E2614" t="s">
        <v>58</v>
      </c>
      <c r="F2614" t="s">
        <v>18</v>
      </c>
      <c r="G2614">
        <v>203</v>
      </c>
      <c r="H2614" t="s">
        <v>19</v>
      </c>
      <c r="I2614">
        <v>77.86</v>
      </c>
      <c r="J2614">
        <v>6.16</v>
      </c>
      <c r="K2614">
        <v>5</v>
      </c>
      <c r="L2614">
        <v>1401</v>
      </c>
      <c r="M2614">
        <v>205</v>
      </c>
      <c r="N2614" t="s">
        <v>28</v>
      </c>
      <c r="P2614" t="s">
        <v>36</v>
      </c>
    </row>
    <row r="2615" spans="1:16" x14ac:dyDescent="0.3">
      <c r="A2615">
        <v>47760</v>
      </c>
      <c r="B2615" s="1">
        <v>45741</v>
      </c>
      <c r="C2615" s="2">
        <v>0.63611111111111118</v>
      </c>
      <c r="D2615" t="s">
        <v>242</v>
      </c>
      <c r="E2615" t="s">
        <v>94</v>
      </c>
      <c r="F2615" t="s">
        <v>40</v>
      </c>
      <c r="G2615">
        <v>220</v>
      </c>
      <c r="H2615" t="s">
        <v>19</v>
      </c>
      <c r="I2615">
        <v>4.28</v>
      </c>
      <c r="J2615">
        <v>14.14</v>
      </c>
      <c r="K2615">
        <v>1</v>
      </c>
      <c r="L2615">
        <v>1757</v>
      </c>
      <c r="M2615">
        <v>227</v>
      </c>
      <c r="N2615" t="s">
        <v>44</v>
      </c>
      <c r="P2615" t="s">
        <v>21</v>
      </c>
    </row>
    <row r="2616" spans="1:16" x14ac:dyDescent="0.3">
      <c r="A2616">
        <v>12318</v>
      </c>
      <c r="B2616" s="1">
        <v>45753</v>
      </c>
      <c r="C2616" s="2">
        <v>2.9166666666666664E-2</v>
      </c>
      <c r="D2616" t="s">
        <v>2039</v>
      </c>
      <c r="E2616" t="s">
        <v>38</v>
      </c>
      <c r="F2616" t="s">
        <v>18</v>
      </c>
      <c r="G2616">
        <v>225</v>
      </c>
      <c r="H2616" t="s">
        <v>31</v>
      </c>
      <c r="L2616">
        <v>2024</v>
      </c>
      <c r="M2616">
        <v>237</v>
      </c>
      <c r="O2616" t="s">
        <v>128</v>
      </c>
    </row>
    <row r="2617" spans="1:16" x14ac:dyDescent="0.3">
      <c r="A2617">
        <v>36657</v>
      </c>
      <c r="B2617" s="1">
        <v>45681</v>
      </c>
      <c r="C2617" s="2">
        <v>0.54166666666666663</v>
      </c>
      <c r="D2617" t="s">
        <v>678</v>
      </c>
      <c r="E2617" t="s">
        <v>30</v>
      </c>
      <c r="F2617" t="s">
        <v>18</v>
      </c>
      <c r="G2617">
        <v>227</v>
      </c>
      <c r="H2617" t="s">
        <v>19</v>
      </c>
      <c r="I2617">
        <v>24.8</v>
      </c>
      <c r="J2617">
        <v>1.76</v>
      </c>
      <c r="K2617">
        <v>3</v>
      </c>
      <c r="L2617">
        <v>1890</v>
      </c>
      <c r="M2617">
        <v>201</v>
      </c>
      <c r="N2617" t="s">
        <v>53</v>
      </c>
      <c r="P2617" t="s">
        <v>21</v>
      </c>
    </row>
    <row r="2618" spans="1:16" x14ac:dyDescent="0.3">
      <c r="A2618">
        <v>70739</v>
      </c>
      <c r="B2618" s="1">
        <v>45973</v>
      </c>
      <c r="C2618" s="2">
        <v>0.4597222222222222</v>
      </c>
      <c r="D2618" t="s">
        <v>2040</v>
      </c>
      <c r="E2618" t="s">
        <v>81</v>
      </c>
      <c r="F2618" t="s">
        <v>40</v>
      </c>
      <c r="G2618">
        <v>215</v>
      </c>
      <c r="H2618" t="s">
        <v>31</v>
      </c>
      <c r="L2618">
        <v>1122</v>
      </c>
      <c r="M2618">
        <v>218</v>
      </c>
      <c r="O2618" t="s">
        <v>55</v>
      </c>
    </row>
    <row r="2619" spans="1:16" x14ac:dyDescent="0.3">
      <c r="A2619">
        <v>38942</v>
      </c>
      <c r="B2619" s="1">
        <v>45686</v>
      </c>
      <c r="C2619" s="2">
        <v>0.72083333333333333</v>
      </c>
      <c r="D2619" t="s">
        <v>106</v>
      </c>
      <c r="E2619" t="s">
        <v>91</v>
      </c>
      <c r="F2619" t="s">
        <v>18</v>
      </c>
      <c r="G2619">
        <v>206</v>
      </c>
      <c r="H2619" t="s">
        <v>19</v>
      </c>
      <c r="I2619">
        <v>70.39</v>
      </c>
      <c r="J2619">
        <v>2.4500000000000002</v>
      </c>
      <c r="K2619">
        <v>4</v>
      </c>
      <c r="L2619">
        <v>1061</v>
      </c>
      <c r="M2619">
        <v>208</v>
      </c>
      <c r="N2619" t="s">
        <v>20</v>
      </c>
      <c r="P2619" t="s">
        <v>36</v>
      </c>
    </row>
    <row r="2620" spans="1:16" x14ac:dyDescent="0.3">
      <c r="A2620">
        <v>44023</v>
      </c>
      <c r="B2620" s="1">
        <v>45943</v>
      </c>
      <c r="C2620" s="2">
        <v>0.56111111111111112</v>
      </c>
      <c r="D2620" t="s">
        <v>635</v>
      </c>
      <c r="E2620" t="s">
        <v>26</v>
      </c>
      <c r="F2620" t="s">
        <v>18</v>
      </c>
      <c r="G2620">
        <v>233</v>
      </c>
      <c r="H2620" t="s">
        <v>19</v>
      </c>
      <c r="I2620">
        <v>61.11</v>
      </c>
      <c r="J2620">
        <v>22.42</v>
      </c>
      <c r="K2620">
        <v>2</v>
      </c>
      <c r="L2620">
        <v>1587</v>
      </c>
      <c r="M2620">
        <v>236</v>
      </c>
      <c r="N2620" t="s">
        <v>20</v>
      </c>
      <c r="P2620" t="s">
        <v>36</v>
      </c>
    </row>
    <row r="2621" spans="1:16" x14ac:dyDescent="0.3">
      <c r="A2621">
        <v>34194</v>
      </c>
      <c r="B2621" s="1">
        <v>45739</v>
      </c>
      <c r="C2621" s="2">
        <v>0.12916666666666668</v>
      </c>
      <c r="D2621" t="s">
        <v>179</v>
      </c>
      <c r="E2621" t="s">
        <v>23</v>
      </c>
      <c r="F2621" t="s">
        <v>27</v>
      </c>
      <c r="G2621">
        <v>206</v>
      </c>
      <c r="H2621" t="s">
        <v>19</v>
      </c>
      <c r="I2621">
        <v>29.19</v>
      </c>
      <c r="J2621">
        <v>17.100000000000001</v>
      </c>
      <c r="K2621">
        <v>3</v>
      </c>
      <c r="L2621">
        <v>1249</v>
      </c>
      <c r="M2621">
        <v>251</v>
      </c>
      <c r="N2621" t="s">
        <v>32</v>
      </c>
      <c r="P2621" t="s">
        <v>21</v>
      </c>
    </row>
    <row r="2622" spans="1:16" x14ac:dyDescent="0.3">
      <c r="A2622">
        <v>34400</v>
      </c>
      <c r="B2622" s="1">
        <v>45737</v>
      </c>
      <c r="C2622" s="2">
        <v>0.74791666666666667</v>
      </c>
      <c r="D2622" t="s">
        <v>2041</v>
      </c>
      <c r="E2622" t="s">
        <v>17</v>
      </c>
      <c r="F2622" t="s">
        <v>18</v>
      </c>
      <c r="G2622">
        <v>209</v>
      </c>
      <c r="H2622" t="s">
        <v>24</v>
      </c>
      <c r="L2622">
        <v>1714</v>
      </c>
      <c r="M2622">
        <v>225</v>
      </c>
    </row>
    <row r="2623" spans="1:16" x14ac:dyDescent="0.3">
      <c r="A2623">
        <v>91021</v>
      </c>
      <c r="B2623" s="1">
        <v>45776</v>
      </c>
      <c r="C2623" s="2">
        <v>0.28402777777777777</v>
      </c>
      <c r="D2623" t="s">
        <v>2042</v>
      </c>
      <c r="E2623" t="s">
        <v>52</v>
      </c>
      <c r="F2623" t="s">
        <v>27</v>
      </c>
      <c r="G2623">
        <v>224</v>
      </c>
      <c r="H2623" t="s">
        <v>31</v>
      </c>
      <c r="L2623">
        <v>1739</v>
      </c>
      <c r="M2623">
        <v>233</v>
      </c>
      <c r="O2623" t="s">
        <v>47</v>
      </c>
    </row>
    <row r="2624" spans="1:16" x14ac:dyDescent="0.3">
      <c r="A2624">
        <v>63191</v>
      </c>
      <c r="B2624" s="1">
        <v>45943</v>
      </c>
      <c r="C2624" s="2">
        <v>0.21527777777777779</v>
      </c>
      <c r="D2624" t="s">
        <v>2043</v>
      </c>
      <c r="E2624" t="s">
        <v>2044</v>
      </c>
      <c r="F2624" t="s">
        <v>18</v>
      </c>
      <c r="G2624">
        <v>255</v>
      </c>
      <c r="H2624" t="s">
        <v>19</v>
      </c>
      <c r="I2624" t="s">
        <v>2045</v>
      </c>
      <c r="J2624">
        <v>8.17</v>
      </c>
      <c r="K2624">
        <v>3</v>
      </c>
      <c r="L2624">
        <v>1466</v>
      </c>
      <c r="M2624">
        <v>223</v>
      </c>
      <c r="N2624" t="s">
        <v>53</v>
      </c>
      <c r="P2624" t="s">
        <v>36</v>
      </c>
    </row>
    <row r="2625" spans="1:16" x14ac:dyDescent="0.3">
      <c r="A2625">
        <v>79255</v>
      </c>
      <c r="B2625" s="1">
        <v>45738</v>
      </c>
      <c r="C2625" s="2">
        <v>0.65</v>
      </c>
      <c r="D2625" t="s">
        <v>350</v>
      </c>
      <c r="E2625" t="s">
        <v>17</v>
      </c>
      <c r="F2625" t="s">
        <v>27</v>
      </c>
      <c r="G2625">
        <v>214</v>
      </c>
      <c r="H2625" t="s">
        <v>24</v>
      </c>
      <c r="L2625">
        <v>1596</v>
      </c>
      <c r="M2625">
        <v>256</v>
      </c>
    </row>
    <row r="2626" spans="1:16" x14ac:dyDescent="0.3">
      <c r="A2626">
        <v>33643</v>
      </c>
      <c r="B2626" s="1">
        <v>45854</v>
      </c>
      <c r="C2626" s="2">
        <v>0.61319444444444449</v>
      </c>
      <c r="D2626" t="s">
        <v>2046</v>
      </c>
      <c r="E2626" t="s">
        <v>38</v>
      </c>
      <c r="F2626" t="s">
        <v>40</v>
      </c>
      <c r="G2626">
        <v>245</v>
      </c>
      <c r="H2626" t="s">
        <v>19</v>
      </c>
      <c r="I2626">
        <v>52.37</v>
      </c>
      <c r="J2626">
        <v>20.56</v>
      </c>
      <c r="K2626">
        <v>4</v>
      </c>
      <c r="L2626">
        <v>1321</v>
      </c>
      <c r="M2626">
        <v>202</v>
      </c>
      <c r="N2626" t="s">
        <v>20</v>
      </c>
      <c r="P2626" t="s">
        <v>36</v>
      </c>
    </row>
    <row r="2627" spans="1:16" x14ac:dyDescent="0.3">
      <c r="A2627">
        <v>48396</v>
      </c>
      <c r="B2627" s="1">
        <v>45728</v>
      </c>
      <c r="C2627" s="2">
        <v>6.9444444444444447E-4</v>
      </c>
      <c r="D2627" t="s">
        <v>1588</v>
      </c>
      <c r="E2627" t="s">
        <v>83</v>
      </c>
      <c r="F2627" t="s">
        <v>18</v>
      </c>
      <c r="G2627">
        <v>234</v>
      </c>
      <c r="H2627" t="s">
        <v>19</v>
      </c>
      <c r="I2627">
        <v>46.04</v>
      </c>
      <c r="J2627">
        <v>9.2799999999999994</v>
      </c>
      <c r="K2627">
        <v>4</v>
      </c>
      <c r="L2627">
        <v>2015</v>
      </c>
      <c r="M2627">
        <v>250</v>
      </c>
      <c r="N2627" t="s">
        <v>50</v>
      </c>
      <c r="P2627" t="s">
        <v>36</v>
      </c>
    </row>
    <row r="2628" spans="1:16" x14ac:dyDescent="0.3">
      <c r="A2628">
        <v>84385</v>
      </c>
      <c r="B2628" s="1">
        <v>45880</v>
      </c>
      <c r="C2628" s="2">
        <v>0.79305555555555562</v>
      </c>
      <c r="D2628" t="s">
        <v>231</v>
      </c>
      <c r="E2628" t="s">
        <v>397</v>
      </c>
      <c r="F2628" t="s">
        <v>27</v>
      </c>
      <c r="G2628">
        <v>259</v>
      </c>
      <c r="H2628" t="s">
        <v>19</v>
      </c>
      <c r="I2628">
        <v>10.96</v>
      </c>
      <c r="J2628">
        <v>16.89</v>
      </c>
      <c r="K2628">
        <v>4</v>
      </c>
      <c r="L2628">
        <v>1363</v>
      </c>
      <c r="M2628">
        <v>239</v>
      </c>
      <c r="N2628" t="s">
        <v>20</v>
      </c>
      <c r="P2628" t="s">
        <v>36</v>
      </c>
    </row>
    <row r="2629" spans="1:16" x14ac:dyDescent="0.3">
      <c r="A2629">
        <v>41617</v>
      </c>
      <c r="B2629" s="1">
        <v>45990</v>
      </c>
      <c r="C2629" s="2">
        <v>0.60416666666666663</v>
      </c>
      <c r="D2629" t="s">
        <v>2047</v>
      </c>
      <c r="E2629" t="s">
        <v>72</v>
      </c>
      <c r="F2629" t="s">
        <v>18</v>
      </c>
      <c r="G2629">
        <v>233</v>
      </c>
      <c r="H2629" t="s">
        <v>31</v>
      </c>
      <c r="L2629">
        <v>1531</v>
      </c>
      <c r="M2629">
        <v>239</v>
      </c>
      <c r="O2629" t="s">
        <v>61</v>
      </c>
    </row>
    <row r="2630" spans="1:16" x14ac:dyDescent="0.3">
      <c r="A2630">
        <v>97188</v>
      </c>
      <c r="B2630" s="1">
        <v>45966</v>
      </c>
      <c r="C2630" s="2">
        <v>0.85902777777777783</v>
      </c>
      <c r="D2630" t="s">
        <v>885</v>
      </c>
      <c r="E2630" t="s">
        <v>52</v>
      </c>
      <c r="F2630" t="s">
        <v>18</v>
      </c>
      <c r="G2630">
        <v>221</v>
      </c>
      <c r="H2630" t="s">
        <v>19</v>
      </c>
      <c r="I2630" t="s">
        <v>2048</v>
      </c>
      <c r="J2630">
        <v>3.89</v>
      </c>
      <c r="K2630">
        <v>5</v>
      </c>
      <c r="L2630">
        <v>1286</v>
      </c>
      <c r="M2630">
        <v>227</v>
      </c>
      <c r="N2630" t="s">
        <v>28</v>
      </c>
      <c r="P2630" t="s">
        <v>36</v>
      </c>
    </row>
    <row r="2631" spans="1:16" x14ac:dyDescent="0.3">
      <c r="A2631">
        <v>80487</v>
      </c>
      <c r="B2631" s="1">
        <v>45848</v>
      </c>
      <c r="C2631" s="2">
        <v>3.6111111111111115E-2</v>
      </c>
      <c r="D2631" t="s">
        <v>410</v>
      </c>
      <c r="E2631" t="s">
        <v>106</v>
      </c>
      <c r="F2631" t="s">
        <v>18</v>
      </c>
      <c r="G2631">
        <v>201</v>
      </c>
      <c r="H2631" t="s">
        <v>19</v>
      </c>
      <c r="I2631">
        <v>73.67</v>
      </c>
      <c r="J2631">
        <v>15.76</v>
      </c>
      <c r="K2631">
        <v>2</v>
      </c>
      <c r="L2631">
        <v>1012</v>
      </c>
      <c r="M2631">
        <v>239</v>
      </c>
      <c r="N2631" t="s">
        <v>53</v>
      </c>
      <c r="P2631" t="s">
        <v>21</v>
      </c>
    </row>
    <row r="2632" spans="1:16" x14ac:dyDescent="0.3">
      <c r="A2632">
        <v>35389</v>
      </c>
      <c r="B2632" s="1">
        <v>45776</v>
      </c>
      <c r="C2632" s="2">
        <v>0.27708333333333335</v>
      </c>
      <c r="D2632" t="s">
        <v>1023</v>
      </c>
      <c r="E2632" t="s">
        <v>26</v>
      </c>
      <c r="F2632" t="s">
        <v>27</v>
      </c>
      <c r="G2632">
        <v>210</v>
      </c>
      <c r="H2632" t="s">
        <v>19</v>
      </c>
      <c r="I2632">
        <v>28.52</v>
      </c>
      <c r="J2632">
        <v>19.34</v>
      </c>
      <c r="K2632">
        <v>2</v>
      </c>
      <c r="L2632">
        <v>1619</v>
      </c>
      <c r="M2632">
        <v>207</v>
      </c>
      <c r="N2632" t="s">
        <v>53</v>
      </c>
      <c r="P2632" t="s">
        <v>21</v>
      </c>
    </row>
    <row r="2633" spans="1:16" x14ac:dyDescent="0.3">
      <c r="A2633">
        <v>97949</v>
      </c>
      <c r="B2633" s="1">
        <v>45847</v>
      </c>
      <c r="C2633" s="2">
        <v>0.18402777777777779</v>
      </c>
      <c r="D2633" t="s">
        <v>771</v>
      </c>
      <c r="E2633" t="s">
        <v>83</v>
      </c>
      <c r="F2633" t="s">
        <v>18</v>
      </c>
      <c r="G2633">
        <v>234</v>
      </c>
      <c r="H2633" t="s">
        <v>31</v>
      </c>
      <c r="L2633">
        <v>1139</v>
      </c>
      <c r="M2633">
        <v>252</v>
      </c>
      <c r="O2633" t="s">
        <v>61</v>
      </c>
    </row>
    <row r="2634" spans="1:16" x14ac:dyDescent="0.3">
      <c r="A2634">
        <v>15344</v>
      </c>
      <c r="B2634" s="1">
        <v>45932</v>
      </c>
      <c r="C2634" s="2">
        <v>0.5395833333333333</v>
      </c>
      <c r="D2634" t="s">
        <v>2049</v>
      </c>
      <c r="E2634" t="s">
        <v>2050</v>
      </c>
      <c r="F2634" t="s">
        <v>27</v>
      </c>
      <c r="G2634">
        <v>233</v>
      </c>
      <c r="H2634" t="s">
        <v>19</v>
      </c>
      <c r="I2634">
        <v>55.04</v>
      </c>
      <c r="J2634">
        <v>2.88</v>
      </c>
      <c r="K2634">
        <v>3</v>
      </c>
      <c r="L2634">
        <v>2188</v>
      </c>
      <c r="M2634">
        <v>204</v>
      </c>
      <c r="N2634" t="s">
        <v>44</v>
      </c>
      <c r="P2634" t="s">
        <v>21</v>
      </c>
    </row>
    <row r="2635" spans="1:16" x14ac:dyDescent="0.3">
      <c r="A2635">
        <v>11639</v>
      </c>
      <c r="B2635" s="1">
        <v>45935</v>
      </c>
      <c r="C2635" s="2">
        <v>0.90555555555555556</v>
      </c>
      <c r="D2635" t="s">
        <v>972</v>
      </c>
      <c r="E2635" t="s">
        <v>38</v>
      </c>
      <c r="F2635" t="s">
        <v>40</v>
      </c>
      <c r="G2635">
        <v>230</v>
      </c>
      <c r="H2635" t="s">
        <v>19</v>
      </c>
      <c r="I2635">
        <v>72.97</v>
      </c>
      <c r="J2635">
        <v>2.69</v>
      </c>
      <c r="K2635">
        <v>1</v>
      </c>
      <c r="L2635">
        <v>1440</v>
      </c>
      <c r="M2635">
        <v>213</v>
      </c>
      <c r="N2635" t="s">
        <v>20</v>
      </c>
      <c r="P2635" t="s">
        <v>36</v>
      </c>
    </row>
    <row r="2636" spans="1:16" x14ac:dyDescent="0.3">
      <c r="A2636">
        <v>71815</v>
      </c>
      <c r="B2636" s="1">
        <v>45779</v>
      </c>
      <c r="C2636" s="2">
        <v>0.14166666666666666</v>
      </c>
      <c r="D2636" t="s">
        <v>2051</v>
      </c>
      <c r="E2636" t="s">
        <v>2052</v>
      </c>
      <c r="F2636" t="s">
        <v>18</v>
      </c>
      <c r="G2636">
        <v>227</v>
      </c>
      <c r="H2636" t="s">
        <v>19</v>
      </c>
      <c r="I2636" t="s">
        <v>445</v>
      </c>
      <c r="J2636">
        <v>17.239999999999998</v>
      </c>
      <c r="K2636">
        <v>5</v>
      </c>
      <c r="L2636">
        <v>2027</v>
      </c>
      <c r="M2636">
        <v>249</v>
      </c>
      <c r="N2636" t="s">
        <v>53</v>
      </c>
      <c r="P2636" t="s">
        <v>21</v>
      </c>
    </row>
    <row r="2637" spans="1:16" x14ac:dyDescent="0.3">
      <c r="A2637">
        <v>69346</v>
      </c>
      <c r="B2637" s="1">
        <v>45772</v>
      </c>
      <c r="C2637" s="2">
        <v>3.472222222222222E-3</v>
      </c>
      <c r="D2637" t="s">
        <v>1126</v>
      </c>
      <c r="E2637" t="s">
        <v>122</v>
      </c>
      <c r="F2637" t="s">
        <v>18</v>
      </c>
      <c r="G2637">
        <v>210</v>
      </c>
      <c r="H2637" t="s">
        <v>19</v>
      </c>
      <c r="I2637">
        <v>42.12</v>
      </c>
      <c r="J2637">
        <v>18.48</v>
      </c>
      <c r="K2637">
        <v>5</v>
      </c>
      <c r="L2637">
        <v>1781</v>
      </c>
      <c r="M2637">
        <v>213</v>
      </c>
      <c r="N2637" t="s">
        <v>53</v>
      </c>
      <c r="P2637" t="s">
        <v>36</v>
      </c>
    </row>
    <row r="2638" spans="1:16" x14ac:dyDescent="0.3">
      <c r="A2638">
        <v>84082</v>
      </c>
      <c r="B2638" s="1">
        <v>45976</v>
      </c>
      <c r="C2638" s="2">
        <v>9.7222222222222224E-3</v>
      </c>
      <c r="D2638" t="s">
        <v>301</v>
      </c>
      <c r="E2638" t="s">
        <v>30</v>
      </c>
      <c r="F2638" t="s">
        <v>27</v>
      </c>
      <c r="G2638">
        <v>230</v>
      </c>
      <c r="H2638" t="s">
        <v>19</v>
      </c>
      <c r="I2638">
        <v>19.420000000000002</v>
      </c>
      <c r="J2638">
        <v>18.75</v>
      </c>
      <c r="K2638">
        <v>3</v>
      </c>
      <c r="L2638">
        <v>1544</v>
      </c>
      <c r="M2638">
        <v>246</v>
      </c>
      <c r="N2638" t="s">
        <v>32</v>
      </c>
      <c r="P2638" t="s">
        <v>36</v>
      </c>
    </row>
    <row r="2639" spans="1:16" x14ac:dyDescent="0.3">
      <c r="A2639">
        <v>49133</v>
      </c>
      <c r="B2639" s="1">
        <v>45710</v>
      </c>
      <c r="C2639" s="2">
        <v>0.3430555555555555</v>
      </c>
      <c r="D2639" t="s">
        <v>1339</v>
      </c>
      <c r="E2639" t="s">
        <v>23</v>
      </c>
      <c r="F2639" t="s">
        <v>40</v>
      </c>
      <c r="G2639">
        <v>222</v>
      </c>
      <c r="H2639" t="s">
        <v>31</v>
      </c>
      <c r="L2639">
        <v>1217</v>
      </c>
      <c r="M2639">
        <v>203</v>
      </c>
      <c r="O2639" t="s">
        <v>61</v>
      </c>
    </row>
    <row r="2640" spans="1:16" x14ac:dyDescent="0.3">
      <c r="A2640">
        <v>93061</v>
      </c>
      <c r="B2640" s="1">
        <v>45726</v>
      </c>
      <c r="C2640" s="2">
        <v>0.24513888888888888</v>
      </c>
      <c r="D2640" t="s">
        <v>1126</v>
      </c>
      <c r="E2640" t="s">
        <v>67</v>
      </c>
      <c r="F2640" t="s">
        <v>27</v>
      </c>
      <c r="G2640">
        <v>251</v>
      </c>
      <c r="H2640" t="s">
        <v>19</v>
      </c>
      <c r="I2640">
        <v>40.409999999999997</v>
      </c>
      <c r="J2640">
        <v>27.03</v>
      </c>
      <c r="K2640">
        <v>1</v>
      </c>
      <c r="L2640">
        <v>1923</v>
      </c>
      <c r="M2640">
        <v>208</v>
      </c>
      <c r="N2640" t="s">
        <v>50</v>
      </c>
      <c r="P2640" t="s">
        <v>21</v>
      </c>
    </row>
    <row r="2641" spans="1:16" x14ac:dyDescent="0.3">
      <c r="A2641">
        <v>22267</v>
      </c>
      <c r="B2641" s="1">
        <v>45960</v>
      </c>
      <c r="C2641" s="2">
        <v>0.58611111111111114</v>
      </c>
      <c r="D2641" t="s">
        <v>2053</v>
      </c>
      <c r="E2641" t="s">
        <v>2054</v>
      </c>
      <c r="F2641" t="s">
        <v>40</v>
      </c>
      <c r="G2641">
        <v>209</v>
      </c>
      <c r="H2641" t="s">
        <v>31</v>
      </c>
      <c r="L2641">
        <v>2119</v>
      </c>
      <c r="M2641">
        <v>250</v>
      </c>
      <c r="O2641" t="s">
        <v>32</v>
      </c>
    </row>
    <row r="2642" spans="1:16" x14ac:dyDescent="0.3">
      <c r="A2642">
        <v>14438</v>
      </c>
      <c r="B2642" s="1">
        <v>45988</v>
      </c>
      <c r="C2642" s="2">
        <v>0.27777777777777779</v>
      </c>
      <c r="D2642" t="s">
        <v>880</v>
      </c>
      <c r="E2642" t="s">
        <v>17</v>
      </c>
      <c r="F2642" t="s">
        <v>18</v>
      </c>
      <c r="G2642">
        <v>219</v>
      </c>
      <c r="H2642" t="s">
        <v>31</v>
      </c>
      <c r="L2642">
        <v>1041</v>
      </c>
      <c r="M2642">
        <v>258</v>
      </c>
      <c r="O2642" t="s">
        <v>61</v>
      </c>
    </row>
    <row r="2643" spans="1:16" x14ac:dyDescent="0.3">
      <c r="A2643">
        <v>34020</v>
      </c>
      <c r="B2643" s="1">
        <v>45659</v>
      </c>
      <c r="C2643" s="2">
        <v>0.37361111111111112</v>
      </c>
      <c r="D2643" t="s">
        <v>241</v>
      </c>
      <c r="E2643" t="s">
        <v>75</v>
      </c>
      <c r="F2643" t="s">
        <v>18</v>
      </c>
      <c r="G2643">
        <v>209</v>
      </c>
      <c r="H2643" t="s">
        <v>24</v>
      </c>
      <c r="L2643">
        <v>1006</v>
      </c>
      <c r="M2643">
        <v>222</v>
      </c>
    </row>
    <row r="2644" spans="1:16" x14ac:dyDescent="0.3">
      <c r="A2644">
        <v>94210</v>
      </c>
      <c r="B2644" s="1">
        <v>45696</v>
      </c>
      <c r="C2644" s="2">
        <v>0.63680555555555551</v>
      </c>
      <c r="D2644" t="s">
        <v>1034</v>
      </c>
      <c r="E2644" t="s">
        <v>2055</v>
      </c>
      <c r="F2644" t="s">
        <v>27</v>
      </c>
      <c r="G2644">
        <v>211</v>
      </c>
      <c r="H2644" t="s">
        <v>19</v>
      </c>
      <c r="I2644">
        <v>68.150000000000006</v>
      </c>
      <c r="J2644">
        <v>26.06</v>
      </c>
      <c r="K2644">
        <v>4</v>
      </c>
      <c r="L2644">
        <v>1563</v>
      </c>
      <c r="M2644">
        <v>239</v>
      </c>
      <c r="N2644" t="s">
        <v>20</v>
      </c>
      <c r="P2644" t="s">
        <v>36</v>
      </c>
    </row>
    <row r="2645" spans="1:16" x14ac:dyDescent="0.3">
      <c r="A2645">
        <v>51199</v>
      </c>
      <c r="B2645" s="1">
        <v>45749</v>
      </c>
      <c r="C2645" s="2">
        <v>0.89513888888888893</v>
      </c>
      <c r="D2645" t="s">
        <v>115</v>
      </c>
      <c r="E2645" t="s">
        <v>38</v>
      </c>
      <c r="F2645" t="s">
        <v>40</v>
      </c>
      <c r="G2645">
        <v>224</v>
      </c>
      <c r="H2645" t="s">
        <v>24</v>
      </c>
      <c r="L2645">
        <v>1328</v>
      </c>
      <c r="M2645">
        <v>227</v>
      </c>
    </row>
    <row r="2646" spans="1:16" x14ac:dyDescent="0.3">
      <c r="A2646">
        <v>20543</v>
      </c>
      <c r="B2646" s="1">
        <v>45659</v>
      </c>
      <c r="C2646" s="2">
        <v>0.83888888888888891</v>
      </c>
      <c r="D2646" t="s">
        <v>2056</v>
      </c>
      <c r="E2646" t="s">
        <v>2057</v>
      </c>
      <c r="F2646" t="s">
        <v>27</v>
      </c>
      <c r="G2646">
        <v>234</v>
      </c>
      <c r="H2646" t="s">
        <v>19</v>
      </c>
      <c r="I2646" t="s">
        <v>2058</v>
      </c>
      <c r="J2646">
        <v>9.02</v>
      </c>
      <c r="K2646">
        <v>4</v>
      </c>
      <c r="L2646">
        <v>1343</v>
      </c>
      <c r="M2646">
        <v>244</v>
      </c>
      <c r="N2646" t="s">
        <v>20</v>
      </c>
      <c r="P2646" t="s">
        <v>36</v>
      </c>
    </row>
    <row r="2647" spans="1:16" x14ac:dyDescent="0.3">
      <c r="A2647">
        <v>42604</v>
      </c>
      <c r="B2647" s="1">
        <v>45755</v>
      </c>
      <c r="C2647" s="2">
        <v>0.14791666666666667</v>
      </c>
      <c r="D2647" t="s">
        <v>258</v>
      </c>
      <c r="E2647" t="s">
        <v>1166</v>
      </c>
      <c r="F2647" t="s">
        <v>40</v>
      </c>
      <c r="G2647">
        <v>228</v>
      </c>
      <c r="H2647" t="s">
        <v>19</v>
      </c>
      <c r="I2647">
        <v>80.02</v>
      </c>
      <c r="J2647">
        <v>13.87</v>
      </c>
      <c r="K2647">
        <v>3</v>
      </c>
      <c r="L2647">
        <v>1365</v>
      </c>
      <c r="M2647">
        <v>257</v>
      </c>
      <c r="N2647" t="s">
        <v>28</v>
      </c>
      <c r="P2647" t="s">
        <v>36</v>
      </c>
    </row>
    <row r="2648" spans="1:16" x14ac:dyDescent="0.3">
      <c r="A2648">
        <v>68726</v>
      </c>
      <c r="B2648" s="1">
        <v>46003</v>
      </c>
      <c r="C2648" s="2">
        <v>0.48819444444444443</v>
      </c>
      <c r="D2648" t="s">
        <v>543</v>
      </c>
      <c r="E2648" t="s">
        <v>1001</v>
      </c>
      <c r="F2648" t="s">
        <v>40</v>
      </c>
      <c r="G2648">
        <v>234</v>
      </c>
      <c r="H2648" t="s">
        <v>19</v>
      </c>
      <c r="I2648" t="s">
        <v>2059</v>
      </c>
      <c r="J2648">
        <v>23.97</v>
      </c>
      <c r="K2648">
        <v>3</v>
      </c>
      <c r="L2648">
        <v>1717</v>
      </c>
      <c r="M2648">
        <v>227</v>
      </c>
      <c r="N2648" t="s">
        <v>50</v>
      </c>
      <c r="P2648" t="s">
        <v>21</v>
      </c>
    </row>
    <row r="2649" spans="1:16" x14ac:dyDescent="0.3">
      <c r="A2649">
        <v>78024</v>
      </c>
      <c r="B2649" s="1">
        <v>45992</v>
      </c>
      <c r="C2649" s="2">
        <v>0.84027777777777779</v>
      </c>
      <c r="D2649" t="s">
        <v>574</v>
      </c>
      <c r="E2649" t="s">
        <v>30</v>
      </c>
      <c r="F2649" t="s">
        <v>18</v>
      </c>
      <c r="G2649">
        <v>240</v>
      </c>
      <c r="H2649" t="s">
        <v>19</v>
      </c>
      <c r="I2649">
        <v>65.930000000000007</v>
      </c>
      <c r="J2649">
        <v>18.82</v>
      </c>
      <c r="K2649">
        <v>5</v>
      </c>
      <c r="L2649">
        <v>1274</v>
      </c>
      <c r="M2649">
        <v>214</v>
      </c>
      <c r="N2649" t="s">
        <v>20</v>
      </c>
      <c r="P2649" t="s">
        <v>36</v>
      </c>
    </row>
    <row r="2650" spans="1:16" x14ac:dyDescent="0.3">
      <c r="A2650">
        <v>93767</v>
      </c>
      <c r="B2650" s="1">
        <v>45877</v>
      </c>
      <c r="C2650" s="2">
        <v>0.9604166666666667</v>
      </c>
      <c r="D2650" t="s">
        <v>1011</v>
      </c>
      <c r="E2650" t="s">
        <v>67</v>
      </c>
      <c r="F2650" t="s">
        <v>40</v>
      </c>
      <c r="G2650">
        <v>229</v>
      </c>
      <c r="H2650" t="s">
        <v>19</v>
      </c>
      <c r="I2650">
        <v>13.53</v>
      </c>
      <c r="J2650">
        <v>8.3800000000000008</v>
      </c>
      <c r="K2650">
        <v>5</v>
      </c>
      <c r="L2650">
        <v>1884</v>
      </c>
      <c r="M2650">
        <v>259</v>
      </c>
      <c r="N2650" t="s">
        <v>53</v>
      </c>
      <c r="P2650" t="s">
        <v>36</v>
      </c>
    </row>
    <row r="2651" spans="1:16" x14ac:dyDescent="0.3">
      <c r="A2651">
        <v>80629</v>
      </c>
      <c r="B2651" s="1">
        <v>45704</v>
      </c>
      <c r="C2651" s="2">
        <v>6.9444444444444434E-2</v>
      </c>
      <c r="D2651" t="s">
        <v>2060</v>
      </c>
      <c r="E2651" t="s">
        <v>91</v>
      </c>
      <c r="F2651" t="s">
        <v>18</v>
      </c>
      <c r="G2651">
        <v>230</v>
      </c>
      <c r="H2651" t="s">
        <v>24</v>
      </c>
      <c r="L2651">
        <v>1166</v>
      </c>
      <c r="M2651">
        <v>260</v>
      </c>
    </row>
    <row r="2652" spans="1:16" x14ac:dyDescent="0.3">
      <c r="A2652">
        <v>97156</v>
      </c>
      <c r="B2652" s="1">
        <v>45765</v>
      </c>
      <c r="C2652" s="2">
        <v>0.24374999999999999</v>
      </c>
      <c r="D2652" t="s">
        <v>1547</v>
      </c>
      <c r="E2652" t="s">
        <v>58</v>
      </c>
      <c r="F2652" t="s">
        <v>27</v>
      </c>
      <c r="G2652">
        <v>240</v>
      </c>
      <c r="H2652" t="s">
        <v>19</v>
      </c>
      <c r="I2652">
        <v>22.36</v>
      </c>
      <c r="J2652">
        <v>16.03</v>
      </c>
      <c r="K2652">
        <v>1</v>
      </c>
      <c r="L2652">
        <v>2069</v>
      </c>
      <c r="M2652">
        <v>235</v>
      </c>
      <c r="N2652" t="s">
        <v>28</v>
      </c>
      <c r="P2652" t="s">
        <v>36</v>
      </c>
    </row>
    <row r="2653" spans="1:16" x14ac:dyDescent="0.3">
      <c r="A2653">
        <v>60840</v>
      </c>
      <c r="B2653" s="1">
        <v>45823</v>
      </c>
      <c r="C2653" s="2">
        <v>9.0277777777777776E-2</v>
      </c>
      <c r="D2653" t="s">
        <v>188</v>
      </c>
      <c r="E2653" t="s">
        <v>2061</v>
      </c>
      <c r="F2653" t="s">
        <v>40</v>
      </c>
      <c r="G2653">
        <v>219</v>
      </c>
      <c r="H2653" t="s">
        <v>31</v>
      </c>
      <c r="L2653">
        <v>1574</v>
      </c>
      <c r="M2653">
        <v>242</v>
      </c>
      <c r="O2653" t="s">
        <v>47</v>
      </c>
    </row>
    <row r="2654" spans="1:16" x14ac:dyDescent="0.3">
      <c r="A2654">
        <v>37850</v>
      </c>
      <c r="B2654" s="1">
        <v>45802</v>
      </c>
      <c r="C2654" s="2">
        <v>0.66875000000000007</v>
      </c>
      <c r="D2654" t="s">
        <v>1059</v>
      </c>
      <c r="E2654" t="s">
        <v>94</v>
      </c>
      <c r="F2654" t="s">
        <v>27</v>
      </c>
      <c r="G2654">
        <v>236</v>
      </c>
      <c r="H2654" t="s">
        <v>19</v>
      </c>
      <c r="I2654">
        <v>30.56</v>
      </c>
      <c r="J2654">
        <v>9.0299999999999994</v>
      </c>
      <c r="K2654">
        <v>2</v>
      </c>
      <c r="L2654">
        <v>1106</v>
      </c>
      <c r="M2654">
        <v>244</v>
      </c>
      <c r="N2654" t="s">
        <v>28</v>
      </c>
      <c r="P2654" t="s">
        <v>21</v>
      </c>
    </row>
    <row r="2655" spans="1:16" x14ac:dyDescent="0.3">
      <c r="A2655">
        <v>15390</v>
      </c>
      <c r="B2655" s="1">
        <v>45907</v>
      </c>
      <c r="C2655" s="2">
        <v>0.44722222222222219</v>
      </c>
      <c r="D2655" t="s">
        <v>1705</v>
      </c>
      <c r="E2655" t="s">
        <v>72</v>
      </c>
      <c r="F2655" t="s">
        <v>27</v>
      </c>
      <c r="G2655">
        <v>260</v>
      </c>
      <c r="H2655" t="s">
        <v>19</v>
      </c>
      <c r="I2655">
        <v>81.760000000000005</v>
      </c>
      <c r="J2655">
        <v>9</v>
      </c>
      <c r="K2655">
        <v>2</v>
      </c>
      <c r="L2655">
        <v>1062</v>
      </c>
      <c r="M2655">
        <v>248</v>
      </c>
      <c r="N2655" t="s">
        <v>53</v>
      </c>
      <c r="P2655" t="s">
        <v>36</v>
      </c>
    </row>
    <row r="2656" spans="1:16" x14ac:dyDescent="0.3">
      <c r="A2656">
        <v>42264</v>
      </c>
      <c r="B2656" s="1">
        <v>45941</v>
      </c>
      <c r="C2656" s="2">
        <v>0.25208333333333333</v>
      </c>
      <c r="D2656" t="s">
        <v>2062</v>
      </c>
      <c r="E2656" t="s">
        <v>91</v>
      </c>
      <c r="F2656" t="s">
        <v>40</v>
      </c>
      <c r="G2656">
        <v>227</v>
      </c>
      <c r="H2656" t="s">
        <v>19</v>
      </c>
      <c r="I2656">
        <v>13.81</v>
      </c>
      <c r="J2656">
        <v>3</v>
      </c>
      <c r="K2656">
        <v>5</v>
      </c>
      <c r="L2656">
        <v>1235</v>
      </c>
      <c r="M2656">
        <v>212</v>
      </c>
      <c r="N2656" t="s">
        <v>32</v>
      </c>
      <c r="P2656" t="s">
        <v>21</v>
      </c>
    </row>
    <row r="2657" spans="1:16" x14ac:dyDescent="0.3">
      <c r="A2657">
        <v>61841</v>
      </c>
      <c r="B2657" s="1">
        <v>45810</v>
      </c>
      <c r="C2657" s="2">
        <v>0.5708333333333333</v>
      </c>
      <c r="D2657" t="s">
        <v>1192</v>
      </c>
      <c r="E2657" t="s">
        <v>75</v>
      </c>
      <c r="F2657" t="s">
        <v>27</v>
      </c>
      <c r="G2657">
        <v>219</v>
      </c>
      <c r="H2657" t="s">
        <v>24</v>
      </c>
      <c r="L2657">
        <v>1652</v>
      </c>
      <c r="M2657">
        <v>243</v>
      </c>
    </row>
    <row r="2658" spans="1:16" x14ac:dyDescent="0.3">
      <c r="A2658">
        <v>36060</v>
      </c>
      <c r="B2658" s="1">
        <v>45831</v>
      </c>
      <c r="C2658" s="2">
        <v>0.5854166666666667</v>
      </c>
      <c r="D2658" t="s">
        <v>339</v>
      </c>
      <c r="E2658" t="s">
        <v>83</v>
      </c>
      <c r="F2658" t="s">
        <v>40</v>
      </c>
      <c r="G2658">
        <v>223</v>
      </c>
      <c r="H2658" t="s">
        <v>19</v>
      </c>
      <c r="I2658" t="s">
        <v>2063</v>
      </c>
      <c r="J2658">
        <v>5.82</v>
      </c>
      <c r="K2658">
        <v>4</v>
      </c>
      <c r="L2658">
        <v>2014</v>
      </c>
      <c r="M2658">
        <v>259</v>
      </c>
      <c r="N2658" t="s">
        <v>32</v>
      </c>
      <c r="P2658" t="s">
        <v>36</v>
      </c>
    </row>
    <row r="2659" spans="1:16" x14ac:dyDescent="0.3">
      <c r="A2659">
        <v>19344</v>
      </c>
      <c r="B2659" s="1">
        <v>45998</v>
      </c>
      <c r="C2659" s="2">
        <v>0.4368055555555555</v>
      </c>
      <c r="D2659" t="s">
        <v>2064</v>
      </c>
      <c r="E2659" t="s">
        <v>23</v>
      </c>
      <c r="F2659" t="s">
        <v>18</v>
      </c>
      <c r="G2659">
        <v>204</v>
      </c>
      <c r="H2659" t="s">
        <v>19</v>
      </c>
      <c r="I2659">
        <v>47.35</v>
      </c>
      <c r="J2659">
        <v>26.78</v>
      </c>
      <c r="K2659">
        <v>1</v>
      </c>
      <c r="L2659">
        <v>1942</v>
      </c>
      <c r="M2659">
        <v>240</v>
      </c>
      <c r="N2659" t="s">
        <v>28</v>
      </c>
      <c r="P2659" t="s">
        <v>36</v>
      </c>
    </row>
    <row r="2660" spans="1:16" x14ac:dyDescent="0.3">
      <c r="A2660">
        <v>73516</v>
      </c>
      <c r="B2660" s="1">
        <v>45663</v>
      </c>
      <c r="C2660" s="2">
        <v>0.40347222222222223</v>
      </c>
      <c r="D2660" t="s">
        <v>2065</v>
      </c>
      <c r="E2660" t="s">
        <v>38</v>
      </c>
      <c r="F2660" t="s">
        <v>40</v>
      </c>
      <c r="G2660">
        <v>252</v>
      </c>
      <c r="H2660" t="s">
        <v>24</v>
      </c>
      <c r="L2660">
        <v>2050</v>
      </c>
      <c r="M2660">
        <v>241</v>
      </c>
    </row>
    <row r="2661" spans="1:16" x14ac:dyDescent="0.3">
      <c r="A2661">
        <v>40912</v>
      </c>
      <c r="B2661" s="1">
        <v>45902</v>
      </c>
      <c r="C2661" s="2">
        <v>0.53055555555555556</v>
      </c>
      <c r="D2661" t="s">
        <v>704</v>
      </c>
      <c r="E2661" t="s">
        <v>81</v>
      </c>
      <c r="F2661" t="s">
        <v>18</v>
      </c>
      <c r="G2661">
        <v>213</v>
      </c>
      <c r="H2661" t="s">
        <v>19</v>
      </c>
      <c r="I2661">
        <v>64.08</v>
      </c>
      <c r="J2661">
        <v>20.100000000000001</v>
      </c>
      <c r="K2661">
        <v>4</v>
      </c>
      <c r="L2661">
        <v>1705</v>
      </c>
      <c r="M2661">
        <v>240</v>
      </c>
      <c r="N2661" t="s">
        <v>20</v>
      </c>
      <c r="P2661" t="s">
        <v>36</v>
      </c>
    </row>
    <row r="2662" spans="1:16" x14ac:dyDescent="0.3">
      <c r="A2662">
        <v>17722</v>
      </c>
      <c r="B2662" s="1">
        <v>45705</v>
      </c>
      <c r="C2662" s="2">
        <v>0.65972222222222221</v>
      </c>
      <c r="D2662" t="s">
        <v>331</v>
      </c>
      <c r="E2662" t="s">
        <v>52</v>
      </c>
      <c r="F2662" t="s">
        <v>40</v>
      </c>
      <c r="G2662">
        <v>258</v>
      </c>
      <c r="H2662" t="s">
        <v>31</v>
      </c>
      <c r="L2662">
        <v>2052</v>
      </c>
      <c r="M2662">
        <v>215</v>
      </c>
      <c r="O2662" t="s">
        <v>41</v>
      </c>
    </row>
    <row r="2663" spans="1:16" x14ac:dyDescent="0.3">
      <c r="A2663">
        <v>17503</v>
      </c>
      <c r="B2663" s="1">
        <v>45936</v>
      </c>
      <c r="C2663" s="2">
        <v>0.69652777777777775</v>
      </c>
      <c r="D2663" t="s">
        <v>505</v>
      </c>
      <c r="E2663" t="s">
        <v>38</v>
      </c>
      <c r="F2663" t="s">
        <v>40</v>
      </c>
      <c r="G2663">
        <v>209</v>
      </c>
      <c r="H2663" t="s">
        <v>19</v>
      </c>
      <c r="I2663">
        <v>58.23</v>
      </c>
      <c r="J2663">
        <v>9.4600000000000009</v>
      </c>
      <c r="K2663">
        <v>5</v>
      </c>
      <c r="L2663">
        <v>1324</v>
      </c>
      <c r="M2663">
        <v>230</v>
      </c>
      <c r="N2663" t="s">
        <v>50</v>
      </c>
      <c r="P2663" t="s">
        <v>36</v>
      </c>
    </row>
    <row r="2664" spans="1:16" x14ac:dyDescent="0.3">
      <c r="A2664">
        <v>23807</v>
      </c>
      <c r="B2664" s="1">
        <v>45872</v>
      </c>
      <c r="C2664" s="2">
        <v>5.5555555555555558E-3</v>
      </c>
      <c r="D2664" t="s">
        <v>2066</v>
      </c>
      <c r="E2664" t="s">
        <v>58</v>
      </c>
      <c r="F2664" t="s">
        <v>27</v>
      </c>
      <c r="G2664">
        <v>207</v>
      </c>
      <c r="H2664" t="s">
        <v>31</v>
      </c>
      <c r="L2664">
        <v>1423</v>
      </c>
      <c r="M2664">
        <v>228</v>
      </c>
      <c r="O2664" t="s">
        <v>55</v>
      </c>
    </row>
    <row r="2665" spans="1:16" x14ac:dyDescent="0.3">
      <c r="A2665">
        <v>39212</v>
      </c>
      <c r="B2665" s="1">
        <v>46011</v>
      </c>
      <c r="C2665" s="2">
        <v>0.20694444444444446</v>
      </c>
      <c r="D2665" t="s">
        <v>2067</v>
      </c>
      <c r="E2665" t="s">
        <v>30</v>
      </c>
      <c r="F2665" t="s">
        <v>27</v>
      </c>
      <c r="G2665">
        <v>237</v>
      </c>
      <c r="H2665" t="s">
        <v>19</v>
      </c>
      <c r="I2665">
        <v>82.26</v>
      </c>
      <c r="J2665">
        <v>13.77</v>
      </c>
      <c r="K2665">
        <v>3</v>
      </c>
      <c r="L2665">
        <v>1885</v>
      </c>
      <c r="M2665">
        <v>242</v>
      </c>
      <c r="N2665" t="s">
        <v>50</v>
      </c>
      <c r="P2665" t="s">
        <v>21</v>
      </c>
    </row>
    <row r="2666" spans="1:16" x14ac:dyDescent="0.3">
      <c r="A2666">
        <v>97203</v>
      </c>
      <c r="B2666" s="1">
        <v>45823</v>
      </c>
      <c r="C2666" s="2">
        <v>0.54375000000000007</v>
      </c>
      <c r="D2666" t="s">
        <v>578</v>
      </c>
      <c r="E2666" t="s">
        <v>91</v>
      </c>
      <c r="F2666" t="s">
        <v>27</v>
      </c>
      <c r="G2666">
        <v>200</v>
      </c>
      <c r="H2666" t="s">
        <v>31</v>
      </c>
      <c r="L2666">
        <v>1305</v>
      </c>
      <c r="M2666">
        <v>220</v>
      </c>
      <c r="O2666" t="s">
        <v>55</v>
      </c>
    </row>
    <row r="2667" spans="1:16" x14ac:dyDescent="0.3">
      <c r="A2667">
        <v>46577</v>
      </c>
      <c r="B2667" s="1">
        <v>45979</v>
      </c>
      <c r="C2667" s="2">
        <v>0.8256944444444444</v>
      </c>
      <c r="D2667" t="s">
        <v>2068</v>
      </c>
      <c r="E2667" t="s">
        <v>38</v>
      </c>
      <c r="F2667" t="s">
        <v>27</v>
      </c>
      <c r="G2667">
        <v>252</v>
      </c>
      <c r="H2667" t="s">
        <v>19</v>
      </c>
      <c r="I2667" t="s">
        <v>2069</v>
      </c>
      <c r="J2667">
        <v>17.87</v>
      </c>
      <c r="K2667">
        <v>4</v>
      </c>
      <c r="L2667">
        <v>1486</v>
      </c>
      <c r="M2667">
        <v>235</v>
      </c>
      <c r="N2667" t="s">
        <v>44</v>
      </c>
      <c r="P2667" t="s">
        <v>36</v>
      </c>
    </row>
    <row r="2668" spans="1:16" x14ac:dyDescent="0.3">
      <c r="A2668">
        <v>65978</v>
      </c>
      <c r="B2668" s="1">
        <v>45728</v>
      </c>
      <c r="C2668" s="2">
        <v>0.17777777777777778</v>
      </c>
      <c r="D2668" t="s">
        <v>56</v>
      </c>
      <c r="E2668" t="s">
        <v>2070</v>
      </c>
      <c r="F2668" t="s">
        <v>18</v>
      </c>
      <c r="G2668">
        <v>244</v>
      </c>
      <c r="H2668" t="s">
        <v>31</v>
      </c>
      <c r="L2668">
        <v>1840</v>
      </c>
      <c r="M2668">
        <v>223</v>
      </c>
      <c r="O2668" t="s">
        <v>32</v>
      </c>
    </row>
    <row r="2669" spans="1:16" x14ac:dyDescent="0.3">
      <c r="A2669">
        <v>46764</v>
      </c>
      <c r="B2669" s="1">
        <v>45915</v>
      </c>
      <c r="C2669" s="2">
        <v>0.54236111111111118</v>
      </c>
      <c r="D2669" t="s">
        <v>2071</v>
      </c>
      <c r="E2669" t="s">
        <v>83</v>
      </c>
      <c r="F2669" t="s">
        <v>27</v>
      </c>
      <c r="G2669">
        <v>203</v>
      </c>
      <c r="H2669" t="s">
        <v>19</v>
      </c>
      <c r="I2669">
        <v>33.99</v>
      </c>
      <c r="J2669">
        <v>0.86</v>
      </c>
      <c r="K2669">
        <v>5</v>
      </c>
      <c r="L2669">
        <v>1216</v>
      </c>
      <c r="M2669">
        <v>235</v>
      </c>
      <c r="N2669" t="s">
        <v>32</v>
      </c>
      <c r="P2669" t="s">
        <v>21</v>
      </c>
    </row>
    <row r="2670" spans="1:16" x14ac:dyDescent="0.3">
      <c r="A2670">
        <v>49418</v>
      </c>
      <c r="B2670" s="1">
        <v>45929</v>
      </c>
      <c r="C2670" s="2">
        <v>0.62430555555555556</v>
      </c>
      <c r="D2670" t="s">
        <v>771</v>
      </c>
      <c r="E2670" t="s">
        <v>81</v>
      </c>
      <c r="F2670" t="s">
        <v>40</v>
      </c>
      <c r="G2670">
        <v>258</v>
      </c>
      <c r="H2670" t="s">
        <v>19</v>
      </c>
      <c r="I2670">
        <v>62.41</v>
      </c>
      <c r="J2670">
        <v>26.3</v>
      </c>
      <c r="K2670">
        <v>4</v>
      </c>
      <c r="L2670">
        <v>1164</v>
      </c>
      <c r="M2670">
        <v>260</v>
      </c>
      <c r="N2670" t="s">
        <v>53</v>
      </c>
      <c r="P2670" t="s">
        <v>36</v>
      </c>
    </row>
    <row r="2671" spans="1:16" x14ac:dyDescent="0.3">
      <c r="A2671">
        <v>30329</v>
      </c>
      <c r="B2671" s="1">
        <v>45801</v>
      </c>
      <c r="C2671" s="2">
        <v>0.79305555555555562</v>
      </c>
      <c r="D2671" t="s">
        <v>2072</v>
      </c>
      <c r="E2671" t="s">
        <v>23</v>
      </c>
      <c r="F2671" t="s">
        <v>18</v>
      </c>
      <c r="G2671">
        <v>236</v>
      </c>
      <c r="H2671" t="s">
        <v>31</v>
      </c>
      <c r="L2671">
        <v>1833</v>
      </c>
      <c r="M2671">
        <v>227</v>
      </c>
      <c r="O2671" t="s">
        <v>47</v>
      </c>
    </row>
    <row r="2672" spans="1:16" x14ac:dyDescent="0.3">
      <c r="A2672">
        <v>51442</v>
      </c>
      <c r="B2672" s="1">
        <v>45822</v>
      </c>
      <c r="C2672" s="2">
        <v>0.54305555555555551</v>
      </c>
      <c r="D2672" t="s">
        <v>220</v>
      </c>
      <c r="E2672" t="s">
        <v>293</v>
      </c>
      <c r="F2672" t="s">
        <v>27</v>
      </c>
      <c r="G2672">
        <v>212</v>
      </c>
      <c r="H2672" t="s">
        <v>19</v>
      </c>
      <c r="I2672">
        <v>4.26</v>
      </c>
      <c r="J2672">
        <v>14.04</v>
      </c>
      <c r="K2672">
        <v>5</v>
      </c>
      <c r="L2672">
        <v>2032</v>
      </c>
      <c r="M2672">
        <v>220</v>
      </c>
      <c r="N2672" t="s">
        <v>50</v>
      </c>
      <c r="P2672" t="s">
        <v>21</v>
      </c>
    </row>
    <row r="2673" spans="1:16" x14ac:dyDescent="0.3">
      <c r="A2673">
        <v>17938</v>
      </c>
      <c r="B2673" s="1">
        <v>45726</v>
      </c>
      <c r="C2673" s="2">
        <v>0.48888888888888887</v>
      </c>
      <c r="D2673" t="s">
        <v>2073</v>
      </c>
      <c r="E2673" t="s">
        <v>81</v>
      </c>
      <c r="F2673" t="s">
        <v>40</v>
      </c>
      <c r="G2673">
        <v>223</v>
      </c>
      <c r="H2673" t="s">
        <v>19</v>
      </c>
      <c r="I2673" t="s">
        <v>2074</v>
      </c>
      <c r="J2673">
        <v>25.27</v>
      </c>
      <c r="K2673">
        <v>4</v>
      </c>
      <c r="L2673">
        <v>2193</v>
      </c>
      <c r="M2673">
        <v>211</v>
      </c>
      <c r="N2673" t="s">
        <v>44</v>
      </c>
      <c r="P2673" t="s">
        <v>36</v>
      </c>
    </row>
    <row r="2674" spans="1:16" x14ac:dyDescent="0.3">
      <c r="A2674">
        <v>55377</v>
      </c>
      <c r="B2674" s="1">
        <v>45746</v>
      </c>
      <c r="C2674" s="2">
        <v>0.11527777777777777</v>
      </c>
      <c r="D2674" t="s">
        <v>1001</v>
      </c>
      <c r="E2674" t="s">
        <v>981</v>
      </c>
      <c r="F2674" t="s">
        <v>27</v>
      </c>
      <c r="G2674">
        <v>243</v>
      </c>
      <c r="H2674" t="s">
        <v>19</v>
      </c>
      <c r="I2674" t="s">
        <v>2075</v>
      </c>
      <c r="J2674">
        <v>25.25</v>
      </c>
      <c r="K2674">
        <v>5</v>
      </c>
      <c r="L2674">
        <v>1877</v>
      </c>
      <c r="M2674">
        <v>247</v>
      </c>
      <c r="N2674" t="s">
        <v>32</v>
      </c>
      <c r="P2674" t="s">
        <v>21</v>
      </c>
    </row>
    <row r="2675" spans="1:16" x14ac:dyDescent="0.3">
      <c r="A2675">
        <v>17963</v>
      </c>
      <c r="B2675" s="1">
        <v>45952</v>
      </c>
      <c r="C2675" s="2">
        <v>0.93819444444444444</v>
      </c>
      <c r="D2675" t="s">
        <v>2076</v>
      </c>
      <c r="E2675" t="s">
        <v>38</v>
      </c>
      <c r="F2675" t="s">
        <v>40</v>
      </c>
      <c r="G2675">
        <v>200</v>
      </c>
      <c r="H2675" t="s">
        <v>24</v>
      </c>
      <c r="L2675">
        <v>1194</v>
      </c>
      <c r="M2675">
        <v>244</v>
      </c>
    </row>
    <row r="2676" spans="1:16" x14ac:dyDescent="0.3">
      <c r="A2676">
        <v>14792</v>
      </c>
      <c r="B2676" s="1">
        <v>46003</v>
      </c>
      <c r="C2676" s="2">
        <v>8.6111111111111124E-2</v>
      </c>
      <c r="D2676" t="s">
        <v>221</v>
      </c>
      <c r="E2676" t="s">
        <v>67</v>
      </c>
      <c r="F2676" t="s">
        <v>40</v>
      </c>
      <c r="G2676">
        <v>247</v>
      </c>
      <c r="H2676" t="s">
        <v>31</v>
      </c>
      <c r="L2676">
        <v>1646</v>
      </c>
      <c r="M2676">
        <v>238</v>
      </c>
      <c r="O2676" t="s">
        <v>47</v>
      </c>
    </row>
    <row r="2677" spans="1:16" x14ac:dyDescent="0.3">
      <c r="A2677">
        <v>37952</v>
      </c>
      <c r="B2677" s="1">
        <v>45693</v>
      </c>
      <c r="C2677" s="2">
        <v>0.23680555555555557</v>
      </c>
      <c r="D2677" t="s">
        <v>678</v>
      </c>
      <c r="E2677" t="s">
        <v>52</v>
      </c>
      <c r="F2677" t="s">
        <v>27</v>
      </c>
      <c r="G2677">
        <v>227</v>
      </c>
      <c r="H2677" t="s">
        <v>19</v>
      </c>
      <c r="I2677">
        <v>42.22</v>
      </c>
      <c r="J2677">
        <v>16.809999999999999</v>
      </c>
      <c r="K2677">
        <v>4</v>
      </c>
      <c r="L2677">
        <v>1984</v>
      </c>
      <c r="M2677">
        <v>240</v>
      </c>
      <c r="N2677" t="s">
        <v>32</v>
      </c>
      <c r="P2677" t="s">
        <v>21</v>
      </c>
    </row>
    <row r="2678" spans="1:16" x14ac:dyDescent="0.3">
      <c r="A2678">
        <v>58702</v>
      </c>
      <c r="B2678" s="1">
        <v>45840</v>
      </c>
      <c r="C2678" s="2">
        <v>0.55833333333333335</v>
      </c>
      <c r="D2678" t="s">
        <v>422</v>
      </c>
      <c r="E2678" t="s">
        <v>67</v>
      </c>
      <c r="F2678" t="s">
        <v>40</v>
      </c>
      <c r="G2678">
        <v>207</v>
      </c>
      <c r="H2678" t="s">
        <v>19</v>
      </c>
      <c r="I2678">
        <v>10.65</v>
      </c>
      <c r="J2678">
        <v>12.88</v>
      </c>
      <c r="K2678">
        <v>5</v>
      </c>
      <c r="L2678">
        <v>1583</v>
      </c>
      <c r="M2678">
        <v>206</v>
      </c>
      <c r="N2678" t="s">
        <v>53</v>
      </c>
      <c r="P2678" t="s">
        <v>36</v>
      </c>
    </row>
    <row r="2679" spans="1:16" x14ac:dyDescent="0.3">
      <c r="A2679">
        <v>17545</v>
      </c>
      <c r="B2679" s="1">
        <v>45791</v>
      </c>
      <c r="C2679" s="2">
        <v>0.52083333333333337</v>
      </c>
      <c r="D2679" t="s">
        <v>221</v>
      </c>
      <c r="E2679" t="s">
        <v>30</v>
      </c>
      <c r="F2679" t="s">
        <v>40</v>
      </c>
      <c r="G2679">
        <v>233</v>
      </c>
      <c r="H2679" t="s">
        <v>31</v>
      </c>
      <c r="L2679">
        <v>1562</v>
      </c>
      <c r="M2679">
        <v>213</v>
      </c>
      <c r="O2679" t="s">
        <v>55</v>
      </c>
    </row>
    <row r="2680" spans="1:16" x14ac:dyDescent="0.3">
      <c r="A2680">
        <v>81748</v>
      </c>
      <c r="B2680" s="1">
        <v>45865</v>
      </c>
      <c r="C2680" s="2">
        <v>0.6020833333333333</v>
      </c>
      <c r="D2680" t="s">
        <v>327</v>
      </c>
      <c r="E2680" t="s">
        <v>83</v>
      </c>
      <c r="F2680" t="s">
        <v>27</v>
      </c>
      <c r="G2680">
        <v>238</v>
      </c>
      <c r="H2680" t="s">
        <v>19</v>
      </c>
      <c r="I2680">
        <v>47.38</v>
      </c>
      <c r="J2680">
        <v>14.52</v>
      </c>
      <c r="K2680">
        <v>3</v>
      </c>
      <c r="L2680">
        <v>1128</v>
      </c>
      <c r="M2680">
        <v>213</v>
      </c>
      <c r="N2680" t="s">
        <v>44</v>
      </c>
      <c r="P2680" t="s">
        <v>21</v>
      </c>
    </row>
    <row r="2681" spans="1:16" x14ac:dyDescent="0.3">
      <c r="A2681">
        <v>25140</v>
      </c>
      <c r="B2681" s="1">
        <v>45856</v>
      </c>
      <c r="C2681" s="2">
        <v>0.57638888888888895</v>
      </c>
      <c r="D2681" t="s">
        <v>37</v>
      </c>
      <c r="E2681" t="s">
        <v>52</v>
      </c>
      <c r="F2681" t="s">
        <v>27</v>
      </c>
      <c r="G2681">
        <v>254</v>
      </c>
      <c r="H2681" t="s">
        <v>19</v>
      </c>
      <c r="I2681">
        <v>78.92</v>
      </c>
      <c r="J2681">
        <v>9.19</v>
      </c>
      <c r="K2681">
        <v>1</v>
      </c>
      <c r="L2681">
        <v>1300</v>
      </c>
      <c r="M2681">
        <v>256</v>
      </c>
      <c r="N2681" t="s">
        <v>44</v>
      </c>
      <c r="P2681" t="s">
        <v>36</v>
      </c>
    </row>
    <row r="2682" spans="1:16" x14ac:dyDescent="0.3">
      <c r="A2682">
        <v>39012</v>
      </c>
      <c r="B2682" s="1">
        <v>46012</v>
      </c>
      <c r="C2682" s="2">
        <v>0.98263888888888884</v>
      </c>
      <c r="D2682" t="s">
        <v>2077</v>
      </c>
      <c r="E2682" t="s">
        <v>58</v>
      </c>
      <c r="F2682" t="s">
        <v>18</v>
      </c>
      <c r="G2682">
        <v>252</v>
      </c>
      <c r="H2682" t="s">
        <v>19</v>
      </c>
      <c r="I2682" t="s">
        <v>480</v>
      </c>
      <c r="J2682">
        <v>4.42</v>
      </c>
      <c r="K2682">
        <v>3</v>
      </c>
      <c r="L2682">
        <v>1897</v>
      </c>
      <c r="M2682">
        <v>259</v>
      </c>
      <c r="N2682" t="s">
        <v>44</v>
      </c>
      <c r="P2682" t="s">
        <v>36</v>
      </c>
    </row>
    <row r="2683" spans="1:16" x14ac:dyDescent="0.3">
      <c r="A2683">
        <v>84928</v>
      </c>
      <c r="B2683" s="1">
        <v>45734</v>
      </c>
      <c r="C2683" s="2">
        <v>0.78611111111111109</v>
      </c>
      <c r="D2683" t="s">
        <v>897</v>
      </c>
      <c r="E2683" t="s">
        <v>2078</v>
      </c>
      <c r="F2683" t="s">
        <v>40</v>
      </c>
      <c r="G2683">
        <v>239</v>
      </c>
      <c r="H2683" t="s">
        <v>31</v>
      </c>
      <c r="L2683">
        <v>1550</v>
      </c>
      <c r="M2683">
        <v>202</v>
      </c>
      <c r="O2683" t="s">
        <v>41</v>
      </c>
    </row>
    <row r="2684" spans="1:16" x14ac:dyDescent="0.3">
      <c r="A2684">
        <v>20997</v>
      </c>
      <c r="B2684" s="1">
        <v>45699</v>
      </c>
      <c r="C2684" s="2">
        <v>0.23055555555555554</v>
      </c>
      <c r="D2684" t="s">
        <v>2079</v>
      </c>
      <c r="E2684" t="s">
        <v>106</v>
      </c>
      <c r="F2684" t="s">
        <v>40</v>
      </c>
      <c r="G2684">
        <v>234</v>
      </c>
      <c r="H2684" t="s">
        <v>19</v>
      </c>
      <c r="I2684">
        <v>52.56</v>
      </c>
      <c r="J2684">
        <v>8.83</v>
      </c>
      <c r="K2684">
        <v>3</v>
      </c>
      <c r="L2684">
        <v>1743</v>
      </c>
      <c r="M2684">
        <v>232</v>
      </c>
      <c r="N2684" t="s">
        <v>50</v>
      </c>
      <c r="P2684" t="s">
        <v>21</v>
      </c>
    </row>
    <row r="2685" spans="1:16" x14ac:dyDescent="0.3">
      <c r="A2685">
        <v>40364</v>
      </c>
      <c r="B2685" s="1">
        <v>45669</v>
      </c>
      <c r="C2685" s="2">
        <v>0.74652777777777779</v>
      </c>
      <c r="D2685" t="s">
        <v>467</v>
      </c>
      <c r="E2685" t="s">
        <v>83</v>
      </c>
      <c r="F2685" t="s">
        <v>40</v>
      </c>
      <c r="G2685">
        <v>254</v>
      </c>
      <c r="H2685" t="s">
        <v>19</v>
      </c>
      <c r="I2685">
        <v>49.73</v>
      </c>
      <c r="J2685">
        <v>26.3</v>
      </c>
      <c r="K2685">
        <v>1</v>
      </c>
      <c r="L2685">
        <v>2146</v>
      </c>
      <c r="M2685">
        <v>238</v>
      </c>
      <c r="N2685" t="s">
        <v>20</v>
      </c>
      <c r="P2685" t="s">
        <v>36</v>
      </c>
    </row>
    <row r="2686" spans="1:16" x14ac:dyDescent="0.3">
      <c r="A2686">
        <v>72155</v>
      </c>
      <c r="B2686" s="1">
        <v>45718</v>
      </c>
      <c r="C2686" s="2">
        <v>6.2499999999999995E-3</v>
      </c>
      <c r="D2686" t="s">
        <v>62</v>
      </c>
      <c r="E2686" t="s">
        <v>122</v>
      </c>
      <c r="F2686" t="s">
        <v>18</v>
      </c>
      <c r="G2686">
        <v>217</v>
      </c>
      <c r="H2686" t="s">
        <v>19</v>
      </c>
      <c r="I2686" t="s">
        <v>2080</v>
      </c>
      <c r="J2686">
        <v>10.33</v>
      </c>
      <c r="K2686">
        <v>1</v>
      </c>
      <c r="L2686">
        <v>1950</v>
      </c>
      <c r="M2686">
        <v>254</v>
      </c>
      <c r="N2686" t="s">
        <v>50</v>
      </c>
      <c r="P2686" t="s">
        <v>36</v>
      </c>
    </row>
    <row r="2687" spans="1:16" x14ac:dyDescent="0.3">
      <c r="A2687">
        <v>20416</v>
      </c>
      <c r="B2687" s="1">
        <v>45851</v>
      </c>
      <c r="C2687" s="2">
        <v>0.15208333333333332</v>
      </c>
      <c r="D2687" t="s">
        <v>640</v>
      </c>
      <c r="E2687" t="s">
        <v>547</v>
      </c>
      <c r="F2687" t="s">
        <v>18</v>
      </c>
      <c r="G2687">
        <v>233</v>
      </c>
      <c r="H2687" t="s">
        <v>31</v>
      </c>
      <c r="L2687">
        <v>1025</v>
      </c>
      <c r="M2687">
        <v>247</v>
      </c>
      <c r="O2687" t="s">
        <v>55</v>
      </c>
    </row>
    <row r="2688" spans="1:16" x14ac:dyDescent="0.3">
      <c r="A2688">
        <v>88427</v>
      </c>
      <c r="B2688" s="1">
        <v>45910</v>
      </c>
      <c r="C2688" s="2">
        <v>0.41319444444444442</v>
      </c>
      <c r="D2688" t="s">
        <v>2081</v>
      </c>
      <c r="E2688" t="s">
        <v>747</v>
      </c>
      <c r="F2688" t="s">
        <v>40</v>
      </c>
      <c r="G2688">
        <v>211</v>
      </c>
      <c r="H2688" t="s">
        <v>19</v>
      </c>
      <c r="I2688" t="s">
        <v>2082</v>
      </c>
      <c r="J2688">
        <v>3.88</v>
      </c>
      <c r="K2688">
        <v>4</v>
      </c>
      <c r="L2688">
        <v>1974</v>
      </c>
      <c r="M2688">
        <v>201</v>
      </c>
      <c r="N2688" t="s">
        <v>50</v>
      </c>
      <c r="P2688" t="s">
        <v>36</v>
      </c>
    </row>
    <row r="2689" spans="1:16" x14ac:dyDescent="0.3">
      <c r="A2689">
        <v>68922</v>
      </c>
      <c r="B2689" s="1">
        <v>45686</v>
      </c>
      <c r="C2689" s="2">
        <v>0.81805555555555554</v>
      </c>
      <c r="D2689" t="s">
        <v>441</v>
      </c>
      <c r="E2689" t="s">
        <v>94</v>
      </c>
      <c r="F2689" t="s">
        <v>18</v>
      </c>
      <c r="G2689">
        <v>247</v>
      </c>
      <c r="H2689" t="s">
        <v>31</v>
      </c>
      <c r="L2689">
        <v>1232</v>
      </c>
      <c r="M2689">
        <v>208</v>
      </c>
      <c r="O2689" t="s">
        <v>55</v>
      </c>
    </row>
    <row r="2690" spans="1:16" x14ac:dyDescent="0.3">
      <c r="A2690">
        <v>62382</v>
      </c>
      <c r="B2690" s="1">
        <v>45782</v>
      </c>
      <c r="C2690" s="2">
        <v>0.27777777777777779</v>
      </c>
      <c r="D2690" t="s">
        <v>88</v>
      </c>
      <c r="E2690" t="s">
        <v>58</v>
      </c>
      <c r="F2690" t="s">
        <v>27</v>
      </c>
      <c r="G2690">
        <v>241</v>
      </c>
      <c r="H2690" t="s">
        <v>19</v>
      </c>
      <c r="I2690" t="s">
        <v>2083</v>
      </c>
      <c r="J2690">
        <v>13.98</v>
      </c>
      <c r="K2690">
        <v>3</v>
      </c>
      <c r="L2690">
        <v>1427</v>
      </c>
      <c r="M2690">
        <v>215</v>
      </c>
      <c r="N2690" t="s">
        <v>28</v>
      </c>
      <c r="P2690" t="s">
        <v>36</v>
      </c>
    </row>
    <row r="2691" spans="1:16" x14ac:dyDescent="0.3">
      <c r="A2691">
        <v>22099</v>
      </c>
      <c r="B2691" s="1">
        <v>45871</v>
      </c>
      <c r="C2691" s="2">
        <v>0.21527777777777779</v>
      </c>
      <c r="D2691" t="s">
        <v>634</v>
      </c>
      <c r="E2691" t="s">
        <v>17</v>
      </c>
      <c r="F2691" t="s">
        <v>40</v>
      </c>
      <c r="G2691">
        <v>238</v>
      </c>
      <c r="H2691" t="s">
        <v>19</v>
      </c>
      <c r="I2691" t="s">
        <v>2084</v>
      </c>
      <c r="J2691">
        <v>6.84</v>
      </c>
      <c r="K2691">
        <v>1</v>
      </c>
      <c r="L2691">
        <v>1129</v>
      </c>
      <c r="M2691">
        <v>209</v>
      </c>
      <c r="N2691" t="s">
        <v>32</v>
      </c>
      <c r="P2691" t="s">
        <v>21</v>
      </c>
    </row>
    <row r="2692" spans="1:16" x14ac:dyDescent="0.3">
      <c r="A2692">
        <v>11263</v>
      </c>
      <c r="B2692" s="1">
        <v>45787</v>
      </c>
      <c r="C2692" s="2">
        <v>0.62847222222222221</v>
      </c>
      <c r="D2692" t="s">
        <v>165</v>
      </c>
      <c r="E2692" t="s">
        <v>58</v>
      </c>
      <c r="F2692" t="s">
        <v>18</v>
      </c>
      <c r="G2692">
        <v>226</v>
      </c>
      <c r="H2692" t="s">
        <v>31</v>
      </c>
      <c r="L2692">
        <v>2096</v>
      </c>
      <c r="M2692">
        <v>232</v>
      </c>
      <c r="O2692" t="s">
        <v>41</v>
      </c>
    </row>
    <row r="2693" spans="1:16" x14ac:dyDescent="0.3">
      <c r="A2693">
        <v>56805</v>
      </c>
      <c r="B2693" s="1">
        <v>45959</v>
      </c>
      <c r="C2693" s="2">
        <v>0.89583333333333337</v>
      </c>
      <c r="D2693" t="s">
        <v>942</v>
      </c>
      <c r="E2693" t="s">
        <v>17</v>
      </c>
      <c r="F2693" t="s">
        <v>40</v>
      </c>
      <c r="G2693">
        <v>217</v>
      </c>
      <c r="H2693" t="s">
        <v>19</v>
      </c>
      <c r="I2693" t="s">
        <v>2085</v>
      </c>
      <c r="J2693">
        <v>24.6</v>
      </c>
      <c r="K2693">
        <v>2</v>
      </c>
      <c r="L2693">
        <v>1484</v>
      </c>
      <c r="M2693">
        <v>249</v>
      </c>
      <c r="N2693" t="s">
        <v>53</v>
      </c>
      <c r="P2693" t="s">
        <v>21</v>
      </c>
    </row>
    <row r="2694" spans="1:16" x14ac:dyDescent="0.3">
      <c r="A2694">
        <v>36088</v>
      </c>
      <c r="B2694" s="1">
        <v>45963</v>
      </c>
      <c r="C2694" s="2">
        <v>0.93125000000000002</v>
      </c>
      <c r="D2694" t="s">
        <v>331</v>
      </c>
      <c r="E2694" t="s">
        <v>122</v>
      </c>
      <c r="F2694" t="s">
        <v>18</v>
      </c>
      <c r="G2694">
        <v>255</v>
      </c>
      <c r="H2694" t="s">
        <v>19</v>
      </c>
      <c r="I2694">
        <v>46.36</v>
      </c>
      <c r="J2694">
        <v>10.86</v>
      </c>
      <c r="K2694">
        <v>5</v>
      </c>
      <c r="L2694">
        <v>1660</v>
      </c>
      <c r="M2694">
        <v>248</v>
      </c>
      <c r="N2694" t="s">
        <v>53</v>
      </c>
      <c r="P2694" t="s">
        <v>21</v>
      </c>
    </row>
    <row r="2695" spans="1:16" x14ac:dyDescent="0.3">
      <c r="A2695">
        <v>58323</v>
      </c>
      <c r="B2695" s="1">
        <v>45855</v>
      </c>
      <c r="C2695" s="2">
        <v>0.7416666666666667</v>
      </c>
      <c r="D2695" t="s">
        <v>266</v>
      </c>
      <c r="E2695" t="s">
        <v>72</v>
      </c>
      <c r="F2695" t="s">
        <v>27</v>
      </c>
      <c r="G2695">
        <v>221</v>
      </c>
      <c r="H2695" t="s">
        <v>31</v>
      </c>
      <c r="L2695">
        <v>1727</v>
      </c>
      <c r="M2695">
        <v>206</v>
      </c>
      <c r="O2695" t="s">
        <v>41</v>
      </c>
    </row>
    <row r="2696" spans="1:16" x14ac:dyDescent="0.3">
      <c r="A2696">
        <v>60655</v>
      </c>
      <c r="B2696" s="1">
        <v>45679</v>
      </c>
      <c r="C2696" s="2">
        <v>0.93125000000000002</v>
      </c>
      <c r="D2696" t="s">
        <v>599</v>
      </c>
      <c r="E2696" t="s">
        <v>30</v>
      </c>
      <c r="F2696" t="s">
        <v>27</v>
      </c>
      <c r="G2696">
        <v>215</v>
      </c>
      <c r="H2696" t="s">
        <v>19</v>
      </c>
      <c r="I2696" t="s">
        <v>999</v>
      </c>
      <c r="J2696">
        <v>10.99</v>
      </c>
      <c r="K2696">
        <v>4</v>
      </c>
      <c r="L2696">
        <v>1677</v>
      </c>
      <c r="M2696">
        <v>237</v>
      </c>
      <c r="N2696" t="s">
        <v>28</v>
      </c>
      <c r="P2696" t="s">
        <v>21</v>
      </c>
    </row>
    <row r="2697" spans="1:16" x14ac:dyDescent="0.3">
      <c r="A2697">
        <v>25509</v>
      </c>
      <c r="B2697" s="1">
        <v>45735</v>
      </c>
      <c r="C2697" s="2">
        <v>0.16111111111111112</v>
      </c>
      <c r="D2697" t="s">
        <v>2086</v>
      </c>
      <c r="E2697" t="s">
        <v>72</v>
      </c>
      <c r="F2697" t="s">
        <v>18</v>
      </c>
      <c r="G2697">
        <v>206</v>
      </c>
      <c r="H2697" t="s">
        <v>19</v>
      </c>
      <c r="I2697" t="s">
        <v>2087</v>
      </c>
      <c r="J2697">
        <v>15.12</v>
      </c>
      <c r="K2697">
        <v>1</v>
      </c>
      <c r="L2697">
        <v>1827</v>
      </c>
      <c r="M2697">
        <v>213</v>
      </c>
      <c r="N2697" t="s">
        <v>44</v>
      </c>
      <c r="P2697" t="s">
        <v>36</v>
      </c>
    </row>
    <row r="2698" spans="1:16" x14ac:dyDescent="0.3">
      <c r="A2698">
        <v>28042</v>
      </c>
      <c r="B2698" s="1">
        <v>45715</v>
      </c>
      <c r="C2698" s="2">
        <v>0.43055555555555558</v>
      </c>
      <c r="D2698" t="s">
        <v>266</v>
      </c>
      <c r="E2698" t="s">
        <v>38</v>
      </c>
      <c r="F2698" t="s">
        <v>18</v>
      </c>
      <c r="G2698">
        <v>246</v>
      </c>
      <c r="H2698" t="s">
        <v>19</v>
      </c>
      <c r="I2698">
        <v>13.5</v>
      </c>
      <c r="J2698">
        <v>25.48</v>
      </c>
      <c r="K2698">
        <v>1</v>
      </c>
      <c r="L2698">
        <v>1313</v>
      </c>
      <c r="M2698">
        <v>239</v>
      </c>
      <c r="N2698" t="s">
        <v>20</v>
      </c>
      <c r="P2698" t="s">
        <v>36</v>
      </c>
    </row>
    <row r="2699" spans="1:16" x14ac:dyDescent="0.3">
      <c r="A2699">
        <v>32843</v>
      </c>
      <c r="B2699" s="1">
        <v>45702</v>
      </c>
      <c r="C2699" s="2">
        <v>0.86875000000000002</v>
      </c>
      <c r="D2699" t="s">
        <v>647</v>
      </c>
      <c r="E2699" t="s">
        <v>2088</v>
      </c>
      <c r="F2699" t="s">
        <v>40</v>
      </c>
      <c r="G2699">
        <v>210</v>
      </c>
      <c r="H2699" t="s">
        <v>19</v>
      </c>
      <c r="I2699">
        <v>57.72</v>
      </c>
      <c r="J2699">
        <v>19.7</v>
      </c>
      <c r="K2699">
        <v>1</v>
      </c>
      <c r="L2699">
        <v>1091</v>
      </c>
      <c r="M2699">
        <v>225</v>
      </c>
      <c r="N2699" t="s">
        <v>50</v>
      </c>
      <c r="P2699" t="s">
        <v>21</v>
      </c>
    </row>
    <row r="2700" spans="1:16" x14ac:dyDescent="0.3">
      <c r="A2700">
        <v>63388</v>
      </c>
      <c r="B2700" s="1">
        <v>45875</v>
      </c>
      <c r="C2700" s="2">
        <v>0.7729166666666667</v>
      </c>
      <c r="D2700" t="s">
        <v>337</v>
      </c>
      <c r="E2700" t="s">
        <v>58</v>
      </c>
      <c r="F2700" t="s">
        <v>27</v>
      </c>
      <c r="G2700">
        <v>256</v>
      </c>
      <c r="H2700" t="s">
        <v>31</v>
      </c>
      <c r="L2700">
        <v>1894</v>
      </c>
      <c r="M2700">
        <v>216</v>
      </c>
      <c r="O2700" t="s">
        <v>55</v>
      </c>
    </row>
    <row r="2701" spans="1:16" x14ac:dyDescent="0.3">
      <c r="A2701">
        <v>84797</v>
      </c>
      <c r="B2701" s="1">
        <v>45990</v>
      </c>
      <c r="C2701" s="2">
        <v>0.7631944444444444</v>
      </c>
      <c r="D2701" t="s">
        <v>516</v>
      </c>
      <c r="E2701" t="s">
        <v>307</v>
      </c>
      <c r="F2701" t="s">
        <v>18</v>
      </c>
      <c r="G2701">
        <v>208</v>
      </c>
      <c r="H2701" t="s">
        <v>24</v>
      </c>
      <c r="L2701">
        <v>1170</v>
      </c>
      <c r="M2701">
        <v>213</v>
      </c>
    </row>
    <row r="2702" spans="1:16" x14ac:dyDescent="0.3">
      <c r="A2702">
        <v>20313</v>
      </c>
      <c r="B2702" s="1">
        <v>45859</v>
      </c>
      <c r="C2702" s="2">
        <v>1.9444444444444445E-2</v>
      </c>
      <c r="D2702" t="s">
        <v>2089</v>
      </c>
      <c r="E2702" t="s">
        <v>23</v>
      </c>
      <c r="F2702" t="s">
        <v>27</v>
      </c>
      <c r="G2702">
        <v>215</v>
      </c>
      <c r="H2702" t="s">
        <v>31</v>
      </c>
      <c r="L2702">
        <v>1599</v>
      </c>
      <c r="M2702">
        <v>259</v>
      </c>
      <c r="O2702" t="s">
        <v>41</v>
      </c>
    </row>
    <row r="2703" spans="1:16" x14ac:dyDescent="0.3">
      <c r="A2703">
        <v>50260</v>
      </c>
      <c r="B2703" s="1">
        <v>45825</v>
      </c>
      <c r="C2703" s="2">
        <v>0.59097222222222223</v>
      </c>
      <c r="D2703" t="s">
        <v>2090</v>
      </c>
      <c r="E2703" t="s">
        <v>83</v>
      </c>
      <c r="F2703" t="s">
        <v>27</v>
      </c>
      <c r="G2703">
        <v>226</v>
      </c>
      <c r="H2703" t="s">
        <v>24</v>
      </c>
      <c r="L2703">
        <v>1124</v>
      </c>
      <c r="M2703">
        <v>256</v>
      </c>
    </row>
    <row r="2704" spans="1:16" x14ac:dyDescent="0.3">
      <c r="A2704">
        <v>26474</v>
      </c>
      <c r="B2704" s="1">
        <v>45926</v>
      </c>
      <c r="C2704" s="2">
        <v>0.23194444444444443</v>
      </c>
      <c r="D2704" t="s">
        <v>424</v>
      </c>
      <c r="E2704" t="s">
        <v>26</v>
      </c>
      <c r="F2704" t="s">
        <v>27</v>
      </c>
      <c r="G2704">
        <v>212</v>
      </c>
      <c r="H2704" t="s">
        <v>19</v>
      </c>
      <c r="I2704">
        <v>31.88</v>
      </c>
      <c r="J2704">
        <v>7.91</v>
      </c>
      <c r="K2704">
        <v>4</v>
      </c>
      <c r="L2704">
        <v>1547</v>
      </c>
      <c r="M2704">
        <v>233</v>
      </c>
      <c r="N2704" t="s">
        <v>32</v>
      </c>
      <c r="P2704" t="s">
        <v>21</v>
      </c>
    </row>
    <row r="2705" spans="1:16" x14ac:dyDescent="0.3">
      <c r="A2705">
        <v>36540</v>
      </c>
      <c r="B2705" s="1">
        <v>45937</v>
      </c>
      <c r="C2705" s="2">
        <v>0.98541666666666661</v>
      </c>
      <c r="D2705" t="s">
        <v>408</v>
      </c>
      <c r="E2705" t="s">
        <v>91</v>
      </c>
      <c r="F2705" t="s">
        <v>27</v>
      </c>
      <c r="G2705">
        <v>214</v>
      </c>
      <c r="H2705" t="s">
        <v>31</v>
      </c>
      <c r="L2705">
        <v>1034</v>
      </c>
      <c r="M2705">
        <v>217</v>
      </c>
      <c r="O2705" t="s">
        <v>55</v>
      </c>
    </row>
    <row r="2706" spans="1:16" x14ac:dyDescent="0.3">
      <c r="A2706">
        <v>76002</v>
      </c>
      <c r="B2706" s="1">
        <v>45699</v>
      </c>
      <c r="C2706" s="2">
        <v>0.40208333333333335</v>
      </c>
      <c r="D2706" t="s">
        <v>924</v>
      </c>
      <c r="E2706" t="s">
        <v>26</v>
      </c>
      <c r="F2706" t="s">
        <v>18</v>
      </c>
      <c r="G2706">
        <v>237</v>
      </c>
      <c r="H2706" t="s">
        <v>19</v>
      </c>
      <c r="I2706">
        <v>56.06</v>
      </c>
      <c r="J2706">
        <v>14.94</v>
      </c>
      <c r="K2706">
        <v>5</v>
      </c>
      <c r="L2706">
        <v>1569</v>
      </c>
      <c r="M2706">
        <v>258</v>
      </c>
      <c r="N2706" t="s">
        <v>44</v>
      </c>
      <c r="P2706" t="s">
        <v>21</v>
      </c>
    </row>
    <row r="2707" spans="1:16" x14ac:dyDescent="0.3">
      <c r="A2707">
        <v>44540</v>
      </c>
      <c r="B2707" s="1">
        <v>46022</v>
      </c>
      <c r="C2707" s="2">
        <v>0.31736111111111115</v>
      </c>
      <c r="D2707" t="s">
        <v>788</v>
      </c>
      <c r="E2707" t="s">
        <v>83</v>
      </c>
      <c r="F2707" t="s">
        <v>40</v>
      </c>
      <c r="G2707">
        <v>234</v>
      </c>
      <c r="H2707" t="s">
        <v>19</v>
      </c>
      <c r="I2707">
        <v>22.68</v>
      </c>
      <c r="J2707">
        <v>1.29</v>
      </c>
      <c r="K2707">
        <v>4</v>
      </c>
      <c r="L2707">
        <v>1350</v>
      </c>
      <c r="M2707">
        <v>203</v>
      </c>
      <c r="N2707" t="s">
        <v>28</v>
      </c>
      <c r="P2707" t="s">
        <v>36</v>
      </c>
    </row>
    <row r="2708" spans="1:16" x14ac:dyDescent="0.3">
      <c r="A2708">
        <v>43159</v>
      </c>
      <c r="B2708" s="1">
        <v>45828</v>
      </c>
      <c r="C2708" s="2">
        <v>0.26527777777777778</v>
      </c>
      <c r="D2708" t="s">
        <v>60</v>
      </c>
      <c r="E2708" t="s">
        <v>67</v>
      </c>
      <c r="F2708" t="s">
        <v>40</v>
      </c>
      <c r="G2708">
        <v>221</v>
      </c>
      <c r="H2708" t="s">
        <v>19</v>
      </c>
      <c r="I2708">
        <v>7.09</v>
      </c>
      <c r="J2708">
        <v>17.010000000000002</v>
      </c>
      <c r="K2708">
        <v>3</v>
      </c>
      <c r="L2708">
        <v>1129</v>
      </c>
      <c r="M2708">
        <v>219</v>
      </c>
      <c r="N2708" t="s">
        <v>32</v>
      </c>
      <c r="P2708" t="s">
        <v>36</v>
      </c>
    </row>
    <row r="2709" spans="1:16" x14ac:dyDescent="0.3">
      <c r="A2709">
        <v>20960</v>
      </c>
      <c r="B2709" s="1">
        <v>45818</v>
      </c>
      <c r="C2709" s="2">
        <v>0.45555555555555555</v>
      </c>
      <c r="D2709" t="s">
        <v>239</v>
      </c>
      <c r="E2709" t="s">
        <v>91</v>
      </c>
      <c r="F2709" t="s">
        <v>27</v>
      </c>
      <c r="G2709">
        <v>217</v>
      </c>
      <c r="H2709" t="s">
        <v>19</v>
      </c>
      <c r="I2709" t="s">
        <v>2091</v>
      </c>
      <c r="J2709">
        <v>18.5</v>
      </c>
      <c r="K2709">
        <v>3</v>
      </c>
      <c r="L2709">
        <v>1636</v>
      </c>
      <c r="M2709">
        <v>214</v>
      </c>
      <c r="N2709" t="s">
        <v>44</v>
      </c>
      <c r="P2709" t="s">
        <v>36</v>
      </c>
    </row>
    <row r="2710" spans="1:16" x14ac:dyDescent="0.3">
      <c r="A2710">
        <v>73460</v>
      </c>
      <c r="B2710" s="1">
        <v>45967</v>
      </c>
      <c r="C2710" s="2">
        <v>0.18055555555555555</v>
      </c>
      <c r="D2710" t="s">
        <v>179</v>
      </c>
      <c r="E2710" t="s">
        <v>438</v>
      </c>
      <c r="F2710" t="s">
        <v>40</v>
      </c>
      <c r="G2710">
        <v>259</v>
      </c>
      <c r="H2710" t="s">
        <v>19</v>
      </c>
      <c r="I2710">
        <v>46.03</v>
      </c>
      <c r="J2710">
        <v>19.11</v>
      </c>
      <c r="K2710">
        <v>1</v>
      </c>
      <c r="L2710">
        <v>1285</v>
      </c>
      <c r="M2710">
        <v>208</v>
      </c>
      <c r="N2710" t="s">
        <v>53</v>
      </c>
      <c r="P2710" t="s">
        <v>36</v>
      </c>
    </row>
    <row r="2711" spans="1:16" x14ac:dyDescent="0.3">
      <c r="A2711">
        <v>68265</v>
      </c>
      <c r="B2711" s="1">
        <v>45707</v>
      </c>
      <c r="C2711" s="2">
        <v>0.63541666666666663</v>
      </c>
      <c r="D2711" t="s">
        <v>221</v>
      </c>
      <c r="E2711" t="s">
        <v>722</v>
      </c>
      <c r="F2711" t="s">
        <v>18</v>
      </c>
      <c r="G2711">
        <v>200</v>
      </c>
      <c r="H2711" t="s">
        <v>31</v>
      </c>
      <c r="L2711">
        <v>1417</v>
      </c>
      <c r="M2711">
        <v>231</v>
      </c>
      <c r="O2711" t="s">
        <v>47</v>
      </c>
    </row>
    <row r="2712" spans="1:16" x14ac:dyDescent="0.3">
      <c r="A2712">
        <v>45443</v>
      </c>
      <c r="B2712" s="1">
        <v>45833</v>
      </c>
      <c r="C2712" s="2">
        <v>0.13541666666666666</v>
      </c>
      <c r="D2712" t="s">
        <v>225</v>
      </c>
      <c r="E2712" t="s">
        <v>2092</v>
      </c>
      <c r="F2712" t="s">
        <v>27</v>
      </c>
      <c r="G2712">
        <v>253</v>
      </c>
      <c r="H2712" t="s">
        <v>19</v>
      </c>
      <c r="I2712" t="s">
        <v>2093</v>
      </c>
      <c r="J2712">
        <v>26.69</v>
      </c>
      <c r="K2712">
        <v>2</v>
      </c>
      <c r="L2712">
        <v>1329</v>
      </c>
      <c r="M2712">
        <v>221</v>
      </c>
      <c r="N2712" t="s">
        <v>53</v>
      </c>
      <c r="P2712" t="s">
        <v>36</v>
      </c>
    </row>
    <row r="2713" spans="1:16" x14ac:dyDescent="0.3">
      <c r="A2713">
        <v>70136</v>
      </c>
      <c r="B2713" s="1">
        <v>45994</v>
      </c>
      <c r="C2713" s="2">
        <v>0.99722222222222223</v>
      </c>
      <c r="D2713" t="s">
        <v>411</v>
      </c>
      <c r="E2713" t="s">
        <v>26</v>
      </c>
      <c r="F2713" t="s">
        <v>27</v>
      </c>
      <c r="G2713">
        <v>209</v>
      </c>
      <c r="H2713" t="s">
        <v>19</v>
      </c>
      <c r="I2713" t="s">
        <v>1878</v>
      </c>
      <c r="J2713">
        <v>16.78</v>
      </c>
      <c r="K2713">
        <v>1</v>
      </c>
      <c r="L2713">
        <v>1662</v>
      </c>
      <c r="M2713">
        <v>244</v>
      </c>
      <c r="N2713" t="s">
        <v>28</v>
      </c>
      <c r="P2713" t="s">
        <v>36</v>
      </c>
    </row>
    <row r="2714" spans="1:16" x14ac:dyDescent="0.3">
      <c r="A2714">
        <v>19985</v>
      </c>
      <c r="B2714" s="1">
        <v>45913</v>
      </c>
      <c r="C2714" s="2">
        <v>0.32361111111111113</v>
      </c>
      <c r="D2714" t="s">
        <v>1117</v>
      </c>
      <c r="E2714" t="s">
        <v>67</v>
      </c>
      <c r="F2714" t="s">
        <v>18</v>
      </c>
      <c r="G2714">
        <v>234</v>
      </c>
      <c r="H2714" t="s">
        <v>19</v>
      </c>
      <c r="I2714">
        <v>7.24</v>
      </c>
      <c r="J2714">
        <v>23.22</v>
      </c>
      <c r="K2714">
        <v>3</v>
      </c>
      <c r="L2714">
        <v>1985</v>
      </c>
      <c r="M2714">
        <v>238</v>
      </c>
      <c r="N2714" t="s">
        <v>20</v>
      </c>
      <c r="P2714" t="s">
        <v>36</v>
      </c>
    </row>
    <row r="2715" spans="1:16" x14ac:dyDescent="0.3">
      <c r="A2715">
        <v>43136</v>
      </c>
      <c r="B2715" s="1">
        <v>45859</v>
      </c>
      <c r="C2715" s="2">
        <v>0.18541666666666667</v>
      </c>
      <c r="D2715" t="s">
        <v>106</v>
      </c>
      <c r="E2715" t="s">
        <v>52</v>
      </c>
      <c r="F2715" t="s">
        <v>27</v>
      </c>
      <c r="G2715">
        <v>217</v>
      </c>
      <c r="H2715" t="s">
        <v>31</v>
      </c>
      <c r="L2715">
        <v>1921</v>
      </c>
      <c r="M2715">
        <v>223</v>
      </c>
      <c r="O2715" t="s">
        <v>108</v>
      </c>
    </row>
    <row r="2716" spans="1:16" x14ac:dyDescent="0.3">
      <c r="A2716">
        <v>65410</v>
      </c>
      <c r="B2716" s="1">
        <v>45804</v>
      </c>
      <c r="C2716" s="2">
        <v>0.14027777777777778</v>
      </c>
      <c r="D2716" t="s">
        <v>2094</v>
      </c>
      <c r="E2716" t="s">
        <v>52</v>
      </c>
      <c r="F2716" t="s">
        <v>40</v>
      </c>
      <c r="G2716">
        <v>208</v>
      </c>
      <c r="H2716" t="s">
        <v>19</v>
      </c>
      <c r="I2716" t="s">
        <v>2095</v>
      </c>
      <c r="J2716">
        <v>3.92</v>
      </c>
      <c r="K2716">
        <v>2</v>
      </c>
      <c r="L2716">
        <v>1917</v>
      </c>
      <c r="M2716">
        <v>252</v>
      </c>
      <c r="N2716" t="s">
        <v>50</v>
      </c>
      <c r="P2716" t="s">
        <v>36</v>
      </c>
    </row>
    <row r="2717" spans="1:16" x14ac:dyDescent="0.3">
      <c r="A2717">
        <v>53434</v>
      </c>
      <c r="B2717" s="1">
        <v>45897</v>
      </c>
      <c r="C2717" s="2">
        <v>0.14722222222222223</v>
      </c>
      <c r="D2717" t="s">
        <v>512</v>
      </c>
      <c r="E2717" t="s">
        <v>58</v>
      </c>
      <c r="F2717" t="s">
        <v>18</v>
      </c>
      <c r="G2717">
        <v>250</v>
      </c>
      <c r="H2717" t="s">
        <v>19</v>
      </c>
      <c r="I2717">
        <v>53.08</v>
      </c>
      <c r="J2717">
        <v>1.1499999999999999</v>
      </c>
      <c r="K2717">
        <v>4</v>
      </c>
      <c r="L2717">
        <v>2134</v>
      </c>
      <c r="M2717">
        <v>252</v>
      </c>
      <c r="N2717" t="s">
        <v>53</v>
      </c>
      <c r="P2717" t="s">
        <v>21</v>
      </c>
    </row>
    <row r="2718" spans="1:16" x14ac:dyDescent="0.3">
      <c r="A2718">
        <v>73952</v>
      </c>
      <c r="B2718" s="1">
        <v>45866</v>
      </c>
      <c r="C2718" s="2">
        <v>0.94097222222222221</v>
      </c>
      <c r="D2718" t="s">
        <v>1237</v>
      </c>
      <c r="E2718" t="s">
        <v>23</v>
      </c>
      <c r="F2718" t="s">
        <v>27</v>
      </c>
      <c r="G2718">
        <v>212</v>
      </c>
      <c r="H2718" t="s">
        <v>31</v>
      </c>
      <c r="L2718">
        <v>1655</v>
      </c>
      <c r="M2718">
        <v>201</v>
      </c>
      <c r="O2718" t="s">
        <v>61</v>
      </c>
    </row>
    <row r="2719" spans="1:16" x14ac:dyDescent="0.3">
      <c r="A2719">
        <v>62138</v>
      </c>
      <c r="B2719" s="1">
        <v>45988</v>
      </c>
      <c r="C2719" s="2">
        <v>0.23263888888888887</v>
      </c>
      <c r="D2719" t="s">
        <v>2096</v>
      </c>
      <c r="E2719" t="s">
        <v>792</v>
      </c>
      <c r="F2719" t="s">
        <v>27</v>
      </c>
      <c r="G2719">
        <v>249</v>
      </c>
      <c r="H2719" t="s">
        <v>24</v>
      </c>
      <c r="L2719">
        <v>1955</v>
      </c>
      <c r="M2719">
        <v>230</v>
      </c>
    </row>
    <row r="2720" spans="1:16" x14ac:dyDescent="0.3">
      <c r="A2720">
        <v>93854</v>
      </c>
      <c r="B2720" s="1">
        <v>45917</v>
      </c>
      <c r="C2720" s="2">
        <v>0.60555555555555551</v>
      </c>
      <c r="D2720" t="s">
        <v>924</v>
      </c>
      <c r="E2720" t="s">
        <v>30</v>
      </c>
      <c r="F2720" t="s">
        <v>18</v>
      </c>
      <c r="G2720">
        <v>229</v>
      </c>
      <c r="H2720" t="s">
        <v>24</v>
      </c>
      <c r="L2720">
        <v>1522</v>
      </c>
      <c r="M2720">
        <v>209</v>
      </c>
    </row>
    <row r="2721" spans="1:16" x14ac:dyDescent="0.3">
      <c r="A2721">
        <v>66788</v>
      </c>
      <c r="B2721" s="1">
        <v>45934</v>
      </c>
      <c r="C2721" s="2">
        <v>0.81041666666666667</v>
      </c>
      <c r="D2721" t="s">
        <v>80</v>
      </c>
      <c r="E2721" t="s">
        <v>38</v>
      </c>
      <c r="F2721" t="s">
        <v>27</v>
      </c>
      <c r="G2721">
        <v>213</v>
      </c>
      <c r="H2721" t="s">
        <v>31</v>
      </c>
      <c r="L2721">
        <v>1284</v>
      </c>
      <c r="M2721">
        <v>242</v>
      </c>
      <c r="O2721" t="s">
        <v>128</v>
      </c>
    </row>
    <row r="2722" spans="1:16" x14ac:dyDescent="0.3">
      <c r="A2722">
        <v>38309</v>
      </c>
      <c r="B2722" s="1">
        <v>45767</v>
      </c>
      <c r="C2722" s="2">
        <v>0.73819444444444438</v>
      </c>
      <c r="D2722" t="s">
        <v>2097</v>
      </c>
      <c r="E2722" t="s">
        <v>94</v>
      </c>
      <c r="F2722" t="s">
        <v>40</v>
      </c>
      <c r="G2722">
        <v>200</v>
      </c>
      <c r="H2722" t="s">
        <v>19</v>
      </c>
      <c r="I2722">
        <v>7.37</v>
      </c>
      <c r="J2722">
        <v>15.6</v>
      </c>
      <c r="K2722">
        <v>5</v>
      </c>
      <c r="L2722">
        <v>1278</v>
      </c>
      <c r="M2722">
        <v>205</v>
      </c>
      <c r="N2722" t="s">
        <v>50</v>
      </c>
      <c r="P2722" t="s">
        <v>36</v>
      </c>
    </row>
    <row r="2723" spans="1:16" x14ac:dyDescent="0.3">
      <c r="A2723">
        <v>31966</v>
      </c>
      <c r="B2723" s="1">
        <v>46019</v>
      </c>
      <c r="C2723" s="2">
        <v>0.8569444444444444</v>
      </c>
      <c r="D2723" t="s">
        <v>515</v>
      </c>
      <c r="E2723" t="s">
        <v>94</v>
      </c>
      <c r="F2723" t="s">
        <v>40</v>
      </c>
      <c r="G2723">
        <v>245</v>
      </c>
      <c r="H2723" t="s">
        <v>19</v>
      </c>
      <c r="I2723">
        <v>7.25</v>
      </c>
      <c r="J2723">
        <v>9.0500000000000007</v>
      </c>
      <c r="K2723">
        <v>4</v>
      </c>
      <c r="L2723">
        <v>1127</v>
      </c>
      <c r="M2723">
        <v>211</v>
      </c>
      <c r="N2723" t="s">
        <v>20</v>
      </c>
      <c r="P2723" t="s">
        <v>36</v>
      </c>
    </row>
    <row r="2724" spans="1:16" x14ac:dyDescent="0.3">
      <c r="A2724">
        <v>92716</v>
      </c>
      <c r="B2724" s="1">
        <v>45866</v>
      </c>
      <c r="C2724" s="2">
        <v>0.71666666666666667</v>
      </c>
      <c r="D2724" t="s">
        <v>239</v>
      </c>
      <c r="E2724" t="s">
        <v>49</v>
      </c>
      <c r="F2724" t="s">
        <v>40</v>
      </c>
      <c r="G2724">
        <v>249</v>
      </c>
      <c r="H2724" t="s">
        <v>19</v>
      </c>
      <c r="I2724">
        <v>68.540000000000006</v>
      </c>
      <c r="J2724">
        <v>19.37</v>
      </c>
      <c r="K2724">
        <v>2</v>
      </c>
      <c r="L2724">
        <v>1549</v>
      </c>
      <c r="M2724">
        <v>217</v>
      </c>
      <c r="N2724" t="s">
        <v>20</v>
      </c>
      <c r="P2724" t="s">
        <v>36</v>
      </c>
    </row>
    <row r="2725" spans="1:16" x14ac:dyDescent="0.3">
      <c r="A2725">
        <v>45781</v>
      </c>
      <c r="B2725" s="1">
        <v>45798</v>
      </c>
      <c r="C2725" s="2">
        <v>0.39652777777777781</v>
      </c>
      <c r="D2725" t="s">
        <v>231</v>
      </c>
      <c r="E2725" t="s">
        <v>58</v>
      </c>
      <c r="F2725" t="s">
        <v>18</v>
      </c>
      <c r="G2725">
        <v>249</v>
      </c>
      <c r="H2725" t="s">
        <v>19</v>
      </c>
      <c r="I2725">
        <v>66.599999999999994</v>
      </c>
      <c r="J2725">
        <v>20.57</v>
      </c>
      <c r="K2725">
        <v>5</v>
      </c>
      <c r="L2725">
        <v>2094</v>
      </c>
      <c r="M2725">
        <v>225</v>
      </c>
      <c r="N2725" t="s">
        <v>28</v>
      </c>
      <c r="P2725" t="s">
        <v>21</v>
      </c>
    </row>
    <row r="2726" spans="1:16" x14ac:dyDescent="0.3">
      <c r="A2726">
        <v>66058</v>
      </c>
      <c r="B2726" s="1">
        <v>45870</v>
      </c>
      <c r="C2726" s="2">
        <v>0.51874999999999993</v>
      </c>
      <c r="D2726" t="s">
        <v>84</v>
      </c>
      <c r="E2726" t="s">
        <v>38</v>
      </c>
      <c r="F2726" t="s">
        <v>27</v>
      </c>
      <c r="G2726">
        <v>241</v>
      </c>
      <c r="H2726" t="s">
        <v>19</v>
      </c>
      <c r="I2726">
        <v>83.04</v>
      </c>
      <c r="J2726">
        <v>3.1</v>
      </c>
      <c r="K2726">
        <v>4</v>
      </c>
      <c r="L2726">
        <v>1255</v>
      </c>
      <c r="M2726">
        <v>246</v>
      </c>
      <c r="N2726" t="s">
        <v>20</v>
      </c>
      <c r="P2726" t="s">
        <v>36</v>
      </c>
    </row>
    <row r="2727" spans="1:16" x14ac:dyDescent="0.3">
      <c r="A2727">
        <v>44456</v>
      </c>
      <c r="B2727" s="1">
        <v>45878</v>
      </c>
      <c r="C2727" s="2">
        <v>0.10902777777777778</v>
      </c>
      <c r="D2727" t="s">
        <v>2098</v>
      </c>
      <c r="E2727" t="s">
        <v>360</v>
      </c>
      <c r="F2727" t="s">
        <v>27</v>
      </c>
      <c r="G2727">
        <v>245</v>
      </c>
      <c r="H2727" t="s">
        <v>19</v>
      </c>
      <c r="I2727">
        <v>68.34</v>
      </c>
      <c r="J2727">
        <v>9.3800000000000008</v>
      </c>
      <c r="K2727">
        <v>1</v>
      </c>
      <c r="L2727">
        <v>1705</v>
      </c>
      <c r="M2727">
        <v>230</v>
      </c>
      <c r="N2727" t="s">
        <v>28</v>
      </c>
      <c r="P2727" t="s">
        <v>21</v>
      </c>
    </row>
    <row r="2728" spans="1:16" x14ac:dyDescent="0.3">
      <c r="A2728">
        <v>86526</v>
      </c>
      <c r="B2728" s="1">
        <v>45815</v>
      </c>
      <c r="C2728" s="2">
        <v>0.43472222222222223</v>
      </c>
      <c r="D2728" t="s">
        <v>1014</v>
      </c>
      <c r="E2728" t="s">
        <v>72</v>
      </c>
      <c r="F2728" t="s">
        <v>27</v>
      </c>
      <c r="G2728">
        <v>211</v>
      </c>
      <c r="H2728" t="s">
        <v>19</v>
      </c>
      <c r="I2728" t="s">
        <v>2099</v>
      </c>
      <c r="J2728">
        <v>7.89</v>
      </c>
      <c r="K2728">
        <v>1</v>
      </c>
      <c r="L2728">
        <v>1553</v>
      </c>
      <c r="M2728">
        <v>215</v>
      </c>
      <c r="N2728" t="s">
        <v>28</v>
      </c>
      <c r="P2728" t="s">
        <v>36</v>
      </c>
    </row>
    <row r="2729" spans="1:16" x14ac:dyDescent="0.3">
      <c r="A2729">
        <v>33968</v>
      </c>
      <c r="B2729" s="1">
        <v>45668</v>
      </c>
      <c r="C2729" s="2">
        <v>0.75347222222222221</v>
      </c>
      <c r="D2729" t="s">
        <v>213</v>
      </c>
      <c r="E2729" t="s">
        <v>17</v>
      </c>
      <c r="F2729" t="s">
        <v>27</v>
      </c>
      <c r="G2729">
        <v>226</v>
      </c>
      <c r="H2729" t="s">
        <v>19</v>
      </c>
      <c r="I2729">
        <v>82.5</v>
      </c>
      <c r="J2729">
        <v>23.91</v>
      </c>
      <c r="K2729">
        <v>3</v>
      </c>
      <c r="L2729">
        <v>1720</v>
      </c>
      <c r="M2729">
        <v>213</v>
      </c>
      <c r="N2729" t="s">
        <v>44</v>
      </c>
      <c r="P2729" t="s">
        <v>36</v>
      </c>
    </row>
    <row r="2730" spans="1:16" x14ac:dyDescent="0.3">
      <c r="A2730">
        <v>84659</v>
      </c>
      <c r="B2730" s="1">
        <v>45670</v>
      </c>
      <c r="C2730" s="2">
        <v>8.4027777777777771E-2</v>
      </c>
      <c r="D2730" t="s">
        <v>2100</v>
      </c>
      <c r="E2730" t="s">
        <v>83</v>
      </c>
      <c r="F2730" t="s">
        <v>18</v>
      </c>
      <c r="G2730">
        <v>245</v>
      </c>
      <c r="H2730" t="s">
        <v>19</v>
      </c>
      <c r="I2730">
        <v>45.87</v>
      </c>
      <c r="J2730">
        <v>9.86</v>
      </c>
      <c r="K2730">
        <v>5</v>
      </c>
      <c r="L2730">
        <v>1957</v>
      </c>
      <c r="M2730">
        <v>239</v>
      </c>
      <c r="N2730" t="s">
        <v>50</v>
      </c>
      <c r="P2730" t="s">
        <v>36</v>
      </c>
    </row>
    <row r="2731" spans="1:16" x14ac:dyDescent="0.3">
      <c r="A2731">
        <v>50316</v>
      </c>
      <c r="B2731" s="1">
        <v>45785</v>
      </c>
      <c r="C2731" s="2">
        <v>0.86736111111111114</v>
      </c>
      <c r="D2731" t="s">
        <v>84</v>
      </c>
      <c r="E2731" t="s">
        <v>75</v>
      </c>
      <c r="F2731" t="s">
        <v>40</v>
      </c>
      <c r="G2731">
        <v>236</v>
      </c>
      <c r="H2731" t="s">
        <v>19</v>
      </c>
      <c r="I2731" t="s">
        <v>2101</v>
      </c>
      <c r="J2731">
        <v>12.28</v>
      </c>
      <c r="K2731">
        <v>2</v>
      </c>
      <c r="L2731">
        <v>1521</v>
      </c>
      <c r="M2731">
        <v>213</v>
      </c>
      <c r="N2731" t="s">
        <v>53</v>
      </c>
      <c r="P2731" t="s">
        <v>36</v>
      </c>
    </row>
    <row r="2732" spans="1:16" x14ac:dyDescent="0.3">
      <c r="A2732">
        <v>13662</v>
      </c>
      <c r="B2732" s="1">
        <v>45884</v>
      </c>
      <c r="C2732" s="2">
        <v>0.99236111111111114</v>
      </c>
      <c r="D2732" t="s">
        <v>249</v>
      </c>
      <c r="E2732" t="s">
        <v>83</v>
      </c>
      <c r="F2732" t="s">
        <v>18</v>
      </c>
      <c r="G2732">
        <v>243</v>
      </c>
      <c r="H2732" t="s">
        <v>31</v>
      </c>
      <c r="L2732">
        <v>1300</v>
      </c>
      <c r="M2732">
        <v>209</v>
      </c>
      <c r="O2732" t="s">
        <v>55</v>
      </c>
    </row>
    <row r="2733" spans="1:16" x14ac:dyDescent="0.3">
      <c r="A2733">
        <v>37165</v>
      </c>
      <c r="B2733" s="1">
        <v>45985</v>
      </c>
      <c r="C2733" s="2">
        <v>0.77708333333333324</v>
      </c>
      <c r="D2733" t="s">
        <v>274</v>
      </c>
      <c r="E2733" t="s">
        <v>30</v>
      </c>
      <c r="F2733" t="s">
        <v>27</v>
      </c>
      <c r="G2733">
        <v>209</v>
      </c>
      <c r="H2733" t="s">
        <v>19</v>
      </c>
      <c r="I2733" t="s">
        <v>2102</v>
      </c>
      <c r="J2733">
        <v>14.59</v>
      </c>
      <c r="K2733">
        <v>1</v>
      </c>
      <c r="L2733">
        <v>2021</v>
      </c>
      <c r="M2733">
        <v>202</v>
      </c>
      <c r="N2733" t="s">
        <v>32</v>
      </c>
      <c r="P2733" t="s">
        <v>36</v>
      </c>
    </row>
    <row r="2734" spans="1:16" x14ac:dyDescent="0.3">
      <c r="A2734">
        <v>95756</v>
      </c>
      <c r="B2734" s="1">
        <v>45663</v>
      </c>
      <c r="C2734" s="2">
        <v>0.99583333333333324</v>
      </c>
      <c r="D2734" t="s">
        <v>442</v>
      </c>
      <c r="E2734" t="s">
        <v>81</v>
      </c>
      <c r="F2734" t="s">
        <v>18</v>
      </c>
      <c r="G2734">
        <v>211</v>
      </c>
      <c r="H2734" t="s">
        <v>19</v>
      </c>
      <c r="I2734">
        <v>43.74</v>
      </c>
      <c r="J2734">
        <v>8</v>
      </c>
      <c r="K2734">
        <v>1</v>
      </c>
      <c r="L2734">
        <v>1917</v>
      </c>
      <c r="M2734">
        <v>210</v>
      </c>
      <c r="N2734" t="s">
        <v>20</v>
      </c>
      <c r="P2734" t="s">
        <v>36</v>
      </c>
    </row>
    <row r="2735" spans="1:16" x14ac:dyDescent="0.3">
      <c r="A2735">
        <v>94327</v>
      </c>
      <c r="B2735" s="1">
        <v>45921</v>
      </c>
      <c r="C2735" s="2">
        <v>0.26041666666666669</v>
      </c>
      <c r="D2735" t="s">
        <v>297</v>
      </c>
      <c r="E2735" t="s">
        <v>30</v>
      </c>
      <c r="F2735" t="s">
        <v>18</v>
      </c>
      <c r="G2735">
        <v>231</v>
      </c>
      <c r="H2735" t="s">
        <v>19</v>
      </c>
      <c r="I2735" t="s">
        <v>2103</v>
      </c>
      <c r="J2735">
        <v>17.260000000000002</v>
      </c>
      <c r="K2735">
        <v>3</v>
      </c>
      <c r="L2735">
        <v>1190</v>
      </c>
      <c r="M2735">
        <v>210</v>
      </c>
      <c r="N2735" t="s">
        <v>20</v>
      </c>
      <c r="P2735" t="s">
        <v>36</v>
      </c>
    </row>
    <row r="2736" spans="1:16" x14ac:dyDescent="0.3">
      <c r="A2736">
        <v>22726</v>
      </c>
      <c r="B2736" s="1">
        <v>45904</v>
      </c>
      <c r="C2736" s="2">
        <v>5.6944444444444443E-2</v>
      </c>
      <c r="D2736" t="s">
        <v>1642</v>
      </c>
      <c r="E2736" t="s">
        <v>26</v>
      </c>
      <c r="F2736" t="s">
        <v>40</v>
      </c>
      <c r="G2736">
        <v>222</v>
      </c>
      <c r="H2736" t="s">
        <v>19</v>
      </c>
      <c r="I2736">
        <v>30</v>
      </c>
      <c r="J2736">
        <v>17.399999999999999</v>
      </c>
      <c r="K2736">
        <v>1</v>
      </c>
      <c r="L2736">
        <v>1918</v>
      </c>
      <c r="M2736">
        <v>243</v>
      </c>
      <c r="N2736" t="s">
        <v>44</v>
      </c>
      <c r="P2736" t="s">
        <v>36</v>
      </c>
    </row>
    <row r="2737" spans="1:16" x14ac:dyDescent="0.3">
      <c r="A2737">
        <v>63777</v>
      </c>
      <c r="B2737" s="1">
        <v>45912</v>
      </c>
      <c r="C2737" s="2">
        <v>0.95763888888888893</v>
      </c>
      <c r="D2737" t="s">
        <v>141</v>
      </c>
      <c r="E2737" t="s">
        <v>17</v>
      </c>
      <c r="F2737" t="s">
        <v>27</v>
      </c>
      <c r="G2737">
        <v>219</v>
      </c>
      <c r="H2737" t="s">
        <v>19</v>
      </c>
      <c r="I2737">
        <v>38.44</v>
      </c>
      <c r="J2737">
        <v>7.71</v>
      </c>
      <c r="K2737">
        <v>5</v>
      </c>
      <c r="L2737">
        <v>2048</v>
      </c>
      <c r="M2737">
        <v>228</v>
      </c>
      <c r="N2737" t="s">
        <v>28</v>
      </c>
      <c r="P2737" t="s">
        <v>36</v>
      </c>
    </row>
    <row r="2738" spans="1:16" x14ac:dyDescent="0.3">
      <c r="A2738">
        <v>29696</v>
      </c>
      <c r="B2738" s="1">
        <v>45714</v>
      </c>
      <c r="C2738" s="2">
        <v>0.7104166666666667</v>
      </c>
      <c r="D2738" t="s">
        <v>429</v>
      </c>
      <c r="E2738" t="s">
        <v>23</v>
      </c>
      <c r="F2738" t="s">
        <v>40</v>
      </c>
      <c r="G2738">
        <v>230</v>
      </c>
      <c r="H2738" t="s">
        <v>19</v>
      </c>
      <c r="I2738">
        <v>42.92</v>
      </c>
      <c r="J2738">
        <v>17.920000000000002</v>
      </c>
      <c r="K2738">
        <v>5</v>
      </c>
      <c r="L2738">
        <v>1245</v>
      </c>
      <c r="M2738">
        <v>240</v>
      </c>
      <c r="N2738" t="s">
        <v>32</v>
      </c>
      <c r="P2738" t="s">
        <v>21</v>
      </c>
    </row>
    <row r="2739" spans="1:16" x14ac:dyDescent="0.3">
      <c r="A2739">
        <v>12529</v>
      </c>
      <c r="B2739" s="1">
        <v>45778</v>
      </c>
      <c r="C2739" s="2">
        <v>0.6972222222222223</v>
      </c>
      <c r="D2739" t="s">
        <v>851</v>
      </c>
      <c r="E2739" t="s">
        <v>38</v>
      </c>
      <c r="F2739" t="s">
        <v>27</v>
      </c>
      <c r="G2739">
        <v>231</v>
      </c>
      <c r="H2739" t="s">
        <v>19</v>
      </c>
      <c r="I2739">
        <v>33.75</v>
      </c>
      <c r="J2739">
        <v>4.82</v>
      </c>
      <c r="K2739">
        <v>4</v>
      </c>
      <c r="L2739">
        <v>1792</v>
      </c>
      <c r="M2739">
        <v>207</v>
      </c>
      <c r="N2739" t="s">
        <v>53</v>
      </c>
      <c r="P2739" t="s">
        <v>36</v>
      </c>
    </row>
    <row r="2740" spans="1:16" x14ac:dyDescent="0.3">
      <c r="A2740">
        <v>45849</v>
      </c>
      <c r="B2740" s="1">
        <v>45777</v>
      </c>
      <c r="C2740" s="2">
        <v>6.458333333333334E-2</v>
      </c>
      <c r="D2740" t="s">
        <v>2104</v>
      </c>
      <c r="E2740" t="s">
        <v>67</v>
      </c>
      <c r="F2740" t="s">
        <v>40</v>
      </c>
      <c r="G2740">
        <v>253</v>
      </c>
      <c r="H2740" t="s">
        <v>19</v>
      </c>
      <c r="I2740">
        <v>21.09</v>
      </c>
      <c r="J2740">
        <v>6.71</v>
      </c>
      <c r="K2740">
        <v>4</v>
      </c>
      <c r="L2740">
        <v>2037</v>
      </c>
      <c r="M2740">
        <v>210</v>
      </c>
      <c r="N2740" t="s">
        <v>53</v>
      </c>
      <c r="P2740" t="s">
        <v>36</v>
      </c>
    </row>
    <row r="2741" spans="1:16" x14ac:dyDescent="0.3">
      <c r="A2741">
        <v>39024</v>
      </c>
      <c r="B2741" s="1">
        <v>45734</v>
      </c>
      <c r="C2741" s="2">
        <v>0.82013888888888886</v>
      </c>
      <c r="D2741" t="s">
        <v>106</v>
      </c>
      <c r="E2741" t="s">
        <v>67</v>
      </c>
      <c r="F2741" t="s">
        <v>27</v>
      </c>
      <c r="G2741">
        <v>202</v>
      </c>
      <c r="H2741" t="s">
        <v>19</v>
      </c>
      <c r="I2741">
        <v>50.4</v>
      </c>
      <c r="J2741">
        <v>21.42</v>
      </c>
      <c r="K2741">
        <v>1</v>
      </c>
      <c r="L2741">
        <v>1840</v>
      </c>
      <c r="M2741">
        <v>230</v>
      </c>
      <c r="N2741" t="s">
        <v>44</v>
      </c>
      <c r="P2741" t="s">
        <v>21</v>
      </c>
    </row>
    <row r="2742" spans="1:16" x14ac:dyDescent="0.3">
      <c r="A2742">
        <v>25079</v>
      </c>
      <c r="B2742" s="1">
        <v>45956</v>
      </c>
      <c r="C2742" s="2">
        <v>0.76666666666666661</v>
      </c>
      <c r="D2742" t="s">
        <v>268</v>
      </c>
      <c r="E2742" t="s">
        <v>655</v>
      </c>
      <c r="F2742" t="s">
        <v>27</v>
      </c>
      <c r="G2742">
        <v>250</v>
      </c>
      <c r="H2742" t="s">
        <v>19</v>
      </c>
      <c r="I2742" t="s">
        <v>2105</v>
      </c>
      <c r="J2742">
        <v>22.86</v>
      </c>
      <c r="K2742">
        <v>1</v>
      </c>
      <c r="L2742">
        <v>2143</v>
      </c>
      <c r="M2742">
        <v>247</v>
      </c>
      <c r="N2742" t="s">
        <v>53</v>
      </c>
      <c r="P2742" t="s">
        <v>36</v>
      </c>
    </row>
    <row r="2743" spans="1:16" x14ac:dyDescent="0.3">
      <c r="A2743">
        <v>71164</v>
      </c>
      <c r="B2743" s="1">
        <v>45863</v>
      </c>
      <c r="C2743" s="2">
        <v>0.72152777777777777</v>
      </c>
      <c r="D2743" t="s">
        <v>1636</v>
      </c>
      <c r="E2743" t="s">
        <v>30</v>
      </c>
      <c r="F2743" t="s">
        <v>18</v>
      </c>
      <c r="G2743">
        <v>250</v>
      </c>
      <c r="H2743" t="s">
        <v>24</v>
      </c>
      <c r="L2743">
        <v>2159</v>
      </c>
      <c r="M2743">
        <v>250</v>
      </c>
    </row>
    <row r="2744" spans="1:16" x14ac:dyDescent="0.3">
      <c r="A2744">
        <v>39283</v>
      </c>
      <c r="B2744" s="1">
        <v>45817</v>
      </c>
      <c r="C2744" s="2">
        <v>0.43888888888888888</v>
      </c>
      <c r="D2744" t="s">
        <v>130</v>
      </c>
      <c r="E2744" t="s">
        <v>52</v>
      </c>
      <c r="F2744" t="s">
        <v>40</v>
      </c>
      <c r="G2744">
        <v>205</v>
      </c>
      <c r="H2744" t="s">
        <v>19</v>
      </c>
      <c r="I2744">
        <v>21.01</v>
      </c>
      <c r="J2744">
        <v>21.57</v>
      </c>
      <c r="K2744">
        <v>3</v>
      </c>
      <c r="L2744">
        <v>1013</v>
      </c>
      <c r="M2744">
        <v>260</v>
      </c>
      <c r="N2744" t="s">
        <v>44</v>
      </c>
      <c r="P2744" t="s">
        <v>21</v>
      </c>
    </row>
    <row r="2745" spans="1:16" x14ac:dyDescent="0.3">
      <c r="A2745">
        <v>15944</v>
      </c>
      <c r="B2745" s="1">
        <v>45734</v>
      </c>
      <c r="C2745" s="2">
        <v>0.65486111111111112</v>
      </c>
      <c r="D2745" t="s">
        <v>422</v>
      </c>
      <c r="E2745" t="s">
        <v>197</v>
      </c>
      <c r="F2745" t="s">
        <v>27</v>
      </c>
      <c r="G2745">
        <v>257</v>
      </c>
      <c r="H2745" t="s">
        <v>19</v>
      </c>
      <c r="I2745" t="s">
        <v>2106</v>
      </c>
      <c r="J2745">
        <v>24.38</v>
      </c>
      <c r="K2745">
        <v>5</v>
      </c>
      <c r="L2745">
        <v>1238</v>
      </c>
      <c r="M2745">
        <v>217</v>
      </c>
      <c r="N2745" t="s">
        <v>44</v>
      </c>
      <c r="P2745" t="s">
        <v>21</v>
      </c>
    </row>
    <row r="2746" spans="1:16" x14ac:dyDescent="0.3">
      <c r="A2746">
        <v>75498</v>
      </c>
      <c r="B2746" s="1">
        <v>45815</v>
      </c>
      <c r="C2746" s="2">
        <v>0.51736111111111105</v>
      </c>
      <c r="D2746" t="s">
        <v>2107</v>
      </c>
      <c r="E2746" t="s">
        <v>94</v>
      </c>
      <c r="F2746" t="s">
        <v>18</v>
      </c>
      <c r="G2746">
        <v>233</v>
      </c>
      <c r="H2746" t="s">
        <v>19</v>
      </c>
      <c r="I2746">
        <v>26.87</v>
      </c>
      <c r="J2746">
        <v>3.43</v>
      </c>
      <c r="K2746">
        <v>4</v>
      </c>
      <c r="L2746">
        <v>1124</v>
      </c>
      <c r="M2746">
        <v>242</v>
      </c>
      <c r="N2746" t="s">
        <v>44</v>
      </c>
      <c r="P2746" t="s">
        <v>36</v>
      </c>
    </row>
    <row r="2747" spans="1:16" x14ac:dyDescent="0.3">
      <c r="A2747">
        <v>66771</v>
      </c>
      <c r="B2747" s="1">
        <v>45836</v>
      </c>
      <c r="C2747" s="2">
        <v>0.4368055555555555</v>
      </c>
      <c r="D2747" t="s">
        <v>22</v>
      </c>
      <c r="E2747" t="s">
        <v>1224</v>
      </c>
      <c r="F2747" t="s">
        <v>40</v>
      </c>
      <c r="G2747">
        <v>239</v>
      </c>
      <c r="H2747" t="s">
        <v>24</v>
      </c>
      <c r="L2747">
        <v>1161</v>
      </c>
      <c r="M2747">
        <v>233</v>
      </c>
    </row>
    <row r="2748" spans="1:16" x14ac:dyDescent="0.3">
      <c r="A2748">
        <v>92393</v>
      </c>
      <c r="B2748" s="1">
        <v>45699</v>
      </c>
      <c r="C2748" s="2">
        <v>0.97013888888888899</v>
      </c>
      <c r="D2748" t="s">
        <v>355</v>
      </c>
      <c r="E2748" t="s">
        <v>81</v>
      </c>
      <c r="F2748" t="s">
        <v>18</v>
      </c>
      <c r="G2748">
        <v>212</v>
      </c>
      <c r="H2748" t="s">
        <v>31</v>
      </c>
      <c r="L2748">
        <v>1860</v>
      </c>
      <c r="M2748">
        <v>237</v>
      </c>
      <c r="O2748" t="s">
        <v>41</v>
      </c>
    </row>
    <row r="2749" spans="1:16" x14ac:dyDescent="0.3">
      <c r="A2749">
        <v>31351</v>
      </c>
      <c r="B2749" s="1">
        <v>45918</v>
      </c>
      <c r="C2749" s="2">
        <v>0.82361111111111107</v>
      </c>
      <c r="D2749" t="s">
        <v>226</v>
      </c>
      <c r="E2749" t="s">
        <v>38</v>
      </c>
      <c r="F2749" t="s">
        <v>18</v>
      </c>
      <c r="G2749">
        <v>201</v>
      </c>
      <c r="H2749" t="s">
        <v>19</v>
      </c>
      <c r="I2749">
        <v>77.680000000000007</v>
      </c>
      <c r="J2749">
        <v>15.3</v>
      </c>
      <c r="K2749">
        <v>5</v>
      </c>
      <c r="L2749">
        <v>1803</v>
      </c>
      <c r="M2749">
        <v>235</v>
      </c>
      <c r="N2749" t="s">
        <v>50</v>
      </c>
      <c r="P2749" t="s">
        <v>36</v>
      </c>
    </row>
    <row r="2750" spans="1:16" x14ac:dyDescent="0.3">
      <c r="A2750">
        <v>46535</v>
      </c>
      <c r="B2750" s="1">
        <v>45926</v>
      </c>
      <c r="C2750" s="2">
        <v>0.3430555555555555</v>
      </c>
      <c r="D2750" t="s">
        <v>2108</v>
      </c>
      <c r="E2750" t="s">
        <v>26</v>
      </c>
      <c r="F2750" t="s">
        <v>27</v>
      </c>
      <c r="G2750">
        <v>203</v>
      </c>
      <c r="H2750" t="s">
        <v>19</v>
      </c>
      <c r="I2750">
        <v>45.63</v>
      </c>
      <c r="J2750">
        <v>3.59</v>
      </c>
      <c r="K2750">
        <v>2</v>
      </c>
      <c r="L2750">
        <v>1837</v>
      </c>
      <c r="M2750">
        <v>217</v>
      </c>
      <c r="N2750" t="s">
        <v>53</v>
      </c>
      <c r="P2750" t="s">
        <v>36</v>
      </c>
    </row>
    <row r="2751" spans="1:16" x14ac:dyDescent="0.3">
      <c r="A2751">
        <v>80147</v>
      </c>
      <c r="B2751" s="1">
        <v>45827</v>
      </c>
      <c r="C2751" s="2">
        <v>0.94097222222222221</v>
      </c>
      <c r="D2751" t="s">
        <v>221</v>
      </c>
      <c r="E2751" t="s">
        <v>640</v>
      </c>
      <c r="F2751" t="s">
        <v>18</v>
      </c>
      <c r="G2751">
        <v>201</v>
      </c>
      <c r="H2751" t="s">
        <v>19</v>
      </c>
      <c r="I2751">
        <v>35.99</v>
      </c>
      <c r="J2751">
        <v>15.96</v>
      </c>
      <c r="K2751">
        <v>3</v>
      </c>
      <c r="L2751">
        <v>1676</v>
      </c>
      <c r="M2751">
        <v>256</v>
      </c>
      <c r="N2751" t="s">
        <v>32</v>
      </c>
      <c r="P2751" t="s">
        <v>21</v>
      </c>
    </row>
    <row r="2752" spans="1:16" x14ac:dyDescent="0.3">
      <c r="A2752">
        <v>82618</v>
      </c>
      <c r="B2752" s="1">
        <v>45880</v>
      </c>
      <c r="C2752" s="2">
        <v>0.51527777777777783</v>
      </c>
      <c r="D2752" t="s">
        <v>596</v>
      </c>
      <c r="E2752" t="s">
        <v>719</v>
      </c>
      <c r="F2752" t="s">
        <v>18</v>
      </c>
      <c r="G2752">
        <v>238</v>
      </c>
      <c r="H2752" t="s">
        <v>19</v>
      </c>
      <c r="I2752">
        <v>43.42</v>
      </c>
      <c r="J2752">
        <v>6.15</v>
      </c>
      <c r="K2752">
        <v>4</v>
      </c>
      <c r="L2752">
        <v>1639</v>
      </c>
      <c r="M2752">
        <v>214</v>
      </c>
      <c r="N2752" t="s">
        <v>53</v>
      </c>
      <c r="P2752" t="s">
        <v>36</v>
      </c>
    </row>
    <row r="2753" spans="1:16" x14ac:dyDescent="0.3">
      <c r="A2753">
        <v>28005</v>
      </c>
      <c r="B2753" s="1">
        <v>45929</v>
      </c>
      <c r="C2753" s="2">
        <v>0.52361111111111114</v>
      </c>
      <c r="D2753" t="s">
        <v>2109</v>
      </c>
      <c r="E2753" t="s">
        <v>934</v>
      </c>
      <c r="F2753" t="s">
        <v>18</v>
      </c>
      <c r="G2753">
        <v>234</v>
      </c>
      <c r="H2753" t="s">
        <v>19</v>
      </c>
      <c r="I2753">
        <v>38.92</v>
      </c>
      <c r="J2753">
        <v>8.01</v>
      </c>
      <c r="K2753">
        <v>2</v>
      </c>
      <c r="L2753">
        <v>1909</v>
      </c>
      <c r="M2753">
        <v>226</v>
      </c>
      <c r="N2753" t="s">
        <v>28</v>
      </c>
      <c r="P2753" t="s">
        <v>36</v>
      </c>
    </row>
    <row r="2754" spans="1:16" x14ac:dyDescent="0.3">
      <c r="A2754">
        <v>49973</v>
      </c>
      <c r="B2754" s="1">
        <v>45814</v>
      </c>
      <c r="C2754" s="2">
        <v>0.9590277777777777</v>
      </c>
      <c r="D2754" t="s">
        <v>724</v>
      </c>
      <c r="E2754" t="s">
        <v>17</v>
      </c>
      <c r="F2754" t="s">
        <v>27</v>
      </c>
      <c r="G2754">
        <v>217</v>
      </c>
      <c r="H2754" t="s">
        <v>19</v>
      </c>
      <c r="I2754">
        <v>57.87</v>
      </c>
      <c r="J2754">
        <v>14.01</v>
      </c>
      <c r="K2754">
        <v>3</v>
      </c>
      <c r="L2754">
        <v>1426</v>
      </c>
      <c r="M2754">
        <v>221</v>
      </c>
      <c r="N2754" t="s">
        <v>20</v>
      </c>
      <c r="P2754" t="s">
        <v>36</v>
      </c>
    </row>
    <row r="2755" spans="1:16" x14ac:dyDescent="0.3">
      <c r="A2755">
        <v>18400</v>
      </c>
      <c r="B2755" s="1">
        <v>45662</v>
      </c>
      <c r="C2755" s="2">
        <v>0.88055555555555554</v>
      </c>
      <c r="D2755" t="s">
        <v>2110</v>
      </c>
      <c r="E2755" t="s">
        <v>75</v>
      </c>
      <c r="F2755" t="s">
        <v>27</v>
      </c>
      <c r="G2755">
        <v>241</v>
      </c>
      <c r="H2755" t="s">
        <v>31</v>
      </c>
      <c r="L2755">
        <v>1158</v>
      </c>
      <c r="M2755">
        <v>246</v>
      </c>
      <c r="O2755" t="s">
        <v>128</v>
      </c>
    </row>
    <row r="2756" spans="1:16" x14ac:dyDescent="0.3">
      <c r="A2756">
        <v>54964</v>
      </c>
      <c r="B2756" s="1">
        <v>45703</v>
      </c>
      <c r="C2756" s="2">
        <v>0.15972222222222224</v>
      </c>
      <c r="D2756" t="s">
        <v>2111</v>
      </c>
      <c r="E2756" t="s">
        <v>122</v>
      </c>
      <c r="F2756" t="s">
        <v>18</v>
      </c>
      <c r="G2756">
        <v>216</v>
      </c>
      <c r="H2756" t="s">
        <v>19</v>
      </c>
      <c r="I2756">
        <v>43.09</v>
      </c>
      <c r="J2756">
        <v>9.6</v>
      </c>
      <c r="K2756">
        <v>3</v>
      </c>
      <c r="L2756">
        <v>1533</v>
      </c>
      <c r="M2756">
        <v>228</v>
      </c>
      <c r="N2756" t="s">
        <v>20</v>
      </c>
      <c r="P2756" t="s">
        <v>36</v>
      </c>
    </row>
    <row r="2757" spans="1:16" x14ac:dyDescent="0.3">
      <c r="A2757">
        <v>76804</v>
      </c>
      <c r="B2757" s="1">
        <v>45963</v>
      </c>
      <c r="C2757" s="2">
        <v>0.51180555555555551</v>
      </c>
      <c r="D2757" t="s">
        <v>224</v>
      </c>
      <c r="E2757" t="s">
        <v>2030</v>
      </c>
      <c r="F2757" t="s">
        <v>40</v>
      </c>
      <c r="G2757">
        <v>201</v>
      </c>
      <c r="H2757" t="s">
        <v>19</v>
      </c>
      <c r="I2757">
        <v>57.7</v>
      </c>
      <c r="J2757">
        <v>4.21</v>
      </c>
      <c r="K2757">
        <v>5</v>
      </c>
      <c r="L2757">
        <v>1665</v>
      </c>
      <c r="M2757">
        <v>254</v>
      </c>
      <c r="N2757" t="s">
        <v>32</v>
      </c>
      <c r="P2757" t="s">
        <v>36</v>
      </c>
    </row>
    <row r="2758" spans="1:16" x14ac:dyDescent="0.3">
      <c r="A2758">
        <v>52023</v>
      </c>
      <c r="B2758" s="1">
        <v>45768</v>
      </c>
      <c r="C2758" s="2">
        <v>0.13333333333333333</v>
      </c>
      <c r="D2758" t="s">
        <v>879</v>
      </c>
      <c r="E2758" t="s">
        <v>122</v>
      </c>
      <c r="F2758" t="s">
        <v>27</v>
      </c>
      <c r="G2758">
        <v>204</v>
      </c>
      <c r="H2758" t="s">
        <v>19</v>
      </c>
      <c r="I2758">
        <v>26.91</v>
      </c>
      <c r="J2758">
        <v>23.55</v>
      </c>
      <c r="K2758">
        <v>1</v>
      </c>
      <c r="L2758">
        <v>1738</v>
      </c>
      <c r="M2758">
        <v>200</v>
      </c>
      <c r="N2758" t="s">
        <v>32</v>
      </c>
      <c r="P2758" t="s">
        <v>36</v>
      </c>
    </row>
    <row r="2759" spans="1:16" x14ac:dyDescent="0.3">
      <c r="A2759">
        <v>12770</v>
      </c>
      <c r="B2759" s="1">
        <v>45708</v>
      </c>
      <c r="C2759" s="2">
        <v>1.9444444444444445E-2</v>
      </c>
      <c r="D2759" t="s">
        <v>249</v>
      </c>
      <c r="E2759" t="s">
        <v>91</v>
      </c>
      <c r="F2759" t="s">
        <v>27</v>
      </c>
      <c r="G2759">
        <v>248</v>
      </c>
      <c r="H2759" t="s">
        <v>24</v>
      </c>
      <c r="L2759">
        <v>1028</v>
      </c>
      <c r="M2759">
        <v>220</v>
      </c>
    </row>
    <row r="2760" spans="1:16" x14ac:dyDescent="0.3">
      <c r="A2760">
        <v>23346</v>
      </c>
      <c r="B2760" s="1">
        <v>45911</v>
      </c>
      <c r="C2760" s="2">
        <v>0.8965277777777777</v>
      </c>
      <c r="D2760" t="s">
        <v>2112</v>
      </c>
      <c r="E2760" t="s">
        <v>75</v>
      </c>
      <c r="F2760" t="s">
        <v>40</v>
      </c>
      <c r="G2760">
        <v>230</v>
      </c>
      <c r="H2760" t="s">
        <v>19</v>
      </c>
      <c r="I2760">
        <v>12.11</v>
      </c>
      <c r="J2760">
        <v>0.72</v>
      </c>
      <c r="K2760">
        <v>4</v>
      </c>
      <c r="L2760">
        <v>1962</v>
      </c>
      <c r="M2760">
        <v>200</v>
      </c>
      <c r="N2760" t="s">
        <v>50</v>
      </c>
      <c r="P2760" t="s">
        <v>36</v>
      </c>
    </row>
    <row r="2761" spans="1:16" x14ac:dyDescent="0.3">
      <c r="A2761">
        <v>36693</v>
      </c>
      <c r="B2761" s="1">
        <v>45796</v>
      </c>
      <c r="C2761" s="2">
        <v>0.60833333333333328</v>
      </c>
      <c r="D2761" t="s">
        <v>2113</v>
      </c>
      <c r="E2761" t="s">
        <v>83</v>
      </c>
      <c r="F2761" t="s">
        <v>40</v>
      </c>
      <c r="G2761">
        <v>212</v>
      </c>
      <c r="H2761" t="s">
        <v>19</v>
      </c>
      <c r="I2761">
        <v>64.95</v>
      </c>
      <c r="J2761">
        <v>22.97</v>
      </c>
      <c r="K2761">
        <v>5</v>
      </c>
      <c r="L2761">
        <v>1178</v>
      </c>
      <c r="M2761">
        <v>227</v>
      </c>
      <c r="N2761" t="s">
        <v>32</v>
      </c>
      <c r="P2761" t="s">
        <v>21</v>
      </c>
    </row>
    <row r="2762" spans="1:16" x14ac:dyDescent="0.3">
      <c r="A2762">
        <v>70030</v>
      </c>
      <c r="B2762" s="1">
        <v>45796</v>
      </c>
      <c r="C2762" s="2">
        <v>0.34375</v>
      </c>
      <c r="D2762" t="s">
        <v>1408</v>
      </c>
      <c r="E2762" t="s">
        <v>80</v>
      </c>
      <c r="F2762" t="s">
        <v>18</v>
      </c>
      <c r="G2762">
        <v>227</v>
      </c>
      <c r="H2762" t="s">
        <v>24</v>
      </c>
      <c r="L2762">
        <v>1811</v>
      </c>
      <c r="M2762">
        <v>246</v>
      </c>
    </row>
    <row r="2763" spans="1:16" x14ac:dyDescent="0.3">
      <c r="A2763">
        <v>42761</v>
      </c>
      <c r="B2763" s="1">
        <v>45810</v>
      </c>
      <c r="C2763" s="2">
        <v>0.64027777777777783</v>
      </c>
      <c r="D2763" t="s">
        <v>80</v>
      </c>
      <c r="E2763" t="s">
        <v>38</v>
      </c>
      <c r="F2763" t="s">
        <v>27</v>
      </c>
      <c r="G2763">
        <v>210</v>
      </c>
      <c r="H2763" t="s">
        <v>19</v>
      </c>
      <c r="I2763" t="s">
        <v>2114</v>
      </c>
      <c r="J2763">
        <v>23.4</v>
      </c>
      <c r="K2763">
        <v>5</v>
      </c>
      <c r="L2763">
        <v>1241</v>
      </c>
      <c r="M2763">
        <v>223</v>
      </c>
      <c r="N2763" t="s">
        <v>44</v>
      </c>
      <c r="P2763" t="s">
        <v>36</v>
      </c>
    </row>
    <row r="2764" spans="1:16" x14ac:dyDescent="0.3">
      <c r="A2764">
        <v>75826</v>
      </c>
      <c r="B2764" s="1">
        <v>45774</v>
      </c>
      <c r="C2764" s="2">
        <v>0.21041666666666667</v>
      </c>
      <c r="D2764" t="s">
        <v>147</v>
      </c>
      <c r="E2764" t="s">
        <v>67</v>
      </c>
      <c r="F2764" t="s">
        <v>18</v>
      </c>
      <c r="G2764">
        <v>241</v>
      </c>
      <c r="H2764" t="s">
        <v>31</v>
      </c>
      <c r="L2764">
        <v>1842</v>
      </c>
      <c r="M2764">
        <v>207</v>
      </c>
      <c r="O2764" t="s">
        <v>61</v>
      </c>
    </row>
    <row r="2765" spans="1:16" x14ac:dyDescent="0.3">
      <c r="A2765">
        <v>22579</v>
      </c>
      <c r="B2765" s="1">
        <v>45756</v>
      </c>
      <c r="C2765" s="2">
        <v>0.97499999999999998</v>
      </c>
      <c r="D2765" t="s">
        <v>846</v>
      </c>
      <c r="E2765" t="s">
        <v>67</v>
      </c>
      <c r="F2765" t="s">
        <v>40</v>
      </c>
      <c r="G2765">
        <v>248</v>
      </c>
      <c r="H2765" t="s">
        <v>19</v>
      </c>
      <c r="I2765" t="s">
        <v>2115</v>
      </c>
      <c r="J2765">
        <v>8.1999999999999993</v>
      </c>
      <c r="K2765">
        <v>1</v>
      </c>
      <c r="L2765">
        <v>1680</v>
      </c>
      <c r="M2765">
        <v>248</v>
      </c>
      <c r="N2765" t="s">
        <v>53</v>
      </c>
      <c r="P2765" t="s">
        <v>36</v>
      </c>
    </row>
    <row r="2766" spans="1:16" x14ac:dyDescent="0.3">
      <c r="A2766">
        <v>82992</v>
      </c>
      <c r="B2766" s="1">
        <v>45864</v>
      </c>
      <c r="C2766" s="2">
        <v>1.8055555555555557E-2</v>
      </c>
      <c r="D2766" t="s">
        <v>750</v>
      </c>
      <c r="E2766" t="s">
        <v>2116</v>
      </c>
      <c r="F2766" t="s">
        <v>18</v>
      </c>
      <c r="G2766">
        <v>239</v>
      </c>
      <c r="H2766" t="s">
        <v>19</v>
      </c>
      <c r="I2766" t="s">
        <v>2117</v>
      </c>
      <c r="J2766">
        <v>6.98</v>
      </c>
      <c r="K2766">
        <v>4</v>
      </c>
      <c r="L2766">
        <v>2045</v>
      </c>
      <c r="M2766">
        <v>201</v>
      </c>
      <c r="N2766" t="s">
        <v>53</v>
      </c>
      <c r="P2766" t="s">
        <v>21</v>
      </c>
    </row>
    <row r="2767" spans="1:16" x14ac:dyDescent="0.3">
      <c r="A2767">
        <v>44353</v>
      </c>
      <c r="B2767" s="1">
        <v>45871</v>
      </c>
      <c r="C2767" s="2">
        <v>0.40138888888888885</v>
      </c>
      <c r="D2767" t="s">
        <v>607</v>
      </c>
      <c r="E2767" t="s">
        <v>2118</v>
      </c>
      <c r="F2767" t="s">
        <v>40</v>
      </c>
      <c r="G2767">
        <v>218</v>
      </c>
      <c r="H2767" t="s">
        <v>19</v>
      </c>
      <c r="I2767">
        <v>56.73</v>
      </c>
      <c r="J2767">
        <v>11.67</v>
      </c>
      <c r="K2767">
        <v>2</v>
      </c>
      <c r="L2767">
        <v>2198</v>
      </c>
      <c r="M2767">
        <v>219</v>
      </c>
      <c r="N2767" t="s">
        <v>20</v>
      </c>
      <c r="P2767" t="s">
        <v>21</v>
      </c>
    </row>
    <row r="2768" spans="1:16" x14ac:dyDescent="0.3">
      <c r="A2768">
        <v>30122</v>
      </c>
      <c r="B2768" s="1">
        <v>45733</v>
      </c>
      <c r="C2768" s="2">
        <v>0.73055555555555562</v>
      </c>
      <c r="D2768" t="s">
        <v>1591</v>
      </c>
      <c r="E2768" t="s">
        <v>88</v>
      </c>
      <c r="F2768" t="s">
        <v>27</v>
      </c>
      <c r="G2768">
        <v>247</v>
      </c>
      <c r="H2768" t="s">
        <v>19</v>
      </c>
      <c r="I2768">
        <v>18.399999999999999</v>
      </c>
      <c r="J2768">
        <v>24.65</v>
      </c>
      <c r="K2768">
        <v>2</v>
      </c>
      <c r="L2768">
        <v>1154</v>
      </c>
      <c r="M2768">
        <v>209</v>
      </c>
      <c r="N2768" t="s">
        <v>53</v>
      </c>
      <c r="P2768" t="s">
        <v>21</v>
      </c>
    </row>
    <row r="2769" spans="1:16" x14ac:dyDescent="0.3">
      <c r="A2769">
        <v>61467</v>
      </c>
      <c r="B2769" s="1">
        <v>45922</v>
      </c>
      <c r="C2769" s="2">
        <v>0.4465277777777778</v>
      </c>
      <c r="D2769" t="s">
        <v>2119</v>
      </c>
      <c r="E2769" t="s">
        <v>38</v>
      </c>
      <c r="F2769" t="s">
        <v>27</v>
      </c>
      <c r="G2769">
        <v>257</v>
      </c>
      <c r="H2769" t="s">
        <v>31</v>
      </c>
      <c r="L2769">
        <v>1913</v>
      </c>
      <c r="M2769">
        <v>258</v>
      </c>
      <c r="O2769" t="s">
        <v>47</v>
      </c>
    </row>
    <row r="2770" spans="1:16" x14ac:dyDescent="0.3">
      <c r="A2770">
        <v>41627</v>
      </c>
      <c r="B2770" s="1">
        <v>45876</v>
      </c>
      <c r="C2770" s="2">
        <v>0.52083333333333337</v>
      </c>
      <c r="D2770" t="s">
        <v>723</v>
      </c>
      <c r="E2770" t="s">
        <v>94</v>
      </c>
      <c r="F2770" t="s">
        <v>18</v>
      </c>
      <c r="G2770">
        <v>254</v>
      </c>
      <c r="H2770" t="s">
        <v>19</v>
      </c>
      <c r="I2770" t="s">
        <v>2120</v>
      </c>
      <c r="J2770">
        <v>11.37</v>
      </c>
      <c r="K2770">
        <v>1</v>
      </c>
      <c r="L2770">
        <v>1988</v>
      </c>
      <c r="M2770">
        <v>201</v>
      </c>
      <c r="N2770" t="s">
        <v>53</v>
      </c>
      <c r="P2770" t="s">
        <v>21</v>
      </c>
    </row>
    <row r="2771" spans="1:16" x14ac:dyDescent="0.3">
      <c r="A2771">
        <v>99233</v>
      </c>
      <c r="B2771" s="1">
        <v>45980</v>
      </c>
      <c r="C2771" s="2">
        <v>0.45555555555555555</v>
      </c>
      <c r="D2771" t="s">
        <v>2121</v>
      </c>
      <c r="E2771" t="s">
        <v>52</v>
      </c>
      <c r="F2771" t="s">
        <v>27</v>
      </c>
      <c r="G2771">
        <v>243</v>
      </c>
      <c r="H2771" t="s">
        <v>19</v>
      </c>
      <c r="I2771">
        <v>43.22</v>
      </c>
      <c r="J2771">
        <v>11.55</v>
      </c>
      <c r="K2771">
        <v>5</v>
      </c>
      <c r="L2771">
        <v>1693</v>
      </c>
      <c r="M2771">
        <v>234</v>
      </c>
      <c r="N2771" t="s">
        <v>20</v>
      </c>
      <c r="P2771" t="s">
        <v>36</v>
      </c>
    </row>
    <row r="2772" spans="1:16" x14ac:dyDescent="0.3">
      <c r="A2772">
        <v>69881</v>
      </c>
      <c r="B2772" s="1">
        <v>45687</v>
      </c>
      <c r="C2772" s="2">
        <v>0.1451388888888889</v>
      </c>
      <c r="D2772" t="s">
        <v>279</v>
      </c>
      <c r="E2772" t="s">
        <v>80</v>
      </c>
      <c r="F2772" t="s">
        <v>40</v>
      </c>
      <c r="G2772">
        <v>258</v>
      </c>
      <c r="H2772" t="s">
        <v>19</v>
      </c>
      <c r="I2772">
        <v>34.950000000000003</v>
      </c>
      <c r="J2772">
        <v>16.93</v>
      </c>
      <c r="K2772">
        <v>3</v>
      </c>
      <c r="L2772">
        <v>1921</v>
      </c>
      <c r="M2772">
        <v>255</v>
      </c>
      <c r="N2772" t="s">
        <v>28</v>
      </c>
      <c r="P2772" t="s">
        <v>36</v>
      </c>
    </row>
    <row r="2773" spans="1:16" x14ac:dyDescent="0.3">
      <c r="A2773">
        <v>36731</v>
      </c>
      <c r="B2773" s="1">
        <v>45918</v>
      </c>
      <c r="C2773" s="2">
        <v>0.6694444444444444</v>
      </c>
      <c r="D2773" t="s">
        <v>2122</v>
      </c>
      <c r="E2773" t="s">
        <v>17</v>
      </c>
      <c r="F2773" t="s">
        <v>40</v>
      </c>
      <c r="G2773">
        <v>215</v>
      </c>
      <c r="H2773" t="s">
        <v>19</v>
      </c>
      <c r="I2773">
        <v>44.72</v>
      </c>
      <c r="J2773">
        <v>11.5</v>
      </c>
      <c r="K2773">
        <v>5</v>
      </c>
      <c r="L2773">
        <v>1604</v>
      </c>
      <c r="M2773">
        <v>209</v>
      </c>
      <c r="N2773" t="s">
        <v>28</v>
      </c>
      <c r="P2773" t="s">
        <v>21</v>
      </c>
    </row>
    <row r="2774" spans="1:16" x14ac:dyDescent="0.3">
      <c r="A2774">
        <v>97422</v>
      </c>
      <c r="B2774" s="1">
        <v>45997</v>
      </c>
      <c r="C2774" s="2">
        <v>0.66111111111111109</v>
      </c>
      <c r="D2774" t="s">
        <v>2123</v>
      </c>
      <c r="E2774" t="s">
        <v>17</v>
      </c>
      <c r="F2774" t="s">
        <v>40</v>
      </c>
      <c r="G2774">
        <v>225</v>
      </c>
      <c r="H2774" t="s">
        <v>19</v>
      </c>
      <c r="I2774">
        <v>27.54</v>
      </c>
      <c r="J2774">
        <v>7.31</v>
      </c>
      <c r="K2774">
        <v>4</v>
      </c>
      <c r="L2774">
        <v>1373</v>
      </c>
      <c r="M2774">
        <v>239</v>
      </c>
      <c r="N2774" t="s">
        <v>53</v>
      </c>
      <c r="P2774" t="s">
        <v>36</v>
      </c>
    </row>
    <row r="2775" spans="1:16" x14ac:dyDescent="0.3">
      <c r="A2775">
        <v>32546</v>
      </c>
      <c r="B2775" s="1">
        <v>45756</v>
      </c>
      <c r="C2775" s="2">
        <v>8.6111111111111124E-2</v>
      </c>
      <c r="D2775" t="s">
        <v>321</v>
      </c>
      <c r="E2775" t="s">
        <v>52</v>
      </c>
      <c r="F2775" t="s">
        <v>40</v>
      </c>
      <c r="G2775">
        <v>214</v>
      </c>
      <c r="H2775" t="s">
        <v>19</v>
      </c>
      <c r="I2775">
        <v>20.239999999999998</v>
      </c>
      <c r="J2775">
        <v>15.59</v>
      </c>
      <c r="K2775">
        <v>4</v>
      </c>
      <c r="L2775">
        <v>1624</v>
      </c>
      <c r="M2775">
        <v>206</v>
      </c>
      <c r="N2775" t="s">
        <v>53</v>
      </c>
      <c r="P2775" t="s">
        <v>21</v>
      </c>
    </row>
    <row r="2776" spans="1:16" x14ac:dyDescent="0.3">
      <c r="A2776">
        <v>21230</v>
      </c>
      <c r="B2776" s="1">
        <v>45697</v>
      </c>
      <c r="C2776" s="2">
        <v>0.47638888888888892</v>
      </c>
      <c r="D2776" t="s">
        <v>2124</v>
      </c>
      <c r="E2776" t="s">
        <v>2125</v>
      </c>
      <c r="F2776" t="s">
        <v>18</v>
      </c>
      <c r="G2776">
        <v>207</v>
      </c>
      <c r="H2776" t="s">
        <v>19</v>
      </c>
      <c r="I2776">
        <v>75.849999999999994</v>
      </c>
      <c r="J2776">
        <v>5.93</v>
      </c>
      <c r="K2776">
        <v>4</v>
      </c>
      <c r="L2776">
        <v>1991</v>
      </c>
      <c r="M2776">
        <v>223</v>
      </c>
      <c r="N2776" t="s">
        <v>50</v>
      </c>
      <c r="P2776" t="s">
        <v>36</v>
      </c>
    </row>
    <row r="2777" spans="1:16" x14ac:dyDescent="0.3">
      <c r="A2777">
        <v>37472</v>
      </c>
      <c r="B2777" s="1">
        <v>45898</v>
      </c>
      <c r="C2777" s="2">
        <v>0.1451388888888889</v>
      </c>
      <c r="D2777" t="s">
        <v>722</v>
      </c>
      <c r="E2777" t="s">
        <v>81</v>
      </c>
      <c r="F2777" t="s">
        <v>27</v>
      </c>
      <c r="G2777">
        <v>203</v>
      </c>
      <c r="H2777" t="s">
        <v>19</v>
      </c>
      <c r="I2777">
        <v>6.2</v>
      </c>
      <c r="J2777">
        <v>27.74</v>
      </c>
      <c r="K2777">
        <v>4</v>
      </c>
      <c r="L2777">
        <v>1914</v>
      </c>
      <c r="M2777">
        <v>259</v>
      </c>
      <c r="N2777" t="s">
        <v>28</v>
      </c>
      <c r="P2777" t="s">
        <v>21</v>
      </c>
    </row>
    <row r="2778" spans="1:16" x14ac:dyDescent="0.3">
      <c r="A2778">
        <v>21906</v>
      </c>
      <c r="B2778" s="1">
        <v>45874</v>
      </c>
      <c r="C2778" s="2">
        <v>0.61111111111111105</v>
      </c>
      <c r="D2778" t="s">
        <v>942</v>
      </c>
      <c r="E2778" t="s">
        <v>67</v>
      </c>
      <c r="F2778" t="s">
        <v>18</v>
      </c>
      <c r="G2778">
        <v>253</v>
      </c>
      <c r="H2778" t="s">
        <v>19</v>
      </c>
      <c r="I2778">
        <v>51.58</v>
      </c>
      <c r="J2778">
        <v>12.52</v>
      </c>
      <c r="K2778">
        <v>3</v>
      </c>
      <c r="L2778">
        <v>1432</v>
      </c>
      <c r="M2778">
        <v>210</v>
      </c>
      <c r="N2778" t="s">
        <v>28</v>
      </c>
      <c r="P2778" t="s">
        <v>36</v>
      </c>
    </row>
    <row r="2779" spans="1:16" x14ac:dyDescent="0.3">
      <c r="A2779">
        <v>11646</v>
      </c>
      <c r="B2779" s="1">
        <v>45853</v>
      </c>
      <c r="C2779" s="2">
        <v>0.7583333333333333</v>
      </c>
      <c r="D2779" t="s">
        <v>2126</v>
      </c>
      <c r="E2779" t="s">
        <v>17</v>
      </c>
      <c r="F2779" t="s">
        <v>18</v>
      </c>
      <c r="G2779">
        <v>256</v>
      </c>
      <c r="H2779" t="s">
        <v>19</v>
      </c>
      <c r="I2779">
        <v>54.94</v>
      </c>
      <c r="J2779">
        <v>25.3</v>
      </c>
      <c r="K2779">
        <v>5</v>
      </c>
      <c r="L2779">
        <v>2069</v>
      </c>
      <c r="M2779">
        <v>260</v>
      </c>
      <c r="N2779" t="s">
        <v>53</v>
      </c>
      <c r="P2779" t="s">
        <v>36</v>
      </c>
    </row>
    <row r="2780" spans="1:16" x14ac:dyDescent="0.3">
      <c r="A2780">
        <v>82314</v>
      </c>
      <c r="B2780" s="1">
        <v>45980</v>
      </c>
      <c r="C2780" s="2">
        <v>0.74722222222222223</v>
      </c>
      <c r="D2780" t="s">
        <v>119</v>
      </c>
      <c r="E2780" t="s">
        <v>94</v>
      </c>
      <c r="F2780" t="s">
        <v>40</v>
      </c>
      <c r="G2780">
        <v>255</v>
      </c>
      <c r="H2780" t="s">
        <v>19</v>
      </c>
      <c r="I2780" t="s">
        <v>2127</v>
      </c>
      <c r="J2780">
        <v>9.16</v>
      </c>
      <c r="K2780">
        <v>2</v>
      </c>
      <c r="L2780">
        <v>1799</v>
      </c>
      <c r="M2780">
        <v>242</v>
      </c>
      <c r="N2780" t="s">
        <v>44</v>
      </c>
      <c r="P2780" t="s">
        <v>36</v>
      </c>
    </row>
    <row r="2781" spans="1:16" x14ac:dyDescent="0.3">
      <c r="A2781">
        <v>64953</v>
      </c>
      <c r="B2781" s="1">
        <v>45944</v>
      </c>
      <c r="C2781" s="2">
        <v>0.75208333333333333</v>
      </c>
      <c r="D2781" t="s">
        <v>2128</v>
      </c>
      <c r="E2781" t="s">
        <v>75</v>
      </c>
      <c r="F2781" t="s">
        <v>40</v>
      </c>
      <c r="G2781">
        <v>238</v>
      </c>
      <c r="H2781" t="s">
        <v>19</v>
      </c>
      <c r="I2781" t="s">
        <v>2129</v>
      </c>
      <c r="J2781">
        <v>19.64</v>
      </c>
      <c r="K2781">
        <v>5</v>
      </c>
      <c r="L2781">
        <v>1848</v>
      </c>
      <c r="M2781">
        <v>214</v>
      </c>
      <c r="N2781" t="s">
        <v>50</v>
      </c>
      <c r="P2781" t="s">
        <v>21</v>
      </c>
    </row>
    <row r="2782" spans="1:16" x14ac:dyDescent="0.3">
      <c r="A2782">
        <v>43527</v>
      </c>
      <c r="B2782" s="1">
        <v>45804</v>
      </c>
      <c r="C2782" s="2">
        <v>3.8194444444444441E-2</v>
      </c>
      <c r="D2782" t="s">
        <v>594</v>
      </c>
      <c r="E2782" t="s">
        <v>17</v>
      </c>
      <c r="F2782" t="s">
        <v>27</v>
      </c>
      <c r="G2782">
        <v>254</v>
      </c>
      <c r="H2782" t="s">
        <v>19</v>
      </c>
      <c r="I2782">
        <v>9.49</v>
      </c>
      <c r="J2782">
        <v>26.93</v>
      </c>
      <c r="K2782">
        <v>3</v>
      </c>
      <c r="L2782">
        <v>1327</v>
      </c>
      <c r="M2782">
        <v>205</v>
      </c>
      <c r="N2782" t="s">
        <v>20</v>
      </c>
      <c r="P2782" t="s">
        <v>21</v>
      </c>
    </row>
    <row r="2783" spans="1:16" x14ac:dyDescent="0.3">
      <c r="A2783">
        <v>96994</v>
      </c>
      <c r="B2783" s="1">
        <v>45780</v>
      </c>
      <c r="C2783" s="2">
        <v>0.66527777777777775</v>
      </c>
      <c r="D2783" t="s">
        <v>2130</v>
      </c>
      <c r="E2783" t="s">
        <v>30</v>
      </c>
      <c r="F2783" t="s">
        <v>18</v>
      </c>
      <c r="G2783">
        <v>260</v>
      </c>
      <c r="H2783" t="s">
        <v>24</v>
      </c>
      <c r="L2783">
        <v>1497</v>
      </c>
      <c r="M2783">
        <v>221</v>
      </c>
    </row>
    <row r="2784" spans="1:16" x14ac:dyDescent="0.3">
      <c r="A2784">
        <v>60399</v>
      </c>
      <c r="B2784" s="1">
        <v>45984</v>
      </c>
      <c r="C2784" s="2">
        <v>0.84652777777777777</v>
      </c>
      <c r="D2784" t="s">
        <v>2131</v>
      </c>
      <c r="E2784" t="s">
        <v>806</v>
      </c>
      <c r="F2784" t="s">
        <v>18</v>
      </c>
      <c r="G2784">
        <v>200</v>
      </c>
      <c r="H2784" t="s">
        <v>19</v>
      </c>
      <c r="I2784">
        <v>5.62</v>
      </c>
      <c r="J2784">
        <v>18.68</v>
      </c>
      <c r="K2784">
        <v>1</v>
      </c>
      <c r="L2784">
        <v>1659</v>
      </c>
      <c r="M2784">
        <v>224</v>
      </c>
      <c r="N2784" t="s">
        <v>44</v>
      </c>
      <c r="P2784" t="s">
        <v>21</v>
      </c>
    </row>
    <row r="2785" spans="1:16" x14ac:dyDescent="0.3">
      <c r="A2785">
        <v>85901</v>
      </c>
      <c r="B2785" s="1">
        <v>45770</v>
      </c>
      <c r="C2785" s="2">
        <v>0.27638888888888885</v>
      </c>
      <c r="D2785" t="s">
        <v>2132</v>
      </c>
      <c r="E2785" t="s">
        <v>23</v>
      </c>
      <c r="F2785" t="s">
        <v>18</v>
      </c>
      <c r="G2785">
        <v>252</v>
      </c>
      <c r="H2785" t="s">
        <v>19</v>
      </c>
      <c r="I2785" t="s">
        <v>2133</v>
      </c>
      <c r="J2785">
        <v>0.89</v>
      </c>
      <c r="K2785">
        <v>2</v>
      </c>
      <c r="L2785">
        <v>1095</v>
      </c>
      <c r="M2785">
        <v>216</v>
      </c>
      <c r="N2785" t="s">
        <v>20</v>
      </c>
      <c r="P2785" t="s">
        <v>21</v>
      </c>
    </row>
    <row r="2786" spans="1:16" x14ac:dyDescent="0.3">
      <c r="A2786">
        <v>22313</v>
      </c>
      <c r="B2786" s="1">
        <v>45980</v>
      </c>
      <c r="C2786" s="2">
        <v>0.68402777777777779</v>
      </c>
      <c r="D2786" t="s">
        <v>268</v>
      </c>
      <c r="E2786" t="s">
        <v>81</v>
      </c>
      <c r="F2786" t="s">
        <v>40</v>
      </c>
      <c r="G2786">
        <v>246</v>
      </c>
      <c r="H2786" t="s">
        <v>31</v>
      </c>
      <c r="L2786">
        <v>1291</v>
      </c>
      <c r="M2786">
        <v>219</v>
      </c>
      <c r="O2786" t="s">
        <v>108</v>
      </c>
    </row>
    <row r="2787" spans="1:16" x14ac:dyDescent="0.3">
      <c r="A2787">
        <v>70096</v>
      </c>
      <c r="B2787" s="1">
        <v>45849</v>
      </c>
      <c r="C2787" s="2">
        <v>0.50069444444444444</v>
      </c>
      <c r="D2787" t="s">
        <v>150</v>
      </c>
      <c r="E2787" t="s">
        <v>557</v>
      </c>
      <c r="F2787" t="s">
        <v>18</v>
      </c>
      <c r="G2787">
        <v>226</v>
      </c>
      <c r="H2787" t="s">
        <v>19</v>
      </c>
      <c r="I2787" t="s">
        <v>2134</v>
      </c>
      <c r="J2787">
        <v>23.17</v>
      </c>
      <c r="K2787">
        <v>3</v>
      </c>
      <c r="L2787">
        <v>1205</v>
      </c>
      <c r="M2787">
        <v>238</v>
      </c>
      <c r="N2787" t="s">
        <v>44</v>
      </c>
      <c r="P2787" t="s">
        <v>21</v>
      </c>
    </row>
    <row r="2788" spans="1:16" x14ac:dyDescent="0.3">
      <c r="A2788">
        <v>58365</v>
      </c>
      <c r="B2788" s="1">
        <v>45810</v>
      </c>
      <c r="C2788" s="2">
        <v>0.49652777777777773</v>
      </c>
      <c r="D2788" t="s">
        <v>410</v>
      </c>
      <c r="E2788" t="s">
        <v>81</v>
      </c>
      <c r="F2788" t="s">
        <v>40</v>
      </c>
      <c r="G2788">
        <v>224</v>
      </c>
      <c r="H2788" t="s">
        <v>24</v>
      </c>
      <c r="L2788">
        <v>1736</v>
      </c>
      <c r="M2788">
        <v>250</v>
      </c>
    </row>
    <row r="2789" spans="1:16" x14ac:dyDescent="0.3">
      <c r="A2789">
        <v>93002</v>
      </c>
      <c r="B2789" s="1">
        <v>45714</v>
      </c>
      <c r="C2789" s="2">
        <v>0.81319444444444444</v>
      </c>
      <c r="D2789" t="s">
        <v>141</v>
      </c>
      <c r="E2789" t="s">
        <v>26</v>
      </c>
      <c r="F2789" t="s">
        <v>40</v>
      </c>
      <c r="G2789">
        <v>216</v>
      </c>
      <c r="H2789" t="s">
        <v>19</v>
      </c>
      <c r="I2789">
        <v>71.92</v>
      </c>
      <c r="J2789">
        <v>23.8</v>
      </c>
      <c r="K2789">
        <v>1</v>
      </c>
      <c r="L2789">
        <v>1124</v>
      </c>
      <c r="M2789">
        <v>260</v>
      </c>
      <c r="N2789" t="s">
        <v>20</v>
      </c>
      <c r="P2789" t="s">
        <v>36</v>
      </c>
    </row>
    <row r="2790" spans="1:16" x14ac:dyDescent="0.3">
      <c r="A2790">
        <v>23492</v>
      </c>
      <c r="B2790" s="1">
        <v>45831</v>
      </c>
      <c r="C2790" s="2">
        <v>0.46597222222222223</v>
      </c>
      <c r="D2790" t="s">
        <v>1242</v>
      </c>
      <c r="E2790" t="s">
        <v>38</v>
      </c>
      <c r="F2790" t="s">
        <v>40</v>
      </c>
      <c r="G2790">
        <v>259</v>
      </c>
      <c r="H2790" t="s">
        <v>19</v>
      </c>
      <c r="I2790" t="s">
        <v>2135</v>
      </c>
      <c r="J2790">
        <v>27.49</v>
      </c>
      <c r="K2790">
        <v>2</v>
      </c>
      <c r="L2790">
        <v>1226</v>
      </c>
      <c r="M2790">
        <v>201</v>
      </c>
      <c r="N2790" t="s">
        <v>50</v>
      </c>
      <c r="P2790" t="s">
        <v>21</v>
      </c>
    </row>
    <row r="2791" spans="1:16" x14ac:dyDescent="0.3">
      <c r="A2791">
        <v>33006</v>
      </c>
      <c r="B2791" s="1">
        <v>46022</v>
      </c>
      <c r="C2791" s="2">
        <v>0.84444444444444444</v>
      </c>
      <c r="D2791" t="s">
        <v>435</v>
      </c>
      <c r="E2791" t="s">
        <v>1700</v>
      </c>
      <c r="F2791" t="s">
        <v>27</v>
      </c>
      <c r="G2791">
        <v>217</v>
      </c>
      <c r="H2791" t="s">
        <v>31</v>
      </c>
      <c r="L2791">
        <v>1231</v>
      </c>
      <c r="M2791">
        <v>250</v>
      </c>
      <c r="O2791" t="s">
        <v>32</v>
      </c>
    </row>
    <row r="2792" spans="1:16" x14ac:dyDescent="0.3">
      <c r="A2792">
        <v>75153</v>
      </c>
      <c r="B2792" s="1">
        <v>45858</v>
      </c>
      <c r="C2792" s="2">
        <v>0.67291666666666661</v>
      </c>
      <c r="D2792" t="s">
        <v>2136</v>
      </c>
      <c r="E2792" t="s">
        <v>81</v>
      </c>
      <c r="F2792" t="s">
        <v>40</v>
      </c>
      <c r="G2792">
        <v>232</v>
      </c>
      <c r="H2792" t="s">
        <v>19</v>
      </c>
      <c r="I2792" t="s">
        <v>2137</v>
      </c>
      <c r="J2792">
        <v>22.86</v>
      </c>
      <c r="K2792">
        <v>2</v>
      </c>
      <c r="L2792">
        <v>1551</v>
      </c>
      <c r="M2792">
        <v>205</v>
      </c>
      <c r="N2792" t="s">
        <v>28</v>
      </c>
      <c r="P2792" t="s">
        <v>36</v>
      </c>
    </row>
    <row r="2793" spans="1:16" x14ac:dyDescent="0.3">
      <c r="A2793">
        <v>76979</v>
      </c>
      <c r="B2793" s="1">
        <v>45781</v>
      </c>
      <c r="C2793" s="2">
        <v>0.22708333333333333</v>
      </c>
      <c r="D2793" t="s">
        <v>2138</v>
      </c>
      <c r="E2793" t="s">
        <v>2139</v>
      </c>
      <c r="F2793" t="s">
        <v>27</v>
      </c>
      <c r="G2793">
        <v>238</v>
      </c>
      <c r="H2793" t="s">
        <v>19</v>
      </c>
      <c r="I2793">
        <v>5.17</v>
      </c>
      <c r="J2793">
        <v>12.83</v>
      </c>
      <c r="K2793">
        <v>5</v>
      </c>
      <c r="L2793">
        <v>1204</v>
      </c>
      <c r="M2793">
        <v>244</v>
      </c>
      <c r="N2793" t="s">
        <v>20</v>
      </c>
      <c r="P2793" t="s">
        <v>21</v>
      </c>
    </row>
    <row r="2794" spans="1:16" x14ac:dyDescent="0.3">
      <c r="A2794">
        <v>40329</v>
      </c>
      <c r="B2794" s="1">
        <v>45955</v>
      </c>
      <c r="C2794" s="2">
        <v>0.18333333333333335</v>
      </c>
      <c r="D2794" t="s">
        <v>387</v>
      </c>
      <c r="E2794" t="s">
        <v>83</v>
      </c>
      <c r="F2794" t="s">
        <v>27</v>
      </c>
      <c r="G2794">
        <v>260</v>
      </c>
      <c r="H2794" t="s">
        <v>19</v>
      </c>
      <c r="I2794">
        <v>71.45</v>
      </c>
      <c r="J2794">
        <v>16.829999999999998</v>
      </c>
      <c r="K2794">
        <v>3</v>
      </c>
      <c r="L2794">
        <v>1408</v>
      </c>
      <c r="M2794">
        <v>235</v>
      </c>
      <c r="N2794" t="s">
        <v>28</v>
      </c>
      <c r="P2794" t="s">
        <v>21</v>
      </c>
    </row>
    <row r="2795" spans="1:16" x14ac:dyDescent="0.3">
      <c r="A2795">
        <v>55184</v>
      </c>
      <c r="B2795" s="1">
        <v>46001</v>
      </c>
      <c r="C2795" s="2">
        <v>0.44097222222222227</v>
      </c>
      <c r="D2795" t="s">
        <v>2140</v>
      </c>
      <c r="E2795" t="s">
        <v>26</v>
      </c>
      <c r="F2795" t="s">
        <v>40</v>
      </c>
      <c r="G2795">
        <v>250</v>
      </c>
      <c r="H2795" t="s">
        <v>31</v>
      </c>
      <c r="L2795">
        <v>1545</v>
      </c>
      <c r="M2795">
        <v>213</v>
      </c>
      <c r="O2795" t="s">
        <v>108</v>
      </c>
    </row>
    <row r="2796" spans="1:16" x14ac:dyDescent="0.3">
      <c r="A2796">
        <v>97886</v>
      </c>
      <c r="B2796" s="1">
        <v>45893</v>
      </c>
      <c r="C2796" s="2">
        <v>0.64374999999999993</v>
      </c>
      <c r="D2796" t="s">
        <v>1103</v>
      </c>
      <c r="E2796" t="s">
        <v>2141</v>
      </c>
      <c r="F2796" t="s">
        <v>40</v>
      </c>
      <c r="G2796">
        <v>227</v>
      </c>
      <c r="H2796" t="s">
        <v>19</v>
      </c>
      <c r="I2796">
        <v>60.22</v>
      </c>
      <c r="J2796">
        <v>1.95</v>
      </c>
      <c r="K2796">
        <v>1</v>
      </c>
      <c r="L2796">
        <v>1082</v>
      </c>
      <c r="M2796">
        <v>226</v>
      </c>
      <c r="N2796" t="s">
        <v>32</v>
      </c>
      <c r="P2796" t="s">
        <v>36</v>
      </c>
    </row>
    <row r="2797" spans="1:16" x14ac:dyDescent="0.3">
      <c r="A2797">
        <v>67069</v>
      </c>
      <c r="B2797" s="1">
        <v>45834</v>
      </c>
      <c r="C2797" s="2">
        <v>0.71250000000000002</v>
      </c>
      <c r="D2797" t="s">
        <v>2142</v>
      </c>
      <c r="E2797" t="s">
        <v>2143</v>
      </c>
      <c r="F2797" t="s">
        <v>40</v>
      </c>
      <c r="G2797">
        <v>250</v>
      </c>
      <c r="H2797" t="s">
        <v>19</v>
      </c>
      <c r="I2797">
        <v>14.87</v>
      </c>
      <c r="J2797">
        <v>10.46</v>
      </c>
      <c r="K2797">
        <v>1</v>
      </c>
      <c r="L2797">
        <v>1178</v>
      </c>
      <c r="M2797">
        <v>216</v>
      </c>
      <c r="N2797" t="s">
        <v>28</v>
      </c>
      <c r="P2797" t="s">
        <v>21</v>
      </c>
    </row>
    <row r="2798" spans="1:16" x14ac:dyDescent="0.3">
      <c r="A2798">
        <v>54655</v>
      </c>
      <c r="B2798" s="1">
        <v>45855</v>
      </c>
      <c r="C2798" s="2">
        <v>2.4999999999999998E-2</v>
      </c>
      <c r="D2798" t="s">
        <v>2144</v>
      </c>
      <c r="E2798" t="s">
        <v>72</v>
      </c>
      <c r="F2798" t="s">
        <v>18</v>
      </c>
      <c r="G2798">
        <v>212</v>
      </c>
      <c r="H2798" t="s">
        <v>19</v>
      </c>
      <c r="I2798" t="s">
        <v>2145</v>
      </c>
      <c r="J2798">
        <v>3.42</v>
      </c>
      <c r="K2798">
        <v>5</v>
      </c>
      <c r="L2798">
        <v>1444</v>
      </c>
      <c r="M2798">
        <v>253</v>
      </c>
      <c r="N2798" t="s">
        <v>28</v>
      </c>
      <c r="P2798" t="s">
        <v>21</v>
      </c>
    </row>
    <row r="2799" spans="1:16" x14ac:dyDescent="0.3">
      <c r="A2799">
        <v>39671</v>
      </c>
      <c r="B2799" s="1">
        <v>45791</v>
      </c>
      <c r="C2799" s="2">
        <v>0.97430555555555554</v>
      </c>
      <c r="D2799" t="s">
        <v>60</v>
      </c>
      <c r="E2799" t="s">
        <v>75</v>
      </c>
      <c r="F2799" t="s">
        <v>18</v>
      </c>
      <c r="G2799">
        <v>255</v>
      </c>
      <c r="H2799" t="s">
        <v>31</v>
      </c>
      <c r="L2799">
        <v>1257</v>
      </c>
      <c r="M2799">
        <v>203</v>
      </c>
      <c r="O2799" t="s">
        <v>55</v>
      </c>
    </row>
    <row r="2800" spans="1:16" x14ac:dyDescent="0.3">
      <c r="A2800">
        <v>14218</v>
      </c>
      <c r="B2800" s="1">
        <v>45861</v>
      </c>
      <c r="C2800" s="2">
        <v>0.71875</v>
      </c>
      <c r="D2800" t="s">
        <v>240</v>
      </c>
      <c r="E2800" t="s">
        <v>17</v>
      </c>
      <c r="F2800" t="s">
        <v>40</v>
      </c>
      <c r="G2800">
        <v>245</v>
      </c>
      <c r="H2800" t="s">
        <v>31</v>
      </c>
      <c r="L2800">
        <v>2115</v>
      </c>
      <c r="M2800">
        <v>212</v>
      </c>
      <c r="O2800" t="s">
        <v>32</v>
      </c>
    </row>
    <row r="2801" spans="1:16" x14ac:dyDescent="0.3">
      <c r="A2801">
        <v>71858</v>
      </c>
      <c r="B2801" s="1">
        <v>45994</v>
      </c>
      <c r="C2801" s="2">
        <v>0.13958333333333334</v>
      </c>
      <c r="D2801" t="s">
        <v>45</v>
      </c>
      <c r="E2801" t="s">
        <v>91</v>
      </c>
      <c r="F2801" t="s">
        <v>27</v>
      </c>
      <c r="G2801">
        <v>203</v>
      </c>
      <c r="H2801" t="s">
        <v>19</v>
      </c>
      <c r="I2801">
        <v>15.07</v>
      </c>
      <c r="J2801">
        <v>2.81</v>
      </c>
      <c r="K2801">
        <v>4</v>
      </c>
      <c r="L2801">
        <v>1446</v>
      </c>
      <c r="M2801">
        <v>235</v>
      </c>
      <c r="N2801" t="s">
        <v>28</v>
      </c>
      <c r="P2801" t="s">
        <v>21</v>
      </c>
    </row>
    <row r="2802" spans="1:16" x14ac:dyDescent="0.3">
      <c r="A2802">
        <v>97994</v>
      </c>
      <c r="B2802" s="1">
        <v>45730</v>
      </c>
      <c r="C2802" s="2">
        <v>0.67499999999999993</v>
      </c>
      <c r="D2802" t="s">
        <v>387</v>
      </c>
      <c r="E2802" t="s">
        <v>91</v>
      </c>
      <c r="F2802" t="s">
        <v>27</v>
      </c>
      <c r="G2802">
        <v>227</v>
      </c>
      <c r="H2802" t="s">
        <v>31</v>
      </c>
      <c r="L2802">
        <v>1483</v>
      </c>
      <c r="M2802">
        <v>208</v>
      </c>
      <c r="O2802" t="s">
        <v>55</v>
      </c>
    </row>
    <row r="2803" spans="1:16" x14ac:dyDescent="0.3">
      <c r="A2803">
        <v>68099</v>
      </c>
      <c r="B2803" s="1">
        <v>45897</v>
      </c>
      <c r="C2803" s="2">
        <v>0.51250000000000007</v>
      </c>
      <c r="D2803" t="s">
        <v>1044</v>
      </c>
      <c r="E2803" t="s">
        <v>673</v>
      </c>
      <c r="F2803" t="s">
        <v>18</v>
      </c>
      <c r="G2803">
        <v>214</v>
      </c>
      <c r="H2803" t="s">
        <v>31</v>
      </c>
      <c r="L2803">
        <v>1730</v>
      </c>
      <c r="M2803">
        <v>210</v>
      </c>
      <c r="O2803" t="s">
        <v>61</v>
      </c>
    </row>
    <row r="2804" spans="1:16" x14ac:dyDescent="0.3">
      <c r="A2804">
        <v>12817</v>
      </c>
      <c r="B2804" s="1">
        <v>45857</v>
      </c>
      <c r="C2804" s="2">
        <v>0.88611111111111107</v>
      </c>
      <c r="D2804" t="s">
        <v>2146</v>
      </c>
      <c r="E2804" t="s">
        <v>83</v>
      </c>
      <c r="F2804" t="s">
        <v>27</v>
      </c>
      <c r="G2804">
        <v>220</v>
      </c>
      <c r="H2804" t="s">
        <v>19</v>
      </c>
      <c r="I2804">
        <v>46.69</v>
      </c>
      <c r="J2804">
        <v>24.43</v>
      </c>
      <c r="K2804">
        <v>3</v>
      </c>
      <c r="L2804">
        <v>1298</v>
      </c>
      <c r="M2804">
        <v>246</v>
      </c>
      <c r="N2804" t="s">
        <v>53</v>
      </c>
      <c r="P2804" t="s">
        <v>21</v>
      </c>
    </row>
    <row r="2805" spans="1:16" x14ac:dyDescent="0.3">
      <c r="A2805">
        <v>25659</v>
      </c>
      <c r="B2805" s="1">
        <v>45731</v>
      </c>
      <c r="C2805" s="2">
        <v>0.2673611111111111</v>
      </c>
      <c r="D2805" t="s">
        <v>2147</v>
      </c>
      <c r="E2805" t="s">
        <v>1126</v>
      </c>
      <c r="F2805" t="s">
        <v>18</v>
      </c>
      <c r="G2805">
        <v>208</v>
      </c>
      <c r="H2805" t="s">
        <v>19</v>
      </c>
      <c r="I2805">
        <v>69.44</v>
      </c>
      <c r="J2805">
        <v>25.65</v>
      </c>
      <c r="K2805">
        <v>4</v>
      </c>
      <c r="L2805">
        <v>1442</v>
      </c>
      <c r="M2805">
        <v>216</v>
      </c>
      <c r="N2805" t="s">
        <v>20</v>
      </c>
      <c r="P2805" t="s">
        <v>21</v>
      </c>
    </row>
    <row r="2806" spans="1:16" x14ac:dyDescent="0.3">
      <c r="A2806">
        <v>84171</v>
      </c>
      <c r="B2806" s="1">
        <v>45775</v>
      </c>
      <c r="C2806" s="2">
        <v>0.55277777777777781</v>
      </c>
      <c r="D2806" t="s">
        <v>1140</v>
      </c>
      <c r="E2806" t="s">
        <v>2148</v>
      </c>
      <c r="F2806" t="s">
        <v>27</v>
      </c>
      <c r="G2806">
        <v>204</v>
      </c>
      <c r="H2806" t="s">
        <v>19</v>
      </c>
      <c r="I2806" t="s">
        <v>2149</v>
      </c>
      <c r="J2806">
        <v>19.75</v>
      </c>
      <c r="K2806">
        <v>3</v>
      </c>
      <c r="L2806">
        <v>1462</v>
      </c>
      <c r="M2806">
        <v>254</v>
      </c>
      <c r="N2806" t="s">
        <v>53</v>
      </c>
      <c r="P2806" t="s">
        <v>21</v>
      </c>
    </row>
    <row r="2807" spans="1:16" x14ac:dyDescent="0.3">
      <c r="A2807">
        <v>16139</v>
      </c>
      <c r="B2807" s="1">
        <v>45678</v>
      </c>
      <c r="C2807" s="2">
        <v>0.94861111111111107</v>
      </c>
      <c r="D2807" t="s">
        <v>698</v>
      </c>
      <c r="E2807" t="s">
        <v>81</v>
      </c>
      <c r="F2807" t="s">
        <v>27</v>
      </c>
      <c r="G2807">
        <v>214</v>
      </c>
      <c r="H2807" t="s">
        <v>31</v>
      </c>
      <c r="L2807">
        <v>1341</v>
      </c>
      <c r="M2807">
        <v>212</v>
      </c>
      <c r="O2807" t="s">
        <v>47</v>
      </c>
    </row>
    <row r="2808" spans="1:16" x14ac:dyDescent="0.3">
      <c r="A2808">
        <v>99932</v>
      </c>
      <c r="B2808" s="1">
        <v>45890</v>
      </c>
      <c r="C2808" s="2">
        <v>0.54236111111111118</v>
      </c>
      <c r="D2808" t="s">
        <v>446</v>
      </c>
      <c r="E2808" t="s">
        <v>58</v>
      </c>
      <c r="F2808" t="s">
        <v>27</v>
      </c>
      <c r="G2808">
        <v>223</v>
      </c>
      <c r="H2808" t="s">
        <v>31</v>
      </c>
      <c r="L2808">
        <v>1297</v>
      </c>
      <c r="M2808">
        <v>216</v>
      </c>
      <c r="O2808" t="s">
        <v>61</v>
      </c>
    </row>
    <row r="2809" spans="1:16" x14ac:dyDescent="0.3">
      <c r="A2809">
        <v>50875</v>
      </c>
      <c r="B2809" s="1">
        <v>46018</v>
      </c>
      <c r="C2809" s="2">
        <v>0.23472222222222219</v>
      </c>
      <c r="D2809" t="s">
        <v>1399</v>
      </c>
      <c r="E2809" t="s">
        <v>30</v>
      </c>
      <c r="F2809" t="s">
        <v>18</v>
      </c>
      <c r="G2809">
        <v>207</v>
      </c>
      <c r="H2809" t="s">
        <v>19</v>
      </c>
      <c r="I2809">
        <v>30.08</v>
      </c>
      <c r="J2809">
        <v>7.38</v>
      </c>
      <c r="K2809">
        <v>5</v>
      </c>
      <c r="L2809">
        <v>1738</v>
      </c>
      <c r="M2809">
        <v>204</v>
      </c>
      <c r="N2809" t="s">
        <v>53</v>
      </c>
      <c r="P2809" t="s">
        <v>36</v>
      </c>
    </row>
    <row r="2810" spans="1:16" x14ac:dyDescent="0.3">
      <c r="A2810">
        <v>27421</v>
      </c>
      <c r="B2810" s="1">
        <v>45987</v>
      </c>
      <c r="C2810" s="2">
        <v>0.50208333333333333</v>
      </c>
      <c r="D2810" t="s">
        <v>2150</v>
      </c>
      <c r="E2810" t="s">
        <v>26</v>
      </c>
      <c r="F2810" t="s">
        <v>18</v>
      </c>
      <c r="G2810">
        <v>243</v>
      </c>
      <c r="H2810" t="s">
        <v>31</v>
      </c>
      <c r="L2810">
        <v>1474</v>
      </c>
      <c r="M2810">
        <v>246</v>
      </c>
      <c r="O2810" t="s">
        <v>47</v>
      </c>
    </row>
    <row r="2811" spans="1:16" x14ac:dyDescent="0.3">
      <c r="A2811">
        <v>69390</v>
      </c>
      <c r="B2811" s="1">
        <v>45937</v>
      </c>
      <c r="C2811" s="2">
        <v>0.10694444444444444</v>
      </c>
      <c r="D2811" t="s">
        <v>712</v>
      </c>
      <c r="E2811" t="s">
        <v>94</v>
      </c>
      <c r="F2811" t="s">
        <v>18</v>
      </c>
      <c r="G2811">
        <v>216</v>
      </c>
      <c r="H2811" t="s">
        <v>31</v>
      </c>
      <c r="L2811">
        <v>1652</v>
      </c>
      <c r="M2811">
        <v>205</v>
      </c>
      <c r="O2811" t="s">
        <v>61</v>
      </c>
    </row>
    <row r="2812" spans="1:16" x14ac:dyDescent="0.3">
      <c r="A2812">
        <v>83086</v>
      </c>
      <c r="B2812" s="1">
        <v>45789</v>
      </c>
      <c r="C2812" s="2">
        <v>0.36180555555555555</v>
      </c>
      <c r="D2812" t="s">
        <v>609</v>
      </c>
      <c r="E2812" t="s">
        <v>38</v>
      </c>
      <c r="F2812" t="s">
        <v>27</v>
      </c>
      <c r="G2812">
        <v>203</v>
      </c>
      <c r="H2812" t="s">
        <v>19</v>
      </c>
      <c r="I2812">
        <v>47.87</v>
      </c>
      <c r="J2812">
        <v>13.9</v>
      </c>
      <c r="K2812">
        <v>2</v>
      </c>
      <c r="L2812">
        <v>1949</v>
      </c>
      <c r="M2812">
        <v>228</v>
      </c>
      <c r="N2812" t="s">
        <v>20</v>
      </c>
      <c r="P2812" t="s">
        <v>21</v>
      </c>
    </row>
    <row r="2813" spans="1:16" x14ac:dyDescent="0.3">
      <c r="A2813">
        <v>93295</v>
      </c>
      <c r="B2813" s="1">
        <v>45896</v>
      </c>
      <c r="C2813" s="2">
        <v>0.21180555555555555</v>
      </c>
      <c r="D2813" t="s">
        <v>2151</v>
      </c>
      <c r="E2813" t="s">
        <v>17</v>
      </c>
      <c r="F2813" t="s">
        <v>40</v>
      </c>
      <c r="G2813">
        <v>220</v>
      </c>
      <c r="H2813" t="s">
        <v>31</v>
      </c>
      <c r="L2813">
        <v>1783</v>
      </c>
      <c r="M2813">
        <v>231</v>
      </c>
      <c r="O2813" t="s">
        <v>128</v>
      </c>
    </row>
    <row r="2814" spans="1:16" x14ac:dyDescent="0.3">
      <c r="A2814">
        <v>51312</v>
      </c>
      <c r="B2814" s="1">
        <v>45752</v>
      </c>
      <c r="C2814" s="2">
        <v>0.75486111111111109</v>
      </c>
      <c r="D2814" t="s">
        <v>2152</v>
      </c>
      <c r="E2814" t="s">
        <v>2153</v>
      </c>
      <c r="F2814" t="s">
        <v>40</v>
      </c>
      <c r="G2814">
        <v>208</v>
      </c>
      <c r="H2814" t="s">
        <v>19</v>
      </c>
      <c r="I2814">
        <v>24.03</v>
      </c>
      <c r="J2814">
        <v>1.01</v>
      </c>
      <c r="K2814">
        <v>1</v>
      </c>
      <c r="L2814">
        <v>1031</v>
      </c>
      <c r="M2814">
        <v>252</v>
      </c>
      <c r="N2814" t="s">
        <v>44</v>
      </c>
      <c r="P2814" t="s">
        <v>21</v>
      </c>
    </row>
    <row r="2815" spans="1:16" x14ac:dyDescent="0.3">
      <c r="A2815">
        <v>13457</v>
      </c>
      <c r="B2815" s="1">
        <v>45861</v>
      </c>
      <c r="C2815" s="2">
        <v>0.38750000000000001</v>
      </c>
      <c r="D2815" t="s">
        <v>337</v>
      </c>
      <c r="E2815" t="s">
        <v>17</v>
      </c>
      <c r="F2815" t="s">
        <v>18</v>
      </c>
      <c r="G2815">
        <v>222</v>
      </c>
      <c r="H2815" t="s">
        <v>19</v>
      </c>
      <c r="I2815">
        <v>83</v>
      </c>
      <c r="J2815">
        <v>10.72</v>
      </c>
      <c r="K2815">
        <v>1</v>
      </c>
      <c r="L2815">
        <v>1901</v>
      </c>
      <c r="M2815">
        <v>208</v>
      </c>
      <c r="N2815" t="s">
        <v>20</v>
      </c>
      <c r="P2815" t="s">
        <v>36</v>
      </c>
    </row>
    <row r="2816" spans="1:16" x14ac:dyDescent="0.3">
      <c r="A2816">
        <v>44232</v>
      </c>
      <c r="B2816" s="1">
        <v>45784</v>
      </c>
      <c r="C2816" s="2">
        <v>0.18888888888888888</v>
      </c>
      <c r="D2816" t="s">
        <v>598</v>
      </c>
      <c r="E2816" t="s">
        <v>83</v>
      </c>
      <c r="F2816" t="s">
        <v>40</v>
      </c>
      <c r="G2816">
        <v>250</v>
      </c>
      <c r="H2816" t="s">
        <v>31</v>
      </c>
      <c r="L2816">
        <v>2047</v>
      </c>
      <c r="M2816">
        <v>200</v>
      </c>
      <c r="O2816" t="s">
        <v>55</v>
      </c>
    </row>
    <row r="2817" spans="1:16" x14ac:dyDescent="0.3">
      <c r="A2817">
        <v>76748</v>
      </c>
      <c r="B2817" s="1">
        <v>45658</v>
      </c>
      <c r="C2817" s="2">
        <v>0.89513888888888893</v>
      </c>
      <c r="D2817" t="s">
        <v>171</v>
      </c>
      <c r="E2817" t="s">
        <v>2154</v>
      </c>
      <c r="F2817" t="s">
        <v>27</v>
      </c>
      <c r="G2817">
        <v>209</v>
      </c>
      <c r="H2817" t="s">
        <v>19</v>
      </c>
      <c r="I2817" t="s">
        <v>2155</v>
      </c>
      <c r="J2817">
        <v>15.74</v>
      </c>
      <c r="K2817">
        <v>3</v>
      </c>
      <c r="L2817">
        <v>1540</v>
      </c>
      <c r="M2817">
        <v>241</v>
      </c>
      <c r="N2817" t="s">
        <v>50</v>
      </c>
      <c r="P2817" t="s">
        <v>21</v>
      </c>
    </row>
    <row r="2818" spans="1:16" x14ac:dyDescent="0.3">
      <c r="A2818">
        <v>47586</v>
      </c>
      <c r="B2818" s="1">
        <v>45957</v>
      </c>
      <c r="C2818" s="2">
        <v>0.52569444444444446</v>
      </c>
      <c r="D2818" t="s">
        <v>571</v>
      </c>
      <c r="E2818" t="s">
        <v>72</v>
      </c>
      <c r="F2818" t="s">
        <v>18</v>
      </c>
      <c r="G2818">
        <v>205</v>
      </c>
      <c r="H2818" t="s">
        <v>19</v>
      </c>
      <c r="I2818">
        <v>47.98</v>
      </c>
      <c r="J2818">
        <v>3.63</v>
      </c>
      <c r="K2818">
        <v>1</v>
      </c>
      <c r="L2818">
        <v>1481</v>
      </c>
      <c r="M2818">
        <v>238</v>
      </c>
      <c r="N2818" t="s">
        <v>20</v>
      </c>
      <c r="P2818" t="s">
        <v>21</v>
      </c>
    </row>
    <row r="2819" spans="1:16" x14ac:dyDescent="0.3">
      <c r="A2819">
        <v>39018</v>
      </c>
      <c r="B2819" s="1">
        <v>45833</v>
      </c>
      <c r="C2819" s="2">
        <v>0.42986111111111108</v>
      </c>
      <c r="D2819" t="s">
        <v>338</v>
      </c>
      <c r="E2819" t="s">
        <v>17</v>
      </c>
      <c r="F2819" t="s">
        <v>27</v>
      </c>
      <c r="G2819">
        <v>222</v>
      </c>
      <c r="H2819" t="s">
        <v>19</v>
      </c>
      <c r="I2819" t="s">
        <v>2156</v>
      </c>
      <c r="J2819">
        <v>4.09</v>
      </c>
      <c r="K2819">
        <v>5</v>
      </c>
      <c r="L2819">
        <v>1621</v>
      </c>
      <c r="M2819">
        <v>209</v>
      </c>
      <c r="N2819" t="s">
        <v>20</v>
      </c>
      <c r="P2819" t="s">
        <v>21</v>
      </c>
    </row>
    <row r="2820" spans="1:16" x14ac:dyDescent="0.3">
      <c r="A2820">
        <v>77260</v>
      </c>
      <c r="B2820" s="1">
        <v>45878</v>
      </c>
      <c r="C2820" s="2">
        <v>0.57986111111111105</v>
      </c>
      <c r="D2820" t="s">
        <v>2157</v>
      </c>
      <c r="E2820" t="s">
        <v>81</v>
      </c>
      <c r="F2820" t="s">
        <v>40</v>
      </c>
      <c r="G2820">
        <v>224</v>
      </c>
      <c r="H2820" t="s">
        <v>19</v>
      </c>
      <c r="I2820">
        <v>35.24</v>
      </c>
      <c r="J2820">
        <v>5.16</v>
      </c>
      <c r="K2820">
        <v>5</v>
      </c>
      <c r="L2820">
        <v>1825</v>
      </c>
      <c r="M2820">
        <v>209</v>
      </c>
      <c r="N2820" t="s">
        <v>50</v>
      </c>
      <c r="P2820" t="s">
        <v>21</v>
      </c>
    </row>
    <row r="2821" spans="1:16" x14ac:dyDescent="0.3">
      <c r="A2821">
        <v>31614</v>
      </c>
      <c r="B2821" s="1">
        <v>45711</v>
      </c>
      <c r="C2821" s="2">
        <v>0.48749999999999999</v>
      </c>
      <c r="D2821" t="s">
        <v>2158</v>
      </c>
      <c r="E2821" t="s">
        <v>75</v>
      </c>
      <c r="F2821" t="s">
        <v>40</v>
      </c>
      <c r="G2821">
        <v>219</v>
      </c>
      <c r="H2821" t="s">
        <v>19</v>
      </c>
      <c r="I2821" t="s">
        <v>2159</v>
      </c>
      <c r="J2821">
        <v>25.1</v>
      </c>
      <c r="K2821">
        <v>1</v>
      </c>
      <c r="L2821">
        <v>1565</v>
      </c>
      <c r="M2821">
        <v>213</v>
      </c>
      <c r="N2821" t="s">
        <v>32</v>
      </c>
      <c r="P2821" t="s">
        <v>21</v>
      </c>
    </row>
    <row r="2822" spans="1:16" x14ac:dyDescent="0.3">
      <c r="A2822">
        <v>45249</v>
      </c>
      <c r="B2822" s="1">
        <v>45659</v>
      </c>
      <c r="C2822" s="2">
        <v>0.22777777777777777</v>
      </c>
      <c r="D2822" t="s">
        <v>261</v>
      </c>
      <c r="E2822" t="s">
        <v>75</v>
      </c>
      <c r="F2822" t="s">
        <v>27</v>
      </c>
      <c r="G2822">
        <v>245</v>
      </c>
      <c r="H2822" t="s">
        <v>24</v>
      </c>
      <c r="L2822">
        <v>2150</v>
      </c>
      <c r="M2822">
        <v>218</v>
      </c>
    </row>
    <row r="2823" spans="1:16" x14ac:dyDescent="0.3">
      <c r="A2823">
        <v>87286</v>
      </c>
      <c r="B2823" s="1">
        <v>45896</v>
      </c>
      <c r="C2823" s="2">
        <v>0.54722222222222217</v>
      </c>
      <c r="D2823" t="s">
        <v>57</v>
      </c>
      <c r="E2823" t="s">
        <v>94</v>
      </c>
      <c r="F2823" t="s">
        <v>27</v>
      </c>
      <c r="G2823">
        <v>251</v>
      </c>
      <c r="H2823" t="s">
        <v>19</v>
      </c>
      <c r="I2823">
        <v>13.79</v>
      </c>
      <c r="J2823">
        <v>1.55</v>
      </c>
      <c r="K2823">
        <v>4</v>
      </c>
      <c r="L2823">
        <v>1548</v>
      </c>
      <c r="M2823">
        <v>218</v>
      </c>
      <c r="N2823" t="s">
        <v>44</v>
      </c>
      <c r="P2823" t="s">
        <v>21</v>
      </c>
    </row>
    <row r="2824" spans="1:16" x14ac:dyDescent="0.3">
      <c r="A2824">
        <v>75821</v>
      </c>
      <c r="B2824" s="1">
        <v>46019</v>
      </c>
      <c r="C2824" s="2">
        <v>0.58958333333333335</v>
      </c>
      <c r="D2824" t="s">
        <v>547</v>
      </c>
      <c r="E2824" t="s">
        <v>30</v>
      </c>
      <c r="F2824" t="s">
        <v>27</v>
      </c>
      <c r="G2824">
        <v>259</v>
      </c>
      <c r="H2824" t="s">
        <v>19</v>
      </c>
      <c r="I2824">
        <v>68</v>
      </c>
      <c r="J2824">
        <v>6.72</v>
      </c>
      <c r="K2824">
        <v>3</v>
      </c>
      <c r="L2824">
        <v>1555</v>
      </c>
      <c r="M2824">
        <v>260</v>
      </c>
      <c r="N2824" t="s">
        <v>32</v>
      </c>
      <c r="P2824" t="s">
        <v>21</v>
      </c>
    </row>
    <row r="2825" spans="1:16" x14ac:dyDescent="0.3">
      <c r="A2825">
        <v>82645</v>
      </c>
      <c r="B2825" s="1">
        <v>45744</v>
      </c>
      <c r="C2825" s="2">
        <v>0.23611111111111113</v>
      </c>
      <c r="D2825" t="s">
        <v>2160</v>
      </c>
      <c r="E2825" t="s">
        <v>23</v>
      </c>
      <c r="F2825" t="s">
        <v>27</v>
      </c>
      <c r="G2825">
        <v>232</v>
      </c>
      <c r="H2825" t="s">
        <v>19</v>
      </c>
      <c r="I2825" t="s">
        <v>1445</v>
      </c>
      <c r="J2825">
        <v>10.119999999999999</v>
      </c>
      <c r="K2825">
        <v>5</v>
      </c>
      <c r="L2825">
        <v>1610</v>
      </c>
      <c r="M2825">
        <v>212</v>
      </c>
      <c r="N2825" t="s">
        <v>28</v>
      </c>
      <c r="P2825" t="s">
        <v>21</v>
      </c>
    </row>
    <row r="2826" spans="1:16" x14ac:dyDescent="0.3">
      <c r="A2826">
        <v>73747</v>
      </c>
      <c r="B2826" s="1">
        <v>45703</v>
      </c>
      <c r="C2826" s="2">
        <v>5.9027777777777783E-2</v>
      </c>
      <c r="D2826" t="s">
        <v>2161</v>
      </c>
      <c r="E2826" t="s">
        <v>26</v>
      </c>
      <c r="F2826" t="s">
        <v>27</v>
      </c>
      <c r="G2826">
        <v>202</v>
      </c>
      <c r="H2826" t="s">
        <v>31</v>
      </c>
      <c r="L2826">
        <v>1575</v>
      </c>
      <c r="M2826">
        <v>245</v>
      </c>
      <c r="O2826" t="s">
        <v>128</v>
      </c>
    </row>
    <row r="2827" spans="1:16" x14ac:dyDescent="0.3">
      <c r="A2827">
        <v>90912</v>
      </c>
      <c r="B2827" s="1">
        <v>45997</v>
      </c>
      <c r="C2827" s="2">
        <v>0.29652777777777778</v>
      </c>
      <c r="D2827" t="s">
        <v>206</v>
      </c>
      <c r="E2827" t="s">
        <v>94</v>
      </c>
      <c r="F2827" t="s">
        <v>27</v>
      </c>
      <c r="G2827">
        <v>240</v>
      </c>
      <c r="H2827" t="s">
        <v>19</v>
      </c>
      <c r="I2827">
        <v>25.09</v>
      </c>
      <c r="J2827">
        <v>21.87</v>
      </c>
      <c r="K2827">
        <v>5</v>
      </c>
      <c r="L2827">
        <v>1974</v>
      </c>
      <c r="M2827">
        <v>239</v>
      </c>
      <c r="N2827" t="s">
        <v>32</v>
      </c>
      <c r="P2827" t="s">
        <v>36</v>
      </c>
    </row>
    <row r="2828" spans="1:16" x14ac:dyDescent="0.3">
      <c r="A2828">
        <v>61168</v>
      </c>
      <c r="B2828" s="1">
        <v>45957</v>
      </c>
      <c r="C2828" s="2">
        <v>0.29375000000000001</v>
      </c>
      <c r="D2828" t="s">
        <v>2162</v>
      </c>
      <c r="E2828" t="s">
        <v>52</v>
      </c>
      <c r="F2828" t="s">
        <v>27</v>
      </c>
      <c r="G2828">
        <v>226</v>
      </c>
      <c r="H2828" t="s">
        <v>19</v>
      </c>
      <c r="I2828">
        <v>29.44</v>
      </c>
      <c r="J2828">
        <v>25.87</v>
      </c>
      <c r="K2828">
        <v>3</v>
      </c>
      <c r="L2828">
        <v>1893</v>
      </c>
      <c r="M2828">
        <v>216</v>
      </c>
      <c r="N2828" t="s">
        <v>53</v>
      </c>
      <c r="P2828" t="s">
        <v>36</v>
      </c>
    </row>
    <row r="2829" spans="1:16" x14ac:dyDescent="0.3">
      <c r="A2829">
        <v>98493</v>
      </c>
      <c r="B2829" s="1">
        <v>45956</v>
      </c>
      <c r="C2829" s="2">
        <v>8.819444444444445E-2</v>
      </c>
      <c r="D2829" t="s">
        <v>2163</v>
      </c>
      <c r="E2829" t="s">
        <v>58</v>
      </c>
      <c r="F2829" t="s">
        <v>40</v>
      </c>
      <c r="G2829">
        <v>217</v>
      </c>
      <c r="H2829" t="s">
        <v>19</v>
      </c>
      <c r="I2829" t="s">
        <v>2164</v>
      </c>
      <c r="J2829">
        <v>12.2</v>
      </c>
      <c r="K2829">
        <v>2</v>
      </c>
      <c r="L2829">
        <v>1614</v>
      </c>
      <c r="M2829">
        <v>233</v>
      </c>
      <c r="N2829" t="s">
        <v>32</v>
      </c>
      <c r="P2829" t="s">
        <v>21</v>
      </c>
    </row>
    <row r="2830" spans="1:16" x14ac:dyDescent="0.3">
      <c r="A2830">
        <v>77596</v>
      </c>
      <c r="B2830" s="1">
        <v>45721</v>
      </c>
      <c r="C2830" s="2">
        <v>0.24652777777777779</v>
      </c>
      <c r="D2830" t="s">
        <v>530</v>
      </c>
      <c r="E2830" t="s">
        <v>17</v>
      </c>
      <c r="F2830" t="s">
        <v>18</v>
      </c>
      <c r="G2830">
        <v>250</v>
      </c>
      <c r="H2830" t="s">
        <v>19</v>
      </c>
      <c r="I2830" t="s">
        <v>2165</v>
      </c>
      <c r="J2830">
        <v>13.6</v>
      </c>
      <c r="K2830">
        <v>3</v>
      </c>
      <c r="L2830">
        <v>1456</v>
      </c>
      <c r="M2830">
        <v>206</v>
      </c>
      <c r="N2830" t="s">
        <v>53</v>
      </c>
      <c r="P2830" t="s">
        <v>21</v>
      </c>
    </row>
    <row r="2831" spans="1:16" x14ac:dyDescent="0.3">
      <c r="A2831">
        <v>59528</v>
      </c>
      <c r="B2831" s="1">
        <v>45716</v>
      </c>
      <c r="C2831" s="2">
        <v>0.48472222222222222</v>
      </c>
      <c r="D2831" t="s">
        <v>2166</v>
      </c>
      <c r="E2831" t="s">
        <v>30</v>
      </c>
      <c r="F2831" t="s">
        <v>18</v>
      </c>
      <c r="G2831">
        <v>213</v>
      </c>
      <c r="H2831" t="s">
        <v>19</v>
      </c>
      <c r="I2831" t="s">
        <v>2167</v>
      </c>
      <c r="J2831">
        <v>7.12</v>
      </c>
      <c r="K2831">
        <v>5</v>
      </c>
      <c r="L2831">
        <v>1527</v>
      </c>
      <c r="M2831">
        <v>236</v>
      </c>
      <c r="N2831" t="s">
        <v>44</v>
      </c>
      <c r="P2831" t="s">
        <v>36</v>
      </c>
    </row>
    <row r="2832" spans="1:16" x14ac:dyDescent="0.3">
      <c r="A2832">
        <v>30124</v>
      </c>
      <c r="B2832" s="1">
        <v>45835</v>
      </c>
      <c r="C2832" s="2">
        <v>0.32361111111111113</v>
      </c>
      <c r="D2832" t="s">
        <v>880</v>
      </c>
      <c r="E2832" t="s">
        <v>23</v>
      </c>
      <c r="F2832" t="s">
        <v>18</v>
      </c>
      <c r="G2832">
        <v>252</v>
      </c>
      <c r="H2832" t="s">
        <v>19</v>
      </c>
      <c r="I2832">
        <v>47.5</v>
      </c>
      <c r="J2832">
        <v>27.43</v>
      </c>
      <c r="K2832">
        <v>4</v>
      </c>
      <c r="L2832">
        <v>1210</v>
      </c>
      <c r="M2832">
        <v>246</v>
      </c>
      <c r="N2832" t="s">
        <v>28</v>
      </c>
      <c r="P2832" t="s">
        <v>36</v>
      </c>
    </row>
    <row r="2833" spans="1:16" x14ac:dyDescent="0.3">
      <c r="A2833">
        <v>22299</v>
      </c>
      <c r="B2833" s="1">
        <v>45671</v>
      </c>
      <c r="C2833" s="2">
        <v>0.36249999999999999</v>
      </c>
      <c r="D2833" t="s">
        <v>2168</v>
      </c>
      <c r="E2833" t="s">
        <v>67</v>
      </c>
      <c r="F2833" t="s">
        <v>27</v>
      </c>
      <c r="G2833">
        <v>250</v>
      </c>
      <c r="H2833" t="s">
        <v>19</v>
      </c>
      <c r="I2833" t="s">
        <v>2169</v>
      </c>
      <c r="J2833">
        <v>23.59</v>
      </c>
      <c r="K2833">
        <v>5</v>
      </c>
      <c r="L2833">
        <v>1356</v>
      </c>
      <c r="M2833">
        <v>201</v>
      </c>
      <c r="N2833" t="s">
        <v>53</v>
      </c>
      <c r="P2833" t="s">
        <v>21</v>
      </c>
    </row>
    <row r="2834" spans="1:16" x14ac:dyDescent="0.3">
      <c r="A2834">
        <v>33185</v>
      </c>
      <c r="B2834" s="1">
        <v>45768</v>
      </c>
      <c r="C2834" s="2">
        <v>0.40833333333333338</v>
      </c>
      <c r="D2834" t="s">
        <v>939</v>
      </c>
      <c r="E2834" t="s">
        <v>75</v>
      </c>
      <c r="F2834" t="s">
        <v>40</v>
      </c>
      <c r="G2834">
        <v>230</v>
      </c>
      <c r="H2834" t="s">
        <v>31</v>
      </c>
      <c r="L2834">
        <v>1025</v>
      </c>
      <c r="M2834">
        <v>210</v>
      </c>
      <c r="O2834" t="s">
        <v>55</v>
      </c>
    </row>
    <row r="2835" spans="1:16" x14ac:dyDescent="0.3">
      <c r="A2835">
        <v>17001</v>
      </c>
      <c r="B2835" s="1">
        <v>45689</v>
      </c>
      <c r="C2835" s="2">
        <v>0.74652777777777779</v>
      </c>
      <c r="D2835" t="s">
        <v>206</v>
      </c>
      <c r="E2835" t="s">
        <v>712</v>
      </c>
      <c r="F2835" t="s">
        <v>18</v>
      </c>
      <c r="G2835">
        <v>246</v>
      </c>
      <c r="H2835" t="s">
        <v>19</v>
      </c>
      <c r="I2835">
        <v>53.79</v>
      </c>
      <c r="J2835">
        <v>4.46</v>
      </c>
      <c r="K2835">
        <v>2</v>
      </c>
      <c r="L2835">
        <v>1864</v>
      </c>
      <c r="M2835">
        <v>230</v>
      </c>
      <c r="N2835" t="s">
        <v>50</v>
      </c>
      <c r="P2835" t="s">
        <v>21</v>
      </c>
    </row>
    <row r="2836" spans="1:16" x14ac:dyDescent="0.3">
      <c r="A2836">
        <v>56152</v>
      </c>
      <c r="B2836" s="1">
        <v>45883</v>
      </c>
      <c r="C2836" s="2">
        <v>0.81597222222222221</v>
      </c>
      <c r="D2836" t="s">
        <v>2170</v>
      </c>
      <c r="E2836" t="s">
        <v>67</v>
      </c>
      <c r="F2836" t="s">
        <v>40</v>
      </c>
      <c r="G2836">
        <v>249</v>
      </c>
      <c r="H2836" t="s">
        <v>19</v>
      </c>
      <c r="I2836">
        <v>31.24</v>
      </c>
      <c r="J2836">
        <v>6.53</v>
      </c>
      <c r="K2836">
        <v>2</v>
      </c>
      <c r="L2836">
        <v>2100</v>
      </c>
      <c r="M2836">
        <v>244</v>
      </c>
      <c r="N2836" t="s">
        <v>50</v>
      </c>
      <c r="P2836" t="s">
        <v>36</v>
      </c>
    </row>
    <row r="2837" spans="1:16" x14ac:dyDescent="0.3">
      <c r="A2837">
        <v>66004</v>
      </c>
      <c r="B2837" s="1">
        <v>45866</v>
      </c>
      <c r="C2837" s="2">
        <v>0.85277777777777775</v>
      </c>
      <c r="D2837" t="s">
        <v>266</v>
      </c>
      <c r="E2837" t="s">
        <v>122</v>
      </c>
      <c r="F2837" t="s">
        <v>18</v>
      </c>
      <c r="G2837">
        <v>235</v>
      </c>
      <c r="H2837" t="s">
        <v>19</v>
      </c>
      <c r="I2837" t="s">
        <v>2171</v>
      </c>
      <c r="J2837">
        <v>16.82</v>
      </c>
      <c r="K2837">
        <v>3</v>
      </c>
      <c r="L2837">
        <v>2060</v>
      </c>
      <c r="M2837">
        <v>205</v>
      </c>
      <c r="N2837" t="s">
        <v>50</v>
      </c>
      <c r="P2837" t="s">
        <v>36</v>
      </c>
    </row>
    <row r="2838" spans="1:16" x14ac:dyDescent="0.3">
      <c r="A2838">
        <v>79800</v>
      </c>
      <c r="B2838" s="1">
        <v>45744</v>
      </c>
      <c r="C2838" s="2">
        <v>0.55277777777777781</v>
      </c>
      <c r="D2838" t="s">
        <v>2172</v>
      </c>
      <c r="E2838" t="s">
        <v>83</v>
      </c>
      <c r="F2838" t="s">
        <v>18</v>
      </c>
      <c r="G2838">
        <v>227</v>
      </c>
      <c r="H2838" t="s">
        <v>19</v>
      </c>
      <c r="I2838">
        <v>79.17</v>
      </c>
      <c r="J2838">
        <v>15.37</v>
      </c>
      <c r="K2838">
        <v>5</v>
      </c>
      <c r="L2838">
        <v>1446</v>
      </c>
      <c r="M2838">
        <v>237</v>
      </c>
      <c r="N2838" t="s">
        <v>50</v>
      </c>
      <c r="P2838" t="s">
        <v>36</v>
      </c>
    </row>
    <row r="2839" spans="1:16" x14ac:dyDescent="0.3">
      <c r="A2839">
        <v>55144</v>
      </c>
      <c r="B2839" s="1">
        <v>45936</v>
      </c>
      <c r="C2839" s="2">
        <v>0.45277777777777778</v>
      </c>
      <c r="D2839" t="s">
        <v>97</v>
      </c>
      <c r="E2839" t="s">
        <v>30</v>
      </c>
      <c r="F2839" t="s">
        <v>40</v>
      </c>
      <c r="G2839">
        <v>249</v>
      </c>
      <c r="H2839" t="s">
        <v>19</v>
      </c>
      <c r="I2839">
        <v>25.66</v>
      </c>
      <c r="J2839">
        <v>11.13</v>
      </c>
      <c r="K2839">
        <v>3</v>
      </c>
      <c r="L2839">
        <v>1703</v>
      </c>
      <c r="M2839">
        <v>202</v>
      </c>
      <c r="N2839" t="s">
        <v>50</v>
      </c>
      <c r="P2839" t="s">
        <v>36</v>
      </c>
    </row>
    <row r="2840" spans="1:16" x14ac:dyDescent="0.3">
      <c r="A2840">
        <v>23387</v>
      </c>
      <c r="B2840" s="1">
        <v>45789</v>
      </c>
      <c r="C2840" s="2">
        <v>0.55277777777777781</v>
      </c>
      <c r="D2840" t="s">
        <v>2173</v>
      </c>
      <c r="E2840" t="s">
        <v>94</v>
      </c>
      <c r="F2840" t="s">
        <v>40</v>
      </c>
      <c r="G2840">
        <v>207</v>
      </c>
      <c r="H2840" t="s">
        <v>19</v>
      </c>
      <c r="I2840" t="s">
        <v>2174</v>
      </c>
      <c r="J2840">
        <v>12.44</v>
      </c>
      <c r="K2840">
        <v>2</v>
      </c>
      <c r="L2840">
        <v>1481</v>
      </c>
      <c r="M2840">
        <v>232</v>
      </c>
      <c r="N2840" t="s">
        <v>53</v>
      </c>
      <c r="P2840" t="s">
        <v>21</v>
      </c>
    </row>
    <row r="2841" spans="1:16" x14ac:dyDescent="0.3">
      <c r="A2841">
        <v>45897</v>
      </c>
      <c r="B2841" s="1">
        <v>45784</v>
      </c>
      <c r="C2841" s="2">
        <v>5.0694444444444452E-2</v>
      </c>
      <c r="D2841" t="s">
        <v>367</v>
      </c>
      <c r="E2841" t="s">
        <v>67</v>
      </c>
      <c r="F2841" t="s">
        <v>40</v>
      </c>
      <c r="G2841">
        <v>252</v>
      </c>
      <c r="H2841" t="s">
        <v>19</v>
      </c>
      <c r="I2841">
        <v>25</v>
      </c>
      <c r="J2841">
        <v>3.6</v>
      </c>
      <c r="K2841">
        <v>3</v>
      </c>
      <c r="L2841">
        <v>1824</v>
      </c>
      <c r="M2841">
        <v>201</v>
      </c>
      <c r="N2841" t="s">
        <v>28</v>
      </c>
      <c r="P2841" t="s">
        <v>36</v>
      </c>
    </row>
    <row r="2842" spans="1:16" x14ac:dyDescent="0.3">
      <c r="A2842">
        <v>53152</v>
      </c>
      <c r="B2842" s="1">
        <v>45679</v>
      </c>
      <c r="C2842" s="2">
        <v>0.47500000000000003</v>
      </c>
      <c r="D2842" t="s">
        <v>360</v>
      </c>
      <c r="E2842" t="s">
        <v>122</v>
      </c>
      <c r="F2842" t="s">
        <v>18</v>
      </c>
      <c r="G2842">
        <v>254</v>
      </c>
      <c r="H2842" t="s">
        <v>24</v>
      </c>
      <c r="L2842">
        <v>1743</v>
      </c>
      <c r="M2842">
        <v>242</v>
      </c>
    </row>
    <row r="2843" spans="1:16" x14ac:dyDescent="0.3">
      <c r="A2843">
        <v>28770</v>
      </c>
      <c r="B2843" s="1">
        <v>45966</v>
      </c>
      <c r="C2843" s="2">
        <v>0.78125</v>
      </c>
      <c r="D2843" t="s">
        <v>491</v>
      </c>
      <c r="E2843" t="s">
        <v>58</v>
      </c>
      <c r="F2843" t="s">
        <v>18</v>
      </c>
      <c r="G2843">
        <v>209</v>
      </c>
      <c r="H2843" t="s">
        <v>19</v>
      </c>
      <c r="I2843" t="s">
        <v>2175</v>
      </c>
      <c r="J2843">
        <v>6.07</v>
      </c>
      <c r="K2843">
        <v>5</v>
      </c>
      <c r="L2843">
        <v>1716</v>
      </c>
      <c r="M2843">
        <v>210</v>
      </c>
      <c r="N2843" t="s">
        <v>44</v>
      </c>
      <c r="P2843" t="s">
        <v>36</v>
      </c>
    </row>
    <row r="2844" spans="1:16" x14ac:dyDescent="0.3">
      <c r="A2844">
        <v>33110</v>
      </c>
      <c r="B2844" s="1">
        <v>45817</v>
      </c>
      <c r="C2844" s="2">
        <v>3.5416666666666666E-2</v>
      </c>
      <c r="D2844" t="s">
        <v>1572</v>
      </c>
      <c r="E2844" t="s">
        <v>38</v>
      </c>
      <c r="F2844" t="s">
        <v>40</v>
      </c>
      <c r="G2844">
        <v>205</v>
      </c>
      <c r="H2844" t="s">
        <v>31</v>
      </c>
      <c r="L2844">
        <v>1384</v>
      </c>
      <c r="M2844">
        <v>204</v>
      </c>
      <c r="O2844" t="s">
        <v>61</v>
      </c>
    </row>
    <row r="2845" spans="1:16" x14ac:dyDescent="0.3">
      <c r="A2845">
        <v>50579</v>
      </c>
      <c r="B2845" s="1">
        <v>45814</v>
      </c>
      <c r="C2845" s="2">
        <v>0.60555555555555551</v>
      </c>
      <c r="D2845" t="s">
        <v>147</v>
      </c>
      <c r="E2845" t="s">
        <v>75</v>
      </c>
      <c r="F2845" t="s">
        <v>27</v>
      </c>
      <c r="G2845">
        <v>237</v>
      </c>
      <c r="H2845" t="s">
        <v>19</v>
      </c>
      <c r="I2845" t="s">
        <v>2176</v>
      </c>
      <c r="J2845">
        <v>1.54</v>
      </c>
      <c r="K2845">
        <v>3</v>
      </c>
      <c r="L2845">
        <v>1910</v>
      </c>
      <c r="M2845">
        <v>249</v>
      </c>
      <c r="N2845" t="s">
        <v>44</v>
      </c>
      <c r="P2845" t="s">
        <v>21</v>
      </c>
    </row>
    <row r="2846" spans="1:16" x14ac:dyDescent="0.3">
      <c r="A2846">
        <v>50070</v>
      </c>
      <c r="B2846" s="1">
        <v>45665</v>
      </c>
      <c r="C2846" s="2">
        <v>0.58194444444444449</v>
      </c>
      <c r="D2846" t="s">
        <v>781</v>
      </c>
      <c r="E2846" t="s">
        <v>30</v>
      </c>
      <c r="F2846" t="s">
        <v>27</v>
      </c>
      <c r="G2846">
        <v>240</v>
      </c>
      <c r="H2846" t="s">
        <v>19</v>
      </c>
      <c r="I2846" t="s">
        <v>2177</v>
      </c>
      <c r="J2846">
        <v>1.41</v>
      </c>
      <c r="K2846">
        <v>5</v>
      </c>
      <c r="L2846">
        <v>1430</v>
      </c>
      <c r="M2846">
        <v>243</v>
      </c>
      <c r="N2846" t="s">
        <v>50</v>
      </c>
      <c r="P2846" t="s">
        <v>21</v>
      </c>
    </row>
    <row r="2847" spans="1:16" x14ac:dyDescent="0.3">
      <c r="A2847">
        <v>77264</v>
      </c>
      <c r="B2847" s="1">
        <v>45696</v>
      </c>
      <c r="C2847" s="2">
        <v>0.54999999999999993</v>
      </c>
      <c r="D2847" t="s">
        <v>147</v>
      </c>
      <c r="E2847" t="s">
        <v>38</v>
      </c>
      <c r="F2847" t="s">
        <v>40</v>
      </c>
      <c r="G2847">
        <v>257</v>
      </c>
      <c r="H2847" t="s">
        <v>24</v>
      </c>
      <c r="L2847">
        <v>1998</v>
      </c>
      <c r="M2847">
        <v>227</v>
      </c>
    </row>
    <row r="2848" spans="1:16" x14ac:dyDescent="0.3">
      <c r="A2848">
        <v>76085</v>
      </c>
      <c r="B2848" s="1">
        <v>45689</v>
      </c>
      <c r="C2848" s="2">
        <v>0.23194444444444443</v>
      </c>
      <c r="D2848" t="s">
        <v>2178</v>
      </c>
      <c r="E2848" t="s">
        <v>91</v>
      </c>
      <c r="F2848" t="s">
        <v>18</v>
      </c>
      <c r="G2848">
        <v>214</v>
      </c>
      <c r="H2848" t="s">
        <v>19</v>
      </c>
      <c r="I2848">
        <v>17.690000000000001</v>
      </c>
      <c r="J2848">
        <v>18.53</v>
      </c>
      <c r="K2848">
        <v>1</v>
      </c>
      <c r="L2848">
        <v>1373</v>
      </c>
      <c r="M2848">
        <v>243</v>
      </c>
      <c r="N2848" t="s">
        <v>44</v>
      </c>
      <c r="P2848" t="s">
        <v>36</v>
      </c>
    </row>
    <row r="2849" spans="1:16" x14ac:dyDescent="0.3">
      <c r="A2849">
        <v>38147</v>
      </c>
      <c r="B2849" s="1">
        <v>45804</v>
      </c>
      <c r="C2849" s="2">
        <v>0.6645833333333333</v>
      </c>
      <c r="D2849" t="s">
        <v>942</v>
      </c>
      <c r="E2849" t="s">
        <v>122</v>
      </c>
      <c r="F2849" t="s">
        <v>18</v>
      </c>
      <c r="G2849">
        <v>229</v>
      </c>
      <c r="H2849" t="s">
        <v>19</v>
      </c>
      <c r="I2849">
        <v>36.53</v>
      </c>
      <c r="J2849">
        <v>24.11</v>
      </c>
      <c r="K2849">
        <v>3</v>
      </c>
      <c r="L2849">
        <v>1382</v>
      </c>
      <c r="M2849">
        <v>231</v>
      </c>
      <c r="N2849" t="s">
        <v>53</v>
      </c>
      <c r="P2849" t="s">
        <v>36</v>
      </c>
    </row>
    <row r="2850" spans="1:16" x14ac:dyDescent="0.3">
      <c r="A2850">
        <v>78573</v>
      </c>
      <c r="B2850" s="1">
        <v>45851</v>
      </c>
      <c r="C2850" s="2">
        <v>0.13333333333333333</v>
      </c>
      <c r="D2850" t="s">
        <v>864</v>
      </c>
      <c r="E2850" t="s">
        <v>52</v>
      </c>
      <c r="F2850" t="s">
        <v>27</v>
      </c>
      <c r="G2850">
        <v>223</v>
      </c>
      <c r="H2850" t="s">
        <v>19</v>
      </c>
      <c r="I2850" t="s">
        <v>2179</v>
      </c>
      <c r="J2850">
        <v>18.2</v>
      </c>
      <c r="K2850">
        <v>5</v>
      </c>
      <c r="L2850">
        <v>1890</v>
      </c>
      <c r="M2850">
        <v>219</v>
      </c>
      <c r="N2850" t="s">
        <v>32</v>
      </c>
      <c r="P2850" t="s">
        <v>36</v>
      </c>
    </row>
    <row r="2851" spans="1:16" x14ac:dyDescent="0.3">
      <c r="A2851">
        <v>47479</v>
      </c>
      <c r="B2851" s="1">
        <v>45719</v>
      </c>
      <c r="C2851" s="2">
        <v>0.36874999999999997</v>
      </c>
      <c r="D2851" t="s">
        <v>2180</v>
      </c>
      <c r="E2851" t="s">
        <v>91</v>
      </c>
      <c r="F2851" t="s">
        <v>18</v>
      </c>
      <c r="G2851">
        <v>209</v>
      </c>
      <c r="H2851" t="s">
        <v>19</v>
      </c>
      <c r="I2851">
        <v>11.36</v>
      </c>
      <c r="J2851">
        <v>4.84</v>
      </c>
      <c r="K2851">
        <v>2</v>
      </c>
      <c r="L2851">
        <v>1281</v>
      </c>
      <c r="M2851">
        <v>211</v>
      </c>
      <c r="N2851" t="s">
        <v>28</v>
      </c>
      <c r="P2851" t="s">
        <v>36</v>
      </c>
    </row>
    <row r="2852" spans="1:16" x14ac:dyDescent="0.3">
      <c r="A2852">
        <v>33515</v>
      </c>
      <c r="B2852" s="1">
        <v>45977</v>
      </c>
      <c r="C2852" s="2">
        <v>0.14097222222222222</v>
      </c>
      <c r="D2852" t="s">
        <v>2181</v>
      </c>
      <c r="E2852" t="s">
        <v>75</v>
      </c>
      <c r="F2852" t="s">
        <v>40</v>
      </c>
      <c r="G2852">
        <v>229</v>
      </c>
      <c r="H2852" t="s">
        <v>19</v>
      </c>
      <c r="I2852" t="s">
        <v>2182</v>
      </c>
      <c r="J2852">
        <v>18.8</v>
      </c>
      <c r="K2852">
        <v>3</v>
      </c>
      <c r="L2852">
        <v>1711</v>
      </c>
      <c r="M2852">
        <v>201</v>
      </c>
      <c r="N2852" t="s">
        <v>32</v>
      </c>
      <c r="P2852" t="s">
        <v>21</v>
      </c>
    </row>
    <row r="2853" spans="1:16" x14ac:dyDescent="0.3">
      <c r="A2853">
        <v>41141</v>
      </c>
      <c r="B2853" s="1">
        <v>45799</v>
      </c>
      <c r="C2853" s="2">
        <v>0.84444444444444444</v>
      </c>
      <c r="D2853" t="s">
        <v>106</v>
      </c>
      <c r="E2853" t="s">
        <v>23</v>
      </c>
      <c r="F2853" t="s">
        <v>18</v>
      </c>
      <c r="G2853">
        <v>250</v>
      </c>
      <c r="H2853" t="s">
        <v>31</v>
      </c>
      <c r="L2853">
        <v>1707</v>
      </c>
      <c r="M2853">
        <v>247</v>
      </c>
      <c r="O2853" t="s">
        <v>55</v>
      </c>
    </row>
    <row r="2854" spans="1:16" x14ac:dyDescent="0.3">
      <c r="A2854">
        <v>92573</v>
      </c>
      <c r="B2854" s="1">
        <v>45760</v>
      </c>
      <c r="C2854" s="2">
        <v>1.8055555555555557E-2</v>
      </c>
      <c r="D2854" t="s">
        <v>771</v>
      </c>
      <c r="E2854" t="s">
        <v>2183</v>
      </c>
      <c r="F2854" t="s">
        <v>18</v>
      </c>
      <c r="G2854">
        <v>229</v>
      </c>
      <c r="H2854" t="s">
        <v>19</v>
      </c>
      <c r="I2854">
        <v>46.49</v>
      </c>
      <c r="J2854">
        <v>12.88</v>
      </c>
      <c r="K2854">
        <v>2</v>
      </c>
      <c r="L2854">
        <v>2131</v>
      </c>
      <c r="M2854">
        <v>216</v>
      </c>
      <c r="N2854" t="s">
        <v>44</v>
      </c>
      <c r="P2854" t="s">
        <v>36</v>
      </c>
    </row>
    <row r="2855" spans="1:16" x14ac:dyDescent="0.3">
      <c r="A2855">
        <v>50990</v>
      </c>
      <c r="B2855" s="1">
        <v>45760</v>
      </c>
      <c r="C2855" s="2">
        <v>0.72013888888888899</v>
      </c>
      <c r="D2855" t="s">
        <v>149</v>
      </c>
      <c r="E2855" t="s">
        <v>30</v>
      </c>
      <c r="F2855" t="s">
        <v>27</v>
      </c>
      <c r="G2855">
        <v>240</v>
      </c>
      <c r="H2855" t="s">
        <v>31</v>
      </c>
      <c r="L2855">
        <v>1266</v>
      </c>
      <c r="M2855">
        <v>207</v>
      </c>
      <c r="O2855" t="s">
        <v>108</v>
      </c>
    </row>
    <row r="2856" spans="1:16" x14ac:dyDescent="0.3">
      <c r="A2856">
        <v>59481</v>
      </c>
      <c r="B2856" s="1">
        <v>45994</v>
      </c>
      <c r="C2856" s="2">
        <v>0.37152777777777773</v>
      </c>
      <c r="D2856" t="s">
        <v>2184</v>
      </c>
      <c r="E2856" t="s">
        <v>23</v>
      </c>
      <c r="F2856" t="s">
        <v>40</v>
      </c>
      <c r="G2856">
        <v>228</v>
      </c>
      <c r="H2856" t="s">
        <v>31</v>
      </c>
      <c r="L2856">
        <v>1509</v>
      </c>
      <c r="M2856">
        <v>222</v>
      </c>
      <c r="O2856" t="s">
        <v>55</v>
      </c>
    </row>
    <row r="2857" spans="1:16" x14ac:dyDescent="0.3">
      <c r="A2857">
        <v>38806</v>
      </c>
      <c r="B2857" s="1">
        <v>45798</v>
      </c>
      <c r="C2857" s="2">
        <v>3.4027777777777775E-2</v>
      </c>
      <c r="D2857" t="s">
        <v>981</v>
      </c>
      <c r="E2857" t="s">
        <v>38</v>
      </c>
      <c r="F2857" t="s">
        <v>27</v>
      </c>
      <c r="G2857">
        <v>230</v>
      </c>
      <c r="H2857" t="s">
        <v>19</v>
      </c>
      <c r="I2857">
        <v>23.42</v>
      </c>
      <c r="J2857">
        <v>9.14</v>
      </c>
      <c r="K2857">
        <v>1</v>
      </c>
      <c r="L2857">
        <v>1668</v>
      </c>
      <c r="M2857">
        <v>248</v>
      </c>
      <c r="N2857" t="s">
        <v>20</v>
      </c>
      <c r="P2857" t="s">
        <v>21</v>
      </c>
    </row>
    <row r="2858" spans="1:16" x14ac:dyDescent="0.3">
      <c r="A2858">
        <v>27936</v>
      </c>
      <c r="B2858" s="1">
        <v>45956</v>
      </c>
      <c r="C2858" s="2">
        <v>0.33819444444444446</v>
      </c>
      <c r="D2858" t="s">
        <v>2185</v>
      </c>
      <c r="E2858" t="s">
        <v>17</v>
      </c>
      <c r="F2858" t="s">
        <v>27</v>
      </c>
      <c r="G2858">
        <v>245</v>
      </c>
      <c r="H2858" t="s">
        <v>19</v>
      </c>
      <c r="I2858" t="s">
        <v>2186</v>
      </c>
      <c r="J2858">
        <v>6.64</v>
      </c>
      <c r="K2858">
        <v>3</v>
      </c>
      <c r="L2858">
        <v>1547</v>
      </c>
      <c r="M2858">
        <v>247</v>
      </c>
      <c r="N2858" t="s">
        <v>50</v>
      </c>
      <c r="P2858" t="s">
        <v>36</v>
      </c>
    </row>
    <row r="2859" spans="1:16" x14ac:dyDescent="0.3">
      <c r="A2859">
        <v>47026</v>
      </c>
      <c r="B2859" s="1">
        <v>45885</v>
      </c>
      <c r="C2859" s="2">
        <v>0.39444444444444443</v>
      </c>
      <c r="D2859" t="s">
        <v>2187</v>
      </c>
      <c r="E2859" t="s">
        <v>83</v>
      </c>
      <c r="F2859" t="s">
        <v>18</v>
      </c>
      <c r="G2859">
        <v>259</v>
      </c>
      <c r="H2859" t="s">
        <v>19</v>
      </c>
      <c r="I2859">
        <v>59.15</v>
      </c>
      <c r="J2859">
        <v>1.08</v>
      </c>
      <c r="K2859">
        <v>3</v>
      </c>
      <c r="L2859">
        <v>1119</v>
      </c>
      <c r="M2859">
        <v>243</v>
      </c>
      <c r="N2859" t="s">
        <v>28</v>
      </c>
      <c r="P2859" t="s">
        <v>21</v>
      </c>
    </row>
    <row r="2860" spans="1:16" x14ac:dyDescent="0.3">
      <c r="A2860">
        <v>45157</v>
      </c>
      <c r="B2860" s="1">
        <v>45680</v>
      </c>
      <c r="C2860" s="2">
        <v>0.1986111111111111</v>
      </c>
      <c r="D2860" t="s">
        <v>730</v>
      </c>
      <c r="E2860" t="s">
        <v>122</v>
      </c>
      <c r="F2860" t="s">
        <v>40</v>
      </c>
      <c r="G2860">
        <v>205</v>
      </c>
      <c r="H2860" t="s">
        <v>19</v>
      </c>
      <c r="I2860">
        <v>75.94</v>
      </c>
      <c r="J2860">
        <v>21.07</v>
      </c>
      <c r="K2860">
        <v>2</v>
      </c>
      <c r="L2860">
        <v>2033</v>
      </c>
      <c r="M2860">
        <v>221</v>
      </c>
      <c r="N2860" t="s">
        <v>53</v>
      </c>
      <c r="P2860" t="s">
        <v>36</v>
      </c>
    </row>
    <row r="2861" spans="1:16" x14ac:dyDescent="0.3">
      <c r="A2861">
        <v>81149</v>
      </c>
      <c r="B2861" s="1">
        <v>45821</v>
      </c>
      <c r="C2861" s="2">
        <v>0.55972222222222223</v>
      </c>
      <c r="D2861" t="s">
        <v>2188</v>
      </c>
      <c r="E2861" t="s">
        <v>23</v>
      </c>
      <c r="F2861" t="s">
        <v>40</v>
      </c>
      <c r="G2861">
        <v>249</v>
      </c>
      <c r="H2861" t="s">
        <v>19</v>
      </c>
      <c r="I2861">
        <v>6.28</v>
      </c>
      <c r="J2861">
        <v>25.63</v>
      </c>
      <c r="K2861">
        <v>2</v>
      </c>
      <c r="L2861">
        <v>1777</v>
      </c>
      <c r="M2861">
        <v>232</v>
      </c>
      <c r="N2861" t="s">
        <v>20</v>
      </c>
      <c r="P2861" t="s">
        <v>36</v>
      </c>
    </row>
    <row r="2862" spans="1:16" x14ac:dyDescent="0.3">
      <c r="A2862">
        <v>48259</v>
      </c>
      <c r="B2862" s="1">
        <v>45978</v>
      </c>
      <c r="C2862" s="2">
        <v>0.65972222222222221</v>
      </c>
      <c r="D2862" t="s">
        <v>1192</v>
      </c>
      <c r="E2862" t="s">
        <v>75</v>
      </c>
      <c r="F2862" t="s">
        <v>27</v>
      </c>
      <c r="G2862">
        <v>222</v>
      </c>
      <c r="H2862" t="s">
        <v>19</v>
      </c>
      <c r="I2862">
        <v>23.87</v>
      </c>
      <c r="J2862">
        <v>20.67</v>
      </c>
      <c r="K2862">
        <v>4</v>
      </c>
      <c r="L2862">
        <v>1104</v>
      </c>
      <c r="M2862">
        <v>239</v>
      </c>
      <c r="N2862" t="s">
        <v>50</v>
      </c>
      <c r="P2862" t="s">
        <v>36</v>
      </c>
    </row>
    <row r="2863" spans="1:16" x14ac:dyDescent="0.3">
      <c r="A2863">
        <v>49210</v>
      </c>
      <c r="B2863" s="1">
        <v>45715</v>
      </c>
      <c r="C2863" s="2">
        <v>0.9770833333333333</v>
      </c>
      <c r="D2863" t="s">
        <v>891</v>
      </c>
      <c r="E2863" t="s">
        <v>23</v>
      </c>
      <c r="F2863" t="s">
        <v>27</v>
      </c>
      <c r="G2863">
        <v>249</v>
      </c>
      <c r="H2863" t="s">
        <v>19</v>
      </c>
      <c r="I2863">
        <v>80.02</v>
      </c>
      <c r="J2863">
        <v>9.58</v>
      </c>
      <c r="K2863">
        <v>1</v>
      </c>
      <c r="L2863">
        <v>1541</v>
      </c>
      <c r="M2863">
        <v>243</v>
      </c>
      <c r="N2863" t="s">
        <v>53</v>
      </c>
      <c r="P2863" t="s">
        <v>36</v>
      </c>
    </row>
    <row r="2864" spans="1:16" x14ac:dyDescent="0.3">
      <c r="A2864">
        <v>55855</v>
      </c>
      <c r="B2864" s="1">
        <v>45910</v>
      </c>
      <c r="C2864" s="2">
        <v>0.76250000000000007</v>
      </c>
      <c r="D2864" t="s">
        <v>268</v>
      </c>
      <c r="E2864" t="s">
        <v>23</v>
      </c>
      <c r="F2864" t="s">
        <v>27</v>
      </c>
      <c r="G2864">
        <v>216</v>
      </c>
      <c r="H2864" t="s">
        <v>19</v>
      </c>
      <c r="I2864">
        <v>51.34</v>
      </c>
      <c r="J2864">
        <v>20.36</v>
      </c>
      <c r="K2864">
        <v>3</v>
      </c>
      <c r="L2864">
        <v>1225</v>
      </c>
      <c r="M2864">
        <v>241</v>
      </c>
      <c r="N2864" t="s">
        <v>53</v>
      </c>
      <c r="P2864" t="s">
        <v>21</v>
      </c>
    </row>
    <row r="2865" spans="1:16" x14ac:dyDescent="0.3">
      <c r="A2865">
        <v>99051</v>
      </c>
      <c r="B2865" s="1">
        <v>45752</v>
      </c>
      <c r="C2865" s="2">
        <v>0.54722222222222217</v>
      </c>
      <c r="D2865" t="s">
        <v>2189</v>
      </c>
      <c r="E2865" t="s">
        <v>2190</v>
      </c>
      <c r="F2865" t="s">
        <v>27</v>
      </c>
      <c r="G2865">
        <v>258</v>
      </c>
      <c r="H2865" t="s">
        <v>19</v>
      </c>
      <c r="I2865">
        <v>58.64</v>
      </c>
      <c r="J2865">
        <v>22.75</v>
      </c>
      <c r="K2865">
        <v>1</v>
      </c>
      <c r="L2865">
        <v>1806</v>
      </c>
      <c r="M2865">
        <v>237</v>
      </c>
      <c r="N2865" t="s">
        <v>20</v>
      </c>
      <c r="P2865" t="s">
        <v>21</v>
      </c>
    </row>
    <row r="2866" spans="1:16" x14ac:dyDescent="0.3">
      <c r="A2866">
        <v>58160</v>
      </c>
      <c r="B2866" s="1">
        <v>45866</v>
      </c>
      <c r="C2866" s="2">
        <v>0.83958333333333324</v>
      </c>
      <c r="D2866" t="s">
        <v>976</v>
      </c>
      <c r="E2866" t="s">
        <v>2191</v>
      </c>
      <c r="F2866" t="s">
        <v>27</v>
      </c>
      <c r="G2866">
        <v>204</v>
      </c>
      <c r="H2866" t="s">
        <v>19</v>
      </c>
      <c r="I2866">
        <v>31.07</v>
      </c>
      <c r="J2866">
        <v>17.21</v>
      </c>
      <c r="K2866">
        <v>1</v>
      </c>
      <c r="L2866">
        <v>1923</v>
      </c>
      <c r="M2866">
        <v>210</v>
      </c>
      <c r="N2866" t="s">
        <v>32</v>
      </c>
      <c r="P2866" t="s">
        <v>36</v>
      </c>
    </row>
    <row r="2867" spans="1:16" x14ac:dyDescent="0.3">
      <c r="A2867">
        <v>13118</v>
      </c>
      <c r="B2867" s="1">
        <v>45736</v>
      </c>
      <c r="C2867" s="2">
        <v>0.83958333333333324</v>
      </c>
      <c r="D2867" t="s">
        <v>444</v>
      </c>
      <c r="E2867" t="s">
        <v>23</v>
      </c>
      <c r="F2867" t="s">
        <v>27</v>
      </c>
      <c r="G2867">
        <v>251</v>
      </c>
      <c r="H2867" t="s">
        <v>19</v>
      </c>
      <c r="I2867">
        <v>62.43</v>
      </c>
      <c r="J2867">
        <v>17.04</v>
      </c>
      <c r="K2867">
        <v>5</v>
      </c>
      <c r="L2867">
        <v>2099</v>
      </c>
      <c r="M2867">
        <v>200</v>
      </c>
      <c r="N2867" t="s">
        <v>28</v>
      </c>
      <c r="P2867" t="s">
        <v>21</v>
      </c>
    </row>
    <row r="2868" spans="1:16" x14ac:dyDescent="0.3">
      <c r="A2868">
        <v>18711</v>
      </c>
      <c r="B2868" s="1">
        <v>45883</v>
      </c>
      <c r="C2868" s="2">
        <v>0.14930555555555555</v>
      </c>
      <c r="D2868" t="s">
        <v>1050</v>
      </c>
      <c r="E2868" t="s">
        <v>72</v>
      </c>
      <c r="F2868" t="s">
        <v>27</v>
      </c>
      <c r="G2868">
        <v>235</v>
      </c>
      <c r="H2868" t="s">
        <v>19</v>
      </c>
      <c r="I2868">
        <v>23.44</v>
      </c>
      <c r="J2868">
        <v>1.52</v>
      </c>
      <c r="K2868">
        <v>1</v>
      </c>
      <c r="L2868">
        <v>1371</v>
      </c>
      <c r="M2868">
        <v>254</v>
      </c>
      <c r="N2868" t="s">
        <v>50</v>
      </c>
      <c r="P2868" t="s">
        <v>21</v>
      </c>
    </row>
    <row r="2869" spans="1:16" x14ac:dyDescent="0.3">
      <c r="A2869">
        <v>98944</v>
      </c>
      <c r="B2869" s="1">
        <v>45781</v>
      </c>
      <c r="C2869" s="2">
        <v>0.23402777777777781</v>
      </c>
      <c r="D2869" t="s">
        <v>2192</v>
      </c>
      <c r="E2869" t="s">
        <v>236</v>
      </c>
      <c r="F2869" t="s">
        <v>18</v>
      </c>
      <c r="G2869">
        <v>225</v>
      </c>
      <c r="H2869" t="s">
        <v>19</v>
      </c>
      <c r="I2869">
        <v>66.41</v>
      </c>
      <c r="J2869">
        <v>16.87</v>
      </c>
      <c r="K2869">
        <v>2</v>
      </c>
      <c r="L2869">
        <v>1922</v>
      </c>
      <c r="M2869">
        <v>255</v>
      </c>
      <c r="N2869" t="s">
        <v>28</v>
      </c>
      <c r="P2869" t="s">
        <v>36</v>
      </c>
    </row>
    <row r="2870" spans="1:16" x14ac:dyDescent="0.3">
      <c r="A2870">
        <v>57804</v>
      </c>
      <c r="B2870" s="1">
        <v>45741</v>
      </c>
      <c r="C2870" s="2">
        <v>0.88888888888888884</v>
      </c>
      <c r="D2870" t="s">
        <v>1780</v>
      </c>
      <c r="E2870" t="s">
        <v>122</v>
      </c>
      <c r="F2870" t="s">
        <v>40</v>
      </c>
      <c r="G2870">
        <v>204</v>
      </c>
      <c r="H2870" t="s">
        <v>19</v>
      </c>
      <c r="I2870">
        <v>30.13</v>
      </c>
      <c r="J2870">
        <v>6.65</v>
      </c>
      <c r="K2870">
        <v>2</v>
      </c>
      <c r="L2870">
        <v>1999</v>
      </c>
      <c r="M2870">
        <v>236</v>
      </c>
      <c r="N2870" t="s">
        <v>32</v>
      </c>
      <c r="P2870" t="s">
        <v>21</v>
      </c>
    </row>
    <row r="2871" spans="1:16" x14ac:dyDescent="0.3">
      <c r="A2871">
        <v>15194</v>
      </c>
      <c r="B2871" s="1">
        <v>46015</v>
      </c>
      <c r="C2871" s="2">
        <v>2.8472222222222222E-2</v>
      </c>
      <c r="D2871" t="s">
        <v>1401</v>
      </c>
      <c r="E2871" t="s">
        <v>81</v>
      </c>
      <c r="F2871" t="s">
        <v>27</v>
      </c>
      <c r="G2871">
        <v>253</v>
      </c>
      <c r="H2871" t="s">
        <v>19</v>
      </c>
      <c r="I2871">
        <v>70.36</v>
      </c>
      <c r="J2871">
        <v>19.28</v>
      </c>
      <c r="K2871">
        <v>3</v>
      </c>
      <c r="L2871">
        <v>2033</v>
      </c>
      <c r="M2871">
        <v>222</v>
      </c>
      <c r="N2871" t="s">
        <v>28</v>
      </c>
      <c r="P2871" t="s">
        <v>21</v>
      </c>
    </row>
    <row r="2872" spans="1:16" x14ac:dyDescent="0.3">
      <c r="A2872">
        <v>76569</v>
      </c>
      <c r="B2872" s="1">
        <v>45708</v>
      </c>
      <c r="C2872" s="2">
        <v>0.52430555555555558</v>
      </c>
      <c r="D2872" t="s">
        <v>2193</v>
      </c>
      <c r="E2872" t="s">
        <v>91</v>
      </c>
      <c r="F2872" t="s">
        <v>40</v>
      </c>
      <c r="G2872">
        <v>200</v>
      </c>
      <c r="H2872" t="s">
        <v>19</v>
      </c>
      <c r="I2872" t="s">
        <v>2194</v>
      </c>
      <c r="J2872">
        <v>26.08</v>
      </c>
      <c r="K2872">
        <v>4</v>
      </c>
      <c r="L2872">
        <v>1743</v>
      </c>
      <c r="M2872">
        <v>221</v>
      </c>
      <c r="N2872" t="s">
        <v>44</v>
      </c>
      <c r="P2872" t="s">
        <v>21</v>
      </c>
    </row>
    <row r="2873" spans="1:16" x14ac:dyDescent="0.3">
      <c r="A2873">
        <v>89527</v>
      </c>
      <c r="B2873" s="1">
        <v>45747</v>
      </c>
      <c r="C2873" s="2">
        <v>0.93333333333333324</v>
      </c>
      <c r="D2873" t="s">
        <v>442</v>
      </c>
      <c r="E2873" t="s">
        <v>91</v>
      </c>
      <c r="F2873" t="s">
        <v>27</v>
      </c>
      <c r="G2873">
        <v>221</v>
      </c>
      <c r="H2873" t="s">
        <v>19</v>
      </c>
      <c r="I2873">
        <v>74.709999999999994</v>
      </c>
      <c r="J2873">
        <v>15.15</v>
      </c>
      <c r="K2873">
        <v>5</v>
      </c>
      <c r="L2873">
        <v>1528</v>
      </c>
      <c r="M2873">
        <v>229</v>
      </c>
      <c r="N2873" t="s">
        <v>50</v>
      </c>
      <c r="P2873" t="s">
        <v>36</v>
      </c>
    </row>
    <row r="2874" spans="1:16" x14ac:dyDescent="0.3">
      <c r="A2874">
        <v>62064</v>
      </c>
      <c r="B2874" s="1">
        <v>45687</v>
      </c>
      <c r="C2874" s="2">
        <v>0.32291666666666669</v>
      </c>
      <c r="D2874" t="s">
        <v>115</v>
      </c>
      <c r="E2874" t="s">
        <v>58</v>
      </c>
      <c r="F2874" t="s">
        <v>40</v>
      </c>
      <c r="G2874">
        <v>231</v>
      </c>
      <c r="H2874" t="s">
        <v>19</v>
      </c>
      <c r="I2874">
        <v>30.88</v>
      </c>
      <c r="J2874">
        <v>20.37</v>
      </c>
      <c r="K2874">
        <v>2</v>
      </c>
      <c r="L2874">
        <v>1006</v>
      </c>
      <c r="M2874">
        <v>218</v>
      </c>
      <c r="N2874" t="s">
        <v>50</v>
      </c>
      <c r="P2874" t="s">
        <v>21</v>
      </c>
    </row>
    <row r="2875" spans="1:16" x14ac:dyDescent="0.3">
      <c r="A2875">
        <v>53746</v>
      </c>
      <c r="B2875" s="1">
        <v>45851</v>
      </c>
      <c r="C2875" s="2">
        <v>0.47986111111111113</v>
      </c>
      <c r="D2875" t="s">
        <v>1166</v>
      </c>
      <c r="E2875" t="s">
        <v>30</v>
      </c>
      <c r="F2875" t="s">
        <v>27</v>
      </c>
      <c r="G2875">
        <v>221</v>
      </c>
      <c r="H2875" t="s">
        <v>31</v>
      </c>
      <c r="L2875">
        <v>1987</v>
      </c>
      <c r="M2875">
        <v>231</v>
      </c>
      <c r="O2875" t="s">
        <v>108</v>
      </c>
    </row>
    <row r="2876" spans="1:16" x14ac:dyDescent="0.3">
      <c r="A2876">
        <v>27871</v>
      </c>
      <c r="B2876" s="1">
        <v>46004</v>
      </c>
      <c r="C2876" s="2">
        <v>0.24305555555555555</v>
      </c>
      <c r="D2876" t="s">
        <v>2195</v>
      </c>
      <c r="E2876" t="s">
        <v>91</v>
      </c>
      <c r="F2876" t="s">
        <v>18</v>
      </c>
      <c r="G2876">
        <v>215</v>
      </c>
      <c r="H2876" t="s">
        <v>24</v>
      </c>
      <c r="L2876">
        <v>2031</v>
      </c>
      <c r="M2876">
        <v>239</v>
      </c>
    </row>
    <row r="2877" spans="1:16" x14ac:dyDescent="0.3">
      <c r="A2877">
        <v>41818</v>
      </c>
      <c r="B2877" s="1">
        <v>46006</v>
      </c>
      <c r="C2877" s="2">
        <v>0.86875000000000002</v>
      </c>
      <c r="D2877" t="s">
        <v>2196</v>
      </c>
      <c r="E2877" t="s">
        <v>26</v>
      </c>
      <c r="F2877" t="s">
        <v>40</v>
      </c>
      <c r="G2877">
        <v>242</v>
      </c>
      <c r="H2877" t="s">
        <v>31</v>
      </c>
      <c r="L2877">
        <v>1631</v>
      </c>
      <c r="M2877">
        <v>251</v>
      </c>
      <c r="O2877" t="s">
        <v>55</v>
      </c>
    </row>
    <row r="2878" spans="1:16" x14ac:dyDescent="0.3">
      <c r="A2878">
        <v>55506</v>
      </c>
      <c r="B2878" s="1">
        <v>45766</v>
      </c>
      <c r="C2878" s="2">
        <v>0.4993055555555555</v>
      </c>
      <c r="D2878" t="s">
        <v>2197</v>
      </c>
      <c r="E2878" t="s">
        <v>75</v>
      </c>
      <c r="F2878" t="s">
        <v>40</v>
      </c>
      <c r="G2878">
        <v>222</v>
      </c>
      <c r="H2878" t="s">
        <v>31</v>
      </c>
      <c r="L2878">
        <v>1220</v>
      </c>
      <c r="M2878">
        <v>252</v>
      </c>
      <c r="O2878" t="s">
        <v>47</v>
      </c>
    </row>
    <row r="2879" spans="1:16" x14ac:dyDescent="0.3">
      <c r="A2879">
        <v>23492</v>
      </c>
      <c r="B2879" s="1">
        <v>45996</v>
      </c>
      <c r="C2879" s="2">
        <v>0.46458333333333335</v>
      </c>
      <c r="D2879" t="s">
        <v>2198</v>
      </c>
      <c r="E2879" t="s">
        <v>52</v>
      </c>
      <c r="F2879" t="s">
        <v>40</v>
      </c>
      <c r="G2879">
        <v>226</v>
      </c>
      <c r="H2879" t="s">
        <v>31</v>
      </c>
      <c r="L2879">
        <v>1560</v>
      </c>
      <c r="M2879">
        <v>215</v>
      </c>
      <c r="O2879" t="s">
        <v>61</v>
      </c>
    </row>
    <row r="2880" spans="1:16" x14ac:dyDescent="0.3">
      <c r="A2880">
        <v>56053</v>
      </c>
      <c r="B2880" s="1">
        <v>45919</v>
      </c>
      <c r="C2880" s="2">
        <v>0.59097222222222223</v>
      </c>
      <c r="D2880" t="s">
        <v>607</v>
      </c>
      <c r="E2880" t="s">
        <v>81</v>
      </c>
      <c r="F2880" t="s">
        <v>27</v>
      </c>
      <c r="G2880">
        <v>255</v>
      </c>
      <c r="H2880" t="s">
        <v>19</v>
      </c>
      <c r="I2880">
        <v>49.73</v>
      </c>
      <c r="J2880">
        <v>9.9</v>
      </c>
      <c r="K2880">
        <v>4</v>
      </c>
      <c r="L2880">
        <v>1189</v>
      </c>
      <c r="M2880">
        <v>203</v>
      </c>
      <c r="N2880" t="s">
        <v>44</v>
      </c>
      <c r="P2880" t="s">
        <v>36</v>
      </c>
    </row>
    <row r="2881" spans="1:16" x14ac:dyDescent="0.3">
      <c r="A2881">
        <v>76532</v>
      </c>
      <c r="B2881" s="1">
        <v>45728</v>
      </c>
      <c r="C2881" s="2">
        <v>0.50277777777777777</v>
      </c>
      <c r="D2881" t="s">
        <v>704</v>
      </c>
      <c r="E2881" t="s">
        <v>2199</v>
      </c>
      <c r="F2881" t="s">
        <v>27</v>
      </c>
      <c r="G2881">
        <v>233</v>
      </c>
      <c r="H2881" t="s">
        <v>31</v>
      </c>
      <c r="L2881">
        <v>1423</v>
      </c>
      <c r="M2881">
        <v>225</v>
      </c>
      <c r="O2881" t="s">
        <v>55</v>
      </c>
    </row>
    <row r="2882" spans="1:16" x14ac:dyDescent="0.3">
      <c r="A2882">
        <v>91276</v>
      </c>
      <c r="B2882" s="1">
        <v>45676</v>
      </c>
      <c r="C2882" s="2">
        <v>0.44097222222222227</v>
      </c>
      <c r="D2882" t="s">
        <v>403</v>
      </c>
      <c r="E2882" t="s">
        <v>58</v>
      </c>
      <c r="F2882" t="s">
        <v>27</v>
      </c>
      <c r="G2882">
        <v>235</v>
      </c>
      <c r="H2882" t="s">
        <v>19</v>
      </c>
      <c r="I2882" t="s">
        <v>2200</v>
      </c>
      <c r="J2882">
        <v>18.87</v>
      </c>
      <c r="K2882">
        <v>5</v>
      </c>
      <c r="L2882">
        <v>1703</v>
      </c>
      <c r="M2882">
        <v>254</v>
      </c>
      <c r="N2882" t="s">
        <v>53</v>
      </c>
      <c r="P2882" t="s">
        <v>36</v>
      </c>
    </row>
    <row r="2883" spans="1:16" x14ac:dyDescent="0.3">
      <c r="A2883">
        <v>41253</v>
      </c>
      <c r="B2883" s="1">
        <v>45922</v>
      </c>
      <c r="C2883" s="2">
        <v>0.33263888888888887</v>
      </c>
      <c r="D2883" t="s">
        <v>1182</v>
      </c>
      <c r="E2883" t="s">
        <v>75</v>
      </c>
      <c r="F2883" t="s">
        <v>18</v>
      </c>
      <c r="G2883">
        <v>254</v>
      </c>
      <c r="H2883" t="s">
        <v>31</v>
      </c>
      <c r="L2883">
        <v>1363</v>
      </c>
      <c r="M2883">
        <v>204</v>
      </c>
      <c r="O2883" t="s">
        <v>128</v>
      </c>
    </row>
    <row r="2884" spans="1:16" x14ac:dyDescent="0.3">
      <c r="A2884">
        <v>18875</v>
      </c>
      <c r="B2884" s="1">
        <v>45928</v>
      </c>
      <c r="C2884" s="2">
        <v>0.53680555555555554</v>
      </c>
      <c r="D2884" t="s">
        <v>126</v>
      </c>
      <c r="E2884" t="s">
        <v>91</v>
      </c>
      <c r="F2884" t="s">
        <v>18</v>
      </c>
      <c r="G2884">
        <v>258</v>
      </c>
      <c r="H2884" t="s">
        <v>31</v>
      </c>
      <c r="L2884">
        <v>1077</v>
      </c>
      <c r="M2884">
        <v>245</v>
      </c>
      <c r="O2884" t="s">
        <v>61</v>
      </c>
    </row>
    <row r="2885" spans="1:16" x14ac:dyDescent="0.3">
      <c r="A2885">
        <v>60265</v>
      </c>
      <c r="B2885" s="1">
        <v>45769</v>
      </c>
      <c r="C2885" s="2">
        <v>0.92986111111111114</v>
      </c>
      <c r="D2885" t="s">
        <v>301</v>
      </c>
      <c r="E2885" t="s">
        <v>58</v>
      </c>
      <c r="F2885" t="s">
        <v>40</v>
      </c>
      <c r="G2885">
        <v>209</v>
      </c>
      <c r="H2885" t="s">
        <v>19</v>
      </c>
      <c r="I2885">
        <v>52.07</v>
      </c>
      <c r="J2885">
        <v>14.22</v>
      </c>
      <c r="K2885">
        <v>3</v>
      </c>
      <c r="L2885">
        <v>1139</v>
      </c>
      <c r="M2885">
        <v>260</v>
      </c>
      <c r="N2885" t="s">
        <v>44</v>
      </c>
      <c r="P2885" t="s">
        <v>36</v>
      </c>
    </row>
    <row r="2886" spans="1:16" x14ac:dyDescent="0.3">
      <c r="A2886">
        <v>66747</v>
      </c>
      <c r="B2886" s="1">
        <v>45992</v>
      </c>
      <c r="C2886" s="2">
        <v>0.53263888888888888</v>
      </c>
      <c r="D2886" t="s">
        <v>2201</v>
      </c>
      <c r="E2886" t="s">
        <v>72</v>
      </c>
      <c r="F2886" t="s">
        <v>27</v>
      </c>
      <c r="G2886">
        <v>204</v>
      </c>
      <c r="H2886" t="s">
        <v>31</v>
      </c>
      <c r="L2886">
        <v>2102</v>
      </c>
      <c r="M2886">
        <v>230</v>
      </c>
      <c r="O2886" t="s">
        <v>55</v>
      </c>
    </row>
    <row r="2887" spans="1:16" x14ac:dyDescent="0.3">
      <c r="A2887">
        <v>88017</v>
      </c>
      <c r="B2887" s="1">
        <v>45780</v>
      </c>
      <c r="C2887" s="2">
        <v>0.25138888888888888</v>
      </c>
      <c r="D2887" t="s">
        <v>859</v>
      </c>
      <c r="E2887" t="s">
        <v>52</v>
      </c>
      <c r="F2887" t="s">
        <v>27</v>
      </c>
      <c r="G2887">
        <v>231</v>
      </c>
      <c r="H2887" t="s">
        <v>24</v>
      </c>
      <c r="L2887">
        <v>2187</v>
      </c>
      <c r="M2887">
        <v>228</v>
      </c>
    </row>
    <row r="2888" spans="1:16" x14ac:dyDescent="0.3">
      <c r="A2888">
        <v>44880</v>
      </c>
      <c r="B2888" s="1">
        <v>45761</v>
      </c>
      <c r="C2888" s="2">
        <v>1.0416666666666666E-2</v>
      </c>
      <c r="D2888" t="s">
        <v>2202</v>
      </c>
      <c r="E2888" t="s">
        <v>30</v>
      </c>
      <c r="F2888" t="s">
        <v>40</v>
      </c>
      <c r="G2888">
        <v>200</v>
      </c>
      <c r="H2888" t="s">
        <v>19</v>
      </c>
      <c r="I2888" t="s">
        <v>2203</v>
      </c>
      <c r="J2888">
        <v>11.6</v>
      </c>
      <c r="K2888">
        <v>2</v>
      </c>
      <c r="L2888">
        <v>1694</v>
      </c>
      <c r="M2888">
        <v>229</v>
      </c>
      <c r="N2888" t="s">
        <v>53</v>
      </c>
      <c r="P2888" t="s">
        <v>36</v>
      </c>
    </row>
    <row r="2889" spans="1:16" x14ac:dyDescent="0.3">
      <c r="A2889">
        <v>38906</v>
      </c>
      <c r="B2889" s="1">
        <v>45773</v>
      </c>
      <c r="C2889" s="2">
        <v>0.64930555555555558</v>
      </c>
      <c r="D2889" t="s">
        <v>564</v>
      </c>
      <c r="E2889" t="s">
        <v>26</v>
      </c>
      <c r="F2889" t="s">
        <v>27</v>
      </c>
      <c r="G2889">
        <v>221</v>
      </c>
      <c r="H2889" t="s">
        <v>19</v>
      </c>
      <c r="I2889">
        <v>76.239999999999995</v>
      </c>
      <c r="J2889">
        <v>10.39</v>
      </c>
      <c r="K2889">
        <v>1</v>
      </c>
      <c r="L2889">
        <v>1344</v>
      </c>
      <c r="M2889">
        <v>249</v>
      </c>
      <c r="N2889" t="s">
        <v>32</v>
      </c>
      <c r="P2889" t="s">
        <v>36</v>
      </c>
    </row>
    <row r="2890" spans="1:16" x14ac:dyDescent="0.3">
      <c r="A2890">
        <v>75561</v>
      </c>
      <c r="B2890" s="1">
        <v>45712</v>
      </c>
      <c r="C2890" s="2">
        <v>0.79513888888888884</v>
      </c>
      <c r="D2890" t="s">
        <v>1103</v>
      </c>
      <c r="E2890" t="s">
        <v>67</v>
      </c>
      <c r="F2890" t="s">
        <v>27</v>
      </c>
      <c r="G2890">
        <v>238</v>
      </c>
      <c r="H2890" t="s">
        <v>31</v>
      </c>
      <c r="L2890">
        <v>1605</v>
      </c>
      <c r="M2890">
        <v>253</v>
      </c>
      <c r="O2890" t="s">
        <v>61</v>
      </c>
    </row>
    <row r="2891" spans="1:16" x14ac:dyDescent="0.3">
      <c r="A2891">
        <v>76716</v>
      </c>
      <c r="B2891" s="1">
        <v>45768</v>
      </c>
      <c r="C2891" s="2">
        <v>0.4680555555555555</v>
      </c>
      <c r="D2891" t="s">
        <v>724</v>
      </c>
      <c r="E2891" t="s">
        <v>91</v>
      </c>
      <c r="F2891" t="s">
        <v>18</v>
      </c>
      <c r="G2891">
        <v>246</v>
      </c>
      <c r="H2891" t="s">
        <v>24</v>
      </c>
      <c r="L2891">
        <v>1843</v>
      </c>
      <c r="M2891">
        <v>208</v>
      </c>
    </row>
    <row r="2892" spans="1:16" x14ac:dyDescent="0.3">
      <c r="A2892">
        <v>97461</v>
      </c>
      <c r="B2892" s="1">
        <v>45924</v>
      </c>
      <c r="C2892" s="2">
        <v>0.30277777777777776</v>
      </c>
      <c r="D2892" t="s">
        <v>357</v>
      </c>
      <c r="E2892" t="s">
        <v>26</v>
      </c>
      <c r="F2892" t="s">
        <v>40</v>
      </c>
      <c r="G2892">
        <v>224</v>
      </c>
      <c r="H2892" t="s">
        <v>24</v>
      </c>
      <c r="L2892">
        <v>1627</v>
      </c>
      <c r="M2892">
        <v>249</v>
      </c>
    </row>
    <row r="2893" spans="1:16" x14ac:dyDescent="0.3">
      <c r="A2893">
        <v>68616</v>
      </c>
      <c r="B2893" s="1">
        <v>45674</v>
      </c>
      <c r="C2893" s="2">
        <v>0.55902777777777779</v>
      </c>
      <c r="D2893" t="s">
        <v>549</v>
      </c>
      <c r="E2893" t="s">
        <v>26</v>
      </c>
      <c r="F2893" t="s">
        <v>40</v>
      </c>
      <c r="G2893">
        <v>239</v>
      </c>
      <c r="H2893" t="s">
        <v>19</v>
      </c>
      <c r="I2893">
        <v>28.96</v>
      </c>
      <c r="J2893">
        <v>13.84</v>
      </c>
      <c r="K2893">
        <v>3</v>
      </c>
      <c r="L2893">
        <v>1788</v>
      </c>
      <c r="M2893">
        <v>234</v>
      </c>
      <c r="N2893" t="s">
        <v>32</v>
      </c>
      <c r="P2893" t="s">
        <v>21</v>
      </c>
    </row>
    <row r="2894" spans="1:16" x14ac:dyDescent="0.3">
      <c r="A2894">
        <v>55856</v>
      </c>
      <c r="B2894" s="1">
        <v>45912</v>
      </c>
      <c r="C2894" s="2">
        <v>0.6069444444444444</v>
      </c>
      <c r="D2894" t="s">
        <v>739</v>
      </c>
      <c r="E2894" t="s">
        <v>52</v>
      </c>
      <c r="F2894" t="s">
        <v>40</v>
      </c>
      <c r="G2894">
        <v>210</v>
      </c>
      <c r="H2894" t="s">
        <v>19</v>
      </c>
      <c r="I2894" t="s">
        <v>2204</v>
      </c>
      <c r="J2894">
        <v>15.59</v>
      </c>
      <c r="K2894">
        <v>3</v>
      </c>
      <c r="L2894">
        <v>1985</v>
      </c>
      <c r="M2894">
        <v>239</v>
      </c>
      <c r="N2894" t="s">
        <v>50</v>
      </c>
      <c r="P2894" t="s">
        <v>21</v>
      </c>
    </row>
    <row r="2895" spans="1:16" x14ac:dyDescent="0.3">
      <c r="A2895">
        <v>56530</v>
      </c>
      <c r="B2895" s="1">
        <v>45859</v>
      </c>
      <c r="C2895" s="2">
        <v>0.74861111111111101</v>
      </c>
      <c r="D2895" t="s">
        <v>2205</v>
      </c>
      <c r="E2895" t="s">
        <v>505</v>
      </c>
      <c r="F2895" t="s">
        <v>27</v>
      </c>
      <c r="G2895">
        <v>233</v>
      </c>
      <c r="H2895" t="s">
        <v>31</v>
      </c>
      <c r="L2895">
        <v>2105</v>
      </c>
      <c r="M2895">
        <v>250</v>
      </c>
      <c r="O2895" t="s">
        <v>128</v>
      </c>
    </row>
    <row r="2896" spans="1:16" x14ac:dyDescent="0.3">
      <c r="A2896">
        <v>44686</v>
      </c>
      <c r="B2896" s="1">
        <v>45907</v>
      </c>
      <c r="C2896" s="2">
        <v>0.39166666666666666</v>
      </c>
      <c r="D2896" t="s">
        <v>2206</v>
      </c>
      <c r="E2896" t="s">
        <v>706</v>
      </c>
      <c r="F2896" t="s">
        <v>40</v>
      </c>
      <c r="G2896">
        <v>200</v>
      </c>
      <c r="H2896" t="s">
        <v>31</v>
      </c>
      <c r="L2896">
        <v>1469</v>
      </c>
      <c r="M2896">
        <v>217</v>
      </c>
      <c r="O2896" t="s">
        <v>32</v>
      </c>
    </row>
    <row r="2897" spans="1:16" x14ac:dyDescent="0.3">
      <c r="A2897">
        <v>10562</v>
      </c>
      <c r="B2897" s="1">
        <v>45962</v>
      </c>
      <c r="C2897" s="2">
        <v>0.94166666666666676</v>
      </c>
      <c r="D2897" t="s">
        <v>37</v>
      </c>
      <c r="E2897" t="s">
        <v>75</v>
      </c>
      <c r="F2897" t="s">
        <v>27</v>
      </c>
      <c r="G2897">
        <v>236</v>
      </c>
      <c r="H2897" t="s">
        <v>24</v>
      </c>
      <c r="L2897">
        <v>1452</v>
      </c>
      <c r="M2897">
        <v>207</v>
      </c>
    </row>
    <row r="2898" spans="1:16" x14ac:dyDescent="0.3">
      <c r="A2898">
        <v>74625</v>
      </c>
      <c r="B2898" s="1">
        <v>45851</v>
      </c>
      <c r="C2898" s="2">
        <v>0.19722222222222222</v>
      </c>
      <c r="D2898" t="s">
        <v>491</v>
      </c>
      <c r="E2898" t="s">
        <v>17</v>
      </c>
      <c r="F2898" t="s">
        <v>27</v>
      </c>
      <c r="G2898">
        <v>200</v>
      </c>
      <c r="H2898" t="s">
        <v>19</v>
      </c>
      <c r="I2898" t="s">
        <v>2207</v>
      </c>
      <c r="J2898">
        <v>9.43</v>
      </c>
      <c r="K2898">
        <v>2</v>
      </c>
      <c r="L2898">
        <v>1618</v>
      </c>
      <c r="M2898">
        <v>250</v>
      </c>
      <c r="N2898" t="s">
        <v>44</v>
      </c>
      <c r="P2898" t="s">
        <v>21</v>
      </c>
    </row>
    <row r="2899" spans="1:16" x14ac:dyDescent="0.3">
      <c r="A2899">
        <v>73225</v>
      </c>
      <c r="B2899" s="1">
        <v>45892</v>
      </c>
      <c r="C2899" s="2">
        <v>0.41319444444444442</v>
      </c>
      <c r="D2899" t="s">
        <v>822</v>
      </c>
      <c r="E2899" t="s">
        <v>17</v>
      </c>
      <c r="F2899" t="s">
        <v>18</v>
      </c>
      <c r="G2899">
        <v>244</v>
      </c>
      <c r="H2899" t="s">
        <v>19</v>
      </c>
      <c r="I2899">
        <v>29.97</v>
      </c>
      <c r="J2899">
        <v>17.12</v>
      </c>
      <c r="K2899">
        <v>5</v>
      </c>
      <c r="L2899">
        <v>1581</v>
      </c>
      <c r="M2899">
        <v>208</v>
      </c>
      <c r="N2899" t="s">
        <v>50</v>
      </c>
      <c r="P2899" t="s">
        <v>36</v>
      </c>
    </row>
    <row r="2900" spans="1:16" x14ac:dyDescent="0.3">
      <c r="A2900">
        <v>29100</v>
      </c>
      <c r="B2900" s="1">
        <v>45830</v>
      </c>
      <c r="C2900" s="2">
        <v>0.32013888888888892</v>
      </c>
      <c r="D2900" t="s">
        <v>106</v>
      </c>
      <c r="E2900" t="s">
        <v>38</v>
      </c>
      <c r="F2900" t="s">
        <v>18</v>
      </c>
      <c r="G2900">
        <v>217</v>
      </c>
      <c r="H2900" t="s">
        <v>19</v>
      </c>
      <c r="I2900">
        <v>35.840000000000003</v>
      </c>
      <c r="J2900">
        <v>7.83</v>
      </c>
      <c r="K2900">
        <v>4</v>
      </c>
      <c r="L2900">
        <v>1573</v>
      </c>
      <c r="M2900">
        <v>205</v>
      </c>
      <c r="N2900" t="s">
        <v>20</v>
      </c>
      <c r="P2900" t="s">
        <v>21</v>
      </c>
    </row>
    <row r="2901" spans="1:16" x14ac:dyDescent="0.3">
      <c r="A2901">
        <v>59044</v>
      </c>
      <c r="B2901" s="1">
        <v>45822</v>
      </c>
      <c r="C2901" s="2">
        <v>9.7916666666666666E-2</v>
      </c>
      <c r="D2901" t="s">
        <v>1025</v>
      </c>
      <c r="E2901" t="s">
        <v>58</v>
      </c>
      <c r="F2901" t="s">
        <v>27</v>
      </c>
      <c r="G2901">
        <v>204</v>
      </c>
      <c r="H2901" t="s">
        <v>19</v>
      </c>
      <c r="I2901">
        <v>10.48</v>
      </c>
      <c r="J2901">
        <v>0.6</v>
      </c>
      <c r="K2901">
        <v>1</v>
      </c>
      <c r="L2901">
        <v>1209</v>
      </c>
      <c r="M2901">
        <v>220</v>
      </c>
      <c r="N2901" t="s">
        <v>28</v>
      </c>
      <c r="P2901" t="s">
        <v>36</v>
      </c>
    </row>
    <row r="2902" spans="1:16" x14ac:dyDescent="0.3">
      <c r="A2902">
        <v>11902</v>
      </c>
      <c r="B2902" s="1">
        <v>45973</v>
      </c>
      <c r="C2902" s="2">
        <v>0.54027777777777775</v>
      </c>
      <c r="D2902" t="s">
        <v>465</v>
      </c>
      <c r="E2902" t="s">
        <v>72</v>
      </c>
      <c r="F2902" t="s">
        <v>18</v>
      </c>
      <c r="G2902">
        <v>231</v>
      </c>
      <c r="H2902" t="s">
        <v>19</v>
      </c>
      <c r="I2902" t="s">
        <v>2208</v>
      </c>
      <c r="J2902">
        <v>17.559999999999999</v>
      </c>
      <c r="K2902">
        <v>4</v>
      </c>
      <c r="L2902">
        <v>1386</v>
      </c>
      <c r="M2902">
        <v>230</v>
      </c>
      <c r="N2902" t="s">
        <v>44</v>
      </c>
      <c r="P2902" t="s">
        <v>36</v>
      </c>
    </row>
    <row r="2903" spans="1:16" x14ac:dyDescent="0.3">
      <c r="A2903">
        <v>34553</v>
      </c>
      <c r="B2903" s="1">
        <v>45728</v>
      </c>
      <c r="C2903" s="2">
        <v>0.61944444444444446</v>
      </c>
      <c r="D2903" t="s">
        <v>2209</v>
      </c>
      <c r="E2903" t="s">
        <v>229</v>
      </c>
      <c r="F2903" t="s">
        <v>27</v>
      </c>
      <c r="G2903">
        <v>228</v>
      </c>
      <c r="H2903" t="s">
        <v>19</v>
      </c>
      <c r="I2903" t="s">
        <v>2210</v>
      </c>
      <c r="J2903">
        <v>20.149999999999999</v>
      </c>
      <c r="K2903">
        <v>1</v>
      </c>
      <c r="L2903">
        <v>1922</v>
      </c>
      <c r="M2903">
        <v>234</v>
      </c>
      <c r="N2903" t="s">
        <v>50</v>
      </c>
      <c r="P2903" t="s">
        <v>36</v>
      </c>
    </row>
    <row r="2904" spans="1:16" x14ac:dyDescent="0.3">
      <c r="A2904">
        <v>24374</v>
      </c>
      <c r="B2904" s="1">
        <v>45943</v>
      </c>
      <c r="C2904" s="2">
        <v>0.80555555555555547</v>
      </c>
      <c r="D2904" t="s">
        <v>572</v>
      </c>
      <c r="E2904" t="s">
        <v>30</v>
      </c>
      <c r="F2904" t="s">
        <v>27</v>
      </c>
      <c r="G2904">
        <v>257</v>
      </c>
      <c r="H2904" t="s">
        <v>19</v>
      </c>
      <c r="I2904">
        <v>33.17</v>
      </c>
      <c r="J2904">
        <v>7.64</v>
      </c>
      <c r="K2904">
        <v>3</v>
      </c>
      <c r="L2904">
        <v>1824</v>
      </c>
      <c r="M2904">
        <v>232</v>
      </c>
      <c r="N2904" t="s">
        <v>44</v>
      </c>
      <c r="P2904" t="s">
        <v>21</v>
      </c>
    </row>
    <row r="2905" spans="1:16" x14ac:dyDescent="0.3">
      <c r="A2905">
        <v>22668</v>
      </c>
      <c r="B2905" s="1">
        <v>45730</v>
      </c>
      <c r="C2905" s="2">
        <v>0.90069444444444446</v>
      </c>
      <c r="D2905" t="s">
        <v>387</v>
      </c>
      <c r="E2905" t="s">
        <v>72</v>
      </c>
      <c r="F2905" t="s">
        <v>27</v>
      </c>
      <c r="G2905">
        <v>223</v>
      </c>
      <c r="H2905" t="s">
        <v>19</v>
      </c>
      <c r="I2905" t="s">
        <v>2211</v>
      </c>
      <c r="J2905">
        <v>16.22</v>
      </c>
      <c r="K2905">
        <v>2</v>
      </c>
      <c r="L2905">
        <v>1368</v>
      </c>
      <c r="M2905">
        <v>253</v>
      </c>
      <c r="N2905" t="s">
        <v>28</v>
      </c>
      <c r="P2905" t="s">
        <v>21</v>
      </c>
    </row>
    <row r="2906" spans="1:16" x14ac:dyDescent="0.3">
      <c r="A2906">
        <v>88198</v>
      </c>
      <c r="B2906" s="1">
        <v>45977</v>
      </c>
      <c r="C2906" s="2">
        <v>0.96597222222222223</v>
      </c>
      <c r="D2906" t="s">
        <v>299</v>
      </c>
      <c r="E2906" t="s">
        <v>52</v>
      </c>
      <c r="F2906" t="s">
        <v>18</v>
      </c>
      <c r="G2906">
        <v>260</v>
      </c>
      <c r="H2906" t="s">
        <v>19</v>
      </c>
      <c r="I2906" t="s">
        <v>670</v>
      </c>
      <c r="J2906">
        <v>16.64</v>
      </c>
      <c r="K2906">
        <v>1</v>
      </c>
      <c r="L2906">
        <v>1796</v>
      </c>
      <c r="M2906">
        <v>212</v>
      </c>
      <c r="N2906" t="s">
        <v>50</v>
      </c>
      <c r="P2906" t="s">
        <v>36</v>
      </c>
    </row>
    <row r="2907" spans="1:16" x14ac:dyDescent="0.3">
      <c r="A2907">
        <v>57406</v>
      </c>
      <c r="B2907" s="1">
        <v>45777</v>
      </c>
      <c r="C2907" s="2">
        <v>5.9722222222222225E-2</v>
      </c>
      <c r="D2907" t="s">
        <v>698</v>
      </c>
      <c r="E2907" t="s">
        <v>23</v>
      </c>
      <c r="F2907" t="s">
        <v>27</v>
      </c>
      <c r="G2907">
        <v>219</v>
      </c>
      <c r="H2907" t="s">
        <v>31</v>
      </c>
      <c r="L2907">
        <v>1026</v>
      </c>
      <c r="M2907">
        <v>216</v>
      </c>
      <c r="O2907" t="s">
        <v>128</v>
      </c>
    </row>
    <row r="2908" spans="1:16" x14ac:dyDescent="0.3">
      <c r="A2908">
        <v>58724</v>
      </c>
      <c r="B2908" s="1">
        <v>45955</v>
      </c>
      <c r="C2908" s="2">
        <v>0.15486111111111112</v>
      </c>
      <c r="D2908" t="s">
        <v>583</v>
      </c>
      <c r="E2908" t="s">
        <v>58</v>
      </c>
      <c r="F2908" t="s">
        <v>27</v>
      </c>
      <c r="G2908">
        <v>242</v>
      </c>
      <c r="H2908" t="s">
        <v>31</v>
      </c>
      <c r="L2908">
        <v>1987</v>
      </c>
      <c r="M2908">
        <v>208</v>
      </c>
      <c r="O2908" t="s">
        <v>32</v>
      </c>
    </row>
    <row r="2909" spans="1:16" x14ac:dyDescent="0.3">
      <c r="A2909">
        <v>99526</v>
      </c>
      <c r="B2909" s="1">
        <v>45778</v>
      </c>
      <c r="C2909" s="2">
        <v>0.97083333333333333</v>
      </c>
      <c r="D2909" t="s">
        <v>124</v>
      </c>
      <c r="E2909" t="s">
        <v>91</v>
      </c>
      <c r="F2909" t="s">
        <v>18</v>
      </c>
      <c r="G2909">
        <v>260</v>
      </c>
      <c r="H2909" t="s">
        <v>19</v>
      </c>
      <c r="I2909">
        <v>76.7</v>
      </c>
      <c r="J2909">
        <v>4.05</v>
      </c>
      <c r="K2909">
        <v>5</v>
      </c>
      <c r="L2909">
        <v>1051</v>
      </c>
      <c r="M2909">
        <v>247</v>
      </c>
      <c r="N2909" t="s">
        <v>20</v>
      </c>
      <c r="P2909" t="s">
        <v>36</v>
      </c>
    </row>
    <row r="2910" spans="1:16" x14ac:dyDescent="0.3">
      <c r="A2910">
        <v>67131</v>
      </c>
      <c r="B2910" s="1">
        <v>45872</v>
      </c>
      <c r="C2910" s="2">
        <v>0.15416666666666667</v>
      </c>
      <c r="D2910" t="s">
        <v>2212</v>
      </c>
      <c r="E2910" t="s">
        <v>75</v>
      </c>
      <c r="F2910" t="s">
        <v>18</v>
      </c>
      <c r="G2910">
        <v>234</v>
      </c>
      <c r="H2910" t="s">
        <v>19</v>
      </c>
      <c r="I2910">
        <v>38.21</v>
      </c>
      <c r="J2910">
        <v>14.76</v>
      </c>
      <c r="K2910">
        <v>4</v>
      </c>
      <c r="L2910">
        <v>1134</v>
      </c>
      <c r="M2910">
        <v>209</v>
      </c>
      <c r="N2910" t="s">
        <v>32</v>
      </c>
      <c r="P2910" t="s">
        <v>21</v>
      </c>
    </row>
    <row r="2911" spans="1:16" x14ac:dyDescent="0.3">
      <c r="A2911">
        <v>81859</v>
      </c>
      <c r="B2911" s="1">
        <v>45732</v>
      </c>
      <c r="C2911" s="2">
        <v>0.70208333333333339</v>
      </c>
      <c r="D2911" t="s">
        <v>1408</v>
      </c>
      <c r="E2911" t="s">
        <v>72</v>
      </c>
      <c r="F2911" t="s">
        <v>18</v>
      </c>
      <c r="G2911">
        <v>221</v>
      </c>
      <c r="H2911" t="s">
        <v>19</v>
      </c>
      <c r="I2911" t="s">
        <v>2213</v>
      </c>
      <c r="J2911">
        <v>14.52</v>
      </c>
      <c r="K2911">
        <v>5</v>
      </c>
      <c r="L2911">
        <v>2151</v>
      </c>
      <c r="M2911">
        <v>210</v>
      </c>
      <c r="N2911" t="s">
        <v>28</v>
      </c>
      <c r="P2911" t="s">
        <v>36</v>
      </c>
    </row>
    <row r="2912" spans="1:16" x14ac:dyDescent="0.3">
      <c r="A2912">
        <v>77428</v>
      </c>
      <c r="B2912" s="1">
        <v>45972</v>
      </c>
      <c r="C2912" s="2">
        <v>0.93541666666666667</v>
      </c>
      <c r="D2912" t="s">
        <v>2214</v>
      </c>
      <c r="E2912" t="s">
        <v>83</v>
      </c>
      <c r="F2912" t="s">
        <v>27</v>
      </c>
      <c r="G2912">
        <v>220</v>
      </c>
      <c r="H2912" t="s">
        <v>19</v>
      </c>
      <c r="I2912" t="s">
        <v>2215</v>
      </c>
      <c r="J2912">
        <v>13.91</v>
      </c>
      <c r="K2912">
        <v>2</v>
      </c>
      <c r="L2912">
        <v>1286</v>
      </c>
      <c r="M2912">
        <v>243</v>
      </c>
      <c r="N2912" t="s">
        <v>28</v>
      </c>
      <c r="P2912" t="s">
        <v>21</v>
      </c>
    </row>
    <row r="2913" spans="1:16" x14ac:dyDescent="0.3">
      <c r="A2913">
        <v>69886</v>
      </c>
      <c r="B2913" s="1">
        <v>45989</v>
      </c>
      <c r="C2913" s="2">
        <v>0.26041666666666669</v>
      </c>
      <c r="D2913" t="s">
        <v>2216</v>
      </c>
      <c r="E2913" t="s">
        <v>424</v>
      </c>
      <c r="F2913" t="s">
        <v>40</v>
      </c>
      <c r="G2913">
        <v>259</v>
      </c>
      <c r="H2913" t="s">
        <v>24</v>
      </c>
      <c r="L2913">
        <v>1061</v>
      </c>
      <c r="M2913">
        <v>217</v>
      </c>
    </row>
    <row r="2914" spans="1:16" x14ac:dyDescent="0.3">
      <c r="A2914">
        <v>46598</v>
      </c>
      <c r="B2914" s="1">
        <v>45971</v>
      </c>
      <c r="C2914" s="2">
        <v>0.36527777777777781</v>
      </c>
      <c r="D2914" t="s">
        <v>962</v>
      </c>
      <c r="E2914" t="s">
        <v>83</v>
      </c>
      <c r="F2914" t="s">
        <v>18</v>
      </c>
      <c r="G2914">
        <v>222</v>
      </c>
      <c r="H2914" t="s">
        <v>19</v>
      </c>
      <c r="I2914" t="s">
        <v>2217</v>
      </c>
      <c r="J2914">
        <v>0.79</v>
      </c>
      <c r="K2914">
        <v>3</v>
      </c>
      <c r="L2914">
        <v>1640</v>
      </c>
      <c r="M2914">
        <v>201</v>
      </c>
      <c r="N2914" t="s">
        <v>53</v>
      </c>
      <c r="P2914" t="s">
        <v>36</v>
      </c>
    </row>
    <row r="2915" spans="1:16" x14ac:dyDescent="0.3">
      <c r="A2915">
        <v>59420</v>
      </c>
      <c r="B2915" s="1">
        <v>45759</v>
      </c>
      <c r="C2915" s="2">
        <v>0.40347222222222223</v>
      </c>
      <c r="D2915" t="s">
        <v>394</v>
      </c>
      <c r="E2915" t="s">
        <v>26</v>
      </c>
      <c r="F2915" t="s">
        <v>18</v>
      </c>
      <c r="G2915">
        <v>204</v>
      </c>
      <c r="H2915" t="s">
        <v>31</v>
      </c>
      <c r="L2915">
        <v>1463</v>
      </c>
      <c r="M2915">
        <v>216</v>
      </c>
      <c r="O2915" t="s">
        <v>61</v>
      </c>
    </row>
    <row r="2916" spans="1:16" x14ac:dyDescent="0.3">
      <c r="A2916">
        <v>41211</v>
      </c>
      <c r="B2916" s="1">
        <v>45663</v>
      </c>
      <c r="C2916" s="2">
        <v>0.50555555555555554</v>
      </c>
      <c r="D2916" t="s">
        <v>54</v>
      </c>
      <c r="E2916" t="s">
        <v>94</v>
      </c>
      <c r="F2916" t="s">
        <v>18</v>
      </c>
      <c r="G2916">
        <v>252</v>
      </c>
      <c r="H2916" t="s">
        <v>19</v>
      </c>
      <c r="I2916">
        <v>83.22</v>
      </c>
      <c r="J2916">
        <v>22.39</v>
      </c>
      <c r="K2916">
        <v>4</v>
      </c>
      <c r="L2916">
        <v>1341</v>
      </c>
      <c r="M2916">
        <v>240</v>
      </c>
      <c r="N2916" t="s">
        <v>53</v>
      </c>
      <c r="P2916" t="s">
        <v>21</v>
      </c>
    </row>
    <row r="2917" spans="1:16" x14ac:dyDescent="0.3">
      <c r="A2917">
        <v>66165</v>
      </c>
      <c r="B2917" s="1">
        <v>45889</v>
      </c>
      <c r="C2917" s="2">
        <v>0.12291666666666667</v>
      </c>
      <c r="D2917" t="s">
        <v>251</v>
      </c>
      <c r="E2917" t="s">
        <v>297</v>
      </c>
      <c r="F2917" t="s">
        <v>18</v>
      </c>
      <c r="G2917">
        <v>253</v>
      </c>
      <c r="H2917" t="s">
        <v>19</v>
      </c>
      <c r="I2917">
        <v>63.22</v>
      </c>
      <c r="J2917">
        <v>22.74</v>
      </c>
      <c r="K2917">
        <v>5</v>
      </c>
      <c r="L2917">
        <v>1366</v>
      </c>
      <c r="M2917">
        <v>249</v>
      </c>
      <c r="N2917" t="s">
        <v>20</v>
      </c>
      <c r="P2917" t="s">
        <v>21</v>
      </c>
    </row>
    <row r="2918" spans="1:16" x14ac:dyDescent="0.3">
      <c r="A2918">
        <v>81925</v>
      </c>
      <c r="B2918" s="1">
        <v>45932</v>
      </c>
      <c r="C2918" s="2">
        <v>0.43888888888888888</v>
      </c>
      <c r="D2918" t="s">
        <v>342</v>
      </c>
      <c r="E2918" t="s">
        <v>67</v>
      </c>
      <c r="F2918" t="s">
        <v>40</v>
      </c>
      <c r="G2918">
        <v>216</v>
      </c>
      <c r="H2918" t="s">
        <v>19</v>
      </c>
      <c r="I2918" t="s">
        <v>2218</v>
      </c>
      <c r="J2918">
        <v>23.48</v>
      </c>
      <c r="K2918">
        <v>1</v>
      </c>
      <c r="L2918">
        <v>1811</v>
      </c>
      <c r="M2918">
        <v>259</v>
      </c>
      <c r="N2918" t="s">
        <v>32</v>
      </c>
      <c r="P2918" t="s">
        <v>21</v>
      </c>
    </row>
    <row r="2919" spans="1:16" x14ac:dyDescent="0.3">
      <c r="A2919">
        <v>31495</v>
      </c>
      <c r="B2919" s="1">
        <v>46022</v>
      </c>
      <c r="C2919" s="2">
        <v>0.9159722222222223</v>
      </c>
      <c r="D2919" t="s">
        <v>221</v>
      </c>
      <c r="E2919" t="s">
        <v>75</v>
      </c>
      <c r="F2919" t="s">
        <v>27</v>
      </c>
      <c r="G2919">
        <v>240</v>
      </c>
      <c r="H2919" t="s">
        <v>19</v>
      </c>
      <c r="I2919">
        <v>44.06</v>
      </c>
      <c r="J2919">
        <v>7.63</v>
      </c>
      <c r="K2919">
        <v>3</v>
      </c>
      <c r="L2919">
        <v>1447</v>
      </c>
      <c r="M2919">
        <v>242</v>
      </c>
      <c r="N2919" t="s">
        <v>20</v>
      </c>
      <c r="P2919" t="s">
        <v>21</v>
      </c>
    </row>
    <row r="2920" spans="1:16" x14ac:dyDescent="0.3">
      <c r="A2920">
        <v>68365</v>
      </c>
      <c r="B2920" s="1">
        <v>45843</v>
      </c>
      <c r="C2920" s="2">
        <v>0.42777777777777781</v>
      </c>
      <c r="D2920" t="s">
        <v>154</v>
      </c>
      <c r="E2920" t="s">
        <v>2219</v>
      </c>
      <c r="F2920" t="s">
        <v>40</v>
      </c>
      <c r="G2920">
        <v>215</v>
      </c>
      <c r="H2920" t="s">
        <v>24</v>
      </c>
      <c r="L2920">
        <v>1764</v>
      </c>
      <c r="M2920">
        <v>243</v>
      </c>
    </row>
    <row r="2921" spans="1:16" x14ac:dyDescent="0.3">
      <c r="A2921">
        <v>79584</v>
      </c>
      <c r="B2921" s="1">
        <v>45743</v>
      </c>
      <c r="C2921" s="2">
        <v>0.70624999999999993</v>
      </c>
      <c r="D2921" t="s">
        <v>2220</v>
      </c>
      <c r="E2921" t="s">
        <v>75</v>
      </c>
      <c r="F2921" t="s">
        <v>40</v>
      </c>
      <c r="G2921">
        <v>224</v>
      </c>
      <c r="H2921" t="s">
        <v>19</v>
      </c>
      <c r="I2921">
        <v>18.670000000000002</v>
      </c>
      <c r="J2921">
        <v>25.68</v>
      </c>
      <c r="K2921">
        <v>1</v>
      </c>
      <c r="L2921">
        <v>1496</v>
      </c>
      <c r="M2921">
        <v>258</v>
      </c>
      <c r="N2921" t="s">
        <v>53</v>
      </c>
      <c r="P2921" t="s">
        <v>36</v>
      </c>
    </row>
    <row r="2922" spans="1:16" x14ac:dyDescent="0.3">
      <c r="A2922">
        <v>69132</v>
      </c>
      <c r="B2922" s="1">
        <v>45842</v>
      </c>
      <c r="C2922" s="2">
        <v>0.42430555555555555</v>
      </c>
      <c r="D2922" t="s">
        <v>649</v>
      </c>
      <c r="E2922" t="s">
        <v>26</v>
      </c>
      <c r="F2922" t="s">
        <v>40</v>
      </c>
      <c r="G2922">
        <v>241</v>
      </c>
      <c r="H2922" t="s">
        <v>19</v>
      </c>
      <c r="I2922" t="s">
        <v>2221</v>
      </c>
      <c r="J2922">
        <v>22.49</v>
      </c>
      <c r="K2922">
        <v>3</v>
      </c>
      <c r="L2922">
        <v>1396</v>
      </c>
      <c r="M2922">
        <v>212</v>
      </c>
      <c r="N2922" t="s">
        <v>32</v>
      </c>
      <c r="P2922" t="s">
        <v>36</v>
      </c>
    </row>
    <row r="2923" spans="1:16" x14ac:dyDescent="0.3">
      <c r="A2923">
        <v>14940</v>
      </c>
      <c r="B2923" s="1">
        <v>45925</v>
      </c>
      <c r="C2923" s="2">
        <v>0.99097222222222225</v>
      </c>
      <c r="D2923" t="s">
        <v>934</v>
      </c>
      <c r="E2923" t="s">
        <v>30</v>
      </c>
      <c r="F2923" t="s">
        <v>27</v>
      </c>
      <c r="G2923">
        <v>205</v>
      </c>
      <c r="H2923" t="s">
        <v>31</v>
      </c>
      <c r="L2923">
        <v>1037</v>
      </c>
      <c r="M2923">
        <v>233</v>
      </c>
      <c r="O2923" t="s">
        <v>128</v>
      </c>
    </row>
    <row r="2924" spans="1:16" x14ac:dyDescent="0.3">
      <c r="A2924">
        <v>73661</v>
      </c>
      <c r="B2924" s="1">
        <v>45908</v>
      </c>
      <c r="C2924" s="2">
        <v>0.76388888888888884</v>
      </c>
      <c r="D2924" t="s">
        <v>358</v>
      </c>
      <c r="E2924" t="s">
        <v>408</v>
      </c>
      <c r="F2924" t="s">
        <v>27</v>
      </c>
      <c r="G2924">
        <v>247</v>
      </c>
      <c r="H2924" t="s">
        <v>19</v>
      </c>
      <c r="I2924">
        <v>20.88</v>
      </c>
      <c r="J2924">
        <v>1.24</v>
      </c>
      <c r="K2924">
        <v>4</v>
      </c>
      <c r="L2924">
        <v>2166</v>
      </c>
      <c r="M2924">
        <v>233</v>
      </c>
      <c r="N2924" t="s">
        <v>44</v>
      </c>
      <c r="P2924" t="s">
        <v>21</v>
      </c>
    </row>
    <row r="2925" spans="1:16" x14ac:dyDescent="0.3">
      <c r="A2925">
        <v>58631</v>
      </c>
      <c r="B2925" s="1">
        <v>45700</v>
      </c>
      <c r="C2925" s="2">
        <v>0.39097222222222222</v>
      </c>
      <c r="D2925" t="s">
        <v>970</v>
      </c>
      <c r="E2925" t="s">
        <v>1042</v>
      </c>
      <c r="F2925" t="s">
        <v>40</v>
      </c>
      <c r="G2925">
        <v>226</v>
      </c>
      <c r="H2925" t="s">
        <v>19</v>
      </c>
      <c r="I2925">
        <v>13.8</v>
      </c>
      <c r="J2925">
        <v>27.99</v>
      </c>
      <c r="K2925">
        <v>2</v>
      </c>
      <c r="L2925">
        <v>1497</v>
      </c>
      <c r="M2925">
        <v>237</v>
      </c>
      <c r="N2925" t="s">
        <v>44</v>
      </c>
      <c r="P2925" t="s">
        <v>36</v>
      </c>
    </row>
    <row r="2926" spans="1:16" x14ac:dyDescent="0.3">
      <c r="A2926">
        <v>86187</v>
      </c>
      <c r="B2926" s="1">
        <v>45758</v>
      </c>
      <c r="C2926" s="2">
        <v>0.74791666666666667</v>
      </c>
      <c r="D2926" t="s">
        <v>2222</v>
      </c>
      <c r="E2926" t="s">
        <v>669</v>
      </c>
      <c r="F2926" t="s">
        <v>18</v>
      </c>
      <c r="G2926">
        <v>209</v>
      </c>
      <c r="H2926" t="s">
        <v>19</v>
      </c>
      <c r="I2926" t="s">
        <v>2223</v>
      </c>
      <c r="J2926">
        <v>26.14</v>
      </c>
      <c r="K2926">
        <v>2</v>
      </c>
      <c r="L2926">
        <v>1351</v>
      </c>
      <c r="M2926">
        <v>218</v>
      </c>
      <c r="N2926" t="s">
        <v>44</v>
      </c>
      <c r="P2926" t="s">
        <v>36</v>
      </c>
    </row>
    <row r="2927" spans="1:16" x14ac:dyDescent="0.3">
      <c r="A2927">
        <v>33877</v>
      </c>
      <c r="B2927" s="1">
        <v>45694</v>
      </c>
      <c r="C2927" s="2">
        <v>0.86111111111111116</v>
      </c>
      <c r="D2927" t="s">
        <v>2224</v>
      </c>
      <c r="E2927" t="s">
        <v>67</v>
      </c>
      <c r="F2927" t="s">
        <v>18</v>
      </c>
      <c r="G2927">
        <v>212</v>
      </c>
      <c r="H2927" t="s">
        <v>19</v>
      </c>
      <c r="I2927" t="s">
        <v>2225</v>
      </c>
      <c r="J2927">
        <v>6.3</v>
      </c>
      <c r="K2927">
        <v>5</v>
      </c>
      <c r="L2927">
        <v>1693</v>
      </c>
      <c r="M2927">
        <v>202</v>
      </c>
      <c r="N2927" t="s">
        <v>20</v>
      </c>
      <c r="P2927" t="s">
        <v>21</v>
      </c>
    </row>
    <row r="2928" spans="1:16" x14ac:dyDescent="0.3">
      <c r="A2928">
        <v>77557</v>
      </c>
      <c r="B2928" s="1">
        <v>45852</v>
      </c>
      <c r="C2928" s="2">
        <v>0.80555555555555547</v>
      </c>
      <c r="D2928" t="s">
        <v>256</v>
      </c>
      <c r="E2928" t="s">
        <v>81</v>
      </c>
      <c r="F2928" t="s">
        <v>40</v>
      </c>
      <c r="G2928">
        <v>225</v>
      </c>
      <c r="H2928" t="s">
        <v>19</v>
      </c>
      <c r="I2928" t="s">
        <v>2226</v>
      </c>
      <c r="J2928">
        <v>26.31</v>
      </c>
      <c r="K2928">
        <v>2</v>
      </c>
      <c r="L2928">
        <v>1964</v>
      </c>
      <c r="M2928">
        <v>233</v>
      </c>
      <c r="N2928" t="s">
        <v>20</v>
      </c>
      <c r="P2928" t="s">
        <v>36</v>
      </c>
    </row>
    <row r="2929" spans="1:16" x14ac:dyDescent="0.3">
      <c r="A2929">
        <v>90971</v>
      </c>
      <c r="B2929" s="1">
        <v>45758</v>
      </c>
      <c r="C2929" s="2">
        <v>0.59861111111111109</v>
      </c>
      <c r="D2929" t="s">
        <v>2227</v>
      </c>
      <c r="E2929" t="s">
        <v>2228</v>
      </c>
      <c r="F2929" t="s">
        <v>40</v>
      </c>
      <c r="G2929">
        <v>242</v>
      </c>
      <c r="H2929" t="s">
        <v>19</v>
      </c>
      <c r="I2929">
        <v>83.72</v>
      </c>
      <c r="J2929">
        <v>4.66</v>
      </c>
      <c r="K2929">
        <v>2</v>
      </c>
      <c r="L2929">
        <v>1648</v>
      </c>
      <c r="M2929">
        <v>250</v>
      </c>
      <c r="N2929" t="s">
        <v>32</v>
      </c>
      <c r="P2929" t="s">
        <v>36</v>
      </c>
    </row>
    <row r="2930" spans="1:16" x14ac:dyDescent="0.3">
      <c r="A2930">
        <v>69020</v>
      </c>
      <c r="B2930" s="1">
        <v>45774</v>
      </c>
      <c r="C2930" s="2">
        <v>0.22083333333333333</v>
      </c>
      <c r="D2930" t="s">
        <v>268</v>
      </c>
      <c r="E2930" t="s">
        <v>1783</v>
      </c>
      <c r="F2930" t="s">
        <v>27</v>
      </c>
      <c r="G2930">
        <v>221</v>
      </c>
      <c r="H2930" t="s">
        <v>19</v>
      </c>
      <c r="I2930">
        <v>35.03</v>
      </c>
      <c r="J2930">
        <v>12.13</v>
      </c>
      <c r="K2930">
        <v>5</v>
      </c>
      <c r="L2930">
        <v>1688</v>
      </c>
      <c r="M2930">
        <v>203</v>
      </c>
      <c r="N2930" t="s">
        <v>20</v>
      </c>
      <c r="P2930" t="s">
        <v>36</v>
      </c>
    </row>
    <row r="2931" spans="1:16" x14ac:dyDescent="0.3">
      <c r="A2931">
        <v>70663</v>
      </c>
      <c r="B2931" s="1">
        <v>45771</v>
      </c>
      <c r="C2931" s="2">
        <v>0.78125</v>
      </c>
      <c r="D2931" t="s">
        <v>216</v>
      </c>
      <c r="E2931" t="s">
        <v>23</v>
      </c>
      <c r="F2931" t="s">
        <v>40</v>
      </c>
      <c r="G2931">
        <v>224</v>
      </c>
      <c r="H2931" t="s">
        <v>31</v>
      </c>
      <c r="L2931">
        <v>1877</v>
      </c>
      <c r="M2931">
        <v>239</v>
      </c>
      <c r="O2931" t="s">
        <v>128</v>
      </c>
    </row>
    <row r="2932" spans="1:16" x14ac:dyDescent="0.3">
      <c r="A2932">
        <v>73128</v>
      </c>
      <c r="B2932" s="1">
        <v>45728</v>
      </c>
      <c r="C2932" s="2">
        <v>0.40208333333333335</v>
      </c>
      <c r="D2932" t="s">
        <v>2229</v>
      </c>
      <c r="E2932" t="s">
        <v>38</v>
      </c>
      <c r="F2932" t="s">
        <v>27</v>
      </c>
      <c r="G2932">
        <v>200</v>
      </c>
      <c r="H2932" t="s">
        <v>31</v>
      </c>
      <c r="L2932">
        <v>1215</v>
      </c>
      <c r="M2932">
        <v>252</v>
      </c>
      <c r="O2932" t="s">
        <v>47</v>
      </c>
    </row>
    <row r="2933" spans="1:16" x14ac:dyDescent="0.3">
      <c r="A2933">
        <v>55029</v>
      </c>
      <c r="B2933" s="1">
        <v>46013</v>
      </c>
      <c r="C2933" s="2">
        <v>0.97083333333333333</v>
      </c>
      <c r="D2933" t="s">
        <v>813</v>
      </c>
      <c r="E2933" t="s">
        <v>2230</v>
      </c>
      <c r="F2933" t="s">
        <v>27</v>
      </c>
      <c r="G2933">
        <v>205</v>
      </c>
      <c r="H2933" t="s">
        <v>19</v>
      </c>
      <c r="I2933" t="s">
        <v>2231</v>
      </c>
      <c r="J2933">
        <v>19.37</v>
      </c>
      <c r="K2933">
        <v>2</v>
      </c>
      <c r="L2933">
        <v>1501</v>
      </c>
      <c r="M2933">
        <v>237</v>
      </c>
      <c r="N2933" t="s">
        <v>28</v>
      </c>
      <c r="P2933" t="s">
        <v>21</v>
      </c>
    </row>
    <row r="2934" spans="1:16" x14ac:dyDescent="0.3">
      <c r="A2934">
        <v>84892</v>
      </c>
      <c r="B2934" s="1">
        <v>45843</v>
      </c>
      <c r="C2934" s="2">
        <v>0.68888888888888899</v>
      </c>
      <c r="D2934" t="s">
        <v>530</v>
      </c>
      <c r="E2934" t="s">
        <v>72</v>
      </c>
      <c r="F2934" t="s">
        <v>40</v>
      </c>
      <c r="G2934">
        <v>221</v>
      </c>
      <c r="H2934" t="s">
        <v>19</v>
      </c>
      <c r="I2934">
        <v>83.16</v>
      </c>
      <c r="J2934">
        <v>6.65</v>
      </c>
      <c r="K2934">
        <v>2</v>
      </c>
      <c r="L2934">
        <v>2165</v>
      </c>
      <c r="M2934">
        <v>209</v>
      </c>
      <c r="N2934" t="s">
        <v>44</v>
      </c>
      <c r="P2934" t="s">
        <v>21</v>
      </c>
    </row>
    <row r="2935" spans="1:16" x14ac:dyDescent="0.3">
      <c r="A2935">
        <v>83098</v>
      </c>
      <c r="B2935" s="1">
        <v>45963</v>
      </c>
      <c r="C2935" s="2">
        <v>0.3298611111111111</v>
      </c>
      <c r="D2935" t="s">
        <v>250</v>
      </c>
      <c r="E2935" t="s">
        <v>75</v>
      </c>
      <c r="F2935" t="s">
        <v>27</v>
      </c>
      <c r="G2935">
        <v>235</v>
      </c>
      <c r="H2935" t="s">
        <v>19</v>
      </c>
      <c r="I2935">
        <v>81.91</v>
      </c>
      <c r="J2935">
        <v>22.41</v>
      </c>
      <c r="K2935">
        <v>4</v>
      </c>
      <c r="L2935">
        <v>2085</v>
      </c>
      <c r="M2935">
        <v>223</v>
      </c>
      <c r="N2935" t="s">
        <v>44</v>
      </c>
      <c r="P2935" t="s">
        <v>21</v>
      </c>
    </row>
    <row r="2936" spans="1:16" x14ac:dyDescent="0.3">
      <c r="A2936">
        <v>80622</v>
      </c>
      <c r="B2936" s="1">
        <v>45925</v>
      </c>
      <c r="C2936" s="2">
        <v>5.347222222222222E-2</v>
      </c>
      <c r="D2936" t="s">
        <v>2232</v>
      </c>
      <c r="E2936" t="s">
        <v>83</v>
      </c>
      <c r="F2936" t="s">
        <v>18</v>
      </c>
      <c r="G2936">
        <v>209</v>
      </c>
      <c r="H2936" t="s">
        <v>31</v>
      </c>
      <c r="L2936">
        <v>2112</v>
      </c>
      <c r="M2936">
        <v>222</v>
      </c>
      <c r="O2936" t="s">
        <v>108</v>
      </c>
    </row>
    <row r="2937" spans="1:16" x14ac:dyDescent="0.3">
      <c r="A2937">
        <v>11385</v>
      </c>
      <c r="B2937" s="1">
        <v>45925</v>
      </c>
      <c r="C2937" s="2">
        <v>0.62222222222222223</v>
      </c>
      <c r="D2937" t="s">
        <v>2233</v>
      </c>
      <c r="E2937" t="s">
        <v>30</v>
      </c>
      <c r="F2937" t="s">
        <v>40</v>
      </c>
      <c r="G2937">
        <v>209</v>
      </c>
      <c r="H2937" t="s">
        <v>31</v>
      </c>
      <c r="L2937">
        <v>1047</v>
      </c>
      <c r="M2937">
        <v>238</v>
      </c>
      <c r="O2937" t="s">
        <v>47</v>
      </c>
    </row>
    <row r="2938" spans="1:16" x14ac:dyDescent="0.3">
      <c r="A2938">
        <v>85789</v>
      </c>
      <c r="B2938" s="1">
        <v>45721</v>
      </c>
      <c r="C2938" s="2">
        <v>0.72222222222222221</v>
      </c>
      <c r="D2938" t="s">
        <v>60</v>
      </c>
      <c r="E2938" t="s">
        <v>75</v>
      </c>
      <c r="F2938" t="s">
        <v>40</v>
      </c>
      <c r="G2938">
        <v>232</v>
      </c>
      <c r="H2938" t="s">
        <v>31</v>
      </c>
      <c r="L2938">
        <v>1430</v>
      </c>
      <c r="M2938">
        <v>219</v>
      </c>
      <c r="O2938" t="s">
        <v>32</v>
      </c>
    </row>
    <row r="2939" spans="1:16" x14ac:dyDescent="0.3">
      <c r="A2939">
        <v>31918</v>
      </c>
      <c r="B2939" s="1">
        <v>45877</v>
      </c>
      <c r="C2939" s="2">
        <v>0.14930555555555555</v>
      </c>
      <c r="D2939" t="s">
        <v>1972</v>
      </c>
      <c r="E2939" t="s">
        <v>547</v>
      </c>
      <c r="F2939" t="s">
        <v>27</v>
      </c>
      <c r="G2939">
        <v>202</v>
      </c>
      <c r="H2939" t="s">
        <v>19</v>
      </c>
      <c r="I2939">
        <v>38.79</v>
      </c>
      <c r="J2939">
        <v>22.88</v>
      </c>
      <c r="K2939">
        <v>5</v>
      </c>
      <c r="L2939">
        <v>2158</v>
      </c>
      <c r="M2939">
        <v>228</v>
      </c>
      <c r="N2939" t="s">
        <v>44</v>
      </c>
      <c r="P2939" t="s">
        <v>21</v>
      </c>
    </row>
    <row r="2940" spans="1:16" x14ac:dyDescent="0.3">
      <c r="A2940">
        <v>56172</v>
      </c>
      <c r="B2940" s="1">
        <v>45689</v>
      </c>
      <c r="C2940" s="2">
        <v>0.45208333333333334</v>
      </c>
      <c r="D2940" t="s">
        <v>251</v>
      </c>
      <c r="E2940" t="s">
        <v>38</v>
      </c>
      <c r="F2940" t="s">
        <v>18</v>
      </c>
      <c r="G2940">
        <v>248</v>
      </c>
      <c r="H2940" t="s">
        <v>19</v>
      </c>
      <c r="I2940">
        <v>21.96</v>
      </c>
      <c r="J2940">
        <v>12.23</v>
      </c>
      <c r="K2940">
        <v>3</v>
      </c>
      <c r="L2940">
        <v>1084</v>
      </c>
      <c r="M2940">
        <v>257</v>
      </c>
      <c r="N2940" t="s">
        <v>28</v>
      </c>
      <c r="P2940" t="s">
        <v>21</v>
      </c>
    </row>
    <row r="2941" spans="1:16" x14ac:dyDescent="0.3">
      <c r="A2941">
        <v>49020</v>
      </c>
      <c r="B2941" s="1">
        <v>45967</v>
      </c>
      <c r="C2941" s="2">
        <v>8.7500000000000008E-2</v>
      </c>
      <c r="D2941" t="s">
        <v>813</v>
      </c>
      <c r="E2941" t="s">
        <v>52</v>
      </c>
      <c r="F2941" t="s">
        <v>27</v>
      </c>
      <c r="G2941">
        <v>212</v>
      </c>
      <c r="H2941" t="s">
        <v>19</v>
      </c>
      <c r="I2941">
        <v>59.1</v>
      </c>
      <c r="J2941">
        <v>23.57</v>
      </c>
      <c r="K2941">
        <v>2</v>
      </c>
      <c r="L2941">
        <v>1704</v>
      </c>
      <c r="M2941">
        <v>228</v>
      </c>
      <c r="N2941" t="s">
        <v>50</v>
      </c>
      <c r="P2941" t="s">
        <v>36</v>
      </c>
    </row>
    <row r="2942" spans="1:16" x14ac:dyDescent="0.3">
      <c r="A2942">
        <v>22719</v>
      </c>
      <c r="B2942" s="1">
        <v>45709</v>
      </c>
      <c r="C2942" s="2">
        <v>0.14652777777777778</v>
      </c>
      <c r="D2942" t="s">
        <v>1591</v>
      </c>
      <c r="E2942" t="s">
        <v>72</v>
      </c>
      <c r="F2942" t="s">
        <v>40</v>
      </c>
      <c r="G2942">
        <v>214</v>
      </c>
      <c r="H2942" t="s">
        <v>19</v>
      </c>
      <c r="I2942">
        <v>49.91</v>
      </c>
      <c r="J2942">
        <v>16.420000000000002</v>
      </c>
      <c r="K2942">
        <v>3</v>
      </c>
      <c r="L2942">
        <v>1862</v>
      </c>
      <c r="M2942">
        <v>246</v>
      </c>
      <c r="N2942" t="s">
        <v>44</v>
      </c>
      <c r="P2942" t="s">
        <v>21</v>
      </c>
    </row>
    <row r="2943" spans="1:16" x14ac:dyDescent="0.3">
      <c r="A2943">
        <v>31028</v>
      </c>
      <c r="B2943" s="1">
        <v>45911</v>
      </c>
      <c r="C2943" s="2">
        <v>4.7916666666666663E-2</v>
      </c>
      <c r="D2943" t="s">
        <v>424</v>
      </c>
      <c r="E2943" t="s">
        <v>122</v>
      </c>
      <c r="F2943" t="s">
        <v>18</v>
      </c>
      <c r="G2943">
        <v>217</v>
      </c>
      <c r="H2943" t="s">
        <v>31</v>
      </c>
      <c r="L2943">
        <v>1943</v>
      </c>
      <c r="M2943">
        <v>248</v>
      </c>
      <c r="O2943" t="s">
        <v>128</v>
      </c>
    </row>
    <row r="2944" spans="1:16" x14ac:dyDescent="0.3">
      <c r="A2944">
        <v>51058</v>
      </c>
      <c r="B2944" s="1">
        <v>45847</v>
      </c>
      <c r="C2944" s="2">
        <v>0.97916666666666663</v>
      </c>
      <c r="D2944" t="s">
        <v>410</v>
      </c>
      <c r="E2944" t="s">
        <v>81</v>
      </c>
      <c r="F2944" t="s">
        <v>27</v>
      </c>
      <c r="G2944">
        <v>210</v>
      </c>
      <c r="H2944" t="s">
        <v>19</v>
      </c>
      <c r="I2944">
        <v>6.43</v>
      </c>
      <c r="J2944">
        <v>18.059999999999999</v>
      </c>
      <c r="K2944">
        <v>3</v>
      </c>
      <c r="L2944">
        <v>2025</v>
      </c>
      <c r="M2944">
        <v>202</v>
      </c>
      <c r="N2944" t="s">
        <v>44</v>
      </c>
      <c r="P2944" t="s">
        <v>36</v>
      </c>
    </row>
    <row r="2945" spans="1:16" x14ac:dyDescent="0.3">
      <c r="A2945">
        <v>75272</v>
      </c>
      <c r="B2945" s="1">
        <v>45666</v>
      </c>
      <c r="C2945" s="2">
        <v>0.54236111111111118</v>
      </c>
      <c r="D2945" t="s">
        <v>2234</v>
      </c>
      <c r="E2945" t="s">
        <v>72</v>
      </c>
      <c r="F2945" t="s">
        <v>27</v>
      </c>
      <c r="G2945">
        <v>253</v>
      </c>
      <c r="H2945" t="s">
        <v>19</v>
      </c>
      <c r="I2945" t="s">
        <v>2235</v>
      </c>
      <c r="J2945">
        <v>20.5</v>
      </c>
      <c r="K2945">
        <v>1</v>
      </c>
      <c r="L2945">
        <v>1068</v>
      </c>
      <c r="M2945">
        <v>255</v>
      </c>
      <c r="N2945" t="s">
        <v>20</v>
      </c>
      <c r="P2945" t="s">
        <v>21</v>
      </c>
    </row>
    <row r="2946" spans="1:16" x14ac:dyDescent="0.3">
      <c r="A2946">
        <v>43121</v>
      </c>
      <c r="B2946" s="1">
        <v>46011</v>
      </c>
      <c r="C2946" s="2">
        <v>6.3888888888888884E-2</v>
      </c>
      <c r="D2946" t="s">
        <v>266</v>
      </c>
      <c r="E2946" t="s">
        <v>23</v>
      </c>
      <c r="F2946" t="s">
        <v>40</v>
      </c>
      <c r="G2946">
        <v>252</v>
      </c>
      <c r="H2946" t="s">
        <v>19</v>
      </c>
      <c r="I2946" t="s">
        <v>871</v>
      </c>
      <c r="J2946">
        <v>21.37</v>
      </c>
      <c r="K2946">
        <v>4</v>
      </c>
      <c r="L2946">
        <v>1082</v>
      </c>
      <c r="M2946">
        <v>209</v>
      </c>
      <c r="N2946" t="s">
        <v>32</v>
      </c>
      <c r="P2946" t="s">
        <v>36</v>
      </c>
    </row>
    <row r="2947" spans="1:16" x14ac:dyDescent="0.3">
      <c r="A2947">
        <v>31574</v>
      </c>
      <c r="B2947" s="1">
        <v>45662</v>
      </c>
      <c r="C2947" s="2">
        <v>0.95694444444444438</v>
      </c>
      <c r="D2947" t="s">
        <v>1044</v>
      </c>
      <c r="E2947" t="s">
        <v>314</v>
      </c>
      <c r="F2947" t="s">
        <v>27</v>
      </c>
      <c r="G2947">
        <v>235</v>
      </c>
      <c r="H2947" t="s">
        <v>19</v>
      </c>
      <c r="I2947">
        <v>45.07</v>
      </c>
      <c r="J2947">
        <v>10.29</v>
      </c>
      <c r="K2947">
        <v>2</v>
      </c>
      <c r="L2947">
        <v>1027</v>
      </c>
      <c r="M2947">
        <v>254</v>
      </c>
      <c r="N2947" t="s">
        <v>50</v>
      </c>
      <c r="P2947" t="s">
        <v>36</v>
      </c>
    </row>
    <row r="2948" spans="1:16" x14ac:dyDescent="0.3">
      <c r="A2948">
        <v>31682</v>
      </c>
      <c r="B2948" s="1">
        <v>46002</v>
      </c>
      <c r="C2948" s="2">
        <v>5.6944444444444443E-2</v>
      </c>
      <c r="D2948" t="s">
        <v>355</v>
      </c>
      <c r="E2948" t="s">
        <v>17</v>
      </c>
      <c r="F2948" t="s">
        <v>18</v>
      </c>
      <c r="G2948">
        <v>251</v>
      </c>
      <c r="H2948" t="s">
        <v>19</v>
      </c>
      <c r="I2948">
        <v>81.55</v>
      </c>
      <c r="J2948">
        <v>1.95</v>
      </c>
      <c r="K2948">
        <v>2</v>
      </c>
      <c r="L2948">
        <v>1022</v>
      </c>
      <c r="M2948">
        <v>209</v>
      </c>
      <c r="N2948" t="s">
        <v>44</v>
      </c>
      <c r="P2948" t="s">
        <v>21</v>
      </c>
    </row>
    <row r="2949" spans="1:16" x14ac:dyDescent="0.3">
      <c r="A2949">
        <v>59397</v>
      </c>
      <c r="B2949" s="1">
        <v>45675</v>
      </c>
      <c r="C2949" s="2">
        <v>0.73749999999999993</v>
      </c>
      <c r="D2949" t="s">
        <v>354</v>
      </c>
      <c r="E2949" t="s">
        <v>64</v>
      </c>
      <c r="F2949" t="s">
        <v>27</v>
      </c>
      <c r="G2949">
        <v>218</v>
      </c>
      <c r="H2949" t="s">
        <v>19</v>
      </c>
      <c r="I2949">
        <v>63.7</v>
      </c>
      <c r="J2949">
        <v>15.45</v>
      </c>
      <c r="K2949">
        <v>2</v>
      </c>
      <c r="L2949">
        <v>2057</v>
      </c>
      <c r="M2949">
        <v>234</v>
      </c>
      <c r="N2949" t="s">
        <v>28</v>
      </c>
      <c r="P2949" t="s">
        <v>36</v>
      </c>
    </row>
    <row r="2950" spans="1:16" x14ac:dyDescent="0.3">
      <c r="A2950">
        <v>84956</v>
      </c>
      <c r="B2950" s="1">
        <v>45792</v>
      </c>
      <c r="C2950" s="2">
        <v>0.42499999999999999</v>
      </c>
      <c r="D2950" t="s">
        <v>1224</v>
      </c>
      <c r="E2950" t="s">
        <v>52</v>
      </c>
      <c r="F2950" t="s">
        <v>27</v>
      </c>
      <c r="G2950">
        <v>245</v>
      </c>
      <c r="H2950" t="s">
        <v>24</v>
      </c>
      <c r="L2950">
        <v>1969</v>
      </c>
      <c r="M2950">
        <v>220</v>
      </c>
    </row>
    <row r="2951" spans="1:16" x14ac:dyDescent="0.3">
      <c r="A2951">
        <v>45904</v>
      </c>
      <c r="B2951" s="1">
        <v>46019</v>
      </c>
      <c r="C2951" s="2">
        <v>0.76666666666666661</v>
      </c>
      <c r="D2951" t="s">
        <v>405</v>
      </c>
      <c r="E2951" t="s">
        <v>23</v>
      </c>
      <c r="F2951" t="s">
        <v>18</v>
      </c>
      <c r="G2951">
        <v>223</v>
      </c>
      <c r="H2951" t="s">
        <v>19</v>
      </c>
      <c r="I2951" t="s">
        <v>2236</v>
      </c>
      <c r="J2951">
        <v>21.43</v>
      </c>
      <c r="K2951">
        <v>4</v>
      </c>
      <c r="L2951">
        <v>1904</v>
      </c>
      <c r="M2951">
        <v>208</v>
      </c>
      <c r="N2951" t="s">
        <v>32</v>
      </c>
      <c r="P2951" t="s">
        <v>21</v>
      </c>
    </row>
    <row r="2952" spans="1:16" x14ac:dyDescent="0.3">
      <c r="A2952">
        <v>50835</v>
      </c>
      <c r="B2952" s="1">
        <v>45739</v>
      </c>
      <c r="C2952" s="2">
        <v>0.25208333333333333</v>
      </c>
      <c r="D2952" t="s">
        <v>1036</v>
      </c>
      <c r="E2952" t="s">
        <v>38</v>
      </c>
      <c r="F2952" t="s">
        <v>40</v>
      </c>
      <c r="G2952">
        <v>226</v>
      </c>
      <c r="H2952" t="s">
        <v>31</v>
      </c>
      <c r="L2952">
        <v>1871</v>
      </c>
      <c r="M2952">
        <v>242</v>
      </c>
      <c r="O2952" t="s">
        <v>128</v>
      </c>
    </row>
    <row r="2953" spans="1:16" x14ac:dyDescent="0.3">
      <c r="A2953">
        <v>82345</v>
      </c>
      <c r="B2953" s="1">
        <v>45777</v>
      </c>
      <c r="C2953" s="2">
        <v>0.49027777777777781</v>
      </c>
      <c r="D2953" t="s">
        <v>2021</v>
      </c>
      <c r="E2953" t="s">
        <v>17</v>
      </c>
      <c r="F2953" t="s">
        <v>40</v>
      </c>
      <c r="G2953">
        <v>243</v>
      </c>
      <c r="H2953" t="s">
        <v>19</v>
      </c>
      <c r="I2953">
        <v>69.88</v>
      </c>
      <c r="J2953">
        <v>10.88</v>
      </c>
      <c r="K2953">
        <v>3</v>
      </c>
      <c r="L2953">
        <v>2015</v>
      </c>
      <c r="M2953">
        <v>225</v>
      </c>
      <c r="N2953" t="s">
        <v>50</v>
      </c>
      <c r="P2953" t="s">
        <v>36</v>
      </c>
    </row>
    <row r="2954" spans="1:16" x14ac:dyDescent="0.3">
      <c r="A2954">
        <v>96677</v>
      </c>
      <c r="B2954" s="1">
        <v>45961</v>
      </c>
      <c r="C2954" s="2">
        <v>0.24513888888888888</v>
      </c>
      <c r="D2954" t="s">
        <v>692</v>
      </c>
      <c r="E2954" t="s">
        <v>122</v>
      </c>
      <c r="F2954" t="s">
        <v>40</v>
      </c>
      <c r="G2954">
        <v>207</v>
      </c>
      <c r="H2954" t="s">
        <v>19</v>
      </c>
      <c r="I2954">
        <v>7.9</v>
      </c>
      <c r="J2954">
        <v>13.14</v>
      </c>
      <c r="K2954">
        <v>2</v>
      </c>
      <c r="L2954">
        <v>1246</v>
      </c>
      <c r="M2954">
        <v>239</v>
      </c>
      <c r="N2954" t="s">
        <v>50</v>
      </c>
      <c r="P2954" t="s">
        <v>21</v>
      </c>
    </row>
    <row r="2955" spans="1:16" x14ac:dyDescent="0.3">
      <c r="A2955">
        <v>66316</v>
      </c>
      <c r="B2955" s="1">
        <v>45807</v>
      </c>
      <c r="C2955" s="2">
        <v>0.52777777777777779</v>
      </c>
      <c r="D2955" t="s">
        <v>2237</v>
      </c>
      <c r="E2955" t="s">
        <v>2238</v>
      </c>
      <c r="F2955" t="s">
        <v>18</v>
      </c>
      <c r="G2955">
        <v>252</v>
      </c>
      <c r="H2955" t="s">
        <v>19</v>
      </c>
      <c r="I2955" t="s">
        <v>2239</v>
      </c>
      <c r="J2955">
        <v>22.24</v>
      </c>
      <c r="K2955">
        <v>4</v>
      </c>
      <c r="L2955">
        <v>2165</v>
      </c>
      <c r="M2955">
        <v>223</v>
      </c>
      <c r="N2955" t="s">
        <v>32</v>
      </c>
      <c r="P2955" t="s">
        <v>21</v>
      </c>
    </row>
    <row r="2956" spans="1:16" x14ac:dyDescent="0.3">
      <c r="A2956">
        <v>43788</v>
      </c>
      <c r="B2956" s="1">
        <v>45953</v>
      </c>
      <c r="C2956" s="2">
        <v>0.54861111111111105</v>
      </c>
      <c r="D2956" t="s">
        <v>71</v>
      </c>
      <c r="E2956" t="s">
        <v>17</v>
      </c>
      <c r="F2956" t="s">
        <v>18</v>
      </c>
      <c r="G2956">
        <v>222</v>
      </c>
      <c r="H2956" t="s">
        <v>31</v>
      </c>
      <c r="L2956">
        <v>1316</v>
      </c>
      <c r="M2956">
        <v>256</v>
      </c>
      <c r="O2956" t="s">
        <v>32</v>
      </c>
    </row>
    <row r="2957" spans="1:16" x14ac:dyDescent="0.3">
      <c r="A2957">
        <v>69903</v>
      </c>
      <c r="B2957" s="1">
        <v>45768</v>
      </c>
      <c r="C2957" s="2">
        <v>0.56666666666666665</v>
      </c>
      <c r="D2957" t="s">
        <v>274</v>
      </c>
      <c r="E2957" t="s">
        <v>94</v>
      </c>
      <c r="F2957" t="s">
        <v>18</v>
      </c>
      <c r="G2957">
        <v>215</v>
      </c>
      <c r="H2957" t="s">
        <v>19</v>
      </c>
      <c r="I2957">
        <v>69.47</v>
      </c>
      <c r="J2957">
        <v>21.83</v>
      </c>
      <c r="K2957">
        <v>5</v>
      </c>
      <c r="L2957">
        <v>1584</v>
      </c>
      <c r="M2957">
        <v>221</v>
      </c>
      <c r="N2957" t="s">
        <v>53</v>
      </c>
      <c r="P2957" t="s">
        <v>36</v>
      </c>
    </row>
    <row r="2958" spans="1:16" x14ac:dyDescent="0.3">
      <c r="A2958">
        <v>30709</v>
      </c>
      <c r="B2958" s="1">
        <v>45985</v>
      </c>
      <c r="C2958" s="2">
        <v>0.30138888888888887</v>
      </c>
      <c r="D2958" t="s">
        <v>241</v>
      </c>
      <c r="E2958" t="s">
        <v>94</v>
      </c>
      <c r="F2958" t="s">
        <v>18</v>
      </c>
      <c r="G2958">
        <v>208</v>
      </c>
      <c r="H2958" t="s">
        <v>19</v>
      </c>
      <c r="I2958">
        <v>50.3</v>
      </c>
      <c r="J2958">
        <v>20.74</v>
      </c>
      <c r="K2958">
        <v>3</v>
      </c>
      <c r="L2958">
        <v>1650</v>
      </c>
      <c r="M2958">
        <v>247</v>
      </c>
      <c r="N2958" t="s">
        <v>28</v>
      </c>
      <c r="P2958" t="s">
        <v>36</v>
      </c>
    </row>
    <row r="2959" spans="1:16" x14ac:dyDescent="0.3">
      <c r="A2959">
        <v>60986</v>
      </c>
      <c r="B2959" s="1">
        <v>45689</v>
      </c>
      <c r="C2959" s="2">
        <v>0.52430555555555558</v>
      </c>
      <c r="D2959" t="s">
        <v>339</v>
      </c>
      <c r="E2959" t="s">
        <v>81</v>
      </c>
      <c r="F2959" t="s">
        <v>40</v>
      </c>
      <c r="G2959">
        <v>232</v>
      </c>
      <c r="H2959" t="s">
        <v>31</v>
      </c>
      <c r="L2959">
        <v>2186</v>
      </c>
      <c r="M2959">
        <v>218</v>
      </c>
      <c r="O2959" t="s">
        <v>108</v>
      </c>
    </row>
    <row r="2960" spans="1:16" x14ac:dyDescent="0.3">
      <c r="A2960">
        <v>43178</v>
      </c>
      <c r="B2960" s="1">
        <v>45895</v>
      </c>
      <c r="C2960" s="2">
        <v>0.99722222222222223</v>
      </c>
      <c r="D2960" t="s">
        <v>2240</v>
      </c>
      <c r="E2960" t="s">
        <v>58</v>
      </c>
      <c r="F2960" t="s">
        <v>40</v>
      </c>
      <c r="G2960">
        <v>234</v>
      </c>
      <c r="H2960" t="s">
        <v>19</v>
      </c>
      <c r="I2960">
        <v>13.13</v>
      </c>
      <c r="J2960">
        <v>23.36</v>
      </c>
      <c r="K2960">
        <v>5</v>
      </c>
      <c r="L2960">
        <v>1436</v>
      </c>
      <c r="M2960">
        <v>207</v>
      </c>
      <c r="N2960" t="s">
        <v>20</v>
      </c>
      <c r="P2960" t="s">
        <v>21</v>
      </c>
    </row>
    <row r="2961" spans="1:16" x14ac:dyDescent="0.3">
      <c r="A2961">
        <v>64383</v>
      </c>
      <c r="B2961" s="1">
        <v>45858</v>
      </c>
      <c r="C2961" s="2">
        <v>0.75138888888888899</v>
      </c>
      <c r="D2961" t="s">
        <v>156</v>
      </c>
      <c r="E2961" t="s">
        <v>30</v>
      </c>
      <c r="F2961" t="s">
        <v>40</v>
      </c>
      <c r="G2961">
        <v>260</v>
      </c>
      <c r="H2961" t="s">
        <v>19</v>
      </c>
      <c r="I2961">
        <v>45.6</v>
      </c>
      <c r="J2961">
        <v>0.61</v>
      </c>
      <c r="K2961">
        <v>4</v>
      </c>
      <c r="L2961">
        <v>1321</v>
      </c>
      <c r="M2961">
        <v>257</v>
      </c>
      <c r="N2961" t="s">
        <v>50</v>
      </c>
      <c r="P2961" t="s">
        <v>36</v>
      </c>
    </row>
    <row r="2962" spans="1:16" x14ac:dyDescent="0.3">
      <c r="A2962">
        <v>85015</v>
      </c>
      <c r="B2962" s="1">
        <v>46017</v>
      </c>
      <c r="C2962" s="2">
        <v>4.0972222222222222E-2</v>
      </c>
      <c r="D2962" t="s">
        <v>1899</v>
      </c>
      <c r="E2962" t="s">
        <v>91</v>
      </c>
      <c r="F2962" t="s">
        <v>18</v>
      </c>
      <c r="G2962">
        <v>222</v>
      </c>
      <c r="H2962" t="s">
        <v>19</v>
      </c>
      <c r="I2962">
        <v>25.79</v>
      </c>
      <c r="J2962">
        <v>18.45</v>
      </c>
      <c r="K2962">
        <v>1</v>
      </c>
      <c r="L2962">
        <v>1401</v>
      </c>
      <c r="M2962">
        <v>244</v>
      </c>
      <c r="N2962" t="s">
        <v>20</v>
      </c>
      <c r="P2962" t="s">
        <v>21</v>
      </c>
    </row>
    <row r="2963" spans="1:16" x14ac:dyDescent="0.3">
      <c r="A2963">
        <v>68475</v>
      </c>
      <c r="B2963" s="1">
        <v>45847</v>
      </c>
      <c r="C2963" s="2">
        <v>0.35000000000000003</v>
      </c>
      <c r="D2963" t="s">
        <v>56</v>
      </c>
      <c r="E2963" t="s">
        <v>67</v>
      </c>
      <c r="F2963" t="s">
        <v>40</v>
      </c>
      <c r="G2963">
        <v>212</v>
      </c>
      <c r="H2963" t="s">
        <v>19</v>
      </c>
      <c r="I2963" t="s">
        <v>2093</v>
      </c>
      <c r="J2963">
        <v>23.61</v>
      </c>
      <c r="K2963">
        <v>5</v>
      </c>
      <c r="L2963">
        <v>1953</v>
      </c>
      <c r="M2963">
        <v>202</v>
      </c>
      <c r="N2963" t="s">
        <v>50</v>
      </c>
      <c r="P2963" t="s">
        <v>21</v>
      </c>
    </row>
    <row r="2964" spans="1:16" x14ac:dyDescent="0.3">
      <c r="A2964">
        <v>51883</v>
      </c>
      <c r="B2964" s="1">
        <v>45822</v>
      </c>
      <c r="C2964" s="2">
        <v>0.50902777777777775</v>
      </c>
      <c r="D2964" t="s">
        <v>22</v>
      </c>
      <c r="E2964" t="s">
        <v>38</v>
      </c>
      <c r="F2964" t="s">
        <v>40</v>
      </c>
      <c r="G2964">
        <v>246</v>
      </c>
      <c r="H2964" t="s">
        <v>19</v>
      </c>
      <c r="I2964">
        <v>40.81</v>
      </c>
      <c r="J2964">
        <v>25.45</v>
      </c>
      <c r="K2964">
        <v>3</v>
      </c>
      <c r="L2964">
        <v>1508</v>
      </c>
      <c r="M2964">
        <v>215</v>
      </c>
      <c r="N2964" t="s">
        <v>20</v>
      </c>
      <c r="P2964" t="s">
        <v>21</v>
      </c>
    </row>
    <row r="2965" spans="1:16" x14ac:dyDescent="0.3">
      <c r="A2965">
        <v>61195</v>
      </c>
      <c r="B2965" s="1">
        <v>45905</v>
      </c>
      <c r="C2965" s="2">
        <v>1.5277777777777777E-2</v>
      </c>
      <c r="D2965" t="s">
        <v>403</v>
      </c>
      <c r="E2965" t="s">
        <v>122</v>
      </c>
      <c r="F2965" t="s">
        <v>40</v>
      </c>
      <c r="G2965">
        <v>235</v>
      </c>
      <c r="H2965" t="s">
        <v>31</v>
      </c>
      <c r="L2965">
        <v>2138</v>
      </c>
      <c r="M2965">
        <v>243</v>
      </c>
      <c r="O2965" t="s">
        <v>61</v>
      </c>
    </row>
    <row r="2966" spans="1:16" x14ac:dyDescent="0.3">
      <c r="A2966">
        <v>66053</v>
      </c>
      <c r="B2966" s="1">
        <v>45922</v>
      </c>
      <c r="C2966" s="2">
        <v>0.3444444444444445</v>
      </c>
      <c r="D2966" t="s">
        <v>2241</v>
      </c>
      <c r="E2966" t="s">
        <v>75</v>
      </c>
      <c r="F2966" t="s">
        <v>27</v>
      </c>
      <c r="G2966">
        <v>200</v>
      </c>
      <c r="H2966" t="s">
        <v>19</v>
      </c>
      <c r="I2966">
        <v>35.03</v>
      </c>
      <c r="J2966">
        <v>5.43</v>
      </c>
      <c r="K2966">
        <v>1</v>
      </c>
      <c r="L2966">
        <v>2021</v>
      </c>
      <c r="M2966">
        <v>213</v>
      </c>
      <c r="N2966" t="s">
        <v>28</v>
      </c>
      <c r="P2966" t="s">
        <v>36</v>
      </c>
    </row>
    <row r="2967" spans="1:16" x14ac:dyDescent="0.3">
      <c r="A2967">
        <v>21051</v>
      </c>
      <c r="B2967" s="1">
        <v>45740</v>
      </c>
      <c r="C2967" s="2">
        <v>0.9902777777777777</v>
      </c>
      <c r="D2967" t="s">
        <v>369</v>
      </c>
      <c r="E2967" t="s">
        <v>229</v>
      </c>
      <c r="F2967" t="s">
        <v>18</v>
      </c>
      <c r="G2967">
        <v>221</v>
      </c>
      <c r="H2967" t="s">
        <v>19</v>
      </c>
      <c r="I2967" t="s">
        <v>2242</v>
      </c>
      <c r="J2967">
        <v>22.99</v>
      </c>
      <c r="K2967">
        <v>1</v>
      </c>
      <c r="L2967">
        <v>2032</v>
      </c>
      <c r="M2967">
        <v>242</v>
      </c>
      <c r="N2967" t="s">
        <v>20</v>
      </c>
      <c r="P2967" t="s">
        <v>36</v>
      </c>
    </row>
    <row r="2968" spans="1:16" x14ac:dyDescent="0.3">
      <c r="A2968">
        <v>38963</v>
      </c>
      <c r="B2968" s="1">
        <v>45683</v>
      </c>
      <c r="C2968" s="2">
        <v>0.77013888888888893</v>
      </c>
      <c r="D2968" t="s">
        <v>636</v>
      </c>
      <c r="E2968" t="s">
        <v>2243</v>
      </c>
      <c r="F2968" t="s">
        <v>40</v>
      </c>
      <c r="G2968">
        <v>245</v>
      </c>
      <c r="H2968" t="s">
        <v>19</v>
      </c>
      <c r="I2968">
        <v>78.31</v>
      </c>
      <c r="J2968">
        <v>21.12</v>
      </c>
      <c r="K2968">
        <v>3</v>
      </c>
      <c r="L2968">
        <v>1707</v>
      </c>
      <c r="M2968">
        <v>242</v>
      </c>
      <c r="N2968" t="s">
        <v>44</v>
      </c>
      <c r="P2968" t="s">
        <v>36</v>
      </c>
    </row>
    <row r="2969" spans="1:16" x14ac:dyDescent="0.3">
      <c r="A2969">
        <v>52861</v>
      </c>
      <c r="B2969" s="1">
        <v>45752</v>
      </c>
      <c r="C2969" s="2">
        <v>0.11875000000000001</v>
      </c>
      <c r="D2969" t="s">
        <v>304</v>
      </c>
      <c r="E2969" t="s">
        <v>52</v>
      </c>
      <c r="F2969" t="s">
        <v>40</v>
      </c>
      <c r="G2969">
        <v>240</v>
      </c>
      <c r="H2969" t="s">
        <v>24</v>
      </c>
      <c r="L2969">
        <v>2080</v>
      </c>
      <c r="M2969">
        <v>209</v>
      </c>
    </row>
    <row r="2970" spans="1:16" x14ac:dyDescent="0.3">
      <c r="A2970">
        <v>23608</v>
      </c>
      <c r="B2970" s="1">
        <v>45811</v>
      </c>
      <c r="C2970" s="2">
        <v>0.14375000000000002</v>
      </c>
      <c r="D2970" t="s">
        <v>79</v>
      </c>
      <c r="E2970" t="s">
        <v>94</v>
      </c>
      <c r="F2970" t="s">
        <v>18</v>
      </c>
      <c r="G2970">
        <v>205</v>
      </c>
      <c r="H2970" t="s">
        <v>24</v>
      </c>
      <c r="L2970">
        <v>1628</v>
      </c>
      <c r="M2970">
        <v>247</v>
      </c>
    </row>
    <row r="2971" spans="1:16" x14ac:dyDescent="0.3">
      <c r="A2971">
        <v>87922</v>
      </c>
      <c r="B2971" s="1">
        <v>45902</v>
      </c>
      <c r="C2971" s="2">
        <v>0.10069444444444443</v>
      </c>
      <c r="D2971" t="s">
        <v>338</v>
      </c>
      <c r="E2971" t="s">
        <v>122</v>
      </c>
      <c r="F2971" t="s">
        <v>27</v>
      </c>
      <c r="G2971">
        <v>217</v>
      </c>
      <c r="H2971" t="s">
        <v>19</v>
      </c>
      <c r="I2971">
        <v>76.73</v>
      </c>
      <c r="J2971">
        <v>2.65</v>
      </c>
      <c r="K2971">
        <v>1</v>
      </c>
      <c r="L2971">
        <v>1286</v>
      </c>
      <c r="M2971">
        <v>210</v>
      </c>
      <c r="N2971" t="s">
        <v>28</v>
      </c>
      <c r="P2971" t="s">
        <v>21</v>
      </c>
    </row>
    <row r="2972" spans="1:16" x14ac:dyDescent="0.3">
      <c r="A2972">
        <v>63085</v>
      </c>
      <c r="B2972" s="1">
        <v>46011</v>
      </c>
      <c r="C2972" s="2">
        <v>0.43958333333333338</v>
      </c>
      <c r="D2972" t="s">
        <v>1398</v>
      </c>
      <c r="E2972" t="s">
        <v>30</v>
      </c>
      <c r="F2972" t="s">
        <v>18</v>
      </c>
      <c r="G2972">
        <v>259</v>
      </c>
      <c r="H2972" t="s">
        <v>19</v>
      </c>
      <c r="I2972">
        <v>35.71</v>
      </c>
      <c r="J2972">
        <v>15.09</v>
      </c>
      <c r="K2972">
        <v>1</v>
      </c>
      <c r="L2972">
        <v>1067</v>
      </c>
      <c r="M2972">
        <v>227</v>
      </c>
      <c r="N2972" t="s">
        <v>50</v>
      </c>
      <c r="P2972" t="s">
        <v>21</v>
      </c>
    </row>
    <row r="2973" spans="1:16" x14ac:dyDescent="0.3">
      <c r="A2973">
        <v>79501</v>
      </c>
      <c r="B2973" s="1">
        <v>45952</v>
      </c>
      <c r="C2973" s="2">
        <v>0.37777777777777777</v>
      </c>
      <c r="D2973" t="s">
        <v>1006</v>
      </c>
      <c r="E2973" t="s">
        <v>26</v>
      </c>
      <c r="F2973" t="s">
        <v>40</v>
      </c>
      <c r="G2973">
        <v>236</v>
      </c>
      <c r="H2973" t="s">
        <v>19</v>
      </c>
      <c r="I2973">
        <v>42.01</v>
      </c>
      <c r="J2973">
        <v>17.559999999999999</v>
      </c>
      <c r="K2973">
        <v>3</v>
      </c>
      <c r="L2973">
        <v>1989</v>
      </c>
      <c r="M2973">
        <v>260</v>
      </c>
      <c r="N2973" t="s">
        <v>20</v>
      </c>
      <c r="P2973" t="s">
        <v>21</v>
      </c>
    </row>
    <row r="2974" spans="1:16" x14ac:dyDescent="0.3">
      <c r="A2974">
        <v>97883</v>
      </c>
      <c r="B2974" s="1">
        <v>45662</v>
      </c>
      <c r="C2974" s="2">
        <v>0.68472222222222223</v>
      </c>
      <c r="D2974" t="s">
        <v>155</v>
      </c>
      <c r="E2974" t="s">
        <v>83</v>
      </c>
      <c r="F2974" t="s">
        <v>27</v>
      </c>
      <c r="G2974">
        <v>206</v>
      </c>
      <c r="H2974" t="s">
        <v>31</v>
      </c>
      <c r="L2974">
        <v>1161</v>
      </c>
      <c r="M2974">
        <v>228</v>
      </c>
      <c r="O2974" t="s">
        <v>41</v>
      </c>
    </row>
    <row r="2975" spans="1:16" x14ac:dyDescent="0.3">
      <c r="A2975">
        <v>82556</v>
      </c>
      <c r="B2975" s="1">
        <v>45938</v>
      </c>
      <c r="C2975" s="2">
        <v>0.23263888888888887</v>
      </c>
      <c r="D2975" t="s">
        <v>156</v>
      </c>
      <c r="E2975" t="s">
        <v>147</v>
      </c>
      <c r="F2975" t="s">
        <v>40</v>
      </c>
      <c r="G2975">
        <v>243</v>
      </c>
      <c r="H2975" t="s">
        <v>19</v>
      </c>
      <c r="I2975">
        <v>66.27</v>
      </c>
      <c r="J2975">
        <v>16.47</v>
      </c>
      <c r="K2975">
        <v>3</v>
      </c>
      <c r="L2975">
        <v>1437</v>
      </c>
      <c r="M2975">
        <v>240</v>
      </c>
      <c r="N2975" t="s">
        <v>28</v>
      </c>
      <c r="P2975" t="s">
        <v>21</v>
      </c>
    </row>
    <row r="2976" spans="1:16" x14ac:dyDescent="0.3">
      <c r="A2976">
        <v>62112</v>
      </c>
      <c r="B2976" s="1">
        <v>45759</v>
      </c>
      <c r="C2976" s="2">
        <v>0.26111111111111113</v>
      </c>
      <c r="D2976" t="s">
        <v>231</v>
      </c>
      <c r="E2976" t="s">
        <v>67</v>
      </c>
      <c r="F2976" t="s">
        <v>18</v>
      </c>
      <c r="G2976">
        <v>240</v>
      </c>
      <c r="H2976" t="s">
        <v>19</v>
      </c>
      <c r="I2976">
        <v>57.27</v>
      </c>
      <c r="J2976">
        <v>19.11</v>
      </c>
      <c r="K2976">
        <v>3</v>
      </c>
      <c r="L2976">
        <v>1226</v>
      </c>
      <c r="M2976">
        <v>209</v>
      </c>
      <c r="N2976" t="s">
        <v>44</v>
      </c>
      <c r="P2976" t="s">
        <v>21</v>
      </c>
    </row>
    <row r="2977" spans="1:16" x14ac:dyDescent="0.3">
      <c r="A2977">
        <v>96112</v>
      </c>
      <c r="B2977" s="1">
        <v>45908</v>
      </c>
      <c r="C2977" s="2">
        <v>0.23750000000000002</v>
      </c>
      <c r="D2977" t="s">
        <v>450</v>
      </c>
      <c r="E2977" t="s">
        <v>23</v>
      </c>
      <c r="F2977" t="s">
        <v>27</v>
      </c>
      <c r="G2977">
        <v>247</v>
      </c>
      <c r="H2977" t="s">
        <v>19</v>
      </c>
      <c r="I2977">
        <v>26.49</v>
      </c>
      <c r="J2977">
        <v>9.9</v>
      </c>
      <c r="K2977">
        <v>3</v>
      </c>
      <c r="L2977">
        <v>1581</v>
      </c>
      <c r="M2977">
        <v>233</v>
      </c>
      <c r="N2977" t="s">
        <v>20</v>
      </c>
      <c r="P2977" t="s">
        <v>21</v>
      </c>
    </row>
    <row r="2978" spans="1:16" x14ac:dyDescent="0.3">
      <c r="A2978">
        <v>92051</v>
      </c>
      <c r="B2978" s="1">
        <v>45755</v>
      </c>
      <c r="C2978" s="2">
        <v>0.6791666666666667</v>
      </c>
      <c r="D2978" t="s">
        <v>2244</v>
      </c>
      <c r="E2978" t="s">
        <v>17</v>
      </c>
      <c r="F2978" t="s">
        <v>27</v>
      </c>
      <c r="G2978">
        <v>256</v>
      </c>
      <c r="H2978" t="s">
        <v>19</v>
      </c>
      <c r="I2978" t="s">
        <v>2245</v>
      </c>
      <c r="J2978">
        <v>3.31</v>
      </c>
      <c r="K2978">
        <v>2</v>
      </c>
      <c r="L2978">
        <v>1075</v>
      </c>
      <c r="M2978">
        <v>213</v>
      </c>
      <c r="N2978" t="s">
        <v>53</v>
      </c>
      <c r="P2978" t="s">
        <v>36</v>
      </c>
    </row>
    <row r="2979" spans="1:16" x14ac:dyDescent="0.3">
      <c r="A2979">
        <v>28414</v>
      </c>
      <c r="B2979" s="1">
        <v>45680</v>
      </c>
      <c r="C2979" s="2">
        <v>0.42222222222222222</v>
      </c>
      <c r="D2979" t="s">
        <v>2246</v>
      </c>
      <c r="E2979" t="s">
        <v>81</v>
      </c>
      <c r="F2979" t="s">
        <v>40</v>
      </c>
      <c r="G2979">
        <v>252</v>
      </c>
      <c r="H2979" t="s">
        <v>19</v>
      </c>
      <c r="I2979" t="s">
        <v>2247</v>
      </c>
      <c r="J2979">
        <v>11.26</v>
      </c>
      <c r="K2979">
        <v>4</v>
      </c>
      <c r="L2979">
        <v>2164</v>
      </c>
      <c r="M2979">
        <v>253</v>
      </c>
      <c r="N2979" t="s">
        <v>20</v>
      </c>
      <c r="P2979" t="s">
        <v>21</v>
      </c>
    </row>
    <row r="2980" spans="1:16" x14ac:dyDescent="0.3">
      <c r="A2980">
        <v>30588</v>
      </c>
      <c r="B2980" s="1">
        <v>45835</v>
      </c>
      <c r="C2980" s="2">
        <v>0.79236111111111107</v>
      </c>
      <c r="D2980" t="s">
        <v>2248</v>
      </c>
      <c r="E2980" t="s">
        <v>17</v>
      </c>
      <c r="F2980" t="s">
        <v>18</v>
      </c>
      <c r="G2980">
        <v>226</v>
      </c>
      <c r="H2980" t="s">
        <v>19</v>
      </c>
      <c r="I2980" t="s">
        <v>2249</v>
      </c>
      <c r="J2980">
        <v>4.33</v>
      </c>
      <c r="K2980">
        <v>1</v>
      </c>
      <c r="L2980">
        <v>1812</v>
      </c>
      <c r="M2980">
        <v>221</v>
      </c>
      <c r="N2980" t="s">
        <v>28</v>
      </c>
      <c r="P2980" t="s">
        <v>21</v>
      </c>
    </row>
    <row r="2981" spans="1:16" x14ac:dyDescent="0.3">
      <c r="A2981">
        <v>92739</v>
      </c>
      <c r="B2981" s="1">
        <v>45931</v>
      </c>
      <c r="C2981" s="2">
        <v>0.77638888888888891</v>
      </c>
      <c r="D2981" t="s">
        <v>488</v>
      </c>
      <c r="E2981" t="s">
        <v>91</v>
      </c>
      <c r="F2981" t="s">
        <v>27</v>
      </c>
      <c r="G2981">
        <v>241</v>
      </c>
      <c r="H2981" t="s">
        <v>31</v>
      </c>
      <c r="L2981">
        <v>2003</v>
      </c>
      <c r="M2981">
        <v>242</v>
      </c>
      <c r="O2981" t="s">
        <v>47</v>
      </c>
    </row>
    <row r="2982" spans="1:16" x14ac:dyDescent="0.3">
      <c r="A2982">
        <v>56307</v>
      </c>
      <c r="B2982" s="1">
        <v>45670</v>
      </c>
      <c r="C2982" s="2">
        <v>2.7777777777777779E-3</v>
      </c>
      <c r="D2982" t="s">
        <v>2250</v>
      </c>
      <c r="E2982" t="s">
        <v>52</v>
      </c>
      <c r="F2982" t="s">
        <v>27</v>
      </c>
      <c r="G2982">
        <v>244</v>
      </c>
      <c r="H2982" t="s">
        <v>31</v>
      </c>
      <c r="L2982">
        <v>2113</v>
      </c>
      <c r="M2982">
        <v>228</v>
      </c>
      <c r="O2982" t="s">
        <v>32</v>
      </c>
    </row>
    <row r="2983" spans="1:16" x14ac:dyDescent="0.3">
      <c r="A2983">
        <v>26484</v>
      </c>
      <c r="B2983" s="1">
        <v>45971</v>
      </c>
      <c r="C2983" s="2">
        <v>0.64097222222222217</v>
      </c>
      <c r="D2983" t="s">
        <v>87</v>
      </c>
      <c r="E2983" t="s">
        <v>58</v>
      </c>
      <c r="F2983" t="s">
        <v>18</v>
      </c>
      <c r="G2983">
        <v>233</v>
      </c>
      <c r="H2983" t="s">
        <v>19</v>
      </c>
      <c r="I2983">
        <v>82.07</v>
      </c>
      <c r="J2983">
        <v>1.46</v>
      </c>
      <c r="K2983">
        <v>4</v>
      </c>
      <c r="L2983">
        <v>1403</v>
      </c>
      <c r="M2983">
        <v>231</v>
      </c>
      <c r="N2983" t="s">
        <v>53</v>
      </c>
      <c r="P2983" t="s">
        <v>21</v>
      </c>
    </row>
    <row r="2984" spans="1:16" x14ac:dyDescent="0.3">
      <c r="A2984">
        <v>66936</v>
      </c>
      <c r="B2984" s="1">
        <v>45899</v>
      </c>
      <c r="C2984" s="2">
        <v>0.49583333333333335</v>
      </c>
      <c r="D2984" t="s">
        <v>617</v>
      </c>
      <c r="E2984" t="s">
        <v>52</v>
      </c>
      <c r="F2984" t="s">
        <v>18</v>
      </c>
      <c r="G2984">
        <v>215</v>
      </c>
      <c r="H2984" t="s">
        <v>24</v>
      </c>
      <c r="L2984">
        <v>1164</v>
      </c>
      <c r="M2984">
        <v>231</v>
      </c>
    </row>
    <row r="2985" spans="1:16" x14ac:dyDescent="0.3">
      <c r="A2985">
        <v>49339</v>
      </c>
      <c r="B2985" s="1">
        <v>45922</v>
      </c>
      <c r="C2985" s="2">
        <v>0.90555555555555556</v>
      </c>
      <c r="D2985" t="s">
        <v>466</v>
      </c>
      <c r="E2985" t="s">
        <v>52</v>
      </c>
      <c r="F2985" t="s">
        <v>18</v>
      </c>
      <c r="G2985">
        <v>220</v>
      </c>
      <c r="H2985" t="s">
        <v>31</v>
      </c>
      <c r="L2985">
        <v>1339</v>
      </c>
      <c r="M2985">
        <v>203</v>
      </c>
      <c r="O2985" t="s">
        <v>47</v>
      </c>
    </row>
    <row r="2986" spans="1:16" x14ac:dyDescent="0.3">
      <c r="A2986">
        <v>37672</v>
      </c>
      <c r="B2986" s="1">
        <v>45666</v>
      </c>
      <c r="C2986" s="2">
        <v>0.40138888888888885</v>
      </c>
      <c r="D2986" t="s">
        <v>422</v>
      </c>
      <c r="E2986" t="s">
        <v>91</v>
      </c>
      <c r="F2986" t="s">
        <v>18</v>
      </c>
      <c r="G2986">
        <v>241</v>
      </c>
      <c r="H2986" t="s">
        <v>19</v>
      </c>
      <c r="I2986" t="s">
        <v>2251</v>
      </c>
      <c r="J2986">
        <v>3.6</v>
      </c>
      <c r="K2986">
        <v>3</v>
      </c>
      <c r="L2986">
        <v>2011</v>
      </c>
      <c r="M2986">
        <v>249</v>
      </c>
      <c r="N2986" t="s">
        <v>44</v>
      </c>
      <c r="P2986" t="s">
        <v>21</v>
      </c>
    </row>
    <row r="2987" spans="1:16" x14ac:dyDescent="0.3">
      <c r="A2987">
        <v>83149</v>
      </c>
      <c r="B2987" s="1">
        <v>45734</v>
      </c>
      <c r="C2987" s="2">
        <v>0.66180555555555554</v>
      </c>
      <c r="D2987" t="s">
        <v>137</v>
      </c>
      <c r="E2987" t="s">
        <v>690</v>
      </c>
      <c r="F2987" t="s">
        <v>40</v>
      </c>
      <c r="G2987">
        <v>205</v>
      </c>
      <c r="H2987" t="s">
        <v>19</v>
      </c>
      <c r="I2987">
        <v>51.89</v>
      </c>
      <c r="J2987">
        <v>2.29</v>
      </c>
      <c r="K2987">
        <v>2</v>
      </c>
      <c r="L2987">
        <v>1173</v>
      </c>
      <c r="M2987">
        <v>255</v>
      </c>
      <c r="N2987" t="s">
        <v>44</v>
      </c>
      <c r="P2987" t="s">
        <v>36</v>
      </c>
    </row>
    <row r="2988" spans="1:16" x14ac:dyDescent="0.3">
      <c r="A2988">
        <v>35344</v>
      </c>
      <c r="B2988" s="1">
        <v>45698</v>
      </c>
      <c r="C2988" s="2">
        <v>0.34791666666666665</v>
      </c>
      <c r="D2988" t="s">
        <v>1036</v>
      </c>
      <c r="E2988" t="s">
        <v>23</v>
      </c>
      <c r="F2988" t="s">
        <v>18</v>
      </c>
      <c r="G2988">
        <v>203</v>
      </c>
      <c r="H2988" t="s">
        <v>19</v>
      </c>
      <c r="I2988" t="s">
        <v>2252</v>
      </c>
      <c r="J2988">
        <v>24.03</v>
      </c>
      <c r="K2988">
        <v>1</v>
      </c>
      <c r="L2988">
        <v>2017</v>
      </c>
      <c r="M2988">
        <v>236</v>
      </c>
      <c r="N2988" t="s">
        <v>50</v>
      </c>
      <c r="P2988" t="s">
        <v>21</v>
      </c>
    </row>
    <row r="2989" spans="1:16" x14ac:dyDescent="0.3">
      <c r="A2989">
        <v>84862</v>
      </c>
      <c r="B2989" s="1">
        <v>46015</v>
      </c>
      <c r="C2989" s="2">
        <v>0.29930555555555555</v>
      </c>
      <c r="D2989" t="s">
        <v>2166</v>
      </c>
      <c r="E2989" t="s">
        <v>94</v>
      </c>
      <c r="F2989" t="s">
        <v>27</v>
      </c>
      <c r="G2989">
        <v>247</v>
      </c>
      <c r="H2989" t="s">
        <v>19</v>
      </c>
      <c r="I2989">
        <v>55.74</v>
      </c>
      <c r="J2989">
        <v>21.44</v>
      </c>
      <c r="K2989">
        <v>2</v>
      </c>
      <c r="L2989">
        <v>1854</v>
      </c>
      <c r="M2989">
        <v>259</v>
      </c>
      <c r="N2989" t="s">
        <v>32</v>
      </c>
      <c r="P2989" t="s">
        <v>21</v>
      </c>
    </row>
    <row r="2990" spans="1:16" x14ac:dyDescent="0.3">
      <c r="A2990">
        <v>78264</v>
      </c>
      <c r="B2990" s="1">
        <v>45799</v>
      </c>
      <c r="C2990" s="2">
        <v>0.8833333333333333</v>
      </c>
      <c r="D2990" t="s">
        <v>438</v>
      </c>
      <c r="E2990" t="s">
        <v>67</v>
      </c>
      <c r="F2990" t="s">
        <v>18</v>
      </c>
      <c r="G2990">
        <v>227</v>
      </c>
      <c r="H2990" t="s">
        <v>31</v>
      </c>
      <c r="L2990">
        <v>1320</v>
      </c>
      <c r="M2990">
        <v>221</v>
      </c>
      <c r="O2990" t="s">
        <v>47</v>
      </c>
    </row>
    <row r="2991" spans="1:16" x14ac:dyDescent="0.3">
      <c r="A2991">
        <v>92644</v>
      </c>
      <c r="B2991" s="1">
        <v>45698</v>
      </c>
      <c r="C2991" s="2">
        <v>3.3333333333333333E-2</v>
      </c>
      <c r="D2991" t="s">
        <v>2253</v>
      </c>
      <c r="E2991" t="s">
        <v>432</v>
      </c>
      <c r="F2991" t="s">
        <v>27</v>
      </c>
      <c r="G2991">
        <v>227</v>
      </c>
      <c r="H2991" t="s">
        <v>19</v>
      </c>
      <c r="I2991">
        <v>57.59</v>
      </c>
      <c r="J2991">
        <v>27.34</v>
      </c>
      <c r="K2991">
        <v>5</v>
      </c>
      <c r="L2991">
        <v>1402</v>
      </c>
      <c r="M2991">
        <v>217</v>
      </c>
      <c r="N2991" t="s">
        <v>44</v>
      </c>
      <c r="P2991" t="s">
        <v>36</v>
      </c>
    </row>
    <row r="2992" spans="1:16" x14ac:dyDescent="0.3">
      <c r="A2992">
        <v>53227</v>
      </c>
      <c r="B2992" s="1">
        <v>45795</v>
      </c>
      <c r="C2992" s="2">
        <v>0.8847222222222223</v>
      </c>
      <c r="D2992" t="s">
        <v>106</v>
      </c>
      <c r="E2992" t="s">
        <v>52</v>
      </c>
      <c r="F2992" t="s">
        <v>40</v>
      </c>
      <c r="G2992">
        <v>243</v>
      </c>
      <c r="H2992" t="s">
        <v>19</v>
      </c>
      <c r="I2992" t="s">
        <v>2254</v>
      </c>
      <c r="J2992">
        <v>25.59</v>
      </c>
      <c r="K2992">
        <v>2</v>
      </c>
      <c r="L2992">
        <v>1983</v>
      </c>
      <c r="M2992">
        <v>222</v>
      </c>
      <c r="N2992" t="s">
        <v>50</v>
      </c>
      <c r="P2992" t="s">
        <v>36</v>
      </c>
    </row>
    <row r="2993" spans="1:16" x14ac:dyDescent="0.3">
      <c r="A2993">
        <v>61683</v>
      </c>
      <c r="B2993" s="1">
        <v>45725</v>
      </c>
      <c r="C2993" s="2">
        <v>0.625</v>
      </c>
      <c r="D2993" t="s">
        <v>771</v>
      </c>
      <c r="E2993" t="s">
        <v>122</v>
      </c>
      <c r="F2993" t="s">
        <v>18</v>
      </c>
      <c r="G2993">
        <v>249</v>
      </c>
      <c r="H2993" t="s">
        <v>31</v>
      </c>
      <c r="L2993">
        <v>1698</v>
      </c>
      <c r="M2993">
        <v>232</v>
      </c>
      <c r="O2993" t="s">
        <v>32</v>
      </c>
    </row>
    <row r="2994" spans="1:16" x14ac:dyDescent="0.3">
      <c r="A2994">
        <v>81468</v>
      </c>
      <c r="B2994" s="1">
        <v>45664</v>
      </c>
      <c r="C2994" s="2">
        <v>0.50555555555555554</v>
      </c>
      <c r="D2994" t="s">
        <v>934</v>
      </c>
      <c r="E2994" t="s">
        <v>706</v>
      </c>
      <c r="F2994" t="s">
        <v>18</v>
      </c>
      <c r="G2994">
        <v>259</v>
      </c>
      <c r="H2994" t="s">
        <v>31</v>
      </c>
      <c r="L2994">
        <v>1210</v>
      </c>
      <c r="M2994">
        <v>235</v>
      </c>
      <c r="O2994" t="s">
        <v>47</v>
      </c>
    </row>
    <row r="2995" spans="1:16" x14ac:dyDescent="0.3">
      <c r="A2995">
        <v>32261</v>
      </c>
      <c r="B2995" s="1">
        <v>46005</v>
      </c>
      <c r="C2995" s="2">
        <v>0.77916666666666667</v>
      </c>
      <c r="D2995" t="s">
        <v>673</v>
      </c>
      <c r="E2995" t="s">
        <v>83</v>
      </c>
      <c r="F2995" t="s">
        <v>18</v>
      </c>
      <c r="G2995">
        <v>253</v>
      </c>
      <c r="H2995" t="s">
        <v>19</v>
      </c>
      <c r="I2995">
        <v>73.569999999999993</v>
      </c>
      <c r="J2995">
        <v>10.15</v>
      </c>
      <c r="K2995">
        <v>1</v>
      </c>
      <c r="L2995">
        <v>1626</v>
      </c>
      <c r="M2995">
        <v>255</v>
      </c>
      <c r="N2995" t="s">
        <v>28</v>
      </c>
      <c r="P2995" t="s">
        <v>21</v>
      </c>
    </row>
    <row r="2996" spans="1:16" x14ac:dyDescent="0.3">
      <c r="A2996">
        <v>73822</v>
      </c>
      <c r="B2996" s="1">
        <v>45794</v>
      </c>
      <c r="C2996" s="2">
        <v>0.4069444444444445</v>
      </c>
      <c r="D2996" t="s">
        <v>2255</v>
      </c>
      <c r="E2996" t="s">
        <v>2256</v>
      </c>
      <c r="F2996" t="s">
        <v>18</v>
      </c>
      <c r="G2996">
        <v>209</v>
      </c>
      <c r="H2996" t="s">
        <v>19</v>
      </c>
      <c r="I2996">
        <v>72.680000000000007</v>
      </c>
      <c r="J2996">
        <v>27.68</v>
      </c>
      <c r="K2996">
        <v>3</v>
      </c>
      <c r="L2996">
        <v>1826</v>
      </c>
      <c r="M2996">
        <v>238</v>
      </c>
      <c r="N2996" t="s">
        <v>44</v>
      </c>
      <c r="P2996" t="s">
        <v>21</v>
      </c>
    </row>
    <row r="2997" spans="1:16" x14ac:dyDescent="0.3">
      <c r="A2997">
        <v>43943</v>
      </c>
      <c r="B2997" s="1">
        <v>45675</v>
      </c>
      <c r="C2997" s="2">
        <v>0.30694444444444441</v>
      </c>
      <c r="D2997" t="s">
        <v>22</v>
      </c>
      <c r="E2997" t="s">
        <v>30</v>
      </c>
      <c r="F2997" t="s">
        <v>27</v>
      </c>
      <c r="G2997">
        <v>236</v>
      </c>
      <c r="H2997" t="s">
        <v>19</v>
      </c>
      <c r="I2997" t="s">
        <v>2257</v>
      </c>
      <c r="J2997">
        <v>4.1500000000000004</v>
      </c>
      <c r="K2997">
        <v>5</v>
      </c>
      <c r="L2997">
        <v>1074</v>
      </c>
      <c r="M2997">
        <v>253</v>
      </c>
      <c r="N2997" t="s">
        <v>44</v>
      </c>
      <c r="P2997" t="s">
        <v>21</v>
      </c>
    </row>
    <row r="2998" spans="1:16" x14ac:dyDescent="0.3">
      <c r="A2998">
        <v>30114</v>
      </c>
      <c r="B2998" s="1">
        <v>45706</v>
      </c>
      <c r="C2998" s="2">
        <v>0.26666666666666666</v>
      </c>
      <c r="D2998" t="s">
        <v>2258</v>
      </c>
      <c r="E2998" t="s">
        <v>38</v>
      </c>
      <c r="F2998" t="s">
        <v>27</v>
      </c>
      <c r="G2998">
        <v>252</v>
      </c>
      <c r="H2998" t="s">
        <v>31</v>
      </c>
      <c r="L2998">
        <v>2007</v>
      </c>
      <c r="M2998">
        <v>258</v>
      </c>
      <c r="O2998" t="s">
        <v>55</v>
      </c>
    </row>
    <row r="2999" spans="1:16" x14ac:dyDescent="0.3">
      <c r="A2999">
        <v>25316</v>
      </c>
      <c r="B2999" s="1">
        <v>46011</v>
      </c>
      <c r="C2999" s="2">
        <v>0.73541666666666661</v>
      </c>
      <c r="D2999" t="s">
        <v>437</v>
      </c>
      <c r="E2999" t="s">
        <v>94</v>
      </c>
      <c r="F2999" t="s">
        <v>27</v>
      </c>
      <c r="G2999">
        <v>214</v>
      </c>
      <c r="H2999" t="s">
        <v>19</v>
      </c>
      <c r="I2999">
        <v>73.09</v>
      </c>
      <c r="J2999">
        <v>5.5</v>
      </c>
      <c r="K2999">
        <v>2</v>
      </c>
      <c r="L2999">
        <v>1965</v>
      </c>
      <c r="M2999">
        <v>255</v>
      </c>
      <c r="N2999" t="s">
        <v>32</v>
      </c>
      <c r="P2999" t="s">
        <v>21</v>
      </c>
    </row>
    <row r="3000" spans="1:16" x14ac:dyDescent="0.3">
      <c r="A3000">
        <v>32539</v>
      </c>
      <c r="B3000" s="1">
        <v>45814</v>
      </c>
      <c r="C3000" s="2">
        <v>0.4368055555555555</v>
      </c>
      <c r="D3000" t="s">
        <v>564</v>
      </c>
      <c r="E3000" t="s">
        <v>94</v>
      </c>
      <c r="F3000" t="s">
        <v>40</v>
      </c>
      <c r="G3000">
        <v>246</v>
      </c>
      <c r="H3000" t="s">
        <v>19</v>
      </c>
      <c r="I3000">
        <v>77.430000000000007</v>
      </c>
      <c r="J3000">
        <v>2.2200000000000002</v>
      </c>
      <c r="K3000">
        <v>4</v>
      </c>
      <c r="L3000">
        <v>1590</v>
      </c>
      <c r="M3000">
        <v>200</v>
      </c>
      <c r="N3000" t="s">
        <v>53</v>
      </c>
      <c r="P3000" t="s">
        <v>21</v>
      </c>
    </row>
    <row r="3001" spans="1:16" x14ac:dyDescent="0.3">
      <c r="A3001">
        <v>75181</v>
      </c>
      <c r="B3001" s="1">
        <v>45939</v>
      </c>
      <c r="C3001" s="2">
        <v>0.20347222222222219</v>
      </c>
      <c r="D3001" t="s">
        <v>2259</v>
      </c>
      <c r="E3001" t="s">
        <v>2260</v>
      </c>
      <c r="F3001" t="s">
        <v>27</v>
      </c>
      <c r="G3001">
        <v>244</v>
      </c>
      <c r="H3001" t="s">
        <v>19</v>
      </c>
      <c r="I3001" t="s">
        <v>2261</v>
      </c>
      <c r="J3001">
        <v>24.23</v>
      </c>
      <c r="K3001">
        <v>2</v>
      </c>
      <c r="L3001">
        <v>1557</v>
      </c>
      <c r="M3001">
        <v>225</v>
      </c>
      <c r="N3001" t="s">
        <v>32</v>
      </c>
      <c r="P3001" t="s">
        <v>36</v>
      </c>
    </row>
    <row r="3002" spans="1:16" x14ac:dyDescent="0.3">
      <c r="A3002">
        <v>20361</v>
      </c>
      <c r="B3002" s="1">
        <v>45659</v>
      </c>
      <c r="C3002" s="2">
        <v>0.23611111111111113</v>
      </c>
      <c r="D3002" t="s">
        <v>607</v>
      </c>
      <c r="E3002" t="s">
        <v>75</v>
      </c>
      <c r="F3002" t="s">
        <v>27</v>
      </c>
      <c r="G3002">
        <v>258</v>
      </c>
      <c r="H3002" t="s">
        <v>19</v>
      </c>
      <c r="I3002">
        <v>21.67</v>
      </c>
      <c r="J3002">
        <v>9.7799999999999994</v>
      </c>
      <c r="K3002">
        <v>5</v>
      </c>
      <c r="L3002">
        <v>1958</v>
      </c>
      <c r="M3002">
        <v>254</v>
      </c>
      <c r="N3002" t="s">
        <v>53</v>
      </c>
      <c r="P3002" t="s">
        <v>36</v>
      </c>
    </row>
    <row r="3003" spans="1:16" x14ac:dyDescent="0.3">
      <c r="A3003">
        <v>51484</v>
      </c>
      <c r="B3003" s="1">
        <v>45785</v>
      </c>
      <c r="C3003" s="2">
        <v>0.65694444444444444</v>
      </c>
      <c r="D3003" t="s">
        <v>594</v>
      </c>
      <c r="E3003" t="s">
        <v>332</v>
      </c>
      <c r="F3003" t="s">
        <v>18</v>
      </c>
      <c r="G3003">
        <v>241</v>
      </c>
      <c r="H3003" t="s">
        <v>19</v>
      </c>
      <c r="I3003">
        <v>5.05</v>
      </c>
      <c r="J3003">
        <v>0.57999999999999996</v>
      </c>
      <c r="K3003">
        <v>2</v>
      </c>
      <c r="L3003">
        <v>2084</v>
      </c>
      <c r="M3003">
        <v>220</v>
      </c>
      <c r="N3003" t="s">
        <v>20</v>
      </c>
      <c r="P3003" t="s">
        <v>36</v>
      </c>
    </row>
    <row r="3004" spans="1:16" x14ac:dyDescent="0.3">
      <c r="A3004">
        <v>43640</v>
      </c>
      <c r="B3004" s="1">
        <v>45850</v>
      </c>
      <c r="C3004" s="2">
        <v>0.30208333333333331</v>
      </c>
      <c r="D3004" t="s">
        <v>1040</v>
      </c>
      <c r="E3004" t="s">
        <v>241</v>
      </c>
      <c r="F3004" t="s">
        <v>27</v>
      </c>
      <c r="G3004">
        <v>240</v>
      </c>
      <c r="H3004" t="s">
        <v>19</v>
      </c>
      <c r="I3004" t="s">
        <v>2262</v>
      </c>
      <c r="J3004">
        <v>24.16</v>
      </c>
      <c r="K3004">
        <v>5</v>
      </c>
      <c r="L3004">
        <v>1478</v>
      </c>
      <c r="M3004">
        <v>251</v>
      </c>
      <c r="N3004" t="s">
        <v>44</v>
      </c>
      <c r="P3004" t="s">
        <v>21</v>
      </c>
    </row>
    <row r="3005" spans="1:16" x14ac:dyDescent="0.3">
      <c r="A3005">
        <v>34999</v>
      </c>
      <c r="B3005" s="1">
        <v>45768</v>
      </c>
      <c r="C3005" s="2">
        <v>6.805555555555555E-2</v>
      </c>
      <c r="D3005" t="s">
        <v>574</v>
      </c>
      <c r="E3005" t="s">
        <v>788</v>
      </c>
      <c r="F3005" t="s">
        <v>18</v>
      </c>
      <c r="G3005">
        <v>200</v>
      </c>
      <c r="H3005" t="s">
        <v>31</v>
      </c>
      <c r="L3005">
        <v>1305</v>
      </c>
      <c r="M3005">
        <v>244</v>
      </c>
      <c r="O3005" t="s">
        <v>32</v>
      </c>
    </row>
    <row r="3006" spans="1:16" x14ac:dyDescent="0.3">
      <c r="A3006">
        <v>80865</v>
      </c>
      <c r="B3006" s="1">
        <v>45805</v>
      </c>
      <c r="C3006" s="2">
        <v>0.62638888888888888</v>
      </c>
      <c r="D3006" t="s">
        <v>2263</v>
      </c>
      <c r="E3006" t="s">
        <v>122</v>
      </c>
      <c r="F3006" t="s">
        <v>18</v>
      </c>
      <c r="G3006">
        <v>260</v>
      </c>
      <c r="H3006" t="s">
        <v>19</v>
      </c>
      <c r="I3006" t="s">
        <v>2264</v>
      </c>
      <c r="J3006">
        <v>18.66</v>
      </c>
      <c r="K3006">
        <v>1</v>
      </c>
      <c r="L3006">
        <v>2016</v>
      </c>
      <c r="M3006">
        <v>231</v>
      </c>
      <c r="N3006" t="s">
        <v>44</v>
      </c>
      <c r="P3006" t="s">
        <v>36</v>
      </c>
    </row>
    <row r="3007" spans="1:16" x14ac:dyDescent="0.3">
      <c r="A3007">
        <v>70850</v>
      </c>
      <c r="B3007" s="1">
        <v>46021</v>
      </c>
      <c r="C3007" s="2">
        <v>0.8652777777777777</v>
      </c>
      <c r="D3007" t="s">
        <v>488</v>
      </c>
      <c r="E3007" t="s">
        <v>2265</v>
      </c>
      <c r="F3007" t="s">
        <v>40</v>
      </c>
      <c r="G3007">
        <v>257</v>
      </c>
      <c r="H3007" t="s">
        <v>31</v>
      </c>
      <c r="L3007">
        <v>2200</v>
      </c>
      <c r="M3007">
        <v>225</v>
      </c>
      <c r="O3007" t="s">
        <v>128</v>
      </c>
    </row>
    <row r="3008" spans="1:16" x14ac:dyDescent="0.3">
      <c r="A3008">
        <v>80453</v>
      </c>
      <c r="B3008" s="1">
        <v>46001</v>
      </c>
      <c r="C3008" s="2">
        <v>0.14930555555555555</v>
      </c>
      <c r="D3008" t="s">
        <v>2266</v>
      </c>
      <c r="E3008" t="s">
        <v>67</v>
      </c>
      <c r="F3008" t="s">
        <v>18</v>
      </c>
      <c r="G3008">
        <v>255</v>
      </c>
      <c r="H3008" t="s">
        <v>19</v>
      </c>
      <c r="I3008" t="s">
        <v>2267</v>
      </c>
      <c r="J3008">
        <v>4.0999999999999996</v>
      </c>
      <c r="K3008">
        <v>3</v>
      </c>
      <c r="L3008">
        <v>1385</v>
      </c>
      <c r="M3008">
        <v>257</v>
      </c>
      <c r="N3008" t="s">
        <v>44</v>
      </c>
      <c r="P3008" t="s">
        <v>21</v>
      </c>
    </row>
    <row r="3009" spans="1:16" x14ac:dyDescent="0.3">
      <c r="A3009">
        <v>29324</v>
      </c>
      <c r="B3009" s="1">
        <v>45677</v>
      </c>
      <c r="C3009" s="2">
        <v>0.44027777777777777</v>
      </c>
      <c r="D3009" t="s">
        <v>466</v>
      </c>
      <c r="E3009" t="s">
        <v>67</v>
      </c>
      <c r="F3009" t="s">
        <v>27</v>
      </c>
      <c r="G3009">
        <v>236</v>
      </c>
      <c r="H3009" t="s">
        <v>31</v>
      </c>
      <c r="L3009">
        <v>1976</v>
      </c>
      <c r="M3009">
        <v>254</v>
      </c>
      <c r="O3009" t="s">
        <v>32</v>
      </c>
    </row>
    <row r="3010" spans="1:16" x14ac:dyDescent="0.3">
      <c r="A3010">
        <v>99819</v>
      </c>
      <c r="B3010" s="1">
        <v>45835</v>
      </c>
      <c r="C3010" s="2">
        <v>0.56319444444444444</v>
      </c>
      <c r="D3010" t="s">
        <v>750</v>
      </c>
      <c r="E3010" t="s">
        <v>81</v>
      </c>
      <c r="F3010" t="s">
        <v>27</v>
      </c>
      <c r="G3010">
        <v>231</v>
      </c>
      <c r="H3010" t="s">
        <v>19</v>
      </c>
      <c r="I3010">
        <v>34.28</v>
      </c>
      <c r="J3010">
        <v>7.03</v>
      </c>
      <c r="K3010">
        <v>5</v>
      </c>
      <c r="L3010">
        <v>1468</v>
      </c>
      <c r="M3010">
        <v>201</v>
      </c>
      <c r="N3010" t="s">
        <v>32</v>
      </c>
      <c r="P3010" t="s">
        <v>36</v>
      </c>
    </row>
    <row r="3011" spans="1:16" x14ac:dyDescent="0.3">
      <c r="A3011">
        <v>26892</v>
      </c>
      <c r="B3011" s="1">
        <v>45990</v>
      </c>
      <c r="C3011" s="2">
        <v>0.85902777777777783</v>
      </c>
      <c r="D3011" t="s">
        <v>1972</v>
      </c>
      <c r="E3011" t="s">
        <v>23</v>
      </c>
      <c r="F3011" t="s">
        <v>18</v>
      </c>
      <c r="G3011">
        <v>243</v>
      </c>
      <c r="H3011" t="s">
        <v>31</v>
      </c>
      <c r="L3011">
        <v>1403</v>
      </c>
      <c r="M3011">
        <v>209</v>
      </c>
      <c r="O3011" t="s">
        <v>47</v>
      </c>
    </row>
    <row r="3012" spans="1:16" x14ac:dyDescent="0.3">
      <c r="A3012">
        <v>10202</v>
      </c>
      <c r="B3012" s="1">
        <v>45864</v>
      </c>
      <c r="C3012" s="2">
        <v>0.61041666666666672</v>
      </c>
      <c r="D3012" t="s">
        <v>774</v>
      </c>
      <c r="E3012" t="s">
        <v>83</v>
      </c>
      <c r="F3012" t="s">
        <v>27</v>
      </c>
      <c r="G3012">
        <v>201</v>
      </c>
      <c r="H3012" t="s">
        <v>19</v>
      </c>
      <c r="I3012" t="s">
        <v>2268</v>
      </c>
      <c r="J3012">
        <v>13.4</v>
      </c>
      <c r="K3012">
        <v>1</v>
      </c>
      <c r="L3012">
        <v>1356</v>
      </c>
      <c r="M3012">
        <v>220</v>
      </c>
      <c r="N3012" t="s">
        <v>28</v>
      </c>
      <c r="P3012" t="s">
        <v>36</v>
      </c>
    </row>
    <row r="3013" spans="1:16" x14ac:dyDescent="0.3">
      <c r="A3013">
        <v>63305</v>
      </c>
      <c r="B3013" s="1">
        <v>45992</v>
      </c>
      <c r="C3013" s="2">
        <v>2.2916666666666669E-2</v>
      </c>
      <c r="D3013" t="s">
        <v>236</v>
      </c>
      <c r="E3013" t="s">
        <v>58</v>
      </c>
      <c r="F3013" t="s">
        <v>27</v>
      </c>
      <c r="G3013">
        <v>224</v>
      </c>
      <c r="H3013" t="s">
        <v>19</v>
      </c>
      <c r="I3013">
        <v>6.88</v>
      </c>
      <c r="J3013">
        <v>13.41</v>
      </c>
      <c r="K3013">
        <v>3</v>
      </c>
      <c r="L3013">
        <v>2052</v>
      </c>
      <c r="M3013">
        <v>249</v>
      </c>
      <c r="N3013" t="s">
        <v>50</v>
      </c>
      <c r="P3013" t="s">
        <v>21</v>
      </c>
    </row>
    <row r="3014" spans="1:16" x14ac:dyDescent="0.3">
      <c r="A3014">
        <v>96714</v>
      </c>
      <c r="B3014" s="1">
        <v>45961</v>
      </c>
      <c r="C3014" s="2">
        <v>0.20902777777777778</v>
      </c>
      <c r="D3014" t="s">
        <v>549</v>
      </c>
      <c r="E3014" t="s">
        <v>26</v>
      </c>
      <c r="F3014" t="s">
        <v>18</v>
      </c>
      <c r="G3014">
        <v>218</v>
      </c>
      <c r="H3014" t="s">
        <v>19</v>
      </c>
      <c r="I3014">
        <v>11.95</v>
      </c>
      <c r="J3014">
        <v>6.94</v>
      </c>
      <c r="K3014">
        <v>2</v>
      </c>
      <c r="L3014">
        <v>1076</v>
      </c>
      <c r="M3014">
        <v>238</v>
      </c>
      <c r="N3014" t="s">
        <v>53</v>
      </c>
      <c r="P3014" t="s">
        <v>21</v>
      </c>
    </row>
    <row r="3015" spans="1:16" x14ac:dyDescent="0.3">
      <c r="A3015">
        <v>92920</v>
      </c>
      <c r="B3015" s="1">
        <v>45868</v>
      </c>
      <c r="C3015" s="2">
        <v>0.93263888888888891</v>
      </c>
      <c r="D3015" t="s">
        <v>2269</v>
      </c>
      <c r="E3015" t="s">
        <v>17</v>
      </c>
      <c r="F3015" t="s">
        <v>18</v>
      </c>
      <c r="G3015">
        <v>243</v>
      </c>
      <c r="H3015" t="s">
        <v>31</v>
      </c>
      <c r="L3015">
        <v>1054</v>
      </c>
      <c r="M3015">
        <v>235</v>
      </c>
      <c r="O3015" t="s">
        <v>47</v>
      </c>
    </row>
    <row r="3016" spans="1:16" x14ac:dyDescent="0.3">
      <c r="A3016">
        <v>77723</v>
      </c>
      <c r="B3016" s="1">
        <v>45899</v>
      </c>
      <c r="C3016" s="2">
        <v>0.57500000000000007</v>
      </c>
      <c r="D3016" t="s">
        <v>428</v>
      </c>
      <c r="E3016" t="s">
        <v>17</v>
      </c>
      <c r="F3016" t="s">
        <v>40</v>
      </c>
      <c r="G3016">
        <v>222</v>
      </c>
      <c r="H3016" t="s">
        <v>24</v>
      </c>
      <c r="L3016">
        <v>2021</v>
      </c>
      <c r="M3016">
        <v>220</v>
      </c>
    </row>
    <row r="3017" spans="1:16" x14ac:dyDescent="0.3">
      <c r="A3017">
        <v>39752</v>
      </c>
      <c r="B3017" s="1">
        <v>45733</v>
      </c>
      <c r="C3017" s="2">
        <v>0.75624999999999998</v>
      </c>
      <c r="D3017" t="s">
        <v>2270</v>
      </c>
      <c r="E3017" t="s">
        <v>83</v>
      </c>
      <c r="F3017" t="s">
        <v>40</v>
      </c>
      <c r="G3017">
        <v>219</v>
      </c>
      <c r="H3017" t="s">
        <v>19</v>
      </c>
      <c r="I3017" t="s">
        <v>2271</v>
      </c>
      <c r="J3017">
        <v>14.38</v>
      </c>
      <c r="K3017">
        <v>4</v>
      </c>
      <c r="L3017">
        <v>1450</v>
      </c>
      <c r="M3017">
        <v>217</v>
      </c>
      <c r="N3017" t="s">
        <v>53</v>
      </c>
      <c r="P3017" t="s">
        <v>21</v>
      </c>
    </row>
    <row r="3018" spans="1:16" x14ac:dyDescent="0.3">
      <c r="A3018">
        <v>12215</v>
      </c>
      <c r="B3018" s="1">
        <v>45849</v>
      </c>
      <c r="C3018" s="2">
        <v>0.3</v>
      </c>
      <c r="D3018" t="s">
        <v>2272</v>
      </c>
      <c r="E3018" t="s">
        <v>38</v>
      </c>
      <c r="F3018" t="s">
        <v>18</v>
      </c>
      <c r="G3018">
        <v>247</v>
      </c>
      <c r="H3018" t="s">
        <v>19</v>
      </c>
      <c r="I3018" t="s">
        <v>2273</v>
      </c>
      <c r="J3018">
        <v>20.87</v>
      </c>
      <c r="K3018">
        <v>4</v>
      </c>
      <c r="L3018">
        <v>1121</v>
      </c>
      <c r="M3018">
        <v>208</v>
      </c>
      <c r="N3018" t="s">
        <v>32</v>
      </c>
      <c r="P3018" t="s">
        <v>21</v>
      </c>
    </row>
    <row r="3019" spans="1:16" x14ac:dyDescent="0.3">
      <c r="A3019">
        <v>77527</v>
      </c>
      <c r="B3019" s="1">
        <v>45817</v>
      </c>
      <c r="C3019" s="2">
        <v>0.85486111111111107</v>
      </c>
      <c r="D3019" t="s">
        <v>1197</v>
      </c>
      <c r="E3019" t="s">
        <v>38</v>
      </c>
      <c r="F3019" t="s">
        <v>40</v>
      </c>
      <c r="G3019">
        <v>249</v>
      </c>
      <c r="H3019" t="s">
        <v>19</v>
      </c>
      <c r="I3019">
        <v>33.17</v>
      </c>
      <c r="J3019">
        <v>7.05</v>
      </c>
      <c r="K3019">
        <v>4</v>
      </c>
      <c r="L3019">
        <v>1928</v>
      </c>
      <c r="M3019">
        <v>259</v>
      </c>
      <c r="N3019" t="s">
        <v>50</v>
      </c>
      <c r="P3019" t="s">
        <v>21</v>
      </c>
    </row>
    <row r="3020" spans="1:16" x14ac:dyDescent="0.3">
      <c r="A3020">
        <v>45337</v>
      </c>
      <c r="B3020" s="1">
        <v>45946</v>
      </c>
      <c r="C3020" s="2">
        <v>0.15972222222222224</v>
      </c>
      <c r="D3020" t="s">
        <v>202</v>
      </c>
      <c r="E3020" t="s">
        <v>2274</v>
      </c>
      <c r="F3020" t="s">
        <v>40</v>
      </c>
      <c r="G3020">
        <v>224</v>
      </c>
      <c r="H3020" t="s">
        <v>31</v>
      </c>
      <c r="L3020">
        <v>2123</v>
      </c>
      <c r="M3020">
        <v>224</v>
      </c>
      <c r="O3020" t="s">
        <v>32</v>
      </c>
    </row>
    <row r="3021" spans="1:16" x14ac:dyDescent="0.3">
      <c r="A3021">
        <v>24252</v>
      </c>
      <c r="B3021" s="1">
        <v>45733</v>
      </c>
      <c r="C3021" s="2">
        <v>0.83263888888888893</v>
      </c>
      <c r="D3021" t="s">
        <v>675</v>
      </c>
      <c r="E3021" t="s">
        <v>17</v>
      </c>
      <c r="F3021" t="s">
        <v>27</v>
      </c>
      <c r="G3021">
        <v>231</v>
      </c>
      <c r="H3021" t="s">
        <v>19</v>
      </c>
      <c r="I3021">
        <v>46.87</v>
      </c>
      <c r="J3021">
        <v>0.75</v>
      </c>
      <c r="K3021">
        <v>2</v>
      </c>
      <c r="L3021">
        <v>1305</v>
      </c>
      <c r="M3021">
        <v>221</v>
      </c>
      <c r="N3021" t="s">
        <v>44</v>
      </c>
      <c r="P3021" t="s">
        <v>36</v>
      </c>
    </row>
    <row r="3022" spans="1:16" x14ac:dyDescent="0.3">
      <c r="A3022">
        <v>49530</v>
      </c>
      <c r="B3022" s="1">
        <v>45689</v>
      </c>
      <c r="C3022" s="2">
        <v>0.88680555555555562</v>
      </c>
      <c r="D3022" t="s">
        <v>692</v>
      </c>
      <c r="E3022" t="s">
        <v>52</v>
      </c>
      <c r="F3022" t="s">
        <v>18</v>
      </c>
      <c r="G3022">
        <v>203</v>
      </c>
      <c r="H3022" t="s">
        <v>19</v>
      </c>
      <c r="I3022">
        <v>46.34</v>
      </c>
      <c r="J3022">
        <v>8.35</v>
      </c>
      <c r="K3022">
        <v>3</v>
      </c>
      <c r="L3022">
        <v>1302</v>
      </c>
      <c r="M3022">
        <v>221</v>
      </c>
      <c r="N3022" t="s">
        <v>50</v>
      </c>
      <c r="P3022" t="s">
        <v>21</v>
      </c>
    </row>
    <row r="3023" spans="1:16" x14ac:dyDescent="0.3">
      <c r="A3023">
        <v>41459</v>
      </c>
      <c r="B3023" s="1">
        <v>45951</v>
      </c>
      <c r="C3023" s="2">
        <v>0.8965277777777777</v>
      </c>
      <c r="D3023" t="s">
        <v>528</v>
      </c>
      <c r="E3023" t="s">
        <v>246</v>
      </c>
      <c r="F3023" t="s">
        <v>40</v>
      </c>
      <c r="G3023">
        <v>257</v>
      </c>
      <c r="H3023" t="s">
        <v>19</v>
      </c>
      <c r="I3023">
        <v>84.84</v>
      </c>
      <c r="J3023">
        <v>13.13</v>
      </c>
      <c r="K3023">
        <v>3</v>
      </c>
      <c r="L3023">
        <v>1034</v>
      </c>
      <c r="M3023">
        <v>260</v>
      </c>
      <c r="N3023" t="s">
        <v>28</v>
      </c>
      <c r="P3023" t="s">
        <v>21</v>
      </c>
    </row>
    <row r="3024" spans="1:16" x14ac:dyDescent="0.3">
      <c r="A3024">
        <v>43770</v>
      </c>
      <c r="B3024" s="1">
        <v>45671</v>
      </c>
      <c r="C3024" s="2">
        <v>0.71180555555555547</v>
      </c>
      <c r="D3024" t="s">
        <v>2275</v>
      </c>
      <c r="E3024" t="s">
        <v>26</v>
      </c>
      <c r="F3024" t="s">
        <v>27</v>
      </c>
      <c r="G3024">
        <v>222</v>
      </c>
      <c r="H3024" t="s">
        <v>19</v>
      </c>
      <c r="I3024">
        <v>71.290000000000006</v>
      </c>
      <c r="J3024">
        <v>18.489999999999998</v>
      </c>
      <c r="K3024">
        <v>4</v>
      </c>
      <c r="L3024">
        <v>1516</v>
      </c>
      <c r="M3024">
        <v>246</v>
      </c>
      <c r="N3024" t="s">
        <v>32</v>
      </c>
      <c r="P3024" t="s">
        <v>36</v>
      </c>
    </row>
    <row r="3025" spans="1:16" x14ac:dyDescent="0.3">
      <c r="A3025">
        <v>19301</v>
      </c>
      <c r="B3025" s="1">
        <v>46009</v>
      </c>
      <c r="C3025" s="2">
        <v>0.61388888888888882</v>
      </c>
      <c r="D3025" t="s">
        <v>2276</v>
      </c>
      <c r="E3025" t="s">
        <v>94</v>
      </c>
      <c r="F3025" t="s">
        <v>40</v>
      </c>
      <c r="G3025">
        <v>215</v>
      </c>
      <c r="H3025" t="s">
        <v>19</v>
      </c>
      <c r="I3025" t="s">
        <v>2277</v>
      </c>
      <c r="J3025">
        <v>2.02</v>
      </c>
      <c r="K3025">
        <v>1</v>
      </c>
      <c r="L3025">
        <v>2180</v>
      </c>
      <c r="M3025">
        <v>252</v>
      </c>
      <c r="N3025" t="s">
        <v>28</v>
      </c>
      <c r="P3025" t="s">
        <v>21</v>
      </c>
    </row>
    <row r="3026" spans="1:16" x14ac:dyDescent="0.3">
      <c r="A3026">
        <v>24837</v>
      </c>
      <c r="B3026" s="1">
        <v>45791</v>
      </c>
      <c r="C3026" s="2">
        <v>0.7993055555555556</v>
      </c>
      <c r="D3026" t="s">
        <v>739</v>
      </c>
      <c r="E3026" t="s">
        <v>417</v>
      </c>
      <c r="F3026" t="s">
        <v>40</v>
      </c>
      <c r="G3026">
        <v>257</v>
      </c>
      <c r="H3026" t="s">
        <v>19</v>
      </c>
      <c r="I3026" t="s">
        <v>2278</v>
      </c>
      <c r="J3026">
        <v>25.56</v>
      </c>
      <c r="K3026">
        <v>5</v>
      </c>
      <c r="L3026">
        <v>1514</v>
      </c>
      <c r="M3026">
        <v>259</v>
      </c>
      <c r="N3026" t="s">
        <v>53</v>
      </c>
      <c r="P3026" t="s">
        <v>36</v>
      </c>
    </row>
    <row r="3027" spans="1:16" x14ac:dyDescent="0.3">
      <c r="A3027">
        <v>93652</v>
      </c>
      <c r="B3027" s="1">
        <v>45839</v>
      </c>
      <c r="C3027" s="2">
        <v>0.6069444444444444</v>
      </c>
      <c r="D3027" t="s">
        <v>22</v>
      </c>
      <c r="E3027" t="s">
        <v>58</v>
      </c>
      <c r="F3027" t="s">
        <v>27</v>
      </c>
      <c r="G3027">
        <v>250</v>
      </c>
      <c r="H3027" t="s">
        <v>24</v>
      </c>
      <c r="L3027">
        <v>2198</v>
      </c>
      <c r="M3027">
        <v>224</v>
      </c>
    </row>
    <row r="3028" spans="1:16" x14ac:dyDescent="0.3">
      <c r="A3028">
        <v>94579</v>
      </c>
      <c r="B3028" s="1">
        <v>45817</v>
      </c>
      <c r="C3028" s="2">
        <v>0.75902777777777775</v>
      </c>
      <c r="D3028" t="s">
        <v>160</v>
      </c>
      <c r="E3028" t="s">
        <v>38</v>
      </c>
      <c r="F3028" t="s">
        <v>18</v>
      </c>
      <c r="G3028">
        <v>212</v>
      </c>
      <c r="H3028" t="s">
        <v>31</v>
      </c>
      <c r="L3028">
        <v>1232</v>
      </c>
      <c r="M3028">
        <v>233</v>
      </c>
      <c r="O3028" t="s">
        <v>55</v>
      </c>
    </row>
    <row r="3029" spans="1:16" x14ac:dyDescent="0.3">
      <c r="A3029">
        <v>70769</v>
      </c>
      <c r="B3029" s="1">
        <v>45741</v>
      </c>
      <c r="C3029" s="2">
        <v>0.6875</v>
      </c>
      <c r="D3029" t="s">
        <v>2279</v>
      </c>
      <c r="E3029" t="s">
        <v>2280</v>
      </c>
      <c r="F3029" t="s">
        <v>27</v>
      </c>
      <c r="G3029">
        <v>239</v>
      </c>
      <c r="H3029" t="s">
        <v>31</v>
      </c>
      <c r="L3029">
        <v>1305</v>
      </c>
      <c r="M3029">
        <v>238</v>
      </c>
      <c r="O3029" t="s">
        <v>47</v>
      </c>
    </row>
    <row r="3030" spans="1:16" x14ac:dyDescent="0.3">
      <c r="A3030">
        <v>66218</v>
      </c>
      <c r="B3030" s="1">
        <v>45870</v>
      </c>
      <c r="C3030" s="2">
        <v>0.94791666666666663</v>
      </c>
      <c r="D3030" t="s">
        <v>141</v>
      </c>
      <c r="E3030" t="s">
        <v>488</v>
      </c>
      <c r="F3030" t="s">
        <v>27</v>
      </c>
      <c r="G3030">
        <v>245</v>
      </c>
      <c r="H3030" t="s">
        <v>31</v>
      </c>
      <c r="L3030">
        <v>1307</v>
      </c>
      <c r="M3030">
        <v>210</v>
      </c>
      <c r="O3030" t="s">
        <v>32</v>
      </c>
    </row>
    <row r="3031" spans="1:16" x14ac:dyDescent="0.3">
      <c r="A3031">
        <v>76429</v>
      </c>
      <c r="B3031" s="1">
        <v>45753</v>
      </c>
      <c r="C3031" s="2">
        <v>0.72638888888888886</v>
      </c>
      <c r="D3031" t="s">
        <v>2281</v>
      </c>
      <c r="E3031" t="s">
        <v>109</v>
      </c>
      <c r="F3031" t="s">
        <v>18</v>
      </c>
      <c r="G3031">
        <v>252</v>
      </c>
      <c r="H3031" t="s">
        <v>19</v>
      </c>
      <c r="I3031">
        <v>11.66</v>
      </c>
      <c r="J3031">
        <v>15.05</v>
      </c>
      <c r="K3031">
        <v>5</v>
      </c>
      <c r="L3031">
        <v>1481</v>
      </c>
      <c r="M3031">
        <v>228</v>
      </c>
      <c r="N3031" t="s">
        <v>32</v>
      </c>
      <c r="P3031" t="s">
        <v>21</v>
      </c>
    </row>
    <row r="3032" spans="1:16" x14ac:dyDescent="0.3">
      <c r="A3032">
        <v>65770</v>
      </c>
      <c r="B3032" s="1">
        <v>45813</v>
      </c>
      <c r="C3032" s="2">
        <v>0.31388888888888888</v>
      </c>
      <c r="D3032" t="s">
        <v>2282</v>
      </c>
      <c r="E3032" t="s">
        <v>75</v>
      </c>
      <c r="F3032" t="s">
        <v>18</v>
      </c>
      <c r="G3032">
        <v>251</v>
      </c>
      <c r="H3032" t="s">
        <v>19</v>
      </c>
      <c r="I3032">
        <v>21.95</v>
      </c>
      <c r="J3032">
        <v>4.32</v>
      </c>
      <c r="K3032">
        <v>2</v>
      </c>
      <c r="L3032">
        <v>1219</v>
      </c>
      <c r="M3032">
        <v>236</v>
      </c>
      <c r="N3032" t="s">
        <v>44</v>
      </c>
      <c r="P3032" t="s">
        <v>21</v>
      </c>
    </row>
    <row r="3033" spans="1:16" x14ac:dyDescent="0.3">
      <c r="A3033">
        <v>24985</v>
      </c>
      <c r="B3033" s="1">
        <v>45706</v>
      </c>
      <c r="C3033" s="2">
        <v>0.25972222222222224</v>
      </c>
      <c r="D3033" t="s">
        <v>649</v>
      </c>
      <c r="E3033" t="s">
        <v>273</v>
      </c>
      <c r="F3033" t="s">
        <v>18</v>
      </c>
      <c r="G3033">
        <v>218</v>
      </c>
      <c r="H3033" t="s">
        <v>19</v>
      </c>
      <c r="I3033">
        <v>21.88</v>
      </c>
      <c r="J3033">
        <v>6.16</v>
      </c>
      <c r="K3033">
        <v>2</v>
      </c>
      <c r="L3033">
        <v>1629</v>
      </c>
      <c r="M3033">
        <v>255</v>
      </c>
      <c r="N3033" t="s">
        <v>50</v>
      </c>
      <c r="P3033" t="s">
        <v>36</v>
      </c>
    </row>
    <row r="3034" spans="1:16" x14ac:dyDescent="0.3">
      <c r="A3034">
        <v>57176</v>
      </c>
      <c r="B3034" s="1">
        <v>45976</v>
      </c>
      <c r="C3034" s="2">
        <v>0.86597222222222225</v>
      </c>
      <c r="D3034" t="s">
        <v>1207</v>
      </c>
      <c r="E3034" t="s">
        <v>122</v>
      </c>
      <c r="F3034" t="s">
        <v>27</v>
      </c>
      <c r="G3034">
        <v>252</v>
      </c>
      <c r="H3034" t="s">
        <v>19</v>
      </c>
      <c r="I3034" t="s">
        <v>2283</v>
      </c>
      <c r="J3034">
        <v>24.01</v>
      </c>
      <c r="K3034">
        <v>1</v>
      </c>
      <c r="L3034">
        <v>1575</v>
      </c>
      <c r="M3034">
        <v>235</v>
      </c>
      <c r="N3034" t="s">
        <v>44</v>
      </c>
      <c r="P3034" t="s">
        <v>36</v>
      </c>
    </row>
    <row r="3035" spans="1:16" x14ac:dyDescent="0.3">
      <c r="A3035">
        <v>66748</v>
      </c>
      <c r="B3035" s="1">
        <v>45745</v>
      </c>
      <c r="C3035" s="2">
        <v>0.9159722222222223</v>
      </c>
      <c r="D3035" t="s">
        <v>547</v>
      </c>
      <c r="E3035" t="s">
        <v>75</v>
      </c>
      <c r="F3035" t="s">
        <v>27</v>
      </c>
      <c r="G3035">
        <v>202</v>
      </c>
      <c r="H3035" t="s">
        <v>19</v>
      </c>
      <c r="I3035">
        <v>75.92</v>
      </c>
      <c r="J3035">
        <v>9.69</v>
      </c>
      <c r="K3035">
        <v>3</v>
      </c>
      <c r="L3035">
        <v>1562</v>
      </c>
      <c r="M3035">
        <v>259</v>
      </c>
      <c r="N3035" t="s">
        <v>20</v>
      </c>
      <c r="P3035" t="s">
        <v>36</v>
      </c>
    </row>
    <row r="3036" spans="1:16" x14ac:dyDescent="0.3">
      <c r="A3036">
        <v>66327</v>
      </c>
      <c r="B3036" s="1">
        <v>45989</v>
      </c>
      <c r="C3036" s="2">
        <v>0.78611111111111109</v>
      </c>
      <c r="D3036" t="s">
        <v>163</v>
      </c>
      <c r="E3036" t="s">
        <v>67</v>
      </c>
      <c r="F3036" t="s">
        <v>27</v>
      </c>
      <c r="G3036">
        <v>247</v>
      </c>
      <c r="H3036" t="s">
        <v>24</v>
      </c>
      <c r="L3036">
        <v>1558</v>
      </c>
      <c r="M3036">
        <v>206</v>
      </c>
    </row>
    <row r="3037" spans="1:16" x14ac:dyDescent="0.3">
      <c r="A3037">
        <v>86355</v>
      </c>
      <c r="B3037" s="1">
        <v>45903</v>
      </c>
      <c r="C3037" s="2">
        <v>0.1388888888888889</v>
      </c>
      <c r="D3037" t="s">
        <v>279</v>
      </c>
      <c r="E3037" t="s">
        <v>81</v>
      </c>
      <c r="F3037" t="s">
        <v>27</v>
      </c>
      <c r="G3037">
        <v>212</v>
      </c>
      <c r="H3037" t="s">
        <v>19</v>
      </c>
      <c r="I3037">
        <v>70.81</v>
      </c>
      <c r="J3037">
        <v>17.57</v>
      </c>
      <c r="K3037">
        <v>4</v>
      </c>
      <c r="L3037">
        <v>1694</v>
      </c>
      <c r="M3037">
        <v>256</v>
      </c>
      <c r="N3037" t="s">
        <v>32</v>
      </c>
      <c r="P3037" t="s">
        <v>36</v>
      </c>
    </row>
    <row r="3038" spans="1:16" x14ac:dyDescent="0.3">
      <c r="A3038">
        <v>25717</v>
      </c>
      <c r="B3038" s="1">
        <v>45721</v>
      </c>
      <c r="C3038" s="2">
        <v>0.26180555555555557</v>
      </c>
      <c r="D3038" t="s">
        <v>225</v>
      </c>
      <c r="E3038" t="s">
        <v>17</v>
      </c>
      <c r="F3038" t="s">
        <v>18</v>
      </c>
      <c r="G3038">
        <v>223</v>
      </c>
      <c r="H3038" t="s">
        <v>19</v>
      </c>
      <c r="I3038" t="s">
        <v>2284</v>
      </c>
      <c r="J3038">
        <v>20.7</v>
      </c>
      <c r="K3038">
        <v>3</v>
      </c>
      <c r="L3038">
        <v>1084</v>
      </c>
      <c r="M3038">
        <v>245</v>
      </c>
      <c r="N3038" t="s">
        <v>32</v>
      </c>
      <c r="P3038" t="s">
        <v>21</v>
      </c>
    </row>
    <row r="3039" spans="1:16" x14ac:dyDescent="0.3">
      <c r="A3039">
        <v>54367</v>
      </c>
      <c r="B3039" s="1">
        <v>45917</v>
      </c>
      <c r="C3039" s="2">
        <v>9.0972222222222218E-2</v>
      </c>
      <c r="D3039" t="s">
        <v>324</v>
      </c>
      <c r="E3039" t="s">
        <v>747</v>
      </c>
      <c r="F3039" t="s">
        <v>18</v>
      </c>
      <c r="G3039">
        <v>253</v>
      </c>
      <c r="H3039" t="s">
        <v>19</v>
      </c>
      <c r="I3039" t="s">
        <v>2285</v>
      </c>
      <c r="J3039">
        <v>25.75</v>
      </c>
      <c r="K3039">
        <v>1</v>
      </c>
      <c r="L3039">
        <v>1862</v>
      </c>
      <c r="M3039">
        <v>202</v>
      </c>
      <c r="N3039" t="s">
        <v>20</v>
      </c>
      <c r="P3039" t="s">
        <v>36</v>
      </c>
    </row>
    <row r="3040" spans="1:16" x14ac:dyDescent="0.3">
      <c r="A3040">
        <v>17778</v>
      </c>
      <c r="B3040" s="1">
        <v>45804</v>
      </c>
      <c r="C3040" s="2">
        <v>0.25625000000000003</v>
      </c>
      <c r="D3040" t="s">
        <v>687</v>
      </c>
      <c r="E3040" t="s">
        <v>1224</v>
      </c>
      <c r="F3040" t="s">
        <v>27</v>
      </c>
      <c r="G3040">
        <v>229</v>
      </c>
      <c r="H3040" t="s">
        <v>19</v>
      </c>
      <c r="I3040">
        <v>51.13</v>
      </c>
      <c r="J3040">
        <v>16.97</v>
      </c>
      <c r="K3040">
        <v>1</v>
      </c>
      <c r="L3040">
        <v>1402</v>
      </c>
      <c r="M3040">
        <v>260</v>
      </c>
      <c r="N3040" t="s">
        <v>53</v>
      </c>
      <c r="P3040" t="s">
        <v>36</v>
      </c>
    </row>
    <row r="3041" spans="1:16" x14ac:dyDescent="0.3">
      <c r="A3041">
        <v>23480</v>
      </c>
      <c r="B3041" s="1">
        <v>45857</v>
      </c>
      <c r="C3041" s="2">
        <v>0.78055555555555556</v>
      </c>
      <c r="D3041" t="s">
        <v>2286</v>
      </c>
      <c r="E3041" t="s">
        <v>122</v>
      </c>
      <c r="F3041" t="s">
        <v>18</v>
      </c>
      <c r="G3041">
        <v>223</v>
      </c>
      <c r="H3041" t="s">
        <v>19</v>
      </c>
      <c r="I3041">
        <v>36.51</v>
      </c>
      <c r="J3041">
        <v>10.82</v>
      </c>
      <c r="K3041">
        <v>5</v>
      </c>
      <c r="L3041">
        <v>1949</v>
      </c>
      <c r="M3041">
        <v>200</v>
      </c>
      <c r="N3041" t="s">
        <v>50</v>
      </c>
      <c r="P3041" t="s">
        <v>21</v>
      </c>
    </row>
    <row r="3042" spans="1:16" x14ac:dyDescent="0.3">
      <c r="A3042">
        <v>13998</v>
      </c>
      <c r="B3042" s="1">
        <v>45744</v>
      </c>
      <c r="C3042" s="2">
        <v>0.74236111111111114</v>
      </c>
      <c r="D3042" t="s">
        <v>239</v>
      </c>
      <c r="E3042" t="s">
        <v>23</v>
      </c>
      <c r="F3042" t="s">
        <v>18</v>
      </c>
      <c r="G3042">
        <v>216</v>
      </c>
      <c r="H3042" t="s">
        <v>31</v>
      </c>
      <c r="L3042">
        <v>1661</v>
      </c>
      <c r="M3042">
        <v>259</v>
      </c>
      <c r="O3042" t="s">
        <v>61</v>
      </c>
    </row>
    <row r="3043" spans="1:16" x14ac:dyDescent="0.3">
      <c r="A3043">
        <v>38141</v>
      </c>
      <c r="B3043" s="1">
        <v>45926</v>
      </c>
      <c r="C3043" s="2">
        <v>0.62430555555555556</v>
      </c>
      <c r="D3043" t="s">
        <v>792</v>
      </c>
      <c r="E3043" t="s">
        <v>23</v>
      </c>
      <c r="F3043" t="s">
        <v>40</v>
      </c>
      <c r="G3043">
        <v>251</v>
      </c>
      <c r="H3043" t="s">
        <v>19</v>
      </c>
      <c r="I3043">
        <v>73.28</v>
      </c>
      <c r="J3043">
        <v>14.81</v>
      </c>
      <c r="K3043">
        <v>2</v>
      </c>
      <c r="L3043">
        <v>1368</v>
      </c>
      <c r="M3043">
        <v>204</v>
      </c>
      <c r="N3043" t="s">
        <v>44</v>
      </c>
      <c r="P3043" t="s">
        <v>36</v>
      </c>
    </row>
    <row r="3044" spans="1:16" x14ac:dyDescent="0.3">
      <c r="A3044">
        <v>67476</v>
      </c>
      <c r="B3044" s="1">
        <v>45672</v>
      </c>
      <c r="C3044" s="2">
        <v>0.5541666666666667</v>
      </c>
      <c r="D3044" t="s">
        <v>2287</v>
      </c>
      <c r="E3044" t="s">
        <v>2288</v>
      </c>
      <c r="F3044" t="s">
        <v>40</v>
      </c>
      <c r="G3044">
        <v>209</v>
      </c>
      <c r="H3044" t="s">
        <v>19</v>
      </c>
      <c r="I3044">
        <v>48.18</v>
      </c>
      <c r="J3044">
        <v>15.92</v>
      </c>
      <c r="K3044">
        <v>4</v>
      </c>
      <c r="L3044">
        <v>1427</v>
      </c>
      <c r="M3044">
        <v>252</v>
      </c>
      <c r="N3044" t="s">
        <v>20</v>
      </c>
      <c r="P3044" t="s">
        <v>36</v>
      </c>
    </row>
    <row r="3045" spans="1:16" x14ac:dyDescent="0.3">
      <c r="A3045">
        <v>81295</v>
      </c>
      <c r="B3045" s="1">
        <v>45686</v>
      </c>
      <c r="C3045" s="2">
        <v>0.10972222222222222</v>
      </c>
      <c r="D3045" t="s">
        <v>1824</v>
      </c>
      <c r="E3045" t="s">
        <v>52</v>
      </c>
      <c r="F3045" t="s">
        <v>18</v>
      </c>
      <c r="G3045">
        <v>231</v>
      </c>
      <c r="H3045" t="s">
        <v>31</v>
      </c>
      <c r="L3045">
        <v>1424</v>
      </c>
      <c r="M3045">
        <v>238</v>
      </c>
      <c r="O3045" t="s">
        <v>47</v>
      </c>
    </row>
    <row r="3046" spans="1:16" x14ac:dyDescent="0.3">
      <c r="A3046">
        <v>80147</v>
      </c>
      <c r="B3046" s="1">
        <v>45967</v>
      </c>
      <c r="C3046" s="2">
        <v>0.49652777777777773</v>
      </c>
      <c r="D3046" t="s">
        <v>2289</v>
      </c>
      <c r="E3046" t="s">
        <v>122</v>
      </c>
      <c r="F3046" t="s">
        <v>18</v>
      </c>
      <c r="G3046">
        <v>206</v>
      </c>
      <c r="H3046" t="s">
        <v>19</v>
      </c>
      <c r="I3046" t="s">
        <v>2290</v>
      </c>
      <c r="J3046">
        <v>20.04</v>
      </c>
      <c r="K3046">
        <v>1</v>
      </c>
      <c r="L3046">
        <v>1380</v>
      </c>
      <c r="M3046">
        <v>236</v>
      </c>
      <c r="N3046" t="s">
        <v>28</v>
      </c>
      <c r="P3046" t="s">
        <v>21</v>
      </c>
    </row>
    <row r="3047" spans="1:16" x14ac:dyDescent="0.3">
      <c r="A3047">
        <v>12180</v>
      </c>
      <c r="B3047" s="1">
        <v>45892</v>
      </c>
      <c r="C3047" s="2">
        <v>0.76458333333333339</v>
      </c>
      <c r="D3047" t="s">
        <v>323</v>
      </c>
      <c r="E3047" t="s">
        <v>242</v>
      </c>
      <c r="F3047" t="s">
        <v>27</v>
      </c>
      <c r="G3047">
        <v>216</v>
      </c>
      <c r="H3047" t="s">
        <v>19</v>
      </c>
      <c r="I3047" t="s">
        <v>2291</v>
      </c>
      <c r="J3047">
        <v>13.18</v>
      </c>
      <c r="K3047">
        <v>3</v>
      </c>
      <c r="L3047">
        <v>1618</v>
      </c>
      <c r="M3047">
        <v>243</v>
      </c>
      <c r="N3047" t="s">
        <v>28</v>
      </c>
      <c r="P3047" t="s">
        <v>21</v>
      </c>
    </row>
    <row r="3048" spans="1:16" x14ac:dyDescent="0.3">
      <c r="A3048">
        <v>75219</v>
      </c>
      <c r="B3048" s="1">
        <v>45724</v>
      </c>
      <c r="C3048" s="2">
        <v>0.11458333333333333</v>
      </c>
      <c r="D3048" t="s">
        <v>229</v>
      </c>
      <c r="E3048" t="s">
        <v>95</v>
      </c>
      <c r="F3048" t="s">
        <v>18</v>
      </c>
      <c r="G3048">
        <v>233</v>
      </c>
      <c r="H3048" t="s">
        <v>19</v>
      </c>
      <c r="I3048">
        <v>78.73</v>
      </c>
      <c r="J3048">
        <v>27.31</v>
      </c>
      <c r="K3048">
        <v>3</v>
      </c>
      <c r="L3048">
        <v>1238</v>
      </c>
      <c r="M3048">
        <v>222</v>
      </c>
      <c r="N3048" t="s">
        <v>44</v>
      </c>
      <c r="P3048" t="s">
        <v>36</v>
      </c>
    </row>
    <row r="3049" spans="1:16" x14ac:dyDescent="0.3">
      <c r="A3049">
        <v>96179</v>
      </c>
      <c r="B3049" s="1">
        <v>45676</v>
      </c>
      <c r="C3049" s="2">
        <v>0.14861111111111111</v>
      </c>
      <c r="D3049" t="s">
        <v>2292</v>
      </c>
      <c r="E3049" t="s">
        <v>26</v>
      </c>
      <c r="F3049" t="s">
        <v>18</v>
      </c>
      <c r="G3049">
        <v>242</v>
      </c>
      <c r="H3049" t="s">
        <v>19</v>
      </c>
      <c r="I3049">
        <v>8.86</v>
      </c>
      <c r="J3049">
        <v>8.6</v>
      </c>
      <c r="K3049">
        <v>3</v>
      </c>
      <c r="L3049">
        <v>1756</v>
      </c>
      <c r="M3049">
        <v>201</v>
      </c>
      <c r="N3049" t="s">
        <v>28</v>
      </c>
      <c r="P3049" t="s">
        <v>36</v>
      </c>
    </row>
    <row r="3050" spans="1:16" x14ac:dyDescent="0.3">
      <c r="A3050">
        <v>15561</v>
      </c>
      <c r="B3050" s="1">
        <v>45896</v>
      </c>
      <c r="C3050" s="2">
        <v>0.26250000000000001</v>
      </c>
      <c r="D3050" t="s">
        <v>313</v>
      </c>
      <c r="E3050" t="s">
        <v>94</v>
      </c>
      <c r="F3050" t="s">
        <v>27</v>
      </c>
      <c r="G3050">
        <v>248</v>
      </c>
      <c r="H3050" t="s">
        <v>31</v>
      </c>
      <c r="L3050">
        <v>1151</v>
      </c>
      <c r="M3050">
        <v>226</v>
      </c>
      <c r="O3050" t="s">
        <v>108</v>
      </c>
    </row>
    <row r="3051" spans="1:16" x14ac:dyDescent="0.3">
      <c r="A3051">
        <v>30984</v>
      </c>
      <c r="B3051" s="1">
        <v>45775</v>
      </c>
      <c r="C3051" s="2">
        <v>0.6020833333333333</v>
      </c>
      <c r="D3051" t="s">
        <v>2293</v>
      </c>
      <c r="E3051" t="s">
        <v>91</v>
      </c>
      <c r="F3051" t="s">
        <v>40</v>
      </c>
      <c r="G3051">
        <v>249</v>
      </c>
      <c r="H3051" t="s">
        <v>24</v>
      </c>
      <c r="L3051">
        <v>1081</v>
      </c>
      <c r="M3051">
        <v>253</v>
      </c>
    </row>
    <row r="3052" spans="1:16" x14ac:dyDescent="0.3">
      <c r="A3052">
        <v>61422</v>
      </c>
      <c r="B3052" s="1">
        <v>45722</v>
      </c>
      <c r="C3052" s="2">
        <v>0.83472222222222225</v>
      </c>
      <c r="D3052" t="s">
        <v>45</v>
      </c>
      <c r="E3052" t="s">
        <v>72</v>
      </c>
      <c r="F3052" t="s">
        <v>40</v>
      </c>
      <c r="G3052">
        <v>201</v>
      </c>
      <c r="H3052" t="s">
        <v>19</v>
      </c>
      <c r="I3052">
        <v>19.57</v>
      </c>
      <c r="J3052">
        <v>15.33</v>
      </c>
      <c r="K3052">
        <v>2</v>
      </c>
      <c r="L3052">
        <v>1533</v>
      </c>
      <c r="M3052">
        <v>234</v>
      </c>
      <c r="N3052" t="s">
        <v>28</v>
      </c>
      <c r="P3052" t="s">
        <v>21</v>
      </c>
    </row>
    <row r="3053" spans="1:16" x14ac:dyDescent="0.3">
      <c r="A3053">
        <v>22088</v>
      </c>
      <c r="B3053" s="1">
        <v>45772</v>
      </c>
      <c r="C3053" s="2">
        <v>0.72430555555555554</v>
      </c>
      <c r="D3053" t="s">
        <v>1635</v>
      </c>
      <c r="E3053" t="s">
        <v>530</v>
      </c>
      <c r="F3053" t="s">
        <v>27</v>
      </c>
      <c r="G3053">
        <v>209</v>
      </c>
      <c r="H3053" t="s">
        <v>31</v>
      </c>
      <c r="L3053">
        <v>1668</v>
      </c>
      <c r="M3053">
        <v>232</v>
      </c>
      <c r="O3053" t="s">
        <v>61</v>
      </c>
    </row>
    <row r="3054" spans="1:16" x14ac:dyDescent="0.3">
      <c r="A3054">
        <v>24141</v>
      </c>
      <c r="B3054" s="1">
        <v>45678</v>
      </c>
      <c r="C3054" s="2">
        <v>0.10347222222222223</v>
      </c>
      <c r="D3054" t="s">
        <v>283</v>
      </c>
      <c r="E3054" t="s">
        <v>2294</v>
      </c>
      <c r="F3054" t="s">
        <v>27</v>
      </c>
      <c r="G3054">
        <v>258</v>
      </c>
      <c r="H3054" t="s">
        <v>19</v>
      </c>
      <c r="I3054" t="s">
        <v>2295</v>
      </c>
      <c r="J3054">
        <v>13</v>
      </c>
      <c r="K3054">
        <v>3</v>
      </c>
      <c r="L3054">
        <v>1539</v>
      </c>
      <c r="M3054">
        <v>252</v>
      </c>
      <c r="N3054" t="s">
        <v>53</v>
      </c>
      <c r="P3054" t="s">
        <v>36</v>
      </c>
    </row>
    <row r="3055" spans="1:16" x14ac:dyDescent="0.3">
      <c r="A3055">
        <v>56883</v>
      </c>
      <c r="B3055" s="1">
        <v>45820</v>
      </c>
      <c r="C3055" s="2">
        <v>0.89236111111111116</v>
      </c>
      <c r="D3055" t="s">
        <v>171</v>
      </c>
      <c r="E3055" t="s">
        <v>116</v>
      </c>
      <c r="F3055" t="s">
        <v>27</v>
      </c>
      <c r="G3055">
        <v>211</v>
      </c>
      <c r="H3055" t="s">
        <v>31</v>
      </c>
      <c r="L3055">
        <v>1259</v>
      </c>
      <c r="M3055">
        <v>218</v>
      </c>
      <c r="O3055" t="s">
        <v>55</v>
      </c>
    </row>
    <row r="3056" spans="1:16" x14ac:dyDescent="0.3">
      <c r="A3056">
        <v>63447</v>
      </c>
      <c r="B3056" s="1">
        <v>45979</v>
      </c>
      <c r="C3056" s="2">
        <v>0.74722222222222223</v>
      </c>
      <c r="D3056" t="s">
        <v>2166</v>
      </c>
      <c r="E3056" t="s">
        <v>58</v>
      </c>
      <c r="F3056" t="s">
        <v>40</v>
      </c>
      <c r="G3056">
        <v>206</v>
      </c>
      <c r="H3056" t="s">
        <v>24</v>
      </c>
      <c r="L3056">
        <v>1470</v>
      </c>
      <c r="M3056">
        <v>207</v>
      </c>
    </row>
    <row r="3057" spans="1:16" x14ac:dyDescent="0.3">
      <c r="A3057">
        <v>59832</v>
      </c>
      <c r="B3057" s="1">
        <v>45905</v>
      </c>
      <c r="C3057" s="2">
        <v>0.59236111111111112</v>
      </c>
      <c r="D3057" t="s">
        <v>2296</v>
      </c>
      <c r="E3057" t="s">
        <v>94</v>
      </c>
      <c r="F3057" t="s">
        <v>27</v>
      </c>
      <c r="G3057">
        <v>214</v>
      </c>
      <c r="H3057" t="s">
        <v>19</v>
      </c>
      <c r="I3057">
        <v>61.01</v>
      </c>
      <c r="J3057">
        <v>8.2200000000000006</v>
      </c>
      <c r="K3057">
        <v>2</v>
      </c>
      <c r="L3057">
        <v>1721</v>
      </c>
      <c r="M3057">
        <v>206</v>
      </c>
      <c r="N3057" t="s">
        <v>20</v>
      </c>
      <c r="P3057" t="s">
        <v>21</v>
      </c>
    </row>
    <row r="3058" spans="1:16" x14ac:dyDescent="0.3">
      <c r="A3058">
        <v>69574</v>
      </c>
      <c r="B3058" s="1">
        <v>45736</v>
      </c>
      <c r="C3058" s="2">
        <v>0.48541666666666666</v>
      </c>
      <c r="D3058" t="s">
        <v>2297</v>
      </c>
      <c r="E3058" t="s">
        <v>83</v>
      </c>
      <c r="F3058" t="s">
        <v>27</v>
      </c>
      <c r="G3058">
        <v>250</v>
      </c>
      <c r="H3058" t="s">
        <v>24</v>
      </c>
      <c r="L3058">
        <v>1712</v>
      </c>
      <c r="M3058">
        <v>244</v>
      </c>
    </row>
    <row r="3059" spans="1:16" x14ac:dyDescent="0.3">
      <c r="A3059">
        <v>47825</v>
      </c>
      <c r="B3059" s="1">
        <v>45959</v>
      </c>
      <c r="C3059" s="2">
        <v>0.6166666666666667</v>
      </c>
      <c r="D3059" t="s">
        <v>289</v>
      </c>
      <c r="E3059" t="s">
        <v>58</v>
      </c>
      <c r="F3059" t="s">
        <v>40</v>
      </c>
      <c r="G3059">
        <v>204</v>
      </c>
      <c r="H3059" t="s">
        <v>19</v>
      </c>
      <c r="I3059" t="s">
        <v>2298</v>
      </c>
      <c r="J3059">
        <v>11.74</v>
      </c>
      <c r="K3059">
        <v>2</v>
      </c>
      <c r="L3059">
        <v>1842</v>
      </c>
      <c r="M3059">
        <v>224</v>
      </c>
      <c r="N3059" t="s">
        <v>32</v>
      </c>
      <c r="P3059" t="s">
        <v>21</v>
      </c>
    </row>
    <row r="3060" spans="1:16" x14ac:dyDescent="0.3">
      <c r="A3060">
        <v>64712</v>
      </c>
      <c r="B3060" s="1">
        <v>45787</v>
      </c>
      <c r="C3060" s="2">
        <v>0.31388888888888888</v>
      </c>
      <c r="D3060" t="s">
        <v>219</v>
      </c>
      <c r="E3060" t="s">
        <v>2299</v>
      </c>
      <c r="F3060" t="s">
        <v>40</v>
      </c>
      <c r="G3060">
        <v>211</v>
      </c>
      <c r="H3060" t="s">
        <v>19</v>
      </c>
      <c r="I3060">
        <v>46.4</v>
      </c>
      <c r="J3060">
        <v>9.24</v>
      </c>
      <c r="K3060">
        <v>4</v>
      </c>
      <c r="L3060">
        <v>1410</v>
      </c>
      <c r="M3060">
        <v>217</v>
      </c>
      <c r="N3060" t="s">
        <v>53</v>
      </c>
      <c r="P3060" t="s">
        <v>36</v>
      </c>
    </row>
    <row r="3061" spans="1:16" x14ac:dyDescent="0.3">
      <c r="A3061">
        <v>96360</v>
      </c>
      <c r="B3061" s="1">
        <v>45729</v>
      </c>
      <c r="C3061" s="2">
        <v>0.91319444444444453</v>
      </c>
      <c r="D3061" t="s">
        <v>2300</v>
      </c>
      <c r="E3061" t="s">
        <v>2301</v>
      </c>
      <c r="F3061" t="s">
        <v>27</v>
      </c>
      <c r="G3061">
        <v>234</v>
      </c>
      <c r="H3061" t="s">
        <v>19</v>
      </c>
      <c r="I3061" t="s">
        <v>2302</v>
      </c>
      <c r="J3061">
        <v>0.77</v>
      </c>
      <c r="K3061">
        <v>2</v>
      </c>
      <c r="L3061">
        <v>1567</v>
      </c>
      <c r="M3061">
        <v>255</v>
      </c>
      <c r="N3061" t="s">
        <v>50</v>
      </c>
      <c r="P3061" t="s">
        <v>21</v>
      </c>
    </row>
    <row r="3062" spans="1:16" x14ac:dyDescent="0.3">
      <c r="A3062">
        <v>44780</v>
      </c>
      <c r="B3062" s="1">
        <v>45860</v>
      </c>
      <c r="C3062" s="2">
        <v>0.65486111111111112</v>
      </c>
      <c r="D3062" t="s">
        <v>1824</v>
      </c>
      <c r="E3062" t="s">
        <v>38</v>
      </c>
      <c r="F3062" t="s">
        <v>18</v>
      </c>
      <c r="G3062">
        <v>222</v>
      </c>
      <c r="H3062" t="s">
        <v>19</v>
      </c>
      <c r="I3062">
        <v>77.62</v>
      </c>
      <c r="J3062">
        <v>12.61</v>
      </c>
      <c r="K3062">
        <v>4</v>
      </c>
      <c r="L3062">
        <v>1242</v>
      </c>
      <c r="M3062">
        <v>215</v>
      </c>
      <c r="N3062" t="s">
        <v>28</v>
      </c>
      <c r="P3062" t="s">
        <v>36</v>
      </c>
    </row>
    <row r="3063" spans="1:16" x14ac:dyDescent="0.3">
      <c r="A3063">
        <v>24288</v>
      </c>
      <c r="B3063" s="1">
        <v>45868</v>
      </c>
      <c r="C3063" s="2">
        <v>0.31597222222222221</v>
      </c>
      <c r="D3063" t="s">
        <v>530</v>
      </c>
      <c r="E3063" t="s">
        <v>81</v>
      </c>
      <c r="F3063" t="s">
        <v>40</v>
      </c>
      <c r="G3063">
        <v>209</v>
      </c>
      <c r="H3063" t="s">
        <v>31</v>
      </c>
      <c r="L3063">
        <v>1682</v>
      </c>
      <c r="M3063">
        <v>257</v>
      </c>
      <c r="O3063" t="s">
        <v>47</v>
      </c>
    </row>
    <row r="3064" spans="1:16" x14ac:dyDescent="0.3">
      <c r="A3064">
        <v>74955</v>
      </c>
      <c r="B3064" s="1">
        <v>45874</v>
      </c>
      <c r="C3064" s="2">
        <v>0.52083333333333337</v>
      </c>
      <c r="D3064" t="s">
        <v>2303</v>
      </c>
      <c r="E3064" t="s">
        <v>94</v>
      </c>
      <c r="F3064" t="s">
        <v>27</v>
      </c>
      <c r="G3064">
        <v>204</v>
      </c>
      <c r="H3064" t="s">
        <v>24</v>
      </c>
      <c r="L3064">
        <v>1541</v>
      </c>
      <c r="M3064">
        <v>255</v>
      </c>
    </row>
    <row r="3065" spans="1:16" x14ac:dyDescent="0.3">
      <c r="A3065">
        <v>98756</v>
      </c>
      <c r="B3065" s="1">
        <v>45743</v>
      </c>
      <c r="C3065" s="2">
        <v>0.85277777777777775</v>
      </c>
      <c r="D3065" t="s">
        <v>1588</v>
      </c>
      <c r="E3065" t="s">
        <v>26</v>
      </c>
      <c r="F3065" t="s">
        <v>40</v>
      </c>
      <c r="G3065">
        <v>230</v>
      </c>
      <c r="H3065" t="s">
        <v>19</v>
      </c>
      <c r="I3065">
        <v>6.61</v>
      </c>
      <c r="J3065">
        <v>11.73</v>
      </c>
      <c r="K3065">
        <v>1</v>
      </c>
      <c r="L3065">
        <v>2174</v>
      </c>
      <c r="M3065">
        <v>254</v>
      </c>
      <c r="N3065" t="s">
        <v>20</v>
      </c>
      <c r="P3065" t="s">
        <v>21</v>
      </c>
    </row>
    <row r="3066" spans="1:16" x14ac:dyDescent="0.3">
      <c r="A3066">
        <v>89038</v>
      </c>
      <c r="B3066" s="1">
        <v>45678</v>
      </c>
      <c r="C3066" s="2">
        <v>9.5833333333333326E-2</v>
      </c>
      <c r="D3066" t="s">
        <v>2304</v>
      </c>
      <c r="E3066" t="s">
        <v>26</v>
      </c>
      <c r="F3066" t="s">
        <v>40</v>
      </c>
      <c r="G3066">
        <v>259</v>
      </c>
      <c r="H3066" t="s">
        <v>31</v>
      </c>
      <c r="L3066">
        <v>1969</v>
      </c>
      <c r="M3066">
        <v>216</v>
      </c>
      <c r="O3066" t="s">
        <v>61</v>
      </c>
    </row>
    <row r="3067" spans="1:16" x14ac:dyDescent="0.3">
      <c r="A3067">
        <v>53786</v>
      </c>
      <c r="B3067" s="1">
        <v>45981</v>
      </c>
      <c r="C3067" s="2">
        <v>0.21875</v>
      </c>
      <c r="D3067" t="s">
        <v>150</v>
      </c>
      <c r="E3067" t="s">
        <v>72</v>
      </c>
      <c r="F3067" t="s">
        <v>18</v>
      </c>
      <c r="G3067">
        <v>220</v>
      </c>
      <c r="H3067" t="s">
        <v>31</v>
      </c>
      <c r="L3067">
        <v>1002</v>
      </c>
      <c r="M3067">
        <v>207</v>
      </c>
      <c r="O3067" t="s">
        <v>128</v>
      </c>
    </row>
    <row r="3068" spans="1:16" x14ac:dyDescent="0.3">
      <c r="A3068">
        <v>49658</v>
      </c>
      <c r="B3068" s="1">
        <v>45957</v>
      </c>
      <c r="C3068" s="2">
        <v>0.99236111111111114</v>
      </c>
      <c r="D3068" t="s">
        <v>530</v>
      </c>
      <c r="E3068" t="s">
        <v>2305</v>
      </c>
      <c r="F3068" t="s">
        <v>18</v>
      </c>
      <c r="G3068">
        <v>237</v>
      </c>
      <c r="H3068" t="s">
        <v>19</v>
      </c>
      <c r="I3068">
        <v>82.39</v>
      </c>
      <c r="J3068">
        <v>27.88</v>
      </c>
      <c r="K3068">
        <v>5</v>
      </c>
      <c r="L3068">
        <v>1412</v>
      </c>
      <c r="M3068">
        <v>213</v>
      </c>
      <c r="N3068" t="s">
        <v>53</v>
      </c>
      <c r="P3068" t="s">
        <v>21</v>
      </c>
    </row>
    <row r="3069" spans="1:16" x14ac:dyDescent="0.3">
      <c r="A3069">
        <v>10813</v>
      </c>
      <c r="B3069" s="1">
        <v>45680</v>
      </c>
      <c r="C3069" s="2">
        <v>3.1944444444444449E-2</v>
      </c>
      <c r="D3069" t="s">
        <v>2306</v>
      </c>
      <c r="E3069" t="s">
        <v>38</v>
      </c>
      <c r="F3069" t="s">
        <v>40</v>
      </c>
      <c r="G3069">
        <v>253</v>
      </c>
      <c r="H3069" t="s">
        <v>31</v>
      </c>
      <c r="L3069">
        <v>1319</v>
      </c>
      <c r="M3069">
        <v>248</v>
      </c>
      <c r="O3069" t="s">
        <v>41</v>
      </c>
    </row>
    <row r="3070" spans="1:16" x14ac:dyDescent="0.3">
      <c r="A3070">
        <v>18281</v>
      </c>
      <c r="B3070" s="1">
        <v>45894</v>
      </c>
      <c r="C3070" s="2">
        <v>0.62222222222222223</v>
      </c>
      <c r="D3070" t="s">
        <v>539</v>
      </c>
      <c r="E3070" t="s">
        <v>75</v>
      </c>
      <c r="F3070" t="s">
        <v>18</v>
      </c>
      <c r="G3070">
        <v>219</v>
      </c>
      <c r="H3070" t="s">
        <v>19</v>
      </c>
      <c r="I3070">
        <v>38.07</v>
      </c>
      <c r="J3070">
        <v>12.87</v>
      </c>
      <c r="K3070">
        <v>4</v>
      </c>
      <c r="L3070">
        <v>1185</v>
      </c>
      <c r="M3070">
        <v>255</v>
      </c>
      <c r="N3070" t="s">
        <v>53</v>
      </c>
      <c r="P3070" t="s">
        <v>36</v>
      </c>
    </row>
    <row r="3071" spans="1:16" x14ac:dyDescent="0.3">
      <c r="A3071">
        <v>36400</v>
      </c>
      <c r="B3071" s="1">
        <v>45941</v>
      </c>
      <c r="C3071" s="2">
        <v>0.63472222222222219</v>
      </c>
      <c r="D3071" t="s">
        <v>160</v>
      </c>
      <c r="E3071" t="s">
        <v>94</v>
      </c>
      <c r="F3071" t="s">
        <v>27</v>
      </c>
      <c r="G3071">
        <v>202</v>
      </c>
      <c r="H3071" t="s">
        <v>19</v>
      </c>
      <c r="I3071" t="s">
        <v>2307</v>
      </c>
      <c r="J3071">
        <v>6.87</v>
      </c>
      <c r="K3071">
        <v>3</v>
      </c>
      <c r="L3071">
        <v>1168</v>
      </c>
      <c r="M3071">
        <v>225</v>
      </c>
      <c r="N3071" t="s">
        <v>32</v>
      </c>
      <c r="P3071" t="s">
        <v>36</v>
      </c>
    </row>
    <row r="3072" spans="1:16" x14ac:dyDescent="0.3">
      <c r="A3072">
        <v>79621</v>
      </c>
      <c r="B3072" s="1">
        <v>45940</v>
      </c>
      <c r="C3072" s="2">
        <v>0.30416666666666664</v>
      </c>
      <c r="D3072" t="s">
        <v>2308</v>
      </c>
      <c r="E3072" t="s">
        <v>38</v>
      </c>
      <c r="F3072" t="s">
        <v>18</v>
      </c>
      <c r="G3072">
        <v>222</v>
      </c>
      <c r="H3072" t="s">
        <v>19</v>
      </c>
      <c r="I3072">
        <v>78.150000000000006</v>
      </c>
      <c r="J3072">
        <v>12.01</v>
      </c>
      <c r="K3072">
        <v>4</v>
      </c>
      <c r="L3072">
        <v>1550</v>
      </c>
      <c r="M3072">
        <v>236</v>
      </c>
      <c r="N3072" t="s">
        <v>44</v>
      </c>
      <c r="P3072" t="s">
        <v>36</v>
      </c>
    </row>
    <row r="3073" spans="1:16" x14ac:dyDescent="0.3">
      <c r="A3073">
        <v>78716</v>
      </c>
      <c r="B3073" s="1">
        <v>45790</v>
      </c>
      <c r="C3073" s="2">
        <v>0.74930555555555556</v>
      </c>
      <c r="D3073" t="s">
        <v>2309</v>
      </c>
      <c r="E3073" t="s">
        <v>17</v>
      </c>
      <c r="F3073" t="s">
        <v>18</v>
      </c>
      <c r="G3073">
        <v>221</v>
      </c>
      <c r="H3073" t="s">
        <v>24</v>
      </c>
      <c r="L3073">
        <v>2067</v>
      </c>
      <c r="M3073">
        <v>257</v>
      </c>
    </row>
    <row r="3074" spans="1:16" x14ac:dyDescent="0.3">
      <c r="A3074">
        <v>99117</v>
      </c>
      <c r="B3074" s="1">
        <v>45888</v>
      </c>
      <c r="C3074" s="2">
        <v>0.91875000000000007</v>
      </c>
      <c r="D3074" t="s">
        <v>2310</v>
      </c>
      <c r="E3074" t="s">
        <v>83</v>
      </c>
      <c r="F3074" t="s">
        <v>40</v>
      </c>
      <c r="G3074">
        <v>234</v>
      </c>
      <c r="H3074" t="s">
        <v>19</v>
      </c>
      <c r="I3074">
        <v>56.62</v>
      </c>
      <c r="J3074">
        <v>6.34</v>
      </c>
      <c r="K3074">
        <v>1</v>
      </c>
      <c r="L3074">
        <v>1780</v>
      </c>
      <c r="M3074">
        <v>256</v>
      </c>
      <c r="N3074" t="s">
        <v>28</v>
      </c>
      <c r="P3074" t="s">
        <v>36</v>
      </c>
    </row>
    <row r="3075" spans="1:16" x14ac:dyDescent="0.3">
      <c r="A3075">
        <v>96492</v>
      </c>
      <c r="B3075" s="1">
        <v>45720</v>
      </c>
      <c r="C3075" s="2">
        <v>0.16874999999999998</v>
      </c>
      <c r="D3075" t="s">
        <v>2311</v>
      </c>
      <c r="E3075" t="s">
        <v>52</v>
      </c>
      <c r="F3075" t="s">
        <v>18</v>
      </c>
      <c r="G3075">
        <v>254</v>
      </c>
      <c r="H3075" t="s">
        <v>31</v>
      </c>
      <c r="L3075">
        <v>1765</v>
      </c>
      <c r="M3075">
        <v>222</v>
      </c>
      <c r="O3075" t="s">
        <v>32</v>
      </c>
    </row>
    <row r="3076" spans="1:16" x14ac:dyDescent="0.3">
      <c r="A3076">
        <v>63255</v>
      </c>
      <c r="B3076" s="1">
        <v>45805</v>
      </c>
      <c r="C3076" s="2">
        <v>0.5854166666666667</v>
      </c>
      <c r="D3076" t="s">
        <v>779</v>
      </c>
      <c r="E3076" t="s">
        <v>17</v>
      </c>
      <c r="F3076" t="s">
        <v>40</v>
      </c>
      <c r="G3076">
        <v>237</v>
      </c>
      <c r="H3076" t="s">
        <v>31</v>
      </c>
      <c r="L3076">
        <v>1103</v>
      </c>
      <c r="M3076">
        <v>230</v>
      </c>
      <c r="O3076" t="s">
        <v>108</v>
      </c>
    </row>
    <row r="3077" spans="1:16" x14ac:dyDescent="0.3">
      <c r="A3077">
        <v>24880</v>
      </c>
      <c r="B3077" s="1">
        <v>45860</v>
      </c>
      <c r="C3077" s="2">
        <v>0.98472222222222217</v>
      </c>
      <c r="D3077" t="s">
        <v>338</v>
      </c>
      <c r="E3077" t="s">
        <v>23</v>
      </c>
      <c r="F3077" t="s">
        <v>18</v>
      </c>
      <c r="G3077">
        <v>204</v>
      </c>
      <c r="H3077" t="s">
        <v>19</v>
      </c>
      <c r="I3077" t="s">
        <v>2312</v>
      </c>
      <c r="J3077">
        <v>18.53</v>
      </c>
      <c r="K3077">
        <v>1</v>
      </c>
      <c r="L3077">
        <v>1201</v>
      </c>
      <c r="M3077">
        <v>249</v>
      </c>
      <c r="N3077" t="s">
        <v>32</v>
      </c>
      <c r="P3077" t="s">
        <v>21</v>
      </c>
    </row>
    <row r="3078" spans="1:16" x14ac:dyDescent="0.3">
      <c r="A3078">
        <v>51057</v>
      </c>
      <c r="B3078" s="1">
        <v>45999</v>
      </c>
      <c r="C3078" s="2">
        <v>0.29583333333333334</v>
      </c>
      <c r="D3078" t="s">
        <v>297</v>
      </c>
      <c r="E3078" t="s">
        <v>23</v>
      </c>
      <c r="F3078" t="s">
        <v>18</v>
      </c>
      <c r="G3078">
        <v>209</v>
      </c>
      <c r="H3078" t="s">
        <v>19</v>
      </c>
      <c r="I3078" t="s">
        <v>2313</v>
      </c>
      <c r="J3078">
        <v>23.84</v>
      </c>
      <c r="K3078">
        <v>4</v>
      </c>
      <c r="L3078">
        <v>1535</v>
      </c>
      <c r="M3078">
        <v>251</v>
      </c>
      <c r="N3078" t="s">
        <v>20</v>
      </c>
      <c r="P3078" t="s">
        <v>36</v>
      </c>
    </row>
    <row r="3079" spans="1:16" x14ac:dyDescent="0.3">
      <c r="A3079">
        <v>30410</v>
      </c>
      <c r="B3079" s="1">
        <v>45724</v>
      </c>
      <c r="C3079" s="2">
        <v>0.74930555555555556</v>
      </c>
      <c r="D3079" t="s">
        <v>1281</v>
      </c>
      <c r="E3079" t="s">
        <v>38</v>
      </c>
      <c r="F3079" t="s">
        <v>40</v>
      </c>
      <c r="G3079">
        <v>218</v>
      </c>
      <c r="H3079" t="s">
        <v>24</v>
      </c>
      <c r="L3079">
        <v>1328</v>
      </c>
      <c r="M3079">
        <v>221</v>
      </c>
    </row>
    <row r="3080" spans="1:16" x14ac:dyDescent="0.3">
      <c r="A3080">
        <v>45256</v>
      </c>
      <c r="B3080" s="1">
        <v>45990</v>
      </c>
      <c r="C3080" s="2">
        <v>0.5444444444444444</v>
      </c>
      <c r="D3080" t="s">
        <v>878</v>
      </c>
      <c r="E3080" t="s">
        <v>23</v>
      </c>
      <c r="F3080" t="s">
        <v>18</v>
      </c>
      <c r="G3080">
        <v>222</v>
      </c>
      <c r="H3080" t="s">
        <v>19</v>
      </c>
      <c r="I3080">
        <v>59.5</v>
      </c>
      <c r="J3080">
        <v>21.24</v>
      </c>
      <c r="K3080">
        <v>1</v>
      </c>
      <c r="L3080">
        <v>1199</v>
      </c>
      <c r="M3080">
        <v>251</v>
      </c>
      <c r="N3080" t="s">
        <v>32</v>
      </c>
      <c r="P3080" t="s">
        <v>36</v>
      </c>
    </row>
    <row r="3081" spans="1:16" x14ac:dyDescent="0.3">
      <c r="A3081">
        <v>70333</v>
      </c>
      <c r="B3081" s="1">
        <v>45659</v>
      </c>
      <c r="C3081" s="2">
        <v>0.32708333333333334</v>
      </c>
      <c r="D3081" t="s">
        <v>942</v>
      </c>
      <c r="E3081" t="s">
        <v>52</v>
      </c>
      <c r="F3081" t="s">
        <v>40</v>
      </c>
      <c r="G3081">
        <v>223</v>
      </c>
      <c r="H3081" t="s">
        <v>19</v>
      </c>
      <c r="I3081" t="s">
        <v>2314</v>
      </c>
      <c r="J3081">
        <v>19.25</v>
      </c>
      <c r="K3081">
        <v>3</v>
      </c>
      <c r="L3081">
        <v>1220</v>
      </c>
      <c r="M3081">
        <v>240</v>
      </c>
      <c r="N3081" t="s">
        <v>50</v>
      </c>
      <c r="P3081" t="s">
        <v>36</v>
      </c>
    </row>
    <row r="3082" spans="1:16" x14ac:dyDescent="0.3">
      <c r="A3082">
        <v>21154</v>
      </c>
      <c r="B3082" s="1">
        <v>46002</v>
      </c>
      <c r="C3082" s="2">
        <v>0.77777777777777779</v>
      </c>
      <c r="D3082" t="s">
        <v>1572</v>
      </c>
      <c r="E3082" t="s">
        <v>91</v>
      </c>
      <c r="F3082" t="s">
        <v>27</v>
      </c>
      <c r="G3082">
        <v>256</v>
      </c>
      <c r="H3082" t="s">
        <v>31</v>
      </c>
      <c r="L3082">
        <v>1830</v>
      </c>
      <c r="M3082">
        <v>253</v>
      </c>
      <c r="O3082" t="s">
        <v>47</v>
      </c>
    </row>
    <row r="3083" spans="1:16" x14ac:dyDescent="0.3">
      <c r="A3083">
        <v>23072</v>
      </c>
      <c r="B3083" s="1">
        <v>45903</v>
      </c>
      <c r="C3083" s="2">
        <v>0.72013888888888899</v>
      </c>
      <c r="D3083" t="s">
        <v>2315</v>
      </c>
      <c r="E3083" t="s">
        <v>67</v>
      </c>
      <c r="F3083" t="s">
        <v>18</v>
      </c>
      <c r="G3083">
        <v>249</v>
      </c>
      <c r="H3083" t="s">
        <v>19</v>
      </c>
      <c r="I3083" t="s">
        <v>2316</v>
      </c>
      <c r="J3083">
        <v>19.239999999999998</v>
      </c>
      <c r="K3083">
        <v>2</v>
      </c>
      <c r="L3083">
        <v>1109</v>
      </c>
      <c r="M3083">
        <v>245</v>
      </c>
      <c r="N3083" t="s">
        <v>50</v>
      </c>
      <c r="P3083" t="s">
        <v>21</v>
      </c>
    </row>
    <row r="3084" spans="1:16" x14ac:dyDescent="0.3">
      <c r="A3084">
        <v>65246</v>
      </c>
      <c r="B3084" s="1">
        <v>45925</v>
      </c>
      <c r="C3084" s="2">
        <v>0.92361111111111116</v>
      </c>
      <c r="D3084" t="s">
        <v>2317</v>
      </c>
      <c r="E3084" t="s">
        <v>643</v>
      </c>
      <c r="F3084" t="s">
        <v>27</v>
      </c>
      <c r="G3084">
        <v>250</v>
      </c>
      <c r="H3084" t="s">
        <v>31</v>
      </c>
      <c r="L3084">
        <v>1374</v>
      </c>
      <c r="M3084">
        <v>234</v>
      </c>
      <c r="O3084" t="s">
        <v>47</v>
      </c>
    </row>
    <row r="3085" spans="1:16" x14ac:dyDescent="0.3">
      <c r="A3085">
        <v>16508</v>
      </c>
      <c r="B3085" s="1">
        <v>45698</v>
      </c>
      <c r="C3085" s="2">
        <v>0.96666666666666667</v>
      </c>
      <c r="D3085" t="s">
        <v>438</v>
      </c>
      <c r="E3085" t="s">
        <v>2318</v>
      </c>
      <c r="F3085" t="s">
        <v>27</v>
      </c>
      <c r="G3085">
        <v>207</v>
      </c>
      <c r="H3085" t="s">
        <v>19</v>
      </c>
      <c r="I3085">
        <v>13.67</v>
      </c>
      <c r="J3085">
        <v>14.5</v>
      </c>
      <c r="K3085">
        <v>4</v>
      </c>
      <c r="L3085">
        <v>2166</v>
      </c>
      <c r="M3085">
        <v>240</v>
      </c>
      <c r="N3085" t="s">
        <v>50</v>
      </c>
      <c r="P3085" t="s">
        <v>21</v>
      </c>
    </row>
    <row r="3086" spans="1:16" x14ac:dyDescent="0.3">
      <c r="A3086">
        <v>22086</v>
      </c>
      <c r="B3086" s="1">
        <v>45888</v>
      </c>
      <c r="C3086" s="2">
        <v>0.72638888888888886</v>
      </c>
      <c r="D3086" t="s">
        <v>2199</v>
      </c>
      <c r="E3086" t="s">
        <v>38</v>
      </c>
      <c r="F3086" t="s">
        <v>40</v>
      </c>
      <c r="G3086">
        <v>246</v>
      </c>
      <c r="H3086" t="s">
        <v>31</v>
      </c>
      <c r="L3086">
        <v>1994</v>
      </c>
      <c r="M3086">
        <v>238</v>
      </c>
      <c r="O3086" t="s">
        <v>108</v>
      </c>
    </row>
    <row r="3087" spans="1:16" x14ac:dyDescent="0.3">
      <c r="A3087">
        <v>20721</v>
      </c>
      <c r="B3087" s="1">
        <v>45689</v>
      </c>
      <c r="C3087" s="2">
        <v>0.65694444444444444</v>
      </c>
      <c r="D3087" t="s">
        <v>613</v>
      </c>
      <c r="E3087" t="s">
        <v>635</v>
      </c>
      <c r="F3087" t="s">
        <v>18</v>
      </c>
      <c r="G3087">
        <v>230</v>
      </c>
      <c r="H3087" t="s">
        <v>24</v>
      </c>
      <c r="L3087">
        <v>1411</v>
      </c>
      <c r="M3087">
        <v>245</v>
      </c>
    </row>
    <row r="3088" spans="1:16" x14ac:dyDescent="0.3">
      <c r="A3088">
        <v>75291</v>
      </c>
      <c r="B3088" s="1">
        <v>45846</v>
      </c>
      <c r="C3088" s="2">
        <v>0.9555555555555556</v>
      </c>
      <c r="D3088" t="s">
        <v>1237</v>
      </c>
      <c r="E3088" t="s">
        <v>557</v>
      </c>
      <c r="F3088" t="s">
        <v>18</v>
      </c>
      <c r="G3088">
        <v>213</v>
      </c>
      <c r="H3088" t="s">
        <v>19</v>
      </c>
      <c r="I3088" t="s">
        <v>2319</v>
      </c>
      <c r="J3088">
        <v>27.22</v>
      </c>
      <c r="K3088">
        <v>1</v>
      </c>
      <c r="L3088">
        <v>2103</v>
      </c>
      <c r="M3088">
        <v>204</v>
      </c>
      <c r="N3088" t="s">
        <v>53</v>
      </c>
      <c r="P3088" t="s">
        <v>21</v>
      </c>
    </row>
    <row r="3089" spans="1:16" x14ac:dyDescent="0.3">
      <c r="A3089">
        <v>64815</v>
      </c>
      <c r="B3089" s="1">
        <v>45738</v>
      </c>
      <c r="C3089" s="2">
        <v>0.57291666666666663</v>
      </c>
      <c r="D3089" t="s">
        <v>2320</v>
      </c>
      <c r="E3089" t="s">
        <v>94</v>
      </c>
      <c r="F3089" t="s">
        <v>18</v>
      </c>
      <c r="G3089">
        <v>227</v>
      </c>
      <c r="H3089" t="s">
        <v>19</v>
      </c>
      <c r="I3089" t="s">
        <v>2321</v>
      </c>
      <c r="J3089">
        <v>21.88</v>
      </c>
      <c r="K3089">
        <v>4</v>
      </c>
      <c r="L3089">
        <v>1958</v>
      </c>
      <c r="M3089">
        <v>242</v>
      </c>
      <c r="N3089" t="s">
        <v>53</v>
      </c>
      <c r="P3089" t="s">
        <v>36</v>
      </c>
    </row>
    <row r="3090" spans="1:16" x14ac:dyDescent="0.3">
      <c r="A3090">
        <v>91377</v>
      </c>
      <c r="B3090" s="1">
        <v>45737</v>
      </c>
      <c r="C3090" s="2">
        <v>0.50902777777777775</v>
      </c>
      <c r="D3090" t="s">
        <v>2322</v>
      </c>
      <c r="E3090" t="s">
        <v>23</v>
      </c>
      <c r="F3090" t="s">
        <v>18</v>
      </c>
      <c r="G3090">
        <v>227</v>
      </c>
      <c r="H3090" t="s">
        <v>19</v>
      </c>
      <c r="I3090">
        <v>66.040000000000006</v>
      </c>
      <c r="J3090">
        <v>14.87</v>
      </c>
      <c r="K3090">
        <v>1</v>
      </c>
      <c r="L3090">
        <v>1478</v>
      </c>
      <c r="M3090">
        <v>242</v>
      </c>
      <c r="N3090" t="s">
        <v>50</v>
      </c>
      <c r="P3090" t="s">
        <v>21</v>
      </c>
    </row>
    <row r="3091" spans="1:16" x14ac:dyDescent="0.3">
      <c r="A3091">
        <v>13708</v>
      </c>
      <c r="B3091" s="1">
        <v>45916</v>
      </c>
      <c r="C3091" s="2">
        <v>0.7416666666666667</v>
      </c>
      <c r="D3091" t="s">
        <v>555</v>
      </c>
      <c r="E3091" t="s">
        <v>67</v>
      </c>
      <c r="F3091" t="s">
        <v>18</v>
      </c>
      <c r="G3091">
        <v>246</v>
      </c>
      <c r="H3091" t="s">
        <v>24</v>
      </c>
      <c r="L3091">
        <v>2184</v>
      </c>
      <c r="M3091">
        <v>247</v>
      </c>
    </row>
    <row r="3092" spans="1:16" x14ac:dyDescent="0.3">
      <c r="A3092">
        <v>85554</v>
      </c>
      <c r="B3092" s="1">
        <v>45919</v>
      </c>
      <c r="C3092" s="2">
        <v>0.60277777777777775</v>
      </c>
      <c r="D3092" t="s">
        <v>2323</v>
      </c>
      <c r="E3092" t="s">
        <v>2324</v>
      </c>
      <c r="F3092" t="s">
        <v>27</v>
      </c>
      <c r="G3092">
        <v>212</v>
      </c>
      <c r="H3092" t="s">
        <v>31</v>
      </c>
      <c r="L3092">
        <v>1851</v>
      </c>
      <c r="M3092">
        <v>236</v>
      </c>
      <c r="O3092" t="s">
        <v>41</v>
      </c>
    </row>
    <row r="3093" spans="1:16" x14ac:dyDescent="0.3">
      <c r="A3093">
        <v>69752</v>
      </c>
      <c r="B3093" s="1">
        <v>45920</v>
      </c>
      <c r="C3093" s="2">
        <v>0.37847222222222227</v>
      </c>
      <c r="D3093" t="s">
        <v>2325</v>
      </c>
      <c r="E3093" t="s">
        <v>38</v>
      </c>
      <c r="F3093" t="s">
        <v>18</v>
      </c>
      <c r="G3093">
        <v>242</v>
      </c>
      <c r="H3093" t="s">
        <v>19</v>
      </c>
      <c r="I3093" t="s">
        <v>2326</v>
      </c>
      <c r="J3093">
        <v>21.37</v>
      </c>
      <c r="K3093">
        <v>1</v>
      </c>
      <c r="L3093">
        <v>2143</v>
      </c>
      <c r="M3093">
        <v>222</v>
      </c>
      <c r="N3093" t="s">
        <v>53</v>
      </c>
      <c r="P3093" t="s">
        <v>36</v>
      </c>
    </row>
    <row r="3094" spans="1:16" x14ac:dyDescent="0.3">
      <c r="A3094">
        <v>82998</v>
      </c>
      <c r="B3094" s="1">
        <v>45868</v>
      </c>
      <c r="C3094" s="2">
        <v>3.1944444444444449E-2</v>
      </c>
      <c r="D3094" t="s">
        <v>2327</v>
      </c>
      <c r="E3094" t="s">
        <v>2328</v>
      </c>
      <c r="F3094" t="s">
        <v>27</v>
      </c>
      <c r="G3094">
        <v>209</v>
      </c>
      <c r="H3094" t="s">
        <v>19</v>
      </c>
      <c r="I3094" t="s">
        <v>2329</v>
      </c>
      <c r="J3094">
        <v>16.79</v>
      </c>
      <c r="K3094">
        <v>2</v>
      </c>
      <c r="L3094">
        <v>1263</v>
      </c>
      <c r="M3094">
        <v>236</v>
      </c>
      <c r="N3094" t="s">
        <v>32</v>
      </c>
      <c r="P3094" t="s">
        <v>21</v>
      </c>
    </row>
    <row r="3095" spans="1:16" x14ac:dyDescent="0.3">
      <c r="A3095">
        <v>62626</v>
      </c>
      <c r="B3095" s="1">
        <v>45835</v>
      </c>
      <c r="C3095" s="2">
        <v>0.36458333333333331</v>
      </c>
      <c r="D3095" t="s">
        <v>2330</v>
      </c>
      <c r="E3095" t="s">
        <v>81</v>
      </c>
      <c r="F3095" t="s">
        <v>18</v>
      </c>
      <c r="G3095">
        <v>244</v>
      </c>
      <c r="H3095" t="s">
        <v>31</v>
      </c>
      <c r="L3095">
        <v>1896</v>
      </c>
      <c r="M3095">
        <v>236</v>
      </c>
      <c r="O3095" t="s">
        <v>41</v>
      </c>
    </row>
    <row r="3096" spans="1:16" x14ac:dyDescent="0.3">
      <c r="A3096">
        <v>25427</v>
      </c>
      <c r="B3096" s="1">
        <v>45838</v>
      </c>
      <c r="C3096" s="2">
        <v>0.45902777777777781</v>
      </c>
      <c r="D3096" t="s">
        <v>337</v>
      </c>
      <c r="E3096" t="s">
        <v>26</v>
      </c>
      <c r="F3096" t="s">
        <v>18</v>
      </c>
      <c r="G3096">
        <v>225</v>
      </c>
      <c r="H3096" t="s">
        <v>31</v>
      </c>
      <c r="L3096">
        <v>2095</v>
      </c>
      <c r="M3096">
        <v>251</v>
      </c>
      <c r="O3096" t="s">
        <v>32</v>
      </c>
    </row>
    <row r="3097" spans="1:16" x14ac:dyDescent="0.3">
      <c r="A3097">
        <v>32968</v>
      </c>
      <c r="B3097" s="1">
        <v>45913</v>
      </c>
      <c r="C3097" s="2">
        <v>0.98125000000000007</v>
      </c>
      <c r="D3097" t="s">
        <v>2331</v>
      </c>
      <c r="E3097" t="s">
        <v>698</v>
      </c>
      <c r="F3097" t="s">
        <v>27</v>
      </c>
      <c r="G3097">
        <v>232</v>
      </c>
      <c r="H3097" t="s">
        <v>19</v>
      </c>
      <c r="I3097" t="s">
        <v>2332</v>
      </c>
      <c r="J3097">
        <v>23.88</v>
      </c>
      <c r="K3097">
        <v>1</v>
      </c>
      <c r="L3097">
        <v>1667</v>
      </c>
      <c r="M3097">
        <v>223</v>
      </c>
      <c r="N3097" t="s">
        <v>28</v>
      </c>
      <c r="P3097" t="s">
        <v>21</v>
      </c>
    </row>
    <row r="3098" spans="1:16" x14ac:dyDescent="0.3">
      <c r="A3098">
        <v>98460</v>
      </c>
      <c r="B3098" s="1">
        <v>45802</v>
      </c>
      <c r="C3098" s="2">
        <v>0.63194444444444442</v>
      </c>
      <c r="D3098" t="s">
        <v>1702</v>
      </c>
      <c r="E3098" t="s">
        <v>91</v>
      </c>
      <c r="F3098" t="s">
        <v>27</v>
      </c>
      <c r="G3098">
        <v>238</v>
      </c>
      <c r="H3098" t="s">
        <v>31</v>
      </c>
      <c r="L3098">
        <v>1255</v>
      </c>
      <c r="M3098">
        <v>203</v>
      </c>
      <c r="O3098" t="s">
        <v>108</v>
      </c>
    </row>
    <row r="3099" spans="1:16" x14ac:dyDescent="0.3">
      <c r="A3099">
        <v>66593</v>
      </c>
      <c r="B3099" s="1">
        <v>45840</v>
      </c>
      <c r="C3099" s="2">
        <v>0.97777777777777775</v>
      </c>
      <c r="D3099" t="s">
        <v>60</v>
      </c>
      <c r="E3099" t="s">
        <v>58</v>
      </c>
      <c r="F3099" t="s">
        <v>18</v>
      </c>
      <c r="G3099">
        <v>201</v>
      </c>
      <c r="H3099" t="s">
        <v>19</v>
      </c>
      <c r="I3099" t="s">
        <v>2333</v>
      </c>
      <c r="J3099">
        <v>11.4</v>
      </c>
      <c r="K3099">
        <v>1</v>
      </c>
      <c r="L3099">
        <v>1408</v>
      </c>
      <c r="M3099">
        <v>220</v>
      </c>
      <c r="N3099" t="s">
        <v>53</v>
      </c>
      <c r="P3099" t="s">
        <v>36</v>
      </c>
    </row>
    <row r="3100" spans="1:16" x14ac:dyDescent="0.3">
      <c r="A3100">
        <v>34897</v>
      </c>
      <c r="B3100" s="1">
        <v>45737</v>
      </c>
      <c r="C3100" s="2">
        <v>0.52916666666666667</v>
      </c>
      <c r="D3100" t="s">
        <v>171</v>
      </c>
      <c r="E3100" t="s">
        <v>26</v>
      </c>
      <c r="F3100" t="s">
        <v>27</v>
      </c>
      <c r="G3100">
        <v>223</v>
      </c>
      <c r="H3100" t="s">
        <v>19</v>
      </c>
      <c r="I3100" t="s">
        <v>2334</v>
      </c>
      <c r="J3100">
        <v>23.8</v>
      </c>
      <c r="K3100">
        <v>3</v>
      </c>
      <c r="L3100">
        <v>1056</v>
      </c>
      <c r="M3100">
        <v>249</v>
      </c>
      <c r="N3100" t="s">
        <v>28</v>
      </c>
      <c r="P3100" t="s">
        <v>36</v>
      </c>
    </row>
    <row r="3101" spans="1:16" x14ac:dyDescent="0.3">
      <c r="A3101">
        <v>44815</v>
      </c>
      <c r="B3101" s="1">
        <v>45829</v>
      </c>
      <c r="C3101" s="2">
        <v>0.4513888888888889</v>
      </c>
      <c r="D3101" t="s">
        <v>408</v>
      </c>
      <c r="E3101" t="s">
        <v>781</v>
      </c>
      <c r="F3101" t="s">
        <v>40</v>
      </c>
      <c r="G3101">
        <v>255</v>
      </c>
      <c r="H3101" t="s">
        <v>31</v>
      </c>
      <c r="L3101">
        <v>1572</v>
      </c>
      <c r="M3101">
        <v>216</v>
      </c>
      <c r="O3101" t="s">
        <v>32</v>
      </c>
    </row>
    <row r="3102" spans="1:16" x14ac:dyDescent="0.3">
      <c r="A3102">
        <v>82624</v>
      </c>
      <c r="B3102" s="1">
        <v>45977</v>
      </c>
      <c r="C3102" s="2">
        <v>0.83680555555555547</v>
      </c>
      <c r="D3102" t="s">
        <v>2335</v>
      </c>
      <c r="E3102" t="s">
        <v>52</v>
      </c>
      <c r="F3102" t="s">
        <v>40</v>
      </c>
      <c r="G3102">
        <v>214</v>
      </c>
      <c r="H3102" t="s">
        <v>31</v>
      </c>
      <c r="L3102">
        <v>1147</v>
      </c>
      <c r="M3102">
        <v>236</v>
      </c>
      <c r="O3102" t="s">
        <v>32</v>
      </c>
    </row>
    <row r="3103" spans="1:16" x14ac:dyDescent="0.3">
      <c r="A3103">
        <v>45785</v>
      </c>
      <c r="B3103" s="1">
        <v>45973</v>
      </c>
      <c r="C3103" s="2">
        <v>0.18958333333333333</v>
      </c>
      <c r="D3103" t="s">
        <v>1117</v>
      </c>
      <c r="E3103" t="s">
        <v>26</v>
      </c>
      <c r="F3103" t="s">
        <v>40</v>
      </c>
      <c r="G3103">
        <v>236</v>
      </c>
      <c r="H3103" t="s">
        <v>19</v>
      </c>
      <c r="I3103">
        <v>5.21</v>
      </c>
      <c r="J3103">
        <v>26.65</v>
      </c>
      <c r="K3103">
        <v>1</v>
      </c>
      <c r="L3103">
        <v>1098</v>
      </c>
      <c r="M3103">
        <v>227</v>
      </c>
      <c r="N3103" t="s">
        <v>28</v>
      </c>
      <c r="P3103" t="s">
        <v>21</v>
      </c>
    </row>
    <row r="3104" spans="1:16" x14ac:dyDescent="0.3">
      <c r="A3104">
        <v>94480</v>
      </c>
      <c r="B3104" s="1">
        <v>45758</v>
      </c>
      <c r="C3104" s="2">
        <v>0.56874999999999998</v>
      </c>
      <c r="D3104" t="s">
        <v>2336</v>
      </c>
      <c r="E3104" t="s">
        <v>83</v>
      </c>
      <c r="F3104" t="s">
        <v>40</v>
      </c>
      <c r="G3104">
        <v>241</v>
      </c>
      <c r="H3104" t="s">
        <v>31</v>
      </c>
      <c r="L3104">
        <v>1162</v>
      </c>
      <c r="M3104">
        <v>203</v>
      </c>
      <c r="O3104" t="s">
        <v>47</v>
      </c>
    </row>
    <row r="3105" spans="1:16" x14ac:dyDescent="0.3">
      <c r="A3105">
        <v>90252</v>
      </c>
      <c r="B3105" s="1">
        <v>46022</v>
      </c>
      <c r="C3105" s="2">
        <v>0.8256944444444444</v>
      </c>
      <c r="D3105" t="s">
        <v>138</v>
      </c>
      <c r="E3105" t="s">
        <v>81</v>
      </c>
      <c r="F3105" t="s">
        <v>18</v>
      </c>
      <c r="G3105">
        <v>221</v>
      </c>
      <c r="H3105" t="s">
        <v>19</v>
      </c>
      <c r="I3105">
        <v>8.49</v>
      </c>
      <c r="J3105">
        <v>11.47</v>
      </c>
      <c r="K3105">
        <v>1</v>
      </c>
      <c r="L3105">
        <v>2074</v>
      </c>
      <c r="M3105">
        <v>220</v>
      </c>
      <c r="N3105" t="s">
        <v>28</v>
      </c>
      <c r="P3105" t="s">
        <v>36</v>
      </c>
    </row>
    <row r="3106" spans="1:16" x14ac:dyDescent="0.3">
      <c r="A3106">
        <v>43673</v>
      </c>
      <c r="B3106" s="1">
        <v>45877</v>
      </c>
      <c r="C3106" s="2">
        <v>0.38472222222222219</v>
      </c>
      <c r="D3106" t="s">
        <v>1281</v>
      </c>
      <c r="E3106" t="s">
        <v>30</v>
      </c>
      <c r="F3106" t="s">
        <v>27</v>
      </c>
      <c r="G3106">
        <v>206</v>
      </c>
      <c r="H3106" t="s">
        <v>31</v>
      </c>
      <c r="L3106">
        <v>1643</v>
      </c>
      <c r="M3106">
        <v>214</v>
      </c>
      <c r="O3106" t="s">
        <v>55</v>
      </c>
    </row>
    <row r="3107" spans="1:16" x14ac:dyDescent="0.3">
      <c r="A3107">
        <v>42505</v>
      </c>
      <c r="B3107" s="1">
        <v>45899</v>
      </c>
      <c r="C3107" s="2">
        <v>0.21597222222222223</v>
      </c>
      <c r="D3107" t="s">
        <v>2337</v>
      </c>
      <c r="E3107" t="s">
        <v>67</v>
      </c>
      <c r="F3107" t="s">
        <v>40</v>
      </c>
      <c r="G3107">
        <v>235</v>
      </c>
      <c r="H3107" t="s">
        <v>19</v>
      </c>
      <c r="I3107">
        <v>76.650000000000006</v>
      </c>
      <c r="J3107">
        <v>11.6</v>
      </c>
      <c r="K3107">
        <v>3</v>
      </c>
      <c r="L3107">
        <v>1984</v>
      </c>
      <c r="M3107">
        <v>260</v>
      </c>
      <c r="N3107" t="s">
        <v>20</v>
      </c>
      <c r="P3107" t="s">
        <v>21</v>
      </c>
    </row>
    <row r="3108" spans="1:16" x14ac:dyDescent="0.3">
      <c r="A3108">
        <v>27173</v>
      </c>
      <c r="B3108" s="1">
        <v>45725</v>
      </c>
      <c r="C3108" s="2">
        <v>0.4680555555555555</v>
      </c>
      <c r="D3108" t="s">
        <v>2338</v>
      </c>
      <c r="E3108" t="s">
        <v>23</v>
      </c>
      <c r="F3108" t="s">
        <v>27</v>
      </c>
      <c r="G3108">
        <v>217</v>
      </c>
      <c r="H3108" t="s">
        <v>31</v>
      </c>
      <c r="L3108">
        <v>1314</v>
      </c>
      <c r="M3108">
        <v>204</v>
      </c>
      <c r="O3108" t="s">
        <v>61</v>
      </c>
    </row>
    <row r="3109" spans="1:16" x14ac:dyDescent="0.3">
      <c r="A3109">
        <v>69009</v>
      </c>
      <c r="B3109" s="1">
        <v>45706</v>
      </c>
      <c r="C3109" s="2">
        <v>0.36041666666666666</v>
      </c>
      <c r="D3109" t="s">
        <v>300</v>
      </c>
      <c r="E3109" t="s">
        <v>138</v>
      </c>
      <c r="F3109" t="s">
        <v>27</v>
      </c>
      <c r="G3109">
        <v>231</v>
      </c>
      <c r="H3109" t="s">
        <v>19</v>
      </c>
      <c r="I3109">
        <v>68.03</v>
      </c>
      <c r="J3109">
        <v>13.55</v>
      </c>
      <c r="K3109">
        <v>4</v>
      </c>
      <c r="L3109">
        <v>1654</v>
      </c>
      <c r="M3109">
        <v>231</v>
      </c>
      <c r="N3109" t="s">
        <v>20</v>
      </c>
      <c r="P3109" t="s">
        <v>36</v>
      </c>
    </row>
    <row r="3110" spans="1:16" x14ac:dyDescent="0.3">
      <c r="A3110">
        <v>59506</v>
      </c>
      <c r="B3110" s="1">
        <v>45689</v>
      </c>
      <c r="C3110" s="2">
        <v>0.48958333333333331</v>
      </c>
      <c r="D3110" t="s">
        <v>447</v>
      </c>
      <c r="E3110" t="s">
        <v>75</v>
      </c>
      <c r="F3110" t="s">
        <v>18</v>
      </c>
      <c r="G3110">
        <v>249</v>
      </c>
      <c r="H3110" t="s">
        <v>24</v>
      </c>
      <c r="L3110">
        <v>2037</v>
      </c>
      <c r="M3110">
        <v>255</v>
      </c>
    </row>
    <row r="3111" spans="1:16" x14ac:dyDescent="0.3">
      <c r="A3111">
        <v>68420</v>
      </c>
      <c r="B3111" s="1">
        <v>45867</v>
      </c>
      <c r="C3111" s="2">
        <v>0.28680555555555554</v>
      </c>
      <c r="D3111" t="s">
        <v>2339</v>
      </c>
      <c r="E3111" t="s">
        <v>2340</v>
      </c>
      <c r="F3111" t="s">
        <v>18</v>
      </c>
      <c r="G3111">
        <v>217</v>
      </c>
      <c r="H3111" t="s">
        <v>19</v>
      </c>
      <c r="I3111" t="s">
        <v>2175</v>
      </c>
      <c r="J3111">
        <v>7.94</v>
      </c>
      <c r="K3111">
        <v>4</v>
      </c>
      <c r="L3111">
        <v>1127</v>
      </c>
      <c r="M3111">
        <v>228</v>
      </c>
      <c r="N3111" t="s">
        <v>44</v>
      </c>
      <c r="P3111" t="s">
        <v>21</v>
      </c>
    </row>
    <row r="3112" spans="1:16" x14ac:dyDescent="0.3">
      <c r="A3112">
        <v>31069</v>
      </c>
      <c r="B3112" s="1">
        <v>45691</v>
      </c>
      <c r="C3112" s="2">
        <v>0.25</v>
      </c>
      <c r="D3112" t="s">
        <v>2341</v>
      </c>
      <c r="E3112" t="s">
        <v>67</v>
      </c>
      <c r="F3112" t="s">
        <v>40</v>
      </c>
      <c r="G3112">
        <v>235</v>
      </c>
      <c r="H3112" t="s">
        <v>19</v>
      </c>
      <c r="I3112">
        <v>79.62</v>
      </c>
      <c r="J3112">
        <v>25.62</v>
      </c>
      <c r="K3112">
        <v>3</v>
      </c>
      <c r="L3112">
        <v>1452</v>
      </c>
      <c r="M3112">
        <v>220</v>
      </c>
      <c r="N3112" t="s">
        <v>50</v>
      </c>
      <c r="P3112" t="s">
        <v>21</v>
      </c>
    </row>
    <row r="3113" spans="1:16" x14ac:dyDescent="0.3">
      <c r="A3113">
        <v>42699</v>
      </c>
      <c r="B3113" s="1">
        <v>45740</v>
      </c>
      <c r="C3113" s="2">
        <v>0.8652777777777777</v>
      </c>
      <c r="D3113" t="s">
        <v>354</v>
      </c>
      <c r="E3113" t="s">
        <v>30</v>
      </c>
      <c r="F3113" t="s">
        <v>40</v>
      </c>
      <c r="G3113">
        <v>230</v>
      </c>
      <c r="H3113" t="s">
        <v>19</v>
      </c>
      <c r="I3113">
        <v>84.14</v>
      </c>
      <c r="J3113">
        <v>19.940000000000001</v>
      </c>
      <c r="K3113">
        <v>5</v>
      </c>
      <c r="L3113">
        <v>1225</v>
      </c>
      <c r="M3113">
        <v>220</v>
      </c>
      <c r="N3113" t="s">
        <v>50</v>
      </c>
      <c r="P3113" t="s">
        <v>21</v>
      </c>
    </row>
    <row r="3114" spans="1:16" x14ac:dyDescent="0.3">
      <c r="A3114">
        <v>35682</v>
      </c>
      <c r="B3114" s="1">
        <v>45811</v>
      </c>
      <c r="C3114" s="2">
        <v>0.8208333333333333</v>
      </c>
      <c r="D3114" t="s">
        <v>491</v>
      </c>
      <c r="E3114" t="s">
        <v>26</v>
      </c>
      <c r="F3114" t="s">
        <v>18</v>
      </c>
      <c r="G3114">
        <v>247</v>
      </c>
      <c r="H3114" t="s">
        <v>19</v>
      </c>
      <c r="I3114" t="s">
        <v>2342</v>
      </c>
      <c r="J3114">
        <v>15.34</v>
      </c>
      <c r="K3114">
        <v>1</v>
      </c>
      <c r="L3114">
        <v>1523</v>
      </c>
      <c r="M3114">
        <v>223</v>
      </c>
      <c r="N3114" t="s">
        <v>28</v>
      </c>
      <c r="P3114" t="s">
        <v>36</v>
      </c>
    </row>
    <row r="3115" spans="1:16" x14ac:dyDescent="0.3">
      <c r="A3115">
        <v>83317</v>
      </c>
      <c r="B3115" s="1">
        <v>45774</v>
      </c>
      <c r="C3115" s="2">
        <v>0.90208333333333324</v>
      </c>
      <c r="D3115" t="s">
        <v>2343</v>
      </c>
      <c r="E3115" t="s">
        <v>67</v>
      </c>
      <c r="F3115" t="s">
        <v>27</v>
      </c>
      <c r="G3115">
        <v>252</v>
      </c>
      <c r="H3115" t="s">
        <v>31</v>
      </c>
      <c r="L3115">
        <v>1745</v>
      </c>
      <c r="M3115">
        <v>244</v>
      </c>
      <c r="O3115" t="s">
        <v>47</v>
      </c>
    </row>
    <row r="3116" spans="1:16" x14ac:dyDescent="0.3">
      <c r="A3116">
        <v>74105</v>
      </c>
      <c r="B3116" s="1">
        <v>45919</v>
      </c>
      <c r="C3116" s="2">
        <v>0.65694444444444444</v>
      </c>
      <c r="D3116" t="s">
        <v>1572</v>
      </c>
      <c r="E3116" t="s">
        <v>166</v>
      </c>
      <c r="F3116" t="s">
        <v>40</v>
      </c>
      <c r="G3116">
        <v>224</v>
      </c>
      <c r="H3116" t="s">
        <v>19</v>
      </c>
      <c r="I3116">
        <v>31.16</v>
      </c>
      <c r="J3116">
        <v>9.59</v>
      </c>
      <c r="K3116">
        <v>5</v>
      </c>
      <c r="L3116">
        <v>1802</v>
      </c>
      <c r="M3116">
        <v>224</v>
      </c>
      <c r="N3116" t="s">
        <v>20</v>
      </c>
      <c r="P3116" t="s">
        <v>21</v>
      </c>
    </row>
    <row r="3117" spans="1:16" x14ac:dyDescent="0.3">
      <c r="A3117">
        <v>79686</v>
      </c>
      <c r="B3117" s="1">
        <v>45993</v>
      </c>
      <c r="C3117" s="2">
        <v>0.43541666666666662</v>
      </c>
      <c r="D3117" t="s">
        <v>2344</v>
      </c>
      <c r="E3117" t="s">
        <v>75</v>
      </c>
      <c r="F3117" t="s">
        <v>40</v>
      </c>
      <c r="G3117">
        <v>254</v>
      </c>
      <c r="H3117" t="s">
        <v>19</v>
      </c>
      <c r="I3117" t="s">
        <v>2345</v>
      </c>
      <c r="J3117">
        <v>6.94</v>
      </c>
      <c r="K3117">
        <v>3</v>
      </c>
      <c r="L3117">
        <v>2093</v>
      </c>
      <c r="M3117">
        <v>223</v>
      </c>
      <c r="N3117" t="s">
        <v>53</v>
      </c>
      <c r="P3117" t="s">
        <v>36</v>
      </c>
    </row>
    <row r="3118" spans="1:16" x14ac:dyDescent="0.3">
      <c r="A3118">
        <v>72108</v>
      </c>
      <c r="B3118" s="1">
        <v>45841</v>
      </c>
      <c r="C3118" s="2">
        <v>0.25069444444444444</v>
      </c>
      <c r="D3118" t="s">
        <v>774</v>
      </c>
      <c r="E3118" t="s">
        <v>221</v>
      </c>
      <c r="F3118" t="s">
        <v>18</v>
      </c>
      <c r="G3118">
        <v>221</v>
      </c>
      <c r="H3118" t="s">
        <v>19</v>
      </c>
      <c r="I3118" t="s">
        <v>2346</v>
      </c>
      <c r="J3118">
        <v>23.23</v>
      </c>
      <c r="K3118">
        <v>4</v>
      </c>
      <c r="L3118">
        <v>1732</v>
      </c>
      <c r="M3118">
        <v>246</v>
      </c>
      <c r="N3118" t="s">
        <v>44</v>
      </c>
      <c r="P3118" t="s">
        <v>21</v>
      </c>
    </row>
    <row r="3119" spans="1:16" x14ac:dyDescent="0.3">
      <c r="A3119">
        <v>94920</v>
      </c>
      <c r="B3119" s="1">
        <v>45667</v>
      </c>
      <c r="C3119" s="2">
        <v>1.3888888888888888E-2</v>
      </c>
      <c r="D3119" t="s">
        <v>410</v>
      </c>
      <c r="E3119" t="s">
        <v>718</v>
      </c>
      <c r="F3119" t="s">
        <v>40</v>
      </c>
      <c r="G3119">
        <v>208</v>
      </c>
      <c r="H3119" t="s">
        <v>19</v>
      </c>
      <c r="I3119">
        <v>22.44</v>
      </c>
      <c r="J3119">
        <v>8.57</v>
      </c>
      <c r="K3119">
        <v>4</v>
      </c>
      <c r="L3119">
        <v>1246</v>
      </c>
      <c r="M3119">
        <v>208</v>
      </c>
      <c r="N3119" t="s">
        <v>28</v>
      </c>
      <c r="P3119" t="s">
        <v>36</v>
      </c>
    </row>
    <row r="3120" spans="1:16" x14ac:dyDescent="0.3">
      <c r="A3120">
        <v>96731</v>
      </c>
      <c r="B3120" s="1">
        <v>45964</v>
      </c>
      <c r="C3120" s="2">
        <v>0.13541666666666666</v>
      </c>
      <c r="D3120" t="s">
        <v>2347</v>
      </c>
      <c r="E3120" t="s">
        <v>30</v>
      </c>
      <c r="F3120" t="s">
        <v>27</v>
      </c>
      <c r="G3120">
        <v>219</v>
      </c>
      <c r="H3120" t="s">
        <v>31</v>
      </c>
      <c r="L3120">
        <v>1083</v>
      </c>
      <c r="M3120">
        <v>225</v>
      </c>
      <c r="O3120" t="s">
        <v>108</v>
      </c>
    </row>
    <row r="3121" spans="1:16" x14ac:dyDescent="0.3">
      <c r="A3121">
        <v>21061</v>
      </c>
      <c r="B3121" s="1">
        <v>45767</v>
      </c>
      <c r="C3121" s="2">
        <v>0.25</v>
      </c>
      <c r="D3121" t="s">
        <v>2348</v>
      </c>
      <c r="E3121" t="s">
        <v>52</v>
      </c>
      <c r="F3121" t="s">
        <v>18</v>
      </c>
      <c r="G3121">
        <v>239</v>
      </c>
      <c r="H3121" t="s">
        <v>19</v>
      </c>
      <c r="I3121" t="s">
        <v>2349</v>
      </c>
      <c r="J3121">
        <v>10.83</v>
      </c>
      <c r="K3121">
        <v>1</v>
      </c>
      <c r="L3121">
        <v>1250</v>
      </c>
      <c r="M3121">
        <v>250</v>
      </c>
      <c r="N3121" t="s">
        <v>20</v>
      </c>
      <c r="P3121" t="s">
        <v>36</v>
      </c>
    </row>
    <row r="3122" spans="1:16" x14ac:dyDescent="0.3">
      <c r="A3122">
        <v>28948</v>
      </c>
      <c r="B3122" s="1">
        <v>45923</v>
      </c>
      <c r="C3122" s="2">
        <v>0.40416666666666662</v>
      </c>
      <c r="D3122" t="s">
        <v>2350</v>
      </c>
      <c r="E3122" t="s">
        <v>26</v>
      </c>
      <c r="F3122" t="s">
        <v>40</v>
      </c>
      <c r="G3122">
        <v>247</v>
      </c>
      <c r="H3122" t="s">
        <v>24</v>
      </c>
      <c r="L3122">
        <v>2187</v>
      </c>
      <c r="M3122">
        <v>256</v>
      </c>
    </row>
    <row r="3123" spans="1:16" x14ac:dyDescent="0.3">
      <c r="A3123">
        <v>61192</v>
      </c>
      <c r="B3123" s="1">
        <v>45782</v>
      </c>
      <c r="C3123" s="2">
        <v>0.21597222222222223</v>
      </c>
      <c r="D3123" t="s">
        <v>422</v>
      </c>
      <c r="E3123" t="s">
        <v>75</v>
      </c>
      <c r="F3123" t="s">
        <v>40</v>
      </c>
      <c r="G3123">
        <v>255</v>
      </c>
      <c r="H3123" t="s">
        <v>31</v>
      </c>
      <c r="L3123">
        <v>1920</v>
      </c>
      <c r="M3123">
        <v>233</v>
      </c>
      <c r="O3123" t="s">
        <v>41</v>
      </c>
    </row>
    <row r="3124" spans="1:16" x14ac:dyDescent="0.3">
      <c r="A3124">
        <v>90365</v>
      </c>
      <c r="B3124" s="1">
        <v>45884</v>
      </c>
      <c r="C3124" s="2">
        <v>0.71319444444444446</v>
      </c>
      <c r="D3124" t="s">
        <v>467</v>
      </c>
      <c r="E3124" t="s">
        <v>75</v>
      </c>
      <c r="F3124" t="s">
        <v>18</v>
      </c>
      <c r="G3124">
        <v>243</v>
      </c>
      <c r="H3124" t="s">
        <v>19</v>
      </c>
      <c r="I3124">
        <v>38.08</v>
      </c>
      <c r="J3124">
        <v>12.81</v>
      </c>
      <c r="K3124">
        <v>3</v>
      </c>
      <c r="L3124">
        <v>1809</v>
      </c>
      <c r="M3124">
        <v>202</v>
      </c>
      <c r="N3124" t="s">
        <v>50</v>
      </c>
      <c r="P3124" t="s">
        <v>21</v>
      </c>
    </row>
    <row r="3125" spans="1:16" x14ac:dyDescent="0.3">
      <c r="A3125">
        <v>42109</v>
      </c>
      <c r="B3125" s="1">
        <v>45957</v>
      </c>
      <c r="C3125" s="2">
        <v>0.60972222222222217</v>
      </c>
      <c r="D3125" t="s">
        <v>574</v>
      </c>
      <c r="E3125" t="s">
        <v>91</v>
      </c>
      <c r="F3125" t="s">
        <v>27</v>
      </c>
      <c r="G3125">
        <v>260</v>
      </c>
      <c r="H3125" t="s">
        <v>19</v>
      </c>
      <c r="I3125">
        <v>41.62</v>
      </c>
      <c r="J3125">
        <v>0.62</v>
      </c>
      <c r="K3125">
        <v>3</v>
      </c>
      <c r="L3125">
        <v>1458</v>
      </c>
      <c r="M3125">
        <v>211</v>
      </c>
      <c r="N3125" t="s">
        <v>44</v>
      </c>
      <c r="P3125" t="s">
        <v>21</v>
      </c>
    </row>
    <row r="3126" spans="1:16" x14ac:dyDescent="0.3">
      <c r="A3126">
        <v>44042</v>
      </c>
      <c r="B3126" s="1">
        <v>45998</v>
      </c>
      <c r="C3126" s="2">
        <v>0.54652777777777783</v>
      </c>
      <c r="D3126" t="s">
        <v>729</v>
      </c>
      <c r="E3126" t="s">
        <v>91</v>
      </c>
      <c r="F3126" t="s">
        <v>40</v>
      </c>
      <c r="G3126">
        <v>252</v>
      </c>
      <c r="H3126" t="s">
        <v>24</v>
      </c>
      <c r="L3126">
        <v>1190</v>
      </c>
      <c r="M3126">
        <v>248</v>
      </c>
    </row>
    <row r="3127" spans="1:16" x14ac:dyDescent="0.3">
      <c r="A3127">
        <v>23452</v>
      </c>
      <c r="B3127" s="1">
        <v>45853</v>
      </c>
      <c r="C3127" s="2">
        <v>0.73055555555555562</v>
      </c>
      <c r="D3127" t="s">
        <v>180</v>
      </c>
      <c r="E3127" t="s">
        <v>58</v>
      </c>
      <c r="F3127" t="s">
        <v>18</v>
      </c>
      <c r="G3127">
        <v>232</v>
      </c>
      <c r="H3127" t="s">
        <v>19</v>
      </c>
      <c r="I3127" t="s">
        <v>2351</v>
      </c>
      <c r="J3127">
        <v>10.45</v>
      </c>
      <c r="K3127">
        <v>1</v>
      </c>
      <c r="L3127">
        <v>1633</v>
      </c>
      <c r="M3127">
        <v>226</v>
      </c>
      <c r="N3127" t="s">
        <v>32</v>
      </c>
      <c r="P3127" t="s">
        <v>36</v>
      </c>
    </row>
    <row r="3128" spans="1:16" x14ac:dyDescent="0.3">
      <c r="A3128">
        <v>64282</v>
      </c>
      <c r="B3128" s="1">
        <v>45765</v>
      </c>
      <c r="C3128" s="2">
        <v>0.89166666666666661</v>
      </c>
      <c r="D3128" t="s">
        <v>144</v>
      </c>
      <c r="E3128" t="s">
        <v>122</v>
      </c>
      <c r="F3128" t="s">
        <v>27</v>
      </c>
      <c r="G3128">
        <v>233</v>
      </c>
      <c r="H3128" t="s">
        <v>19</v>
      </c>
      <c r="I3128">
        <v>61.13</v>
      </c>
      <c r="J3128">
        <v>10.57</v>
      </c>
      <c r="K3128">
        <v>1</v>
      </c>
      <c r="L3128">
        <v>1345</v>
      </c>
      <c r="M3128">
        <v>210</v>
      </c>
      <c r="N3128" t="s">
        <v>28</v>
      </c>
      <c r="P3128" t="s">
        <v>21</v>
      </c>
    </row>
    <row r="3129" spans="1:16" x14ac:dyDescent="0.3">
      <c r="A3129">
        <v>27478</v>
      </c>
      <c r="B3129" s="1">
        <v>45868</v>
      </c>
      <c r="C3129" s="2">
        <v>4.8611111111111112E-2</v>
      </c>
      <c r="D3129" t="s">
        <v>2352</v>
      </c>
      <c r="E3129" t="s">
        <v>58</v>
      </c>
      <c r="F3129" t="s">
        <v>27</v>
      </c>
      <c r="G3129">
        <v>257</v>
      </c>
      <c r="H3129" t="s">
        <v>24</v>
      </c>
      <c r="L3129">
        <v>2012</v>
      </c>
      <c r="M3129">
        <v>206</v>
      </c>
    </row>
    <row r="3130" spans="1:16" x14ac:dyDescent="0.3">
      <c r="A3130">
        <v>39795</v>
      </c>
      <c r="B3130" s="1">
        <v>45959</v>
      </c>
      <c r="C3130" s="2">
        <v>0.49513888888888885</v>
      </c>
      <c r="D3130" t="s">
        <v>2353</v>
      </c>
      <c r="E3130" t="s">
        <v>26</v>
      </c>
      <c r="F3130" t="s">
        <v>18</v>
      </c>
      <c r="G3130">
        <v>238</v>
      </c>
      <c r="H3130" t="s">
        <v>19</v>
      </c>
      <c r="I3130" t="s">
        <v>2354</v>
      </c>
      <c r="J3130">
        <v>22.37</v>
      </c>
      <c r="K3130">
        <v>4</v>
      </c>
      <c r="L3130">
        <v>2120</v>
      </c>
      <c r="M3130">
        <v>257</v>
      </c>
      <c r="N3130" t="s">
        <v>20</v>
      </c>
      <c r="P3130" t="s">
        <v>36</v>
      </c>
    </row>
    <row r="3131" spans="1:16" x14ac:dyDescent="0.3">
      <c r="A3131">
        <v>74240</v>
      </c>
      <c r="B3131" s="1">
        <v>46014</v>
      </c>
      <c r="C3131" s="2">
        <v>0.87847222222222221</v>
      </c>
      <c r="D3131" t="s">
        <v>1050</v>
      </c>
      <c r="E3131" t="s">
        <v>81</v>
      </c>
      <c r="F3131" t="s">
        <v>40</v>
      </c>
      <c r="G3131">
        <v>242</v>
      </c>
      <c r="H3131" t="s">
        <v>24</v>
      </c>
      <c r="L3131">
        <v>1157</v>
      </c>
      <c r="M3131">
        <v>230</v>
      </c>
    </row>
    <row r="3132" spans="1:16" x14ac:dyDescent="0.3">
      <c r="A3132">
        <v>87194</v>
      </c>
      <c r="B3132" s="1">
        <v>45948</v>
      </c>
      <c r="C3132" s="2">
        <v>0.6791666666666667</v>
      </c>
      <c r="D3132" t="s">
        <v>435</v>
      </c>
      <c r="E3132" t="s">
        <v>84</v>
      </c>
      <c r="F3132" t="s">
        <v>40</v>
      </c>
      <c r="G3132">
        <v>219</v>
      </c>
      <c r="H3132" t="s">
        <v>24</v>
      </c>
      <c r="L3132">
        <v>1748</v>
      </c>
      <c r="M3132">
        <v>238</v>
      </c>
    </row>
    <row r="3133" spans="1:16" x14ac:dyDescent="0.3">
      <c r="A3133">
        <v>96727</v>
      </c>
      <c r="B3133" s="1">
        <v>45838</v>
      </c>
      <c r="C3133" s="2">
        <v>6.5972222222222224E-2</v>
      </c>
      <c r="D3133" t="s">
        <v>687</v>
      </c>
      <c r="E3133" t="s">
        <v>83</v>
      </c>
      <c r="F3133" t="s">
        <v>27</v>
      </c>
      <c r="G3133">
        <v>253</v>
      </c>
      <c r="H3133" t="s">
        <v>24</v>
      </c>
      <c r="L3133">
        <v>2072</v>
      </c>
      <c r="M3133">
        <v>210</v>
      </c>
    </row>
    <row r="3134" spans="1:16" x14ac:dyDescent="0.3">
      <c r="A3134">
        <v>82662</v>
      </c>
      <c r="B3134" s="1">
        <v>45820</v>
      </c>
      <c r="C3134" s="2">
        <v>0.59375</v>
      </c>
      <c r="D3134" t="s">
        <v>859</v>
      </c>
      <c r="E3134" t="s">
        <v>122</v>
      </c>
      <c r="F3134" t="s">
        <v>27</v>
      </c>
      <c r="G3134">
        <v>245</v>
      </c>
      <c r="H3134" t="s">
        <v>19</v>
      </c>
      <c r="I3134">
        <v>44.71</v>
      </c>
      <c r="J3134">
        <v>23.61</v>
      </c>
      <c r="K3134">
        <v>5</v>
      </c>
      <c r="L3134">
        <v>2138</v>
      </c>
      <c r="M3134">
        <v>239</v>
      </c>
      <c r="N3134" t="s">
        <v>20</v>
      </c>
      <c r="P3134" t="s">
        <v>36</v>
      </c>
    </row>
    <row r="3135" spans="1:16" x14ac:dyDescent="0.3">
      <c r="A3135">
        <v>15190</v>
      </c>
      <c r="B3135" s="1">
        <v>45922</v>
      </c>
      <c r="C3135" s="2">
        <v>0.54999999999999993</v>
      </c>
      <c r="D3135" t="s">
        <v>649</v>
      </c>
      <c r="E3135" t="s">
        <v>83</v>
      </c>
      <c r="F3135" t="s">
        <v>40</v>
      </c>
      <c r="G3135">
        <v>230</v>
      </c>
      <c r="H3135" t="s">
        <v>31</v>
      </c>
      <c r="L3135">
        <v>1172</v>
      </c>
      <c r="M3135">
        <v>248</v>
      </c>
      <c r="O3135" t="s">
        <v>55</v>
      </c>
    </row>
    <row r="3136" spans="1:16" x14ac:dyDescent="0.3">
      <c r="A3136">
        <v>96629</v>
      </c>
      <c r="B3136" s="1">
        <v>45989</v>
      </c>
      <c r="C3136" s="2">
        <v>0.67986111111111114</v>
      </c>
      <c r="D3136" t="s">
        <v>115</v>
      </c>
      <c r="E3136" t="s">
        <v>26</v>
      </c>
      <c r="F3136" t="s">
        <v>27</v>
      </c>
      <c r="G3136">
        <v>245</v>
      </c>
      <c r="H3136" t="s">
        <v>31</v>
      </c>
      <c r="L3136">
        <v>2049</v>
      </c>
      <c r="M3136">
        <v>256</v>
      </c>
      <c r="O3136" t="s">
        <v>32</v>
      </c>
    </row>
    <row r="3137" spans="1:16" x14ac:dyDescent="0.3">
      <c r="A3137">
        <v>14299</v>
      </c>
      <c r="B3137" s="1">
        <v>45685</v>
      </c>
      <c r="C3137" s="2">
        <v>0.98055555555555562</v>
      </c>
      <c r="D3137" t="s">
        <v>2355</v>
      </c>
      <c r="E3137" t="s">
        <v>939</v>
      </c>
      <c r="F3137" t="s">
        <v>27</v>
      </c>
      <c r="G3137">
        <v>254</v>
      </c>
      <c r="H3137" t="s">
        <v>19</v>
      </c>
      <c r="I3137">
        <v>23.2</v>
      </c>
      <c r="J3137">
        <v>10.93</v>
      </c>
      <c r="K3137">
        <v>4</v>
      </c>
      <c r="L3137">
        <v>1760</v>
      </c>
      <c r="M3137">
        <v>251</v>
      </c>
      <c r="N3137" t="s">
        <v>28</v>
      </c>
      <c r="P3137" t="s">
        <v>21</v>
      </c>
    </row>
    <row r="3138" spans="1:16" x14ac:dyDescent="0.3">
      <c r="A3138">
        <v>32595</v>
      </c>
      <c r="B3138" s="1">
        <v>45764</v>
      </c>
      <c r="C3138" s="2">
        <v>0.78402777777777777</v>
      </c>
      <c r="D3138" t="s">
        <v>2356</v>
      </c>
      <c r="E3138" t="s">
        <v>94</v>
      </c>
      <c r="F3138" t="s">
        <v>27</v>
      </c>
      <c r="G3138">
        <v>205</v>
      </c>
      <c r="H3138" t="s">
        <v>19</v>
      </c>
      <c r="I3138" t="s">
        <v>2357</v>
      </c>
      <c r="J3138">
        <v>16.52</v>
      </c>
      <c r="K3138">
        <v>5</v>
      </c>
      <c r="L3138">
        <v>1928</v>
      </c>
      <c r="M3138">
        <v>201</v>
      </c>
      <c r="N3138" t="s">
        <v>50</v>
      </c>
      <c r="P3138" t="s">
        <v>21</v>
      </c>
    </row>
    <row r="3139" spans="1:16" x14ac:dyDescent="0.3">
      <c r="A3139">
        <v>92927</v>
      </c>
      <c r="B3139" s="1">
        <v>45756</v>
      </c>
      <c r="C3139" s="2">
        <v>0.87291666666666667</v>
      </c>
      <c r="D3139" t="s">
        <v>1969</v>
      </c>
      <c r="E3139" t="s">
        <v>67</v>
      </c>
      <c r="F3139" t="s">
        <v>27</v>
      </c>
      <c r="G3139">
        <v>229</v>
      </c>
      <c r="H3139" t="s">
        <v>19</v>
      </c>
      <c r="I3139">
        <v>53.78</v>
      </c>
      <c r="J3139">
        <v>22.99</v>
      </c>
      <c r="K3139">
        <v>2</v>
      </c>
      <c r="L3139">
        <v>1476</v>
      </c>
      <c r="M3139">
        <v>236</v>
      </c>
      <c r="N3139" t="s">
        <v>44</v>
      </c>
      <c r="P3139" t="s">
        <v>36</v>
      </c>
    </row>
    <row r="3140" spans="1:16" x14ac:dyDescent="0.3">
      <c r="A3140">
        <v>94363</v>
      </c>
      <c r="B3140" s="1">
        <v>45986</v>
      </c>
      <c r="C3140" s="2">
        <v>0.4381944444444445</v>
      </c>
      <c r="D3140" t="s">
        <v>387</v>
      </c>
      <c r="E3140" t="s">
        <v>122</v>
      </c>
      <c r="F3140" t="s">
        <v>27</v>
      </c>
      <c r="G3140">
        <v>249</v>
      </c>
      <c r="H3140" t="s">
        <v>31</v>
      </c>
      <c r="L3140">
        <v>1532</v>
      </c>
      <c r="M3140">
        <v>257</v>
      </c>
      <c r="O3140" t="s">
        <v>128</v>
      </c>
    </row>
    <row r="3141" spans="1:16" x14ac:dyDescent="0.3">
      <c r="A3141">
        <v>86544</v>
      </c>
      <c r="B3141" s="1">
        <v>45880</v>
      </c>
      <c r="C3141" s="2">
        <v>8.6111111111111124E-2</v>
      </c>
      <c r="D3141" t="s">
        <v>1780</v>
      </c>
      <c r="E3141" t="s">
        <v>367</v>
      </c>
      <c r="F3141" t="s">
        <v>27</v>
      </c>
      <c r="G3141">
        <v>232</v>
      </c>
      <c r="H3141" t="s">
        <v>24</v>
      </c>
      <c r="L3141">
        <v>1366</v>
      </c>
      <c r="M3141">
        <v>243</v>
      </c>
    </row>
    <row r="3142" spans="1:16" x14ac:dyDescent="0.3">
      <c r="A3142">
        <v>16688</v>
      </c>
      <c r="B3142" s="1">
        <v>45786</v>
      </c>
      <c r="C3142" s="2">
        <v>0.72013888888888899</v>
      </c>
      <c r="D3142" t="s">
        <v>806</v>
      </c>
      <c r="E3142" t="s">
        <v>30</v>
      </c>
      <c r="F3142" t="s">
        <v>40</v>
      </c>
      <c r="G3142">
        <v>236</v>
      </c>
      <c r="H3142" t="s">
        <v>19</v>
      </c>
      <c r="I3142">
        <v>74.010000000000005</v>
      </c>
      <c r="J3142">
        <v>8.44</v>
      </c>
      <c r="K3142">
        <v>3</v>
      </c>
      <c r="L3142">
        <v>1555</v>
      </c>
      <c r="M3142">
        <v>246</v>
      </c>
      <c r="N3142" t="s">
        <v>20</v>
      </c>
      <c r="P3142" t="s">
        <v>21</v>
      </c>
    </row>
    <row r="3143" spans="1:16" x14ac:dyDescent="0.3">
      <c r="A3143">
        <v>88079</v>
      </c>
      <c r="B3143" s="1">
        <v>46017</v>
      </c>
      <c r="C3143" s="2">
        <v>0.91388888888888886</v>
      </c>
      <c r="D3143" t="s">
        <v>2358</v>
      </c>
      <c r="E3143" t="s">
        <v>1011</v>
      </c>
      <c r="F3143" t="s">
        <v>27</v>
      </c>
      <c r="G3143">
        <v>258</v>
      </c>
      <c r="H3143" t="s">
        <v>19</v>
      </c>
      <c r="I3143">
        <v>61.41</v>
      </c>
      <c r="J3143">
        <v>21.74</v>
      </c>
      <c r="K3143">
        <v>1</v>
      </c>
      <c r="L3143">
        <v>1846</v>
      </c>
      <c r="M3143">
        <v>220</v>
      </c>
      <c r="N3143" t="s">
        <v>28</v>
      </c>
      <c r="P3143" t="s">
        <v>36</v>
      </c>
    </row>
    <row r="3144" spans="1:16" x14ac:dyDescent="0.3">
      <c r="A3144">
        <v>55374</v>
      </c>
      <c r="B3144" s="1">
        <v>45857</v>
      </c>
      <c r="C3144" s="2">
        <v>0.66180555555555554</v>
      </c>
      <c r="D3144" t="s">
        <v>2359</v>
      </c>
      <c r="E3144" t="s">
        <v>251</v>
      </c>
      <c r="F3144" t="s">
        <v>40</v>
      </c>
      <c r="G3144">
        <v>226</v>
      </c>
      <c r="H3144" t="s">
        <v>31</v>
      </c>
      <c r="L3144">
        <v>2109</v>
      </c>
      <c r="M3144">
        <v>257</v>
      </c>
      <c r="O3144" t="s">
        <v>61</v>
      </c>
    </row>
    <row r="3145" spans="1:16" x14ac:dyDescent="0.3">
      <c r="A3145">
        <v>48106</v>
      </c>
      <c r="B3145" s="1">
        <v>45912</v>
      </c>
      <c r="C3145" s="2">
        <v>0.49444444444444446</v>
      </c>
      <c r="D3145" t="s">
        <v>2360</v>
      </c>
      <c r="E3145" t="s">
        <v>94</v>
      </c>
      <c r="F3145" t="s">
        <v>27</v>
      </c>
      <c r="G3145">
        <v>212</v>
      </c>
      <c r="H3145" t="s">
        <v>19</v>
      </c>
      <c r="I3145" t="s">
        <v>2361</v>
      </c>
      <c r="J3145">
        <v>22.59</v>
      </c>
      <c r="K3145">
        <v>3</v>
      </c>
      <c r="L3145">
        <v>2087</v>
      </c>
      <c r="M3145">
        <v>234</v>
      </c>
      <c r="N3145" t="s">
        <v>50</v>
      </c>
      <c r="P3145" t="s">
        <v>21</v>
      </c>
    </row>
    <row r="3146" spans="1:16" x14ac:dyDescent="0.3">
      <c r="A3146">
        <v>26666</v>
      </c>
      <c r="B3146" s="1">
        <v>45994</v>
      </c>
      <c r="C3146" s="2">
        <v>0.76597222222222217</v>
      </c>
      <c r="D3146" t="s">
        <v>874</v>
      </c>
      <c r="E3146" t="s">
        <v>38</v>
      </c>
      <c r="F3146" t="s">
        <v>40</v>
      </c>
      <c r="G3146">
        <v>257</v>
      </c>
      <c r="H3146" t="s">
        <v>19</v>
      </c>
      <c r="I3146" t="s">
        <v>2362</v>
      </c>
      <c r="J3146">
        <v>9.49</v>
      </c>
      <c r="K3146">
        <v>2</v>
      </c>
      <c r="L3146">
        <v>1237</v>
      </c>
      <c r="M3146">
        <v>234</v>
      </c>
      <c r="N3146" t="s">
        <v>32</v>
      </c>
      <c r="P3146" t="s">
        <v>21</v>
      </c>
    </row>
    <row r="3147" spans="1:16" x14ac:dyDescent="0.3">
      <c r="A3147">
        <v>55062</v>
      </c>
      <c r="B3147" s="1">
        <v>45666</v>
      </c>
      <c r="C3147" s="2">
        <v>0.52500000000000002</v>
      </c>
      <c r="D3147" t="s">
        <v>444</v>
      </c>
      <c r="E3147" t="s">
        <v>2010</v>
      </c>
      <c r="F3147" t="s">
        <v>27</v>
      </c>
      <c r="G3147">
        <v>202</v>
      </c>
      <c r="H3147" t="s">
        <v>19</v>
      </c>
      <c r="I3147">
        <v>41.86</v>
      </c>
      <c r="J3147">
        <v>3.1</v>
      </c>
      <c r="K3147">
        <v>5</v>
      </c>
      <c r="L3147">
        <v>1410</v>
      </c>
      <c r="M3147">
        <v>228</v>
      </c>
      <c r="N3147" t="s">
        <v>32</v>
      </c>
      <c r="P3147" t="s">
        <v>36</v>
      </c>
    </row>
    <row r="3148" spans="1:16" x14ac:dyDescent="0.3">
      <c r="A3148">
        <v>22976</v>
      </c>
      <c r="B3148" s="1">
        <v>45763</v>
      </c>
      <c r="C3148" s="2">
        <v>0.89097222222222217</v>
      </c>
      <c r="D3148" t="s">
        <v>411</v>
      </c>
      <c r="E3148" t="s">
        <v>640</v>
      </c>
      <c r="F3148" t="s">
        <v>27</v>
      </c>
      <c r="G3148">
        <v>226</v>
      </c>
      <c r="H3148" t="s">
        <v>19</v>
      </c>
      <c r="I3148">
        <v>29.38</v>
      </c>
      <c r="J3148">
        <v>6.86</v>
      </c>
      <c r="K3148">
        <v>3</v>
      </c>
      <c r="L3148">
        <v>1184</v>
      </c>
      <c r="M3148">
        <v>217</v>
      </c>
      <c r="N3148" t="s">
        <v>53</v>
      </c>
      <c r="P3148" t="s">
        <v>36</v>
      </c>
    </row>
    <row r="3149" spans="1:16" x14ac:dyDescent="0.3">
      <c r="A3149">
        <v>86810</v>
      </c>
      <c r="B3149" s="1">
        <v>45913</v>
      </c>
      <c r="C3149" s="2">
        <v>0.75138888888888899</v>
      </c>
      <c r="D3149" t="s">
        <v>56</v>
      </c>
      <c r="E3149" t="s">
        <v>17</v>
      </c>
      <c r="F3149" t="s">
        <v>40</v>
      </c>
      <c r="G3149">
        <v>257</v>
      </c>
      <c r="H3149" t="s">
        <v>19</v>
      </c>
      <c r="I3149" t="s">
        <v>2363</v>
      </c>
      <c r="J3149">
        <v>24.2</v>
      </c>
      <c r="K3149">
        <v>5</v>
      </c>
      <c r="L3149">
        <v>1988</v>
      </c>
      <c r="M3149">
        <v>230</v>
      </c>
      <c r="N3149" t="s">
        <v>50</v>
      </c>
      <c r="P3149" t="s">
        <v>36</v>
      </c>
    </row>
    <row r="3150" spans="1:16" x14ac:dyDescent="0.3">
      <c r="A3150">
        <v>60793</v>
      </c>
      <c r="B3150" s="1">
        <v>45777</v>
      </c>
      <c r="C3150" s="2">
        <v>0.23750000000000002</v>
      </c>
      <c r="D3150" t="s">
        <v>435</v>
      </c>
      <c r="E3150" t="s">
        <v>122</v>
      </c>
      <c r="F3150" t="s">
        <v>27</v>
      </c>
      <c r="G3150">
        <v>238</v>
      </c>
      <c r="H3150" t="s">
        <v>19</v>
      </c>
      <c r="I3150" t="s">
        <v>2364</v>
      </c>
      <c r="J3150">
        <v>27.68</v>
      </c>
      <c r="K3150">
        <v>5</v>
      </c>
      <c r="L3150">
        <v>1679</v>
      </c>
      <c r="M3150">
        <v>236</v>
      </c>
      <c r="N3150" t="s">
        <v>32</v>
      </c>
      <c r="P3150" t="s">
        <v>21</v>
      </c>
    </row>
    <row r="3151" spans="1:16" x14ac:dyDescent="0.3">
      <c r="A3151">
        <v>77035</v>
      </c>
      <c r="B3151" s="1">
        <v>45891</v>
      </c>
      <c r="C3151" s="2">
        <v>0.78333333333333333</v>
      </c>
      <c r="D3151" t="s">
        <v>2365</v>
      </c>
      <c r="E3151" t="s">
        <v>38</v>
      </c>
      <c r="F3151" t="s">
        <v>18</v>
      </c>
      <c r="G3151">
        <v>206</v>
      </c>
      <c r="H3151" t="s">
        <v>19</v>
      </c>
      <c r="I3151">
        <v>56.72</v>
      </c>
      <c r="J3151">
        <v>24.58</v>
      </c>
      <c r="K3151">
        <v>1</v>
      </c>
      <c r="L3151">
        <v>1910</v>
      </c>
      <c r="M3151">
        <v>243</v>
      </c>
      <c r="N3151" t="s">
        <v>53</v>
      </c>
      <c r="P3151" t="s">
        <v>36</v>
      </c>
    </row>
    <row r="3152" spans="1:16" x14ac:dyDescent="0.3">
      <c r="A3152">
        <v>15476</v>
      </c>
      <c r="B3152" s="1">
        <v>45958</v>
      </c>
      <c r="C3152" s="2">
        <v>9.5833333333333326E-2</v>
      </c>
      <c r="D3152" t="s">
        <v>634</v>
      </c>
      <c r="E3152" t="s">
        <v>52</v>
      </c>
      <c r="F3152" t="s">
        <v>40</v>
      </c>
      <c r="G3152">
        <v>228</v>
      </c>
      <c r="H3152" t="s">
        <v>19</v>
      </c>
      <c r="I3152" t="s">
        <v>2366</v>
      </c>
      <c r="J3152">
        <v>21</v>
      </c>
      <c r="K3152">
        <v>1</v>
      </c>
      <c r="L3152">
        <v>1754</v>
      </c>
      <c r="M3152">
        <v>257</v>
      </c>
      <c r="N3152" t="s">
        <v>32</v>
      </c>
      <c r="P3152" t="s">
        <v>36</v>
      </c>
    </row>
    <row r="3153" spans="1:16" x14ac:dyDescent="0.3">
      <c r="A3153">
        <v>39917</v>
      </c>
      <c r="B3153" s="1">
        <v>45766</v>
      </c>
      <c r="C3153" s="2">
        <v>0.90069444444444446</v>
      </c>
      <c r="D3153" t="s">
        <v>2367</v>
      </c>
      <c r="E3153" t="s">
        <v>216</v>
      </c>
      <c r="F3153" t="s">
        <v>40</v>
      </c>
      <c r="G3153">
        <v>244</v>
      </c>
      <c r="H3153" t="s">
        <v>19</v>
      </c>
      <c r="I3153" t="s">
        <v>2368</v>
      </c>
      <c r="J3153">
        <v>9.6199999999999992</v>
      </c>
      <c r="K3153">
        <v>2</v>
      </c>
      <c r="L3153">
        <v>2008</v>
      </c>
      <c r="M3153">
        <v>256</v>
      </c>
      <c r="N3153" t="s">
        <v>28</v>
      </c>
      <c r="P3153" t="s">
        <v>21</v>
      </c>
    </row>
    <row r="3154" spans="1:16" x14ac:dyDescent="0.3">
      <c r="A3154">
        <v>99951</v>
      </c>
      <c r="B3154" s="1">
        <v>45792</v>
      </c>
      <c r="C3154" s="2">
        <v>9.6527777777777768E-2</v>
      </c>
      <c r="D3154" t="s">
        <v>607</v>
      </c>
      <c r="E3154" t="s">
        <v>196</v>
      </c>
      <c r="F3154" t="s">
        <v>27</v>
      </c>
      <c r="G3154">
        <v>205</v>
      </c>
      <c r="H3154" t="s">
        <v>19</v>
      </c>
      <c r="I3154" t="s">
        <v>2369</v>
      </c>
      <c r="J3154">
        <v>27.11</v>
      </c>
      <c r="K3154">
        <v>5</v>
      </c>
      <c r="L3154">
        <v>1489</v>
      </c>
      <c r="M3154">
        <v>225</v>
      </c>
      <c r="N3154" t="s">
        <v>20</v>
      </c>
      <c r="P3154" t="s">
        <v>21</v>
      </c>
    </row>
    <row r="3155" spans="1:16" x14ac:dyDescent="0.3">
      <c r="A3155">
        <v>57906</v>
      </c>
      <c r="B3155" s="1">
        <v>45799</v>
      </c>
      <c r="C3155" s="2">
        <v>7.6388888888888895E-2</v>
      </c>
      <c r="D3155" t="s">
        <v>2370</v>
      </c>
      <c r="E3155" t="s">
        <v>30</v>
      </c>
      <c r="F3155" t="s">
        <v>18</v>
      </c>
      <c r="G3155">
        <v>246</v>
      </c>
      <c r="H3155" t="s">
        <v>19</v>
      </c>
      <c r="I3155">
        <v>58.35</v>
      </c>
      <c r="J3155">
        <v>11.68</v>
      </c>
      <c r="K3155">
        <v>1</v>
      </c>
      <c r="L3155">
        <v>1754</v>
      </c>
      <c r="M3155">
        <v>209</v>
      </c>
      <c r="N3155" t="s">
        <v>50</v>
      </c>
      <c r="P3155" t="s">
        <v>36</v>
      </c>
    </row>
    <row r="3156" spans="1:16" x14ac:dyDescent="0.3">
      <c r="A3156">
        <v>97768</v>
      </c>
      <c r="B3156" s="1">
        <v>45666</v>
      </c>
      <c r="C3156" s="2">
        <v>0.77777777777777779</v>
      </c>
      <c r="D3156" t="s">
        <v>2371</v>
      </c>
      <c r="E3156" t="s">
        <v>94</v>
      </c>
      <c r="F3156" t="s">
        <v>18</v>
      </c>
      <c r="G3156">
        <v>223</v>
      </c>
      <c r="H3156" t="s">
        <v>19</v>
      </c>
      <c r="I3156">
        <v>77.3</v>
      </c>
      <c r="J3156">
        <v>9.35</v>
      </c>
      <c r="K3156">
        <v>5</v>
      </c>
      <c r="L3156">
        <v>2123</v>
      </c>
      <c r="M3156">
        <v>226</v>
      </c>
      <c r="N3156" t="s">
        <v>53</v>
      </c>
      <c r="P3156" t="s">
        <v>21</v>
      </c>
    </row>
    <row r="3157" spans="1:16" x14ac:dyDescent="0.3">
      <c r="A3157">
        <v>39607</v>
      </c>
      <c r="B3157" s="1">
        <v>45768</v>
      </c>
      <c r="C3157" s="2">
        <v>0.39652777777777781</v>
      </c>
      <c r="D3157" t="s">
        <v>2372</v>
      </c>
      <c r="E3157" t="s">
        <v>549</v>
      </c>
      <c r="F3157" t="s">
        <v>18</v>
      </c>
      <c r="G3157">
        <v>202</v>
      </c>
      <c r="H3157" t="s">
        <v>19</v>
      </c>
      <c r="I3157">
        <v>63.4</v>
      </c>
      <c r="J3157">
        <v>27.44</v>
      </c>
      <c r="K3157">
        <v>2</v>
      </c>
      <c r="L3157">
        <v>1060</v>
      </c>
      <c r="M3157">
        <v>259</v>
      </c>
      <c r="N3157" t="s">
        <v>50</v>
      </c>
      <c r="P3157" t="s">
        <v>21</v>
      </c>
    </row>
    <row r="3158" spans="1:16" x14ac:dyDescent="0.3">
      <c r="A3158">
        <v>86288</v>
      </c>
      <c r="B3158" s="1">
        <v>45997</v>
      </c>
      <c r="C3158" s="2">
        <v>0.94652777777777775</v>
      </c>
      <c r="D3158" t="s">
        <v>808</v>
      </c>
      <c r="E3158" t="s">
        <v>2373</v>
      </c>
      <c r="F3158" t="s">
        <v>27</v>
      </c>
      <c r="G3158">
        <v>225</v>
      </c>
      <c r="H3158" t="s">
        <v>31</v>
      </c>
      <c r="L3158">
        <v>2011</v>
      </c>
      <c r="M3158">
        <v>256</v>
      </c>
      <c r="O3158" t="s">
        <v>128</v>
      </c>
    </row>
    <row r="3159" spans="1:16" x14ac:dyDescent="0.3">
      <c r="A3159">
        <v>65614</v>
      </c>
      <c r="B3159" s="1">
        <v>45938</v>
      </c>
      <c r="C3159" s="2">
        <v>0.6791666666666667</v>
      </c>
      <c r="D3159" t="s">
        <v>236</v>
      </c>
      <c r="E3159" t="s">
        <v>2374</v>
      </c>
      <c r="F3159" t="s">
        <v>18</v>
      </c>
      <c r="G3159">
        <v>251</v>
      </c>
      <c r="H3159" t="s">
        <v>19</v>
      </c>
      <c r="I3159" t="s">
        <v>2375</v>
      </c>
      <c r="J3159">
        <v>23.96</v>
      </c>
      <c r="K3159">
        <v>4</v>
      </c>
      <c r="L3159">
        <v>2156</v>
      </c>
      <c r="M3159">
        <v>250</v>
      </c>
      <c r="N3159" t="s">
        <v>53</v>
      </c>
      <c r="P3159" t="s">
        <v>21</v>
      </c>
    </row>
    <row r="3160" spans="1:16" x14ac:dyDescent="0.3">
      <c r="A3160">
        <v>48309</v>
      </c>
      <c r="B3160" s="1">
        <v>45869</v>
      </c>
      <c r="C3160" s="2">
        <v>3.472222222222222E-3</v>
      </c>
      <c r="D3160" t="s">
        <v>2376</v>
      </c>
      <c r="E3160" t="s">
        <v>75</v>
      </c>
      <c r="F3160" t="s">
        <v>18</v>
      </c>
      <c r="G3160">
        <v>243</v>
      </c>
      <c r="H3160" t="s">
        <v>19</v>
      </c>
      <c r="I3160" t="s">
        <v>2377</v>
      </c>
      <c r="J3160">
        <v>8.7200000000000006</v>
      </c>
      <c r="K3160">
        <v>1</v>
      </c>
      <c r="L3160">
        <v>1212</v>
      </c>
      <c r="M3160">
        <v>236</v>
      </c>
      <c r="N3160" t="s">
        <v>28</v>
      </c>
      <c r="P3160" t="s">
        <v>36</v>
      </c>
    </row>
    <row r="3161" spans="1:16" x14ac:dyDescent="0.3">
      <c r="A3161">
        <v>66556</v>
      </c>
      <c r="B3161" s="1">
        <v>45719</v>
      </c>
      <c r="C3161" s="2">
        <v>0.67986111111111114</v>
      </c>
      <c r="D3161" t="s">
        <v>538</v>
      </c>
      <c r="E3161" t="s">
        <v>67</v>
      </c>
      <c r="F3161" t="s">
        <v>40</v>
      </c>
      <c r="G3161">
        <v>256</v>
      </c>
      <c r="H3161" t="s">
        <v>19</v>
      </c>
      <c r="I3161">
        <v>22.95</v>
      </c>
      <c r="J3161">
        <v>6.76</v>
      </c>
      <c r="K3161">
        <v>1</v>
      </c>
      <c r="L3161">
        <v>1764</v>
      </c>
      <c r="M3161">
        <v>253</v>
      </c>
      <c r="N3161" t="s">
        <v>32</v>
      </c>
      <c r="P3161" t="s">
        <v>36</v>
      </c>
    </row>
    <row r="3162" spans="1:16" x14ac:dyDescent="0.3">
      <c r="A3162">
        <v>34257</v>
      </c>
      <c r="B3162" s="1">
        <v>45941</v>
      </c>
      <c r="C3162" s="2">
        <v>0.36319444444444443</v>
      </c>
      <c r="D3162" t="s">
        <v>702</v>
      </c>
      <c r="E3162" t="s">
        <v>67</v>
      </c>
      <c r="F3162" t="s">
        <v>40</v>
      </c>
      <c r="G3162">
        <v>251</v>
      </c>
      <c r="H3162" t="s">
        <v>19</v>
      </c>
      <c r="I3162">
        <v>63.44</v>
      </c>
      <c r="J3162">
        <v>20.23</v>
      </c>
      <c r="K3162">
        <v>5</v>
      </c>
      <c r="L3162">
        <v>1003</v>
      </c>
      <c r="M3162">
        <v>254</v>
      </c>
      <c r="N3162" t="s">
        <v>20</v>
      </c>
      <c r="P3162" t="s">
        <v>21</v>
      </c>
    </row>
    <row r="3163" spans="1:16" x14ac:dyDescent="0.3">
      <c r="A3163">
        <v>31075</v>
      </c>
      <c r="B3163" s="1">
        <v>46020</v>
      </c>
      <c r="C3163" s="2">
        <v>0.55555555555555558</v>
      </c>
      <c r="D3163" t="s">
        <v>188</v>
      </c>
      <c r="E3163" t="s">
        <v>26</v>
      </c>
      <c r="F3163" t="s">
        <v>27</v>
      </c>
      <c r="G3163">
        <v>232</v>
      </c>
      <c r="H3163" t="s">
        <v>24</v>
      </c>
      <c r="L3163">
        <v>2194</v>
      </c>
      <c r="M3163">
        <v>229</v>
      </c>
    </row>
    <row r="3164" spans="1:16" x14ac:dyDescent="0.3">
      <c r="A3164">
        <v>33306</v>
      </c>
      <c r="B3164" s="1">
        <v>46020</v>
      </c>
      <c r="C3164" s="2">
        <v>0.34236111111111112</v>
      </c>
      <c r="D3164" t="s">
        <v>2378</v>
      </c>
      <c r="E3164" t="s">
        <v>91</v>
      </c>
      <c r="F3164" t="s">
        <v>18</v>
      </c>
      <c r="G3164">
        <v>243</v>
      </c>
      <c r="H3164" t="s">
        <v>24</v>
      </c>
      <c r="L3164">
        <v>1020</v>
      </c>
      <c r="M3164">
        <v>218</v>
      </c>
    </row>
    <row r="3165" spans="1:16" x14ac:dyDescent="0.3">
      <c r="A3165">
        <v>58864</v>
      </c>
      <c r="B3165" s="1">
        <v>45825</v>
      </c>
      <c r="C3165" s="2">
        <v>0.52847222222222223</v>
      </c>
      <c r="D3165" t="s">
        <v>361</v>
      </c>
      <c r="E3165" t="s">
        <v>2379</v>
      </c>
      <c r="F3165" t="s">
        <v>18</v>
      </c>
      <c r="G3165">
        <v>221</v>
      </c>
      <c r="H3165" t="s">
        <v>19</v>
      </c>
      <c r="I3165">
        <v>35.020000000000003</v>
      </c>
      <c r="J3165">
        <v>14.17</v>
      </c>
      <c r="K3165">
        <v>4</v>
      </c>
      <c r="L3165">
        <v>1279</v>
      </c>
      <c r="M3165">
        <v>217</v>
      </c>
      <c r="N3165" t="s">
        <v>44</v>
      </c>
      <c r="P3165" t="s">
        <v>36</v>
      </c>
    </row>
    <row r="3166" spans="1:16" x14ac:dyDescent="0.3">
      <c r="A3166">
        <v>62046</v>
      </c>
      <c r="B3166" s="1">
        <v>45904</v>
      </c>
      <c r="C3166" s="2">
        <v>0.48680555555555555</v>
      </c>
      <c r="D3166" t="s">
        <v>712</v>
      </c>
      <c r="E3166" t="s">
        <v>83</v>
      </c>
      <c r="F3166" t="s">
        <v>27</v>
      </c>
      <c r="G3166">
        <v>212</v>
      </c>
      <c r="H3166" t="s">
        <v>19</v>
      </c>
      <c r="I3166" t="s">
        <v>373</v>
      </c>
      <c r="J3166">
        <v>10.08</v>
      </c>
      <c r="K3166">
        <v>2</v>
      </c>
      <c r="L3166">
        <v>1462</v>
      </c>
      <c r="M3166">
        <v>254</v>
      </c>
      <c r="N3166" t="s">
        <v>20</v>
      </c>
      <c r="P3166" t="s">
        <v>36</v>
      </c>
    </row>
    <row r="3167" spans="1:16" x14ac:dyDescent="0.3">
      <c r="A3167">
        <v>35941</v>
      </c>
      <c r="B3167" s="1">
        <v>45738</v>
      </c>
      <c r="C3167" s="2">
        <v>0.69305555555555554</v>
      </c>
      <c r="D3167" t="s">
        <v>2380</v>
      </c>
      <c r="E3167" t="s">
        <v>138</v>
      </c>
      <c r="F3167" t="s">
        <v>40</v>
      </c>
      <c r="G3167">
        <v>215</v>
      </c>
      <c r="H3167" t="s">
        <v>19</v>
      </c>
      <c r="I3167" t="s">
        <v>2381</v>
      </c>
      <c r="J3167">
        <v>5.63</v>
      </c>
      <c r="K3167">
        <v>1</v>
      </c>
      <c r="L3167">
        <v>2112</v>
      </c>
      <c r="M3167">
        <v>241</v>
      </c>
      <c r="N3167" t="s">
        <v>53</v>
      </c>
      <c r="P3167" t="s">
        <v>36</v>
      </c>
    </row>
    <row r="3168" spans="1:16" x14ac:dyDescent="0.3">
      <c r="A3168">
        <v>17566</v>
      </c>
      <c r="B3168" s="1">
        <v>45906</v>
      </c>
      <c r="C3168" s="2">
        <v>0.5854166666666667</v>
      </c>
      <c r="D3168" t="s">
        <v>2382</v>
      </c>
      <c r="E3168" t="s">
        <v>94</v>
      </c>
      <c r="F3168" t="s">
        <v>27</v>
      </c>
      <c r="G3168">
        <v>207</v>
      </c>
      <c r="H3168" t="s">
        <v>19</v>
      </c>
      <c r="I3168">
        <v>28.51</v>
      </c>
      <c r="J3168">
        <v>27.03</v>
      </c>
      <c r="K3168">
        <v>2</v>
      </c>
      <c r="L3168">
        <v>2036</v>
      </c>
      <c r="M3168">
        <v>210</v>
      </c>
      <c r="N3168" t="s">
        <v>50</v>
      </c>
      <c r="P3168" t="s">
        <v>36</v>
      </c>
    </row>
    <row r="3169" spans="1:16" x14ac:dyDescent="0.3">
      <c r="A3169">
        <v>99772</v>
      </c>
      <c r="B3169" s="1">
        <v>46002</v>
      </c>
      <c r="C3169" s="2">
        <v>0.73958333333333337</v>
      </c>
      <c r="D3169" t="s">
        <v>1396</v>
      </c>
      <c r="E3169" t="s">
        <v>595</v>
      </c>
      <c r="F3169" t="s">
        <v>27</v>
      </c>
      <c r="G3169">
        <v>248</v>
      </c>
      <c r="H3169" t="s">
        <v>19</v>
      </c>
      <c r="I3169">
        <v>66.59</v>
      </c>
      <c r="J3169">
        <v>5.46</v>
      </c>
      <c r="K3169">
        <v>2</v>
      </c>
      <c r="L3169">
        <v>1597</v>
      </c>
      <c r="M3169">
        <v>203</v>
      </c>
      <c r="N3169" t="s">
        <v>50</v>
      </c>
      <c r="P3169" t="s">
        <v>36</v>
      </c>
    </row>
    <row r="3170" spans="1:16" x14ac:dyDescent="0.3">
      <c r="A3170">
        <v>86331</v>
      </c>
      <c r="B3170" s="1">
        <v>45662</v>
      </c>
      <c r="C3170" s="2">
        <v>5.486111111111111E-2</v>
      </c>
      <c r="D3170" t="s">
        <v>2383</v>
      </c>
      <c r="E3170" t="s">
        <v>83</v>
      </c>
      <c r="F3170" t="s">
        <v>27</v>
      </c>
      <c r="G3170">
        <v>203</v>
      </c>
      <c r="H3170" t="s">
        <v>19</v>
      </c>
      <c r="I3170" t="s">
        <v>2384</v>
      </c>
      <c r="J3170">
        <v>21.06</v>
      </c>
      <c r="K3170">
        <v>2</v>
      </c>
      <c r="L3170">
        <v>1234</v>
      </c>
      <c r="M3170">
        <v>248</v>
      </c>
      <c r="N3170" t="s">
        <v>44</v>
      </c>
      <c r="P3170" t="s">
        <v>21</v>
      </c>
    </row>
    <row r="3171" spans="1:16" x14ac:dyDescent="0.3">
      <c r="A3171">
        <v>35642</v>
      </c>
      <c r="B3171" s="1">
        <v>45984</v>
      </c>
      <c r="C3171" s="2">
        <v>0.12986111111111112</v>
      </c>
      <c r="D3171" t="s">
        <v>792</v>
      </c>
      <c r="E3171" t="s">
        <v>83</v>
      </c>
      <c r="F3171" t="s">
        <v>18</v>
      </c>
      <c r="G3171">
        <v>243</v>
      </c>
      <c r="H3171" t="s">
        <v>19</v>
      </c>
      <c r="I3171" t="s">
        <v>2385</v>
      </c>
      <c r="J3171">
        <v>9</v>
      </c>
      <c r="K3171">
        <v>2</v>
      </c>
      <c r="L3171">
        <v>2042</v>
      </c>
      <c r="M3171">
        <v>252</v>
      </c>
      <c r="N3171" t="s">
        <v>32</v>
      </c>
      <c r="P3171" t="s">
        <v>21</v>
      </c>
    </row>
    <row r="3172" spans="1:16" x14ac:dyDescent="0.3">
      <c r="A3172">
        <v>34271</v>
      </c>
      <c r="B3172" s="1">
        <v>46011</v>
      </c>
      <c r="C3172" s="2">
        <v>0.66041666666666665</v>
      </c>
      <c r="D3172" t="s">
        <v>193</v>
      </c>
      <c r="E3172" t="s">
        <v>26</v>
      </c>
      <c r="F3172" t="s">
        <v>27</v>
      </c>
      <c r="G3172">
        <v>260</v>
      </c>
      <c r="H3172" t="s">
        <v>31</v>
      </c>
      <c r="L3172">
        <v>1195</v>
      </c>
      <c r="M3172">
        <v>219</v>
      </c>
      <c r="O3172" t="s">
        <v>55</v>
      </c>
    </row>
    <row r="3173" spans="1:16" x14ac:dyDescent="0.3">
      <c r="A3173">
        <v>65250</v>
      </c>
      <c r="B3173" s="1">
        <v>45770</v>
      </c>
      <c r="C3173" s="2">
        <v>0.33055555555555555</v>
      </c>
      <c r="D3173" t="s">
        <v>2386</v>
      </c>
      <c r="E3173" t="s">
        <v>122</v>
      </c>
      <c r="F3173" t="s">
        <v>18</v>
      </c>
      <c r="G3173">
        <v>259</v>
      </c>
      <c r="H3173" t="s">
        <v>19</v>
      </c>
      <c r="I3173">
        <v>8.08</v>
      </c>
      <c r="J3173">
        <v>1.1399999999999999</v>
      </c>
      <c r="K3173">
        <v>1</v>
      </c>
      <c r="L3173">
        <v>1509</v>
      </c>
      <c r="M3173">
        <v>251</v>
      </c>
      <c r="N3173" t="s">
        <v>44</v>
      </c>
      <c r="P3173" t="s">
        <v>21</v>
      </c>
    </row>
    <row r="3174" spans="1:16" x14ac:dyDescent="0.3">
      <c r="A3174">
        <v>13738</v>
      </c>
      <c r="B3174" s="1">
        <v>45984</v>
      </c>
      <c r="C3174" s="2">
        <v>0.78541666666666676</v>
      </c>
      <c r="D3174" t="s">
        <v>2387</v>
      </c>
      <c r="E3174" t="s">
        <v>75</v>
      </c>
      <c r="F3174" t="s">
        <v>40</v>
      </c>
      <c r="G3174">
        <v>244</v>
      </c>
      <c r="H3174" t="s">
        <v>19</v>
      </c>
      <c r="I3174">
        <v>36.03</v>
      </c>
      <c r="J3174">
        <v>10.61</v>
      </c>
      <c r="K3174">
        <v>1</v>
      </c>
      <c r="L3174">
        <v>2059</v>
      </c>
      <c r="M3174">
        <v>231</v>
      </c>
      <c r="N3174" t="s">
        <v>20</v>
      </c>
      <c r="P3174" t="s">
        <v>36</v>
      </c>
    </row>
    <row r="3175" spans="1:16" x14ac:dyDescent="0.3">
      <c r="A3175">
        <v>69936</v>
      </c>
      <c r="B3175" s="1">
        <v>45718</v>
      </c>
      <c r="C3175" s="2">
        <v>0.52916666666666667</v>
      </c>
      <c r="D3175" t="s">
        <v>1914</v>
      </c>
      <c r="E3175" t="s">
        <v>38</v>
      </c>
      <c r="F3175" t="s">
        <v>27</v>
      </c>
      <c r="G3175">
        <v>204</v>
      </c>
      <c r="H3175" t="s">
        <v>19</v>
      </c>
      <c r="I3175">
        <v>44.09</v>
      </c>
      <c r="J3175">
        <v>9.6999999999999993</v>
      </c>
      <c r="K3175">
        <v>1</v>
      </c>
      <c r="L3175">
        <v>1004</v>
      </c>
      <c r="M3175">
        <v>218</v>
      </c>
      <c r="N3175" t="s">
        <v>53</v>
      </c>
      <c r="P3175" t="s">
        <v>36</v>
      </c>
    </row>
    <row r="3176" spans="1:16" x14ac:dyDescent="0.3">
      <c r="A3176">
        <v>56750</v>
      </c>
      <c r="B3176" s="1">
        <v>45708</v>
      </c>
      <c r="C3176" s="2">
        <v>0.64444444444444449</v>
      </c>
      <c r="D3176" t="s">
        <v>454</v>
      </c>
      <c r="E3176" t="s">
        <v>38</v>
      </c>
      <c r="F3176" t="s">
        <v>27</v>
      </c>
      <c r="G3176">
        <v>246</v>
      </c>
      <c r="H3176" t="s">
        <v>19</v>
      </c>
      <c r="I3176">
        <v>47</v>
      </c>
      <c r="J3176">
        <v>6.47</v>
      </c>
      <c r="K3176">
        <v>4</v>
      </c>
      <c r="L3176">
        <v>1643</v>
      </c>
      <c r="M3176">
        <v>234</v>
      </c>
      <c r="N3176" t="s">
        <v>28</v>
      </c>
      <c r="P3176" t="s">
        <v>36</v>
      </c>
    </row>
    <row r="3177" spans="1:16" x14ac:dyDescent="0.3">
      <c r="A3177">
        <v>63513</v>
      </c>
      <c r="B3177" s="1">
        <v>45830</v>
      </c>
      <c r="C3177" s="2">
        <v>0.61597222222222225</v>
      </c>
      <c r="D3177" t="s">
        <v>220</v>
      </c>
      <c r="E3177" t="s">
        <v>52</v>
      </c>
      <c r="F3177" t="s">
        <v>40</v>
      </c>
      <c r="G3177">
        <v>205</v>
      </c>
      <c r="H3177" t="s">
        <v>19</v>
      </c>
      <c r="I3177">
        <v>70.61</v>
      </c>
      <c r="J3177">
        <v>21.33</v>
      </c>
      <c r="K3177">
        <v>5</v>
      </c>
      <c r="L3177">
        <v>1861</v>
      </c>
      <c r="M3177">
        <v>260</v>
      </c>
      <c r="N3177" t="s">
        <v>28</v>
      </c>
      <c r="P3177" t="s">
        <v>36</v>
      </c>
    </row>
    <row r="3178" spans="1:16" x14ac:dyDescent="0.3">
      <c r="A3178">
        <v>31307</v>
      </c>
      <c r="B3178" s="1">
        <v>45853</v>
      </c>
      <c r="C3178" s="2">
        <v>0.5493055555555556</v>
      </c>
      <c r="D3178" t="s">
        <v>2388</v>
      </c>
      <c r="E3178" t="s">
        <v>17</v>
      </c>
      <c r="F3178" t="s">
        <v>27</v>
      </c>
      <c r="G3178">
        <v>251</v>
      </c>
      <c r="H3178" t="s">
        <v>31</v>
      </c>
      <c r="L3178">
        <v>1137</v>
      </c>
      <c r="M3178">
        <v>251</v>
      </c>
      <c r="O3178" t="s">
        <v>61</v>
      </c>
    </row>
    <row r="3179" spans="1:16" x14ac:dyDescent="0.3">
      <c r="A3179">
        <v>73883</v>
      </c>
      <c r="B3179" s="1">
        <v>45905</v>
      </c>
      <c r="C3179" s="2">
        <v>0.37708333333333338</v>
      </c>
      <c r="D3179" t="s">
        <v>2389</v>
      </c>
      <c r="E3179" t="s">
        <v>17</v>
      </c>
      <c r="F3179" t="s">
        <v>27</v>
      </c>
      <c r="G3179">
        <v>229</v>
      </c>
      <c r="H3179" t="s">
        <v>19</v>
      </c>
      <c r="I3179">
        <v>23.53</v>
      </c>
      <c r="J3179">
        <v>20.13</v>
      </c>
      <c r="K3179">
        <v>1</v>
      </c>
      <c r="L3179">
        <v>2170</v>
      </c>
      <c r="M3179">
        <v>254</v>
      </c>
      <c r="N3179" t="s">
        <v>53</v>
      </c>
      <c r="P3179" t="s">
        <v>21</v>
      </c>
    </row>
    <row r="3180" spans="1:16" x14ac:dyDescent="0.3">
      <c r="A3180">
        <v>11484</v>
      </c>
      <c r="B3180" s="1">
        <v>45925</v>
      </c>
      <c r="C3180" s="2">
        <v>0.13194444444444445</v>
      </c>
      <c r="D3180" t="s">
        <v>2390</v>
      </c>
      <c r="E3180" t="s">
        <v>359</v>
      </c>
      <c r="F3180" t="s">
        <v>40</v>
      </c>
      <c r="G3180">
        <v>250</v>
      </c>
      <c r="H3180" t="s">
        <v>19</v>
      </c>
      <c r="I3180">
        <v>77.78</v>
      </c>
      <c r="J3180">
        <v>18.440000000000001</v>
      </c>
      <c r="K3180">
        <v>2</v>
      </c>
      <c r="L3180">
        <v>1138</v>
      </c>
      <c r="M3180">
        <v>212</v>
      </c>
      <c r="N3180" t="s">
        <v>28</v>
      </c>
      <c r="P3180" t="s">
        <v>36</v>
      </c>
    </row>
    <row r="3181" spans="1:16" x14ac:dyDescent="0.3">
      <c r="A3181">
        <v>72240</v>
      </c>
      <c r="B3181" s="1">
        <v>45785</v>
      </c>
      <c r="C3181" s="2">
        <v>0.15347222222222223</v>
      </c>
      <c r="D3181" t="s">
        <v>272</v>
      </c>
      <c r="E3181" t="s">
        <v>594</v>
      </c>
      <c r="F3181" t="s">
        <v>27</v>
      </c>
      <c r="G3181">
        <v>254</v>
      </c>
      <c r="H3181" t="s">
        <v>19</v>
      </c>
      <c r="I3181" t="s">
        <v>2391</v>
      </c>
      <c r="J3181">
        <v>11.58</v>
      </c>
      <c r="K3181">
        <v>3</v>
      </c>
      <c r="L3181">
        <v>1657</v>
      </c>
      <c r="M3181">
        <v>245</v>
      </c>
      <c r="N3181" t="s">
        <v>44</v>
      </c>
      <c r="P3181" t="s">
        <v>21</v>
      </c>
    </row>
    <row r="3182" spans="1:16" x14ac:dyDescent="0.3">
      <c r="A3182">
        <v>11227</v>
      </c>
      <c r="B3182" s="1">
        <v>45858</v>
      </c>
      <c r="C3182" s="2">
        <v>0.13819444444444443</v>
      </c>
      <c r="D3182" t="s">
        <v>1535</v>
      </c>
      <c r="E3182" t="s">
        <v>23</v>
      </c>
      <c r="F3182" t="s">
        <v>27</v>
      </c>
      <c r="G3182">
        <v>229</v>
      </c>
      <c r="H3182" t="s">
        <v>19</v>
      </c>
      <c r="I3182">
        <v>31.04</v>
      </c>
      <c r="J3182">
        <v>22.01</v>
      </c>
      <c r="K3182">
        <v>1</v>
      </c>
      <c r="L3182">
        <v>1397</v>
      </c>
      <c r="M3182">
        <v>222</v>
      </c>
      <c r="N3182" t="s">
        <v>28</v>
      </c>
      <c r="P3182" t="s">
        <v>36</v>
      </c>
    </row>
    <row r="3183" spans="1:16" x14ac:dyDescent="0.3">
      <c r="A3183">
        <v>98575</v>
      </c>
      <c r="B3183" s="1">
        <v>45889</v>
      </c>
      <c r="C3183" s="2">
        <v>0.78194444444444444</v>
      </c>
      <c r="D3183" t="s">
        <v>272</v>
      </c>
      <c r="E3183" t="s">
        <v>2163</v>
      </c>
      <c r="F3183" t="s">
        <v>18</v>
      </c>
      <c r="G3183">
        <v>206</v>
      </c>
      <c r="H3183" t="s">
        <v>31</v>
      </c>
      <c r="L3183">
        <v>1484</v>
      </c>
      <c r="M3183">
        <v>242</v>
      </c>
      <c r="O3183" t="s">
        <v>47</v>
      </c>
    </row>
    <row r="3184" spans="1:16" x14ac:dyDescent="0.3">
      <c r="A3184">
        <v>55324</v>
      </c>
      <c r="B3184" s="1">
        <v>45730</v>
      </c>
      <c r="C3184" s="2">
        <v>0.94027777777777777</v>
      </c>
      <c r="D3184" t="s">
        <v>22</v>
      </c>
      <c r="E3184" t="s">
        <v>634</v>
      </c>
      <c r="F3184" t="s">
        <v>18</v>
      </c>
      <c r="G3184">
        <v>207</v>
      </c>
      <c r="H3184" t="s">
        <v>19</v>
      </c>
      <c r="I3184">
        <v>11.82</v>
      </c>
      <c r="J3184">
        <v>25.2</v>
      </c>
      <c r="K3184">
        <v>1</v>
      </c>
      <c r="L3184">
        <v>1658</v>
      </c>
      <c r="M3184">
        <v>202</v>
      </c>
      <c r="N3184" t="s">
        <v>44</v>
      </c>
      <c r="P3184" t="s">
        <v>36</v>
      </c>
    </row>
    <row r="3185" spans="1:16" x14ac:dyDescent="0.3">
      <c r="A3185">
        <v>14527</v>
      </c>
      <c r="B3185" s="1">
        <v>45848</v>
      </c>
      <c r="C3185" s="2">
        <v>0.79791666666666661</v>
      </c>
      <c r="D3185" t="s">
        <v>2392</v>
      </c>
      <c r="E3185" t="s">
        <v>83</v>
      </c>
      <c r="F3185" t="s">
        <v>27</v>
      </c>
      <c r="G3185">
        <v>220</v>
      </c>
      <c r="H3185" t="s">
        <v>19</v>
      </c>
      <c r="I3185" t="s">
        <v>2393</v>
      </c>
      <c r="J3185">
        <v>26.25</v>
      </c>
      <c r="K3185">
        <v>1</v>
      </c>
      <c r="L3185">
        <v>1751</v>
      </c>
      <c r="M3185">
        <v>248</v>
      </c>
      <c r="N3185" t="s">
        <v>44</v>
      </c>
      <c r="P3185" t="s">
        <v>21</v>
      </c>
    </row>
    <row r="3186" spans="1:16" x14ac:dyDescent="0.3">
      <c r="A3186">
        <v>41459</v>
      </c>
      <c r="B3186" s="1">
        <v>45880</v>
      </c>
      <c r="C3186" s="2">
        <v>0.83611111111111114</v>
      </c>
      <c r="D3186" t="s">
        <v>792</v>
      </c>
      <c r="E3186" t="s">
        <v>38</v>
      </c>
      <c r="F3186" t="s">
        <v>40</v>
      </c>
      <c r="G3186">
        <v>209</v>
      </c>
      <c r="H3186" t="s">
        <v>24</v>
      </c>
      <c r="L3186">
        <v>1011</v>
      </c>
      <c r="M3186">
        <v>224</v>
      </c>
    </row>
    <row r="3187" spans="1:16" x14ac:dyDescent="0.3">
      <c r="A3187">
        <v>91724</v>
      </c>
      <c r="B3187" s="1">
        <v>45963</v>
      </c>
      <c r="C3187" s="2">
        <v>0.11319444444444444</v>
      </c>
      <c r="D3187" t="s">
        <v>600</v>
      </c>
      <c r="E3187" t="s">
        <v>58</v>
      </c>
      <c r="F3187" t="s">
        <v>18</v>
      </c>
      <c r="G3187">
        <v>217</v>
      </c>
      <c r="H3187" t="s">
        <v>19</v>
      </c>
      <c r="I3187" t="s">
        <v>2394</v>
      </c>
      <c r="J3187">
        <v>21.77</v>
      </c>
      <c r="K3187">
        <v>5</v>
      </c>
      <c r="L3187">
        <v>2057</v>
      </c>
      <c r="M3187">
        <v>243</v>
      </c>
      <c r="N3187" t="s">
        <v>20</v>
      </c>
      <c r="P3187" t="s">
        <v>21</v>
      </c>
    </row>
    <row r="3188" spans="1:16" x14ac:dyDescent="0.3">
      <c r="A3188">
        <v>10323</v>
      </c>
      <c r="B3188" s="1">
        <v>45939</v>
      </c>
      <c r="C3188" s="2">
        <v>0.85069444444444453</v>
      </c>
      <c r="D3188" t="s">
        <v>515</v>
      </c>
      <c r="E3188" t="s">
        <v>30</v>
      </c>
      <c r="F3188" t="s">
        <v>40</v>
      </c>
      <c r="G3188">
        <v>202</v>
      </c>
      <c r="H3188" t="s">
        <v>19</v>
      </c>
      <c r="I3188">
        <v>62.12</v>
      </c>
      <c r="J3188">
        <v>7.75</v>
      </c>
      <c r="K3188">
        <v>3</v>
      </c>
      <c r="L3188">
        <v>2098</v>
      </c>
      <c r="M3188">
        <v>226</v>
      </c>
      <c r="N3188" t="s">
        <v>53</v>
      </c>
      <c r="P3188" t="s">
        <v>21</v>
      </c>
    </row>
    <row r="3189" spans="1:16" x14ac:dyDescent="0.3">
      <c r="A3189">
        <v>48233</v>
      </c>
      <c r="B3189" s="1">
        <v>45936</v>
      </c>
      <c r="C3189" s="2">
        <v>0.82430555555555562</v>
      </c>
      <c r="D3189" t="s">
        <v>1079</v>
      </c>
      <c r="E3189" t="s">
        <v>52</v>
      </c>
      <c r="F3189" t="s">
        <v>40</v>
      </c>
      <c r="G3189">
        <v>246</v>
      </c>
      <c r="H3189" t="s">
        <v>19</v>
      </c>
      <c r="I3189">
        <v>19.22</v>
      </c>
      <c r="J3189">
        <v>13.8</v>
      </c>
      <c r="K3189">
        <v>5</v>
      </c>
      <c r="L3189">
        <v>1017</v>
      </c>
      <c r="M3189">
        <v>238</v>
      </c>
      <c r="N3189" t="s">
        <v>20</v>
      </c>
      <c r="P3189" t="s">
        <v>36</v>
      </c>
    </row>
    <row r="3190" spans="1:16" x14ac:dyDescent="0.3">
      <c r="A3190">
        <v>83130</v>
      </c>
      <c r="B3190" s="1">
        <v>45983</v>
      </c>
      <c r="C3190" s="2">
        <v>6.9444444444444441E-3</v>
      </c>
      <c r="D3190" t="s">
        <v>323</v>
      </c>
      <c r="E3190" t="s">
        <v>17</v>
      </c>
      <c r="F3190" t="s">
        <v>40</v>
      </c>
      <c r="G3190">
        <v>209</v>
      </c>
      <c r="H3190" t="s">
        <v>19</v>
      </c>
      <c r="I3190">
        <v>69.510000000000005</v>
      </c>
      <c r="J3190">
        <v>23.05</v>
      </c>
      <c r="K3190">
        <v>5</v>
      </c>
      <c r="L3190">
        <v>1004</v>
      </c>
      <c r="M3190">
        <v>250</v>
      </c>
      <c r="N3190" t="s">
        <v>53</v>
      </c>
      <c r="P3190" t="s">
        <v>36</v>
      </c>
    </row>
    <row r="3191" spans="1:16" x14ac:dyDescent="0.3">
      <c r="A3191">
        <v>44360</v>
      </c>
      <c r="B3191" s="1">
        <v>45753</v>
      </c>
      <c r="C3191" s="2">
        <v>0.92222222222222217</v>
      </c>
      <c r="D3191" t="s">
        <v>628</v>
      </c>
      <c r="E3191" t="s">
        <v>687</v>
      </c>
      <c r="F3191" t="s">
        <v>27</v>
      </c>
      <c r="G3191">
        <v>223</v>
      </c>
      <c r="H3191" t="s">
        <v>19</v>
      </c>
      <c r="I3191" t="s">
        <v>2395</v>
      </c>
      <c r="J3191">
        <v>1.35</v>
      </c>
      <c r="K3191">
        <v>3</v>
      </c>
      <c r="L3191">
        <v>2186</v>
      </c>
      <c r="M3191">
        <v>237</v>
      </c>
      <c r="N3191" t="s">
        <v>53</v>
      </c>
      <c r="P3191" t="s">
        <v>36</v>
      </c>
    </row>
    <row r="3192" spans="1:16" x14ac:dyDescent="0.3">
      <c r="A3192">
        <v>93296</v>
      </c>
      <c r="B3192" s="1">
        <v>45947</v>
      </c>
      <c r="C3192" s="2">
        <v>0.84861111111111109</v>
      </c>
      <c r="D3192" t="s">
        <v>707</v>
      </c>
      <c r="E3192" t="s">
        <v>38</v>
      </c>
      <c r="F3192" t="s">
        <v>18</v>
      </c>
      <c r="G3192">
        <v>225</v>
      </c>
      <c r="H3192" t="s">
        <v>19</v>
      </c>
      <c r="I3192">
        <v>78.400000000000006</v>
      </c>
      <c r="J3192">
        <v>15.6</v>
      </c>
      <c r="K3192">
        <v>1</v>
      </c>
      <c r="L3192">
        <v>1954</v>
      </c>
      <c r="M3192">
        <v>256</v>
      </c>
      <c r="N3192" t="s">
        <v>32</v>
      </c>
      <c r="P3192" t="s">
        <v>36</v>
      </c>
    </row>
    <row r="3193" spans="1:16" x14ac:dyDescent="0.3">
      <c r="A3193">
        <v>80626</v>
      </c>
      <c r="B3193" s="1">
        <v>45665</v>
      </c>
      <c r="C3193" s="2">
        <v>0.49305555555555558</v>
      </c>
      <c r="D3193" t="s">
        <v>2199</v>
      </c>
      <c r="E3193" t="s">
        <v>52</v>
      </c>
      <c r="F3193" t="s">
        <v>18</v>
      </c>
      <c r="G3193">
        <v>220</v>
      </c>
      <c r="H3193" t="s">
        <v>19</v>
      </c>
      <c r="I3193" t="s">
        <v>2396</v>
      </c>
      <c r="J3193">
        <v>18.3</v>
      </c>
      <c r="K3193">
        <v>2</v>
      </c>
      <c r="L3193">
        <v>1048</v>
      </c>
      <c r="M3193">
        <v>204</v>
      </c>
      <c r="N3193" t="s">
        <v>20</v>
      </c>
      <c r="P3193" t="s">
        <v>21</v>
      </c>
    </row>
    <row r="3194" spans="1:16" x14ac:dyDescent="0.3">
      <c r="A3194">
        <v>56086</v>
      </c>
      <c r="B3194" s="1">
        <v>45772</v>
      </c>
      <c r="C3194" s="2">
        <v>8.4722222222222213E-2</v>
      </c>
      <c r="D3194" t="s">
        <v>131</v>
      </c>
      <c r="E3194" t="s">
        <v>81</v>
      </c>
      <c r="F3194" t="s">
        <v>40</v>
      </c>
      <c r="G3194">
        <v>215</v>
      </c>
      <c r="H3194" t="s">
        <v>19</v>
      </c>
      <c r="I3194">
        <v>9.2100000000000009</v>
      </c>
      <c r="J3194">
        <v>10.82</v>
      </c>
      <c r="K3194">
        <v>4</v>
      </c>
      <c r="L3194">
        <v>1701</v>
      </c>
      <c r="M3194">
        <v>243</v>
      </c>
      <c r="N3194" t="s">
        <v>20</v>
      </c>
      <c r="P3194" t="s">
        <v>21</v>
      </c>
    </row>
    <row r="3195" spans="1:16" x14ac:dyDescent="0.3">
      <c r="A3195">
        <v>97898</v>
      </c>
      <c r="B3195" s="1">
        <v>45900</v>
      </c>
      <c r="C3195" s="2">
        <v>0.37708333333333338</v>
      </c>
      <c r="D3195" t="s">
        <v>54</v>
      </c>
      <c r="E3195" t="s">
        <v>67</v>
      </c>
      <c r="F3195" t="s">
        <v>40</v>
      </c>
      <c r="G3195">
        <v>220</v>
      </c>
      <c r="H3195" t="s">
        <v>19</v>
      </c>
      <c r="I3195">
        <v>54.71</v>
      </c>
      <c r="J3195">
        <v>1.17</v>
      </c>
      <c r="K3195">
        <v>2</v>
      </c>
      <c r="L3195">
        <v>1032</v>
      </c>
      <c r="M3195">
        <v>213</v>
      </c>
      <c r="N3195" t="s">
        <v>50</v>
      </c>
      <c r="P3195" t="s">
        <v>36</v>
      </c>
    </row>
    <row r="3196" spans="1:16" x14ac:dyDescent="0.3">
      <c r="A3196">
        <v>55270</v>
      </c>
      <c r="B3196" s="1">
        <v>45879</v>
      </c>
      <c r="C3196" s="2">
        <v>4.2361111111111106E-2</v>
      </c>
      <c r="D3196" t="s">
        <v>660</v>
      </c>
      <c r="E3196" t="s">
        <v>26</v>
      </c>
      <c r="F3196" t="s">
        <v>40</v>
      </c>
      <c r="G3196">
        <v>239</v>
      </c>
      <c r="H3196" t="s">
        <v>19</v>
      </c>
      <c r="I3196">
        <v>36.200000000000003</v>
      </c>
      <c r="J3196">
        <v>9.5299999999999994</v>
      </c>
      <c r="K3196">
        <v>3</v>
      </c>
      <c r="L3196">
        <v>1188</v>
      </c>
      <c r="M3196">
        <v>260</v>
      </c>
      <c r="N3196" t="s">
        <v>32</v>
      </c>
      <c r="P3196" t="s">
        <v>21</v>
      </c>
    </row>
    <row r="3197" spans="1:16" x14ac:dyDescent="0.3">
      <c r="A3197">
        <v>13961</v>
      </c>
      <c r="B3197" s="1">
        <v>45774</v>
      </c>
      <c r="C3197" s="2">
        <v>0.4368055555555555</v>
      </c>
      <c r="D3197" t="s">
        <v>2397</v>
      </c>
      <c r="E3197" t="s">
        <v>17</v>
      </c>
      <c r="F3197" t="s">
        <v>40</v>
      </c>
      <c r="G3197">
        <v>219</v>
      </c>
      <c r="H3197" t="s">
        <v>19</v>
      </c>
      <c r="I3197">
        <v>51.03</v>
      </c>
      <c r="J3197">
        <v>1.87</v>
      </c>
      <c r="K3197">
        <v>5</v>
      </c>
      <c r="L3197">
        <v>1090</v>
      </c>
      <c r="M3197">
        <v>250</v>
      </c>
      <c r="N3197" t="s">
        <v>28</v>
      </c>
      <c r="P3197" t="s">
        <v>36</v>
      </c>
    </row>
    <row r="3198" spans="1:16" x14ac:dyDescent="0.3">
      <c r="A3198">
        <v>23371</v>
      </c>
      <c r="B3198" s="1">
        <v>45981</v>
      </c>
      <c r="C3198" s="2">
        <v>0.6958333333333333</v>
      </c>
      <c r="D3198" t="s">
        <v>104</v>
      </c>
      <c r="E3198" t="s">
        <v>744</v>
      </c>
      <c r="F3198" t="s">
        <v>40</v>
      </c>
      <c r="G3198">
        <v>253</v>
      </c>
      <c r="H3198" t="s">
        <v>19</v>
      </c>
      <c r="I3198">
        <v>15.54</v>
      </c>
      <c r="J3198">
        <v>0.56000000000000005</v>
      </c>
      <c r="K3198">
        <v>2</v>
      </c>
      <c r="L3198">
        <v>1451</v>
      </c>
      <c r="M3198">
        <v>208</v>
      </c>
      <c r="N3198" t="s">
        <v>28</v>
      </c>
      <c r="P3198" t="s">
        <v>36</v>
      </c>
    </row>
    <row r="3199" spans="1:16" x14ac:dyDescent="0.3">
      <c r="A3199">
        <v>38234</v>
      </c>
      <c r="B3199" s="1">
        <v>45698</v>
      </c>
      <c r="C3199" s="2">
        <v>0.5083333333333333</v>
      </c>
      <c r="D3199" t="s">
        <v>229</v>
      </c>
      <c r="E3199" t="s">
        <v>17</v>
      </c>
      <c r="F3199" t="s">
        <v>40</v>
      </c>
      <c r="G3199">
        <v>200</v>
      </c>
      <c r="H3199" t="s">
        <v>19</v>
      </c>
      <c r="I3199">
        <v>61.53</v>
      </c>
      <c r="J3199">
        <v>4.4400000000000004</v>
      </c>
      <c r="K3199">
        <v>1</v>
      </c>
      <c r="L3199">
        <v>2185</v>
      </c>
      <c r="M3199">
        <v>258</v>
      </c>
      <c r="N3199" t="s">
        <v>28</v>
      </c>
      <c r="P3199" t="s">
        <v>21</v>
      </c>
    </row>
    <row r="3200" spans="1:16" x14ac:dyDescent="0.3">
      <c r="A3200">
        <v>63410</v>
      </c>
      <c r="B3200" s="1">
        <v>45970</v>
      </c>
      <c r="C3200" s="2">
        <v>0.4375</v>
      </c>
      <c r="D3200" t="s">
        <v>981</v>
      </c>
      <c r="E3200" t="s">
        <v>75</v>
      </c>
      <c r="F3200" t="s">
        <v>27</v>
      </c>
      <c r="G3200">
        <v>216</v>
      </c>
      <c r="H3200" t="s">
        <v>19</v>
      </c>
      <c r="I3200">
        <v>29.56</v>
      </c>
      <c r="J3200">
        <v>7.43</v>
      </c>
      <c r="K3200">
        <v>1</v>
      </c>
      <c r="L3200">
        <v>2189</v>
      </c>
      <c r="M3200">
        <v>255</v>
      </c>
      <c r="N3200" t="s">
        <v>28</v>
      </c>
      <c r="P3200" t="s">
        <v>36</v>
      </c>
    </row>
    <row r="3201" spans="1:16" x14ac:dyDescent="0.3">
      <c r="A3201">
        <v>35304</v>
      </c>
      <c r="B3201" s="1">
        <v>45736</v>
      </c>
      <c r="C3201" s="2">
        <v>0.65416666666666667</v>
      </c>
      <c r="D3201" t="s">
        <v>251</v>
      </c>
      <c r="E3201" t="s">
        <v>231</v>
      </c>
      <c r="F3201" t="s">
        <v>40</v>
      </c>
      <c r="G3201">
        <v>227</v>
      </c>
      <c r="H3201" t="s">
        <v>19</v>
      </c>
      <c r="I3201" t="s">
        <v>2398</v>
      </c>
      <c r="J3201">
        <v>25.96</v>
      </c>
      <c r="K3201">
        <v>1</v>
      </c>
      <c r="L3201">
        <v>1340</v>
      </c>
      <c r="M3201">
        <v>235</v>
      </c>
      <c r="N3201" t="s">
        <v>50</v>
      </c>
      <c r="P3201" t="s">
        <v>21</v>
      </c>
    </row>
    <row r="3202" spans="1:16" x14ac:dyDescent="0.3">
      <c r="A3202">
        <v>53069</v>
      </c>
      <c r="B3202" s="1">
        <v>45712</v>
      </c>
      <c r="C3202" s="2">
        <v>0.14166666666666666</v>
      </c>
      <c r="D3202" t="s">
        <v>2399</v>
      </c>
      <c r="E3202" t="s">
        <v>206</v>
      </c>
      <c r="F3202" t="s">
        <v>40</v>
      </c>
      <c r="G3202">
        <v>207</v>
      </c>
      <c r="H3202" t="s">
        <v>19</v>
      </c>
      <c r="I3202">
        <v>35.14</v>
      </c>
      <c r="J3202">
        <v>15.78</v>
      </c>
      <c r="K3202">
        <v>2</v>
      </c>
      <c r="L3202">
        <v>1709</v>
      </c>
      <c r="M3202">
        <v>210</v>
      </c>
      <c r="N3202" t="s">
        <v>20</v>
      </c>
      <c r="P3202" t="s">
        <v>36</v>
      </c>
    </row>
    <row r="3203" spans="1:16" x14ac:dyDescent="0.3">
      <c r="A3203">
        <v>32333</v>
      </c>
      <c r="B3203" s="1">
        <v>45746</v>
      </c>
      <c r="C3203" s="2">
        <v>0.85138888888888886</v>
      </c>
      <c r="D3203" t="s">
        <v>2400</v>
      </c>
      <c r="E3203" t="s">
        <v>119</v>
      </c>
      <c r="F3203" t="s">
        <v>27</v>
      </c>
      <c r="G3203">
        <v>234</v>
      </c>
      <c r="H3203" t="s">
        <v>19</v>
      </c>
      <c r="I3203">
        <v>82.39</v>
      </c>
      <c r="J3203">
        <v>9.89</v>
      </c>
      <c r="K3203">
        <v>5</v>
      </c>
      <c r="L3203">
        <v>1304</v>
      </c>
      <c r="M3203">
        <v>229</v>
      </c>
      <c r="N3203" t="s">
        <v>50</v>
      </c>
      <c r="P3203" t="s">
        <v>21</v>
      </c>
    </row>
    <row r="3204" spans="1:16" x14ac:dyDescent="0.3">
      <c r="A3204">
        <v>46399</v>
      </c>
      <c r="B3204" s="1">
        <v>45869</v>
      </c>
      <c r="C3204" s="2">
        <v>0.96736111111111101</v>
      </c>
      <c r="D3204" t="s">
        <v>1123</v>
      </c>
      <c r="E3204" t="s">
        <v>2401</v>
      </c>
      <c r="F3204" t="s">
        <v>18</v>
      </c>
      <c r="G3204">
        <v>253</v>
      </c>
      <c r="H3204" t="s">
        <v>19</v>
      </c>
      <c r="I3204">
        <v>76.25</v>
      </c>
      <c r="J3204">
        <v>5.89</v>
      </c>
      <c r="K3204">
        <v>4</v>
      </c>
      <c r="L3204">
        <v>1155</v>
      </c>
      <c r="M3204">
        <v>201</v>
      </c>
      <c r="N3204" t="s">
        <v>28</v>
      </c>
      <c r="P3204" t="s">
        <v>21</v>
      </c>
    </row>
    <row r="3205" spans="1:16" x14ac:dyDescent="0.3">
      <c r="A3205">
        <v>51523</v>
      </c>
      <c r="B3205" s="1">
        <v>45691</v>
      </c>
      <c r="C3205" s="2">
        <v>0.18263888888888891</v>
      </c>
      <c r="D3205" t="s">
        <v>402</v>
      </c>
      <c r="E3205" t="s">
        <v>2402</v>
      </c>
      <c r="F3205" t="s">
        <v>18</v>
      </c>
      <c r="G3205">
        <v>207</v>
      </c>
      <c r="H3205" t="s">
        <v>31</v>
      </c>
      <c r="L3205">
        <v>2067</v>
      </c>
      <c r="M3205">
        <v>234</v>
      </c>
      <c r="O3205" t="s">
        <v>108</v>
      </c>
    </row>
    <row r="3206" spans="1:16" x14ac:dyDescent="0.3">
      <c r="A3206">
        <v>18965</v>
      </c>
      <c r="B3206" s="1">
        <v>45798</v>
      </c>
      <c r="C3206" s="2">
        <v>0.67291666666666661</v>
      </c>
      <c r="D3206" t="s">
        <v>1398</v>
      </c>
      <c r="E3206" t="s">
        <v>122</v>
      </c>
      <c r="F3206" t="s">
        <v>18</v>
      </c>
      <c r="G3206">
        <v>213</v>
      </c>
      <c r="H3206" t="s">
        <v>19</v>
      </c>
      <c r="I3206">
        <v>19.2</v>
      </c>
      <c r="J3206">
        <v>21.63</v>
      </c>
      <c r="K3206">
        <v>3</v>
      </c>
      <c r="L3206">
        <v>2179</v>
      </c>
      <c r="M3206">
        <v>248</v>
      </c>
      <c r="N3206" t="s">
        <v>20</v>
      </c>
      <c r="P3206" t="s">
        <v>21</v>
      </c>
    </row>
    <row r="3207" spans="1:16" x14ac:dyDescent="0.3">
      <c r="A3207">
        <v>86071</v>
      </c>
      <c r="B3207" s="1">
        <v>45713</v>
      </c>
      <c r="C3207" s="2">
        <v>0.7319444444444444</v>
      </c>
      <c r="D3207" t="s">
        <v>2403</v>
      </c>
      <c r="E3207" t="s">
        <v>23</v>
      </c>
      <c r="F3207" t="s">
        <v>27</v>
      </c>
      <c r="G3207">
        <v>238</v>
      </c>
      <c r="H3207" t="s">
        <v>19</v>
      </c>
      <c r="I3207" t="s">
        <v>2404</v>
      </c>
      <c r="J3207">
        <v>15.66</v>
      </c>
      <c r="K3207">
        <v>2</v>
      </c>
      <c r="L3207">
        <v>1830</v>
      </c>
      <c r="M3207">
        <v>257</v>
      </c>
      <c r="N3207" t="s">
        <v>44</v>
      </c>
      <c r="P3207" t="s">
        <v>21</v>
      </c>
    </row>
    <row r="3208" spans="1:16" x14ac:dyDescent="0.3">
      <c r="A3208">
        <v>91618</v>
      </c>
      <c r="B3208" s="1">
        <v>45961</v>
      </c>
      <c r="C3208" s="2">
        <v>0.36388888888888887</v>
      </c>
      <c r="D3208" t="s">
        <v>1399</v>
      </c>
      <c r="E3208" t="s">
        <v>23</v>
      </c>
      <c r="F3208" t="s">
        <v>18</v>
      </c>
      <c r="G3208">
        <v>228</v>
      </c>
      <c r="H3208" t="s">
        <v>31</v>
      </c>
      <c r="L3208">
        <v>1906</v>
      </c>
      <c r="M3208">
        <v>217</v>
      </c>
      <c r="O3208" t="s">
        <v>41</v>
      </c>
    </row>
    <row r="3209" spans="1:16" x14ac:dyDescent="0.3">
      <c r="A3209">
        <v>66506</v>
      </c>
      <c r="B3209" s="1">
        <v>45762</v>
      </c>
      <c r="C3209" s="2">
        <v>0.39861111111111108</v>
      </c>
      <c r="D3209" t="s">
        <v>2405</v>
      </c>
      <c r="E3209" t="s">
        <v>30</v>
      </c>
      <c r="F3209" t="s">
        <v>40</v>
      </c>
      <c r="G3209">
        <v>231</v>
      </c>
      <c r="H3209" t="s">
        <v>31</v>
      </c>
      <c r="L3209">
        <v>1506</v>
      </c>
      <c r="M3209">
        <v>232</v>
      </c>
      <c r="O3209" t="s">
        <v>108</v>
      </c>
    </row>
    <row r="3210" spans="1:16" x14ac:dyDescent="0.3">
      <c r="A3210">
        <v>34476</v>
      </c>
      <c r="B3210" s="1">
        <v>45818</v>
      </c>
      <c r="C3210" s="2">
        <v>0.8652777777777777</v>
      </c>
      <c r="D3210" t="s">
        <v>1156</v>
      </c>
      <c r="E3210" t="s">
        <v>94</v>
      </c>
      <c r="F3210" t="s">
        <v>27</v>
      </c>
      <c r="G3210">
        <v>252</v>
      </c>
      <c r="H3210" t="s">
        <v>19</v>
      </c>
      <c r="I3210">
        <v>11.63</v>
      </c>
      <c r="J3210">
        <v>4.3</v>
      </c>
      <c r="K3210">
        <v>4</v>
      </c>
      <c r="L3210">
        <v>1322</v>
      </c>
      <c r="M3210">
        <v>206</v>
      </c>
      <c r="N3210" t="s">
        <v>53</v>
      </c>
      <c r="P3210" t="s">
        <v>36</v>
      </c>
    </row>
    <row r="3211" spans="1:16" x14ac:dyDescent="0.3">
      <c r="A3211">
        <v>62261</v>
      </c>
      <c r="B3211" s="1">
        <v>45699</v>
      </c>
      <c r="C3211" s="2">
        <v>0.68194444444444446</v>
      </c>
      <c r="D3211" t="s">
        <v>1242</v>
      </c>
      <c r="E3211" t="s">
        <v>30</v>
      </c>
      <c r="F3211" t="s">
        <v>18</v>
      </c>
      <c r="G3211">
        <v>203</v>
      </c>
      <c r="H3211" t="s">
        <v>19</v>
      </c>
      <c r="I3211">
        <v>40.14</v>
      </c>
      <c r="J3211">
        <v>24.5</v>
      </c>
      <c r="K3211">
        <v>1</v>
      </c>
      <c r="L3211">
        <v>1308</v>
      </c>
      <c r="M3211">
        <v>240</v>
      </c>
      <c r="N3211" t="s">
        <v>20</v>
      </c>
      <c r="P3211" t="s">
        <v>36</v>
      </c>
    </row>
    <row r="3212" spans="1:16" x14ac:dyDescent="0.3">
      <c r="A3212">
        <v>47079</v>
      </c>
      <c r="B3212" s="1">
        <v>45665</v>
      </c>
      <c r="C3212" s="2">
        <v>0.98541666666666661</v>
      </c>
      <c r="D3212" t="s">
        <v>1197</v>
      </c>
      <c r="E3212" t="s">
        <v>72</v>
      </c>
      <c r="F3212" t="s">
        <v>27</v>
      </c>
      <c r="G3212">
        <v>220</v>
      </c>
      <c r="H3212" t="s">
        <v>19</v>
      </c>
      <c r="I3212">
        <v>11.95</v>
      </c>
      <c r="J3212">
        <v>9.73</v>
      </c>
      <c r="K3212">
        <v>4</v>
      </c>
      <c r="L3212">
        <v>1674</v>
      </c>
      <c r="M3212">
        <v>225</v>
      </c>
      <c r="N3212" t="s">
        <v>28</v>
      </c>
      <c r="P3212" t="s">
        <v>21</v>
      </c>
    </row>
    <row r="3213" spans="1:16" x14ac:dyDescent="0.3">
      <c r="A3213">
        <v>56370</v>
      </c>
      <c r="B3213" s="1">
        <v>45780</v>
      </c>
      <c r="C3213" s="2">
        <v>0.96875</v>
      </c>
      <c r="D3213" t="s">
        <v>2406</v>
      </c>
      <c r="E3213" t="s">
        <v>26</v>
      </c>
      <c r="F3213" t="s">
        <v>40</v>
      </c>
      <c r="G3213">
        <v>219</v>
      </c>
      <c r="H3213" t="s">
        <v>19</v>
      </c>
      <c r="I3213">
        <v>30.4</v>
      </c>
      <c r="J3213">
        <v>27.02</v>
      </c>
      <c r="K3213">
        <v>3</v>
      </c>
      <c r="L3213">
        <v>1008</v>
      </c>
      <c r="M3213">
        <v>211</v>
      </c>
      <c r="N3213" t="s">
        <v>32</v>
      </c>
      <c r="P3213" t="s">
        <v>21</v>
      </c>
    </row>
    <row r="3214" spans="1:16" x14ac:dyDescent="0.3">
      <c r="A3214">
        <v>82079</v>
      </c>
      <c r="B3214" s="1">
        <v>45757</v>
      </c>
      <c r="C3214" s="2">
        <v>0.53125</v>
      </c>
      <c r="D3214" t="s">
        <v>2407</v>
      </c>
      <c r="E3214" t="s">
        <v>702</v>
      </c>
      <c r="F3214" t="s">
        <v>18</v>
      </c>
      <c r="G3214">
        <v>256</v>
      </c>
      <c r="H3214" t="s">
        <v>19</v>
      </c>
      <c r="I3214">
        <v>55.98</v>
      </c>
      <c r="J3214">
        <v>21.49</v>
      </c>
      <c r="K3214">
        <v>2</v>
      </c>
      <c r="L3214">
        <v>1795</v>
      </c>
      <c r="M3214">
        <v>223</v>
      </c>
      <c r="N3214" t="s">
        <v>44</v>
      </c>
      <c r="P3214" t="s">
        <v>21</v>
      </c>
    </row>
    <row r="3215" spans="1:16" x14ac:dyDescent="0.3">
      <c r="A3215">
        <v>88420</v>
      </c>
      <c r="B3215" s="1">
        <v>45705</v>
      </c>
      <c r="C3215" s="2">
        <v>0.49236111111111108</v>
      </c>
      <c r="D3215" t="s">
        <v>95</v>
      </c>
      <c r="E3215" t="s">
        <v>122</v>
      </c>
      <c r="F3215" t="s">
        <v>18</v>
      </c>
      <c r="G3215">
        <v>233</v>
      </c>
      <c r="H3215" t="s">
        <v>31</v>
      </c>
      <c r="L3215">
        <v>1374</v>
      </c>
      <c r="M3215">
        <v>255</v>
      </c>
      <c r="O3215" t="s">
        <v>128</v>
      </c>
    </row>
    <row r="3216" spans="1:16" x14ac:dyDescent="0.3">
      <c r="A3216">
        <v>87976</v>
      </c>
      <c r="B3216" s="1">
        <v>45968</v>
      </c>
      <c r="C3216" s="2">
        <v>0.67708333333333337</v>
      </c>
      <c r="D3216" t="s">
        <v>2408</v>
      </c>
      <c r="E3216" t="s">
        <v>17</v>
      </c>
      <c r="F3216" t="s">
        <v>18</v>
      </c>
      <c r="G3216">
        <v>228</v>
      </c>
      <c r="H3216" t="s">
        <v>19</v>
      </c>
      <c r="I3216">
        <v>26.34</v>
      </c>
      <c r="J3216">
        <v>6.27</v>
      </c>
      <c r="K3216">
        <v>3</v>
      </c>
      <c r="L3216">
        <v>1418</v>
      </c>
      <c r="M3216">
        <v>217</v>
      </c>
      <c r="N3216" t="s">
        <v>50</v>
      </c>
      <c r="P3216" t="s">
        <v>21</v>
      </c>
    </row>
    <row r="3217" spans="1:16" x14ac:dyDescent="0.3">
      <c r="A3217">
        <v>87894</v>
      </c>
      <c r="B3217" s="1">
        <v>45746</v>
      </c>
      <c r="C3217" s="2">
        <v>0.7993055555555556</v>
      </c>
      <c r="D3217" t="s">
        <v>84</v>
      </c>
      <c r="E3217" t="s">
        <v>81</v>
      </c>
      <c r="F3217" t="s">
        <v>18</v>
      </c>
      <c r="G3217">
        <v>233</v>
      </c>
      <c r="H3217" t="s">
        <v>19</v>
      </c>
      <c r="I3217">
        <v>71.14</v>
      </c>
      <c r="J3217">
        <v>1.1499999999999999</v>
      </c>
      <c r="K3217">
        <v>5</v>
      </c>
      <c r="L3217">
        <v>1929</v>
      </c>
      <c r="M3217">
        <v>240</v>
      </c>
      <c r="N3217" t="s">
        <v>32</v>
      </c>
      <c r="P3217" t="s">
        <v>21</v>
      </c>
    </row>
    <row r="3218" spans="1:16" x14ac:dyDescent="0.3">
      <c r="A3218">
        <v>91952</v>
      </c>
      <c r="B3218" s="1">
        <v>45982</v>
      </c>
      <c r="C3218" s="2">
        <v>0.92291666666666661</v>
      </c>
      <c r="D3218" t="s">
        <v>2409</v>
      </c>
      <c r="E3218" t="s">
        <v>81</v>
      </c>
      <c r="F3218" t="s">
        <v>40</v>
      </c>
      <c r="G3218">
        <v>207</v>
      </c>
      <c r="H3218" t="s">
        <v>19</v>
      </c>
      <c r="I3218">
        <v>81.239999999999995</v>
      </c>
      <c r="J3218">
        <v>25.09</v>
      </c>
      <c r="K3218">
        <v>1</v>
      </c>
      <c r="L3218">
        <v>2184</v>
      </c>
      <c r="M3218">
        <v>234</v>
      </c>
      <c r="N3218" t="s">
        <v>50</v>
      </c>
      <c r="P3218" t="s">
        <v>36</v>
      </c>
    </row>
    <row r="3219" spans="1:16" x14ac:dyDescent="0.3">
      <c r="A3219">
        <v>65302</v>
      </c>
      <c r="B3219" s="1">
        <v>45847</v>
      </c>
      <c r="C3219" s="2">
        <v>0.50486111111111109</v>
      </c>
      <c r="D3219" t="s">
        <v>109</v>
      </c>
      <c r="E3219" t="s">
        <v>38</v>
      </c>
      <c r="F3219" t="s">
        <v>18</v>
      </c>
      <c r="G3219">
        <v>259</v>
      </c>
      <c r="H3219" t="s">
        <v>19</v>
      </c>
      <c r="I3219">
        <v>66.239999999999995</v>
      </c>
      <c r="J3219">
        <v>11.81</v>
      </c>
      <c r="K3219">
        <v>3</v>
      </c>
      <c r="L3219">
        <v>1154</v>
      </c>
      <c r="M3219">
        <v>203</v>
      </c>
      <c r="N3219" t="s">
        <v>28</v>
      </c>
      <c r="P3219" t="s">
        <v>36</v>
      </c>
    </row>
    <row r="3220" spans="1:16" x14ac:dyDescent="0.3">
      <c r="A3220">
        <v>60307</v>
      </c>
      <c r="B3220" s="1">
        <v>45669</v>
      </c>
      <c r="C3220" s="2">
        <v>0.88958333333333339</v>
      </c>
      <c r="D3220" t="s">
        <v>2410</v>
      </c>
      <c r="E3220" t="s">
        <v>30</v>
      </c>
      <c r="F3220" t="s">
        <v>40</v>
      </c>
      <c r="G3220">
        <v>247</v>
      </c>
      <c r="H3220" t="s">
        <v>19</v>
      </c>
      <c r="I3220">
        <v>75.62</v>
      </c>
      <c r="J3220">
        <v>2.04</v>
      </c>
      <c r="K3220">
        <v>5</v>
      </c>
      <c r="L3220">
        <v>1588</v>
      </c>
      <c r="M3220">
        <v>210</v>
      </c>
      <c r="N3220" t="s">
        <v>50</v>
      </c>
      <c r="P3220" t="s">
        <v>36</v>
      </c>
    </row>
    <row r="3221" spans="1:16" x14ac:dyDescent="0.3">
      <c r="A3221">
        <v>45469</v>
      </c>
      <c r="B3221" s="1">
        <v>45746</v>
      </c>
      <c r="C3221" s="2">
        <v>0.29583333333333334</v>
      </c>
      <c r="D3221" t="s">
        <v>225</v>
      </c>
      <c r="E3221" t="s">
        <v>52</v>
      </c>
      <c r="F3221" t="s">
        <v>27</v>
      </c>
      <c r="G3221">
        <v>214</v>
      </c>
      <c r="H3221" t="s">
        <v>19</v>
      </c>
      <c r="I3221" t="s">
        <v>2411</v>
      </c>
      <c r="J3221">
        <v>17.809999999999999</v>
      </c>
      <c r="K3221">
        <v>1</v>
      </c>
      <c r="L3221">
        <v>1927</v>
      </c>
      <c r="M3221">
        <v>253</v>
      </c>
      <c r="N3221" t="s">
        <v>28</v>
      </c>
      <c r="P3221" t="s">
        <v>36</v>
      </c>
    </row>
    <row r="3222" spans="1:16" x14ac:dyDescent="0.3">
      <c r="A3222">
        <v>25661</v>
      </c>
      <c r="B3222" s="1">
        <v>45732</v>
      </c>
      <c r="C3222" s="2">
        <v>0.90625</v>
      </c>
      <c r="D3222" t="s">
        <v>411</v>
      </c>
      <c r="E3222" t="s">
        <v>38</v>
      </c>
      <c r="F3222" t="s">
        <v>40</v>
      </c>
      <c r="G3222">
        <v>229</v>
      </c>
      <c r="H3222" t="s">
        <v>19</v>
      </c>
      <c r="I3222" t="s">
        <v>2412</v>
      </c>
      <c r="J3222">
        <v>22.8</v>
      </c>
      <c r="K3222">
        <v>1</v>
      </c>
      <c r="L3222">
        <v>1769</v>
      </c>
      <c r="M3222">
        <v>209</v>
      </c>
      <c r="N3222" t="s">
        <v>53</v>
      </c>
      <c r="P3222" t="s">
        <v>36</v>
      </c>
    </row>
    <row r="3223" spans="1:16" x14ac:dyDescent="0.3">
      <c r="A3223">
        <v>35798</v>
      </c>
      <c r="B3223" s="1">
        <v>45925</v>
      </c>
      <c r="C3223" s="2">
        <v>0.23819444444444446</v>
      </c>
      <c r="D3223" t="s">
        <v>439</v>
      </c>
      <c r="E3223" t="s">
        <v>81</v>
      </c>
      <c r="F3223" t="s">
        <v>18</v>
      </c>
      <c r="G3223">
        <v>225</v>
      </c>
      <c r="H3223" t="s">
        <v>19</v>
      </c>
      <c r="I3223">
        <v>23.13</v>
      </c>
      <c r="J3223">
        <v>4.8600000000000003</v>
      </c>
      <c r="K3223">
        <v>2</v>
      </c>
      <c r="L3223">
        <v>1472</v>
      </c>
      <c r="M3223">
        <v>243</v>
      </c>
      <c r="N3223" t="s">
        <v>50</v>
      </c>
      <c r="P3223" t="s">
        <v>21</v>
      </c>
    </row>
    <row r="3224" spans="1:16" x14ac:dyDescent="0.3">
      <c r="A3224">
        <v>61983</v>
      </c>
      <c r="B3224" s="1">
        <v>45798</v>
      </c>
      <c r="C3224" s="2">
        <v>5.5555555555555552E-2</v>
      </c>
      <c r="D3224" t="s">
        <v>2413</v>
      </c>
      <c r="E3224" t="s">
        <v>30</v>
      </c>
      <c r="F3224" t="s">
        <v>40</v>
      </c>
      <c r="G3224">
        <v>240</v>
      </c>
      <c r="H3224" t="s">
        <v>19</v>
      </c>
      <c r="I3224">
        <v>47.06</v>
      </c>
      <c r="J3224">
        <v>6.23</v>
      </c>
      <c r="K3224">
        <v>1</v>
      </c>
      <c r="L3224">
        <v>1452</v>
      </c>
      <c r="M3224">
        <v>208</v>
      </c>
      <c r="N3224" t="s">
        <v>44</v>
      </c>
      <c r="P3224" t="s">
        <v>36</v>
      </c>
    </row>
    <row r="3225" spans="1:16" x14ac:dyDescent="0.3">
      <c r="A3225">
        <v>97406</v>
      </c>
      <c r="B3225" s="1">
        <v>45689</v>
      </c>
      <c r="C3225" s="2">
        <v>8.0555555555555561E-2</v>
      </c>
      <c r="D3225" t="s">
        <v>918</v>
      </c>
      <c r="E3225" t="s">
        <v>26</v>
      </c>
      <c r="F3225" t="s">
        <v>40</v>
      </c>
      <c r="G3225">
        <v>221</v>
      </c>
      <c r="H3225" t="s">
        <v>19</v>
      </c>
      <c r="I3225">
        <v>48.85</v>
      </c>
      <c r="J3225">
        <v>15.2</v>
      </c>
      <c r="K3225">
        <v>4</v>
      </c>
      <c r="L3225">
        <v>1382</v>
      </c>
      <c r="M3225">
        <v>235</v>
      </c>
      <c r="N3225" t="s">
        <v>20</v>
      </c>
      <c r="P3225" t="s">
        <v>21</v>
      </c>
    </row>
    <row r="3226" spans="1:16" x14ac:dyDescent="0.3">
      <c r="A3226">
        <v>67614</v>
      </c>
      <c r="B3226" s="1">
        <v>46002</v>
      </c>
      <c r="C3226" s="2">
        <v>0.70763888888888893</v>
      </c>
      <c r="D3226" t="s">
        <v>609</v>
      </c>
      <c r="E3226" t="s">
        <v>122</v>
      </c>
      <c r="F3226" t="s">
        <v>40</v>
      </c>
      <c r="G3226">
        <v>208</v>
      </c>
      <c r="H3226" t="s">
        <v>24</v>
      </c>
      <c r="L3226">
        <v>1532</v>
      </c>
      <c r="M3226">
        <v>236</v>
      </c>
    </row>
    <row r="3227" spans="1:16" x14ac:dyDescent="0.3">
      <c r="A3227">
        <v>75332</v>
      </c>
      <c r="B3227" s="1">
        <v>45981</v>
      </c>
      <c r="C3227" s="2">
        <v>0.18055555555555555</v>
      </c>
      <c r="D3227" t="s">
        <v>2414</v>
      </c>
      <c r="E3227" t="s">
        <v>26</v>
      </c>
      <c r="F3227" t="s">
        <v>18</v>
      </c>
      <c r="G3227">
        <v>215</v>
      </c>
      <c r="H3227" t="s">
        <v>19</v>
      </c>
      <c r="I3227">
        <v>31.09</v>
      </c>
      <c r="J3227">
        <v>22.87</v>
      </c>
      <c r="K3227">
        <v>3</v>
      </c>
      <c r="L3227">
        <v>1442</v>
      </c>
      <c r="M3227">
        <v>252</v>
      </c>
      <c r="N3227" t="s">
        <v>44</v>
      </c>
      <c r="P3227" t="s">
        <v>21</v>
      </c>
    </row>
    <row r="3228" spans="1:16" x14ac:dyDescent="0.3">
      <c r="A3228">
        <v>91494</v>
      </c>
      <c r="B3228" s="1">
        <v>45931</v>
      </c>
      <c r="C3228" s="2">
        <v>0.72777777777777775</v>
      </c>
      <c r="D3228" t="s">
        <v>446</v>
      </c>
      <c r="E3228" t="s">
        <v>2415</v>
      </c>
      <c r="F3228" t="s">
        <v>27</v>
      </c>
      <c r="G3228">
        <v>207</v>
      </c>
      <c r="H3228" t="s">
        <v>19</v>
      </c>
      <c r="I3228" t="s">
        <v>2416</v>
      </c>
      <c r="J3228">
        <v>5.87</v>
      </c>
      <c r="K3228">
        <v>5</v>
      </c>
      <c r="L3228">
        <v>1374</v>
      </c>
      <c r="M3228">
        <v>240</v>
      </c>
      <c r="N3228" t="s">
        <v>53</v>
      </c>
      <c r="P3228" t="s">
        <v>36</v>
      </c>
    </row>
    <row r="3229" spans="1:16" x14ac:dyDescent="0.3">
      <c r="A3229">
        <v>20340</v>
      </c>
      <c r="B3229" s="1">
        <v>45673</v>
      </c>
      <c r="C3229" s="2">
        <v>0.53263888888888888</v>
      </c>
      <c r="D3229" t="s">
        <v>360</v>
      </c>
      <c r="E3229" t="s">
        <v>91</v>
      </c>
      <c r="F3229" t="s">
        <v>40</v>
      </c>
      <c r="G3229">
        <v>228</v>
      </c>
      <c r="H3229" t="s">
        <v>31</v>
      </c>
      <c r="L3229">
        <v>1095</v>
      </c>
      <c r="M3229">
        <v>223</v>
      </c>
      <c r="O3229" t="s">
        <v>41</v>
      </c>
    </row>
    <row r="3230" spans="1:16" x14ac:dyDescent="0.3">
      <c r="A3230">
        <v>31109</v>
      </c>
      <c r="B3230" s="1">
        <v>45983</v>
      </c>
      <c r="C3230" s="2">
        <v>0.40972222222222227</v>
      </c>
      <c r="D3230" t="s">
        <v>241</v>
      </c>
      <c r="E3230" t="s">
        <v>2417</v>
      </c>
      <c r="F3230" t="s">
        <v>40</v>
      </c>
      <c r="G3230">
        <v>241</v>
      </c>
      <c r="H3230" t="s">
        <v>31</v>
      </c>
      <c r="L3230">
        <v>1005</v>
      </c>
      <c r="M3230">
        <v>219</v>
      </c>
      <c r="O3230" t="s">
        <v>61</v>
      </c>
    </row>
    <row r="3231" spans="1:16" x14ac:dyDescent="0.3">
      <c r="A3231">
        <v>83554</v>
      </c>
      <c r="B3231" s="1">
        <v>45976</v>
      </c>
      <c r="C3231" s="2">
        <v>0.2638888888888889</v>
      </c>
      <c r="D3231" t="s">
        <v>2418</v>
      </c>
      <c r="E3231" t="s">
        <v>122</v>
      </c>
      <c r="F3231" t="s">
        <v>18</v>
      </c>
      <c r="G3231">
        <v>225</v>
      </c>
      <c r="H3231" t="s">
        <v>19</v>
      </c>
      <c r="I3231">
        <v>75.989999999999995</v>
      </c>
      <c r="J3231">
        <v>20.09</v>
      </c>
      <c r="K3231">
        <v>4</v>
      </c>
      <c r="L3231">
        <v>2035</v>
      </c>
      <c r="M3231">
        <v>252</v>
      </c>
      <c r="N3231" t="s">
        <v>44</v>
      </c>
      <c r="P3231" t="s">
        <v>21</v>
      </c>
    </row>
    <row r="3232" spans="1:16" x14ac:dyDescent="0.3">
      <c r="A3232">
        <v>72188</v>
      </c>
      <c r="B3232" s="1">
        <v>45836</v>
      </c>
      <c r="C3232" s="2">
        <v>0.7055555555555556</v>
      </c>
      <c r="D3232" t="s">
        <v>2419</v>
      </c>
      <c r="E3232" t="s">
        <v>58</v>
      </c>
      <c r="F3232" t="s">
        <v>40</v>
      </c>
      <c r="G3232">
        <v>255</v>
      </c>
      <c r="H3232" t="s">
        <v>19</v>
      </c>
      <c r="I3232">
        <v>6.71</v>
      </c>
      <c r="J3232">
        <v>27.08</v>
      </c>
      <c r="K3232">
        <v>4</v>
      </c>
      <c r="L3232">
        <v>1752</v>
      </c>
      <c r="M3232">
        <v>247</v>
      </c>
      <c r="N3232" t="s">
        <v>53</v>
      </c>
      <c r="P3232" t="s">
        <v>21</v>
      </c>
    </row>
    <row r="3233" spans="1:16" x14ac:dyDescent="0.3">
      <c r="A3233">
        <v>38194</v>
      </c>
      <c r="B3233" s="1">
        <v>46012</v>
      </c>
      <c r="C3233" s="2">
        <v>0.5493055555555556</v>
      </c>
      <c r="D3233" t="s">
        <v>2420</v>
      </c>
      <c r="E3233" t="s">
        <v>122</v>
      </c>
      <c r="F3233" t="s">
        <v>18</v>
      </c>
      <c r="G3233">
        <v>212</v>
      </c>
      <c r="H3233" t="s">
        <v>19</v>
      </c>
      <c r="I3233">
        <v>58.67</v>
      </c>
      <c r="J3233">
        <v>8.91</v>
      </c>
      <c r="K3233">
        <v>4</v>
      </c>
      <c r="L3233">
        <v>1202</v>
      </c>
      <c r="M3233">
        <v>227</v>
      </c>
      <c r="N3233" t="s">
        <v>28</v>
      </c>
      <c r="P3233" t="s">
        <v>21</v>
      </c>
    </row>
    <row r="3234" spans="1:16" x14ac:dyDescent="0.3">
      <c r="A3234">
        <v>76192</v>
      </c>
      <c r="B3234" s="1">
        <v>45819</v>
      </c>
      <c r="C3234" s="2">
        <v>0.21944444444444444</v>
      </c>
      <c r="D3234" t="s">
        <v>374</v>
      </c>
      <c r="E3234" t="s">
        <v>38</v>
      </c>
      <c r="F3234" t="s">
        <v>18</v>
      </c>
      <c r="G3234">
        <v>224</v>
      </c>
      <c r="H3234" t="s">
        <v>19</v>
      </c>
      <c r="I3234">
        <v>33.840000000000003</v>
      </c>
      <c r="J3234">
        <v>21.41</v>
      </c>
      <c r="K3234">
        <v>3</v>
      </c>
      <c r="L3234">
        <v>1878</v>
      </c>
      <c r="M3234">
        <v>247</v>
      </c>
      <c r="N3234" t="s">
        <v>20</v>
      </c>
      <c r="P3234" t="s">
        <v>36</v>
      </c>
    </row>
    <row r="3235" spans="1:16" x14ac:dyDescent="0.3">
      <c r="A3235">
        <v>11129</v>
      </c>
      <c r="B3235" s="1">
        <v>45743</v>
      </c>
      <c r="C3235" s="2">
        <v>0.89236111111111116</v>
      </c>
      <c r="D3235" t="s">
        <v>450</v>
      </c>
      <c r="E3235" t="s">
        <v>94</v>
      </c>
      <c r="F3235" t="s">
        <v>40</v>
      </c>
      <c r="G3235">
        <v>214</v>
      </c>
      <c r="H3235" t="s">
        <v>19</v>
      </c>
      <c r="I3235">
        <v>34.86</v>
      </c>
      <c r="J3235">
        <v>14.52</v>
      </c>
      <c r="K3235">
        <v>4</v>
      </c>
      <c r="L3235">
        <v>2085</v>
      </c>
      <c r="M3235">
        <v>201</v>
      </c>
      <c r="N3235" t="s">
        <v>20</v>
      </c>
      <c r="P3235" t="s">
        <v>36</v>
      </c>
    </row>
    <row r="3236" spans="1:16" x14ac:dyDescent="0.3">
      <c r="A3236">
        <v>11571</v>
      </c>
      <c r="B3236" s="1">
        <v>45911</v>
      </c>
      <c r="C3236" s="2">
        <v>0.95833333333333337</v>
      </c>
      <c r="D3236" t="s">
        <v>2421</v>
      </c>
      <c r="E3236" t="s">
        <v>67</v>
      </c>
      <c r="F3236" t="s">
        <v>27</v>
      </c>
      <c r="G3236">
        <v>247</v>
      </c>
      <c r="H3236" t="s">
        <v>31</v>
      </c>
      <c r="L3236">
        <v>2020</v>
      </c>
      <c r="M3236">
        <v>236</v>
      </c>
      <c r="O3236" t="s">
        <v>128</v>
      </c>
    </row>
    <row r="3237" spans="1:16" x14ac:dyDescent="0.3">
      <c r="A3237">
        <v>64466</v>
      </c>
      <c r="B3237" s="1">
        <v>45884</v>
      </c>
      <c r="C3237" s="2">
        <v>0.37291666666666662</v>
      </c>
      <c r="D3237" t="s">
        <v>2422</v>
      </c>
      <c r="E3237" t="s">
        <v>2423</v>
      </c>
      <c r="F3237" t="s">
        <v>18</v>
      </c>
      <c r="G3237">
        <v>208</v>
      </c>
      <c r="H3237" t="s">
        <v>19</v>
      </c>
      <c r="I3237">
        <v>78.98</v>
      </c>
      <c r="J3237">
        <v>9.48</v>
      </c>
      <c r="K3237">
        <v>3</v>
      </c>
      <c r="L3237">
        <v>2016</v>
      </c>
      <c r="M3237">
        <v>227</v>
      </c>
      <c r="N3237" t="s">
        <v>44</v>
      </c>
      <c r="P3237" t="s">
        <v>21</v>
      </c>
    </row>
    <row r="3238" spans="1:16" x14ac:dyDescent="0.3">
      <c r="A3238">
        <v>20836</v>
      </c>
      <c r="B3238" s="1">
        <v>45763</v>
      </c>
      <c r="C3238" s="2">
        <v>0.43611111111111112</v>
      </c>
      <c r="D3238" t="s">
        <v>155</v>
      </c>
      <c r="E3238" t="s">
        <v>67</v>
      </c>
      <c r="F3238" t="s">
        <v>18</v>
      </c>
      <c r="G3238">
        <v>254</v>
      </c>
      <c r="H3238" t="s">
        <v>19</v>
      </c>
      <c r="I3238">
        <v>4.9400000000000004</v>
      </c>
      <c r="J3238">
        <v>6.24</v>
      </c>
      <c r="K3238">
        <v>5</v>
      </c>
      <c r="L3238">
        <v>1968</v>
      </c>
      <c r="M3238">
        <v>228</v>
      </c>
      <c r="N3238" t="s">
        <v>50</v>
      </c>
      <c r="P3238" t="s">
        <v>21</v>
      </c>
    </row>
    <row r="3239" spans="1:16" x14ac:dyDescent="0.3">
      <c r="A3239">
        <v>48695</v>
      </c>
      <c r="B3239" s="1">
        <v>45828</v>
      </c>
      <c r="C3239" s="2">
        <v>0.23124999999999998</v>
      </c>
      <c r="D3239" t="s">
        <v>2424</v>
      </c>
      <c r="E3239" t="s">
        <v>75</v>
      </c>
      <c r="F3239" t="s">
        <v>18</v>
      </c>
      <c r="G3239">
        <v>220</v>
      </c>
      <c r="H3239" t="s">
        <v>19</v>
      </c>
      <c r="I3239">
        <v>57.95</v>
      </c>
      <c r="J3239">
        <v>13.94</v>
      </c>
      <c r="K3239">
        <v>3</v>
      </c>
      <c r="L3239">
        <v>1318</v>
      </c>
      <c r="M3239">
        <v>222</v>
      </c>
      <c r="N3239" t="s">
        <v>50</v>
      </c>
      <c r="P3239" t="s">
        <v>36</v>
      </c>
    </row>
    <row r="3240" spans="1:16" x14ac:dyDescent="0.3">
      <c r="A3240">
        <v>59966</v>
      </c>
      <c r="B3240" s="1">
        <v>45952</v>
      </c>
      <c r="C3240" s="2">
        <v>0.79583333333333339</v>
      </c>
      <c r="D3240" t="s">
        <v>710</v>
      </c>
      <c r="E3240" t="s">
        <v>72</v>
      </c>
      <c r="F3240" t="s">
        <v>18</v>
      </c>
      <c r="G3240">
        <v>205</v>
      </c>
      <c r="H3240" t="s">
        <v>19</v>
      </c>
      <c r="I3240">
        <v>80.48</v>
      </c>
      <c r="J3240">
        <v>11.18</v>
      </c>
      <c r="K3240">
        <v>1</v>
      </c>
      <c r="L3240">
        <v>1150</v>
      </c>
      <c r="M3240">
        <v>237</v>
      </c>
      <c r="N3240" t="s">
        <v>28</v>
      </c>
      <c r="P3240" t="s">
        <v>36</v>
      </c>
    </row>
    <row r="3241" spans="1:16" x14ac:dyDescent="0.3">
      <c r="A3241">
        <v>77774</v>
      </c>
      <c r="B3241" s="1">
        <v>45682</v>
      </c>
      <c r="C3241" s="2">
        <v>0.27986111111111112</v>
      </c>
      <c r="D3241" t="s">
        <v>1166</v>
      </c>
      <c r="E3241" t="s">
        <v>91</v>
      </c>
      <c r="F3241" t="s">
        <v>40</v>
      </c>
      <c r="G3241">
        <v>211</v>
      </c>
      <c r="H3241" t="s">
        <v>19</v>
      </c>
      <c r="I3241" t="s">
        <v>2425</v>
      </c>
      <c r="J3241">
        <v>18.71</v>
      </c>
      <c r="K3241">
        <v>4</v>
      </c>
      <c r="L3241">
        <v>1644</v>
      </c>
      <c r="M3241">
        <v>200</v>
      </c>
      <c r="N3241" t="s">
        <v>50</v>
      </c>
      <c r="P3241" t="s">
        <v>21</v>
      </c>
    </row>
    <row r="3242" spans="1:16" x14ac:dyDescent="0.3">
      <c r="A3242">
        <v>38340</v>
      </c>
      <c r="B3242" s="1">
        <v>45718</v>
      </c>
      <c r="C3242" s="2">
        <v>2.9861111111111113E-2</v>
      </c>
      <c r="D3242" t="s">
        <v>221</v>
      </c>
      <c r="E3242" t="s">
        <v>83</v>
      </c>
      <c r="F3242" t="s">
        <v>18</v>
      </c>
      <c r="G3242">
        <v>217</v>
      </c>
      <c r="H3242" t="s">
        <v>19</v>
      </c>
      <c r="I3242">
        <v>22.44</v>
      </c>
      <c r="J3242">
        <v>22.79</v>
      </c>
      <c r="K3242">
        <v>2</v>
      </c>
      <c r="L3242">
        <v>2128</v>
      </c>
      <c r="M3242">
        <v>255</v>
      </c>
      <c r="N3242" t="s">
        <v>50</v>
      </c>
      <c r="P3242" t="s">
        <v>21</v>
      </c>
    </row>
    <row r="3243" spans="1:16" x14ac:dyDescent="0.3">
      <c r="A3243">
        <v>39346</v>
      </c>
      <c r="B3243" s="1">
        <v>45962</v>
      </c>
      <c r="C3243" s="2">
        <v>0.30833333333333335</v>
      </c>
      <c r="D3243" t="s">
        <v>1398</v>
      </c>
      <c r="E3243" t="s">
        <v>30</v>
      </c>
      <c r="F3243" t="s">
        <v>27</v>
      </c>
      <c r="G3243">
        <v>244</v>
      </c>
      <c r="H3243" t="s">
        <v>31</v>
      </c>
      <c r="L3243">
        <v>1599</v>
      </c>
      <c r="M3243">
        <v>225</v>
      </c>
      <c r="O3243" t="s">
        <v>47</v>
      </c>
    </row>
    <row r="3244" spans="1:16" x14ac:dyDescent="0.3">
      <c r="A3244">
        <v>25393</v>
      </c>
      <c r="B3244" s="1">
        <v>45686</v>
      </c>
      <c r="C3244" s="2">
        <v>0.51666666666666672</v>
      </c>
      <c r="D3244" t="s">
        <v>2426</v>
      </c>
      <c r="E3244" t="s">
        <v>2427</v>
      </c>
      <c r="F3244" t="s">
        <v>27</v>
      </c>
      <c r="G3244">
        <v>250</v>
      </c>
      <c r="H3244" t="s">
        <v>19</v>
      </c>
      <c r="I3244" t="s">
        <v>2428</v>
      </c>
      <c r="J3244">
        <v>5.91</v>
      </c>
      <c r="K3244">
        <v>2</v>
      </c>
      <c r="L3244">
        <v>1430</v>
      </c>
      <c r="M3244">
        <v>245</v>
      </c>
      <c r="N3244" t="s">
        <v>20</v>
      </c>
      <c r="P3244" t="s">
        <v>21</v>
      </c>
    </row>
    <row r="3245" spans="1:16" x14ac:dyDescent="0.3">
      <c r="A3245">
        <v>72011</v>
      </c>
      <c r="B3245" s="1">
        <v>45664</v>
      </c>
      <c r="C3245" s="2">
        <v>0.77638888888888891</v>
      </c>
      <c r="D3245" t="s">
        <v>2429</v>
      </c>
      <c r="E3245" t="s">
        <v>23</v>
      </c>
      <c r="F3245" t="s">
        <v>40</v>
      </c>
      <c r="G3245">
        <v>228</v>
      </c>
      <c r="H3245" t="s">
        <v>19</v>
      </c>
      <c r="I3245">
        <v>13.39</v>
      </c>
      <c r="J3245">
        <v>23.75</v>
      </c>
      <c r="K3245">
        <v>3</v>
      </c>
      <c r="L3245">
        <v>1961</v>
      </c>
      <c r="M3245">
        <v>252</v>
      </c>
      <c r="N3245" t="s">
        <v>44</v>
      </c>
      <c r="P3245" t="s">
        <v>36</v>
      </c>
    </row>
    <row r="3246" spans="1:16" x14ac:dyDescent="0.3">
      <c r="A3246">
        <v>67135</v>
      </c>
      <c r="B3246" s="1">
        <v>45788</v>
      </c>
      <c r="C3246" s="2">
        <v>0.15</v>
      </c>
      <c r="D3246" t="s">
        <v>2430</v>
      </c>
      <c r="E3246" t="s">
        <v>122</v>
      </c>
      <c r="F3246" t="s">
        <v>40</v>
      </c>
      <c r="G3246">
        <v>220</v>
      </c>
      <c r="H3246" t="s">
        <v>31</v>
      </c>
      <c r="L3246">
        <v>2174</v>
      </c>
      <c r="M3246">
        <v>227</v>
      </c>
      <c r="O3246" t="s">
        <v>108</v>
      </c>
    </row>
    <row r="3247" spans="1:16" x14ac:dyDescent="0.3">
      <c r="A3247">
        <v>61144</v>
      </c>
      <c r="B3247" s="1">
        <v>45826</v>
      </c>
      <c r="C3247" s="2">
        <v>0.39097222222222222</v>
      </c>
      <c r="D3247" t="s">
        <v>338</v>
      </c>
      <c r="E3247" t="s">
        <v>360</v>
      </c>
      <c r="F3247" t="s">
        <v>27</v>
      </c>
      <c r="G3247">
        <v>226</v>
      </c>
      <c r="H3247" t="s">
        <v>31</v>
      </c>
      <c r="L3247">
        <v>1253</v>
      </c>
      <c r="M3247">
        <v>206</v>
      </c>
      <c r="O3247" t="s">
        <v>41</v>
      </c>
    </row>
    <row r="3248" spans="1:16" x14ac:dyDescent="0.3">
      <c r="A3248">
        <v>31702</v>
      </c>
      <c r="B3248" s="1">
        <v>45672</v>
      </c>
      <c r="C3248" s="2">
        <v>0.2722222222222222</v>
      </c>
      <c r="D3248" t="s">
        <v>2431</v>
      </c>
      <c r="E3248" t="s">
        <v>17</v>
      </c>
      <c r="F3248" t="s">
        <v>18</v>
      </c>
      <c r="G3248">
        <v>232</v>
      </c>
      <c r="H3248" t="s">
        <v>31</v>
      </c>
      <c r="L3248">
        <v>1499</v>
      </c>
      <c r="M3248">
        <v>247</v>
      </c>
      <c r="O3248" t="s">
        <v>128</v>
      </c>
    </row>
    <row r="3249" spans="1:16" x14ac:dyDescent="0.3">
      <c r="A3249">
        <v>63850</v>
      </c>
      <c r="B3249" s="1">
        <v>46012</v>
      </c>
      <c r="C3249" s="2">
        <v>0.52152777777777781</v>
      </c>
      <c r="D3249" t="s">
        <v>374</v>
      </c>
      <c r="E3249" t="s">
        <v>83</v>
      </c>
      <c r="F3249" t="s">
        <v>18</v>
      </c>
      <c r="G3249">
        <v>242</v>
      </c>
      <c r="H3249" t="s">
        <v>19</v>
      </c>
      <c r="I3249">
        <v>56.37</v>
      </c>
      <c r="J3249">
        <v>13.79</v>
      </c>
      <c r="K3249">
        <v>1</v>
      </c>
      <c r="L3249">
        <v>1408</v>
      </c>
      <c r="M3249">
        <v>230</v>
      </c>
      <c r="N3249" t="s">
        <v>44</v>
      </c>
      <c r="P3249" t="s">
        <v>21</v>
      </c>
    </row>
    <row r="3250" spans="1:16" x14ac:dyDescent="0.3">
      <c r="A3250">
        <v>33971</v>
      </c>
      <c r="B3250" s="1">
        <v>46014</v>
      </c>
      <c r="C3250" s="2">
        <v>0.10208333333333335</v>
      </c>
      <c r="D3250" t="s">
        <v>374</v>
      </c>
      <c r="E3250" t="s">
        <v>38</v>
      </c>
      <c r="F3250" t="s">
        <v>40</v>
      </c>
      <c r="G3250">
        <v>240</v>
      </c>
      <c r="H3250" t="s">
        <v>19</v>
      </c>
      <c r="I3250">
        <v>60.86</v>
      </c>
      <c r="J3250">
        <v>4.01</v>
      </c>
      <c r="K3250">
        <v>4</v>
      </c>
      <c r="L3250">
        <v>1112</v>
      </c>
      <c r="M3250">
        <v>216</v>
      </c>
      <c r="N3250" t="s">
        <v>32</v>
      </c>
      <c r="P3250" t="s">
        <v>36</v>
      </c>
    </row>
    <row r="3251" spans="1:16" x14ac:dyDescent="0.3">
      <c r="A3251">
        <v>57403</v>
      </c>
      <c r="B3251" s="1">
        <v>45822</v>
      </c>
      <c r="C3251" s="2">
        <v>0.16527777777777777</v>
      </c>
      <c r="D3251" t="s">
        <v>723</v>
      </c>
      <c r="E3251" t="s">
        <v>806</v>
      </c>
      <c r="F3251" t="s">
        <v>18</v>
      </c>
      <c r="G3251">
        <v>229</v>
      </c>
      <c r="H3251" t="s">
        <v>31</v>
      </c>
      <c r="L3251">
        <v>1940</v>
      </c>
      <c r="M3251">
        <v>243</v>
      </c>
      <c r="O3251" t="s">
        <v>32</v>
      </c>
    </row>
    <row r="3252" spans="1:16" x14ac:dyDescent="0.3">
      <c r="A3252">
        <v>61942</v>
      </c>
      <c r="B3252" s="1">
        <v>45899</v>
      </c>
      <c r="C3252" s="2">
        <v>0.26597222222222222</v>
      </c>
      <c r="D3252" t="s">
        <v>2432</v>
      </c>
      <c r="E3252" t="s">
        <v>81</v>
      </c>
      <c r="F3252" t="s">
        <v>18</v>
      </c>
      <c r="G3252">
        <v>229</v>
      </c>
      <c r="H3252" t="s">
        <v>31</v>
      </c>
      <c r="L3252">
        <v>1901</v>
      </c>
      <c r="M3252">
        <v>238</v>
      </c>
      <c r="O3252" t="s">
        <v>41</v>
      </c>
    </row>
    <row r="3253" spans="1:16" x14ac:dyDescent="0.3">
      <c r="A3253">
        <v>58900</v>
      </c>
      <c r="B3253" s="1">
        <v>45690</v>
      </c>
      <c r="C3253" s="2">
        <v>0.70624999999999993</v>
      </c>
      <c r="D3253" t="s">
        <v>440</v>
      </c>
      <c r="E3253" t="s">
        <v>72</v>
      </c>
      <c r="F3253" t="s">
        <v>27</v>
      </c>
      <c r="G3253">
        <v>202</v>
      </c>
      <c r="H3253" t="s">
        <v>19</v>
      </c>
      <c r="I3253">
        <v>52.22</v>
      </c>
      <c r="J3253">
        <v>18.18</v>
      </c>
      <c r="K3253">
        <v>1</v>
      </c>
      <c r="L3253">
        <v>1190</v>
      </c>
      <c r="M3253">
        <v>237</v>
      </c>
      <c r="N3253" t="s">
        <v>50</v>
      </c>
      <c r="P3253" t="s">
        <v>36</v>
      </c>
    </row>
    <row r="3254" spans="1:16" x14ac:dyDescent="0.3">
      <c r="A3254">
        <v>34667</v>
      </c>
      <c r="B3254" s="1">
        <v>45804</v>
      </c>
      <c r="C3254" s="2">
        <v>0.33888888888888885</v>
      </c>
      <c r="D3254" t="s">
        <v>2433</v>
      </c>
      <c r="E3254" t="s">
        <v>91</v>
      </c>
      <c r="F3254" t="s">
        <v>27</v>
      </c>
      <c r="G3254">
        <v>203</v>
      </c>
      <c r="H3254" t="s">
        <v>19</v>
      </c>
      <c r="I3254">
        <v>38.28</v>
      </c>
      <c r="J3254">
        <v>4.99</v>
      </c>
      <c r="K3254">
        <v>3</v>
      </c>
      <c r="L3254">
        <v>1223</v>
      </c>
      <c r="M3254">
        <v>217</v>
      </c>
      <c r="N3254" t="s">
        <v>20</v>
      </c>
      <c r="P3254" t="s">
        <v>36</v>
      </c>
    </row>
    <row r="3255" spans="1:16" x14ac:dyDescent="0.3">
      <c r="A3255">
        <v>42972</v>
      </c>
      <c r="B3255" s="1">
        <v>45674</v>
      </c>
      <c r="C3255" s="2">
        <v>0.39513888888888887</v>
      </c>
      <c r="D3255" t="s">
        <v>2434</v>
      </c>
      <c r="E3255" t="s">
        <v>122</v>
      </c>
      <c r="F3255" t="s">
        <v>18</v>
      </c>
      <c r="G3255">
        <v>221</v>
      </c>
      <c r="H3255" t="s">
        <v>19</v>
      </c>
      <c r="I3255">
        <v>81.19</v>
      </c>
      <c r="J3255">
        <v>6.28</v>
      </c>
      <c r="K3255">
        <v>1</v>
      </c>
      <c r="L3255">
        <v>1226</v>
      </c>
      <c r="M3255">
        <v>202</v>
      </c>
      <c r="N3255" t="s">
        <v>44</v>
      </c>
      <c r="P3255" t="s">
        <v>36</v>
      </c>
    </row>
    <row r="3256" spans="1:16" x14ac:dyDescent="0.3">
      <c r="A3256">
        <v>22625</v>
      </c>
      <c r="B3256" s="1">
        <v>45902</v>
      </c>
      <c r="C3256" s="2">
        <v>0.78749999999999998</v>
      </c>
      <c r="D3256" t="s">
        <v>646</v>
      </c>
      <c r="E3256" t="s">
        <v>91</v>
      </c>
      <c r="F3256" t="s">
        <v>40</v>
      </c>
      <c r="G3256">
        <v>243</v>
      </c>
      <c r="H3256" t="s">
        <v>19</v>
      </c>
      <c r="I3256">
        <v>54.18</v>
      </c>
      <c r="J3256">
        <v>18.27</v>
      </c>
      <c r="K3256">
        <v>1</v>
      </c>
      <c r="L3256">
        <v>1904</v>
      </c>
      <c r="M3256">
        <v>227</v>
      </c>
      <c r="N3256" t="s">
        <v>53</v>
      </c>
      <c r="P3256" t="s">
        <v>36</v>
      </c>
    </row>
    <row r="3257" spans="1:16" x14ac:dyDescent="0.3">
      <c r="A3257">
        <v>97710</v>
      </c>
      <c r="B3257" s="1">
        <v>45762</v>
      </c>
      <c r="C3257" s="2">
        <v>0.49513888888888885</v>
      </c>
      <c r="D3257" t="s">
        <v>2435</v>
      </c>
      <c r="E3257" t="s">
        <v>91</v>
      </c>
      <c r="F3257" t="s">
        <v>40</v>
      </c>
      <c r="G3257">
        <v>219</v>
      </c>
      <c r="H3257" t="s">
        <v>24</v>
      </c>
      <c r="L3257">
        <v>1864</v>
      </c>
      <c r="M3257">
        <v>222</v>
      </c>
    </row>
    <row r="3258" spans="1:16" x14ac:dyDescent="0.3">
      <c r="A3258">
        <v>35512</v>
      </c>
      <c r="B3258" s="1">
        <v>45980</v>
      </c>
      <c r="C3258" s="2">
        <v>0.87222222222222223</v>
      </c>
      <c r="D3258" t="s">
        <v>513</v>
      </c>
      <c r="E3258" t="s">
        <v>122</v>
      </c>
      <c r="F3258" t="s">
        <v>27</v>
      </c>
      <c r="G3258">
        <v>212</v>
      </c>
      <c r="H3258" t="s">
        <v>31</v>
      </c>
      <c r="L3258">
        <v>2194</v>
      </c>
      <c r="M3258">
        <v>216</v>
      </c>
      <c r="O3258" t="s">
        <v>47</v>
      </c>
    </row>
    <row r="3259" spans="1:16" x14ac:dyDescent="0.3">
      <c r="A3259">
        <v>27902</v>
      </c>
      <c r="B3259" s="1">
        <v>45719</v>
      </c>
      <c r="C3259" s="2">
        <v>0.16666666666666666</v>
      </c>
      <c r="D3259" t="s">
        <v>155</v>
      </c>
      <c r="E3259" t="s">
        <v>38</v>
      </c>
      <c r="F3259" t="s">
        <v>18</v>
      </c>
      <c r="G3259">
        <v>258</v>
      </c>
      <c r="H3259" t="s">
        <v>19</v>
      </c>
      <c r="I3259">
        <v>50.7</v>
      </c>
      <c r="J3259">
        <v>8.33</v>
      </c>
      <c r="K3259">
        <v>4</v>
      </c>
      <c r="L3259">
        <v>1134</v>
      </c>
      <c r="M3259">
        <v>229</v>
      </c>
      <c r="N3259" t="s">
        <v>28</v>
      </c>
      <c r="P3259" t="s">
        <v>36</v>
      </c>
    </row>
    <row r="3260" spans="1:16" x14ac:dyDescent="0.3">
      <c r="A3260">
        <v>29502</v>
      </c>
      <c r="B3260" s="1">
        <v>45725</v>
      </c>
      <c r="C3260" s="2">
        <v>0.58958333333333335</v>
      </c>
      <c r="D3260" t="s">
        <v>2436</v>
      </c>
      <c r="E3260" t="s">
        <v>2437</v>
      </c>
      <c r="F3260" t="s">
        <v>27</v>
      </c>
      <c r="G3260">
        <v>224</v>
      </c>
      <c r="H3260" t="s">
        <v>19</v>
      </c>
      <c r="I3260">
        <v>57.08</v>
      </c>
      <c r="J3260">
        <v>8.11</v>
      </c>
      <c r="K3260">
        <v>2</v>
      </c>
      <c r="L3260">
        <v>1587</v>
      </c>
      <c r="M3260">
        <v>237</v>
      </c>
      <c r="N3260" t="s">
        <v>20</v>
      </c>
      <c r="P3260" t="s">
        <v>21</v>
      </c>
    </row>
    <row r="3261" spans="1:16" x14ac:dyDescent="0.3">
      <c r="A3261">
        <v>10197</v>
      </c>
      <c r="B3261" s="1">
        <v>45774</v>
      </c>
      <c r="C3261" s="2">
        <v>0.30972222222222223</v>
      </c>
      <c r="D3261" t="s">
        <v>56</v>
      </c>
      <c r="E3261" t="s">
        <v>52</v>
      </c>
      <c r="F3261" t="s">
        <v>27</v>
      </c>
      <c r="G3261">
        <v>256</v>
      </c>
      <c r="H3261" t="s">
        <v>19</v>
      </c>
      <c r="I3261" t="s">
        <v>2438</v>
      </c>
      <c r="J3261">
        <v>11.76</v>
      </c>
      <c r="K3261">
        <v>2</v>
      </c>
      <c r="L3261">
        <v>1659</v>
      </c>
      <c r="M3261">
        <v>224</v>
      </c>
      <c r="N3261" t="s">
        <v>20</v>
      </c>
      <c r="P3261" t="s">
        <v>21</v>
      </c>
    </row>
    <row r="3262" spans="1:16" x14ac:dyDescent="0.3">
      <c r="A3262">
        <v>52745</v>
      </c>
      <c r="B3262" s="1">
        <v>45936</v>
      </c>
      <c r="C3262" s="2">
        <v>0.69791666666666663</v>
      </c>
      <c r="D3262" t="s">
        <v>39</v>
      </c>
      <c r="E3262" t="s">
        <v>72</v>
      </c>
      <c r="F3262" t="s">
        <v>40</v>
      </c>
      <c r="G3262">
        <v>227</v>
      </c>
      <c r="H3262" t="s">
        <v>19</v>
      </c>
      <c r="I3262" t="s">
        <v>2439</v>
      </c>
      <c r="J3262">
        <v>22.46</v>
      </c>
      <c r="K3262">
        <v>4</v>
      </c>
      <c r="L3262">
        <v>1043</v>
      </c>
      <c r="M3262">
        <v>243</v>
      </c>
      <c r="N3262" t="s">
        <v>32</v>
      </c>
      <c r="P3262" t="s">
        <v>21</v>
      </c>
    </row>
    <row r="3263" spans="1:16" x14ac:dyDescent="0.3">
      <c r="A3263">
        <v>18485</v>
      </c>
      <c r="B3263" s="1">
        <v>45802</v>
      </c>
      <c r="C3263" s="2">
        <v>6.9444444444444447E-4</v>
      </c>
      <c r="D3263" t="s">
        <v>2440</v>
      </c>
      <c r="E3263" t="s">
        <v>67</v>
      </c>
      <c r="F3263" t="s">
        <v>27</v>
      </c>
      <c r="G3263">
        <v>238</v>
      </c>
      <c r="H3263" t="s">
        <v>31</v>
      </c>
      <c r="L3263">
        <v>2136</v>
      </c>
      <c r="M3263">
        <v>233</v>
      </c>
      <c r="O3263" t="s">
        <v>47</v>
      </c>
    </row>
    <row r="3264" spans="1:16" x14ac:dyDescent="0.3">
      <c r="A3264">
        <v>58256</v>
      </c>
      <c r="B3264" s="1">
        <v>45810</v>
      </c>
      <c r="C3264" s="2">
        <v>0.32222222222222224</v>
      </c>
      <c r="D3264" t="s">
        <v>231</v>
      </c>
      <c r="E3264" t="s">
        <v>26</v>
      </c>
      <c r="F3264" t="s">
        <v>18</v>
      </c>
      <c r="G3264">
        <v>258</v>
      </c>
      <c r="H3264" t="s">
        <v>19</v>
      </c>
      <c r="I3264">
        <v>74.290000000000006</v>
      </c>
      <c r="J3264">
        <v>20.66</v>
      </c>
      <c r="K3264">
        <v>3</v>
      </c>
      <c r="L3264">
        <v>1043</v>
      </c>
      <c r="M3264">
        <v>251</v>
      </c>
      <c r="N3264" t="s">
        <v>28</v>
      </c>
      <c r="P3264" t="s">
        <v>36</v>
      </c>
    </row>
    <row r="3265" spans="1:16" x14ac:dyDescent="0.3">
      <c r="A3265">
        <v>27267</v>
      </c>
      <c r="B3265" s="1">
        <v>45804</v>
      </c>
      <c r="C3265" s="2">
        <v>0.35625000000000001</v>
      </c>
      <c r="D3265" t="s">
        <v>2441</v>
      </c>
      <c r="E3265" t="s">
        <v>17</v>
      </c>
      <c r="F3265" t="s">
        <v>27</v>
      </c>
      <c r="G3265">
        <v>214</v>
      </c>
      <c r="H3265" t="s">
        <v>19</v>
      </c>
      <c r="I3265">
        <v>60</v>
      </c>
      <c r="J3265">
        <v>7.28</v>
      </c>
      <c r="K3265">
        <v>5</v>
      </c>
      <c r="L3265">
        <v>1121</v>
      </c>
      <c r="M3265">
        <v>249</v>
      </c>
      <c r="N3265" t="s">
        <v>20</v>
      </c>
      <c r="P3265" t="s">
        <v>36</v>
      </c>
    </row>
    <row r="3266" spans="1:16" x14ac:dyDescent="0.3">
      <c r="A3266">
        <v>59340</v>
      </c>
      <c r="B3266" s="1">
        <v>45949</v>
      </c>
      <c r="C3266" s="2">
        <v>0.76180555555555562</v>
      </c>
      <c r="D3266" t="s">
        <v>2442</v>
      </c>
      <c r="E3266" t="s">
        <v>72</v>
      </c>
      <c r="F3266" t="s">
        <v>18</v>
      </c>
      <c r="G3266">
        <v>253</v>
      </c>
      <c r="H3266" t="s">
        <v>31</v>
      </c>
      <c r="L3266">
        <v>2070</v>
      </c>
      <c r="M3266">
        <v>260</v>
      </c>
      <c r="O3266" t="s">
        <v>55</v>
      </c>
    </row>
    <row r="3267" spans="1:16" x14ac:dyDescent="0.3">
      <c r="A3267">
        <v>28187</v>
      </c>
      <c r="B3267" s="1">
        <v>45934</v>
      </c>
      <c r="C3267" s="2">
        <v>0.52500000000000002</v>
      </c>
      <c r="D3267" t="s">
        <v>1059</v>
      </c>
      <c r="E3267" t="s">
        <v>75</v>
      </c>
      <c r="F3267" t="s">
        <v>18</v>
      </c>
      <c r="G3267">
        <v>255</v>
      </c>
      <c r="H3267" t="s">
        <v>19</v>
      </c>
      <c r="I3267">
        <v>6.05</v>
      </c>
      <c r="J3267">
        <v>3.24</v>
      </c>
      <c r="K3267">
        <v>3</v>
      </c>
      <c r="L3267">
        <v>1782</v>
      </c>
      <c r="M3267">
        <v>212</v>
      </c>
      <c r="N3267" t="s">
        <v>53</v>
      </c>
      <c r="P3267" t="s">
        <v>21</v>
      </c>
    </row>
    <row r="3268" spans="1:16" x14ac:dyDescent="0.3">
      <c r="A3268">
        <v>18539</v>
      </c>
      <c r="B3268" s="1">
        <v>45687</v>
      </c>
      <c r="C3268" s="2">
        <v>0.2902777777777778</v>
      </c>
      <c r="D3268" t="s">
        <v>634</v>
      </c>
      <c r="E3268" t="s">
        <v>83</v>
      </c>
      <c r="F3268" t="s">
        <v>18</v>
      </c>
      <c r="G3268">
        <v>204</v>
      </c>
      <c r="H3268" t="s">
        <v>31</v>
      </c>
      <c r="L3268">
        <v>1661</v>
      </c>
      <c r="M3268">
        <v>244</v>
      </c>
      <c r="O3268" t="s">
        <v>108</v>
      </c>
    </row>
    <row r="3269" spans="1:16" x14ac:dyDescent="0.3">
      <c r="A3269">
        <v>58432</v>
      </c>
      <c r="B3269" s="1">
        <v>45934</v>
      </c>
      <c r="C3269" s="2">
        <v>0.90208333333333324</v>
      </c>
      <c r="D3269" t="s">
        <v>2443</v>
      </c>
      <c r="E3269" t="s">
        <v>122</v>
      </c>
      <c r="F3269" t="s">
        <v>27</v>
      </c>
      <c r="G3269">
        <v>219</v>
      </c>
      <c r="H3269" t="s">
        <v>31</v>
      </c>
      <c r="L3269">
        <v>1416</v>
      </c>
      <c r="M3269">
        <v>247</v>
      </c>
      <c r="O3269" t="s">
        <v>128</v>
      </c>
    </row>
    <row r="3270" spans="1:16" x14ac:dyDescent="0.3">
      <c r="A3270">
        <v>25542</v>
      </c>
      <c r="B3270" s="1">
        <v>45734</v>
      </c>
      <c r="C3270" s="2">
        <v>0.8666666666666667</v>
      </c>
      <c r="D3270" t="s">
        <v>1596</v>
      </c>
      <c r="E3270" t="s">
        <v>26</v>
      </c>
      <c r="F3270" t="s">
        <v>40</v>
      </c>
      <c r="G3270">
        <v>216</v>
      </c>
      <c r="H3270" t="s">
        <v>31</v>
      </c>
      <c r="L3270">
        <v>1947</v>
      </c>
      <c r="M3270">
        <v>208</v>
      </c>
      <c r="O3270" t="s">
        <v>47</v>
      </c>
    </row>
    <row r="3271" spans="1:16" x14ac:dyDescent="0.3">
      <c r="A3271">
        <v>11236</v>
      </c>
      <c r="B3271" s="1">
        <v>45721</v>
      </c>
      <c r="C3271" s="2">
        <v>0.84513888888888899</v>
      </c>
      <c r="D3271" t="s">
        <v>574</v>
      </c>
      <c r="E3271" t="s">
        <v>38</v>
      </c>
      <c r="F3271" t="s">
        <v>40</v>
      </c>
      <c r="G3271">
        <v>210</v>
      </c>
      <c r="H3271" t="s">
        <v>24</v>
      </c>
      <c r="L3271">
        <v>1443</v>
      </c>
      <c r="M3271">
        <v>247</v>
      </c>
    </row>
    <row r="3272" spans="1:16" x14ac:dyDescent="0.3">
      <c r="A3272">
        <v>55714</v>
      </c>
      <c r="B3272" s="1">
        <v>45988</v>
      </c>
      <c r="C3272" s="2">
        <v>0.17361111111111113</v>
      </c>
      <c r="D3272" t="s">
        <v>710</v>
      </c>
      <c r="E3272" t="s">
        <v>83</v>
      </c>
      <c r="F3272" t="s">
        <v>27</v>
      </c>
      <c r="G3272">
        <v>204</v>
      </c>
      <c r="H3272" t="s">
        <v>19</v>
      </c>
      <c r="I3272">
        <v>15.43</v>
      </c>
      <c r="J3272">
        <v>7.49</v>
      </c>
      <c r="K3272">
        <v>2</v>
      </c>
      <c r="L3272">
        <v>1827</v>
      </c>
      <c r="M3272">
        <v>238</v>
      </c>
      <c r="N3272" t="s">
        <v>44</v>
      </c>
      <c r="P3272" t="s">
        <v>36</v>
      </c>
    </row>
    <row r="3273" spans="1:16" x14ac:dyDescent="0.3">
      <c r="A3273">
        <v>43615</v>
      </c>
      <c r="B3273" s="1">
        <v>45667</v>
      </c>
      <c r="C3273" s="2">
        <v>0.63958333333333328</v>
      </c>
      <c r="D3273" t="s">
        <v>2444</v>
      </c>
      <c r="E3273" t="s">
        <v>83</v>
      </c>
      <c r="F3273" t="s">
        <v>18</v>
      </c>
      <c r="G3273">
        <v>225</v>
      </c>
      <c r="H3273" t="s">
        <v>19</v>
      </c>
      <c r="I3273">
        <v>46.01</v>
      </c>
      <c r="J3273">
        <v>12.53</v>
      </c>
      <c r="K3273">
        <v>5</v>
      </c>
      <c r="L3273">
        <v>1213</v>
      </c>
      <c r="M3273">
        <v>252</v>
      </c>
      <c r="N3273" t="s">
        <v>32</v>
      </c>
      <c r="P3273" t="s">
        <v>21</v>
      </c>
    </row>
    <row r="3274" spans="1:16" x14ac:dyDescent="0.3">
      <c r="A3274">
        <v>17953</v>
      </c>
      <c r="B3274" s="1">
        <v>45927</v>
      </c>
      <c r="C3274" s="2">
        <v>0.19375000000000001</v>
      </c>
      <c r="D3274" t="s">
        <v>2445</v>
      </c>
      <c r="E3274" t="s">
        <v>83</v>
      </c>
      <c r="F3274" t="s">
        <v>18</v>
      </c>
      <c r="G3274">
        <v>206</v>
      </c>
      <c r="H3274" t="s">
        <v>19</v>
      </c>
      <c r="I3274" t="s">
        <v>2446</v>
      </c>
      <c r="J3274">
        <v>13.19</v>
      </c>
      <c r="K3274">
        <v>2</v>
      </c>
      <c r="L3274">
        <v>1697</v>
      </c>
      <c r="M3274">
        <v>205</v>
      </c>
      <c r="N3274" t="s">
        <v>32</v>
      </c>
      <c r="P3274" t="s">
        <v>21</v>
      </c>
    </row>
    <row r="3275" spans="1:16" x14ac:dyDescent="0.3">
      <c r="A3275">
        <v>73538</v>
      </c>
      <c r="B3275" s="1">
        <v>45753</v>
      </c>
      <c r="C3275" s="2">
        <v>2.8472222222222222E-2</v>
      </c>
      <c r="D3275" t="s">
        <v>922</v>
      </c>
      <c r="E3275" t="s">
        <v>81</v>
      </c>
      <c r="F3275" t="s">
        <v>40</v>
      </c>
      <c r="G3275">
        <v>214</v>
      </c>
      <c r="H3275" t="s">
        <v>24</v>
      </c>
      <c r="L3275">
        <v>1864</v>
      </c>
      <c r="M3275">
        <v>251</v>
      </c>
    </row>
    <row r="3276" spans="1:16" x14ac:dyDescent="0.3">
      <c r="A3276">
        <v>48419</v>
      </c>
      <c r="B3276" s="1">
        <v>46015</v>
      </c>
      <c r="C3276" s="2">
        <v>0.23333333333333331</v>
      </c>
      <c r="D3276" t="s">
        <v>427</v>
      </c>
      <c r="E3276" t="s">
        <v>23</v>
      </c>
      <c r="F3276" t="s">
        <v>27</v>
      </c>
      <c r="G3276">
        <v>252</v>
      </c>
      <c r="H3276" t="s">
        <v>19</v>
      </c>
      <c r="I3276">
        <v>6.94</v>
      </c>
      <c r="J3276">
        <v>3.99</v>
      </c>
      <c r="K3276">
        <v>2</v>
      </c>
      <c r="L3276">
        <v>1755</v>
      </c>
      <c r="M3276">
        <v>201</v>
      </c>
      <c r="N3276" t="s">
        <v>44</v>
      </c>
      <c r="P3276" t="s">
        <v>21</v>
      </c>
    </row>
    <row r="3277" spans="1:16" x14ac:dyDescent="0.3">
      <c r="A3277">
        <v>20495</v>
      </c>
      <c r="B3277" s="1">
        <v>45722</v>
      </c>
      <c r="C3277" s="2">
        <v>0.28055555555555556</v>
      </c>
      <c r="D3277" t="s">
        <v>2447</v>
      </c>
      <c r="E3277" t="s">
        <v>918</v>
      </c>
      <c r="F3277" t="s">
        <v>18</v>
      </c>
      <c r="G3277">
        <v>203</v>
      </c>
      <c r="H3277" t="s">
        <v>19</v>
      </c>
      <c r="I3277">
        <v>74.08</v>
      </c>
      <c r="J3277">
        <v>21.55</v>
      </c>
      <c r="K3277">
        <v>3</v>
      </c>
      <c r="L3277">
        <v>1298</v>
      </c>
      <c r="M3277">
        <v>236</v>
      </c>
      <c r="N3277" t="s">
        <v>50</v>
      </c>
      <c r="P3277" t="s">
        <v>36</v>
      </c>
    </row>
    <row r="3278" spans="1:16" x14ac:dyDescent="0.3">
      <c r="A3278">
        <v>45152</v>
      </c>
      <c r="B3278" s="1">
        <v>45867</v>
      </c>
      <c r="C3278" s="2">
        <v>0.94791666666666663</v>
      </c>
      <c r="D3278" t="s">
        <v>573</v>
      </c>
      <c r="E3278" t="s">
        <v>17</v>
      </c>
      <c r="F3278" t="s">
        <v>27</v>
      </c>
      <c r="G3278">
        <v>207</v>
      </c>
      <c r="H3278" t="s">
        <v>19</v>
      </c>
      <c r="I3278">
        <v>59.97</v>
      </c>
      <c r="J3278">
        <v>18.600000000000001</v>
      </c>
      <c r="K3278">
        <v>1</v>
      </c>
      <c r="L3278">
        <v>1913</v>
      </c>
      <c r="M3278">
        <v>224</v>
      </c>
      <c r="N3278" t="s">
        <v>28</v>
      </c>
      <c r="P3278" t="s">
        <v>36</v>
      </c>
    </row>
    <row r="3279" spans="1:16" x14ac:dyDescent="0.3">
      <c r="A3279">
        <v>73152</v>
      </c>
      <c r="B3279" s="1">
        <v>45870</v>
      </c>
      <c r="C3279" s="2">
        <v>0.89444444444444438</v>
      </c>
      <c r="D3279" t="s">
        <v>1588</v>
      </c>
      <c r="E3279" t="s">
        <v>2448</v>
      </c>
      <c r="F3279" t="s">
        <v>40</v>
      </c>
      <c r="G3279">
        <v>253</v>
      </c>
      <c r="H3279" t="s">
        <v>31</v>
      </c>
      <c r="L3279">
        <v>1975</v>
      </c>
      <c r="M3279">
        <v>237</v>
      </c>
      <c r="O3279" t="s">
        <v>108</v>
      </c>
    </row>
    <row r="3280" spans="1:16" x14ac:dyDescent="0.3">
      <c r="A3280">
        <v>85087</v>
      </c>
      <c r="B3280" s="1">
        <v>45687</v>
      </c>
      <c r="C3280" s="2">
        <v>0.21458333333333335</v>
      </c>
      <c r="D3280" t="s">
        <v>1543</v>
      </c>
      <c r="E3280" t="s">
        <v>52</v>
      </c>
      <c r="F3280" t="s">
        <v>40</v>
      </c>
      <c r="G3280">
        <v>237</v>
      </c>
      <c r="H3280" t="s">
        <v>31</v>
      </c>
      <c r="L3280">
        <v>1524</v>
      </c>
      <c r="M3280">
        <v>246</v>
      </c>
      <c r="O3280" t="s">
        <v>41</v>
      </c>
    </row>
    <row r="3281" spans="1:16" x14ac:dyDescent="0.3">
      <c r="A3281">
        <v>55301</v>
      </c>
      <c r="B3281" s="1">
        <v>45968</v>
      </c>
      <c r="C3281" s="2">
        <v>0.84861111111111109</v>
      </c>
      <c r="D3281" t="s">
        <v>2449</v>
      </c>
      <c r="E3281" t="s">
        <v>81</v>
      </c>
      <c r="F3281" t="s">
        <v>18</v>
      </c>
      <c r="G3281">
        <v>210</v>
      </c>
      <c r="H3281" t="s">
        <v>31</v>
      </c>
      <c r="L3281">
        <v>1158</v>
      </c>
      <c r="M3281">
        <v>214</v>
      </c>
      <c r="O3281" t="s">
        <v>47</v>
      </c>
    </row>
    <row r="3282" spans="1:16" x14ac:dyDescent="0.3">
      <c r="A3282">
        <v>59769</v>
      </c>
      <c r="B3282" s="1">
        <v>45842</v>
      </c>
      <c r="C3282" s="2">
        <v>5.4166666666666669E-2</v>
      </c>
      <c r="D3282" t="s">
        <v>690</v>
      </c>
      <c r="E3282" t="s">
        <v>30</v>
      </c>
      <c r="F3282" t="s">
        <v>27</v>
      </c>
      <c r="G3282">
        <v>206</v>
      </c>
      <c r="H3282" t="s">
        <v>19</v>
      </c>
      <c r="I3282" t="s">
        <v>2450</v>
      </c>
      <c r="J3282">
        <v>24.98</v>
      </c>
      <c r="K3282">
        <v>1</v>
      </c>
      <c r="L3282">
        <v>1849</v>
      </c>
      <c r="M3282">
        <v>233</v>
      </c>
      <c r="N3282" t="s">
        <v>44</v>
      </c>
      <c r="P3282" t="s">
        <v>21</v>
      </c>
    </row>
    <row r="3283" spans="1:16" x14ac:dyDescent="0.3">
      <c r="A3283">
        <v>22185</v>
      </c>
      <c r="B3283" s="1">
        <v>45691</v>
      </c>
      <c r="C3283" s="2">
        <v>0.3576388888888889</v>
      </c>
      <c r="D3283" t="s">
        <v>291</v>
      </c>
      <c r="E3283" t="s">
        <v>30</v>
      </c>
      <c r="F3283" t="s">
        <v>40</v>
      </c>
      <c r="G3283">
        <v>216</v>
      </c>
      <c r="H3283" t="s">
        <v>19</v>
      </c>
      <c r="I3283">
        <v>59.19</v>
      </c>
      <c r="J3283">
        <v>26.91</v>
      </c>
      <c r="K3283">
        <v>2</v>
      </c>
      <c r="L3283">
        <v>2102</v>
      </c>
      <c r="M3283">
        <v>215</v>
      </c>
      <c r="N3283" t="s">
        <v>44</v>
      </c>
      <c r="P3283" t="s">
        <v>21</v>
      </c>
    </row>
    <row r="3284" spans="1:16" x14ac:dyDescent="0.3">
      <c r="A3284">
        <v>99266</v>
      </c>
      <c r="B3284" s="1">
        <v>45929</v>
      </c>
      <c r="C3284" s="2">
        <v>0.88680555555555562</v>
      </c>
      <c r="D3284" t="s">
        <v>2188</v>
      </c>
      <c r="E3284" t="s">
        <v>94</v>
      </c>
      <c r="F3284" t="s">
        <v>40</v>
      </c>
      <c r="G3284">
        <v>241</v>
      </c>
      <c r="H3284" t="s">
        <v>31</v>
      </c>
      <c r="L3284">
        <v>1826</v>
      </c>
      <c r="M3284">
        <v>223</v>
      </c>
      <c r="O3284" t="s">
        <v>32</v>
      </c>
    </row>
    <row r="3285" spans="1:16" x14ac:dyDescent="0.3">
      <c r="A3285">
        <v>81257</v>
      </c>
      <c r="B3285" s="1">
        <v>45862</v>
      </c>
      <c r="C3285" s="2">
        <v>0.65555555555555556</v>
      </c>
      <c r="D3285" t="s">
        <v>2451</v>
      </c>
      <c r="E3285" t="s">
        <v>94</v>
      </c>
      <c r="F3285" t="s">
        <v>40</v>
      </c>
      <c r="G3285">
        <v>239</v>
      </c>
      <c r="H3285" t="s">
        <v>19</v>
      </c>
      <c r="I3285">
        <v>36.44</v>
      </c>
      <c r="J3285">
        <v>8.9600000000000009</v>
      </c>
      <c r="K3285">
        <v>2</v>
      </c>
      <c r="L3285">
        <v>1372</v>
      </c>
      <c r="M3285">
        <v>213</v>
      </c>
      <c r="N3285" t="s">
        <v>50</v>
      </c>
      <c r="P3285" t="s">
        <v>21</v>
      </c>
    </row>
    <row r="3286" spans="1:16" x14ac:dyDescent="0.3">
      <c r="A3286">
        <v>84864</v>
      </c>
      <c r="B3286" s="1">
        <v>45864</v>
      </c>
      <c r="C3286" s="2">
        <v>0.15972222222222224</v>
      </c>
      <c r="D3286" t="s">
        <v>2452</v>
      </c>
      <c r="E3286" t="s">
        <v>122</v>
      </c>
      <c r="F3286" t="s">
        <v>27</v>
      </c>
      <c r="G3286">
        <v>245</v>
      </c>
      <c r="H3286" t="s">
        <v>31</v>
      </c>
      <c r="L3286">
        <v>1214</v>
      </c>
      <c r="M3286">
        <v>255</v>
      </c>
      <c r="O3286" t="s">
        <v>128</v>
      </c>
    </row>
    <row r="3287" spans="1:16" x14ac:dyDescent="0.3">
      <c r="A3287">
        <v>34729</v>
      </c>
      <c r="B3287" s="1">
        <v>45705</v>
      </c>
      <c r="C3287" s="2">
        <v>0.93541666666666667</v>
      </c>
      <c r="D3287" t="s">
        <v>331</v>
      </c>
      <c r="E3287" t="s">
        <v>122</v>
      </c>
      <c r="F3287" t="s">
        <v>27</v>
      </c>
      <c r="G3287">
        <v>225</v>
      </c>
      <c r="H3287" t="s">
        <v>31</v>
      </c>
      <c r="L3287">
        <v>1737</v>
      </c>
      <c r="M3287">
        <v>217</v>
      </c>
      <c r="O3287" t="s">
        <v>61</v>
      </c>
    </row>
    <row r="3288" spans="1:16" x14ac:dyDescent="0.3">
      <c r="A3288">
        <v>78767</v>
      </c>
      <c r="B3288" s="1">
        <v>46002</v>
      </c>
      <c r="C3288" s="2">
        <v>0.33333333333333331</v>
      </c>
      <c r="D3288" t="s">
        <v>391</v>
      </c>
      <c r="E3288" t="s">
        <v>122</v>
      </c>
      <c r="F3288" t="s">
        <v>27</v>
      </c>
      <c r="G3288">
        <v>206</v>
      </c>
      <c r="H3288" t="s">
        <v>31</v>
      </c>
      <c r="L3288">
        <v>1159</v>
      </c>
      <c r="M3288">
        <v>235</v>
      </c>
      <c r="O3288" t="s">
        <v>55</v>
      </c>
    </row>
    <row r="3289" spans="1:16" x14ac:dyDescent="0.3">
      <c r="A3289">
        <v>31737</v>
      </c>
      <c r="B3289" s="1">
        <v>45862</v>
      </c>
      <c r="C3289" s="2">
        <v>0.38194444444444442</v>
      </c>
      <c r="D3289" t="s">
        <v>231</v>
      </c>
      <c r="E3289" t="s">
        <v>75</v>
      </c>
      <c r="F3289" t="s">
        <v>27</v>
      </c>
      <c r="G3289">
        <v>215</v>
      </c>
      <c r="H3289" t="s">
        <v>19</v>
      </c>
      <c r="I3289">
        <v>81.34</v>
      </c>
      <c r="J3289">
        <v>9.4</v>
      </c>
      <c r="K3289">
        <v>5</v>
      </c>
      <c r="L3289">
        <v>1105</v>
      </c>
      <c r="M3289">
        <v>232</v>
      </c>
      <c r="N3289" t="s">
        <v>53</v>
      </c>
      <c r="P3289" t="s">
        <v>21</v>
      </c>
    </row>
    <row r="3290" spans="1:16" x14ac:dyDescent="0.3">
      <c r="A3290">
        <v>18725</v>
      </c>
      <c r="B3290" s="1">
        <v>45913</v>
      </c>
      <c r="C3290" s="2">
        <v>0.6333333333333333</v>
      </c>
      <c r="D3290" t="s">
        <v>2453</v>
      </c>
      <c r="E3290" t="s">
        <v>72</v>
      </c>
      <c r="F3290" t="s">
        <v>18</v>
      </c>
      <c r="G3290">
        <v>208</v>
      </c>
      <c r="H3290" t="s">
        <v>19</v>
      </c>
      <c r="I3290" t="s">
        <v>2454</v>
      </c>
      <c r="J3290">
        <v>18.36</v>
      </c>
      <c r="K3290">
        <v>4</v>
      </c>
      <c r="L3290">
        <v>1326</v>
      </c>
      <c r="M3290">
        <v>235</v>
      </c>
      <c r="N3290" t="s">
        <v>53</v>
      </c>
      <c r="P3290" t="s">
        <v>36</v>
      </c>
    </row>
    <row r="3291" spans="1:16" x14ac:dyDescent="0.3">
      <c r="A3291">
        <v>19825</v>
      </c>
      <c r="B3291" s="1">
        <v>45868</v>
      </c>
      <c r="C3291" s="2">
        <v>0.16805555555555554</v>
      </c>
      <c r="D3291" t="s">
        <v>2455</v>
      </c>
      <c r="E3291" t="s">
        <v>58</v>
      </c>
      <c r="F3291" t="s">
        <v>40</v>
      </c>
      <c r="G3291">
        <v>242</v>
      </c>
      <c r="H3291" t="s">
        <v>19</v>
      </c>
      <c r="I3291">
        <v>36.36</v>
      </c>
      <c r="J3291">
        <v>27.12</v>
      </c>
      <c r="K3291">
        <v>3</v>
      </c>
      <c r="L3291">
        <v>1837</v>
      </c>
      <c r="M3291">
        <v>239</v>
      </c>
      <c r="N3291" t="s">
        <v>44</v>
      </c>
      <c r="P3291" t="s">
        <v>21</v>
      </c>
    </row>
    <row r="3292" spans="1:16" x14ac:dyDescent="0.3">
      <c r="A3292">
        <v>30793</v>
      </c>
      <c r="B3292" s="1">
        <v>45899</v>
      </c>
      <c r="C3292" s="2">
        <v>0.8965277777777777</v>
      </c>
      <c r="D3292" t="s">
        <v>649</v>
      </c>
      <c r="E3292" t="s">
        <v>67</v>
      </c>
      <c r="F3292" t="s">
        <v>18</v>
      </c>
      <c r="G3292">
        <v>245</v>
      </c>
      <c r="H3292" t="s">
        <v>19</v>
      </c>
      <c r="I3292">
        <v>71.2</v>
      </c>
      <c r="J3292">
        <v>4.16</v>
      </c>
      <c r="K3292">
        <v>5</v>
      </c>
      <c r="L3292">
        <v>1409</v>
      </c>
      <c r="M3292">
        <v>215</v>
      </c>
      <c r="N3292" t="s">
        <v>28</v>
      </c>
      <c r="P3292" t="s">
        <v>36</v>
      </c>
    </row>
    <row r="3293" spans="1:16" x14ac:dyDescent="0.3">
      <c r="A3293">
        <v>42930</v>
      </c>
      <c r="B3293" s="1">
        <v>45901</v>
      </c>
      <c r="C3293" s="2">
        <v>0.30138888888888887</v>
      </c>
      <c r="D3293" t="s">
        <v>160</v>
      </c>
      <c r="E3293" t="s">
        <v>17</v>
      </c>
      <c r="F3293" t="s">
        <v>27</v>
      </c>
      <c r="G3293">
        <v>231</v>
      </c>
      <c r="H3293" t="s">
        <v>24</v>
      </c>
      <c r="L3293">
        <v>1351</v>
      </c>
      <c r="M3293">
        <v>235</v>
      </c>
    </row>
    <row r="3294" spans="1:16" x14ac:dyDescent="0.3">
      <c r="A3294">
        <v>96863</v>
      </c>
      <c r="B3294" s="1">
        <v>45865</v>
      </c>
      <c r="C3294" s="2">
        <v>4.7222222222222221E-2</v>
      </c>
      <c r="D3294" t="s">
        <v>251</v>
      </c>
      <c r="E3294" t="s">
        <v>91</v>
      </c>
      <c r="F3294" t="s">
        <v>40</v>
      </c>
      <c r="G3294">
        <v>247</v>
      </c>
      <c r="H3294" t="s">
        <v>31</v>
      </c>
      <c r="L3294">
        <v>2038</v>
      </c>
      <c r="M3294">
        <v>231</v>
      </c>
      <c r="O3294" t="s">
        <v>128</v>
      </c>
    </row>
    <row r="3295" spans="1:16" x14ac:dyDescent="0.3">
      <c r="A3295">
        <v>98640</v>
      </c>
      <c r="B3295" s="1">
        <v>46005</v>
      </c>
      <c r="C3295" s="2">
        <v>0.17708333333333334</v>
      </c>
      <c r="D3295" t="s">
        <v>2456</v>
      </c>
      <c r="E3295" t="s">
        <v>94</v>
      </c>
      <c r="F3295" t="s">
        <v>40</v>
      </c>
      <c r="G3295">
        <v>243</v>
      </c>
      <c r="H3295" t="s">
        <v>24</v>
      </c>
      <c r="L3295">
        <v>1031</v>
      </c>
      <c r="M3295">
        <v>247</v>
      </c>
    </row>
    <row r="3296" spans="1:16" x14ac:dyDescent="0.3">
      <c r="A3296">
        <v>29712</v>
      </c>
      <c r="B3296" s="1">
        <v>45784</v>
      </c>
      <c r="C3296" s="2">
        <v>0.76388888888888884</v>
      </c>
      <c r="D3296" t="s">
        <v>57</v>
      </c>
      <c r="E3296" t="s">
        <v>17</v>
      </c>
      <c r="F3296" t="s">
        <v>27</v>
      </c>
      <c r="G3296">
        <v>208</v>
      </c>
      <c r="H3296" t="s">
        <v>19</v>
      </c>
      <c r="I3296" t="s">
        <v>237</v>
      </c>
      <c r="J3296">
        <v>7.69</v>
      </c>
      <c r="K3296">
        <v>4</v>
      </c>
      <c r="L3296">
        <v>1743</v>
      </c>
      <c r="M3296">
        <v>255</v>
      </c>
      <c r="N3296" t="s">
        <v>50</v>
      </c>
      <c r="P3296" t="s">
        <v>36</v>
      </c>
    </row>
    <row r="3297" spans="1:16" x14ac:dyDescent="0.3">
      <c r="A3297">
        <v>72123</v>
      </c>
      <c r="B3297" s="1">
        <v>45882</v>
      </c>
      <c r="C3297" s="2">
        <v>0.21736111111111112</v>
      </c>
      <c r="D3297" t="s">
        <v>235</v>
      </c>
      <c r="E3297" t="s">
        <v>58</v>
      </c>
      <c r="F3297" t="s">
        <v>18</v>
      </c>
      <c r="G3297">
        <v>251</v>
      </c>
      <c r="H3297" t="s">
        <v>31</v>
      </c>
      <c r="L3297">
        <v>1835</v>
      </c>
      <c r="M3297">
        <v>245</v>
      </c>
      <c r="O3297" t="s">
        <v>41</v>
      </c>
    </row>
    <row r="3298" spans="1:16" x14ac:dyDescent="0.3">
      <c r="A3298">
        <v>70705</v>
      </c>
      <c r="B3298" s="1">
        <v>45695</v>
      </c>
      <c r="C3298" s="2">
        <v>0.70694444444444438</v>
      </c>
      <c r="D3298" t="s">
        <v>1543</v>
      </c>
      <c r="E3298" t="s">
        <v>91</v>
      </c>
      <c r="F3298" t="s">
        <v>27</v>
      </c>
      <c r="G3298">
        <v>213</v>
      </c>
      <c r="H3298" t="s">
        <v>19</v>
      </c>
      <c r="I3298" t="s">
        <v>2457</v>
      </c>
      <c r="J3298">
        <v>15.2</v>
      </c>
      <c r="K3298">
        <v>3</v>
      </c>
      <c r="L3298">
        <v>1180</v>
      </c>
      <c r="M3298">
        <v>250</v>
      </c>
      <c r="N3298" t="s">
        <v>20</v>
      </c>
      <c r="P3298" t="s">
        <v>36</v>
      </c>
    </row>
    <row r="3299" spans="1:16" x14ac:dyDescent="0.3">
      <c r="A3299">
        <v>80792</v>
      </c>
      <c r="B3299" s="1">
        <v>45886</v>
      </c>
      <c r="C3299" s="2">
        <v>0.75694444444444453</v>
      </c>
      <c r="D3299" t="s">
        <v>878</v>
      </c>
      <c r="E3299" t="s">
        <v>95</v>
      </c>
      <c r="F3299" t="s">
        <v>27</v>
      </c>
      <c r="G3299">
        <v>219</v>
      </c>
      <c r="H3299" t="s">
        <v>19</v>
      </c>
      <c r="I3299">
        <v>14.53</v>
      </c>
      <c r="J3299">
        <v>12.3</v>
      </c>
      <c r="K3299">
        <v>1</v>
      </c>
      <c r="L3299">
        <v>1444</v>
      </c>
      <c r="M3299">
        <v>259</v>
      </c>
      <c r="N3299" t="s">
        <v>20</v>
      </c>
      <c r="P3299" t="s">
        <v>36</v>
      </c>
    </row>
    <row r="3300" spans="1:16" x14ac:dyDescent="0.3">
      <c r="A3300">
        <v>98540</v>
      </c>
      <c r="B3300" s="1">
        <v>45816</v>
      </c>
      <c r="C3300" s="2">
        <v>0.1673611111111111</v>
      </c>
      <c r="D3300" t="s">
        <v>2458</v>
      </c>
      <c r="E3300" t="s">
        <v>231</v>
      </c>
      <c r="F3300" t="s">
        <v>18</v>
      </c>
      <c r="G3300">
        <v>239</v>
      </c>
      <c r="H3300" t="s">
        <v>19</v>
      </c>
      <c r="I3300" t="s">
        <v>2459</v>
      </c>
      <c r="J3300">
        <v>19.43</v>
      </c>
      <c r="K3300">
        <v>3</v>
      </c>
      <c r="L3300">
        <v>1134</v>
      </c>
      <c r="M3300">
        <v>251</v>
      </c>
      <c r="N3300" t="s">
        <v>50</v>
      </c>
      <c r="P3300" t="s">
        <v>36</v>
      </c>
    </row>
    <row r="3301" spans="1:16" x14ac:dyDescent="0.3">
      <c r="A3301">
        <v>89251</v>
      </c>
      <c r="B3301" s="1">
        <v>46015</v>
      </c>
      <c r="C3301" s="2">
        <v>0.24444444444444446</v>
      </c>
      <c r="D3301" t="s">
        <v>1006</v>
      </c>
      <c r="E3301" t="s">
        <v>75</v>
      </c>
      <c r="F3301" t="s">
        <v>27</v>
      </c>
      <c r="G3301">
        <v>247</v>
      </c>
      <c r="H3301" t="s">
        <v>19</v>
      </c>
      <c r="I3301">
        <v>61.27</v>
      </c>
      <c r="J3301">
        <v>3.87</v>
      </c>
      <c r="K3301">
        <v>4</v>
      </c>
      <c r="L3301">
        <v>1108</v>
      </c>
      <c r="M3301">
        <v>245</v>
      </c>
      <c r="N3301" t="s">
        <v>20</v>
      </c>
      <c r="P3301" t="s">
        <v>21</v>
      </c>
    </row>
    <row r="3302" spans="1:16" x14ac:dyDescent="0.3">
      <c r="A3302">
        <v>14327</v>
      </c>
      <c r="B3302" s="1">
        <v>45687</v>
      </c>
      <c r="C3302" s="2">
        <v>0.71597222222222223</v>
      </c>
      <c r="D3302" t="s">
        <v>138</v>
      </c>
      <c r="E3302" t="s">
        <v>122</v>
      </c>
      <c r="F3302" t="s">
        <v>27</v>
      </c>
      <c r="G3302">
        <v>211</v>
      </c>
      <c r="H3302" t="s">
        <v>31</v>
      </c>
      <c r="L3302">
        <v>1755</v>
      </c>
      <c r="M3302">
        <v>247</v>
      </c>
      <c r="O3302" t="s">
        <v>32</v>
      </c>
    </row>
    <row r="3303" spans="1:16" x14ac:dyDescent="0.3">
      <c r="A3303">
        <v>80093</v>
      </c>
      <c r="B3303" s="1">
        <v>45956</v>
      </c>
      <c r="C3303" s="2">
        <v>0.35902777777777778</v>
      </c>
      <c r="D3303" t="s">
        <v>272</v>
      </c>
      <c r="E3303" t="s">
        <v>2460</v>
      </c>
      <c r="F3303" t="s">
        <v>40</v>
      </c>
      <c r="G3303">
        <v>219</v>
      </c>
      <c r="H3303" t="s">
        <v>19</v>
      </c>
      <c r="I3303">
        <v>43.57</v>
      </c>
      <c r="J3303">
        <v>22.69</v>
      </c>
      <c r="K3303">
        <v>5</v>
      </c>
      <c r="L3303">
        <v>1544</v>
      </c>
      <c r="M3303">
        <v>232</v>
      </c>
      <c r="N3303" t="s">
        <v>28</v>
      </c>
      <c r="P3303" t="s">
        <v>21</v>
      </c>
    </row>
    <row r="3304" spans="1:16" x14ac:dyDescent="0.3">
      <c r="A3304">
        <v>92796</v>
      </c>
      <c r="B3304" s="1">
        <v>45989</v>
      </c>
      <c r="C3304" s="2">
        <v>0.97569444444444453</v>
      </c>
      <c r="D3304" t="s">
        <v>2461</v>
      </c>
      <c r="E3304" t="s">
        <v>26</v>
      </c>
      <c r="F3304" t="s">
        <v>40</v>
      </c>
      <c r="G3304">
        <v>223</v>
      </c>
      <c r="H3304" t="s">
        <v>24</v>
      </c>
      <c r="L3304">
        <v>1328</v>
      </c>
      <c r="M3304">
        <v>237</v>
      </c>
    </row>
    <row r="3305" spans="1:16" x14ac:dyDescent="0.3">
      <c r="A3305">
        <v>48944</v>
      </c>
      <c r="B3305" s="1">
        <v>45669</v>
      </c>
      <c r="C3305" s="2">
        <v>0.22291666666666665</v>
      </c>
      <c r="D3305" t="s">
        <v>846</v>
      </c>
      <c r="E3305" t="s">
        <v>67</v>
      </c>
      <c r="F3305" t="s">
        <v>27</v>
      </c>
      <c r="G3305">
        <v>210</v>
      </c>
      <c r="H3305" t="s">
        <v>24</v>
      </c>
      <c r="L3305">
        <v>1255</v>
      </c>
      <c r="M3305">
        <v>219</v>
      </c>
    </row>
    <row r="3306" spans="1:16" x14ac:dyDescent="0.3">
      <c r="A3306">
        <v>21019</v>
      </c>
      <c r="B3306" s="1">
        <v>45664</v>
      </c>
      <c r="C3306" s="2">
        <v>0.47986111111111113</v>
      </c>
      <c r="D3306" t="s">
        <v>543</v>
      </c>
      <c r="E3306" t="s">
        <v>38</v>
      </c>
      <c r="F3306" t="s">
        <v>18</v>
      </c>
      <c r="G3306">
        <v>226</v>
      </c>
      <c r="H3306" t="s">
        <v>31</v>
      </c>
      <c r="L3306">
        <v>1226</v>
      </c>
      <c r="M3306">
        <v>207</v>
      </c>
      <c r="O3306" t="s">
        <v>61</v>
      </c>
    </row>
    <row r="3307" spans="1:16" x14ac:dyDescent="0.3">
      <c r="A3307">
        <v>41757</v>
      </c>
      <c r="B3307" s="1">
        <v>45719</v>
      </c>
      <c r="C3307" s="2">
        <v>0.56736111111111109</v>
      </c>
      <c r="D3307" t="s">
        <v>2462</v>
      </c>
      <c r="E3307" t="s">
        <v>30</v>
      </c>
      <c r="F3307" t="s">
        <v>40</v>
      </c>
      <c r="G3307">
        <v>210</v>
      </c>
      <c r="H3307" t="s">
        <v>31</v>
      </c>
      <c r="L3307">
        <v>2190</v>
      </c>
      <c r="M3307">
        <v>256</v>
      </c>
      <c r="O3307" t="s">
        <v>41</v>
      </c>
    </row>
    <row r="3308" spans="1:16" x14ac:dyDescent="0.3">
      <c r="A3308">
        <v>20628</v>
      </c>
      <c r="B3308" s="1">
        <v>45955</v>
      </c>
      <c r="C3308" s="2">
        <v>0.53680555555555554</v>
      </c>
      <c r="D3308" t="s">
        <v>2463</v>
      </c>
      <c r="E3308" t="s">
        <v>94</v>
      </c>
      <c r="F3308" t="s">
        <v>27</v>
      </c>
      <c r="G3308">
        <v>255</v>
      </c>
      <c r="H3308" t="s">
        <v>19</v>
      </c>
      <c r="I3308" t="s">
        <v>2464</v>
      </c>
      <c r="J3308">
        <v>1.75</v>
      </c>
      <c r="K3308">
        <v>3</v>
      </c>
      <c r="L3308">
        <v>1119</v>
      </c>
      <c r="M3308">
        <v>247</v>
      </c>
      <c r="N3308" t="s">
        <v>53</v>
      </c>
      <c r="P3308" t="s">
        <v>21</v>
      </c>
    </row>
    <row r="3309" spans="1:16" x14ac:dyDescent="0.3">
      <c r="A3309">
        <v>90418</v>
      </c>
      <c r="B3309" s="1">
        <v>45708</v>
      </c>
      <c r="C3309" s="2">
        <v>0.6645833333333333</v>
      </c>
      <c r="D3309" t="s">
        <v>467</v>
      </c>
      <c r="E3309" t="s">
        <v>30</v>
      </c>
      <c r="F3309" t="s">
        <v>27</v>
      </c>
      <c r="G3309">
        <v>208</v>
      </c>
      <c r="H3309" t="s">
        <v>19</v>
      </c>
      <c r="I3309">
        <v>34</v>
      </c>
      <c r="J3309">
        <v>5.93</v>
      </c>
      <c r="K3309">
        <v>1</v>
      </c>
      <c r="L3309">
        <v>1112</v>
      </c>
      <c r="M3309">
        <v>236</v>
      </c>
      <c r="N3309" t="s">
        <v>32</v>
      </c>
      <c r="P3309" t="s">
        <v>21</v>
      </c>
    </row>
    <row r="3310" spans="1:16" x14ac:dyDescent="0.3">
      <c r="A3310">
        <v>27954</v>
      </c>
      <c r="B3310" s="1">
        <v>45716</v>
      </c>
      <c r="C3310" s="2">
        <v>0.8340277777777777</v>
      </c>
      <c r="D3310" t="s">
        <v>675</v>
      </c>
      <c r="E3310" t="s">
        <v>38</v>
      </c>
      <c r="F3310" t="s">
        <v>27</v>
      </c>
      <c r="G3310">
        <v>243</v>
      </c>
      <c r="H3310" t="s">
        <v>19</v>
      </c>
      <c r="I3310" t="s">
        <v>2465</v>
      </c>
      <c r="J3310">
        <v>18.2</v>
      </c>
      <c r="K3310">
        <v>5</v>
      </c>
      <c r="L3310">
        <v>1728</v>
      </c>
      <c r="M3310">
        <v>250</v>
      </c>
      <c r="N3310" t="s">
        <v>32</v>
      </c>
      <c r="P3310" t="s">
        <v>36</v>
      </c>
    </row>
    <row r="3311" spans="1:16" x14ac:dyDescent="0.3">
      <c r="A3311">
        <v>56155</v>
      </c>
      <c r="B3311" s="1">
        <v>45912</v>
      </c>
      <c r="C3311" s="2">
        <v>0.17986111111111111</v>
      </c>
      <c r="D3311" t="s">
        <v>816</v>
      </c>
      <c r="E3311" t="s">
        <v>58</v>
      </c>
      <c r="F3311" t="s">
        <v>27</v>
      </c>
      <c r="G3311">
        <v>251</v>
      </c>
      <c r="H3311" t="s">
        <v>19</v>
      </c>
      <c r="I3311" t="s">
        <v>2466</v>
      </c>
      <c r="J3311">
        <v>27.86</v>
      </c>
      <c r="K3311">
        <v>5</v>
      </c>
      <c r="L3311">
        <v>1232</v>
      </c>
      <c r="M3311">
        <v>252</v>
      </c>
      <c r="N3311" t="s">
        <v>32</v>
      </c>
      <c r="P3311" t="s">
        <v>36</v>
      </c>
    </row>
    <row r="3312" spans="1:16" x14ac:dyDescent="0.3">
      <c r="A3312">
        <v>85875</v>
      </c>
      <c r="B3312" s="1">
        <v>45899</v>
      </c>
      <c r="C3312" s="2">
        <v>0.67361111111111116</v>
      </c>
      <c r="D3312" t="s">
        <v>2467</v>
      </c>
      <c r="E3312" t="s">
        <v>2468</v>
      </c>
      <c r="F3312" t="s">
        <v>18</v>
      </c>
      <c r="G3312">
        <v>218</v>
      </c>
      <c r="H3312" t="s">
        <v>19</v>
      </c>
      <c r="I3312">
        <v>83.8</v>
      </c>
      <c r="J3312">
        <v>13.23</v>
      </c>
      <c r="K3312">
        <v>3</v>
      </c>
      <c r="L3312">
        <v>1623</v>
      </c>
      <c r="M3312">
        <v>217</v>
      </c>
      <c r="N3312" t="s">
        <v>28</v>
      </c>
      <c r="P3312" t="s">
        <v>21</v>
      </c>
    </row>
    <row r="3313" spans="1:16" x14ac:dyDescent="0.3">
      <c r="A3313">
        <v>59251</v>
      </c>
      <c r="B3313" s="1">
        <v>45768</v>
      </c>
      <c r="C3313" s="2">
        <v>0.18055555555555555</v>
      </c>
      <c r="D3313" t="s">
        <v>80</v>
      </c>
      <c r="E3313" t="s">
        <v>94</v>
      </c>
      <c r="F3313" t="s">
        <v>27</v>
      </c>
      <c r="G3313">
        <v>225</v>
      </c>
      <c r="H3313" t="s">
        <v>19</v>
      </c>
      <c r="I3313">
        <v>61.13</v>
      </c>
      <c r="J3313">
        <v>10.88</v>
      </c>
      <c r="K3313">
        <v>3</v>
      </c>
      <c r="L3313">
        <v>1271</v>
      </c>
      <c r="M3313">
        <v>212</v>
      </c>
      <c r="N3313" t="s">
        <v>50</v>
      </c>
      <c r="P3313" t="s">
        <v>36</v>
      </c>
    </row>
    <row r="3314" spans="1:16" x14ac:dyDescent="0.3">
      <c r="A3314">
        <v>28229</v>
      </c>
      <c r="B3314" s="1">
        <v>45762</v>
      </c>
      <c r="C3314" s="2">
        <v>0.55208333333333337</v>
      </c>
      <c r="D3314" t="s">
        <v>37</v>
      </c>
      <c r="E3314" t="s">
        <v>17</v>
      </c>
      <c r="F3314" t="s">
        <v>40</v>
      </c>
      <c r="G3314">
        <v>215</v>
      </c>
      <c r="H3314" t="s">
        <v>19</v>
      </c>
      <c r="I3314">
        <v>19.84</v>
      </c>
      <c r="J3314">
        <v>1.24</v>
      </c>
      <c r="K3314">
        <v>4</v>
      </c>
      <c r="L3314">
        <v>1576</v>
      </c>
      <c r="M3314">
        <v>239</v>
      </c>
      <c r="N3314" t="s">
        <v>28</v>
      </c>
      <c r="P3314" t="s">
        <v>21</v>
      </c>
    </row>
    <row r="3315" spans="1:16" x14ac:dyDescent="0.3">
      <c r="A3315">
        <v>90854</v>
      </c>
      <c r="B3315" s="1">
        <v>45672</v>
      </c>
      <c r="C3315" s="2">
        <v>0.48472222222222222</v>
      </c>
      <c r="D3315" t="s">
        <v>235</v>
      </c>
      <c r="E3315" t="s">
        <v>60</v>
      </c>
      <c r="F3315" t="s">
        <v>18</v>
      </c>
      <c r="G3315">
        <v>202</v>
      </c>
      <c r="H3315" t="s">
        <v>31</v>
      </c>
      <c r="L3315">
        <v>1823</v>
      </c>
      <c r="M3315">
        <v>229</v>
      </c>
      <c r="O3315" t="s">
        <v>128</v>
      </c>
    </row>
    <row r="3316" spans="1:16" x14ac:dyDescent="0.3">
      <c r="A3316">
        <v>92701</v>
      </c>
      <c r="B3316" s="1">
        <v>45915</v>
      </c>
      <c r="C3316" s="2">
        <v>2.4305555555555556E-2</v>
      </c>
      <c r="D3316" t="s">
        <v>195</v>
      </c>
      <c r="E3316" t="s">
        <v>81</v>
      </c>
      <c r="F3316" t="s">
        <v>40</v>
      </c>
      <c r="G3316">
        <v>225</v>
      </c>
      <c r="H3316" t="s">
        <v>31</v>
      </c>
      <c r="L3316">
        <v>1639</v>
      </c>
      <c r="M3316">
        <v>259</v>
      </c>
      <c r="O3316" t="s">
        <v>41</v>
      </c>
    </row>
    <row r="3317" spans="1:16" x14ac:dyDescent="0.3">
      <c r="A3317">
        <v>52641</v>
      </c>
      <c r="B3317" s="1">
        <v>45789</v>
      </c>
      <c r="C3317" s="2">
        <v>0.1875</v>
      </c>
      <c r="D3317" t="s">
        <v>2469</v>
      </c>
      <c r="E3317" t="s">
        <v>75</v>
      </c>
      <c r="F3317" t="s">
        <v>18</v>
      </c>
      <c r="G3317">
        <v>216</v>
      </c>
      <c r="H3317" t="s">
        <v>19</v>
      </c>
      <c r="I3317">
        <v>81.06</v>
      </c>
      <c r="J3317">
        <v>23.06</v>
      </c>
      <c r="K3317">
        <v>5</v>
      </c>
      <c r="L3317">
        <v>1702</v>
      </c>
      <c r="M3317">
        <v>240</v>
      </c>
      <c r="N3317" t="s">
        <v>20</v>
      </c>
      <c r="P3317" t="s">
        <v>36</v>
      </c>
    </row>
    <row r="3318" spans="1:16" x14ac:dyDescent="0.3">
      <c r="A3318">
        <v>52602</v>
      </c>
      <c r="B3318" s="1">
        <v>45855</v>
      </c>
      <c r="C3318" s="2">
        <v>0.51180555555555551</v>
      </c>
      <c r="D3318" t="s">
        <v>744</v>
      </c>
      <c r="E3318" t="s">
        <v>122</v>
      </c>
      <c r="F3318" t="s">
        <v>18</v>
      </c>
      <c r="G3318">
        <v>236</v>
      </c>
      <c r="H3318" t="s">
        <v>19</v>
      </c>
      <c r="I3318">
        <v>51.3</v>
      </c>
      <c r="J3318">
        <v>1.23</v>
      </c>
      <c r="K3318">
        <v>4</v>
      </c>
      <c r="L3318">
        <v>1191</v>
      </c>
      <c r="M3318">
        <v>243</v>
      </c>
      <c r="N3318" t="s">
        <v>53</v>
      </c>
      <c r="P3318" t="s">
        <v>36</v>
      </c>
    </row>
    <row r="3319" spans="1:16" x14ac:dyDescent="0.3">
      <c r="A3319">
        <v>70050</v>
      </c>
      <c r="B3319" s="1">
        <v>45962</v>
      </c>
      <c r="C3319" s="2">
        <v>0.25625000000000003</v>
      </c>
      <c r="D3319" t="s">
        <v>335</v>
      </c>
      <c r="E3319" t="s">
        <v>52</v>
      </c>
      <c r="F3319" t="s">
        <v>27</v>
      </c>
      <c r="G3319">
        <v>222</v>
      </c>
      <c r="H3319" t="s">
        <v>24</v>
      </c>
      <c r="L3319">
        <v>2005</v>
      </c>
      <c r="M3319">
        <v>257</v>
      </c>
    </row>
    <row r="3320" spans="1:16" x14ac:dyDescent="0.3">
      <c r="A3320">
        <v>28014</v>
      </c>
      <c r="B3320" s="1">
        <v>45677</v>
      </c>
      <c r="C3320" s="2">
        <v>0.16319444444444445</v>
      </c>
      <c r="D3320" t="s">
        <v>729</v>
      </c>
      <c r="E3320" t="s">
        <v>67</v>
      </c>
      <c r="F3320" t="s">
        <v>40</v>
      </c>
      <c r="G3320">
        <v>249</v>
      </c>
      <c r="H3320" t="s">
        <v>19</v>
      </c>
      <c r="I3320">
        <v>67.67</v>
      </c>
      <c r="J3320">
        <v>2.62</v>
      </c>
      <c r="K3320">
        <v>3</v>
      </c>
      <c r="L3320">
        <v>2199</v>
      </c>
      <c r="M3320">
        <v>246</v>
      </c>
      <c r="N3320" t="s">
        <v>20</v>
      </c>
      <c r="P3320" t="s">
        <v>21</v>
      </c>
    </row>
    <row r="3321" spans="1:16" x14ac:dyDescent="0.3">
      <c r="A3321">
        <v>33347</v>
      </c>
      <c r="B3321" s="1">
        <v>45921</v>
      </c>
      <c r="C3321" s="2">
        <v>0.61041666666666672</v>
      </c>
      <c r="D3321" t="s">
        <v>2470</v>
      </c>
      <c r="E3321" t="s">
        <v>2471</v>
      </c>
      <c r="F3321" t="s">
        <v>27</v>
      </c>
      <c r="G3321">
        <v>254</v>
      </c>
      <c r="H3321" t="s">
        <v>19</v>
      </c>
      <c r="I3321">
        <v>49.28</v>
      </c>
      <c r="J3321">
        <v>17.8</v>
      </c>
      <c r="K3321">
        <v>2</v>
      </c>
      <c r="L3321">
        <v>1021</v>
      </c>
      <c r="M3321">
        <v>226</v>
      </c>
      <c r="N3321" t="s">
        <v>20</v>
      </c>
      <c r="P3321" t="s">
        <v>21</v>
      </c>
    </row>
    <row r="3322" spans="1:16" x14ac:dyDescent="0.3">
      <c r="A3322">
        <v>50030</v>
      </c>
      <c r="B3322" s="1">
        <v>45932</v>
      </c>
      <c r="C3322" s="2">
        <v>0.89513888888888893</v>
      </c>
      <c r="D3322" t="s">
        <v>2472</v>
      </c>
      <c r="E3322" t="s">
        <v>38</v>
      </c>
      <c r="F3322" t="s">
        <v>18</v>
      </c>
      <c r="G3322">
        <v>245</v>
      </c>
      <c r="H3322" t="s">
        <v>31</v>
      </c>
      <c r="L3322">
        <v>2093</v>
      </c>
      <c r="M3322">
        <v>212</v>
      </c>
      <c r="O3322" t="s">
        <v>61</v>
      </c>
    </row>
    <row r="3323" spans="1:16" x14ac:dyDescent="0.3">
      <c r="A3323">
        <v>40034</v>
      </c>
      <c r="B3323" s="1">
        <v>45848</v>
      </c>
      <c r="C3323" s="2">
        <v>0.48680555555555555</v>
      </c>
      <c r="D3323" t="s">
        <v>962</v>
      </c>
      <c r="E3323" t="s">
        <v>94</v>
      </c>
      <c r="F3323" t="s">
        <v>18</v>
      </c>
      <c r="G3323">
        <v>235</v>
      </c>
      <c r="H3323" t="s">
        <v>19</v>
      </c>
      <c r="I3323">
        <v>21.48</v>
      </c>
      <c r="J3323">
        <v>1.5</v>
      </c>
      <c r="K3323">
        <v>5</v>
      </c>
      <c r="L3323">
        <v>1039</v>
      </c>
      <c r="M3323">
        <v>222</v>
      </c>
      <c r="N3323" t="s">
        <v>53</v>
      </c>
      <c r="P3323" t="s">
        <v>36</v>
      </c>
    </row>
    <row r="3324" spans="1:16" x14ac:dyDescent="0.3">
      <c r="A3324">
        <v>49988</v>
      </c>
      <c r="B3324" s="1">
        <v>45866</v>
      </c>
      <c r="C3324" s="2">
        <v>0.49791666666666662</v>
      </c>
      <c r="D3324" t="s">
        <v>1031</v>
      </c>
      <c r="E3324" t="s">
        <v>67</v>
      </c>
      <c r="F3324" t="s">
        <v>27</v>
      </c>
      <c r="G3324">
        <v>222</v>
      </c>
      <c r="H3324" t="s">
        <v>31</v>
      </c>
      <c r="L3324">
        <v>1577</v>
      </c>
      <c r="M3324">
        <v>248</v>
      </c>
      <c r="O3324" t="s">
        <v>61</v>
      </c>
    </row>
    <row r="3325" spans="1:16" x14ac:dyDescent="0.3">
      <c r="A3325">
        <v>28622</v>
      </c>
      <c r="B3325" s="1">
        <v>45708</v>
      </c>
      <c r="C3325" s="2">
        <v>0.38125000000000003</v>
      </c>
      <c r="D3325" t="s">
        <v>1170</v>
      </c>
      <c r="E3325" t="s">
        <v>2473</v>
      </c>
      <c r="F3325" t="s">
        <v>27</v>
      </c>
      <c r="G3325">
        <v>247</v>
      </c>
      <c r="H3325" t="s">
        <v>19</v>
      </c>
      <c r="I3325">
        <v>25.54</v>
      </c>
      <c r="J3325">
        <v>17.16</v>
      </c>
      <c r="K3325">
        <v>5</v>
      </c>
      <c r="L3325">
        <v>1044</v>
      </c>
      <c r="M3325">
        <v>255</v>
      </c>
      <c r="N3325" t="s">
        <v>28</v>
      </c>
      <c r="P3325" t="s">
        <v>36</v>
      </c>
    </row>
    <row r="3326" spans="1:16" x14ac:dyDescent="0.3">
      <c r="A3326">
        <v>37119</v>
      </c>
      <c r="B3326" s="1">
        <v>45867</v>
      </c>
      <c r="C3326" s="2">
        <v>0.72638888888888886</v>
      </c>
      <c r="D3326" t="s">
        <v>290</v>
      </c>
      <c r="E3326" t="s">
        <v>561</v>
      </c>
      <c r="F3326" t="s">
        <v>27</v>
      </c>
      <c r="G3326">
        <v>208</v>
      </c>
      <c r="H3326" t="s">
        <v>19</v>
      </c>
      <c r="I3326">
        <v>4.32</v>
      </c>
      <c r="J3326">
        <v>12.47</v>
      </c>
      <c r="K3326">
        <v>5</v>
      </c>
      <c r="L3326">
        <v>1759</v>
      </c>
      <c r="M3326">
        <v>256</v>
      </c>
      <c r="N3326" t="s">
        <v>50</v>
      </c>
      <c r="P3326" t="s">
        <v>21</v>
      </c>
    </row>
    <row r="3327" spans="1:16" x14ac:dyDescent="0.3">
      <c r="A3327">
        <v>71357</v>
      </c>
      <c r="B3327" s="1">
        <v>45751</v>
      </c>
      <c r="C3327" s="2">
        <v>0.65486111111111112</v>
      </c>
      <c r="D3327" t="s">
        <v>2265</v>
      </c>
      <c r="E3327" t="s">
        <v>38</v>
      </c>
      <c r="F3327" t="s">
        <v>40</v>
      </c>
      <c r="G3327">
        <v>213</v>
      </c>
      <c r="H3327" t="s">
        <v>19</v>
      </c>
      <c r="I3327" t="s">
        <v>2474</v>
      </c>
      <c r="J3327">
        <v>2.4300000000000002</v>
      </c>
      <c r="K3327">
        <v>2</v>
      </c>
      <c r="L3327">
        <v>1642</v>
      </c>
      <c r="M3327">
        <v>258</v>
      </c>
      <c r="N3327" t="s">
        <v>53</v>
      </c>
      <c r="P3327" t="s">
        <v>21</v>
      </c>
    </row>
    <row r="3328" spans="1:16" x14ac:dyDescent="0.3">
      <c r="A3328">
        <v>48001</v>
      </c>
      <c r="B3328" s="1">
        <v>45917</v>
      </c>
      <c r="C3328" s="2">
        <v>0.32916666666666666</v>
      </c>
      <c r="D3328" t="s">
        <v>981</v>
      </c>
      <c r="E3328" t="s">
        <v>26</v>
      </c>
      <c r="F3328" t="s">
        <v>40</v>
      </c>
      <c r="G3328">
        <v>235</v>
      </c>
      <c r="H3328" t="s">
        <v>19</v>
      </c>
      <c r="I3328">
        <v>68.88</v>
      </c>
      <c r="J3328">
        <v>25.15</v>
      </c>
      <c r="K3328">
        <v>2</v>
      </c>
      <c r="L3328">
        <v>1197</v>
      </c>
      <c r="M3328">
        <v>251</v>
      </c>
      <c r="N3328" t="s">
        <v>32</v>
      </c>
      <c r="P3328" t="s">
        <v>21</v>
      </c>
    </row>
    <row r="3329" spans="1:16" x14ac:dyDescent="0.3">
      <c r="A3329">
        <v>37612</v>
      </c>
      <c r="B3329" s="1">
        <v>45860</v>
      </c>
      <c r="C3329" s="2">
        <v>0.65138888888888891</v>
      </c>
      <c r="D3329" t="s">
        <v>307</v>
      </c>
      <c r="E3329" t="s">
        <v>81</v>
      </c>
      <c r="F3329" t="s">
        <v>40</v>
      </c>
      <c r="G3329">
        <v>257</v>
      </c>
      <c r="H3329" t="s">
        <v>19</v>
      </c>
      <c r="I3329">
        <v>79.150000000000006</v>
      </c>
      <c r="J3329">
        <v>5.48</v>
      </c>
      <c r="K3329">
        <v>4</v>
      </c>
      <c r="L3329">
        <v>2197</v>
      </c>
      <c r="M3329">
        <v>229</v>
      </c>
      <c r="N3329" t="s">
        <v>20</v>
      </c>
      <c r="P3329" t="s">
        <v>21</v>
      </c>
    </row>
    <row r="3330" spans="1:16" x14ac:dyDescent="0.3">
      <c r="A3330">
        <v>54921</v>
      </c>
      <c r="B3330" s="1">
        <v>45778</v>
      </c>
      <c r="C3330" s="2">
        <v>0.7680555555555556</v>
      </c>
      <c r="D3330" t="s">
        <v>851</v>
      </c>
      <c r="E3330" t="s">
        <v>38</v>
      </c>
      <c r="F3330" t="s">
        <v>40</v>
      </c>
      <c r="G3330">
        <v>209</v>
      </c>
      <c r="H3330" t="s">
        <v>24</v>
      </c>
      <c r="L3330">
        <v>1740</v>
      </c>
      <c r="M3330">
        <v>221</v>
      </c>
    </row>
    <row r="3331" spans="1:16" x14ac:dyDescent="0.3">
      <c r="A3331">
        <v>83853</v>
      </c>
      <c r="B3331" s="1">
        <v>45908</v>
      </c>
      <c r="C3331" s="2">
        <v>0.53611111111111109</v>
      </c>
      <c r="D3331" t="s">
        <v>2475</v>
      </c>
      <c r="E3331" t="s">
        <v>38</v>
      </c>
      <c r="F3331" t="s">
        <v>40</v>
      </c>
      <c r="G3331">
        <v>255</v>
      </c>
      <c r="H3331" t="s">
        <v>19</v>
      </c>
      <c r="I3331" t="s">
        <v>2476</v>
      </c>
      <c r="J3331">
        <v>17.97</v>
      </c>
      <c r="K3331">
        <v>4</v>
      </c>
      <c r="L3331">
        <v>2145</v>
      </c>
      <c r="M3331">
        <v>253</v>
      </c>
      <c r="N3331" t="s">
        <v>50</v>
      </c>
      <c r="P3331" t="s">
        <v>21</v>
      </c>
    </row>
    <row r="3332" spans="1:16" x14ac:dyDescent="0.3">
      <c r="A3332">
        <v>36361</v>
      </c>
      <c r="B3332" s="1">
        <v>45685</v>
      </c>
      <c r="C3332" s="2">
        <v>2.2222222222222223E-2</v>
      </c>
      <c r="D3332" t="s">
        <v>69</v>
      </c>
      <c r="E3332" t="s">
        <v>72</v>
      </c>
      <c r="F3332" t="s">
        <v>18</v>
      </c>
      <c r="G3332">
        <v>217</v>
      </c>
      <c r="H3332" t="s">
        <v>31</v>
      </c>
      <c r="L3332">
        <v>1985</v>
      </c>
      <c r="M3332">
        <v>258</v>
      </c>
      <c r="O3332" t="s">
        <v>32</v>
      </c>
    </row>
    <row r="3333" spans="1:16" x14ac:dyDescent="0.3">
      <c r="A3333">
        <v>13554</v>
      </c>
      <c r="B3333" s="1">
        <v>45912</v>
      </c>
      <c r="C3333" s="2">
        <v>0.52152777777777781</v>
      </c>
      <c r="D3333" t="s">
        <v>242</v>
      </c>
      <c r="E3333" t="s">
        <v>598</v>
      </c>
      <c r="F3333" t="s">
        <v>27</v>
      </c>
      <c r="G3333">
        <v>242</v>
      </c>
      <c r="H3333" t="s">
        <v>19</v>
      </c>
      <c r="I3333">
        <v>80.78</v>
      </c>
      <c r="J3333">
        <v>2.0099999999999998</v>
      </c>
      <c r="K3333">
        <v>4</v>
      </c>
      <c r="L3333">
        <v>1351</v>
      </c>
      <c r="M3333">
        <v>220</v>
      </c>
      <c r="N3333" t="s">
        <v>28</v>
      </c>
      <c r="P3333" t="s">
        <v>36</v>
      </c>
    </row>
    <row r="3334" spans="1:16" x14ac:dyDescent="0.3">
      <c r="A3334">
        <v>30439</v>
      </c>
      <c r="B3334" s="1">
        <v>45980</v>
      </c>
      <c r="C3334" s="2">
        <v>0.4291666666666667</v>
      </c>
      <c r="D3334" t="s">
        <v>1140</v>
      </c>
      <c r="E3334" t="s">
        <v>30</v>
      </c>
      <c r="F3334" t="s">
        <v>27</v>
      </c>
      <c r="G3334">
        <v>226</v>
      </c>
      <c r="H3334" t="s">
        <v>24</v>
      </c>
      <c r="L3334">
        <v>1443</v>
      </c>
      <c r="M3334">
        <v>244</v>
      </c>
    </row>
    <row r="3335" spans="1:16" x14ac:dyDescent="0.3">
      <c r="A3335">
        <v>27555</v>
      </c>
      <c r="B3335" s="1">
        <v>45943</v>
      </c>
      <c r="C3335" s="2">
        <v>0.98333333333333339</v>
      </c>
      <c r="D3335" t="s">
        <v>2477</v>
      </c>
      <c r="E3335" t="s">
        <v>23</v>
      </c>
      <c r="F3335" t="s">
        <v>27</v>
      </c>
      <c r="G3335">
        <v>242</v>
      </c>
      <c r="H3335" t="s">
        <v>31</v>
      </c>
      <c r="L3335">
        <v>2151</v>
      </c>
      <c r="M3335">
        <v>243</v>
      </c>
      <c r="O3335" t="s">
        <v>41</v>
      </c>
    </row>
    <row r="3336" spans="1:16" x14ac:dyDescent="0.3">
      <c r="A3336">
        <v>33181</v>
      </c>
      <c r="B3336" s="1">
        <v>46005</v>
      </c>
      <c r="C3336" s="2">
        <v>0.64861111111111114</v>
      </c>
      <c r="D3336" t="s">
        <v>60</v>
      </c>
      <c r="E3336" t="s">
        <v>716</v>
      </c>
      <c r="F3336" t="s">
        <v>40</v>
      </c>
      <c r="G3336">
        <v>231</v>
      </c>
      <c r="H3336" t="s">
        <v>19</v>
      </c>
      <c r="I3336">
        <v>54.84</v>
      </c>
      <c r="J3336">
        <v>18.649999999999999</v>
      </c>
      <c r="K3336">
        <v>4</v>
      </c>
      <c r="L3336">
        <v>1085</v>
      </c>
      <c r="M3336">
        <v>241</v>
      </c>
      <c r="N3336" t="s">
        <v>32</v>
      </c>
      <c r="P3336" t="s">
        <v>36</v>
      </c>
    </row>
    <row r="3337" spans="1:16" x14ac:dyDescent="0.3">
      <c r="A3337">
        <v>63621</v>
      </c>
      <c r="B3337" s="1">
        <v>46017</v>
      </c>
      <c r="C3337" s="2">
        <v>0.20069444444444443</v>
      </c>
      <c r="D3337" t="s">
        <v>175</v>
      </c>
      <c r="E3337" t="s">
        <v>2478</v>
      </c>
      <c r="F3337" t="s">
        <v>40</v>
      </c>
      <c r="G3337">
        <v>225</v>
      </c>
      <c r="H3337" t="s">
        <v>31</v>
      </c>
      <c r="L3337">
        <v>1557</v>
      </c>
      <c r="M3337">
        <v>257</v>
      </c>
      <c r="O3337" t="s">
        <v>41</v>
      </c>
    </row>
    <row r="3338" spans="1:16" x14ac:dyDescent="0.3">
      <c r="A3338">
        <v>98743</v>
      </c>
      <c r="B3338" s="1">
        <v>45967</v>
      </c>
      <c r="C3338" s="2">
        <v>0.55069444444444449</v>
      </c>
      <c r="D3338" t="s">
        <v>2479</v>
      </c>
      <c r="E3338" t="s">
        <v>171</v>
      </c>
      <c r="F3338" t="s">
        <v>18</v>
      </c>
      <c r="G3338">
        <v>218</v>
      </c>
      <c r="H3338" t="s">
        <v>31</v>
      </c>
      <c r="L3338">
        <v>1207</v>
      </c>
      <c r="M3338">
        <v>257</v>
      </c>
      <c r="O3338" t="s">
        <v>61</v>
      </c>
    </row>
    <row r="3339" spans="1:16" x14ac:dyDescent="0.3">
      <c r="A3339">
        <v>87684</v>
      </c>
      <c r="B3339" s="1">
        <v>45998</v>
      </c>
      <c r="C3339" s="2">
        <v>0.84791666666666676</v>
      </c>
      <c r="D3339" t="s">
        <v>512</v>
      </c>
      <c r="E3339" t="s">
        <v>26</v>
      </c>
      <c r="F3339" t="s">
        <v>27</v>
      </c>
      <c r="G3339">
        <v>228</v>
      </c>
      <c r="H3339" t="s">
        <v>31</v>
      </c>
      <c r="L3339">
        <v>1957</v>
      </c>
      <c r="M3339">
        <v>223</v>
      </c>
      <c r="O3339" t="s">
        <v>61</v>
      </c>
    </row>
    <row r="3340" spans="1:16" x14ac:dyDescent="0.3">
      <c r="A3340">
        <v>32289</v>
      </c>
      <c r="B3340" s="1">
        <v>45917</v>
      </c>
      <c r="C3340" s="2">
        <v>0.54375000000000007</v>
      </c>
      <c r="D3340" t="s">
        <v>2480</v>
      </c>
      <c r="E3340" t="s">
        <v>67</v>
      </c>
      <c r="F3340" t="s">
        <v>27</v>
      </c>
      <c r="G3340">
        <v>236</v>
      </c>
      <c r="H3340" t="s">
        <v>19</v>
      </c>
      <c r="I3340">
        <v>44.89</v>
      </c>
      <c r="J3340">
        <v>24</v>
      </c>
      <c r="K3340">
        <v>2</v>
      </c>
      <c r="L3340">
        <v>1390</v>
      </c>
      <c r="M3340">
        <v>200</v>
      </c>
      <c r="N3340" t="s">
        <v>44</v>
      </c>
      <c r="P3340" t="s">
        <v>36</v>
      </c>
    </row>
    <row r="3341" spans="1:16" x14ac:dyDescent="0.3">
      <c r="A3341">
        <v>54025</v>
      </c>
      <c r="B3341" s="1">
        <v>45988</v>
      </c>
      <c r="C3341" s="2">
        <v>0.59652777777777777</v>
      </c>
      <c r="D3341" t="s">
        <v>918</v>
      </c>
      <c r="E3341" t="s">
        <v>23</v>
      </c>
      <c r="F3341" t="s">
        <v>18</v>
      </c>
      <c r="G3341">
        <v>212</v>
      </c>
      <c r="H3341" t="s">
        <v>19</v>
      </c>
      <c r="I3341">
        <v>40.15</v>
      </c>
      <c r="J3341">
        <v>14.51</v>
      </c>
      <c r="K3341">
        <v>3</v>
      </c>
      <c r="L3341">
        <v>1662</v>
      </c>
      <c r="M3341">
        <v>219</v>
      </c>
      <c r="N3341" t="s">
        <v>50</v>
      </c>
      <c r="P3341" t="s">
        <v>21</v>
      </c>
    </row>
    <row r="3342" spans="1:16" x14ac:dyDescent="0.3">
      <c r="A3342">
        <v>58430</v>
      </c>
      <c r="B3342" s="1">
        <v>45798</v>
      </c>
      <c r="C3342" s="2">
        <v>0.22708333333333333</v>
      </c>
      <c r="D3342" t="s">
        <v>224</v>
      </c>
      <c r="E3342" t="s">
        <v>75</v>
      </c>
      <c r="F3342" t="s">
        <v>18</v>
      </c>
      <c r="G3342">
        <v>247</v>
      </c>
      <c r="H3342" t="s">
        <v>31</v>
      </c>
      <c r="L3342">
        <v>1701</v>
      </c>
      <c r="M3342">
        <v>214</v>
      </c>
      <c r="O3342" t="s">
        <v>108</v>
      </c>
    </row>
    <row r="3343" spans="1:16" x14ac:dyDescent="0.3">
      <c r="A3343">
        <v>83974</v>
      </c>
      <c r="B3343" s="1">
        <v>45714</v>
      </c>
      <c r="C3343" s="2">
        <v>0.5131944444444444</v>
      </c>
      <c r="D3343" t="s">
        <v>2481</v>
      </c>
      <c r="E3343" t="s">
        <v>2482</v>
      </c>
      <c r="F3343" t="s">
        <v>27</v>
      </c>
      <c r="G3343">
        <v>218</v>
      </c>
      <c r="H3343" t="s">
        <v>19</v>
      </c>
      <c r="I3343">
        <v>62.69</v>
      </c>
      <c r="J3343">
        <v>1.08</v>
      </c>
      <c r="K3343">
        <v>5</v>
      </c>
      <c r="L3343">
        <v>1725</v>
      </c>
      <c r="M3343">
        <v>206</v>
      </c>
      <c r="N3343" t="s">
        <v>44</v>
      </c>
      <c r="P3343" t="s">
        <v>21</v>
      </c>
    </row>
    <row r="3344" spans="1:16" x14ac:dyDescent="0.3">
      <c r="A3344">
        <v>17917</v>
      </c>
      <c r="B3344" s="1">
        <v>46011</v>
      </c>
      <c r="C3344" s="2">
        <v>0.44791666666666669</v>
      </c>
      <c r="D3344" t="s">
        <v>138</v>
      </c>
      <c r="E3344" t="s">
        <v>2483</v>
      </c>
      <c r="F3344" t="s">
        <v>40</v>
      </c>
      <c r="G3344">
        <v>258</v>
      </c>
      <c r="H3344" t="s">
        <v>31</v>
      </c>
      <c r="L3344">
        <v>1905</v>
      </c>
      <c r="M3344">
        <v>249</v>
      </c>
      <c r="O3344" t="s">
        <v>108</v>
      </c>
    </row>
    <row r="3345" spans="1:16" x14ac:dyDescent="0.3">
      <c r="A3345">
        <v>30085</v>
      </c>
      <c r="B3345" s="1">
        <v>45788</v>
      </c>
      <c r="C3345" s="2">
        <v>0.55347222222222225</v>
      </c>
      <c r="D3345" t="s">
        <v>124</v>
      </c>
      <c r="E3345" t="s">
        <v>94</v>
      </c>
      <c r="F3345" t="s">
        <v>27</v>
      </c>
      <c r="G3345">
        <v>234</v>
      </c>
      <c r="H3345" t="s">
        <v>24</v>
      </c>
      <c r="L3345">
        <v>1224</v>
      </c>
      <c r="M3345">
        <v>230</v>
      </c>
    </row>
    <row r="3346" spans="1:16" x14ac:dyDescent="0.3">
      <c r="A3346">
        <v>87656</v>
      </c>
      <c r="B3346" s="1">
        <v>45940</v>
      </c>
      <c r="C3346" s="2">
        <v>0.33194444444444443</v>
      </c>
      <c r="D3346" t="s">
        <v>197</v>
      </c>
      <c r="E3346" t="s">
        <v>52</v>
      </c>
      <c r="F3346" t="s">
        <v>27</v>
      </c>
      <c r="G3346">
        <v>254</v>
      </c>
      <c r="H3346" t="s">
        <v>31</v>
      </c>
      <c r="L3346">
        <v>1968</v>
      </c>
      <c r="M3346">
        <v>206</v>
      </c>
      <c r="O3346" t="s">
        <v>41</v>
      </c>
    </row>
    <row r="3347" spans="1:16" x14ac:dyDescent="0.3">
      <c r="A3347">
        <v>32392</v>
      </c>
      <c r="B3347" s="1">
        <v>45722</v>
      </c>
      <c r="C3347" s="2">
        <v>0.17430555555555557</v>
      </c>
      <c r="D3347" t="s">
        <v>2484</v>
      </c>
      <c r="E3347" t="s">
        <v>2485</v>
      </c>
      <c r="F3347" t="s">
        <v>40</v>
      </c>
      <c r="G3347">
        <v>255</v>
      </c>
      <c r="H3347" t="s">
        <v>19</v>
      </c>
      <c r="I3347">
        <v>40.380000000000003</v>
      </c>
      <c r="J3347">
        <v>15.23</v>
      </c>
      <c r="K3347">
        <v>3</v>
      </c>
      <c r="L3347">
        <v>2128</v>
      </c>
      <c r="M3347">
        <v>230</v>
      </c>
      <c r="N3347" t="s">
        <v>32</v>
      </c>
      <c r="P3347" t="s">
        <v>36</v>
      </c>
    </row>
    <row r="3348" spans="1:16" x14ac:dyDescent="0.3">
      <c r="A3348">
        <v>42450</v>
      </c>
      <c r="B3348" s="1">
        <v>45790</v>
      </c>
      <c r="C3348" s="2">
        <v>0.87291666666666667</v>
      </c>
      <c r="D3348" t="s">
        <v>2486</v>
      </c>
      <c r="E3348" t="s">
        <v>23</v>
      </c>
      <c r="F3348" t="s">
        <v>18</v>
      </c>
      <c r="G3348">
        <v>258</v>
      </c>
      <c r="H3348" t="s">
        <v>31</v>
      </c>
      <c r="L3348">
        <v>1478</v>
      </c>
      <c r="M3348">
        <v>222</v>
      </c>
      <c r="O3348" t="s">
        <v>108</v>
      </c>
    </row>
    <row r="3349" spans="1:16" x14ac:dyDescent="0.3">
      <c r="A3349">
        <v>57194</v>
      </c>
      <c r="B3349" s="1">
        <v>45900</v>
      </c>
      <c r="C3349" s="2">
        <v>0.94444444444444453</v>
      </c>
      <c r="D3349" t="s">
        <v>1109</v>
      </c>
      <c r="E3349" t="s">
        <v>549</v>
      </c>
      <c r="F3349" t="s">
        <v>18</v>
      </c>
      <c r="G3349">
        <v>218</v>
      </c>
      <c r="H3349" t="s">
        <v>19</v>
      </c>
      <c r="I3349">
        <v>28.89</v>
      </c>
      <c r="J3349">
        <v>5.1100000000000003</v>
      </c>
      <c r="K3349">
        <v>1</v>
      </c>
      <c r="L3349">
        <v>1644</v>
      </c>
      <c r="M3349">
        <v>250</v>
      </c>
      <c r="N3349" t="s">
        <v>28</v>
      </c>
      <c r="P3349" t="s">
        <v>21</v>
      </c>
    </row>
    <row r="3350" spans="1:16" x14ac:dyDescent="0.3">
      <c r="A3350">
        <v>98733</v>
      </c>
      <c r="B3350" s="1">
        <v>45742</v>
      </c>
      <c r="C3350" s="2">
        <v>0.22152777777777777</v>
      </c>
      <c r="D3350" t="s">
        <v>236</v>
      </c>
      <c r="E3350" t="s">
        <v>30</v>
      </c>
      <c r="F3350" t="s">
        <v>27</v>
      </c>
      <c r="G3350">
        <v>200</v>
      </c>
      <c r="H3350" t="s">
        <v>24</v>
      </c>
      <c r="L3350">
        <v>1986</v>
      </c>
      <c r="M3350">
        <v>206</v>
      </c>
    </row>
    <row r="3351" spans="1:16" x14ac:dyDescent="0.3">
      <c r="A3351">
        <v>83569</v>
      </c>
      <c r="B3351" s="1">
        <v>45787</v>
      </c>
      <c r="C3351" s="2">
        <v>0.64583333333333337</v>
      </c>
      <c r="D3351" t="s">
        <v>918</v>
      </c>
      <c r="E3351" t="s">
        <v>2487</v>
      </c>
      <c r="F3351" t="s">
        <v>18</v>
      </c>
      <c r="G3351">
        <v>226</v>
      </c>
      <c r="H3351" t="s">
        <v>19</v>
      </c>
      <c r="I3351">
        <v>46.73</v>
      </c>
      <c r="J3351">
        <v>25.74</v>
      </c>
      <c r="K3351">
        <v>1</v>
      </c>
      <c r="L3351">
        <v>2079</v>
      </c>
      <c r="M3351">
        <v>242</v>
      </c>
      <c r="N3351" t="s">
        <v>28</v>
      </c>
      <c r="P3351" t="s">
        <v>36</v>
      </c>
    </row>
    <row r="3352" spans="1:16" x14ac:dyDescent="0.3">
      <c r="A3352">
        <v>99377</v>
      </c>
      <c r="B3352" s="1">
        <v>45810</v>
      </c>
      <c r="C3352" s="2">
        <v>5.9027777777777783E-2</v>
      </c>
      <c r="D3352" t="s">
        <v>561</v>
      </c>
      <c r="E3352" t="s">
        <v>60</v>
      </c>
      <c r="F3352" t="s">
        <v>27</v>
      </c>
      <c r="G3352">
        <v>202</v>
      </c>
      <c r="H3352" t="s">
        <v>19</v>
      </c>
      <c r="I3352">
        <v>43.21</v>
      </c>
      <c r="J3352">
        <v>11.14</v>
      </c>
      <c r="K3352">
        <v>1</v>
      </c>
      <c r="L3352">
        <v>1988</v>
      </c>
      <c r="M3352">
        <v>236</v>
      </c>
      <c r="N3352" t="s">
        <v>53</v>
      </c>
      <c r="P3352" t="s">
        <v>21</v>
      </c>
    </row>
    <row r="3353" spans="1:16" x14ac:dyDescent="0.3">
      <c r="A3353">
        <v>37928</v>
      </c>
      <c r="B3353" s="1">
        <v>45662</v>
      </c>
      <c r="C3353" s="2">
        <v>0.52500000000000002</v>
      </c>
      <c r="D3353" t="s">
        <v>46</v>
      </c>
      <c r="E3353" t="s">
        <v>26</v>
      </c>
      <c r="F3353" t="s">
        <v>27</v>
      </c>
      <c r="G3353">
        <v>244</v>
      </c>
      <c r="H3353" t="s">
        <v>19</v>
      </c>
      <c r="I3353">
        <v>62.6</v>
      </c>
      <c r="J3353">
        <v>10.61</v>
      </c>
      <c r="K3353">
        <v>2</v>
      </c>
      <c r="L3353">
        <v>1939</v>
      </c>
      <c r="M3353">
        <v>229</v>
      </c>
      <c r="N3353" t="s">
        <v>32</v>
      </c>
      <c r="P3353" t="s">
        <v>36</v>
      </c>
    </row>
    <row r="3354" spans="1:16" x14ac:dyDescent="0.3">
      <c r="A3354">
        <v>54316</v>
      </c>
      <c r="B3354" s="1">
        <v>45826</v>
      </c>
      <c r="C3354" s="2">
        <v>0.69861111111111107</v>
      </c>
      <c r="D3354" t="s">
        <v>2488</v>
      </c>
      <c r="E3354" t="s">
        <v>81</v>
      </c>
      <c r="F3354" t="s">
        <v>40</v>
      </c>
      <c r="G3354">
        <v>221</v>
      </c>
      <c r="H3354" t="s">
        <v>24</v>
      </c>
      <c r="L3354">
        <v>1791</v>
      </c>
      <c r="M3354">
        <v>258</v>
      </c>
    </row>
    <row r="3355" spans="1:16" x14ac:dyDescent="0.3">
      <c r="A3355">
        <v>95846</v>
      </c>
      <c r="B3355" s="1">
        <v>45887</v>
      </c>
      <c r="C3355" s="2">
        <v>0.3833333333333333</v>
      </c>
      <c r="D3355" t="s">
        <v>2489</v>
      </c>
      <c r="E3355" t="s">
        <v>38</v>
      </c>
      <c r="F3355" t="s">
        <v>40</v>
      </c>
      <c r="G3355">
        <v>206</v>
      </c>
      <c r="H3355" t="s">
        <v>31</v>
      </c>
      <c r="L3355">
        <v>1173</v>
      </c>
      <c r="M3355">
        <v>201</v>
      </c>
      <c r="O3355" t="s">
        <v>108</v>
      </c>
    </row>
    <row r="3356" spans="1:16" x14ac:dyDescent="0.3">
      <c r="A3356">
        <v>18477</v>
      </c>
      <c r="B3356" s="1">
        <v>45777</v>
      </c>
      <c r="C3356" s="2">
        <v>0.16180555555555556</v>
      </c>
      <c r="D3356" t="s">
        <v>1008</v>
      </c>
      <c r="E3356" t="s">
        <v>30</v>
      </c>
      <c r="F3356" t="s">
        <v>27</v>
      </c>
      <c r="G3356">
        <v>237</v>
      </c>
      <c r="H3356" t="s">
        <v>19</v>
      </c>
      <c r="I3356">
        <v>31.05</v>
      </c>
      <c r="J3356">
        <v>7.25</v>
      </c>
      <c r="K3356">
        <v>3</v>
      </c>
      <c r="L3356">
        <v>1857</v>
      </c>
      <c r="M3356">
        <v>253</v>
      </c>
      <c r="N3356" t="s">
        <v>53</v>
      </c>
      <c r="P3356" t="s">
        <v>21</v>
      </c>
    </row>
    <row r="3357" spans="1:16" x14ac:dyDescent="0.3">
      <c r="A3357">
        <v>61919</v>
      </c>
      <c r="B3357" s="1">
        <v>45705</v>
      </c>
      <c r="C3357" s="2">
        <v>0.39583333333333331</v>
      </c>
      <c r="D3357" t="s">
        <v>279</v>
      </c>
      <c r="E3357" t="s">
        <v>30</v>
      </c>
      <c r="F3357" t="s">
        <v>18</v>
      </c>
      <c r="G3357">
        <v>246</v>
      </c>
      <c r="H3357" t="s">
        <v>19</v>
      </c>
      <c r="I3357" t="s">
        <v>2490</v>
      </c>
      <c r="J3357">
        <v>10.88</v>
      </c>
      <c r="K3357">
        <v>1</v>
      </c>
      <c r="L3357">
        <v>1536</v>
      </c>
      <c r="M3357">
        <v>249</v>
      </c>
      <c r="N3357" t="s">
        <v>44</v>
      </c>
      <c r="P3357" t="s">
        <v>21</v>
      </c>
    </row>
    <row r="3358" spans="1:16" x14ac:dyDescent="0.3">
      <c r="A3358">
        <v>84372</v>
      </c>
      <c r="B3358" s="1">
        <v>45665</v>
      </c>
      <c r="C3358" s="2">
        <v>0.38611111111111113</v>
      </c>
      <c r="D3358" t="s">
        <v>1494</v>
      </c>
      <c r="E3358" t="s">
        <v>72</v>
      </c>
      <c r="F3358" t="s">
        <v>27</v>
      </c>
      <c r="G3358">
        <v>246</v>
      </c>
      <c r="H3358" t="s">
        <v>19</v>
      </c>
      <c r="I3358">
        <v>31.4</v>
      </c>
      <c r="J3358">
        <v>17.309999999999999</v>
      </c>
      <c r="K3358">
        <v>4</v>
      </c>
      <c r="L3358">
        <v>1992</v>
      </c>
      <c r="M3358">
        <v>218</v>
      </c>
      <c r="N3358" t="s">
        <v>50</v>
      </c>
      <c r="P3358" t="s">
        <v>21</v>
      </c>
    </row>
    <row r="3359" spans="1:16" x14ac:dyDescent="0.3">
      <c r="A3359">
        <v>68327</v>
      </c>
      <c r="B3359" s="1">
        <v>45682</v>
      </c>
      <c r="C3359" s="2">
        <v>0.52708333333333335</v>
      </c>
      <c r="D3359" t="s">
        <v>2491</v>
      </c>
      <c r="E3359" t="s">
        <v>26</v>
      </c>
      <c r="F3359" t="s">
        <v>40</v>
      </c>
      <c r="G3359">
        <v>233</v>
      </c>
      <c r="H3359" t="s">
        <v>31</v>
      </c>
      <c r="L3359">
        <v>2025</v>
      </c>
      <c r="M3359">
        <v>249</v>
      </c>
      <c r="O3359" t="s">
        <v>41</v>
      </c>
    </row>
    <row r="3360" spans="1:16" x14ac:dyDescent="0.3">
      <c r="A3360">
        <v>70382</v>
      </c>
      <c r="B3360" s="1">
        <v>45928</v>
      </c>
      <c r="C3360" s="2">
        <v>2.013888888888889E-2</v>
      </c>
      <c r="D3360" t="s">
        <v>2492</v>
      </c>
      <c r="E3360" t="s">
        <v>583</v>
      </c>
      <c r="F3360" t="s">
        <v>27</v>
      </c>
      <c r="G3360">
        <v>202</v>
      </c>
      <c r="H3360" t="s">
        <v>19</v>
      </c>
      <c r="I3360">
        <v>80.150000000000006</v>
      </c>
      <c r="J3360">
        <v>18.77</v>
      </c>
      <c r="K3360">
        <v>5</v>
      </c>
      <c r="L3360">
        <v>1676</v>
      </c>
      <c r="M3360">
        <v>253</v>
      </c>
      <c r="N3360" t="s">
        <v>20</v>
      </c>
      <c r="P3360" t="s">
        <v>36</v>
      </c>
    </row>
    <row r="3361" spans="1:16" x14ac:dyDescent="0.3">
      <c r="A3361">
        <v>72112</v>
      </c>
      <c r="B3361" s="1">
        <v>45792</v>
      </c>
      <c r="C3361" s="2">
        <v>0.21875</v>
      </c>
      <c r="D3361" t="s">
        <v>922</v>
      </c>
      <c r="E3361" t="s">
        <v>335</v>
      </c>
      <c r="F3361" t="s">
        <v>18</v>
      </c>
      <c r="G3361">
        <v>255</v>
      </c>
      <c r="H3361" t="s">
        <v>19</v>
      </c>
      <c r="I3361">
        <v>74.91</v>
      </c>
      <c r="J3361">
        <v>11.36</v>
      </c>
      <c r="K3361">
        <v>2</v>
      </c>
      <c r="L3361">
        <v>1560</v>
      </c>
      <c r="M3361">
        <v>213</v>
      </c>
      <c r="N3361" t="s">
        <v>28</v>
      </c>
      <c r="P3361" t="s">
        <v>21</v>
      </c>
    </row>
    <row r="3362" spans="1:16" x14ac:dyDescent="0.3">
      <c r="A3362">
        <v>76491</v>
      </c>
      <c r="B3362" s="1">
        <v>45725</v>
      </c>
      <c r="C3362" s="2">
        <v>0.25347222222222221</v>
      </c>
      <c r="D3362" t="s">
        <v>2493</v>
      </c>
      <c r="E3362" t="s">
        <v>17</v>
      </c>
      <c r="F3362" t="s">
        <v>40</v>
      </c>
      <c r="G3362">
        <v>247</v>
      </c>
      <c r="H3362" t="s">
        <v>19</v>
      </c>
      <c r="I3362">
        <v>81.260000000000005</v>
      </c>
      <c r="J3362">
        <v>4.55</v>
      </c>
      <c r="K3362">
        <v>2</v>
      </c>
      <c r="L3362">
        <v>1061</v>
      </c>
      <c r="M3362">
        <v>260</v>
      </c>
      <c r="N3362" t="s">
        <v>44</v>
      </c>
      <c r="P3362" t="s">
        <v>21</v>
      </c>
    </row>
    <row r="3363" spans="1:16" x14ac:dyDescent="0.3">
      <c r="A3363">
        <v>72459</v>
      </c>
      <c r="B3363" s="1">
        <v>45779</v>
      </c>
      <c r="C3363" s="2">
        <v>0.81527777777777777</v>
      </c>
      <c r="D3363" t="s">
        <v>634</v>
      </c>
      <c r="E3363" t="s">
        <v>17</v>
      </c>
      <c r="F3363" t="s">
        <v>27</v>
      </c>
      <c r="G3363">
        <v>223</v>
      </c>
      <c r="H3363" t="s">
        <v>19</v>
      </c>
      <c r="I3363">
        <v>62.66</v>
      </c>
      <c r="J3363">
        <v>5.38</v>
      </c>
      <c r="K3363">
        <v>1</v>
      </c>
      <c r="L3363">
        <v>1303</v>
      </c>
      <c r="M3363">
        <v>217</v>
      </c>
      <c r="N3363" t="s">
        <v>32</v>
      </c>
      <c r="P3363" t="s">
        <v>21</v>
      </c>
    </row>
    <row r="3364" spans="1:16" x14ac:dyDescent="0.3">
      <c r="A3364">
        <v>29506</v>
      </c>
      <c r="B3364" s="1">
        <v>45659</v>
      </c>
      <c r="C3364" s="2">
        <v>0.26944444444444443</v>
      </c>
      <c r="D3364" t="s">
        <v>2494</v>
      </c>
      <c r="E3364" t="s">
        <v>91</v>
      </c>
      <c r="F3364" t="s">
        <v>18</v>
      </c>
      <c r="G3364">
        <v>232</v>
      </c>
      <c r="H3364" t="s">
        <v>31</v>
      </c>
      <c r="L3364">
        <v>1879</v>
      </c>
      <c r="M3364">
        <v>259</v>
      </c>
      <c r="O3364" t="s">
        <v>61</v>
      </c>
    </row>
    <row r="3365" spans="1:16" x14ac:dyDescent="0.3">
      <c r="A3365">
        <v>73256</v>
      </c>
      <c r="B3365" s="1">
        <v>45825</v>
      </c>
      <c r="C3365" s="2">
        <v>0.9145833333333333</v>
      </c>
      <c r="D3365" t="s">
        <v>137</v>
      </c>
      <c r="E3365" t="s">
        <v>2495</v>
      </c>
      <c r="F3365" t="s">
        <v>40</v>
      </c>
      <c r="G3365">
        <v>233</v>
      </c>
      <c r="H3365" t="s">
        <v>19</v>
      </c>
      <c r="I3365">
        <v>21.51</v>
      </c>
      <c r="J3365">
        <v>6.57</v>
      </c>
      <c r="K3365">
        <v>3</v>
      </c>
      <c r="L3365">
        <v>1382</v>
      </c>
      <c r="M3365">
        <v>243</v>
      </c>
      <c r="N3365" t="s">
        <v>20</v>
      </c>
      <c r="P3365" t="s">
        <v>21</v>
      </c>
    </row>
    <row r="3366" spans="1:16" x14ac:dyDescent="0.3">
      <c r="A3366">
        <v>68428</v>
      </c>
      <c r="B3366" s="1">
        <v>45994</v>
      </c>
      <c r="C3366" s="2">
        <v>0.26111111111111113</v>
      </c>
      <c r="D3366" t="s">
        <v>933</v>
      </c>
      <c r="E3366" t="s">
        <v>2496</v>
      </c>
      <c r="F3366" t="s">
        <v>18</v>
      </c>
      <c r="G3366">
        <v>233</v>
      </c>
      <c r="H3366" t="s">
        <v>19</v>
      </c>
      <c r="I3366">
        <v>12.32</v>
      </c>
      <c r="J3366">
        <v>21.14</v>
      </c>
      <c r="K3366">
        <v>1</v>
      </c>
      <c r="L3366">
        <v>1169</v>
      </c>
      <c r="M3366">
        <v>242</v>
      </c>
      <c r="N3366" t="s">
        <v>53</v>
      </c>
      <c r="P3366" t="s">
        <v>36</v>
      </c>
    </row>
    <row r="3367" spans="1:16" x14ac:dyDescent="0.3">
      <c r="A3367">
        <v>31770</v>
      </c>
      <c r="B3367" s="1">
        <v>45686</v>
      </c>
      <c r="C3367" s="2">
        <v>0.96666666666666667</v>
      </c>
      <c r="D3367" t="s">
        <v>887</v>
      </c>
      <c r="E3367" t="s">
        <v>67</v>
      </c>
      <c r="F3367" t="s">
        <v>27</v>
      </c>
      <c r="G3367">
        <v>229</v>
      </c>
      <c r="H3367" t="s">
        <v>19</v>
      </c>
      <c r="I3367">
        <v>8.01</v>
      </c>
      <c r="J3367">
        <v>9.43</v>
      </c>
      <c r="K3367">
        <v>2</v>
      </c>
      <c r="L3367">
        <v>2116</v>
      </c>
      <c r="M3367">
        <v>202</v>
      </c>
      <c r="N3367" t="s">
        <v>44</v>
      </c>
      <c r="P3367" t="s">
        <v>36</v>
      </c>
    </row>
    <row r="3368" spans="1:16" x14ac:dyDescent="0.3">
      <c r="A3368">
        <v>16026</v>
      </c>
      <c r="B3368" s="1">
        <v>45687</v>
      </c>
      <c r="C3368" s="2">
        <v>0.50416666666666665</v>
      </c>
      <c r="D3368" t="s">
        <v>699</v>
      </c>
      <c r="E3368" t="s">
        <v>75</v>
      </c>
      <c r="F3368" t="s">
        <v>18</v>
      </c>
      <c r="G3368">
        <v>230</v>
      </c>
      <c r="H3368" t="s">
        <v>31</v>
      </c>
      <c r="L3368">
        <v>1163</v>
      </c>
      <c r="M3368">
        <v>251</v>
      </c>
      <c r="O3368" t="s">
        <v>61</v>
      </c>
    </row>
    <row r="3369" spans="1:16" x14ac:dyDescent="0.3">
      <c r="A3369">
        <v>90915</v>
      </c>
      <c r="B3369" s="1">
        <v>45985</v>
      </c>
      <c r="C3369" s="2">
        <v>0.77986111111111101</v>
      </c>
      <c r="D3369" t="s">
        <v>251</v>
      </c>
      <c r="E3369" t="s">
        <v>52</v>
      </c>
      <c r="F3369" t="s">
        <v>18</v>
      </c>
      <c r="G3369">
        <v>247</v>
      </c>
      <c r="H3369" t="s">
        <v>19</v>
      </c>
      <c r="I3369">
        <v>66.27</v>
      </c>
      <c r="J3369">
        <v>11.88</v>
      </c>
      <c r="K3369">
        <v>5</v>
      </c>
      <c r="L3369">
        <v>2067</v>
      </c>
      <c r="M3369">
        <v>204</v>
      </c>
      <c r="N3369" t="s">
        <v>53</v>
      </c>
      <c r="P3369" t="s">
        <v>21</v>
      </c>
    </row>
    <row r="3370" spans="1:16" x14ac:dyDescent="0.3">
      <c r="A3370">
        <v>95008</v>
      </c>
      <c r="B3370" s="1">
        <v>46006</v>
      </c>
      <c r="C3370" s="2">
        <v>1.0416666666666666E-2</v>
      </c>
      <c r="D3370" t="s">
        <v>2497</v>
      </c>
      <c r="E3370" t="s">
        <v>23</v>
      </c>
      <c r="F3370" t="s">
        <v>27</v>
      </c>
      <c r="G3370">
        <v>214</v>
      </c>
      <c r="H3370" t="s">
        <v>31</v>
      </c>
      <c r="L3370">
        <v>1098</v>
      </c>
      <c r="M3370">
        <v>223</v>
      </c>
      <c r="O3370" t="s">
        <v>128</v>
      </c>
    </row>
    <row r="3371" spans="1:16" x14ac:dyDescent="0.3">
      <c r="A3371">
        <v>28617</v>
      </c>
      <c r="B3371" s="1">
        <v>45687</v>
      </c>
      <c r="C3371" s="2">
        <v>0.81111111111111101</v>
      </c>
      <c r="D3371" t="s">
        <v>150</v>
      </c>
      <c r="E3371" t="s">
        <v>17</v>
      </c>
      <c r="F3371" t="s">
        <v>27</v>
      </c>
      <c r="G3371">
        <v>225</v>
      </c>
      <c r="H3371" t="s">
        <v>19</v>
      </c>
      <c r="I3371">
        <v>29.45</v>
      </c>
      <c r="J3371">
        <v>11.63</v>
      </c>
      <c r="K3371">
        <v>2</v>
      </c>
      <c r="L3371">
        <v>1431</v>
      </c>
      <c r="M3371">
        <v>244</v>
      </c>
      <c r="N3371" t="s">
        <v>44</v>
      </c>
      <c r="P3371" t="s">
        <v>36</v>
      </c>
    </row>
    <row r="3372" spans="1:16" x14ac:dyDescent="0.3">
      <c r="A3372">
        <v>49649</v>
      </c>
      <c r="B3372" s="1">
        <v>45932</v>
      </c>
      <c r="C3372" s="2">
        <v>0.11041666666666666</v>
      </c>
      <c r="D3372" t="s">
        <v>109</v>
      </c>
      <c r="E3372" t="s">
        <v>1054</v>
      </c>
      <c r="F3372" t="s">
        <v>18</v>
      </c>
      <c r="G3372">
        <v>209</v>
      </c>
      <c r="H3372" t="s">
        <v>19</v>
      </c>
      <c r="I3372">
        <v>82.48</v>
      </c>
      <c r="J3372">
        <v>13.8</v>
      </c>
      <c r="K3372">
        <v>5</v>
      </c>
      <c r="L3372">
        <v>1467</v>
      </c>
      <c r="M3372">
        <v>223</v>
      </c>
      <c r="N3372" t="s">
        <v>20</v>
      </c>
      <c r="P3372" t="s">
        <v>21</v>
      </c>
    </row>
    <row r="3373" spans="1:16" x14ac:dyDescent="0.3">
      <c r="A3373">
        <v>75885</v>
      </c>
      <c r="B3373" s="1">
        <v>45695</v>
      </c>
      <c r="C3373" s="2">
        <v>0.27152777777777776</v>
      </c>
      <c r="D3373" t="s">
        <v>1588</v>
      </c>
      <c r="E3373" t="s">
        <v>17</v>
      </c>
      <c r="F3373" t="s">
        <v>18</v>
      </c>
      <c r="G3373">
        <v>208</v>
      </c>
      <c r="H3373" t="s">
        <v>31</v>
      </c>
      <c r="L3373">
        <v>1402</v>
      </c>
      <c r="M3373">
        <v>252</v>
      </c>
      <c r="O3373" t="s">
        <v>128</v>
      </c>
    </row>
    <row r="3374" spans="1:16" x14ac:dyDescent="0.3">
      <c r="A3374">
        <v>43089</v>
      </c>
      <c r="B3374" s="1">
        <v>45859</v>
      </c>
      <c r="C3374" s="2">
        <v>0.95624999999999993</v>
      </c>
      <c r="D3374" t="s">
        <v>383</v>
      </c>
      <c r="E3374" t="s">
        <v>94</v>
      </c>
      <c r="F3374" t="s">
        <v>40</v>
      </c>
      <c r="G3374">
        <v>223</v>
      </c>
      <c r="H3374" t="s">
        <v>24</v>
      </c>
      <c r="L3374">
        <v>1473</v>
      </c>
      <c r="M3374">
        <v>215</v>
      </c>
    </row>
    <row r="3375" spans="1:16" x14ac:dyDescent="0.3">
      <c r="A3375">
        <v>72731</v>
      </c>
      <c r="B3375" s="1">
        <v>45670</v>
      </c>
      <c r="C3375" s="2">
        <v>0.97152777777777777</v>
      </c>
      <c r="D3375" t="s">
        <v>126</v>
      </c>
      <c r="E3375" t="s">
        <v>58</v>
      </c>
      <c r="F3375" t="s">
        <v>40</v>
      </c>
      <c r="G3375">
        <v>219</v>
      </c>
      <c r="H3375" t="s">
        <v>31</v>
      </c>
      <c r="L3375">
        <v>1860</v>
      </c>
      <c r="M3375">
        <v>246</v>
      </c>
      <c r="O3375" t="s">
        <v>41</v>
      </c>
    </row>
    <row r="3376" spans="1:16" x14ac:dyDescent="0.3">
      <c r="A3376">
        <v>43319</v>
      </c>
      <c r="B3376" s="1">
        <v>45690</v>
      </c>
      <c r="C3376" s="2">
        <v>0.17291666666666669</v>
      </c>
      <c r="D3376" t="s">
        <v>1018</v>
      </c>
      <c r="E3376" t="s">
        <v>83</v>
      </c>
      <c r="F3376" t="s">
        <v>40</v>
      </c>
      <c r="G3376">
        <v>204</v>
      </c>
      <c r="H3376" t="s">
        <v>19</v>
      </c>
      <c r="I3376">
        <v>6.22</v>
      </c>
      <c r="J3376">
        <v>2.71</v>
      </c>
      <c r="K3376">
        <v>1</v>
      </c>
      <c r="L3376">
        <v>1285</v>
      </c>
      <c r="M3376">
        <v>219</v>
      </c>
      <c r="N3376" t="s">
        <v>28</v>
      </c>
      <c r="P3376" t="s">
        <v>21</v>
      </c>
    </row>
    <row r="3377" spans="1:16" x14ac:dyDescent="0.3">
      <c r="A3377">
        <v>26190</v>
      </c>
      <c r="B3377" s="1">
        <v>45700</v>
      </c>
      <c r="C3377" s="2">
        <v>0.32569444444444445</v>
      </c>
      <c r="D3377" t="s">
        <v>62</v>
      </c>
      <c r="E3377" t="s">
        <v>75</v>
      </c>
      <c r="F3377" t="s">
        <v>40</v>
      </c>
      <c r="G3377">
        <v>242</v>
      </c>
      <c r="H3377" t="s">
        <v>24</v>
      </c>
      <c r="L3377">
        <v>1563</v>
      </c>
      <c r="M3377">
        <v>240</v>
      </c>
    </row>
    <row r="3378" spans="1:16" x14ac:dyDescent="0.3">
      <c r="A3378">
        <v>31916</v>
      </c>
      <c r="B3378" s="1">
        <v>45983</v>
      </c>
      <c r="C3378" s="2">
        <v>0.94513888888888886</v>
      </c>
      <c r="D3378" t="s">
        <v>304</v>
      </c>
      <c r="E3378" t="s">
        <v>72</v>
      </c>
      <c r="F3378" t="s">
        <v>27</v>
      </c>
      <c r="G3378">
        <v>251</v>
      </c>
      <c r="H3378" t="s">
        <v>19</v>
      </c>
      <c r="I3378">
        <v>78.900000000000006</v>
      </c>
      <c r="J3378">
        <v>21.41</v>
      </c>
      <c r="K3378">
        <v>5</v>
      </c>
      <c r="L3378">
        <v>1821</v>
      </c>
      <c r="M3378">
        <v>220</v>
      </c>
      <c r="N3378" t="s">
        <v>44</v>
      </c>
      <c r="P3378" t="s">
        <v>21</v>
      </c>
    </row>
    <row r="3379" spans="1:16" x14ac:dyDescent="0.3">
      <c r="A3379">
        <v>31424</v>
      </c>
      <c r="B3379" s="1">
        <v>45668</v>
      </c>
      <c r="C3379" s="2">
        <v>0.81111111111111101</v>
      </c>
      <c r="D3379" t="s">
        <v>2498</v>
      </c>
      <c r="E3379" t="s">
        <v>1241</v>
      </c>
      <c r="F3379" t="s">
        <v>40</v>
      </c>
      <c r="G3379">
        <v>217</v>
      </c>
      <c r="H3379" t="s">
        <v>19</v>
      </c>
      <c r="I3379" t="s">
        <v>2499</v>
      </c>
      <c r="J3379">
        <v>27.66</v>
      </c>
      <c r="K3379">
        <v>2</v>
      </c>
      <c r="L3379">
        <v>1308</v>
      </c>
      <c r="M3379">
        <v>254</v>
      </c>
      <c r="N3379" t="s">
        <v>50</v>
      </c>
      <c r="P3379" t="s">
        <v>36</v>
      </c>
    </row>
    <row r="3380" spans="1:16" x14ac:dyDescent="0.3">
      <c r="A3380">
        <v>57280</v>
      </c>
      <c r="B3380" s="1">
        <v>45882</v>
      </c>
      <c r="C3380" s="2">
        <v>3.888888888888889E-2</v>
      </c>
      <c r="D3380" t="s">
        <v>939</v>
      </c>
      <c r="E3380" t="s">
        <v>26</v>
      </c>
      <c r="F3380" t="s">
        <v>27</v>
      </c>
      <c r="G3380">
        <v>243</v>
      </c>
      <c r="H3380" t="s">
        <v>19</v>
      </c>
      <c r="I3380">
        <v>73.03</v>
      </c>
      <c r="J3380">
        <v>21.19</v>
      </c>
      <c r="K3380">
        <v>5</v>
      </c>
      <c r="L3380">
        <v>1129</v>
      </c>
      <c r="M3380">
        <v>243</v>
      </c>
      <c r="N3380" t="s">
        <v>44</v>
      </c>
      <c r="P3380" t="s">
        <v>21</v>
      </c>
    </row>
    <row r="3381" spans="1:16" x14ac:dyDescent="0.3">
      <c r="A3381">
        <v>79082</v>
      </c>
      <c r="B3381" s="1">
        <v>45785</v>
      </c>
      <c r="C3381" s="2">
        <v>0.3354166666666667</v>
      </c>
      <c r="D3381" t="s">
        <v>63</v>
      </c>
      <c r="E3381" t="s">
        <v>747</v>
      </c>
      <c r="F3381" t="s">
        <v>40</v>
      </c>
      <c r="G3381">
        <v>237</v>
      </c>
      <c r="H3381" t="s">
        <v>19</v>
      </c>
      <c r="I3381">
        <v>46.99</v>
      </c>
      <c r="J3381">
        <v>27.71</v>
      </c>
      <c r="K3381">
        <v>1</v>
      </c>
      <c r="L3381">
        <v>2059</v>
      </c>
      <c r="M3381">
        <v>233</v>
      </c>
      <c r="N3381" t="s">
        <v>32</v>
      </c>
      <c r="P3381" t="s">
        <v>21</v>
      </c>
    </row>
    <row r="3382" spans="1:16" x14ac:dyDescent="0.3">
      <c r="A3382">
        <v>89735</v>
      </c>
      <c r="B3382" s="1">
        <v>45957</v>
      </c>
      <c r="C3382" s="2">
        <v>0.30763888888888891</v>
      </c>
      <c r="D3382" t="s">
        <v>723</v>
      </c>
      <c r="E3382" t="s">
        <v>1633</v>
      </c>
      <c r="F3382" t="s">
        <v>40</v>
      </c>
      <c r="G3382">
        <v>235</v>
      </c>
      <c r="H3382" t="s">
        <v>19</v>
      </c>
      <c r="I3382">
        <v>66.53</v>
      </c>
      <c r="J3382">
        <v>4.45</v>
      </c>
      <c r="K3382">
        <v>1</v>
      </c>
      <c r="L3382">
        <v>1166</v>
      </c>
      <c r="M3382">
        <v>212</v>
      </c>
      <c r="N3382" t="s">
        <v>44</v>
      </c>
      <c r="P3382" t="s">
        <v>21</v>
      </c>
    </row>
    <row r="3383" spans="1:16" x14ac:dyDescent="0.3">
      <c r="A3383">
        <v>67801</v>
      </c>
      <c r="B3383" s="1">
        <v>45773</v>
      </c>
      <c r="C3383" s="2">
        <v>0.12847222222222224</v>
      </c>
      <c r="D3383" t="s">
        <v>1241</v>
      </c>
      <c r="E3383" t="s">
        <v>855</v>
      </c>
      <c r="F3383" t="s">
        <v>27</v>
      </c>
      <c r="G3383">
        <v>214</v>
      </c>
      <c r="H3383" t="s">
        <v>24</v>
      </c>
      <c r="L3383">
        <v>1619</v>
      </c>
      <c r="M3383">
        <v>224</v>
      </c>
    </row>
    <row r="3384" spans="1:16" x14ac:dyDescent="0.3">
      <c r="A3384">
        <v>38878</v>
      </c>
      <c r="B3384" s="1">
        <v>45860</v>
      </c>
      <c r="C3384" s="2">
        <v>0.1111111111111111</v>
      </c>
      <c r="D3384" t="s">
        <v>634</v>
      </c>
      <c r="E3384" t="s">
        <v>17</v>
      </c>
      <c r="F3384" t="s">
        <v>40</v>
      </c>
      <c r="G3384">
        <v>205</v>
      </c>
      <c r="H3384" t="s">
        <v>31</v>
      </c>
      <c r="L3384">
        <v>1017</v>
      </c>
      <c r="M3384">
        <v>223</v>
      </c>
      <c r="O3384" t="s">
        <v>47</v>
      </c>
    </row>
    <row r="3385" spans="1:16" x14ac:dyDescent="0.3">
      <c r="A3385">
        <v>52527</v>
      </c>
      <c r="B3385" s="1">
        <v>45860</v>
      </c>
      <c r="C3385" s="2">
        <v>0.34166666666666662</v>
      </c>
      <c r="D3385" t="s">
        <v>1192</v>
      </c>
      <c r="E3385" t="s">
        <v>81</v>
      </c>
      <c r="F3385" t="s">
        <v>18</v>
      </c>
      <c r="G3385">
        <v>229</v>
      </c>
      <c r="H3385" t="s">
        <v>19</v>
      </c>
      <c r="I3385">
        <v>39.840000000000003</v>
      </c>
      <c r="J3385">
        <v>17.22</v>
      </c>
      <c r="K3385">
        <v>3</v>
      </c>
      <c r="L3385">
        <v>2096</v>
      </c>
      <c r="M3385">
        <v>230</v>
      </c>
      <c r="N3385" t="s">
        <v>20</v>
      </c>
      <c r="P3385" t="s">
        <v>36</v>
      </c>
    </row>
    <row r="3386" spans="1:16" x14ac:dyDescent="0.3">
      <c r="A3386">
        <v>81860</v>
      </c>
      <c r="B3386" s="1">
        <v>45944</v>
      </c>
      <c r="C3386" s="2">
        <v>0.13125000000000001</v>
      </c>
      <c r="D3386" t="s">
        <v>1785</v>
      </c>
      <c r="E3386" t="s">
        <v>94</v>
      </c>
      <c r="F3386" t="s">
        <v>27</v>
      </c>
      <c r="G3386">
        <v>223</v>
      </c>
      <c r="H3386" t="s">
        <v>19</v>
      </c>
      <c r="I3386">
        <v>8.7100000000000009</v>
      </c>
      <c r="J3386">
        <v>20.92</v>
      </c>
      <c r="K3386">
        <v>3</v>
      </c>
      <c r="L3386">
        <v>1530</v>
      </c>
      <c r="M3386">
        <v>229</v>
      </c>
      <c r="N3386" t="s">
        <v>28</v>
      </c>
      <c r="P3386" t="s">
        <v>36</v>
      </c>
    </row>
    <row r="3387" spans="1:16" x14ac:dyDescent="0.3">
      <c r="A3387">
        <v>79480</v>
      </c>
      <c r="B3387" s="1">
        <v>45730</v>
      </c>
      <c r="C3387" s="2">
        <v>0.77569444444444446</v>
      </c>
      <c r="D3387" t="s">
        <v>598</v>
      </c>
      <c r="E3387" t="s">
        <v>91</v>
      </c>
      <c r="F3387" t="s">
        <v>40</v>
      </c>
      <c r="G3387">
        <v>216</v>
      </c>
      <c r="H3387" t="s">
        <v>19</v>
      </c>
      <c r="I3387">
        <v>74.23</v>
      </c>
      <c r="J3387">
        <v>21.09</v>
      </c>
      <c r="K3387">
        <v>1</v>
      </c>
      <c r="L3387">
        <v>1989</v>
      </c>
      <c r="M3387">
        <v>240</v>
      </c>
      <c r="N3387" t="s">
        <v>44</v>
      </c>
      <c r="P3387" t="s">
        <v>36</v>
      </c>
    </row>
    <row r="3388" spans="1:16" x14ac:dyDescent="0.3">
      <c r="A3388">
        <v>73239</v>
      </c>
      <c r="B3388" s="1">
        <v>46006</v>
      </c>
      <c r="C3388" s="2">
        <v>0.37222222222222223</v>
      </c>
      <c r="D3388" t="s">
        <v>2500</v>
      </c>
      <c r="E3388" t="s">
        <v>122</v>
      </c>
      <c r="F3388" t="s">
        <v>27</v>
      </c>
      <c r="G3388">
        <v>242</v>
      </c>
      <c r="H3388" t="s">
        <v>31</v>
      </c>
      <c r="L3388">
        <v>1501</v>
      </c>
      <c r="M3388">
        <v>217</v>
      </c>
      <c r="O3388" t="s">
        <v>32</v>
      </c>
    </row>
    <row r="3389" spans="1:16" x14ac:dyDescent="0.3">
      <c r="A3389">
        <v>83633</v>
      </c>
      <c r="B3389" s="1">
        <v>45999</v>
      </c>
      <c r="C3389" s="2">
        <v>0.21111111111111111</v>
      </c>
      <c r="D3389" t="s">
        <v>367</v>
      </c>
      <c r="E3389" t="s">
        <v>26</v>
      </c>
      <c r="F3389" t="s">
        <v>18</v>
      </c>
      <c r="G3389">
        <v>254</v>
      </c>
      <c r="H3389" t="s">
        <v>19</v>
      </c>
      <c r="I3389">
        <v>19.350000000000001</v>
      </c>
      <c r="J3389">
        <v>5.17</v>
      </c>
      <c r="K3389">
        <v>4</v>
      </c>
      <c r="L3389">
        <v>2191</v>
      </c>
      <c r="M3389">
        <v>210</v>
      </c>
      <c r="N3389" t="s">
        <v>28</v>
      </c>
      <c r="P3389" t="s">
        <v>36</v>
      </c>
    </row>
    <row r="3390" spans="1:16" x14ac:dyDescent="0.3">
      <c r="A3390">
        <v>65931</v>
      </c>
      <c r="B3390" s="1">
        <v>46000</v>
      </c>
      <c r="C3390" s="2">
        <v>0.12291666666666667</v>
      </c>
      <c r="D3390" t="s">
        <v>724</v>
      </c>
      <c r="E3390" t="s">
        <v>94</v>
      </c>
      <c r="F3390" t="s">
        <v>18</v>
      </c>
      <c r="G3390">
        <v>213</v>
      </c>
      <c r="H3390" t="s">
        <v>19</v>
      </c>
      <c r="I3390" t="s">
        <v>2501</v>
      </c>
      <c r="J3390">
        <v>23.25</v>
      </c>
      <c r="K3390">
        <v>5</v>
      </c>
      <c r="L3390">
        <v>1144</v>
      </c>
      <c r="M3390">
        <v>213</v>
      </c>
      <c r="N3390" t="s">
        <v>50</v>
      </c>
      <c r="P3390" t="s">
        <v>21</v>
      </c>
    </row>
    <row r="3391" spans="1:16" x14ac:dyDescent="0.3">
      <c r="A3391">
        <v>36310</v>
      </c>
      <c r="B3391" s="1">
        <v>45731</v>
      </c>
      <c r="C3391" s="2">
        <v>0.1673611111111111</v>
      </c>
      <c r="D3391" t="s">
        <v>1324</v>
      </c>
      <c r="E3391" t="s">
        <v>122</v>
      </c>
      <c r="F3391" t="s">
        <v>40</v>
      </c>
      <c r="G3391">
        <v>237</v>
      </c>
      <c r="H3391" t="s">
        <v>19</v>
      </c>
      <c r="I3391">
        <v>81.66</v>
      </c>
      <c r="J3391">
        <v>12.8</v>
      </c>
      <c r="K3391">
        <v>5</v>
      </c>
      <c r="L3391">
        <v>1798</v>
      </c>
      <c r="M3391">
        <v>241</v>
      </c>
      <c r="N3391" t="s">
        <v>44</v>
      </c>
      <c r="P3391" t="s">
        <v>36</v>
      </c>
    </row>
    <row r="3392" spans="1:16" x14ac:dyDescent="0.3">
      <c r="A3392">
        <v>26044</v>
      </c>
      <c r="B3392" s="1">
        <v>45983</v>
      </c>
      <c r="C3392" s="2">
        <v>0.67986111111111114</v>
      </c>
      <c r="D3392" t="s">
        <v>2229</v>
      </c>
      <c r="E3392" t="s">
        <v>122</v>
      </c>
      <c r="F3392" t="s">
        <v>40</v>
      </c>
      <c r="G3392">
        <v>250</v>
      </c>
      <c r="H3392" t="s">
        <v>19</v>
      </c>
      <c r="I3392" t="s">
        <v>2502</v>
      </c>
      <c r="J3392">
        <v>22.04</v>
      </c>
      <c r="K3392">
        <v>4</v>
      </c>
      <c r="L3392">
        <v>1302</v>
      </c>
      <c r="M3392">
        <v>231</v>
      </c>
      <c r="N3392" t="s">
        <v>50</v>
      </c>
      <c r="P3392" t="s">
        <v>21</v>
      </c>
    </row>
    <row r="3393" spans="1:16" x14ac:dyDescent="0.3">
      <c r="A3393">
        <v>11801</v>
      </c>
      <c r="B3393" s="1">
        <v>45946</v>
      </c>
      <c r="C3393" s="2">
        <v>0.70486111111111116</v>
      </c>
      <c r="D3393" t="s">
        <v>1480</v>
      </c>
      <c r="E3393" t="s">
        <v>91</v>
      </c>
      <c r="F3393" t="s">
        <v>27</v>
      </c>
      <c r="G3393">
        <v>254</v>
      </c>
      <c r="H3393" t="s">
        <v>31</v>
      </c>
      <c r="L3393">
        <v>1288</v>
      </c>
      <c r="M3393">
        <v>221</v>
      </c>
      <c r="O3393" t="s">
        <v>32</v>
      </c>
    </row>
    <row r="3394" spans="1:16" x14ac:dyDescent="0.3">
      <c r="A3394">
        <v>76018</v>
      </c>
      <c r="B3394" s="1">
        <v>45780</v>
      </c>
      <c r="C3394" s="2">
        <v>0.71250000000000002</v>
      </c>
      <c r="D3394" t="s">
        <v>2503</v>
      </c>
      <c r="E3394" t="s">
        <v>69</v>
      </c>
      <c r="F3394" t="s">
        <v>27</v>
      </c>
      <c r="G3394">
        <v>205</v>
      </c>
      <c r="H3394" t="s">
        <v>19</v>
      </c>
      <c r="I3394">
        <v>55.65</v>
      </c>
      <c r="J3394">
        <v>17.260000000000002</v>
      </c>
      <c r="K3394">
        <v>5</v>
      </c>
      <c r="L3394">
        <v>2062</v>
      </c>
      <c r="M3394">
        <v>255</v>
      </c>
      <c r="N3394" t="s">
        <v>50</v>
      </c>
      <c r="P3394" t="s">
        <v>36</v>
      </c>
    </row>
    <row r="3395" spans="1:16" x14ac:dyDescent="0.3">
      <c r="A3395">
        <v>54205</v>
      </c>
      <c r="B3395" s="1">
        <v>45668</v>
      </c>
      <c r="C3395" s="2">
        <v>0.31111111111111112</v>
      </c>
      <c r="D3395" t="s">
        <v>2504</v>
      </c>
      <c r="E3395" t="s">
        <v>67</v>
      </c>
      <c r="F3395" t="s">
        <v>27</v>
      </c>
      <c r="G3395">
        <v>254</v>
      </c>
      <c r="H3395" t="s">
        <v>19</v>
      </c>
      <c r="I3395">
        <v>39.17</v>
      </c>
      <c r="J3395">
        <v>8.1999999999999993</v>
      </c>
      <c r="K3395">
        <v>5</v>
      </c>
      <c r="L3395">
        <v>1768</v>
      </c>
      <c r="M3395">
        <v>217</v>
      </c>
      <c r="N3395" t="s">
        <v>32</v>
      </c>
      <c r="P3395" t="s">
        <v>36</v>
      </c>
    </row>
    <row r="3396" spans="1:16" x14ac:dyDescent="0.3">
      <c r="A3396">
        <v>94083</v>
      </c>
      <c r="B3396" s="1">
        <v>45925</v>
      </c>
      <c r="C3396" s="2">
        <v>7.6388888888888895E-2</v>
      </c>
      <c r="D3396" t="s">
        <v>2505</v>
      </c>
      <c r="E3396" t="s">
        <v>17</v>
      </c>
      <c r="F3396" t="s">
        <v>18</v>
      </c>
      <c r="G3396">
        <v>211</v>
      </c>
      <c r="H3396" t="s">
        <v>31</v>
      </c>
      <c r="L3396">
        <v>1234</v>
      </c>
      <c r="M3396">
        <v>207</v>
      </c>
      <c r="O3396" t="s">
        <v>108</v>
      </c>
    </row>
    <row r="3397" spans="1:16" x14ac:dyDescent="0.3">
      <c r="A3397">
        <v>90749</v>
      </c>
      <c r="B3397" s="1">
        <v>45685</v>
      </c>
      <c r="C3397" s="2">
        <v>0.72986111111111107</v>
      </c>
      <c r="D3397" t="s">
        <v>874</v>
      </c>
      <c r="E3397" t="s">
        <v>72</v>
      </c>
      <c r="F3397" t="s">
        <v>27</v>
      </c>
      <c r="G3397">
        <v>230</v>
      </c>
      <c r="H3397" t="s">
        <v>19</v>
      </c>
      <c r="I3397">
        <v>43.86</v>
      </c>
      <c r="J3397">
        <v>24.11</v>
      </c>
      <c r="K3397">
        <v>2</v>
      </c>
      <c r="L3397">
        <v>1245</v>
      </c>
      <c r="M3397">
        <v>233</v>
      </c>
      <c r="N3397" t="s">
        <v>50</v>
      </c>
      <c r="P3397" t="s">
        <v>36</v>
      </c>
    </row>
    <row r="3398" spans="1:16" x14ac:dyDescent="0.3">
      <c r="A3398">
        <v>37557</v>
      </c>
      <c r="B3398" s="1">
        <v>45817</v>
      </c>
      <c r="C3398" s="2">
        <v>0.93541666666666667</v>
      </c>
      <c r="D3398" t="s">
        <v>2506</v>
      </c>
      <c r="E3398" t="s">
        <v>17</v>
      </c>
      <c r="F3398" t="s">
        <v>27</v>
      </c>
      <c r="G3398">
        <v>253</v>
      </c>
      <c r="H3398" t="s">
        <v>24</v>
      </c>
      <c r="L3398">
        <v>1918</v>
      </c>
      <c r="M3398">
        <v>211</v>
      </c>
    </row>
    <row r="3399" spans="1:16" x14ac:dyDescent="0.3">
      <c r="A3399">
        <v>86328</v>
      </c>
      <c r="B3399" s="1">
        <v>45671</v>
      </c>
      <c r="C3399" s="2">
        <v>0.92986111111111114</v>
      </c>
      <c r="D3399" t="s">
        <v>2325</v>
      </c>
      <c r="E3399" t="s">
        <v>52</v>
      </c>
      <c r="F3399" t="s">
        <v>40</v>
      </c>
      <c r="G3399">
        <v>236</v>
      </c>
      <c r="H3399" t="s">
        <v>19</v>
      </c>
      <c r="I3399">
        <v>54.58</v>
      </c>
      <c r="J3399">
        <v>22.67</v>
      </c>
      <c r="K3399">
        <v>2</v>
      </c>
      <c r="L3399">
        <v>1951</v>
      </c>
      <c r="M3399">
        <v>205</v>
      </c>
      <c r="N3399" t="s">
        <v>50</v>
      </c>
      <c r="P3399" t="s">
        <v>21</v>
      </c>
    </row>
    <row r="3400" spans="1:16" x14ac:dyDescent="0.3">
      <c r="A3400">
        <v>16857</v>
      </c>
      <c r="B3400" s="1">
        <v>45663</v>
      </c>
      <c r="C3400" s="2">
        <v>0.7631944444444444</v>
      </c>
      <c r="D3400" t="s">
        <v>2507</v>
      </c>
      <c r="E3400" t="s">
        <v>122</v>
      </c>
      <c r="F3400" t="s">
        <v>40</v>
      </c>
      <c r="G3400">
        <v>244</v>
      </c>
      <c r="H3400" t="s">
        <v>19</v>
      </c>
      <c r="I3400">
        <v>83.42</v>
      </c>
      <c r="J3400">
        <v>2.68</v>
      </c>
      <c r="K3400">
        <v>2</v>
      </c>
      <c r="L3400">
        <v>1810</v>
      </c>
      <c r="M3400">
        <v>227</v>
      </c>
      <c r="N3400" t="s">
        <v>32</v>
      </c>
      <c r="P3400" t="s">
        <v>36</v>
      </c>
    </row>
    <row r="3401" spans="1:16" x14ac:dyDescent="0.3">
      <c r="A3401">
        <v>63689</v>
      </c>
      <c r="B3401" s="1">
        <v>45933</v>
      </c>
      <c r="C3401" s="2">
        <v>0.9916666666666667</v>
      </c>
      <c r="D3401" t="s">
        <v>1182</v>
      </c>
      <c r="E3401" t="s">
        <v>72</v>
      </c>
      <c r="F3401" t="s">
        <v>18</v>
      </c>
      <c r="G3401">
        <v>244</v>
      </c>
      <c r="H3401" t="s">
        <v>19</v>
      </c>
      <c r="I3401">
        <v>61.57</v>
      </c>
      <c r="J3401">
        <v>27.19</v>
      </c>
      <c r="K3401">
        <v>3</v>
      </c>
      <c r="L3401">
        <v>2176</v>
      </c>
      <c r="M3401">
        <v>224</v>
      </c>
      <c r="N3401" t="s">
        <v>44</v>
      </c>
      <c r="P3401" t="s">
        <v>36</v>
      </c>
    </row>
    <row r="3402" spans="1:16" x14ac:dyDescent="0.3">
      <c r="A3402">
        <v>99600</v>
      </c>
      <c r="B3402" s="1">
        <v>45671</v>
      </c>
      <c r="C3402" s="2">
        <v>0.34097222222222223</v>
      </c>
      <c r="D3402" t="s">
        <v>2508</v>
      </c>
      <c r="E3402" t="s">
        <v>719</v>
      </c>
      <c r="F3402" t="s">
        <v>18</v>
      </c>
      <c r="G3402">
        <v>205</v>
      </c>
      <c r="H3402" t="s">
        <v>19</v>
      </c>
      <c r="I3402" t="s">
        <v>2509</v>
      </c>
      <c r="J3402">
        <v>22.47</v>
      </c>
      <c r="K3402">
        <v>1</v>
      </c>
      <c r="L3402">
        <v>1178</v>
      </c>
      <c r="M3402">
        <v>239</v>
      </c>
      <c r="N3402" t="s">
        <v>32</v>
      </c>
      <c r="P3402" t="s">
        <v>36</v>
      </c>
    </row>
    <row r="3403" spans="1:16" x14ac:dyDescent="0.3">
      <c r="A3403">
        <v>38307</v>
      </c>
      <c r="B3403" s="1">
        <v>45754</v>
      </c>
      <c r="C3403" s="2">
        <v>0.1875</v>
      </c>
      <c r="D3403" t="s">
        <v>859</v>
      </c>
      <c r="E3403" t="s">
        <v>23</v>
      </c>
      <c r="F3403" t="s">
        <v>27</v>
      </c>
      <c r="G3403">
        <v>239</v>
      </c>
      <c r="H3403" t="s">
        <v>19</v>
      </c>
      <c r="I3403" t="s">
        <v>2510</v>
      </c>
      <c r="J3403">
        <v>18</v>
      </c>
      <c r="K3403">
        <v>4</v>
      </c>
      <c r="L3403">
        <v>1673</v>
      </c>
      <c r="M3403">
        <v>226</v>
      </c>
      <c r="N3403" t="s">
        <v>20</v>
      </c>
      <c r="P3403" t="s">
        <v>21</v>
      </c>
    </row>
    <row r="3404" spans="1:16" x14ac:dyDescent="0.3">
      <c r="A3404">
        <v>32123</v>
      </c>
      <c r="B3404" s="1">
        <v>45973</v>
      </c>
      <c r="C3404" s="2">
        <v>0.36874999999999997</v>
      </c>
      <c r="D3404" t="s">
        <v>702</v>
      </c>
      <c r="E3404" t="s">
        <v>26</v>
      </c>
      <c r="F3404" t="s">
        <v>18</v>
      </c>
      <c r="G3404">
        <v>229</v>
      </c>
      <c r="H3404" t="s">
        <v>19</v>
      </c>
      <c r="I3404">
        <v>10.93</v>
      </c>
      <c r="J3404">
        <v>7.25</v>
      </c>
      <c r="K3404">
        <v>4</v>
      </c>
      <c r="L3404">
        <v>2156</v>
      </c>
      <c r="M3404">
        <v>233</v>
      </c>
      <c r="N3404" t="s">
        <v>28</v>
      </c>
      <c r="P3404" t="s">
        <v>36</v>
      </c>
    </row>
    <row r="3405" spans="1:16" x14ac:dyDescent="0.3">
      <c r="A3405">
        <v>59643</v>
      </c>
      <c r="B3405" s="1">
        <v>45974</v>
      </c>
      <c r="C3405" s="2">
        <v>0.31666666666666665</v>
      </c>
      <c r="D3405" t="s">
        <v>2511</v>
      </c>
      <c r="E3405" t="s">
        <v>83</v>
      </c>
      <c r="F3405" t="s">
        <v>27</v>
      </c>
      <c r="G3405">
        <v>241</v>
      </c>
      <c r="H3405" t="s">
        <v>19</v>
      </c>
      <c r="I3405">
        <v>24.9</v>
      </c>
      <c r="J3405">
        <v>11.76</v>
      </c>
      <c r="K3405">
        <v>1</v>
      </c>
      <c r="L3405">
        <v>1850</v>
      </c>
      <c r="M3405">
        <v>224</v>
      </c>
      <c r="N3405" t="s">
        <v>53</v>
      </c>
      <c r="P3405" t="s">
        <v>21</v>
      </c>
    </row>
    <row r="3406" spans="1:16" x14ac:dyDescent="0.3">
      <c r="A3406">
        <v>44246</v>
      </c>
      <c r="B3406" s="1">
        <v>45936</v>
      </c>
      <c r="C3406" s="2">
        <v>0.4201388888888889</v>
      </c>
      <c r="D3406" t="s">
        <v>195</v>
      </c>
      <c r="E3406" t="s">
        <v>724</v>
      </c>
      <c r="F3406" t="s">
        <v>40</v>
      </c>
      <c r="G3406">
        <v>225</v>
      </c>
      <c r="H3406" t="s">
        <v>19</v>
      </c>
      <c r="I3406">
        <v>78.25</v>
      </c>
      <c r="J3406">
        <v>20.66</v>
      </c>
      <c r="K3406">
        <v>5</v>
      </c>
      <c r="L3406">
        <v>1392</v>
      </c>
      <c r="M3406">
        <v>231</v>
      </c>
      <c r="N3406" t="s">
        <v>28</v>
      </c>
      <c r="P3406" t="s">
        <v>21</v>
      </c>
    </row>
    <row r="3407" spans="1:16" x14ac:dyDescent="0.3">
      <c r="A3407">
        <v>22805</v>
      </c>
      <c r="B3407" s="1">
        <v>45662</v>
      </c>
      <c r="C3407" s="2">
        <v>0.25138888888888888</v>
      </c>
      <c r="D3407" t="s">
        <v>2512</v>
      </c>
      <c r="E3407" t="s">
        <v>26</v>
      </c>
      <c r="F3407" t="s">
        <v>27</v>
      </c>
      <c r="G3407">
        <v>221</v>
      </c>
      <c r="H3407" t="s">
        <v>19</v>
      </c>
      <c r="I3407" t="s">
        <v>2513</v>
      </c>
      <c r="J3407">
        <v>27.75</v>
      </c>
      <c r="K3407">
        <v>5</v>
      </c>
      <c r="L3407">
        <v>1603</v>
      </c>
      <c r="M3407">
        <v>247</v>
      </c>
      <c r="N3407" t="s">
        <v>53</v>
      </c>
      <c r="P3407" t="s">
        <v>36</v>
      </c>
    </row>
    <row r="3408" spans="1:16" x14ac:dyDescent="0.3">
      <c r="A3408">
        <v>92096</v>
      </c>
      <c r="B3408" s="1">
        <v>45923</v>
      </c>
      <c r="C3408" s="2">
        <v>5.7638888888888885E-2</v>
      </c>
      <c r="D3408" t="s">
        <v>2514</v>
      </c>
      <c r="E3408" t="s">
        <v>30</v>
      </c>
      <c r="F3408" t="s">
        <v>27</v>
      </c>
      <c r="G3408">
        <v>235</v>
      </c>
      <c r="H3408" t="s">
        <v>24</v>
      </c>
      <c r="L3408">
        <v>1994</v>
      </c>
      <c r="M3408">
        <v>242</v>
      </c>
    </row>
    <row r="3409" spans="1:16" x14ac:dyDescent="0.3">
      <c r="A3409">
        <v>95534</v>
      </c>
      <c r="B3409" s="1">
        <v>45694</v>
      </c>
      <c r="C3409" s="2">
        <v>1.4583333333333332E-2</v>
      </c>
      <c r="D3409" t="s">
        <v>145</v>
      </c>
      <c r="E3409" t="s">
        <v>2515</v>
      </c>
      <c r="F3409" t="s">
        <v>18</v>
      </c>
      <c r="G3409">
        <v>223</v>
      </c>
      <c r="H3409" t="s">
        <v>19</v>
      </c>
      <c r="I3409">
        <v>73.91</v>
      </c>
      <c r="J3409">
        <v>5.9</v>
      </c>
      <c r="K3409">
        <v>5</v>
      </c>
      <c r="L3409">
        <v>1586</v>
      </c>
      <c r="M3409">
        <v>253</v>
      </c>
      <c r="N3409" t="s">
        <v>32</v>
      </c>
      <c r="P3409" t="s">
        <v>21</v>
      </c>
    </row>
    <row r="3410" spans="1:16" x14ac:dyDescent="0.3">
      <c r="A3410">
        <v>28394</v>
      </c>
      <c r="B3410" s="1">
        <v>45945</v>
      </c>
      <c r="C3410" s="2">
        <v>0.5444444444444444</v>
      </c>
      <c r="D3410" t="s">
        <v>2516</v>
      </c>
      <c r="E3410" t="s">
        <v>17</v>
      </c>
      <c r="F3410" t="s">
        <v>27</v>
      </c>
      <c r="G3410">
        <v>241</v>
      </c>
      <c r="H3410" t="s">
        <v>24</v>
      </c>
      <c r="L3410">
        <v>1591</v>
      </c>
      <c r="M3410">
        <v>203</v>
      </c>
    </row>
    <row r="3411" spans="1:16" x14ac:dyDescent="0.3">
      <c r="A3411">
        <v>13916</v>
      </c>
      <c r="B3411" s="1">
        <v>45767</v>
      </c>
      <c r="C3411" s="2">
        <v>8.0555555555555561E-2</v>
      </c>
      <c r="D3411" t="s">
        <v>57</v>
      </c>
      <c r="E3411" t="s">
        <v>67</v>
      </c>
      <c r="F3411" t="s">
        <v>18</v>
      </c>
      <c r="G3411">
        <v>250</v>
      </c>
      <c r="H3411" t="s">
        <v>19</v>
      </c>
      <c r="I3411" t="s">
        <v>2517</v>
      </c>
      <c r="J3411">
        <v>17.68</v>
      </c>
      <c r="K3411">
        <v>2</v>
      </c>
      <c r="L3411">
        <v>1603</v>
      </c>
      <c r="M3411">
        <v>212</v>
      </c>
      <c r="N3411" t="s">
        <v>44</v>
      </c>
      <c r="P3411" t="s">
        <v>21</v>
      </c>
    </row>
    <row r="3412" spans="1:16" x14ac:dyDescent="0.3">
      <c r="A3412">
        <v>66590</v>
      </c>
      <c r="B3412" s="1">
        <v>45685</v>
      </c>
      <c r="C3412" s="2">
        <v>0.48819444444444443</v>
      </c>
      <c r="D3412" t="s">
        <v>779</v>
      </c>
      <c r="E3412" t="s">
        <v>23</v>
      </c>
      <c r="F3412" t="s">
        <v>40</v>
      </c>
      <c r="G3412">
        <v>220</v>
      </c>
      <c r="H3412" t="s">
        <v>19</v>
      </c>
      <c r="I3412">
        <v>74.81</v>
      </c>
      <c r="J3412">
        <v>22.05</v>
      </c>
      <c r="K3412">
        <v>4</v>
      </c>
      <c r="L3412">
        <v>2100</v>
      </c>
      <c r="M3412">
        <v>213</v>
      </c>
      <c r="N3412" t="s">
        <v>50</v>
      </c>
      <c r="P3412" t="s">
        <v>36</v>
      </c>
    </row>
    <row r="3413" spans="1:16" x14ac:dyDescent="0.3">
      <c r="A3413">
        <v>74906</v>
      </c>
      <c r="B3413" s="1">
        <v>45736</v>
      </c>
      <c r="C3413" s="2">
        <v>0.84652777777777777</v>
      </c>
      <c r="D3413" t="s">
        <v>549</v>
      </c>
      <c r="E3413" t="s">
        <v>38</v>
      </c>
      <c r="F3413" t="s">
        <v>40</v>
      </c>
      <c r="G3413">
        <v>256</v>
      </c>
      <c r="H3413" t="s">
        <v>19</v>
      </c>
      <c r="I3413">
        <v>58.16</v>
      </c>
      <c r="J3413">
        <v>22.86</v>
      </c>
      <c r="K3413">
        <v>5</v>
      </c>
      <c r="L3413">
        <v>1014</v>
      </c>
      <c r="M3413">
        <v>239</v>
      </c>
      <c r="N3413" t="s">
        <v>20</v>
      </c>
      <c r="P3413" t="s">
        <v>21</v>
      </c>
    </row>
    <row r="3414" spans="1:16" x14ac:dyDescent="0.3">
      <c r="A3414">
        <v>78313</v>
      </c>
      <c r="B3414" s="1">
        <v>45774</v>
      </c>
      <c r="C3414" s="2">
        <v>0.94305555555555554</v>
      </c>
      <c r="D3414" t="s">
        <v>891</v>
      </c>
      <c r="E3414" t="s">
        <v>38</v>
      </c>
      <c r="F3414" t="s">
        <v>40</v>
      </c>
      <c r="G3414">
        <v>258</v>
      </c>
      <c r="H3414" t="s">
        <v>19</v>
      </c>
      <c r="I3414">
        <v>63.91</v>
      </c>
      <c r="J3414">
        <v>12.9</v>
      </c>
      <c r="K3414">
        <v>2</v>
      </c>
      <c r="L3414">
        <v>1432</v>
      </c>
      <c r="M3414">
        <v>251</v>
      </c>
      <c r="N3414" t="s">
        <v>20</v>
      </c>
      <c r="P3414" t="s">
        <v>21</v>
      </c>
    </row>
    <row r="3415" spans="1:16" x14ac:dyDescent="0.3">
      <c r="A3415">
        <v>79279</v>
      </c>
      <c r="B3415" s="1">
        <v>45737</v>
      </c>
      <c r="C3415" s="2">
        <v>0.56180555555555556</v>
      </c>
      <c r="D3415" t="s">
        <v>730</v>
      </c>
      <c r="E3415" t="s">
        <v>83</v>
      </c>
      <c r="F3415" t="s">
        <v>18</v>
      </c>
      <c r="G3415">
        <v>207</v>
      </c>
      <c r="H3415" t="s">
        <v>19</v>
      </c>
      <c r="I3415" t="s">
        <v>2518</v>
      </c>
      <c r="J3415">
        <v>25.92</v>
      </c>
      <c r="K3415">
        <v>2</v>
      </c>
      <c r="L3415">
        <v>1361</v>
      </c>
      <c r="M3415">
        <v>216</v>
      </c>
      <c r="N3415" t="s">
        <v>44</v>
      </c>
      <c r="P3415" t="s">
        <v>36</v>
      </c>
    </row>
    <row r="3416" spans="1:16" x14ac:dyDescent="0.3">
      <c r="A3416">
        <v>87537</v>
      </c>
      <c r="B3416" s="1">
        <v>45840</v>
      </c>
      <c r="C3416" s="2">
        <v>0.70624999999999993</v>
      </c>
      <c r="D3416" t="s">
        <v>437</v>
      </c>
      <c r="E3416" t="s">
        <v>122</v>
      </c>
      <c r="F3416" t="s">
        <v>18</v>
      </c>
      <c r="G3416">
        <v>228</v>
      </c>
      <c r="H3416" t="s">
        <v>19</v>
      </c>
      <c r="I3416" t="s">
        <v>2519</v>
      </c>
      <c r="J3416">
        <v>17.920000000000002</v>
      </c>
      <c r="K3416">
        <v>4</v>
      </c>
      <c r="L3416">
        <v>1111</v>
      </c>
      <c r="M3416">
        <v>236</v>
      </c>
      <c r="N3416" t="s">
        <v>32</v>
      </c>
      <c r="P3416" t="s">
        <v>36</v>
      </c>
    </row>
    <row r="3417" spans="1:16" x14ac:dyDescent="0.3">
      <c r="A3417">
        <v>25116</v>
      </c>
      <c r="B3417" s="1">
        <v>45766</v>
      </c>
      <c r="C3417" s="2">
        <v>0.40486111111111112</v>
      </c>
      <c r="D3417" t="s">
        <v>2520</v>
      </c>
      <c r="E3417" t="s">
        <v>122</v>
      </c>
      <c r="F3417" t="s">
        <v>40</v>
      </c>
      <c r="G3417">
        <v>243</v>
      </c>
      <c r="H3417" t="s">
        <v>19</v>
      </c>
      <c r="I3417">
        <v>9.6300000000000008</v>
      </c>
      <c r="J3417">
        <v>23.88</v>
      </c>
      <c r="K3417">
        <v>1</v>
      </c>
      <c r="L3417">
        <v>2071</v>
      </c>
      <c r="M3417">
        <v>227</v>
      </c>
      <c r="N3417" t="s">
        <v>44</v>
      </c>
      <c r="P3417" t="s">
        <v>36</v>
      </c>
    </row>
    <row r="3418" spans="1:16" x14ac:dyDescent="0.3">
      <c r="A3418">
        <v>89023</v>
      </c>
      <c r="B3418" s="1">
        <v>45800</v>
      </c>
      <c r="C3418" s="2">
        <v>0.16666666666666666</v>
      </c>
      <c r="D3418" t="s">
        <v>512</v>
      </c>
      <c r="E3418" t="s">
        <v>94</v>
      </c>
      <c r="F3418" t="s">
        <v>40</v>
      </c>
      <c r="G3418">
        <v>223</v>
      </c>
      <c r="H3418" t="s">
        <v>24</v>
      </c>
      <c r="L3418">
        <v>1267</v>
      </c>
      <c r="M3418">
        <v>234</v>
      </c>
    </row>
    <row r="3419" spans="1:16" x14ac:dyDescent="0.3">
      <c r="A3419">
        <v>51562</v>
      </c>
      <c r="B3419" s="1">
        <v>45935</v>
      </c>
      <c r="C3419" s="2">
        <v>4.2361111111111106E-2</v>
      </c>
      <c r="D3419" t="s">
        <v>491</v>
      </c>
      <c r="E3419" t="s">
        <v>91</v>
      </c>
      <c r="F3419" t="s">
        <v>18</v>
      </c>
      <c r="G3419">
        <v>249</v>
      </c>
      <c r="H3419" t="s">
        <v>19</v>
      </c>
      <c r="I3419" t="s">
        <v>2521</v>
      </c>
      <c r="J3419">
        <v>1.92</v>
      </c>
      <c r="K3419">
        <v>5</v>
      </c>
      <c r="L3419">
        <v>1628</v>
      </c>
      <c r="M3419">
        <v>237</v>
      </c>
      <c r="N3419" t="s">
        <v>44</v>
      </c>
      <c r="P3419" t="s">
        <v>21</v>
      </c>
    </row>
    <row r="3420" spans="1:16" x14ac:dyDescent="0.3">
      <c r="A3420">
        <v>74936</v>
      </c>
      <c r="B3420" s="1">
        <v>46020</v>
      </c>
      <c r="C3420" s="2">
        <v>0.73541666666666661</v>
      </c>
      <c r="D3420" t="s">
        <v>2522</v>
      </c>
      <c r="E3420" t="s">
        <v>94</v>
      </c>
      <c r="F3420" t="s">
        <v>27</v>
      </c>
      <c r="G3420">
        <v>237</v>
      </c>
      <c r="H3420" t="s">
        <v>19</v>
      </c>
      <c r="I3420">
        <v>4.5</v>
      </c>
      <c r="J3420">
        <v>8.2799999999999994</v>
      </c>
      <c r="K3420">
        <v>1</v>
      </c>
      <c r="L3420">
        <v>1019</v>
      </c>
      <c r="M3420">
        <v>237</v>
      </c>
      <c r="N3420" t="s">
        <v>32</v>
      </c>
      <c r="P3420" t="s">
        <v>36</v>
      </c>
    </row>
    <row r="3421" spans="1:16" x14ac:dyDescent="0.3">
      <c r="A3421">
        <v>37581</v>
      </c>
      <c r="B3421" s="1">
        <v>45751</v>
      </c>
      <c r="C3421" s="2">
        <v>0.99236111111111114</v>
      </c>
      <c r="D3421" t="s">
        <v>1031</v>
      </c>
      <c r="E3421" t="s">
        <v>94</v>
      </c>
      <c r="F3421" t="s">
        <v>18</v>
      </c>
      <c r="G3421">
        <v>212</v>
      </c>
      <c r="H3421" t="s">
        <v>31</v>
      </c>
      <c r="L3421">
        <v>2004</v>
      </c>
      <c r="M3421">
        <v>203</v>
      </c>
      <c r="O3421" t="s">
        <v>61</v>
      </c>
    </row>
    <row r="3422" spans="1:16" x14ac:dyDescent="0.3">
      <c r="A3422">
        <v>58905</v>
      </c>
      <c r="B3422" s="1">
        <v>45694</v>
      </c>
      <c r="C3422" s="2">
        <v>7.8472222222222221E-2</v>
      </c>
      <c r="D3422" t="s">
        <v>539</v>
      </c>
      <c r="E3422" t="s">
        <v>94</v>
      </c>
      <c r="F3422" t="s">
        <v>27</v>
      </c>
      <c r="G3422">
        <v>250</v>
      </c>
      <c r="H3422" t="s">
        <v>31</v>
      </c>
      <c r="L3422">
        <v>1880</v>
      </c>
      <c r="M3422">
        <v>223</v>
      </c>
      <c r="O3422" t="s">
        <v>61</v>
      </c>
    </row>
    <row r="3423" spans="1:16" x14ac:dyDescent="0.3">
      <c r="A3423">
        <v>73045</v>
      </c>
      <c r="B3423" s="1">
        <v>45987</v>
      </c>
      <c r="C3423" s="2">
        <v>0.1986111111111111</v>
      </c>
      <c r="D3423" t="s">
        <v>1274</v>
      </c>
      <c r="E3423" t="s">
        <v>26</v>
      </c>
      <c r="F3423" t="s">
        <v>18</v>
      </c>
      <c r="G3423">
        <v>216</v>
      </c>
      <c r="H3423" t="s">
        <v>31</v>
      </c>
      <c r="L3423">
        <v>1872</v>
      </c>
      <c r="M3423">
        <v>211</v>
      </c>
      <c r="O3423" t="s">
        <v>128</v>
      </c>
    </row>
    <row r="3424" spans="1:16" x14ac:dyDescent="0.3">
      <c r="A3424">
        <v>78970</v>
      </c>
      <c r="B3424" s="1">
        <v>45898</v>
      </c>
      <c r="C3424" s="2">
        <v>0.3659722222222222</v>
      </c>
      <c r="D3424" t="s">
        <v>138</v>
      </c>
      <c r="E3424" t="s">
        <v>23</v>
      </c>
      <c r="F3424" t="s">
        <v>27</v>
      </c>
      <c r="G3424">
        <v>231</v>
      </c>
      <c r="H3424" t="s">
        <v>19</v>
      </c>
      <c r="I3424">
        <v>24.48</v>
      </c>
      <c r="J3424">
        <v>4.3499999999999996</v>
      </c>
      <c r="K3424">
        <v>4</v>
      </c>
      <c r="L3424">
        <v>1736</v>
      </c>
      <c r="M3424">
        <v>244</v>
      </c>
      <c r="N3424" t="s">
        <v>53</v>
      </c>
      <c r="P3424" t="s">
        <v>21</v>
      </c>
    </row>
    <row r="3425" spans="1:16" x14ac:dyDescent="0.3">
      <c r="A3425">
        <v>49337</v>
      </c>
      <c r="B3425" s="1">
        <v>45817</v>
      </c>
      <c r="C3425" s="2">
        <v>0.66736111111111107</v>
      </c>
      <c r="D3425" t="s">
        <v>1780</v>
      </c>
      <c r="E3425" t="s">
        <v>67</v>
      </c>
      <c r="F3425" t="s">
        <v>40</v>
      </c>
      <c r="G3425">
        <v>238</v>
      </c>
      <c r="H3425" t="s">
        <v>31</v>
      </c>
      <c r="L3425">
        <v>1500</v>
      </c>
      <c r="M3425">
        <v>256</v>
      </c>
      <c r="O3425" t="s">
        <v>108</v>
      </c>
    </row>
    <row r="3426" spans="1:16" x14ac:dyDescent="0.3">
      <c r="A3426">
        <v>23532</v>
      </c>
      <c r="B3426" s="1">
        <v>45887</v>
      </c>
      <c r="C3426" s="2">
        <v>0.43402777777777773</v>
      </c>
      <c r="D3426" t="s">
        <v>429</v>
      </c>
      <c r="E3426" t="s">
        <v>30</v>
      </c>
      <c r="F3426" t="s">
        <v>40</v>
      </c>
      <c r="G3426">
        <v>231</v>
      </c>
      <c r="H3426" t="s">
        <v>31</v>
      </c>
      <c r="L3426">
        <v>2120</v>
      </c>
      <c r="M3426">
        <v>254</v>
      </c>
      <c r="O3426" t="s">
        <v>41</v>
      </c>
    </row>
    <row r="3427" spans="1:16" x14ac:dyDescent="0.3">
      <c r="A3427">
        <v>54649</v>
      </c>
      <c r="B3427" s="1">
        <v>45826</v>
      </c>
      <c r="C3427" s="2">
        <v>0.46527777777777773</v>
      </c>
      <c r="D3427" t="s">
        <v>718</v>
      </c>
      <c r="E3427" t="s">
        <v>67</v>
      </c>
      <c r="F3427" t="s">
        <v>40</v>
      </c>
      <c r="G3427">
        <v>214</v>
      </c>
      <c r="H3427" t="s">
        <v>31</v>
      </c>
      <c r="L3427">
        <v>1740</v>
      </c>
      <c r="M3427">
        <v>239</v>
      </c>
      <c r="O3427" t="s">
        <v>32</v>
      </c>
    </row>
    <row r="3428" spans="1:16" x14ac:dyDescent="0.3">
      <c r="A3428">
        <v>48605</v>
      </c>
      <c r="B3428" s="1">
        <v>45737</v>
      </c>
      <c r="C3428" s="2">
        <v>0.90833333333333333</v>
      </c>
      <c r="D3428" t="s">
        <v>2523</v>
      </c>
      <c r="E3428" t="s">
        <v>759</v>
      </c>
      <c r="F3428" t="s">
        <v>40</v>
      </c>
      <c r="G3428">
        <v>221</v>
      </c>
      <c r="H3428" t="s">
        <v>31</v>
      </c>
      <c r="L3428">
        <v>1689</v>
      </c>
      <c r="M3428">
        <v>260</v>
      </c>
      <c r="O3428" t="s">
        <v>128</v>
      </c>
    </row>
    <row r="3429" spans="1:16" x14ac:dyDescent="0.3">
      <c r="A3429">
        <v>29671</v>
      </c>
      <c r="B3429" s="1">
        <v>45982</v>
      </c>
      <c r="C3429" s="2">
        <v>0.9291666666666667</v>
      </c>
      <c r="D3429" t="s">
        <v>2524</v>
      </c>
      <c r="E3429" t="s">
        <v>30</v>
      </c>
      <c r="F3429" t="s">
        <v>40</v>
      </c>
      <c r="G3429">
        <v>224</v>
      </c>
      <c r="H3429" t="s">
        <v>31</v>
      </c>
      <c r="L3429">
        <v>1378</v>
      </c>
      <c r="M3429">
        <v>219</v>
      </c>
      <c r="O3429" t="s">
        <v>108</v>
      </c>
    </row>
    <row r="3430" spans="1:16" x14ac:dyDescent="0.3">
      <c r="A3430">
        <v>92775</v>
      </c>
      <c r="B3430" s="1">
        <v>45864</v>
      </c>
      <c r="C3430" s="2">
        <v>0.44722222222222219</v>
      </c>
      <c r="D3430" t="s">
        <v>141</v>
      </c>
      <c r="E3430" t="s">
        <v>83</v>
      </c>
      <c r="F3430" t="s">
        <v>40</v>
      </c>
      <c r="G3430">
        <v>228</v>
      </c>
      <c r="H3430" t="s">
        <v>31</v>
      </c>
      <c r="L3430">
        <v>1934</v>
      </c>
      <c r="M3430">
        <v>212</v>
      </c>
      <c r="O3430" t="s">
        <v>55</v>
      </c>
    </row>
    <row r="3431" spans="1:16" x14ac:dyDescent="0.3">
      <c r="A3431">
        <v>12830</v>
      </c>
      <c r="B3431" s="1">
        <v>45681</v>
      </c>
      <c r="C3431" s="2">
        <v>0.19305555555555554</v>
      </c>
      <c r="D3431" t="s">
        <v>359</v>
      </c>
      <c r="E3431" t="s">
        <v>94</v>
      </c>
      <c r="F3431" t="s">
        <v>18</v>
      </c>
      <c r="G3431">
        <v>204</v>
      </c>
      <c r="H3431" t="s">
        <v>31</v>
      </c>
      <c r="L3431">
        <v>1631</v>
      </c>
      <c r="M3431">
        <v>209</v>
      </c>
      <c r="O3431" t="s">
        <v>128</v>
      </c>
    </row>
    <row r="3432" spans="1:16" x14ac:dyDescent="0.3">
      <c r="A3432">
        <v>79872</v>
      </c>
      <c r="B3432" s="1">
        <v>45879</v>
      </c>
      <c r="C3432" s="2">
        <v>0.64444444444444449</v>
      </c>
      <c r="D3432" t="s">
        <v>851</v>
      </c>
      <c r="E3432" t="s">
        <v>58</v>
      </c>
      <c r="F3432" t="s">
        <v>40</v>
      </c>
      <c r="G3432">
        <v>240</v>
      </c>
      <c r="H3432" t="s">
        <v>19</v>
      </c>
      <c r="I3432">
        <v>26.08</v>
      </c>
      <c r="J3432">
        <v>10.029999999999999</v>
      </c>
      <c r="K3432">
        <v>2</v>
      </c>
      <c r="L3432">
        <v>1624</v>
      </c>
      <c r="M3432">
        <v>210</v>
      </c>
      <c r="N3432" t="s">
        <v>44</v>
      </c>
      <c r="P3432" t="s">
        <v>36</v>
      </c>
    </row>
    <row r="3433" spans="1:16" x14ac:dyDescent="0.3">
      <c r="A3433">
        <v>95416</v>
      </c>
      <c r="B3433" s="1">
        <v>45704</v>
      </c>
      <c r="C3433" s="2">
        <v>0.17430555555555557</v>
      </c>
      <c r="D3433" t="s">
        <v>1388</v>
      </c>
      <c r="E3433" t="s">
        <v>72</v>
      </c>
      <c r="F3433" t="s">
        <v>18</v>
      </c>
      <c r="G3433">
        <v>209</v>
      </c>
      <c r="H3433" t="s">
        <v>31</v>
      </c>
      <c r="L3433">
        <v>1108</v>
      </c>
      <c r="M3433">
        <v>230</v>
      </c>
      <c r="O3433" t="s">
        <v>47</v>
      </c>
    </row>
    <row r="3434" spans="1:16" x14ac:dyDescent="0.3">
      <c r="A3434">
        <v>79249</v>
      </c>
      <c r="B3434" s="1">
        <v>45846</v>
      </c>
      <c r="C3434" s="2">
        <v>0.5541666666666667</v>
      </c>
      <c r="D3434" t="s">
        <v>2525</v>
      </c>
      <c r="E3434" t="s">
        <v>72</v>
      </c>
      <c r="F3434" t="s">
        <v>27</v>
      </c>
      <c r="G3434">
        <v>237</v>
      </c>
      <c r="H3434" t="s">
        <v>19</v>
      </c>
      <c r="I3434">
        <v>62.62</v>
      </c>
      <c r="J3434">
        <v>7.77</v>
      </c>
      <c r="K3434">
        <v>5</v>
      </c>
      <c r="L3434">
        <v>1905</v>
      </c>
      <c r="M3434">
        <v>214</v>
      </c>
      <c r="N3434" t="s">
        <v>28</v>
      </c>
      <c r="P3434" t="s">
        <v>21</v>
      </c>
    </row>
    <row r="3435" spans="1:16" x14ac:dyDescent="0.3">
      <c r="A3435">
        <v>79496</v>
      </c>
      <c r="B3435" s="1">
        <v>45692</v>
      </c>
      <c r="C3435" s="2">
        <v>0.11041666666666666</v>
      </c>
      <c r="D3435" t="s">
        <v>516</v>
      </c>
      <c r="E3435" t="s">
        <v>72</v>
      </c>
      <c r="F3435" t="s">
        <v>40</v>
      </c>
      <c r="G3435">
        <v>209</v>
      </c>
      <c r="H3435" t="s">
        <v>24</v>
      </c>
      <c r="L3435">
        <v>1489</v>
      </c>
      <c r="M3435">
        <v>219</v>
      </c>
    </row>
    <row r="3436" spans="1:16" x14ac:dyDescent="0.3">
      <c r="A3436">
        <v>65821</v>
      </c>
      <c r="B3436" s="1">
        <v>45955</v>
      </c>
      <c r="C3436" s="2">
        <v>0.60347222222222219</v>
      </c>
      <c r="D3436" t="s">
        <v>388</v>
      </c>
      <c r="E3436" t="s">
        <v>94</v>
      </c>
      <c r="F3436" t="s">
        <v>40</v>
      </c>
      <c r="G3436">
        <v>226</v>
      </c>
      <c r="H3436" t="s">
        <v>31</v>
      </c>
      <c r="L3436">
        <v>1910</v>
      </c>
      <c r="M3436">
        <v>260</v>
      </c>
      <c r="O3436" t="s">
        <v>32</v>
      </c>
    </row>
    <row r="3437" spans="1:16" x14ac:dyDescent="0.3">
      <c r="A3437">
        <v>96070</v>
      </c>
      <c r="B3437" s="1">
        <v>45906</v>
      </c>
      <c r="C3437" s="2">
        <v>0.2076388888888889</v>
      </c>
      <c r="D3437" t="s">
        <v>424</v>
      </c>
      <c r="E3437" t="s">
        <v>83</v>
      </c>
      <c r="F3437" t="s">
        <v>27</v>
      </c>
      <c r="G3437">
        <v>217</v>
      </c>
      <c r="H3437" t="s">
        <v>19</v>
      </c>
      <c r="I3437">
        <v>27.23</v>
      </c>
      <c r="J3437">
        <v>27.53</v>
      </c>
      <c r="K3437">
        <v>1</v>
      </c>
      <c r="L3437">
        <v>1699</v>
      </c>
      <c r="M3437">
        <v>208</v>
      </c>
      <c r="N3437" t="s">
        <v>32</v>
      </c>
      <c r="P3437" t="s">
        <v>36</v>
      </c>
    </row>
    <row r="3438" spans="1:16" x14ac:dyDescent="0.3">
      <c r="A3438">
        <v>30015</v>
      </c>
      <c r="B3438" s="1">
        <v>45966</v>
      </c>
      <c r="C3438" s="2">
        <v>0.22777777777777777</v>
      </c>
      <c r="D3438" t="s">
        <v>367</v>
      </c>
      <c r="E3438" t="s">
        <v>26</v>
      </c>
      <c r="F3438" t="s">
        <v>27</v>
      </c>
      <c r="G3438">
        <v>244</v>
      </c>
      <c r="H3438" t="s">
        <v>19</v>
      </c>
      <c r="I3438">
        <v>11.15</v>
      </c>
      <c r="J3438">
        <v>16.25</v>
      </c>
      <c r="K3438">
        <v>3</v>
      </c>
      <c r="L3438">
        <v>1984</v>
      </c>
      <c r="M3438">
        <v>201</v>
      </c>
      <c r="N3438" t="s">
        <v>28</v>
      </c>
      <c r="P3438" t="s">
        <v>21</v>
      </c>
    </row>
    <row r="3439" spans="1:16" x14ac:dyDescent="0.3">
      <c r="A3439">
        <v>62960</v>
      </c>
      <c r="B3439" s="1">
        <v>45709</v>
      </c>
      <c r="C3439" s="2">
        <v>0.4861111111111111</v>
      </c>
      <c r="D3439" t="s">
        <v>1780</v>
      </c>
      <c r="E3439" t="s">
        <v>52</v>
      </c>
      <c r="F3439" t="s">
        <v>40</v>
      </c>
      <c r="G3439">
        <v>215</v>
      </c>
      <c r="H3439" t="s">
        <v>19</v>
      </c>
      <c r="I3439" t="s">
        <v>2526</v>
      </c>
      <c r="J3439">
        <v>4.0599999999999996</v>
      </c>
      <c r="K3439">
        <v>2</v>
      </c>
      <c r="L3439">
        <v>1668</v>
      </c>
      <c r="M3439">
        <v>221</v>
      </c>
      <c r="N3439" t="s">
        <v>44</v>
      </c>
      <c r="P3439" t="s">
        <v>36</v>
      </c>
    </row>
    <row r="3440" spans="1:16" x14ac:dyDescent="0.3">
      <c r="A3440">
        <v>89415</v>
      </c>
      <c r="B3440" s="1">
        <v>45814</v>
      </c>
      <c r="C3440" s="2">
        <v>0.4826388888888889</v>
      </c>
      <c r="D3440" t="s">
        <v>2527</v>
      </c>
      <c r="E3440" t="s">
        <v>75</v>
      </c>
      <c r="F3440" t="s">
        <v>40</v>
      </c>
      <c r="G3440">
        <v>231</v>
      </c>
      <c r="H3440" t="s">
        <v>24</v>
      </c>
      <c r="L3440">
        <v>1879</v>
      </c>
      <c r="M3440">
        <v>200</v>
      </c>
    </row>
    <row r="3441" spans="1:16" x14ac:dyDescent="0.3">
      <c r="A3441">
        <v>13378</v>
      </c>
      <c r="B3441" s="1">
        <v>46008</v>
      </c>
      <c r="C3441" s="2">
        <v>0.62638888888888888</v>
      </c>
      <c r="D3441" t="s">
        <v>80</v>
      </c>
      <c r="E3441" t="s">
        <v>1008</v>
      </c>
      <c r="F3441" t="s">
        <v>27</v>
      </c>
      <c r="G3441">
        <v>244</v>
      </c>
      <c r="H3441" t="s">
        <v>24</v>
      </c>
      <c r="L3441">
        <v>1773</v>
      </c>
      <c r="M3441">
        <v>239</v>
      </c>
    </row>
    <row r="3442" spans="1:16" x14ac:dyDescent="0.3">
      <c r="A3442">
        <v>95075</v>
      </c>
      <c r="B3442" s="1">
        <v>45710</v>
      </c>
      <c r="C3442" s="2">
        <v>0.54513888888888895</v>
      </c>
      <c r="D3442" t="s">
        <v>2039</v>
      </c>
      <c r="E3442" t="s">
        <v>550</v>
      </c>
      <c r="F3442" t="s">
        <v>40</v>
      </c>
      <c r="G3442">
        <v>245</v>
      </c>
      <c r="H3442" t="s">
        <v>31</v>
      </c>
      <c r="L3442">
        <v>1627</v>
      </c>
      <c r="M3442">
        <v>254</v>
      </c>
      <c r="O3442" t="s">
        <v>61</v>
      </c>
    </row>
    <row r="3443" spans="1:16" x14ac:dyDescent="0.3">
      <c r="A3443">
        <v>49427</v>
      </c>
      <c r="B3443" s="1">
        <v>45846</v>
      </c>
      <c r="C3443" s="2">
        <v>0.64652777777777781</v>
      </c>
      <c r="D3443" t="s">
        <v>2528</v>
      </c>
      <c r="E3443" t="s">
        <v>67</v>
      </c>
      <c r="F3443" t="s">
        <v>40</v>
      </c>
      <c r="G3443">
        <v>252</v>
      </c>
      <c r="H3443" t="s">
        <v>19</v>
      </c>
      <c r="I3443">
        <v>44.18</v>
      </c>
      <c r="J3443">
        <v>24.49</v>
      </c>
      <c r="K3443">
        <v>2</v>
      </c>
      <c r="L3443">
        <v>1274</v>
      </c>
      <c r="M3443">
        <v>236</v>
      </c>
      <c r="N3443" t="s">
        <v>44</v>
      </c>
      <c r="P3443" t="s">
        <v>36</v>
      </c>
    </row>
    <row r="3444" spans="1:16" x14ac:dyDescent="0.3">
      <c r="A3444">
        <v>93031</v>
      </c>
      <c r="B3444" s="1">
        <v>45786</v>
      </c>
      <c r="C3444" s="2">
        <v>0.45069444444444445</v>
      </c>
      <c r="D3444" t="s">
        <v>2529</v>
      </c>
      <c r="E3444" t="s">
        <v>58</v>
      </c>
      <c r="F3444" t="s">
        <v>27</v>
      </c>
      <c r="G3444">
        <v>212</v>
      </c>
      <c r="H3444" t="s">
        <v>19</v>
      </c>
      <c r="I3444">
        <v>78.010000000000005</v>
      </c>
      <c r="J3444">
        <v>8.0500000000000007</v>
      </c>
      <c r="K3444">
        <v>5</v>
      </c>
      <c r="L3444">
        <v>1286</v>
      </c>
      <c r="M3444">
        <v>226</v>
      </c>
      <c r="N3444" t="s">
        <v>44</v>
      </c>
      <c r="P3444" t="s">
        <v>36</v>
      </c>
    </row>
    <row r="3445" spans="1:16" x14ac:dyDescent="0.3">
      <c r="A3445">
        <v>26101</v>
      </c>
      <c r="B3445" s="1">
        <v>45822</v>
      </c>
      <c r="C3445" s="2">
        <v>0.26458333333333334</v>
      </c>
      <c r="D3445" t="s">
        <v>897</v>
      </c>
      <c r="E3445" t="s">
        <v>17</v>
      </c>
      <c r="F3445" t="s">
        <v>27</v>
      </c>
      <c r="G3445">
        <v>203</v>
      </c>
      <c r="H3445" t="s">
        <v>19</v>
      </c>
      <c r="I3445">
        <v>8.3000000000000007</v>
      </c>
      <c r="J3445">
        <v>6.38</v>
      </c>
      <c r="K3445">
        <v>3</v>
      </c>
      <c r="L3445">
        <v>1898</v>
      </c>
      <c r="M3445">
        <v>208</v>
      </c>
      <c r="N3445" t="s">
        <v>44</v>
      </c>
      <c r="P3445" t="s">
        <v>36</v>
      </c>
    </row>
    <row r="3446" spans="1:16" x14ac:dyDescent="0.3">
      <c r="A3446">
        <v>95196</v>
      </c>
      <c r="B3446" s="1">
        <v>45910</v>
      </c>
      <c r="C3446" s="2">
        <v>0.95277777777777783</v>
      </c>
      <c r="D3446" t="s">
        <v>712</v>
      </c>
      <c r="E3446" t="s">
        <v>81</v>
      </c>
      <c r="F3446" t="s">
        <v>27</v>
      </c>
      <c r="G3446">
        <v>209</v>
      </c>
      <c r="H3446" t="s">
        <v>19</v>
      </c>
      <c r="I3446">
        <v>8.68</v>
      </c>
      <c r="J3446">
        <v>4.79</v>
      </c>
      <c r="K3446">
        <v>4</v>
      </c>
      <c r="L3446">
        <v>1912</v>
      </c>
      <c r="M3446">
        <v>251</v>
      </c>
      <c r="N3446" t="s">
        <v>50</v>
      </c>
      <c r="P3446" t="s">
        <v>21</v>
      </c>
    </row>
    <row r="3447" spans="1:16" x14ac:dyDescent="0.3">
      <c r="A3447">
        <v>95321</v>
      </c>
      <c r="B3447" s="1">
        <v>45924</v>
      </c>
      <c r="C3447" s="2">
        <v>0.90416666666666667</v>
      </c>
      <c r="D3447" t="s">
        <v>193</v>
      </c>
      <c r="E3447" t="s">
        <v>91</v>
      </c>
      <c r="F3447" t="s">
        <v>18</v>
      </c>
      <c r="G3447">
        <v>224</v>
      </c>
      <c r="H3447" t="s">
        <v>31</v>
      </c>
      <c r="L3447">
        <v>1150</v>
      </c>
      <c r="M3447">
        <v>236</v>
      </c>
      <c r="O3447" t="s">
        <v>47</v>
      </c>
    </row>
    <row r="3448" spans="1:16" x14ac:dyDescent="0.3">
      <c r="A3448">
        <v>47025</v>
      </c>
      <c r="B3448" s="1">
        <v>45742</v>
      </c>
      <c r="C3448" s="2">
        <v>0.25486111111111109</v>
      </c>
      <c r="D3448" t="s">
        <v>236</v>
      </c>
      <c r="E3448" t="s">
        <v>94</v>
      </c>
      <c r="F3448" t="s">
        <v>27</v>
      </c>
      <c r="G3448">
        <v>224</v>
      </c>
      <c r="H3448" t="s">
        <v>19</v>
      </c>
      <c r="I3448">
        <v>26.67</v>
      </c>
      <c r="J3448">
        <v>10.5</v>
      </c>
      <c r="K3448">
        <v>5</v>
      </c>
      <c r="L3448">
        <v>1228</v>
      </c>
      <c r="M3448">
        <v>246</v>
      </c>
      <c r="N3448" t="s">
        <v>32</v>
      </c>
      <c r="P3448" t="s">
        <v>36</v>
      </c>
    </row>
    <row r="3449" spans="1:16" x14ac:dyDescent="0.3">
      <c r="A3449">
        <v>20740</v>
      </c>
      <c r="B3449" s="1">
        <v>45973</v>
      </c>
      <c r="C3449" s="2">
        <v>0.41388888888888892</v>
      </c>
      <c r="D3449" t="s">
        <v>530</v>
      </c>
      <c r="E3449" t="s">
        <v>38</v>
      </c>
      <c r="F3449" t="s">
        <v>40</v>
      </c>
      <c r="G3449">
        <v>225</v>
      </c>
      <c r="H3449" t="s">
        <v>19</v>
      </c>
      <c r="I3449">
        <v>73.61</v>
      </c>
      <c r="J3449">
        <v>20.64</v>
      </c>
      <c r="K3449">
        <v>2</v>
      </c>
      <c r="L3449">
        <v>1163</v>
      </c>
      <c r="M3449">
        <v>203</v>
      </c>
      <c r="N3449" t="s">
        <v>44</v>
      </c>
      <c r="P3449" t="s">
        <v>36</v>
      </c>
    </row>
    <row r="3450" spans="1:16" x14ac:dyDescent="0.3">
      <c r="A3450">
        <v>45729</v>
      </c>
      <c r="B3450" s="1">
        <v>45782</v>
      </c>
      <c r="C3450" s="2">
        <v>0.74305555555555547</v>
      </c>
      <c r="D3450" t="s">
        <v>355</v>
      </c>
      <c r="E3450" t="s">
        <v>67</v>
      </c>
      <c r="F3450" t="s">
        <v>40</v>
      </c>
      <c r="G3450">
        <v>250</v>
      </c>
      <c r="H3450" t="s">
        <v>19</v>
      </c>
      <c r="I3450">
        <v>82.18</v>
      </c>
      <c r="J3450">
        <v>16.3</v>
      </c>
      <c r="K3450">
        <v>1</v>
      </c>
      <c r="L3450">
        <v>1899</v>
      </c>
      <c r="M3450">
        <v>227</v>
      </c>
      <c r="N3450" t="s">
        <v>44</v>
      </c>
      <c r="P3450" t="s">
        <v>21</v>
      </c>
    </row>
    <row r="3451" spans="1:16" x14ac:dyDescent="0.3">
      <c r="A3451">
        <v>84378</v>
      </c>
      <c r="B3451" s="1">
        <v>45960</v>
      </c>
      <c r="C3451" s="2">
        <v>0.99583333333333324</v>
      </c>
      <c r="D3451" t="s">
        <v>2530</v>
      </c>
      <c r="E3451" t="s">
        <v>23</v>
      </c>
      <c r="F3451" t="s">
        <v>40</v>
      </c>
      <c r="G3451">
        <v>226</v>
      </c>
      <c r="H3451" t="s">
        <v>31</v>
      </c>
      <c r="L3451">
        <v>1455</v>
      </c>
      <c r="M3451">
        <v>260</v>
      </c>
      <c r="O3451" t="s">
        <v>55</v>
      </c>
    </row>
    <row r="3452" spans="1:16" x14ac:dyDescent="0.3">
      <c r="A3452">
        <v>46261</v>
      </c>
      <c r="B3452" s="1">
        <v>45679</v>
      </c>
      <c r="C3452" s="2">
        <v>0.34097222222222223</v>
      </c>
      <c r="D3452" t="s">
        <v>516</v>
      </c>
      <c r="E3452" t="s">
        <v>58</v>
      </c>
      <c r="F3452" t="s">
        <v>27</v>
      </c>
      <c r="G3452">
        <v>224</v>
      </c>
      <c r="H3452" t="s">
        <v>24</v>
      </c>
      <c r="L3452">
        <v>1802</v>
      </c>
      <c r="M3452">
        <v>201</v>
      </c>
    </row>
    <row r="3453" spans="1:16" x14ac:dyDescent="0.3">
      <c r="A3453">
        <v>20991</v>
      </c>
      <c r="B3453" s="1">
        <v>45719</v>
      </c>
      <c r="C3453" s="2">
        <v>0.22777777777777777</v>
      </c>
      <c r="D3453" t="s">
        <v>2531</v>
      </c>
      <c r="E3453" t="s">
        <v>94</v>
      </c>
      <c r="F3453" t="s">
        <v>18</v>
      </c>
      <c r="G3453">
        <v>252</v>
      </c>
      <c r="H3453" t="s">
        <v>19</v>
      </c>
      <c r="I3453">
        <v>70.099999999999994</v>
      </c>
      <c r="J3453">
        <v>12.38</v>
      </c>
      <c r="K3453">
        <v>4</v>
      </c>
      <c r="L3453">
        <v>1324</v>
      </c>
      <c r="M3453">
        <v>239</v>
      </c>
      <c r="N3453" t="s">
        <v>50</v>
      </c>
      <c r="P3453" t="s">
        <v>21</v>
      </c>
    </row>
    <row r="3454" spans="1:16" x14ac:dyDescent="0.3">
      <c r="A3454">
        <v>25974</v>
      </c>
      <c r="B3454" s="1">
        <v>45749</v>
      </c>
      <c r="C3454" s="2">
        <v>0.95208333333333339</v>
      </c>
      <c r="D3454" t="s">
        <v>80</v>
      </c>
      <c r="E3454" t="s">
        <v>235</v>
      </c>
      <c r="F3454" t="s">
        <v>18</v>
      </c>
      <c r="G3454">
        <v>225</v>
      </c>
      <c r="H3454" t="s">
        <v>19</v>
      </c>
      <c r="I3454">
        <v>61.49</v>
      </c>
      <c r="J3454">
        <v>8.42</v>
      </c>
      <c r="K3454">
        <v>5</v>
      </c>
      <c r="L3454">
        <v>1881</v>
      </c>
      <c r="M3454">
        <v>212</v>
      </c>
      <c r="N3454" t="s">
        <v>53</v>
      </c>
      <c r="P3454" t="s">
        <v>21</v>
      </c>
    </row>
    <row r="3455" spans="1:16" x14ac:dyDescent="0.3">
      <c r="A3455">
        <v>64367</v>
      </c>
      <c r="B3455" s="1">
        <v>45837</v>
      </c>
      <c r="C3455" s="2">
        <v>0.11041666666666666</v>
      </c>
      <c r="D3455" t="s">
        <v>550</v>
      </c>
      <c r="E3455" t="s">
        <v>75</v>
      </c>
      <c r="F3455" t="s">
        <v>18</v>
      </c>
      <c r="G3455">
        <v>236</v>
      </c>
      <c r="H3455" t="s">
        <v>19</v>
      </c>
      <c r="I3455">
        <v>40.130000000000003</v>
      </c>
      <c r="J3455">
        <v>18.739999999999998</v>
      </c>
      <c r="K3455">
        <v>1</v>
      </c>
      <c r="L3455">
        <v>1596</v>
      </c>
      <c r="M3455">
        <v>223</v>
      </c>
      <c r="N3455" t="s">
        <v>20</v>
      </c>
      <c r="P3455" t="s">
        <v>36</v>
      </c>
    </row>
    <row r="3456" spans="1:16" x14ac:dyDescent="0.3">
      <c r="A3456">
        <v>77665</v>
      </c>
      <c r="B3456" s="1">
        <v>45676</v>
      </c>
      <c r="C3456" s="2">
        <v>0.32361111111111113</v>
      </c>
      <c r="D3456" t="s">
        <v>405</v>
      </c>
      <c r="E3456" t="s">
        <v>67</v>
      </c>
      <c r="F3456" t="s">
        <v>18</v>
      </c>
      <c r="G3456">
        <v>258</v>
      </c>
      <c r="H3456" t="s">
        <v>19</v>
      </c>
      <c r="I3456" t="s">
        <v>2532</v>
      </c>
      <c r="J3456">
        <v>10.25</v>
      </c>
      <c r="K3456">
        <v>1</v>
      </c>
      <c r="L3456">
        <v>1280</v>
      </c>
      <c r="M3456">
        <v>212</v>
      </c>
      <c r="N3456" t="s">
        <v>20</v>
      </c>
      <c r="P3456" t="s">
        <v>36</v>
      </c>
    </row>
    <row r="3457" spans="1:16" x14ac:dyDescent="0.3">
      <c r="A3457">
        <v>53647</v>
      </c>
      <c r="B3457" s="1">
        <v>45819</v>
      </c>
      <c r="C3457" s="2">
        <v>0.45069444444444445</v>
      </c>
      <c r="D3457" t="s">
        <v>2188</v>
      </c>
      <c r="E3457" t="s">
        <v>2533</v>
      </c>
      <c r="F3457" t="s">
        <v>27</v>
      </c>
      <c r="G3457">
        <v>203</v>
      </c>
      <c r="H3457" t="s">
        <v>31</v>
      </c>
      <c r="L3457">
        <v>1585</v>
      </c>
      <c r="M3457">
        <v>238</v>
      </c>
      <c r="O3457" t="s">
        <v>41</v>
      </c>
    </row>
    <row r="3458" spans="1:16" x14ac:dyDescent="0.3">
      <c r="A3458">
        <v>61755</v>
      </c>
      <c r="B3458" s="1">
        <v>45675</v>
      </c>
      <c r="C3458" s="2">
        <v>0.74305555555555547</v>
      </c>
      <c r="D3458" t="s">
        <v>2534</v>
      </c>
      <c r="E3458" t="s">
        <v>26</v>
      </c>
      <c r="F3458" t="s">
        <v>40</v>
      </c>
      <c r="G3458">
        <v>217</v>
      </c>
      <c r="H3458" t="s">
        <v>19</v>
      </c>
      <c r="I3458">
        <v>64.78</v>
      </c>
      <c r="J3458">
        <v>3.03</v>
      </c>
      <c r="K3458">
        <v>3</v>
      </c>
      <c r="L3458">
        <v>2102</v>
      </c>
      <c r="M3458">
        <v>209</v>
      </c>
      <c r="N3458" t="s">
        <v>28</v>
      </c>
      <c r="P3458" t="s">
        <v>21</v>
      </c>
    </row>
    <row r="3459" spans="1:16" x14ac:dyDescent="0.3">
      <c r="A3459">
        <v>69565</v>
      </c>
      <c r="B3459" s="1">
        <v>46022</v>
      </c>
      <c r="C3459" s="2">
        <v>4.5833333333333337E-2</v>
      </c>
      <c r="D3459" t="s">
        <v>1109</v>
      </c>
      <c r="E3459" t="s">
        <v>26</v>
      </c>
      <c r="F3459" t="s">
        <v>40</v>
      </c>
      <c r="G3459">
        <v>227</v>
      </c>
      <c r="H3459" t="s">
        <v>19</v>
      </c>
      <c r="I3459">
        <v>38.9</v>
      </c>
      <c r="J3459">
        <v>17.239999999999998</v>
      </c>
      <c r="K3459">
        <v>5</v>
      </c>
      <c r="L3459">
        <v>2054</v>
      </c>
      <c r="M3459">
        <v>248</v>
      </c>
      <c r="N3459" t="s">
        <v>50</v>
      </c>
      <c r="P3459" t="s">
        <v>36</v>
      </c>
    </row>
    <row r="3460" spans="1:16" x14ac:dyDescent="0.3">
      <c r="A3460">
        <v>52474</v>
      </c>
      <c r="B3460" s="1">
        <v>45679</v>
      </c>
      <c r="C3460" s="2">
        <v>0.42152777777777778</v>
      </c>
      <c r="D3460" t="s">
        <v>2535</v>
      </c>
      <c r="E3460" t="s">
        <v>81</v>
      </c>
      <c r="F3460" t="s">
        <v>40</v>
      </c>
      <c r="G3460">
        <v>235</v>
      </c>
      <c r="H3460" t="s">
        <v>19</v>
      </c>
      <c r="I3460">
        <v>61.5</v>
      </c>
      <c r="J3460">
        <v>9.83</v>
      </c>
      <c r="K3460">
        <v>1</v>
      </c>
      <c r="L3460">
        <v>1334</v>
      </c>
      <c r="M3460">
        <v>239</v>
      </c>
      <c r="N3460" t="s">
        <v>32</v>
      </c>
      <c r="P3460" t="s">
        <v>36</v>
      </c>
    </row>
    <row r="3461" spans="1:16" x14ac:dyDescent="0.3">
      <c r="A3461">
        <v>95525</v>
      </c>
      <c r="B3461" s="1">
        <v>45913</v>
      </c>
      <c r="C3461" s="2">
        <v>0.55625000000000002</v>
      </c>
      <c r="D3461" t="s">
        <v>2536</v>
      </c>
      <c r="E3461" t="s">
        <v>91</v>
      </c>
      <c r="F3461" t="s">
        <v>27</v>
      </c>
      <c r="G3461">
        <v>218</v>
      </c>
      <c r="H3461" t="s">
        <v>19</v>
      </c>
      <c r="I3461" t="s">
        <v>2537</v>
      </c>
      <c r="J3461">
        <v>5.61</v>
      </c>
      <c r="K3461">
        <v>2</v>
      </c>
      <c r="L3461">
        <v>1077</v>
      </c>
      <c r="M3461">
        <v>229</v>
      </c>
      <c r="N3461" t="s">
        <v>50</v>
      </c>
      <c r="P3461" t="s">
        <v>36</v>
      </c>
    </row>
    <row r="3462" spans="1:16" x14ac:dyDescent="0.3">
      <c r="A3462">
        <v>71917</v>
      </c>
      <c r="B3462" s="1">
        <v>45758</v>
      </c>
      <c r="C3462" s="2">
        <v>0.62708333333333333</v>
      </c>
      <c r="D3462" t="s">
        <v>1572</v>
      </c>
      <c r="E3462" t="s">
        <v>26</v>
      </c>
      <c r="F3462" t="s">
        <v>40</v>
      </c>
      <c r="G3462">
        <v>254</v>
      </c>
      <c r="H3462" t="s">
        <v>31</v>
      </c>
      <c r="L3462">
        <v>1881</v>
      </c>
      <c r="M3462">
        <v>217</v>
      </c>
      <c r="O3462" t="s">
        <v>41</v>
      </c>
    </row>
    <row r="3463" spans="1:16" x14ac:dyDescent="0.3">
      <c r="A3463">
        <v>79583</v>
      </c>
      <c r="B3463" s="1">
        <v>45687</v>
      </c>
      <c r="C3463" s="2">
        <v>0.12569444444444444</v>
      </c>
      <c r="D3463" t="s">
        <v>2538</v>
      </c>
      <c r="E3463" t="s">
        <v>38</v>
      </c>
      <c r="F3463" t="s">
        <v>40</v>
      </c>
      <c r="G3463">
        <v>210</v>
      </c>
      <c r="H3463" t="s">
        <v>31</v>
      </c>
      <c r="L3463">
        <v>1564</v>
      </c>
      <c r="M3463">
        <v>225</v>
      </c>
      <c r="O3463" t="s">
        <v>41</v>
      </c>
    </row>
    <row r="3464" spans="1:16" x14ac:dyDescent="0.3">
      <c r="A3464">
        <v>84444</v>
      </c>
      <c r="B3464" s="1">
        <v>45905</v>
      </c>
      <c r="C3464" s="2">
        <v>0.56319444444444444</v>
      </c>
      <c r="D3464" t="s">
        <v>116</v>
      </c>
      <c r="E3464" t="s">
        <v>450</v>
      </c>
      <c r="F3464" t="s">
        <v>18</v>
      </c>
      <c r="G3464">
        <v>200</v>
      </c>
      <c r="H3464" t="s">
        <v>31</v>
      </c>
      <c r="L3464">
        <v>2168</v>
      </c>
      <c r="M3464">
        <v>257</v>
      </c>
      <c r="O3464" t="s">
        <v>47</v>
      </c>
    </row>
    <row r="3465" spans="1:16" x14ac:dyDescent="0.3">
      <c r="A3465">
        <v>47263</v>
      </c>
      <c r="B3465" s="1">
        <v>45734</v>
      </c>
      <c r="C3465" s="2">
        <v>0.6777777777777777</v>
      </c>
      <c r="D3465" t="s">
        <v>166</v>
      </c>
      <c r="E3465" t="s">
        <v>252</v>
      </c>
      <c r="F3465" t="s">
        <v>40</v>
      </c>
      <c r="G3465">
        <v>236</v>
      </c>
      <c r="H3465" t="s">
        <v>19</v>
      </c>
      <c r="I3465" t="s">
        <v>2539</v>
      </c>
      <c r="J3465">
        <v>6</v>
      </c>
      <c r="K3465">
        <v>5</v>
      </c>
      <c r="L3465">
        <v>2153</v>
      </c>
      <c r="M3465">
        <v>238</v>
      </c>
      <c r="N3465" t="s">
        <v>50</v>
      </c>
      <c r="P3465" t="s">
        <v>36</v>
      </c>
    </row>
    <row r="3466" spans="1:16" x14ac:dyDescent="0.3">
      <c r="A3466">
        <v>86871</v>
      </c>
      <c r="B3466" s="1">
        <v>45916</v>
      </c>
      <c r="C3466" s="2">
        <v>0.26874999999999999</v>
      </c>
      <c r="D3466" t="s">
        <v>2540</v>
      </c>
      <c r="E3466" t="s">
        <v>26</v>
      </c>
      <c r="F3466" t="s">
        <v>18</v>
      </c>
      <c r="G3466">
        <v>226</v>
      </c>
      <c r="H3466" t="s">
        <v>31</v>
      </c>
      <c r="L3466">
        <v>1581</v>
      </c>
      <c r="M3466">
        <v>239</v>
      </c>
      <c r="O3466" t="s">
        <v>128</v>
      </c>
    </row>
    <row r="3467" spans="1:16" x14ac:dyDescent="0.3">
      <c r="A3467">
        <v>73367</v>
      </c>
      <c r="B3467" s="1">
        <v>45803</v>
      </c>
      <c r="C3467" s="2">
        <v>0.33749999999999997</v>
      </c>
      <c r="D3467" t="s">
        <v>2541</v>
      </c>
      <c r="E3467" t="s">
        <v>23</v>
      </c>
      <c r="F3467" t="s">
        <v>40</v>
      </c>
      <c r="G3467">
        <v>258</v>
      </c>
      <c r="H3467" t="s">
        <v>31</v>
      </c>
      <c r="L3467">
        <v>2070</v>
      </c>
      <c r="M3467">
        <v>211</v>
      </c>
      <c r="O3467" t="s">
        <v>128</v>
      </c>
    </row>
    <row r="3468" spans="1:16" x14ac:dyDescent="0.3">
      <c r="A3468">
        <v>31532</v>
      </c>
      <c r="B3468" s="1">
        <v>45745</v>
      </c>
      <c r="C3468" s="2">
        <v>0.16874999999999998</v>
      </c>
      <c r="D3468" t="s">
        <v>2542</v>
      </c>
      <c r="E3468" t="s">
        <v>81</v>
      </c>
      <c r="F3468" t="s">
        <v>27</v>
      </c>
      <c r="G3468">
        <v>218</v>
      </c>
      <c r="H3468" t="s">
        <v>19</v>
      </c>
      <c r="I3468" t="s">
        <v>2543</v>
      </c>
      <c r="J3468">
        <v>11.02</v>
      </c>
      <c r="K3468">
        <v>4</v>
      </c>
      <c r="L3468">
        <v>1504</v>
      </c>
      <c r="M3468">
        <v>253</v>
      </c>
      <c r="N3468" t="s">
        <v>50</v>
      </c>
      <c r="P3468" t="s">
        <v>21</v>
      </c>
    </row>
    <row r="3469" spans="1:16" x14ac:dyDescent="0.3">
      <c r="A3469">
        <v>18787</v>
      </c>
      <c r="B3469" s="1">
        <v>45666</v>
      </c>
      <c r="C3469" s="2">
        <v>0.22152777777777777</v>
      </c>
      <c r="D3469" t="s">
        <v>411</v>
      </c>
      <c r="E3469" t="s">
        <v>94</v>
      </c>
      <c r="F3469" t="s">
        <v>27</v>
      </c>
      <c r="G3469">
        <v>241</v>
      </c>
      <c r="H3469" t="s">
        <v>24</v>
      </c>
      <c r="L3469">
        <v>1919</v>
      </c>
      <c r="M3469">
        <v>242</v>
      </c>
    </row>
    <row r="3470" spans="1:16" x14ac:dyDescent="0.3">
      <c r="A3470">
        <v>93989</v>
      </c>
      <c r="B3470" s="1">
        <v>45851</v>
      </c>
      <c r="C3470" s="2">
        <v>0.84097222222222223</v>
      </c>
      <c r="D3470" t="s">
        <v>1897</v>
      </c>
      <c r="E3470" t="s">
        <v>23</v>
      </c>
      <c r="F3470" t="s">
        <v>27</v>
      </c>
      <c r="G3470">
        <v>247</v>
      </c>
      <c r="H3470" t="s">
        <v>31</v>
      </c>
      <c r="L3470">
        <v>1843</v>
      </c>
      <c r="M3470">
        <v>228</v>
      </c>
      <c r="O3470" t="s">
        <v>55</v>
      </c>
    </row>
    <row r="3471" spans="1:16" x14ac:dyDescent="0.3">
      <c r="A3471">
        <v>90760</v>
      </c>
      <c r="B3471" s="1">
        <v>45726</v>
      </c>
      <c r="C3471" s="2">
        <v>0.32569444444444445</v>
      </c>
      <c r="D3471" t="s">
        <v>467</v>
      </c>
      <c r="E3471" t="s">
        <v>122</v>
      </c>
      <c r="F3471" t="s">
        <v>27</v>
      </c>
      <c r="G3471">
        <v>254</v>
      </c>
      <c r="H3471" t="s">
        <v>19</v>
      </c>
      <c r="I3471">
        <v>61.18</v>
      </c>
      <c r="J3471">
        <v>22.3</v>
      </c>
      <c r="K3471">
        <v>2</v>
      </c>
      <c r="L3471">
        <v>1806</v>
      </c>
      <c r="M3471">
        <v>201</v>
      </c>
      <c r="N3471" t="s">
        <v>20</v>
      </c>
      <c r="P3471" t="s">
        <v>36</v>
      </c>
    </row>
    <row r="3472" spans="1:16" x14ac:dyDescent="0.3">
      <c r="A3472">
        <v>45514</v>
      </c>
      <c r="B3472" s="1">
        <v>45986</v>
      </c>
      <c r="C3472" s="2">
        <v>0.79305555555555562</v>
      </c>
      <c r="D3472" t="s">
        <v>555</v>
      </c>
      <c r="E3472" t="s">
        <v>67</v>
      </c>
      <c r="F3472" t="s">
        <v>27</v>
      </c>
      <c r="G3472">
        <v>226</v>
      </c>
      <c r="H3472" t="s">
        <v>19</v>
      </c>
      <c r="I3472">
        <v>77.150000000000006</v>
      </c>
      <c r="J3472">
        <v>19.899999999999999</v>
      </c>
      <c r="K3472">
        <v>1</v>
      </c>
      <c r="L3472">
        <v>2025</v>
      </c>
      <c r="M3472">
        <v>203</v>
      </c>
      <c r="N3472" t="s">
        <v>50</v>
      </c>
      <c r="P3472" t="s">
        <v>21</v>
      </c>
    </row>
    <row r="3473" spans="1:16" x14ac:dyDescent="0.3">
      <c r="A3473">
        <v>28753</v>
      </c>
      <c r="B3473" s="1">
        <v>45805</v>
      </c>
      <c r="C3473" s="2">
        <v>0.16805555555555554</v>
      </c>
      <c r="D3473" t="s">
        <v>171</v>
      </c>
      <c r="E3473" t="s">
        <v>83</v>
      </c>
      <c r="F3473" t="s">
        <v>18</v>
      </c>
      <c r="G3473">
        <v>222</v>
      </c>
      <c r="H3473" t="s">
        <v>19</v>
      </c>
      <c r="I3473" t="s">
        <v>2544</v>
      </c>
      <c r="J3473">
        <v>21.19</v>
      </c>
      <c r="K3473">
        <v>5</v>
      </c>
      <c r="L3473">
        <v>1127</v>
      </c>
      <c r="M3473">
        <v>258</v>
      </c>
      <c r="N3473" t="s">
        <v>32</v>
      </c>
      <c r="P3473" t="s">
        <v>21</v>
      </c>
    </row>
    <row r="3474" spans="1:16" x14ac:dyDescent="0.3">
      <c r="A3474">
        <v>37528</v>
      </c>
      <c r="B3474" s="1">
        <v>45900</v>
      </c>
      <c r="C3474" s="2">
        <v>0.57777777777777783</v>
      </c>
      <c r="D3474" t="s">
        <v>2545</v>
      </c>
      <c r="E3474" t="s">
        <v>17</v>
      </c>
      <c r="F3474" t="s">
        <v>27</v>
      </c>
      <c r="G3474">
        <v>256</v>
      </c>
      <c r="H3474" t="s">
        <v>19</v>
      </c>
      <c r="I3474">
        <v>43.99</v>
      </c>
      <c r="J3474">
        <v>20.13</v>
      </c>
      <c r="K3474">
        <v>4</v>
      </c>
      <c r="L3474">
        <v>2080</v>
      </c>
      <c r="M3474">
        <v>253</v>
      </c>
      <c r="N3474" t="s">
        <v>28</v>
      </c>
      <c r="P3474" t="s">
        <v>36</v>
      </c>
    </row>
    <row r="3475" spans="1:16" x14ac:dyDescent="0.3">
      <c r="A3475">
        <v>90977</v>
      </c>
      <c r="B3475" s="1">
        <v>45921</v>
      </c>
      <c r="C3475" s="2">
        <v>0.24652777777777779</v>
      </c>
      <c r="D3475" t="s">
        <v>815</v>
      </c>
      <c r="E3475" t="s">
        <v>38</v>
      </c>
      <c r="F3475" t="s">
        <v>27</v>
      </c>
      <c r="G3475">
        <v>211</v>
      </c>
      <c r="H3475" t="s">
        <v>19</v>
      </c>
      <c r="I3475" t="s">
        <v>2546</v>
      </c>
      <c r="J3475">
        <v>15.24</v>
      </c>
      <c r="K3475">
        <v>4</v>
      </c>
      <c r="L3475">
        <v>1406</v>
      </c>
      <c r="M3475">
        <v>251</v>
      </c>
      <c r="N3475" t="s">
        <v>53</v>
      </c>
      <c r="P3475" t="s">
        <v>36</v>
      </c>
    </row>
    <row r="3476" spans="1:16" x14ac:dyDescent="0.3">
      <c r="A3476">
        <v>67879</v>
      </c>
      <c r="B3476" s="1">
        <v>45770</v>
      </c>
      <c r="C3476" s="2">
        <v>0.38055555555555554</v>
      </c>
      <c r="D3476" t="s">
        <v>2547</v>
      </c>
      <c r="E3476" t="s">
        <v>52</v>
      </c>
      <c r="F3476" t="s">
        <v>18</v>
      </c>
      <c r="G3476">
        <v>201</v>
      </c>
      <c r="H3476" t="s">
        <v>19</v>
      </c>
      <c r="I3476">
        <v>37.64</v>
      </c>
      <c r="J3476">
        <v>19.329999999999998</v>
      </c>
      <c r="K3476">
        <v>5</v>
      </c>
      <c r="L3476">
        <v>1206</v>
      </c>
      <c r="M3476">
        <v>219</v>
      </c>
      <c r="N3476" t="s">
        <v>50</v>
      </c>
      <c r="P3476" t="s">
        <v>21</v>
      </c>
    </row>
    <row r="3477" spans="1:16" x14ac:dyDescent="0.3">
      <c r="A3477">
        <v>44612</v>
      </c>
      <c r="B3477" s="1">
        <v>45666</v>
      </c>
      <c r="C3477" s="2">
        <v>0.67638888888888893</v>
      </c>
      <c r="D3477" t="s">
        <v>706</v>
      </c>
      <c r="E3477" t="s">
        <v>26</v>
      </c>
      <c r="F3477" t="s">
        <v>40</v>
      </c>
      <c r="G3477">
        <v>230</v>
      </c>
      <c r="H3477" t="s">
        <v>31</v>
      </c>
      <c r="L3477">
        <v>1995</v>
      </c>
      <c r="M3477">
        <v>253</v>
      </c>
      <c r="O3477" t="s">
        <v>32</v>
      </c>
    </row>
    <row r="3478" spans="1:16" x14ac:dyDescent="0.3">
      <c r="A3478">
        <v>12293</v>
      </c>
      <c r="B3478" s="1">
        <v>45985</v>
      </c>
      <c r="C3478" s="2">
        <v>6.3194444444444442E-2</v>
      </c>
      <c r="D3478" t="s">
        <v>808</v>
      </c>
      <c r="E3478" t="s">
        <v>67</v>
      </c>
      <c r="F3478" t="s">
        <v>40</v>
      </c>
      <c r="G3478">
        <v>211</v>
      </c>
      <c r="H3478" t="s">
        <v>31</v>
      </c>
      <c r="L3478">
        <v>1684</v>
      </c>
      <c r="M3478">
        <v>251</v>
      </c>
      <c r="O3478" t="s">
        <v>32</v>
      </c>
    </row>
    <row r="3479" spans="1:16" x14ac:dyDescent="0.3">
      <c r="A3479">
        <v>89123</v>
      </c>
      <c r="B3479" s="1">
        <v>45681</v>
      </c>
      <c r="C3479" s="2">
        <v>0.46111111111111108</v>
      </c>
      <c r="D3479" t="s">
        <v>2548</v>
      </c>
      <c r="E3479" t="s">
        <v>23</v>
      </c>
      <c r="F3479" t="s">
        <v>40</v>
      </c>
      <c r="G3479">
        <v>209</v>
      </c>
      <c r="H3479" t="s">
        <v>19</v>
      </c>
      <c r="I3479" t="s">
        <v>2549</v>
      </c>
      <c r="J3479">
        <v>27.43</v>
      </c>
      <c r="K3479">
        <v>5</v>
      </c>
      <c r="L3479">
        <v>1512</v>
      </c>
      <c r="M3479">
        <v>244</v>
      </c>
      <c r="N3479" t="s">
        <v>53</v>
      </c>
      <c r="P3479" t="s">
        <v>36</v>
      </c>
    </row>
    <row r="3480" spans="1:16" x14ac:dyDescent="0.3">
      <c r="A3480">
        <v>31762</v>
      </c>
      <c r="B3480" s="1">
        <v>45926</v>
      </c>
      <c r="C3480" s="2">
        <v>0.66597222222222219</v>
      </c>
      <c r="D3480" t="s">
        <v>2550</v>
      </c>
      <c r="E3480" t="s">
        <v>17</v>
      </c>
      <c r="F3480" t="s">
        <v>18</v>
      </c>
      <c r="G3480">
        <v>234</v>
      </c>
      <c r="H3480" t="s">
        <v>19</v>
      </c>
      <c r="I3480">
        <v>63.15</v>
      </c>
      <c r="J3480">
        <v>16.059999999999999</v>
      </c>
      <c r="K3480">
        <v>4</v>
      </c>
      <c r="L3480">
        <v>2122</v>
      </c>
      <c r="M3480">
        <v>233</v>
      </c>
      <c r="N3480" t="s">
        <v>53</v>
      </c>
      <c r="P3480" t="s">
        <v>21</v>
      </c>
    </row>
    <row r="3481" spans="1:16" x14ac:dyDescent="0.3">
      <c r="A3481">
        <v>38087</v>
      </c>
      <c r="B3481" s="1">
        <v>45796</v>
      </c>
      <c r="C3481" s="2">
        <v>0.93611111111111101</v>
      </c>
      <c r="D3481" t="s">
        <v>2551</v>
      </c>
      <c r="E3481" t="s">
        <v>52</v>
      </c>
      <c r="F3481" t="s">
        <v>27</v>
      </c>
      <c r="G3481">
        <v>211</v>
      </c>
      <c r="H3481" t="s">
        <v>31</v>
      </c>
      <c r="L3481">
        <v>2186</v>
      </c>
      <c r="M3481">
        <v>255</v>
      </c>
      <c r="O3481" t="s">
        <v>47</v>
      </c>
    </row>
    <row r="3482" spans="1:16" x14ac:dyDescent="0.3">
      <c r="A3482">
        <v>53385</v>
      </c>
      <c r="B3482" s="1">
        <v>45784</v>
      </c>
      <c r="C3482" s="2">
        <v>0.11527777777777777</v>
      </c>
      <c r="D3482" t="s">
        <v>514</v>
      </c>
      <c r="E3482" t="s">
        <v>23</v>
      </c>
      <c r="F3482" t="s">
        <v>18</v>
      </c>
      <c r="G3482">
        <v>226</v>
      </c>
      <c r="H3482" t="s">
        <v>19</v>
      </c>
      <c r="I3482" t="s">
        <v>2552</v>
      </c>
      <c r="J3482">
        <v>8.16</v>
      </c>
      <c r="K3482">
        <v>3</v>
      </c>
      <c r="L3482">
        <v>1453</v>
      </c>
      <c r="M3482">
        <v>246</v>
      </c>
      <c r="N3482" t="s">
        <v>44</v>
      </c>
      <c r="P3482" t="s">
        <v>36</v>
      </c>
    </row>
    <row r="3483" spans="1:16" x14ac:dyDescent="0.3">
      <c r="A3483">
        <v>56192</v>
      </c>
      <c r="B3483" s="1">
        <v>45690</v>
      </c>
      <c r="C3483" s="2">
        <v>0.59513888888888888</v>
      </c>
      <c r="D3483" t="s">
        <v>708</v>
      </c>
      <c r="E3483" t="s">
        <v>122</v>
      </c>
      <c r="F3483" t="s">
        <v>40</v>
      </c>
      <c r="G3483">
        <v>215</v>
      </c>
      <c r="H3483" t="s">
        <v>31</v>
      </c>
      <c r="L3483">
        <v>1061</v>
      </c>
      <c r="M3483">
        <v>255</v>
      </c>
      <c r="O3483" t="s">
        <v>128</v>
      </c>
    </row>
    <row r="3484" spans="1:16" x14ac:dyDescent="0.3">
      <c r="A3484">
        <v>43643</v>
      </c>
      <c r="B3484" s="1">
        <v>45999</v>
      </c>
      <c r="C3484" s="2">
        <v>0.76458333333333339</v>
      </c>
      <c r="D3484" t="s">
        <v>2553</v>
      </c>
      <c r="E3484" t="s">
        <v>91</v>
      </c>
      <c r="F3484" t="s">
        <v>27</v>
      </c>
      <c r="G3484">
        <v>254</v>
      </c>
      <c r="H3484" t="s">
        <v>19</v>
      </c>
      <c r="I3484" t="s">
        <v>2554</v>
      </c>
      <c r="J3484">
        <v>19.23</v>
      </c>
      <c r="K3484">
        <v>4</v>
      </c>
      <c r="L3484">
        <v>1698</v>
      </c>
      <c r="M3484">
        <v>215</v>
      </c>
      <c r="N3484" t="s">
        <v>28</v>
      </c>
      <c r="P3484" t="s">
        <v>36</v>
      </c>
    </row>
    <row r="3485" spans="1:16" x14ac:dyDescent="0.3">
      <c r="A3485">
        <v>86184</v>
      </c>
      <c r="B3485" s="1">
        <v>45685</v>
      </c>
      <c r="C3485" s="2">
        <v>0.48055555555555557</v>
      </c>
      <c r="D3485" t="s">
        <v>64</v>
      </c>
      <c r="E3485" t="s">
        <v>67</v>
      </c>
      <c r="F3485" t="s">
        <v>40</v>
      </c>
      <c r="G3485">
        <v>237</v>
      </c>
      <c r="H3485" t="s">
        <v>19</v>
      </c>
      <c r="I3485">
        <v>73.73</v>
      </c>
      <c r="J3485">
        <v>11.55</v>
      </c>
      <c r="K3485">
        <v>3</v>
      </c>
      <c r="L3485">
        <v>1332</v>
      </c>
      <c r="M3485">
        <v>256</v>
      </c>
      <c r="N3485" t="s">
        <v>44</v>
      </c>
      <c r="P3485" t="s">
        <v>36</v>
      </c>
    </row>
    <row r="3486" spans="1:16" x14ac:dyDescent="0.3">
      <c r="A3486">
        <v>14152</v>
      </c>
      <c r="B3486" s="1">
        <v>45717</v>
      </c>
      <c r="C3486" s="2">
        <v>0.15486111111111112</v>
      </c>
      <c r="D3486" t="s">
        <v>1039</v>
      </c>
      <c r="E3486" t="s">
        <v>30</v>
      </c>
      <c r="F3486" t="s">
        <v>40</v>
      </c>
      <c r="G3486">
        <v>216</v>
      </c>
      <c r="H3486" t="s">
        <v>19</v>
      </c>
      <c r="I3486">
        <v>33.69</v>
      </c>
      <c r="J3486">
        <v>17.71</v>
      </c>
      <c r="K3486">
        <v>5</v>
      </c>
      <c r="L3486">
        <v>2008</v>
      </c>
      <c r="M3486">
        <v>224</v>
      </c>
      <c r="N3486" t="s">
        <v>28</v>
      </c>
      <c r="P3486" t="s">
        <v>21</v>
      </c>
    </row>
    <row r="3487" spans="1:16" x14ac:dyDescent="0.3">
      <c r="A3487">
        <v>64983</v>
      </c>
      <c r="B3487" s="1">
        <v>45769</v>
      </c>
      <c r="C3487" s="2">
        <v>0.62708333333333333</v>
      </c>
      <c r="D3487" t="s">
        <v>893</v>
      </c>
      <c r="E3487" t="s">
        <v>81</v>
      </c>
      <c r="F3487" t="s">
        <v>27</v>
      </c>
      <c r="G3487">
        <v>244</v>
      </c>
      <c r="H3487" t="s">
        <v>31</v>
      </c>
      <c r="L3487">
        <v>1539</v>
      </c>
      <c r="M3487">
        <v>242</v>
      </c>
      <c r="O3487" t="s">
        <v>41</v>
      </c>
    </row>
    <row r="3488" spans="1:16" x14ac:dyDescent="0.3">
      <c r="A3488">
        <v>59938</v>
      </c>
      <c r="B3488" s="1">
        <v>45776</v>
      </c>
      <c r="C3488" s="2">
        <v>0.44305555555555554</v>
      </c>
      <c r="D3488" t="s">
        <v>647</v>
      </c>
      <c r="E3488" t="s">
        <v>268</v>
      </c>
      <c r="F3488" t="s">
        <v>27</v>
      </c>
      <c r="G3488">
        <v>205</v>
      </c>
      <c r="H3488" t="s">
        <v>19</v>
      </c>
      <c r="I3488">
        <v>84.05</v>
      </c>
      <c r="J3488">
        <v>22.24</v>
      </c>
      <c r="K3488">
        <v>3</v>
      </c>
      <c r="L3488">
        <v>1078</v>
      </c>
      <c r="M3488">
        <v>224</v>
      </c>
      <c r="N3488" t="s">
        <v>50</v>
      </c>
      <c r="P3488" t="s">
        <v>36</v>
      </c>
    </row>
    <row r="3489" spans="1:16" x14ac:dyDescent="0.3">
      <c r="A3489">
        <v>20789</v>
      </c>
      <c r="B3489" s="1">
        <v>45959</v>
      </c>
      <c r="C3489" s="2">
        <v>0.3611111111111111</v>
      </c>
      <c r="D3489" t="s">
        <v>104</v>
      </c>
      <c r="E3489" t="s">
        <v>75</v>
      </c>
      <c r="F3489" t="s">
        <v>18</v>
      </c>
      <c r="G3489">
        <v>260</v>
      </c>
      <c r="H3489" t="s">
        <v>19</v>
      </c>
      <c r="I3489">
        <v>83.63</v>
      </c>
      <c r="J3489">
        <v>13.11</v>
      </c>
      <c r="K3489">
        <v>4</v>
      </c>
      <c r="L3489">
        <v>1986</v>
      </c>
      <c r="M3489">
        <v>204</v>
      </c>
      <c r="N3489" t="s">
        <v>44</v>
      </c>
      <c r="P3489" t="s">
        <v>21</v>
      </c>
    </row>
    <row r="3490" spans="1:16" x14ac:dyDescent="0.3">
      <c r="A3490">
        <v>93460</v>
      </c>
      <c r="B3490" s="1">
        <v>45924</v>
      </c>
      <c r="C3490" s="2">
        <v>0.5805555555555556</v>
      </c>
      <c r="D3490" t="s">
        <v>60</v>
      </c>
      <c r="E3490" t="s">
        <v>58</v>
      </c>
      <c r="F3490" t="s">
        <v>27</v>
      </c>
      <c r="G3490">
        <v>207</v>
      </c>
      <c r="H3490" t="s">
        <v>31</v>
      </c>
      <c r="L3490">
        <v>1393</v>
      </c>
      <c r="M3490">
        <v>233</v>
      </c>
      <c r="O3490" t="s">
        <v>128</v>
      </c>
    </row>
    <row r="3491" spans="1:16" x14ac:dyDescent="0.3">
      <c r="A3491">
        <v>86354</v>
      </c>
      <c r="B3491" s="1">
        <v>45791</v>
      </c>
      <c r="C3491" s="2">
        <v>0.18472222222222223</v>
      </c>
      <c r="D3491" t="s">
        <v>163</v>
      </c>
      <c r="E3491" t="s">
        <v>38</v>
      </c>
      <c r="F3491" t="s">
        <v>27</v>
      </c>
      <c r="G3491">
        <v>206</v>
      </c>
      <c r="H3491" t="s">
        <v>19</v>
      </c>
      <c r="I3491" t="s">
        <v>2555</v>
      </c>
      <c r="J3491">
        <v>3.81</v>
      </c>
      <c r="K3491">
        <v>2</v>
      </c>
      <c r="L3491">
        <v>1001</v>
      </c>
      <c r="M3491">
        <v>236</v>
      </c>
      <c r="N3491" t="s">
        <v>44</v>
      </c>
      <c r="P3491" t="s">
        <v>21</v>
      </c>
    </row>
    <row r="3492" spans="1:16" x14ac:dyDescent="0.3">
      <c r="A3492">
        <v>44267</v>
      </c>
      <c r="B3492" s="1">
        <v>45890</v>
      </c>
      <c r="C3492" s="2">
        <v>0.35347222222222219</v>
      </c>
      <c r="D3492" t="s">
        <v>920</v>
      </c>
      <c r="E3492" t="s">
        <v>72</v>
      </c>
      <c r="F3492" t="s">
        <v>40</v>
      </c>
      <c r="G3492">
        <v>241</v>
      </c>
      <c r="H3492" t="s">
        <v>19</v>
      </c>
      <c r="I3492">
        <v>12.57</v>
      </c>
      <c r="J3492">
        <v>23.52</v>
      </c>
      <c r="K3492">
        <v>4</v>
      </c>
      <c r="L3492">
        <v>2033</v>
      </c>
      <c r="M3492">
        <v>252</v>
      </c>
      <c r="N3492" t="s">
        <v>32</v>
      </c>
      <c r="P3492" t="s">
        <v>21</v>
      </c>
    </row>
    <row r="3493" spans="1:16" x14ac:dyDescent="0.3">
      <c r="A3493">
        <v>81596</v>
      </c>
      <c r="B3493" s="1">
        <v>45806</v>
      </c>
      <c r="C3493" s="2">
        <v>7.5694444444444439E-2</v>
      </c>
      <c r="D3493" t="s">
        <v>1588</v>
      </c>
      <c r="E3493" t="s">
        <v>26</v>
      </c>
      <c r="F3493" t="s">
        <v>18</v>
      </c>
      <c r="G3493">
        <v>259</v>
      </c>
      <c r="H3493" t="s">
        <v>24</v>
      </c>
      <c r="L3493">
        <v>1699</v>
      </c>
      <c r="M3493">
        <v>216</v>
      </c>
    </row>
    <row r="3494" spans="1:16" x14ac:dyDescent="0.3">
      <c r="A3494">
        <v>11174</v>
      </c>
      <c r="B3494" s="1">
        <v>45960</v>
      </c>
      <c r="C3494" s="2">
        <v>0.62638888888888888</v>
      </c>
      <c r="D3494" t="s">
        <v>350</v>
      </c>
      <c r="E3494" t="s">
        <v>171</v>
      </c>
      <c r="F3494" t="s">
        <v>18</v>
      </c>
      <c r="G3494">
        <v>224</v>
      </c>
      <c r="H3494" t="s">
        <v>19</v>
      </c>
      <c r="I3494">
        <v>43.88</v>
      </c>
      <c r="J3494">
        <v>3.55</v>
      </c>
      <c r="K3494">
        <v>4</v>
      </c>
      <c r="L3494">
        <v>1457</v>
      </c>
      <c r="M3494">
        <v>219</v>
      </c>
      <c r="N3494" t="s">
        <v>50</v>
      </c>
      <c r="P3494" t="s">
        <v>36</v>
      </c>
    </row>
    <row r="3495" spans="1:16" x14ac:dyDescent="0.3">
      <c r="A3495">
        <v>64329</v>
      </c>
      <c r="B3495" s="1">
        <v>45871</v>
      </c>
      <c r="C3495" s="2">
        <v>0.4055555555555555</v>
      </c>
      <c r="D3495" t="s">
        <v>942</v>
      </c>
      <c r="E3495" t="s">
        <v>17</v>
      </c>
      <c r="F3495" t="s">
        <v>40</v>
      </c>
      <c r="G3495">
        <v>214</v>
      </c>
      <c r="H3495" t="s">
        <v>19</v>
      </c>
      <c r="I3495">
        <v>50.66</v>
      </c>
      <c r="J3495">
        <v>21.04</v>
      </c>
      <c r="K3495">
        <v>2</v>
      </c>
      <c r="L3495">
        <v>1811</v>
      </c>
      <c r="M3495">
        <v>256</v>
      </c>
      <c r="N3495" t="s">
        <v>53</v>
      </c>
      <c r="P3495" t="s">
        <v>36</v>
      </c>
    </row>
    <row r="3496" spans="1:16" x14ac:dyDescent="0.3">
      <c r="A3496">
        <v>55232</v>
      </c>
      <c r="B3496" s="1">
        <v>45754</v>
      </c>
      <c r="C3496" s="2">
        <v>0.16180555555555556</v>
      </c>
      <c r="D3496" t="s">
        <v>2556</v>
      </c>
      <c r="E3496" t="s">
        <v>2557</v>
      </c>
      <c r="F3496" t="s">
        <v>27</v>
      </c>
      <c r="G3496">
        <v>246</v>
      </c>
      <c r="H3496" t="s">
        <v>19</v>
      </c>
      <c r="I3496" t="s">
        <v>2558</v>
      </c>
      <c r="J3496">
        <v>15.24</v>
      </c>
      <c r="K3496">
        <v>5</v>
      </c>
      <c r="L3496">
        <v>1963</v>
      </c>
      <c r="M3496">
        <v>243</v>
      </c>
      <c r="N3496" t="s">
        <v>28</v>
      </c>
      <c r="P3496" t="s">
        <v>36</v>
      </c>
    </row>
    <row r="3497" spans="1:16" x14ac:dyDescent="0.3">
      <c r="A3497">
        <v>92669</v>
      </c>
      <c r="B3497" s="1">
        <v>46001</v>
      </c>
      <c r="C3497" s="2">
        <v>0.35069444444444442</v>
      </c>
      <c r="D3497" t="s">
        <v>2559</v>
      </c>
      <c r="E3497" t="s">
        <v>91</v>
      </c>
      <c r="F3497" t="s">
        <v>40</v>
      </c>
      <c r="G3497">
        <v>238</v>
      </c>
      <c r="H3497" t="s">
        <v>19</v>
      </c>
      <c r="I3497">
        <v>46.18</v>
      </c>
      <c r="J3497">
        <v>17.12</v>
      </c>
      <c r="K3497">
        <v>1</v>
      </c>
      <c r="L3497">
        <v>2006</v>
      </c>
      <c r="M3497">
        <v>212</v>
      </c>
      <c r="N3497" t="s">
        <v>32</v>
      </c>
      <c r="P3497" t="s">
        <v>21</v>
      </c>
    </row>
    <row r="3498" spans="1:16" x14ac:dyDescent="0.3">
      <c r="A3498">
        <v>82165</v>
      </c>
      <c r="B3498" s="1">
        <v>45747</v>
      </c>
      <c r="C3498" s="2">
        <v>0.11597222222222221</v>
      </c>
      <c r="D3498" t="s">
        <v>783</v>
      </c>
      <c r="E3498" t="s">
        <v>67</v>
      </c>
      <c r="F3498" t="s">
        <v>40</v>
      </c>
      <c r="G3498">
        <v>249</v>
      </c>
      <c r="H3498" t="s">
        <v>31</v>
      </c>
      <c r="L3498">
        <v>1775</v>
      </c>
      <c r="M3498">
        <v>216</v>
      </c>
      <c r="O3498" t="s">
        <v>32</v>
      </c>
    </row>
    <row r="3499" spans="1:16" x14ac:dyDescent="0.3">
      <c r="A3499">
        <v>49821</v>
      </c>
      <c r="B3499" s="1">
        <v>45900</v>
      </c>
      <c r="C3499" s="2">
        <v>0.9868055555555556</v>
      </c>
      <c r="D3499" t="s">
        <v>2560</v>
      </c>
      <c r="E3499" t="s">
        <v>122</v>
      </c>
      <c r="F3499" t="s">
        <v>27</v>
      </c>
      <c r="G3499">
        <v>230</v>
      </c>
      <c r="H3499" t="s">
        <v>19</v>
      </c>
      <c r="I3499" t="s">
        <v>2561</v>
      </c>
      <c r="J3499">
        <v>27.04</v>
      </c>
      <c r="K3499">
        <v>5</v>
      </c>
      <c r="L3499">
        <v>1267</v>
      </c>
      <c r="M3499">
        <v>222</v>
      </c>
      <c r="N3499" t="s">
        <v>28</v>
      </c>
      <c r="P3499" t="s">
        <v>36</v>
      </c>
    </row>
    <row r="3500" spans="1:16" x14ac:dyDescent="0.3">
      <c r="A3500">
        <v>87047</v>
      </c>
      <c r="B3500" s="1">
        <v>45686</v>
      </c>
      <c r="C3500" s="2">
        <v>0.2902777777777778</v>
      </c>
      <c r="D3500" t="s">
        <v>2562</v>
      </c>
      <c r="E3500" t="s">
        <v>81</v>
      </c>
      <c r="F3500" t="s">
        <v>18</v>
      </c>
      <c r="G3500">
        <v>218</v>
      </c>
      <c r="H3500" t="s">
        <v>19</v>
      </c>
      <c r="I3500">
        <v>69</v>
      </c>
      <c r="J3500">
        <v>24.52</v>
      </c>
      <c r="K3500">
        <v>2</v>
      </c>
      <c r="L3500">
        <v>1924</v>
      </c>
      <c r="M3500">
        <v>255</v>
      </c>
      <c r="N3500" t="s">
        <v>44</v>
      </c>
      <c r="P3500" t="s">
        <v>21</v>
      </c>
    </row>
    <row r="3501" spans="1:16" x14ac:dyDescent="0.3">
      <c r="A3501">
        <v>58756</v>
      </c>
      <c r="B3501" s="1">
        <v>45861</v>
      </c>
      <c r="C3501" s="2">
        <v>0.4916666666666667</v>
      </c>
      <c r="D3501" t="s">
        <v>231</v>
      </c>
      <c r="E3501" t="s">
        <v>26</v>
      </c>
      <c r="F3501" t="s">
        <v>18</v>
      </c>
      <c r="G3501">
        <v>234</v>
      </c>
      <c r="H3501" t="s">
        <v>24</v>
      </c>
      <c r="L3501">
        <v>1641</v>
      </c>
      <c r="M3501">
        <v>257</v>
      </c>
    </row>
    <row r="3502" spans="1:16" x14ac:dyDescent="0.3">
      <c r="A3502">
        <v>83820</v>
      </c>
      <c r="B3502" s="1">
        <v>45754</v>
      </c>
      <c r="C3502" s="2">
        <v>0.93958333333333333</v>
      </c>
      <c r="D3502" t="s">
        <v>2563</v>
      </c>
      <c r="E3502" t="s">
        <v>23</v>
      </c>
      <c r="F3502" t="s">
        <v>27</v>
      </c>
      <c r="G3502">
        <v>212</v>
      </c>
      <c r="H3502" t="s">
        <v>24</v>
      </c>
      <c r="L3502">
        <v>2079</v>
      </c>
      <c r="M3502">
        <v>206</v>
      </c>
    </row>
    <row r="3503" spans="1:16" x14ac:dyDescent="0.3">
      <c r="A3503">
        <v>37981</v>
      </c>
      <c r="B3503" s="1">
        <v>45874</v>
      </c>
      <c r="C3503" s="2">
        <v>0.9243055555555556</v>
      </c>
      <c r="D3503" t="s">
        <v>788</v>
      </c>
      <c r="E3503" t="s">
        <v>122</v>
      </c>
      <c r="F3503" t="s">
        <v>40</v>
      </c>
      <c r="G3503">
        <v>203</v>
      </c>
      <c r="H3503" t="s">
        <v>19</v>
      </c>
      <c r="I3503">
        <v>50.31</v>
      </c>
      <c r="J3503">
        <v>21.61</v>
      </c>
      <c r="K3503">
        <v>5</v>
      </c>
      <c r="L3503">
        <v>1375</v>
      </c>
      <c r="M3503">
        <v>229</v>
      </c>
      <c r="N3503" t="s">
        <v>20</v>
      </c>
      <c r="P3503" t="s">
        <v>21</v>
      </c>
    </row>
    <row r="3504" spans="1:16" x14ac:dyDescent="0.3">
      <c r="A3504">
        <v>55957</v>
      </c>
      <c r="B3504" s="1">
        <v>45941</v>
      </c>
      <c r="C3504" s="2">
        <v>6.0416666666666667E-2</v>
      </c>
      <c r="D3504" t="s">
        <v>1209</v>
      </c>
      <c r="E3504" t="s">
        <v>94</v>
      </c>
      <c r="F3504" t="s">
        <v>18</v>
      </c>
      <c r="G3504">
        <v>234</v>
      </c>
      <c r="H3504" t="s">
        <v>19</v>
      </c>
      <c r="I3504">
        <v>47.12</v>
      </c>
      <c r="J3504">
        <v>14.57</v>
      </c>
      <c r="K3504">
        <v>1</v>
      </c>
      <c r="L3504">
        <v>1211</v>
      </c>
      <c r="M3504">
        <v>213</v>
      </c>
      <c r="N3504" t="s">
        <v>32</v>
      </c>
      <c r="P3504" t="s">
        <v>36</v>
      </c>
    </row>
    <row r="3505" spans="1:16" x14ac:dyDescent="0.3">
      <c r="A3505">
        <v>72249</v>
      </c>
      <c r="B3505" s="1">
        <v>45936</v>
      </c>
      <c r="C3505" s="2">
        <v>0.4284722222222222</v>
      </c>
      <c r="D3505" t="s">
        <v>49</v>
      </c>
      <c r="E3505" t="s">
        <v>75</v>
      </c>
      <c r="F3505" t="s">
        <v>18</v>
      </c>
      <c r="G3505">
        <v>258</v>
      </c>
      <c r="H3505" t="s">
        <v>19</v>
      </c>
      <c r="I3505" t="s">
        <v>1544</v>
      </c>
      <c r="J3505">
        <v>11.17</v>
      </c>
      <c r="K3505">
        <v>1</v>
      </c>
      <c r="L3505">
        <v>1184</v>
      </c>
      <c r="M3505">
        <v>258</v>
      </c>
      <c r="N3505" t="s">
        <v>53</v>
      </c>
      <c r="P3505" t="s">
        <v>36</v>
      </c>
    </row>
    <row r="3506" spans="1:16" x14ac:dyDescent="0.3">
      <c r="A3506">
        <v>98376</v>
      </c>
      <c r="B3506" s="1">
        <v>45825</v>
      </c>
      <c r="C3506" s="2">
        <v>7.4305555555555555E-2</v>
      </c>
      <c r="D3506" t="s">
        <v>2564</v>
      </c>
      <c r="E3506" t="s">
        <v>83</v>
      </c>
      <c r="F3506" t="s">
        <v>40</v>
      </c>
      <c r="G3506">
        <v>207</v>
      </c>
      <c r="H3506" t="s">
        <v>19</v>
      </c>
      <c r="I3506">
        <v>79.55</v>
      </c>
      <c r="J3506">
        <v>23.36</v>
      </c>
      <c r="K3506">
        <v>4</v>
      </c>
      <c r="L3506">
        <v>1640</v>
      </c>
      <c r="M3506">
        <v>239</v>
      </c>
      <c r="N3506" t="s">
        <v>50</v>
      </c>
      <c r="P3506" t="s">
        <v>21</v>
      </c>
    </row>
    <row r="3507" spans="1:16" x14ac:dyDescent="0.3">
      <c r="A3507">
        <v>22070</v>
      </c>
      <c r="B3507" s="1">
        <v>45841</v>
      </c>
      <c r="C3507" s="2">
        <v>0.21388888888888891</v>
      </c>
      <c r="D3507" t="s">
        <v>651</v>
      </c>
      <c r="E3507" t="s">
        <v>26</v>
      </c>
      <c r="F3507" t="s">
        <v>40</v>
      </c>
      <c r="G3507">
        <v>201</v>
      </c>
      <c r="H3507" t="s">
        <v>19</v>
      </c>
      <c r="I3507">
        <v>16.79</v>
      </c>
      <c r="J3507">
        <v>4.07</v>
      </c>
      <c r="K3507">
        <v>4</v>
      </c>
      <c r="L3507">
        <v>1499</v>
      </c>
      <c r="M3507">
        <v>204</v>
      </c>
      <c r="N3507" t="s">
        <v>53</v>
      </c>
      <c r="P3507" t="s">
        <v>36</v>
      </c>
    </row>
    <row r="3508" spans="1:16" x14ac:dyDescent="0.3">
      <c r="A3508">
        <v>22036</v>
      </c>
      <c r="B3508" s="1">
        <v>45832</v>
      </c>
      <c r="C3508" s="2">
        <v>0.4770833333333333</v>
      </c>
      <c r="D3508" t="s">
        <v>2565</v>
      </c>
      <c r="E3508" t="s">
        <v>23</v>
      </c>
      <c r="F3508" t="s">
        <v>18</v>
      </c>
      <c r="G3508">
        <v>247</v>
      </c>
      <c r="H3508" t="s">
        <v>24</v>
      </c>
      <c r="L3508">
        <v>1701</v>
      </c>
      <c r="M3508">
        <v>213</v>
      </c>
    </row>
    <row r="3509" spans="1:16" x14ac:dyDescent="0.3">
      <c r="A3509">
        <v>20797</v>
      </c>
      <c r="B3509" s="1">
        <v>45666</v>
      </c>
      <c r="C3509" s="2">
        <v>0.7402777777777777</v>
      </c>
      <c r="D3509" t="s">
        <v>1295</v>
      </c>
      <c r="E3509" t="s">
        <v>72</v>
      </c>
      <c r="F3509" t="s">
        <v>18</v>
      </c>
      <c r="G3509">
        <v>231</v>
      </c>
      <c r="H3509" t="s">
        <v>19</v>
      </c>
      <c r="I3509">
        <v>61.68</v>
      </c>
      <c r="J3509">
        <v>11.31</v>
      </c>
      <c r="K3509">
        <v>5</v>
      </c>
      <c r="L3509">
        <v>1600</v>
      </c>
      <c r="M3509">
        <v>237</v>
      </c>
      <c r="N3509" t="s">
        <v>53</v>
      </c>
      <c r="P3509" t="s">
        <v>21</v>
      </c>
    </row>
    <row r="3510" spans="1:16" x14ac:dyDescent="0.3">
      <c r="A3510">
        <v>82996</v>
      </c>
      <c r="B3510" s="1">
        <v>45754</v>
      </c>
      <c r="C3510" s="2">
        <v>0.74583333333333324</v>
      </c>
      <c r="D3510" t="s">
        <v>2566</v>
      </c>
      <c r="E3510" t="s">
        <v>38</v>
      </c>
      <c r="F3510" t="s">
        <v>18</v>
      </c>
      <c r="G3510">
        <v>211</v>
      </c>
      <c r="H3510" t="s">
        <v>19</v>
      </c>
      <c r="I3510" t="s">
        <v>2567</v>
      </c>
      <c r="J3510">
        <v>20.51</v>
      </c>
      <c r="K3510">
        <v>3</v>
      </c>
      <c r="L3510">
        <v>1459</v>
      </c>
      <c r="M3510">
        <v>229</v>
      </c>
      <c r="N3510" t="s">
        <v>44</v>
      </c>
      <c r="P3510" t="s">
        <v>21</v>
      </c>
    </row>
    <row r="3511" spans="1:16" x14ac:dyDescent="0.3">
      <c r="A3511">
        <v>98838</v>
      </c>
      <c r="B3511" s="1">
        <v>45981</v>
      </c>
      <c r="C3511" s="2">
        <v>4.8611111111111112E-2</v>
      </c>
      <c r="D3511" t="s">
        <v>279</v>
      </c>
      <c r="E3511" t="s">
        <v>30</v>
      </c>
      <c r="F3511" t="s">
        <v>18</v>
      </c>
      <c r="G3511">
        <v>257</v>
      </c>
      <c r="H3511" t="s">
        <v>19</v>
      </c>
      <c r="I3511">
        <v>42.16</v>
      </c>
      <c r="J3511">
        <v>15.97</v>
      </c>
      <c r="K3511">
        <v>5</v>
      </c>
      <c r="L3511">
        <v>1117</v>
      </c>
      <c r="M3511">
        <v>228</v>
      </c>
      <c r="N3511" t="s">
        <v>50</v>
      </c>
      <c r="P3511" t="s">
        <v>21</v>
      </c>
    </row>
    <row r="3512" spans="1:16" x14ac:dyDescent="0.3">
      <c r="A3512">
        <v>97540</v>
      </c>
      <c r="B3512" s="1">
        <v>45906</v>
      </c>
      <c r="C3512" s="2">
        <v>0.30277777777777776</v>
      </c>
      <c r="D3512" t="s">
        <v>1700</v>
      </c>
      <c r="E3512" t="s">
        <v>771</v>
      </c>
      <c r="F3512" t="s">
        <v>18</v>
      </c>
      <c r="G3512">
        <v>246</v>
      </c>
      <c r="H3512" t="s">
        <v>19</v>
      </c>
      <c r="I3512">
        <v>70.349999999999994</v>
      </c>
      <c r="J3512">
        <v>3.46</v>
      </c>
      <c r="K3512">
        <v>2</v>
      </c>
      <c r="L3512">
        <v>1962</v>
      </c>
      <c r="M3512">
        <v>258</v>
      </c>
      <c r="N3512" t="s">
        <v>44</v>
      </c>
      <c r="P3512" t="s">
        <v>36</v>
      </c>
    </row>
    <row r="3513" spans="1:16" x14ac:dyDescent="0.3">
      <c r="A3513">
        <v>27142</v>
      </c>
      <c r="B3513" s="1">
        <v>45787</v>
      </c>
      <c r="C3513" s="2">
        <v>0.23750000000000002</v>
      </c>
      <c r="D3513" t="s">
        <v>2568</v>
      </c>
      <c r="E3513" t="s">
        <v>81</v>
      </c>
      <c r="F3513" t="s">
        <v>27</v>
      </c>
      <c r="G3513">
        <v>237</v>
      </c>
      <c r="H3513" t="s">
        <v>19</v>
      </c>
      <c r="I3513">
        <v>63.1</v>
      </c>
      <c r="J3513">
        <v>12.81</v>
      </c>
      <c r="K3513">
        <v>3</v>
      </c>
      <c r="L3513">
        <v>1152</v>
      </c>
      <c r="M3513">
        <v>239</v>
      </c>
      <c r="N3513" t="s">
        <v>53</v>
      </c>
      <c r="P3513" t="s">
        <v>36</v>
      </c>
    </row>
    <row r="3514" spans="1:16" x14ac:dyDescent="0.3">
      <c r="A3514">
        <v>12651</v>
      </c>
      <c r="B3514" s="1">
        <v>45964</v>
      </c>
      <c r="C3514" s="2">
        <v>0.93194444444444446</v>
      </c>
      <c r="D3514" t="s">
        <v>712</v>
      </c>
      <c r="E3514" t="s">
        <v>17</v>
      </c>
      <c r="F3514" t="s">
        <v>40</v>
      </c>
      <c r="G3514">
        <v>223</v>
      </c>
      <c r="H3514" t="s">
        <v>19</v>
      </c>
      <c r="I3514">
        <v>7.78</v>
      </c>
      <c r="J3514">
        <v>25.66</v>
      </c>
      <c r="K3514">
        <v>2</v>
      </c>
      <c r="L3514">
        <v>1934</v>
      </c>
      <c r="M3514">
        <v>256</v>
      </c>
      <c r="N3514" t="s">
        <v>32</v>
      </c>
      <c r="P3514" t="s">
        <v>36</v>
      </c>
    </row>
    <row r="3515" spans="1:16" x14ac:dyDescent="0.3">
      <c r="A3515">
        <v>16068</v>
      </c>
      <c r="B3515" s="1">
        <v>45934</v>
      </c>
      <c r="C3515" s="2">
        <v>0.62708333333333333</v>
      </c>
      <c r="D3515" t="s">
        <v>444</v>
      </c>
      <c r="E3515" t="s">
        <v>30</v>
      </c>
      <c r="F3515" t="s">
        <v>18</v>
      </c>
      <c r="G3515">
        <v>214</v>
      </c>
      <c r="H3515" t="s">
        <v>31</v>
      </c>
      <c r="L3515">
        <v>2060</v>
      </c>
      <c r="M3515">
        <v>204</v>
      </c>
      <c r="O3515" t="s">
        <v>41</v>
      </c>
    </row>
    <row r="3516" spans="1:16" x14ac:dyDescent="0.3">
      <c r="A3516">
        <v>89434</v>
      </c>
      <c r="B3516" s="1">
        <v>45848</v>
      </c>
      <c r="C3516" s="2">
        <v>0.50486111111111109</v>
      </c>
      <c r="D3516" t="s">
        <v>1034</v>
      </c>
      <c r="E3516" t="s">
        <v>26</v>
      </c>
      <c r="F3516" t="s">
        <v>40</v>
      </c>
      <c r="G3516">
        <v>218</v>
      </c>
      <c r="H3516" t="s">
        <v>31</v>
      </c>
      <c r="L3516">
        <v>1649</v>
      </c>
      <c r="M3516">
        <v>213</v>
      </c>
      <c r="O3516" t="s">
        <v>55</v>
      </c>
    </row>
    <row r="3517" spans="1:16" x14ac:dyDescent="0.3">
      <c r="A3517">
        <v>41132</v>
      </c>
      <c r="B3517" s="1">
        <v>45861</v>
      </c>
      <c r="C3517" s="2">
        <v>0.1986111111111111</v>
      </c>
      <c r="D3517" t="s">
        <v>1339</v>
      </c>
      <c r="E3517" t="s">
        <v>58</v>
      </c>
      <c r="F3517" t="s">
        <v>18</v>
      </c>
      <c r="G3517">
        <v>260</v>
      </c>
      <c r="H3517" t="s">
        <v>19</v>
      </c>
      <c r="I3517" t="s">
        <v>2569</v>
      </c>
      <c r="J3517">
        <v>6.54</v>
      </c>
      <c r="K3517">
        <v>4</v>
      </c>
      <c r="L3517">
        <v>1989</v>
      </c>
      <c r="M3517">
        <v>258</v>
      </c>
      <c r="N3517" t="s">
        <v>44</v>
      </c>
      <c r="P3517" t="s">
        <v>36</v>
      </c>
    </row>
    <row r="3518" spans="1:16" x14ac:dyDescent="0.3">
      <c r="A3518">
        <v>40618</v>
      </c>
      <c r="B3518" s="1">
        <v>45933</v>
      </c>
      <c r="C3518" s="2">
        <v>0.10972222222222222</v>
      </c>
      <c r="D3518" t="s">
        <v>231</v>
      </c>
      <c r="E3518" t="s">
        <v>482</v>
      </c>
      <c r="F3518" t="s">
        <v>27</v>
      </c>
      <c r="G3518">
        <v>203</v>
      </c>
      <c r="H3518" t="s">
        <v>31</v>
      </c>
      <c r="L3518">
        <v>1332</v>
      </c>
      <c r="M3518">
        <v>231</v>
      </c>
      <c r="O3518" t="s">
        <v>128</v>
      </c>
    </row>
    <row r="3519" spans="1:16" x14ac:dyDescent="0.3">
      <c r="A3519">
        <v>18909</v>
      </c>
      <c r="B3519" s="1">
        <v>45986</v>
      </c>
      <c r="C3519" s="2">
        <v>3.0555555555555555E-2</v>
      </c>
      <c r="D3519" t="s">
        <v>2570</v>
      </c>
      <c r="E3519" t="s">
        <v>122</v>
      </c>
      <c r="F3519" t="s">
        <v>27</v>
      </c>
      <c r="G3519">
        <v>213</v>
      </c>
      <c r="H3519" t="s">
        <v>19</v>
      </c>
      <c r="I3519">
        <v>40.51</v>
      </c>
      <c r="J3519">
        <v>27.28</v>
      </c>
      <c r="K3519">
        <v>2</v>
      </c>
      <c r="L3519">
        <v>2136</v>
      </c>
      <c r="M3519">
        <v>205</v>
      </c>
      <c r="N3519" t="s">
        <v>44</v>
      </c>
      <c r="P3519" t="s">
        <v>36</v>
      </c>
    </row>
    <row r="3520" spans="1:16" x14ac:dyDescent="0.3">
      <c r="A3520">
        <v>57126</v>
      </c>
      <c r="B3520" s="1">
        <v>45915</v>
      </c>
      <c r="C3520" s="2">
        <v>0.29305555555555557</v>
      </c>
      <c r="D3520" t="s">
        <v>2571</v>
      </c>
      <c r="E3520" t="s">
        <v>75</v>
      </c>
      <c r="F3520" t="s">
        <v>18</v>
      </c>
      <c r="G3520">
        <v>216</v>
      </c>
      <c r="H3520" t="s">
        <v>31</v>
      </c>
      <c r="L3520">
        <v>1077</v>
      </c>
      <c r="M3520">
        <v>233</v>
      </c>
      <c r="O3520" t="s">
        <v>41</v>
      </c>
    </row>
    <row r="3521" spans="1:16" x14ac:dyDescent="0.3">
      <c r="A3521">
        <v>42768</v>
      </c>
      <c r="B3521" s="1">
        <v>45918</v>
      </c>
      <c r="C3521" s="2">
        <v>0.40069444444444446</v>
      </c>
      <c r="D3521" t="s">
        <v>1052</v>
      </c>
      <c r="E3521" t="s">
        <v>385</v>
      </c>
      <c r="F3521" t="s">
        <v>40</v>
      </c>
      <c r="G3521">
        <v>209</v>
      </c>
      <c r="H3521" t="s">
        <v>19</v>
      </c>
      <c r="I3521">
        <v>19.75</v>
      </c>
      <c r="J3521">
        <v>27.86</v>
      </c>
      <c r="K3521">
        <v>1</v>
      </c>
      <c r="L3521">
        <v>1358</v>
      </c>
      <c r="M3521">
        <v>253</v>
      </c>
      <c r="N3521" t="s">
        <v>53</v>
      </c>
      <c r="P3521" t="s">
        <v>36</v>
      </c>
    </row>
    <row r="3522" spans="1:16" x14ac:dyDescent="0.3">
      <c r="A3522">
        <v>17509</v>
      </c>
      <c r="B3522" s="1">
        <v>45876</v>
      </c>
      <c r="C3522" s="2">
        <v>0.30555555555555552</v>
      </c>
      <c r="D3522" t="s">
        <v>246</v>
      </c>
      <c r="E3522" t="s">
        <v>122</v>
      </c>
      <c r="F3522" t="s">
        <v>27</v>
      </c>
      <c r="G3522">
        <v>236</v>
      </c>
      <c r="H3522" t="s">
        <v>19</v>
      </c>
      <c r="I3522" t="s">
        <v>2572</v>
      </c>
      <c r="J3522">
        <v>16.23</v>
      </c>
      <c r="K3522">
        <v>5</v>
      </c>
      <c r="L3522">
        <v>1582</v>
      </c>
      <c r="M3522">
        <v>211</v>
      </c>
      <c r="N3522" t="s">
        <v>32</v>
      </c>
      <c r="P3522" t="s">
        <v>21</v>
      </c>
    </row>
    <row r="3523" spans="1:16" x14ac:dyDescent="0.3">
      <c r="A3523">
        <v>55929</v>
      </c>
      <c r="B3523" s="1">
        <v>45673</v>
      </c>
      <c r="C3523" s="2">
        <v>0.93680555555555556</v>
      </c>
      <c r="D3523" t="s">
        <v>1689</v>
      </c>
      <c r="E3523" t="s">
        <v>26</v>
      </c>
      <c r="F3523" t="s">
        <v>18</v>
      </c>
      <c r="G3523">
        <v>224</v>
      </c>
      <c r="H3523" t="s">
        <v>31</v>
      </c>
      <c r="L3523">
        <v>2174</v>
      </c>
      <c r="M3523">
        <v>250</v>
      </c>
      <c r="O3523" t="s">
        <v>55</v>
      </c>
    </row>
    <row r="3524" spans="1:16" x14ac:dyDescent="0.3">
      <c r="A3524">
        <v>63076</v>
      </c>
      <c r="B3524" s="1">
        <v>45983</v>
      </c>
      <c r="C3524" s="2">
        <v>0.21527777777777779</v>
      </c>
      <c r="D3524" t="s">
        <v>374</v>
      </c>
      <c r="E3524" t="s">
        <v>81</v>
      </c>
      <c r="F3524" t="s">
        <v>27</v>
      </c>
      <c r="G3524">
        <v>255</v>
      </c>
      <c r="H3524" t="s">
        <v>19</v>
      </c>
      <c r="I3524" t="s">
        <v>2573</v>
      </c>
      <c r="J3524">
        <v>6.82</v>
      </c>
      <c r="K3524">
        <v>5</v>
      </c>
      <c r="L3524">
        <v>1358</v>
      </c>
      <c r="M3524">
        <v>231</v>
      </c>
      <c r="N3524" t="s">
        <v>50</v>
      </c>
      <c r="P3524" t="s">
        <v>36</v>
      </c>
    </row>
    <row r="3525" spans="1:16" x14ac:dyDescent="0.3">
      <c r="A3525">
        <v>38594</v>
      </c>
      <c r="B3525" s="1">
        <v>45871</v>
      </c>
      <c r="C3525" s="2">
        <v>0.57777777777777783</v>
      </c>
      <c r="D3525" t="s">
        <v>2574</v>
      </c>
      <c r="E3525" t="s">
        <v>72</v>
      </c>
      <c r="F3525" t="s">
        <v>18</v>
      </c>
      <c r="G3525">
        <v>245</v>
      </c>
      <c r="H3525" t="s">
        <v>31</v>
      </c>
      <c r="L3525">
        <v>2004</v>
      </c>
      <c r="M3525">
        <v>218</v>
      </c>
      <c r="O3525" t="s">
        <v>32</v>
      </c>
    </row>
    <row r="3526" spans="1:16" x14ac:dyDescent="0.3">
      <c r="A3526">
        <v>40471</v>
      </c>
      <c r="B3526" s="1">
        <v>45940</v>
      </c>
      <c r="C3526" s="2">
        <v>5.7638888888888885E-2</v>
      </c>
      <c r="D3526" t="s">
        <v>491</v>
      </c>
      <c r="E3526" t="s">
        <v>52</v>
      </c>
      <c r="F3526" t="s">
        <v>18</v>
      </c>
      <c r="G3526">
        <v>207</v>
      </c>
      <c r="H3526" t="s">
        <v>19</v>
      </c>
      <c r="I3526" t="s">
        <v>2575</v>
      </c>
      <c r="J3526">
        <v>26.91</v>
      </c>
      <c r="K3526">
        <v>4</v>
      </c>
      <c r="L3526">
        <v>1664</v>
      </c>
      <c r="M3526">
        <v>251</v>
      </c>
      <c r="N3526" t="s">
        <v>50</v>
      </c>
      <c r="P3526" t="s">
        <v>36</v>
      </c>
    </row>
    <row r="3527" spans="1:16" x14ac:dyDescent="0.3">
      <c r="A3527">
        <v>70358</v>
      </c>
      <c r="B3527" s="1">
        <v>45960</v>
      </c>
      <c r="C3527" s="2">
        <v>0.88750000000000007</v>
      </c>
      <c r="D3527" t="s">
        <v>188</v>
      </c>
      <c r="E3527" t="s">
        <v>122</v>
      </c>
      <c r="F3527" t="s">
        <v>18</v>
      </c>
      <c r="G3527">
        <v>248</v>
      </c>
      <c r="H3527" t="s">
        <v>19</v>
      </c>
      <c r="I3527">
        <v>77.81</v>
      </c>
      <c r="J3527">
        <v>14.29</v>
      </c>
      <c r="K3527">
        <v>2</v>
      </c>
      <c r="L3527">
        <v>1996</v>
      </c>
      <c r="M3527">
        <v>206</v>
      </c>
      <c r="N3527" t="s">
        <v>28</v>
      </c>
      <c r="P3527" t="s">
        <v>36</v>
      </c>
    </row>
    <row r="3528" spans="1:16" x14ac:dyDescent="0.3">
      <c r="A3528">
        <v>22740</v>
      </c>
      <c r="B3528" s="1">
        <v>45969</v>
      </c>
      <c r="C3528" s="2">
        <v>0.71388888888888891</v>
      </c>
      <c r="D3528" t="s">
        <v>2576</v>
      </c>
      <c r="E3528" t="s">
        <v>1702</v>
      </c>
      <c r="F3528" t="s">
        <v>18</v>
      </c>
      <c r="G3528">
        <v>229</v>
      </c>
      <c r="H3528" t="s">
        <v>19</v>
      </c>
      <c r="I3528">
        <v>13.98</v>
      </c>
      <c r="J3528">
        <v>24.88</v>
      </c>
      <c r="K3528">
        <v>3</v>
      </c>
      <c r="L3528">
        <v>1046</v>
      </c>
      <c r="M3528">
        <v>201</v>
      </c>
      <c r="N3528" t="s">
        <v>50</v>
      </c>
      <c r="P3528" t="s">
        <v>21</v>
      </c>
    </row>
    <row r="3529" spans="1:16" x14ac:dyDescent="0.3">
      <c r="A3529">
        <v>42840</v>
      </c>
      <c r="B3529" s="1">
        <v>45946</v>
      </c>
      <c r="C3529" s="2">
        <v>9.7222222222222224E-2</v>
      </c>
      <c r="D3529" t="s">
        <v>1625</v>
      </c>
      <c r="E3529" t="s">
        <v>75</v>
      </c>
      <c r="F3529" t="s">
        <v>40</v>
      </c>
      <c r="G3529">
        <v>218</v>
      </c>
      <c r="H3529" t="s">
        <v>19</v>
      </c>
      <c r="I3529">
        <v>71.010000000000005</v>
      </c>
      <c r="J3529">
        <v>22.88</v>
      </c>
      <c r="K3529">
        <v>2</v>
      </c>
      <c r="L3529">
        <v>1120</v>
      </c>
      <c r="M3529">
        <v>248</v>
      </c>
      <c r="N3529" t="s">
        <v>20</v>
      </c>
      <c r="P3529" t="s">
        <v>36</v>
      </c>
    </row>
    <row r="3530" spans="1:16" x14ac:dyDescent="0.3">
      <c r="A3530">
        <v>78894</v>
      </c>
      <c r="B3530" s="1">
        <v>45744</v>
      </c>
      <c r="C3530" s="2">
        <v>0.12916666666666668</v>
      </c>
      <c r="D3530" t="s">
        <v>1899</v>
      </c>
      <c r="E3530" t="s">
        <v>58</v>
      </c>
      <c r="F3530" t="s">
        <v>18</v>
      </c>
      <c r="G3530">
        <v>246</v>
      </c>
      <c r="H3530" t="s">
        <v>31</v>
      </c>
      <c r="L3530">
        <v>1612</v>
      </c>
      <c r="M3530">
        <v>213</v>
      </c>
      <c r="O3530" t="s">
        <v>41</v>
      </c>
    </row>
    <row r="3531" spans="1:16" x14ac:dyDescent="0.3">
      <c r="A3531">
        <v>86045</v>
      </c>
      <c r="B3531" s="1">
        <v>45708</v>
      </c>
      <c r="C3531" s="2">
        <v>0.27777777777777779</v>
      </c>
      <c r="D3531" t="s">
        <v>1241</v>
      </c>
      <c r="E3531" t="s">
        <v>122</v>
      </c>
      <c r="F3531" t="s">
        <v>40</v>
      </c>
      <c r="G3531">
        <v>222</v>
      </c>
      <c r="H3531" t="s">
        <v>31</v>
      </c>
      <c r="L3531">
        <v>1428</v>
      </c>
      <c r="M3531">
        <v>249</v>
      </c>
      <c r="O3531" t="s">
        <v>128</v>
      </c>
    </row>
    <row r="3532" spans="1:16" x14ac:dyDescent="0.3">
      <c r="A3532">
        <v>35193</v>
      </c>
      <c r="B3532" s="1">
        <v>45790</v>
      </c>
      <c r="C3532" s="2">
        <v>0.64583333333333337</v>
      </c>
      <c r="D3532" t="s">
        <v>561</v>
      </c>
      <c r="E3532" t="s">
        <v>52</v>
      </c>
      <c r="F3532" t="s">
        <v>18</v>
      </c>
      <c r="G3532">
        <v>201</v>
      </c>
      <c r="H3532" t="s">
        <v>19</v>
      </c>
      <c r="I3532">
        <v>31.09</v>
      </c>
      <c r="J3532">
        <v>18.059999999999999</v>
      </c>
      <c r="K3532">
        <v>5</v>
      </c>
      <c r="L3532">
        <v>1494</v>
      </c>
      <c r="M3532">
        <v>246</v>
      </c>
      <c r="N3532" t="s">
        <v>44</v>
      </c>
      <c r="P3532" t="s">
        <v>21</v>
      </c>
    </row>
    <row r="3533" spans="1:16" x14ac:dyDescent="0.3">
      <c r="A3533">
        <v>84951</v>
      </c>
      <c r="B3533" s="1">
        <v>45789</v>
      </c>
      <c r="C3533" s="2">
        <v>0.25</v>
      </c>
      <c r="D3533" t="s">
        <v>2577</v>
      </c>
      <c r="E3533" t="s">
        <v>83</v>
      </c>
      <c r="F3533" t="s">
        <v>18</v>
      </c>
      <c r="G3533">
        <v>201</v>
      </c>
      <c r="H3533" t="s">
        <v>31</v>
      </c>
      <c r="L3533">
        <v>1511</v>
      </c>
      <c r="M3533">
        <v>202</v>
      </c>
      <c r="O3533" t="s">
        <v>32</v>
      </c>
    </row>
    <row r="3534" spans="1:16" x14ac:dyDescent="0.3">
      <c r="A3534">
        <v>81298</v>
      </c>
      <c r="B3534" s="1">
        <v>45813</v>
      </c>
      <c r="C3534" s="2">
        <v>0.10694444444444444</v>
      </c>
      <c r="D3534" t="s">
        <v>383</v>
      </c>
      <c r="E3534" t="s">
        <v>17</v>
      </c>
      <c r="F3534" t="s">
        <v>27</v>
      </c>
      <c r="G3534">
        <v>210</v>
      </c>
      <c r="H3534" t="s">
        <v>31</v>
      </c>
      <c r="L3534">
        <v>2139</v>
      </c>
      <c r="M3534">
        <v>255</v>
      </c>
      <c r="O3534" t="s">
        <v>108</v>
      </c>
    </row>
    <row r="3535" spans="1:16" x14ac:dyDescent="0.3">
      <c r="A3535">
        <v>76508</v>
      </c>
      <c r="B3535" s="1">
        <v>45944</v>
      </c>
      <c r="C3535" s="2">
        <v>0.17291666666666669</v>
      </c>
      <c r="D3535" t="s">
        <v>2578</v>
      </c>
      <c r="E3535" t="s">
        <v>17</v>
      </c>
      <c r="F3535" t="s">
        <v>40</v>
      </c>
      <c r="G3535">
        <v>219</v>
      </c>
      <c r="H3535" t="s">
        <v>19</v>
      </c>
      <c r="I3535">
        <v>11.17</v>
      </c>
      <c r="J3535">
        <v>4.37</v>
      </c>
      <c r="K3535">
        <v>1</v>
      </c>
      <c r="L3535">
        <v>1472</v>
      </c>
      <c r="M3535">
        <v>208</v>
      </c>
      <c r="N3535" t="s">
        <v>20</v>
      </c>
      <c r="P3535" t="s">
        <v>21</v>
      </c>
    </row>
    <row r="3536" spans="1:16" x14ac:dyDescent="0.3">
      <c r="A3536">
        <v>27830</v>
      </c>
      <c r="B3536" s="1">
        <v>45848</v>
      </c>
      <c r="C3536" s="2">
        <v>1.3888888888888888E-2</v>
      </c>
      <c r="D3536" t="s">
        <v>383</v>
      </c>
      <c r="E3536" t="s">
        <v>2579</v>
      </c>
      <c r="F3536" t="s">
        <v>27</v>
      </c>
      <c r="G3536">
        <v>210</v>
      </c>
      <c r="H3536" t="s">
        <v>19</v>
      </c>
      <c r="I3536">
        <v>16.989999999999998</v>
      </c>
      <c r="J3536">
        <v>17.29</v>
      </c>
      <c r="K3536">
        <v>4</v>
      </c>
      <c r="L3536">
        <v>1540</v>
      </c>
      <c r="M3536">
        <v>204</v>
      </c>
      <c r="N3536" t="s">
        <v>53</v>
      </c>
      <c r="P3536" t="s">
        <v>36</v>
      </c>
    </row>
    <row r="3537" spans="1:16" x14ac:dyDescent="0.3">
      <c r="A3537">
        <v>28867</v>
      </c>
      <c r="B3537" s="1">
        <v>46018</v>
      </c>
      <c r="C3537" s="2">
        <v>0.84583333333333333</v>
      </c>
      <c r="D3537" t="s">
        <v>144</v>
      </c>
      <c r="E3537" t="s">
        <v>574</v>
      </c>
      <c r="F3537" t="s">
        <v>27</v>
      </c>
      <c r="G3537">
        <v>236</v>
      </c>
      <c r="H3537" t="s">
        <v>19</v>
      </c>
      <c r="I3537" t="s">
        <v>2580</v>
      </c>
      <c r="J3537">
        <v>14.45</v>
      </c>
      <c r="K3537">
        <v>4</v>
      </c>
      <c r="L3537">
        <v>1756</v>
      </c>
      <c r="M3537">
        <v>225</v>
      </c>
      <c r="N3537" t="s">
        <v>53</v>
      </c>
      <c r="P3537" t="s">
        <v>21</v>
      </c>
    </row>
    <row r="3538" spans="1:16" x14ac:dyDescent="0.3">
      <c r="A3538">
        <v>34088</v>
      </c>
      <c r="B3538" s="1">
        <v>45716</v>
      </c>
      <c r="C3538" s="2">
        <v>7.2222222222222229E-2</v>
      </c>
      <c r="D3538" t="s">
        <v>2581</v>
      </c>
      <c r="E3538" t="s">
        <v>38</v>
      </c>
      <c r="F3538" t="s">
        <v>40</v>
      </c>
      <c r="G3538">
        <v>235</v>
      </c>
      <c r="H3538" t="s">
        <v>19</v>
      </c>
      <c r="I3538">
        <v>77.89</v>
      </c>
      <c r="J3538">
        <v>27.18</v>
      </c>
      <c r="K3538">
        <v>2</v>
      </c>
      <c r="L3538">
        <v>1947</v>
      </c>
      <c r="M3538">
        <v>217</v>
      </c>
      <c r="N3538" t="s">
        <v>32</v>
      </c>
      <c r="P3538" t="s">
        <v>21</v>
      </c>
    </row>
    <row r="3539" spans="1:16" x14ac:dyDescent="0.3">
      <c r="A3539">
        <v>51555</v>
      </c>
      <c r="B3539" s="1">
        <v>45837</v>
      </c>
      <c r="C3539" s="2">
        <v>0.62708333333333333</v>
      </c>
      <c r="D3539" t="s">
        <v>2582</v>
      </c>
      <c r="E3539" t="s">
        <v>91</v>
      </c>
      <c r="F3539" t="s">
        <v>18</v>
      </c>
      <c r="G3539">
        <v>254</v>
      </c>
      <c r="H3539" t="s">
        <v>31</v>
      </c>
      <c r="L3539">
        <v>1451</v>
      </c>
      <c r="M3539">
        <v>236</v>
      </c>
      <c r="O3539" t="s">
        <v>128</v>
      </c>
    </row>
    <row r="3540" spans="1:16" x14ac:dyDescent="0.3">
      <c r="A3540">
        <v>92082</v>
      </c>
      <c r="B3540" s="1">
        <v>45804</v>
      </c>
      <c r="C3540" s="2">
        <v>0.63263888888888886</v>
      </c>
      <c r="D3540" t="s">
        <v>2583</v>
      </c>
      <c r="E3540" t="s">
        <v>38</v>
      </c>
      <c r="F3540" t="s">
        <v>40</v>
      </c>
      <c r="G3540">
        <v>204</v>
      </c>
      <c r="H3540" t="s">
        <v>31</v>
      </c>
      <c r="L3540">
        <v>1212</v>
      </c>
      <c r="M3540">
        <v>206</v>
      </c>
      <c r="O3540" t="s">
        <v>108</v>
      </c>
    </row>
    <row r="3541" spans="1:16" x14ac:dyDescent="0.3">
      <c r="A3541">
        <v>95669</v>
      </c>
      <c r="B3541" s="1">
        <v>45692</v>
      </c>
      <c r="C3541" s="2">
        <v>0.58194444444444449</v>
      </c>
      <c r="D3541" t="s">
        <v>2584</v>
      </c>
      <c r="E3541" t="s">
        <v>67</v>
      </c>
      <c r="F3541" t="s">
        <v>18</v>
      </c>
      <c r="G3541">
        <v>212</v>
      </c>
      <c r="H3541" t="s">
        <v>19</v>
      </c>
      <c r="I3541">
        <v>18.71</v>
      </c>
      <c r="J3541">
        <v>7.93</v>
      </c>
      <c r="K3541">
        <v>3</v>
      </c>
      <c r="L3541">
        <v>1617</v>
      </c>
      <c r="M3541">
        <v>218</v>
      </c>
      <c r="N3541" t="s">
        <v>53</v>
      </c>
      <c r="P3541" t="s">
        <v>21</v>
      </c>
    </row>
    <row r="3542" spans="1:16" x14ac:dyDescent="0.3">
      <c r="A3542">
        <v>67575</v>
      </c>
      <c r="B3542" s="1">
        <v>45784</v>
      </c>
      <c r="C3542" s="2">
        <v>0.42430555555555555</v>
      </c>
      <c r="D3542" t="s">
        <v>2585</v>
      </c>
      <c r="E3542" t="s">
        <v>30</v>
      </c>
      <c r="F3542" t="s">
        <v>27</v>
      </c>
      <c r="G3542">
        <v>212</v>
      </c>
      <c r="H3542" t="s">
        <v>24</v>
      </c>
      <c r="L3542">
        <v>1479</v>
      </c>
      <c r="M3542">
        <v>257</v>
      </c>
    </row>
    <row r="3543" spans="1:16" x14ac:dyDescent="0.3">
      <c r="A3543">
        <v>58099</v>
      </c>
      <c r="B3543" s="1">
        <v>45929</v>
      </c>
      <c r="C3543" s="2">
        <v>0.55694444444444446</v>
      </c>
      <c r="D3543" t="s">
        <v>655</v>
      </c>
      <c r="E3543" t="s">
        <v>52</v>
      </c>
      <c r="F3543" t="s">
        <v>27</v>
      </c>
      <c r="G3543">
        <v>236</v>
      </c>
      <c r="H3543" t="s">
        <v>19</v>
      </c>
      <c r="I3543">
        <v>9.74</v>
      </c>
      <c r="J3543">
        <v>22.76</v>
      </c>
      <c r="K3543">
        <v>5</v>
      </c>
      <c r="L3543">
        <v>2059</v>
      </c>
      <c r="M3543">
        <v>213</v>
      </c>
      <c r="N3543" t="s">
        <v>28</v>
      </c>
      <c r="P3543" t="s">
        <v>36</v>
      </c>
    </row>
    <row r="3544" spans="1:16" x14ac:dyDescent="0.3">
      <c r="A3544">
        <v>89276</v>
      </c>
      <c r="B3544" s="1">
        <v>45924</v>
      </c>
      <c r="C3544" s="2">
        <v>7.2222222222222229E-2</v>
      </c>
      <c r="D3544" t="s">
        <v>578</v>
      </c>
      <c r="E3544" t="s">
        <v>38</v>
      </c>
      <c r="F3544" t="s">
        <v>40</v>
      </c>
      <c r="G3544">
        <v>215</v>
      </c>
      <c r="H3544" t="s">
        <v>24</v>
      </c>
      <c r="L3544">
        <v>2140</v>
      </c>
      <c r="M3544">
        <v>257</v>
      </c>
    </row>
    <row r="3545" spans="1:16" x14ac:dyDescent="0.3">
      <c r="A3545">
        <v>39693</v>
      </c>
      <c r="B3545" s="1">
        <v>45880</v>
      </c>
      <c r="C3545" s="2">
        <v>0.28958333333333336</v>
      </c>
      <c r="D3545" t="s">
        <v>2586</v>
      </c>
      <c r="E3545" t="s">
        <v>52</v>
      </c>
      <c r="F3545" t="s">
        <v>18</v>
      </c>
      <c r="G3545">
        <v>219</v>
      </c>
      <c r="H3545" t="s">
        <v>19</v>
      </c>
      <c r="I3545" t="s">
        <v>2587</v>
      </c>
      <c r="J3545">
        <v>12.11</v>
      </c>
      <c r="K3545">
        <v>1</v>
      </c>
      <c r="L3545">
        <v>1316</v>
      </c>
      <c r="M3545">
        <v>224</v>
      </c>
      <c r="N3545" t="s">
        <v>20</v>
      </c>
      <c r="P3545" t="s">
        <v>36</v>
      </c>
    </row>
    <row r="3546" spans="1:16" x14ac:dyDescent="0.3">
      <c r="A3546">
        <v>46008</v>
      </c>
      <c r="B3546" s="1">
        <v>45870</v>
      </c>
      <c r="C3546" s="2">
        <v>0.9277777777777777</v>
      </c>
      <c r="D3546" t="s">
        <v>2588</v>
      </c>
      <c r="E3546" t="s">
        <v>83</v>
      </c>
      <c r="F3546" t="s">
        <v>27</v>
      </c>
      <c r="G3546">
        <v>200</v>
      </c>
      <c r="H3546" t="s">
        <v>24</v>
      </c>
      <c r="L3546">
        <v>1215</v>
      </c>
      <c r="M3546">
        <v>243</v>
      </c>
    </row>
    <row r="3547" spans="1:16" x14ac:dyDescent="0.3">
      <c r="A3547">
        <v>43162</v>
      </c>
      <c r="B3547" s="1">
        <v>45729</v>
      </c>
      <c r="C3547" s="2">
        <v>0.37152777777777773</v>
      </c>
      <c r="D3547" t="s">
        <v>2589</v>
      </c>
      <c r="E3547" t="s">
        <v>81</v>
      </c>
      <c r="F3547" t="s">
        <v>27</v>
      </c>
      <c r="G3547">
        <v>258</v>
      </c>
      <c r="H3547" t="s">
        <v>24</v>
      </c>
      <c r="L3547">
        <v>2012</v>
      </c>
      <c r="M3547">
        <v>234</v>
      </c>
    </row>
    <row r="3548" spans="1:16" x14ac:dyDescent="0.3">
      <c r="A3548">
        <v>64129</v>
      </c>
      <c r="B3548" s="1">
        <v>45677</v>
      </c>
      <c r="C3548" s="2">
        <v>0.69374999999999998</v>
      </c>
      <c r="D3548" t="s">
        <v>611</v>
      </c>
      <c r="E3548" t="s">
        <v>94</v>
      </c>
      <c r="F3548" t="s">
        <v>18</v>
      </c>
      <c r="G3548">
        <v>219</v>
      </c>
      <c r="H3548" t="s">
        <v>19</v>
      </c>
      <c r="I3548">
        <v>78.78</v>
      </c>
      <c r="J3548">
        <v>23.51</v>
      </c>
      <c r="K3548">
        <v>3</v>
      </c>
      <c r="L3548">
        <v>1940</v>
      </c>
      <c r="M3548">
        <v>244</v>
      </c>
      <c r="N3548" t="s">
        <v>20</v>
      </c>
      <c r="P3548" t="s">
        <v>21</v>
      </c>
    </row>
    <row r="3549" spans="1:16" x14ac:dyDescent="0.3">
      <c r="A3549">
        <v>54849</v>
      </c>
      <c r="B3549" s="1">
        <v>45860</v>
      </c>
      <c r="C3549" s="2">
        <v>0.83194444444444438</v>
      </c>
      <c r="D3549" t="s">
        <v>815</v>
      </c>
      <c r="E3549" t="s">
        <v>75</v>
      </c>
      <c r="F3549" t="s">
        <v>18</v>
      </c>
      <c r="G3549">
        <v>206</v>
      </c>
      <c r="H3549" t="s">
        <v>24</v>
      </c>
      <c r="L3549">
        <v>2198</v>
      </c>
      <c r="M3549">
        <v>260</v>
      </c>
    </row>
    <row r="3550" spans="1:16" x14ac:dyDescent="0.3">
      <c r="A3550">
        <v>23346</v>
      </c>
      <c r="B3550" s="1">
        <v>45824</v>
      </c>
      <c r="C3550" s="2">
        <v>0.19236111111111112</v>
      </c>
      <c r="D3550" t="s">
        <v>1543</v>
      </c>
      <c r="E3550" t="s">
        <v>83</v>
      </c>
      <c r="F3550" t="s">
        <v>18</v>
      </c>
      <c r="G3550">
        <v>211</v>
      </c>
      <c r="H3550" t="s">
        <v>19</v>
      </c>
      <c r="I3550">
        <v>84.95</v>
      </c>
      <c r="J3550">
        <v>8.86</v>
      </c>
      <c r="K3550">
        <v>3</v>
      </c>
      <c r="L3550">
        <v>1419</v>
      </c>
      <c r="M3550">
        <v>259</v>
      </c>
      <c r="N3550" t="s">
        <v>53</v>
      </c>
      <c r="P3550" t="s">
        <v>21</v>
      </c>
    </row>
    <row r="3551" spans="1:16" x14ac:dyDescent="0.3">
      <c r="A3551">
        <v>40673</v>
      </c>
      <c r="B3551" s="1">
        <v>45763</v>
      </c>
      <c r="C3551" s="2">
        <v>5.347222222222222E-2</v>
      </c>
      <c r="D3551" t="s">
        <v>2590</v>
      </c>
      <c r="E3551" t="s">
        <v>26</v>
      </c>
      <c r="F3551" t="s">
        <v>18</v>
      </c>
      <c r="G3551">
        <v>225</v>
      </c>
      <c r="H3551" t="s">
        <v>19</v>
      </c>
      <c r="I3551">
        <v>9.5399999999999991</v>
      </c>
      <c r="J3551">
        <v>12.59</v>
      </c>
      <c r="K3551">
        <v>3</v>
      </c>
      <c r="L3551">
        <v>1573</v>
      </c>
      <c r="M3551">
        <v>213</v>
      </c>
      <c r="N3551" t="s">
        <v>53</v>
      </c>
      <c r="P3551" t="s">
        <v>36</v>
      </c>
    </row>
    <row r="3552" spans="1:16" x14ac:dyDescent="0.3">
      <c r="A3552">
        <v>81865</v>
      </c>
      <c r="B3552" s="1">
        <v>45970</v>
      </c>
      <c r="C3552" s="2">
        <v>0.19999999999999998</v>
      </c>
      <c r="D3552" t="s">
        <v>739</v>
      </c>
      <c r="E3552" t="s">
        <v>67</v>
      </c>
      <c r="F3552" t="s">
        <v>18</v>
      </c>
      <c r="G3552">
        <v>210</v>
      </c>
      <c r="H3552" t="s">
        <v>19</v>
      </c>
      <c r="I3552">
        <v>24.35</v>
      </c>
      <c r="J3552">
        <v>27.91</v>
      </c>
      <c r="K3552">
        <v>2</v>
      </c>
      <c r="L3552">
        <v>1888</v>
      </c>
      <c r="M3552">
        <v>256</v>
      </c>
      <c r="N3552" t="s">
        <v>32</v>
      </c>
      <c r="P3552" t="s">
        <v>36</v>
      </c>
    </row>
    <row r="3553" spans="1:16" x14ac:dyDescent="0.3">
      <c r="A3553">
        <v>91142</v>
      </c>
      <c r="B3553" s="1">
        <v>45989</v>
      </c>
      <c r="C3553" s="2">
        <v>0.91805555555555562</v>
      </c>
      <c r="D3553" t="s">
        <v>1052</v>
      </c>
      <c r="E3553" t="s">
        <v>122</v>
      </c>
      <c r="F3553" t="s">
        <v>27</v>
      </c>
      <c r="G3553">
        <v>247</v>
      </c>
      <c r="H3553" t="s">
        <v>19</v>
      </c>
      <c r="I3553">
        <v>37.47</v>
      </c>
      <c r="J3553">
        <v>24.44</v>
      </c>
      <c r="K3553">
        <v>1</v>
      </c>
      <c r="L3553">
        <v>2106</v>
      </c>
      <c r="M3553">
        <v>209</v>
      </c>
      <c r="N3553" t="s">
        <v>50</v>
      </c>
      <c r="P3553" t="s">
        <v>21</v>
      </c>
    </row>
    <row r="3554" spans="1:16" x14ac:dyDescent="0.3">
      <c r="A3554">
        <v>61333</v>
      </c>
      <c r="B3554" s="1">
        <v>45928</v>
      </c>
      <c r="C3554" s="2">
        <v>0.93958333333333333</v>
      </c>
      <c r="D3554" t="s">
        <v>2591</v>
      </c>
      <c r="E3554" t="s">
        <v>26</v>
      </c>
      <c r="F3554" t="s">
        <v>40</v>
      </c>
      <c r="G3554">
        <v>228</v>
      </c>
      <c r="H3554" t="s">
        <v>19</v>
      </c>
      <c r="I3554" t="s">
        <v>2592</v>
      </c>
      <c r="J3554">
        <v>22.15</v>
      </c>
      <c r="K3554">
        <v>5</v>
      </c>
      <c r="L3554">
        <v>2175</v>
      </c>
      <c r="M3554">
        <v>222</v>
      </c>
      <c r="N3554" t="s">
        <v>50</v>
      </c>
      <c r="P3554" t="s">
        <v>21</v>
      </c>
    </row>
    <row r="3555" spans="1:16" x14ac:dyDescent="0.3">
      <c r="A3555">
        <v>76099</v>
      </c>
      <c r="B3555" s="1">
        <v>45793</v>
      </c>
      <c r="C3555" s="2">
        <v>0.58124999999999993</v>
      </c>
      <c r="D3555" t="s">
        <v>2593</v>
      </c>
      <c r="E3555" t="s">
        <v>67</v>
      </c>
      <c r="F3555" t="s">
        <v>40</v>
      </c>
      <c r="G3555">
        <v>241</v>
      </c>
      <c r="H3555" t="s">
        <v>31</v>
      </c>
      <c r="L3555">
        <v>1186</v>
      </c>
      <c r="M3555">
        <v>241</v>
      </c>
      <c r="O3555" t="s">
        <v>61</v>
      </c>
    </row>
    <row r="3556" spans="1:16" x14ac:dyDescent="0.3">
      <c r="A3556">
        <v>13146</v>
      </c>
      <c r="B3556" s="1">
        <v>45949</v>
      </c>
      <c r="C3556" s="2">
        <v>0.4284722222222222</v>
      </c>
      <c r="D3556" t="s">
        <v>2594</v>
      </c>
      <c r="E3556" t="s">
        <v>122</v>
      </c>
      <c r="F3556" t="s">
        <v>18</v>
      </c>
      <c r="G3556">
        <v>212</v>
      </c>
      <c r="H3556" t="s">
        <v>19</v>
      </c>
      <c r="I3556">
        <v>84.55</v>
      </c>
      <c r="J3556">
        <v>9</v>
      </c>
      <c r="K3556">
        <v>3</v>
      </c>
      <c r="L3556">
        <v>1389</v>
      </c>
      <c r="M3556">
        <v>260</v>
      </c>
      <c r="N3556" t="s">
        <v>32</v>
      </c>
      <c r="P3556" t="s">
        <v>36</v>
      </c>
    </row>
    <row r="3557" spans="1:16" x14ac:dyDescent="0.3">
      <c r="A3557">
        <v>79487</v>
      </c>
      <c r="B3557" s="1">
        <v>45935</v>
      </c>
      <c r="C3557" s="2">
        <v>0.22291666666666665</v>
      </c>
      <c r="D3557" t="s">
        <v>290</v>
      </c>
      <c r="E3557" t="s">
        <v>2595</v>
      </c>
      <c r="F3557" t="s">
        <v>27</v>
      </c>
      <c r="G3557">
        <v>256</v>
      </c>
      <c r="H3557" t="s">
        <v>19</v>
      </c>
      <c r="I3557" t="s">
        <v>2596</v>
      </c>
      <c r="J3557">
        <v>21.51</v>
      </c>
      <c r="K3557">
        <v>1</v>
      </c>
      <c r="L3557">
        <v>1399</v>
      </c>
      <c r="M3557">
        <v>246</v>
      </c>
      <c r="N3557" t="s">
        <v>50</v>
      </c>
      <c r="P3557" t="s">
        <v>36</v>
      </c>
    </row>
    <row r="3558" spans="1:16" x14ac:dyDescent="0.3">
      <c r="A3558">
        <v>17649</v>
      </c>
      <c r="B3558" s="1">
        <v>45720</v>
      </c>
      <c r="C3558" s="2">
        <v>0.77847222222222223</v>
      </c>
      <c r="D3558" t="s">
        <v>1914</v>
      </c>
      <c r="E3558" t="s">
        <v>2597</v>
      </c>
      <c r="F3558" t="s">
        <v>27</v>
      </c>
      <c r="G3558">
        <v>254</v>
      </c>
      <c r="H3558" t="s">
        <v>19</v>
      </c>
      <c r="I3558" t="s">
        <v>2598</v>
      </c>
      <c r="J3558">
        <v>14.7</v>
      </c>
      <c r="K3558">
        <v>2</v>
      </c>
      <c r="L3558">
        <v>1194</v>
      </c>
      <c r="M3558">
        <v>203</v>
      </c>
      <c r="N3558" t="s">
        <v>32</v>
      </c>
      <c r="P3558" t="s">
        <v>21</v>
      </c>
    </row>
    <row r="3559" spans="1:16" x14ac:dyDescent="0.3">
      <c r="A3559">
        <v>40456</v>
      </c>
      <c r="B3559" s="1">
        <v>45871</v>
      </c>
      <c r="C3559" s="2">
        <v>0.14375000000000002</v>
      </c>
      <c r="D3559" t="s">
        <v>438</v>
      </c>
      <c r="E3559" t="s">
        <v>58</v>
      </c>
      <c r="F3559" t="s">
        <v>27</v>
      </c>
      <c r="G3559">
        <v>220</v>
      </c>
      <c r="H3559" t="s">
        <v>31</v>
      </c>
      <c r="L3559">
        <v>2073</v>
      </c>
      <c r="M3559">
        <v>240</v>
      </c>
      <c r="O3559" t="s">
        <v>32</v>
      </c>
    </row>
    <row r="3560" spans="1:16" x14ac:dyDescent="0.3">
      <c r="A3560">
        <v>24742</v>
      </c>
      <c r="B3560" s="1">
        <v>45947</v>
      </c>
      <c r="C3560" s="2">
        <v>6.6666666666666666E-2</v>
      </c>
      <c r="D3560" t="s">
        <v>822</v>
      </c>
      <c r="E3560" t="s">
        <v>91</v>
      </c>
      <c r="F3560" t="s">
        <v>18</v>
      </c>
      <c r="G3560">
        <v>200</v>
      </c>
      <c r="H3560" t="s">
        <v>19</v>
      </c>
      <c r="I3560">
        <v>9.7200000000000006</v>
      </c>
      <c r="J3560">
        <v>6.14</v>
      </c>
      <c r="K3560">
        <v>1</v>
      </c>
      <c r="L3560">
        <v>1877</v>
      </c>
      <c r="M3560">
        <v>251</v>
      </c>
      <c r="N3560" t="s">
        <v>50</v>
      </c>
      <c r="P3560" t="s">
        <v>21</v>
      </c>
    </row>
    <row r="3561" spans="1:16" x14ac:dyDescent="0.3">
      <c r="A3561">
        <v>18295</v>
      </c>
      <c r="B3561" s="1">
        <v>45977</v>
      </c>
      <c r="C3561" s="2">
        <v>0.65347222222222223</v>
      </c>
      <c r="D3561" t="s">
        <v>564</v>
      </c>
      <c r="E3561" t="s">
        <v>30</v>
      </c>
      <c r="F3561" t="s">
        <v>18</v>
      </c>
      <c r="G3561">
        <v>228</v>
      </c>
      <c r="H3561" t="s">
        <v>19</v>
      </c>
      <c r="I3561" t="s">
        <v>2599</v>
      </c>
      <c r="J3561">
        <v>22.53</v>
      </c>
      <c r="K3561">
        <v>3</v>
      </c>
      <c r="L3561">
        <v>1864</v>
      </c>
      <c r="M3561">
        <v>204</v>
      </c>
      <c r="N3561" t="s">
        <v>28</v>
      </c>
      <c r="P3561" t="s">
        <v>21</v>
      </c>
    </row>
    <row r="3562" spans="1:16" x14ac:dyDescent="0.3">
      <c r="A3562">
        <v>93243</v>
      </c>
      <c r="B3562" s="1">
        <v>45681</v>
      </c>
      <c r="C3562" s="2">
        <v>0.16944444444444443</v>
      </c>
      <c r="D3562" t="s">
        <v>322</v>
      </c>
      <c r="E3562" t="s">
        <v>91</v>
      </c>
      <c r="F3562" t="s">
        <v>18</v>
      </c>
      <c r="G3562">
        <v>210</v>
      </c>
      <c r="H3562" t="s">
        <v>19</v>
      </c>
      <c r="I3562">
        <v>60.81</v>
      </c>
      <c r="J3562">
        <v>9.52</v>
      </c>
      <c r="K3562">
        <v>5</v>
      </c>
      <c r="L3562">
        <v>1224</v>
      </c>
      <c r="M3562">
        <v>248</v>
      </c>
      <c r="N3562" t="s">
        <v>50</v>
      </c>
      <c r="P3562" t="s">
        <v>36</v>
      </c>
    </row>
    <row r="3563" spans="1:16" x14ac:dyDescent="0.3">
      <c r="A3563">
        <v>81131</v>
      </c>
      <c r="B3563" s="1">
        <v>45769</v>
      </c>
      <c r="C3563" s="2">
        <v>0.38611111111111113</v>
      </c>
      <c r="D3563" t="s">
        <v>387</v>
      </c>
      <c r="E3563" t="s">
        <v>58</v>
      </c>
      <c r="F3563" t="s">
        <v>18</v>
      </c>
      <c r="G3563">
        <v>241</v>
      </c>
      <c r="H3563" t="s">
        <v>31</v>
      </c>
      <c r="L3563">
        <v>1289</v>
      </c>
      <c r="M3563">
        <v>251</v>
      </c>
      <c r="O3563" t="s">
        <v>128</v>
      </c>
    </row>
    <row r="3564" spans="1:16" x14ac:dyDescent="0.3">
      <c r="A3564">
        <v>96463</v>
      </c>
      <c r="B3564" s="1">
        <v>45957</v>
      </c>
      <c r="C3564" s="2">
        <v>0.41805555555555557</v>
      </c>
      <c r="D3564" t="s">
        <v>411</v>
      </c>
      <c r="E3564" t="s">
        <v>94</v>
      </c>
      <c r="F3564" t="s">
        <v>27</v>
      </c>
      <c r="G3564">
        <v>231</v>
      </c>
      <c r="H3564" t="s">
        <v>19</v>
      </c>
      <c r="I3564">
        <v>25.86</v>
      </c>
      <c r="J3564">
        <v>23.94</v>
      </c>
      <c r="K3564">
        <v>3</v>
      </c>
      <c r="L3564">
        <v>1711</v>
      </c>
      <c r="M3564">
        <v>259</v>
      </c>
      <c r="N3564" t="s">
        <v>50</v>
      </c>
      <c r="P3564" t="s">
        <v>36</v>
      </c>
    </row>
    <row r="3565" spans="1:16" x14ac:dyDescent="0.3">
      <c r="A3565">
        <v>28070</v>
      </c>
      <c r="B3565" s="1">
        <v>45984</v>
      </c>
      <c r="C3565" s="2">
        <v>0.4236111111111111</v>
      </c>
      <c r="D3565" t="s">
        <v>1040</v>
      </c>
      <c r="E3565" t="s">
        <v>52</v>
      </c>
      <c r="F3565" t="s">
        <v>40</v>
      </c>
      <c r="G3565">
        <v>222</v>
      </c>
      <c r="H3565" t="s">
        <v>19</v>
      </c>
      <c r="I3565">
        <v>51.16</v>
      </c>
      <c r="J3565">
        <v>27.45</v>
      </c>
      <c r="K3565">
        <v>3</v>
      </c>
      <c r="L3565">
        <v>2177</v>
      </c>
      <c r="M3565">
        <v>203</v>
      </c>
      <c r="N3565" t="s">
        <v>50</v>
      </c>
      <c r="P3565" t="s">
        <v>36</v>
      </c>
    </row>
    <row r="3566" spans="1:16" x14ac:dyDescent="0.3">
      <c r="A3566">
        <v>28810</v>
      </c>
      <c r="B3566" s="1">
        <v>45918</v>
      </c>
      <c r="C3566" s="2">
        <v>0.42569444444444443</v>
      </c>
      <c r="D3566" t="s">
        <v>2600</v>
      </c>
      <c r="E3566" t="s">
        <v>94</v>
      </c>
      <c r="F3566" t="s">
        <v>18</v>
      </c>
      <c r="G3566">
        <v>253</v>
      </c>
      <c r="H3566" t="s">
        <v>19</v>
      </c>
      <c r="I3566">
        <v>46.3</v>
      </c>
      <c r="J3566">
        <v>7.22</v>
      </c>
      <c r="K3566">
        <v>1</v>
      </c>
      <c r="L3566">
        <v>1648</v>
      </c>
      <c r="M3566">
        <v>203</v>
      </c>
      <c r="N3566" t="s">
        <v>44</v>
      </c>
      <c r="P3566" t="s">
        <v>36</v>
      </c>
    </row>
    <row r="3567" spans="1:16" x14ac:dyDescent="0.3">
      <c r="A3567">
        <v>39541</v>
      </c>
      <c r="B3567" s="1">
        <v>45899</v>
      </c>
      <c r="C3567" s="2">
        <v>0.94374999999999998</v>
      </c>
      <c r="D3567" t="s">
        <v>405</v>
      </c>
      <c r="E3567" t="s">
        <v>122</v>
      </c>
      <c r="F3567" t="s">
        <v>18</v>
      </c>
      <c r="G3567">
        <v>206</v>
      </c>
      <c r="H3567" t="s">
        <v>19</v>
      </c>
      <c r="I3567" t="s">
        <v>2601</v>
      </c>
      <c r="J3567">
        <v>1.92</v>
      </c>
      <c r="K3567">
        <v>3</v>
      </c>
      <c r="L3567">
        <v>1757</v>
      </c>
      <c r="M3567">
        <v>213</v>
      </c>
      <c r="N3567" t="s">
        <v>44</v>
      </c>
      <c r="P3567" t="s">
        <v>21</v>
      </c>
    </row>
    <row r="3568" spans="1:16" x14ac:dyDescent="0.3">
      <c r="A3568">
        <v>63091</v>
      </c>
      <c r="B3568" s="1">
        <v>45801</v>
      </c>
      <c r="C3568" s="2">
        <v>0.56597222222222221</v>
      </c>
      <c r="D3568" t="s">
        <v>427</v>
      </c>
      <c r="E3568" t="s">
        <v>321</v>
      </c>
      <c r="F3568" t="s">
        <v>27</v>
      </c>
      <c r="G3568">
        <v>205</v>
      </c>
      <c r="H3568" t="s">
        <v>19</v>
      </c>
      <c r="I3568" t="s">
        <v>2602</v>
      </c>
      <c r="J3568">
        <v>27.71</v>
      </c>
      <c r="K3568">
        <v>4</v>
      </c>
      <c r="L3568">
        <v>1490</v>
      </c>
      <c r="M3568">
        <v>204</v>
      </c>
      <c r="N3568" t="s">
        <v>32</v>
      </c>
      <c r="P3568" t="s">
        <v>21</v>
      </c>
    </row>
    <row r="3569" spans="1:16" x14ac:dyDescent="0.3">
      <c r="A3569">
        <v>57220</v>
      </c>
      <c r="B3569" s="1">
        <v>45999</v>
      </c>
      <c r="C3569" s="2">
        <v>0.37291666666666662</v>
      </c>
      <c r="D3569" t="s">
        <v>444</v>
      </c>
      <c r="E3569" t="s">
        <v>26</v>
      </c>
      <c r="F3569" t="s">
        <v>18</v>
      </c>
      <c r="G3569">
        <v>210</v>
      </c>
      <c r="H3569" t="s">
        <v>19</v>
      </c>
      <c r="I3569" t="s">
        <v>2603</v>
      </c>
      <c r="J3569">
        <v>15.99</v>
      </c>
      <c r="K3569">
        <v>4</v>
      </c>
      <c r="L3569">
        <v>1759</v>
      </c>
      <c r="M3569">
        <v>256</v>
      </c>
      <c r="N3569" t="s">
        <v>50</v>
      </c>
      <c r="P3569" t="s">
        <v>21</v>
      </c>
    </row>
    <row r="3570" spans="1:16" x14ac:dyDescent="0.3">
      <c r="A3570">
        <v>31068</v>
      </c>
      <c r="B3570" s="1">
        <v>45877</v>
      </c>
      <c r="C3570" s="2">
        <v>0.14444444444444446</v>
      </c>
      <c r="D3570" t="s">
        <v>109</v>
      </c>
      <c r="E3570" t="s">
        <v>26</v>
      </c>
      <c r="F3570" t="s">
        <v>18</v>
      </c>
      <c r="G3570">
        <v>229</v>
      </c>
      <c r="H3570" t="s">
        <v>19</v>
      </c>
      <c r="I3570">
        <v>73.44</v>
      </c>
      <c r="J3570">
        <v>24.35</v>
      </c>
      <c r="K3570">
        <v>4</v>
      </c>
      <c r="L3570">
        <v>1216</v>
      </c>
      <c r="M3570">
        <v>251</v>
      </c>
      <c r="N3570" t="s">
        <v>32</v>
      </c>
      <c r="P3570" t="s">
        <v>36</v>
      </c>
    </row>
    <row r="3571" spans="1:16" x14ac:dyDescent="0.3">
      <c r="A3571">
        <v>66697</v>
      </c>
      <c r="B3571" s="1">
        <v>45924</v>
      </c>
      <c r="C3571" s="2">
        <v>0.2298611111111111</v>
      </c>
      <c r="D3571" t="s">
        <v>505</v>
      </c>
      <c r="E3571" t="s">
        <v>30</v>
      </c>
      <c r="F3571" t="s">
        <v>18</v>
      </c>
      <c r="G3571">
        <v>203</v>
      </c>
      <c r="H3571" t="s">
        <v>19</v>
      </c>
      <c r="I3571">
        <v>60.2</v>
      </c>
      <c r="J3571">
        <v>2.6</v>
      </c>
      <c r="K3571">
        <v>4</v>
      </c>
      <c r="L3571">
        <v>2175</v>
      </c>
      <c r="M3571">
        <v>235</v>
      </c>
      <c r="N3571" t="s">
        <v>44</v>
      </c>
      <c r="P3571" t="s">
        <v>36</v>
      </c>
    </row>
    <row r="3572" spans="1:16" x14ac:dyDescent="0.3">
      <c r="A3572">
        <v>48592</v>
      </c>
      <c r="B3572" s="1">
        <v>45699</v>
      </c>
      <c r="C3572" s="2">
        <v>0.98888888888888893</v>
      </c>
      <c r="D3572" t="s">
        <v>365</v>
      </c>
      <c r="E3572" t="s">
        <v>94</v>
      </c>
      <c r="F3572" t="s">
        <v>18</v>
      </c>
      <c r="G3572">
        <v>226</v>
      </c>
      <c r="H3572" t="s">
        <v>24</v>
      </c>
      <c r="L3572">
        <v>1242</v>
      </c>
      <c r="M3572">
        <v>232</v>
      </c>
    </row>
    <row r="3573" spans="1:16" x14ac:dyDescent="0.3">
      <c r="A3573">
        <v>26009</v>
      </c>
      <c r="B3573" s="1">
        <v>45923</v>
      </c>
      <c r="C3573" s="2">
        <v>7.6388888888888895E-2</v>
      </c>
      <c r="D3573" t="s">
        <v>1207</v>
      </c>
      <c r="E3573" t="s">
        <v>2604</v>
      </c>
      <c r="F3573" t="s">
        <v>40</v>
      </c>
      <c r="G3573">
        <v>224</v>
      </c>
      <c r="H3573" t="s">
        <v>19</v>
      </c>
      <c r="I3573">
        <v>40.26</v>
      </c>
      <c r="J3573">
        <v>17.98</v>
      </c>
      <c r="K3573">
        <v>2</v>
      </c>
      <c r="L3573">
        <v>2138</v>
      </c>
      <c r="M3573">
        <v>217</v>
      </c>
      <c r="N3573" t="s">
        <v>50</v>
      </c>
      <c r="P3573" t="s">
        <v>21</v>
      </c>
    </row>
    <row r="3574" spans="1:16" x14ac:dyDescent="0.3">
      <c r="A3574">
        <v>56447</v>
      </c>
      <c r="B3574" s="1">
        <v>45725</v>
      </c>
      <c r="C3574" s="2">
        <v>5.347222222222222E-2</v>
      </c>
      <c r="D3574" t="s">
        <v>1156</v>
      </c>
      <c r="E3574" t="s">
        <v>72</v>
      </c>
      <c r="F3574" t="s">
        <v>27</v>
      </c>
      <c r="G3574">
        <v>222</v>
      </c>
      <c r="H3574" t="s">
        <v>19</v>
      </c>
      <c r="I3574" t="s">
        <v>2605</v>
      </c>
      <c r="J3574">
        <v>22.96</v>
      </c>
      <c r="K3574">
        <v>2</v>
      </c>
      <c r="L3574">
        <v>1727</v>
      </c>
      <c r="M3574">
        <v>232</v>
      </c>
      <c r="N3574" t="s">
        <v>28</v>
      </c>
      <c r="P3574" t="s">
        <v>21</v>
      </c>
    </row>
    <row r="3575" spans="1:16" x14ac:dyDescent="0.3">
      <c r="A3575">
        <v>33325</v>
      </c>
      <c r="B3575" s="1">
        <v>45805</v>
      </c>
      <c r="C3575" s="2">
        <v>1.0416666666666666E-2</v>
      </c>
      <c r="D3575" t="s">
        <v>279</v>
      </c>
      <c r="E3575" t="s">
        <v>72</v>
      </c>
      <c r="F3575" t="s">
        <v>27</v>
      </c>
      <c r="G3575">
        <v>224</v>
      </c>
      <c r="H3575" t="s">
        <v>24</v>
      </c>
      <c r="L3575">
        <v>1943</v>
      </c>
      <c r="M3575">
        <v>209</v>
      </c>
    </row>
    <row r="3576" spans="1:16" x14ac:dyDescent="0.3">
      <c r="A3576">
        <v>22214</v>
      </c>
      <c r="B3576" s="1">
        <v>45920</v>
      </c>
      <c r="C3576" s="2">
        <v>0.57708333333333328</v>
      </c>
      <c r="D3576" t="s">
        <v>2606</v>
      </c>
      <c r="E3576" t="s">
        <v>94</v>
      </c>
      <c r="F3576" t="s">
        <v>27</v>
      </c>
      <c r="G3576">
        <v>240</v>
      </c>
      <c r="H3576" t="s">
        <v>19</v>
      </c>
      <c r="I3576">
        <v>67.59</v>
      </c>
      <c r="J3576">
        <v>10.35</v>
      </c>
      <c r="K3576">
        <v>5</v>
      </c>
      <c r="L3576">
        <v>1722</v>
      </c>
      <c r="M3576">
        <v>201</v>
      </c>
      <c r="N3576" t="s">
        <v>44</v>
      </c>
      <c r="P3576" t="s">
        <v>36</v>
      </c>
    </row>
    <row r="3577" spans="1:16" x14ac:dyDescent="0.3">
      <c r="A3577">
        <v>74616</v>
      </c>
      <c r="B3577" s="1">
        <v>45698</v>
      </c>
      <c r="C3577" s="2">
        <v>0.93125000000000002</v>
      </c>
      <c r="D3577" t="s">
        <v>1036</v>
      </c>
      <c r="E3577" t="s">
        <v>52</v>
      </c>
      <c r="F3577" t="s">
        <v>18</v>
      </c>
      <c r="G3577">
        <v>208</v>
      </c>
      <c r="H3577" t="s">
        <v>31</v>
      </c>
      <c r="L3577">
        <v>1712</v>
      </c>
      <c r="M3577">
        <v>217</v>
      </c>
      <c r="O3577" t="s">
        <v>108</v>
      </c>
    </row>
    <row r="3578" spans="1:16" x14ac:dyDescent="0.3">
      <c r="A3578">
        <v>21579</v>
      </c>
      <c r="B3578" s="1">
        <v>45746</v>
      </c>
      <c r="C3578" s="2">
        <v>0.58472222222222225</v>
      </c>
      <c r="D3578" t="s">
        <v>1039</v>
      </c>
      <c r="E3578" t="s">
        <v>52</v>
      </c>
      <c r="F3578" t="s">
        <v>27</v>
      </c>
      <c r="G3578">
        <v>247</v>
      </c>
      <c r="H3578" t="s">
        <v>19</v>
      </c>
      <c r="I3578" t="s">
        <v>2607</v>
      </c>
      <c r="J3578">
        <v>18.5</v>
      </c>
      <c r="K3578">
        <v>1</v>
      </c>
      <c r="L3578">
        <v>1687</v>
      </c>
      <c r="M3578">
        <v>259</v>
      </c>
      <c r="N3578" t="s">
        <v>50</v>
      </c>
      <c r="P3578" t="s">
        <v>21</v>
      </c>
    </row>
    <row r="3579" spans="1:16" x14ac:dyDescent="0.3">
      <c r="A3579">
        <v>94310</v>
      </c>
      <c r="B3579" s="1">
        <v>45722</v>
      </c>
      <c r="C3579" s="2">
        <v>0.8534722222222223</v>
      </c>
      <c r="D3579" t="s">
        <v>2608</v>
      </c>
      <c r="E3579" t="s">
        <v>81</v>
      </c>
      <c r="F3579" t="s">
        <v>27</v>
      </c>
      <c r="G3579">
        <v>228</v>
      </c>
      <c r="H3579" t="s">
        <v>19</v>
      </c>
      <c r="I3579">
        <v>52.13</v>
      </c>
      <c r="J3579">
        <v>24.26</v>
      </c>
      <c r="K3579">
        <v>3</v>
      </c>
      <c r="L3579">
        <v>2105</v>
      </c>
      <c r="M3579">
        <v>256</v>
      </c>
      <c r="N3579" t="s">
        <v>20</v>
      </c>
      <c r="P3579" t="s">
        <v>36</v>
      </c>
    </row>
    <row r="3580" spans="1:16" x14ac:dyDescent="0.3">
      <c r="A3580">
        <v>65120</v>
      </c>
      <c r="B3580" s="1">
        <v>45936</v>
      </c>
      <c r="C3580" s="2">
        <v>8.5416666666666655E-2</v>
      </c>
      <c r="D3580" t="s">
        <v>2609</v>
      </c>
      <c r="E3580" t="s">
        <v>94</v>
      </c>
      <c r="F3580" t="s">
        <v>40</v>
      </c>
      <c r="G3580">
        <v>248</v>
      </c>
      <c r="H3580" t="s">
        <v>31</v>
      </c>
      <c r="L3580">
        <v>1145</v>
      </c>
      <c r="M3580">
        <v>216</v>
      </c>
      <c r="O3580" t="s">
        <v>128</v>
      </c>
    </row>
    <row r="3581" spans="1:16" x14ac:dyDescent="0.3">
      <c r="A3581">
        <v>70829</v>
      </c>
      <c r="B3581" s="1">
        <v>46004</v>
      </c>
      <c r="C3581" s="2">
        <v>0.58611111111111114</v>
      </c>
      <c r="D3581" t="s">
        <v>2610</v>
      </c>
      <c r="E3581" t="s">
        <v>2611</v>
      </c>
      <c r="F3581" t="s">
        <v>40</v>
      </c>
      <c r="G3581">
        <v>207</v>
      </c>
      <c r="H3581" t="s">
        <v>19</v>
      </c>
      <c r="I3581">
        <v>39.450000000000003</v>
      </c>
      <c r="J3581">
        <v>12.66</v>
      </c>
      <c r="K3581">
        <v>1</v>
      </c>
      <c r="L3581">
        <v>1954</v>
      </c>
      <c r="M3581">
        <v>228</v>
      </c>
      <c r="N3581" t="s">
        <v>44</v>
      </c>
      <c r="P3581" t="s">
        <v>21</v>
      </c>
    </row>
    <row r="3582" spans="1:16" x14ac:dyDescent="0.3">
      <c r="A3582">
        <v>99010</v>
      </c>
      <c r="B3582" s="1">
        <v>45950</v>
      </c>
      <c r="C3582" s="2">
        <v>0.54861111111111105</v>
      </c>
      <c r="D3582" t="s">
        <v>180</v>
      </c>
      <c r="E3582" t="s">
        <v>75</v>
      </c>
      <c r="F3582" t="s">
        <v>27</v>
      </c>
      <c r="G3582">
        <v>225</v>
      </c>
      <c r="H3582" t="s">
        <v>19</v>
      </c>
      <c r="I3582" t="s">
        <v>2612</v>
      </c>
      <c r="J3582">
        <v>16.670000000000002</v>
      </c>
      <c r="K3582">
        <v>4</v>
      </c>
      <c r="L3582">
        <v>1160</v>
      </c>
      <c r="M3582">
        <v>260</v>
      </c>
      <c r="N3582" t="s">
        <v>28</v>
      </c>
      <c r="P3582" t="s">
        <v>21</v>
      </c>
    </row>
    <row r="3583" spans="1:16" x14ac:dyDescent="0.3">
      <c r="A3583">
        <v>69854</v>
      </c>
      <c r="B3583" s="1">
        <v>45942</v>
      </c>
      <c r="C3583" s="2">
        <v>0.80347222222222225</v>
      </c>
      <c r="D3583" t="s">
        <v>2613</v>
      </c>
      <c r="E3583" t="s">
        <v>91</v>
      </c>
      <c r="F3583" t="s">
        <v>18</v>
      </c>
      <c r="G3583">
        <v>255</v>
      </c>
      <c r="H3583" t="s">
        <v>19</v>
      </c>
      <c r="I3583" t="s">
        <v>2095</v>
      </c>
      <c r="J3583">
        <v>26.52</v>
      </c>
      <c r="K3583">
        <v>1</v>
      </c>
      <c r="L3583">
        <v>1634</v>
      </c>
      <c r="M3583">
        <v>230</v>
      </c>
      <c r="N3583" t="s">
        <v>50</v>
      </c>
      <c r="P3583" t="s">
        <v>21</v>
      </c>
    </row>
    <row r="3584" spans="1:16" x14ac:dyDescent="0.3">
      <c r="A3584">
        <v>14905</v>
      </c>
      <c r="B3584" s="1">
        <v>45682</v>
      </c>
      <c r="C3584" s="2">
        <v>0.4826388888888889</v>
      </c>
      <c r="D3584" t="s">
        <v>538</v>
      </c>
      <c r="E3584" t="s">
        <v>91</v>
      </c>
      <c r="F3584" t="s">
        <v>18</v>
      </c>
      <c r="G3584">
        <v>259</v>
      </c>
      <c r="H3584" t="s">
        <v>19</v>
      </c>
      <c r="I3584" t="s">
        <v>2614</v>
      </c>
      <c r="J3584">
        <v>24.12</v>
      </c>
      <c r="K3584">
        <v>1</v>
      </c>
      <c r="L3584">
        <v>1747</v>
      </c>
      <c r="M3584">
        <v>255</v>
      </c>
      <c r="N3584" t="s">
        <v>53</v>
      </c>
      <c r="P3584" t="s">
        <v>21</v>
      </c>
    </row>
    <row r="3585" spans="1:16" x14ac:dyDescent="0.3">
      <c r="A3585">
        <v>47725</v>
      </c>
      <c r="B3585" s="1">
        <v>45966</v>
      </c>
      <c r="C3585" s="2">
        <v>0.51527777777777783</v>
      </c>
      <c r="D3585" t="s">
        <v>156</v>
      </c>
      <c r="E3585" t="s">
        <v>81</v>
      </c>
      <c r="F3585" t="s">
        <v>40</v>
      </c>
      <c r="G3585">
        <v>206</v>
      </c>
      <c r="H3585" t="s">
        <v>19</v>
      </c>
      <c r="I3585" t="s">
        <v>2615</v>
      </c>
      <c r="J3585">
        <v>4.9800000000000004</v>
      </c>
      <c r="K3585">
        <v>2</v>
      </c>
      <c r="L3585">
        <v>1339</v>
      </c>
      <c r="M3585">
        <v>249</v>
      </c>
      <c r="N3585" t="s">
        <v>20</v>
      </c>
      <c r="P3585" t="s">
        <v>36</v>
      </c>
    </row>
    <row r="3586" spans="1:16" x14ac:dyDescent="0.3">
      <c r="A3586">
        <v>83068</v>
      </c>
      <c r="B3586" s="1">
        <v>45828</v>
      </c>
      <c r="C3586" s="2">
        <v>0.52152777777777781</v>
      </c>
      <c r="D3586" t="s">
        <v>57</v>
      </c>
      <c r="E3586" t="s">
        <v>2616</v>
      </c>
      <c r="F3586" t="s">
        <v>18</v>
      </c>
      <c r="G3586">
        <v>224</v>
      </c>
      <c r="H3586" t="s">
        <v>19</v>
      </c>
      <c r="I3586">
        <v>12.74</v>
      </c>
      <c r="J3586">
        <v>6.3</v>
      </c>
      <c r="K3586">
        <v>5</v>
      </c>
      <c r="L3586">
        <v>1597</v>
      </c>
      <c r="M3586">
        <v>215</v>
      </c>
      <c r="N3586" t="s">
        <v>32</v>
      </c>
      <c r="P3586" t="s">
        <v>36</v>
      </c>
    </row>
    <row r="3587" spans="1:16" x14ac:dyDescent="0.3">
      <c r="A3587">
        <v>22794</v>
      </c>
      <c r="B3587" s="1">
        <v>45779</v>
      </c>
      <c r="C3587" s="2">
        <v>0.36180555555555555</v>
      </c>
      <c r="D3587" t="s">
        <v>747</v>
      </c>
      <c r="E3587" t="s">
        <v>58</v>
      </c>
      <c r="F3587" t="s">
        <v>18</v>
      </c>
      <c r="G3587">
        <v>218</v>
      </c>
      <c r="H3587" t="s">
        <v>19</v>
      </c>
      <c r="I3587">
        <v>61.48</v>
      </c>
      <c r="J3587">
        <v>26.48</v>
      </c>
      <c r="K3587">
        <v>2</v>
      </c>
      <c r="L3587">
        <v>1648</v>
      </c>
      <c r="M3587">
        <v>231</v>
      </c>
      <c r="N3587" t="s">
        <v>50</v>
      </c>
      <c r="P3587" t="s">
        <v>21</v>
      </c>
    </row>
    <row r="3588" spans="1:16" x14ac:dyDescent="0.3">
      <c r="A3588">
        <v>66633</v>
      </c>
      <c r="B3588" s="1">
        <v>45715</v>
      </c>
      <c r="C3588" s="2">
        <v>0.78055555555555556</v>
      </c>
      <c r="D3588" t="s">
        <v>1700</v>
      </c>
      <c r="E3588" t="s">
        <v>23</v>
      </c>
      <c r="F3588" t="s">
        <v>27</v>
      </c>
      <c r="G3588">
        <v>221</v>
      </c>
      <c r="H3588" t="s">
        <v>31</v>
      </c>
      <c r="L3588">
        <v>2035</v>
      </c>
      <c r="M3588">
        <v>239</v>
      </c>
      <c r="O3588" t="s">
        <v>55</v>
      </c>
    </row>
    <row r="3589" spans="1:16" x14ac:dyDescent="0.3">
      <c r="A3589">
        <v>63057</v>
      </c>
      <c r="B3589" s="1">
        <v>45868</v>
      </c>
      <c r="C3589" s="2">
        <v>0.28472222222222221</v>
      </c>
      <c r="D3589" t="s">
        <v>131</v>
      </c>
      <c r="E3589" t="s">
        <v>506</v>
      </c>
      <c r="F3589" t="s">
        <v>40</v>
      </c>
      <c r="G3589">
        <v>256</v>
      </c>
      <c r="H3589" t="s">
        <v>19</v>
      </c>
      <c r="I3589">
        <v>68.34</v>
      </c>
      <c r="J3589">
        <v>16.21</v>
      </c>
      <c r="K3589">
        <v>2</v>
      </c>
      <c r="L3589">
        <v>1556</v>
      </c>
      <c r="M3589">
        <v>243</v>
      </c>
      <c r="N3589" t="s">
        <v>20</v>
      </c>
      <c r="P3589" t="s">
        <v>36</v>
      </c>
    </row>
    <row r="3590" spans="1:16" x14ac:dyDescent="0.3">
      <c r="A3590">
        <v>86048</v>
      </c>
      <c r="B3590" s="1">
        <v>45770</v>
      </c>
      <c r="C3590" s="2">
        <v>0.34097222222222223</v>
      </c>
      <c r="D3590" t="s">
        <v>2617</v>
      </c>
      <c r="E3590" t="s">
        <v>81</v>
      </c>
      <c r="F3590" t="s">
        <v>18</v>
      </c>
      <c r="G3590">
        <v>200</v>
      </c>
      <c r="H3590" t="s">
        <v>31</v>
      </c>
      <c r="L3590">
        <v>1069</v>
      </c>
      <c r="M3590">
        <v>228</v>
      </c>
      <c r="O3590" t="s">
        <v>55</v>
      </c>
    </row>
    <row r="3591" spans="1:16" x14ac:dyDescent="0.3">
      <c r="A3591">
        <v>95216</v>
      </c>
      <c r="B3591" s="1">
        <v>45669</v>
      </c>
      <c r="C3591" s="2">
        <v>5.4166666666666669E-2</v>
      </c>
      <c r="D3591" t="s">
        <v>324</v>
      </c>
      <c r="E3591" t="s">
        <v>72</v>
      </c>
      <c r="F3591" t="s">
        <v>27</v>
      </c>
      <c r="G3591">
        <v>258</v>
      </c>
      <c r="H3591" t="s">
        <v>19</v>
      </c>
      <c r="I3591">
        <v>29.66</v>
      </c>
      <c r="J3591">
        <v>8.89</v>
      </c>
      <c r="K3591">
        <v>5</v>
      </c>
      <c r="L3591">
        <v>1291</v>
      </c>
      <c r="M3591">
        <v>233</v>
      </c>
      <c r="N3591" t="s">
        <v>28</v>
      </c>
      <c r="P3591" t="s">
        <v>36</v>
      </c>
    </row>
    <row r="3592" spans="1:16" x14ac:dyDescent="0.3">
      <c r="A3592">
        <v>17747</v>
      </c>
      <c r="B3592" s="1">
        <v>46022</v>
      </c>
      <c r="C3592" s="2">
        <v>0.34652777777777777</v>
      </c>
      <c r="D3592" t="s">
        <v>2618</v>
      </c>
      <c r="E3592" t="s">
        <v>58</v>
      </c>
      <c r="F3592" t="s">
        <v>40</v>
      </c>
      <c r="G3592">
        <v>213</v>
      </c>
      <c r="H3592" t="s">
        <v>19</v>
      </c>
      <c r="I3592" t="s">
        <v>2619</v>
      </c>
      <c r="J3592">
        <v>20.440000000000001</v>
      </c>
      <c r="K3592">
        <v>3</v>
      </c>
      <c r="L3592">
        <v>1799</v>
      </c>
      <c r="M3592">
        <v>259</v>
      </c>
      <c r="N3592" t="s">
        <v>28</v>
      </c>
      <c r="P3592" t="s">
        <v>36</v>
      </c>
    </row>
    <row r="3593" spans="1:16" x14ac:dyDescent="0.3">
      <c r="A3593">
        <v>50716</v>
      </c>
      <c r="B3593" s="1">
        <v>45944</v>
      </c>
      <c r="C3593" s="2">
        <v>0.77777777777777779</v>
      </c>
      <c r="D3593" t="s">
        <v>2620</v>
      </c>
      <c r="E3593" t="s">
        <v>94</v>
      </c>
      <c r="F3593" t="s">
        <v>40</v>
      </c>
      <c r="G3593">
        <v>259</v>
      </c>
      <c r="H3593" t="s">
        <v>19</v>
      </c>
      <c r="I3593">
        <v>69.55</v>
      </c>
      <c r="J3593">
        <v>8.66</v>
      </c>
      <c r="K3593">
        <v>5</v>
      </c>
      <c r="L3593">
        <v>1732</v>
      </c>
      <c r="M3593">
        <v>248</v>
      </c>
      <c r="N3593" t="s">
        <v>44</v>
      </c>
      <c r="P3593" t="s">
        <v>36</v>
      </c>
    </row>
    <row r="3594" spans="1:16" x14ac:dyDescent="0.3">
      <c r="A3594">
        <v>67383</v>
      </c>
      <c r="B3594" s="1">
        <v>45661</v>
      </c>
      <c r="C3594" s="2">
        <v>0.26111111111111113</v>
      </c>
      <c r="D3594" t="s">
        <v>2621</v>
      </c>
      <c r="E3594" t="s">
        <v>17</v>
      </c>
      <c r="F3594" t="s">
        <v>27</v>
      </c>
      <c r="G3594">
        <v>209</v>
      </c>
      <c r="H3594" t="s">
        <v>31</v>
      </c>
      <c r="L3594">
        <v>1414</v>
      </c>
      <c r="M3594">
        <v>231</v>
      </c>
      <c r="O3594" t="s">
        <v>47</v>
      </c>
    </row>
    <row r="3595" spans="1:16" x14ac:dyDescent="0.3">
      <c r="A3595">
        <v>11419</v>
      </c>
      <c r="B3595" s="1">
        <v>46012</v>
      </c>
      <c r="C3595" s="2">
        <v>0.9</v>
      </c>
      <c r="D3595" t="s">
        <v>1138</v>
      </c>
      <c r="E3595" t="s">
        <v>122</v>
      </c>
      <c r="F3595" t="s">
        <v>18</v>
      </c>
      <c r="G3595">
        <v>229</v>
      </c>
      <c r="H3595" t="s">
        <v>31</v>
      </c>
      <c r="L3595">
        <v>2125</v>
      </c>
      <c r="M3595">
        <v>220</v>
      </c>
      <c r="O3595" t="s">
        <v>61</v>
      </c>
    </row>
    <row r="3596" spans="1:16" x14ac:dyDescent="0.3">
      <c r="A3596">
        <v>10719</v>
      </c>
      <c r="B3596" s="1">
        <v>45977</v>
      </c>
      <c r="C3596" s="2">
        <v>0.20625000000000002</v>
      </c>
      <c r="D3596" t="s">
        <v>2622</v>
      </c>
      <c r="E3596" t="s">
        <v>2623</v>
      </c>
      <c r="F3596" t="s">
        <v>40</v>
      </c>
      <c r="G3596">
        <v>256</v>
      </c>
      <c r="H3596" t="s">
        <v>31</v>
      </c>
      <c r="L3596">
        <v>1149</v>
      </c>
      <c r="M3596">
        <v>231</v>
      </c>
      <c r="O3596" t="s">
        <v>108</v>
      </c>
    </row>
    <row r="3597" spans="1:16" x14ac:dyDescent="0.3">
      <c r="A3597">
        <v>84171</v>
      </c>
      <c r="B3597" s="1">
        <v>45944</v>
      </c>
      <c r="C3597" s="2">
        <v>0.14166666666666666</v>
      </c>
      <c r="D3597" t="s">
        <v>596</v>
      </c>
      <c r="E3597" t="s">
        <v>67</v>
      </c>
      <c r="F3597" t="s">
        <v>27</v>
      </c>
      <c r="G3597">
        <v>210</v>
      </c>
      <c r="H3597" t="s">
        <v>19</v>
      </c>
      <c r="I3597" t="s">
        <v>2624</v>
      </c>
      <c r="J3597">
        <v>25.02</v>
      </c>
      <c r="K3597">
        <v>4</v>
      </c>
      <c r="L3597">
        <v>2137</v>
      </c>
      <c r="M3597">
        <v>247</v>
      </c>
      <c r="N3597" t="s">
        <v>32</v>
      </c>
      <c r="P3597" t="s">
        <v>36</v>
      </c>
    </row>
    <row r="3598" spans="1:16" x14ac:dyDescent="0.3">
      <c r="A3598">
        <v>14375</v>
      </c>
      <c r="B3598" s="1">
        <v>45925</v>
      </c>
      <c r="C3598" s="2">
        <v>0.4826388888888889</v>
      </c>
      <c r="D3598" t="s">
        <v>226</v>
      </c>
      <c r="E3598" t="s">
        <v>122</v>
      </c>
      <c r="F3598" t="s">
        <v>27</v>
      </c>
      <c r="G3598">
        <v>214</v>
      </c>
      <c r="H3598" t="s">
        <v>19</v>
      </c>
      <c r="I3598">
        <v>46.52</v>
      </c>
      <c r="J3598">
        <v>10.55</v>
      </c>
      <c r="K3598">
        <v>1</v>
      </c>
      <c r="L3598">
        <v>1276</v>
      </c>
      <c r="M3598">
        <v>203</v>
      </c>
      <c r="N3598" t="s">
        <v>20</v>
      </c>
      <c r="P3598" t="s">
        <v>21</v>
      </c>
    </row>
    <row r="3599" spans="1:16" x14ac:dyDescent="0.3">
      <c r="A3599">
        <v>57249</v>
      </c>
      <c r="B3599" s="1">
        <v>45731</v>
      </c>
      <c r="C3599" s="2">
        <v>0.30624999999999997</v>
      </c>
      <c r="D3599" t="s">
        <v>2625</v>
      </c>
      <c r="E3599" t="s">
        <v>81</v>
      </c>
      <c r="F3599" t="s">
        <v>18</v>
      </c>
      <c r="G3599">
        <v>239</v>
      </c>
      <c r="H3599" t="s">
        <v>19</v>
      </c>
      <c r="I3599">
        <v>62.45</v>
      </c>
      <c r="J3599">
        <v>26.03</v>
      </c>
      <c r="K3599">
        <v>4</v>
      </c>
      <c r="L3599">
        <v>1948</v>
      </c>
      <c r="M3599">
        <v>212</v>
      </c>
      <c r="N3599" t="s">
        <v>20</v>
      </c>
      <c r="P3599" t="s">
        <v>21</v>
      </c>
    </row>
    <row r="3600" spans="1:16" x14ac:dyDescent="0.3">
      <c r="A3600">
        <v>49211</v>
      </c>
      <c r="B3600" s="1">
        <v>46010</v>
      </c>
      <c r="C3600" s="2">
        <v>0.1125</v>
      </c>
      <c r="D3600" t="s">
        <v>2626</v>
      </c>
      <c r="E3600" t="s">
        <v>17</v>
      </c>
      <c r="F3600" t="s">
        <v>27</v>
      </c>
      <c r="G3600">
        <v>236</v>
      </c>
      <c r="H3600" t="s">
        <v>19</v>
      </c>
      <c r="I3600">
        <v>78.650000000000006</v>
      </c>
      <c r="J3600">
        <v>23.6</v>
      </c>
      <c r="K3600">
        <v>1</v>
      </c>
      <c r="L3600">
        <v>2065</v>
      </c>
      <c r="M3600">
        <v>234</v>
      </c>
      <c r="N3600" t="s">
        <v>20</v>
      </c>
      <c r="P3600" t="s">
        <v>21</v>
      </c>
    </row>
    <row r="3601" spans="1:16" x14ac:dyDescent="0.3">
      <c r="A3601">
        <v>97399</v>
      </c>
      <c r="B3601" s="1">
        <v>45797</v>
      </c>
      <c r="C3601" s="2">
        <v>0.44791666666666669</v>
      </c>
      <c r="D3601" t="s">
        <v>273</v>
      </c>
      <c r="E3601" t="s">
        <v>52</v>
      </c>
      <c r="F3601" t="s">
        <v>18</v>
      </c>
      <c r="G3601">
        <v>254</v>
      </c>
      <c r="H3601" t="s">
        <v>19</v>
      </c>
      <c r="I3601">
        <v>67.42</v>
      </c>
      <c r="J3601">
        <v>19.12</v>
      </c>
      <c r="K3601">
        <v>1</v>
      </c>
      <c r="L3601">
        <v>1684</v>
      </c>
      <c r="M3601">
        <v>240</v>
      </c>
      <c r="N3601" t="s">
        <v>44</v>
      </c>
      <c r="P3601" t="s">
        <v>36</v>
      </c>
    </row>
    <row r="3602" spans="1:16" x14ac:dyDescent="0.3">
      <c r="A3602">
        <v>40083</v>
      </c>
      <c r="B3602" s="1">
        <v>45930</v>
      </c>
      <c r="C3602" s="2">
        <v>4.6527777777777779E-2</v>
      </c>
      <c r="D3602" t="s">
        <v>1109</v>
      </c>
      <c r="E3602" t="s">
        <v>38</v>
      </c>
      <c r="F3602" t="s">
        <v>27</v>
      </c>
      <c r="G3602">
        <v>212</v>
      </c>
      <c r="H3602" t="s">
        <v>31</v>
      </c>
      <c r="L3602">
        <v>1707</v>
      </c>
      <c r="M3602">
        <v>257</v>
      </c>
      <c r="O3602" t="s">
        <v>128</v>
      </c>
    </row>
    <row r="3603" spans="1:16" x14ac:dyDescent="0.3">
      <c r="A3603">
        <v>38202</v>
      </c>
      <c r="B3603" s="1">
        <v>45778</v>
      </c>
      <c r="C3603" s="2">
        <v>0.99583333333333324</v>
      </c>
      <c r="D3603" t="s">
        <v>555</v>
      </c>
      <c r="E3603" t="s">
        <v>67</v>
      </c>
      <c r="F3603" t="s">
        <v>27</v>
      </c>
      <c r="G3603">
        <v>215</v>
      </c>
      <c r="H3603" t="s">
        <v>19</v>
      </c>
      <c r="I3603">
        <v>14.34</v>
      </c>
      <c r="J3603">
        <v>25.48</v>
      </c>
      <c r="K3603">
        <v>1</v>
      </c>
      <c r="L3603">
        <v>2198</v>
      </c>
      <c r="M3603">
        <v>228</v>
      </c>
      <c r="N3603" t="s">
        <v>20</v>
      </c>
      <c r="P3603" t="s">
        <v>36</v>
      </c>
    </row>
    <row r="3604" spans="1:16" x14ac:dyDescent="0.3">
      <c r="A3604">
        <v>93957</v>
      </c>
      <c r="B3604" s="1">
        <v>45920</v>
      </c>
      <c r="C3604" s="2">
        <v>0.6430555555555556</v>
      </c>
      <c r="D3604" t="s">
        <v>1241</v>
      </c>
      <c r="E3604" t="s">
        <v>67</v>
      </c>
      <c r="F3604" t="s">
        <v>40</v>
      </c>
      <c r="G3604">
        <v>247</v>
      </c>
      <c r="H3604" t="s">
        <v>19</v>
      </c>
      <c r="I3604">
        <v>70.42</v>
      </c>
      <c r="J3604">
        <v>3.19</v>
      </c>
      <c r="K3604">
        <v>4</v>
      </c>
      <c r="L3604">
        <v>1434</v>
      </c>
      <c r="M3604">
        <v>211</v>
      </c>
      <c r="N3604" t="s">
        <v>20</v>
      </c>
      <c r="P3604" t="s">
        <v>36</v>
      </c>
    </row>
    <row r="3605" spans="1:16" x14ac:dyDescent="0.3">
      <c r="A3605">
        <v>55302</v>
      </c>
      <c r="B3605" s="1">
        <v>45786</v>
      </c>
      <c r="C3605" s="2">
        <v>0.74722222222222223</v>
      </c>
      <c r="D3605" t="s">
        <v>555</v>
      </c>
      <c r="E3605" t="s">
        <v>72</v>
      </c>
      <c r="F3605" t="s">
        <v>27</v>
      </c>
      <c r="G3605">
        <v>216</v>
      </c>
      <c r="H3605" t="s">
        <v>19</v>
      </c>
      <c r="I3605" t="s">
        <v>2627</v>
      </c>
      <c r="J3605">
        <v>4.99</v>
      </c>
      <c r="K3605">
        <v>4</v>
      </c>
      <c r="L3605">
        <v>1572</v>
      </c>
      <c r="M3605">
        <v>231</v>
      </c>
      <c r="N3605" t="s">
        <v>28</v>
      </c>
      <c r="P3605" t="s">
        <v>36</v>
      </c>
    </row>
    <row r="3606" spans="1:16" x14ac:dyDescent="0.3">
      <c r="A3606">
        <v>19769</v>
      </c>
      <c r="B3606" s="1">
        <v>45785</v>
      </c>
      <c r="C3606" s="2">
        <v>0.10555555555555556</v>
      </c>
      <c r="D3606" t="s">
        <v>702</v>
      </c>
      <c r="E3606" t="s">
        <v>91</v>
      </c>
      <c r="F3606" t="s">
        <v>18</v>
      </c>
      <c r="G3606">
        <v>200</v>
      </c>
      <c r="H3606" t="s">
        <v>24</v>
      </c>
      <c r="L3606">
        <v>2172</v>
      </c>
      <c r="M3606">
        <v>218</v>
      </c>
    </row>
    <row r="3607" spans="1:16" x14ac:dyDescent="0.3">
      <c r="A3607">
        <v>37213</v>
      </c>
      <c r="B3607" s="1">
        <v>45696</v>
      </c>
      <c r="C3607" s="2">
        <v>3.0555555555555555E-2</v>
      </c>
      <c r="D3607" t="s">
        <v>822</v>
      </c>
      <c r="E3607" t="s">
        <v>1123</v>
      </c>
      <c r="F3607" t="s">
        <v>18</v>
      </c>
      <c r="G3607">
        <v>226</v>
      </c>
      <c r="H3607" t="s">
        <v>19</v>
      </c>
      <c r="I3607">
        <v>15.18</v>
      </c>
      <c r="J3607">
        <v>23.95</v>
      </c>
      <c r="K3607">
        <v>5</v>
      </c>
      <c r="L3607">
        <v>1825</v>
      </c>
      <c r="M3607">
        <v>203</v>
      </c>
      <c r="N3607" t="s">
        <v>53</v>
      </c>
      <c r="P3607" t="s">
        <v>21</v>
      </c>
    </row>
    <row r="3608" spans="1:16" x14ac:dyDescent="0.3">
      <c r="A3608">
        <v>83353</v>
      </c>
      <c r="B3608" s="1">
        <v>45660</v>
      </c>
      <c r="C3608" s="2">
        <v>0.4284722222222222</v>
      </c>
      <c r="D3608" t="s">
        <v>126</v>
      </c>
      <c r="E3608" t="s">
        <v>38</v>
      </c>
      <c r="F3608" t="s">
        <v>40</v>
      </c>
      <c r="G3608">
        <v>259</v>
      </c>
      <c r="H3608" t="s">
        <v>19</v>
      </c>
      <c r="I3608" t="s">
        <v>2628</v>
      </c>
      <c r="J3608">
        <v>6.97</v>
      </c>
      <c r="K3608">
        <v>5</v>
      </c>
      <c r="L3608">
        <v>1518</v>
      </c>
      <c r="M3608">
        <v>232</v>
      </c>
      <c r="N3608" t="s">
        <v>44</v>
      </c>
      <c r="P3608" t="s">
        <v>36</v>
      </c>
    </row>
    <row r="3609" spans="1:16" x14ac:dyDescent="0.3">
      <c r="A3609">
        <v>20815</v>
      </c>
      <c r="B3609" s="1">
        <v>45877</v>
      </c>
      <c r="C3609" s="2">
        <v>0.14791666666666667</v>
      </c>
      <c r="D3609" t="s">
        <v>962</v>
      </c>
      <c r="E3609" t="s">
        <v>94</v>
      </c>
      <c r="F3609" t="s">
        <v>18</v>
      </c>
      <c r="G3609">
        <v>231</v>
      </c>
      <c r="H3609" t="s">
        <v>24</v>
      </c>
      <c r="L3609">
        <v>1101</v>
      </c>
      <c r="M3609">
        <v>202</v>
      </c>
    </row>
    <row r="3610" spans="1:16" x14ac:dyDescent="0.3">
      <c r="A3610">
        <v>10329</v>
      </c>
      <c r="B3610" s="1">
        <v>45910</v>
      </c>
      <c r="C3610" s="2">
        <v>0.17569444444444446</v>
      </c>
      <c r="D3610" t="s">
        <v>739</v>
      </c>
      <c r="E3610" t="s">
        <v>67</v>
      </c>
      <c r="F3610" t="s">
        <v>27</v>
      </c>
      <c r="G3610">
        <v>208</v>
      </c>
      <c r="H3610" t="s">
        <v>19</v>
      </c>
      <c r="I3610">
        <v>19.59</v>
      </c>
      <c r="J3610">
        <v>13.63</v>
      </c>
      <c r="K3610">
        <v>3</v>
      </c>
      <c r="L3610">
        <v>1155</v>
      </c>
      <c r="M3610">
        <v>249</v>
      </c>
      <c r="N3610" t="s">
        <v>44</v>
      </c>
      <c r="P3610" t="s">
        <v>21</v>
      </c>
    </row>
    <row r="3611" spans="1:16" x14ac:dyDescent="0.3">
      <c r="A3611">
        <v>49830</v>
      </c>
      <c r="B3611" s="1">
        <v>45659</v>
      </c>
      <c r="C3611" s="2">
        <v>0.60347222222222219</v>
      </c>
      <c r="D3611" t="s">
        <v>2629</v>
      </c>
      <c r="E3611" t="s">
        <v>657</v>
      </c>
      <c r="F3611" t="s">
        <v>18</v>
      </c>
      <c r="G3611">
        <v>203</v>
      </c>
      <c r="H3611" t="s">
        <v>19</v>
      </c>
      <c r="I3611">
        <v>7.3</v>
      </c>
      <c r="J3611">
        <v>5.69</v>
      </c>
      <c r="K3611">
        <v>2</v>
      </c>
      <c r="L3611">
        <v>2010</v>
      </c>
      <c r="M3611">
        <v>233</v>
      </c>
      <c r="N3611" t="s">
        <v>32</v>
      </c>
      <c r="P3611" t="s">
        <v>21</v>
      </c>
    </row>
    <row r="3612" spans="1:16" x14ac:dyDescent="0.3">
      <c r="A3612">
        <v>88799</v>
      </c>
      <c r="B3612" s="1">
        <v>45967</v>
      </c>
      <c r="C3612" s="2">
        <v>0.47500000000000003</v>
      </c>
      <c r="D3612" t="s">
        <v>2630</v>
      </c>
      <c r="E3612" t="s">
        <v>23</v>
      </c>
      <c r="F3612" t="s">
        <v>18</v>
      </c>
      <c r="G3612">
        <v>207</v>
      </c>
      <c r="H3612" t="s">
        <v>19</v>
      </c>
      <c r="I3612">
        <v>60.74</v>
      </c>
      <c r="J3612">
        <v>4.09</v>
      </c>
      <c r="K3612">
        <v>1</v>
      </c>
      <c r="L3612">
        <v>1670</v>
      </c>
      <c r="M3612">
        <v>228</v>
      </c>
      <c r="N3612" t="s">
        <v>50</v>
      </c>
      <c r="P3612" t="s">
        <v>36</v>
      </c>
    </row>
    <row r="3613" spans="1:16" x14ac:dyDescent="0.3">
      <c r="A3613">
        <v>57589</v>
      </c>
      <c r="B3613" s="1">
        <v>45685</v>
      </c>
      <c r="C3613" s="2">
        <v>0.47291666666666665</v>
      </c>
      <c r="D3613" t="s">
        <v>231</v>
      </c>
      <c r="E3613" t="s">
        <v>67</v>
      </c>
      <c r="F3613" t="s">
        <v>40</v>
      </c>
      <c r="G3613">
        <v>254</v>
      </c>
      <c r="H3613" t="s">
        <v>24</v>
      </c>
      <c r="L3613">
        <v>1916</v>
      </c>
      <c r="M3613">
        <v>217</v>
      </c>
    </row>
    <row r="3614" spans="1:16" x14ac:dyDescent="0.3">
      <c r="A3614">
        <v>23606</v>
      </c>
      <c r="B3614" s="1">
        <v>45696</v>
      </c>
      <c r="C3614" s="2">
        <v>0.74652777777777779</v>
      </c>
      <c r="D3614" t="s">
        <v>2631</v>
      </c>
      <c r="E3614" t="s">
        <v>67</v>
      </c>
      <c r="F3614" t="s">
        <v>18</v>
      </c>
      <c r="G3614">
        <v>219</v>
      </c>
      <c r="H3614" t="s">
        <v>19</v>
      </c>
      <c r="I3614">
        <v>40.69</v>
      </c>
      <c r="J3614">
        <v>3.81</v>
      </c>
      <c r="K3614">
        <v>5</v>
      </c>
      <c r="L3614">
        <v>2089</v>
      </c>
      <c r="M3614">
        <v>226</v>
      </c>
      <c r="N3614" t="s">
        <v>28</v>
      </c>
      <c r="P3614" t="s">
        <v>21</v>
      </c>
    </row>
    <row r="3615" spans="1:16" x14ac:dyDescent="0.3">
      <c r="A3615">
        <v>31038</v>
      </c>
      <c r="B3615" s="1">
        <v>45895</v>
      </c>
      <c r="C3615" s="2">
        <v>0.10972222222222222</v>
      </c>
      <c r="D3615" t="s">
        <v>2632</v>
      </c>
      <c r="E3615" t="s">
        <v>440</v>
      </c>
      <c r="F3615" t="s">
        <v>18</v>
      </c>
      <c r="G3615">
        <v>240</v>
      </c>
      <c r="H3615" t="s">
        <v>19</v>
      </c>
      <c r="I3615" t="s">
        <v>2633</v>
      </c>
      <c r="J3615">
        <v>8.5500000000000007</v>
      </c>
      <c r="K3615">
        <v>1</v>
      </c>
      <c r="L3615">
        <v>2009</v>
      </c>
      <c r="M3615">
        <v>242</v>
      </c>
      <c r="N3615" t="s">
        <v>20</v>
      </c>
      <c r="P3615" t="s">
        <v>36</v>
      </c>
    </row>
    <row r="3616" spans="1:16" x14ac:dyDescent="0.3">
      <c r="A3616">
        <v>18445</v>
      </c>
      <c r="B3616" s="1">
        <v>45949</v>
      </c>
      <c r="C3616" s="2">
        <v>0.56597222222222221</v>
      </c>
      <c r="D3616" t="s">
        <v>369</v>
      </c>
      <c r="E3616" t="s">
        <v>1401</v>
      </c>
      <c r="F3616" t="s">
        <v>18</v>
      </c>
      <c r="G3616">
        <v>215</v>
      </c>
      <c r="H3616" t="s">
        <v>19</v>
      </c>
      <c r="I3616">
        <v>10.41</v>
      </c>
      <c r="J3616">
        <v>22.08</v>
      </c>
      <c r="K3616">
        <v>3</v>
      </c>
      <c r="L3616">
        <v>1711</v>
      </c>
      <c r="M3616">
        <v>223</v>
      </c>
      <c r="N3616" t="s">
        <v>44</v>
      </c>
      <c r="P3616" t="s">
        <v>21</v>
      </c>
    </row>
    <row r="3617" spans="1:16" x14ac:dyDescent="0.3">
      <c r="A3617">
        <v>49320</v>
      </c>
      <c r="B3617" s="1">
        <v>45842</v>
      </c>
      <c r="C3617" s="2">
        <v>0.91319444444444453</v>
      </c>
      <c r="D3617" t="s">
        <v>622</v>
      </c>
      <c r="E3617" t="s">
        <v>91</v>
      </c>
      <c r="F3617" t="s">
        <v>40</v>
      </c>
      <c r="G3617">
        <v>248</v>
      </c>
      <c r="H3617" t="s">
        <v>19</v>
      </c>
      <c r="I3617">
        <v>55.02</v>
      </c>
      <c r="J3617">
        <v>18.89</v>
      </c>
      <c r="K3617">
        <v>3</v>
      </c>
      <c r="L3617">
        <v>1920</v>
      </c>
      <c r="M3617">
        <v>206</v>
      </c>
      <c r="N3617" t="s">
        <v>32</v>
      </c>
      <c r="P3617" t="s">
        <v>36</v>
      </c>
    </row>
    <row r="3618" spans="1:16" x14ac:dyDescent="0.3">
      <c r="A3618">
        <v>47692</v>
      </c>
      <c r="B3618" s="1">
        <v>45684</v>
      </c>
      <c r="C3618" s="2">
        <v>2.0833333333333332E-2</v>
      </c>
      <c r="D3618" t="s">
        <v>689</v>
      </c>
      <c r="E3618" t="s">
        <v>72</v>
      </c>
      <c r="F3618" t="s">
        <v>40</v>
      </c>
      <c r="G3618">
        <v>240</v>
      </c>
      <c r="H3618" t="s">
        <v>19</v>
      </c>
      <c r="I3618">
        <v>72.92</v>
      </c>
      <c r="J3618">
        <v>9.33</v>
      </c>
      <c r="K3618">
        <v>3</v>
      </c>
      <c r="L3618">
        <v>1635</v>
      </c>
      <c r="M3618">
        <v>250</v>
      </c>
      <c r="N3618" t="s">
        <v>44</v>
      </c>
      <c r="P3618" t="s">
        <v>21</v>
      </c>
    </row>
    <row r="3619" spans="1:16" x14ac:dyDescent="0.3">
      <c r="A3619">
        <v>94479</v>
      </c>
      <c r="B3619" s="1">
        <v>45849</v>
      </c>
      <c r="C3619" s="2">
        <v>0.97430555555555554</v>
      </c>
      <c r="D3619" t="s">
        <v>657</v>
      </c>
      <c r="E3619" t="s">
        <v>46</v>
      </c>
      <c r="F3619" t="s">
        <v>27</v>
      </c>
      <c r="G3619">
        <v>234</v>
      </c>
      <c r="H3619" t="s">
        <v>19</v>
      </c>
      <c r="I3619" t="s">
        <v>2634</v>
      </c>
      <c r="J3619">
        <v>0.71</v>
      </c>
      <c r="K3619">
        <v>5</v>
      </c>
      <c r="L3619">
        <v>1608</v>
      </c>
      <c r="M3619">
        <v>227</v>
      </c>
      <c r="N3619" t="s">
        <v>50</v>
      </c>
      <c r="P3619" t="s">
        <v>36</v>
      </c>
    </row>
    <row r="3620" spans="1:16" x14ac:dyDescent="0.3">
      <c r="A3620">
        <v>82503</v>
      </c>
      <c r="B3620" s="1">
        <v>45978</v>
      </c>
      <c r="C3620" s="2">
        <v>0.42499999999999999</v>
      </c>
      <c r="D3620" t="s">
        <v>2635</v>
      </c>
      <c r="E3620" t="s">
        <v>1324</v>
      </c>
      <c r="F3620" t="s">
        <v>40</v>
      </c>
      <c r="G3620">
        <v>236</v>
      </c>
      <c r="H3620" t="s">
        <v>19</v>
      </c>
      <c r="I3620">
        <v>23.3</v>
      </c>
      <c r="J3620">
        <v>15.98</v>
      </c>
      <c r="K3620">
        <v>4</v>
      </c>
      <c r="L3620">
        <v>1446</v>
      </c>
      <c r="M3620">
        <v>215</v>
      </c>
      <c r="N3620" t="s">
        <v>20</v>
      </c>
      <c r="P3620" t="s">
        <v>36</v>
      </c>
    </row>
    <row r="3621" spans="1:16" x14ac:dyDescent="0.3">
      <c r="A3621">
        <v>93816</v>
      </c>
      <c r="B3621" s="1">
        <v>45683</v>
      </c>
      <c r="C3621" s="2">
        <v>0.77708333333333324</v>
      </c>
      <c r="D3621" t="s">
        <v>149</v>
      </c>
      <c r="E3621" t="s">
        <v>2636</v>
      </c>
      <c r="F3621" t="s">
        <v>18</v>
      </c>
      <c r="G3621">
        <v>249</v>
      </c>
      <c r="H3621" t="s">
        <v>19</v>
      </c>
      <c r="I3621">
        <v>67.83</v>
      </c>
      <c r="J3621">
        <v>3.65</v>
      </c>
      <c r="K3621">
        <v>1</v>
      </c>
      <c r="L3621">
        <v>1362</v>
      </c>
      <c r="M3621">
        <v>254</v>
      </c>
      <c r="N3621" t="s">
        <v>53</v>
      </c>
      <c r="P3621" t="s">
        <v>21</v>
      </c>
    </row>
    <row r="3622" spans="1:16" x14ac:dyDescent="0.3">
      <c r="A3622">
        <v>13620</v>
      </c>
      <c r="B3622" s="1">
        <v>46020</v>
      </c>
      <c r="C3622" s="2">
        <v>0.65208333333333335</v>
      </c>
      <c r="D3622" t="s">
        <v>704</v>
      </c>
      <c r="E3622" t="s">
        <v>72</v>
      </c>
      <c r="F3622" t="s">
        <v>18</v>
      </c>
      <c r="G3622">
        <v>253</v>
      </c>
      <c r="H3622" t="s">
        <v>31</v>
      </c>
      <c r="L3622">
        <v>2036</v>
      </c>
      <c r="M3622">
        <v>223</v>
      </c>
      <c r="O3622" t="s">
        <v>41</v>
      </c>
    </row>
    <row r="3623" spans="1:16" x14ac:dyDescent="0.3">
      <c r="A3623">
        <v>33078</v>
      </c>
      <c r="B3623" s="1">
        <v>45919</v>
      </c>
      <c r="C3623" s="2">
        <v>0.15972222222222224</v>
      </c>
      <c r="D3623" t="s">
        <v>342</v>
      </c>
      <c r="E3623" t="s">
        <v>17</v>
      </c>
      <c r="F3623" t="s">
        <v>40</v>
      </c>
      <c r="G3623">
        <v>201</v>
      </c>
      <c r="H3623" t="s">
        <v>19</v>
      </c>
      <c r="I3623" t="s">
        <v>2637</v>
      </c>
      <c r="J3623">
        <v>10.99</v>
      </c>
      <c r="K3623">
        <v>1</v>
      </c>
      <c r="L3623">
        <v>1303</v>
      </c>
      <c r="M3623">
        <v>206</v>
      </c>
      <c r="N3623" t="s">
        <v>20</v>
      </c>
      <c r="P3623" t="s">
        <v>36</v>
      </c>
    </row>
    <row r="3624" spans="1:16" x14ac:dyDescent="0.3">
      <c r="A3624">
        <v>14255</v>
      </c>
      <c r="B3624" s="1">
        <v>45823</v>
      </c>
      <c r="C3624" s="2">
        <v>0.38125000000000003</v>
      </c>
      <c r="D3624" t="s">
        <v>2638</v>
      </c>
      <c r="E3624" t="s">
        <v>17</v>
      </c>
      <c r="F3624" t="s">
        <v>27</v>
      </c>
      <c r="G3624">
        <v>207</v>
      </c>
      <c r="H3624" t="s">
        <v>19</v>
      </c>
      <c r="I3624" t="s">
        <v>2639</v>
      </c>
      <c r="J3624">
        <v>8.6</v>
      </c>
      <c r="K3624">
        <v>1</v>
      </c>
      <c r="L3624">
        <v>1935</v>
      </c>
      <c r="M3624">
        <v>221</v>
      </c>
      <c r="N3624" t="s">
        <v>53</v>
      </c>
      <c r="P3624" t="s">
        <v>36</v>
      </c>
    </row>
    <row r="3625" spans="1:16" x14ac:dyDescent="0.3">
      <c r="A3625">
        <v>82130</v>
      </c>
      <c r="B3625" s="1">
        <v>45722</v>
      </c>
      <c r="C3625" s="2">
        <v>0.8881944444444444</v>
      </c>
      <c r="D3625" t="s">
        <v>2640</v>
      </c>
      <c r="E3625" t="s">
        <v>81</v>
      </c>
      <c r="F3625" t="s">
        <v>27</v>
      </c>
      <c r="G3625">
        <v>233</v>
      </c>
      <c r="H3625" t="s">
        <v>19</v>
      </c>
      <c r="I3625">
        <v>50.25</v>
      </c>
      <c r="J3625">
        <v>15.74</v>
      </c>
      <c r="K3625">
        <v>3</v>
      </c>
      <c r="L3625">
        <v>1340</v>
      </c>
      <c r="M3625">
        <v>218</v>
      </c>
      <c r="N3625" t="s">
        <v>53</v>
      </c>
      <c r="P3625" t="s">
        <v>36</v>
      </c>
    </row>
    <row r="3626" spans="1:16" x14ac:dyDescent="0.3">
      <c r="A3626">
        <v>55123</v>
      </c>
      <c r="B3626" s="1">
        <v>45717</v>
      </c>
      <c r="C3626" s="2">
        <v>0.58819444444444446</v>
      </c>
      <c r="D3626" t="s">
        <v>2641</v>
      </c>
      <c r="E3626" t="s">
        <v>94</v>
      </c>
      <c r="F3626" t="s">
        <v>27</v>
      </c>
      <c r="G3626">
        <v>248</v>
      </c>
      <c r="H3626" t="s">
        <v>31</v>
      </c>
      <c r="L3626">
        <v>2092</v>
      </c>
      <c r="M3626">
        <v>221</v>
      </c>
      <c r="O3626" t="s">
        <v>55</v>
      </c>
    </row>
    <row r="3627" spans="1:16" x14ac:dyDescent="0.3">
      <c r="A3627">
        <v>54039</v>
      </c>
      <c r="B3627" s="1">
        <v>45771</v>
      </c>
      <c r="C3627" s="2">
        <v>0.30277777777777776</v>
      </c>
      <c r="D3627" t="s">
        <v>2642</v>
      </c>
      <c r="E3627" t="s">
        <v>67</v>
      </c>
      <c r="F3627" t="s">
        <v>27</v>
      </c>
      <c r="G3627">
        <v>215</v>
      </c>
      <c r="H3627" t="s">
        <v>31</v>
      </c>
      <c r="L3627">
        <v>1926</v>
      </c>
      <c r="M3627">
        <v>227</v>
      </c>
      <c r="O3627" t="s">
        <v>55</v>
      </c>
    </row>
    <row r="3628" spans="1:16" x14ac:dyDescent="0.3">
      <c r="A3628">
        <v>41942</v>
      </c>
      <c r="B3628" s="1">
        <v>45913</v>
      </c>
      <c r="C3628" s="2">
        <v>0.18611111111111112</v>
      </c>
      <c r="D3628" t="s">
        <v>2643</v>
      </c>
      <c r="E3628" t="s">
        <v>141</v>
      </c>
      <c r="F3628" t="s">
        <v>18</v>
      </c>
      <c r="G3628">
        <v>249</v>
      </c>
      <c r="H3628" t="s">
        <v>19</v>
      </c>
      <c r="I3628" t="s">
        <v>2644</v>
      </c>
      <c r="J3628">
        <v>9.5</v>
      </c>
      <c r="K3628">
        <v>1</v>
      </c>
      <c r="L3628">
        <v>1533</v>
      </c>
      <c r="M3628">
        <v>257</v>
      </c>
      <c r="N3628" t="s">
        <v>53</v>
      </c>
      <c r="P3628" t="s">
        <v>21</v>
      </c>
    </row>
    <row r="3629" spans="1:16" x14ac:dyDescent="0.3">
      <c r="A3629">
        <v>40481</v>
      </c>
      <c r="B3629" s="1">
        <v>45949</v>
      </c>
      <c r="C3629" s="2">
        <v>0.47638888888888892</v>
      </c>
      <c r="D3629" t="s">
        <v>1025</v>
      </c>
      <c r="E3629" t="s">
        <v>408</v>
      </c>
      <c r="F3629" t="s">
        <v>40</v>
      </c>
      <c r="G3629">
        <v>255</v>
      </c>
      <c r="H3629" t="s">
        <v>31</v>
      </c>
      <c r="L3629">
        <v>1416</v>
      </c>
      <c r="M3629">
        <v>228</v>
      </c>
      <c r="O3629" t="s">
        <v>108</v>
      </c>
    </row>
    <row r="3630" spans="1:16" x14ac:dyDescent="0.3">
      <c r="A3630">
        <v>80098</v>
      </c>
      <c r="B3630" s="1">
        <v>45919</v>
      </c>
      <c r="C3630" s="2">
        <v>0.77847222222222223</v>
      </c>
      <c r="D3630" t="s">
        <v>448</v>
      </c>
      <c r="E3630" t="s">
        <v>81</v>
      </c>
      <c r="F3630" t="s">
        <v>27</v>
      </c>
      <c r="G3630">
        <v>200</v>
      </c>
      <c r="H3630" t="s">
        <v>19</v>
      </c>
      <c r="I3630" t="s">
        <v>2645</v>
      </c>
      <c r="J3630">
        <v>19.61</v>
      </c>
      <c r="K3630">
        <v>5</v>
      </c>
      <c r="L3630">
        <v>1086</v>
      </c>
      <c r="M3630">
        <v>219</v>
      </c>
      <c r="N3630" t="s">
        <v>32</v>
      </c>
      <c r="P3630" t="s">
        <v>21</v>
      </c>
    </row>
    <row r="3631" spans="1:16" x14ac:dyDescent="0.3">
      <c r="A3631">
        <v>81896</v>
      </c>
      <c r="B3631" s="1">
        <v>45769</v>
      </c>
      <c r="C3631" s="2">
        <v>0.18472222222222223</v>
      </c>
      <c r="D3631" t="s">
        <v>2646</v>
      </c>
      <c r="E3631" t="s">
        <v>585</v>
      </c>
      <c r="F3631" t="s">
        <v>18</v>
      </c>
      <c r="G3631">
        <v>242</v>
      </c>
      <c r="H3631" t="s">
        <v>19</v>
      </c>
      <c r="I3631" t="s">
        <v>2647</v>
      </c>
      <c r="J3631">
        <v>15.72</v>
      </c>
      <c r="K3631">
        <v>3</v>
      </c>
      <c r="L3631">
        <v>1432</v>
      </c>
      <c r="M3631">
        <v>258</v>
      </c>
      <c r="N3631" t="s">
        <v>44</v>
      </c>
      <c r="P3631" t="s">
        <v>36</v>
      </c>
    </row>
    <row r="3632" spans="1:16" x14ac:dyDescent="0.3">
      <c r="A3632">
        <v>27008</v>
      </c>
      <c r="B3632" s="1">
        <v>45703</v>
      </c>
      <c r="C3632" s="2">
        <v>0.88194444444444453</v>
      </c>
      <c r="D3632" t="s">
        <v>2648</v>
      </c>
      <c r="E3632" t="s">
        <v>1156</v>
      </c>
      <c r="F3632" t="s">
        <v>18</v>
      </c>
      <c r="G3632">
        <v>222</v>
      </c>
      <c r="H3632" t="s">
        <v>19</v>
      </c>
      <c r="I3632">
        <v>38.119999999999997</v>
      </c>
      <c r="J3632">
        <v>3.39</v>
      </c>
      <c r="K3632">
        <v>2</v>
      </c>
      <c r="L3632">
        <v>1976</v>
      </c>
      <c r="M3632">
        <v>242</v>
      </c>
      <c r="N3632" t="s">
        <v>32</v>
      </c>
      <c r="P3632" t="s">
        <v>36</v>
      </c>
    </row>
    <row r="3633" spans="1:16" x14ac:dyDescent="0.3">
      <c r="A3633">
        <v>70595</v>
      </c>
      <c r="B3633" s="1">
        <v>45999</v>
      </c>
      <c r="C3633" s="2">
        <v>0.54236111111111118</v>
      </c>
      <c r="D3633" t="s">
        <v>2649</v>
      </c>
      <c r="E3633" t="s">
        <v>81</v>
      </c>
      <c r="F3633" t="s">
        <v>27</v>
      </c>
      <c r="G3633">
        <v>222</v>
      </c>
      <c r="H3633" t="s">
        <v>31</v>
      </c>
      <c r="L3633">
        <v>1395</v>
      </c>
      <c r="M3633">
        <v>260</v>
      </c>
      <c r="O3633" t="s">
        <v>55</v>
      </c>
    </row>
    <row r="3634" spans="1:16" x14ac:dyDescent="0.3">
      <c r="A3634">
        <v>99839</v>
      </c>
      <c r="B3634" s="1">
        <v>45789</v>
      </c>
      <c r="C3634" s="2">
        <v>0.3354166666666667</v>
      </c>
      <c r="D3634" t="s">
        <v>2650</v>
      </c>
      <c r="E3634" t="s">
        <v>23</v>
      </c>
      <c r="F3634" t="s">
        <v>18</v>
      </c>
      <c r="G3634">
        <v>251</v>
      </c>
      <c r="H3634" t="s">
        <v>19</v>
      </c>
      <c r="I3634">
        <v>44.08</v>
      </c>
      <c r="J3634">
        <v>7.25</v>
      </c>
      <c r="K3634">
        <v>1</v>
      </c>
      <c r="L3634">
        <v>2090</v>
      </c>
      <c r="M3634">
        <v>246</v>
      </c>
      <c r="N3634" t="s">
        <v>53</v>
      </c>
      <c r="P3634" t="s">
        <v>36</v>
      </c>
    </row>
    <row r="3635" spans="1:16" x14ac:dyDescent="0.3">
      <c r="A3635">
        <v>14190</v>
      </c>
      <c r="B3635" s="1">
        <v>45698</v>
      </c>
      <c r="C3635" s="2">
        <v>0.93611111111111101</v>
      </c>
      <c r="D3635" t="s">
        <v>683</v>
      </c>
      <c r="E3635" t="s">
        <v>30</v>
      </c>
      <c r="F3635" t="s">
        <v>27</v>
      </c>
      <c r="G3635">
        <v>260</v>
      </c>
      <c r="H3635" t="s">
        <v>19</v>
      </c>
      <c r="I3635">
        <v>61.09</v>
      </c>
      <c r="J3635">
        <v>12.84</v>
      </c>
      <c r="K3635">
        <v>4</v>
      </c>
      <c r="L3635">
        <v>1737</v>
      </c>
      <c r="M3635">
        <v>238</v>
      </c>
      <c r="N3635" t="s">
        <v>20</v>
      </c>
      <c r="P3635" t="s">
        <v>21</v>
      </c>
    </row>
    <row r="3636" spans="1:16" x14ac:dyDescent="0.3">
      <c r="A3636">
        <v>27901</v>
      </c>
      <c r="B3636" s="1">
        <v>46015</v>
      </c>
      <c r="C3636" s="2">
        <v>0.98541666666666661</v>
      </c>
      <c r="D3636" t="s">
        <v>324</v>
      </c>
      <c r="E3636" t="s">
        <v>75</v>
      </c>
      <c r="F3636" t="s">
        <v>40</v>
      </c>
      <c r="G3636">
        <v>236</v>
      </c>
      <c r="H3636" t="s">
        <v>31</v>
      </c>
      <c r="L3636">
        <v>1811</v>
      </c>
      <c r="M3636">
        <v>260</v>
      </c>
      <c r="O3636" t="s">
        <v>108</v>
      </c>
    </row>
    <row r="3637" spans="1:16" x14ac:dyDescent="0.3">
      <c r="A3637">
        <v>35373</v>
      </c>
      <c r="B3637" s="1">
        <v>45722</v>
      </c>
      <c r="C3637" s="2">
        <v>0.20277777777777781</v>
      </c>
      <c r="D3637" t="s">
        <v>260</v>
      </c>
      <c r="E3637" t="s">
        <v>122</v>
      </c>
      <c r="F3637" t="s">
        <v>18</v>
      </c>
      <c r="G3637">
        <v>232</v>
      </c>
      <c r="H3637" t="s">
        <v>19</v>
      </c>
      <c r="I3637">
        <v>9.33</v>
      </c>
      <c r="J3637">
        <v>5.76</v>
      </c>
      <c r="K3637">
        <v>4</v>
      </c>
      <c r="L3637">
        <v>1966</v>
      </c>
      <c r="M3637">
        <v>249</v>
      </c>
      <c r="N3637" t="s">
        <v>44</v>
      </c>
      <c r="P3637" t="s">
        <v>36</v>
      </c>
    </row>
    <row r="3638" spans="1:16" x14ac:dyDescent="0.3">
      <c r="A3638">
        <v>79445</v>
      </c>
      <c r="B3638" s="1">
        <v>45755</v>
      </c>
      <c r="C3638" s="2">
        <v>0.40069444444444446</v>
      </c>
      <c r="D3638" t="s">
        <v>698</v>
      </c>
      <c r="E3638" t="s">
        <v>30</v>
      </c>
      <c r="F3638" t="s">
        <v>40</v>
      </c>
      <c r="G3638">
        <v>233</v>
      </c>
      <c r="H3638" t="s">
        <v>31</v>
      </c>
      <c r="L3638">
        <v>1316</v>
      </c>
      <c r="M3638">
        <v>207</v>
      </c>
      <c r="O3638" t="s">
        <v>128</v>
      </c>
    </row>
    <row r="3639" spans="1:16" x14ac:dyDescent="0.3">
      <c r="A3639">
        <v>41709</v>
      </c>
      <c r="B3639" s="1">
        <v>45955</v>
      </c>
      <c r="C3639" s="2">
        <v>0.12916666666666668</v>
      </c>
      <c r="D3639" t="s">
        <v>289</v>
      </c>
      <c r="E3639" t="s">
        <v>38</v>
      </c>
      <c r="F3639" t="s">
        <v>40</v>
      </c>
      <c r="G3639">
        <v>236</v>
      </c>
      <c r="H3639" t="s">
        <v>19</v>
      </c>
      <c r="I3639">
        <v>7.79</v>
      </c>
      <c r="J3639">
        <v>27.09</v>
      </c>
      <c r="K3639">
        <v>3</v>
      </c>
      <c r="L3639">
        <v>1754</v>
      </c>
      <c r="M3639">
        <v>255</v>
      </c>
      <c r="N3639" t="s">
        <v>50</v>
      </c>
      <c r="P3639" t="s">
        <v>36</v>
      </c>
    </row>
    <row r="3640" spans="1:16" x14ac:dyDescent="0.3">
      <c r="A3640">
        <v>31708</v>
      </c>
      <c r="B3640" s="1">
        <v>45849</v>
      </c>
      <c r="C3640" s="2">
        <v>0.91319444444444453</v>
      </c>
      <c r="D3640" t="s">
        <v>800</v>
      </c>
      <c r="E3640" t="s">
        <v>81</v>
      </c>
      <c r="F3640" t="s">
        <v>18</v>
      </c>
      <c r="G3640">
        <v>206</v>
      </c>
      <c r="H3640" t="s">
        <v>19</v>
      </c>
      <c r="I3640">
        <v>74.09</v>
      </c>
      <c r="J3640">
        <v>26.17</v>
      </c>
      <c r="K3640">
        <v>1</v>
      </c>
      <c r="L3640">
        <v>1306</v>
      </c>
      <c r="M3640">
        <v>239</v>
      </c>
      <c r="N3640" t="s">
        <v>20</v>
      </c>
      <c r="P3640" t="s">
        <v>36</v>
      </c>
    </row>
    <row r="3641" spans="1:16" x14ac:dyDescent="0.3">
      <c r="A3641">
        <v>37488</v>
      </c>
      <c r="B3641" s="1">
        <v>45832</v>
      </c>
      <c r="C3641" s="2">
        <v>0.63680555555555551</v>
      </c>
      <c r="D3641" t="s">
        <v>233</v>
      </c>
      <c r="E3641" t="s">
        <v>81</v>
      </c>
      <c r="F3641" t="s">
        <v>18</v>
      </c>
      <c r="G3641">
        <v>246</v>
      </c>
      <c r="H3641" t="s">
        <v>19</v>
      </c>
      <c r="I3641">
        <v>16.43</v>
      </c>
      <c r="J3641">
        <v>6.89</v>
      </c>
      <c r="K3641">
        <v>5</v>
      </c>
      <c r="L3641">
        <v>1063</v>
      </c>
      <c r="M3641">
        <v>232</v>
      </c>
      <c r="N3641" t="s">
        <v>28</v>
      </c>
      <c r="P3641" t="s">
        <v>36</v>
      </c>
    </row>
    <row r="3642" spans="1:16" x14ac:dyDescent="0.3">
      <c r="A3642">
        <v>78478</v>
      </c>
      <c r="B3642" s="1">
        <v>45703</v>
      </c>
      <c r="C3642" s="2">
        <v>0.86388888888888893</v>
      </c>
      <c r="D3642" t="s">
        <v>1036</v>
      </c>
      <c r="E3642" t="s">
        <v>26</v>
      </c>
      <c r="F3642" t="s">
        <v>40</v>
      </c>
      <c r="G3642">
        <v>239</v>
      </c>
      <c r="H3642" t="s">
        <v>19</v>
      </c>
      <c r="I3642">
        <v>35.01</v>
      </c>
      <c r="J3642">
        <v>7.96</v>
      </c>
      <c r="K3642">
        <v>5</v>
      </c>
      <c r="L3642">
        <v>1212</v>
      </c>
      <c r="M3642">
        <v>230</v>
      </c>
      <c r="N3642" t="s">
        <v>44</v>
      </c>
      <c r="P3642" t="s">
        <v>36</v>
      </c>
    </row>
    <row r="3643" spans="1:16" x14ac:dyDescent="0.3">
      <c r="A3643">
        <v>90365</v>
      </c>
      <c r="B3643" s="1">
        <v>45686</v>
      </c>
      <c r="C3643" s="2">
        <v>0.30208333333333331</v>
      </c>
      <c r="D3643" t="s">
        <v>2651</v>
      </c>
      <c r="E3643" t="s">
        <v>83</v>
      </c>
      <c r="F3643" t="s">
        <v>27</v>
      </c>
      <c r="G3643">
        <v>258</v>
      </c>
      <c r="H3643" t="s">
        <v>19</v>
      </c>
      <c r="I3643" t="s">
        <v>2652</v>
      </c>
      <c r="J3643">
        <v>9.27</v>
      </c>
      <c r="K3643">
        <v>4</v>
      </c>
      <c r="L3643">
        <v>1856</v>
      </c>
      <c r="M3643">
        <v>220</v>
      </c>
      <c r="N3643" t="s">
        <v>44</v>
      </c>
      <c r="P3643" t="s">
        <v>21</v>
      </c>
    </row>
    <row r="3644" spans="1:16" x14ac:dyDescent="0.3">
      <c r="A3644">
        <v>89498</v>
      </c>
      <c r="B3644" s="1">
        <v>45753</v>
      </c>
      <c r="C3644" s="2">
        <v>0.99097222222222225</v>
      </c>
      <c r="D3644" t="s">
        <v>2653</v>
      </c>
      <c r="E3644" t="s">
        <v>26</v>
      </c>
      <c r="F3644" t="s">
        <v>27</v>
      </c>
      <c r="G3644">
        <v>204</v>
      </c>
      <c r="H3644" t="s">
        <v>19</v>
      </c>
      <c r="I3644" t="s">
        <v>2654</v>
      </c>
      <c r="J3644">
        <v>22.08</v>
      </c>
      <c r="K3644">
        <v>5</v>
      </c>
      <c r="L3644">
        <v>1090</v>
      </c>
      <c r="M3644">
        <v>211</v>
      </c>
      <c r="N3644" t="s">
        <v>50</v>
      </c>
      <c r="P3644" t="s">
        <v>21</v>
      </c>
    </row>
    <row r="3645" spans="1:16" x14ac:dyDescent="0.3">
      <c r="A3645">
        <v>20960</v>
      </c>
      <c r="B3645" s="1">
        <v>45903</v>
      </c>
      <c r="C3645" s="2">
        <v>0.48680555555555555</v>
      </c>
      <c r="D3645" t="s">
        <v>2655</v>
      </c>
      <c r="E3645" t="s">
        <v>304</v>
      </c>
      <c r="F3645" t="s">
        <v>27</v>
      </c>
      <c r="G3645">
        <v>212</v>
      </c>
      <c r="H3645" t="s">
        <v>19</v>
      </c>
      <c r="I3645" t="s">
        <v>638</v>
      </c>
      <c r="J3645">
        <v>1.59</v>
      </c>
      <c r="K3645">
        <v>5</v>
      </c>
      <c r="L3645">
        <v>1160</v>
      </c>
      <c r="M3645">
        <v>227</v>
      </c>
      <c r="N3645" t="s">
        <v>44</v>
      </c>
      <c r="P3645" t="s">
        <v>21</v>
      </c>
    </row>
    <row r="3646" spans="1:16" x14ac:dyDescent="0.3">
      <c r="A3646">
        <v>15671</v>
      </c>
      <c r="B3646" s="1">
        <v>45890</v>
      </c>
      <c r="C3646" s="2">
        <v>0.65347222222222223</v>
      </c>
      <c r="D3646" t="s">
        <v>822</v>
      </c>
      <c r="E3646" t="s">
        <v>72</v>
      </c>
      <c r="F3646" t="s">
        <v>18</v>
      </c>
      <c r="G3646">
        <v>258</v>
      </c>
      <c r="H3646" t="s">
        <v>24</v>
      </c>
      <c r="L3646">
        <v>1248</v>
      </c>
      <c r="M3646">
        <v>213</v>
      </c>
    </row>
    <row r="3647" spans="1:16" x14ac:dyDescent="0.3">
      <c r="A3647">
        <v>72127</v>
      </c>
      <c r="B3647" s="1">
        <v>45922</v>
      </c>
      <c r="C3647" s="2">
        <v>0.27986111111111112</v>
      </c>
      <c r="D3647" t="s">
        <v>2656</v>
      </c>
      <c r="E3647" t="s">
        <v>30</v>
      </c>
      <c r="F3647" t="s">
        <v>27</v>
      </c>
      <c r="G3647">
        <v>201</v>
      </c>
      <c r="H3647" t="s">
        <v>19</v>
      </c>
      <c r="I3647">
        <v>22.26</v>
      </c>
      <c r="J3647">
        <v>19.21</v>
      </c>
      <c r="K3647">
        <v>1</v>
      </c>
      <c r="L3647">
        <v>1294</v>
      </c>
      <c r="M3647">
        <v>257</v>
      </c>
      <c r="N3647" t="s">
        <v>28</v>
      </c>
      <c r="P3647" t="s">
        <v>21</v>
      </c>
    </row>
    <row r="3648" spans="1:16" x14ac:dyDescent="0.3">
      <c r="A3648">
        <v>23680</v>
      </c>
      <c r="B3648" s="1">
        <v>45829</v>
      </c>
      <c r="C3648" s="2">
        <v>0.14097222222222222</v>
      </c>
      <c r="D3648" t="s">
        <v>897</v>
      </c>
      <c r="E3648" t="s">
        <v>17</v>
      </c>
      <c r="F3648" t="s">
        <v>40</v>
      </c>
      <c r="G3648">
        <v>213</v>
      </c>
      <c r="H3648" t="s">
        <v>19</v>
      </c>
      <c r="I3648">
        <v>20.92</v>
      </c>
      <c r="J3648">
        <v>16.86</v>
      </c>
      <c r="K3648">
        <v>3</v>
      </c>
      <c r="L3648">
        <v>2088</v>
      </c>
      <c r="M3648">
        <v>255</v>
      </c>
      <c r="N3648" t="s">
        <v>44</v>
      </c>
      <c r="P3648" t="s">
        <v>21</v>
      </c>
    </row>
    <row r="3649" spans="1:16" x14ac:dyDescent="0.3">
      <c r="A3649">
        <v>16061</v>
      </c>
      <c r="B3649" s="1">
        <v>45730</v>
      </c>
      <c r="C3649" s="2">
        <v>0.8652777777777777</v>
      </c>
      <c r="D3649" t="s">
        <v>629</v>
      </c>
      <c r="E3649" t="s">
        <v>75</v>
      </c>
      <c r="F3649" t="s">
        <v>40</v>
      </c>
      <c r="G3649">
        <v>201</v>
      </c>
      <c r="H3649" t="s">
        <v>24</v>
      </c>
      <c r="L3649">
        <v>1647</v>
      </c>
      <c r="M3649">
        <v>253</v>
      </c>
    </row>
    <row r="3650" spans="1:16" x14ac:dyDescent="0.3">
      <c r="A3650">
        <v>47082</v>
      </c>
      <c r="B3650" s="1">
        <v>45863</v>
      </c>
      <c r="C3650" s="2">
        <v>0.9291666666666667</v>
      </c>
      <c r="D3650" t="s">
        <v>321</v>
      </c>
      <c r="E3650" t="s">
        <v>1192</v>
      </c>
      <c r="F3650" t="s">
        <v>27</v>
      </c>
      <c r="G3650">
        <v>211</v>
      </c>
      <c r="H3650" t="s">
        <v>31</v>
      </c>
      <c r="L3650">
        <v>1569</v>
      </c>
      <c r="M3650">
        <v>228</v>
      </c>
      <c r="O3650" t="s">
        <v>41</v>
      </c>
    </row>
    <row r="3651" spans="1:16" x14ac:dyDescent="0.3">
      <c r="A3651">
        <v>89617</v>
      </c>
      <c r="B3651" s="1">
        <v>45662</v>
      </c>
      <c r="C3651" s="2">
        <v>6.5277777777777782E-2</v>
      </c>
      <c r="D3651" t="s">
        <v>249</v>
      </c>
      <c r="E3651" t="s">
        <v>822</v>
      </c>
      <c r="F3651" t="s">
        <v>40</v>
      </c>
      <c r="G3651">
        <v>246</v>
      </c>
      <c r="H3651" t="s">
        <v>19</v>
      </c>
      <c r="I3651" t="s">
        <v>1852</v>
      </c>
      <c r="J3651">
        <v>1.23</v>
      </c>
      <c r="K3651">
        <v>4</v>
      </c>
      <c r="L3651">
        <v>1918</v>
      </c>
      <c r="M3651">
        <v>209</v>
      </c>
      <c r="N3651" t="s">
        <v>50</v>
      </c>
      <c r="P3651" t="s">
        <v>36</v>
      </c>
    </row>
    <row r="3652" spans="1:16" x14ac:dyDescent="0.3">
      <c r="A3652">
        <v>53842</v>
      </c>
      <c r="B3652" s="1">
        <v>45870</v>
      </c>
      <c r="C3652" s="2">
        <v>0.26944444444444443</v>
      </c>
      <c r="D3652" t="s">
        <v>2657</v>
      </c>
      <c r="E3652" t="s">
        <v>81</v>
      </c>
      <c r="F3652" t="s">
        <v>27</v>
      </c>
      <c r="G3652">
        <v>222</v>
      </c>
      <c r="H3652" t="s">
        <v>19</v>
      </c>
      <c r="I3652">
        <v>57.4</v>
      </c>
      <c r="J3652">
        <v>26.7</v>
      </c>
      <c r="K3652">
        <v>4</v>
      </c>
      <c r="L3652">
        <v>1627</v>
      </c>
      <c r="M3652">
        <v>243</v>
      </c>
      <c r="N3652" t="s">
        <v>53</v>
      </c>
      <c r="P3652" t="s">
        <v>36</v>
      </c>
    </row>
    <row r="3653" spans="1:16" x14ac:dyDescent="0.3">
      <c r="A3653">
        <v>59740</v>
      </c>
      <c r="B3653" s="1">
        <v>45850</v>
      </c>
      <c r="C3653" s="2">
        <v>0.3923611111111111</v>
      </c>
      <c r="D3653" t="s">
        <v>442</v>
      </c>
      <c r="E3653" t="s">
        <v>23</v>
      </c>
      <c r="F3653" t="s">
        <v>18</v>
      </c>
      <c r="G3653">
        <v>253</v>
      </c>
      <c r="H3653" t="s">
        <v>31</v>
      </c>
      <c r="L3653">
        <v>1258</v>
      </c>
      <c r="M3653">
        <v>260</v>
      </c>
      <c r="O3653" t="s">
        <v>47</v>
      </c>
    </row>
    <row r="3654" spans="1:16" x14ac:dyDescent="0.3">
      <c r="A3654">
        <v>40511</v>
      </c>
      <c r="B3654" s="1">
        <v>45827</v>
      </c>
      <c r="C3654" s="2">
        <v>0.41666666666666669</v>
      </c>
      <c r="D3654" t="s">
        <v>488</v>
      </c>
      <c r="E3654" t="s">
        <v>23</v>
      </c>
      <c r="F3654" t="s">
        <v>18</v>
      </c>
      <c r="G3654">
        <v>239</v>
      </c>
      <c r="H3654" t="s">
        <v>19</v>
      </c>
      <c r="I3654">
        <v>72.42</v>
      </c>
      <c r="J3654">
        <v>8.57</v>
      </c>
      <c r="K3654">
        <v>1</v>
      </c>
      <c r="L3654">
        <v>1032</v>
      </c>
      <c r="M3654">
        <v>217</v>
      </c>
      <c r="N3654" t="s">
        <v>32</v>
      </c>
      <c r="P3654" t="s">
        <v>21</v>
      </c>
    </row>
    <row r="3655" spans="1:16" x14ac:dyDescent="0.3">
      <c r="A3655">
        <v>70483</v>
      </c>
      <c r="B3655" s="1">
        <v>45754</v>
      </c>
      <c r="C3655" s="2">
        <v>6.3194444444444442E-2</v>
      </c>
      <c r="D3655" t="s">
        <v>482</v>
      </c>
      <c r="E3655" t="s">
        <v>83</v>
      </c>
      <c r="F3655" t="s">
        <v>27</v>
      </c>
      <c r="G3655">
        <v>226</v>
      </c>
      <c r="H3655" t="s">
        <v>31</v>
      </c>
      <c r="L3655">
        <v>1857</v>
      </c>
      <c r="M3655">
        <v>232</v>
      </c>
      <c r="O3655" t="s">
        <v>108</v>
      </c>
    </row>
    <row r="3656" spans="1:16" x14ac:dyDescent="0.3">
      <c r="A3656">
        <v>66828</v>
      </c>
      <c r="B3656" s="1">
        <v>45982</v>
      </c>
      <c r="C3656" s="2">
        <v>0.69374999999999998</v>
      </c>
      <c r="D3656" t="s">
        <v>2658</v>
      </c>
      <c r="E3656" t="s">
        <v>17</v>
      </c>
      <c r="F3656" t="s">
        <v>40</v>
      </c>
      <c r="G3656">
        <v>240</v>
      </c>
      <c r="H3656" t="s">
        <v>19</v>
      </c>
      <c r="I3656">
        <v>31.41</v>
      </c>
      <c r="J3656">
        <v>12.02</v>
      </c>
      <c r="K3656">
        <v>1</v>
      </c>
      <c r="L3656">
        <v>2165</v>
      </c>
      <c r="M3656">
        <v>243</v>
      </c>
      <c r="N3656" t="s">
        <v>44</v>
      </c>
      <c r="P3656" t="s">
        <v>36</v>
      </c>
    </row>
    <row r="3657" spans="1:16" x14ac:dyDescent="0.3">
      <c r="A3657">
        <v>99126</v>
      </c>
      <c r="B3657" s="1">
        <v>45707</v>
      </c>
      <c r="C3657" s="2">
        <v>0.21388888888888891</v>
      </c>
      <c r="D3657" t="s">
        <v>781</v>
      </c>
      <c r="E3657" t="s">
        <v>58</v>
      </c>
      <c r="F3657" t="s">
        <v>27</v>
      </c>
      <c r="G3657">
        <v>212</v>
      </c>
      <c r="H3657" t="s">
        <v>19</v>
      </c>
      <c r="I3657">
        <v>77.010000000000005</v>
      </c>
      <c r="J3657">
        <v>25.32</v>
      </c>
      <c r="K3657">
        <v>4</v>
      </c>
      <c r="L3657">
        <v>1503</v>
      </c>
      <c r="M3657">
        <v>210</v>
      </c>
      <c r="N3657" t="s">
        <v>32</v>
      </c>
      <c r="P3657" t="s">
        <v>36</v>
      </c>
    </row>
    <row r="3658" spans="1:16" x14ac:dyDescent="0.3">
      <c r="A3658">
        <v>65916</v>
      </c>
      <c r="B3658" s="1">
        <v>45851</v>
      </c>
      <c r="C3658" s="2">
        <v>0.76874999999999993</v>
      </c>
      <c r="D3658" t="s">
        <v>962</v>
      </c>
      <c r="E3658" t="s">
        <v>26</v>
      </c>
      <c r="F3658" t="s">
        <v>27</v>
      </c>
      <c r="G3658">
        <v>252</v>
      </c>
      <c r="H3658" t="s">
        <v>19</v>
      </c>
      <c r="I3658">
        <v>30.4</v>
      </c>
      <c r="J3658">
        <v>0.85</v>
      </c>
      <c r="K3658">
        <v>5</v>
      </c>
      <c r="L3658">
        <v>1616</v>
      </c>
      <c r="M3658">
        <v>200</v>
      </c>
      <c r="N3658" t="s">
        <v>50</v>
      </c>
      <c r="P3658" t="s">
        <v>21</v>
      </c>
    </row>
    <row r="3659" spans="1:16" x14ac:dyDescent="0.3">
      <c r="A3659">
        <v>47887</v>
      </c>
      <c r="B3659" s="1">
        <v>45731</v>
      </c>
      <c r="C3659" s="2">
        <v>0.61041666666666672</v>
      </c>
      <c r="D3659" t="s">
        <v>327</v>
      </c>
      <c r="E3659" t="s">
        <v>52</v>
      </c>
      <c r="F3659" t="s">
        <v>18</v>
      </c>
      <c r="G3659">
        <v>219</v>
      </c>
      <c r="H3659" t="s">
        <v>19</v>
      </c>
      <c r="I3659">
        <v>76.88</v>
      </c>
      <c r="J3659">
        <v>3.97</v>
      </c>
      <c r="K3659">
        <v>3</v>
      </c>
      <c r="L3659">
        <v>2098</v>
      </c>
      <c r="M3659">
        <v>227</v>
      </c>
      <c r="N3659" t="s">
        <v>28</v>
      </c>
      <c r="P3659" t="s">
        <v>21</v>
      </c>
    </row>
    <row r="3660" spans="1:16" x14ac:dyDescent="0.3">
      <c r="A3660">
        <v>98173</v>
      </c>
      <c r="B3660" s="1">
        <v>45995</v>
      </c>
      <c r="C3660" s="2">
        <v>2.7777777777777779E-3</v>
      </c>
      <c r="D3660" t="s">
        <v>2659</v>
      </c>
      <c r="E3660" t="s">
        <v>2660</v>
      </c>
      <c r="F3660" t="s">
        <v>27</v>
      </c>
      <c r="G3660">
        <v>220</v>
      </c>
      <c r="H3660" t="s">
        <v>19</v>
      </c>
      <c r="I3660">
        <v>4.43</v>
      </c>
      <c r="J3660">
        <v>3.86</v>
      </c>
      <c r="K3660">
        <v>2</v>
      </c>
      <c r="L3660">
        <v>1455</v>
      </c>
      <c r="M3660">
        <v>255</v>
      </c>
      <c r="N3660" t="s">
        <v>20</v>
      </c>
      <c r="P3660" t="s">
        <v>36</v>
      </c>
    </row>
    <row r="3661" spans="1:16" x14ac:dyDescent="0.3">
      <c r="A3661">
        <v>16754</v>
      </c>
      <c r="B3661" s="1">
        <v>45772</v>
      </c>
      <c r="C3661" s="2">
        <v>5.6250000000000001E-2</v>
      </c>
      <c r="D3661" t="s">
        <v>385</v>
      </c>
      <c r="E3661" t="s">
        <v>91</v>
      </c>
      <c r="F3661" t="s">
        <v>18</v>
      </c>
      <c r="G3661">
        <v>215</v>
      </c>
      <c r="H3661" t="s">
        <v>19</v>
      </c>
      <c r="I3661">
        <v>43.55</v>
      </c>
      <c r="J3661">
        <v>24.3</v>
      </c>
      <c r="K3661">
        <v>5</v>
      </c>
      <c r="L3661">
        <v>1761</v>
      </c>
      <c r="M3661">
        <v>242</v>
      </c>
      <c r="N3661" t="s">
        <v>44</v>
      </c>
      <c r="P3661" t="s">
        <v>21</v>
      </c>
    </row>
    <row r="3662" spans="1:16" x14ac:dyDescent="0.3">
      <c r="A3662">
        <v>46459</v>
      </c>
      <c r="B3662" s="1">
        <v>45871</v>
      </c>
      <c r="C3662" s="2">
        <v>0.69236111111111109</v>
      </c>
      <c r="D3662" t="s">
        <v>2661</v>
      </c>
      <c r="E3662" t="s">
        <v>67</v>
      </c>
      <c r="F3662" t="s">
        <v>18</v>
      </c>
      <c r="G3662">
        <v>257</v>
      </c>
      <c r="H3662" t="s">
        <v>19</v>
      </c>
      <c r="I3662">
        <v>26.27</v>
      </c>
      <c r="J3662">
        <v>11.84</v>
      </c>
      <c r="K3662">
        <v>1</v>
      </c>
      <c r="L3662">
        <v>1630</v>
      </c>
      <c r="M3662">
        <v>234</v>
      </c>
      <c r="N3662" t="s">
        <v>44</v>
      </c>
      <c r="P3662" t="s">
        <v>21</v>
      </c>
    </row>
    <row r="3663" spans="1:16" x14ac:dyDescent="0.3">
      <c r="A3663">
        <v>49570</v>
      </c>
      <c r="B3663" s="1">
        <v>45790</v>
      </c>
      <c r="C3663" s="2">
        <v>0.41111111111111115</v>
      </c>
      <c r="D3663" t="s">
        <v>1138</v>
      </c>
      <c r="E3663" t="s">
        <v>67</v>
      </c>
      <c r="F3663" t="s">
        <v>27</v>
      </c>
      <c r="G3663">
        <v>202</v>
      </c>
      <c r="H3663" t="s">
        <v>19</v>
      </c>
      <c r="I3663">
        <v>12.21</v>
      </c>
      <c r="J3663">
        <v>3.2</v>
      </c>
      <c r="K3663">
        <v>5</v>
      </c>
      <c r="L3663">
        <v>1892</v>
      </c>
      <c r="M3663">
        <v>243</v>
      </c>
      <c r="N3663" t="s">
        <v>50</v>
      </c>
      <c r="P3663" t="s">
        <v>21</v>
      </c>
    </row>
    <row r="3664" spans="1:16" x14ac:dyDescent="0.3">
      <c r="A3664">
        <v>73812</v>
      </c>
      <c r="B3664" s="1">
        <v>45765</v>
      </c>
      <c r="C3664" s="2">
        <v>0.95416666666666661</v>
      </c>
      <c r="D3664" t="s">
        <v>2662</v>
      </c>
      <c r="E3664" t="s">
        <v>72</v>
      </c>
      <c r="F3664" t="s">
        <v>40</v>
      </c>
      <c r="G3664">
        <v>224</v>
      </c>
      <c r="H3664" t="s">
        <v>24</v>
      </c>
      <c r="L3664">
        <v>2189</v>
      </c>
      <c r="M3664">
        <v>251</v>
      </c>
    </row>
    <row r="3665" spans="1:16" x14ac:dyDescent="0.3">
      <c r="A3665">
        <v>39009</v>
      </c>
      <c r="B3665" s="1">
        <v>45714</v>
      </c>
      <c r="C3665" s="2">
        <v>0.36805555555555558</v>
      </c>
      <c r="D3665" t="s">
        <v>788</v>
      </c>
      <c r="E3665" t="s">
        <v>122</v>
      </c>
      <c r="F3665" t="s">
        <v>18</v>
      </c>
      <c r="G3665">
        <v>205</v>
      </c>
      <c r="H3665" t="s">
        <v>31</v>
      </c>
      <c r="L3665">
        <v>1787</v>
      </c>
      <c r="M3665">
        <v>201</v>
      </c>
      <c r="O3665" t="s">
        <v>128</v>
      </c>
    </row>
    <row r="3666" spans="1:16" x14ac:dyDescent="0.3">
      <c r="A3666">
        <v>38618</v>
      </c>
      <c r="B3666" s="1">
        <v>45988</v>
      </c>
      <c r="C3666" s="2">
        <v>0.70624999999999993</v>
      </c>
      <c r="D3666" t="s">
        <v>383</v>
      </c>
      <c r="E3666" t="s">
        <v>2663</v>
      </c>
      <c r="F3666" t="s">
        <v>27</v>
      </c>
      <c r="G3666">
        <v>200</v>
      </c>
      <c r="H3666" t="s">
        <v>31</v>
      </c>
      <c r="L3666">
        <v>1012</v>
      </c>
      <c r="M3666">
        <v>205</v>
      </c>
      <c r="O3666" t="s">
        <v>47</v>
      </c>
    </row>
    <row r="3667" spans="1:16" x14ac:dyDescent="0.3">
      <c r="A3667">
        <v>76160</v>
      </c>
      <c r="B3667" s="1">
        <v>45889</v>
      </c>
      <c r="C3667" s="2">
        <v>0.5493055555555556</v>
      </c>
      <c r="D3667" t="s">
        <v>1517</v>
      </c>
      <c r="E3667" t="s">
        <v>72</v>
      </c>
      <c r="F3667" t="s">
        <v>27</v>
      </c>
      <c r="G3667">
        <v>203</v>
      </c>
      <c r="H3667" t="s">
        <v>31</v>
      </c>
      <c r="L3667">
        <v>1937</v>
      </c>
      <c r="M3667">
        <v>247</v>
      </c>
      <c r="O3667" t="s">
        <v>61</v>
      </c>
    </row>
    <row r="3668" spans="1:16" x14ac:dyDescent="0.3">
      <c r="A3668">
        <v>31595</v>
      </c>
      <c r="B3668" s="1">
        <v>45986</v>
      </c>
      <c r="C3668" s="2">
        <v>0.19236111111111112</v>
      </c>
      <c r="D3668" t="s">
        <v>2664</v>
      </c>
      <c r="E3668" t="s">
        <v>38</v>
      </c>
      <c r="F3668" t="s">
        <v>40</v>
      </c>
      <c r="G3668">
        <v>216</v>
      </c>
      <c r="H3668" t="s">
        <v>19</v>
      </c>
      <c r="I3668">
        <v>35.049999999999997</v>
      </c>
      <c r="J3668">
        <v>14.73</v>
      </c>
      <c r="K3668">
        <v>2</v>
      </c>
      <c r="L3668">
        <v>1028</v>
      </c>
      <c r="M3668">
        <v>254</v>
      </c>
      <c r="N3668" t="s">
        <v>44</v>
      </c>
      <c r="P3668" t="s">
        <v>21</v>
      </c>
    </row>
    <row r="3669" spans="1:16" x14ac:dyDescent="0.3">
      <c r="A3669">
        <v>81333</v>
      </c>
      <c r="B3669" s="1">
        <v>46018</v>
      </c>
      <c r="C3669" s="2">
        <v>0.13819444444444443</v>
      </c>
      <c r="D3669" t="s">
        <v>2665</v>
      </c>
      <c r="E3669" t="s">
        <v>23</v>
      </c>
      <c r="F3669" t="s">
        <v>18</v>
      </c>
      <c r="G3669">
        <v>238</v>
      </c>
      <c r="H3669" t="s">
        <v>19</v>
      </c>
      <c r="I3669">
        <v>32.4</v>
      </c>
      <c r="J3669">
        <v>11.14</v>
      </c>
      <c r="K3669">
        <v>2</v>
      </c>
      <c r="L3669">
        <v>2075</v>
      </c>
      <c r="M3669">
        <v>242</v>
      </c>
      <c r="N3669" t="s">
        <v>44</v>
      </c>
      <c r="P3669" t="s">
        <v>21</v>
      </c>
    </row>
    <row r="3670" spans="1:16" x14ac:dyDescent="0.3">
      <c r="A3670">
        <v>89738</v>
      </c>
      <c r="B3670" s="1">
        <v>45793</v>
      </c>
      <c r="C3670" s="2">
        <v>3.6805555555555557E-2</v>
      </c>
      <c r="D3670" t="s">
        <v>2666</v>
      </c>
      <c r="E3670" t="s">
        <v>67</v>
      </c>
      <c r="F3670" t="s">
        <v>18</v>
      </c>
      <c r="G3670">
        <v>260</v>
      </c>
      <c r="H3670" t="s">
        <v>19</v>
      </c>
      <c r="I3670">
        <v>84.05</v>
      </c>
      <c r="J3670">
        <v>12.9</v>
      </c>
      <c r="K3670">
        <v>3</v>
      </c>
      <c r="L3670">
        <v>2079</v>
      </c>
      <c r="M3670">
        <v>255</v>
      </c>
      <c r="N3670" t="s">
        <v>44</v>
      </c>
      <c r="P3670" t="s">
        <v>21</v>
      </c>
    </row>
    <row r="3671" spans="1:16" x14ac:dyDescent="0.3">
      <c r="A3671">
        <v>33686</v>
      </c>
      <c r="B3671" s="1">
        <v>45885</v>
      </c>
      <c r="C3671" s="2">
        <v>0.40486111111111112</v>
      </c>
      <c r="D3671" t="s">
        <v>771</v>
      </c>
      <c r="E3671" t="s">
        <v>30</v>
      </c>
      <c r="F3671" t="s">
        <v>27</v>
      </c>
      <c r="G3671">
        <v>228</v>
      </c>
      <c r="H3671" t="s">
        <v>19</v>
      </c>
      <c r="I3671">
        <v>4.26</v>
      </c>
      <c r="J3671">
        <v>12.4</v>
      </c>
      <c r="K3671">
        <v>3</v>
      </c>
      <c r="L3671">
        <v>1418</v>
      </c>
      <c r="M3671">
        <v>217</v>
      </c>
      <c r="N3671" t="s">
        <v>53</v>
      </c>
      <c r="P3671" t="s">
        <v>36</v>
      </c>
    </row>
    <row r="3672" spans="1:16" x14ac:dyDescent="0.3">
      <c r="A3672">
        <v>48384</v>
      </c>
      <c r="B3672" s="1">
        <v>45736</v>
      </c>
      <c r="C3672" s="2">
        <v>0.27361111111111108</v>
      </c>
      <c r="D3672" t="s">
        <v>646</v>
      </c>
      <c r="E3672" t="s">
        <v>67</v>
      </c>
      <c r="F3672" t="s">
        <v>27</v>
      </c>
      <c r="G3672">
        <v>235</v>
      </c>
      <c r="H3672" t="s">
        <v>19</v>
      </c>
      <c r="I3672" t="s">
        <v>1164</v>
      </c>
      <c r="J3672">
        <v>22.37</v>
      </c>
      <c r="K3672">
        <v>4</v>
      </c>
      <c r="L3672">
        <v>1353</v>
      </c>
      <c r="M3672">
        <v>252</v>
      </c>
      <c r="N3672" t="s">
        <v>32</v>
      </c>
      <c r="P3672" t="s">
        <v>36</v>
      </c>
    </row>
    <row r="3673" spans="1:16" x14ac:dyDescent="0.3">
      <c r="A3673">
        <v>65913</v>
      </c>
      <c r="B3673" s="1">
        <v>45754</v>
      </c>
      <c r="C3673" s="2">
        <v>0.76180555555555562</v>
      </c>
      <c r="D3673" t="s">
        <v>2667</v>
      </c>
      <c r="E3673" t="s">
        <v>67</v>
      </c>
      <c r="F3673" t="s">
        <v>27</v>
      </c>
      <c r="G3673">
        <v>238</v>
      </c>
      <c r="H3673" t="s">
        <v>19</v>
      </c>
      <c r="I3673">
        <v>22.74</v>
      </c>
      <c r="J3673">
        <v>26.8</v>
      </c>
      <c r="K3673">
        <v>3</v>
      </c>
      <c r="L3673">
        <v>1500</v>
      </c>
      <c r="M3673">
        <v>230</v>
      </c>
      <c r="N3673" t="s">
        <v>20</v>
      </c>
      <c r="P3673" t="s">
        <v>21</v>
      </c>
    </row>
    <row r="3674" spans="1:16" x14ac:dyDescent="0.3">
      <c r="A3674">
        <v>32439</v>
      </c>
      <c r="B3674" s="1">
        <v>45926</v>
      </c>
      <c r="C3674" s="2">
        <v>0.6479166666666667</v>
      </c>
      <c r="D3674" t="s">
        <v>816</v>
      </c>
      <c r="E3674" t="s">
        <v>75</v>
      </c>
      <c r="F3674" t="s">
        <v>18</v>
      </c>
      <c r="G3674">
        <v>224</v>
      </c>
      <c r="H3674" t="s">
        <v>24</v>
      </c>
      <c r="L3674">
        <v>1774</v>
      </c>
      <c r="M3674">
        <v>217</v>
      </c>
    </row>
    <row r="3675" spans="1:16" x14ac:dyDescent="0.3">
      <c r="A3675">
        <v>58665</v>
      </c>
      <c r="B3675" s="1">
        <v>45996</v>
      </c>
      <c r="C3675" s="2">
        <v>0.18402777777777779</v>
      </c>
      <c r="D3675" t="s">
        <v>2062</v>
      </c>
      <c r="E3675" t="s">
        <v>38</v>
      </c>
      <c r="F3675" t="s">
        <v>18</v>
      </c>
      <c r="G3675">
        <v>210</v>
      </c>
      <c r="H3675" t="s">
        <v>19</v>
      </c>
      <c r="I3675">
        <v>23.46</v>
      </c>
      <c r="J3675">
        <v>18.52</v>
      </c>
      <c r="K3675">
        <v>1</v>
      </c>
      <c r="L3675">
        <v>1687</v>
      </c>
      <c r="M3675">
        <v>259</v>
      </c>
      <c r="N3675" t="s">
        <v>44</v>
      </c>
      <c r="P3675" t="s">
        <v>21</v>
      </c>
    </row>
    <row r="3676" spans="1:16" x14ac:dyDescent="0.3">
      <c r="A3676">
        <v>63483</v>
      </c>
      <c r="B3676" s="1">
        <v>45678</v>
      </c>
      <c r="C3676" s="2">
        <v>0.90694444444444444</v>
      </c>
      <c r="D3676" t="s">
        <v>2668</v>
      </c>
      <c r="E3676" t="s">
        <v>67</v>
      </c>
      <c r="F3676" t="s">
        <v>18</v>
      </c>
      <c r="G3676">
        <v>255</v>
      </c>
      <c r="H3676" t="s">
        <v>31</v>
      </c>
      <c r="L3676">
        <v>1868</v>
      </c>
      <c r="M3676">
        <v>214</v>
      </c>
      <c r="O3676" t="s">
        <v>41</v>
      </c>
    </row>
    <row r="3677" spans="1:16" x14ac:dyDescent="0.3">
      <c r="A3677">
        <v>93264</v>
      </c>
      <c r="B3677" s="1">
        <v>45945</v>
      </c>
      <c r="C3677" s="2">
        <v>0.4597222222222222</v>
      </c>
      <c r="D3677" t="s">
        <v>822</v>
      </c>
      <c r="E3677" t="s">
        <v>552</v>
      </c>
      <c r="F3677" t="s">
        <v>40</v>
      </c>
      <c r="G3677">
        <v>251</v>
      </c>
      <c r="H3677" t="s">
        <v>19</v>
      </c>
      <c r="I3677">
        <v>40.35</v>
      </c>
      <c r="J3677">
        <v>10.84</v>
      </c>
      <c r="K3677">
        <v>5</v>
      </c>
      <c r="L3677">
        <v>1466</v>
      </c>
      <c r="M3677">
        <v>206</v>
      </c>
      <c r="N3677" t="s">
        <v>44</v>
      </c>
      <c r="P3677" t="s">
        <v>21</v>
      </c>
    </row>
    <row r="3678" spans="1:16" x14ac:dyDescent="0.3">
      <c r="A3678">
        <v>93018</v>
      </c>
      <c r="B3678" s="1">
        <v>45814</v>
      </c>
      <c r="C3678" s="2">
        <v>0.44097222222222227</v>
      </c>
      <c r="D3678" t="s">
        <v>239</v>
      </c>
      <c r="E3678" t="s">
        <v>38</v>
      </c>
      <c r="F3678" t="s">
        <v>27</v>
      </c>
      <c r="G3678">
        <v>258</v>
      </c>
      <c r="H3678" t="s">
        <v>19</v>
      </c>
      <c r="I3678">
        <v>42.14</v>
      </c>
      <c r="J3678">
        <v>20.58</v>
      </c>
      <c r="K3678">
        <v>3</v>
      </c>
      <c r="L3678">
        <v>1876</v>
      </c>
      <c r="M3678">
        <v>213</v>
      </c>
      <c r="N3678" t="s">
        <v>20</v>
      </c>
      <c r="P3678" t="s">
        <v>21</v>
      </c>
    </row>
    <row r="3679" spans="1:16" x14ac:dyDescent="0.3">
      <c r="A3679">
        <v>64442</v>
      </c>
      <c r="B3679" s="1">
        <v>45821</v>
      </c>
      <c r="C3679" s="2">
        <v>0.76250000000000007</v>
      </c>
      <c r="D3679" t="s">
        <v>2669</v>
      </c>
      <c r="E3679" t="s">
        <v>94</v>
      </c>
      <c r="F3679" t="s">
        <v>40</v>
      </c>
      <c r="G3679">
        <v>259</v>
      </c>
      <c r="H3679" t="s">
        <v>19</v>
      </c>
      <c r="I3679" t="s">
        <v>2670</v>
      </c>
      <c r="J3679">
        <v>8.1199999999999992</v>
      </c>
      <c r="K3679">
        <v>3</v>
      </c>
      <c r="L3679">
        <v>1962</v>
      </c>
      <c r="M3679">
        <v>230</v>
      </c>
      <c r="N3679" t="s">
        <v>44</v>
      </c>
      <c r="P3679" t="s">
        <v>36</v>
      </c>
    </row>
    <row r="3680" spans="1:16" x14ac:dyDescent="0.3">
      <c r="A3680">
        <v>23916</v>
      </c>
      <c r="B3680" s="1">
        <v>45924</v>
      </c>
      <c r="C3680" s="2">
        <v>5.2777777777777778E-2</v>
      </c>
      <c r="D3680" t="s">
        <v>2671</v>
      </c>
      <c r="E3680" t="s">
        <v>91</v>
      </c>
      <c r="F3680" t="s">
        <v>40</v>
      </c>
      <c r="G3680">
        <v>200</v>
      </c>
      <c r="H3680" t="s">
        <v>19</v>
      </c>
      <c r="I3680" t="s">
        <v>2672</v>
      </c>
      <c r="J3680">
        <v>10.85</v>
      </c>
      <c r="K3680">
        <v>3</v>
      </c>
      <c r="L3680">
        <v>1199</v>
      </c>
      <c r="M3680">
        <v>216</v>
      </c>
      <c r="N3680" t="s">
        <v>53</v>
      </c>
      <c r="P3680" t="s">
        <v>21</v>
      </c>
    </row>
    <row r="3681" spans="1:16" x14ac:dyDescent="0.3">
      <c r="A3681">
        <v>24249</v>
      </c>
      <c r="B3681" s="1">
        <v>45967</v>
      </c>
      <c r="C3681" s="2">
        <v>0.20138888888888887</v>
      </c>
      <c r="D3681" t="s">
        <v>2673</v>
      </c>
      <c r="E3681" t="s">
        <v>747</v>
      </c>
      <c r="F3681" t="s">
        <v>18</v>
      </c>
      <c r="G3681">
        <v>205</v>
      </c>
      <c r="H3681" t="s">
        <v>19</v>
      </c>
      <c r="I3681" t="s">
        <v>2674</v>
      </c>
      <c r="J3681">
        <v>21.57</v>
      </c>
      <c r="K3681">
        <v>3</v>
      </c>
      <c r="L3681">
        <v>1169</v>
      </c>
      <c r="M3681">
        <v>250</v>
      </c>
      <c r="N3681" t="s">
        <v>20</v>
      </c>
      <c r="P3681" t="s">
        <v>36</v>
      </c>
    </row>
    <row r="3682" spans="1:16" x14ac:dyDescent="0.3">
      <c r="A3682">
        <v>26857</v>
      </c>
      <c r="B3682" s="1">
        <v>45772</v>
      </c>
      <c r="C3682" s="2">
        <v>0.23611111111111113</v>
      </c>
      <c r="D3682" t="s">
        <v>171</v>
      </c>
      <c r="E3682" t="s">
        <v>45</v>
      </c>
      <c r="F3682" t="s">
        <v>40</v>
      </c>
      <c r="G3682">
        <v>229</v>
      </c>
      <c r="H3682" t="s">
        <v>24</v>
      </c>
      <c r="L3682">
        <v>1977</v>
      </c>
      <c r="M3682">
        <v>235</v>
      </c>
    </row>
    <row r="3683" spans="1:16" x14ac:dyDescent="0.3">
      <c r="A3683">
        <v>90084</v>
      </c>
      <c r="B3683" s="1">
        <v>45999</v>
      </c>
      <c r="C3683" s="2">
        <v>0.16597222222222222</v>
      </c>
      <c r="D3683" t="s">
        <v>417</v>
      </c>
      <c r="E3683" t="s">
        <v>67</v>
      </c>
      <c r="F3683" t="s">
        <v>18</v>
      </c>
      <c r="G3683">
        <v>251</v>
      </c>
      <c r="H3683" t="s">
        <v>19</v>
      </c>
      <c r="I3683" t="s">
        <v>2675</v>
      </c>
      <c r="J3683">
        <v>8.26</v>
      </c>
      <c r="K3683">
        <v>3</v>
      </c>
      <c r="L3683">
        <v>1502</v>
      </c>
      <c r="M3683">
        <v>204</v>
      </c>
      <c r="N3683" t="s">
        <v>28</v>
      </c>
      <c r="P3683" t="s">
        <v>36</v>
      </c>
    </row>
    <row r="3684" spans="1:16" x14ac:dyDescent="0.3">
      <c r="A3684">
        <v>90622</v>
      </c>
      <c r="B3684" s="1">
        <v>46003</v>
      </c>
      <c r="C3684" s="2">
        <v>9.7916666666666666E-2</v>
      </c>
      <c r="D3684" t="s">
        <v>2676</v>
      </c>
      <c r="E3684" t="s">
        <v>122</v>
      </c>
      <c r="F3684" t="s">
        <v>40</v>
      </c>
      <c r="G3684">
        <v>238</v>
      </c>
      <c r="H3684" t="s">
        <v>19</v>
      </c>
      <c r="I3684">
        <v>82.39</v>
      </c>
      <c r="J3684">
        <v>27.8</v>
      </c>
      <c r="K3684">
        <v>3</v>
      </c>
      <c r="L3684">
        <v>1412</v>
      </c>
      <c r="M3684">
        <v>209</v>
      </c>
      <c r="N3684" t="s">
        <v>44</v>
      </c>
      <c r="P3684" t="s">
        <v>21</v>
      </c>
    </row>
    <row r="3685" spans="1:16" x14ac:dyDescent="0.3">
      <c r="A3685">
        <v>63517</v>
      </c>
      <c r="B3685" s="1">
        <v>46000</v>
      </c>
      <c r="C3685" s="2">
        <v>0.7909722222222223</v>
      </c>
      <c r="D3685" t="s">
        <v>1040</v>
      </c>
      <c r="E3685" t="s">
        <v>17</v>
      </c>
      <c r="F3685" t="s">
        <v>40</v>
      </c>
      <c r="G3685">
        <v>210</v>
      </c>
      <c r="H3685" t="s">
        <v>24</v>
      </c>
      <c r="L3685">
        <v>1487</v>
      </c>
      <c r="M3685">
        <v>207</v>
      </c>
    </row>
    <row r="3686" spans="1:16" x14ac:dyDescent="0.3">
      <c r="A3686">
        <v>57968</v>
      </c>
      <c r="B3686" s="1">
        <v>45910</v>
      </c>
      <c r="C3686" s="2">
        <v>0.4055555555555555</v>
      </c>
      <c r="D3686" t="s">
        <v>1059</v>
      </c>
      <c r="E3686" t="s">
        <v>52</v>
      </c>
      <c r="F3686" t="s">
        <v>18</v>
      </c>
      <c r="G3686">
        <v>230</v>
      </c>
      <c r="H3686" t="s">
        <v>24</v>
      </c>
      <c r="L3686">
        <v>1597</v>
      </c>
      <c r="M3686">
        <v>247</v>
      </c>
    </row>
    <row r="3687" spans="1:16" x14ac:dyDescent="0.3">
      <c r="A3687">
        <v>92539</v>
      </c>
      <c r="B3687" s="1">
        <v>45868</v>
      </c>
      <c r="C3687" s="2">
        <v>0.54722222222222217</v>
      </c>
      <c r="D3687" t="s">
        <v>1042</v>
      </c>
      <c r="E3687" t="s">
        <v>716</v>
      </c>
      <c r="F3687" t="s">
        <v>18</v>
      </c>
      <c r="G3687">
        <v>258</v>
      </c>
      <c r="H3687" t="s">
        <v>31</v>
      </c>
      <c r="L3687">
        <v>1883</v>
      </c>
      <c r="M3687">
        <v>245</v>
      </c>
      <c r="O3687" t="s">
        <v>108</v>
      </c>
    </row>
    <row r="3688" spans="1:16" x14ac:dyDescent="0.3">
      <c r="A3688">
        <v>77635</v>
      </c>
      <c r="B3688" s="1">
        <v>45942</v>
      </c>
      <c r="C3688" s="2">
        <v>0.53263888888888888</v>
      </c>
      <c r="D3688" t="s">
        <v>2677</v>
      </c>
      <c r="E3688" t="s">
        <v>91</v>
      </c>
      <c r="F3688" t="s">
        <v>27</v>
      </c>
      <c r="G3688">
        <v>230</v>
      </c>
      <c r="H3688" t="s">
        <v>19</v>
      </c>
      <c r="I3688">
        <v>61.04</v>
      </c>
      <c r="J3688">
        <v>18.16</v>
      </c>
      <c r="K3688">
        <v>5</v>
      </c>
      <c r="L3688">
        <v>1777</v>
      </c>
      <c r="M3688">
        <v>243</v>
      </c>
      <c r="N3688" t="s">
        <v>53</v>
      </c>
      <c r="P3688" t="s">
        <v>36</v>
      </c>
    </row>
    <row r="3689" spans="1:16" x14ac:dyDescent="0.3">
      <c r="A3689">
        <v>77115</v>
      </c>
      <c r="B3689" s="1">
        <v>45730</v>
      </c>
      <c r="C3689" s="2">
        <v>4.9305555555555554E-2</v>
      </c>
      <c r="D3689" t="s">
        <v>367</v>
      </c>
      <c r="E3689" t="s">
        <v>91</v>
      </c>
      <c r="F3689" t="s">
        <v>18</v>
      </c>
      <c r="G3689">
        <v>257</v>
      </c>
      <c r="H3689" t="s">
        <v>19</v>
      </c>
      <c r="I3689" t="s">
        <v>2678</v>
      </c>
      <c r="J3689">
        <v>16.55</v>
      </c>
      <c r="K3689">
        <v>4</v>
      </c>
      <c r="L3689">
        <v>1510</v>
      </c>
      <c r="M3689">
        <v>209</v>
      </c>
      <c r="N3689" t="s">
        <v>28</v>
      </c>
      <c r="P3689" t="s">
        <v>21</v>
      </c>
    </row>
    <row r="3690" spans="1:16" x14ac:dyDescent="0.3">
      <c r="A3690">
        <v>12208</v>
      </c>
      <c r="B3690" s="1">
        <v>45852</v>
      </c>
      <c r="C3690" s="2">
        <v>0.80625000000000002</v>
      </c>
      <c r="D3690" t="s">
        <v>62</v>
      </c>
      <c r="E3690" t="s">
        <v>83</v>
      </c>
      <c r="F3690" t="s">
        <v>18</v>
      </c>
      <c r="G3690">
        <v>236</v>
      </c>
      <c r="H3690" t="s">
        <v>19</v>
      </c>
      <c r="I3690" t="s">
        <v>2679</v>
      </c>
      <c r="J3690">
        <v>23.47</v>
      </c>
      <c r="K3690">
        <v>3</v>
      </c>
      <c r="L3690">
        <v>1574</v>
      </c>
      <c r="M3690">
        <v>237</v>
      </c>
      <c r="N3690" t="s">
        <v>50</v>
      </c>
      <c r="P3690" t="s">
        <v>36</v>
      </c>
    </row>
    <row r="3691" spans="1:16" x14ac:dyDescent="0.3">
      <c r="A3691">
        <v>96838</v>
      </c>
      <c r="B3691" s="1">
        <v>45751</v>
      </c>
      <c r="C3691" s="2">
        <v>0.99722222222222223</v>
      </c>
      <c r="D3691" t="s">
        <v>2680</v>
      </c>
      <c r="E3691" t="s">
        <v>91</v>
      </c>
      <c r="F3691" t="s">
        <v>27</v>
      </c>
      <c r="G3691">
        <v>253</v>
      </c>
      <c r="H3691" t="s">
        <v>19</v>
      </c>
      <c r="I3691" t="s">
        <v>2681</v>
      </c>
      <c r="J3691">
        <v>19.440000000000001</v>
      </c>
      <c r="K3691">
        <v>5</v>
      </c>
      <c r="L3691">
        <v>1872</v>
      </c>
      <c r="M3691">
        <v>227</v>
      </c>
      <c r="N3691" t="s">
        <v>50</v>
      </c>
      <c r="P3691" t="s">
        <v>36</v>
      </c>
    </row>
    <row r="3692" spans="1:16" x14ac:dyDescent="0.3">
      <c r="A3692">
        <v>25182</v>
      </c>
      <c r="B3692" s="1">
        <v>45954</v>
      </c>
      <c r="C3692" s="2">
        <v>0.85972222222222217</v>
      </c>
      <c r="D3692" t="s">
        <v>130</v>
      </c>
      <c r="E3692" t="s">
        <v>26</v>
      </c>
      <c r="F3692" t="s">
        <v>40</v>
      </c>
      <c r="G3692">
        <v>240</v>
      </c>
      <c r="H3692" t="s">
        <v>19</v>
      </c>
      <c r="I3692">
        <v>62.38</v>
      </c>
      <c r="J3692">
        <v>17.04</v>
      </c>
      <c r="K3692">
        <v>2</v>
      </c>
      <c r="L3692">
        <v>1205</v>
      </c>
      <c r="M3692">
        <v>232</v>
      </c>
      <c r="N3692" t="s">
        <v>53</v>
      </c>
      <c r="P3692" t="s">
        <v>21</v>
      </c>
    </row>
    <row r="3693" spans="1:16" x14ac:dyDescent="0.3">
      <c r="A3693">
        <v>47459</v>
      </c>
      <c r="B3693" s="1">
        <v>45853</v>
      </c>
      <c r="C3693" s="2">
        <v>0.19930555555555554</v>
      </c>
      <c r="D3693" t="s">
        <v>2682</v>
      </c>
      <c r="E3693" t="s">
        <v>793</v>
      </c>
      <c r="F3693" t="s">
        <v>27</v>
      </c>
      <c r="G3693">
        <v>203</v>
      </c>
      <c r="H3693" t="s">
        <v>19</v>
      </c>
      <c r="I3693">
        <v>59.96</v>
      </c>
      <c r="J3693">
        <v>26.15</v>
      </c>
      <c r="K3693">
        <v>3</v>
      </c>
      <c r="L3693">
        <v>2034</v>
      </c>
      <c r="M3693">
        <v>219</v>
      </c>
      <c r="N3693" t="s">
        <v>50</v>
      </c>
      <c r="P3693" t="s">
        <v>36</v>
      </c>
    </row>
    <row r="3694" spans="1:16" x14ac:dyDescent="0.3">
      <c r="A3694">
        <v>87343</v>
      </c>
      <c r="B3694" s="1">
        <v>45840</v>
      </c>
      <c r="C3694" s="2">
        <v>0.24166666666666667</v>
      </c>
      <c r="D3694" t="s">
        <v>2683</v>
      </c>
      <c r="E3694" t="s">
        <v>38</v>
      </c>
      <c r="F3694" t="s">
        <v>27</v>
      </c>
      <c r="G3694">
        <v>214</v>
      </c>
      <c r="H3694" t="s">
        <v>19</v>
      </c>
      <c r="I3694">
        <v>12.75</v>
      </c>
      <c r="J3694">
        <v>3.27</v>
      </c>
      <c r="K3694">
        <v>1</v>
      </c>
      <c r="L3694">
        <v>1266</v>
      </c>
      <c r="M3694">
        <v>238</v>
      </c>
      <c r="N3694" t="s">
        <v>32</v>
      </c>
      <c r="P3694" t="s">
        <v>36</v>
      </c>
    </row>
    <row r="3695" spans="1:16" x14ac:dyDescent="0.3">
      <c r="A3695">
        <v>11625</v>
      </c>
      <c r="B3695" s="1">
        <v>45767</v>
      </c>
      <c r="C3695" s="2">
        <v>0.42222222222222222</v>
      </c>
      <c r="D3695" t="s">
        <v>1237</v>
      </c>
      <c r="E3695" t="s">
        <v>221</v>
      </c>
      <c r="F3695" t="s">
        <v>27</v>
      </c>
      <c r="G3695">
        <v>245</v>
      </c>
      <c r="H3695" t="s">
        <v>19</v>
      </c>
      <c r="I3695">
        <v>55.58</v>
      </c>
      <c r="J3695">
        <v>20.61</v>
      </c>
      <c r="K3695">
        <v>5</v>
      </c>
      <c r="L3695">
        <v>2012</v>
      </c>
      <c r="M3695">
        <v>217</v>
      </c>
      <c r="N3695" t="s">
        <v>20</v>
      </c>
      <c r="P3695" t="s">
        <v>36</v>
      </c>
    </row>
    <row r="3696" spans="1:16" x14ac:dyDescent="0.3">
      <c r="A3696">
        <v>12067</v>
      </c>
      <c r="B3696" s="1">
        <v>45956</v>
      </c>
      <c r="C3696" s="2">
        <v>0.87430555555555556</v>
      </c>
      <c r="D3696" t="s">
        <v>1059</v>
      </c>
      <c r="E3696" t="s">
        <v>30</v>
      </c>
      <c r="F3696" t="s">
        <v>27</v>
      </c>
      <c r="G3696">
        <v>252</v>
      </c>
      <c r="H3696" t="s">
        <v>19</v>
      </c>
      <c r="I3696">
        <v>7.57</v>
      </c>
      <c r="J3696">
        <v>5.61</v>
      </c>
      <c r="K3696">
        <v>3</v>
      </c>
      <c r="L3696">
        <v>1661</v>
      </c>
      <c r="M3696">
        <v>229</v>
      </c>
      <c r="N3696" t="s">
        <v>53</v>
      </c>
      <c r="P3696" t="s">
        <v>36</v>
      </c>
    </row>
    <row r="3697" spans="1:16" x14ac:dyDescent="0.3">
      <c r="A3697">
        <v>94722</v>
      </c>
      <c r="B3697" s="1">
        <v>46013</v>
      </c>
      <c r="C3697" s="2">
        <v>0.27083333333333331</v>
      </c>
      <c r="D3697" t="s">
        <v>411</v>
      </c>
      <c r="E3697" t="s">
        <v>578</v>
      </c>
      <c r="F3697" t="s">
        <v>40</v>
      </c>
      <c r="G3697">
        <v>211</v>
      </c>
      <c r="H3697" t="s">
        <v>19</v>
      </c>
      <c r="I3697" t="s">
        <v>158</v>
      </c>
      <c r="J3697">
        <v>14.45</v>
      </c>
      <c r="K3697">
        <v>3</v>
      </c>
      <c r="L3697">
        <v>1409</v>
      </c>
      <c r="M3697">
        <v>221</v>
      </c>
      <c r="N3697" t="s">
        <v>53</v>
      </c>
      <c r="P3697" t="s">
        <v>36</v>
      </c>
    </row>
    <row r="3698" spans="1:16" x14ac:dyDescent="0.3">
      <c r="A3698">
        <v>84730</v>
      </c>
      <c r="B3698" s="1">
        <v>45731</v>
      </c>
      <c r="C3698" s="2">
        <v>0.14652777777777778</v>
      </c>
      <c r="D3698" t="s">
        <v>574</v>
      </c>
      <c r="E3698" t="s">
        <v>83</v>
      </c>
      <c r="F3698" t="s">
        <v>40</v>
      </c>
      <c r="G3698">
        <v>246</v>
      </c>
      <c r="H3698" t="s">
        <v>19</v>
      </c>
      <c r="I3698">
        <v>62.96</v>
      </c>
      <c r="J3698">
        <v>5.6</v>
      </c>
      <c r="K3698">
        <v>5</v>
      </c>
      <c r="L3698">
        <v>1275</v>
      </c>
      <c r="M3698">
        <v>223</v>
      </c>
      <c r="N3698" t="s">
        <v>44</v>
      </c>
      <c r="P3698" t="s">
        <v>36</v>
      </c>
    </row>
    <row r="3699" spans="1:16" x14ac:dyDescent="0.3">
      <c r="A3699">
        <v>75216</v>
      </c>
      <c r="B3699" s="1">
        <v>45847</v>
      </c>
      <c r="C3699" s="2">
        <v>0.47916666666666669</v>
      </c>
      <c r="D3699" t="s">
        <v>437</v>
      </c>
      <c r="E3699" t="s">
        <v>72</v>
      </c>
      <c r="F3699" t="s">
        <v>18</v>
      </c>
      <c r="G3699">
        <v>220</v>
      </c>
      <c r="H3699" t="s">
        <v>19</v>
      </c>
      <c r="I3699">
        <v>28.77</v>
      </c>
      <c r="J3699">
        <v>6.18</v>
      </c>
      <c r="K3699">
        <v>1</v>
      </c>
      <c r="L3699">
        <v>1933</v>
      </c>
      <c r="M3699">
        <v>213</v>
      </c>
      <c r="N3699" t="s">
        <v>44</v>
      </c>
      <c r="P3699" t="s">
        <v>21</v>
      </c>
    </row>
    <row r="3700" spans="1:16" x14ac:dyDescent="0.3">
      <c r="A3700">
        <v>21496</v>
      </c>
      <c r="B3700" s="1">
        <v>45849</v>
      </c>
      <c r="C3700" s="2">
        <v>0.41736111111111113</v>
      </c>
      <c r="D3700" t="s">
        <v>2684</v>
      </c>
      <c r="E3700" t="s">
        <v>26</v>
      </c>
      <c r="F3700" t="s">
        <v>27</v>
      </c>
      <c r="G3700">
        <v>211</v>
      </c>
      <c r="H3700" t="s">
        <v>24</v>
      </c>
      <c r="L3700">
        <v>1673</v>
      </c>
      <c r="M3700">
        <v>259</v>
      </c>
    </row>
    <row r="3701" spans="1:16" x14ac:dyDescent="0.3">
      <c r="A3701">
        <v>33998</v>
      </c>
      <c r="B3701" s="1">
        <v>45951</v>
      </c>
      <c r="C3701" s="2">
        <v>0.87013888888888891</v>
      </c>
      <c r="D3701" t="s">
        <v>250</v>
      </c>
      <c r="E3701" t="s">
        <v>72</v>
      </c>
      <c r="F3701" t="s">
        <v>40</v>
      </c>
      <c r="G3701">
        <v>211</v>
      </c>
      <c r="H3701" t="s">
        <v>19</v>
      </c>
      <c r="I3701">
        <v>66.709999999999994</v>
      </c>
      <c r="J3701">
        <v>18.43</v>
      </c>
      <c r="K3701">
        <v>2</v>
      </c>
      <c r="L3701">
        <v>1081</v>
      </c>
      <c r="M3701">
        <v>250</v>
      </c>
      <c r="N3701" t="s">
        <v>28</v>
      </c>
      <c r="P3701" t="s">
        <v>21</v>
      </c>
    </row>
    <row r="3702" spans="1:16" x14ac:dyDescent="0.3">
      <c r="A3702">
        <v>19529</v>
      </c>
      <c r="B3702" s="1">
        <v>45870</v>
      </c>
      <c r="C3702" s="2">
        <v>0.56944444444444442</v>
      </c>
      <c r="D3702" t="s">
        <v>1558</v>
      </c>
      <c r="E3702" t="s">
        <v>67</v>
      </c>
      <c r="F3702" t="s">
        <v>40</v>
      </c>
      <c r="G3702">
        <v>232</v>
      </c>
      <c r="H3702" t="s">
        <v>19</v>
      </c>
      <c r="I3702" t="s">
        <v>2685</v>
      </c>
      <c r="J3702">
        <v>16.920000000000002</v>
      </c>
      <c r="K3702">
        <v>5</v>
      </c>
      <c r="L3702">
        <v>2096</v>
      </c>
      <c r="M3702">
        <v>231</v>
      </c>
      <c r="N3702" t="s">
        <v>44</v>
      </c>
      <c r="P3702" t="s">
        <v>21</v>
      </c>
    </row>
    <row r="3703" spans="1:16" x14ac:dyDescent="0.3">
      <c r="A3703">
        <v>38415</v>
      </c>
      <c r="B3703" s="1">
        <v>45723</v>
      </c>
      <c r="C3703" s="2">
        <v>0.2951388888888889</v>
      </c>
      <c r="D3703" t="s">
        <v>617</v>
      </c>
      <c r="E3703" t="s">
        <v>81</v>
      </c>
      <c r="F3703" t="s">
        <v>18</v>
      </c>
      <c r="G3703">
        <v>233</v>
      </c>
      <c r="H3703" t="s">
        <v>19</v>
      </c>
      <c r="I3703">
        <v>60.16</v>
      </c>
      <c r="J3703">
        <v>15.94</v>
      </c>
      <c r="K3703">
        <v>5</v>
      </c>
      <c r="L3703">
        <v>1407</v>
      </c>
      <c r="M3703">
        <v>248</v>
      </c>
      <c r="N3703" t="s">
        <v>28</v>
      </c>
      <c r="P3703" t="s">
        <v>36</v>
      </c>
    </row>
    <row r="3704" spans="1:16" x14ac:dyDescent="0.3">
      <c r="A3704">
        <v>74110</v>
      </c>
      <c r="B3704" s="1">
        <v>45795</v>
      </c>
      <c r="C3704" s="2">
        <v>0.78333333333333333</v>
      </c>
      <c r="D3704" t="s">
        <v>2686</v>
      </c>
      <c r="E3704" t="s">
        <v>52</v>
      </c>
      <c r="F3704" t="s">
        <v>18</v>
      </c>
      <c r="G3704">
        <v>254</v>
      </c>
      <c r="H3704" t="s">
        <v>19</v>
      </c>
      <c r="I3704">
        <v>78.8</v>
      </c>
      <c r="J3704">
        <v>26.39</v>
      </c>
      <c r="K3704">
        <v>1</v>
      </c>
      <c r="L3704">
        <v>1985</v>
      </c>
      <c r="M3704">
        <v>244</v>
      </c>
      <c r="N3704" t="s">
        <v>50</v>
      </c>
      <c r="P3704" t="s">
        <v>36</v>
      </c>
    </row>
    <row r="3705" spans="1:16" x14ac:dyDescent="0.3">
      <c r="A3705">
        <v>10344</v>
      </c>
      <c r="B3705" s="1">
        <v>45830</v>
      </c>
      <c r="C3705" s="2">
        <v>0.7631944444444444</v>
      </c>
      <c r="D3705" t="s">
        <v>422</v>
      </c>
      <c r="E3705" t="s">
        <v>91</v>
      </c>
      <c r="F3705" t="s">
        <v>18</v>
      </c>
      <c r="G3705">
        <v>254</v>
      </c>
      <c r="H3705" t="s">
        <v>19</v>
      </c>
      <c r="I3705" t="s">
        <v>2687</v>
      </c>
      <c r="J3705">
        <v>7.44</v>
      </c>
      <c r="K3705">
        <v>3</v>
      </c>
      <c r="L3705">
        <v>1861</v>
      </c>
      <c r="M3705">
        <v>229</v>
      </c>
      <c r="N3705" t="s">
        <v>53</v>
      </c>
      <c r="P3705" t="s">
        <v>21</v>
      </c>
    </row>
    <row r="3706" spans="1:16" x14ac:dyDescent="0.3">
      <c r="A3706">
        <v>42972</v>
      </c>
      <c r="B3706" s="1">
        <v>45821</v>
      </c>
      <c r="C3706" s="2">
        <v>0.65763888888888888</v>
      </c>
      <c r="D3706" t="s">
        <v>902</v>
      </c>
      <c r="E3706" t="s">
        <v>122</v>
      </c>
      <c r="F3706" t="s">
        <v>18</v>
      </c>
      <c r="G3706">
        <v>212</v>
      </c>
      <c r="H3706" t="s">
        <v>19</v>
      </c>
      <c r="I3706">
        <v>83.83</v>
      </c>
      <c r="J3706">
        <v>6.37</v>
      </c>
      <c r="K3706">
        <v>5</v>
      </c>
      <c r="L3706">
        <v>1660</v>
      </c>
      <c r="M3706">
        <v>219</v>
      </c>
      <c r="N3706" t="s">
        <v>53</v>
      </c>
      <c r="P3706" t="s">
        <v>21</v>
      </c>
    </row>
    <row r="3707" spans="1:16" x14ac:dyDescent="0.3">
      <c r="A3707">
        <v>80310</v>
      </c>
      <c r="B3707" s="1">
        <v>45850</v>
      </c>
      <c r="C3707" s="2">
        <v>0.97430555555555554</v>
      </c>
      <c r="D3707" t="s">
        <v>755</v>
      </c>
      <c r="E3707" t="s">
        <v>528</v>
      </c>
      <c r="F3707" t="s">
        <v>18</v>
      </c>
      <c r="G3707">
        <v>251</v>
      </c>
      <c r="H3707" t="s">
        <v>24</v>
      </c>
      <c r="L3707">
        <v>1417</v>
      </c>
      <c r="M3707">
        <v>208</v>
      </c>
    </row>
    <row r="3708" spans="1:16" x14ac:dyDescent="0.3">
      <c r="A3708">
        <v>52455</v>
      </c>
      <c r="B3708" s="1">
        <v>45851</v>
      </c>
      <c r="C3708" s="2">
        <v>0.56180555555555556</v>
      </c>
      <c r="D3708" t="s">
        <v>465</v>
      </c>
      <c r="E3708" t="s">
        <v>26</v>
      </c>
      <c r="F3708" t="s">
        <v>27</v>
      </c>
      <c r="G3708">
        <v>252</v>
      </c>
      <c r="H3708" t="s">
        <v>19</v>
      </c>
      <c r="I3708">
        <v>53.44</v>
      </c>
      <c r="J3708">
        <v>12.59</v>
      </c>
      <c r="K3708">
        <v>1</v>
      </c>
      <c r="L3708">
        <v>1686</v>
      </c>
      <c r="M3708">
        <v>203</v>
      </c>
      <c r="N3708" t="s">
        <v>20</v>
      </c>
      <c r="P3708" t="s">
        <v>36</v>
      </c>
    </row>
    <row r="3709" spans="1:16" x14ac:dyDescent="0.3">
      <c r="A3709">
        <v>67122</v>
      </c>
      <c r="B3709" s="1">
        <v>45743</v>
      </c>
      <c r="C3709" s="2">
        <v>0.21597222222222223</v>
      </c>
      <c r="D3709" t="s">
        <v>466</v>
      </c>
      <c r="E3709" t="s">
        <v>81</v>
      </c>
      <c r="F3709" t="s">
        <v>18</v>
      </c>
      <c r="G3709">
        <v>253</v>
      </c>
      <c r="H3709" t="s">
        <v>19</v>
      </c>
      <c r="I3709" t="s">
        <v>2688</v>
      </c>
      <c r="J3709">
        <v>22.5</v>
      </c>
      <c r="K3709">
        <v>4</v>
      </c>
      <c r="L3709">
        <v>1629</v>
      </c>
      <c r="M3709">
        <v>215</v>
      </c>
      <c r="N3709" t="s">
        <v>20</v>
      </c>
      <c r="P3709" t="s">
        <v>36</v>
      </c>
    </row>
    <row r="3710" spans="1:16" x14ac:dyDescent="0.3">
      <c r="A3710">
        <v>96390</v>
      </c>
      <c r="B3710" s="1">
        <v>45885</v>
      </c>
      <c r="C3710" s="2">
        <v>0.99236111111111114</v>
      </c>
      <c r="D3710" t="s">
        <v>48</v>
      </c>
      <c r="E3710" t="s">
        <v>2689</v>
      </c>
      <c r="F3710" t="s">
        <v>40</v>
      </c>
      <c r="G3710">
        <v>242</v>
      </c>
      <c r="H3710" t="s">
        <v>24</v>
      </c>
      <c r="L3710">
        <v>1661</v>
      </c>
      <c r="M3710">
        <v>236</v>
      </c>
    </row>
    <row r="3711" spans="1:16" x14ac:dyDescent="0.3">
      <c r="A3711">
        <v>63216</v>
      </c>
      <c r="B3711" s="1">
        <v>45958</v>
      </c>
      <c r="C3711" s="2">
        <v>0.16250000000000001</v>
      </c>
      <c r="D3711" t="s">
        <v>141</v>
      </c>
      <c r="E3711" t="s">
        <v>75</v>
      </c>
      <c r="F3711" t="s">
        <v>18</v>
      </c>
      <c r="G3711">
        <v>219</v>
      </c>
      <c r="H3711" t="s">
        <v>19</v>
      </c>
      <c r="I3711">
        <v>43.24</v>
      </c>
      <c r="J3711">
        <v>17.350000000000001</v>
      </c>
      <c r="K3711">
        <v>5</v>
      </c>
      <c r="L3711">
        <v>1944</v>
      </c>
      <c r="M3711">
        <v>240</v>
      </c>
      <c r="N3711" t="s">
        <v>44</v>
      </c>
      <c r="P3711" t="s">
        <v>21</v>
      </c>
    </row>
    <row r="3712" spans="1:16" x14ac:dyDescent="0.3">
      <c r="A3712">
        <v>89372</v>
      </c>
      <c r="B3712" s="1">
        <v>45726</v>
      </c>
      <c r="C3712" s="2">
        <v>0.8833333333333333</v>
      </c>
      <c r="D3712" t="s">
        <v>513</v>
      </c>
      <c r="E3712" t="s">
        <v>94</v>
      </c>
      <c r="F3712" t="s">
        <v>27</v>
      </c>
      <c r="G3712">
        <v>231</v>
      </c>
      <c r="H3712" t="s">
        <v>19</v>
      </c>
      <c r="I3712">
        <v>11.13</v>
      </c>
      <c r="J3712">
        <v>8.32</v>
      </c>
      <c r="K3712">
        <v>2</v>
      </c>
      <c r="L3712">
        <v>1774</v>
      </c>
      <c r="M3712">
        <v>256</v>
      </c>
      <c r="N3712" t="s">
        <v>32</v>
      </c>
      <c r="P3712" t="s">
        <v>21</v>
      </c>
    </row>
    <row r="3713" spans="1:16" x14ac:dyDescent="0.3">
      <c r="A3713">
        <v>56424</v>
      </c>
      <c r="B3713" s="1">
        <v>45846</v>
      </c>
      <c r="C3713" s="2">
        <v>0.8569444444444444</v>
      </c>
      <c r="D3713" t="s">
        <v>322</v>
      </c>
      <c r="E3713" t="s">
        <v>91</v>
      </c>
      <c r="F3713" t="s">
        <v>18</v>
      </c>
      <c r="G3713">
        <v>200</v>
      </c>
      <c r="H3713" t="s">
        <v>24</v>
      </c>
      <c r="L3713">
        <v>1546</v>
      </c>
      <c r="M3713">
        <v>249</v>
      </c>
    </row>
    <row r="3714" spans="1:16" x14ac:dyDescent="0.3">
      <c r="A3714">
        <v>71827</v>
      </c>
      <c r="B3714" s="1">
        <v>46019</v>
      </c>
      <c r="C3714" s="2">
        <v>0.25555555555555559</v>
      </c>
      <c r="D3714" t="s">
        <v>324</v>
      </c>
      <c r="E3714" t="s">
        <v>30</v>
      </c>
      <c r="F3714" t="s">
        <v>40</v>
      </c>
      <c r="G3714">
        <v>245</v>
      </c>
      <c r="H3714" t="s">
        <v>19</v>
      </c>
      <c r="I3714">
        <v>41.97</v>
      </c>
      <c r="J3714">
        <v>0.79</v>
      </c>
      <c r="K3714">
        <v>4</v>
      </c>
      <c r="L3714">
        <v>1670</v>
      </c>
      <c r="M3714">
        <v>227</v>
      </c>
      <c r="N3714" t="s">
        <v>44</v>
      </c>
      <c r="P3714" t="s">
        <v>21</v>
      </c>
    </row>
    <row r="3715" spans="1:16" x14ac:dyDescent="0.3">
      <c r="A3715">
        <v>85922</v>
      </c>
      <c r="B3715" s="1">
        <v>45724</v>
      </c>
      <c r="C3715" s="2">
        <v>0.58680555555555558</v>
      </c>
      <c r="D3715" t="s">
        <v>2690</v>
      </c>
      <c r="E3715" t="s">
        <v>122</v>
      </c>
      <c r="F3715" t="s">
        <v>27</v>
      </c>
      <c r="G3715">
        <v>204</v>
      </c>
      <c r="H3715" t="s">
        <v>19</v>
      </c>
      <c r="I3715" t="s">
        <v>2691</v>
      </c>
      <c r="J3715">
        <v>17.920000000000002</v>
      </c>
      <c r="K3715">
        <v>2</v>
      </c>
      <c r="L3715">
        <v>1688</v>
      </c>
      <c r="M3715">
        <v>249</v>
      </c>
      <c r="N3715" t="s">
        <v>28</v>
      </c>
      <c r="P3715" t="s">
        <v>36</v>
      </c>
    </row>
    <row r="3716" spans="1:16" x14ac:dyDescent="0.3">
      <c r="A3716">
        <v>51761</v>
      </c>
      <c r="B3716" s="1">
        <v>45725</v>
      </c>
      <c r="C3716" s="2">
        <v>0.17152777777777775</v>
      </c>
      <c r="D3716" t="s">
        <v>104</v>
      </c>
      <c r="E3716" t="s">
        <v>83</v>
      </c>
      <c r="F3716" t="s">
        <v>18</v>
      </c>
      <c r="G3716">
        <v>205</v>
      </c>
      <c r="H3716" t="s">
        <v>19</v>
      </c>
      <c r="I3716">
        <v>69.2</v>
      </c>
      <c r="J3716">
        <v>27.9</v>
      </c>
      <c r="K3716">
        <v>3</v>
      </c>
      <c r="L3716">
        <v>1259</v>
      </c>
      <c r="M3716">
        <v>225</v>
      </c>
      <c r="N3716" t="s">
        <v>32</v>
      </c>
      <c r="P3716" t="s">
        <v>21</v>
      </c>
    </row>
    <row r="3717" spans="1:16" x14ac:dyDescent="0.3">
      <c r="A3717">
        <v>49177</v>
      </c>
      <c r="B3717" s="1">
        <v>45760</v>
      </c>
      <c r="C3717" s="2">
        <v>0.13819444444444443</v>
      </c>
      <c r="D3717" t="s">
        <v>1408</v>
      </c>
      <c r="E3717" t="s">
        <v>30</v>
      </c>
      <c r="F3717" t="s">
        <v>40</v>
      </c>
      <c r="G3717">
        <v>205</v>
      </c>
      <c r="H3717" t="s">
        <v>31</v>
      </c>
      <c r="L3717">
        <v>2024</v>
      </c>
      <c r="M3717">
        <v>237</v>
      </c>
      <c r="O3717" t="s">
        <v>32</v>
      </c>
    </row>
    <row r="3718" spans="1:16" x14ac:dyDescent="0.3">
      <c r="A3718">
        <v>18833</v>
      </c>
      <c r="B3718" s="1">
        <v>45746</v>
      </c>
      <c r="C3718" s="2">
        <v>0.22569444444444445</v>
      </c>
      <c r="D3718" t="s">
        <v>266</v>
      </c>
      <c r="E3718" t="s">
        <v>94</v>
      </c>
      <c r="F3718" t="s">
        <v>40</v>
      </c>
      <c r="G3718">
        <v>239</v>
      </c>
      <c r="H3718" t="s">
        <v>19</v>
      </c>
      <c r="I3718">
        <v>65.03</v>
      </c>
      <c r="J3718">
        <v>12.97</v>
      </c>
      <c r="K3718">
        <v>5</v>
      </c>
      <c r="L3718">
        <v>1485</v>
      </c>
      <c r="M3718">
        <v>233</v>
      </c>
      <c r="N3718" t="s">
        <v>28</v>
      </c>
      <c r="P3718" t="s">
        <v>36</v>
      </c>
    </row>
    <row r="3719" spans="1:16" x14ac:dyDescent="0.3">
      <c r="A3719">
        <v>60709</v>
      </c>
      <c r="B3719" s="1">
        <v>45872</v>
      </c>
      <c r="C3719" s="2">
        <v>0.74652777777777779</v>
      </c>
      <c r="D3719" t="s">
        <v>2692</v>
      </c>
      <c r="E3719" t="s">
        <v>91</v>
      </c>
      <c r="F3719" t="s">
        <v>27</v>
      </c>
      <c r="G3719">
        <v>257</v>
      </c>
      <c r="H3719" t="s">
        <v>19</v>
      </c>
      <c r="I3719" t="s">
        <v>2693</v>
      </c>
      <c r="J3719">
        <v>10.72</v>
      </c>
      <c r="K3719">
        <v>2</v>
      </c>
      <c r="L3719">
        <v>1471</v>
      </c>
      <c r="M3719">
        <v>227</v>
      </c>
      <c r="N3719" t="s">
        <v>20</v>
      </c>
      <c r="P3719" t="s">
        <v>21</v>
      </c>
    </row>
    <row r="3720" spans="1:16" x14ac:dyDescent="0.3">
      <c r="A3720">
        <v>35717</v>
      </c>
      <c r="B3720" s="1">
        <v>45819</v>
      </c>
      <c r="C3720" s="2">
        <v>0.68888888888888899</v>
      </c>
      <c r="D3720" t="s">
        <v>2694</v>
      </c>
      <c r="E3720" t="s">
        <v>26</v>
      </c>
      <c r="F3720" t="s">
        <v>27</v>
      </c>
      <c r="G3720">
        <v>228</v>
      </c>
      <c r="H3720" t="s">
        <v>24</v>
      </c>
      <c r="L3720">
        <v>1748</v>
      </c>
      <c r="M3720">
        <v>232</v>
      </c>
    </row>
    <row r="3721" spans="1:16" x14ac:dyDescent="0.3">
      <c r="A3721">
        <v>54489</v>
      </c>
      <c r="B3721" s="1">
        <v>45813</v>
      </c>
      <c r="C3721" s="2">
        <v>0.11527777777777777</v>
      </c>
      <c r="D3721" t="s">
        <v>2695</v>
      </c>
      <c r="E3721" t="s">
        <v>2696</v>
      </c>
      <c r="F3721" t="s">
        <v>18</v>
      </c>
      <c r="G3721">
        <v>222</v>
      </c>
      <c r="H3721" t="s">
        <v>19</v>
      </c>
      <c r="I3721" t="s">
        <v>2697</v>
      </c>
      <c r="J3721">
        <v>5.18</v>
      </c>
      <c r="K3721">
        <v>5</v>
      </c>
      <c r="L3721">
        <v>1783</v>
      </c>
      <c r="M3721">
        <v>245</v>
      </c>
      <c r="N3721" t="s">
        <v>32</v>
      </c>
      <c r="P3721" t="s">
        <v>36</v>
      </c>
    </row>
    <row r="3722" spans="1:16" x14ac:dyDescent="0.3">
      <c r="A3722">
        <v>99328</v>
      </c>
      <c r="B3722" s="1">
        <v>45910</v>
      </c>
      <c r="C3722" s="2">
        <v>0.40972222222222227</v>
      </c>
      <c r="D3722" t="s">
        <v>629</v>
      </c>
      <c r="E3722" t="s">
        <v>58</v>
      </c>
      <c r="F3722" t="s">
        <v>27</v>
      </c>
      <c r="G3722">
        <v>200</v>
      </c>
      <c r="H3722" t="s">
        <v>19</v>
      </c>
      <c r="I3722" t="s">
        <v>2698</v>
      </c>
      <c r="J3722">
        <v>20.62</v>
      </c>
      <c r="K3722">
        <v>4</v>
      </c>
      <c r="L3722">
        <v>1146</v>
      </c>
      <c r="M3722">
        <v>202</v>
      </c>
      <c r="N3722" t="s">
        <v>50</v>
      </c>
      <c r="P3722" t="s">
        <v>36</v>
      </c>
    </row>
    <row r="3723" spans="1:16" x14ac:dyDescent="0.3">
      <c r="A3723">
        <v>84265</v>
      </c>
      <c r="B3723" s="1">
        <v>45689</v>
      </c>
      <c r="C3723" s="2">
        <v>0.51388888888888895</v>
      </c>
      <c r="D3723" t="s">
        <v>2699</v>
      </c>
      <c r="E3723" t="s">
        <v>83</v>
      </c>
      <c r="F3723" t="s">
        <v>40</v>
      </c>
      <c r="G3723">
        <v>259</v>
      </c>
      <c r="H3723" t="s">
        <v>19</v>
      </c>
      <c r="I3723">
        <v>32.54</v>
      </c>
      <c r="J3723">
        <v>12.44</v>
      </c>
      <c r="K3723">
        <v>5</v>
      </c>
      <c r="L3723">
        <v>1156</v>
      </c>
      <c r="M3723">
        <v>251</v>
      </c>
      <c r="N3723" t="s">
        <v>20</v>
      </c>
      <c r="P3723" t="s">
        <v>21</v>
      </c>
    </row>
    <row r="3724" spans="1:16" x14ac:dyDescent="0.3">
      <c r="A3724">
        <v>86545</v>
      </c>
      <c r="B3724" s="1">
        <v>45721</v>
      </c>
      <c r="C3724" s="2">
        <v>1.7361111111111112E-2</v>
      </c>
      <c r="D3724" t="s">
        <v>321</v>
      </c>
      <c r="E3724" t="s">
        <v>2700</v>
      </c>
      <c r="F3724" t="s">
        <v>27</v>
      </c>
      <c r="G3724">
        <v>202</v>
      </c>
      <c r="H3724" t="s">
        <v>19</v>
      </c>
      <c r="I3724">
        <v>31.42</v>
      </c>
      <c r="J3724">
        <v>21.22</v>
      </c>
      <c r="K3724">
        <v>2</v>
      </c>
      <c r="L3724">
        <v>1962</v>
      </c>
      <c r="M3724">
        <v>209</v>
      </c>
      <c r="N3724" t="s">
        <v>20</v>
      </c>
      <c r="P3724" t="s">
        <v>21</v>
      </c>
    </row>
    <row r="3725" spans="1:16" x14ac:dyDescent="0.3">
      <c r="A3725">
        <v>74323</v>
      </c>
      <c r="B3725" s="1">
        <v>45826</v>
      </c>
      <c r="C3725" s="2">
        <v>0.9</v>
      </c>
      <c r="D3725" t="s">
        <v>933</v>
      </c>
      <c r="E3725" t="s">
        <v>17</v>
      </c>
      <c r="F3725" t="s">
        <v>27</v>
      </c>
      <c r="G3725">
        <v>250</v>
      </c>
      <c r="H3725" t="s">
        <v>19</v>
      </c>
      <c r="I3725">
        <v>11.83</v>
      </c>
      <c r="J3725">
        <v>22.78</v>
      </c>
      <c r="K3725">
        <v>1</v>
      </c>
      <c r="L3725">
        <v>1879</v>
      </c>
      <c r="M3725">
        <v>213</v>
      </c>
      <c r="N3725" t="s">
        <v>50</v>
      </c>
      <c r="P3725" t="s">
        <v>36</v>
      </c>
    </row>
    <row r="3726" spans="1:16" x14ac:dyDescent="0.3">
      <c r="A3726">
        <v>18357</v>
      </c>
      <c r="B3726" s="1">
        <v>45954</v>
      </c>
      <c r="C3726" s="2">
        <v>0.55069444444444449</v>
      </c>
      <c r="D3726" t="s">
        <v>702</v>
      </c>
      <c r="E3726" t="s">
        <v>119</v>
      </c>
      <c r="F3726" t="s">
        <v>27</v>
      </c>
      <c r="G3726">
        <v>224</v>
      </c>
      <c r="H3726" t="s">
        <v>19</v>
      </c>
      <c r="I3726">
        <v>67.77</v>
      </c>
      <c r="J3726">
        <v>27.99</v>
      </c>
      <c r="K3726">
        <v>3</v>
      </c>
      <c r="L3726">
        <v>1576</v>
      </c>
      <c r="M3726">
        <v>254</v>
      </c>
      <c r="N3726" t="s">
        <v>53</v>
      </c>
      <c r="P3726" t="s">
        <v>36</v>
      </c>
    </row>
    <row r="3727" spans="1:16" x14ac:dyDescent="0.3">
      <c r="A3727">
        <v>36653</v>
      </c>
      <c r="B3727" s="1">
        <v>46006</v>
      </c>
      <c r="C3727" s="2">
        <v>0.92569444444444438</v>
      </c>
      <c r="D3727" t="s">
        <v>1700</v>
      </c>
      <c r="E3727" t="s">
        <v>122</v>
      </c>
      <c r="F3727" t="s">
        <v>18</v>
      </c>
      <c r="G3727">
        <v>231</v>
      </c>
      <c r="H3727" t="s">
        <v>19</v>
      </c>
      <c r="I3727" t="s">
        <v>2701</v>
      </c>
      <c r="J3727">
        <v>2.4700000000000002</v>
      </c>
      <c r="K3727">
        <v>4</v>
      </c>
      <c r="L3727">
        <v>1504</v>
      </c>
      <c r="M3727">
        <v>226</v>
      </c>
      <c r="N3727" t="s">
        <v>44</v>
      </c>
      <c r="P3727" t="s">
        <v>21</v>
      </c>
    </row>
    <row r="3728" spans="1:16" x14ac:dyDescent="0.3">
      <c r="A3728">
        <v>65651</v>
      </c>
      <c r="B3728" s="1">
        <v>45721</v>
      </c>
      <c r="C3728" s="2">
        <v>0.69027777777777777</v>
      </c>
      <c r="D3728" t="s">
        <v>2702</v>
      </c>
      <c r="E3728" t="s">
        <v>17</v>
      </c>
      <c r="F3728" t="s">
        <v>18</v>
      </c>
      <c r="G3728">
        <v>251</v>
      </c>
      <c r="H3728" t="s">
        <v>19</v>
      </c>
      <c r="I3728">
        <v>65.72</v>
      </c>
      <c r="J3728">
        <v>16.600000000000001</v>
      </c>
      <c r="K3728">
        <v>1</v>
      </c>
      <c r="L3728">
        <v>1685</v>
      </c>
      <c r="M3728">
        <v>214</v>
      </c>
      <c r="N3728" t="s">
        <v>50</v>
      </c>
      <c r="P3728" t="s">
        <v>21</v>
      </c>
    </row>
    <row r="3729" spans="1:16" x14ac:dyDescent="0.3">
      <c r="A3729">
        <v>60525</v>
      </c>
      <c r="B3729" s="1">
        <v>46010</v>
      </c>
      <c r="C3729" s="2">
        <v>0.11319444444444444</v>
      </c>
      <c r="D3729" t="s">
        <v>975</v>
      </c>
      <c r="E3729" t="s">
        <v>67</v>
      </c>
      <c r="F3729" t="s">
        <v>18</v>
      </c>
      <c r="G3729">
        <v>224</v>
      </c>
      <c r="H3729" t="s">
        <v>19</v>
      </c>
      <c r="I3729">
        <v>52.93</v>
      </c>
      <c r="J3729">
        <v>5.56</v>
      </c>
      <c r="K3729">
        <v>2</v>
      </c>
      <c r="L3729">
        <v>1808</v>
      </c>
      <c r="M3729">
        <v>245</v>
      </c>
      <c r="N3729" t="s">
        <v>50</v>
      </c>
      <c r="P3729" t="s">
        <v>21</v>
      </c>
    </row>
    <row r="3730" spans="1:16" x14ac:dyDescent="0.3">
      <c r="A3730">
        <v>79141</v>
      </c>
      <c r="B3730" s="1">
        <v>45693</v>
      </c>
      <c r="C3730" s="2">
        <v>0.58263888888888882</v>
      </c>
      <c r="D3730" t="s">
        <v>333</v>
      </c>
      <c r="E3730" t="s">
        <v>23</v>
      </c>
      <c r="F3730" t="s">
        <v>40</v>
      </c>
      <c r="G3730">
        <v>208</v>
      </c>
      <c r="H3730" t="s">
        <v>19</v>
      </c>
      <c r="I3730" t="s">
        <v>2703</v>
      </c>
      <c r="J3730">
        <v>13.11</v>
      </c>
      <c r="K3730">
        <v>5</v>
      </c>
      <c r="L3730">
        <v>1747</v>
      </c>
      <c r="M3730">
        <v>254</v>
      </c>
      <c r="N3730" t="s">
        <v>44</v>
      </c>
      <c r="P3730" t="s">
        <v>21</v>
      </c>
    </row>
    <row r="3731" spans="1:16" x14ac:dyDescent="0.3">
      <c r="A3731">
        <v>62460</v>
      </c>
      <c r="B3731" s="1">
        <v>46012</v>
      </c>
      <c r="C3731" s="2">
        <v>0.97569444444444453</v>
      </c>
      <c r="D3731" t="s">
        <v>240</v>
      </c>
      <c r="E3731" t="s">
        <v>23</v>
      </c>
      <c r="F3731" t="s">
        <v>27</v>
      </c>
      <c r="G3731">
        <v>222</v>
      </c>
      <c r="H3731" t="s">
        <v>19</v>
      </c>
      <c r="I3731">
        <v>48.88</v>
      </c>
      <c r="J3731">
        <v>26.07</v>
      </c>
      <c r="K3731">
        <v>3</v>
      </c>
      <c r="L3731">
        <v>2070</v>
      </c>
      <c r="M3731">
        <v>255</v>
      </c>
      <c r="N3731" t="s">
        <v>53</v>
      </c>
      <c r="P3731" t="s">
        <v>21</v>
      </c>
    </row>
    <row r="3732" spans="1:16" x14ac:dyDescent="0.3">
      <c r="A3732">
        <v>78148</v>
      </c>
      <c r="B3732" s="1">
        <v>45965</v>
      </c>
      <c r="C3732" s="2">
        <v>0.65069444444444446</v>
      </c>
      <c r="D3732" t="s">
        <v>2030</v>
      </c>
      <c r="E3732" t="s">
        <v>52</v>
      </c>
      <c r="F3732" t="s">
        <v>40</v>
      </c>
      <c r="G3732">
        <v>234</v>
      </c>
      <c r="H3732" t="s">
        <v>19</v>
      </c>
      <c r="I3732">
        <v>62.8</v>
      </c>
      <c r="J3732">
        <v>2.19</v>
      </c>
      <c r="K3732">
        <v>4</v>
      </c>
      <c r="L3732">
        <v>1578</v>
      </c>
      <c r="M3732">
        <v>211</v>
      </c>
      <c r="N3732" t="s">
        <v>28</v>
      </c>
      <c r="P3732" t="s">
        <v>36</v>
      </c>
    </row>
    <row r="3733" spans="1:16" x14ac:dyDescent="0.3">
      <c r="A3733">
        <v>16909</v>
      </c>
      <c r="B3733" s="1">
        <v>45978</v>
      </c>
      <c r="C3733" s="2">
        <v>0.57638888888888895</v>
      </c>
      <c r="D3733" t="s">
        <v>924</v>
      </c>
      <c r="E3733" t="s">
        <v>58</v>
      </c>
      <c r="F3733" t="s">
        <v>40</v>
      </c>
      <c r="G3733">
        <v>223</v>
      </c>
      <c r="H3733" t="s">
        <v>31</v>
      </c>
      <c r="L3733">
        <v>1364</v>
      </c>
      <c r="M3733">
        <v>240</v>
      </c>
      <c r="O3733" t="s">
        <v>55</v>
      </c>
    </row>
    <row r="3734" spans="1:16" x14ac:dyDescent="0.3">
      <c r="A3734">
        <v>42041</v>
      </c>
      <c r="B3734" s="1">
        <v>45855</v>
      </c>
      <c r="C3734" s="2">
        <v>0.22916666666666666</v>
      </c>
      <c r="D3734" t="s">
        <v>2704</v>
      </c>
      <c r="E3734" t="s">
        <v>81</v>
      </c>
      <c r="F3734" t="s">
        <v>27</v>
      </c>
      <c r="G3734">
        <v>253</v>
      </c>
      <c r="H3734" t="s">
        <v>19</v>
      </c>
      <c r="I3734">
        <v>44</v>
      </c>
      <c r="J3734">
        <v>23.12</v>
      </c>
      <c r="K3734">
        <v>5</v>
      </c>
      <c r="L3734">
        <v>1699</v>
      </c>
      <c r="M3734">
        <v>201</v>
      </c>
      <c r="N3734" t="s">
        <v>32</v>
      </c>
      <c r="P3734" t="s">
        <v>36</v>
      </c>
    </row>
    <row r="3735" spans="1:16" x14ac:dyDescent="0.3">
      <c r="A3735">
        <v>92383</v>
      </c>
      <c r="B3735" s="1">
        <v>45985</v>
      </c>
      <c r="C3735" s="2">
        <v>0.51874999999999993</v>
      </c>
      <c r="D3735" t="s">
        <v>2705</v>
      </c>
      <c r="E3735" t="s">
        <v>119</v>
      </c>
      <c r="F3735" t="s">
        <v>18</v>
      </c>
      <c r="G3735">
        <v>227</v>
      </c>
      <c r="H3735" t="s">
        <v>19</v>
      </c>
      <c r="I3735">
        <v>23.59</v>
      </c>
      <c r="J3735">
        <v>12.32</v>
      </c>
      <c r="K3735">
        <v>1</v>
      </c>
      <c r="L3735">
        <v>2134</v>
      </c>
      <c r="M3735">
        <v>205</v>
      </c>
      <c r="N3735" t="s">
        <v>28</v>
      </c>
      <c r="P3735" t="s">
        <v>36</v>
      </c>
    </row>
    <row r="3736" spans="1:16" x14ac:dyDescent="0.3">
      <c r="A3736">
        <v>69499</v>
      </c>
      <c r="B3736" s="1">
        <v>45998</v>
      </c>
      <c r="C3736" s="2">
        <v>0.36736111111111108</v>
      </c>
      <c r="D3736" t="s">
        <v>2706</v>
      </c>
      <c r="E3736" t="s">
        <v>81</v>
      </c>
      <c r="F3736" t="s">
        <v>27</v>
      </c>
      <c r="G3736">
        <v>220</v>
      </c>
      <c r="H3736" t="s">
        <v>19</v>
      </c>
      <c r="I3736">
        <v>71.900000000000006</v>
      </c>
      <c r="J3736">
        <v>10.81</v>
      </c>
      <c r="K3736">
        <v>5</v>
      </c>
      <c r="L3736">
        <v>2200</v>
      </c>
      <c r="M3736">
        <v>259</v>
      </c>
      <c r="N3736" t="s">
        <v>28</v>
      </c>
      <c r="P3736" t="s">
        <v>36</v>
      </c>
    </row>
    <row r="3737" spans="1:16" x14ac:dyDescent="0.3">
      <c r="A3737">
        <v>41689</v>
      </c>
      <c r="B3737" s="1">
        <v>45688</v>
      </c>
      <c r="C3737" s="2">
        <v>0.24236111111111111</v>
      </c>
      <c r="D3737" t="s">
        <v>2707</v>
      </c>
      <c r="E3737" t="s">
        <v>52</v>
      </c>
      <c r="F3737" t="s">
        <v>27</v>
      </c>
      <c r="G3737">
        <v>259</v>
      </c>
      <c r="H3737" t="s">
        <v>19</v>
      </c>
      <c r="I3737" t="s">
        <v>2708</v>
      </c>
      <c r="J3737">
        <v>22.47</v>
      </c>
      <c r="K3737">
        <v>2</v>
      </c>
      <c r="L3737">
        <v>1873</v>
      </c>
      <c r="M3737">
        <v>248</v>
      </c>
      <c r="N3737" t="s">
        <v>44</v>
      </c>
      <c r="P3737" t="s">
        <v>21</v>
      </c>
    </row>
    <row r="3738" spans="1:16" x14ac:dyDescent="0.3">
      <c r="A3738">
        <v>31824</v>
      </c>
      <c r="B3738" s="1">
        <v>45811</v>
      </c>
      <c r="C3738" s="2">
        <v>0.50694444444444442</v>
      </c>
      <c r="D3738" t="s">
        <v>148</v>
      </c>
      <c r="E3738" t="s">
        <v>2709</v>
      </c>
      <c r="F3738" t="s">
        <v>40</v>
      </c>
      <c r="G3738">
        <v>229</v>
      </c>
      <c r="H3738" t="s">
        <v>19</v>
      </c>
      <c r="I3738" t="s">
        <v>2710</v>
      </c>
      <c r="J3738">
        <v>18.309999999999999</v>
      </c>
      <c r="K3738">
        <v>1</v>
      </c>
      <c r="L3738">
        <v>1433</v>
      </c>
      <c r="M3738">
        <v>224</v>
      </c>
      <c r="N3738" t="s">
        <v>53</v>
      </c>
      <c r="P3738" t="s">
        <v>21</v>
      </c>
    </row>
    <row r="3739" spans="1:16" x14ac:dyDescent="0.3">
      <c r="A3739">
        <v>90828</v>
      </c>
      <c r="B3739" s="1">
        <v>45771</v>
      </c>
      <c r="C3739" s="2">
        <v>4.9305555555555554E-2</v>
      </c>
      <c r="D3739" t="s">
        <v>922</v>
      </c>
      <c r="E3739" t="s">
        <v>75</v>
      </c>
      <c r="F3739" t="s">
        <v>27</v>
      </c>
      <c r="G3739">
        <v>245</v>
      </c>
      <c r="H3739" t="s">
        <v>19</v>
      </c>
      <c r="I3739" t="s">
        <v>2711</v>
      </c>
      <c r="J3739">
        <v>1.1499999999999999</v>
      </c>
      <c r="K3739">
        <v>4</v>
      </c>
      <c r="L3739">
        <v>1108</v>
      </c>
      <c r="M3739">
        <v>227</v>
      </c>
      <c r="N3739" t="s">
        <v>20</v>
      </c>
      <c r="P3739" t="s">
        <v>21</v>
      </c>
    </row>
    <row r="3740" spans="1:16" x14ac:dyDescent="0.3">
      <c r="A3740">
        <v>95850</v>
      </c>
      <c r="B3740" s="1">
        <v>45873</v>
      </c>
      <c r="C3740" s="2">
        <v>1.2499999999999999E-2</v>
      </c>
      <c r="D3740" t="s">
        <v>145</v>
      </c>
      <c r="E3740" t="s">
        <v>17</v>
      </c>
      <c r="F3740" t="s">
        <v>27</v>
      </c>
      <c r="G3740">
        <v>259</v>
      </c>
      <c r="H3740" t="s">
        <v>19</v>
      </c>
      <c r="I3740">
        <v>15.47</v>
      </c>
      <c r="J3740">
        <v>7.19</v>
      </c>
      <c r="K3740">
        <v>3</v>
      </c>
      <c r="L3740">
        <v>1880</v>
      </c>
      <c r="M3740">
        <v>225</v>
      </c>
      <c r="N3740" t="s">
        <v>32</v>
      </c>
      <c r="P3740" t="s">
        <v>36</v>
      </c>
    </row>
    <row r="3741" spans="1:16" x14ac:dyDescent="0.3">
      <c r="A3741">
        <v>66967</v>
      </c>
      <c r="B3741" s="1">
        <v>45675</v>
      </c>
      <c r="C3741" s="2">
        <v>0.30902777777777779</v>
      </c>
      <c r="D3741" t="s">
        <v>2712</v>
      </c>
      <c r="E3741" t="s">
        <v>30</v>
      </c>
      <c r="F3741" t="s">
        <v>18</v>
      </c>
      <c r="G3741">
        <v>256</v>
      </c>
      <c r="H3741" t="s">
        <v>19</v>
      </c>
      <c r="I3741">
        <v>70.27</v>
      </c>
      <c r="J3741">
        <v>20.92</v>
      </c>
      <c r="K3741">
        <v>2</v>
      </c>
      <c r="L3741">
        <v>1712</v>
      </c>
      <c r="M3741">
        <v>252</v>
      </c>
      <c r="N3741" t="s">
        <v>20</v>
      </c>
      <c r="P3741" t="s">
        <v>36</v>
      </c>
    </row>
    <row r="3742" spans="1:16" x14ac:dyDescent="0.3">
      <c r="A3742">
        <v>67959</v>
      </c>
      <c r="B3742" s="1">
        <v>46018</v>
      </c>
      <c r="C3742" s="2">
        <v>0.25555555555555559</v>
      </c>
      <c r="D3742" t="s">
        <v>924</v>
      </c>
      <c r="E3742" t="s">
        <v>75</v>
      </c>
      <c r="F3742" t="s">
        <v>18</v>
      </c>
      <c r="G3742">
        <v>239</v>
      </c>
      <c r="H3742" t="s">
        <v>19</v>
      </c>
      <c r="I3742" t="s">
        <v>2713</v>
      </c>
      <c r="J3742">
        <v>3.75</v>
      </c>
      <c r="K3742">
        <v>5</v>
      </c>
      <c r="L3742">
        <v>1526</v>
      </c>
      <c r="M3742">
        <v>203</v>
      </c>
      <c r="N3742" t="s">
        <v>20</v>
      </c>
      <c r="P3742" t="s">
        <v>21</v>
      </c>
    </row>
    <row r="3743" spans="1:16" x14ac:dyDescent="0.3">
      <c r="A3743">
        <v>56767</v>
      </c>
      <c r="B3743" s="1">
        <v>45955</v>
      </c>
      <c r="C3743" s="2">
        <v>0.17013888888888887</v>
      </c>
      <c r="D3743" t="s">
        <v>253</v>
      </c>
      <c r="E3743" t="s">
        <v>564</v>
      </c>
      <c r="F3743" t="s">
        <v>40</v>
      </c>
      <c r="G3743">
        <v>212</v>
      </c>
      <c r="H3743" t="s">
        <v>19</v>
      </c>
      <c r="I3743">
        <v>38.92</v>
      </c>
      <c r="J3743">
        <v>10.72</v>
      </c>
      <c r="K3743">
        <v>5</v>
      </c>
      <c r="L3743">
        <v>1484</v>
      </c>
      <c r="M3743">
        <v>211</v>
      </c>
      <c r="N3743" t="s">
        <v>32</v>
      </c>
      <c r="P3743" t="s">
        <v>36</v>
      </c>
    </row>
    <row r="3744" spans="1:16" x14ac:dyDescent="0.3">
      <c r="A3744">
        <v>82368</v>
      </c>
      <c r="B3744" s="1">
        <v>45846</v>
      </c>
      <c r="C3744" s="2">
        <v>0.64166666666666672</v>
      </c>
      <c r="D3744" t="s">
        <v>2714</v>
      </c>
      <c r="E3744" t="s">
        <v>58</v>
      </c>
      <c r="F3744" t="s">
        <v>18</v>
      </c>
      <c r="G3744">
        <v>245</v>
      </c>
      <c r="H3744" t="s">
        <v>19</v>
      </c>
      <c r="I3744" t="s">
        <v>2715</v>
      </c>
      <c r="J3744">
        <v>8.5399999999999991</v>
      </c>
      <c r="K3744">
        <v>3</v>
      </c>
      <c r="L3744">
        <v>1465</v>
      </c>
      <c r="M3744">
        <v>230</v>
      </c>
      <c r="N3744" t="s">
        <v>20</v>
      </c>
      <c r="P3744" t="s">
        <v>21</v>
      </c>
    </row>
    <row r="3745" spans="1:16" x14ac:dyDescent="0.3">
      <c r="A3745">
        <v>59522</v>
      </c>
      <c r="B3745" s="1">
        <v>45677</v>
      </c>
      <c r="C3745" s="2">
        <v>0.87986111111111109</v>
      </c>
      <c r="D3745" t="s">
        <v>2716</v>
      </c>
      <c r="E3745" t="s">
        <v>2717</v>
      </c>
      <c r="F3745" t="s">
        <v>18</v>
      </c>
      <c r="G3745">
        <v>243</v>
      </c>
      <c r="H3745" t="s">
        <v>19</v>
      </c>
      <c r="I3745">
        <v>37.33</v>
      </c>
      <c r="J3745">
        <v>9.35</v>
      </c>
      <c r="K3745">
        <v>1</v>
      </c>
      <c r="L3745">
        <v>2097</v>
      </c>
      <c r="M3745">
        <v>242</v>
      </c>
      <c r="N3745" t="s">
        <v>28</v>
      </c>
      <c r="P3745" t="s">
        <v>36</v>
      </c>
    </row>
    <row r="3746" spans="1:16" x14ac:dyDescent="0.3">
      <c r="A3746">
        <v>94309</v>
      </c>
      <c r="B3746" s="1">
        <v>45922</v>
      </c>
      <c r="C3746" s="2">
        <v>0.33888888888888885</v>
      </c>
      <c r="D3746" t="s">
        <v>2718</v>
      </c>
      <c r="E3746" t="s">
        <v>94</v>
      </c>
      <c r="F3746" t="s">
        <v>27</v>
      </c>
      <c r="G3746">
        <v>234</v>
      </c>
      <c r="H3746" t="s">
        <v>19</v>
      </c>
      <c r="I3746" t="s">
        <v>2719</v>
      </c>
      <c r="J3746">
        <v>21.64</v>
      </c>
      <c r="K3746">
        <v>2</v>
      </c>
      <c r="L3746">
        <v>1504</v>
      </c>
      <c r="M3746">
        <v>212</v>
      </c>
      <c r="N3746" t="s">
        <v>50</v>
      </c>
      <c r="P3746" t="s">
        <v>21</v>
      </c>
    </row>
    <row r="3747" spans="1:16" x14ac:dyDescent="0.3">
      <c r="A3747">
        <v>52478</v>
      </c>
      <c r="B3747" s="1">
        <v>45948</v>
      </c>
      <c r="C3747" s="2">
        <v>0.9590277777777777</v>
      </c>
      <c r="D3747" t="s">
        <v>2720</v>
      </c>
      <c r="E3747" t="s">
        <v>26</v>
      </c>
      <c r="F3747" t="s">
        <v>40</v>
      </c>
      <c r="G3747">
        <v>227</v>
      </c>
      <c r="H3747" t="s">
        <v>19</v>
      </c>
      <c r="I3747">
        <v>64.92</v>
      </c>
      <c r="J3747">
        <v>7.97</v>
      </c>
      <c r="K3747">
        <v>2</v>
      </c>
      <c r="L3747">
        <v>1883</v>
      </c>
      <c r="M3747">
        <v>246</v>
      </c>
      <c r="N3747" t="s">
        <v>28</v>
      </c>
      <c r="P3747" t="s">
        <v>36</v>
      </c>
    </row>
    <row r="3748" spans="1:16" x14ac:dyDescent="0.3">
      <c r="A3748">
        <v>35689</v>
      </c>
      <c r="B3748" s="1">
        <v>45714</v>
      </c>
      <c r="C3748" s="2">
        <v>0.44513888888888892</v>
      </c>
      <c r="D3748" t="s">
        <v>2721</v>
      </c>
      <c r="E3748" t="s">
        <v>30</v>
      </c>
      <c r="F3748" t="s">
        <v>27</v>
      </c>
      <c r="G3748">
        <v>233</v>
      </c>
      <c r="H3748" t="s">
        <v>31</v>
      </c>
      <c r="L3748">
        <v>1574</v>
      </c>
      <c r="M3748">
        <v>232</v>
      </c>
      <c r="O3748" t="s">
        <v>41</v>
      </c>
    </row>
    <row r="3749" spans="1:16" x14ac:dyDescent="0.3">
      <c r="A3749">
        <v>59458</v>
      </c>
      <c r="B3749" s="1">
        <v>45995</v>
      </c>
      <c r="C3749" s="2">
        <v>0.87777777777777777</v>
      </c>
      <c r="D3749" t="s">
        <v>574</v>
      </c>
      <c r="E3749" t="s">
        <v>26</v>
      </c>
      <c r="F3749" t="s">
        <v>27</v>
      </c>
      <c r="G3749">
        <v>249</v>
      </c>
      <c r="H3749" t="s">
        <v>19</v>
      </c>
      <c r="I3749">
        <v>63.91</v>
      </c>
      <c r="J3749">
        <v>3.07</v>
      </c>
      <c r="K3749">
        <v>4</v>
      </c>
      <c r="L3749">
        <v>1364</v>
      </c>
      <c r="M3749">
        <v>231</v>
      </c>
      <c r="N3749" t="s">
        <v>53</v>
      </c>
      <c r="P3749" t="s">
        <v>36</v>
      </c>
    </row>
    <row r="3750" spans="1:16" x14ac:dyDescent="0.3">
      <c r="A3750">
        <v>63575</v>
      </c>
      <c r="B3750" s="1">
        <v>45827</v>
      </c>
      <c r="C3750" s="2">
        <v>0.45277777777777778</v>
      </c>
      <c r="D3750" t="s">
        <v>239</v>
      </c>
      <c r="E3750" t="s">
        <v>30</v>
      </c>
      <c r="F3750" t="s">
        <v>27</v>
      </c>
      <c r="G3750">
        <v>207</v>
      </c>
      <c r="H3750" t="s">
        <v>19</v>
      </c>
      <c r="I3750">
        <v>4.47</v>
      </c>
      <c r="J3750">
        <v>15.38</v>
      </c>
      <c r="K3750">
        <v>1</v>
      </c>
      <c r="L3750">
        <v>2187</v>
      </c>
      <c r="M3750">
        <v>208</v>
      </c>
      <c r="N3750" t="s">
        <v>20</v>
      </c>
      <c r="P3750" t="s">
        <v>36</v>
      </c>
    </row>
    <row r="3751" spans="1:16" x14ac:dyDescent="0.3">
      <c r="A3751">
        <v>98482</v>
      </c>
      <c r="B3751" s="1">
        <v>45776</v>
      </c>
      <c r="C3751" s="2">
        <v>0.49513888888888885</v>
      </c>
      <c r="D3751" t="s">
        <v>2722</v>
      </c>
      <c r="E3751" t="s">
        <v>81</v>
      </c>
      <c r="F3751" t="s">
        <v>27</v>
      </c>
      <c r="G3751">
        <v>212</v>
      </c>
      <c r="H3751" t="s">
        <v>31</v>
      </c>
      <c r="L3751">
        <v>1002</v>
      </c>
      <c r="M3751">
        <v>239</v>
      </c>
      <c r="O3751" t="s">
        <v>47</v>
      </c>
    </row>
    <row r="3752" spans="1:16" x14ac:dyDescent="0.3">
      <c r="A3752">
        <v>23506</v>
      </c>
      <c r="B3752" s="1">
        <v>45896</v>
      </c>
      <c r="C3752" s="2">
        <v>0.7895833333333333</v>
      </c>
      <c r="D3752" t="s">
        <v>485</v>
      </c>
      <c r="E3752" t="s">
        <v>2723</v>
      </c>
      <c r="F3752" t="s">
        <v>18</v>
      </c>
      <c r="G3752">
        <v>247</v>
      </c>
      <c r="H3752" t="s">
        <v>19</v>
      </c>
      <c r="I3752" t="s">
        <v>2724</v>
      </c>
      <c r="J3752">
        <v>19.38</v>
      </c>
      <c r="K3752">
        <v>2</v>
      </c>
      <c r="L3752">
        <v>1009</v>
      </c>
      <c r="M3752">
        <v>206</v>
      </c>
      <c r="N3752" t="s">
        <v>50</v>
      </c>
      <c r="P3752" t="s">
        <v>21</v>
      </c>
    </row>
    <row r="3753" spans="1:16" x14ac:dyDescent="0.3">
      <c r="A3753">
        <v>93110</v>
      </c>
      <c r="B3753" s="1">
        <v>45936</v>
      </c>
      <c r="C3753" s="2">
        <v>0.93263888888888891</v>
      </c>
      <c r="D3753" t="s">
        <v>51</v>
      </c>
      <c r="E3753" t="s">
        <v>30</v>
      </c>
      <c r="F3753" t="s">
        <v>40</v>
      </c>
      <c r="G3753">
        <v>253</v>
      </c>
      <c r="H3753" t="s">
        <v>19</v>
      </c>
      <c r="I3753">
        <v>83.09</v>
      </c>
      <c r="J3753">
        <v>20.29</v>
      </c>
      <c r="K3753">
        <v>5</v>
      </c>
      <c r="L3753">
        <v>1058</v>
      </c>
      <c r="M3753">
        <v>245</v>
      </c>
      <c r="N3753" t="s">
        <v>44</v>
      </c>
      <c r="P3753" t="s">
        <v>36</v>
      </c>
    </row>
    <row r="3754" spans="1:16" x14ac:dyDescent="0.3">
      <c r="A3754">
        <v>77591</v>
      </c>
      <c r="B3754" s="1">
        <v>45769</v>
      </c>
      <c r="C3754" s="2">
        <v>0.8847222222222223</v>
      </c>
      <c r="D3754" t="s">
        <v>530</v>
      </c>
      <c r="E3754" t="s">
        <v>67</v>
      </c>
      <c r="F3754" t="s">
        <v>40</v>
      </c>
      <c r="G3754">
        <v>204</v>
      </c>
      <c r="H3754" t="s">
        <v>19</v>
      </c>
      <c r="I3754">
        <v>36.06</v>
      </c>
      <c r="J3754">
        <v>18.32</v>
      </c>
      <c r="K3754">
        <v>4</v>
      </c>
      <c r="L3754">
        <v>1812</v>
      </c>
      <c r="M3754">
        <v>201</v>
      </c>
      <c r="N3754" t="s">
        <v>32</v>
      </c>
      <c r="P3754" t="s">
        <v>36</v>
      </c>
    </row>
    <row r="3755" spans="1:16" x14ac:dyDescent="0.3">
      <c r="A3755">
        <v>76551</v>
      </c>
      <c r="B3755" s="1">
        <v>45782</v>
      </c>
      <c r="C3755" s="2">
        <v>0.96805555555555556</v>
      </c>
      <c r="D3755" t="s">
        <v>256</v>
      </c>
      <c r="E3755" t="s">
        <v>83</v>
      </c>
      <c r="F3755" t="s">
        <v>18</v>
      </c>
      <c r="G3755">
        <v>259</v>
      </c>
      <c r="H3755" t="s">
        <v>19</v>
      </c>
      <c r="I3755" t="s">
        <v>2725</v>
      </c>
      <c r="J3755">
        <v>10.36</v>
      </c>
      <c r="K3755">
        <v>4</v>
      </c>
      <c r="L3755">
        <v>1607</v>
      </c>
      <c r="M3755">
        <v>204</v>
      </c>
      <c r="N3755" t="s">
        <v>28</v>
      </c>
      <c r="P3755" t="s">
        <v>21</v>
      </c>
    </row>
    <row r="3756" spans="1:16" x14ac:dyDescent="0.3">
      <c r="A3756">
        <v>42608</v>
      </c>
      <c r="B3756" s="1">
        <v>45756</v>
      </c>
      <c r="C3756" s="2">
        <v>0.22361111111111109</v>
      </c>
      <c r="D3756" t="s">
        <v>2726</v>
      </c>
      <c r="E3756" t="s">
        <v>122</v>
      </c>
      <c r="F3756" t="s">
        <v>40</v>
      </c>
      <c r="G3756">
        <v>246</v>
      </c>
      <c r="H3756" t="s">
        <v>19</v>
      </c>
      <c r="I3756">
        <v>79.58</v>
      </c>
      <c r="J3756">
        <v>16.02</v>
      </c>
      <c r="K3756">
        <v>5</v>
      </c>
      <c r="L3756">
        <v>1153</v>
      </c>
      <c r="M3756">
        <v>204</v>
      </c>
      <c r="N3756" t="s">
        <v>32</v>
      </c>
      <c r="P3756" t="s">
        <v>36</v>
      </c>
    </row>
    <row r="3757" spans="1:16" x14ac:dyDescent="0.3">
      <c r="A3757">
        <v>80008</v>
      </c>
      <c r="B3757" s="1">
        <v>45658</v>
      </c>
      <c r="C3757" s="2">
        <v>0.93472222222222223</v>
      </c>
      <c r="D3757" t="s">
        <v>1625</v>
      </c>
      <c r="E3757" t="s">
        <v>75</v>
      </c>
      <c r="F3757" t="s">
        <v>40</v>
      </c>
      <c r="G3757">
        <v>247</v>
      </c>
      <c r="H3757" t="s">
        <v>19</v>
      </c>
      <c r="I3757" t="s">
        <v>2727</v>
      </c>
      <c r="J3757">
        <v>18.91</v>
      </c>
      <c r="K3757">
        <v>3</v>
      </c>
      <c r="L3757">
        <v>1598</v>
      </c>
      <c r="M3757">
        <v>228</v>
      </c>
      <c r="N3757" t="s">
        <v>53</v>
      </c>
      <c r="P3757" t="s">
        <v>21</v>
      </c>
    </row>
    <row r="3758" spans="1:16" x14ac:dyDescent="0.3">
      <c r="A3758">
        <v>20643</v>
      </c>
      <c r="B3758" s="1">
        <v>45896</v>
      </c>
      <c r="C3758" s="2">
        <v>0.76666666666666661</v>
      </c>
      <c r="D3758" t="s">
        <v>543</v>
      </c>
      <c r="E3758" t="s">
        <v>94</v>
      </c>
      <c r="F3758" t="s">
        <v>40</v>
      </c>
      <c r="G3758">
        <v>251</v>
      </c>
      <c r="H3758" t="s">
        <v>19</v>
      </c>
      <c r="I3758" t="s">
        <v>2728</v>
      </c>
      <c r="J3758">
        <v>14.98</v>
      </c>
      <c r="K3758">
        <v>2</v>
      </c>
      <c r="L3758">
        <v>1808</v>
      </c>
      <c r="M3758">
        <v>252</v>
      </c>
      <c r="N3758" t="s">
        <v>53</v>
      </c>
      <c r="P3758" t="s">
        <v>36</v>
      </c>
    </row>
    <row r="3759" spans="1:16" x14ac:dyDescent="0.3">
      <c r="A3759">
        <v>56453</v>
      </c>
      <c r="B3759" s="1">
        <v>45986</v>
      </c>
      <c r="C3759" s="2">
        <v>0.69374999999999998</v>
      </c>
      <c r="D3759" t="s">
        <v>2660</v>
      </c>
      <c r="E3759" t="s">
        <v>299</v>
      </c>
      <c r="F3759" t="s">
        <v>40</v>
      </c>
      <c r="G3759">
        <v>244</v>
      </c>
      <c r="H3759" t="s">
        <v>19</v>
      </c>
      <c r="I3759" t="s">
        <v>2729</v>
      </c>
      <c r="J3759">
        <v>8.0299999999999994</v>
      </c>
      <c r="K3759">
        <v>4</v>
      </c>
      <c r="L3759">
        <v>1794</v>
      </c>
      <c r="M3759">
        <v>211</v>
      </c>
      <c r="N3759" t="s">
        <v>28</v>
      </c>
      <c r="P3759" t="s">
        <v>21</v>
      </c>
    </row>
    <row r="3760" spans="1:16" x14ac:dyDescent="0.3">
      <c r="A3760">
        <v>20862</v>
      </c>
      <c r="B3760" s="1">
        <v>45814</v>
      </c>
      <c r="C3760" s="2">
        <v>0.27708333333333335</v>
      </c>
      <c r="D3760" t="s">
        <v>564</v>
      </c>
      <c r="E3760" t="s">
        <v>75</v>
      </c>
      <c r="F3760" t="s">
        <v>18</v>
      </c>
      <c r="G3760">
        <v>220</v>
      </c>
      <c r="H3760" t="s">
        <v>31</v>
      </c>
      <c r="L3760">
        <v>1869</v>
      </c>
      <c r="M3760">
        <v>228</v>
      </c>
      <c r="O3760" t="s">
        <v>32</v>
      </c>
    </row>
    <row r="3761" spans="1:16" x14ac:dyDescent="0.3">
      <c r="A3761">
        <v>27237</v>
      </c>
      <c r="B3761" s="1">
        <v>45825</v>
      </c>
      <c r="C3761" s="2">
        <v>0.6118055555555556</v>
      </c>
      <c r="D3761" t="s">
        <v>155</v>
      </c>
      <c r="E3761" t="s">
        <v>175</v>
      </c>
      <c r="F3761" t="s">
        <v>27</v>
      </c>
      <c r="G3761">
        <v>256</v>
      </c>
      <c r="H3761" t="s">
        <v>19</v>
      </c>
      <c r="I3761" t="s">
        <v>2730</v>
      </c>
      <c r="J3761">
        <v>6.84</v>
      </c>
      <c r="K3761">
        <v>2</v>
      </c>
      <c r="L3761">
        <v>1330</v>
      </c>
      <c r="M3761">
        <v>200</v>
      </c>
      <c r="N3761" t="s">
        <v>53</v>
      </c>
      <c r="P3761" t="s">
        <v>21</v>
      </c>
    </row>
    <row r="3762" spans="1:16" x14ac:dyDescent="0.3">
      <c r="A3762">
        <v>81200</v>
      </c>
      <c r="B3762" s="1">
        <v>45742</v>
      </c>
      <c r="C3762" s="2">
        <v>0.31805555555555554</v>
      </c>
      <c r="D3762" t="s">
        <v>226</v>
      </c>
      <c r="E3762" t="s">
        <v>171</v>
      </c>
      <c r="F3762" t="s">
        <v>27</v>
      </c>
      <c r="G3762">
        <v>218</v>
      </c>
      <c r="H3762" t="s">
        <v>19</v>
      </c>
      <c r="I3762" t="s">
        <v>2731</v>
      </c>
      <c r="J3762">
        <v>4.1399999999999997</v>
      </c>
      <c r="K3762">
        <v>1</v>
      </c>
      <c r="L3762">
        <v>2045</v>
      </c>
      <c r="M3762">
        <v>210</v>
      </c>
      <c r="N3762" t="s">
        <v>28</v>
      </c>
      <c r="P3762" t="s">
        <v>21</v>
      </c>
    </row>
    <row r="3763" spans="1:16" x14ac:dyDescent="0.3">
      <c r="A3763">
        <v>15862</v>
      </c>
      <c r="B3763" s="1">
        <v>45747</v>
      </c>
      <c r="C3763" s="2">
        <v>0.75069444444444444</v>
      </c>
      <c r="D3763" t="s">
        <v>504</v>
      </c>
      <c r="E3763" t="s">
        <v>83</v>
      </c>
      <c r="F3763" t="s">
        <v>18</v>
      </c>
      <c r="G3763">
        <v>221</v>
      </c>
      <c r="H3763" t="s">
        <v>19</v>
      </c>
      <c r="I3763" t="s">
        <v>2732</v>
      </c>
      <c r="J3763">
        <v>26.3</v>
      </c>
      <c r="K3763">
        <v>3</v>
      </c>
      <c r="L3763">
        <v>1255</v>
      </c>
      <c r="M3763">
        <v>237</v>
      </c>
      <c r="N3763" t="s">
        <v>28</v>
      </c>
      <c r="P3763" t="s">
        <v>36</v>
      </c>
    </row>
    <row r="3764" spans="1:16" x14ac:dyDescent="0.3">
      <c r="A3764">
        <v>53078</v>
      </c>
      <c r="B3764" s="1">
        <v>46002</v>
      </c>
      <c r="C3764" s="2">
        <v>0.93333333333333324</v>
      </c>
      <c r="D3764" t="s">
        <v>2733</v>
      </c>
      <c r="E3764" t="s">
        <v>72</v>
      </c>
      <c r="F3764" t="s">
        <v>40</v>
      </c>
      <c r="G3764">
        <v>243</v>
      </c>
      <c r="H3764" t="s">
        <v>24</v>
      </c>
      <c r="L3764">
        <v>1679</v>
      </c>
      <c r="M3764">
        <v>211</v>
      </c>
    </row>
    <row r="3765" spans="1:16" x14ac:dyDescent="0.3">
      <c r="A3765">
        <v>11908</v>
      </c>
      <c r="B3765" s="1">
        <v>46001</v>
      </c>
      <c r="C3765" s="2">
        <v>0.3354166666666667</v>
      </c>
      <c r="D3765" t="s">
        <v>293</v>
      </c>
      <c r="E3765" t="s">
        <v>91</v>
      </c>
      <c r="F3765" t="s">
        <v>27</v>
      </c>
      <c r="G3765">
        <v>248</v>
      </c>
      <c r="H3765" t="s">
        <v>24</v>
      </c>
      <c r="L3765">
        <v>2176</v>
      </c>
      <c r="M3765">
        <v>233</v>
      </c>
    </row>
    <row r="3766" spans="1:16" x14ac:dyDescent="0.3">
      <c r="A3766">
        <v>41289</v>
      </c>
      <c r="B3766" s="1">
        <v>45937</v>
      </c>
      <c r="C3766" s="2">
        <v>0.46180555555555558</v>
      </c>
      <c r="D3766" t="s">
        <v>547</v>
      </c>
      <c r="E3766" t="s">
        <v>56</v>
      </c>
      <c r="F3766" t="s">
        <v>40</v>
      </c>
      <c r="G3766">
        <v>238</v>
      </c>
      <c r="H3766" t="s">
        <v>19</v>
      </c>
      <c r="I3766">
        <v>28.03</v>
      </c>
      <c r="J3766">
        <v>18.41</v>
      </c>
      <c r="K3766">
        <v>3</v>
      </c>
      <c r="L3766">
        <v>1418</v>
      </c>
      <c r="M3766">
        <v>224</v>
      </c>
      <c r="N3766" t="s">
        <v>50</v>
      </c>
      <c r="P3766" t="s">
        <v>36</v>
      </c>
    </row>
    <row r="3767" spans="1:16" x14ac:dyDescent="0.3">
      <c r="A3767">
        <v>50245</v>
      </c>
      <c r="B3767" s="1">
        <v>45987</v>
      </c>
      <c r="C3767" s="2">
        <v>0.84097222222222223</v>
      </c>
      <c r="D3767" t="s">
        <v>179</v>
      </c>
      <c r="E3767" t="s">
        <v>30</v>
      </c>
      <c r="F3767" t="s">
        <v>40</v>
      </c>
      <c r="G3767">
        <v>238</v>
      </c>
      <c r="H3767" t="s">
        <v>31</v>
      </c>
      <c r="L3767">
        <v>1280</v>
      </c>
      <c r="M3767">
        <v>242</v>
      </c>
      <c r="O3767" t="s">
        <v>41</v>
      </c>
    </row>
    <row r="3768" spans="1:16" x14ac:dyDescent="0.3">
      <c r="A3768">
        <v>29199</v>
      </c>
      <c r="B3768" s="1">
        <v>45847</v>
      </c>
      <c r="C3768" s="2">
        <v>0.45</v>
      </c>
      <c r="D3768" t="s">
        <v>1349</v>
      </c>
      <c r="E3768" t="s">
        <v>30</v>
      </c>
      <c r="F3768" t="s">
        <v>27</v>
      </c>
      <c r="G3768">
        <v>244</v>
      </c>
      <c r="H3768" t="s">
        <v>19</v>
      </c>
      <c r="I3768" t="s">
        <v>2734</v>
      </c>
      <c r="J3768">
        <v>27.79</v>
      </c>
      <c r="K3768">
        <v>4</v>
      </c>
      <c r="L3768">
        <v>1787</v>
      </c>
      <c r="M3768">
        <v>249</v>
      </c>
      <c r="N3768" t="s">
        <v>20</v>
      </c>
      <c r="P3768" t="s">
        <v>21</v>
      </c>
    </row>
    <row r="3769" spans="1:16" x14ac:dyDescent="0.3">
      <c r="A3769">
        <v>62726</v>
      </c>
      <c r="B3769" s="1">
        <v>45732</v>
      </c>
      <c r="C3769" s="2">
        <v>0.4458333333333333</v>
      </c>
      <c r="D3769" t="s">
        <v>1572</v>
      </c>
      <c r="E3769" t="s">
        <v>17</v>
      </c>
      <c r="F3769" t="s">
        <v>27</v>
      </c>
      <c r="G3769">
        <v>202</v>
      </c>
      <c r="H3769" t="s">
        <v>24</v>
      </c>
      <c r="L3769">
        <v>1419</v>
      </c>
      <c r="M3769">
        <v>205</v>
      </c>
    </row>
    <row r="3770" spans="1:16" x14ac:dyDescent="0.3">
      <c r="A3770">
        <v>13552</v>
      </c>
      <c r="B3770" s="1">
        <v>45664</v>
      </c>
      <c r="C3770" s="2">
        <v>0.58402777777777781</v>
      </c>
      <c r="D3770" t="s">
        <v>342</v>
      </c>
      <c r="E3770" t="s">
        <v>75</v>
      </c>
      <c r="F3770" t="s">
        <v>18</v>
      </c>
      <c r="G3770">
        <v>246</v>
      </c>
      <c r="H3770" t="s">
        <v>19</v>
      </c>
      <c r="I3770" t="s">
        <v>2735</v>
      </c>
      <c r="J3770">
        <v>23.28</v>
      </c>
      <c r="K3770">
        <v>2</v>
      </c>
      <c r="L3770">
        <v>1673</v>
      </c>
      <c r="M3770">
        <v>236</v>
      </c>
      <c r="N3770" t="s">
        <v>53</v>
      </c>
      <c r="P3770" t="s">
        <v>36</v>
      </c>
    </row>
    <row r="3771" spans="1:16" x14ac:dyDescent="0.3">
      <c r="A3771">
        <v>93968</v>
      </c>
      <c r="B3771" s="1">
        <v>45847</v>
      </c>
      <c r="C3771" s="2">
        <v>0.26041666666666669</v>
      </c>
      <c r="D3771" t="s">
        <v>299</v>
      </c>
      <c r="E3771" t="s">
        <v>67</v>
      </c>
      <c r="F3771" t="s">
        <v>40</v>
      </c>
      <c r="G3771">
        <v>238</v>
      </c>
      <c r="H3771" t="s">
        <v>31</v>
      </c>
      <c r="L3771">
        <v>2072</v>
      </c>
      <c r="M3771">
        <v>255</v>
      </c>
      <c r="O3771" t="s">
        <v>41</v>
      </c>
    </row>
    <row r="3772" spans="1:16" x14ac:dyDescent="0.3">
      <c r="A3772">
        <v>57563</v>
      </c>
      <c r="B3772" s="1">
        <v>45736</v>
      </c>
      <c r="C3772" s="2">
        <v>0.34513888888888888</v>
      </c>
      <c r="D3772" t="s">
        <v>268</v>
      </c>
      <c r="E3772" t="s">
        <v>67</v>
      </c>
      <c r="F3772" t="s">
        <v>27</v>
      </c>
      <c r="G3772">
        <v>238</v>
      </c>
      <c r="H3772" t="s">
        <v>19</v>
      </c>
      <c r="I3772">
        <v>39.04</v>
      </c>
      <c r="J3772">
        <v>7.14</v>
      </c>
      <c r="K3772">
        <v>1</v>
      </c>
      <c r="L3772">
        <v>2091</v>
      </c>
      <c r="M3772">
        <v>256</v>
      </c>
      <c r="N3772" t="s">
        <v>28</v>
      </c>
      <c r="P3772" t="s">
        <v>36</v>
      </c>
    </row>
    <row r="3773" spans="1:16" x14ac:dyDescent="0.3">
      <c r="A3773">
        <v>96434</v>
      </c>
      <c r="B3773" s="1">
        <v>45849</v>
      </c>
      <c r="C3773" s="2">
        <v>0.76041666666666663</v>
      </c>
      <c r="D3773" t="s">
        <v>137</v>
      </c>
      <c r="E3773" t="s">
        <v>58</v>
      </c>
      <c r="F3773" t="s">
        <v>40</v>
      </c>
      <c r="G3773">
        <v>255</v>
      </c>
      <c r="H3773" t="s">
        <v>24</v>
      </c>
      <c r="L3773">
        <v>1987</v>
      </c>
      <c r="M3773">
        <v>242</v>
      </c>
    </row>
    <row r="3774" spans="1:16" x14ac:dyDescent="0.3">
      <c r="A3774">
        <v>90324</v>
      </c>
      <c r="B3774" s="1">
        <v>45938</v>
      </c>
      <c r="C3774" s="2">
        <v>0.94791666666666663</v>
      </c>
      <c r="D3774" t="s">
        <v>218</v>
      </c>
      <c r="E3774" t="s">
        <v>83</v>
      </c>
      <c r="F3774" t="s">
        <v>18</v>
      </c>
      <c r="G3774">
        <v>246</v>
      </c>
      <c r="H3774" t="s">
        <v>19</v>
      </c>
      <c r="I3774" t="s">
        <v>2736</v>
      </c>
      <c r="J3774">
        <v>19.79</v>
      </c>
      <c r="K3774">
        <v>1</v>
      </c>
      <c r="L3774">
        <v>1425</v>
      </c>
      <c r="M3774">
        <v>224</v>
      </c>
      <c r="N3774" t="s">
        <v>28</v>
      </c>
      <c r="P3774" t="s">
        <v>36</v>
      </c>
    </row>
    <row r="3775" spans="1:16" x14ac:dyDescent="0.3">
      <c r="A3775">
        <v>65380</v>
      </c>
      <c r="B3775" s="1">
        <v>45818</v>
      </c>
      <c r="C3775" s="2">
        <v>0.49236111111111108</v>
      </c>
      <c r="D3775" t="s">
        <v>339</v>
      </c>
      <c r="E3775" t="s">
        <v>67</v>
      </c>
      <c r="F3775" t="s">
        <v>18</v>
      </c>
      <c r="G3775">
        <v>240</v>
      </c>
      <c r="H3775" t="s">
        <v>19</v>
      </c>
      <c r="I3775" t="s">
        <v>2737</v>
      </c>
      <c r="J3775">
        <v>21.14</v>
      </c>
      <c r="K3775">
        <v>1</v>
      </c>
      <c r="L3775">
        <v>1155</v>
      </c>
      <c r="M3775">
        <v>214</v>
      </c>
      <c r="N3775" t="s">
        <v>20</v>
      </c>
      <c r="P3775" t="s">
        <v>36</v>
      </c>
    </row>
    <row r="3776" spans="1:16" x14ac:dyDescent="0.3">
      <c r="A3776">
        <v>74874</v>
      </c>
      <c r="B3776" s="1">
        <v>45866</v>
      </c>
      <c r="C3776" s="2">
        <v>0.75486111111111109</v>
      </c>
      <c r="D3776" t="s">
        <v>574</v>
      </c>
      <c r="E3776" t="s">
        <v>81</v>
      </c>
      <c r="F3776" t="s">
        <v>18</v>
      </c>
      <c r="G3776">
        <v>201</v>
      </c>
      <c r="H3776" t="s">
        <v>19</v>
      </c>
      <c r="I3776">
        <v>68.88</v>
      </c>
      <c r="J3776">
        <v>11.1</v>
      </c>
      <c r="K3776">
        <v>2</v>
      </c>
      <c r="L3776">
        <v>1588</v>
      </c>
      <c r="M3776">
        <v>222</v>
      </c>
      <c r="N3776" t="s">
        <v>53</v>
      </c>
      <c r="P3776" t="s">
        <v>21</v>
      </c>
    </row>
    <row r="3777" spans="1:16" x14ac:dyDescent="0.3">
      <c r="A3777">
        <v>56900</v>
      </c>
      <c r="B3777" s="1">
        <v>45666</v>
      </c>
      <c r="C3777" s="2">
        <v>0.14930555555555555</v>
      </c>
      <c r="D3777" t="s">
        <v>1039</v>
      </c>
      <c r="E3777" t="s">
        <v>91</v>
      </c>
      <c r="F3777" t="s">
        <v>40</v>
      </c>
      <c r="G3777">
        <v>207</v>
      </c>
      <c r="H3777" t="s">
        <v>31</v>
      </c>
      <c r="L3777">
        <v>1213</v>
      </c>
      <c r="M3777">
        <v>228</v>
      </c>
      <c r="O3777" t="s">
        <v>41</v>
      </c>
    </row>
    <row r="3778" spans="1:16" x14ac:dyDescent="0.3">
      <c r="A3778">
        <v>54680</v>
      </c>
      <c r="B3778" s="1">
        <v>45853</v>
      </c>
      <c r="C3778" s="2">
        <v>0.20694444444444446</v>
      </c>
      <c r="D3778" t="s">
        <v>2738</v>
      </c>
      <c r="E3778" t="s">
        <v>538</v>
      </c>
      <c r="F3778" t="s">
        <v>40</v>
      </c>
      <c r="G3778">
        <v>225</v>
      </c>
      <c r="H3778" t="s">
        <v>31</v>
      </c>
      <c r="L3778">
        <v>1956</v>
      </c>
      <c r="M3778">
        <v>202</v>
      </c>
      <c r="O3778" t="s">
        <v>108</v>
      </c>
    </row>
    <row r="3779" spans="1:16" x14ac:dyDescent="0.3">
      <c r="A3779">
        <v>73066</v>
      </c>
      <c r="B3779" s="1">
        <v>45906</v>
      </c>
      <c r="C3779" s="2">
        <v>0.60902777777777783</v>
      </c>
      <c r="D3779" t="s">
        <v>933</v>
      </c>
      <c r="E3779" t="s">
        <v>30</v>
      </c>
      <c r="F3779" t="s">
        <v>18</v>
      </c>
      <c r="G3779">
        <v>207</v>
      </c>
      <c r="H3779" t="s">
        <v>19</v>
      </c>
      <c r="I3779">
        <v>22.09</v>
      </c>
      <c r="J3779">
        <v>18.98</v>
      </c>
      <c r="K3779">
        <v>5</v>
      </c>
      <c r="L3779">
        <v>1251</v>
      </c>
      <c r="M3779">
        <v>238</v>
      </c>
      <c r="N3779" t="s">
        <v>28</v>
      </c>
      <c r="P3779" t="s">
        <v>21</v>
      </c>
    </row>
    <row r="3780" spans="1:16" x14ac:dyDescent="0.3">
      <c r="A3780">
        <v>91476</v>
      </c>
      <c r="B3780" s="1">
        <v>46009</v>
      </c>
      <c r="C3780" s="2">
        <v>0.19097222222222221</v>
      </c>
      <c r="D3780" t="s">
        <v>574</v>
      </c>
      <c r="E3780" t="s">
        <v>94</v>
      </c>
      <c r="F3780" t="s">
        <v>40</v>
      </c>
      <c r="G3780">
        <v>223</v>
      </c>
      <c r="H3780" t="s">
        <v>19</v>
      </c>
      <c r="I3780" t="s">
        <v>2739</v>
      </c>
      <c r="J3780">
        <v>14.07</v>
      </c>
      <c r="K3780">
        <v>1</v>
      </c>
      <c r="L3780">
        <v>1441</v>
      </c>
      <c r="M3780">
        <v>227</v>
      </c>
      <c r="N3780" t="s">
        <v>20</v>
      </c>
      <c r="P3780" t="s">
        <v>21</v>
      </c>
    </row>
    <row r="3781" spans="1:16" x14ac:dyDescent="0.3">
      <c r="A3781">
        <v>28331</v>
      </c>
      <c r="B3781" s="1">
        <v>45944</v>
      </c>
      <c r="C3781" s="2">
        <v>0.12916666666666668</v>
      </c>
      <c r="D3781" t="s">
        <v>1972</v>
      </c>
      <c r="E3781" t="s">
        <v>83</v>
      </c>
      <c r="F3781" t="s">
        <v>40</v>
      </c>
      <c r="G3781">
        <v>232</v>
      </c>
      <c r="H3781" t="s">
        <v>19</v>
      </c>
      <c r="I3781" t="s">
        <v>2740</v>
      </c>
      <c r="J3781">
        <v>25.74</v>
      </c>
      <c r="K3781">
        <v>1</v>
      </c>
      <c r="L3781">
        <v>1854</v>
      </c>
      <c r="M3781">
        <v>216</v>
      </c>
      <c r="N3781" t="s">
        <v>32</v>
      </c>
      <c r="P3781" t="s">
        <v>36</v>
      </c>
    </row>
    <row r="3782" spans="1:16" x14ac:dyDescent="0.3">
      <c r="A3782">
        <v>87087</v>
      </c>
      <c r="B3782" s="1">
        <v>45855</v>
      </c>
      <c r="C3782" s="2">
        <v>0.89583333333333337</v>
      </c>
      <c r="D3782" t="s">
        <v>179</v>
      </c>
      <c r="E3782" t="s">
        <v>17</v>
      </c>
      <c r="F3782" t="s">
        <v>18</v>
      </c>
      <c r="G3782">
        <v>251</v>
      </c>
      <c r="H3782" t="s">
        <v>19</v>
      </c>
      <c r="I3782" t="s">
        <v>2741</v>
      </c>
      <c r="J3782">
        <v>4.43</v>
      </c>
      <c r="K3782">
        <v>4</v>
      </c>
      <c r="L3782">
        <v>1028</v>
      </c>
      <c r="M3782">
        <v>227</v>
      </c>
      <c r="N3782" t="s">
        <v>32</v>
      </c>
      <c r="P3782" t="s">
        <v>36</v>
      </c>
    </row>
    <row r="3783" spans="1:16" x14ac:dyDescent="0.3">
      <c r="A3783">
        <v>35971</v>
      </c>
      <c r="B3783" s="1">
        <v>45735</v>
      </c>
      <c r="C3783" s="2">
        <v>0.8256944444444444</v>
      </c>
      <c r="D3783" t="s">
        <v>56</v>
      </c>
      <c r="E3783" t="s">
        <v>52</v>
      </c>
      <c r="F3783" t="s">
        <v>27</v>
      </c>
      <c r="G3783">
        <v>220</v>
      </c>
      <c r="H3783" t="s">
        <v>31</v>
      </c>
      <c r="L3783">
        <v>1190</v>
      </c>
      <c r="M3783">
        <v>218</v>
      </c>
      <c r="O3783" t="s">
        <v>32</v>
      </c>
    </row>
    <row r="3784" spans="1:16" x14ac:dyDescent="0.3">
      <c r="A3784">
        <v>15000</v>
      </c>
      <c r="B3784" s="1">
        <v>45808</v>
      </c>
      <c r="C3784" s="2">
        <v>0.11597222222222221</v>
      </c>
      <c r="D3784" t="s">
        <v>2742</v>
      </c>
      <c r="E3784" t="s">
        <v>23</v>
      </c>
      <c r="F3784" t="s">
        <v>27</v>
      </c>
      <c r="G3784">
        <v>204</v>
      </c>
      <c r="H3784" t="s">
        <v>19</v>
      </c>
      <c r="I3784" t="s">
        <v>2743</v>
      </c>
      <c r="J3784">
        <v>21.55</v>
      </c>
      <c r="K3784">
        <v>2</v>
      </c>
      <c r="L3784">
        <v>1064</v>
      </c>
      <c r="M3784">
        <v>212</v>
      </c>
      <c r="N3784" t="s">
        <v>50</v>
      </c>
      <c r="P3784" t="s">
        <v>36</v>
      </c>
    </row>
    <row r="3785" spans="1:16" x14ac:dyDescent="0.3">
      <c r="A3785">
        <v>60226</v>
      </c>
      <c r="B3785" s="1">
        <v>45715</v>
      </c>
      <c r="C3785" s="2">
        <v>0.52500000000000002</v>
      </c>
      <c r="D3785" t="s">
        <v>538</v>
      </c>
      <c r="E3785" t="s">
        <v>17</v>
      </c>
      <c r="F3785" t="s">
        <v>18</v>
      </c>
      <c r="G3785">
        <v>241</v>
      </c>
      <c r="H3785" t="s">
        <v>19</v>
      </c>
      <c r="I3785">
        <v>14.11</v>
      </c>
      <c r="J3785">
        <v>6.9</v>
      </c>
      <c r="K3785">
        <v>1</v>
      </c>
      <c r="L3785">
        <v>1549</v>
      </c>
      <c r="M3785">
        <v>227</v>
      </c>
      <c r="N3785" t="s">
        <v>20</v>
      </c>
      <c r="P3785" t="s">
        <v>21</v>
      </c>
    </row>
    <row r="3786" spans="1:16" x14ac:dyDescent="0.3">
      <c r="A3786">
        <v>98417</v>
      </c>
      <c r="B3786" s="1">
        <v>45977</v>
      </c>
      <c r="C3786" s="2">
        <v>0.90763888888888899</v>
      </c>
      <c r="D3786" t="s">
        <v>1316</v>
      </c>
      <c r="E3786" t="s">
        <v>26</v>
      </c>
      <c r="F3786" t="s">
        <v>27</v>
      </c>
      <c r="G3786">
        <v>251</v>
      </c>
      <c r="H3786" t="s">
        <v>31</v>
      </c>
      <c r="L3786">
        <v>1512</v>
      </c>
      <c r="M3786">
        <v>240</v>
      </c>
      <c r="O3786" t="s">
        <v>32</v>
      </c>
    </row>
    <row r="3787" spans="1:16" x14ac:dyDescent="0.3">
      <c r="A3787">
        <v>42247</v>
      </c>
      <c r="B3787" s="1">
        <v>45682</v>
      </c>
      <c r="C3787" s="2">
        <v>0.12916666666666668</v>
      </c>
      <c r="D3787" t="s">
        <v>555</v>
      </c>
      <c r="E3787" t="s">
        <v>2744</v>
      </c>
      <c r="F3787" t="s">
        <v>40</v>
      </c>
      <c r="G3787">
        <v>200</v>
      </c>
      <c r="H3787" t="s">
        <v>19</v>
      </c>
      <c r="I3787">
        <v>13.09</v>
      </c>
      <c r="J3787">
        <v>18.399999999999999</v>
      </c>
      <c r="K3787">
        <v>2</v>
      </c>
      <c r="L3787">
        <v>1664</v>
      </c>
      <c r="M3787">
        <v>237</v>
      </c>
      <c r="N3787" t="s">
        <v>53</v>
      </c>
      <c r="P3787" t="s">
        <v>21</v>
      </c>
    </row>
    <row r="3788" spans="1:16" x14ac:dyDescent="0.3">
      <c r="A3788">
        <v>86892</v>
      </c>
      <c r="B3788" s="1">
        <v>45808</v>
      </c>
      <c r="C3788" s="2">
        <v>0.93472222222222223</v>
      </c>
      <c r="D3788" t="s">
        <v>2146</v>
      </c>
      <c r="E3788" t="s">
        <v>38</v>
      </c>
      <c r="F3788" t="s">
        <v>40</v>
      </c>
      <c r="G3788">
        <v>218</v>
      </c>
      <c r="H3788" t="s">
        <v>31</v>
      </c>
      <c r="L3788">
        <v>1016</v>
      </c>
      <c r="M3788">
        <v>231</v>
      </c>
      <c r="O3788" t="s">
        <v>128</v>
      </c>
    </row>
    <row r="3789" spans="1:16" x14ac:dyDescent="0.3">
      <c r="A3789">
        <v>62411</v>
      </c>
      <c r="B3789" s="1">
        <v>45950</v>
      </c>
      <c r="C3789" s="2">
        <v>0.2902777777777778</v>
      </c>
      <c r="D3789" t="s">
        <v>622</v>
      </c>
      <c r="E3789" t="s">
        <v>1553</v>
      </c>
      <c r="F3789" t="s">
        <v>40</v>
      </c>
      <c r="G3789">
        <v>209</v>
      </c>
      <c r="H3789" t="s">
        <v>19</v>
      </c>
      <c r="I3789" t="s">
        <v>2745</v>
      </c>
      <c r="J3789">
        <v>11.05</v>
      </c>
      <c r="K3789">
        <v>4</v>
      </c>
      <c r="L3789">
        <v>1479</v>
      </c>
      <c r="M3789">
        <v>214</v>
      </c>
      <c r="N3789" t="s">
        <v>50</v>
      </c>
      <c r="P3789" t="s">
        <v>21</v>
      </c>
    </row>
    <row r="3790" spans="1:16" x14ac:dyDescent="0.3">
      <c r="A3790">
        <v>47836</v>
      </c>
      <c r="B3790" s="1">
        <v>45805</v>
      </c>
      <c r="C3790" s="2">
        <v>0.19583333333333333</v>
      </c>
      <c r="D3790" t="s">
        <v>111</v>
      </c>
      <c r="E3790" t="s">
        <v>67</v>
      </c>
      <c r="F3790" t="s">
        <v>40</v>
      </c>
      <c r="G3790">
        <v>211</v>
      </c>
      <c r="H3790" t="s">
        <v>24</v>
      </c>
      <c r="L3790">
        <v>2089</v>
      </c>
      <c r="M3790">
        <v>256</v>
      </c>
    </row>
    <row r="3791" spans="1:16" x14ac:dyDescent="0.3">
      <c r="A3791">
        <v>45696</v>
      </c>
      <c r="B3791" s="1">
        <v>45694</v>
      </c>
      <c r="C3791" s="2">
        <v>0.48680555555555555</v>
      </c>
      <c r="D3791" t="s">
        <v>655</v>
      </c>
      <c r="E3791" t="s">
        <v>26</v>
      </c>
      <c r="F3791" t="s">
        <v>40</v>
      </c>
      <c r="G3791">
        <v>238</v>
      </c>
      <c r="H3791" t="s">
        <v>19</v>
      </c>
      <c r="I3791">
        <v>25.47</v>
      </c>
      <c r="J3791">
        <v>16.989999999999998</v>
      </c>
      <c r="K3791">
        <v>5</v>
      </c>
      <c r="L3791">
        <v>1694</v>
      </c>
      <c r="M3791">
        <v>225</v>
      </c>
      <c r="N3791" t="s">
        <v>32</v>
      </c>
      <c r="P3791" t="s">
        <v>36</v>
      </c>
    </row>
    <row r="3792" spans="1:16" x14ac:dyDescent="0.3">
      <c r="A3792">
        <v>99228</v>
      </c>
      <c r="B3792" s="1">
        <v>45827</v>
      </c>
      <c r="C3792" s="2">
        <v>0.95138888888888884</v>
      </c>
      <c r="D3792" t="s">
        <v>2746</v>
      </c>
      <c r="E3792" t="s">
        <v>2747</v>
      </c>
      <c r="F3792" t="s">
        <v>27</v>
      </c>
      <c r="G3792">
        <v>247</v>
      </c>
      <c r="H3792" t="s">
        <v>31</v>
      </c>
      <c r="L3792">
        <v>2080</v>
      </c>
      <c r="M3792">
        <v>256</v>
      </c>
      <c r="O3792" t="s">
        <v>41</v>
      </c>
    </row>
    <row r="3793" spans="1:16" x14ac:dyDescent="0.3">
      <c r="A3793">
        <v>30105</v>
      </c>
      <c r="B3793" s="1">
        <v>45670</v>
      </c>
      <c r="C3793" s="2">
        <v>0.44722222222222219</v>
      </c>
      <c r="D3793" t="s">
        <v>126</v>
      </c>
      <c r="E3793" t="s">
        <v>23</v>
      </c>
      <c r="F3793" t="s">
        <v>27</v>
      </c>
      <c r="G3793">
        <v>240</v>
      </c>
      <c r="H3793" t="s">
        <v>24</v>
      </c>
      <c r="L3793">
        <v>2057</v>
      </c>
      <c r="M3793">
        <v>226</v>
      </c>
    </row>
    <row r="3794" spans="1:16" x14ac:dyDescent="0.3">
      <c r="A3794">
        <v>26568</v>
      </c>
      <c r="B3794" s="1">
        <v>45927</v>
      </c>
      <c r="C3794" s="2">
        <v>0.96666666666666667</v>
      </c>
      <c r="D3794" t="s">
        <v>704</v>
      </c>
      <c r="E3794" t="s">
        <v>30</v>
      </c>
      <c r="F3794" t="s">
        <v>27</v>
      </c>
      <c r="G3794">
        <v>212</v>
      </c>
      <c r="H3794" t="s">
        <v>31</v>
      </c>
      <c r="L3794">
        <v>1522</v>
      </c>
      <c r="M3794">
        <v>215</v>
      </c>
      <c r="O3794" t="s">
        <v>128</v>
      </c>
    </row>
    <row r="3795" spans="1:16" x14ac:dyDescent="0.3">
      <c r="A3795">
        <v>13233</v>
      </c>
      <c r="B3795" s="1">
        <v>45937</v>
      </c>
      <c r="C3795" s="2">
        <v>0.90763888888888899</v>
      </c>
      <c r="D3795" t="s">
        <v>2748</v>
      </c>
      <c r="E3795" t="s">
        <v>75</v>
      </c>
      <c r="F3795" t="s">
        <v>18</v>
      </c>
      <c r="G3795">
        <v>211</v>
      </c>
      <c r="H3795" t="s">
        <v>19</v>
      </c>
      <c r="I3795">
        <v>52.05</v>
      </c>
      <c r="J3795">
        <v>7.48</v>
      </c>
      <c r="K3795">
        <v>4</v>
      </c>
      <c r="L3795">
        <v>1803</v>
      </c>
      <c r="M3795">
        <v>243</v>
      </c>
      <c r="N3795" t="s">
        <v>53</v>
      </c>
      <c r="P3795" t="s">
        <v>36</v>
      </c>
    </row>
    <row r="3796" spans="1:16" x14ac:dyDescent="0.3">
      <c r="A3796">
        <v>40163</v>
      </c>
      <c r="B3796" s="1">
        <v>45705</v>
      </c>
      <c r="C3796" s="2">
        <v>0.12430555555555556</v>
      </c>
      <c r="D3796" t="s">
        <v>2749</v>
      </c>
      <c r="E3796" t="s">
        <v>2750</v>
      </c>
      <c r="F3796" t="s">
        <v>40</v>
      </c>
      <c r="G3796">
        <v>221</v>
      </c>
      <c r="H3796" t="s">
        <v>31</v>
      </c>
      <c r="L3796">
        <v>1461</v>
      </c>
      <c r="M3796">
        <v>245</v>
      </c>
      <c r="O3796" t="s">
        <v>61</v>
      </c>
    </row>
    <row r="3797" spans="1:16" x14ac:dyDescent="0.3">
      <c r="A3797">
        <v>77241</v>
      </c>
      <c r="B3797" s="1">
        <v>45735</v>
      </c>
      <c r="C3797" s="2">
        <v>0.10833333333333334</v>
      </c>
      <c r="D3797" t="s">
        <v>564</v>
      </c>
      <c r="E3797" t="s">
        <v>75</v>
      </c>
      <c r="F3797" t="s">
        <v>18</v>
      </c>
      <c r="G3797">
        <v>220</v>
      </c>
      <c r="H3797" t="s">
        <v>31</v>
      </c>
      <c r="L3797">
        <v>1605</v>
      </c>
      <c r="M3797">
        <v>224</v>
      </c>
      <c r="O3797" t="s">
        <v>108</v>
      </c>
    </row>
    <row r="3798" spans="1:16" x14ac:dyDescent="0.3">
      <c r="A3798">
        <v>20006</v>
      </c>
      <c r="B3798" s="1">
        <v>45998</v>
      </c>
      <c r="C3798" s="2">
        <v>0.7104166666666667</v>
      </c>
      <c r="D3798" t="s">
        <v>1972</v>
      </c>
      <c r="E3798" t="s">
        <v>17</v>
      </c>
      <c r="F3798" t="s">
        <v>18</v>
      </c>
      <c r="G3798">
        <v>241</v>
      </c>
      <c r="H3798" t="s">
        <v>19</v>
      </c>
      <c r="I3798">
        <v>23.49</v>
      </c>
      <c r="J3798">
        <v>11.17</v>
      </c>
      <c r="K3798">
        <v>5</v>
      </c>
      <c r="L3798">
        <v>2154</v>
      </c>
      <c r="M3798">
        <v>234</v>
      </c>
      <c r="N3798" t="s">
        <v>32</v>
      </c>
      <c r="P3798" t="s">
        <v>36</v>
      </c>
    </row>
    <row r="3799" spans="1:16" x14ac:dyDescent="0.3">
      <c r="A3799">
        <v>46311</v>
      </c>
      <c r="B3799" s="1">
        <v>45754</v>
      </c>
      <c r="C3799" s="2">
        <v>0.93194444444444446</v>
      </c>
      <c r="D3799" t="s">
        <v>450</v>
      </c>
      <c r="E3799" t="s">
        <v>58</v>
      </c>
      <c r="F3799" t="s">
        <v>27</v>
      </c>
      <c r="G3799">
        <v>250</v>
      </c>
      <c r="H3799" t="s">
        <v>19</v>
      </c>
      <c r="I3799">
        <v>59.31</v>
      </c>
      <c r="J3799">
        <v>20.260000000000002</v>
      </c>
      <c r="K3799">
        <v>5</v>
      </c>
      <c r="L3799">
        <v>1924</v>
      </c>
      <c r="M3799">
        <v>200</v>
      </c>
      <c r="N3799" t="s">
        <v>20</v>
      </c>
      <c r="P3799" t="s">
        <v>36</v>
      </c>
    </row>
    <row r="3800" spans="1:16" x14ac:dyDescent="0.3">
      <c r="A3800">
        <v>21734</v>
      </c>
      <c r="B3800" s="1">
        <v>45859</v>
      </c>
      <c r="C3800" s="2">
        <v>0.7715277777777777</v>
      </c>
      <c r="D3800" t="s">
        <v>2751</v>
      </c>
      <c r="E3800" t="s">
        <v>52</v>
      </c>
      <c r="F3800" t="s">
        <v>40</v>
      </c>
      <c r="G3800">
        <v>249</v>
      </c>
      <c r="H3800" t="s">
        <v>19</v>
      </c>
      <c r="I3800">
        <v>11.16</v>
      </c>
      <c r="J3800">
        <v>15.36</v>
      </c>
      <c r="K3800">
        <v>3</v>
      </c>
      <c r="L3800">
        <v>1026</v>
      </c>
      <c r="M3800">
        <v>230</v>
      </c>
      <c r="N3800" t="s">
        <v>32</v>
      </c>
      <c r="P3800" t="s">
        <v>36</v>
      </c>
    </row>
    <row r="3801" spans="1:16" x14ac:dyDescent="0.3">
      <c r="A3801">
        <v>90279</v>
      </c>
      <c r="B3801" s="1">
        <v>45929</v>
      </c>
      <c r="C3801" s="2">
        <v>0.16111111111111112</v>
      </c>
      <c r="D3801" t="s">
        <v>2752</v>
      </c>
      <c r="E3801" t="s">
        <v>1335</v>
      </c>
      <c r="F3801" t="s">
        <v>27</v>
      </c>
      <c r="G3801">
        <v>207</v>
      </c>
      <c r="H3801" t="s">
        <v>19</v>
      </c>
      <c r="I3801" t="s">
        <v>2753</v>
      </c>
      <c r="J3801">
        <v>26.75</v>
      </c>
      <c r="K3801">
        <v>5</v>
      </c>
      <c r="L3801">
        <v>1933</v>
      </c>
      <c r="M3801">
        <v>245</v>
      </c>
      <c r="N3801" t="s">
        <v>28</v>
      </c>
      <c r="P3801" t="s">
        <v>21</v>
      </c>
    </row>
    <row r="3802" spans="1:16" x14ac:dyDescent="0.3">
      <c r="A3802">
        <v>13613</v>
      </c>
      <c r="B3802" s="1">
        <v>45907</v>
      </c>
      <c r="C3802" s="2">
        <v>0.40972222222222227</v>
      </c>
      <c r="D3802" t="s">
        <v>2754</v>
      </c>
      <c r="E3802" t="s">
        <v>91</v>
      </c>
      <c r="F3802" t="s">
        <v>40</v>
      </c>
      <c r="G3802">
        <v>214</v>
      </c>
      <c r="H3802" t="s">
        <v>19</v>
      </c>
      <c r="I3802" t="s">
        <v>2755</v>
      </c>
      <c r="J3802">
        <v>21.94</v>
      </c>
      <c r="K3802">
        <v>2</v>
      </c>
      <c r="L3802">
        <v>1211</v>
      </c>
      <c r="M3802">
        <v>216</v>
      </c>
      <c r="N3802" t="s">
        <v>28</v>
      </c>
      <c r="P3802" t="s">
        <v>21</v>
      </c>
    </row>
    <row r="3803" spans="1:16" x14ac:dyDescent="0.3">
      <c r="A3803">
        <v>25612</v>
      </c>
      <c r="B3803" s="1">
        <v>45982</v>
      </c>
      <c r="C3803" s="2">
        <v>0.77361111111111114</v>
      </c>
      <c r="D3803" t="s">
        <v>219</v>
      </c>
      <c r="E3803" t="s">
        <v>52</v>
      </c>
      <c r="F3803" t="s">
        <v>18</v>
      </c>
      <c r="G3803">
        <v>237</v>
      </c>
      <c r="H3803" t="s">
        <v>19</v>
      </c>
      <c r="I3803">
        <v>7.68</v>
      </c>
      <c r="J3803">
        <v>13.51</v>
      </c>
      <c r="K3803">
        <v>5</v>
      </c>
      <c r="L3803">
        <v>2164</v>
      </c>
      <c r="M3803">
        <v>241</v>
      </c>
      <c r="N3803" t="s">
        <v>53</v>
      </c>
      <c r="P3803" t="s">
        <v>36</v>
      </c>
    </row>
    <row r="3804" spans="1:16" x14ac:dyDescent="0.3">
      <c r="A3804">
        <v>64728</v>
      </c>
      <c r="B3804" s="1">
        <v>46000</v>
      </c>
      <c r="C3804" s="2">
        <v>0.82291666666666663</v>
      </c>
      <c r="D3804" t="s">
        <v>213</v>
      </c>
      <c r="E3804" t="s">
        <v>67</v>
      </c>
      <c r="F3804" t="s">
        <v>27</v>
      </c>
      <c r="G3804">
        <v>235</v>
      </c>
      <c r="H3804" t="s">
        <v>19</v>
      </c>
      <c r="I3804" t="s">
        <v>2756</v>
      </c>
      <c r="J3804">
        <v>10.97</v>
      </c>
      <c r="K3804">
        <v>3</v>
      </c>
      <c r="L3804">
        <v>1942</v>
      </c>
      <c r="M3804">
        <v>225</v>
      </c>
      <c r="N3804" t="s">
        <v>44</v>
      </c>
      <c r="P3804" t="s">
        <v>21</v>
      </c>
    </row>
    <row r="3805" spans="1:16" x14ac:dyDescent="0.3">
      <c r="A3805">
        <v>79937</v>
      </c>
      <c r="B3805" s="1">
        <v>45763</v>
      </c>
      <c r="C3805" s="2">
        <v>0.9868055555555556</v>
      </c>
      <c r="D3805" t="s">
        <v>718</v>
      </c>
      <c r="E3805" t="s">
        <v>58</v>
      </c>
      <c r="F3805" t="s">
        <v>18</v>
      </c>
      <c r="G3805">
        <v>218</v>
      </c>
      <c r="H3805" t="s">
        <v>31</v>
      </c>
      <c r="L3805">
        <v>1285</v>
      </c>
      <c r="M3805">
        <v>241</v>
      </c>
      <c r="O3805" t="s">
        <v>47</v>
      </c>
    </row>
    <row r="3806" spans="1:16" x14ac:dyDescent="0.3">
      <c r="A3806">
        <v>16161</v>
      </c>
      <c r="B3806" s="1">
        <v>45671</v>
      </c>
      <c r="C3806" s="2">
        <v>9.7222222222222224E-2</v>
      </c>
      <c r="D3806" t="s">
        <v>503</v>
      </c>
      <c r="E3806" t="s">
        <v>91</v>
      </c>
      <c r="F3806" t="s">
        <v>27</v>
      </c>
      <c r="G3806">
        <v>234</v>
      </c>
      <c r="H3806" t="s">
        <v>24</v>
      </c>
      <c r="L3806">
        <v>2123</v>
      </c>
      <c r="M3806">
        <v>242</v>
      </c>
    </row>
    <row r="3807" spans="1:16" x14ac:dyDescent="0.3">
      <c r="A3807">
        <v>44433</v>
      </c>
      <c r="B3807" s="1">
        <v>45828</v>
      </c>
      <c r="C3807" s="2">
        <v>0.68611111111111101</v>
      </c>
      <c r="D3807" t="s">
        <v>2757</v>
      </c>
      <c r="E3807" t="s">
        <v>221</v>
      </c>
      <c r="F3807" t="s">
        <v>27</v>
      </c>
      <c r="G3807">
        <v>235</v>
      </c>
      <c r="H3807" t="s">
        <v>31</v>
      </c>
      <c r="L3807">
        <v>1776</v>
      </c>
      <c r="M3807">
        <v>259</v>
      </c>
      <c r="O3807" t="s">
        <v>32</v>
      </c>
    </row>
    <row r="3808" spans="1:16" x14ac:dyDescent="0.3">
      <c r="A3808">
        <v>35923</v>
      </c>
      <c r="B3808" s="1">
        <v>45683</v>
      </c>
      <c r="C3808" s="2">
        <v>0.21527777777777779</v>
      </c>
      <c r="D3808" t="s">
        <v>231</v>
      </c>
      <c r="E3808" t="s">
        <v>571</v>
      </c>
      <c r="F3808" t="s">
        <v>27</v>
      </c>
      <c r="G3808">
        <v>209</v>
      </c>
      <c r="H3808" t="s">
        <v>19</v>
      </c>
      <c r="I3808">
        <v>56.07</v>
      </c>
      <c r="J3808">
        <v>20.63</v>
      </c>
      <c r="K3808">
        <v>5</v>
      </c>
      <c r="L3808">
        <v>1501</v>
      </c>
      <c r="M3808">
        <v>205</v>
      </c>
      <c r="N3808" t="s">
        <v>53</v>
      </c>
      <c r="P3808" t="s">
        <v>36</v>
      </c>
    </row>
    <row r="3809" spans="1:16" x14ac:dyDescent="0.3">
      <c r="A3809">
        <v>34288</v>
      </c>
      <c r="B3809" s="1">
        <v>45866</v>
      </c>
      <c r="C3809" s="2">
        <v>0.26319444444444445</v>
      </c>
      <c r="D3809" t="s">
        <v>2758</v>
      </c>
      <c r="E3809" t="s">
        <v>52</v>
      </c>
      <c r="F3809" t="s">
        <v>18</v>
      </c>
      <c r="G3809">
        <v>205</v>
      </c>
      <c r="H3809" t="s">
        <v>19</v>
      </c>
      <c r="I3809">
        <v>34.630000000000003</v>
      </c>
      <c r="J3809">
        <v>25.57</v>
      </c>
      <c r="K3809">
        <v>3</v>
      </c>
      <c r="L3809">
        <v>1347</v>
      </c>
      <c r="M3809">
        <v>257</v>
      </c>
      <c r="N3809" t="s">
        <v>20</v>
      </c>
      <c r="P3809" t="s">
        <v>36</v>
      </c>
    </row>
    <row r="3810" spans="1:16" x14ac:dyDescent="0.3">
      <c r="A3810">
        <v>73818</v>
      </c>
      <c r="B3810" s="1">
        <v>45854</v>
      </c>
      <c r="C3810" s="2">
        <v>0.91249999999999998</v>
      </c>
      <c r="D3810" t="s">
        <v>289</v>
      </c>
      <c r="E3810" t="s">
        <v>122</v>
      </c>
      <c r="F3810" t="s">
        <v>27</v>
      </c>
      <c r="G3810">
        <v>204</v>
      </c>
      <c r="H3810" t="s">
        <v>19</v>
      </c>
      <c r="I3810">
        <v>14.55</v>
      </c>
      <c r="J3810">
        <v>13.28</v>
      </c>
      <c r="K3810">
        <v>2</v>
      </c>
      <c r="L3810">
        <v>2009</v>
      </c>
      <c r="M3810">
        <v>230</v>
      </c>
      <c r="N3810" t="s">
        <v>32</v>
      </c>
      <c r="P3810" t="s">
        <v>36</v>
      </c>
    </row>
    <row r="3811" spans="1:16" x14ac:dyDescent="0.3">
      <c r="A3811">
        <v>24758</v>
      </c>
      <c r="B3811" s="1">
        <v>45702</v>
      </c>
      <c r="C3811" s="2">
        <v>8.9583333333333334E-2</v>
      </c>
      <c r="D3811" t="s">
        <v>689</v>
      </c>
      <c r="E3811" t="s">
        <v>30</v>
      </c>
      <c r="F3811" t="s">
        <v>18</v>
      </c>
      <c r="G3811">
        <v>247</v>
      </c>
      <c r="H3811" t="s">
        <v>19</v>
      </c>
      <c r="I3811">
        <v>70.86</v>
      </c>
      <c r="J3811">
        <v>11.78</v>
      </c>
      <c r="K3811">
        <v>5</v>
      </c>
      <c r="L3811">
        <v>1959</v>
      </c>
      <c r="M3811">
        <v>236</v>
      </c>
      <c r="N3811" t="s">
        <v>32</v>
      </c>
      <c r="P3811" t="s">
        <v>21</v>
      </c>
    </row>
    <row r="3812" spans="1:16" x14ac:dyDescent="0.3">
      <c r="A3812">
        <v>86233</v>
      </c>
      <c r="B3812" s="1">
        <v>46012</v>
      </c>
      <c r="C3812" s="2">
        <v>0.9902777777777777</v>
      </c>
      <c r="D3812" t="s">
        <v>106</v>
      </c>
      <c r="E3812" t="s">
        <v>30</v>
      </c>
      <c r="F3812" t="s">
        <v>18</v>
      </c>
      <c r="G3812">
        <v>246</v>
      </c>
      <c r="H3812" t="s">
        <v>19</v>
      </c>
      <c r="I3812">
        <v>65.63</v>
      </c>
      <c r="J3812">
        <v>25.95</v>
      </c>
      <c r="K3812">
        <v>1</v>
      </c>
      <c r="L3812">
        <v>1653</v>
      </c>
      <c r="M3812">
        <v>222</v>
      </c>
      <c r="N3812" t="s">
        <v>20</v>
      </c>
      <c r="P3812" t="s">
        <v>21</v>
      </c>
    </row>
    <row r="3813" spans="1:16" x14ac:dyDescent="0.3">
      <c r="A3813">
        <v>30349</v>
      </c>
      <c r="B3813" s="1">
        <v>45861</v>
      </c>
      <c r="C3813" s="2">
        <v>0.88750000000000007</v>
      </c>
      <c r="D3813" t="s">
        <v>1039</v>
      </c>
      <c r="E3813" t="s">
        <v>17</v>
      </c>
      <c r="F3813" t="s">
        <v>18</v>
      </c>
      <c r="G3813">
        <v>230</v>
      </c>
      <c r="H3813" t="s">
        <v>19</v>
      </c>
      <c r="I3813">
        <v>52.91</v>
      </c>
      <c r="J3813">
        <v>8.7200000000000006</v>
      </c>
      <c r="K3813">
        <v>5</v>
      </c>
      <c r="L3813">
        <v>1674</v>
      </c>
      <c r="M3813">
        <v>237</v>
      </c>
      <c r="N3813" t="s">
        <v>44</v>
      </c>
      <c r="P3813" t="s">
        <v>36</v>
      </c>
    </row>
    <row r="3814" spans="1:16" x14ac:dyDescent="0.3">
      <c r="A3814">
        <v>64526</v>
      </c>
      <c r="B3814" s="1">
        <v>45789</v>
      </c>
      <c r="C3814" s="2">
        <v>0.66666666666666663</v>
      </c>
      <c r="D3814" t="s">
        <v>2759</v>
      </c>
      <c r="E3814" t="s">
        <v>72</v>
      </c>
      <c r="F3814" t="s">
        <v>18</v>
      </c>
      <c r="G3814">
        <v>225</v>
      </c>
      <c r="H3814" t="s">
        <v>19</v>
      </c>
      <c r="I3814">
        <v>68.81</v>
      </c>
      <c r="J3814">
        <v>16.989999999999998</v>
      </c>
      <c r="K3814">
        <v>4</v>
      </c>
      <c r="L3814">
        <v>1210</v>
      </c>
      <c r="M3814">
        <v>247</v>
      </c>
      <c r="N3814" t="s">
        <v>20</v>
      </c>
      <c r="P3814" t="s">
        <v>36</v>
      </c>
    </row>
    <row r="3815" spans="1:16" x14ac:dyDescent="0.3">
      <c r="A3815">
        <v>10691</v>
      </c>
      <c r="B3815" s="1">
        <v>45782</v>
      </c>
      <c r="C3815" s="2">
        <v>0.92291666666666661</v>
      </c>
      <c r="D3815" t="s">
        <v>2760</v>
      </c>
      <c r="E3815" t="s">
        <v>171</v>
      </c>
      <c r="F3815" t="s">
        <v>27</v>
      </c>
      <c r="G3815">
        <v>255</v>
      </c>
      <c r="H3815" t="s">
        <v>31</v>
      </c>
      <c r="L3815">
        <v>1442</v>
      </c>
      <c r="M3815">
        <v>224</v>
      </c>
      <c r="O3815" t="s">
        <v>128</v>
      </c>
    </row>
    <row r="3816" spans="1:16" x14ac:dyDescent="0.3">
      <c r="A3816">
        <v>83604</v>
      </c>
      <c r="B3816" s="1">
        <v>45954</v>
      </c>
      <c r="C3816" s="2">
        <v>0.59305555555555556</v>
      </c>
      <c r="D3816" t="s">
        <v>692</v>
      </c>
      <c r="E3816" t="s">
        <v>23</v>
      </c>
      <c r="F3816" t="s">
        <v>18</v>
      </c>
      <c r="G3816">
        <v>214</v>
      </c>
      <c r="H3816" t="s">
        <v>19</v>
      </c>
      <c r="I3816">
        <v>38.97</v>
      </c>
      <c r="J3816">
        <v>22.03</v>
      </c>
      <c r="K3816">
        <v>1</v>
      </c>
      <c r="L3816">
        <v>1103</v>
      </c>
      <c r="M3816">
        <v>215</v>
      </c>
      <c r="N3816" t="s">
        <v>44</v>
      </c>
      <c r="P3816" t="s">
        <v>36</v>
      </c>
    </row>
    <row r="3817" spans="1:16" x14ac:dyDescent="0.3">
      <c r="A3817">
        <v>71741</v>
      </c>
      <c r="B3817" s="1">
        <v>45666</v>
      </c>
      <c r="C3817" s="2">
        <v>0.79861111111111116</v>
      </c>
      <c r="D3817" t="s">
        <v>1011</v>
      </c>
      <c r="E3817" t="s">
        <v>72</v>
      </c>
      <c r="F3817" t="s">
        <v>27</v>
      </c>
      <c r="G3817">
        <v>221</v>
      </c>
      <c r="H3817" t="s">
        <v>24</v>
      </c>
      <c r="L3817">
        <v>1576</v>
      </c>
      <c r="M3817">
        <v>245</v>
      </c>
    </row>
    <row r="3818" spans="1:16" x14ac:dyDescent="0.3">
      <c r="A3818">
        <v>18539</v>
      </c>
      <c r="B3818" s="1">
        <v>45844</v>
      </c>
      <c r="C3818" s="2">
        <v>0.55069444444444449</v>
      </c>
      <c r="D3818" t="s">
        <v>2761</v>
      </c>
      <c r="E3818" t="s">
        <v>67</v>
      </c>
      <c r="F3818" t="s">
        <v>27</v>
      </c>
      <c r="G3818">
        <v>228</v>
      </c>
      <c r="H3818" t="s">
        <v>31</v>
      </c>
      <c r="L3818">
        <v>1566</v>
      </c>
      <c r="M3818">
        <v>238</v>
      </c>
      <c r="O3818" t="s">
        <v>55</v>
      </c>
    </row>
    <row r="3819" spans="1:16" x14ac:dyDescent="0.3">
      <c r="A3819">
        <v>29407</v>
      </c>
      <c r="B3819" s="1">
        <v>45986</v>
      </c>
      <c r="C3819" s="2">
        <v>0.61597222222222225</v>
      </c>
      <c r="D3819" t="s">
        <v>293</v>
      </c>
      <c r="E3819" t="s">
        <v>72</v>
      </c>
      <c r="F3819" t="s">
        <v>40</v>
      </c>
      <c r="G3819">
        <v>209</v>
      </c>
      <c r="H3819" t="s">
        <v>31</v>
      </c>
      <c r="L3819">
        <v>1994</v>
      </c>
      <c r="M3819">
        <v>250</v>
      </c>
      <c r="O3819" t="s">
        <v>108</v>
      </c>
    </row>
    <row r="3820" spans="1:16" x14ac:dyDescent="0.3">
      <c r="A3820">
        <v>78751</v>
      </c>
      <c r="B3820" s="1">
        <v>45929</v>
      </c>
      <c r="C3820" s="2">
        <v>0.14444444444444446</v>
      </c>
      <c r="D3820" t="s">
        <v>2762</v>
      </c>
      <c r="E3820" t="s">
        <v>83</v>
      </c>
      <c r="F3820" t="s">
        <v>40</v>
      </c>
      <c r="G3820">
        <v>237</v>
      </c>
      <c r="H3820" t="s">
        <v>19</v>
      </c>
      <c r="I3820">
        <v>60.24</v>
      </c>
      <c r="J3820">
        <v>7.23</v>
      </c>
      <c r="K3820">
        <v>2</v>
      </c>
      <c r="L3820">
        <v>1121</v>
      </c>
      <c r="M3820">
        <v>207</v>
      </c>
      <c r="N3820" t="s">
        <v>44</v>
      </c>
      <c r="P3820" t="s">
        <v>21</v>
      </c>
    </row>
    <row r="3821" spans="1:16" x14ac:dyDescent="0.3">
      <c r="A3821">
        <v>70048</v>
      </c>
      <c r="B3821" s="1">
        <v>45981</v>
      </c>
      <c r="C3821" s="2">
        <v>0.34791666666666665</v>
      </c>
      <c r="D3821" t="s">
        <v>2763</v>
      </c>
      <c r="E3821" t="s">
        <v>17</v>
      </c>
      <c r="F3821" t="s">
        <v>18</v>
      </c>
      <c r="G3821">
        <v>234</v>
      </c>
      <c r="H3821" t="s">
        <v>19</v>
      </c>
      <c r="I3821">
        <v>32.65</v>
      </c>
      <c r="J3821">
        <v>22.56</v>
      </c>
      <c r="K3821">
        <v>1</v>
      </c>
      <c r="L3821">
        <v>2187</v>
      </c>
      <c r="M3821">
        <v>219</v>
      </c>
      <c r="N3821" t="s">
        <v>50</v>
      </c>
      <c r="P3821" t="s">
        <v>21</v>
      </c>
    </row>
    <row r="3822" spans="1:16" x14ac:dyDescent="0.3">
      <c r="A3822">
        <v>29409</v>
      </c>
      <c r="B3822" s="1">
        <v>45839</v>
      </c>
      <c r="C3822" s="2">
        <v>0.66666666666666663</v>
      </c>
      <c r="D3822" t="s">
        <v>516</v>
      </c>
      <c r="E3822" t="s">
        <v>91</v>
      </c>
      <c r="F3822" t="s">
        <v>40</v>
      </c>
      <c r="G3822">
        <v>229</v>
      </c>
      <c r="H3822" t="s">
        <v>19</v>
      </c>
      <c r="I3822">
        <v>68.569999999999993</v>
      </c>
      <c r="J3822">
        <v>26.87</v>
      </c>
      <c r="K3822">
        <v>1</v>
      </c>
      <c r="L3822">
        <v>1833</v>
      </c>
      <c r="M3822">
        <v>203</v>
      </c>
      <c r="N3822" t="s">
        <v>44</v>
      </c>
      <c r="P3822" t="s">
        <v>21</v>
      </c>
    </row>
    <row r="3823" spans="1:16" x14ac:dyDescent="0.3">
      <c r="A3823">
        <v>80544</v>
      </c>
      <c r="B3823" s="1">
        <v>45947</v>
      </c>
      <c r="C3823" s="2">
        <v>0.90694444444444444</v>
      </c>
      <c r="D3823" t="s">
        <v>2764</v>
      </c>
      <c r="E3823" t="s">
        <v>75</v>
      </c>
      <c r="F3823" t="s">
        <v>18</v>
      </c>
      <c r="G3823">
        <v>223</v>
      </c>
      <c r="H3823" t="s">
        <v>31</v>
      </c>
      <c r="L3823">
        <v>1794</v>
      </c>
      <c r="M3823">
        <v>213</v>
      </c>
      <c r="O3823" t="s">
        <v>47</v>
      </c>
    </row>
    <row r="3824" spans="1:16" x14ac:dyDescent="0.3">
      <c r="A3824">
        <v>72214</v>
      </c>
      <c r="B3824" s="1">
        <v>45936</v>
      </c>
      <c r="C3824" s="2">
        <v>0.16041666666666668</v>
      </c>
      <c r="D3824" t="s">
        <v>2765</v>
      </c>
      <c r="E3824" t="s">
        <v>51</v>
      </c>
      <c r="F3824" t="s">
        <v>40</v>
      </c>
      <c r="G3824">
        <v>250</v>
      </c>
      <c r="H3824" t="s">
        <v>19</v>
      </c>
      <c r="I3824">
        <v>80.67</v>
      </c>
      <c r="J3824">
        <v>7.97</v>
      </c>
      <c r="K3824">
        <v>1</v>
      </c>
      <c r="L3824">
        <v>2161</v>
      </c>
      <c r="M3824">
        <v>210</v>
      </c>
      <c r="N3824" t="s">
        <v>28</v>
      </c>
      <c r="P3824" t="s">
        <v>36</v>
      </c>
    </row>
    <row r="3825" spans="1:16" x14ac:dyDescent="0.3">
      <c r="A3825">
        <v>95947</v>
      </c>
      <c r="B3825" s="1">
        <v>45729</v>
      </c>
      <c r="C3825" s="2">
        <v>0.96944444444444444</v>
      </c>
      <c r="D3825" t="s">
        <v>2766</v>
      </c>
      <c r="E3825" t="s">
        <v>67</v>
      </c>
      <c r="F3825" t="s">
        <v>40</v>
      </c>
      <c r="G3825">
        <v>238</v>
      </c>
      <c r="H3825" t="s">
        <v>24</v>
      </c>
      <c r="L3825">
        <v>1488</v>
      </c>
      <c r="M3825">
        <v>200</v>
      </c>
    </row>
    <row r="3826" spans="1:16" x14ac:dyDescent="0.3">
      <c r="A3826">
        <v>20355</v>
      </c>
      <c r="B3826" s="1">
        <v>45927</v>
      </c>
      <c r="C3826" s="2">
        <v>0.30277777777777776</v>
      </c>
      <c r="D3826" t="s">
        <v>124</v>
      </c>
      <c r="E3826" t="s">
        <v>91</v>
      </c>
      <c r="F3826" t="s">
        <v>27</v>
      </c>
      <c r="G3826">
        <v>242</v>
      </c>
      <c r="H3826" t="s">
        <v>24</v>
      </c>
      <c r="L3826">
        <v>1516</v>
      </c>
      <c r="M3826">
        <v>216</v>
      </c>
    </row>
    <row r="3827" spans="1:16" x14ac:dyDescent="0.3">
      <c r="A3827">
        <v>40734</v>
      </c>
      <c r="B3827" s="1">
        <v>46014</v>
      </c>
      <c r="C3827" s="2">
        <v>0.4368055555555555</v>
      </c>
      <c r="D3827" t="s">
        <v>324</v>
      </c>
      <c r="E3827" t="s">
        <v>67</v>
      </c>
      <c r="F3827" t="s">
        <v>27</v>
      </c>
      <c r="G3827">
        <v>248</v>
      </c>
      <c r="H3827" t="s">
        <v>24</v>
      </c>
      <c r="L3827">
        <v>1289</v>
      </c>
      <c r="M3827">
        <v>207</v>
      </c>
    </row>
    <row r="3828" spans="1:16" x14ac:dyDescent="0.3">
      <c r="A3828">
        <v>55761</v>
      </c>
      <c r="B3828" s="1">
        <v>45845</v>
      </c>
      <c r="C3828" s="2">
        <v>0.90902777777777777</v>
      </c>
      <c r="D3828" t="s">
        <v>859</v>
      </c>
      <c r="E3828" t="s">
        <v>23</v>
      </c>
      <c r="F3828" t="s">
        <v>18</v>
      </c>
      <c r="G3828">
        <v>245</v>
      </c>
      <c r="H3828" t="s">
        <v>19</v>
      </c>
      <c r="I3828">
        <v>25.27</v>
      </c>
      <c r="J3828">
        <v>16.510000000000002</v>
      </c>
      <c r="K3828">
        <v>3</v>
      </c>
      <c r="L3828">
        <v>1897</v>
      </c>
      <c r="M3828">
        <v>221</v>
      </c>
      <c r="N3828" t="s">
        <v>53</v>
      </c>
      <c r="P3828" t="s">
        <v>36</v>
      </c>
    </row>
    <row r="3829" spans="1:16" x14ac:dyDescent="0.3">
      <c r="A3829">
        <v>83166</v>
      </c>
      <c r="B3829" s="1">
        <v>45663</v>
      </c>
      <c r="C3829" s="2">
        <v>0.81597222222222221</v>
      </c>
      <c r="D3829" t="s">
        <v>617</v>
      </c>
      <c r="E3829" t="s">
        <v>83</v>
      </c>
      <c r="F3829" t="s">
        <v>40</v>
      </c>
      <c r="G3829">
        <v>224</v>
      </c>
      <c r="H3829" t="s">
        <v>31</v>
      </c>
      <c r="L3829">
        <v>1944</v>
      </c>
      <c r="M3829">
        <v>246</v>
      </c>
      <c r="O3829" t="s">
        <v>108</v>
      </c>
    </row>
    <row r="3830" spans="1:16" x14ac:dyDescent="0.3">
      <c r="A3830">
        <v>90977</v>
      </c>
      <c r="B3830" s="1">
        <v>45705</v>
      </c>
      <c r="C3830" s="2">
        <v>0.57152777777777775</v>
      </c>
      <c r="D3830" t="s">
        <v>2767</v>
      </c>
      <c r="E3830" t="s">
        <v>38</v>
      </c>
      <c r="F3830" t="s">
        <v>18</v>
      </c>
      <c r="G3830">
        <v>214</v>
      </c>
      <c r="H3830" t="s">
        <v>19</v>
      </c>
      <c r="I3830" t="s">
        <v>2768</v>
      </c>
      <c r="J3830">
        <v>8.06</v>
      </c>
      <c r="K3830">
        <v>2</v>
      </c>
      <c r="L3830">
        <v>1422</v>
      </c>
      <c r="M3830">
        <v>218</v>
      </c>
      <c r="N3830" t="s">
        <v>44</v>
      </c>
      <c r="P3830" t="s">
        <v>36</v>
      </c>
    </row>
    <row r="3831" spans="1:16" x14ac:dyDescent="0.3">
      <c r="A3831">
        <v>78695</v>
      </c>
      <c r="B3831" s="1">
        <v>46015</v>
      </c>
      <c r="C3831" s="2">
        <v>0.51944444444444449</v>
      </c>
      <c r="D3831" t="s">
        <v>442</v>
      </c>
      <c r="E3831" t="s">
        <v>81</v>
      </c>
      <c r="F3831" t="s">
        <v>27</v>
      </c>
      <c r="G3831">
        <v>260</v>
      </c>
      <c r="H3831" t="s">
        <v>31</v>
      </c>
      <c r="L3831">
        <v>1828</v>
      </c>
      <c r="M3831">
        <v>212</v>
      </c>
      <c r="O3831" t="s">
        <v>108</v>
      </c>
    </row>
    <row r="3832" spans="1:16" x14ac:dyDescent="0.3">
      <c r="A3832">
        <v>16488</v>
      </c>
      <c r="B3832" s="1">
        <v>45867</v>
      </c>
      <c r="C3832" s="2">
        <v>0.87847222222222221</v>
      </c>
      <c r="D3832" t="s">
        <v>261</v>
      </c>
      <c r="E3832" t="s">
        <v>52</v>
      </c>
      <c r="F3832" t="s">
        <v>18</v>
      </c>
      <c r="G3832">
        <v>227</v>
      </c>
      <c r="H3832" t="s">
        <v>19</v>
      </c>
      <c r="I3832">
        <v>36.119999999999997</v>
      </c>
      <c r="J3832">
        <v>24.84</v>
      </c>
      <c r="K3832">
        <v>5</v>
      </c>
      <c r="L3832">
        <v>1057</v>
      </c>
      <c r="M3832">
        <v>260</v>
      </c>
      <c r="N3832" t="s">
        <v>32</v>
      </c>
      <c r="P3832" t="s">
        <v>36</v>
      </c>
    </row>
    <row r="3833" spans="1:16" x14ac:dyDescent="0.3">
      <c r="A3833">
        <v>81819</v>
      </c>
      <c r="B3833" s="1">
        <v>45930</v>
      </c>
      <c r="C3833" s="2">
        <v>0.49027777777777781</v>
      </c>
      <c r="D3833" t="s">
        <v>2769</v>
      </c>
      <c r="E3833" t="s">
        <v>91</v>
      </c>
      <c r="F3833" t="s">
        <v>40</v>
      </c>
      <c r="G3833">
        <v>229</v>
      </c>
      <c r="H3833" t="s">
        <v>31</v>
      </c>
      <c r="L3833">
        <v>1020</v>
      </c>
      <c r="M3833">
        <v>220</v>
      </c>
      <c r="O3833" t="s">
        <v>61</v>
      </c>
    </row>
    <row r="3834" spans="1:16" x14ac:dyDescent="0.3">
      <c r="A3834">
        <v>90345</v>
      </c>
      <c r="B3834" s="1">
        <v>45855</v>
      </c>
      <c r="C3834" s="2">
        <v>0.25763888888888892</v>
      </c>
      <c r="D3834" t="s">
        <v>57</v>
      </c>
      <c r="E3834" t="s">
        <v>67</v>
      </c>
      <c r="F3834" t="s">
        <v>40</v>
      </c>
      <c r="G3834">
        <v>214</v>
      </c>
      <c r="H3834" t="s">
        <v>19</v>
      </c>
      <c r="I3834">
        <v>55.16</v>
      </c>
      <c r="J3834">
        <v>19.11</v>
      </c>
      <c r="K3834">
        <v>1</v>
      </c>
      <c r="L3834">
        <v>2149</v>
      </c>
      <c r="M3834">
        <v>226</v>
      </c>
      <c r="N3834" t="s">
        <v>32</v>
      </c>
      <c r="P3834" t="s">
        <v>36</v>
      </c>
    </row>
    <row r="3835" spans="1:16" x14ac:dyDescent="0.3">
      <c r="A3835">
        <v>36100</v>
      </c>
      <c r="B3835" s="1">
        <v>45964</v>
      </c>
      <c r="C3835" s="2">
        <v>0.56874999999999998</v>
      </c>
      <c r="D3835" t="s">
        <v>2770</v>
      </c>
      <c r="E3835" t="s">
        <v>52</v>
      </c>
      <c r="F3835" t="s">
        <v>40</v>
      </c>
      <c r="G3835">
        <v>228</v>
      </c>
      <c r="H3835" t="s">
        <v>19</v>
      </c>
      <c r="I3835">
        <v>50.45</v>
      </c>
      <c r="J3835">
        <v>14.34</v>
      </c>
      <c r="K3835">
        <v>1</v>
      </c>
      <c r="L3835">
        <v>1846</v>
      </c>
      <c r="M3835">
        <v>245</v>
      </c>
      <c r="N3835" t="s">
        <v>44</v>
      </c>
      <c r="P3835" t="s">
        <v>36</v>
      </c>
    </row>
    <row r="3836" spans="1:16" x14ac:dyDescent="0.3">
      <c r="A3836">
        <v>37231</v>
      </c>
      <c r="B3836" s="1">
        <v>45750</v>
      </c>
      <c r="C3836" s="2">
        <v>0.50624999999999998</v>
      </c>
      <c r="D3836" t="s">
        <v>432</v>
      </c>
      <c r="E3836" t="s">
        <v>72</v>
      </c>
      <c r="F3836" t="s">
        <v>40</v>
      </c>
      <c r="G3836">
        <v>206</v>
      </c>
      <c r="H3836" t="s">
        <v>24</v>
      </c>
      <c r="L3836">
        <v>1003</v>
      </c>
      <c r="M3836">
        <v>241</v>
      </c>
    </row>
    <row r="3837" spans="1:16" x14ac:dyDescent="0.3">
      <c r="A3837">
        <v>47316</v>
      </c>
      <c r="B3837" s="1">
        <v>45789</v>
      </c>
      <c r="C3837" s="2">
        <v>0.43055555555555558</v>
      </c>
      <c r="D3837" t="s">
        <v>233</v>
      </c>
      <c r="E3837" t="s">
        <v>52</v>
      </c>
      <c r="F3837" t="s">
        <v>18</v>
      </c>
      <c r="G3837">
        <v>245</v>
      </c>
      <c r="H3837" t="s">
        <v>24</v>
      </c>
      <c r="L3837">
        <v>2036</v>
      </c>
      <c r="M3837">
        <v>256</v>
      </c>
    </row>
    <row r="3838" spans="1:16" x14ac:dyDescent="0.3">
      <c r="A3838">
        <v>72100</v>
      </c>
      <c r="B3838" s="1">
        <v>45874</v>
      </c>
      <c r="C3838" s="2">
        <v>0.34652777777777777</v>
      </c>
      <c r="D3838" t="s">
        <v>394</v>
      </c>
      <c r="E3838" t="s">
        <v>91</v>
      </c>
      <c r="F3838" t="s">
        <v>18</v>
      </c>
      <c r="G3838">
        <v>217</v>
      </c>
      <c r="H3838" t="s">
        <v>19</v>
      </c>
      <c r="I3838" t="s">
        <v>2771</v>
      </c>
      <c r="J3838">
        <v>13.95</v>
      </c>
      <c r="K3838">
        <v>4</v>
      </c>
      <c r="L3838">
        <v>1111</v>
      </c>
      <c r="M3838">
        <v>226</v>
      </c>
      <c r="N3838" t="s">
        <v>28</v>
      </c>
      <c r="P3838" t="s">
        <v>36</v>
      </c>
    </row>
    <row r="3839" spans="1:16" x14ac:dyDescent="0.3">
      <c r="A3839">
        <v>84694</v>
      </c>
      <c r="B3839" s="1">
        <v>45760</v>
      </c>
      <c r="C3839" s="2">
        <v>0.21388888888888891</v>
      </c>
      <c r="D3839" t="s">
        <v>57</v>
      </c>
      <c r="E3839" t="s">
        <v>225</v>
      </c>
      <c r="F3839" t="s">
        <v>18</v>
      </c>
      <c r="G3839">
        <v>225</v>
      </c>
      <c r="H3839" t="s">
        <v>19</v>
      </c>
      <c r="I3839" t="s">
        <v>2772</v>
      </c>
      <c r="J3839">
        <v>9.43</v>
      </c>
      <c r="K3839">
        <v>3</v>
      </c>
      <c r="L3839">
        <v>1733</v>
      </c>
      <c r="M3839">
        <v>211</v>
      </c>
      <c r="N3839" t="s">
        <v>50</v>
      </c>
      <c r="P3839" t="s">
        <v>36</v>
      </c>
    </row>
    <row r="3840" spans="1:16" x14ac:dyDescent="0.3">
      <c r="A3840">
        <v>20762</v>
      </c>
      <c r="B3840" s="1">
        <v>45675</v>
      </c>
      <c r="C3840" s="2">
        <v>0.19791666666666666</v>
      </c>
      <c r="D3840" t="s">
        <v>813</v>
      </c>
      <c r="E3840" t="s">
        <v>106</v>
      </c>
      <c r="F3840" t="s">
        <v>27</v>
      </c>
      <c r="G3840">
        <v>244</v>
      </c>
      <c r="H3840" t="s">
        <v>19</v>
      </c>
      <c r="I3840" t="s">
        <v>2773</v>
      </c>
      <c r="J3840">
        <v>1.95</v>
      </c>
      <c r="K3840">
        <v>5</v>
      </c>
      <c r="L3840">
        <v>1092</v>
      </c>
      <c r="M3840">
        <v>243</v>
      </c>
      <c r="N3840" t="s">
        <v>44</v>
      </c>
      <c r="P3840" t="s">
        <v>21</v>
      </c>
    </row>
    <row r="3841" spans="1:16" x14ac:dyDescent="0.3">
      <c r="A3841">
        <v>14167</v>
      </c>
      <c r="B3841" s="1">
        <v>45773</v>
      </c>
      <c r="C3841" s="2">
        <v>0.12291666666666667</v>
      </c>
      <c r="D3841" t="s">
        <v>2774</v>
      </c>
      <c r="E3841" t="s">
        <v>30</v>
      </c>
      <c r="F3841" t="s">
        <v>27</v>
      </c>
      <c r="G3841">
        <v>202</v>
      </c>
      <c r="H3841" t="s">
        <v>24</v>
      </c>
      <c r="L3841">
        <v>1096</v>
      </c>
      <c r="M3841">
        <v>205</v>
      </c>
    </row>
    <row r="3842" spans="1:16" x14ac:dyDescent="0.3">
      <c r="A3842">
        <v>76341</v>
      </c>
      <c r="B3842" s="1">
        <v>45754</v>
      </c>
      <c r="C3842" s="2">
        <v>0.31111111111111112</v>
      </c>
      <c r="D3842" t="s">
        <v>2775</v>
      </c>
      <c r="E3842" t="s">
        <v>1025</v>
      </c>
      <c r="F3842" t="s">
        <v>40</v>
      </c>
      <c r="G3842">
        <v>214</v>
      </c>
      <c r="H3842" t="s">
        <v>19</v>
      </c>
      <c r="I3842">
        <v>76.84</v>
      </c>
      <c r="J3842">
        <v>11.39</v>
      </c>
      <c r="K3842">
        <v>4</v>
      </c>
      <c r="L3842">
        <v>2142</v>
      </c>
      <c r="M3842">
        <v>233</v>
      </c>
      <c r="N3842" t="s">
        <v>50</v>
      </c>
      <c r="P3842" t="s">
        <v>21</v>
      </c>
    </row>
    <row r="3843" spans="1:16" x14ac:dyDescent="0.3">
      <c r="A3843">
        <v>18087</v>
      </c>
      <c r="B3843" s="1">
        <v>45949</v>
      </c>
      <c r="C3843" s="2">
        <v>0.44236111111111115</v>
      </c>
      <c r="D3843" t="s">
        <v>107</v>
      </c>
      <c r="E3843" t="s">
        <v>122</v>
      </c>
      <c r="F3843" t="s">
        <v>40</v>
      </c>
      <c r="G3843">
        <v>237</v>
      </c>
      <c r="H3843" t="s">
        <v>19</v>
      </c>
      <c r="I3843" t="s">
        <v>2776</v>
      </c>
      <c r="J3843">
        <v>15.91</v>
      </c>
      <c r="K3843">
        <v>5</v>
      </c>
      <c r="L3843">
        <v>1263</v>
      </c>
      <c r="M3843">
        <v>243</v>
      </c>
      <c r="N3843" t="s">
        <v>28</v>
      </c>
      <c r="P3843" t="s">
        <v>21</v>
      </c>
    </row>
    <row r="3844" spans="1:16" x14ac:dyDescent="0.3">
      <c r="A3844">
        <v>51546</v>
      </c>
      <c r="B3844" s="1">
        <v>45768</v>
      </c>
      <c r="C3844" s="2">
        <v>0.86944444444444446</v>
      </c>
      <c r="D3844" t="s">
        <v>530</v>
      </c>
      <c r="E3844" t="s">
        <v>1042</v>
      </c>
      <c r="F3844" t="s">
        <v>27</v>
      </c>
      <c r="G3844">
        <v>214</v>
      </c>
      <c r="H3844" t="s">
        <v>19</v>
      </c>
      <c r="I3844">
        <v>33.97</v>
      </c>
      <c r="J3844">
        <v>3.91</v>
      </c>
      <c r="K3844">
        <v>5</v>
      </c>
      <c r="L3844">
        <v>1675</v>
      </c>
      <c r="M3844">
        <v>233</v>
      </c>
      <c r="N3844" t="s">
        <v>44</v>
      </c>
      <c r="P3844" t="s">
        <v>21</v>
      </c>
    </row>
    <row r="3845" spans="1:16" x14ac:dyDescent="0.3">
      <c r="A3845">
        <v>66988</v>
      </c>
      <c r="B3845" s="1">
        <v>45817</v>
      </c>
      <c r="C3845" s="2">
        <v>0.39097222222222222</v>
      </c>
      <c r="D3845" t="s">
        <v>335</v>
      </c>
      <c r="E3845" t="s">
        <v>17</v>
      </c>
      <c r="F3845" t="s">
        <v>18</v>
      </c>
      <c r="G3845">
        <v>253</v>
      </c>
      <c r="H3845" t="s">
        <v>31</v>
      </c>
      <c r="L3845">
        <v>1897</v>
      </c>
      <c r="M3845">
        <v>246</v>
      </c>
      <c r="O3845" t="s">
        <v>32</v>
      </c>
    </row>
    <row r="3846" spans="1:16" x14ac:dyDescent="0.3">
      <c r="A3846">
        <v>72912</v>
      </c>
      <c r="B3846" s="1">
        <v>45736</v>
      </c>
      <c r="C3846" s="2">
        <v>0.44305555555555554</v>
      </c>
      <c r="D3846" t="s">
        <v>2777</v>
      </c>
      <c r="E3846" t="s">
        <v>30</v>
      </c>
      <c r="F3846" t="s">
        <v>18</v>
      </c>
      <c r="G3846">
        <v>205</v>
      </c>
      <c r="H3846" t="s">
        <v>24</v>
      </c>
      <c r="L3846">
        <v>1136</v>
      </c>
      <c r="M3846">
        <v>240</v>
      </c>
    </row>
    <row r="3847" spans="1:16" x14ac:dyDescent="0.3">
      <c r="A3847">
        <v>29106</v>
      </c>
      <c r="B3847" s="1">
        <v>45792</v>
      </c>
      <c r="C3847" s="2">
        <v>0.57291666666666663</v>
      </c>
      <c r="D3847" t="s">
        <v>150</v>
      </c>
      <c r="E3847" t="s">
        <v>26</v>
      </c>
      <c r="F3847" t="s">
        <v>27</v>
      </c>
      <c r="G3847">
        <v>201</v>
      </c>
      <c r="H3847" t="s">
        <v>19</v>
      </c>
      <c r="I3847">
        <v>63.47</v>
      </c>
      <c r="J3847">
        <v>1.21</v>
      </c>
      <c r="K3847">
        <v>5</v>
      </c>
      <c r="L3847">
        <v>1617</v>
      </c>
      <c r="M3847">
        <v>238</v>
      </c>
      <c r="N3847" t="s">
        <v>28</v>
      </c>
      <c r="P3847" t="s">
        <v>36</v>
      </c>
    </row>
    <row r="3848" spans="1:16" x14ac:dyDescent="0.3">
      <c r="A3848">
        <v>93911</v>
      </c>
      <c r="B3848" s="1">
        <v>45835</v>
      </c>
      <c r="C3848" s="2">
        <v>0.31458333333333333</v>
      </c>
      <c r="D3848" t="s">
        <v>2778</v>
      </c>
      <c r="E3848" t="s">
        <v>17</v>
      </c>
      <c r="F3848" t="s">
        <v>18</v>
      </c>
      <c r="G3848">
        <v>211</v>
      </c>
      <c r="H3848" t="s">
        <v>31</v>
      </c>
      <c r="L3848">
        <v>1355</v>
      </c>
      <c r="M3848">
        <v>259</v>
      </c>
      <c r="O3848" t="s">
        <v>55</v>
      </c>
    </row>
    <row r="3849" spans="1:16" x14ac:dyDescent="0.3">
      <c r="A3849">
        <v>81857</v>
      </c>
      <c r="B3849" s="1">
        <v>45677</v>
      </c>
      <c r="C3849" s="2">
        <v>6.0416666666666667E-2</v>
      </c>
      <c r="D3849" t="s">
        <v>2779</v>
      </c>
      <c r="E3849" t="s">
        <v>81</v>
      </c>
      <c r="F3849" t="s">
        <v>40</v>
      </c>
      <c r="G3849">
        <v>240</v>
      </c>
      <c r="H3849" t="s">
        <v>19</v>
      </c>
      <c r="I3849">
        <v>69.17</v>
      </c>
      <c r="J3849">
        <v>5.0199999999999996</v>
      </c>
      <c r="K3849">
        <v>2</v>
      </c>
      <c r="L3849">
        <v>1857</v>
      </c>
      <c r="M3849">
        <v>252</v>
      </c>
      <c r="N3849" t="s">
        <v>20</v>
      </c>
      <c r="P3849" t="s">
        <v>21</v>
      </c>
    </row>
    <row r="3850" spans="1:16" x14ac:dyDescent="0.3">
      <c r="A3850">
        <v>48864</v>
      </c>
      <c r="B3850" s="1">
        <v>45769</v>
      </c>
      <c r="C3850" s="2">
        <v>0.32013888888888892</v>
      </c>
      <c r="D3850" t="s">
        <v>229</v>
      </c>
      <c r="E3850" t="s">
        <v>83</v>
      </c>
      <c r="F3850" t="s">
        <v>40</v>
      </c>
      <c r="G3850">
        <v>203</v>
      </c>
      <c r="H3850" t="s">
        <v>31</v>
      </c>
      <c r="L3850">
        <v>1577</v>
      </c>
      <c r="M3850">
        <v>240</v>
      </c>
      <c r="O3850" t="s">
        <v>55</v>
      </c>
    </row>
    <row r="3851" spans="1:16" x14ac:dyDescent="0.3">
      <c r="A3851">
        <v>31500</v>
      </c>
      <c r="B3851" s="1">
        <v>46008</v>
      </c>
      <c r="C3851" s="2">
        <v>0.4993055555555555</v>
      </c>
      <c r="D3851" t="s">
        <v>2780</v>
      </c>
      <c r="E3851" t="s">
        <v>58</v>
      </c>
      <c r="F3851" t="s">
        <v>40</v>
      </c>
      <c r="G3851">
        <v>247</v>
      </c>
      <c r="H3851" t="s">
        <v>19</v>
      </c>
      <c r="I3851">
        <v>28.45</v>
      </c>
      <c r="J3851">
        <v>10.08</v>
      </c>
      <c r="K3851">
        <v>4</v>
      </c>
      <c r="L3851">
        <v>1688</v>
      </c>
      <c r="M3851">
        <v>221</v>
      </c>
      <c r="N3851" t="s">
        <v>28</v>
      </c>
      <c r="P3851" t="s">
        <v>21</v>
      </c>
    </row>
    <row r="3852" spans="1:16" x14ac:dyDescent="0.3">
      <c r="A3852">
        <v>62925</v>
      </c>
      <c r="B3852" s="1">
        <v>45861</v>
      </c>
      <c r="C3852" s="2">
        <v>5.0694444444444452E-2</v>
      </c>
      <c r="D3852" t="s">
        <v>250</v>
      </c>
      <c r="E3852" t="s">
        <v>72</v>
      </c>
      <c r="F3852" t="s">
        <v>18</v>
      </c>
      <c r="G3852">
        <v>259</v>
      </c>
      <c r="H3852" t="s">
        <v>19</v>
      </c>
      <c r="I3852">
        <v>10.88</v>
      </c>
      <c r="J3852">
        <v>2.56</v>
      </c>
      <c r="K3852">
        <v>4</v>
      </c>
      <c r="L3852">
        <v>1830</v>
      </c>
      <c r="M3852">
        <v>224</v>
      </c>
      <c r="N3852" t="s">
        <v>50</v>
      </c>
      <c r="P3852" t="s">
        <v>36</v>
      </c>
    </row>
    <row r="3853" spans="1:16" x14ac:dyDescent="0.3">
      <c r="A3853">
        <v>68291</v>
      </c>
      <c r="B3853" s="1">
        <v>45997</v>
      </c>
      <c r="C3853" s="2">
        <v>0.33263888888888887</v>
      </c>
      <c r="D3853" t="s">
        <v>220</v>
      </c>
      <c r="E3853" t="s">
        <v>38</v>
      </c>
      <c r="F3853" t="s">
        <v>27</v>
      </c>
      <c r="G3853">
        <v>206</v>
      </c>
      <c r="H3853" t="s">
        <v>31</v>
      </c>
      <c r="L3853">
        <v>1219</v>
      </c>
      <c r="M3853">
        <v>243</v>
      </c>
      <c r="O3853" t="s">
        <v>55</v>
      </c>
    </row>
    <row r="3854" spans="1:16" x14ac:dyDescent="0.3">
      <c r="A3854">
        <v>75596</v>
      </c>
      <c r="B3854" s="1">
        <v>45848</v>
      </c>
      <c r="C3854" s="2">
        <v>0.72569444444444453</v>
      </c>
      <c r="D3854" t="s">
        <v>291</v>
      </c>
      <c r="E3854" t="s">
        <v>23</v>
      </c>
      <c r="F3854" t="s">
        <v>27</v>
      </c>
      <c r="G3854">
        <v>252</v>
      </c>
      <c r="H3854" t="s">
        <v>19</v>
      </c>
      <c r="I3854">
        <v>64.489999999999995</v>
      </c>
      <c r="J3854">
        <v>1.94</v>
      </c>
      <c r="K3854">
        <v>5</v>
      </c>
      <c r="L3854">
        <v>1935</v>
      </c>
      <c r="M3854">
        <v>243</v>
      </c>
      <c r="N3854" t="s">
        <v>50</v>
      </c>
      <c r="P3854" t="s">
        <v>21</v>
      </c>
    </row>
    <row r="3855" spans="1:16" x14ac:dyDescent="0.3">
      <c r="A3855">
        <v>63407</v>
      </c>
      <c r="B3855" s="1">
        <v>45956</v>
      </c>
      <c r="C3855" s="2">
        <v>0.62777777777777777</v>
      </c>
      <c r="D3855" t="s">
        <v>365</v>
      </c>
      <c r="E3855" t="s">
        <v>30</v>
      </c>
      <c r="F3855" t="s">
        <v>40</v>
      </c>
      <c r="G3855">
        <v>200</v>
      </c>
      <c r="H3855" t="s">
        <v>19</v>
      </c>
      <c r="I3855">
        <v>84.83</v>
      </c>
      <c r="J3855">
        <v>22.6</v>
      </c>
      <c r="K3855">
        <v>5</v>
      </c>
      <c r="L3855">
        <v>2065</v>
      </c>
      <c r="M3855">
        <v>203</v>
      </c>
      <c r="N3855" t="s">
        <v>53</v>
      </c>
      <c r="P3855" t="s">
        <v>36</v>
      </c>
    </row>
    <row r="3856" spans="1:16" x14ac:dyDescent="0.3">
      <c r="A3856">
        <v>85676</v>
      </c>
      <c r="B3856" s="1">
        <v>45675</v>
      </c>
      <c r="C3856" s="2">
        <v>0.53749999999999998</v>
      </c>
      <c r="D3856" t="s">
        <v>1642</v>
      </c>
      <c r="E3856" t="s">
        <v>75</v>
      </c>
      <c r="F3856" t="s">
        <v>18</v>
      </c>
      <c r="G3856">
        <v>239</v>
      </c>
      <c r="H3856" t="s">
        <v>19</v>
      </c>
      <c r="I3856">
        <v>65.239999999999995</v>
      </c>
      <c r="J3856">
        <v>2.95</v>
      </c>
      <c r="K3856">
        <v>2</v>
      </c>
      <c r="L3856">
        <v>1604</v>
      </c>
      <c r="M3856">
        <v>223</v>
      </c>
      <c r="N3856" t="s">
        <v>28</v>
      </c>
      <c r="P3856" t="s">
        <v>36</v>
      </c>
    </row>
    <row r="3857" spans="1:16" x14ac:dyDescent="0.3">
      <c r="A3857">
        <v>50317</v>
      </c>
      <c r="B3857" s="1">
        <v>46004</v>
      </c>
      <c r="C3857" s="2">
        <v>9.3055555555555558E-2</v>
      </c>
      <c r="D3857" t="s">
        <v>2781</v>
      </c>
      <c r="E3857" t="s">
        <v>81</v>
      </c>
      <c r="F3857" t="s">
        <v>40</v>
      </c>
      <c r="G3857">
        <v>206</v>
      </c>
      <c r="H3857" t="s">
        <v>24</v>
      </c>
      <c r="L3857">
        <v>1560</v>
      </c>
      <c r="M3857">
        <v>249</v>
      </c>
    </row>
    <row r="3858" spans="1:16" x14ac:dyDescent="0.3">
      <c r="A3858">
        <v>94497</v>
      </c>
      <c r="B3858" s="1">
        <v>45912</v>
      </c>
      <c r="C3858" s="2">
        <v>0.15902777777777777</v>
      </c>
      <c r="D3858" t="s">
        <v>2782</v>
      </c>
      <c r="E3858" t="s">
        <v>30</v>
      </c>
      <c r="F3858" t="s">
        <v>40</v>
      </c>
      <c r="G3858">
        <v>259</v>
      </c>
      <c r="H3858" t="s">
        <v>31</v>
      </c>
      <c r="L3858">
        <v>1624</v>
      </c>
      <c r="M3858">
        <v>216</v>
      </c>
      <c r="O3858" t="s">
        <v>32</v>
      </c>
    </row>
    <row r="3859" spans="1:16" x14ac:dyDescent="0.3">
      <c r="A3859">
        <v>72076</v>
      </c>
      <c r="B3859" s="1">
        <v>45944</v>
      </c>
      <c r="C3859" s="2">
        <v>0.22638888888888889</v>
      </c>
      <c r="D3859" t="s">
        <v>2783</v>
      </c>
      <c r="E3859" t="s">
        <v>81</v>
      </c>
      <c r="F3859" t="s">
        <v>40</v>
      </c>
      <c r="G3859">
        <v>217</v>
      </c>
      <c r="H3859" t="s">
        <v>19</v>
      </c>
      <c r="I3859">
        <v>11.77</v>
      </c>
      <c r="J3859">
        <v>4.9800000000000004</v>
      </c>
      <c r="K3859">
        <v>2</v>
      </c>
      <c r="L3859">
        <v>1031</v>
      </c>
      <c r="M3859">
        <v>228</v>
      </c>
      <c r="N3859" t="s">
        <v>44</v>
      </c>
      <c r="P3859" t="s">
        <v>21</v>
      </c>
    </row>
    <row r="3860" spans="1:16" x14ac:dyDescent="0.3">
      <c r="A3860">
        <v>20306</v>
      </c>
      <c r="B3860" s="1">
        <v>45964</v>
      </c>
      <c r="C3860" s="2">
        <v>0.1013888888888889</v>
      </c>
      <c r="D3860" t="s">
        <v>2784</v>
      </c>
      <c r="E3860" t="s">
        <v>67</v>
      </c>
      <c r="F3860" t="s">
        <v>18</v>
      </c>
      <c r="G3860">
        <v>201</v>
      </c>
      <c r="H3860" t="s">
        <v>19</v>
      </c>
      <c r="I3860">
        <v>22.07</v>
      </c>
      <c r="J3860">
        <v>7.9</v>
      </c>
      <c r="K3860">
        <v>1</v>
      </c>
      <c r="L3860">
        <v>2114</v>
      </c>
      <c r="M3860">
        <v>213</v>
      </c>
      <c r="N3860" t="s">
        <v>50</v>
      </c>
      <c r="P3860" t="s">
        <v>21</v>
      </c>
    </row>
    <row r="3861" spans="1:16" x14ac:dyDescent="0.3">
      <c r="A3861">
        <v>67320</v>
      </c>
      <c r="B3861" s="1">
        <v>45845</v>
      </c>
      <c r="C3861" s="2">
        <v>0.8256944444444444</v>
      </c>
      <c r="D3861" t="s">
        <v>324</v>
      </c>
      <c r="E3861" t="s">
        <v>23</v>
      </c>
      <c r="F3861" t="s">
        <v>18</v>
      </c>
      <c r="G3861">
        <v>235</v>
      </c>
      <c r="H3861" t="s">
        <v>19</v>
      </c>
      <c r="I3861" t="s">
        <v>2785</v>
      </c>
      <c r="J3861">
        <v>14.59</v>
      </c>
      <c r="K3861">
        <v>1</v>
      </c>
      <c r="L3861">
        <v>2159</v>
      </c>
      <c r="M3861">
        <v>226</v>
      </c>
      <c r="N3861" t="s">
        <v>53</v>
      </c>
      <c r="P3861" t="s">
        <v>36</v>
      </c>
    </row>
    <row r="3862" spans="1:16" x14ac:dyDescent="0.3">
      <c r="A3862">
        <v>74406</v>
      </c>
      <c r="B3862" s="1">
        <v>46020</v>
      </c>
      <c r="C3862" s="2">
        <v>0.30624999999999997</v>
      </c>
      <c r="D3862" t="s">
        <v>969</v>
      </c>
      <c r="E3862" t="s">
        <v>91</v>
      </c>
      <c r="F3862" t="s">
        <v>40</v>
      </c>
      <c r="G3862">
        <v>202</v>
      </c>
      <c r="H3862" t="s">
        <v>19</v>
      </c>
      <c r="I3862" t="s">
        <v>2786</v>
      </c>
      <c r="J3862">
        <v>12.33</v>
      </c>
      <c r="K3862">
        <v>4</v>
      </c>
      <c r="L3862">
        <v>1694</v>
      </c>
      <c r="M3862">
        <v>237</v>
      </c>
      <c r="N3862" t="s">
        <v>50</v>
      </c>
      <c r="P3862" t="s">
        <v>36</v>
      </c>
    </row>
    <row r="3863" spans="1:16" x14ac:dyDescent="0.3">
      <c r="A3863">
        <v>63311</v>
      </c>
      <c r="B3863" s="1">
        <v>45905</v>
      </c>
      <c r="C3863" s="2">
        <v>0.59444444444444444</v>
      </c>
      <c r="D3863" t="s">
        <v>2787</v>
      </c>
      <c r="E3863" t="s">
        <v>67</v>
      </c>
      <c r="F3863" t="s">
        <v>27</v>
      </c>
      <c r="G3863">
        <v>248</v>
      </c>
      <c r="H3863" t="s">
        <v>19</v>
      </c>
      <c r="I3863">
        <v>42.47</v>
      </c>
      <c r="J3863">
        <v>5.13</v>
      </c>
      <c r="K3863">
        <v>4</v>
      </c>
      <c r="L3863">
        <v>1846</v>
      </c>
      <c r="M3863">
        <v>223</v>
      </c>
      <c r="N3863" t="s">
        <v>32</v>
      </c>
      <c r="P3863" t="s">
        <v>21</v>
      </c>
    </row>
    <row r="3864" spans="1:16" x14ac:dyDescent="0.3">
      <c r="A3864">
        <v>87870</v>
      </c>
      <c r="B3864" s="1">
        <v>45911</v>
      </c>
      <c r="C3864" s="2">
        <v>0.77361111111111114</v>
      </c>
      <c r="D3864" t="s">
        <v>2788</v>
      </c>
      <c r="E3864" t="s">
        <v>58</v>
      </c>
      <c r="F3864" t="s">
        <v>18</v>
      </c>
      <c r="G3864">
        <v>248</v>
      </c>
      <c r="H3864" t="s">
        <v>19</v>
      </c>
      <c r="I3864">
        <v>83.52</v>
      </c>
      <c r="J3864">
        <v>6.83</v>
      </c>
      <c r="K3864">
        <v>1</v>
      </c>
      <c r="L3864">
        <v>1598</v>
      </c>
      <c r="M3864">
        <v>204</v>
      </c>
      <c r="N3864" t="s">
        <v>20</v>
      </c>
      <c r="P3864" t="s">
        <v>36</v>
      </c>
    </row>
    <row r="3865" spans="1:16" x14ac:dyDescent="0.3">
      <c r="A3865">
        <v>23082</v>
      </c>
      <c r="B3865" s="1">
        <v>45976</v>
      </c>
      <c r="C3865" s="2">
        <v>0.71111111111111114</v>
      </c>
      <c r="D3865" t="s">
        <v>530</v>
      </c>
      <c r="E3865" t="s">
        <v>17</v>
      </c>
      <c r="F3865" t="s">
        <v>27</v>
      </c>
      <c r="G3865">
        <v>240</v>
      </c>
      <c r="H3865" t="s">
        <v>19</v>
      </c>
      <c r="I3865">
        <v>27.4</v>
      </c>
      <c r="J3865">
        <v>5.87</v>
      </c>
      <c r="K3865">
        <v>2</v>
      </c>
      <c r="L3865">
        <v>1087</v>
      </c>
      <c r="M3865">
        <v>246</v>
      </c>
      <c r="N3865" t="s">
        <v>28</v>
      </c>
      <c r="P3865" t="s">
        <v>21</v>
      </c>
    </row>
    <row r="3866" spans="1:16" x14ac:dyDescent="0.3">
      <c r="A3866">
        <v>45711</v>
      </c>
      <c r="B3866" s="1">
        <v>45695</v>
      </c>
      <c r="C3866" s="2">
        <v>0.59027777777777779</v>
      </c>
      <c r="D3866" t="s">
        <v>408</v>
      </c>
      <c r="E3866" t="s">
        <v>94</v>
      </c>
      <c r="F3866" t="s">
        <v>18</v>
      </c>
      <c r="G3866">
        <v>236</v>
      </c>
      <c r="H3866" t="s">
        <v>19</v>
      </c>
      <c r="I3866" t="s">
        <v>2789</v>
      </c>
      <c r="J3866">
        <v>6.68</v>
      </c>
      <c r="K3866">
        <v>5</v>
      </c>
      <c r="L3866">
        <v>2072</v>
      </c>
      <c r="M3866">
        <v>208</v>
      </c>
      <c r="N3866" t="s">
        <v>44</v>
      </c>
      <c r="P3866" t="s">
        <v>21</v>
      </c>
    </row>
    <row r="3867" spans="1:16" x14ac:dyDescent="0.3">
      <c r="A3867">
        <v>64401</v>
      </c>
      <c r="B3867" s="1">
        <v>46017</v>
      </c>
      <c r="C3867" s="2">
        <v>0.96319444444444446</v>
      </c>
      <c r="D3867" t="s">
        <v>54</v>
      </c>
      <c r="E3867" t="s">
        <v>38</v>
      </c>
      <c r="F3867" t="s">
        <v>40</v>
      </c>
      <c r="G3867">
        <v>209</v>
      </c>
      <c r="H3867" t="s">
        <v>19</v>
      </c>
      <c r="I3867">
        <v>70.599999999999994</v>
      </c>
      <c r="J3867">
        <v>25.15</v>
      </c>
      <c r="K3867">
        <v>5</v>
      </c>
      <c r="L3867">
        <v>1211</v>
      </c>
      <c r="M3867">
        <v>258</v>
      </c>
      <c r="N3867" t="s">
        <v>44</v>
      </c>
      <c r="P3867" t="s">
        <v>21</v>
      </c>
    </row>
    <row r="3868" spans="1:16" x14ac:dyDescent="0.3">
      <c r="A3868">
        <v>82335</v>
      </c>
      <c r="B3868" s="1">
        <v>45877</v>
      </c>
      <c r="C3868" s="2">
        <v>0.79791666666666661</v>
      </c>
      <c r="D3868" t="s">
        <v>488</v>
      </c>
      <c r="E3868" t="s">
        <v>52</v>
      </c>
      <c r="F3868" t="s">
        <v>27</v>
      </c>
      <c r="G3868">
        <v>203</v>
      </c>
      <c r="H3868" t="s">
        <v>31</v>
      </c>
      <c r="L3868">
        <v>1888</v>
      </c>
      <c r="M3868">
        <v>206</v>
      </c>
      <c r="O3868" t="s">
        <v>108</v>
      </c>
    </row>
    <row r="3869" spans="1:16" x14ac:dyDescent="0.3">
      <c r="A3869">
        <v>93154</v>
      </c>
      <c r="B3869" s="1">
        <v>45973</v>
      </c>
      <c r="C3869" s="2">
        <v>0.96875</v>
      </c>
      <c r="D3869" t="s">
        <v>722</v>
      </c>
      <c r="E3869" t="s">
        <v>67</v>
      </c>
      <c r="F3869" t="s">
        <v>18</v>
      </c>
      <c r="G3869">
        <v>230</v>
      </c>
      <c r="H3869" t="s">
        <v>19</v>
      </c>
      <c r="I3869">
        <v>53.15</v>
      </c>
      <c r="J3869">
        <v>12.53</v>
      </c>
      <c r="K3869">
        <v>5</v>
      </c>
      <c r="L3869">
        <v>1956</v>
      </c>
      <c r="M3869">
        <v>216</v>
      </c>
      <c r="N3869" t="s">
        <v>32</v>
      </c>
      <c r="P3869" t="s">
        <v>36</v>
      </c>
    </row>
    <row r="3870" spans="1:16" x14ac:dyDescent="0.3">
      <c r="A3870">
        <v>41535</v>
      </c>
      <c r="B3870" s="1">
        <v>45740</v>
      </c>
      <c r="C3870" s="2">
        <v>0.45555555555555555</v>
      </c>
      <c r="D3870" t="s">
        <v>125</v>
      </c>
      <c r="E3870" t="s">
        <v>67</v>
      </c>
      <c r="F3870" t="s">
        <v>40</v>
      </c>
      <c r="G3870">
        <v>202</v>
      </c>
      <c r="H3870" t="s">
        <v>31</v>
      </c>
      <c r="L3870">
        <v>2012</v>
      </c>
      <c r="M3870">
        <v>226</v>
      </c>
      <c r="O3870" t="s">
        <v>41</v>
      </c>
    </row>
    <row r="3871" spans="1:16" x14ac:dyDescent="0.3">
      <c r="A3871">
        <v>26199</v>
      </c>
      <c r="B3871" s="1">
        <v>45719</v>
      </c>
      <c r="C3871" s="2">
        <v>0.43888888888888888</v>
      </c>
      <c r="D3871" t="s">
        <v>777</v>
      </c>
      <c r="E3871" t="s">
        <v>94</v>
      </c>
      <c r="F3871" t="s">
        <v>27</v>
      </c>
      <c r="G3871">
        <v>235</v>
      </c>
      <c r="H3871" t="s">
        <v>19</v>
      </c>
      <c r="I3871" t="s">
        <v>2790</v>
      </c>
      <c r="J3871">
        <v>14.7</v>
      </c>
      <c r="K3871">
        <v>4</v>
      </c>
      <c r="L3871">
        <v>1117</v>
      </c>
      <c r="M3871">
        <v>227</v>
      </c>
      <c r="N3871" t="s">
        <v>53</v>
      </c>
      <c r="P3871" t="s">
        <v>36</v>
      </c>
    </row>
    <row r="3872" spans="1:16" x14ac:dyDescent="0.3">
      <c r="A3872">
        <v>46321</v>
      </c>
      <c r="B3872" s="1">
        <v>45894</v>
      </c>
      <c r="C3872" s="2">
        <v>0.26527777777777778</v>
      </c>
      <c r="D3872" t="s">
        <v>163</v>
      </c>
      <c r="E3872" t="s">
        <v>94</v>
      </c>
      <c r="F3872" t="s">
        <v>27</v>
      </c>
      <c r="G3872">
        <v>246</v>
      </c>
      <c r="H3872" t="s">
        <v>31</v>
      </c>
      <c r="L3872">
        <v>1333</v>
      </c>
      <c r="M3872">
        <v>239</v>
      </c>
      <c r="O3872" t="s">
        <v>61</v>
      </c>
    </row>
    <row r="3873" spans="1:16" x14ac:dyDescent="0.3">
      <c r="A3873">
        <v>30773</v>
      </c>
      <c r="B3873" s="1">
        <v>45674</v>
      </c>
      <c r="C3873" s="2">
        <v>0.14097222222222222</v>
      </c>
      <c r="D3873" t="s">
        <v>1783</v>
      </c>
      <c r="E3873" t="s">
        <v>17</v>
      </c>
      <c r="F3873" t="s">
        <v>18</v>
      </c>
      <c r="G3873">
        <v>243</v>
      </c>
      <c r="H3873" t="s">
        <v>19</v>
      </c>
      <c r="I3873">
        <v>15.43</v>
      </c>
      <c r="J3873">
        <v>17.579999999999998</v>
      </c>
      <c r="K3873">
        <v>4</v>
      </c>
      <c r="L3873">
        <v>1929</v>
      </c>
      <c r="M3873">
        <v>249</v>
      </c>
      <c r="N3873" t="s">
        <v>44</v>
      </c>
      <c r="P3873" t="s">
        <v>21</v>
      </c>
    </row>
    <row r="3874" spans="1:16" x14ac:dyDescent="0.3">
      <c r="A3874">
        <v>25776</v>
      </c>
      <c r="B3874" s="1">
        <v>45940</v>
      </c>
      <c r="C3874" s="2">
        <v>0.25138888888888888</v>
      </c>
      <c r="D3874" t="s">
        <v>106</v>
      </c>
      <c r="E3874" t="s">
        <v>75</v>
      </c>
      <c r="F3874" t="s">
        <v>40</v>
      </c>
      <c r="G3874">
        <v>247</v>
      </c>
      <c r="H3874" t="s">
        <v>31</v>
      </c>
      <c r="L3874">
        <v>1387</v>
      </c>
      <c r="M3874">
        <v>235</v>
      </c>
      <c r="O3874" t="s">
        <v>61</v>
      </c>
    </row>
    <row r="3875" spans="1:16" x14ac:dyDescent="0.3">
      <c r="A3875">
        <v>90117</v>
      </c>
      <c r="B3875" s="1">
        <v>45661</v>
      </c>
      <c r="C3875" s="2">
        <v>0.38472222222222219</v>
      </c>
      <c r="D3875" t="s">
        <v>2791</v>
      </c>
      <c r="E3875" t="s">
        <v>2792</v>
      </c>
      <c r="F3875" t="s">
        <v>18</v>
      </c>
      <c r="G3875">
        <v>220</v>
      </c>
      <c r="H3875" t="s">
        <v>19</v>
      </c>
      <c r="I3875">
        <v>24.87</v>
      </c>
      <c r="J3875">
        <v>26.96</v>
      </c>
      <c r="K3875">
        <v>2</v>
      </c>
      <c r="L3875">
        <v>1679</v>
      </c>
      <c r="M3875">
        <v>256</v>
      </c>
      <c r="N3875" t="s">
        <v>44</v>
      </c>
      <c r="P3875" t="s">
        <v>36</v>
      </c>
    </row>
    <row r="3876" spans="1:16" x14ac:dyDescent="0.3">
      <c r="A3876">
        <v>95099</v>
      </c>
      <c r="B3876" s="1">
        <v>45672</v>
      </c>
      <c r="C3876" s="2">
        <v>0.8354166666666667</v>
      </c>
      <c r="D3876" t="s">
        <v>42</v>
      </c>
      <c r="E3876" t="s">
        <v>72</v>
      </c>
      <c r="F3876" t="s">
        <v>18</v>
      </c>
      <c r="G3876">
        <v>211</v>
      </c>
      <c r="H3876" t="s">
        <v>31</v>
      </c>
      <c r="L3876">
        <v>1855</v>
      </c>
      <c r="M3876">
        <v>239</v>
      </c>
      <c r="O3876" t="s">
        <v>128</v>
      </c>
    </row>
    <row r="3877" spans="1:16" x14ac:dyDescent="0.3">
      <c r="A3877">
        <v>46853</v>
      </c>
      <c r="B3877" s="1">
        <v>46021</v>
      </c>
      <c r="C3877" s="2">
        <v>0.95347222222222217</v>
      </c>
      <c r="D3877" t="s">
        <v>1140</v>
      </c>
      <c r="E3877" t="s">
        <v>2793</v>
      </c>
      <c r="F3877" t="s">
        <v>27</v>
      </c>
      <c r="G3877">
        <v>243</v>
      </c>
      <c r="H3877" t="s">
        <v>19</v>
      </c>
      <c r="I3877" t="s">
        <v>2794</v>
      </c>
      <c r="J3877">
        <v>16.690000000000001</v>
      </c>
      <c r="K3877">
        <v>4</v>
      </c>
      <c r="L3877">
        <v>1322</v>
      </c>
      <c r="M3877">
        <v>210</v>
      </c>
      <c r="N3877" t="s">
        <v>32</v>
      </c>
      <c r="P3877" t="s">
        <v>36</v>
      </c>
    </row>
    <row r="3878" spans="1:16" x14ac:dyDescent="0.3">
      <c r="A3878">
        <v>44513</v>
      </c>
      <c r="B3878" s="1">
        <v>45968</v>
      </c>
      <c r="C3878" s="2">
        <v>0.80763888888888891</v>
      </c>
      <c r="D3878" t="s">
        <v>156</v>
      </c>
      <c r="E3878" t="s">
        <v>81</v>
      </c>
      <c r="F3878" t="s">
        <v>40</v>
      </c>
      <c r="G3878">
        <v>228</v>
      </c>
      <c r="H3878" t="s">
        <v>19</v>
      </c>
      <c r="I3878">
        <v>57.61</v>
      </c>
      <c r="J3878">
        <v>23.93</v>
      </c>
      <c r="K3878">
        <v>1</v>
      </c>
      <c r="L3878">
        <v>2111</v>
      </c>
      <c r="M3878">
        <v>200</v>
      </c>
      <c r="N3878" t="s">
        <v>20</v>
      </c>
      <c r="P3878" t="s">
        <v>36</v>
      </c>
    </row>
    <row r="3879" spans="1:16" x14ac:dyDescent="0.3">
      <c r="A3879">
        <v>80863</v>
      </c>
      <c r="B3879" s="1">
        <v>45708</v>
      </c>
      <c r="C3879" s="2">
        <v>0.17013888888888887</v>
      </c>
      <c r="D3879" t="s">
        <v>147</v>
      </c>
      <c r="E3879" t="s">
        <v>52</v>
      </c>
      <c r="F3879" t="s">
        <v>40</v>
      </c>
      <c r="G3879">
        <v>241</v>
      </c>
      <c r="H3879" t="s">
        <v>19</v>
      </c>
      <c r="I3879">
        <v>56.62</v>
      </c>
      <c r="J3879">
        <v>27.41</v>
      </c>
      <c r="K3879">
        <v>4</v>
      </c>
      <c r="L3879">
        <v>1926</v>
      </c>
      <c r="M3879">
        <v>238</v>
      </c>
      <c r="N3879" t="s">
        <v>32</v>
      </c>
      <c r="P3879" t="s">
        <v>36</v>
      </c>
    </row>
    <row r="3880" spans="1:16" x14ac:dyDescent="0.3">
      <c r="A3880">
        <v>58687</v>
      </c>
      <c r="B3880" s="1">
        <v>45952</v>
      </c>
      <c r="C3880" s="2">
        <v>0.11875000000000001</v>
      </c>
      <c r="D3880" t="s">
        <v>202</v>
      </c>
      <c r="E3880" t="s">
        <v>26</v>
      </c>
      <c r="F3880" t="s">
        <v>18</v>
      </c>
      <c r="G3880">
        <v>202</v>
      </c>
      <c r="H3880" t="s">
        <v>31</v>
      </c>
      <c r="L3880">
        <v>1804</v>
      </c>
      <c r="M3880">
        <v>206</v>
      </c>
      <c r="O3880" t="s">
        <v>32</v>
      </c>
    </row>
    <row r="3881" spans="1:16" x14ac:dyDescent="0.3">
      <c r="A3881">
        <v>57121</v>
      </c>
      <c r="B3881" s="1">
        <v>45712</v>
      </c>
      <c r="C3881" s="2">
        <v>0.6777777777777777</v>
      </c>
      <c r="D3881" t="s">
        <v>2795</v>
      </c>
      <c r="E3881" t="s">
        <v>83</v>
      </c>
      <c r="F3881" t="s">
        <v>27</v>
      </c>
      <c r="G3881">
        <v>218</v>
      </c>
      <c r="H3881" t="s">
        <v>24</v>
      </c>
      <c r="L3881">
        <v>1830</v>
      </c>
      <c r="M3881">
        <v>242</v>
      </c>
    </row>
    <row r="3882" spans="1:16" x14ac:dyDescent="0.3">
      <c r="A3882">
        <v>10388</v>
      </c>
      <c r="B3882" s="1">
        <v>45720</v>
      </c>
      <c r="C3882" s="2">
        <v>0.77708333333333324</v>
      </c>
      <c r="D3882" t="s">
        <v>2796</v>
      </c>
      <c r="E3882" t="s">
        <v>26</v>
      </c>
      <c r="F3882" t="s">
        <v>40</v>
      </c>
      <c r="G3882">
        <v>224</v>
      </c>
      <c r="H3882" t="s">
        <v>19</v>
      </c>
      <c r="I3882">
        <v>7.2</v>
      </c>
      <c r="J3882">
        <v>4.38</v>
      </c>
      <c r="K3882">
        <v>1</v>
      </c>
      <c r="L3882">
        <v>1042</v>
      </c>
      <c r="M3882">
        <v>241</v>
      </c>
      <c r="N3882" t="s">
        <v>50</v>
      </c>
      <c r="P3882" t="s">
        <v>21</v>
      </c>
    </row>
    <row r="3883" spans="1:16" x14ac:dyDescent="0.3">
      <c r="A3883">
        <v>71985</v>
      </c>
      <c r="B3883" s="1">
        <v>46020</v>
      </c>
      <c r="C3883" s="2">
        <v>0.49236111111111108</v>
      </c>
      <c r="D3883" t="s">
        <v>2797</v>
      </c>
      <c r="E3883" t="s">
        <v>313</v>
      </c>
      <c r="F3883" t="s">
        <v>27</v>
      </c>
      <c r="G3883">
        <v>251</v>
      </c>
      <c r="H3883" t="s">
        <v>19</v>
      </c>
      <c r="I3883">
        <v>9.75</v>
      </c>
      <c r="J3883">
        <v>11.68</v>
      </c>
      <c r="K3883">
        <v>3</v>
      </c>
      <c r="L3883">
        <v>1995</v>
      </c>
      <c r="M3883">
        <v>239</v>
      </c>
      <c r="N3883" t="s">
        <v>53</v>
      </c>
      <c r="P3883" t="s">
        <v>36</v>
      </c>
    </row>
    <row r="3884" spans="1:16" x14ac:dyDescent="0.3">
      <c r="A3884">
        <v>16111</v>
      </c>
      <c r="B3884" s="1">
        <v>45976</v>
      </c>
      <c r="C3884" s="2">
        <v>0.87847222222222221</v>
      </c>
      <c r="D3884" t="s">
        <v>2798</v>
      </c>
      <c r="E3884" t="s">
        <v>26</v>
      </c>
      <c r="F3884" t="s">
        <v>27</v>
      </c>
      <c r="G3884">
        <v>247</v>
      </c>
      <c r="H3884" t="s">
        <v>19</v>
      </c>
      <c r="I3884">
        <v>48.95</v>
      </c>
      <c r="J3884">
        <v>22.98</v>
      </c>
      <c r="K3884">
        <v>2</v>
      </c>
      <c r="L3884">
        <v>1624</v>
      </c>
      <c r="M3884">
        <v>230</v>
      </c>
      <c r="N3884" t="s">
        <v>32</v>
      </c>
      <c r="P3884" t="s">
        <v>21</v>
      </c>
    </row>
    <row r="3885" spans="1:16" x14ac:dyDescent="0.3">
      <c r="A3885">
        <v>50360</v>
      </c>
      <c r="B3885" s="1">
        <v>45901</v>
      </c>
      <c r="C3885" s="2">
        <v>1.6666666666666666E-2</v>
      </c>
      <c r="D3885" t="s">
        <v>1689</v>
      </c>
      <c r="E3885" t="s">
        <v>81</v>
      </c>
      <c r="F3885" t="s">
        <v>18</v>
      </c>
      <c r="G3885">
        <v>218</v>
      </c>
      <c r="H3885" t="s">
        <v>19</v>
      </c>
      <c r="I3885" t="s">
        <v>2799</v>
      </c>
      <c r="J3885">
        <v>23.96</v>
      </c>
      <c r="K3885">
        <v>3</v>
      </c>
      <c r="L3885">
        <v>1089</v>
      </c>
      <c r="M3885">
        <v>259</v>
      </c>
      <c r="N3885" t="s">
        <v>20</v>
      </c>
      <c r="P3885" t="s">
        <v>36</v>
      </c>
    </row>
    <row r="3886" spans="1:16" x14ac:dyDescent="0.3">
      <c r="A3886">
        <v>70322</v>
      </c>
      <c r="B3886" s="1">
        <v>45878</v>
      </c>
      <c r="C3886" s="2">
        <v>0.20972222222222223</v>
      </c>
      <c r="D3886" t="s">
        <v>1242</v>
      </c>
      <c r="E3886" t="s">
        <v>1050</v>
      </c>
      <c r="F3886" t="s">
        <v>27</v>
      </c>
      <c r="G3886">
        <v>211</v>
      </c>
      <c r="H3886" t="s">
        <v>19</v>
      </c>
      <c r="I3886">
        <v>14.73</v>
      </c>
      <c r="J3886">
        <v>23.79</v>
      </c>
      <c r="K3886">
        <v>5</v>
      </c>
      <c r="L3886">
        <v>1015</v>
      </c>
      <c r="M3886">
        <v>213</v>
      </c>
      <c r="N3886" t="s">
        <v>28</v>
      </c>
      <c r="P3886" t="s">
        <v>21</v>
      </c>
    </row>
    <row r="3887" spans="1:16" x14ac:dyDescent="0.3">
      <c r="A3887">
        <v>41541</v>
      </c>
      <c r="B3887" s="1">
        <v>45975</v>
      </c>
      <c r="C3887" s="2">
        <v>0.25138888888888888</v>
      </c>
      <c r="D3887" t="s">
        <v>2800</v>
      </c>
      <c r="E3887" t="s">
        <v>122</v>
      </c>
      <c r="F3887" t="s">
        <v>40</v>
      </c>
      <c r="G3887">
        <v>209</v>
      </c>
      <c r="H3887" t="s">
        <v>19</v>
      </c>
      <c r="I3887">
        <v>40.24</v>
      </c>
      <c r="J3887">
        <v>3.56</v>
      </c>
      <c r="K3887">
        <v>4</v>
      </c>
      <c r="L3887">
        <v>1889</v>
      </c>
      <c r="M3887">
        <v>202</v>
      </c>
      <c r="N3887" t="s">
        <v>20</v>
      </c>
      <c r="P3887" t="s">
        <v>36</v>
      </c>
    </row>
    <row r="3888" spans="1:16" x14ac:dyDescent="0.3">
      <c r="A3888">
        <v>21720</v>
      </c>
      <c r="B3888" s="1">
        <v>46020</v>
      </c>
      <c r="C3888" s="2">
        <v>0.4993055555555555</v>
      </c>
      <c r="D3888" t="s">
        <v>657</v>
      </c>
      <c r="E3888" t="s">
        <v>81</v>
      </c>
      <c r="F3888" t="s">
        <v>18</v>
      </c>
      <c r="G3888">
        <v>226</v>
      </c>
      <c r="H3888" t="s">
        <v>24</v>
      </c>
      <c r="L3888">
        <v>2034</v>
      </c>
      <c r="M3888">
        <v>214</v>
      </c>
    </row>
    <row r="3889" spans="1:16" x14ac:dyDescent="0.3">
      <c r="A3889">
        <v>42892</v>
      </c>
      <c r="B3889" s="1">
        <v>45999</v>
      </c>
      <c r="C3889" s="2">
        <v>0.86458333333333337</v>
      </c>
      <c r="D3889" t="s">
        <v>634</v>
      </c>
      <c r="E3889" t="s">
        <v>81</v>
      </c>
      <c r="F3889" t="s">
        <v>18</v>
      </c>
      <c r="G3889">
        <v>236</v>
      </c>
      <c r="H3889" t="s">
        <v>24</v>
      </c>
      <c r="L3889">
        <v>1444</v>
      </c>
      <c r="M3889">
        <v>206</v>
      </c>
    </row>
    <row r="3890" spans="1:16" x14ac:dyDescent="0.3">
      <c r="A3890">
        <v>35233</v>
      </c>
      <c r="B3890" s="1">
        <v>45803</v>
      </c>
      <c r="C3890" s="2">
        <v>0.67847222222222225</v>
      </c>
      <c r="D3890" t="s">
        <v>2801</v>
      </c>
      <c r="E3890" t="s">
        <v>26</v>
      </c>
      <c r="F3890" t="s">
        <v>40</v>
      </c>
      <c r="G3890">
        <v>249</v>
      </c>
      <c r="H3890" t="s">
        <v>31</v>
      </c>
      <c r="L3890">
        <v>1545</v>
      </c>
      <c r="M3890">
        <v>233</v>
      </c>
      <c r="O3890" t="s">
        <v>41</v>
      </c>
    </row>
    <row r="3891" spans="1:16" x14ac:dyDescent="0.3">
      <c r="A3891">
        <v>82145</v>
      </c>
      <c r="B3891" s="1">
        <v>45957</v>
      </c>
      <c r="C3891" s="2">
        <v>0.55972222222222223</v>
      </c>
      <c r="D3891" t="s">
        <v>588</v>
      </c>
      <c r="E3891" t="s">
        <v>673</v>
      </c>
      <c r="F3891" t="s">
        <v>18</v>
      </c>
      <c r="G3891">
        <v>240</v>
      </c>
      <c r="H3891" t="s">
        <v>31</v>
      </c>
      <c r="L3891">
        <v>1830</v>
      </c>
      <c r="M3891">
        <v>233</v>
      </c>
      <c r="O3891" t="s">
        <v>55</v>
      </c>
    </row>
    <row r="3892" spans="1:16" x14ac:dyDescent="0.3">
      <c r="A3892">
        <v>23269</v>
      </c>
      <c r="B3892" s="1">
        <v>45672</v>
      </c>
      <c r="C3892" s="2">
        <v>0.9458333333333333</v>
      </c>
      <c r="D3892" t="s">
        <v>2802</v>
      </c>
      <c r="E3892" t="s">
        <v>493</v>
      </c>
      <c r="F3892" t="s">
        <v>40</v>
      </c>
      <c r="G3892">
        <v>226</v>
      </c>
      <c r="H3892" t="s">
        <v>19</v>
      </c>
      <c r="I3892">
        <v>45.98</v>
      </c>
      <c r="J3892">
        <v>5.83</v>
      </c>
      <c r="K3892">
        <v>5</v>
      </c>
      <c r="L3892">
        <v>1594</v>
      </c>
      <c r="M3892">
        <v>217</v>
      </c>
      <c r="N3892" t="s">
        <v>50</v>
      </c>
      <c r="P3892" t="s">
        <v>21</v>
      </c>
    </row>
    <row r="3893" spans="1:16" x14ac:dyDescent="0.3">
      <c r="A3893">
        <v>96663</v>
      </c>
      <c r="B3893" s="1">
        <v>46018</v>
      </c>
      <c r="C3893" s="2">
        <v>0.8569444444444444</v>
      </c>
      <c r="D3893" t="s">
        <v>71</v>
      </c>
      <c r="E3893" t="s">
        <v>122</v>
      </c>
      <c r="F3893" t="s">
        <v>18</v>
      </c>
      <c r="G3893">
        <v>234</v>
      </c>
      <c r="H3893" t="s">
        <v>19</v>
      </c>
      <c r="I3893">
        <v>9.09</v>
      </c>
      <c r="J3893">
        <v>18.43</v>
      </c>
      <c r="K3893">
        <v>3</v>
      </c>
      <c r="L3893">
        <v>1646</v>
      </c>
      <c r="M3893">
        <v>245</v>
      </c>
      <c r="N3893" t="s">
        <v>20</v>
      </c>
      <c r="P3893" t="s">
        <v>21</v>
      </c>
    </row>
    <row r="3894" spans="1:16" x14ac:dyDescent="0.3">
      <c r="A3894">
        <v>57574</v>
      </c>
      <c r="B3894" s="1">
        <v>45880</v>
      </c>
      <c r="C3894" s="2">
        <v>0.15763888888888888</v>
      </c>
      <c r="D3894" t="s">
        <v>2803</v>
      </c>
      <c r="E3894" t="s">
        <v>83</v>
      </c>
      <c r="F3894" t="s">
        <v>40</v>
      </c>
      <c r="G3894">
        <v>257</v>
      </c>
      <c r="H3894" t="s">
        <v>31</v>
      </c>
      <c r="L3894">
        <v>1294</v>
      </c>
      <c r="M3894">
        <v>247</v>
      </c>
      <c r="O3894" t="s">
        <v>41</v>
      </c>
    </row>
    <row r="3895" spans="1:16" x14ac:dyDescent="0.3">
      <c r="A3895">
        <v>24763</v>
      </c>
      <c r="B3895" s="1">
        <v>45839</v>
      </c>
      <c r="C3895" s="2">
        <v>0.13472222222222222</v>
      </c>
      <c r="D3895" t="s">
        <v>299</v>
      </c>
      <c r="E3895" t="s">
        <v>58</v>
      </c>
      <c r="F3895" t="s">
        <v>40</v>
      </c>
      <c r="G3895">
        <v>214</v>
      </c>
      <c r="H3895" t="s">
        <v>19</v>
      </c>
      <c r="I3895" t="s">
        <v>2804</v>
      </c>
      <c r="J3895">
        <v>18.39</v>
      </c>
      <c r="K3895">
        <v>1</v>
      </c>
      <c r="L3895">
        <v>1134</v>
      </c>
      <c r="M3895">
        <v>225</v>
      </c>
      <c r="N3895" t="s">
        <v>44</v>
      </c>
      <c r="P3895" t="s">
        <v>21</v>
      </c>
    </row>
    <row r="3896" spans="1:16" x14ac:dyDescent="0.3">
      <c r="A3896">
        <v>86104</v>
      </c>
      <c r="B3896" s="1">
        <v>45790</v>
      </c>
      <c r="C3896" s="2">
        <v>0.48055555555555557</v>
      </c>
      <c r="D3896" t="s">
        <v>846</v>
      </c>
      <c r="E3896" t="s">
        <v>402</v>
      </c>
      <c r="F3896" t="s">
        <v>40</v>
      </c>
      <c r="G3896">
        <v>228</v>
      </c>
      <c r="H3896" t="s">
        <v>19</v>
      </c>
      <c r="I3896">
        <v>39.68</v>
      </c>
      <c r="J3896">
        <v>25.29</v>
      </c>
      <c r="K3896">
        <v>4</v>
      </c>
      <c r="L3896">
        <v>1774</v>
      </c>
      <c r="M3896">
        <v>221</v>
      </c>
      <c r="N3896" t="s">
        <v>50</v>
      </c>
      <c r="P3896" t="s">
        <v>21</v>
      </c>
    </row>
    <row r="3897" spans="1:16" x14ac:dyDescent="0.3">
      <c r="A3897">
        <v>36361</v>
      </c>
      <c r="B3897" s="1">
        <v>45794</v>
      </c>
      <c r="C3897" s="2">
        <v>8.6805555555555566E-2</v>
      </c>
      <c r="D3897" t="s">
        <v>2805</v>
      </c>
      <c r="E3897" t="s">
        <v>26</v>
      </c>
      <c r="F3897" t="s">
        <v>27</v>
      </c>
      <c r="G3897">
        <v>213</v>
      </c>
      <c r="H3897" t="s">
        <v>31</v>
      </c>
      <c r="L3897">
        <v>1849</v>
      </c>
      <c r="M3897">
        <v>230</v>
      </c>
      <c r="O3897" t="s">
        <v>61</v>
      </c>
    </row>
    <row r="3898" spans="1:16" x14ac:dyDescent="0.3">
      <c r="A3898">
        <v>60791</v>
      </c>
      <c r="B3898" s="1">
        <v>45914</v>
      </c>
      <c r="C3898" s="2">
        <v>0.99513888888888891</v>
      </c>
      <c r="D3898" t="s">
        <v>2806</v>
      </c>
      <c r="E3898" t="s">
        <v>30</v>
      </c>
      <c r="F3898" t="s">
        <v>18</v>
      </c>
      <c r="G3898">
        <v>212</v>
      </c>
      <c r="H3898" t="s">
        <v>19</v>
      </c>
      <c r="I3898">
        <v>42.78</v>
      </c>
      <c r="J3898">
        <v>6.93</v>
      </c>
      <c r="K3898">
        <v>2</v>
      </c>
      <c r="L3898">
        <v>1302</v>
      </c>
      <c r="M3898">
        <v>256</v>
      </c>
      <c r="N3898" t="s">
        <v>44</v>
      </c>
      <c r="P3898" t="s">
        <v>21</v>
      </c>
    </row>
    <row r="3899" spans="1:16" x14ac:dyDescent="0.3">
      <c r="A3899">
        <v>16287</v>
      </c>
      <c r="B3899" s="1">
        <v>45995</v>
      </c>
      <c r="C3899" s="2">
        <v>0.26597222222222222</v>
      </c>
      <c r="D3899" t="s">
        <v>609</v>
      </c>
      <c r="E3899" t="s">
        <v>94</v>
      </c>
      <c r="F3899" t="s">
        <v>18</v>
      </c>
      <c r="G3899">
        <v>211</v>
      </c>
      <c r="H3899" t="s">
        <v>19</v>
      </c>
      <c r="I3899">
        <v>74.53</v>
      </c>
      <c r="J3899">
        <v>13.76</v>
      </c>
      <c r="K3899">
        <v>5</v>
      </c>
      <c r="L3899">
        <v>1060</v>
      </c>
      <c r="M3899">
        <v>214</v>
      </c>
      <c r="N3899" t="s">
        <v>20</v>
      </c>
      <c r="P3899" t="s">
        <v>21</v>
      </c>
    </row>
    <row r="3900" spans="1:16" x14ac:dyDescent="0.3">
      <c r="A3900">
        <v>10158</v>
      </c>
      <c r="B3900" s="1">
        <v>45801</v>
      </c>
      <c r="C3900" s="2">
        <v>0.4604166666666667</v>
      </c>
      <c r="D3900" t="s">
        <v>56</v>
      </c>
      <c r="E3900" t="s">
        <v>91</v>
      </c>
      <c r="F3900" t="s">
        <v>40</v>
      </c>
      <c r="G3900">
        <v>259</v>
      </c>
      <c r="H3900" t="s">
        <v>19</v>
      </c>
      <c r="I3900" t="s">
        <v>2807</v>
      </c>
      <c r="J3900">
        <v>4.5599999999999996</v>
      </c>
      <c r="K3900">
        <v>3</v>
      </c>
      <c r="L3900">
        <v>1294</v>
      </c>
      <c r="M3900">
        <v>205</v>
      </c>
      <c r="N3900" t="s">
        <v>32</v>
      </c>
      <c r="P3900" t="s">
        <v>21</v>
      </c>
    </row>
    <row r="3901" spans="1:16" x14ac:dyDescent="0.3">
      <c r="A3901">
        <v>82674</v>
      </c>
      <c r="B3901" s="1">
        <v>45840</v>
      </c>
      <c r="C3901" s="2">
        <v>0.14791666666666667</v>
      </c>
      <c r="D3901" t="s">
        <v>106</v>
      </c>
      <c r="E3901" t="s">
        <v>38</v>
      </c>
      <c r="F3901" t="s">
        <v>18</v>
      </c>
      <c r="G3901">
        <v>205</v>
      </c>
      <c r="H3901" t="s">
        <v>24</v>
      </c>
      <c r="L3901">
        <v>1519</v>
      </c>
      <c r="M3901">
        <v>255</v>
      </c>
    </row>
    <row r="3902" spans="1:16" x14ac:dyDescent="0.3">
      <c r="A3902">
        <v>53591</v>
      </c>
      <c r="B3902" s="1">
        <v>45706</v>
      </c>
      <c r="C3902" s="2">
        <v>0.57430555555555551</v>
      </c>
      <c r="D3902" t="s">
        <v>145</v>
      </c>
      <c r="E3902" t="s">
        <v>67</v>
      </c>
      <c r="F3902" t="s">
        <v>18</v>
      </c>
      <c r="G3902">
        <v>211</v>
      </c>
      <c r="H3902" t="s">
        <v>31</v>
      </c>
      <c r="L3902">
        <v>1053</v>
      </c>
      <c r="M3902">
        <v>212</v>
      </c>
      <c r="O3902" t="s">
        <v>41</v>
      </c>
    </row>
    <row r="3903" spans="1:16" x14ac:dyDescent="0.3">
      <c r="A3903">
        <v>22238</v>
      </c>
      <c r="B3903" s="1">
        <v>45983</v>
      </c>
      <c r="C3903" s="2">
        <v>0.96805555555555556</v>
      </c>
      <c r="D3903" t="s">
        <v>2808</v>
      </c>
      <c r="E3903" t="s">
        <v>52</v>
      </c>
      <c r="F3903" t="s">
        <v>40</v>
      </c>
      <c r="G3903">
        <v>235</v>
      </c>
      <c r="H3903" t="s">
        <v>31</v>
      </c>
      <c r="L3903">
        <v>1470</v>
      </c>
      <c r="M3903">
        <v>237</v>
      </c>
      <c r="O3903" t="s">
        <v>108</v>
      </c>
    </row>
    <row r="3904" spans="1:16" x14ac:dyDescent="0.3">
      <c r="A3904">
        <v>95239</v>
      </c>
      <c r="B3904" s="1">
        <v>46022</v>
      </c>
      <c r="C3904" s="2">
        <v>0.78680555555555554</v>
      </c>
      <c r="D3904" t="s">
        <v>290</v>
      </c>
      <c r="E3904" t="s">
        <v>75</v>
      </c>
      <c r="F3904" t="s">
        <v>27</v>
      </c>
      <c r="G3904">
        <v>242</v>
      </c>
      <c r="H3904" t="s">
        <v>19</v>
      </c>
      <c r="I3904" t="s">
        <v>2809</v>
      </c>
      <c r="J3904">
        <v>8.85</v>
      </c>
      <c r="K3904">
        <v>3</v>
      </c>
      <c r="L3904">
        <v>1306</v>
      </c>
      <c r="M3904">
        <v>248</v>
      </c>
      <c r="N3904" t="s">
        <v>28</v>
      </c>
      <c r="P3904" t="s">
        <v>36</v>
      </c>
    </row>
    <row r="3905" spans="1:16" x14ac:dyDescent="0.3">
      <c r="A3905">
        <v>34162</v>
      </c>
      <c r="B3905" s="1">
        <v>45751</v>
      </c>
      <c r="C3905" s="2">
        <v>0.28472222222222221</v>
      </c>
      <c r="D3905" t="s">
        <v>1085</v>
      </c>
      <c r="E3905" t="s">
        <v>17</v>
      </c>
      <c r="F3905" t="s">
        <v>18</v>
      </c>
      <c r="G3905">
        <v>226</v>
      </c>
      <c r="H3905" t="s">
        <v>31</v>
      </c>
      <c r="L3905">
        <v>1646</v>
      </c>
      <c r="M3905">
        <v>230</v>
      </c>
      <c r="O3905" t="s">
        <v>32</v>
      </c>
    </row>
    <row r="3906" spans="1:16" x14ac:dyDescent="0.3">
      <c r="A3906">
        <v>92705</v>
      </c>
      <c r="B3906" s="1">
        <v>46009</v>
      </c>
      <c r="C3906" s="2">
        <v>4.2361111111111106E-2</v>
      </c>
      <c r="D3906" t="s">
        <v>2022</v>
      </c>
      <c r="E3906" t="s">
        <v>942</v>
      </c>
      <c r="F3906" t="s">
        <v>18</v>
      </c>
      <c r="G3906">
        <v>247</v>
      </c>
      <c r="H3906" t="s">
        <v>19</v>
      </c>
      <c r="I3906" t="s">
        <v>2810</v>
      </c>
      <c r="J3906">
        <v>10.56</v>
      </c>
      <c r="K3906">
        <v>1</v>
      </c>
      <c r="L3906">
        <v>1587</v>
      </c>
      <c r="M3906">
        <v>246</v>
      </c>
      <c r="N3906" t="s">
        <v>53</v>
      </c>
      <c r="P3906" t="s">
        <v>21</v>
      </c>
    </row>
    <row r="3907" spans="1:16" x14ac:dyDescent="0.3">
      <c r="A3907">
        <v>95512</v>
      </c>
      <c r="B3907" s="1">
        <v>45702</v>
      </c>
      <c r="C3907" s="2">
        <v>3.4722222222222224E-2</v>
      </c>
      <c r="D3907" t="s">
        <v>45</v>
      </c>
      <c r="E3907" t="s">
        <v>58</v>
      </c>
      <c r="F3907" t="s">
        <v>27</v>
      </c>
      <c r="G3907">
        <v>246</v>
      </c>
      <c r="H3907" t="s">
        <v>31</v>
      </c>
      <c r="L3907">
        <v>1380</v>
      </c>
      <c r="M3907">
        <v>258</v>
      </c>
      <c r="O3907" t="s">
        <v>61</v>
      </c>
    </row>
    <row r="3908" spans="1:16" x14ac:dyDescent="0.3">
      <c r="A3908">
        <v>12389</v>
      </c>
      <c r="B3908" s="1">
        <v>45857</v>
      </c>
      <c r="C3908" s="2">
        <v>0.15416666666666667</v>
      </c>
      <c r="D3908" t="s">
        <v>538</v>
      </c>
      <c r="E3908" t="s">
        <v>72</v>
      </c>
      <c r="F3908" t="s">
        <v>18</v>
      </c>
      <c r="G3908">
        <v>241</v>
      </c>
      <c r="H3908" t="s">
        <v>19</v>
      </c>
      <c r="I3908" t="s">
        <v>2811</v>
      </c>
      <c r="J3908">
        <v>4.0199999999999996</v>
      </c>
      <c r="K3908">
        <v>3</v>
      </c>
      <c r="L3908">
        <v>1998</v>
      </c>
      <c r="M3908">
        <v>201</v>
      </c>
      <c r="N3908" t="s">
        <v>28</v>
      </c>
      <c r="P3908" t="s">
        <v>36</v>
      </c>
    </row>
    <row r="3909" spans="1:16" x14ac:dyDescent="0.3">
      <c r="A3909">
        <v>61653</v>
      </c>
      <c r="B3909" s="1">
        <v>45795</v>
      </c>
      <c r="C3909" s="2">
        <v>0.31180555555555556</v>
      </c>
      <c r="D3909" t="s">
        <v>427</v>
      </c>
      <c r="E3909" t="s">
        <v>91</v>
      </c>
      <c r="F3909" t="s">
        <v>18</v>
      </c>
      <c r="G3909">
        <v>240</v>
      </c>
      <c r="H3909" t="s">
        <v>19</v>
      </c>
      <c r="I3909" t="s">
        <v>2812</v>
      </c>
      <c r="J3909">
        <v>18.02</v>
      </c>
      <c r="K3909">
        <v>5</v>
      </c>
      <c r="L3909">
        <v>1779</v>
      </c>
      <c r="M3909">
        <v>221</v>
      </c>
      <c r="N3909" t="s">
        <v>28</v>
      </c>
      <c r="P3909" t="s">
        <v>21</v>
      </c>
    </row>
    <row r="3910" spans="1:16" x14ac:dyDescent="0.3">
      <c r="A3910">
        <v>45095</v>
      </c>
      <c r="B3910" s="1">
        <v>45853</v>
      </c>
      <c r="C3910" s="2">
        <v>0.20208333333333331</v>
      </c>
      <c r="D3910" t="s">
        <v>147</v>
      </c>
      <c r="E3910" t="s">
        <v>75</v>
      </c>
      <c r="F3910" t="s">
        <v>27</v>
      </c>
      <c r="G3910">
        <v>226</v>
      </c>
      <c r="H3910" t="s">
        <v>19</v>
      </c>
      <c r="I3910" t="s">
        <v>2813</v>
      </c>
      <c r="J3910">
        <v>26.29</v>
      </c>
      <c r="K3910">
        <v>5</v>
      </c>
      <c r="L3910">
        <v>1862</v>
      </c>
      <c r="M3910">
        <v>234</v>
      </c>
      <c r="N3910" t="s">
        <v>20</v>
      </c>
      <c r="P3910" t="s">
        <v>21</v>
      </c>
    </row>
    <row r="3911" spans="1:16" x14ac:dyDescent="0.3">
      <c r="A3911">
        <v>79340</v>
      </c>
      <c r="B3911" s="1">
        <v>45998</v>
      </c>
      <c r="C3911" s="2">
        <v>0.54305555555555551</v>
      </c>
      <c r="D3911" t="s">
        <v>220</v>
      </c>
      <c r="E3911" t="s">
        <v>72</v>
      </c>
      <c r="F3911" t="s">
        <v>18</v>
      </c>
      <c r="G3911">
        <v>219</v>
      </c>
      <c r="H3911" t="s">
        <v>19</v>
      </c>
      <c r="I3911" t="s">
        <v>2814</v>
      </c>
      <c r="J3911">
        <v>20.79</v>
      </c>
      <c r="K3911">
        <v>5</v>
      </c>
      <c r="L3911">
        <v>2003</v>
      </c>
      <c r="M3911">
        <v>227</v>
      </c>
      <c r="N3911" t="s">
        <v>53</v>
      </c>
      <c r="P3911" t="s">
        <v>21</v>
      </c>
    </row>
    <row r="3912" spans="1:16" x14ac:dyDescent="0.3">
      <c r="A3912">
        <v>41582</v>
      </c>
      <c r="B3912" s="1">
        <v>45726</v>
      </c>
      <c r="C3912" s="2">
        <v>0.88263888888888886</v>
      </c>
      <c r="D3912" t="s">
        <v>1899</v>
      </c>
      <c r="E3912" t="s">
        <v>30</v>
      </c>
      <c r="F3912" t="s">
        <v>27</v>
      </c>
      <c r="G3912">
        <v>226</v>
      </c>
      <c r="H3912" t="s">
        <v>19</v>
      </c>
      <c r="I3912">
        <v>42.89</v>
      </c>
      <c r="J3912">
        <v>12.7</v>
      </c>
      <c r="K3912">
        <v>5</v>
      </c>
      <c r="L3912">
        <v>1540</v>
      </c>
      <c r="M3912">
        <v>237</v>
      </c>
      <c r="N3912" t="s">
        <v>20</v>
      </c>
      <c r="P3912" t="s">
        <v>21</v>
      </c>
    </row>
    <row r="3913" spans="1:16" x14ac:dyDescent="0.3">
      <c r="A3913">
        <v>99046</v>
      </c>
      <c r="B3913" s="1">
        <v>45735</v>
      </c>
      <c r="C3913" s="2">
        <v>0.82708333333333339</v>
      </c>
      <c r="D3913" t="s">
        <v>2815</v>
      </c>
      <c r="E3913" t="s">
        <v>72</v>
      </c>
      <c r="F3913" t="s">
        <v>27</v>
      </c>
      <c r="G3913">
        <v>237</v>
      </c>
      <c r="H3913" t="s">
        <v>19</v>
      </c>
      <c r="I3913" t="s">
        <v>2816</v>
      </c>
      <c r="J3913">
        <v>23.98</v>
      </c>
      <c r="K3913">
        <v>3</v>
      </c>
      <c r="L3913">
        <v>1976</v>
      </c>
      <c r="M3913">
        <v>239</v>
      </c>
      <c r="N3913" t="s">
        <v>32</v>
      </c>
      <c r="P3913" t="s">
        <v>21</v>
      </c>
    </row>
    <row r="3914" spans="1:16" x14ac:dyDescent="0.3">
      <c r="A3914">
        <v>87080</v>
      </c>
      <c r="B3914" s="1">
        <v>45877</v>
      </c>
      <c r="C3914" s="2">
        <v>0.32500000000000001</v>
      </c>
      <c r="D3914" t="s">
        <v>369</v>
      </c>
      <c r="E3914" t="s">
        <v>38</v>
      </c>
      <c r="F3914" t="s">
        <v>18</v>
      </c>
      <c r="G3914">
        <v>225</v>
      </c>
      <c r="H3914" t="s">
        <v>19</v>
      </c>
      <c r="I3914" t="s">
        <v>2817</v>
      </c>
      <c r="J3914">
        <v>7.22</v>
      </c>
      <c r="K3914">
        <v>2</v>
      </c>
      <c r="L3914">
        <v>1608</v>
      </c>
      <c r="M3914">
        <v>243</v>
      </c>
      <c r="N3914" t="s">
        <v>28</v>
      </c>
      <c r="P3914" t="s">
        <v>36</v>
      </c>
    </row>
    <row r="3915" spans="1:16" x14ac:dyDescent="0.3">
      <c r="A3915">
        <v>77471</v>
      </c>
      <c r="B3915" s="1">
        <v>45736</v>
      </c>
      <c r="C3915" s="2">
        <v>0.34166666666666662</v>
      </c>
      <c r="D3915" t="s">
        <v>1059</v>
      </c>
      <c r="E3915" t="s">
        <v>72</v>
      </c>
      <c r="F3915" t="s">
        <v>27</v>
      </c>
      <c r="G3915">
        <v>215</v>
      </c>
      <c r="H3915" t="s">
        <v>19</v>
      </c>
      <c r="I3915">
        <v>60.76</v>
      </c>
      <c r="J3915">
        <v>0.57999999999999996</v>
      </c>
      <c r="K3915">
        <v>5</v>
      </c>
      <c r="L3915">
        <v>1872</v>
      </c>
      <c r="M3915">
        <v>260</v>
      </c>
      <c r="N3915" t="s">
        <v>44</v>
      </c>
      <c r="P3915" t="s">
        <v>21</v>
      </c>
    </row>
    <row r="3916" spans="1:16" x14ac:dyDescent="0.3">
      <c r="A3916">
        <v>76977</v>
      </c>
      <c r="B3916" s="1">
        <v>45943</v>
      </c>
      <c r="C3916" s="2">
        <v>0.27361111111111108</v>
      </c>
      <c r="D3916" t="s">
        <v>289</v>
      </c>
      <c r="E3916" t="s">
        <v>23</v>
      </c>
      <c r="F3916" t="s">
        <v>40</v>
      </c>
      <c r="G3916">
        <v>244</v>
      </c>
      <c r="H3916" t="s">
        <v>19</v>
      </c>
      <c r="I3916">
        <v>47.31</v>
      </c>
      <c r="J3916">
        <v>15.52</v>
      </c>
      <c r="K3916">
        <v>3</v>
      </c>
      <c r="L3916">
        <v>1011</v>
      </c>
      <c r="M3916">
        <v>218</v>
      </c>
      <c r="N3916" t="s">
        <v>20</v>
      </c>
      <c r="P3916" t="s">
        <v>36</v>
      </c>
    </row>
    <row r="3917" spans="1:16" x14ac:dyDescent="0.3">
      <c r="A3917">
        <v>63979</v>
      </c>
      <c r="B3917" s="1">
        <v>45859</v>
      </c>
      <c r="C3917" s="2">
        <v>0.54027777777777775</v>
      </c>
      <c r="D3917" t="s">
        <v>355</v>
      </c>
      <c r="E3917" t="s">
        <v>81</v>
      </c>
      <c r="F3917" t="s">
        <v>27</v>
      </c>
      <c r="G3917">
        <v>206</v>
      </c>
      <c r="H3917" t="s">
        <v>19</v>
      </c>
      <c r="I3917">
        <v>7.76</v>
      </c>
      <c r="J3917">
        <v>1.6</v>
      </c>
      <c r="K3917">
        <v>3</v>
      </c>
      <c r="L3917">
        <v>1709</v>
      </c>
      <c r="M3917">
        <v>223</v>
      </c>
      <c r="N3917" t="s">
        <v>50</v>
      </c>
      <c r="P3917" t="s">
        <v>36</v>
      </c>
    </row>
    <row r="3918" spans="1:16" x14ac:dyDescent="0.3">
      <c r="A3918">
        <v>51915</v>
      </c>
      <c r="B3918" s="1">
        <v>45865</v>
      </c>
      <c r="C3918" s="2">
        <v>0.2673611111111111</v>
      </c>
      <c r="D3918" t="s">
        <v>2577</v>
      </c>
      <c r="E3918" t="s">
        <v>1332</v>
      </c>
      <c r="F3918" t="s">
        <v>27</v>
      </c>
      <c r="G3918">
        <v>244</v>
      </c>
      <c r="H3918" t="s">
        <v>24</v>
      </c>
      <c r="L3918">
        <v>1222</v>
      </c>
      <c r="M3918">
        <v>201</v>
      </c>
    </row>
    <row r="3919" spans="1:16" x14ac:dyDescent="0.3">
      <c r="A3919">
        <v>32391</v>
      </c>
      <c r="B3919" s="1">
        <v>45964</v>
      </c>
      <c r="C3919" s="2">
        <v>0.41666666666666669</v>
      </c>
      <c r="D3919" t="s">
        <v>2818</v>
      </c>
      <c r="E3919" t="s">
        <v>26</v>
      </c>
      <c r="F3919" t="s">
        <v>18</v>
      </c>
      <c r="G3919">
        <v>250</v>
      </c>
      <c r="H3919" t="s">
        <v>19</v>
      </c>
      <c r="I3919">
        <v>25.2</v>
      </c>
      <c r="J3919">
        <v>22.31</v>
      </c>
      <c r="K3919">
        <v>2</v>
      </c>
      <c r="L3919">
        <v>1289</v>
      </c>
      <c r="M3919">
        <v>214</v>
      </c>
      <c r="N3919" t="s">
        <v>32</v>
      </c>
      <c r="P3919" t="s">
        <v>36</v>
      </c>
    </row>
    <row r="3920" spans="1:16" x14ac:dyDescent="0.3">
      <c r="A3920">
        <v>16407</v>
      </c>
      <c r="B3920" s="1">
        <v>45738</v>
      </c>
      <c r="C3920" s="2">
        <v>0.96319444444444446</v>
      </c>
      <c r="D3920" t="s">
        <v>1054</v>
      </c>
      <c r="E3920" t="s">
        <v>23</v>
      </c>
      <c r="F3920" t="s">
        <v>18</v>
      </c>
      <c r="G3920">
        <v>255</v>
      </c>
      <c r="H3920" t="s">
        <v>31</v>
      </c>
      <c r="L3920">
        <v>1904</v>
      </c>
      <c r="M3920">
        <v>243</v>
      </c>
      <c r="O3920" t="s">
        <v>47</v>
      </c>
    </row>
    <row r="3921" spans="1:16" x14ac:dyDescent="0.3">
      <c r="A3921">
        <v>72321</v>
      </c>
      <c r="B3921" s="1">
        <v>46011</v>
      </c>
      <c r="C3921" s="2">
        <v>0.93888888888888899</v>
      </c>
      <c r="D3921" t="s">
        <v>2819</v>
      </c>
      <c r="E3921" t="s">
        <v>122</v>
      </c>
      <c r="F3921" t="s">
        <v>40</v>
      </c>
      <c r="G3921">
        <v>256</v>
      </c>
      <c r="H3921" t="s">
        <v>31</v>
      </c>
      <c r="L3921">
        <v>2132</v>
      </c>
      <c r="M3921">
        <v>225</v>
      </c>
      <c r="O3921" t="s">
        <v>108</v>
      </c>
    </row>
    <row r="3922" spans="1:16" x14ac:dyDescent="0.3">
      <c r="A3922">
        <v>87280</v>
      </c>
      <c r="B3922" s="1">
        <v>45724</v>
      </c>
      <c r="C3922" s="2">
        <v>0.80208333333333337</v>
      </c>
      <c r="D3922" t="s">
        <v>383</v>
      </c>
      <c r="E3922" t="s">
        <v>17</v>
      </c>
      <c r="F3922" t="s">
        <v>27</v>
      </c>
      <c r="G3922">
        <v>217</v>
      </c>
      <c r="H3922" t="s">
        <v>31</v>
      </c>
      <c r="L3922">
        <v>1315</v>
      </c>
      <c r="M3922">
        <v>224</v>
      </c>
      <c r="O3922" t="s">
        <v>32</v>
      </c>
    </row>
    <row r="3923" spans="1:16" x14ac:dyDescent="0.3">
      <c r="A3923">
        <v>58693</v>
      </c>
      <c r="B3923" s="1">
        <v>45749</v>
      </c>
      <c r="C3923" s="2">
        <v>0.95833333333333337</v>
      </c>
      <c r="D3923" t="s">
        <v>636</v>
      </c>
      <c r="E3923" t="s">
        <v>83</v>
      </c>
      <c r="F3923" t="s">
        <v>18</v>
      </c>
      <c r="G3923">
        <v>220</v>
      </c>
      <c r="H3923" t="s">
        <v>19</v>
      </c>
      <c r="I3923" t="s">
        <v>2820</v>
      </c>
      <c r="J3923">
        <v>13.72</v>
      </c>
      <c r="K3923">
        <v>3</v>
      </c>
      <c r="L3923">
        <v>1689</v>
      </c>
      <c r="M3923">
        <v>242</v>
      </c>
      <c r="N3923" t="s">
        <v>53</v>
      </c>
      <c r="P3923" t="s">
        <v>21</v>
      </c>
    </row>
    <row r="3924" spans="1:16" x14ac:dyDescent="0.3">
      <c r="A3924">
        <v>97882</v>
      </c>
      <c r="B3924" s="1">
        <v>45947</v>
      </c>
      <c r="C3924" s="2">
        <v>0.3576388888888889</v>
      </c>
      <c r="D3924" t="s">
        <v>549</v>
      </c>
      <c r="E3924" t="s">
        <v>26</v>
      </c>
      <c r="F3924" t="s">
        <v>18</v>
      </c>
      <c r="G3924">
        <v>259</v>
      </c>
      <c r="H3924" t="s">
        <v>19</v>
      </c>
      <c r="I3924">
        <v>7.97</v>
      </c>
      <c r="J3924">
        <v>21.57</v>
      </c>
      <c r="K3924">
        <v>1</v>
      </c>
      <c r="L3924">
        <v>1800</v>
      </c>
      <c r="M3924">
        <v>256</v>
      </c>
      <c r="N3924" t="s">
        <v>50</v>
      </c>
      <c r="P3924" t="s">
        <v>21</v>
      </c>
    </row>
    <row r="3925" spans="1:16" x14ac:dyDescent="0.3">
      <c r="A3925">
        <v>37644</v>
      </c>
      <c r="B3925" s="1">
        <v>45939</v>
      </c>
      <c r="C3925" s="2">
        <v>5.0694444444444452E-2</v>
      </c>
      <c r="D3925" t="s">
        <v>2821</v>
      </c>
      <c r="E3925" t="s">
        <v>91</v>
      </c>
      <c r="F3925" t="s">
        <v>27</v>
      </c>
      <c r="G3925">
        <v>243</v>
      </c>
      <c r="H3925" t="s">
        <v>19</v>
      </c>
      <c r="I3925">
        <v>47.88</v>
      </c>
      <c r="J3925">
        <v>1.06</v>
      </c>
      <c r="K3925">
        <v>1</v>
      </c>
      <c r="L3925">
        <v>1156</v>
      </c>
      <c r="M3925">
        <v>236</v>
      </c>
      <c r="N3925" t="s">
        <v>50</v>
      </c>
      <c r="P3925" t="s">
        <v>21</v>
      </c>
    </row>
    <row r="3926" spans="1:16" x14ac:dyDescent="0.3">
      <c r="A3926">
        <v>12290</v>
      </c>
      <c r="B3926" s="1">
        <v>45941</v>
      </c>
      <c r="C3926" s="2">
        <v>0.4548611111111111</v>
      </c>
      <c r="D3926" t="s">
        <v>574</v>
      </c>
      <c r="E3926" t="s">
        <v>23</v>
      </c>
      <c r="F3926" t="s">
        <v>18</v>
      </c>
      <c r="G3926">
        <v>215</v>
      </c>
      <c r="H3926" t="s">
        <v>19</v>
      </c>
      <c r="I3926" t="s">
        <v>1985</v>
      </c>
      <c r="J3926">
        <v>2.91</v>
      </c>
      <c r="K3926">
        <v>4</v>
      </c>
      <c r="L3926">
        <v>1446</v>
      </c>
      <c r="M3926">
        <v>241</v>
      </c>
      <c r="N3926" t="s">
        <v>53</v>
      </c>
      <c r="P3926" t="s">
        <v>36</v>
      </c>
    </row>
    <row r="3927" spans="1:16" x14ac:dyDescent="0.3">
      <c r="A3927">
        <v>45925</v>
      </c>
      <c r="B3927" s="1">
        <v>45717</v>
      </c>
      <c r="C3927" s="2">
        <v>1.3194444444444444E-2</v>
      </c>
      <c r="D3927" t="s">
        <v>26</v>
      </c>
      <c r="E3927" t="s">
        <v>38</v>
      </c>
      <c r="F3927" t="s">
        <v>40</v>
      </c>
      <c r="G3927">
        <v>233</v>
      </c>
      <c r="H3927" t="s">
        <v>31</v>
      </c>
      <c r="L3927">
        <v>1238</v>
      </c>
      <c r="M3927">
        <v>256</v>
      </c>
      <c r="O3927" t="s">
        <v>128</v>
      </c>
    </row>
    <row r="3928" spans="1:16" x14ac:dyDescent="0.3">
      <c r="A3928">
        <v>68325</v>
      </c>
      <c r="B3928" s="1">
        <v>45857</v>
      </c>
      <c r="C3928" s="2">
        <v>0.25833333333333336</v>
      </c>
      <c r="D3928" t="s">
        <v>1274</v>
      </c>
      <c r="E3928" t="s">
        <v>17</v>
      </c>
      <c r="F3928" t="s">
        <v>27</v>
      </c>
      <c r="G3928">
        <v>216</v>
      </c>
      <c r="H3928" t="s">
        <v>19</v>
      </c>
      <c r="I3928">
        <v>69.44</v>
      </c>
      <c r="J3928">
        <v>2.4500000000000002</v>
      </c>
      <c r="K3928">
        <v>1</v>
      </c>
      <c r="L3928">
        <v>1066</v>
      </c>
      <c r="M3928">
        <v>225</v>
      </c>
      <c r="N3928" t="s">
        <v>20</v>
      </c>
      <c r="P3928" t="s">
        <v>36</v>
      </c>
    </row>
    <row r="3929" spans="1:16" x14ac:dyDescent="0.3">
      <c r="A3929">
        <v>78057</v>
      </c>
      <c r="B3929" s="1">
        <v>45869</v>
      </c>
      <c r="C3929" s="2">
        <v>0.57291666666666663</v>
      </c>
      <c r="D3929" t="s">
        <v>2822</v>
      </c>
      <c r="E3929" t="s">
        <v>83</v>
      </c>
      <c r="F3929" t="s">
        <v>27</v>
      </c>
      <c r="G3929">
        <v>210</v>
      </c>
      <c r="H3929" t="s">
        <v>19</v>
      </c>
      <c r="I3929">
        <v>39.61</v>
      </c>
      <c r="J3929">
        <v>22.32</v>
      </c>
      <c r="K3929">
        <v>5</v>
      </c>
      <c r="L3929">
        <v>1774</v>
      </c>
      <c r="M3929">
        <v>256</v>
      </c>
      <c r="N3929" t="s">
        <v>44</v>
      </c>
      <c r="P3929" t="s">
        <v>36</v>
      </c>
    </row>
    <row r="3930" spans="1:16" x14ac:dyDescent="0.3">
      <c r="A3930">
        <v>89684</v>
      </c>
      <c r="B3930" s="1">
        <v>45899</v>
      </c>
      <c r="C3930" s="2">
        <v>0.7090277777777777</v>
      </c>
      <c r="D3930" t="s">
        <v>195</v>
      </c>
      <c r="E3930" t="s">
        <v>435</v>
      </c>
      <c r="F3930" t="s">
        <v>18</v>
      </c>
      <c r="G3930">
        <v>225</v>
      </c>
      <c r="H3930" t="s">
        <v>19</v>
      </c>
      <c r="I3930">
        <v>75.680000000000007</v>
      </c>
      <c r="J3930">
        <v>26.22</v>
      </c>
      <c r="K3930">
        <v>5</v>
      </c>
      <c r="L3930">
        <v>2023</v>
      </c>
      <c r="M3930">
        <v>221</v>
      </c>
      <c r="N3930" t="s">
        <v>53</v>
      </c>
      <c r="P3930" t="s">
        <v>21</v>
      </c>
    </row>
    <row r="3931" spans="1:16" x14ac:dyDescent="0.3">
      <c r="A3931">
        <v>32489</v>
      </c>
      <c r="B3931" s="1">
        <v>45905</v>
      </c>
      <c r="C3931" s="2">
        <v>0.88263888888888886</v>
      </c>
      <c r="D3931" t="s">
        <v>643</v>
      </c>
      <c r="E3931" t="s">
        <v>52</v>
      </c>
      <c r="F3931" t="s">
        <v>40</v>
      </c>
      <c r="G3931">
        <v>259</v>
      </c>
      <c r="H3931" t="s">
        <v>19</v>
      </c>
      <c r="I3931">
        <v>8.69</v>
      </c>
      <c r="J3931">
        <v>24.49</v>
      </c>
      <c r="K3931">
        <v>5</v>
      </c>
      <c r="L3931">
        <v>1007</v>
      </c>
      <c r="M3931">
        <v>244</v>
      </c>
      <c r="N3931" t="s">
        <v>20</v>
      </c>
      <c r="P3931" t="s">
        <v>36</v>
      </c>
    </row>
    <row r="3932" spans="1:16" x14ac:dyDescent="0.3">
      <c r="A3932">
        <v>57054</v>
      </c>
      <c r="B3932" s="1">
        <v>45675</v>
      </c>
      <c r="C3932" s="2">
        <v>6.8749999999999992E-2</v>
      </c>
      <c r="D3932" t="s">
        <v>571</v>
      </c>
      <c r="E3932" t="s">
        <v>67</v>
      </c>
      <c r="F3932" t="s">
        <v>27</v>
      </c>
      <c r="G3932">
        <v>220</v>
      </c>
      <c r="H3932" t="s">
        <v>31</v>
      </c>
      <c r="L3932">
        <v>1421</v>
      </c>
      <c r="M3932">
        <v>231</v>
      </c>
      <c r="O3932" t="s">
        <v>55</v>
      </c>
    </row>
    <row r="3933" spans="1:16" x14ac:dyDescent="0.3">
      <c r="A3933">
        <v>95232</v>
      </c>
      <c r="B3933" s="1">
        <v>45856</v>
      </c>
      <c r="C3933" s="2">
        <v>9.3055555555555558E-2</v>
      </c>
      <c r="D3933" t="s">
        <v>2378</v>
      </c>
      <c r="E3933" t="s">
        <v>94</v>
      </c>
      <c r="F3933" t="s">
        <v>18</v>
      </c>
      <c r="G3933">
        <v>202</v>
      </c>
      <c r="H3933" t="s">
        <v>24</v>
      </c>
      <c r="L3933">
        <v>1431</v>
      </c>
      <c r="M3933">
        <v>245</v>
      </c>
    </row>
    <row r="3934" spans="1:16" x14ac:dyDescent="0.3">
      <c r="A3934">
        <v>62194</v>
      </c>
      <c r="B3934" s="1">
        <v>45746</v>
      </c>
      <c r="C3934" s="2">
        <v>0.22777777777777777</v>
      </c>
      <c r="D3934" t="s">
        <v>1628</v>
      </c>
      <c r="E3934" t="s">
        <v>26</v>
      </c>
      <c r="F3934" t="s">
        <v>27</v>
      </c>
      <c r="G3934">
        <v>235</v>
      </c>
      <c r="H3934" t="s">
        <v>19</v>
      </c>
      <c r="I3934">
        <v>46.26</v>
      </c>
      <c r="J3934">
        <v>19.52</v>
      </c>
      <c r="K3934">
        <v>2</v>
      </c>
      <c r="L3934">
        <v>1604</v>
      </c>
      <c r="M3934">
        <v>244</v>
      </c>
      <c r="N3934" t="s">
        <v>20</v>
      </c>
      <c r="P3934" t="s">
        <v>21</v>
      </c>
    </row>
    <row r="3935" spans="1:16" x14ac:dyDescent="0.3">
      <c r="A3935">
        <v>64807</v>
      </c>
      <c r="B3935" s="1">
        <v>45798</v>
      </c>
      <c r="C3935" s="2">
        <v>0.14791666666666667</v>
      </c>
      <c r="D3935" t="s">
        <v>2823</v>
      </c>
      <c r="E3935" t="s">
        <v>107</v>
      </c>
      <c r="F3935" t="s">
        <v>40</v>
      </c>
      <c r="G3935">
        <v>259</v>
      </c>
      <c r="H3935" t="s">
        <v>19</v>
      </c>
      <c r="I3935">
        <v>43.95</v>
      </c>
      <c r="J3935">
        <v>13.65</v>
      </c>
      <c r="K3935">
        <v>1</v>
      </c>
      <c r="L3935">
        <v>1718</v>
      </c>
      <c r="M3935">
        <v>246</v>
      </c>
      <c r="N3935" t="s">
        <v>20</v>
      </c>
      <c r="P3935" t="s">
        <v>36</v>
      </c>
    </row>
    <row r="3936" spans="1:16" x14ac:dyDescent="0.3">
      <c r="A3936">
        <v>96018</v>
      </c>
      <c r="B3936" s="1">
        <v>46010</v>
      </c>
      <c r="C3936" s="2">
        <v>0.16527777777777777</v>
      </c>
      <c r="D3936" t="s">
        <v>2824</v>
      </c>
      <c r="E3936" t="s">
        <v>26</v>
      </c>
      <c r="F3936" t="s">
        <v>18</v>
      </c>
      <c r="G3936">
        <v>209</v>
      </c>
      <c r="H3936" t="s">
        <v>24</v>
      </c>
      <c r="L3936">
        <v>1657</v>
      </c>
      <c r="M3936">
        <v>203</v>
      </c>
    </row>
    <row r="3937" spans="1:16" x14ac:dyDescent="0.3">
      <c r="A3937">
        <v>19118</v>
      </c>
      <c r="B3937" s="1">
        <v>45664</v>
      </c>
      <c r="C3937" s="2">
        <v>0.25555555555555559</v>
      </c>
      <c r="D3937" t="s">
        <v>609</v>
      </c>
      <c r="E3937" t="s">
        <v>67</v>
      </c>
      <c r="F3937" t="s">
        <v>27</v>
      </c>
      <c r="G3937">
        <v>245</v>
      </c>
      <c r="H3937" t="s">
        <v>19</v>
      </c>
      <c r="I3937" t="s">
        <v>2825</v>
      </c>
      <c r="J3937">
        <v>12.26</v>
      </c>
      <c r="K3937">
        <v>3</v>
      </c>
      <c r="L3937">
        <v>1257</v>
      </c>
      <c r="M3937">
        <v>240</v>
      </c>
      <c r="N3937" t="s">
        <v>53</v>
      </c>
      <c r="P3937" t="s">
        <v>21</v>
      </c>
    </row>
    <row r="3938" spans="1:16" x14ac:dyDescent="0.3">
      <c r="A3938">
        <v>57677</v>
      </c>
      <c r="B3938" s="1">
        <v>46009</v>
      </c>
      <c r="C3938" s="2">
        <v>0.25486111111111109</v>
      </c>
      <c r="D3938" t="s">
        <v>800</v>
      </c>
      <c r="E3938" t="s">
        <v>38</v>
      </c>
      <c r="F3938" t="s">
        <v>27</v>
      </c>
      <c r="G3938">
        <v>232</v>
      </c>
      <c r="H3938" t="s">
        <v>31</v>
      </c>
      <c r="L3938">
        <v>1188</v>
      </c>
      <c r="M3938">
        <v>245</v>
      </c>
      <c r="O3938" t="s">
        <v>108</v>
      </c>
    </row>
    <row r="3939" spans="1:16" x14ac:dyDescent="0.3">
      <c r="A3939">
        <v>55513</v>
      </c>
      <c r="B3939" s="1">
        <v>45854</v>
      </c>
      <c r="C3939" s="2">
        <v>0.3354166666666667</v>
      </c>
      <c r="D3939" t="s">
        <v>2826</v>
      </c>
      <c r="E3939" t="s">
        <v>2827</v>
      </c>
      <c r="F3939" t="s">
        <v>27</v>
      </c>
      <c r="G3939">
        <v>217</v>
      </c>
      <c r="H3939" t="s">
        <v>19</v>
      </c>
      <c r="I3939">
        <v>69.78</v>
      </c>
      <c r="J3939">
        <v>2.06</v>
      </c>
      <c r="K3939">
        <v>2</v>
      </c>
      <c r="L3939">
        <v>2149</v>
      </c>
      <c r="M3939">
        <v>254</v>
      </c>
      <c r="N3939" t="s">
        <v>50</v>
      </c>
      <c r="P3939" t="s">
        <v>36</v>
      </c>
    </row>
    <row r="3940" spans="1:16" x14ac:dyDescent="0.3">
      <c r="A3940">
        <v>96241</v>
      </c>
      <c r="B3940" s="1">
        <v>45803</v>
      </c>
      <c r="C3940" s="2">
        <v>0.92083333333333339</v>
      </c>
      <c r="D3940" t="s">
        <v>2828</v>
      </c>
      <c r="E3940" t="s">
        <v>72</v>
      </c>
      <c r="F3940" t="s">
        <v>18</v>
      </c>
      <c r="G3940">
        <v>257</v>
      </c>
      <c r="H3940" t="s">
        <v>19</v>
      </c>
      <c r="I3940">
        <v>23.46</v>
      </c>
      <c r="J3940">
        <v>2.36</v>
      </c>
      <c r="K3940">
        <v>3</v>
      </c>
      <c r="L3940">
        <v>1223</v>
      </c>
      <c r="M3940">
        <v>248</v>
      </c>
      <c r="N3940" t="s">
        <v>53</v>
      </c>
      <c r="P3940" t="s">
        <v>36</v>
      </c>
    </row>
    <row r="3941" spans="1:16" x14ac:dyDescent="0.3">
      <c r="A3941">
        <v>51734</v>
      </c>
      <c r="B3941" s="1">
        <v>45673</v>
      </c>
      <c r="C3941" s="2">
        <v>0.48541666666666666</v>
      </c>
      <c r="D3941" t="s">
        <v>126</v>
      </c>
      <c r="E3941" t="s">
        <v>94</v>
      </c>
      <c r="F3941" t="s">
        <v>40</v>
      </c>
      <c r="G3941">
        <v>230</v>
      </c>
      <c r="H3941" t="s">
        <v>19</v>
      </c>
      <c r="I3941">
        <v>34.69</v>
      </c>
      <c r="J3941">
        <v>5.14</v>
      </c>
      <c r="K3941">
        <v>4</v>
      </c>
      <c r="L3941">
        <v>1184</v>
      </c>
      <c r="M3941">
        <v>204</v>
      </c>
      <c r="N3941" t="s">
        <v>44</v>
      </c>
      <c r="P3941" t="s">
        <v>36</v>
      </c>
    </row>
    <row r="3942" spans="1:16" x14ac:dyDescent="0.3">
      <c r="A3942">
        <v>51707</v>
      </c>
      <c r="B3942" s="1">
        <v>45982</v>
      </c>
      <c r="C3942" s="2">
        <v>7.9861111111111105E-2</v>
      </c>
      <c r="D3942" t="s">
        <v>598</v>
      </c>
      <c r="E3942" t="s">
        <v>2829</v>
      </c>
      <c r="F3942" t="s">
        <v>18</v>
      </c>
      <c r="G3942">
        <v>238</v>
      </c>
      <c r="H3942" t="s">
        <v>31</v>
      </c>
      <c r="L3942">
        <v>1510</v>
      </c>
      <c r="M3942">
        <v>203</v>
      </c>
      <c r="O3942" t="s">
        <v>128</v>
      </c>
    </row>
    <row r="3943" spans="1:16" x14ac:dyDescent="0.3">
      <c r="A3943">
        <v>62740</v>
      </c>
      <c r="B3943" s="1">
        <v>45957</v>
      </c>
      <c r="C3943" s="2">
        <v>0.52013888888888882</v>
      </c>
      <c r="D3943" t="s">
        <v>2830</v>
      </c>
      <c r="E3943" t="s">
        <v>17</v>
      </c>
      <c r="F3943" t="s">
        <v>40</v>
      </c>
      <c r="G3943">
        <v>208</v>
      </c>
      <c r="H3943" t="s">
        <v>19</v>
      </c>
      <c r="I3943">
        <v>54.31</v>
      </c>
      <c r="J3943">
        <v>11.38</v>
      </c>
      <c r="K3943">
        <v>3</v>
      </c>
      <c r="L3943">
        <v>1069</v>
      </c>
      <c r="M3943">
        <v>244</v>
      </c>
      <c r="N3943" t="s">
        <v>44</v>
      </c>
      <c r="P3943" t="s">
        <v>21</v>
      </c>
    </row>
    <row r="3944" spans="1:16" x14ac:dyDescent="0.3">
      <c r="A3944">
        <v>97225</v>
      </c>
      <c r="B3944" s="1">
        <v>45905</v>
      </c>
      <c r="C3944" s="2">
        <v>0.66111111111111109</v>
      </c>
      <c r="D3944" t="s">
        <v>2831</v>
      </c>
      <c r="E3944" t="s">
        <v>91</v>
      </c>
      <c r="F3944" t="s">
        <v>27</v>
      </c>
      <c r="G3944">
        <v>203</v>
      </c>
      <c r="H3944" t="s">
        <v>19</v>
      </c>
      <c r="I3944">
        <v>78.599999999999994</v>
      </c>
      <c r="J3944">
        <v>3.69</v>
      </c>
      <c r="K3944">
        <v>4</v>
      </c>
      <c r="L3944">
        <v>1397</v>
      </c>
      <c r="M3944">
        <v>256</v>
      </c>
      <c r="N3944" t="s">
        <v>20</v>
      </c>
      <c r="P3944" t="s">
        <v>21</v>
      </c>
    </row>
    <row r="3945" spans="1:16" x14ac:dyDescent="0.3">
      <c r="A3945">
        <v>85480</v>
      </c>
      <c r="B3945" s="1">
        <v>45838</v>
      </c>
      <c r="C3945" s="2">
        <v>0.60138888888888886</v>
      </c>
      <c r="D3945" t="s">
        <v>1138</v>
      </c>
      <c r="E3945" t="s">
        <v>94</v>
      </c>
      <c r="F3945" t="s">
        <v>40</v>
      </c>
      <c r="G3945">
        <v>224</v>
      </c>
      <c r="H3945" t="s">
        <v>19</v>
      </c>
      <c r="I3945">
        <v>20.02</v>
      </c>
      <c r="J3945">
        <v>0.97</v>
      </c>
      <c r="K3945">
        <v>4</v>
      </c>
      <c r="L3945">
        <v>1293</v>
      </c>
      <c r="M3945">
        <v>212</v>
      </c>
      <c r="N3945" t="s">
        <v>20</v>
      </c>
      <c r="P3945" t="s">
        <v>21</v>
      </c>
    </row>
    <row r="3946" spans="1:16" x14ac:dyDescent="0.3">
      <c r="A3946">
        <v>76390</v>
      </c>
      <c r="B3946" s="1">
        <v>46021</v>
      </c>
      <c r="C3946" s="2">
        <v>0.5625</v>
      </c>
      <c r="D3946" t="s">
        <v>543</v>
      </c>
      <c r="E3946" t="s">
        <v>94</v>
      </c>
      <c r="F3946" t="s">
        <v>27</v>
      </c>
      <c r="G3946">
        <v>201</v>
      </c>
      <c r="H3946" t="s">
        <v>19</v>
      </c>
      <c r="I3946">
        <v>47.34</v>
      </c>
      <c r="J3946">
        <v>10.38</v>
      </c>
      <c r="K3946">
        <v>4</v>
      </c>
      <c r="L3946">
        <v>2108</v>
      </c>
      <c r="M3946">
        <v>238</v>
      </c>
      <c r="N3946" t="s">
        <v>53</v>
      </c>
      <c r="P3946" t="s">
        <v>36</v>
      </c>
    </row>
    <row r="3947" spans="1:16" x14ac:dyDescent="0.3">
      <c r="A3947">
        <v>40032</v>
      </c>
      <c r="B3947" s="1">
        <v>45755</v>
      </c>
      <c r="C3947" s="2">
        <v>0.90416666666666667</v>
      </c>
      <c r="D3947" t="s">
        <v>788</v>
      </c>
      <c r="E3947" t="s">
        <v>72</v>
      </c>
      <c r="F3947" t="s">
        <v>27</v>
      </c>
      <c r="G3947">
        <v>255</v>
      </c>
      <c r="H3947" t="s">
        <v>24</v>
      </c>
      <c r="L3947">
        <v>1175</v>
      </c>
      <c r="M3947">
        <v>208</v>
      </c>
    </row>
    <row r="3948" spans="1:16" x14ac:dyDescent="0.3">
      <c r="A3948">
        <v>80595</v>
      </c>
      <c r="B3948" s="1">
        <v>45774</v>
      </c>
      <c r="C3948" s="2">
        <v>0.30694444444444441</v>
      </c>
      <c r="D3948" t="s">
        <v>220</v>
      </c>
      <c r="E3948" t="s">
        <v>23</v>
      </c>
      <c r="F3948" t="s">
        <v>18</v>
      </c>
      <c r="G3948">
        <v>203</v>
      </c>
      <c r="H3948" t="s">
        <v>31</v>
      </c>
      <c r="L3948">
        <v>1179</v>
      </c>
      <c r="M3948">
        <v>249</v>
      </c>
      <c r="O3948" t="s">
        <v>61</v>
      </c>
    </row>
    <row r="3949" spans="1:16" x14ac:dyDescent="0.3">
      <c r="A3949">
        <v>96470</v>
      </c>
      <c r="B3949" s="1">
        <v>45760</v>
      </c>
      <c r="C3949" s="2">
        <v>0.32222222222222224</v>
      </c>
      <c r="D3949" t="s">
        <v>279</v>
      </c>
      <c r="E3949" t="s">
        <v>2832</v>
      </c>
      <c r="F3949" t="s">
        <v>18</v>
      </c>
      <c r="G3949">
        <v>233</v>
      </c>
      <c r="H3949" t="s">
        <v>19</v>
      </c>
      <c r="I3949">
        <v>19.38</v>
      </c>
      <c r="J3949">
        <v>13.3</v>
      </c>
      <c r="K3949">
        <v>4</v>
      </c>
      <c r="L3949">
        <v>1518</v>
      </c>
      <c r="M3949">
        <v>208</v>
      </c>
      <c r="N3949" t="s">
        <v>32</v>
      </c>
      <c r="P3949" t="s">
        <v>21</v>
      </c>
    </row>
    <row r="3950" spans="1:16" x14ac:dyDescent="0.3">
      <c r="A3950">
        <v>45803</v>
      </c>
      <c r="B3950" s="1">
        <v>45900</v>
      </c>
      <c r="C3950" s="2">
        <v>0.86805555555555547</v>
      </c>
      <c r="D3950" t="s">
        <v>2833</v>
      </c>
      <c r="E3950" t="s">
        <v>72</v>
      </c>
      <c r="F3950" t="s">
        <v>27</v>
      </c>
      <c r="G3950">
        <v>228</v>
      </c>
      <c r="H3950" t="s">
        <v>19</v>
      </c>
      <c r="I3950">
        <v>14.19</v>
      </c>
      <c r="J3950">
        <v>21.92</v>
      </c>
      <c r="K3950">
        <v>4</v>
      </c>
      <c r="L3950">
        <v>1482</v>
      </c>
      <c r="M3950">
        <v>226</v>
      </c>
      <c r="N3950" t="s">
        <v>53</v>
      </c>
      <c r="P3950" t="s">
        <v>36</v>
      </c>
    </row>
    <row r="3951" spans="1:16" x14ac:dyDescent="0.3">
      <c r="A3951">
        <v>12214</v>
      </c>
      <c r="B3951" s="1">
        <v>45905</v>
      </c>
      <c r="C3951" s="2">
        <v>0.66875000000000007</v>
      </c>
      <c r="D3951" t="s">
        <v>437</v>
      </c>
      <c r="E3951" t="s">
        <v>72</v>
      </c>
      <c r="F3951" t="s">
        <v>27</v>
      </c>
      <c r="G3951">
        <v>241</v>
      </c>
      <c r="H3951" t="s">
        <v>19</v>
      </c>
      <c r="I3951">
        <v>47.02</v>
      </c>
      <c r="J3951">
        <v>8.0500000000000007</v>
      </c>
      <c r="K3951">
        <v>3</v>
      </c>
      <c r="L3951">
        <v>1578</v>
      </c>
      <c r="M3951">
        <v>223</v>
      </c>
      <c r="N3951" t="s">
        <v>44</v>
      </c>
      <c r="P3951" t="s">
        <v>21</v>
      </c>
    </row>
    <row r="3952" spans="1:16" x14ac:dyDescent="0.3">
      <c r="A3952">
        <v>95243</v>
      </c>
      <c r="B3952" s="1">
        <v>45717</v>
      </c>
      <c r="C3952" s="2">
        <v>0.23541666666666669</v>
      </c>
      <c r="D3952" t="s">
        <v>689</v>
      </c>
      <c r="E3952" t="s">
        <v>94</v>
      </c>
      <c r="F3952" t="s">
        <v>27</v>
      </c>
      <c r="G3952">
        <v>233</v>
      </c>
      <c r="H3952" t="s">
        <v>19</v>
      </c>
      <c r="I3952">
        <v>39.72</v>
      </c>
      <c r="J3952">
        <v>4.29</v>
      </c>
      <c r="K3952">
        <v>2</v>
      </c>
      <c r="L3952">
        <v>1830</v>
      </c>
      <c r="M3952">
        <v>257</v>
      </c>
      <c r="N3952" t="s">
        <v>44</v>
      </c>
      <c r="P3952" t="s">
        <v>21</v>
      </c>
    </row>
    <row r="3953" spans="1:16" x14ac:dyDescent="0.3">
      <c r="A3953">
        <v>66553</v>
      </c>
      <c r="B3953" s="1">
        <v>45794</v>
      </c>
      <c r="C3953" s="2">
        <v>0.77638888888888891</v>
      </c>
      <c r="D3953" t="s">
        <v>2834</v>
      </c>
      <c r="E3953" t="s">
        <v>56</v>
      </c>
      <c r="F3953" t="s">
        <v>27</v>
      </c>
      <c r="G3953">
        <v>229</v>
      </c>
      <c r="H3953" t="s">
        <v>19</v>
      </c>
      <c r="I3953">
        <v>50.41</v>
      </c>
      <c r="J3953">
        <v>5.88</v>
      </c>
      <c r="K3953">
        <v>2</v>
      </c>
      <c r="L3953">
        <v>2179</v>
      </c>
      <c r="M3953">
        <v>241</v>
      </c>
      <c r="N3953" t="s">
        <v>32</v>
      </c>
      <c r="P3953" t="s">
        <v>21</v>
      </c>
    </row>
    <row r="3954" spans="1:16" x14ac:dyDescent="0.3">
      <c r="A3954">
        <v>83401</v>
      </c>
      <c r="B3954" s="1">
        <v>45688</v>
      </c>
      <c r="C3954" s="2">
        <v>0.77638888888888891</v>
      </c>
      <c r="D3954" t="s">
        <v>1339</v>
      </c>
      <c r="E3954" t="s">
        <v>23</v>
      </c>
      <c r="F3954" t="s">
        <v>40</v>
      </c>
      <c r="G3954">
        <v>221</v>
      </c>
      <c r="H3954" t="s">
        <v>31</v>
      </c>
      <c r="L3954">
        <v>1554</v>
      </c>
      <c r="M3954">
        <v>221</v>
      </c>
      <c r="O3954" t="s">
        <v>47</v>
      </c>
    </row>
    <row r="3955" spans="1:16" x14ac:dyDescent="0.3">
      <c r="A3955">
        <v>58170</v>
      </c>
      <c r="B3955" s="1">
        <v>46011</v>
      </c>
      <c r="C3955" s="2">
        <v>0.72222222222222221</v>
      </c>
      <c r="D3955" t="s">
        <v>422</v>
      </c>
      <c r="E3955" t="s">
        <v>83</v>
      </c>
      <c r="F3955" t="s">
        <v>27</v>
      </c>
      <c r="G3955">
        <v>229</v>
      </c>
      <c r="H3955" t="s">
        <v>24</v>
      </c>
      <c r="L3955">
        <v>1384</v>
      </c>
      <c r="M3955">
        <v>239</v>
      </c>
    </row>
    <row r="3956" spans="1:16" x14ac:dyDescent="0.3">
      <c r="A3956">
        <v>42998</v>
      </c>
      <c r="B3956" s="1">
        <v>45759</v>
      </c>
      <c r="C3956" s="2">
        <v>0.68541666666666667</v>
      </c>
      <c r="D3956" t="s">
        <v>488</v>
      </c>
      <c r="E3956" t="s">
        <v>38</v>
      </c>
      <c r="F3956" t="s">
        <v>40</v>
      </c>
      <c r="G3956">
        <v>203</v>
      </c>
      <c r="H3956" t="s">
        <v>31</v>
      </c>
      <c r="L3956">
        <v>1622</v>
      </c>
      <c r="M3956">
        <v>258</v>
      </c>
      <c r="O3956" t="s">
        <v>41</v>
      </c>
    </row>
    <row r="3957" spans="1:16" x14ac:dyDescent="0.3">
      <c r="A3957">
        <v>93414</v>
      </c>
      <c r="B3957" s="1">
        <v>45778</v>
      </c>
      <c r="C3957" s="2">
        <v>0.66249999999999998</v>
      </c>
      <c r="D3957" t="s">
        <v>2835</v>
      </c>
      <c r="E3957" t="s">
        <v>94</v>
      </c>
      <c r="F3957" t="s">
        <v>40</v>
      </c>
      <c r="G3957">
        <v>202</v>
      </c>
      <c r="H3957" t="s">
        <v>19</v>
      </c>
      <c r="I3957" t="s">
        <v>2836</v>
      </c>
      <c r="J3957">
        <v>3.16</v>
      </c>
      <c r="K3957">
        <v>5</v>
      </c>
      <c r="L3957">
        <v>1852</v>
      </c>
      <c r="M3957">
        <v>208</v>
      </c>
      <c r="N3957" t="s">
        <v>20</v>
      </c>
      <c r="P3957" t="s">
        <v>21</v>
      </c>
    </row>
    <row r="3958" spans="1:16" x14ac:dyDescent="0.3">
      <c r="A3958">
        <v>86052</v>
      </c>
      <c r="B3958" s="1">
        <v>45816</v>
      </c>
      <c r="C3958" s="2">
        <v>0.4236111111111111</v>
      </c>
      <c r="D3958" t="s">
        <v>595</v>
      </c>
      <c r="E3958" t="s">
        <v>91</v>
      </c>
      <c r="F3958" t="s">
        <v>40</v>
      </c>
      <c r="G3958">
        <v>243</v>
      </c>
      <c r="H3958" t="s">
        <v>19</v>
      </c>
      <c r="I3958">
        <v>33.74</v>
      </c>
      <c r="J3958">
        <v>4.07</v>
      </c>
      <c r="K3958">
        <v>3</v>
      </c>
      <c r="L3958">
        <v>2114</v>
      </c>
      <c r="M3958">
        <v>252</v>
      </c>
      <c r="N3958" t="s">
        <v>32</v>
      </c>
      <c r="P3958" t="s">
        <v>36</v>
      </c>
    </row>
    <row r="3959" spans="1:16" x14ac:dyDescent="0.3">
      <c r="A3959">
        <v>24564</v>
      </c>
      <c r="B3959" s="1">
        <v>46002</v>
      </c>
      <c r="C3959" s="2">
        <v>0.61388888888888882</v>
      </c>
      <c r="D3959" t="s">
        <v>2837</v>
      </c>
      <c r="E3959" t="s">
        <v>38</v>
      </c>
      <c r="F3959" t="s">
        <v>40</v>
      </c>
      <c r="G3959">
        <v>258</v>
      </c>
      <c r="H3959" t="s">
        <v>19</v>
      </c>
      <c r="I3959">
        <v>76.13</v>
      </c>
      <c r="J3959">
        <v>14.08</v>
      </c>
      <c r="K3959">
        <v>3</v>
      </c>
      <c r="L3959">
        <v>1915</v>
      </c>
      <c r="M3959">
        <v>211</v>
      </c>
      <c r="N3959" t="s">
        <v>32</v>
      </c>
      <c r="P3959" t="s">
        <v>36</v>
      </c>
    </row>
    <row r="3960" spans="1:16" x14ac:dyDescent="0.3">
      <c r="A3960">
        <v>99757</v>
      </c>
      <c r="B3960" s="1">
        <v>45964</v>
      </c>
      <c r="C3960" s="2">
        <v>0.11805555555555557</v>
      </c>
      <c r="D3960" t="s">
        <v>313</v>
      </c>
      <c r="E3960" t="s">
        <v>72</v>
      </c>
      <c r="F3960" t="s">
        <v>27</v>
      </c>
      <c r="G3960">
        <v>217</v>
      </c>
      <c r="H3960" t="s">
        <v>24</v>
      </c>
      <c r="L3960">
        <v>1715</v>
      </c>
      <c r="M3960">
        <v>238</v>
      </c>
    </row>
    <row r="3961" spans="1:16" x14ac:dyDescent="0.3">
      <c r="A3961">
        <v>60213</v>
      </c>
      <c r="B3961" s="1">
        <v>45680</v>
      </c>
      <c r="C3961" s="2">
        <v>0.96319444444444446</v>
      </c>
      <c r="D3961" t="s">
        <v>2838</v>
      </c>
      <c r="E3961" t="s">
        <v>94</v>
      </c>
      <c r="F3961" t="s">
        <v>18</v>
      </c>
      <c r="G3961">
        <v>219</v>
      </c>
      <c r="H3961" t="s">
        <v>24</v>
      </c>
      <c r="L3961">
        <v>1057</v>
      </c>
      <c r="M3961">
        <v>239</v>
      </c>
    </row>
    <row r="3962" spans="1:16" x14ac:dyDescent="0.3">
      <c r="A3962">
        <v>83931</v>
      </c>
      <c r="B3962" s="1">
        <v>45980</v>
      </c>
      <c r="C3962" s="2">
        <v>0.24930555555555556</v>
      </c>
      <c r="D3962" t="s">
        <v>324</v>
      </c>
      <c r="E3962" t="s">
        <v>94</v>
      </c>
      <c r="F3962" t="s">
        <v>40</v>
      </c>
      <c r="G3962">
        <v>236</v>
      </c>
      <c r="H3962" t="s">
        <v>31</v>
      </c>
      <c r="L3962">
        <v>1577</v>
      </c>
      <c r="M3962">
        <v>230</v>
      </c>
      <c r="O3962" t="s">
        <v>108</v>
      </c>
    </row>
    <row r="3963" spans="1:16" x14ac:dyDescent="0.3">
      <c r="A3963">
        <v>94490</v>
      </c>
      <c r="B3963" s="1">
        <v>46018</v>
      </c>
      <c r="C3963" s="2">
        <v>0.93194444444444446</v>
      </c>
      <c r="D3963" t="s">
        <v>2486</v>
      </c>
      <c r="E3963" t="s">
        <v>2839</v>
      </c>
      <c r="F3963" t="s">
        <v>40</v>
      </c>
      <c r="G3963">
        <v>236</v>
      </c>
      <c r="H3963" t="s">
        <v>19</v>
      </c>
      <c r="I3963">
        <v>33.03</v>
      </c>
      <c r="J3963">
        <v>18.89</v>
      </c>
      <c r="K3963">
        <v>4</v>
      </c>
      <c r="L3963">
        <v>1958</v>
      </c>
      <c r="M3963">
        <v>206</v>
      </c>
      <c r="N3963" t="s">
        <v>53</v>
      </c>
      <c r="P3963" t="s">
        <v>21</v>
      </c>
    </row>
    <row r="3964" spans="1:16" x14ac:dyDescent="0.3">
      <c r="A3964">
        <v>11897</v>
      </c>
      <c r="B3964" s="1">
        <v>45758</v>
      </c>
      <c r="C3964" s="2">
        <v>4.7222222222222221E-2</v>
      </c>
      <c r="D3964" t="s">
        <v>1209</v>
      </c>
      <c r="E3964" t="s">
        <v>83</v>
      </c>
      <c r="F3964" t="s">
        <v>27</v>
      </c>
      <c r="G3964">
        <v>224</v>
      </c>
      <c r="H3964" t="s">
        <v>31</v>
      </c>
      <c r="L3964">
        <v>1217</v>
      </c>
      <c r="M3964">
        <v>242</v>
      </c>
      <c r="O3964" t="s">
        <v>108</v>
      </c>
    </row>
    <row r="3965" spans="1:16" x14ac:dyDescent="0.3">
      <c r="A3965">
        <v>66391</v>
      </c>
      <c r="B3965" s="1">
        <v>45721</v>
      </c>
      <c r="C3965" s="2">
        <v>0.69166666666666676</v>
      </c>
      <c r="D3965" t="s">
        <v>2840</v>
      </c>
      <c r="E3965" t="s">
        <v>2841</v>
      </c>
      <c r="F3965" t="s">
        <v>27</v>
      </c>
      <c r="G3965">
        <v>220</v>
      </c>
      <c r="H3965" t="s">
        <v>31</v>
      </c>
      <c r="L3965">
        <v>1011</v>
      </c>
      <c r="M3965">
        <v>210</v>
      </c>
      <c r="O3965" t="s">
        <v>61</v>
      </c>
    </row>
    <row r="3966" spans="1:16" x14ac:dyDescent="0.3">
      <c r="A3966">
        <v>52230</v>
      </c>
      <c r="B3966" s="1">
        <v>45980</v>
      </c>
      <c r="C3966" s="2">
        <v>0.3444444444444445</v>
      </c>
      <c r="D3966" t="s">
        <v>46</v>
      </c>
      <c r="E3966" t="s">
        <v>72</v>
      </c>
      <c r="F3966" t="s">
        <v>18</v>
      </c>
      <c r="G3966">
        <v>200</v>
      </c>
      <c r="H3966" t="s">
        <v>19</v>
      </c>
      <c r="I3966">
        <v>21.5</v>
      </c>
      <c r="J3966">
        <v>18.989999999999998</v>
      </c>
      <c r="K3966">
        <v>3</v>
      </c>
      <c r="L3966">
        <v>1992</v>
      </c>
      <c r="M3966">
        <v>217</v>
      </c>
      <c r="N3966" t="s">
        <v>50</v>
      </c>
      <c r="P3966" t="s">
        <v>36</v>
      </c>
    </row>
    <row r="3967" spans="1:16" x14ac:dyDescent="0.3">
      <c r="A3967">
        <v>55896</v>
      </c>
      <c r="B3967" s="1">
        <v>45685</v>
      </c>
      <c r="C3967" s="2">
        <v>0.37361111111111112</v>
      </c>
      <c r="D3967" t="s">
        <v>2842</v>
      </c>
      <c r="E3967" t="s">
        <v>584</v>
      </c>
      <c r="F3967" t="s">
        <v>27</v>
      </c>
      <c r="G3967">
        <v>244</v>
      </c>
      <c r="H3967" t="s">
        <v>19</v>
      </c>
      <c r="I3967">
        <v>76.319999999999993</v>
      </c>
      <c r="J3967">
        <v>1.1399999999999999</v>
      </c>
      <c r="K3967">
        <v>4</v>
      </c>
      <c r="L3967">
        <v>2063</v>
      </c>
      <c r="M3967">
        <v>230</v>
      </c>
      <c r="N3967" t="s">
        <v>28</v>
      </c>
      <c r="P3967" t="s">
        <v>36</v>
      </c>
    </row>
    <row r="3968" spans="1:16" x14ac:dyDescent="0.3">
      <c r="A3968">
        <v>68339</v>
      </c>
      <c r="B3968" s="1">
        <v>45954</v>
      </c>
      <c r="C3968" s="2">
        <v>0.94374999999999998</v>
      </c>
      <c r="D3968" t="s">
        <v>647</v>
      </c>
      <c r="E3968" t="s">
        <v>26</v>
      </c>
      <c r="F3968" t="s">
        <v>27</v>
      </c>
      <c r="G3968">
        <v>202</v>
      </c>
      <c r="H3968" t="s">
        <v>31</v>
      </c>
      <c r="L3968">
        <v>1785</v>
      </c>
      <c r="M3968">
        <v>217</v>
      </c>
      <c r="O3968" t="s">
        <v>55</v>
      </c>
    </row>
    <row r="3969" spans="1:16" x14ac:dyDescent="0.3">
      <c r="A3969">
        <v>20394</v>
      </c>
      <c r="B3969" s="1">
        <v>45942</v>
      </c>
      <c r="C3969" s="2">
        <v>0.55625000000000002</v>
      </c>
      <c r="D3969" t="s">
        <v>2843</v>
      </c>
      <c r="E3969" t="s">
        <v>67</v>
      </c>
      <c r="F3969" t="s">
        <v>27</v>
      </c>
      <c r="G3969">
        <v>232</v>
      </c>
      <c r="H3969" t="s">
        <v>31</v>
      </c>
      <c r="L3969">
        <v>1720</v>
      </c>
      <c r="M3969">
        <v>250</v>
      </c>
      <c r="O3969" t="s">
        <v>55</v>
      </c>
    </row>
    <row r="3970" spans="1:16" x14ac:dyDescent="0.3">
      <c r="A3970">
        <v>55077</v>
      </c>
      <c r="B3970" s="1">
        <v>45936</v>
      </c>
      <c r="C3970" s="2">
        <v>0.65972222222222221</v>
      </c>
      <c r="D3970" t="s">
        <v>2844</v>
      </c>
      <c r="E3970" t="s">
        <v>83</v>
      </c>
      <c r="F3970" t="s">
        <v>27</v>
      </c>
      <c r="G3970">
        <v>221</v>
      </c>
      <c r="H3970" t="s">
        <v>31</v>
      </c>
      <c r="L3970">
        <v>2073</v>
      </c>
      <c r="M3970">
        <v>243</v>
      </c>
      <c r="O3970" t="s">
        <v>108</v>
      </c>
    </row>
    <row r="3971" spans="1:16" x14ac:dyDescent="0.3">
      <c r="A3971">
        <v>70909</v>
      </c>
      <c r="B3971" s="1">
        <v>46005</v>
      </c>
      <c r="C3971" s="2">
        <v>0.92013888888888884</v>
      </c>
      <c r="D3971" t="s">
        <v>2845</v>
      </c>
      <c r="E3971" t="s">
        <v>119</v>
      </c>
      <c r="F3971" t="s">
        <v>18</v>
      </c>
      <c r="G3971">
        <v>240</v>
      </c>
      <c r="H3971" t="s">
        <v>31</v>
      </c>
      <c r="L3971">
        <v>1464</v>
      </c>
      <c r="M3971">
        <v>216</v>
      </c>
      <c r="O3971" t="s">
        <v>108</v>
      </c>
    </row>
    <row r="3972" spans="1:16" x14ac:dyDescent="0.3">
      <c r="A3972">
        <v>50252</v>
      </c>
      <c r="B3972" s="1">
        <v>46015</v>
      </c>
      <c r="C3972" s="2">
        <v>9.0972222222222218E-2</v>
      </c>
      <c r="D3972" t="s">
        <v>2846</v>
      </c>
      <c r="E3972" t="s">
        <v>91</v>
      </c>
      <c r="F3972" t="s">
        <v>40</v>
      </c>
      <c r="G3972">
        <v>218</v>
      </c>
      <c r="H3972" t="s">
        <v>19</v>
      </c>
      <c r="I3972">
        <v>79.599999999999994</v>
      </c>
      <c r="J3972">
        <v>15.6</v>
      </c>
      <c r="K3972">
        <v>2</v>
      </c>
      <c r="L3972">
        <v>1384</v>
      </c>
      <c r="M3972">
        <v>227</v>
      </c>
      <c r="N3972" t="s">
        <v>28</v>
      </c>
      <c r="P3972" t="s">
        <v>36</v>
      </c>
    </row>
    <row r="3973" spans="1:16" x14ac:dyDescent="0.3">
      <c r="A3973">
        <v>90615</v>
      </c>
      <c r="B3973" s="1">
        <v>45714</v>
      </c>
      <c r="C3973" s="2">
        <v>0.92291666666666661</v>
      </c>
      <c r="D3973" t="s">
        <v>1274</v>
      </c>
      <c r="E3973" t="s">
        <v>67</v>
      </c>
      <c r="F3973" t="s">
        <v>18</v>
      </c>
      <c r="G3973">
        <v>231</v>
      </c>
      <c r="H3973" t="s">
        <v>19</v>
      </c>
      <c r="I3973">
        <v>21.72</v>
      </c>
      <c r="J3973">
        <v>26.67</v>
      </c>
      <c r="K3973">
        <v>4</v>
      </c>
      <c r="L3973">
        <v>1956</v>
      </c>
      <c r="M3973">
        <v>226</v>
      </c>
      <c r="N3973" t="s">
        <v>28</v>
      </c>
      <c r="P3973" t="s">
        <v>21</v>
      </c>
    </row>
    <row r="3974" spans="1:16" x14ac:dyDescent="0.3">
      <c r="A3974">
        <v>60662</v>
      </c>
      <c r="B3974" s="1">
        <v>45811</v>
      </c>
      <c r="C3974" s="2">
        <v>0.3611111111111111</v>
      </c>
      <c r="D3974" t="s">
        <v>126</v>
      </c>
      <c r="E3974" t="s">
        <v>122</v>
      </c>
      <c r="F3974" t="s">
        <v>18</v>
      </c>
      <c r="G3974">
        <v>238</v>
      </c>
      <c r="H3974" t="s">
        <v>31</v>
      </c>
      <c r="L3974">
        <v>1211</v>
      </c>
      <c r="M3974">
        <v>249</v>
      </c>
      <c r="O3974" t="s">
        <v>47</v>
      </c>
    </row>
    <row r="3975" spans="1:16" x14ac:dyDescent="0.3">
      <c r="A3975">
        <v>32169</v>
      </c>
      <c r="B3975" s="1">
        <v>45810</v>
      </c>
      <c r="C3975" s="2">
        <v>0.43194444444444446</v>
      </c>
      <c r="D3975" t="s">
        <v>2847</v>
      </c>
      <c r="E3975" t="s">
        <v>83</v>
      </c>
      <c r="F3975" t="s">
        <v>27</v>
      </c>
      <c r="G3975">
        <v>240</v>
      </c>
      <c r="H3975" t="s">
        <v>31</v>
      </c>
      <c r="L3975">
        <v>1731</v>
      </c>
      <c r="M3975">
        <v>255</v>
      </c>
      <c r="O3975" t="s">
        <v>55</v>
      </c>
    </row>
    <row r="3976" spans="1:16" x14ac:dyDescent="0.3">
      <c r="A3976">
        <v>74816</v>
      </c>
      <c r="B3976" s="1">
        <v>45863</v>
      </c>
      <c r="C3976" s="2">
        <v>0.98541666666666661</v>
      </c>
      <c r="D3976" t="s">
        <v>1596</v>
      </c>
      <c r="E3976" t="s">
        <v>83</v>
      </c>
      <c r="F3976" t="s">
        <v>27</v>
      </c>
      <c r="G3976">
        <v>210</v>
      </c>
      <c r="H3976" t="s">
        <v>31</v>
      </c>
      <c r="L3976">
        <v>1899</v>
      </c>
      <c r="M3976">
        <v>221</v>
      </c>
      <c r="O3976" t="s">
        <v>41</v>
      </c>
    </row>
    <row r="3977" spans="1:16" x14ac:dyDescent="0.3">
      <c r="A3977">
        <v>77551</v>
      </c>
      <c r="B3977" s="1">
        <v>45879</v>
      </c>
      <c r="C3977" s="2">
        <v>0.48958333333333331</v>
      </c>
      <c r="D3977" t="s">
        <v>411</v>
      </c>
      <c r="E3977" t="s">
        <v>26</v>
      </c>
      <c r="F3977" t="s">
        <v>18</v>
      </c>
      <c r="G3977">
        <v>216</v>
      </c>
      <c r="H3977" t="s">
        <v>19</v>
      </c>
      <c r="I3977" t="s">
        <v>2848</v>
      </c>
      <c r="J3977">
        <v>6.83</v>
      </c>
      <c r="K3977">
        <v>3</v>
      </c>
      <c r="L3977">
        <v>1224</v>
      </c>
      <c r="M3977">
        <v>232</v>
      </c>
      <c r="N3977" t="s">
        <v>28</v>
      </c>
      <c r="P3977" t="s">
        <v>21</v>
      </c>
    </row>
    <row r="3978" spans="1:16" x14ac:dyDescent="0.3">
      <c r="A3978">
        <v>68376</v>
      </c>
      <c r="B3978" s="1">
        <v>45999</v>
      </c>
      <c r="C3978" s="2">
        <v>0.24722222222222223</v>
      </c>
      <c r="D3978" t="s">
        <v>2849</v>
      </c>
      <c r="E3978" t="s">
        <v>75</v>
      </c>
      <c r="F3978" t="s">
        <v>18</v>
      </c>
      <c r="G3978">
        <v>220</v>
      </c>
      <c r="H3978" t="s">
        <v>19</v>
      </c>
      <c r="I3978" t="s">
        <v>2850</v>
      </c>
      <c r="J3978">
        <v>10.56</v>
      </c>
      <c r="K3978">
        <v>3</v>
      </c>
      <c r="L3978">
        <v>1026</v>
      </c>
      <c r="M3978">
        <v>212</v>
      </c>
      <c r="N3978" t="s">
        <v>53</v>
      </c>
      <c r="P3978" t="s">
        <v>36</v>
      </c>
    </row>
    <row r="3979" spans="1:16" x14ac:dyDescent="0.3">
      <c r="A3979">
        <v>93244</v>
      </c>
      <c r="B3979" s="1">
        <v>45934</v>
      </c>
      <c r="C3979" s="2">
        <v>3.9583333333333331E-2</v>
      </c>
      <c r="D3979" t="s">
        <v>104</v>
      </c>
      <c r="E3979" t="s">
        <v>26</v>
      </c>
      <c r="F3979" t="s">
        <v>27</v>
      </c>
      <c r="G3979">
        <v>252</v>
      </c>
      <c r="H3979" t="s">
        <v>31</v>
      </c>
      <c r="L3979">
        <v>1486</v>
      </c>
      <c r="M3979">
        <v>204</v>
      </c>
      <c r="O3979" t="s">
        <v>32</v>
      </c>
    </row>
    <row r="3980" spans="1:16" x14ac:dyDescent="0.3">
      <c r="A3980">
        <v>32055</v>
      </c>
      <c r="B3980" s="1">
        <v>45791</v>
      </c>
      <c r="C3980" s="2">
        <v>0.92499999999999993</v>
      </c>
      <c r="D3980" t="s">
        <v>2851</v>
      </c>
      <c r="E3980" t="s">
        <v>62</v>
      </c>
      <c r="F3980" t="s">
        <v>40</v>
      </c>
      <c r="G3980">
        <v>206</v>
      </c>
      <c r="H3980" t="s">
        <v>19</v>
      </c>
      <c r="I3980" t="s">
        <v>2251</v>
      </c>
      <c r="J3980">
        <v>16.190000000000001</v>
      </c>
      <c r="K3980">
        <v>1</v>
      </c>
      <c r="L3980">
        <v>1245</v>
      </c>
      <c r="M3980">
        <v>241</v>
      </c>
      <c r="N3980" t="s">
        <v>53</v>
      </c>
      <c r="P3980" t="s">
        <v>36</v>
      </c>
    </row>
    <row r="3981" spans="1:16" x14ac:dyDescent="0.3">
      <c r="A3981">
        <v>52393</v>
      </c>
      <c r="B3981" s="1">
        <v>45944</v>
      </c>
      <c r="C3981" s="2">
        <v>0.59513888888888888</v>
      </c>
      <c r="D3981" t="s">
        <v>80</v>
      </c>
      <c r="E3981" t="s">
        <v>75</v>
      </c>
      <c r="F3981" t="s">
        <v>18</v>
      </c>
      <c r="G3981">
        <v>216</v>
      </c>
      <c r="H3981" t="s">
        <v>31</v>
      </c>
      <c r="L3981">
        <v>1808</v>
      </c>
      <c r="M3981">
        <v>212</v>
      </c>
      <c r="O3981" t="s">
        <v>47</v>
      </c>
    </row>
    <row r="3982" spans="1:16" x14ac:dyDescent="0.3">
      <c r="A3982">
        <v>88994</v>
      </c>
      <c r="B3982" s="1">
        <v>45877</v>
      </c>
      <c r="C3982" s="2">
        <v>0.46875</v>
      </c>
      <c r="D3982" t="s">
        <v>131</v>
      </c>
      <c r="E3982" t="s">
        <v>324</v>
      </c>
      <c r="F3982" t="s">
        <v>27</v>
      </c>
      <c r="G3982">
        <v>204</v>
      </c>
      <c r="H3982" t="s">
        <v>19</v>
      </c>
      <c r="I3982">
        <v>27.51</v>
      </c>
      <c r="J3982">
        <v>27.44</v>
      </c>
      <c r="K3982">
        <v>3</v>
      </c>
      <c r="L3982">
        <v>1516</v>
      </c>
      <c r="M3982">
        <v>245</v>
      </c>
      <c r="N3982" t="s">
        <v>53</v>
      </c>
      <c r="P3982" t="s">
        <v>21</v>
      </c>
    </row>
    <row r="3983" spans="1:16" x14ac:dyDescent="0.3">
      <c r="A3983">
        <v>87538</v>
      </c>
      <c r="B3983" s="1">
        <v>45707</v>
      </c>
      <c r="C3983" s="2">
        <v>0.15555555555555556</v>
      </c>
      <c r="D3983" t="s">
        <v>2852</v>
      </c>
      <c r="E3983" t="s">
        <v>179</v>
      </c>
      <c r="F3983" t="s">
        <v>18</v>
      </c>
      <c r="G3983">
        <v>241</v>
      </c>
      <c r="H3983" t="s">
        <v>19</v>
      </c>
      <c r="I3983">
        <v>47.94</v>
      </c>
      <c r="J3983">
        <v>10.88</v>
      </c>
      <c r="K3983">
        <v>5</v>
      </c>
      <c r="L3983">
        <v>1602</v>
      </c>
      <c r="M3983">
        <v>233</v>
      </c>
      <c r="N3983" t="s">
        <v>20</v>
      </c>
      <c r="P3983" t="s">
        <v>36</v>
      </c>
    </row>
    <row r="3984" spans="1:16" x14ac:dyDescent="0.3">
      <c r="A3984">
        <v>74900</v>
      </c>
      <c r="B3984" s="1">
        <v>45683</v>
      </c>
      <c r="C3984" s="2">
        <v>0.61944444444444446</v>
      </c>
      <c r="D3984" t="s">
        <v>488</v>
      </c>
      <c r="E3984" t="s">
        <v>30</v>
      </c>
      <c r="F3984" t="s">
        <v>40</v>
      </c>
      <c r="G3984">
        <v>216</v>
      </c>
      <c r="H3984" t="s">
        <v>24</v>
      </c>
      <c r="L3984">
        <v>1289</v>
      </c>
      <c r="M3984">
        <v>242</v>
      </c>
    </row>
    <row r="3985" spans="1:16" x14ac:dyDescent="0.3">
      <c r="A3985">
        <v>74310</v>
      </c>
      <c r="B3985" s="1">
        <v>45900</v>
      </c>
      <c r="C3985" s="2">
        <v>6.3888888888888884E-2</v>
      </c>
      <c r="D3985" t="s">
        <v>226</v>
      </c>
      <c r="E3985" t="s">
        <v>67</v>
      </c>
      <c r="F3985" t="s">
        <v>27</v>
      </c>
      <c r="G3985">
        <v>225</v>
      </c>
      <c r="H3985" t="s">
        <v>24</v>
      </c>
      <c r="L3985">
        <v>1691</v>
      </c>
      <c r="M3985">
        <v>251</v>
      </c>
    </row>
    <row r="3986" spans="1:16" x14ac:dyDescent="0.3">
      <c r="A3986">
        <v>94204</v>
      </c>
      <c r="B3986" s="1">
        <v>45869</v>
      </c>
      <c r="C3986" s="2">
        <v>0.26944444444444443</v>
      </c>
      <c r="D3986" t="s">
        <v>2853</v>
      </c>
      <c r="E3986" t="s">
        <v>91</v>
      </c>
      <c r="F3986" t="s">
        <v>18</v>
      </c>
      <c r="G3986">
        <v>245</v>
      </c>
      <c r="H3986" t="s">
        <v>19</v>
      </c>
      <c r="I3986">
        <v>41.06</v>
      </c>
      <c r="J3986">
        <v>5.48</v>
      </c>
      <c r="K3986">
        <v>4</v>
      </c>
      <c r="L3986">
        <v>1543</v>
      </c>
      <c r="M3986">
        <v>252</v>
      </c>
      <c r="N3986" t="s">
        <v>50</v>
      </c>
      <c r="P3986" t="s">
        <v>36</v>
      </c>
    </row>
    <row r="3987" spans="1:16" x14ac:dyDescent="0.3">
      <c r="A3987">
        <v>73918</v>
      </c>
      <c r="B3987" s="1">
        <v>45878</v>
      </c>
      <c r="C3987" s="2">
        <v>0.75138888888888899</v>
      </c>
      <c r="D3987" t="s">
        <v>1123</v>
      </c>
      <c r="E3987" t="s">
        <v>122</v>
      </c>
      <c r="F3987" t="s">
        <v>18</v>
      </c>
      <c r="G3987">
        <v>241</v>
      </c>
      <c r="H3987" t="s">
        <v>31</v>
      </c>
      <c r="L3987">
        <v>1189</v>
      </c>
      <c r="M3987">
        <v>218</v>
      </c>
      <c r="O3987" t="s">
        <v>108</v>
      </c>
    </row>
    <row r="3988" spans="1:16" x14ac:dyDescent="0.3">
      <c r="A3988">
        <v>27330</v>
      </c>
      <c r="B3988" s="1">
        <v>45965</v>
      </c>
      <c r="C3988" s="2">
        <v>0.78611111111111109</v>
      </c>
      <c r="D3988" t="s">
        <v>383</v>
      </c>
      <c r="E3988" t="s">
        <v>38</v>
      </c>
      <c r="F3988" t="s">
        <v>18</v>
      </c>
      <c r="G3988">
        <v>246</v>
      </c>
      <c r="H3988" t="s">
        <v>19</v>
      </c>
      <c r="I3988" t="s">
        <v>2854</v>
      </c>
      <c r="J3988">
        <v>21.27</v>
      </c>
      <c r="K3988">
        <v>1</v>
      </c>
      <c r="L3988">
        <v>1921</v>
      </c>
      <c r="M3988">
        <v>220</v>
      </c>
      <c r="N3988" t="s">
        <v>28</v>
      </c>
      <c r="P3988" t="s">
        <v>36</v>
      </c>
    </row>
    <row r="3989" spans="1:16" x14ac:dyDescent="0.3">
      <c r="A3989">
        <v>46171</v>
      </c>
      <c r="B3989" s="1">
        <v>45913</v>
      </c>
      <c r="C3989" s="2">
        <v>0.79513888888888884</v>
      </c>
      <c r="D3989" t="s">
        <v>634</v>
      </c>
      <c r="E3989" t="s">
        <v>91</v>
      </c>
      <c r="F3989" t="s">
        <v>18</v>
      </c>
      <c r="G3989">
        <v>214</v>
      </c>
      <c r="H3989" t="s">
        <v>19</v>
      </c>
      <c r="I3989">
        <v>21.96</v>
      </c>
      <c r="J3989">
        <v>13.36</v>
      </c>
      <c r="K3989">
        <v>2</v>
      </c>
      <c r="L3989">
        <v>1469</v>
      </c>
      <c r="M3989">
        <v>227</v>
      </c>
      <c r="N3989" t="s">
        <v>20</v>
      </c>
      <c r="P3989" t="s">
        <v>21</v>
      </c>
    </row>
    <row r="3990" spans="1:16" x14ac:dyDescent="0.3">
      <c r="A3990">
        <v>24755</v>
      </c>
      <c r="B3990" s="1">
        <v>45897</v>
      </c>
      <c r="C3990" s="2">
        <v>0.74236111111111114</v>
      </c>
      <c r="D3990" t="s">
        <v>2855</v>
      </c>
      <c r="E3990" t="s">
        <v>30</v>
      </c>
      <c r="F3990" t="s">
        <v>27</v>
      </c>
      <c r="G3990">
        <v>251</v>
      </c>
      <c r="H3990" t="s">
        <v>19</v>
      </c>
      <c r="I3990" t="s">
        <v>2856</v>
      </c>
      <c r="J3990">
        <v>12.04</v>
      </c>
      <c r="K3990">
        <v>1</v>
      </c>
      <c r="L3990">
        <v>2029</v>
      </c>
      <c r="M3990">
        <v>217</v>
      </c>
      <c r="N3990" t="s">
        <v>50</v>
      </c>
      <c r="P3990" t="s">
        <v>36</v>
      </c>
    </row>
    <row r="3991" spans="1:16" x14ac:dyDescent="0.3">
      <c r="A3991">
        <v>32691</v>
      </c>
      <c r="B3991" s="1">
        <v>45720</v>
      </c>
      <c r="C3991" s="2">
        <v>0.12152777777777778</v>
      </c>
      <c r="D3991" t="s">
        <v>611</v>
      </c>
      <c r="E3991" t="s">
        <v>72</v>
      </c>
      <c r="F3991" t="s">
        <v>18</v>
      </c>
      <c r="G3991">
        <v>236</v>
      </c>
      <c r="H3991" t="s">
        <v>19</v>
      </c>
      <c r="I3991">
        <v>48.09</v>
      </c>
      <c r="J3991">
        <v>2.15</v>
      </c>
      <c r="K3991">
        <v>1</v>
      </c>
      <c r="L3991">
        <v>1169</v>
      </c>
      <c r="M3991">
        <v>225</v>
      </c>
      <c r="N3991" t="s">
        <v>50</v>
      </c>
      <c r="P3991" t="s">
        <v>36</v>
      </c>
    </row>
    <row r="3992" spans="1:16" x14ac:dyDescent="0.3">
      <c r="A3992">
        <v>85393</v>
      </c>
      <c r="B3992" s="1">
        <v>45780</v>
      </c>
      <c r="C3992" s="2">
        <v>0.30902777777777779</v>
      </c>
      <c r="D3992" t="s">
        <v>658</v>
      </c>
      <c r="E3992" t="s">
        <v>17</v>
      </c>
      <c r="F3992" t="s">
        <v>18</v>
      </c>
      <c r="G3992">
        <v>239</v>
      </c>
      <c r="H3992" t="s">
        <v>31</v>
      </c>
      <c r="L3992">
        <v>1927</v>
      </c>
      <c r="M3992">
        <v>221</v>
      </c>
      <c r="O3992" t="s">
        <v>32</v>
      </c>
    </row>
    <row r="3993" spans="1:16" x14ac:dyDescent="0.3">
      <c r="A3993">
        <v>50161</v>
      </c>
      <c r="B3993" s="1">
        <v>45732</v>
      </c>
      <c r="C3993" s="2">
        <v>2.0833333333333332E-2</v>
      </c>
      <c r="D3993" t="s">
        <v>607</v>
      </c>
      <c r="E3993" t="s">
        <v>137</v>
      </c>
      <c r="F3993" t="s">
        <v>40</v>
      </c>
      <c r="G3993">
        <v>254</v>
      </c>
      <c r="H3993" t="s">
        <v>19</v>
      </c>
      <c r="I3993">
        <v>74.31</v>
      </c>
      <c r="J3993">
        <v>24.69</v>
      </c>
      <c r="K3993">
        <v>4</v>
      </c>
      <c r="L3993">
        <v>1846</v>
      </c>
      <c r="M3993">
        <v>248</v>
      </c>
      <c r="N3993" t="s">
        <v>20</v>
      </c>
      <c r="P3993" t="s">
        <v>36</v>
      </c>
    </row>
    <row r="3994" spans="1:16" x14ac:dyDescent="0.3">
      <c r="A3994">
        <v>54165</v>
      </c>
      <c r="B3994" s="1">
        <v>45715</v>
      </c>
      <c r="C3994" s="2">
        <v>0.10208333333333335</v>
      </c>
      <c r="D3994" t="s">
        <v>1972</v>
      </c>
      <c r="E3994" t="s">
        <v>150</v>
      </c>
      <c r="F3994" t="s">
        <v>27</v>
      </c>
      <c r="G3994">
        <v>203</v>
      </c>
      <c r="H3994" t="s">
        <v>19</v>
      </c>
      <c r="I3994" t="s">
        <v>2857</v>
      </c>
      <c r="J3994">
        <v>21.99</v>
      </c>
      <c r="K3994">
        <v>4</v>
      </c>
      <c r="L3994">
        <v>1197</v>
      </c>
      <c r="M3994">
        <v>252</v>
      </c>
      <c r="N3994" t="s">
        <v>50</v>
      </c>
      <c r="P3994" t="s">
        <v>21</v>
      </c>
    </row>
    <row r="3995" spans="1:16" x14ac:dyDescent="0.3">
      <c r="A3995">
        <v>88395</v>
      </c>
      <c r="B3995" s="1">
        <v>45956</v>
      </c>
      <c r="C3995" s="2">
        <v>0.22291666666666665</v>
      </c>
      <c r="D3995" t="s">
        <v>759</v>
      </c>
      <c r="E3995" t="s">
        <v>2858</v>
      </c>
      <c r="F3995" t="s">
        <v>40</v>
      </c>
      <c r="G3995">
        <v>206</v>
      </c>
      <c r="H3995" t="s">
        <v>31</v>
      </c>
      <c r="L3995">
        <v>1784</v>
      </c>
      <c r="M3995">
        <v>209</v>
      </c>
      <c r="O3995" t="s">
        <v>47</v>
      </c>
    </row>
    <row r="3996" spans="1:16" x14ac:dyDescent="0.3">
      <c r="A3996">
        <v>60503</v>
      </c>
      <c r="B3996" s="1">
        <v>45922</v>
      </c>
      <c r="C3996" s="2">
        <v>0.62638888888888888</v>
      </c>
      <c r="D3996" t="s">
        <v>2859</v>
      </c>
      <c r="E3996" t="s">
        <v>23</v>
      </c>
      <c r="F3996" t="s">
        <v>18</v>
      </c>
      <c r="G3996">
        <v>200</v>
      </c>
      <c r="H3996" t="s">
        <v>19</v>
      </c>
      <c r="I3996" t="s">
        <v>2860</v>
      </c>
      <c r="J3996">
        <v>1.35</v>
      </c>
      <c r="K3996">
        <v>1</v>
      </c>
      <c r="L3996">
        <v>2069</v>
      </c>
      <c r="M3996">
        <v>212</v>
      </c>
      <c r="N3996" t="s">
        <v>20</v>
      </c>
      <c r="P3996" t="s">
        <v>36</v>
      </c>
    </row>
    <row r="3997" spans="1:16" x14ac:dyDescent="0.3">
      <c r="A3997">
        <v>29401</v>
      </c>
      <c r="B3997" s="1">
        <v>45720</v>
      </c>
      <c r="C3997" s="2">
        <v>1.6666666666666666E-2</v>
      </c>
      <c r="D3997" t="s">
        <v>1332</v>
      </c>
      <c r="E3997" t="s">
        <v>2861</v>
      </c>
      <c r="F3997" t="s">
        <v>27</v>
      </c>
      <c r="G3997">
        <v>243</v>
      </c>
      <c r="H3997" t="s">
        <v>19</v>
      </c>
      <c r="I3997">
        <v>4.1100000000000003</v>
      </c>
      <c r="J3997">
        <v>15.15</v>
      </c>
      <c r="K3997">
        <v>5</v>
      </c>
      <c r="L3997">
        <v>1455</v>
      </c>
      <c r="M3997">
        <v>255</v>
      </c>
      <c r="N3997" t="s">
        <v>44</v>
      </c>
      <c r="P3997" t="s">
        <v>36</v>
      </c>
    </row>
    <row r="3998" spans="1:16" x14ac:dyDescent="0.3">
      <c r="A3998">
        <v>68854</v>
      </c>
      <c r="B3998" s="1">
        <v>45726</v>
      </c>
      <c r="C3998" s="2">
        <v>0.7402777777777777</v>
      </c>
      <c r="D3998" t="s">
        <v>512</v>
      </c>
      <c r="E3998" t="s">
        <v>2862</v>
      </c>
      <c r="F3998" t="s">
        <v>18</v>
      </c>
      <c r="G3998">
        <v>206</v>
      </c>
      <c r="H3998" t="s">
        <v>19</v>
      </c>
      <c r="I3998">
        <v>28.82</v>
      </c>
      <c r="J3998">
        <v>13.27</v>
      </c>
      <c r="K3998">
        <v>2</v>
      </c>
      <c r="L3998">
        <v>1175</v>
      </c>
      <c r="M3998">
        <v>229</v>
      </c>
      <c r="N3998" t="s">
        <v>32</v>
      </c>
      <c r="P3998" t="s">
        <v>36</v>
      </c>
    </row>
    <row r="3999" spans="1:16" x14ac:dyDescent="0.3">
      <c r="A3999">
        <v>39945</v>
      </c>
      <c r="B3999" s="1">
        <v>45841</v>
      </c>
      <c r="C3999" s="2">
        <v>0.9</v>
      </c>
      <c r="D3999" t="s">
        <v>1824</v>
      </c>
      <c r="E3999" t="s">
        <v>81</v>
      </c>
      <c r="F3999" t="s">
        <v>18</v>
      </c>
      <c r="G3999">
        <v>209</v>
      </c>
      <c r="H3999" t="s">
        <v>19</v>
      </c>
      <c r="I3999">
        <v>75.260000000000005</v>
      </c>
      <c r="J3999">
        <v>8.24</v>
      </c>
      <c r="K3999">
        <v>1</v>
      </c>
      <c r="L3999">
        <v>1432</v>
      </c>
      <c r="M3999">
        <v>258</v>
      </c>
      <c r="N3999" t="s">
        <v>28</v>
      </c>
      <c r="P3999" t="s">
        <v>36</v>
      </c>
    </row>
    <row r="4000" spans="1:16" x14ac:dyDescent="0.3">
      <c r="A4000">
        <v>32570</v>
      </c>
      <c r="B4000" s="1">
        <v>45936</v>
      </c>
      <c r="C4000" s="2">
        <v>0.31736111111111115</v>
      </c>
      <c r="D4000" t="s">
        <v>2863</v>
      </c>
      <c r="E4000" t="s">
        <v>122</v>
      </c>
      <c r="F4000" t="s">
        <v>27</v>
      </c>
      <c r="G4000">
        <v>251</v>
      </c>
      <c r="H4000" t="s">
        <v>19</v>
      </c>
      <c r="I4000">
        <v>20.149999999999999</v>
      </c>
      <c r="J4000">
        <v>7.59</v>
      </c>
      <c r="K4000">
        <v>4</v>
      </c>
      <c r="L4000">
        <v>1863</v>
      </c>
      <c r="M4000">
        <v>221</v>
      </c>
      <c r="N4000" t="s">
        <v>32</v>
      </c>
      <c r="P4000" t="s">
        <v>36</v>
      </c>
    </row>
    <row r="4001" spans="1:16" x14ac:dyDescent="0.3">
      <c r="A4001">
        <v>27780</v>
      </c>
      <c r="B4001" s="1">
        <v>45842</v>
      </c>
      <c r="C4001" s="2">
        <v>0.32916666666666666</v>
      </c>
      <c r="D4001" t="s">
        <v>493</v>
      </c>
      <c r="E4001" t="s">
        <v>91</v>
      </c>
      <c r="F4001" t="s">
        <v>27</v>
      </c>
      <c r="G4001">
        <v>217</v>
      </c>
      <c r="H4001" t="s">
        <v>19</v>
      </c>
      <c r="I4001">
        <v>64.08</v>
      </c>
      <c r="J4001">
        <v>9.23</v>
      </c>
      <c r="K4001">
        <v>1</v>
      </c>
      <c r="L4001">
        <v>1180</v>
      </c>
      <c r="M4001">
        <v>216</v>
      </c>
      <c r="N4001" t="s">
        <v>28</v>
      </c>
      <c r="P4001" t="s">
        <v>21</v>
      </c>
    </row>
    <row r="4002" spans="1:16" x14ac:dyDescent="0.3">
      <c r="A4002">
        <v>79553</v>
      </c>
      <c r="B4002" s="1">
        <v>45761</v>
      </c>
      <c r="C4002" s="2">
        <v>0.88680555555555562</v>
      </c>
      <c r="D4002" t="s">
        <v>2864</v>
      </c>
      <c r="E4002" t="s">
        <v>23</v>
      </c>
      <c r="F4002" t="s">
        <v>27</v>
      </c>
      <c r="G4002">
        <v>240</v>
      </c>
      <c r="H4002" t="s">
        <v>19</v>
      </c>
      <c r="I4002" t="s">
        <v>2865</v>
      </c>
      <c r="J4002">
        <v>10.86</v>
      </c>
      <c r="K4002">
        <v>2</v>
      </c>
      <c r="L4002">
        <v>1251</v>
      </c>
      <c r="M4002">
        <v>232</v>
      </c>
      <c r="N4002" t="s">
        <v>44</v>
      </c>
      <c r="P4002" t="s">
        <v>36</v>
      </c>
    </row>
    <row r="4003" spans="1:16" x14ac:dyDescent="0.3">
      <c r="A4003">
        <v>45160</v>
      </c>
      <c r="B4003" s="1">
        <v>45774</v>
      </c>
      <c r="C4003" s="2">
        <v>0.32500000000000001</v>
      </c>
      <c r="D4003" t="s">
        <v>45</v>
      </c>
      <c r="E4003" t="s">
        <v>67</v>
      </c>
      <c r="F4003" t="s">
        <v>18</v>
      </c>
      <c r="G4003">
        <v>250</v>
      </c>
      <c r="H4003" t="s">
        <v>24</v>
      </c>
      <c r="L4003">
        <v>1130</v>
      </c>
      <c r="M4003">
        <v>244</v>
      </c>
    </row>
    <row r="4004" spans="1:16" x14ac:dyDescent="0.3">
      <c r="A4004">
        <v>49088</v>
      </c>
      <c r="B4004" s="1">
        <v>45672</v>
      </c>
      <c r="C4004" s="2">
        <v>0.4604166666666667</v>
      </c>
      <c r="D4004" t="s">
        <v>622</v>
      </c>
      <c r="E4004" t="s">
        <v>1006</v>
      </c>
      <c r="F4004" t="s">
        <v>27</v>
      </c>
      <c r="G4004">
        <v>237</v>
      </c>
      <c r="H4004" t="s">
        <v>19</v>
      </c>
      <c r="I4004">
        <v>68.8</v>
      </c>
      <c r="J4004">
        <v>5.75</v>
      </c>
      <c r="K4004">
        <v>3</v>
      </c>
      <c r="L4004">
        <v>1616</v>
      </c>
      <c r="M4004">
        <v>252</v>
      </c>
      <c r="N4004" t="s">
        <v>44</v>
      </c>
      <c r="P4004" t="s">
        <v>21</v>
      </c>
    </row>
    <row r="4005" spans="1:16" x14ac:dyDescent="0.3">
      <c r="A4005">
        <v>85705</v>
      </c>
      <c r="B4005" s="1">
        <v>45933</v>
      </c>
      <c r="C4005" s="2">
        <v>0.6479166666666667</v>
      </c>
      <c r="D4005" t="s">
        <v>240</v>
      </c>
      <c r="E4005" t="s">
        <v>83</v>
      </c>
      <c r="F4005" t="s">
        <v>40</v>
      </c>
      <c r="G4005">
        <v>210</v>
      </c>
      <c r="H4005" t="s">
        <v>19</v>
      </c>
      <c r="I4005">
        <v>48.95</v>
      </c>
      <c r="J4005">
        <v>23.48</v>
      </c>
      <c r="K4005">
        <v>5</v>
      </c>
      <c r="L4005">
        <v>1538</v>
      </c>
      <c r="M4005">
        <v>239</v>
      </c>
      <c r="N4005" t="s">
        <v>32</v>
      </c>
      <c r="P4005" t="s">
        <v>21</v>
      </c>
    </row>
    <row r="4006" spans="1:16" x14ac:dyDescent="0.3">
      <c r="A4006">
        <v>50772</v>
      </c>
      <c r="B4006" s="1">
        <v>45993</v>
      </c>
      <c r="C4006" s="2">
        <v>6.1111111111111116E-2</v>
      </c>
      <c r="D4006" t="s">
        <v>2866</v>
      </c>
      <c r="E4006" t="s">
        <v>122</v>
      </c>
      <c r="F4006" t="s">
        <v>27</v>
      </c>
      <c r="G4006">
        <v>227</v>
      </c>
      <c r="H4006" t="s">
        <v>24</v>
      </c>
      <c r="L4006">
        <v>1957</v>
      </c>
      <c r="M4006">
        <v>256</v>
      </c>
    </row>
    <row r="4007" spans="1:16" x14ac:dyDescent="0.3">
      <c r="A4007">
        <v>98610</v>
      </c>
      <c r="B4007" s="1">
        <v>45761</v>
      </c>
      <c r="C4007" s="2">
        <v>0.90138888888888891</v>
      </c>
      <c r="D4007" t="s">
        <v>79</v>
      </c>
      <c r="E4007" t="s">
        <v>67</v>
      </c>
      <c r="F4007" t="s">
        <v>40</v>
      </c>
      <c r="G4007">
        <v>259</v>
      </c>
      <c r="H4007" t="s">
        <v>31</v>
      </c>
      <c r="L4007">
        <v>1713</v>
      </c>
      <c r="M4007">
        <v>231</v>
      </c>
      <c r="O4007" t="s">
        <v>61</v>
      </c>
    </row>
    <row r="4008" spans="1:16" x14ac:dyDescent="0.3">
      <c r="A4008">
        <v>98388</v>
      </c>
      <c r="B4008" s="1">
        <v>45875</v>
      </c>
      <c r="C4008" s="2">
        <v>9.7222222222222224E-3</v>
      </c>
      <c r="D4008" t="s">
        <v>1969</v>
      </c>
      <c r="E4008" t="s">
        <v>91</v>
      </c>
      <c r="F4008" t="s">
        <v>40</v>
      </c>
      <c r="G4008">
        <v>223</v>
      </c>
      <c r="H4008" t="s">
        <v>19</v>
      </c>
      <c r="I4008">
        <v>49.27</v>
      </c>
      <c r="J4008">
        <v>6.98</v>
      </c>
      <c r="K4008">
        <v>4</v>
      </c>
      <c r="L4008">
        <v>1946</v>
      </c>
      <c r="M4008">
        <v>215</v>
      </c>
      <c r="N4008" t="s">
        <v>32</v>
      </c>
      <c r="P4008" t="s">
        <v>36</v>
      </c>
    </row>
    <row r="4009" spans="1:16" x14ac:dyDescent="0.3">
      <c r="A4009">
        <v>36971</v>
      </c>
      <c r="B4009" s="1">
        <v>45824</v>
      </c>
      <c r="C4009" s="2">
        <v>0.8340277777777777</v>
      </c>
      <c r="D4009" t="s">
        <v>2867</v>
      </c>
      <c r="E4009" t="s">
        <v>94</v>
      </c>
      <c r="F4009" t="s">
        <v>27</v>
      </c>
      <c r="G4009">
        <v>214</v>
      </c>
      <c r="H4009" t="s">
        <v>31</v>
      </c>
      <c r="L4009">
        <v>1532</v>
      </c>
      <c r="M4009">
        <v>200</v>
      </c>
      <c r="O4009" t="s">
        <v>41</v>
      </c>
    </row>
    <row r="4010" spans="1:16" x14ac:dyDescent="0.3">
      <c r="A4010">
        <v>46588</v>
      </c>
      <c r="B4010" s="1">
        <v>45803</v>
      </c>
      <c r="C4010" s="2">
        <v>0.63124999999999998</v>
      </c>
      <c r="D4010" t="s">
        <v>2868</v>
      </c>
      <c r="E4010" t="s">
        <v>233</v>
      </c>
      <c r="F4010" t="s">
        <v>18</v>
      </c>
      <c r="G4010">
        <v>246</v>
      </c>
      <c r="H4010" t="s">
        <v>19</v>
      </c>
      <c r="I4010">
        <v>79.02</v>
      </c>
      <c r="J4010">
        <v>22.08</v>
      </c>
      <c r="K4010">
        <v>4</v>
      </c>
      <c r="L4010">
        <v>1478</v>
      </c>
      <c r="M4010">
        <v>241</v>
      </c>
      <c r="N4010" t="s">
        <v>32</v>
      </c>
      <c r="P4010" t="s">
        <v>21</v>
      </c>
    </row>
    <row r="4011" spans="1:16" x14ac:dyDescent="0.3">
      <c r="A4011">
        <v>82169</v>
      </c>
      <c r="B4011" s="1">
        <v>45959</v>
      </c>
      <c r="C4011" s="2">
        <v>8.0555555555555561E-2</v>
      </c>
      <c r="D4011" t="s">
        <v>2869</v>
      </c>
      <c r="E4011" t="s">
        <v>75</v>
      </c>
      <c r="F4011" t="s">
        <v>18</v>
      </c>
      <c r="G4011">
        <v>227</v>
      </c>
      <c r="H4011" t="s">
        <v>19</v>
      </c>
      <c r="I4011">
        <v>36.869999999999997</v>
      </c>
      <c r="J4011">
        <v>9.1199999999999992</v>
      </c>
      <c r="K4011">
        <v>5</v>
      </c>
      <c r="L4011">
        <v>2144</v>
      </c>
      <c r="M4011">
        <v>241</v>
      </c>
      <c r="N4011" t="s">
        <v>53</v>
      </c>
      <c r="P4011" t="s">
        <v>21</v>
      </c>
    </row>
    <row r="4012" spans="1:16" x14ac:dyDescent="0.3">
      <c r="A4012">
        <v>28766</v>
      </c>
      <c r="B4012" s="1">
        <v>45840</v>
      </c>
      <c r="C4012" s="2">
        <v>0.55694444444444446</v>
      </c>
      <c r="D4012" t="s">
        <v>2870</v>
      </c>
      <c r="E4012" t="s">
        <v>359</v>
      </c>
      <c r="F4012" t="s">
        <v>27</v>
      </c>
      <c r="G4012">
        <v>251</v>
      </c>
      <c r="H4012" t="s">
        <v>19</v>
      </c>
      <c r="I4012" t="s">
        <v>2871</v>
      </c>
      <c r="J4012">
        <v>3.48</v>
      </c>
      <c r="K4012">
        <v>5</v>
      </c>
      <c r="L4012">
        <v>1391</v>
      </c>
      <c r="M4012">
        <v>260</v>
      </c>
      <c r="N4012" t="s">
        <v>28</v>
      </c>
      <c r="P4012" t="s">
        <v>36</v>
      </c>
    </row>
    <row r="4013" spans="1:16" x14ac:dyDescent="0.3">
      <c r="A4013">
        <v>21722</v>
      </c>
      <c r="B4013" s="1">
        <v>46000</v>
      </c>
      <c r="C4013" s="2">
        <v>0.77638888888888891</v>
      </c>
      <c r="D4013" t="s">
        <v>2390</v>
      </c>
      <c r="E4013" t="s">
        <v>91</v>
      </c>
      <c r="F4013" t="s">
        <v>40</v>
      </c>
      <c r="G4013">
        <v>244</v>
      </c>
      <c r="H4013" t="s">
        <v>19</v>
      </c>
      <c r="I4013" t="s">
        <v>2872</v>
      </c>
      <c r="J4013">
        <v>11.6</v>
      </c>
      <c r="K4013">
        <v>4</v>
      </c>
      <c r="L4013">
        <v>1115</v>
      </c>
      <c r="M4013">
        <v>211</v>
      </c>
      <c r="N4013" t="s">
        <v>20</v>
      </c>
      <c r="P4013" t="s">
        <v>21</v>
      </c>
    </row>
    <row r="4014" spans="1:16" x14ac:dyDescent="0.3">
      <c r="A4014">
        <v>51954</v>
      </c>
      <c r="B4014" s="1">
        <v>45854</v>
      </c>
      <c r="C4014" s="2">
        <v>8.3333333333333332E-3</v>
      </c>
      <c r="D4014" t="s">
        <v>924</v>
      </c>
      <c r="E4014" t="s">
        <v>2873</v>
      </c>
      <c r="F4014" t="s">
        <v>40</v>
      </c>
      <c r="G4014">
        <v>234</v>
      </c>
      <c r="H4014" t="s">
        <v>19</v>
      </c>
      <c r="I4014">
        <v>9.32</v>
      </c>
      <c r="J4014">
        <v>24.08</v>
      </c>
      <c r="K4014">
        <v>3</v>
      </c>
      <c r="L4014">
        <v>1633</v>
      </c>
      <c r="M4014">
        <v>218</v>
      </c>
      <c r="N4014" t="s">
        <v>53</v>
      </c>
      <c r="P4014" t="s">
        <v>36</v>
      </c>
    </row>
    <row r="4015" spans="1:16" x14ac:dyDescent="0.3">
      <c r="A4015">
        <v>69993</v>
      </c>
      <c r="B4015" s="1">
        <v>45787</v>
      </c>
      <c r="C4015" s="2">
        <v>0.58263888888888882</v>
      </c>
      <c r="D4015" t="s">
        <v>2874</v>
      </c>
      <c r="E4015" t="s">
        <v>38</v>
      </c>
      <c r="F4015" t="s">
        <v>27</v>
      </c>
      <c r="G4015">
        <v>204</v>
      </c>
      <c r="H4015" t="s">
        <v>19</v>
      </c>
      <c r="I4015">
        <v>24.5</v>
      </c>
      <c r="J4015">
        <v>11.97</v>
      </c>
      <c r="K4015">
        <v>5</v>
      </c>
      <c r="L4015">
        <v>1652</v>
      </c>
      <c r="M4015">
        <v>241</v>
      </c>
      <c r="N4015" t="s">
        <v>44</v>
      </c>
      <c r="P4015" t="s">
        <v>36</v>
      </c>
    </row>
    <row r="4016" spans="1:16" x14ac:dyDescent="0.3">
      <c r="A4016">
        <v>93065</v>
      </c>
      <c r="B4016" s="1">
        <v>45679</v>
      </c>
      <c r="C4016" s="2">
        <v>0.11805555555555557</v>
      </c>
      <c r="D4016" t="s">
        <v>2875</v>
      </c>
      <c r="E4016" t="s">
        <v>23</v>
      </c>
      <c r="F4016" t="s">
        <v>40</v>
      </c>
      <c r="G4016">
        <v>220</v>
      </c>
      <c r="H4016" t="s">
        <v>19</v>
      </c>
      <c r="I4016">
        <v>53.64</v>
      </c>
      <c r="J4016">
        <v>9.49</v>
      </c>
      <c r="K4016">
        <v>1</v>
      </c>
      <c r="L4016">
        <v>1145</v>
      </c>
      <c r="M4016">
        <v>231</v>
      </c>
      <c r="N4016" t="s">
        <v>44</v>
      </c>
      <c r="P4016" t="s">
        <v>21</v>
      </c>
    </row>
    <row r="4017" spans="1:16" x14ac:dyDescent="0.3">
      <c r="A4017">
        <v>15079</v>
      </c>
      <c r="B4017" s="1">
        <v>45692</v>
      </c>
      <c r="C4017" s="2">
        <v>0.91875000000000007</v>
      </c>
      <c r="D4017" t="s">
        <v>564</v>
      </c>
      <c r="E4017" t="s">
        <v>38</v>
      </c>
      <c r="F4017" t="s">
        <v>27</v>
      </c>
      <c r="G4017">
        <v>249</v>
      </c>
      <c r="H4017" t="s">
        <v>31</v>
      </c>
      <c r="L4017">
        <v>1389</v>
      </c>
      <c r="M4017">
        <v>223</v>
      </c>
      <c r="O4017" t="s">
        <v>55</v>
      </c>
    </row>
    <row r="4018" spans="1:16" x14ac:dyDescent="0.3">
      <c r="A4018">
        <v>78590</v>
      </c>
      <c r="B4018" s="1">
        <v>46000</v>
      </c>
      <c r="C4018" s="2">
        <v>0.30694444444444441</v>
      </c>
      <c r="D4018" t="s">
        <v>2876</v>
      </c>
      <c r="E4018" t="s">
        <v>83</v>
      </c>
      <c r="F4018" t="s">
        <v>40</v>
      </c>
      <c r="G4018">
        <v>219</v>
      </c>
      <c r="H4018" t="s">
        <v>19</v>
      </c>
      <c r="I4018">
        <v>42.63</v>
      </c>
      <c r="J4018">
        <v>16.3</v>
      </c>
      <c r="K4018">
        <v>2</v>
      </c>
      <c r="L4018">
        <v>1598</v>
      </c>
      <c r="M4018">
        <v>223</v>
      </c>
      <c r="N4018" t="s">
        <v>32</v>
      </c>
      <c r="P4018" t="s">
        <v>21</v>
      </c>
    </row>
    <row r="4019" spans="1:16" x14ac:dyDescent="0.3">
      <c r="A4019">
        <v>60814</v>
      </c>
      <c r="B4019" s="1">
        <v>45963</v>
      </c>
      <c r="C4019" s="2">
        <v>0.88263888888888886</v>
      </c>
      <c r="D4019" t="s">
        <v>147</v>
      </c>
      <c r="E4019" t="s">
        <v>30</v>
      </c>
      <c r="F4019" t="s">
        <v>40</v>
      </c>
      <c r="G4019">
        <v>252</v>
      </c>
      <c r="H4019" t="s">
        <v>19</v>
      </c>
      <c r="I4019">
        <v>30.64</v>
      </c>
      <c r="J4019">
        <v>8.24</v>
      </c>
      <c r="K4019">
        <v>5</v>
      </c>
      <c r="L4019">
        <v>1060</v>
      </c>
      <c r="M4019">
        <v>258</v>
      </c>
      <c r="N4019" t="s">
        <v>44</v>
      </c>
      <c r="P4019" t="s">
        <v>36</v>
      </c>
    </row>
    <row r="4020" spans="1:16" x14ac:dyDescent="0.3">
      <c r="A4020">
        <v>54191</v>
      </c>
      <c r="B4020" s="1">
        <v>45674</v>
      </c>
      <c r="C4020" s="2">
        <v>0.57361111111111118</v>
      </c>
      <c r="D4020" t="s">
        <v>2877</v>
      </c>
      <c r="E4020" t="s">
        <v>72</v>
      </c>
      <c r="F4020" t="s">
        <v>40</v>
      </c>
      <c r="G4020">
        <v>218</v>
      </c>
      <c r="H4020" t="s">
        <v>19</v>
      </c>
      <c r="I4020">
        <v>13.06</v>
      </c>
      <c r="J4020">
        <v>3.5</v>
      </c>
      <c r="K4020">
        <v>5</v>
      </c>
      <c r="L4020">
        <v>1243</v>
      </c>
      <c r="M4020">
        <v>257</v>
      </c>
      <c r="N4020" t="s">
        <v>50</v>
      </c>
      <c r="P4020" t="s">
        <v>36</v>
      </c>
    </row>
    <row r="4021" spans="1:16" x14ac:dyDescent="0.3">
      <c r="A4021">
        <v>10002</v>
      </c>
      <c r="B4021" s="1">
        <v>45767</v>
      </c>
      <c r="C4021" s="2">
        <v>0.66319444444444442</v>
      </c>
      <c r="D4021" t="s">
        <v>307</v>
      </c>
      <c r="E4021" t="s">
        <v>83</v>
      </c>
      <c r="F4021" t="s">
        <v>18</v>
      </c>
      <c r="G4021">
        <v>225</v>
      </c>
      <c r="H4021" t="s">
        <v>19</v>
      </c>
      <c r="I4021" t="s">
        <v>2878</v>
      </c>
      <c r="J4021">
        <v>7.39</v>
      </c>
      <c r="K4021">
        <v>1</v>
      </c>
      <c r="L4021">
        <v>1447</v>
      </c>
      <c r="M4021">
        <v>254</v>
      </c>
      <c r="N4021" t="s">
        <v>50</v>
      </c>
      <c r="P4021" t="s">
        <v>36</v>
      </c>
    </row>
    <row r="4022" spans="1:16" x14ac:dyDescent="0.3">
      <c r="A4022">
        <v>75012</v>
      </c>
      <c r="B4022" s="1">
        <v>45828</v>
      </c>
      <c r="C4022" s="2">
        <v>0.35555555555555557</v>
      </c>
      <c r="D4022" t="s">
        <v>1006</v>
      </c>
      <c r="E4022" t="s">
        <v>75</v>
      </c>
      <c r="F4022" t="s">
        <v>27</v>
      </c>
      <c r="G4022">
        <v>213</v>
      </c>
      <c r="H4022" t="s">
        <v>31</v>
      </c>
      <c r="L4022">
        <v>1012</v>
      </c>
      <c r="M4022">
        <v>231</v>
      </c>
      <c r="O4022" t="s">
        <v>128</v>
      </c>
    </row>
    <row r="4023" spans="1:16" x14ac:dyDescent="0.3">
      <c r="A4023">
        <v>27416</v>
      </c>
      <c r="B4023" s="1">
        <v>45765</v>
      </c>
      <c r="C4023" s="2">
        <v>0.83472222222222225</v>
      </c>
      <c r="D4023" t="s">
        <v>2879</v>
      </c>
      <c r="E4023" t="s">
        <v>1031</v>
      </c>
      <c r="F4023" t="s">
        <v>40</v>
      </c>
      <c r="G4023">
        <v>242</v>
      </c>
      <c r="H4023" t="s">
        <v>31</v>
      </c>
      <c r="L4023">
        <v>1753</v>
      </c>
      <c r="M4023">
        <v>250</v>
      </c>
      <c r="O4023" t="s">
        <v>47</v>
      </c>
    </row>
    <row r="4024" spans="1:16" x14ac:dyDescent="0.3">
      <c r="A4024">
        <v>81084</v>
      </c>
      <c r="B4024" s="1">
        <v>45831</v>
      </c>
      <c r="C4024" s="2">
        <v>0.99236111111111114</v>
      </c>
      <c r="D4024" t="s">
        <v>467</v>
      </c>
      <c r="E4024" t="s">
        <v>83</v>
      </c>
      <c r="F4024" t="s">
        <v>40</v>
      </c>
      <c r="G4024">
        <v>239</v>
      </c>
      <c r="H4024" t="s">
        <v>19</v>
      </c>
      <c r="I4024" t="s">
        <v>2880</v>
      </c>
      <c r="J4024">
        <v>20.28</v>
      </c>
      <c r="K4024">
        <v>5</v>
      </c>
      <c r="L4024">
        <v>1854</v>
      </c>
      <c r="M4024">
        <v>200</v>
      </c>
      <c r="N4024" t="s">
        <v>32</v>
      </c>
      <c r="P4024" t="s">
        <v>36</v>
      </c>
    </row>
    <row r="4025" spans="1:16" x14ac:dyDescent="0.3">
      <c r="A4025">
        <v>74595</v>
      </c>
      <c r="B4025" s="1">
        <v>45714</v>
      </c>
      <c r="C4025" s="2">
        <v>5.486111111111111E-2</v>
      </c>
      <c r="D4025" t="s">
        <v>1156</v>
      </c>
      <c r="E4025" t="s">
        <v>81</v>
      </c>
      <c r="F4025" t="s">
        <v>40</v>
      </c>
      <c r="G4025">
        <v>239</v>
      </c>
      <c r="H4025" t="s">
        <v>24</v>
      </c>
      <c r="L4025">
        <v>1166</v>
      </c>
      <c r="M4025">
        <v>214</v>
      </c>
    </row>
    <row r="4026" spans="1:16" x14ac:dyDescent="0.3">
      <c r="A4026">
        <v>79310</v>
      </c>
      <c r="B4026" s="1">
        <v>45920</v>
      </c>
      <c r="C4026" s="2">
        <v>0.6479166666666667</v>
      </c>
      <c r="D4026" t="s">
        <v>637</v>
      </c>
      <c r="E4026" t="s">
        <v>26</v>
      </c>
      <c r="F4026" t="s">
        <v>40</v>
      </c>
      <c r="G4026">
        <v>253</v>
      </c>
      <c r="H4026" t="s">
        <v>19</v>
      </c>
      <c r="I4026">
        <v>55.4</v>
      </c>
      <c r="J4026">
        <v>3.21</v>
      </c>
      <c r="K4026">
        <v>2</v>
      </c>
      <c r="L4026">
        <v>1642</v>
      </c>
      <c r="M4026">
        <v>212</v>
      </c>
      <c r="N4026" t="s">
        <v>20</v>
      </c>
      <c r="P4026" t="s">
        <v>21</v>
      </c>
    </row>
    <row r="4027" spans="1:16" x14ac:dyDescent="0.3">
      <c r="A4027">
        <v>46338</v>
      </c>
      <c r="B4027" s="1">
        <v>45832</v>
      </c>
      <c r="C4027" s="2">
        <v>0.81111111111111101</v>
      </c>
      <c r="D4027" t="s">
        <v>437</v>
      </c>
      <c r="E4027" t="s">
        <v>72</v>
      </c>
      <c r="F4027" t="s">
        <v>18</v>
      </c>
      <c r="G4027">
        <v>201</v>
      </c>
      <c r="H4027" t="s">
        <v>19</v>
      </c>
      <c r="I4027">
        <v>39.94</v>
      </c>
      <c r="J4027">
        <v>3.2</v>
      </c>
      <c r="K4027">
        <v>5</v>
      </c>
      <c r="L4027">
        <v>2111</v>
      </c>
      <c r="M4027">
        <v>217</v>
      </c>
      <c r="N4027" t="s">
        <v>50</v>
      </c>
      <c r="P4027" t="s">
        <v>21</v>
      </c>
    </row>
    <row r="4028" spans="1:16" x14ac:dyDescent="0.3">
      <c r="A4028">
        <v>47938</v>
      </c>
      <c r="B4028" s="1">
        <v>45679</v>
      </c>
      <c r="C4028" s="2">
        <v>0.99444444444444446</v>
      </c>
      <c r="D4028" t="s">
        <v>2881</v>
      </c>
      <c r="E4028" t="s">
        <v>67</v>
      </c>
      <c r="F4028" t="s">
        <v>27</v>
      </c>
      <c r="G4028">
        <v>215</v>
      </c>
      <c r="H4028" t="s">
        <v>19</v>
      </c>
      <c r="I4028">
        <v>54.94</v>
      </c>
      <c r="J4028">
        <v>7.77</v>
      </c>
      <c r="K4028">
        <v>4</v>
      </c>
      <c r="L4028">
        <v>1552</v>
      </c>
      <c r="M4028">
        <v>258</v>
      </c>
      <c r="N4028" t="s">
        <v>32</v>
      </c>
      <c r="P4028" t="s">
        <v>21</v>
      </c>
    </row>
    <row r="4029" spans="1:16" x14ac:dyDescent="0.3">
      <c r="A4029">
        <v>62482</v>
      </c>
      <c r="B4029" s="1">
        <v>45886</v>
      </c>
      <c r="C4029" s="2">
        <v>0.63124999999999998</v>
      </c>
      <c r="D4029" t="s">
        <v>538</v>
      </c>
      <c r="E4029" t="s">
        <v>91</v>
      </c>
      <c r="F4029" t="s">
        <v>18</v>
      </c>
      <c r="G4029">
        <v>208</v>
      </c>
      <c r="H4029" t="s">
        <v>19</v>
      </c>
      <c r="I4029">
        <v>83.11</v>
      </c>
      <c r="J4029">
        <v>10.57</v>
      </c>
      <c r="K4029">
        <v>1</v>
      </c>
      <c r="L4029">
        <v>1725</v>
      </c>
      <c r="M4029">
        <v>214</v>
      </c>
      <c r="N4029" t="s">
        <v>28</v>
      </c>
      <c r="P4029" t="s">
        <v>21</v>
      </c>
    </row>
    <row r="4030" spans="1:16" x14ac:dyDescent="0.3">
      <c r="A4030">
        <v>70966</v>
      </c>
      <c r="B4030" s="1">
        <v>45805</v>
      </c>
      <c r="C4030" s="2">
        <v>0.98749999999999993</v>
      </c>
      <c r="D4030" t="s">
        <v>640</v>
      </c>
      <c r="E4030" t="s">
        <v>17</v>
      </c>
      <c r="F4030" t="s">
        <v>27</v>
      </c>
      <c r="G4030">
        <v>239</v>
      </c>
      <c r="H4030" t="s">
        <v>31</v>
      </c>
      <c r="L4030">
        <v>1076</v>
      </c>
      <c r="M4030">
        <v>232</v>
      </c>
      <c r="O4030" t="s">
        <v>128</v>
      </c>
    </row>
    <row r="4031" spans="1:16" x14ac:dyDescent="0.3">
      <c r="A4031">
        <v>44886</v>
      </c>
      <c r="B4031" s="1">
        <v>45721</v>
      </c>
      <c r="C4031" s="2">
        <v>0.46458333333333335</v>
      </c>
      <c r="D4031" t="s">
        <v>410</v>
      </c>
      <c r="E4031" t="s">
        <v>67</v>
      </c>
      <c r="F4031" t="s">
        <v>27</v>
      </c>
      <c r="G4031">
        <v>210</v>
      </c>
      <c r="H4031" t="s">
        <v>24</v>
      </c>
      <c r="L4031">
        <v>1344</v>
      </c>
      <c r="M4031">
        <v>256</v>
      </c>
    </row>
    <row r="4032" spans="1:16" x14ac:dyDescent="0.3">
      <c r="A4032">
        <v>15338</v>
      </c>
      <c r="B4032" s="1">
        <v>45782</v>
      </c>
      <c r="C4032" s="2">
        <v>4.2361111111111106E-2</v>
      </c>
      <c r="D4032" t="s">
        <v>2882</v>
      </c>
      <c r="E4032" t="s">
        <v>122</v>
      </c>
      <c r="F4032" t="s">
        <v>27</v>
      </c>
      <c r="G4032">
        <v>259</v>
      </c>
      <c r="H4032" t="s">
        <v>19</v>
      </c>
      <c r="I4032">
        <v>71.709999999999994</v>
      </c>
      <c r="J4032">
        <v>11.88</v>
      </c>
      <c r="K4032">
        <v>4</v>
      </c>
      <c r="L4032">
        <v>1797</v>
      </c>
      <c r="M4032">
        <v>243</v>
      </c>
      <c r="N4032" t="s">
        <v>28</v>
      </c>
      <c r="P4032" t="s">
        <v>36</v>
      </c>
    </row>
    <row r="4033" spans="1:16" x14ac:dyDescent="0.3">
      <c r="A4033">
        <v>84574</v>
      </c>
      <c r="B4033" s="1">
        <v>45906</v>
      </c>
      <c r="C4033" s="2">
        <v>0.8222222222222223</v>
      </c>
      <c r="D4033" t="s">
        <v>1475</v>
      </c>
      <c r="E4033" t="s">
        <v>231</v>
      </c>
      <c r="F4033" t="s">
        <v>40</v>
      </c>
      <c r="G4033">
        <v>220</v>
      </c>
      <c r="H4033" t="s">
        <v>31</v>
      </c>
      <c r="L4033">
        <v>1795</v>
      </c>
      <c r="M4033">
        <v>228</v>
      </c>
      <c r="O4033" t="s">
        <v>47</v>
      </c>
    </row>
    <row r="4034" spans="1:16" x14ac:dyDescent="0.3">
      <c r="A4034">
        <v>34798</v>
      </c>
      <c r="B4034" s="1">
        <v>45795</v>
      </c>
      <c r="C4034" s="2">
        <v>0.66805555555555562</v>
      </c>
      <c r="D4034" t="s">
        <v>171</v>
      </c>
      <c r="E4034" t="s">
        <v>94</v>
      </c>
      <c r="F4034" t="s">
        <v>18</v>
      </c>
      <c r="G4034">
        <v>251</v>
      </c>
      <c r="H4034" t="s">
        <v>31</v>
      </c>
      <c r="L4034">
        <v>1897</v>
      </c>
      <c r="M4034">
        <v>254</v>
      </c>
      <c r="O4034" t="s">
        <v>128</v>
      </c>
    </row>
    <row r="4035" spans="1:16" x14ac:dyDescent="0.3">
      <c r="A4035">
        <v>26258</v>
      </c>
      <c r="B4035" s="1">
        <v>45765</v>
      </c>
      <c r="C4035" s="2">
        <v>0.70416666666666661</v>
      </c>
      <c r="D4035" t="s">
        <v>66</v>
      </c>
      <c r="E4035" t="s">
        <v>52</v>
      </c>
      <c r="F4035" t="s">
        <v>27</v>
      </c>
      <c r="G4035">
        <v>253</v>
      </c>
      <c r="H4035" t="s">
        <v>19</v>
      </c>
      <c r="I4035" t="s">
        <v>2554</v>
      </c>
      <c r="J4035">
        <v>4.2300000000000004</v>
      </c>
      <c r="K4035">
        <v>2</v>
      </c>
      <c r="L4035">
        <v>1985</v>
      </c>
      <c r="M4035">
        <v>241</v>
      </c>
      <c r="N4035" t="s">
        <v>44</v>
      </c>
      <c r="P4035" t="s">
        <v>21</v>
      </c>
    </row>
    <row r="4036" spans="1:16" x14ac:dyDescent="0.3">
      <c r="A4036">
        <v>94631</v>
      </c>
      <c r="B4036" s="1">
        <v>45872</v>
      </c>
      <c r="C4036" s="2">
        <v>0.53194444444444444</v>
      </c>
      <c r="D4036" t="s">
        <v>321</v>
      </c>
      <c r="E4036" t="s">
        <v>23</v>
      </c>
      <c r="F4036" t="s">
        <v>18</v>
      </c>
      <c r="G4036">
        <v>206</v>
      </c>
      <c r="H4036" t="s">
        <v>19</v>
      </c>
      <c r="I4036" t="s">
        <v>2883</v>
      </c>
      <c r="J4036">
        <v>14.62</v>
      </c>
      <c r="K4036">
        <v>5</v>
      </c>
      <c r="L4036">
        <v>2028</v>
      </c>
      <c r="M4036">
        <v>210</v>
      </c>
      <c r="N4036" t="s">
        <v>20</v>
      </c>
      <c r="P4036" t="s">
        <v>36</v>
      </c>
    </row>
    <row r="4037" spans="1:16" x14ac:dyDescent="0.3">
      <c r="A4037">
        <v>97005</v>
      </c>
      <c r="B4037" s="1">
        <v>45714</v>
      </c>
      <c r="C4037" s="2">
        <v>0.71666666666666667</v>
      </c>
      <c r="D4037" t="s">
        <v>2884</v>
      </c>
      <c r="E4037" t="s">
        <v>17</v>
      </c>
      <c r="F4037" t="s">
        <v>27</v>
      </c>
      <c r="G4037">
        <v>250</v>
      </c>
      <c r="H4037" t="s">
        <v>19</v>
      </c>
      <c r="I4037">
        <v>67.73</v>
      </c>
      <c r="J4037">
        <v>14.94</v>
      </c>
      <c r="K4037">
        <v>3</v>
      </c>
      <c r="L4037">
        <v>1406</v>
      </c>
      <c r="M4037">
        <v>256</v>
      </c>
      <c r="N4037" t="s">
        <v>53</v>
      </c>
      <c r="P4037" t="s">
        <v>21</v>
      </c>
    </row>
    <row r="4038" spans="1:16" x14ac:dyDescent="0.3">
      <c r="A4038">
        <v>43331</v>
      </c>
      <c r="B4038" s="1">
        <v>45737</v>
      </c>
      <c r="C4038" s="2">
        <v>0.61041666666666672</v>
      </c>
      <c r="D4038" t="s">
        <v>448</v>
      </c>
      <c r="E4038" t="s">
        <v>91</v>
      </c>
      <c r="F4038" t="s">
        <v>40</v>
      </c>
      <c r="G4038">
        <v>232</v>
      </c>
      <c r="H4038" t="s">
        <v>19</v>
      </c>
      <c r="I4038" t="s">
        <v>2885</v>
      </c>
      <c r="J4038">
        <v>25.24</v>
      </c>
      <c r="K4038">
        <v>1</v>
      </c>
      <c r="L4038">
        <v>1585</v>
      </c>
      <c r="M4038">
        <v>224</v>
      </c>
      <c r="N4038" t="s">
        <v>28</v>
      </c>
      <c r="P4038" t="s">
        <v>21</v>
      </c>
    </row>
    <row r="4039" spans="1:16" x14ac:dyDescent="0.3">
      <c r="A4039">
        <v>65952</v>
      </c>
      <c r="B4039" s="1">
        <v>45963</v>
      </c>
      <c r="C4039" s="2">
        <v>0.41041666666666665</v>
      </c>
      <c r="D4039" t="s">
        <v>293</v>
      </c>
      <c r="E4039" t="s">
        <v>17</v>
      </c>
      <c r="F4039" t="s">
        <v>40</v>
      </c>
      <c r="G4039">
        <v>225</v>
      </c>
      <c r="H4039" t="s">
        <v>19</v>
      </c>
      <c r="I4039">
        <v>55.12</v>
      </c>
      <c r="J4039">
        <v>10.039999999999999</v>
      </c>
      <c r="K4039">
        <v>1</v>
      </c>
      <c r="L4039">
        <v>2028</v>
      </c>
      <c r="M4039">
        <v>247</v>
      </c>
      <c r="N4039" t="s">
        <v>20</v>
      </c>
      <c r="P4039" t="s">
        <v>36</v>
      </c>
    </row>
    <row r="4040" spans="1:16" x14ac:dyDescent="0.3">
      <c r="A4040">
        <v>98617</v>
      </c>
      <c r="B4040" s="1">
        <v>46015</v>
      </c>
      <c r="C4040" s="2">
        <v>0.70486111111111116</v>
      </c>
      <c r="D4040" t="s">
        <v>887</v>
      </c>
      <c r="E4040" t="s">
        <v>122</v>
      </c>
      <c r="F4040" t="s">
        <v>27</v>
      </c>
      <c r="G4040">
        <v>208</v>
      </c>
      <c r="H4040" t="s">
        <v>19</v>
      </c>
      <c r="I4040" t="s">
        <v>2886</v>
      </c>
      <c r="J4040">
        <v>18.43</v>
      </c>
      <c r="K4040">
        <v>1</v>
      </c>
      <c r="L4040">
        <v>1638</v>
      </c>
      <c r="M4040">
        <v>258</v>
      </c>
      <c r="N4040" t="s">
        <v>28</v>
      </c>
      <c r="P4040" t="s">
        <v>21</v>
      </c>
    </row>
    <row r="4041" spans="1:16" x14ac:dyDescent="0.3">
      <c r="A4041">
        <v>18147</v>
      </c>
      <c r="B4041" s="1">
        <v>45790</v>
      </c>
      <c r="C4041" s="2">
        <v>0.64722222222222225</v>
      </c>
      <c r="D4041" t="s">
        <v>2887</v>
      </c>
      <c r="E4041" t="s">
        <v>58</v>
      </c>
      <c r="F4041" t="s">
        <v>27</v>
      </c>
      <c r="G4041">
        <v>257</v>
      </c>
      <c r="H4041" t="s">
        <v>19</v>
      </c>
      <c r="I4041" t="s">
        <v>2888</v>
      </c>
      <c r="J4041">
        <v>10.58</v>
      </c>
      <c r="K4041">
        <v>1</v>
      </c>
      <c r="L4041">
        <v>1742</v>
      </c>
      <c r="M4041">
        <v>228</v>
      </c>
      <c r="N4041" t="s">
        <v>20</v>
      </c>
      <c r="P4041" t="s">
        <v>36</v>
      </c>
    </row>
    <row r="4042" spans="1:16" x14ac:dyDescent="0.3">
      <c r="A4042">
        <v>34398</v>
      </c>
      <c r="B4042" s="1">
        <v>45780</v>
      </c>
      <c r="C4042" s="2">
        <v>0.41250000000000003</v>
      </c>
      <c r="D4042" t="s">
        <v>188</v>
      </c>
      <c r="E4042" t="s">
        <v>81</v>
      </c>
      <c r="F4042" t="s">
        <v>40</v>
      </c>
      <c r="G4042">
        <v>256</v>
      </c>
      <c r="H4042" t="s">
        <v>31</v>
      </c>
      <c r="L4042">
        <v>1737</v>
      </c>
      <c r="M4042">
        <v>223</v>
      </c>
      <c r="O4042" t="s">
        <v>32</v>
      </c>
    </row>
    <row r="4043" spans="1:16" x14ac:dyDescent="0.3">
      <c r="A4043">
        <v>17137</v>
      </c>
      <c r="B4043" s="1">
        <v>45759</v>
      </c>
      <c r="C4043" s="2">
        <v>0.8340277777777777</v>
      </c>
      <c r="D4043" t="s">
        <v>552</v>
      </c>
      <c r="E4043" t="s">
        <v>67</v>
      </c>
      <c r="F4043" t="s">
        <v>27</v>
      </c>
      <c r="G4043">
        <v>212</v>
      </c>
      <c r="H4043" t="s">
        <v>31</v>
      </c>
      <c r="L4043">
        <v>2175</v>
      </c>
      <c r="M4043">
        <v>219</v>
      </c>
      <c r="O4043" t="s">
        <v>32</v>
      </c>
    </row>
    <row r="4044" spans="1:16" x14ac:dyDescent="0.3">
      <c r="A4044">
        <v>52147</v>
      </c>
      <c r="B4044" s="1">
        <v>45724</v>
      </c>
      <c r="C4044" s="2">
        <v>0.10277777777777779</v>
      </c>
      <c r="D4044" t="s">
        <v>2889</v>
      </c>
      <c r="E4044" t="s">
        <v>58</v>
      </c>
      <c r="F4044" t="s">
        <v>18</v>
      </c>
      <c r="G4044">
        <v>207</v>
      </c>
      <c r="H4044" t="s">
        <v>19</v>
      </c>
      <c r="I4044">
        <v>65.7</v>
      </c>
      <c r="J4044">
        <v>18.61</v>
      </c>
      <c r="K4044">
        <v>2</v>
      </c>
      <c r="L4044">
        <v>2136</v>
      </c>
      <c r="M4044">
        <v>224</v>
      </c>
      <c r="N4044" t="s">
        <v>20</v>
      </c>
      <c r="P4044" t="s">
        <v>21</v>
      </c>
    </row>
    <row r="4045" spans="1:16" x14ac:dyDescent="0.3">
      <c r="A4045">
        <v>64315</v>
      </c>
      <c r="B4045" s="1">
        <v>45665</v>
      </c>
      <c r="C4045" s="2">
        <v>0.90416666666666667</v>
      </c>
      <c r="D4045" t="s">
        <v>777</v>
      </c>
      <c r="E4045" t="s">
        <v>26</v>
      </c>
      <c r="F4045" t="s">
        <v>27</v>
      </c>
      <c r="G4045">
        <v>252</v>
      </c>
      <c r="H4045" t="s">
        <v>19</v>
      </c>
      <c r="I4045" t="s">
        <v>2890</v>
      </c>
      <c r="J4045">
        <v>15.65</v>
      </c>
      <c r="K4045">
        <v>3</v>
      </c>
      <c r="L4045">
        <v>1225</v>
      </c>
      <c r="M4045">
        <v>254</v>
      </c>
      <c r="N4045" t="s">
        <v>20</v>
      </c>
      <c r="P4045" t="s">
        <v>21</v>
      </c>
    </row>
    <row r="4046" spans="1:16" x14ac:dyDescent="0.3">
      <c r="A4046">
        <v>82306</v>
      </c>
      <c r="B4046" s="1">
        <v>45742</v>
      </c>
      <c r="C4046" s="2">
        <v>0.54236111111111118</v>
      </c>
      <c r="D4046" t="s">
        <v>2891</v>
      </c>
      <c r="E4046" t="s">
        <v>698</v>
      </c>
      <c r="F4046" t="s">
        <v>40</v>
      </c>
      <c r="G4046">
        <v>207</v>
      </c>
      <c r="H4046" t="s">
        <v>19</v>
      </c>
      <c r="I4046">
        <v>52.63</v>
      </c>
      <c r="J4046">
        <v>15.65</v>
      </c>
      <c r="K4046">
        <v>4</v>
      </c>
      <c r="L4046">
        <v>1324</v>
      </c>
      <c r="M4046">
        <v>200</v>
      </c>
      <c r="N4046" t="s">
        <v>50</v>
      </c>
      <c r="P4046" t="s">
        <v>21</v>
      </c>
    </row>
    <row r="4047" spans="1:16" x14ac:dyDescent="0.3">
      <c r="A4047">
        <v>30514</v>
      </c>
      <c r="B4047" s="1">
        <v>45662</v>
      </c>
      <c r="C4047" s="2">
        <v>0.77430555555555547</v>
      </c>
      <c r="D4047" t="s">
        <v>2892</v>
      </c>
      <c r="E4047" t="s">
        <v>38</v>
      </c>
      <c r="F4047" t="s">
        <v>27</v>
      </c>
      <c r="G4047">
        <v>202</v>
      </c>
      <c r="H4047" t="s">
        <v>31</v>
      </c>
      <c r="L4047">
        <v>1313</v>
      </c>
      <c r="M4047">
        <v>250</v>
      </c>
      <c r="O4047" t="s">
        <v>47</v>
      </c>
    </row>
    <row r="4048" spans="1:16" x14ac:dyDescent="0.3">
      <c r="A4048">
        <v>45251</v>
      </c>
      <c r="B4048" s="1">
        <v>45957</v>
      </c>
      <c r="C4048" s="2">
        <v>0.99583333333333324</v>
      </c>
      <c r="D4048" t="s">
        <v>2893</v>
      </c>
      <c r="E4048" t="s">
        <v>38</v>
      </c>
      <c r="F4048" t="s">
        <v>40</v>
      </c>
      <c r="G4048">
        <v>258</v>
      </c>
      <c r="H4048" t="s">
        <v>19</v>
      </c>
      <c r="I4048">
        <v>53.01</v>
      </c>
      <c r="J4048">
        <v>21.25</v>
      </c>
      <c r="K4048">
        <v>3</v>
      </c>
      <c r="L4048">
        <v>1221</v>
      </c>
      <c r="M4048">
        <v>232</v>
      </c>
      <c r="N4048" t="s">
        <v>50</v>
      </c>
      <c r="P4048" t="s">
        <v>21</v>
      </c>
    </row>
    <row r="4049" spans="1:16" x14ac:dyDescent="0.3">
      <c r="A4049">
        <v>45700</v>
      </c>
      <c r="B4049" s="1">
        <v>45703</v>
      </c>
      <c r="C4049" s="2">
        <v>0.4152777777777778</v>
      </c>
      <c r="D4049" t="s">
        <v>2894</v>
      </c>
      <c r="E4049" t="s">
        <v>94</v>
      </c>
      <c r="F4049" t="s">
        <v>27</v>
      </c>
      <c r="G4049">
        <v>260</v>
      </c>
      <c r="H4049" t="s">
        <v>31</v>
      </c>
      <c r="L4049">
        <v>1784</v>
      </c>
      <c r="M4049">
        <v>259</v>
      </c>
      <c r="O4049" t="s">
        <v>32</v>
      </c>
    </row>
    <row r="4050" spans="1:16" x14ac:dyDescent="0.3">
      <c r="A4050">
        <v>31827</v>
      </c>
      <c r="B4050" s="1">
        <v>45833</v>
      </c>
      <c r="C4050" s="2">
        <v>0.28541666666666665</v>
      </c>
      <c r="D4050" t="s">
        <v>2895</v>
      </c>
      <c r="E4050" t="s">
        <v>1430</v>
      </c>
      <c r="F4050" t="s">
        <v>40</v>
      </c>
      <c r="G4050">
        <v>245</v>
      </c>
      <c r="H4050" t="s">
        <v>19</v>
      </c>
      <c r="I4050">
        <v>17.63</v>
      </c>
      <c r="J4050">
        <v>16.54</v>
      </c>
      <c r="K4050">
        <v>5</v>
      </c>
      <c r="L4050">
        <v>1407</v>
      </c>
      <c r="M4050">
        <v>243</v>
      </c>
      <c r="N4050" t="s">
        <v>32</v>
      </c>
      <c r="P4050" t="s">
        <v>36</v>
      </c>
    </row>
    <row r="4051" spans="1:16" x14ac:dyDescent="0.3">
      <c r="A4051">
        <v>79639</v>
      </c>
      <c r="B4051" s="1">
        <v>45777</v>
      </c>
      <c r="C4051" s="2">
        <v>0.65555555555555556</v>
      </c>
      <c r="D4051" t="s">
        <v>358</v>
      </c>
      <c r="E4051" t="s">
        <v>122</v>
      </c>
      <c r="F4051" t="s">
        <v>18</v>
      </c>
      <c r="G4051">
        <v>213</v>
      </c>
      <c r="H4051" t="s">
        <v>19</v>
      </c>
      <c r="I4051" t="s">
        <v>2896</v>
      </c>
      <c r="J4051">
        <v>20.28</v>
      </c>
      <c r="K4051">
        <v>5</v>
      </c>
      <c r="L4051">
        <v>2102</v>
      </c>
      <c r="M4051">
        <v>214</v>
      </c>
      <c r="N4051" t="s">
        <v>53</v>
      </c>
      <c r="P4051" t="s">
        <v>21</v>
      </c>
    </row>
    <row r="4052" spans="1:16" x14ac:dyDescent="0.3">
      <c r="A4052">
        <v>87652</v>
      </c>
      <c r="B4052" s="1">
        <v>45679</v>
      </c>
      <c r="C4052" s="2">
        <v>4.9999999999999996E-2</v>
      </c>
      <c r="D4052" t="s">
        <v>2897</v>
      </c>
      <c r="E4052" t="s">
        <v>38</v>
      </c>
      <c r="F4052" t="s">
        <v>40</v>
      </c>
      <c r="G4052">
        <v>248</v>
      </c>
      <c r="H4052" t="s">
        <v>19</v>
      </c>
      <c r="I4052" t="s">
        <v>2898</v>
      </c>
      <c r="J4052">
        <v>16.03</v>
      </c>
      <c r="K4052">
        <v>4</v>
      </c>
      <c r="L4052">
        <v>1621</v>
      </c>
      <c r="M4052">
        <v>210</v>
      </c>
      <c r="N4052" t="s">
        <v>53</v>
      </c>
      <c r="P4052" t="s">
        <v>36</v>
      </c>
    </row>
    <row r="4053" spans="1:16" x14ac:dyDescent="0.3">
      <c r="A4053">
        <v>49647</v>
      </c>
      <c r="B4053" s="1">
        <v>45705</v>
      </c>
      <c r="C4053" s="2">
        <v>0.63958333333333328</v>
      </c>
      <c r="D4053" t="s">
        <v>57</v>
      </c>
      <c r="E4053" t="s">
        <v>23</v>
      </c>
      <c r="F4053" t="s">
        <v>18</v>
      </c>
      <c r="G4053">
        <v>235</v>
      </c>
      <c r="H4053" t="s">
        <v>19</v>
      </c>
      <c r="I4053">
        <v>47.01</v>
      </c>
      <c r="J4053">
        <v>16.88</v>
      </c>
      <c r="K4053">
        <v>5</v>
      </c>
      <c r="L4053">
        <v>1909</v>
      </c>
      <c r="M4053">
        <v>231</v>
      </c>
      <c r="N4053" t="s">
        <v>28</v>
      </c>
      <c r="P4053" t="s">
        <v>21</v>
      </c>
    </row>
    <row r="4054" spans="1:16" x14ac:dyDescent="0.3">
      <c r="A4054">
        <v>17915</v>
      </c>
      <c r="B4054" s="1">
        <v>46006</v>
      </c>
      <c r="C4054" s="2">
        <v>2.7083333333333334E-2</v>
      </c>
      <c r="D4054" t="s">
        <v>441</v>
      </c>
      <c r="E4054" t="s">
        <v>75</v>
      </c>
      <c r="F4054" t="s">
        <v>40</v>
      </c>
      <c r="G4054">
        <v>242</v>
      </c>
      <c r="H4054" t="s">
        <v>19</v>
      </c>
      <c r="I4054">
        <v>49.84</v>
      </c>
      <c r="J4054">
        <v>12.57</v>
      </c>
      <c r="K4054">
        <v>2</v>
      </c>
      <c r="L4054">
        <v>1589</v>
      </c>
      <c r="M4054">
        <v>200</v>
      </c>
      <c r="N4054" t="s">
        <v>32</v>
      </c>
      <c r="P4054" t="s">
        <v>21</v>
      </c>
    </row>
    <row r="4055" spans="1:16" x14ac:dyDescent="0.3">
      <c r="A4055">
        <v>39268</v>
      </c>
      <c r="B4055" s="1">
        <v>45712</v>
      </c>
      <c r="C4055" s="2">
        <v>0.60069444444444442</v>
      </c>
      <c r="D4055" t="s">
        <v>274</v>
      </c>
      <c r="E4055" t="s">
        <v>2899</v>
      </c>
      <c r="F4055" t="s">
        <v>27</v>
      </c>
      <c r="G4055">
        <v>243</v>
      </c>
      <c r="H4055" t="s">
        <v>19</v>
      </c>
      <c r="I4055" t="s">
        <v>1213</v>
      </c>
      <c r="J4055">
        <v>10.02</v>
      </c>
      <c r="K4055">
        <v>4</v>
      </c>
      <c r="L4055">
        <v>1957</v>
      </c>
      <c r="M4055">
        <v>217</v>
      </c>
      <c r="N4055" t="s">
        <v>53</v>
      </c>
      <c r="P4055" t="s">
        <v>21</v>
      </c>
    </row>
    <row r="4056" spans="1:16" x14ac:dyDescent="0.3">
      <c r="A4056">
        <v>88999</v>
      </c>
      <c r="B4056" s="1">
        <v>45690</v>
      </c>
      <c r="C4056" s="2">
        <v>0.78472222222222221</v>
      </c>
      <c r="D4056" t="s">
        <v>2900</v>
      </c>
      <c r="E4056" t="s">
        <v>72</v>
      </c>
      <c r="F4056" t="s">
        <v>40</v>
      </c>
      <c r="G4056">
        <v>247</v>
      </c>
      <c r="H4056" t="s">
        <v>19</v>
      </c>
      <c r="I4056">
        <v>53.4</v>
      </c>
      <c r="J4056">
        <v>9.24</v>
      </c>
      <c r="K4056">
        <v>4</v>
      </c>
      <c r="L4056">
        <v>1416</v>
      </c>
      <c r="M4056">
        <v>254</v>
      </c>
      <c r="N4056" t="s">
        <v>44</v>
      </c>
      <c r="P4056" t="s">
        <v>21</v>
      </c>
    </row>
    <row r="4057" spans="1:16" x14ac:dyDescent="0.3">
      <c r="A4057">
        <v>24217</v>
      </c>
      <c r="B4057" s="1">
        <v>45736</v>
      </c>
      <c r="C4057" s="2">
        <v>0.96875</v>
      </c>
      <c r="D4057" t="s">
        <v>934</v>
      </c>
      <c r="E4057" t="s">
        <v>75</v>
      </c>
      <c r="F4057" t="s">
        <v>27</v>
      </c>
      <c r="G4057">
        <v>201</v>
      </c>
      <c r="H4057" t="s">
        <v>19</v>
      </c>
      <c r="I4057" t="s">
        <v>2901</v>
      </c>
      <c r="J4057">
        <v>10.210000000000001</v>
      </c>
      <c r="K4057">
        <v>4</v>
      </c>
      <c r="L4057">
        <v>1320</v>
      </c>
      <c r="M4057">
        <v>205</v>
      </c>
      <c r="N4057" t="s">
        <v>50</v>
      </c>
      <c r="P4057" t="s">
        <v>36</v>
      </c>
    </row>
    <row r="4058" spans="1:16" x14ac:dyDescent="0.3">
      <c r="A4058">
        <v>59793</v>
      </c>
      <c r="B4058" s="1">
        <v>45848</v>
      </c>
      <c r="C4058" s="2">
        <v>0.53888888888888886</v>
      </c>
      <c r="D4058" t="s">
        <v>71</v>
      </c>
      <c r="E4058" t="s">
        <v>75</v>
      </c>
      <c r="F4058" t="s">
        <v>27</v>
      </c>
      <c r="G4058">
        <v>225</v>
      </c>
      <c r="H4058" t="s">
        <v>19</v>
      </c>
      <c r="I4058">
        <v>21.56</v>
      </c>
      <c r="J4058">
        <v>11.21</v>
      </c>
      <c r="K4058">
        <v>1</v>
      </c>
      <c r="L4058">
        <v>1556</v>
      </c>
      <c r="M4058">
        <v>228</v>
      </c>
      <c r="N4058" t="s">
        <v>50</v>
      </c>
      <c r="P4058" t="s">
        <v>21</v>
      </c>
    </row>
    <row r="4059" spans="1:16" x14ac:dyDescent="0.3">
      <c r="A4059">
        <v>25971</v>
      </c>
      <c r="B4059" s="1">
        <v>45670</v>
      </c>
      <c r="C4059" s="2">
        <v>0.78611111111111109</v>
      </c>
      <c r="D4059" t="s">
        <v>155</v>
      </c>
      <c r="E4059" t="s">
        <v>488</v>
      </c>
      <c r="F4059" t="s">
        <v>18</v>
      </c>
      <c r="G4059">
        <v>214</v>
      </c>
      <c r="H4059" t="s">
        <v>19</v>
      </c>
      <c r="I4059" t="s">
        <v>2902</v>
      </c>
      <c r="J4059">
        <v>1.44</v>
      </c>
      <c r="K4059">
        <v>3</v>
      </c>
      <c r="L4059">
        <v>1665</v>
      </c>
      <c r="M4059">
        <v>253</v>
      </c>
      <c r="N4059" t="s">
        <v>53</v>
      </c>
      <c r="P4059" t="s">
        <v>36</v>
      </c>
    </row>
    <row r="4060" spans="1:16" x14ac:dyDescent="0.3">
      <c r="A4060">
        <v>67910</v>
      </c>
      <c r="B4060" s="1">
        <v>45923</v>
      </c>
      <c r="C4060" s="2">
        <v>0.14791666666666667</v>
      </c>
      <c r="D4060" t="s">
        <v>2903</v>
      </c>
      <c r="E4060" t="s">
        <v>30</v>
      </c>
      <c r="F4060" t="s">
        <v>27</v>
      </c>
      <c r="G4060">
        <v>225</v>
      </c>
      <c r="H4060" t="s">
        <v>31</v>
      </c>
      <c r="L4060">
        <v>1190</v>
      </c>
      <c r="M4060">
        <v>216</v>
      </c>
      <c r="O4060" t="s">
        <v>41</v>
      </c>
    </row>
    <row r="4061" spans="1:16" x14ac:dyDescent="0.3">
      <c r="A4061">
        <v>76011</v>
      </c>
      <c r="B4061" s="1">
        <v>45688</v>
      </c>
      <c r="C4061" s="2">
        <v>0.50277777777777777</v>
      </c>
      <c r="D4061" t="s">
        <v>2904</v>
      </c>
      <c r="E4061" t="s">
        <v>1192</v>
      </c>
      <c r="F4061" t="s">
        <v>18</v>
      </c>
      <c r="G4061">
        <v>219</v>
      </c>
      <c r="H4061" t="s">
        <v>31</v>
      </c>
      <c r="L4061">
        <v>1063</v>
      </c>
      <c r="M4061">
        <v>225</v>
      </c>
      <c r="O4061" t="s">
        <v>32</v>
      </c>
    </row>
    <row r="4062" spans="1:16" x14ac:dyDescent="0.3">
      <c r="A4062">
        <v>71131</v>
      </c>
      <c r="B4062" s="1">
        <v>45916</v>
      </c>
      <c r="C4062" s="2">
        <v>0.94236111111111109</v>
      </c>
      <c r="D4062" t="s">
        <v>885</v>
      </c>
      <c r="E4062" t="s">
        <v>81</v>
      </c>
      <c r="F4062" t="s">
        <v>27</v>
      </c>
      <c r="G4062">
        <v>239</v>
      </c>
      <c r="H4062" t="s">
        <v>19</v>
      </c>
      <c r="I4062" t="s">
        <v>1567</v>
      </c>
      <c r="J4062">
        <v>5.17</v>
      </c>
      <c r="K4062">
        <v>5</v>
      </c>
      <c r="L4062">
        <v>1007</v>
      </c>
      <c r="M4062">
        <v>206</v>
      </c>
      <c r="N4062" t="s">
        <v>44</v>
      </c>
      <c r="P4062" t="s">
        <v>36</v>
      </c>
    </row>
    <row r="4063" spans="1:16" x14ac:dyDescent="0.3">
      <c r="A4063">
        <v>46993</v>
      </c>
      <c r="B4063" s="1">
        <v>45723</v>
      </c>
      <c r="C4063" s="2">
        <v>3.125E-2</v>
      </c>
      <c r="D4063" t="s">
        <v>2905</v>
      </c>
      <c r="E4063" t="s">
        <v>58</v>
      </c>
      <c r="F4063" t="s">
        <v>40</v>
      </c>
      <c r="G4063">
        <v>233</v>
      </c>
      <c r="H4063" t="s">
        <v>19</v>
      </c>
      <c r="I4063">
        <v>19.07</v>
      </c>
      <c r="J4063">
        <v>17.41</v>
      </c>
      <c r="K4063">
        <v>3</v>
      </c>
      <c r="L4063">
        <v>1875</v>
      </c>
      <c r="M4063">
        <v>215</v>
      </c>
      <c r="N4063" t="s">
        <v>32</v>
      </c>
      <c r="P4063" t="s">
        <v>21</v>
      </c>
    </row>
    <row r="4064" spans="1:16" x14ac:dyDescent="0.3">
      <c r="A4064">
        <v>51342</v>
      </c>
      <c r="B4064" s="1">
        <v>45970</v>
      </c>
      <c r="C4064" s="2">
        <v>0.33958333333333335</v>
      </c>
      <c r="D4064" t="s">
        <v>220</v>
      </c>
      <c r="E4064" t="s">
        <v>75</v>
      </c>
      <c r="F4064" t="s">
        <v>27</v>
      </c>
      <c r="G4064">
        <v>230</v>
      </c>
      <c r="H4064" t="s">
        <v>19</v>
      </c>
      <c r="I4064">
        <v>73.22</v>
      </c>
      <c r="J4064">
        <v>14.78</v>
      </c>
      <c r="K4064">
        <v>2</v>
      </c>
      <c r="L4064">
        <v>1396</v>
      </c>
      <c r="M4064">
        <v>242</v>
      </c>
      <c r="N4064" t="s">
        <v>53</v>
      </c>
      <c r="P4064" t="s">
        <v>21</v>
      </c>
    </row>
    <row r="4065" spans="1:16" x14ac:dyDescent="0.3">
      <c r="A4065">
        <v>90212</v>
      </c>
      <c r="B4065" s="1">
        <v>45896</v>
      </c>
      <c r="C4065" s="2">
        <v>0.60416666666666663</v>
      </c>
      <c r="D4065" t="s">
        <v>2906</v>
      </c>
      <c r="E4065" t="s">
        <v>250</v>
      </c>
      <c r="F4065" t="s">
        <v>27</v>
      </c>
      <c r="G4065">
        <v>221</v>
      </c>
      <c r="H4065" t="s">
        <v>19</v>
      </c>
      <c r="I4065">
        <v>59.46</v>
      </c>
      <c r="J4065">
        <v>24.97</v>
      </c>
      <c r="K4065">
        <v>3</v>
      </c>
      <c r="L4065">
        <v>1385</v>
      </c>
      <c r="M4065">
        <v>232</v>
      </c>
      <c r="N4065" t="s">
        <v>50</v>
      </c>
      <c r="P4065" t="s">
        <v>36</v>
      </c>
    </row>
    <row r="4066" spans="1:16" x14ac:dyDescent="0.3">
      <c r="A4066">
        <v>73624</v>
      </c>
      <c r="B4066" s="1">
        <v>45880</v>
      </c>
      <c r="C4066" s="2">
        <v>0.28402777777777777</v>
      </c>
      <c r="D4066" t="s">
        <v>2907</v>
      </c>
      <c r="E4066" t="s">
        <v>30</v>
      </c>
      <c r="F4066" t="s">
        <v>40</v>
      </c>
      <c r="G4066">
        <v>232</v>
      </c>
      <c r="H4066" t="s">
        <v>19</v>
      </c>
      <c r="I4066">
        <v>5.87</v>
      </c>
      <c r="J4066">
        <v>8.5</v>
      </c>
      <c r="K4066">
        <v>3</v>
      </c>
      <c r="L4066">
        <v>1198</v>
      </c>
      <c r="M4066">
        <v>200</v>
      </c>
      <c r="N4066" t="s">
        <v>44</v>
      </c>
      <c r="P4066" t="s">
        <v>36</v>
      </c>
    </row>
    <row r="4067" spans="1:16" x14ac:dyDescent="0.3">
      <c r="A4067">
        <v>90566</v>
      </c>
      <c r="B4067" s="1">
        <v>45792</v>
      </c>
      <c r="C4067" s="2">
        <v>0.20486111111111113</v>
      </c>
      <c r="D4067" t="s">
        <v>2908</v>
      </c>
      <c r="E4067" t="s">
        <v>30</v>
      </c>
      <c r="F4067" t="s">
        <v>27</v>
      </c>
      <c r="G4067">
        <v>256</v>
      </c>
      <c r="H4067" t="s">
        <v>19</v>
      </c>
      <c r="I4067">
        <v>42.33</v>
      </c>
      <c r="J4067">
        <v>26.97</v>
      </c>
      <c r="K4067">
        <v>4</v>
      </c>
      <c r="L4067">
        <v>1591</v>
      </c>
      <c r="M4067">
        <v>257</v>
      </c>
      <c r="N4067" t="s">
        <v>53</v>
      </c>
      <c r="P4067" t="s">
        <v>36</v>
      </c>
    </row>
    <row r="4068" spans="1:16" x14ac:dyDescent="0.3">
      <c r="A4068">
        <v>37750</v>
      </c>
      <c r="B4068" s="1">
        <v>45797</v>
      </c>
      <c r="C4068" s="2">
        <v>0.8930555555555556</v>
      </c>
      <c r="D4068" t="s">
        <v>2909</v>
      </c>
      <c r="E4068" t="s">
        <v>83</v>
      </c>
      <c r="F4068" t="s">
        <v>18</v>
      </c>
      <c r="G4068">
        <v>205</v>
      </c>
      <c r="H4068" t="s">
        <v>19</v>
      </c>
      <c r="I4068">
        <v>48.15</v>
      </c>
      <c r="J4068">
        <v>10</v>
      </c>
      <c r="K4068">
        <v>1</v>
      </c>
      <c r="L4068">
        <v>1213</v>
      </c>
      <c r="M4068">
        <v>243</v>
      </c>
      <c r="N4068" t="s">
        <v>20</v>
      </c>
      <c r="P4068" t="s">
        <v>36</v>
      </c>
    </row>
    <row r="4069" spans="1:16" x14ac:dyDescent="0.3">
      <c r="A4069">
        <v>22739</v>
      </c>
      <c r="B4069" s="1">
        <v>45723</v>
      </c>
      <c r="C4069" s="2">
        <v>1.8055555555555557E-2</v>
      </c>
      <c r="D4069" t="s">
        <v>1399</v>
      </c>
      <c r="E4069" t="s">
        <v>2910</v>
      </c>
      <c r="F4069" t="s">
        <v>18</v>
      </c>
      <c r="G4069">
        <v>259</v>
      </c>
      <c r="H4069" t="s">
        <v>19</v>
      </c>
      <c r="I4069">
        <v>81.650000000000006</v>
      </c>
      <c r="J4069">
        <v>3.35</v>
      </c>
      <c r="K4069">
        <v>2</v>
      </c>
      <c r="L4069">
        <v>1962</v>
      </c>
      <c r="M4069">
        <v>213</v>
      </c>
      <c r="N4069" t="s">
        <v>32</v>
      </c>
      <c r="P4069" t="s">
        <v>21</v>
      </c>
    </row>
    <row r="4070" spans="1:16" x14ac:dyDescent="0.3">
      <c r="A4070">
        <v>24481</v>
      </c>
      <c r="B4070" s="1">
        <v>45911</v>
      </c>
      <c r="C4070" s="2">
        <v>0.58750000000000002</v>
      </c>
      <c r="D4070" t="s">
        <v>2911</v>
      </c>
      <c r="E4070" t="s">
        <v>91</v>
      </c>
      <c r="F4070" t="s">
        <v>27</v>
      </c>
      <c r="G4070">
        <v>215</v>
      </c>
      <c r="H4070" t="s">
        <v>31</v>
      </c>
      <c r="L4070">
        <v>2073</v>
      </c>
      <c r="M4070">
        <v>237</v>
      </c>
      <c r="O4070" t="s">
        <v>47</v>
      </c>
    </row>
    <row r="4071" spans="1:16" x14ac:dyDescent="0.3">
      <c r="A4071">
        <v>45313</v>
      </c>
      <c r="B4071" s="1">
        <v>45803</v>
      </c>
      <c r="C4071" s="2">
        <v>0.29166666666666669</v>
      </c>
      <c r="D4071" t="s">
        <v>561</v>
      </c>
      <c r="E4071" t="s">
        <v>81</v>
      </c>
      <c r="F4071" t="s">
        <v>40</v>
      </c>
      <c r="G4071">
        <v>236</v>
      </c>
      <c r="H4071" t="s">
        <v>31</v>
      </c>
      <c r="L4071">
        <v>1053</v>
      </c>
      <c r="M4071">
        <v>248</v>
      </c>
      <c r="O4071" t="s">
        <v>32</v>
      </c>
    </row>
    <row r="4072" spans="1:16" x14ac:dyDescent="0.3">
      <c r="A4072">
        <v>35823</v>
      </c>
      <c r="B4072" s="1">
        <v>45985</v>
      </c>
      <c r="C4072" s="2">
        <v>0.90972222222222221</v>
      </c>
      <c r="D4072" t="s">
        <v>2912</v>
      </c>
      <c r="E4072" t="s">
        <v>58</v>
      </c>
      <c r="F4072" t="s">
        <v>40</v>
      </c>
      <c r="G4072">
        <v>225</v>
      </c>
      <c r="H4072" t="s">
        <v>19</v>
      </c>
      <c r="I4072">
        <v>12.74</v>
      </c>
      <c r="J4072">
        <v>6.99</v>
      </c>
      <c r="K4072">
        <v>4</v>
      </c>
      <c r="L4072">
        <v>2078</v>
      </c>
      <c r="M4072">
        <v>224</v>
      </c>
      <c r="N4072" t="s">
        <v>32</v>
      </c>
      <c r="P4072" t="s">
        <v>36</v>
      </c>
    </row>
    <row r="4073" spans="1:16" x14ac:dyDescent="0.3">
      <c r="A4073">
        <v>64997</v>
      </c>
      <c r="B4073" s="1">
        <v>45659</v>
      </c>
      <c r="C4073" s="2">
        <v>0.5083333333333333</v>
      </c>
      <c r="D4073" t="s">
        <v>261</v>
      </c>
      <c r="E4073" t="s">
        <v>17</v>
      </c>
      <c r="F4073" t="s">
        <v>27</v>
      </c>
      <c r="G4073">
        <v>221</v>
      </c>
      <c r="H4073" t="s">
        <v>19</v>
      </c>
      <c r="I4073">
        <v>64.14</v>
      </c>
      <c r="J4073">
        <v>19.87</v>
      </c>
      <c r="K4073">
        <v>1</v>
      </c>
      <c r="L4073">
        <v>1670</v>
      </c>
      <c r="M4073">
        <v>252</v>
      </c>
      <c r="N4073" t="s">
        <v>53</v>
      </c>
      <c r="P4073" t="s">
        <v>21</v>
      </c>
    </row>
    <row r="4074" spans="1:16" x14ac:dyDescent="0.3">
      <c r="A4074">
        <v>51870</v>
      </c>
      <c r="B4074" s="1">
        <v>45712</v>
      </c>
      <c r="C4074" s="2">
        <v>0.74722222222222223</v>
      </c>
      <c r="D4074" t="s">
        <v>516</v>
      </c>
      <c r="E4074" t="s">
        <v>2913</v>
      </c>
      <c r="F4074" t="s">
        <v>27</v>
      </c>
      <c r="G4074">
        <v>209</v>
      </c>
      <c r="H4074" t="s">
        <v>19</v>
      </c>
      <c r="I4074" t="s">
        <v>2914</v>
      </c>
      <c r="J4074">
        <v>6.16</v>
      </c>
      <c r="K4074">
        <v>4</v>
      </c>
      <c r="L4074">
        <v>1081</v>
      </c>
      <c r="M4074">
        <v>232</v>
      </c>
      <c r="N4074" t="s">
        <v>28</v>
      </c>
      <c r="P4074" t="s">
        <v>21</v>
      </c>
    </row>
    <row r="4075" spans="1:16" x14ac:dyDescent="0.3">
      <c r="A4075">
        <v>19458</v>
      </c>
      <c r="B4075" s="1">
        <v>45735</v>
      </c>
      <c r="C4075" s="2">
        <v>0.51527777777777783</v>
      </c>
      <c r="D4075" t="s">
        <v>226</v>
      </c>
      <c r="E4075" t="s">
        <v>83</v>
      </c>
      <c r="F4075" t="s">
        <v>18</v>
      </c>
      <c r="G4075">
        <v>226</v>
      </c>
      <c r="H4075" t="s">
        <v>19</v>
      </c>
      <c r="I4075">
        <v>45.99</v>
      </c>
      <c r="J4075">
        <v>26.21</v>
      </c>
      <c r="K4075">
        <v>2</v>
      </c>
      <c r="L4075">
        <v>1678</v>
      </c>
      <c r="M4075">
        <v>212</v>
      </c>
      <c r="N4075" t="s">
        <v>44</v>
      </c>
      <c r="P4075" t="s">
        <v>36</v>
      </c>
    </row>
    <row r="4076" spans="1:16" x14ac:dyDescent="0.3">
      <c r="A4076">
        <v>10447</v>
      </c>
      <c r="B4076" s="1">
        <v>45677</v>
      </c>
      <c r="C4076" s="2">
        <v>0.98472222222222217</v>
      </c>
      <c r="D4076" t="s">
        <v>78</v>
      </c>
      <c r="E4076" t="s">
        <v>83</v>
      </c>
      <c r="F4076" t="s">
        <v>40</v>
      </c>
      <c r="G4076">
        <v>259</v>
      </c>
      <c r="H4076" t="s">
        <v>19</v>
      </c>
      <c r="I4076" t="s">
        <v>2915</v>
      </c>
      <c r="J4076">
        <v>11.17</v>
      </c>
      <c r="K4076">
        <v>3</v>
      </c>
      <c r="L4076">
        <v>1104</v>
      </c>
      <c r="M4076">
        <v>229</v>
      </c>
      <c r="N4076" t="s">
        <v>53</v>
      </c>
      <c r="P4076" t="s">
        <v>36</v>
      </c>
    </row>
    <row r="4077" spans="1:16" x14ac:dyDescent="0.3">
      <c r="A4077">
        <v>75706</v>
      </c>
      <c r="B4077" s="1">
        <v>45986</v>
      </c>
      <c r="C4077" s="2">
        <v>0.77083333333333337</v>
      </c>
      <c r="D4077" t="s">
        <v>2916</v>
      </c>
      <c r="E4077" t="s">
        <v>466</v>
      </c>
      <c r="F4077" t="s">
        <v>27</v>
      </c>
      <c r="G4077">
        <v>257</v>
      </c>
      <c r="H4077" t="s">
        <v>19</v>
      </c>
      <c r="I4077">
        <v>56.45</v>
      </c>
      <c r="J4077">
        <v>5.98</v>
      </c>
      <c r="K4077">
        <v>3</v>
      </c>
      <c r="L4077">
        <v>1372</v>
      </c>
      <c r="M4077">
        <v>243</v>
      </c>
      <c r="N4077" t="s">
        <v>20</v>
      </c>
      <c r="P4077" t="s">
        <v>21</v>
      </c>
    </row>
    <row r="4078" spans="1:16" x14ac:dyDescent="0.3">
      <c r="A4078">
        <v>14797</v>
      </c>
      <c r="B4078" s="1">
        <v>45877</v>
      </c>
      <c r="C4078" s="2">
        <v>0.62916666666666665</v>
      </c>
      <c r="D4078" t="s">
        <v>166</v>
      </c>
      <c r="E4078" t="s">
        <v>708</v>
      </c>
      <c r="F4078" t="s">
        <v>27</v>
      </c>
      <c r="G4078">
        <v>206</v>
      </c>
      <c r="H4078" t="s">
        <v>31</v>
      </c>
      <c r="L4078">
        <v>2102</v>
      </c>
      <c r="M4078">
        <v>202</v>
      </c>
      <c r="O4078" t="s">
        <v>55</v>
      </c>
    </row>
    <row r="4079" spans="1:16" x14ac:dyDescent="0.3">
      <c r="A4079">
        <v>70756</v>
      </c>
      <c r="B4079" s="1">
        <v>45996</v>
      </c>
      <c r="C4079" s="2">
        <v>0.39583333333333331</v>
      </c>
      <c r="D4079" t="s">
        <v>2917</v>
      </c>
      <c r="E4079" t="s">
        <v>23</v>
      </c>
      <c r="F4079" t="s">
        <v>40</v>
      </c>
      <c r="G4079">
        <v>204</v>
      </c>
      <c r="H4079" t="s">
        <v>31</v>
      </c>
      <c r="L4079">
        <v>1494</v>
      </c>
      <c r="M4079">
        <v>228</v>
      </c>
      <c r="O4079" t="s">
        <v>108</v>
      </c>
    </row>
    <row r="4080" spans="1:16" x14ac:dyDescent="0.3">
      <c r="A4080">
        <v>75078</v>
      </c>
      <c r="B4080" s="1">
        <v>45993</v>
      </c>
      <c r="C4080" s="2">
        <v>0.16874999999999998</v>
      </c>
      <c r="D4080" t="s">
        <v>195</v>
      </c>
      <c r="E4080" t="s">
        <v>58</v>
      </c>
      <c r="F4080" t="s">
        <v>40</v>
      </c>
      <c r="G4080">
        <v>204</v>
      </c>
      <c r="H4080" t="s">
        <v>19</v>
      </c>
      <c r="I4080">
        <v>19.53</v>
      </c>
      <c r="J4080">
        <v>22.72</v>
      </c>
      <c r="K4080">
        <v>1</v>
      </c>
      <c r="L4080">
        <v>1704</v>
      </c>
      <c r="M4080">
        <v>237</v>
      </c>
      <c r="N4080" t="s">
        <v>50</v>
      </c>
      <c r="P4080" t="s">
        <v>21</v>
      </c>
    </row>
    <row r="4081" spans="1:16" x14ac:dyDescent="0.3">
      <c r="A4081">
        <v>80095</v>
      </c>
      <c r="B4081" s="1">
        <v>45666</v>
      </c>
      <c r="C4081" s="2">
        <v>1.5972222222222224E-2</v>
      </c>
      <c r="D4081" t="s">
        <v>2918</v>
      </c>
      <c r="E4081" t="s">
        <v>83</v>
      </c>
      <c r="F4081" t="s">
        <v>40</v>
      </c>
      <c r="G4081">
        <v>210</v>
      </c>
      <c r="H4081" t="s">
        <v>19</v>
      </c>
      <c r="I4081" t="s">
        <v>2771</v>
      </c>
      <c r="J4081">
        <v>13.52</v>
      </c>
      <c r="K4081">
        <v>4</v>
      </c>
      <c r="L4081">
        <v>1961</v>
      </c>
      <c r="M4081">
        <v>224</v>
      </c>
      <c r="N4081" t="s">
        <v>20</v>
      </c>
      <c r="P4081" t="s">
        <v>36</v>
      </c>
    </row>
    <row r="4082" spans="1:16" x14ac:dyDescent="0.3">
      <c r="A4082">
        <v>22876</v>
      </c>
      <c r="B4082" s="1">
        <v>45816</v>
      </c>
      <c r="C4082" s="2">
        <v>5.8333333333333327E-2</v>
      </c>
      <c r="D4082" t="s">
        <v>438</v>
      </c>
      <c r="E4082" t="s">
        <v>23</v>
      </c>
      <c r="F4082" t="s">
        <v>18</v>
      </c>
      <c r="G4082">
        <v>242</v>
      </c>
      <c r="H4082" t="s">
        <v>19</v>
      </c>
      <c r="I4082">
        <v>9.81</v>
      </c>
      <c r="J4082">
        <v>14.29</v>
      </c>
      <c r="K4082">
        <v>2</v>
      </c>
      <c r="L4082">
        <v>2071</v>
      </c>
      <c r="M4082">
        <v>220</v>
      </c>
      <c r="N4082" t="s">
        <v>28</v>
      </c>
      <c r="P4082" t="s">
        <v>21</v>
      </c>
    </row>
    <row r="4083" spans="1:16" x14ac:dyDescent="0.3">
      <c r="A4083">
        <v>96595</v>
      </c>
      <c r="B4083" s="1">
        <v>45945</v>
      </c>
      <c r="C4083" s="2">
        <v>0.35902777777777778</v>
      </c>
      <c r="D4083" t="s">
        <v>1052</v>
      </c>
      <c r="E4083" t="s">
        <v>81</v>
      </c>
      <c r="F4083" t="s">
        <v>40</v>
      </c>
      <c r="G4083">
        <v>208</v>
      </c>
      <c r="H4083" t="s">
        <v>19</v>
      </c>
      <c r="I4083" t="s">
        <v>2919</v>
      </c>
      <c r="J4083">
        <v>14.23</v>
      </c>
      <c r="K4083">
        <v>5</v>
      </c>
      <c r="L4083">
        <v>1189</v>
      </c>
      <c r="M4083">
        <v>204</v>
      </c>
      <c r="N4083" t="s">
        <v>28</v>
      </c>
      <c r="P4083" t="s">
        <v>36</v>
      </c>
    </row>
    <row r="4084" spans="1:16" x14ac:dyDescent="0.3">
      <c r="A4084">
        <v>93068</v>
      </c>
      <c r="B4084" s="1">
        <v>45894</v>
      </c>
      <c r="C4084" s="2">
        <v>0.26874999999999999</v>
      </c>
      <c r="D4084" t="s">
        <v>2920</v>
      </c>
      <c r="E4084" t="s">
        <v>75</v>
      </c>
      <c r="F4084" t="s">
        <v>40</v>
      </c>
      <c r="G4084">
        <v>259</v>
      </c>
      <c r="H4084" t="s">
        <v>24</v>
      </c>
      <c r="L4084">
        <v>1053</v>
      </c>
      <c r="M4084">
        <v>246</v>
      </c>
    </row>
    <row r="4085" spans="1:16" x14ac:dyDescent="0.3">
      <c r="A4085">
        <v>37988</v>
      </c>
      <c r="B4085" s="1">
        <v>46021</v>
      </c>
      <c r="C4085" s="2">
        <v>0.21736111111111112</v>
      </c>
      <c r="D4085" t="s">
        <v>2921</v>
      </c>
      <c r="E4085" t="s">
        <v>52</v>
      </c>
      <c r="F4085" t="s">
        <v>27</v>
      </c>
      <c r="G4085">
        <v>240</v>
      </c>
      <c r="H4085" t="s">
        <v>19</v>
      </c>
      <c r="I4085">
        <v>73.64</v>
      </c>
      <c r="J4085">
        <v>10.88</v>
      </c>
      <c r="K4085">
        <v>1</v>
      </c>
      <c r="L4085">
        <v>2097</v>
      </c>
      <c r="M4085">
        <v>228</v>
      </c>
      <c r="N4085" t="s">
        <v>32</v>
      </c>
      <c r="P4085" t="s">
        <v>21</v>
      </c>
    </row>
    <row r="4086" spans="1:16" x14ac:dyDescent="0.3">
      <c r="A4086">
        <v>54921</v>
      </c>
      <c r="B4086" s="1">
        <v>45816</v>
      </c>
      <c r="C4086" s="2">
        <v>0.29583333333333334</v>
      </c>
      <c r="D4086" t="s">
        <v>2922</v>
      </c>
      <c r="E4086" t="s">
        <v>58</v>
      </c>
      <c r="F4086" t="s">
        <v>27</v>
      </c>
      <c r="G4086">
        <v>258</v>
      </c>
      <c r="H4086" t="s">
        <v>19</v>
      </c>
      <c r="I4086">
        <v>80.75</v>
      </c>
      <c r="J4086">
        <v>2.37</v>
      </c>
      <c r="K4086">
        <v>5</v>
      </c>
      <c r="L4086">
        <v>1619</v>
      </c>
      <c r="M4086">
        <v>247</v>
      </c>
      <c r="N4086" t="s">
        <v>32</v>
      </c>
      <c r="P4086" t="s">
        <v>21</v>
      </c>
    </row>
    <row r="4087" spans="1:16" x14ac:dyDescent="0.3">
      <c r="A4087">
        <v>41817</v>
      </c>
      <c r="B4087" s="1">
        <v>45731</v>
      </c>
      <c r="C4087" s="2">
        <v>0.25138888888888888</v>
      </c>
      <c r="D4087" t="s">
        <v>2923</v>
      </c>
      <c r="E4087" t="s">
        <v>342</v>
      </c>
      <c r="F4087" t="s">
        <v>18</v>
      </c>
      <c r="G4087">
        <v>207</v>
      </c>
      <c r="H4087" t="s">
        <v>19</v>
      </c>
      <c r="I4087" t="s">
        <v>2924</v>
      </c>
      <c r="J4087">
        <v>24.95</v>
      </c>
      <c r="K4087">
        <v>3</v>
      </c>
      <c r="L4087">
        <v>1347</v>
      </c>
      <c r="M4087">
        <v>260</v>
      </c>
      <c r="N4087" t="s">
        <v>20</v>
      </c>
      <c r="P4087" t="s">
        <v>21</v>
      </c>
    </row>
    <row r="4088" spans="1:16" x14ac:dyDescent="0.3">
      <c r="A4088">
        <v>29924</v>
      </c>
      <c r="B4088" s="1">
        <v>45981</v>
      </c>
      <c r="C4088" s="2">
        <v>8.1944444444444445E-2</v>
      </c>
      <c r="D4088" t="s">
        <v>188</v>
      </c>
      <c r="E4088" t="s">
        <v>83</v>
      </c>
      <c r="F4088" t="s">
        <v>18</v>
      </c>
      <c r="G4088">
        <v>254</v>
      </c>
      <c r="H4088" t="s">
        <v>19</v>
      </c>
      <c r="I4088">
        <v>14.51</v>
      </c>
      <c r="J4088">
        <v>3.23</v>
      </c>
      <c r="K4088">
        <v>1</v>
      </c>
      <c r="L4088">
        <v>1634</v>
      </c>
      <c r="M4088">
        <v>250</v>
      </c>
      <c r="N4088" t="s">
        <v>53</v>
      </c>
      <c r="P4088" t="s">
        <v>21</v>
      </c>
    </row>
    <row r="4089" spans="1:16" x14ac:dyDescent="0.3">
      <c r="A4089">
        <v>54894</v>
      </c>
      <c r="B4089" s="1">
        <v>45878</v>
      </c>
      <c r="C4089" s="2">
        <v>0.74861111111111101</v>
      </c>
      <c r="D4089" t="s">
        <v>2925</v>
      </c>
      <c r="E4089" t="s">
        <v>23</v>
      </c>
      <c r="F4089" t="s">
        <v>40</v>
      </c>
      <c r="G4089">
        <v>200</v>
      </c>
      <c r="H4089" t="s">
        <v>31</v>
      </c>
      <c r="L4089">
        <v>1869</v>
      </c>
      <c r="M4089">
        <v>241</v>
      </c>
      <c r="O4089" t="s">
        <v>55</v>
      </c>
    </row>
    <row r="4090" spans="1:16" x14ac:dyDescent="0.3">
      <c r="A4090">
        <v>45748</v>
      </c>
      <c r="B4090" s="1">
        <v>45762</v>
      </c>
      <c r="C4090" s="2">
        <v>0.37013888888888885</v>
      </c>
      <c r="D4090" t="s">
        <v>324</v>
      </c>
      <c r="E4090" t="s">
        <v>83</v>
      </c>
      <c r="F4090" t="s">
        <v>27</v>
      </c>
      <c r="G4090">
        <v>205</v>
      </c>
      <c r="H4090" t="s">
        <v>31</v>
      </c>
      <c r="L4090">
        <v>1066</v>
      </c>
      <c r="M4090">
        <v>251</v>
      </c>
      <c r="O4090" t="s">
        <v>108</v>
      </c>
    </row>
    <row r="4091" spans="1:16" x14ac:dyDescent="0.3">
      <c r="A4091">
        <v>30774</v>
      </c>
      <c r="B4091" s="1">
        <v>45669</v>
      </c>
      <c r="C4091" s="2">
        <v>0.69097222222222221</v>
      </c>
      <c r="D4091" t="s">
        <v>1899</v>
      </c>
      <c r="E4091" t="s">
        <v>75</v>
      </c>
      <c r="F4091" t="s">
        <v>40</v>
      </c>
      <c r="G4091">
        <v>222</v>
      </c>
      <c r="H4091" t="s">
        <v>19</v>
      </c>
      <c r="I4091">
        <v>49.62</v>
      </c>
      <c r="J4091">
        <v>5.52</v>
      </c>
      <c r="K4091">
        <v>2</v>
      </c>
      <c r="L4091">
        <v>2012</v>
      </c>
      <c r="M4091">
        <v>232</v>
      </c>
      <c r="N4091" t="s">
        <v>20</v>
      </c>
      <c r="P4091" t="s">
        <v>36</v>
      </c>
    </row>
    <row r="4092" spans="1:16" x14ac:dyDescent="0.3">
      <c r="A4092">
        <v>38760</v>
      </c>
      <c r="B4092" s="1">
        <v>45760</v>
      </c>
      <c r="C4092" s="2">
        <v>0.45624999999999999</v>
      </c>
      <c r="D4092" t="s">
        <v>717</v>
      </c>
      <c r="E4092" t="s">
        <v>122</v>
      </c>
      <c r="F4092" t="s">
        <v>27</v>
      </c>
      <c r="G4092">
        <v>254</v>
      </c>
      <c r="H4092" t="s">
        <v>19</v>
      </c>
      <c r="I4092" t="s">
        <v>2926</v>
      </c>
      <c r="J4092">
        <v>7.36</v>
      </c>
      <c r="K4092">
        <v>5</v>
      </c>
      <c r="L4092">
        <v>1152</v>
      </c>
      <c r="M4092">
        <v>246</v>
      </c>
      <c r="N4092" t="s">
        <v>20</v>
      </c>
      <c r="P4092" t="s">
        <v>21</v>
      </c>
    </row>
    <row r="4093" spans="1:16" x14ac:dyDescent="0.3">
      <c r="A4093">
        <v>63977</v>
      </c>
      <c r="B4093" s="1">
        <v>45965</v>
      </c>
      <c r="C4093" s="2">
        <v>0.17986111111111111</v>
      </c>
      <c r="D4093" t="s">
        <v>236</v>
      </c>
      <c r="E4093" t="s">
        <v>72</v>
      </c>
      <c r="F4093" t="s">
        <v>27</v>
      </c>
      <c r="G4093">
        <v>254</v>
      </c>
      <c r="H4093" t="s">
        <v>19</v>
      </c>
      <c r="I4093" t="s">
        <v>2927</v>
      </c>
      <c r="J4093">
        <v>1.2</v>
      </c>
      <c r="K4093">
        <v>4</v>
      </c>
      <c r="L4093">
        <v>1462</v>
      </c>
      <c r="M4093">
        <v>236</v>
      </c>
      <c r="N4093" t="s">
        <v>20</v>
      </c>
      <c r="P4093" t="s">
        <v>21</v>
      </c>
    </row>
    <row r="4094" spans="1:16" x14ac:dyDescent="0.3">
      <c r="A4094">
        <v>33757</v>
      </c>
      <c r="B4094" s="1">
        <v>45943</v>
      </c>
      <c r="C4094" s="2">
        <v>0.24722222222222223</v>
      </c>
      <c r="D4094" t="s">
        <v>698</v>
      </c>
      <c r="E4094" t="s">
        <v>94</v>
      </c>
      <c r="F4094" t="s">
        <v>40</v>
      </c>
      <c r="G4094">
        <v>253</v>
      </c>
      <c r="H4094" t="s">
        <v>19</v>
      </c>
      <c r="I4094">
        <v>10.57</v>
      </c>
      <c r="J4094">
        <v>3.52</v>
      </c>
      <c r="K4094">
        <v>5</v>
      </c>
      <c r="L4094">
        <v>1094</v>
      </c>
      <c r="M4094">
        <v>256</v>
      </c>
      <c r="N4094" t="s">
        <v>32</v>
      </c>
      <c r="P4094" t="s">
        <v>36</v>
      </c>
    </row>
    <row r="4095" spans="1:16" x14ac:dyDescent="0.3">
      <c r="A4095">
        <v>11169</v>
      </c>
      <c r="B4095" s="1">
        <v>45794</v>
      </c>
      <c r="C4095" s="2">
        <v>0.23124999999999998</v>
      </c>
      <c r="D4095" t="s">
        <v>880</v>
      </c>
      <c r="E4095" t="s">
        <v>30</v>
      </c>
      <c r="F4095" t="s">
        <v>27</v>
      </c>
      <c r="G4095">
        <v>243</v>
      </c>
      <c r="H4095" t="s">
        <v>31</v>
      </c>
      <c r="L4095">
        <v>1296</v>
      </c>
      <c r="M4095">
        <v>222</v>
      </c>
      <c r="O4095" t="s">
        <v>55</v>
      </c>
    </row>
    <row r="4096" spans="1:16" x14ac:dyDescent="0.3">
      <c r="A4096">
        <v>91621</v>
      </c>
      <c r="B4096" s="1">
        <v>45859</v>
      </c>
      <c r="C4096" s="2">
        <v>0.29236111111111113</v>
      </c>
      <c r="D4096" t="s">
        <v>1780</v>
      </c>
      <c r="E4096" t="s">
        <v>783</v>
      </c>
      <c r="F4096" t="s">
        <v>27</v>
      </c>
      <c r="G4096">
        <v>226</v>
      </c>
      <c r="H4096" t="s">
        <v>24</v>
      </c>
      <c r="L4096">
        <v>1331</v>
      </c>
      <c r="M4096">
        <v>201</v>
      </c>
    </row>
    <row r="4097" spans="1:16" x14ac:dyDescent="0.3">
      <c r="A4097">
        <v>42970</v>
      </c>
      <c r="B4097" s="1">
        <v>45959</v>
      </c>
      <c r="C4097" s="2">
        <v>0.95138888888888884</v>
      </c>
      <c r="D4097" t="s">
        <v>846</v>
      </c>
      <c r="E4097" t="s">
        <v>81</v>
      </c>
      <c r="F4097" t="s">
        <v>27</v>
      </c>
      <c r="G4097">
        <v>256</v>
      </c>
      <c r="H4097" t="s">
        <v>19</v>
      </c>
      <c r="I4097">
        <v>79.260000000000005</v>
      </c>
      <c r="J4097">
        <v>8.94</v>
      </c>
      <c r="K4097">
        <v>5</v>
      </c>
      <c r="L4097">
        <v>1901</v>
      </c>
      <c r="M4097">
        <v>224</v>
      </c>
      <c r="N4097" t="s">
        <v>28</v>
      </c>
      <c r="P4097" t="s">
        <v>36</v>
      </c>
    </row>
    <row r="4098" spans="1:16" x14ac:dyDescent="0.3">
      <c r="A4098">
        <v>42780</v>
      </c>
      <c r="B4098" s="1">
        <v>45835</v>
      </c>
      <c r="C4098" s="2">
        <v>0.32430555555555557</v>
      </c>
      <c r="D4098" t="s">
        <v>2928</v>
      </c>
      <c r="E4098" t="s">
        <v>23</v>
      </c>
      <c r="F4098" t="s">
        <v>18</v>
      </c>
      <c r="G4098">
        <v>214</v>
      </c>
      <c r="H4098" t="s">
        <v>24</v>
      </c>
      <c r="L4098">
        <v>1228</v>
      </c>
      <c r="M4098">
        <v>232</v>
      </c>
    </row>
    <row r="4099" spans="1:16" x14ac:dyDescent="0.3">
      <c r="A4099">
        <v>13232</v>
      </c>
      <c r="B4099" s="1">
        <v>45800</v>
      </c>
      <c r="C4099" s="2">
        <v>0.43472222222222223</v>
      </c>
      <c r="D4099" t="s">
        <v>2929</v>
      </c>
      <c r="E4099" t="s">
        <v>17</v>
      </c>
      <c r="F4099" t="s">
        <v>27</v>
      </c>
      <c r="G4099">
        <v>220</v>
      </c>
      <c r="H4099" t="s">
        <v>19</v>
      </c>
      <c r="I4099">
        <v>19.350000000000001</v>
      </c>
      <c r="J4099">
        <v>3.09</v>
      </c>
      <c r="K4099">
        <v>2</v>
      </c>
      <c r="L4099">
        <v>1244</v>
      </c>
      <c r="M4099">
        <v>241</v>
      </c>
      <c r="N4099" t="s">
        <v>32</v>
      </c>
      <c r="P4099" t="s">
        <v>21</v>
      </c>
    </row>
    <row r="4100" spans="1:16" x14ac:dyDescent="0.3">
      <c r="A4100">
        <v>85842</v>
      </c>
      <c r="B4100" s="1">
        <v>45918</v>
      </c>
      <c r="C4100" s="2">
        <v>0.49027777777777781</v>
      </c>
      <c r="D4100" t="s">
        <v>231</v>
      </c>
      <c r="E4100" t="s">
        <v>67</v>
      </c>
      <c r="F4100" t="s">
        <v>18</v>
      </c>
      <c r="G4100">
        <v>241</v>
      </c>
      <c r="H4100" t="s">
        <v>19</v>
      </c>
      <c r="I4100">
        <v>37.31</v>
      </c>
      <c r="J4100">
        <v>23.92</v>
      </c>
      <c r="K4100">
        <v>3</v>
      </c>
      <c r="L4100">
        <v>1915</v>
      </c>
      <c r="M4100">
        <v>210</v>
      </c>
      <c r="N4100" t="s">
        <v>20</v>
      </c>
      <c r="P4100" t="s">
        <v>21</v>
      </c>
    </row>
    <row r="4101" spans="1:16" x14ac:dyDescent="0.3">
      <c r="A4101">
        <v>79504</v>
      </c>
      <c r="B4101" s="1">
        <v>45985</v>
      </c>
      <c r="C4101" s="2">
        <v>0.59652777777777777</v>
      </c>
      <c r="D4101" t="s">
        <v>252</v>
      </c>
      <c r="E4101" t="s">
        <v>240</v>
      </c>
      <c r="F4101" t="s">
        <v>18</v>
      </c>
      <c r="G4101">
        <v>254</v>
      </c>
      <c r="H4101" t="s">
        <v>19</v>
      </c>
      <c r="I4101">
        <v>25.41</v>
      </c>
      <c r="J4101">
        <v>27.49</v>
      </c>
      <c r="K4101">
        <v>2</v>
      </c>
      <c r="L4101">
        <v>2054</v>
      </c>
      <c r="M4101">
        <v>224</v>
      </c>
      <c r="N4101" t="s">
        <v>50</v>
      </c>
      <c r="P4101" t="s">
        <v>21</v>
      </c>
    </row>
    <row r="4102" spans="1:16" x14ac:dyDescent="0.3">
      <c r="A4102">
        <v>13863</v>
      </c>
      <c r="B4102" s="1">
        <v>45960</v>
      </c>
      <c r="C4102" s="2">
        <v>0.26319444444444445</v>
      </c>
      <c r="D4102" t="s">
        <v>550</v>
      </c>
      <c r="E4102" t="s">
        <v>38</v>
      </c>
      <c r="F4102" t="s">
        <v>18</v>
      </c>
      <c r="G4102">
        <v>228</v>
      </c>
      <c r="H4102" t="s">
        <v>31</v>
      </c>
      <c r="L4102">
        <v>1410</v>
      </c>
      <c r="M4102">
        <v>247</v>
      </c>
      <c r="O4102" t="s">
        <v>41</v>
      </c>
    </row>
    <row r="4103" spans="1:16" x14ac:dyDescent="0.3">
      <c r="A4103">
        <v>62621</v>
      </c>
      <c r="B4103" s="1">
        <v>46013</v>
      </c>
      <c r="C4103" s="2">
        <v>0.44513888888888892</v>
      </c>
      <c r="D4103" t="s">
        <v>503</v>
      </c>
      <c r="E4103" t="s">
        <v>94</v>
      </c>
      <c r="F4103" t="s">
        <v>40</v>
      </c>
      <c r="G4103">
        <v>210</v>
      </c>
      <c r="H4103" t="s">
        <v>19</v>
      </c>
      <c r="I4103">
        <v>28.64</v>
      </c>
      <c r="J4103">
        <v>1.04</v>
      </c>
      <c r="K4103">
        <v>4</v>
      </c>
      <c r="L4103">
        <v>1710</v>
      </c>
      <c r="M4103">
        <v>202</v>
      </c>
      <c r="N4103" t="s">
        <v>50</v>
      </c>
      <c r="P4103" t="s">
        <v>21</v>
      </c>
    </row>
    <row r="4104" spans="1:16" x14ac:dyDescent="0.3">
      <c r="A4104">
        <v>46666</v>
      </c>
      <c r="B4104" s="1">
        <v>45861</v>
      </c>
      <c r="C4104" s="2">
        <v>0.31388888888888888</v>
      </c>
      <c r="D4104" t="s">
        <v>2930</v>
      </c>
      <c r="E4104" t="s">
        <v>67</v>
      </c>
      <c r="F4104" t="s">
        <v>18</v>
      </c>
      <c r="G4104">
        <v>255</v>
      </c>
      <c r="H4104" t="s">
        <v>31</v>
      </c>
      <c r="L4104">
        <v>1196</v>
      </c>
      <c r="M4104">
        <v>212</v>
      </c>
      <c r="O4104" t="s">
        <v>61</v>
      </c>
    </row>
    <row r="4105" spans="1:16" x14ac:dyDescent="0.3">
      <c r="A4105">
        <v>58165</v>
      </c>
      <c r="B4105" s="1">
        <v>45849</v>
      </c>
      <c r="C4105" s="2">
        <v>0.26527777777777778</v>
      </c>
      <c r="D4105" t="s">
        <v>357</v>
      </c>
      <c r="E4105" t="s">
        <v>2931</v>
      </c>
      <c r="F4105" t="s">
        <v>27</v>
      </c>
      <c r="G4105">
        <v>256</v>
      </c>
      <c r="H4105" t="s">
        <v>19</v>
      </c>
      <c r="I4105" t="s">
        <v>2932</v>
      </c>
      <c r="J4105">
        <v>10.85</v>
      </c>
      <c r="K4105">
        <v>2</v>
      </c>
      <c r="L4105">
        <v>1971</v>
      </c>
      <c r="M4105">
        <v>238</v>
      </c>
      <c r="N4105" t="s">
        <v>53</v>
      </c>
      <c r="P4105" t="s">
        <v>21</v>
      </c>
    </row>
    <row r="4106" spans="1:16" x14ac:dyDescent="0.3">
      <c r="A4106">
        <v>71414</v>
      </c>
      <c r="B4106" s="1">
        <v>45670</v>
      </c>
      <c r="C4106" s="2">
        <v>0.10625</v>
      </c>
      <c r="D4106" t="s">
        <v>2933</v>
      </c>
      <c r="E4106" t="s">
        <v>792</v>
      </c>
      <c r="F4106" t="s">
        <v>27</v>
      </c>
      <c r="G4106">
        <v>213</v>
      </c>
      <c r="H4106" t="s">
        <v>19</v>
      </c>
      <c r="I4106">
        <v>5.68</v>
      </c>
      <c r="J4106">
        <v>12.16</v>
      </c>
      <c r="K4106">
        <v>1</v>
      </c>
      <c r="L4106">
        <v>2153</v>
      </c>
      <c r="M4106">
        <v>223</v>
      </c>
      <c r="N4106" t="s">
        <v>28</v>
      </c>
      <c r="P4106" t="s">
        <v>21</v>
      </c>
    </row>
    <row r="4107" spans="1:16" x14ac:dyDescent="0.3">
      <c r="A4107">
        <v>12057</v>
      </c>
      <c r="B4107" s="1">
        <v>45699</v>
      </c>
      <c r="C4107" s="2">
        <v>8.7500000000000008E-2</v>
      </c>
      <c r="D4107" t="s">
        <v>369</v>
      </c>
      <c r="E4107" t="s">
        <v>72</v>
      </c>
      <c r="F4107" t="s">
        <v>18</v>
      </c>
      <c r="G4107">
        <v>218</v>
      </c>
      <c r="H4107" t="s">
        <v>19</v>
      </c>
      <c r="I4107" t="s">
        <v>2934</v>
      </c>
      <c r="J4107">
        <v>0.71</v>
      </c>
      <c r="K4107">
        <v>3</v>
      </c>
      <c r="L4107">
        <v>1828</v>
      </c>
      <c r="M4107">
        <v>227</v>
      </c>
      <c r="N4107" t="s">
        <v>44</v>
      </c>
      <c r="P4107" t="s">
        <v>36</v>
      </c>
    </row>
    <row r="4108" spans="1:16" x14ac:dyDescent="0.3">
      <c r="A4108">
        <v>67581</v>
      </c>
      <c r="B4108" s="1">
        <v>45669</v>
      </c>
      <c r="C4108" s="2">
        <v>0.52500000000000002</v>
      </c>
      <c r="D4108" t="s">
        <v>165</v>
      </c>
      <c r="E4108" t="s">
        <v>17</v>
      </c>
      <c r="F4108" t="s">
        <v>18</v>
      </c>
      <c r="G4108">
        <v>224</v>
      </c>
      <c r="H4108" t="s">
        <v>19</v>
      </c>
      <c r="I4108">
        <v>4.84</v>
      </c>
      <c r="J4108">
        <v>22.83</v>
      </c>
      <c r="K4108">
        <v>1</v>
      </c>
      <c r="L4108">
        <v>1597</v>
      </c>
      <c r="M4108">
        <v>235</v>
      </c>
      <c r="N4108" t="s">
        <v>20</v>
      </c>
      <c r="P4108" t="s">
        <v>36</v>
      </c>
    </row>
    <row r="4109" spans="1:16" x14ac:dyDescent="0.3">
      <c r="A4109">
        <v>88656</v>
      </c>
      <c r="B4109" s="1">
        <v>45718</v>
      </c>
      <c r="C4109" s="2">
        <v>0.52361111111111114</v>
      </c>
      <c r="D4109" t="s">
        <v>2935</v>
      </c>
      <c r="E4109" t="s">
        <v>657</v>
      </c>
      <c r="F4109" t="s">
        <v>18</v>
      </c>
      <c r="G4109">
        <v>212</v>
      </c>
      <c r="H4109" t="s">
        <v>19</v>
      </c>
      <c r="I4109">
        <v>24.79</v>
      </c>
      <c r="J4109">
        <v>25.45</v>
      </c>
      <c r="K4109">
        <v>1</v>
      </c>
      <c r="L4109">
        <v>1107</v>
      </c>
      <c r="M4109">
        <v>222</v>
      </c>
      <c r="N4109" t="s">
        <v>53</v>
      </c>
      <c r="P4109" t="s">
        <v>36</v>
      </c>
    </row>
    <row r="4110" spans="1:16" x14ac:dyDescent="0.3">
      <c r="A4110">
        <v>46030</v>
      </c>
      <c r="B4110" s="1">
        <v>45861</v>
      </c>
      <c r="C4110" s="2">
        <v>0.70416666666666661</v>
      </c>
      <c r="D4110" t="s">
        <v>2936</v>
      </c>
      <c r="E4110" t="s">
        <v>595</v>
      </c>
      <c r="F4110" t="s">
        <v>27</v>
      </c>
      <c r="G4110">
        <v>236</v>
      </c>
      <c r="H4110" t="s">
        <v>19</v>
      </c>
      <c r="I4110" t="s">
        <v>2937</v>
      </c>
      <c r="J4110">
        <v>11.22</v>
      </c>
      <c r="K4110">
        <v>3</v>
      </c>
      <c r="L4110">
        <v>1762</v>
      </c>
      <c r="M4110">
        <v>253</v>
      </c>
      <c r="N4110" t="s">
        <v>28</v>
      </c>
      <c r="P4110" t="s">
        <v>21</v>
      </c>
    </row>
    <row r="4111" spans="1:16" x14ac:dyDescent="0.3">
      <c r="A4111">
        <v>27122</v>
      </c>
      <c r="B4111" s="1">
        <v>45972</v>
      </c>
      <c r="C4111" s="2">
        <v>0.67152777777777783</v>
      </c>
      <c r="D4111" t="s">
        <v>1039</v>
      </c>
      <c r="E4111" t="s">
        <v>23</v>
      </c>
      <c r="F4111" t="s">
        <v>18</v>
      </c>
      <c r="G4111">
        <v>226</v>
      </c>
      <c r="H4111" t="s">
        <v>19</v>
      </c>
      <c r="I4111">
        <v>50.8</v>
      </c>
      <c r="J4111">
        <v>3.28</v>
      </c>
      <c r="K4111">
        <v>3</v>
      </c>
      <c r="L4111">
        <v>1753</v>
      </c>
      <c r="M4111">
        <v>238</v>
      </c>
      <c r="N4111" t="s">
        <v>28</v>
      </c>
      <c r="P4111" t="s">
        <v>36</v>
      </c>
    </row>
    <row r="4112" spans="1:16" x14ac:dyDescent="0.3">
      <c r="A4112">
        <v>75376</v>
      </c>
      <c r="B4112" s="1">
        <v>45689</v>
      </c>
      <c r="C4112" s="2">
        <v>3.1944444444444449E-2</v>
      </c>
      <c r="D4112" t="s">
        <v>629</v>
      </c>
      <c r="E4112" t="s">
        <v>2938</v>
      </c>
      <c r="F4112" t="s">
        <v>40</v>
      </c>
      <c r="G4112">
        <v>211</v>
      </c>
      <c r="H4112" t="s">
        <v>19</v>
      </c>
      <c r="I4112" t="s">
        <v>2939</v>
      </c>
      <c r="J4112">
        <v>4.07</v>
      </c>
      <c r="K4112">
        <v>1</v>
      </c>
      <c r="L4112">
        <v>1573</v>
      </c>
      <c r="M4112">
        <v>200</v>
      </c>
      <c r="N4112" t="s">
        <v>44</v>
      </c>
      <c r="P4112" t="s">
        <v>21</v>
      </c>
    </row>
    <row r="4113" spans="1:16" x14ac:dyDescent="0.3">
      <c r="A4113">
        <v>49459</v>
      </c>
      <c r="B4113" s="1">
        <v>45692</v>
      </c>
      <c r="C4113" s="2">
        <v>0.84236111111111101</v>
      </c>
      <c r="D4113" t="s">
        <v>1641</v>
      </c>
      <c r="E4113" t="s">
        <v>816</v>
      </c>
      <c r="F4113" t="s">
        <v>27</v>
      </c>
      <c r="G4113">
        <v>217</v>
      </c>
      <c r="H4113" t="s">
        <v>31</v>
      </c>
      <c r="L4113">
        <v>1333</v>
      </c>
      <c r="M4113">
        <v>244</v>
      </c>
      <c r="O4113" t="s">
        <v>41</v>
      </c>
    </row>
    <row r="4114" spans="1:16" x14ac:dyDescent="0.3">
      <c r="A4114">
        <v>85526</v>
      </c>
      <c r="B4114" s="1">
        <v>45981</v>
      </c>
      <c r="C4114" s="2">
        <v>4.7916666666666663E-2</v>
      </c>
      <c r="D4114" t="s">
        <v>712</v>
      </c>
      <c r="E4114" t="s">
        <v>67</v>
      </c>
      <c r="F4114" t="s">
        <v>27</v>
      </c>
      <c r="G4114">
        <v>223</v>
      </c>
      <c r="H4114" t="s">
        <v>19</v>
      </c>
      <c r="I4114">
        <v>81.17</v>
      </c>
      <c r="J4114">
        <v>3.07</v>
      </c>
      <c r="K4114">
        <v>2</v>
      </c>
      <c r="L4114">
        <v>1713</v>
      </c>
      <c r="M4114">
        <v>235</v>
      </c>
      <c r="N4114" t="s">
        <v>50</v>
      </c>
      <c r="P4114" t="s">
        <v>36</v>
      </c>
    </row>
    <row r="4115" spans="1:16" x14ac:dyDescent="0.3">
      <c r="A4115">
        <v>75740</v>
      </c>
      <c r="B4115" s="1">
        <v>45670</v>
      </c>
      <c r="C4115" s="2">
        <v>9.4444444444444442E-2</v>
      </c>
      <c r="D4115" t="s">
        <v>530</v>
      </c>
      <c r="E4115" t="s">
        <v>94</v>
      </c>
      <c r="F4115" t="s">
        <v>40</v>
      </c>
      <c r="G4115">
        <v>221</v>
      </c>
      <c r="H4115" t="s">
        <v>19</v>
      </c>
      <c r="I4115">
        <v>25.77</v>
      </c>
      <c r="J4115">
        <v>23.63</v>
      </c>
      <c r="K4115">
        <v>5</v>
      </c>
      <c r="L4115">
        <v>1725</v>
      </c>
      <c r="M4115">
        <v>239</v>
      </c>
      <c r="N4115" t="s">
        <v>44</v>
      </c>
      <c r="P4115" t="s">
        <v>36</v>
      </c>
    </row>
    <row r="4116" spans="1:16" x14ac:dyDescent="0.3">
      <c r="A4116">
        <v>19787</v>
      </c>
      <c r="B4116" s="1">
        <v>45799</v>
      </c>
      <c r="C4116" s="2">
        <v>0.22847222222222222</v>
      </c>
      <c r="D4116" t="s">
        <v>71</v>
      </c>
      <c r="E4116" t="s">
        <v>23</v>
      </c>
      <c r="F4116" t="s">
        <v>18</v>
      </c>
      <c r="G4116">
        <v>236</v>
      </c>
      <c r="H4116" t="s">
        <v>19</v>
      </c>
      <c r="I4116">
        <v>66.38</v>
      </c>
      <c r="J4116">
        <v>17.68</v>
      </c>
      <c r="K4116">
        <v>3</v>
      </c>
      <c r="L4116">
        <v>1811</v>
      </c>
      <c r="M4116">
        <v>221</v>
      </c>
      <c r="N4116" t="s">
        <v>28</v>
      </c>
      <c r="P4116" t="s">
        <v>21</v>
      </c>
    </row>
    <row r="4117" spans="1:16" x14ac:dyDescent="0.3">
      <c r="A4117">
        <v>32136</v>
      </c>
      <c r="B4117" s="1">
        <v>45807</v>
      </c>
      <c r="C4117" s="2">
        <v>0.22638888888888889</v>
      </c>
      <c r="D4117" t="s">
        <v>808</v>
      </c>
      <c r="E4117" t="s">
        <v>122</v>
      </c>
      <c r="F4117" t="s">
        <v>40</v>
      </c>
      <c r="G4117">
        <v>253</v>
      </c>
      <c r="H4117" t="s">
        <v>19</v>
      </c>
      <c r="I4117" t="s">
        <v>2940</v>
      </c>
      <c r="J4117">
        <v>5.79</v>
      </c>
      <c r="K4117">
        <v>3</v>
      </c>
      <c r="L4117">
        <v>1853</v>
      </c>
      <c r="M4117">
        <v>259</v>
      </c>
      <c r="N4117" t="s">
        <v>28</v>
      </c>
      <c r="P4117" t="s">
        <v>21</v>
      </c>
    </row>
    <row r="4118" spans="1:16" x14ac:dyDescent="0.3">
      <c r="A4118">
        <v>79739</v>
      </c>
      <c r="B4118" s="1">
        <v>45712</v>
      </c>
      <c r="C4118" s="2">
        <v>0.85625000000000007</v>
      </c>
      <c r="D4118" t="s">
        <v>2941</v>
      </c>
      <c r="E4118" t="s">
        <v>122</v>
      </c>
      <c r="F4118" t="s">
        <v>18</v>
      </c>
      <c r="G4118">
        <v>245</v>
      </c>
      <c r="H4118" t="s">
        <v>24</v>
      </c>
      <c r="L4118">
        <v>2151</v>
      </c>
      <c r="M4118">
        <v>204</v>
      </c>
    </row>
    <row r="4119" spans="1:16" x14ac:dyDescent="0.3">
      <c r="A4119">
        <v>82291</v>
      </c>
      <c r="B4119" s="1">
        <v>45860</v>
      </c>
      <c r="C4119" s="2">
        <v>4.8611111111111112E-2</v>
      </c>
      <c r="D4119" t="s">
        <v>2942</v>
      </c>
      <c r="E4119" t="s">
        <v>67</v>
      </c>
      <c r="F4119" t="s">
        <v>40</v>
      </c>
      <c r="G4119">
        <v>245</v>
      </c>
      <c r="H4119" t="s">
        <v>31</v>
      </c>
      <c r="L4119">
        <v>1453</v>
      </c>
      <c r="M4119">
        <v>242</v>
      </c>
      <c r="O4119" t="s">
        <v>108</v>
      </c>
    </row>
    <row r="4120" spans="1:16" x14ac:dyDescent="0.3">
      <c r="A4120">
        <v>76722</v>
      </c>
      <c r="B4120" s="1">
        <v>45770</v>
      </c>
      <c r="C4120" s="2">
        <v>0.12013888888888889</v>
      </c>
      <c r="D4120" t="s">
        <v>402</v>
      </c>
      <c r="E4120" t="s">
        <v>75</v>
      </c>
      <c r="F4120" t="s">
        <v>27</v>
      </c>
      <c r="G4120">
        <v>204</v>
      </c>
      <c r="H4120" t="s">
        <v>31</v>
      </c>
      <c r="L4120">
        <v>1580</v>
      </c>
      <c r="M4120">
        <v>222</v>
      </c>
      <c r="O4120" t="s">
        <v>32</v>
      </c>
    </row>
    <row r="4121" spans="1:16" x14ac:dyDescent="0.3">
      <c r="A4121">
        <v>82308</v>
      </c>
      <c r="B4121" s="1">
        <v>45973</v>
      </c>
      <c r="C4121" s="2">
        <v>0.1125</v>
      </c>
      <c r="D4121" t="s">
        <v>427</v>
      </c>
      <c r="E4121" t="s">
        <v>94</v>
      </c>
      <c r="F4121" t="s">
        <v>27</v>
      </c>
      <c r="G4121">
        <v>242</v>
      </c>
      <c r="H4121" t="s">
        <v>19</v>
      </c>
      <c r="I4121" t="s">
        <v>2943</v>
      </c>
      <c r="J4121">
        <v>1.95</v>
      </c>
      <c r="K4121">
        <v>2</v>
      </c>
      <c r="L4121">
        <v>1566</v>
      </c>
      <c r="M4121">
        <v>207</v>
      </c>
      <c r="N4121" t="s">
        <v>32</v>
      </c>
      <c r="P4121" t="s">
        <v>36</v>
      </c>
    </row>
    <row r="4122" spans="1:16" x14ac:dyDescent="0.3">
      <c r="A4122">
        <v>52192</v>
      </c>
      <c r="B4122" s="1">
        <v>45761</v>
      </c>
      <c r="C4122" s="2">
        <v>0.81319444444444444</v>
      </c>
      <c r="D4122" t="s">
        <v>2944</v>
      </c>
      <c r="E4122" t="s">
        <v>1242</v>
      </c>
      <c r="F4122" t="s">
        <v>27</v>
      </c>
      <c r="G4122">
        <v>245</v>
      </c>
      <c r="H4122" t="s">
        <v>31</v>
      </c>
      <c r="L4122">
        <v>1514</v>
      </c>
      <c r="M4122">
        <v>224</v>
      </c>
      <c r="O4122" t="s">
        <v>55</v>
      </c>
    </row>
    <row r="4123" spans="1:16" x14ac:dyDescent="0.3">
      <c r="A4123">
        <v>15899</v>
      </c>
      <c r="B4123" s="1">
        <v>45910</v>
      </c>
      <c r="C4123" s="2">
        <v>0.32361111111111113</v>
      </c>
      <c r="D4123" t="s">
        <v>2945</v>
      </c>
      <c r="E4123" t="s">
        <v>38</v>
      </c>
      <c r="F4123" t="s">
        <v>40</v>
      </c>
      <c r="G4123">
        <v>211</v>
      </c>
      <c r="H4123" t="s">
        <v>31</v>
      </c>
      <c r="L4123">
        <v>2108</v>
      </c>
      <c r="M4123">
        <v>204</v>
      </c>
      <c r="O4123" t="s">
        <v>41</v>
      </c>
    </row>
    <row r="4124" spans="1:16" x14ac:dyDescent="0.3">
      <c r="A4124">
        <v>34073</v>
      </c>
      <c r="B4124" s="1">
        <v>45885</v>
      </c>
      <c r="C4124" s="2">
        <v>0.66319444444444442</v>
      </c>
      <c r="D4124" t="s">
        <v>154</v>
      </c>
      <c r="E4124" t="s">
        <v>38</v>
      </c>
      <c r="F4124" t="s">
        <v>27</v>
      </c>
      <c r="G4124">
        <v>200</v>
      </c>
      <c r="H4124" t="s">
        <v>19</v>
      </c>
      <c r="I4124">
        <v>13.52</v>
      </c>
      <c r="J4124">
        <v>21.93</v>
      </c>
      <c r="K4124">
        <v>5</v>
      </c>
      <c r="L4124">
        <v>1150</v>
      </c>
      <c r="M4124">
        <v>242</v>
      </c>
      <c r="N4124" t="s">
        <v>32</v>
      </c>
      <c r="P4124" t="s">
        <v>21</v>
      </c>
    </row>
    <row r="4125" spans="1:16" x14ac:dyDescent="0.3">
      <c r="A4125">
        <v>28463</v>
      </c>
      <c r="B4125" s="1">
        <v>45727</v>
      </c>
      <c r="C4125" s="2">
        <v>0.31597222222222221</v>
      </c>
      <c r="D4125" t="s">
        <v>2946</v>
      </c>
      <c r="E4125" t="s">
        <v>30</v>
      </c>
      <c r="F4125" t="s">
        <v>27</v>
      </c>
      <c r="G4125">
        <v>209</v>
      </c>
      <c r="H4125" t="s">
        <v>31</v>
      </c>
      <c r="L4125">
        <v>1423</v>
      </c>
      <c r="M4125">
        <v>245</v>
      </c>
      <c r="O4125" t="s">
        <v>55</v>
      </c>
    </row>
    <row r="4126" spans="1:16" x14ac:dyDescent="0.3">
      <c r="A4126">
        <v>59762</v>
      </c>
      <c r="B4126" s="1">
        <v>46003</v>
      </c>
      <c r="C4126" s="2">
        <v>0.86388888888888893</v>
      </c>
      <c r="D4126" t="s">
        <v>1109</v>
      </c>
      <c r="E4126" t="s">
        <v>30</v>
      </c>
      <c r="F4126" t="s">
        <v>18</v>
      </c>
      <c r="G4126">
        <v>220</v>
      </c>
      <c r="H4126" t="s">
        <v>31</v>
      </c>
      <c r="L4126">
        <v>1689</v>
      </c>
      <c r="M4126">
        <v>231</v>
      </c>
      <c r="O4126" t="s">
        <v>32</v>
      </c>
    </row>
    <row r="4127" spans="1:16" x14ac:dyDescent="0.3">
      <c r="A4127">
        <v>50428</v>
      </c>
      <c r="B4127" s="1">
        <v>45769</v>
      </c>
      <c r="C4127" s="2">
        <v>0.14444444444444446</v>
      </c>
      <c r="D4127" t="s">
        <v>2947</v>
      </c>
      <c r="E4127" t="s">
        <v>26</v>
      </c>
      <c r="F4127" t="s">
        <v>40</v>
      </c>
      <c r="G4127">
        <v>205</v>
      </c>
      <c r="H4127" t="s">
        <v>31</v>
      </c>
      <c r="L4127">
        <v>1797</v>
      </c>
      <c r="M4127">
        <v>239</v>
      </c>
      <c r="O4127" t="s">
        <v>108</v>
      </c>
    </row>
    <row r="4128" spans="1:16" x14ac:dyDescent="0.3">
      <c r="A4128">
        <v>35776</v>
      </c>
      <c r="B4128" s="1">
        <v>45990</v>
      </c>
      <c r="C4128" s="2">
        <v>0.63124999999999998</v>
      </c>
      <c r="D4128" t="s">
        <v>250</v>
      </c>
      <c r="E4128" t="s">
        <v>58</v>
      </c>
      <c r="F4128" t="s">
        <v>18</v>
      </c>
      <c r="G4128">
        <v>244</v>
      </c>
      <c r="H4128" t="s">
        <v>24</v>
      </c>
      <c r="L4128">
        <v>1542</v>
      </c>
      <c r="M4128">
        <v>238</v>
      </c>
    </row>
    <row r="4129" spans="1:16" x14ac:dyDescent="0.3">
      <c r="A4129">
        <v>61998</v>
      </c>
      <c r="B4129" s="1">
        <v>45931</v>
      </c>
      <c r="C4129" s="2">
        <v>0.79513888888888884</v>
      </c>
      <c r="D4129" t="s">
        <v>213</v>
      </c>
      <c r="E4129" t="s">
        <v>2022</v>
      </c>
      <c r="F4129" t="s">
        <v>18</v>
      </c>
      <c r="G4129">
        <v>248</v>
      </c>
      <c r="H4129" t="s">
        <v>19</v>
      </c>
      <c r="I4129">
        <v>68.77</v>
      </c>
      <c r="J4129">
        <v>19.05</v>
      </c>
      <c r="K4129">
        <v>3</v>
      </c>
      <c r="L4129">
        <v>1476</v>
      </c>
      <c r="M4129">
        <v>238</v>
      </c>
      <c r="N4129" t="s">
        <v>50</v>
      </c>
      <c r="P4129" t="s">
        <v>36</v>
      </c>
    </row>
    <row r="4130" spans="1:16" x14ac:dyDescent="0.3">
      <c r="A4130">
        <v>75467</v>
      </c>
      <c r="B4130" s="1">
        <v>45876</v>
      </c>
      <c r="C4130" s="2">
        <v>0.73541666666666661</v>
      </c>
      <c r="D4130" t="s">
        <v>206</v>
      </c>
      <c r="E4130" t="s">
        <v>30</v>
      </c>
      <c r="F4130" t="s">
        <v>18</v>
      </c>
      <c r="G4130">
        <v>235</v>
      </c>
      <c r="H4130" t="s">
        <v>31</v>
      </c>
      <c r="L4130">
        <v>2021</v>
      </c>
      <c r="M4130">
        <v>221</v>
      </c>
      <c r="O4130" t="s">
        <v>61</v>
      </c>
    </row>
    <row r="4131" spans="1:16" x14ac:dyDescent="0.3">
      <c r="A4131">
        <v>28883</v>
      </c>
      <c r="B4131" s="1">
        <v>45759</v>
      </c>
      <c r="C4131" s="2">
        <v>0.24722222222222223</v>
      </c>
      <c r="D4131" t="s">
        <v>587</v>
      </c>
      <c r="E4131" t="s">
        <v>72</v>
      </c>
      <c r="F4131" t="s">
        <v>27</v>
      </c>
      <c r="G4131">
        <v>245</v>
      </c>
      <c r="H4131" t="s">
        <v>31</v>
      </c>
      <c r="L4131">
        <v>1520</v>
      </c>
      <c r="M4131">
        <v>242</v>
      </c>
      <c r="O4131" t="s">
        <v>41</v>
      </c>
    </row>
    <row r="4132" spans="1:16" x14ac:dyDescent="0.3">
      <c r="A4132">
        <v>13103</v>
      </c>
      <c r="B4132" s="1">
        <v>45960</v>
      </c>
      <c r="C4132" s="2">
        <v>0.93472222222222223</v>
      </c>
      <c r="D4132" t="s">
        <v>213</v>
      </c>
      <c r="E4132" t="s">
        <v>81</v>
      </c>
      <c r="F4132" t="s">
        <v>18</v>
      </c>
      <c r="G4132">
        <v>238</v>
      </c>
      <c r="H4132" t="s">
        <v>19</v>
      </c>
      <c r="I4132" t="s">
        <v>2948</v>
      </c>
      <c r="J4132">
        <v>22.57</v>
      </c>
      <c r="K4132">
        <v>4</v>
      </c>
      <c r="L4132">
        <v>1456</v>
      </c>
      <c r="M4132">
        <v>255</v>
      </c>
      <c r="N4132" t="s">
        <v>28</v>
      </c>
      <c r="P4132" t="s">
        <v>36</v>
      </c>
    </row>
    <row r="4133" spans="1:16" x14ac:dyDescent="0.3">
      <c r="A4133">
        <v>89891</v>
      </c>
      <c r="B4133" s="1">
        <v>45680</v>
      </c>
      <c r="C4133" s="2">
        <v>0.68472222222222223</v>
      </c>
      <c r="D4133" t="s">
        <v>301</v>
      </c>
      <c r="E4133" t="s">
        <v>1044</v>
      </c>
      <c r="F4133" t="s">
        <v>40</v>
      </c>
      <c r="G4133">
        <v>239</v>
      </c>
      <c r="H4133" t="s">
        <v>19</v>
      </c>
      <c r="I4133">
        <v>49.41</v>
      </c>
      <c r="J4133">
        <v>20.94</v>
      </c>
      <c r="K4133">
        <v>2</v>
      </c>
      <c r="L4133">
        <v>1975</v>
      </c>
      <c r="M4133">
        <v>206</v>
      </c>
      <c r="N4133" t="s">
        <v>32</v>
      </c>
      <c r="P4133" t="s">
        <v>21</v>
      </c>
    </row>
    <row r="4134" spans="1:16" x14ac:dyDescent="0.3">
      <c r="A4134">
        <v>13562</v>
      </c>
      <c r="B4134" s="1">
        <v>45721</v>
      </c>
      <c r="C4134" s="2">
        <v>0.21249999999999999</v>
      </c>
      <c r="D4134" t="s">
        <v>1140</v>
      </c>
      <c r="E4134" t="s">
        <v>17</v>
      </c>
      <c r="F4134" t="s">
        <v>18</v>
      </c>
      <c r="G4134">
        <v>231</v>
      </c>
      <c r="H4134" t="s">
        <v>19</v>
      </c>
      <c r="I4134">
        <v>62.08</v>
      </c>
      <c r="J4134">
        <v>5.47</v>
      </c>
      <c r="K4134">
        <v>1</v>
      </c>
      <c r="L4134">
        <v>1029</v>
      </c>
      <c r="M4134">
        <v>207</v>
      </c>
      <c r="N4134" t="s">
        <v>50</v>
      </c>
      <c r="P4134" t="s">
        <v>36</v>
      </c>
    </row>
    <row r="4135" spans="1:16" x14ac:dyDescent="0.3">
      <c r="A4135">
        <v>85118</v>
      </c>
      <c r="B4135" s="1">
        <v>45765</v>
      </c>
      <c r="C4135" s="2">
        <v>0.49236111111111108</v>
      </c>
      <c r="D4135" t="s">
        <v>2949</v>
      </c>
      <c r="E4135" t="s">
        <v>23</v>
      </c>
      <c r="F4135" t="s">
        <v>40</v>
      </c>
      <c r="G4135">
        <v>242</v>
      </c>
      <c r="H4135" t="s">
        <v>24</v>
      </c>
      <c r="L4135">
        <v>1300</v>
      </c>
      <c r="M4135">
        <v>256</v>
      </c>
    </row>
    <row r="4136" spans="1:16" x14ac:dyDescent="0.3">
      <c r="A4136">
        <v>92440</v>
      </c>
      <c r="B4136" s="1">
        <v>45822</v>
      </c>
      <c r="C4136" s="2">
        <v>0.30486111111111108</v>
      </c>
      <c r="D4136" t="s">
        <v>408</v>
      </c>
      <c r="E4136" t="s">
        <v>58</v>
      </c>
      <c r="F4136" t="s">
        <v>40</v>
      </c>
      <c r="G4136">
        <v>200</v>
      </c>
      <c r="H4136" t="s">
        <v>24</v>
      </c>
      <c r="L4136">
        <v>1663</v>
      </c>
      <c r="M4136">
        <v>260</v>
      </c>
    </row>
    <row r="4137" spans="1:16" x14ac:dyDescent="0.3">
      <c r="A4137">
        <v>74126</v>
      </c>
      <c r="B4137" s="1">
        <v>45751</v>
      </c>
      <c r="C4137" s="2">
        <v>0.50555555555555554</v>
      </c>
      <c r="D4137" t="s">
        <v>2950</v>
      </c>
      <c r="E4137" t="s">
        <v>17</v>
      </c>
      <c r="F4137" t="s">
        <v>27</v>
      </c>
      <c r="G4137">
        <v>242</v>
      </c>
      <c r="H4137" t="s">
        <v>19</v>
      </c>
      <c r="I4137">
        <v>8.9</v>
      </c>
      <c r="J4137">
        <v>18.59</v>
      </c>
      <c r="K4137">
        <v>4</v>
      </c>
      <c r="L4137">
        <v>1767</v>
      </c>
      <c r="M4137">
        <v>209</v>
      </c>
      <c r="N4137" t="s">
        <v>50</v>
      </c>
      <c r="P4137" t="s">
        <v>21</v>
      </c>
    </row>
    <row r="4138" spans="1:16" x14ac:dyDescent="0.3">
      <c r="A4138">
        <v>16249</v>
      </c>
      <c r="B4138" s="1">
        <v>46008</v>
      </c>
      <c r="C4138" s="2">
        <v>0.625</v>
      </c>
      <c r="D4138" t="s">
        <v>2951</v>
      </c>
      <c r="E4138" t="s">
        <v>23</v>
      </c>
      <c r="F4138" t="s">
        <v>18</v>
      </c>
      <c r="G4138">
        <v>238</v>
      </c>
      <c r="H4138" t="s">
        <v>19</v>
      </c>
      <c r="I4138">
        <v>16.89</v>
      </c>
      <c r="J4138">
        <v>1.48</v>
      </c>
      <c r="K4138">
        <v>4</v>
      </c>
      <c r="L4138">
        <v>2052</v>
      </c>
      <c r="M4138">
        <v>242</v>
      </c>
      <c r="N4138" t="s">
        <v>32</v>
      </c>
      <c r="P4138" t="s">
        <v>36</v>
      </c>
    </row>
    <row r="4139" spans="1:16" x14ac:dyDescent="0.3">
      <c r="A4139">
        <v>17136</v>
      </c>
      <c r="B4139" s="1">
        <v>45839</v>
      </c>
      <c r="C4139" s="2">
        <v>0.22638888888888889</v>
      </c>
      <c r="D4139" t="s">
        <v>2952</v>
      </c>
      <c r="E4139" t="s">
        <v>1480</v>
      </c>
      <c r="F4139" t="s">
        <v>40</v>
      </c>
      <c r="G4139">
        <v>216</v>
      </c>
      <c r="H4139" t="s">
        <v>24</v>
      </c>
      <c r="L4139">
        <v>1946</v>
      </c>
      <c r="M4139">
        <v>227</v>
      </c>
    </row>
    <row r="4140" spans="1:16" x14ac:dyDescent="0.3">
      <c r="A4140">
        <v>39547</v>
      </c>
      <c r="B4140" s="1">
        <v>45743</v>
      </c>
      <c r="C4140" s="2">
        <v>2.7777777777777779E-3</v>
      </c>
      <c r="D4140" t="s">
        <v>1109</v>
      </c>
      <c r="E4140" t="s">
        <v>94</v>
      </c>
      <c r="F4140" t="s">
        <v>18</v>
      </c>
      <c r="G4140">
        <v>208</v>
      </c>
      <c r="H4140" t="s">
        <v>19</v>
      </c>
      <c r="I4140">
        <v>19.47</v>
      </c>
      <c r="J4140">
        <v>20.93</v>
      </c>
      <c r="K4140">
        <v>1</v>
      </c>
      <c r="L4140">
        <v>1496</v>
      </c>
      <c r="M4140">
        <v>213</v>
      </c>
      <c r="N4140" t="s">
        <v>20</v>
      </c>
      <c r="P4140" t="s">
        <v>21</v>
      </c>
    </row>
    <row r="4141" spans="1:16" x14ac:dyDescent="0.3">
      <c r="A4141">
        <v>26240</v>
      </c>
      <c r="B4141" s="1">
        <v>45951</v>
      </c>
      <c r="C4141" s="2">
        <v>0.30416666666666664</v>
      </c>
      <c r="D4141" t="s">
        <v>613</v>
      </c>
      <c r="E4141" t="s">
        <v>83</v>
      </c>
      <c r="F4141" t="s">
        <v>27</v>
      </c>
      <c r="G4141">
        <v>258</v>
      </c>
      <c r="H4141" t="s">
        <v>31</v>
      </c>
      <c r="L4141">
        <v>1009</v>
      </c>
      <c r="M4141">
        <v>244</v>
      </c>
      <c r="O4141" t="s">
        <v>128</v>
      </c>
    </row>
    <row r="4142" spans="1:16" x14ac:dyDescent="0.3">
      <c r="A4142">
        <v>38963</v>
      </c>
      <c r="B4142" s="1">
        <v>45844</v>
      </c>
      <c r="C4142" s="2">
        <v>0.61527777777777781</v>
      </c>
      <c r="D4142" t="s">
        <v>1006</v>
      </c>
      <c r="E4142" t="s">
        <v>17</v>
      </c>
      <c r="F4142" t="s">
        <v>27</v>
      </c>
      <c r="G4142">
        <v>255</v>
      </c>
      <c r="H4142" t="s">
        <v>19</v>
      </c>
      <c r="I4142">
        <v>68.81</v>
      </c>
      <c r="J4142">
        <v>13.57</v>
      </c>
      <c r="K4142">
        <v>5</v>
      </c>
      <c r="L4142">
        <v>1558</v>
      </c>
      <c r="M4142">
        <v>218</v>
      </c>
      <c r="N4142" t="s">
        <v>20</v>
      </c>
      <c r="P4142" t="s">
        <v>36</v>
      </c>
    </row>
    <row r="4143" spans="1:16" x14ac:dyDescent="0.3">
      <c r="A4143">
        <v>12428</v>
      </c>
      <c r="B4143" s="1">
        <v>45691</v>
      </c>
      <c r="C4143" s="2">
        <v>0.37916666666666665</v>
      </c>
      <c r="D4143" t="s">
        <v>2953</v>
      </c>
      <c r="E4143" t="s">
        <v>23</v>
      </c>
      <c r="F4143" t="s">
        <v>27</v>
      </c>
      <c r="G4143">
        <v>220</v>
      </c>
      <c r="H4143" t="s">
        <v>24</v>
      </c>
      <c r="L4143">
        <v>1142</v>
      </c>
      <c r="M4143">
        <v>204</v>
      </c>
    </row>
    <row r="4144" spans="1:16" x14ac:dyDescent="0.3">
      <c r="A4144">
        <v>82147</v>
      </c>
      <c r="B4144" s="1">
        <v>45904</v>
      </c>
      <c r="C4144" s="2">
        <v>0.24236111111111111</v>
      </c>
      <c r="D4144" t="s">
        <v>2954</v>
      </c>
      <c r="E4144" t="s">
        <v>26</v>
      </c>
      <c r="F4144" t="s">
        <v>27</v>
      </c>
      <c r="G4144">
        <v>256</v>
      </c>
      <c r="H4144" t="s">
        <v>19</v>
      </c>
      <c r="I4144" t="s">
        <v>2955</v>
      </c>
      <c r="J4144">
        <v>26.71</v>
      </c>
      <c r="K4144">
        <v>3</v>
      </c>
      <c r="L4144">
        <v>1167</v>
      </c>
      <c r="M4144">
        <v>235</v>
      </c>
      <c r="N4144" t="s">
        <v>53</v>
      </c>
      <c r="P4144" t="s">
        <v>21</v>
      </c>
    </row>
    <row r="4145" spans="1:16" x14ac:dyDescent="0.3">
      <c r="A4145">
        <v>41008</v>
      </c>
      <c r="B4145" s="1">
        <v>45737</v>
      </c>
      <c r="C4145" s="2">
        <v>0.41111111111111115</v>
      </c>
      <c r="D4145" t="s">
        <v>293</v>
      </c>
      <c r="E4145" t="s">
        <v>23</v>
      </c>
      <c r="F4145" t="s">
        <v>18</v>
      </c>
      <c r="G4145">
        <v>252</v>
      </c>
      <c r="H4145" t="s">
        <v>19</v>
      </c>
      <c r="I4145" t="s">
        <v>2956</v>
      </c>
      <c r="J4145">
        <v>9.8699999999999992</v>
      </c>
      <c r="K4145">
        <v>4</v>
      </c>
      <c r="L4145">
        <v>1861</v>
      </c>
      <c r="M4145">
        <v>243</v>
      </c>
      <c r="N4145" t="s">
        <v>44</v>
      </c>
      <c r="P4145" t="s">
        <v>36</v>
      </c>
    </row>
    <row r="4146" spans="1:16" x14ac:dyDescent="0.3">
      <c r="A4146">
        <v>25341</v>
      </c>
      <c r="B4146" s="1">
        <v>45778</v>
      </c>
      <c r="C4146" s="2">
        <v>0.90763888888888899</v>
      </c>
      <c r="D4146" t="s">
        <v>165</v>
      </c>
      <c r="E4146" t="s">
        <v>30</v>
      </c>
      <c r="F4146" t="s">
        <v>40</v>
      </c>
      <c r="G4146">
        <v>259</v>
      </c>
      <c r="H4146" t="s">
        <v>19</v>
      </c>
      <c r="I4146" t="s">
        <v>2957</v>
      </c>
      <c r="J4146">
        <v>4.24</v>
      </c>
      <c r="K4146">
        <v>2</v>
      </c>
      <c r="L4146">
        <v>1859</v>
      </c>
      <c r="M4146">
        <v>222</v>
      </c>
      <c r="N4146" t="s">
        <v>50</v>
      </c>
      <c r="P4146" t="s">
        <v>36</v>
      </c>
    </row>
    <row r="4147" spans="1:16" x14ac:dyDescent="0.3">
      <c r="A4147">
        <v>91082</v>
      </c>
      <c r="B4147" s="1">
        <v>45885</v>
      </c>
      <c r="C4147" s="2">
        <v>0.53888888888888886</v>
      </c>
      <c r="D4147" t="s">
        <v>321</v>
      </c>
      <c r="E4147" t="s">
        <v>229</v>
      </c>
      <c r="F4147" t="s">
        <v>40</v>
      </c>
      <c r="G4147">
        <v>257</v>
      </c>
      <c r="H4147" t="s">
        <v>19</v>
      </c>
      <c r="I4147">
        <v>16.48</v>
      </c>
      <c r="J4147">
        <v>5.96</v>
      </c>
      <c r="K4147">
        <v>1</v>
      </c>
      <c r="L4147">
        <v>1279</v>
      </c>
      <c r="M4147">
        <v>228</v>
      </c>
      <c r="N4147" t="s">
        <v>50</v>
      </c>
      <c r="P4147" t="s">
        <v>21</v>
      </c>
    </row>
    <row r="4148" spans="1:16" x14ac:dyDescent="0.3">
      <c r="A4148">
        <v>22803</v>
      </c>
      <c r="B4148" s="1">
        <v>45704</v>
      </c>
      <c r="C4148" s="2">
        <v>0.58194444444444449</v>
      </c>
      <c r="D4148" t="s">
        <v>491</v>
      </c>
      <c r="E4148" t="s">
        <v>23</v>
      </c>
      <c r="F4148" t="s">
        <v>40</v>
      </c>
      <c r="G4148">
        <v>233</v>
      </c>
      <c r="H4148" t="s">
        <v>24</v>
      </c>
      <c r="L4148">
        <v>1596</v>
      </c>
      <c r="M4148">
        <v>252</v>
      </c>
    </row>
    <row r="4149" spans="1:16" x14ac:dyDescent="0.3">
      <c r="A4149">
        <v>53641</v>
      </c>
      <c r="B4149" s="1">
        <v>45867</v>
      </c>
      <c r="C4149" s="2">
        <v>0.47222222222222227</v>
      </c>
      <c r="D4149" t="s">
        <v>2958</v>
      </c>
      <c r="E4149" t="s">
        <v>339</v>
      </c>
      <c r="F4149" t="s">
        <v>27</v>
      </c>
      <c r="G4149">
        <v>245</v>
      </c>
      <c r="H4149" t="s">
        <v>19</v>
      </c>
      <c r="I4149">
        <v>23.91</v>
      </c>
      <c r="J4149">
        <v>18.63</v>
      </c>
      <c r="K4149">
        <v>1</v>
      </c>
      <c r="L4149">
        <v>1403</v>
      </c>
      <c r="M4149">
        <v>230</v>
      </c>
      <c r="N4149" t="s">
        <v>53</v>
      </c>
      <c r="P4149" t="s">
        <v>21</v>
      </c>
    </row>
    <row r="4150" spans="1:16" x14ac:dyDescent="0.3">
      <c r="A4150">
        <v>20004</v>
      </c>
      <c r="B4150" s="1">
        <v>45974</v>
      </c>
      <c r="C4150" s="2">
        <v>0.20208333333333331</v>
      </c>
      <c r="D4150" t="s">
        <v>2959</v>
      </c>
      <c r="E4150" t="s">
        <v>58</v>
      </c>
      <c r="F4150" t="s">
        <v>27</v>
      </c>
      <c r="G4150">
        <v>204</v>
      </c>
      <c r="H4150" t="s">
        <v>31</v>
      </c>
      <c r="L4150">
        <v>1447</v>
      </c>
      <c r="M4150">
        <v>250</v>
      </c>
      <c r="O4150" t="s">
        <v>61</v>
      </c>
    </row>
    <row r="4151" spans="1:16" x14ac:dyDescent="0.3">
      <c r="A4151">
        <v>89871</v>
      </c>
      <c r="B4151" s="1">
        <v>45979</v>
      </c>
      <c r="C4151" s="2">
        <v>0.89374999999999993</v>
      </c>
      <c r="D4151" t="s">
        <v>1006</v>
      </c>
      <c r="E4151" t="s">
        <v>38</v>
      </c>
      <c r="F4151" t="s">
        <v>40</v>
      </c>
      <c r="G4151">
        <v>248</v>
      </c>
      <c r="H4151" t="s">
        <v>19</v>
      </c>
      <c r="I4151">
        <v>62.45</v>
      </c>
      <c r="J4151">
        <v>18.670000000000002</v>
      </c>
      <c r="K4151">
        <v>1</v>
      </c>
      <c r="L4151">
        <v>1409</v>
      </c>
      <c r="M4151">
        <v>249</v>
      </c>
      <c r="N4151" t="s">
        <v>53</v>
      </c>
      <c r="P4151" t="s">
        <v>36</v>
      </c>
    </row>
    <row r="4152" spans="1:16" x14ac:dyDescent="0.3">
      <c r="A4152">
        <v>20191</v>
      </c>
      <c r="B4152" s="1">
        <v>45965</v>
      </c>
      <c r="C4152" s="2">
        <v>0.67361111111111116</v>
      </c>
      <c r="D4152" t="s">
        <v>2960</v>
      </c>
      <c r="E4152" t="s">
        <v>1044</v>
      </c>
      <c r="F4152" t="s">
        <v>40</v>
      </c>
      <c r="G4152">
        <v>251</v>
      </c>
      <c r="H4152" t="s">
        <v>24</v>
      </c>
      <c r="L4152">
        <v>1020</v>
      </c>
      <c r="M4152">
        <v>221</v>
      </c>
    </row>
    <row r="4153" spans="1:16" x14ac:dyDescent="0.3">
      <c r="A4153">
        <v>75452</v>
      </c>
      <c r="B4153" s="1">
        <v>45861</v>
      </c>
      <c r="C4153" s="2">
        <v>0.59791666666666665</v>
      </c>
      <c r="D4153" t="s">
        <v>2961</v>
      </c>
      <c r="E4153" t="s">
        <v>94</v>
      </c>
      <c r="F4153" t="s">
        <v>27</v>
      </c>
      <c r="G4153">
        <v>207</v>
      </c>
      <c r="H4153" t="s">
        <v>19</v>
      </c>
      <c r="I4153">
        <v>45.82</v>
      </c>
      <c r="J4153">
        <v>14.25</v>
      </c>
      <c r="K4153">
        <v>5</v>
      </c>
      <c r="L4153">
        <v>1460</v>
      </c>
      <c r="M4153">
        <v>218</v>
      </c>
      <c r="N4153" t="s">
        <v>32</v>
      </c>
      <c r="P4153" t="s">
        <v>21</v>
      </c>
    </row>
    <row r="4154" spans="1:16" x14ac:dyDescent="0.3">
      <c r="A4154">
        <v>84093</v>
      </c>
      <c r="B4154" s="1">
        <v>45824</v>
      </c>
      <c r="C4154" s="2">
        <v>0.52638888888888891</v>
      </c>
      <c r="D4154" t="s">
        <v>66</v>
      </c>
      <c r="E4154" t="s">
        <v>75</v>
      </c>
      <c r="F4154" t="s">
        <v>27</v>
      </c>
      <c r="G4154">
        <v>239</v>
      </c>
      <c r="H4154" t="s">
        <v>19</v>
      </c>
      <c r="I4154" t="s">
        <v>2962</v>
      </c>
      <c r="J4154">
        <v>15.98</v>
      </c>
      <c r="K4154">
        <v>3</v>
      </c>
      <c r="L4154">
        <v>1279</v>
      </c>
      <c r="M4154">
        <v>253</v>
      </c>
      <c r="N4154" t="s">
        <v>20</v>
      </c>
      <c r="P4154" t="s">
        <v>36</v>
      </c>
    </row>
    <row r="4155" spans="1:16" x14ac:dyDescent="0.3">
      <c r="A4155">
        <v>43801</v>
      </c>
      <c r="B4155" s="1">
        <v>45788</v>
      </c>
      <c r="C4155" s="2">
        <v>0.5805555555555556</v>
      </c>
      <c r="D4155" t="s">
        <v>981</v>
      </c>
      <c r="E4155" t="s">
        <v>109</v>
      </c>
      <c r="F4155" t="s">
        <v>40</v>
      </c>
      <c r="G4155">
        <v>238</v>
      </c>
      <c r="H4155" t="s">
        <v>19</v>
      </c>
      <c r="I4155" t="s">
        <v>2963</v>
      </c>
      <c r="J4155">
        <v>15.25</v>
      </c>
      <c r="K4155">
        <v>3</v>
      </c>
      <c r="L4155">
        <v>1165</v>
      </c>
      <c r="M4155">
        <v>219</v>
      </c>
      <c r="N4155" t="s">
        <v>28</v>
      </c>
      <c r="P4155" t="s">
        <v>36</v>
      </c>
    </row>
    <row r="4156" spans="1:16" x14ac:dyDescent="0.3">
      <c r="A4156">
        <v>72120</v>
      </c>
      <c r="B4156" s="1">
        <v>45993</v>
      </c>
      <c r="C4156" s="2">
        <v>0.71666666666666667</v>
      </c>
      <c r="D4156" t="s">
        <v>188</v>
      </c>
      <c r="E4156" t="s">
        <v>202</v>
      </c>
      <c r="F4156" t="s">
        <v>18</v>
      </c>
      <c r="G4156">
        <v>207</v>
      </c>
      <c r="H4156" t="s">
        <v>19</v>
      </c>
      <c r="I4156">
        <v>79.53</v>
      </c>
      <c r="J4156">
        <v>7.28</v>
      </c>
      <c r="K4156">
        <v>4</v>
      </c>
      <c r="L4156">
        <v>1085</v>
      </c>
      <c r="M4156">
        <v>211</v>
      </c>
      <c r="N4156" t="s">
        <v>44</v>
      </c>
      <c r="P4156" t="s">
        <v>36</v>
      </c>
    </row>
    <row r="4157" spans="1:16" x14ac:dyDescent="0.3">
      <c r="A4157">
        <v>58639</v>
      </c>
      <c r="B4157" s="1">
        <v>45969</v>
      </c>
      <c r="C4157" s="2">
        <v>0.97291666666666676</v>
      </c>
      <c r="D4157" t="s">
        <v>252</v>
      </c>
      <c r="E4157" t="s">
        <v>2964</v>
      </c>
      <c r="F4157" t="s">
        <v>27</v>
      </c>
      <c r="G4157">
        <v>240</v>
      </c>
      <c r="H4157" t="s">
        <v>19</v>
      </c>
      <c r="I4157">
        <v>52.18</v>
      </c>
      <c r="J4157">
        <v>10.95</v>
      </c>
      <c r="K4157">
        <v>5</v>
      </c>
      <c r="L4157">
        <v>1964</v>
      </c>
      <c r="M4157">
        <v>220</v>
      </c>
      <c r="N4157" t="s">
        <v>20</v>
      </c>
      <c r="P4157" t="s">
        <v>36</v>
      </c>
    </row>
    <row r="4158" spans="1:16" x14ac:dyDescent="0.3">
      <c r="A4158">
        <v>10925</v>
      </c>
      <c r="B4158" s="1">
        <v>45857</v>
      </c>
      <c r="C4158" s="2">
        <v>0.5493055555555556</v>
      </c>
      <c r="D4158" t="s">
        <v>2965</v>
      </c>
      <c r="E4158" t="s">
        <v>38</v>
      </c>
      <c r="F4158" t="s">
        <v>18</v>
      </c>
      <c r="G4158">
        <v>208</v>
      </c>
      <c r="H4158" t="s">
        <v>31</v>
      </c>
      <c r="L4158">
        <v>1051</v>
      </c>
      <c r="M4158">
        <v>254</v>
      </c>
      <c r="O4158" t="s">
        <v>108</v>
      </c>
    </row>
    <row r="4159" spans="1:16" x14ac:dyDescent="0.3">
      <c r="A4159">
        <v>54309</v>
      </c>
      <c r="B4159" s="1">
        <v>45699</v>
      </c>
      <c r="C4159" s="2">
        <v>6.458333333333334E-2</v>
      </c>
      <c r="D4159" t="s">
        <v>2966</v>
      </c>
      <c r="E4159" t="s">
        <v>17</v>
      </c>
      <c r="F4159" t="s">
        <v>40</v>
      </c>
      <c r="G4159">
        <v>206</v>
      </c>
      <c r="H4159" t="s">
        <v>19</v>
      </c>
      <c r="I4159">
        <v>26.03</v>
      </c>
      <c r="J4159">
        <v>25.13</v>
      </c>
      <c r="K4159">
        <v>3</v>
      </c>
      <c r="L4159">
        <v>1316</v>
      </c>
      <c r="M4159">
        <v>203</v>
      </c>
      <c r="N4159" t="s">
        <v>32</v>
      </c>
      <c r="P4159" t="s">
        <v>36</v>
      </c>
    </row>
    <row r="4160" spans="1:16" x14ac:dyDescent="0.3">
      <c r="A4160">
        <v>30599</v>
      </c>
      <c r="B4160" s="1">
        <v>46003</v>
      </c>
      <c r="C4160" s="2">
        <v>0.71388888888888891</v>
      </c>
      <c r="D4160" t="s">
        <v>279</v>
      </c>
      <c r="E4160" t="s">
        <v>52</v>
      </c>
      <c r="F4160" t="s">
        <v>18</v>
      </c>
      <c r="G4160">
        <v>236</v>
      </c>
      <c r="H4160" t="s">
        <v>19</v>
      </c>
      <c r="I4160">
        <v>80.36</v>
      </c>
      <c r="J4160">
        <v>2.19</v>
      </c>
      <c r="K4160">
        <v>1</v>
      </c>
      <c r="L4160">
        <v>1688</v>
      </c>
      <c r="M4160">
        <v>258</v>
      </c>
      <c r="N4160" t="s">
        <v>44</v>
      </c>
      <c r="P4160" t="s">
        <v>36</v>
      </c>
    </row>
    <row r="4161" spans="1:16" x14ac:dyDescent="0.3">
      <c r="A4161">
        <v>68005</v>
      </c>
      <c r="B4161" s="1">
        <v>45886</v>
      </c>
      <c r="C4161" s="2">
        <v>0.26319444444444445</v>
      </c>
      <c r="D4161" t="s">
        <v>365</v>
      </c>
      <c r="E4161" t="s">
        <v>94</v>
      </c>
      <c r="F4161" t="s">
        <v>40</v>
      </c>
      <c r="G4161">
        <v>225</v>
      </c>
      <c r="H4161" t="s">
        <v>19</v>
      </c>
      <c r="I4161">
        <v>71.28</v>
      </c>
      <c r="J4161">
        <v>13.93</v>
      </c>
      <c r="K4161">
        <v>3</v>
      </c>
      <c r="L4161">
        <v>1388</v>
      </c>
      <c r="M4161">
        <v>216</v>
      </c>
      <c r="N4161" t="s">
        <v>28</v>
      </c>
      <c r="P4161" t="s">
        <v>36</v>
      </c>
    </row>
    <row r="4162" spans="1:16" x14ac:dyDescent="0.3">
      <c r="A4162">
        <v>85734</v>
      </c>
      <c r="B4162" s="1">
        <v>45944</v>
      </c>
      <c r="C4162" s="2">
        <v>0.23541666666666669</v>
      </c>
      <c r="D4162" t="s">
        <v>323</v>
      </c>
      <c r="E4162" t="s">
        <v>30</v>
      </c>
      <c r="F4162" t="s">
        <v>40</v>
      </c>
      <c r="G4162">
        <v>217</v>
      </c>
      <c r="H4162" t="s">
        <v>24</v>
      </c>
      <c r="L4162">
        <v>1118</v>
      </c>
      <c r="M4162">
        <v>207</v>
      </c>
    </row>
    <row r="4163" spans="1:16" x14ac:dyDescent="0.3">
      <c r="A4163">
        <v>70084</v>
      </c>
      <c r="B4163" s="1">
        <v>46004</v>
      </c>
      <c r="C4163" s="2">
        <v>0.40833333333333338</v>
      </c>
      <c r="D4163" t="s">
        <v>444</v>
      </c>
      <c r="E4163" t="s">
        <v>91</v>
      </c>
      <c r="F4163" t="s">
        <v>27</v>
      </c>
      <c r="G4163">
        <v>227</v>
      </c>
      <c r="H4163" t="s">
        <v>19</v>
      </c>
      <c r="I4163">
        <v>13.57</v>
      </c>
      <c r="J4163">
        <v>5.23</v>
      </c>
      <c r="K4163">
        <v>3</v>
      </c>
      <c r="L4163">
        <v>2013</v>
      </c>
      <c r="M4163">
        <v>224</v>
      </c>
      <c r="N4163" t="s">
        <v>32</v>
      </c>
      <c r="P4163" t="s">
        <v>36</v>
      </c>
    </row>
    <row r="4164" spans="1:16" x14ac:dyDescent="0.3">
      <c r="A4164">
        <v>87784</v>
      </c>
      <c r="B4164" s="1">
        <v>45992</v>
      </c>
      <c r="C4164" s="2">
        <v>0.58680555555555558</v>
      </c>
      <c r="D4164" t="s">
        <v>704</v>
      </c>
      <c r="E4164" t="s">
        <v>822</v>
      </c>
      <c r="F4164" t="s">
        <v>18</v>
      </c>
      <c r="G4164">
        <v>229</v>
      </c>
      <c r="H4164" t="s">
        <v>19</v>
      </c>
      <c r="I4164">
        <v>20.94</v>
      </c>
      <c r="J4164">
        <v>3.6</v>
      </c>
      <c r="K4164">
        <v>1</v>
      </c>
      <c r="L4164">
        <v>1613</v>
      </c>
      <c r="M4164">
        <v>202</v>
      </c>
      <c r="N4164" t="s">
        <v>44</v>
      </c>
      <c r="P4164" t="s">
        <v>36</v>
      </c>
    </row>
    <row r="4165" spans="1:16" x14ac:dyDescent="0.3">
      <c r="A4165">
        <v>16876</v>
      </c>
      <c r="B4165" s="1">
        <v>45922</v>
      </c>
      <c r="C4165" s="2">
        <v>0.32916666666666666</v>
      </c>
      <c r="D4165" t="s">
        <v>2967</v>
      </c>
      <c r="E4165" t="s">
        <v>23</v>
      </c>
      <c r="F4165" t="s">
        <v>40</v>
      </c>
      <c r="G4165">
        <v>214</v>
      </c>
      <c r="H4165" t="s">
        <v>19</v>
      </c>
      <c r="I4165">
        <v>32.92</v>
      </c>
      <c r="J4165">
        <v>9.73</v>
      </c>
      <c r="K4165">
        <v>1</v>
      </c>
      <c r="L4165">
        <v>1715</v>
      </c>
      <c r="M4165">
        <v>239</v>
      </c>
      <c r="N4165" t="s">
        <v>32</v>
      </c>
      <c r="P4165" t="s">
        <v>36</v>
      </c>
    </row>
    <row r="4166" spans="1:16" x14ac:dyDescent="0.3">
      <c r="A4166">
        <v>18132</v>
      </c>
      <c r="B4166" s="1">
        <v>45979</v>
      </c>
      <c r="C4166" s="2">
        <v>0.94444444444444453</v>
      </c>
      <c r="D4166" t="s">
        <v>899</v>
      </c>
      <c r="E4166" t="s">
        <v>91</v>
      </c>
      <c r="F4166" t="s">
        <v>27</v>
      </c>
      <c r="G4166">
        <v>227</v>
      </c>
      <c r="H4166" t="s">
        <v>19</v>
      </c>
      <c r="I4166">
        <v>42.7</v>
      </c>
      <c r="J4166">
        <v>19.8</v>
      </c>
      <c r="K4166">
        <v>4</v>
      </c>
      <c r="L4166">
        <v>1085</v>
      </c>
      <c r="M4166">
        <v>241</v>
      </c>
      <c r="N4166" t="s">
        <v>53</v>
      </c>
      <c r="P4166" t="s">
        <v>21</v>
      </c>
    </row>
    <row r="4167" spans="1:16" x14ac:dyDescent="0.3">
      <c r="A4167">
        <v>88765</v>
      </c>
      <c r="B4167" s="1">
        <v>45741</v>
      </c>
      <c r="C4167" s="2">
        <v>0.97638888888888886</v>
      </c>
      <c r="D4167" t="s">
        <v>154</v>
      </c>
      <c r="E4167" t="s">
        <v>91</v>
      </c>
      <c r="F4167" t="s">
        <v>18</v>
      </c>
      <c r="G4167">
        <v>227</v>
      </c>
      <c r="H4167" t="s">
        <v>19</v>
      </c>
      <c r="I4167">
        <v>40.74</v>
      </c>
      <c r="J4167">
        <v>21.24</v>
      </c>
      <c r="K4167">
        <v>1</v>
      </c>
      <c r="L4167">
        <v>1550</v>
      </c>
      <c r="M4167">
        <v>258</v>
      </c>
      <c r="N4167" t="s">
        <v>44</v>
      </c>
      <c r="P4167" t="s">
        <v>21</v>
      </c>
    </row>
    <row r="4168" spans="1:16" x14ac:dyDescent="0.3">
      <c r="A4168">
        <v>60647</v>
      </c>
      <c r="B4168" s="1">
        <v>45735</v>
      </c>
      <c r="C4168" s="2">
        <v>0.19513888888888889</v>
      </c>
      <c r="D4168" t="s">
        <v>2968</v>
      </c>
      <c r="E4168" t="s">
        <v>712</v>
      </c>
      <c r="F4168" t="s">
        <v>18</v>
      </c>
      <c r="G4168">
        <v>205</v>
      </c>
      <c r="H4168" t="s">
        <v>31</v>
      </c>
      <c r="L4168">
        <v>1287</v>
      </c>
      <c r="M4168">
        <v>233</v>
      </c>
      <c r="O4168" t="s">
        <v>61</v>
      </c>
    </row>
    <row r="4169" spans="1:16" x14ac:dyDescent="0.3">
      <c r="A4169">
        <v>78968</v>
      </c>
      <c r="B4169" s="1">
        <v>45929</v>
      </c>
      <c r="C4169" s="2">
        <v>0.21875</v>
      </c>
      <c r="D4169" t="s">
        <v>596</v>
      </c>
      <c r="E4169" t="s">
        <v>23</v>
      </c>
      <c r="F4169" t="s">
        <v>18</v>
      </c>
      <c r="G4169">
        <v>221</v>
      </c>
      <c r="H4169" t="s">
        <v>31</v>
      </c>
      <c r="L4169">
        <v>1944</v>
      </c>
      <c r="M4169">
        <v>244</v>
      </c>
      <c r="O4169" t="s">
        <v>128</v>
      </c>
    </row>
    <row r="4170" spans="1:16" x14ac:dyDescent="0.3">
      <c r="A4170">
        <v>44920</v>
      </c>
      <c r="B4170" s="1">
        <v>45695</v>
      </c>
      <c r="C4170" s="2">
        <v>8.4722222222222213E-2</v>
      </c>
      <c r="D4170" t="s">
        <v>1641</v>
      </c>
      <c r="E4170" t="s">
        <v>83</v>
      </c>
      <c r="F4170" t="s">
        <v>27</v>
      </c>
      <c r="G4170">
        <v>246</v>
      </c>
      <c r="H4170" t="s">
        <v>31</v>
      </c>
      <c r="L4170">
        <v>1859</v>
      </c>
      <c r="M4170">
        <v>255</v>
      </c>
      <c r="O4170" t="s">
        <v>32</v>
      </c>
    </row>
    <row r="4171" spans="1:16" x14ac:dyDescent="0.3">
      <c r="A4171">
        <v>36571</v>
      </c>
      <c r="B4171" s="1">
        <v>45772</v>
      </c>
      <c r="C4171" s="2">
        <v>0.54652777777777783</v>
      </c>
      <c r="D4171" t="s">
        <v>2969</v>
      </c>
      <c r="E4171" t="s">
        <v>225</v>
      </c>
      <c r="F4171" t="s">
        <v>27</v>
      </c>
      <c r="G4171">
        <v>242</v>
      </c>
      <c r="H4171" t="s">
        <v>31</v>
      </c>
      <c r="L4171">
        <v>2110</v>
      </c>
      <c r="M4171">
        <v>245</v>
      </c>
      <c r="O4171" t="s">
        <v>32</v>
      </c>
    </row>
    <row r="4172" spans="1:16" x14ac:dyDescent="0.3">
      <c r="A4172">
        <v>24873</v>
      </c>
      <c r="B4172" s="1">
        <v>45682</v>
      </c>
      <c r="C4172" s="2">
        <v>0.95138888888888884</v>
      </c>
      <c r="D4172" t="s">
        <v>2970</v>
      </c>
      <c r="E4172" t="s">
        <v>2971</v>
      </c>
      <c r="F4172" t="s">
        <v>27</v>
      </c>
      <c r="G4172">
        <v>225</v>
      </c>
      <c r="H4172" t="s">
        <v>19</v>
      </c>
      <c r="I4172" t="s">
        <v>2972</v>
      </c>
      <c r="J4172">
        <v>27.68</v>
      </c>
      <c r="K4172">
        <v>5</v>
      </c>
      <c r="L4172">
        <v>1005</v>
      </c>
      <c r="M4172">
        <v>217</v>
      </c>
      <c r="N4172" t="s">
        <v>44</v>
      </c>
      <c r="P4172" t="s">
        <v>36</v>
      </c>
    </row>
    <row r="4173" spans="1:16" x14ac:dyDescent="0.3">
      <c r="A4173">
        <v>82751</v>
      </c>
      <c r="B4173" s="1">
        <v>45701</v>
      </c>
      <c r="C4173" s="2">
        <v>0.68611111111111101</v>
      </c>
      <c r="D4173" t="s">
        <v>147</v>
      </c>
      <c r="E4173" t="s">
        <v>83</v>
      </c>
      <c r="F4173" t="s">
        <v>18</v>
      </c>
      <c r="G4173">
        <v>252</v>
      </c>
      <c r="H4173" t="s">
        <v>19</v>
      </c>
      <c r="I4173" t="s">
        <v>2973</v>
      </c>
      <c r="J4173">
        <v>18.73</v>
      </c>
      <c r="K4173">
        <v>5</v>
      </c>
      <c r="L4173">
        <v>1749</v>
      </c>
      <c r="M4173">
        <v>234</v>
      </c>
      <c r="N4173" t="s">
        <v>44</v>
      </c>
      <c r="P4173" t="s">
        <v>36</v>
      </c>
    </row>
    <row r="4174" spans="1:16" x14ac:dyDescent="0.3">
      <c r="A4174">
        <v>16857</v>
      </c>
      <c r="B4174" s="1">
        <v>45679</v>
      </c>
      <c r="C4174" s="2">
        <v>0.64374999999999993</v>
      </c>
      <c r="D4174" t="s">
        <v>165</v>
      </c>
      <c r="E4174" t="s">
        <v>26</v>
      </c>
      <c r="F4174" t="s">
        <v>27</v>
      </c>
      <c r="G4174">
        <v>218</v>
      </c>
      <c r="H4174" t="s">
        <v>19</v>
      </c>
      <c r="I4174">
        <v>35.64</v>
      </c>
      <c r="J4174">
        <v>19.809999999999999</v>
      </c>
      <c r="K4174">
        <v>1</v>
      </c>
      <c r="L4174">
        <v>2017</v>
      </c>
      <c r="M4174">
        <v>227</v>
      </c>
      <c r="N4174" t="s">
        <v>20</v>
      </c>
      <c r="P4174" t="s">
        <v>21</v>
      </c>
    </row>
    <row r="4175" spans="1:16" x14ac:dyDescent="0.3">
      <c r="A4175">
        <v>45101</v>
      </c>
      <c r="B4175" s="1">
        <v>45925</v>
      </c>
      <c r="C4175" s="2">
        <v>0.72916666666666663</v>
      </c>
      <c r="D4175" t="s">
        <v>2974</v>
      </c>
      <c r="E4175" t="s">
        <v>94</v>
      </c>
      <c r="F4175" t="s">
        <v>18</v>
      </c>
      <c r="G4175">
        <v>232</v>
      </c>
      <c r="H4175" t="s">
        <v>19</v>
      </c>
      <c r="I4175" t="s">
        <v>2975</v>
      </c>
      <c r="J4175">
        <v>17.329999999999998</v>
      </c>
      <c r="K4175">
        <v>2</v>
      </c>
      <c r="L4175">
        <v>1530</v>
      </c>
      <c r="M4175">
        <v>210</v>
      </c>
      <c r="N4175" t="s">
        <v>20</v>
      </c>
      <c r="P4175" t="s">
        <v>21</v>
      </c>
    </row>
    <row r="4176" spans="1:16" x14ac:dyDescent="0.3">
      <c r="A4176">
        <v>45005</v>
      </c>
      <c r="B4176" s="1">
        <v>45726</v>
      </c>
      <c r="C4176" s="2">
        <v>0.16111111111111112</v>
      </c>
      <c r="D4176" t="s">
        <v>2976</v>
      </c>
      <c r="E4176" t="s">
        <v>2577</v>
      </c>
      <c r="F4176" t="s">
        <v>40</v>
      </c>
      <c r="G4176">
        <v>201</v>
      </c>
      <c r="H4176" t="s">
        <v>19</v>
      </c>
      <c r="I4176" t="s">
        <v>2977</v>
      </c>
      <c r="J4176">
        <v>21.72</v>
      </c>
      <c r="K4176">
        <v>1</v>
      </c>
      <c r="L4176">
        <v>1089</v>
      </c>
      <c r="M4176">
        <v>237</v>
      </c>
      <c r="N4176" t="s">
        <v>53</v>
      </c>
      <c r="P4176" t="s">
        <v>36</v>
      </c>
    </row>
    <row r="4177" spans="1:16" x14ac:dyDescent="0.3">
      <c r="A4177">
        <v>49556</v>
      </c>
      <c r="B4177" s="1">
        <v>45801</v>
      </c>
      <c r="C4177" s="2">
        <v>0.21875</v>
      </c>
      <c r="D4177" t="s">
        <v>2978</v>
      </c>
      <c r="E4177" t="s">
        <v>2979</v>
      </c>
      <c r="F4177" t="s">
        <v>18</v>
      </c>
      <c r="G4177">
        <v>245</v>
      </c>
      <c r="H4177" t="s">
        <v>31</v>
      </c>
      <c r="L4177">
        <v>1158</v>
      </c>
      <c r="M4177">
        <v>227</v>
      </c>
      <c r="O4177" t="s">
        <v>108</v>
      </c>
    </row>
    <row r="4178" spans="1:16" x14ac:dyDescent="0.3">
      <c r="A4178">
        <v>55942</v>
      </c>
      <c r="B4178" s="1">
        <v>45816</v>
      </c>
      <c r="C4178" s="2">
        <v>0.17777777777777778</v>
      </c>
      <c r="D4178" t="s">
        <v>1075</v>
      </c>
      <c r="E4178" t="s">
        <v>83</v>
      </c>
      <c r="F4178" t="s">
        <v>40</v>
      </c>
      <c r="G4178">
        <v>258</v>
      </c>
      <c r="H4178" t="s">
        <v>31</v>
      </c>
      <c r="L4178">
        <v>1180</v>
      </c>
      <c r="M4178">
        <v>231</v>
      </c>
      <c r="O4178" t="s">
        <v>47</v>
      </c>
    </row>
    <row r="4179" spans="1:16" x14ac:dyDescent="0.3">
      <c r="A4179">
        <v>88181</v>
      </c>
      <c r="B4179" s="1">
        <v>45982</v>
      </c>
      <c r="C4179" s="2">
        <v>0.91041666666666676</v>
      </c>
      <c r="D4179" t="s">
        <v>2062</v>
      </c>
      <c r="E4179" t="s">
        <v>75</v>
      </c>
      <c r="F4179" t="s">
        <v>27</v>
      </c>
      <c r="G4179">
        <v>211</v>
      </c>
      <c r="H4179" t="s">
        <v>19</v>
      </c>
      <c r="I4179" t="s">
        <v>2980</v>
      </c>
      <c r="J4179">
        <v>26.65</v>
      </c>
      <c r="K4179">
        <v>4</v>
      </c>
      <c r="L4179">
        <v>2125</v>
      </c>
      <c r="M4179">
        <v>257</v>
      </c>
      <c r="N4179" t="s">
        <v>50</v>
      </c>
      <c r="P4179" t="s">
        <v>36</v>
      </c>
    </row>
    <row r="4180" spans="1:16" x14ac:dyDescent="0.3">
      <c r="A4180">
        <v>60638</v>
      </c>
      <c r="B4180" s="1">
        <v>45965</v>
      </c>
      <c r="C4180" s="2">
        <v>0.55277777777777781</v>
      </c>
      <c r="D4180" t="s">
        <v>2981</v>
      </c>
      <c r="E4180" t="s">
        <v>23</v>
      </c>
      <c r="F4180" t="s">
        <v>27</v>
      </c>
      <c r="G4180">
        <v>227</v>
      </c>
      <c r="H4180" t="s">
        <v>19</v>
      </c>
      <c r="I4180">
        <v>6.77</v>
      </c>
      <c r="J4180">
        <v>16.89</v>
      </c>
      <c r="K4180">
        <v>5</v>
      </c>
      <c r="L4180">
        <v>1683</v>
      </c>
      <c r="M4180">
        <v>206</v>
      </c>
      <c r="N4180" t="s">
        <v>20</v>
      </c>
      <c r="P4180" t="s">
        <v>21</v>
      </c>
    </row>
    <row r="4181" spans="1:16" x14ac:dyDescent="0.3">
      <c r="A4181">
        <v>99677</v>
      </c>
      <c r="B4181" s="1">
        <v>45768</v>
      </c>
      <c r="C4181" s="2">
        <v>0.22847222222222222</v>
      </c>
      <c r="D4181" t="s">
        <v>42</v>
      </c>
      <c r="E4181" t="s">
        <v>30</v>
      </c>
      <c r="F4181" t="s">
        <v>40</v>
      </c>
      <c r="G4181">
        <v>228</v>
      </c>
      <c r="H4181" t="s">
        <v>31</v>
      </c>
      <c r="L4181">
        <v>1892</v>
      </c>
      <c r="M4181">
        <v>231</v>
      </c>
      <c r="O4181" t="s">
        <v>128</v>
      </c>
    </row>
    <row r="4182" spans="1:16" x14ac:dyDescent="0.3">
      <c r="A4182">
        <v>65000</v>
      </c>
      <c r="B4182" s="1">
        <v>45879</v>
      </c>
      <c r="C4182" s="2">
        <v>0.22847222222222222</v>
      </c>
      <c r="D4182" t="s">
        <v>64</v>
      </c>
      <c r="E4182" t="s">
        <v>75</v>
      </c>
      <c r="F4182" t="s">
        <v>18</v>
      </c>
      <c r="G4182">
        <v>252</v>
      </c>
      <c r="H4182" t="s">
        <v>31</v>
      </c>
      <c r="L4182">
        <v>1553</v>
      </c>
      <c r="M4182">
        <v>232</v>
      </c>
      <c r="O4182" t="s">
        <v>61</v>
      </c>
    </row>
    <row r="4183" spans="1:16" x14ac:dyDescent="0.3">
      <c r="A4183">
        <v>86598</v>
      </c>
      <c r="B4183" s="1">
        <v>45880</v>
      </c>
      <c r="C4183" s="2">
        <v>0.82986111111111116</v>
      </c>
      <c r="D4183" t="s">
        <v>583</v>
      </c>
      <c r="E4183" t="s">
        <v>67</v>
      </c>
      <c r="F4183" t="s">
        <v>40</v>
      </c>
      <c r="G4183">
        <v>227</v>
      </c>
      <c r="H4183" t="s">
        <v>19</v>
      </c>
      <c r="I4183" t="s">
        <v>1861</v>
      </c>
      <c r="J4183">
        <v>3.77</v>
      </c>
      <c r="K4183">
        <v>1</v>
      </c>
      <c r="L4183">
        <v>1308</v>
      </c>
      <c r="M4183">
        <v>234</v>
      </c>
      <c r="N4183" t="s">
        <v>44</v>
      </c>
      <c r="P4183" t="s">
        <v>36</v>
      </c>
    </row>
    <row r="4184" spans="1:16" x14ac:dyDescent="0.3">
      <c r="A4184">
        <v>11251</v>
      </c>
      <c r="B4184" s="1">
        <v>45818</v>
      </c>
      <c r="C4184" s="2">
        <v>0.41388888888888892</v>
      </c>
      <c r="D4184" t="s">
        <v>2982</v>
      </c>
      <c r="E4184" t="s">
        <v>52</v>
      </c>
      <c r="F4184" t="s">
        <v>18</v>
      </c>
      <c r="G4184">
        <v>237</v>
      </c>
      <c r="H4184" t="s">
        <v>19</v>
      </c>
      <c r="I4184">
        <v>61</v>
      </c>
      <c r="J4184">
        <v>25.37</v>
      </c>
      <c r="K4184">
        <v>4</v>
      </c>
      <c r="L4184">
        <v>1971</v>
      </c>
      <c r="M4184">
        <v>256</v>
      </c>
      <c r="N4184" t="s">
        <v>53</v>
      </c>
      <c r="P4184" t="s">
        <v>21</v>
      </c>
    </row>
    <row r="4185" spans="1:16" x14ac:dyDescent="0.3">
      <c r="A4185">
        <v>85399</v>
      </c>
      <c r="B4185" s="1">
        <v>45855</v>
      </c>
      <c r="C4185" s="2">
        <v>0.70694444444444438</v>
      </c>
      <c r="D4185" t="s">
        <v>2983</v>
      </c>
      <c r="E4185" t="s">
        <v>2984</v>
      </c>
      <c r="F4185" t="s">
        <v>40</v>
      </c>
      <c r="G4185">
        <v>210</v>
      </c>
      <c r="H4185" t="s">
        <v>19</v>
      </c>
      <c r="I4185">
        <v>59.63</v>
      </c>
      <c r="J4185">
        <v>6.29</v>
      </c>
      <c r="K4185">
        <v>3</v>
      </c>
      <c r="L4185">
        <v>1506</v>
      </c>
      <c r="M4185">
        <v>202</v>
      </c>
      <c r="N4185" t="s">
        <v>28</v>
      </c>
      <c r="P4185" t="s">
        <v>36</v>
      </c>
    </row>
    <row r="4186" spans="1:16" x14ac:dyDescent="0.3">
      <c r="A4186">
        <v>46293</v>
      </c>
      <c r="B4186" s="1">
        <v>45858</v>
      </c>
      <c r="C4186" s="2">
        <v>0.6777777777777777</v>
      </c>
      <c r="D4186" t="s">
        <v>57</v>
      </c>
      <c r="E4186" t="s">
        <v>2985</v>
      </c>
      <c r="F4186" t="s">
        <v>18</v>
      </c>
      <c r="G4186">
        <v>219</v>
      </c>
      <c r="H4186" t="s">
        <v>19</v>
      </c>
      <c r="I4186">
        <v>70.78</v>
      </c>
      <c r="J4186">
        <v>19.95</v>
      </c>
      <c r="K4186">
        <v>3</v>
      </c>
      <c r="L4186">
        <v>1071</v>
      </c>
      <c r="M4186">
        <v>211</v>
      </c>
      <c r="N4186" t="s">
        <v>44</v>
      </c>
      <c r="P4186" t="s">
        <v>21</v>
      </c>
    </row>
    <row r="4187" spans="1:16" x14ac:dyDescent="0.3">
      <c r="A4187">
        <v>59351</v>
      </c>
      <c r="B4187" s="1">
        <v>45968</v>
      </c>
      <c r="C4187" s="2">
        <v>0.53819444444444442</v>
      </c>
      <c r="D4187" t="s">
        <v>141</v>
      </c>
      <c r="E4187" t="s">
        <v>72</v>
      </c>
      <c r="F4187" t="s">
        <v>27</v>
      </c>
      <c r="G4187">
        <v>245</v>
      </c>
      <c r="H4187" t="s">
        <v>19</v>
      </c>
      <c r="I4187" t="s">
        <v>2986</v>
      </c>
      <c r="J4187">
        <v>5.08</v>
      </c>
      <c r="K4187">
        <v>2</v>
      </c>
      <c r="L4187">
        <v>1050</v>
      </c>
      <c r="M4187">
        <v>227</v>
      </c>
      <c r="N4187" t="s">
        <v>32</v>
      </c>
      <c r="P4187" t="s">
        <v>21</v>
      </c>
    </row>
    <row r="4188" spans="1:16" x14ac:dyDescent="0.3">
      <c r="A4188">
        <v>98914</v>
      </c>
      <c r="B4188" s="1">
        <v>45728</v>
      </c>
      <c r="C4188" s="2">
        <v>0.83263888888888893</v>
      </c>
      <c r="D4188" t="s">
        <v>793</v>
      </c>
      <c r="E4188" t="s">
        <v>58</v>
      </c>
      <c r="F4188" t="s">
        <v>18</v>
      </c>
      <c r="G4188">
        <v>223</v>
      </c>
      <c r="H4188" t="s">
        <v>31</v>
      </c>
      <c r="L4188">
        <v>1133</v>
      </c>
      <c r="M4188">
        <v>248</v>
      </c>
      <c r="O4188" t="s">
        <v>108</v>
      </c>
    </row>
    <row r="4189" spans="1:16" x14ac:dyDescent="0.3">
      <c r="A4189">
        <v>46707</v>
      </c>
      <c r="B4189" s="1">
        <v>45927</v>
      </c>
      <c r="C4189" s="2">
        <v>0.55972222222222223</v>
      </c>
      <c r="D4189" t="s">
        <v>1689</v>
      </c>
      <c r="E4189" t="s">
        <v>81</v>
      </c>
      <c r="F4189" t="s">
        <v>40</v>
      </c>
      <c r="G4189">
        <v>232</v>
      </c>
      <c r="H4189" t="s">
        <v>19</v>
      </c>
      <c r="I4189" t="s">
        <v>2987</v>
      </c>
      <c r="J4189">
        <v>23.48</v>
      </c>
      <c r="K4189">
        <v>2</v>
      </c>
      <c r="L4189">
        <v>1968</v>
      </c>
      <c r="M4189">
        <v>228</v>
      </c>
      <c r="N4189" t="s">
        <v>28</v>
      </c>
      <c r="P4189" t="s">
        <v>36</v>
      </c>
    </row>
    <row r="4190" spans="1:16" x14ac:dyDescent="0.3">
      <c r="A4190">
        <v>54440</v>
      </c>
      <c r="B4190" s="1">
        <v>45667</v>
      </c>
      <c r="C4190" s="2">
        <v>0.85972222222222217</v>
      </c>
      <c r="D4190" t="s">
        <v>922</v>
      </c>
      <c r="E4190" t="s">
        <v>26</v>
      </c>
      <c r="F4190" t="s">
        <v>18</v>
      </c>
      <c r="G4190">
        <v>207</v>
      </c>
      <c r="H4190" t="s">
        <v>19</v>
      </c>
      <c r="I4190">
        <v>5.38</v>
      </c>
      <c r="J4190">
        <v>5.53</v>
      </c>
      <c r="K4190">
        <v>2</v>
      </c>
      <c r="L4190">
        <v>1300</v>
      </c>
      <c r="M4190">
        <v>260</v>
      </c>
      <c r="N4190" t="s">
        <v>44</v>
      </c>
      <c r="P4190" t="s">
        <v>21</v>
      </c>
    </row>
    <row r="4191" spans="1:16" x14ac:dyDescent="0.3">
      <c r="A4191">
        <v>40374</v>
      </c>
      <c r="B4191" s="1">
        <v>45970</v>
      </c>
      <c r="C4191" s="2">
        <v>0.61041666666666672</v>
      </c>
      <c r="D4191" t="s">
        <v>1109</v>
      </c>
      <c r="E4191" t="s">
        <v>122</v>
      </c>
      <c r="F4191" t="s">
        <v>18</v>
      </c>
      <c r="G4191">
        <v>253</v>
      </c>
      <c r="H4191" t="s">
        <v>19</v>
      </c>
      <c r="I4191" t="s">
        <v>2988</v>
      </c>
      <c r="J4191">
        <v>27.75</v>
      </c>
      <c r="K4191">
        <v>3</v>
      </c>
      <c r="L4191">
        <v>2112</v>
      </c>
      <c r="M4191">
        <v>203</v>
      </c>
      <c r="N4191" t="s">
        <v>32</v>
      </c>
      <c r="P4191" t="s">
        <v>21</v>
      </c>
    </row>
    <row r="4192" spans="1:16" x14ac:dyDescent="0.3">
      <c r="A4192">
        <v>19400</v>
      </c>
      <c r="B4192" s="1">
        <v>45783</v>
      </c>
      <c r="C4192" s="2">
        <v>0.75555555555555554</v>
      </c>
      <c r="D4192" t="s">
        <v>2989</v>
      </c>
      <c r="E4192" t="s">
        <v>91</v>
      </c>
      <c r="F4192" t="s">
        <v>27</v>
      </c>
      <c r="G4192">
        <v>208</v>
      </c>
      <c r="H4192" t="s">
        <v>19</v>
      </c>
      <c r="I4192">
        <v>59.56</v>
      </c>
      <c r="J4192">
        <v>12.99</v>
      </c>
      <c r="K4192">
        <v>3</v>
      </c>
      <c r="L4192">
        <v>1692</v>
      </c>
      <c r="M4192">
        <v>218</v>
      </c>
      <c r="N4192" t="s">
        <v>20</v>
      </c>
      <c r="P4192" t="s">
        <v>36</v>
      </c>
    </row>
    <row r="4193" spans="1:16" x14ac:dyDescent="0.3">
      <c r="A4193">
        <v>22213</v>
      </c>
      <c r="B4193" s="1">
        <v>45948</v>
      </c>
      <c r="C4193" s="2">
        <v>0.90138888888888891</v>
      </c>
      <c r="D4193" t="s">
        <v>609</v>
      </c>
      <c r="E4193" t="s">
        <v>75</v>
      </c>
      <c r="F4193" t="s">
        <v>40</v>
      </c>
      <c r="G4193">
        <v>247</v>
      </c>
      <c r="H4193" t="s">
        <v>19</v>
      </c>
      <c r="I4193" t="s">
        <v>2990</v>
      </c>
      <c r="J4193">
        <v>3.89</v>
      </c>
      <c r="K4193">
        <v>2</v>
      </c>
      <c r="L4193">
        <v>1402</v>
      </c>
      <c r="M4193">
        <v>234</v>
      </c>
      <c r="N4193" t="s">
        <v>44</v>
      </c>
      <c r="P4193" t="s">
        <v>21</v>
      </c>
    </row>
    <row r="4194" spans="1:16" x14ac:dyDescent="0.3">
      <c r="A4194">
        <v>91472</v>
      </c>
      <c r="B4194" s="1">
        <v>45712</v>
      </c>
      <c r="C4194" s="2">
        <v>0.6</v>
      </c>
      <c r="D4194" t="s">
        <v>774</v>
      </c>
      <c r="E4194" t="s">
        <v>427</v>
      </c>
      <c r="F4194" t="s">
        <v>27</v>
      </c>
      <c r="G4194">
        <v>255</v>
      </c>
      <c r="H4194" t="s">
        <v>19</v>
      </c>
      <c r="I4194" t="s">
        <v>2991</v>
      </c>
      <c r="J4194">
        <v>27.42</v>
      </c>
      <c r="K4194">
        <v>4</v>
      </c>
      <c r="L4194">
        <v>1751</v>
      </c>
      <c r="M4194">
        <v>217</v>
      </c>
      <c r="N4194" t="s">
        <v>20</v>
      </c>
      <c r="P4194" t="s">
        <v>36</v>
      </c>
    </row>
    <row r="4195" spans="1:16" x14ac:dyDescent="0.3">
      <c r="A4195">
        <v>31315</v>
      </c>
      <c r="B4195" s="1">
        <v>45950</v>
      </c>
      <c r="C4195" s="2">
        <v>0.6791666666666667</v>
      </c>
      <c r="D4195" t="s">
        <v>2992</v>
      </c>
      <c r="E4195" t="s">
        <v>83</v>
      </c>
      <c r="F4195" t="s">
        <v>18</v>
      </c>
      <c r="G4195">
        <v>207</v>
      </c>
      <c r="H4195" t="s">
        <v>31</v>
      </c>
      <c r="L4195">
        <v>2076</v>
      </c>
      <c r="M4195">
        <v>205</v>
      </c>
      <c r="O4195" t="s">
        <v>128</v>
      </c>
    </row>
    <row r="4196" spans="1:16" x14ac:dyDescent="0.3">
      <c r="A4196">
        <v>25355</v>
      </c>
      <c r="B4196" s="1">
        <v>45816</v>
      </c>
      <c r="C4196" s="2">
        <v>0.3430555555555555</v>
      </c>
      <c r="D4196" t="s">
        <v>2993</v>
      </c>
      <c r="E4196" t="s">
        <v>2994</v>
      </c>
      <c r="F4196" t="s">
        <v>18</v>
      </c>
      <c r="G4196">
        <v>211</v>
      </c>
      <c r="H4196" t="s">
        <v>19</v>
      </c>
      <c r="I4196">
        <v>66.239999999999995</v>
      </c>
      <c r="J4196">
        <v>15.37</v>
      </c>
      <c r="K4196">
        <v>2</v>
      </c>
      <c r="L4196">
        <v>1341</v>
      </c>
      <c r="M4196">
        <v>257</v>
      </c>
      <c r="N4196" t="s">
        <v>20</v>
      </c>
      <c r="P4196" t="s">
        <v>21</v>
      </c>
    </row>
    <row r="4197" spans="1:16" x14ac:dyDescent="0.3">
      <c r="A4197">
        <v>65272</v>
      </c>
      <c r="B4197" s="1">
        <v>45845</v>
      </c>
      <c r="C4197" s="2">
        <v>0.75902777777777775</v>
      </c>
      <c r="D4197" t="s">
        <v>437</v>
      </c>
      <c r="E4197" t="s">
        <v>543</v>
      </c>
      <c r="F4197" t="s">
        <v>40</v>
      </c>
      <c r="G4197">
        <v>253</v>
      </c>
      <c r="H4197" t="s">
        <v>19</v>
      </c>
      <c r="I4197">
        <v>69.31</v>
      </c>
      <c r="J4197">
        <v>14.89</v>
      </c>
      <c r="K4197">
        <v>3</v>
      </c>
      <c r="L4197">
        <v>2083</v>
      </c>
      <c r="M4197">
        <v>239</v>
      </c>
      <c r="N4197" t="s">
        <v>50</v>
      </c>
      <c r="P4197" t="s">
        <v>36</v>
      </c>
    </row>
    <row r="4198" spans="1:16" x14ac:dyDescent="0.3">
      <c r="A4198">
        <v>30235</v>
      </c>
      <c r="B4198" s="1">
        <v>45674</v>
      </c>
      <c r="C4198" s="2">
        <v>0.5756944444444444</v>
      </c>
      <c r="D4198" t="s">
        <v>574</v>
      </c>
      <c r="E4198" t="s">
        <v>81</v>
      </c>
      <c r="F4198" t="s">
        <v>18</v>
      </c>
      <c r="G4198">
        <v>250</v>
      </c>
      <c r="H4198" t="s">
        <v>19</v>
      </c>
      <c r="I4198" t="s">
        <v>2995</v>
      </c>
      <c r="J4198">
        <v>13.87</v>
      </c>
      <c r="K4198">
        <v>5</v>
      </c>
      <c r="L4198">
        <v>1347</v>
      </c>
      <c r="M4198">
        <v>255</v>
      </c>
      <c r="N4198" t="s">
        <v>28</v>
      </c>
      <c r="P4198" t="s">
        <v>21</v>
      </c>
    </row>
    <row r="4199" spans="1:16" x14ac:dyDescent="0.3">
      <c r="A4199">
        <v>25003</v>
      </c>
      <c r="B4199" s="1">
        <v>45957</v>
      </c>
      <c r="C4199" s="2">
        <v>0.27499999999999997</v>
      </c>
      <c r="D4199" t="s">
        <v>1075</v>
      </c>
      <c r="E4199" t="s">
        <v>83</v>
      </c>
      <c r="F4199" t="s">
        <v>18</v>
      </c>
      <c r="G4199">
        <v>208</v>
      </c>
      <c r="H4199" t="s">
        <v>19</v>
      </c>
      <c r="I4199">
        <v>33.97</v>
      </c>
      <c r="J4199">
        <v>23.26</v>
      </c>
      <c r="K4199">
        <v>2</v>
      </c>
      <c r="L4199">
        <v>1085</v>
      </c>
      <c r="M4199">
        <v>210</v>
      </c>
      <c r="N4199" t="s">
        <v>50</v>
      </c>
      <c r="P4199" t="s">
        <v>36</v>
      </c>
    </row>
    <row r="4200" spans="1:16" x14ac:dyDescent="0.3">
      <c r="A4200">
        <v>57429</v>
      </c>
      <c r="B4200" s="1">
        <v>45829</v>
      </c>
      <c r="C4200" s="2">
        <v>0.18958333333333333</v>
      </c>
      <c r="D4200" t="s">
        <v>2996</v>
      </c>
      <c r="E4200" t="s">
        <v>710</v>
      </c>
      <c r="F4200" t="s">
        <v>40</v>
      </c>
      <c r="G4200">
        <v>248</v>
      </c>
      <c r="H4200" t="s">
        <v>19</v>
      </c>
      <c r="I4200">
        <v>72.33</v>
      </c>
      <c r="J4200">
        <v>2.82</v>
      </c>
      <c r="K4200">
        <v>1</v>
      </c>
      <c r="L4200">
        <v>1637</v>
      </c>
      <c r="M4200">
        <v>217</v>
      </c>
      <c r="N4200" t="s">
        <v>50</v>
      </c>
      <c r="P4200" t="s">
        <v>21</v>
      </c>
    </row>
    <row r="4201" spans="1:16" x14ac:dyDescent="0.3">
      <c r="A4201">
        <v>36695</v>
      </c>
      <c r="B4201" s="1">
        <v>45858</v>
      </c>
      <c r="C4201" s="2">
        <v>0.64166666666666672</v>
      </c>
      <c r="D4201" t="s">
        <v>615</v>
      </c>
      <c r="E4201" t="s">
        <v>30</v>
      </c>
      <c r="F4201" t="s">
        <v>27</v>
      </c>
      <c r="G4201">
        <v>234</v>
      </c>
      <c r="H4201" t="s">
        <v>19</v>
      </c>
      <c r="I4201" t="s">
        <v>2997</v>
      </c>
      <c r="J4201">
        <v>17.739999999999998</v>
      </c>
      <c r="K4201">
        <v>5</v>
      </c>
      <c r="L4201">
        <v>1538</v>
      </c>
      <c r="M4201">
        <v>242</v>
      </c>
      <c r="N4201" t="s">
        <v>50</v>
      </c>
      <c r="P4201" t="s">
        <v>36</v>
      </c>
    </row>
    <row r="4202" spans="1:16" x14ac:dyDescent="0.3">
      <c r="A4202">
        <v>72745</v>
      </c>
      <c r="B4202" s="1">
        <v>45908</v>
      </c>
      <c r="C4202" s="2">
        <v>0.71319444444444446</v>
      </c>
      <c r="D4202" t="s">
        <v>658</v>
      </c>
      <c r="E4202" t="s">
        <v>145</v>
      </c>
      <c r="F4202" t="s">
        <v>40</v>
      </c>
      <c r="G4202">
        <v>256</v>
      </c>
      <c r="H4202" t="s">
        <v>19</v>
      </c>
      <c r="I4202">
        <v>10.35</v>
      </c>
      <c r="J4202">
        <v>4.18</v>
      </c>
      <c r="K4202">
        <v>3</v>
      </c>
      <c r="L4202">
        <v>1633</v>
      </c>
      <c r="M4202">
        <v>208</v>
      </c>
      <c r="N4202" t="s">
        <v>44</v>
      </c>
      <c r="P4202" t="s">
        <v>21</v>
      </c>
    </row>
    <row r="4203" spans="1:16" x14ac:dyDescent="0.3">
      <c r="A4203">
        <v>11619</v>
      </c>
      <c r="B4203" s="1">
        <v>45977</v>
      </c>
      <c r="C4203" s="2">
        <v>0.89236111111111116</v>
      </c>
      <c r="D4203" t="s">
        <v>221</v>
      </c>
      <c r="E4203" t="s">
        <v>75</v>
      </c>
      <c r="F4203" t="s">
        <v>40</v>
      </c>
      <c r="G4203">
        <v>210</v>
      </c>
      <c r="H4203" t="s">
        <v>31</v>
      </c>
      <c r="L4203">
        <v>1560</v>
      </c>
      <c r="M4203">
        <v>214</v>
      </c>
      <c r="O4203" t="s">
        <v>32</v>
      </c>
    </row>
    <row r="4204" spans="1:16" x14ac:dyDescent="0.3">
      <c r="A4204">
        <v>49765</v>
      </c>
      <c r="B4204" s="1">
        <v>45926</v>
      </c>
      <c r="C4204" s="2">
        <v>0.70208333333333339</v>
      </c>
      <c r="D4204" t="s">
        <v>1044</v>
      </c>
      <c r="E4204" t="s">
        <v>17</v>
      </c>
      <c r="F4204" t="s">
        <v>27</v>
      </c>
      <c r="G4204">
        <v>253</v>
      </c>
      <c r="H4204" t="s">
        <v>19</v>
      </c>
      <c r="I4204">
        <v>64.42</v>
      </c>
      <c r="J4204">
        <v>15.34</v>
      </c>
      <c r="K4204">
        <v>1</v>
      </c>
      <c r="L4204">
        <v>2129</v>
      </c>
      <c r="M4204">
        <v>226</v>
      </c>
      <c r="N4204" t="s">
        <v>32</v>
      </c>
      <c r="P4204" t="s">
        <v>21</v>
      </c>
    </row>
    <row r="4205" spans="1:16" x14ac:dyDescent="0.3">
      <c r="A4205">
        <v>99687</v>
      </c>
      <c r="B4205" s="1">
        <v>45914</v>
      </c>
      <c r="C4205" s="2">
        <v>0.85486111111111107</v>
      </c>
      <c r="D4205" t="s">
        <v>2998</v>
      </c>
      <c r="E4205" t="s">
        <v>23</v>
      </c>
      <c r="F4205" t="s">
        <v>27</v>
      </c>
      <c r="G4205">
        <v>241</v>
      </c>
      <c r="H4205" t="s">
        <v>19</v>
      </c>
      <c r="I4205" t="s">
        <v>2999</v>
      </c>
      <c r="J4205">
        <v>22.81</v>
      </c>
      <c r="K4205">
        <v>1</v>
      </c>
      <c r="L4205">
        <v>1751</v>
      </c>
      <c r="M4205">
        <v>221</v>
      </c>
      <c r="N4205" t="s">
        <v>53</v>
      </c>
      <c r="P4205" t="s">
        <v>36</v>
      </c>
    </row>
    <row r="4206" spans="1:16" x14ac:dyDescent="0.3">
      <c r="A4206">
        <v>13189</v>
      </c>
      <c r="B4206" s="1">
        <v>45790</v>
      </c>
      <c r="C4206" s="2">
        <v>0.52222222222222225</v>
      </c>
      <c r="D4206" t="s">
        <v>350</v>
      </c>
      <c r="E4206" t="s">
        <v>38</v>
      </c>
      <c r="F4206" t="s">
        <v>18</v>
      </c>
      <c r="G4206">
        <v>212</v>
      </c>
      <c r="H4206" t="s">
        <v>19</v>
      </c>
      <c r="I4206">
        <v>65.680000000000007</v>
      </c>
      <c r="J4206">
        <v>21.62</v>
      </c>
      <c r="K4206">
        <v>4</v>
      </c>
      <c r="L4206">
        <v>1439</v>
      </c>
      <c r="M4206">
        <v>207</v>
      </c>
      <c r="N4206" t="s">
        <v>50</v>
      </c>
      <c r="P4206" t="s">
        <v>36</v>
      </c>
    </row>
    <row r="4207" spans="1:16" x14ac:dyDescent="0.3">
      <c r="A4207">
        <v>52694</v>
      </c>
      <c r="B4207" s="1">
        <v>45857</v>
      </c>
      <c r="C4207" s="2">
        <v>0.46875</v>
      </c>
      <c r="D4207" t="s">
        <v>417</v>
      </c>
      <c r="E4207" t="s">
        <v>83</v>
      </c>
      <c r="F4207" t="s">
        <v>40</v>
      </c>
      <c r="G4207">
        <v>236</v>
      </c>
      <c r="H4207" t="s">
        <v>19</v>
      </c>
      <c r="I4207" t="s">
        <v>3000</v>
      </c>
      <c r="J4207">
        <v>11.89</v>
      </c>
      <c r="K4207">
        <v>4</v>
      </c>
      <c r="L4207">
        <v>2196</v>
      </c>
      <c r="M4207">
        <v>209</v>
      </c>
      <c r="N4207" t="s">
        <v>50</v>
      </c>
      <c r="P4207" t="s">
        <v>36</v>
      </c>
    </row>
    <row r="4208" spans="1:16" x14ac:dyDescent="0.3">
      <c r="A4208">
        <v>67386</v>
      </c>
      <c r="B4208" s="1">
        <v>45891</v>
      </c>
      <c r="C4208" s="2">
        <v>0.66666666666666663</v>
      </c>
      <c r="D4208" t="s">
        <v>279</v>
      </c>
      <c r="E4208" t="s">
        <v>116</v>
      </c>
      <c r="F4208" t="s">
        <v>40</v>
      </c>
      <c r="G4208">
        <v>223</v>
      </c>
      <c r="H4208" t="s">
        <v>31</v>
      </c>
      <c r="L4208">
        <v>1635</v>
      </c>
      <c r="M4208">
        <v>211</v>
      </c>
      <c r="O4208" t="s">
        <v>32</v>
      </c>
    </row>
    <row r="4209" spans="1:16" x14ac:dyDescent="0.3">
      <c r="A4209">
        <v>78433</v>
      </c>
      <c r="B4209" s="1">
        <v>45876</v>
      </c>
      <c r="C4209" s="2">
        <v>0.95277777777777783</v>
      </c>
      <c r="D4209" t="s">
        <v>3001</v>
      </c>
      <c r="E4209" t="s">
        <v>67</v>
      </c>
      <c r="F4209" t="s">
        <v>27</v>
      </c>
      <c r="G4209">
        <v>258</v>
      </c>
      <c r="H4209" t="s">
        <v>19</v>
      </c>
      <c r="I4209">
        <v>55.33</v>
      </c>
      <c r="J4209">
        <v>19.93</v>
      </c>
      <c r="K4209">
        <v>5</v>
      </c>
      <c r="L4209">
        <v>1738</v>
      </c>
      <c r="M4209">
        <v>255</v>
      </c>
      <c r="N4209" t="s">
        <v>44</v>
      </c>
      <c r="P4209" t="s">
        <v>36</v>
      </c>
    </row>
    <row r="4210" spans="1:16" x14ac:dyDescent="0.3">
      <c r="A4210">
        <v>88782</v>
      </c>
      <c r="B4210" s="1">
        <v>45660</v>
      </c>
      <c r="C4210" s="2">
        <v>0.59375</v>
      </c>
      <c r="D4210" t="s">
        <v>690</v>
      </c>
      <c r="E4210" t="s">
        <v>26</v>
      </c>
      <c r="F4210" t="s">
        <v>18</v>
      </c>
      <c r="G4210">
        <v>206</v>
      </c>
      <c r="H4210" t="s">
        <v>19</v>
      </c>
      <c r="I4210">
        <v>17.239999999999998</v>
      </c>
      <c r="J4210">
        <v>18.64</v>
      </c>
      <c r="K4210">
        <v>2</v>
      </c>
      <c r="L4210">
        <v>1894</v>
      </c>
      <c r="M4210">
        <v>208</v>
      </c>
      <c r="N4210" t="s">
        <v>50</v>
      </c>
      <c r="P4210" t="s">
        <v>21</v>
      </c>
    </row>
    <row r="4211" spans="1:16" x14ac:dyDescent="0.3">
      <c r="A4211">
        <v>48681</v>
      </c>
      <c r="B4211" s="1">
        <v>45929</v>
      </c>
      <c r="C4211" s="2">
        <v>0.24861111111111112</v>
      </c>
      <c r="D4211" t="s">
        <v>3002</v>
      </c>
      <c r="E4211" t="s">
        <v>94</v>
      </c>
      <c r="F4211" t="s">
        <v>18</v>
      </c>
      <c r="G4211">
        <v>255</v>
      </c>
      <c r="H4211" t="s">
        <v>31</v>
      </c>
      <c r="L4211">
        <v>2001</v>
      </c>
      <c r="M4211">
        <v>242</v>
      </c>
      <c r="O4211" t="s">
        <v>55</v>
      </c>
    </row>
    <row r="4212" spans="1:16" x14ac:dyDescent="0.3">
      <c r="A4212">
        <v>90933</v>
      </c>
      <c r="B4212" s="1">
        <v>45796</v>
      </c>
      <c r="C4212" s="2">
        <v>0.76736111111111116</v>
      </c>
      <c r="D4212" t="s">
        <v>1140</v>
      </c>
      <c r="E4212" t="s">
        <v>75</v>
      </c>
      <c r="F4212" t="s">
        <v>40</v>
      </c>
      <c r="G4212">
        <v>219</v>
      </c>
      <c r="H4212" t="s">
        <v>19</v>
      </c>
      <c r="I4212">
        <v>28.32</v>
      </c>
      <c r="J4212">
        <v>27.04</v>
      </c>
      <c r="K4212">
        <v>1</v>
      </c>
      <c r="L4212">
        <v>1706</v>
      </c>
      <c r="M4212">
        <v>222</v>
      </c>
      <c r="N4212" t="s">
        <v>53</v>
      </c>
      <c r="P4212" t="s">
        <v>21</v>
      </c>
    </row>
    <row r="4213" spans="1:16" x14ac:dyDescent="0.3">
      <c r="A4213">
        <v>29412</v>
      </c>
      <c r="B4213" s="1">
        <v>45818</v>
      </c>
      <c r="C4213" s="2">
        <v>0.76527777777777783</v>
      </c>
      <c r="D4213" t="s">
        <v>550</v>
      </c>
      <c r="E4213" t="s">
        <v>75</v>
      </c>
      <c r="F4213" t="s">
        <v>40</v>
      </c>
      <c r="G4213">
        <v>236</v>
      </c>
      <c r="H4213" t="s">
        <v>19</v>
      </c>
      <c r="I4213" t="s">
        <v>3003</v>
      </c>
      <c r="J4213">
        <v>6.03</v>
      </c>
      <c r="K4213">
        <v>1</v>
      </c>
      <c r="L4213">
        <v>2175</v>
      </c>
      <c r="M4213">
        <v>221</v>
      </c>
      <c r="N4213" t="s">
        <v>28</v>
      </c>
      <c r="P4213" t="s">
        <v>21</v>
      </c>
    </row>
    <row r="4214" spans="1:16" x14ac:dyDescent="0.3">
      <c r="A4214">
        <v>41163</v>
      </c>
      <c r="B4214" s="1">
        <v>45725</v>
      </c>
      <c r="C4214" s="2">
        <v>0.8208333333333333</v>
      </c>
      <c r="D4214" t="s">
        <v>549</v>
      </c>
      <c r="E4214" t="s">
        <v>38</v>
      </c>
      <c r="F4214" t="s">
        <v>40</v>
      </c>
      <c r="G4214">
        <v>200</v>
      </c>
      <c r="H4214" t="s">
        <v>19</v>
      </c>
      <c r="I4214">
        <v>9.1199999999999992</v>
      </c>
      <c r="J4214">
        <v>17.63</v>
      </c>
      <c r="K4214">
        <v>3</v>
      </c>
      <c r="L4214">
        <v>1186</v>
      </c>
      <c r="M4214">
        <v>246</v>
      </c>
      <c r="N4214" t="s">
        <v>28</v>
      </c>
      <c r="P4214" t="s">
        <v>36</v>
      </c>
    </row>
    <row r="4215" spans="1:16" x14ac:dyDescent="0.3">
      <c r="A4215">
        <v>24482</v>
      </c>
      <c r="B4215" s="1">
        <v>45907</v>
      </c>
      <c r="C4215" s="2">
        <v>0.47430555555555554</v>
      </c>
      <c r="D4215" t="s">
        <v>145</v>
      </c>
      <c r="E4215" t="s">
        <v>75</v>
      </c>
      <c r="F4215" t="s">
        <v>18</v>
      </c>
      <c r="G4215">
        <v>226</v>
      </c>
      <c r="H4215" t="s">
        <v>19</v>
      </c>
      <c r="I4215" t="s">
        <v>3004</v>
      </c>
      <c r="J4215">
        <v>15.66</v>
      </c>
      <c r="K4215">
        <v>2</v>
      </c>
      <c r="L4215">
        <v>1706</v>
      </c>
      <c r="M4215">
        <v>203</v>
      </c>
      <c r="N4215" t="s">
        <v>50</v>
      </c>
      <c r="P4215" t="s">
        <v>21</v>
      </c>
    </row>
    <row r="4216" spans="1:16" x14ac:dyDescent="0.3">
      <c r="A4216">
        <v>39030</v>
      </c>
      <c r="B4216" s="1">
        <v>45916</v>
      </c>
      <c r="C4216" s="2">
        <v>7.8472222222222221E-2</v>
      </c>
      <c r="D4216" t="s">
        <v>246</v>
      </c>
      <c r="E4216" t="s">
        <v>52</v>
      </c>
      <c r="F4216" t="s">
        <v>18</v>
      </c>
      <c r="G4216">
        <v>221</v>
      </c>
      <c r="H4216" t="s">
        <v>31</v>
      </c>
      <c r="L4216">
        <v>1685</v>
      </c>
      <c r="M4216">
        <v>204</v>
      </c>
      <c r="O4216" t="s">
        <v>32</v>
      </c>
    </row>
    <row r="4217" spans="1:16" x14ac:dyDescent="0.3">
      <c r="A4217">
        <v>43031</v>
      </c>
      <c r="B4217" s="1">
        <v>45832</v>
      </c>
      <c r="C4217" s="2">
        <v>0.4152777777777778</v>
      </c>
      <c r="D4217" t="s">
        <v>539</v>
      </c>
      <c r="E4217" t="s">
        <v>72</v>
      </c>
      <c r="F4217" t="s">
        <v>18</v>
      </c>
      <c r="G4217">
        <v>208</v>
      </c>
      <c r="H4217" t="s">
        <v>31</v>
      </c>
      <c r="L4217">
        <v>1259</v>
      </c>
      <c r="M4217">
        <v>226</v>
      </c>
      <c r="O4217" t="s">
        <v>32</v>
      </c>
    </row>
    <row r="4218" spans="1:16" x14ac:dyDescent="0.3">
      <c r="A4218">
        <v>49600</v>
      </c>
      <c r="B4218" s="1">
        <v>45774</v>
      </c>
      <c r="C4218" s="2">
        <v>0.67986111111111114</v>
      </c>
      <c r="D4218" t="s">
        <v>335</v>
      </c>
      <c r="E4218" t="s">
        <v>266</v>
      </c>
      <c r="F4218" t="s">
        <v>18</v>
      </c>
      <c r="G4218">
        <v>258</v>
      </c>
      <c r="H4218" t="s">
        <v>24</v>
      </c>
      <c r="L4218">
        <v>1152</v>
      </c>
      <c r="M4218">
        <v>230</v>
      </c>
    </row>
    <row r="4219" spans="1:16" x14ac:dyDescent="0.3">
      <c r="A4219">
        <v>91800</v>
      </c>
      <c r="B4219" s="1">
        <v>45861</v>
      </c>
      <c r="C4219" s="2">
        <v>0.14791666666666667</v>
      </c>
      <c r="D4219" t="s">
        <v>574</v>
      </c>
      <c r="E4219" t="s">
        <v>3005</v>
      </c>
      <c r="F4219" t="s">
        <v>40</v>
      </c>
      <c r="G4219">
        <v>213</v>
      </c>
      <c r="H4219" t="s">
        <v>19</v>
      </c>
      <c r="I4219">
        <v>59.35</v>
      </c>
      <c r="J4219">
        <v>26.58</v>
      </c>
      <c r="K4219">
        <v>2</v>
      </c>
      <c r="L4219">
        <v>1850</v>
      </c>
      <c r="M4219">
        <v>250</v>
      </c>
      <c r="N4219" t="s">
        <v>53</v>
      </c>
      <c r="P4219" t="s">
        <v>36</v>
      </c>
    </row>
    <row r="4220" spans="1:16" x14ac:dyDescent="0.3">
      <c r="A4220">
        <v>96239</v>
      </c>
      <c r="B4220" s="1">
        <v>45671</v>
      </c>
      <c r="C4220" s="2">
        <v>0.86388888888888893</v>
      </c>
      <c r="D4220" t="s">
        <v>3006</v>
      </c>
      <c r="E4220" t="s">
        <v>17</v>
      </c>
      <c r="F4220" t="s">
        <v>40</v>
      </c>
      <c r="G4220">
        <v>200</v>
      </c>
      <c r="H4220" t="s">
        <v>31</v>
      </c>
      <c r="L4220">
        <v>2139</v>
      </c>
      <c r="M4220">
        <v>258</v>
      </c>
      <c r="O4220" t="s">
        <v>41</v>
      </c>
    </row>
    <row r="4221" spans="1:16" x14ac:dyDescent="0.3">
      <c r="A4221">
        <v>82247</v>
      </c>
      <c r="B4221" s="1">
        <v>45725</v>
      </c>
      <c r="C4221" s="2">
        <v>0.2076388888888889</v>
      </c>
      <c r="D4221" t="s">
        <v>673</v>
      </c>
      <c r="E4221" t="s">
        <v>724</v>
      </c>
      <c r="F4221" t="s">
        <v>18</v>
      </c>
      <c r="G4221">
        <v>252</v>
      </c>
      <c r="H4221" t="s">
        <v>24</v>
      </c>
      <c r="L4221">
        <v>1142</v>
      </c>
      <c r="M4221">
        <v>231</v>
      </c>
    </row>
    <row r="4222" spans="1:16" x14ac:dyDescent="0.3">
      <c r="A4222">
        <v>94491</v>
      </c>
      <c r="B4222" s="1">
        <v>45820</v>
      </c>
      <c r="C4222" s="2">
        <v>0.44861111111111113</v>
      </c>
      <c r="D4222" t="s">
        <v>3007</v>
      </c>
      <c r="E4222" t="s">
        <v>23</v>
      </c>
      <c r="F4222" t="s">
        <v>18</v>
      </c>
      <c r="G4222">
        <v>228</v>
      </c>
      <c r="H4222" t="s">
        <v>19</v>
      </c>
      <c r="I4222">
        <v>84.16</v>
      </c>
      <c r="J4222">
        <v>1</v>
      </c>
      <c r="K4222">
        <v>1</v>
      </c>
      <c r="L4222">
        <v>1227</v>
      </c>
      <c r="M4222">
        <v>208</v>
      </c>
      <c r="N4222" t="s">
        <v>44</v>
      </c>
      <c r="P4222" t="s">
        <v>21</v>
      </c>
    </row>
    <row r="4223" spans="1:16" x14ac:dyDescent="0.3">
      <c r="A4223">
        <v>25018</v>
      </c>
      <c r="B4223" s="1">
        <v>45813</v>
      </c>
      <c r="C4223" s="2">
        <v>0.22013888888888888</v>
      </c>
      <c r="D4223" t="s">
        <v>3008</v>
      </c>
      <c r="E4223" t="s">
        <v>26</v>
      </c>
      <c r="F4223" t="s">
        <v>18</v>
      </c>
      <c r="G4223">
        <v>213</v>
      </c>
      <c r="H4223" t="s">
        <v>31</v>
      </c>
      <c r="L4223">
        <v>1454</v>
      </c>
      <c r="M4223">
        <v>241</v>
      </c>
      <c r="O4223" t="s">
        <v>108</v>
      </c>
    </row>
    <row r="4224" spans="1:16" x14ac:dyDescent="0.3">
      <c r="A4224">
        <v>40592</v>
      </c>
      <c r="B4224" s="1">
        <v>45891</v>
      </c>
      <c r="C4224" s="2">
        <v>0.33194444444444443</v>
      </c>
      <c r="D4224" t="s">
        <v>883</v>
      </c>
      <c r="E4224" t="s">
        <v>17</v>
      </c>
      <c r="F4224" t="s">
        <v>40</v>
      </c>
      <c r="G4224">
        <v>245</v>
      </c>
      <c r="H4224" t="s">
        <v>24</v>
      </c>
      <c r="L4224">
        <v>1804</v>
      </c>
      <c r="M4224">
        <v>206</v>
      </c>
    </row>
    <row r="4225" spans="1:16" x14ac:dyDescent="0.3">
      <c r="A4225">
        <v>60855</v>
      </c>
      <c r="B4225" s="1">
        <v>45719</v>
      </c>
      <c r="C4225" s="2">
        <v>0.46249999999999997</v>
      </c>
      <c r="D4225" t="s">
        <v>1972</v>
      </c>
      <c r="E4225" t="s">
        <v>72</v>
      </c>
      <c r="F4225" t="s">
        <v>27</v>
      </c>
      <c r="G4225">
        <v>225</v>
      </c>
      <c r="H4225" t="s">
        <v>19</v>
      </c>
      <c r="I4225" t="s">
        <v>3009</v>
      </c>
      <c r="J4225">
        <v>23.86</v>
      </c>
      <c r="K4225">
        <v>1</v>
      </c>
      <c r="L4225">
        <v>1534</v>
      </c>
      <c r="M4225">
        <v>205</v>
      </c>
      <c r="N4225" t="s">
        <v>28</v>
      </c>
      <c r="P4225" t="s">
        <v>21</v>
      </c>
    </row>
    <row r="4226" spans="1:16" x14ac:dyDescent="0.3">
      <c r="A4226">
        <v>38935</v>
      </c>
      <c r="B4226" s="1">
        <v>45781</v>
      </c>
      <c r="C4226" s="2">
        <v>0.14583333333333334</v>
      </c>
      <c r="D4226" t="s">
        <v>3010</v>
      </c>
      <c r="E4226" t="s">
        <v>30</v>
      </c>
      <c r="F4226" t="s">
        <v>40</v>
      </c>
      <c r="G4226">
        <v>202</v>
      </c>
      <c r="H4226" t="s">
        <v>31</v>
      </c>
      <c r="L4226">
        <v>1495</v>
      </c>
      <c r="M4226">
        <v>253</v>
      </c>
      <c r="O4226" t="s">
        <v>41</v>
      </c>
    </row>
    <row r="4227" spans="1:16" x14ac:dyDescent="0.3">
      <c r="A4227">
        <v>27065</v>
      </c>
      <c r="B4227" s="1">
        <v>45933</v>
      </c>
      <c r="C4227" s="2">
        <v>0.20347222222222219</v>
      </c>
      <c r="D4227" t="s">
        <v>3011</v>
      </c>
      <c r="E4227" t="s">
        <v>17</v>
      </c>
      <c r="F4227" t="s">
        <v>18</v>
      </c>
      <c r="G4227">
        <v>239</v>
      </c>
      <c r="H4227" t="s">
        <v>31</v>
      </c>
      <c r="L4227">
        <v>1654</v>
      </c>
      <c r="M4227">
        <v>240</v>
      </c>
      <c r="O4227" t="s">
        <v>41</v>
      </c>
    </row>
    <row r="4228" spans="1:16" x14ac:dyDescent="0.3">
      <c r="A4228">
        <v>48204</v>
      </c>
      <c r="B4228" s="1">
        <v>45997</v>
      </c>
      <c r="C4228" s="2">
        <v>0.41666666666666669</v>
      </c>
      <c r="D4228" t="s">
        <v>435</v>
      </c>
      <c r="E4228" t="s">
        <v>1224</v>
      </c>
      <c r="F4228" t="s">
        <v>27</v>
      </c>
      <c r="G4228">
        <v>224</v>
      </c>
      <c r="H4228" t="s">
        <v>19</v>
      </c>
      <c r="I4228" t="s">
        <v>3012</v>
      </c>
      <c r="J4228">
        <v>23.18</v>
      </c>
      <c r="K4228">
        <v>5</v>
      </c>
      <c r="L4228">
        <v>1983</v>
      </c>
      <c r="M4228">
        <v>213</v>
      </c>
      <c r="N4228" t="s">
        <v>32</v>
      </c>
      <c r="P4228" t="s">
        <v>36</v>
      </c>
    </row>
    <row r="4229" spans="1:16" x14ac:dyDescent="0.3">
      <c r="A4229">
        <v>52632</v>
      </c>
      <c r="B4229" s="1">
        <v>45855</v>
      </c>
      <c r="C4229" s="2">
        <v>3.125E-2</v>
      </c>
      <c r="D4229" t="s">
        <v>239</v>
      </c>
      <c r="E4229" t="s">
        <v>23</v>
      </c>
      <c r="F4229" t="s">
        <v>27</v>
      </c>
      <c r="G4229">
        <v>242</v>
      </c>
      <c r="H4229" t="s">
        <v>19</v>
      </c>
      <c r="I4229">
        <v>53.81</v>
      </c>
      <c r="J4229">
        <v>6.44</v>
      </c>
      <c r="K4229">
        <v>5</v>
      </c>
      <c r="L4229">
        <v>2017</v>
      </c>
      <c r="M4229">
        <v>218</v>
      </c>
      <c r="N4229" t="s">
        <v>44</v>
      </c>
      <c r="P4229" t="s">
        <v>36</v>
      </c>
    </row>
    <row r="4230" spans="1:16" x14ac:dyDescent="0.3">
      <c r="A4230">
        <v>98422</v>
      </c>
      <c r="B4230" s="1">
        <v>45663</v>
      </c>
      <c r="C4230" s="2">
        <v>0.45694444444444443</v>
      </c>
      <c r="D4230" t="s">
        <v>1242</v>
      </c>
      <c r="E4230" t="s">
        <v>83</v>
      </c>
      <c r="F4230" t="s">
        <v>40</v>
      </c>
      <c r="G4230">
        <v>200</v>
      </c>
      <c r="H4230" t="s">
        <v>19</v>
      </c>
      <c r="I4230" t="s">
        <v>3013</v>
      </c>
      <c r="J4230">
        <v>11.49</v>
      </c>
      <c r="K4230">
        <v>3</v>
      </c>
      <c r="L4230">
        <v>1899</v>
      </c>
      <c r="M4230">
        <v>251</v>
      </c>
      <c r="N4230" t="s">
        <v>44</v>
      </c>
      <c r="P4230" t="s">
        <v>36</v>
      </c>
    </row>
    <row r="4231" spans="1:16" x14ac:dyDescent="0.3">
      <c r="A4231">
        <v>11274</v>
      </c>
      <c r="B4231" s="1">
        <v>45782</v>
      </c>
      <c r="C4231" s="2">
        <v>9.5138888888888884E-2</v>
      </c>
      <c r="D4231" t="s">
        <v>3014</v>
      </c>
      <c r="E4231" t="s">
        <v>38</v>
      </c>
      <c r="F4231" t="s">
        <v>27</v>
      </c>
      <c r="G4231">
        <v>229</v>
      </c>
      <c r="H4231" t="s">
        <v>24</v>
      </c>
      <c r="L4231">
        <v>2032</v>
      </c>
      <c r="M4231">
        <v>210</v>
      </c>
    </row>
    <row r="4232" spans="1:16" x14ac:dyDescent="0.3">
      <c r="A4232">
        <v>70795</v>
      </c>
      <c r="B4232" s="1">
        <v>45838</v>
      </c>
      <c r="C4232" s="2">
        <v>0.25625000000000003</v>
      </c>
      <c r="D4232" t="s">
        <v>1023</v>
      </c>
      <c r="E4232" t="s">
        <v>122</v>
      </c>
      <c r="F4232" t="s">
        <v>18</v>
      </c>
      <c r="G4232">
        <v>224</v>
      </c>
      <c r="H4232" t="s">
        <v>24</v>
      </c>
      <c r="L4232">
        <v>1523</v>
      </c>
      <c r="M4232">
        <v>232</v>
      </c>
    </row>
    <row r="4233" spans="1:16" x14ac:dyDescent="0.3">
      <c r="A4233">
        <v>48755</v>
      </c>
      <c r="B4233" s="1">
        <v>45970</v>
      </c>
      <c r="C4233" s="2">
        <v>0.19444444444444445</v>
      </c>
      <c r="D4233" t="s">
        <v>1059</v>
      </c>
      <c r="E4233" t="s">
        <v>83</v>
      </c>
      <c r="F4233" t="s">
        <v>18</v>
      </c>
      <c r="G4233">
        <v>249</v>
      </c>
      <c r="H4233" t="s">
        <v>19</v>
      </c>
      <c r="I4233" t="s">
        <v>3015</v>
      </c>
      <c r="J4233">
        <v>13.93</v>
      </c>
      <c r="K4233">
        <v>5</v>
      </c>
      <c r="L4233">
        <v>1029</v>
      </c>
      <c r="M4233">
        <v>248</v>
      </c>
      <c r="N4233" t="s">
        <v>32</v>
      </c>
      <c r="P4233" t="s">
        <v>21</v>
      </c>
    </row>
    <row r="4234" spans="1:16" x14ac:dyDescent="0.3">
      <c r="A4234">
        <v>48047</v>
      </c>
      <c r="B4234" s="1">
        <v>45989</v>
      </c>
      <c r="C4234" s="2">
        <v>0.28402777777777777</v>
      </c>
      <c r="D4234" t="s">
        <v>289</v>
      </c>
      <c r="E4234" t="s">
        <v>17</v>
      </c>
      <c r="F4234" t="s">
        <v>27</v>
      </c>
      <c r="G4234">
        <v>250</v>
      </c>
      <c r="H4234" t="s">
        <v>24</v>
      </c>
      <c r="L4234">
        <v>1275</v>
      </c>
      <c r="M4234">
        <v>231</v>
      </c>
    </row>
    <row r="4235" spans="1:16" x14ac:dyDescent="0.3">
      <c r="A4235">
        <v>83263</v>
      </c>
      <c r="B4235" s="1">
        <v>45691</v>
      </c>
      <c r="C4235" s="2">
        <v>0.51736111111111105</v>
      </c>
      <c r="D4235" t="s">
        <v>717</v>
      </c>
      <c r="E4235" t="s">
        <v>23</v>
      </c>
      <c r="F4235" t="s">
        <v>27</v>
      </c>
      <c r="G4235">
        <v>241</v>
      </c>
      <c r="H4235" t="s">
        <v>19</v>
      </c>
      <c r="I4235" t="s">
        <v>3016</v>
      </c>
      <c r="J4235">
        <v>10.39</v>
      </c>
      <c r="K4235">
        <v>2</v>
      </c>
      <c r="L4235">
        <v>1934</v>
      </c>
      <c r="M4235">
        <v>246</v>
      </c>
      <c r="N4235" t="s">
        <v>44</v>
      </c>
      <c r="P4235" t="s">
        <v>21</v>
      </c>
    </row>
    <row r="4236" spans="1:16" x14ac:dyDescent="0.3">
      <c r="A4236">
        <v>89194</v>
      </c>
      <c r="B4236" s="1">
        <v>45996</v>
      </c>
      <c r="C4236" s="2">
        <v>0.52500000000000002</v>
      </c>
      <c r="D4236" t="s">
        <v>266</v>
      </c>
      <c r="E4236" t="s">
        <v>81</v>
      </c>
      <c r="F4236" t="s">
        <v>40</v>
      </c>
      <c r="G4236">
        <v>238</v>
      </c>
      <c r="H4236" t="s">
        <v>19</v>
      </c>
      <c r="I4236" t="s">
        <v>3017</v>
      </c>
      <c r="J4236">
        <v>18.61</v>
      </c>
      <c r="K4236">
        <v>3</v>
      </c>
      <c r="L4236">
        <v>1274</v>
      </c>
      <c r="M4236">
        <v>239</v>
      </c>
      <c r="N4236" t="s">
        <v>28</v>
      </c>
      <c r="P4236" t="s">
        <v>36</v>
      </c>
    </row>
    <row r="4237" spans="1:16" x14ac:dyDescent="0.3">
      <c r="A4237">
        <v>13854</v>
      </c>
      <c r="B4237" s="1">
        <v>45970</v>
      </c>
      <c r="C4237" s="2">
        <v>0.94444444444444453</v>
      </c>
      <c r="D4237" t="s">
        <v>3018</v>
      </c>
      <c r="E4237" t="s">
        <v>3019</v>
      </c>
      <c r="F4237" t="s">
        <v>40</v>
      </c>
      <c r="G4237">
        <v>218</v>
      </c>
      <c r="H4237" t="s">
        <v>24</v>
      </c>
      <c r="L4237">
        <v>1156</v>
      </c>
      <c r="M4237">
        <v>248</v>
      </c>
    </row>
    <row r="4238" spans="1:16" x14ac:dyDescent="0.3">
      <c r="A4238">
        <v>13528</v>
      </c>
      <c r="B4238" s="1">
        <v>45716</v>
      </c>
      <c r="C4238" s="2">
        <v>0.33749999999999997</v>
      </c>
      <c r="D4238" t="s">
        <v>744</v>
      </c>
      <c r="E4238" t="s">
        <v>91</v>
      </c>
      <c r="F4238" t="s">
        <v>18</v>
      </c>
      <c r="G4238">
        <v>247</v>
      </c>
      <c r="H4238" t="s">
        <v>31</v>
      </c>
      <c r="L4238">
        <v>1825</v>
      </c>
      <c r="M4238">
        <v>212</v>
      </c>
      <c r="O4238" t="s">
        <v>108</v>
      </c>
    </row>
    <row r="4239" spans="1:16" x14ac:dyDescent="0.3">
      <c r="A4239">
        <v>34675</v>
      </c>
      <c r="B4239" s="1">
        <v>45728</v>
      </c>
      <c r="C4239" s="2">
        <v>0.6694444444444444</v>
      </c>
      <c r="D4239" t="s">
        <v>3020</v>
      </c>
      <c r="E4239" t="s">
        <v>72</v>
      </c>
      <c r="F4239" t="s">
        <v>18</v>
      </c>
      <c r="G4239">
        <v>209</v>
      </c>
      <c r="H4239" t="s">
        <v>31</v>
      </c>
      <c r="L4239">
        <v>1716</v>
      </c>
      <c r="M4239">
        <v>210</v>
      </c>
      <c r="O4239" t="s">
        <v>47</v>
      </c>
    </row>
    <row r="4240" spans="1:16" x14ac:dyDescent="0.3">
      <c r="A4240">
        <v>88427</v>
      </c>
      <c r="B4240" s="1">
        <v>45854</v>
      </c>
      <c r="C4240" s="2">
        <v>0.22569444444444445</v>
      </c>
      <c r="D4240" t="s">
        <v>42</v>
      </c>
      <c r="E4240" t="s">
        <v>122</v>
      </c>
      <c r="F4240" t="s">
        <v>27</v>
      </c>
      <c r="G4240">
        <v>208</v>
      </c>
      <c r="H4240" t="s">
        <v>24</v>
      </c>
      <c r="L4240">
        <v>2128</v>
      </c>
      <c r="M4240">
        <v>228</v>
      </c>
    </row>
    <row r="4241" spans="1:16" x14ac:dyDescent="0.3">
      <c r="A4241">
        <v>16014</v>
      </c>
      <c r="B4241" s="1">
        <v>46005</v>
      </c>
      <c r="C4241" s="2">
        <v>0.16944444444444443</v>
      </c>
      <c r="D4241" t="s">
        <v>3021</v>
      </c>
      <c r="E4241" t="s">
        <v>504</v>
      </c>
      <c r="F4241" t="s">
        <v>27</v>
      </c>
      <c r="G4241">
        <v>250</v>
      </c>
      <c r="H4241" t="s">
        <v>19</v>
      </c>
      <c r="I4241">
        <v>22.23</v>
      </c>
      <c r="J4241">
        <v>4.96</v>
      </c>
      <c r="K4241">
        <v>3</v>
      </c>
      <c r="L4241">
        <v>1333</v>
      </c>
      <c r="M4241">
        <v>241</v>
      </c>
      <c r="N4241" t="s">
        <v>32</v>
      </c>
      <c r="P4241" t="s">
        <v>21</v>
      </c>
    </row>
    <row r="4242" spans="1:16" x14ac:dyDescent="0.3">
      <c r="A4242">
        <v>91517</v>
      </c>
      <c r="B4242" s="1">
        <v>45837</v>
      </c>
      <c r="C4242" s="2">
        <v>5.2777777777777778E-2</v>
      </c>
      <c r="D4242" t="s">
        <v>3022</v>
      </c>
      <c r="E4242" t="s">
        <v>17</v>
      </c>
      <c r="F4242" t="s">
        <v>18</v>
      </c>
      <c r="G4242">
        <v>217</v>
      </c>
      <c r="H4242" t="s">
        <v>19</v>
      </c>
      <c r="I4242" t="s">
        <v>3023</v>
      </c>
      <c r="J4242">
        <v>24.46</v>
      </c>
      <c r="K4242">
        <v>4</v>
      </c>
      <c r="L4242">
        <v>1458</v>
      </c>
      <c r="M4242">
        <v>200</v>
      </c>
      <c r="N4242" t="s">
        <v>50</v>
      </c>
      <c r="P4242" t="s">
        <v>21</v>
      </c>
    </row>
    <row r="4243" spans="1:16" x14ac:dyDescent="0.3">
      <c r="A4243">
        <v>93884</v>
      </c>
      <c r="B4243" s="1">
        <v>45721</v>
      </c>
      <c r="C4243" s="2">
        <v>0.29166666666666669</v>
      </c>
      <c r="D4243" t="s">
        <v>918</v>
      </c>
      <c r="E4243" t="s">
        <v>91</v>
      </c>
      <c r="F4243" t="s">
        <v>27</v>
      </c>
      <c r="G4243">
        <v>236</v>
      </c>
      <c r="H4243" t="s">
        <v>31</v>
      </c>
      <c r="L4243">
        <v>1476</v>
      </c>
      <c r="M4243">
        <v>260</v>
      </c>
      <c r="O4243" t="s">
        <v>32</v>
      </c>
    </row>
    <row r="4244" spans="1:16" x14ac:dyDescent="0.3">
      <c r="A4244">
        <v>98124</v>
      </c>
      <c r="B4244" s="1">
        <v>45712</v>
      </c>
      <c r="C4244" s="2">
        <v>0.37638888888888888</v>
      </c>
      <c r="D4244" t="s">
        <v>3024</v>
      </c>
      <c r="E4244" t="s">
        <v>72</v>
      </c>
      <c r="F4244" t="s">
        <v>40</v>
      </c>
      <c r="G4244">
        <v>253</v>
      </c>
      <c r="H4244" t="s">
        <v>24</v>
      </c>
      <c r="L4244">
        <v>1608</v>
      </c>
      <c r="M4244">
        <v>250</v>
      </c>
    </row>
    <row r="4245" spans="1:16" x14ac:dyDescent="0.3">
      <c r="A4245">
        <v>20653</v>
      </c>
      <c r="B4245" s="1">
        <v>45790</v>
      </c>
      <c r="C4245" s="2">
        <v>0.51250000000000007</v>
      </c>
      <c r="D4245" t="s">
        <v>335</v>
      </c>
      <c r="E4245" t="s">
        <v>3025</v>
      </c>
      <c r="F4245" t="s">
        <v>18</v>
      </c>
      <c r="G4245">
        <v>217</v>
      </c>
      <c r="H4245" t="s">
        <v>31</v>
      </c>
      <c r="L4245">
        <v>1260</v>
      </c>
      <c r="M4245">
        <v>214</v>
      </c>
      <c r="O4245" t="s">
        <v>55</v>
      </c>
    </row>
    <row r="4246" spans="1:16" x14ac:dyDescent="0.3">
      <c r="A4246">
        <v>69163</v>
      </c>
      <c r="B4246" s="1">
        <v>45834</v>
      </c>
      <c r="C4246" s="2">
        <v>0.16250000000000001</v>
      </c>
      <c r="D4246" t="s">
        <v>225</v>
      </c>
      <c r="E4246" t="s">
        <v>30</v>
      </c>
      <c r="F4246" t="s">
        <v>18</v>
      </c>
      <c r="G4246">
        <v>227</v>
      </c>
      <c r="H4246" t="s">
        <v>31</v>
      </c>
      <c r="L4246">
        <v>2028</v>
      </c>
      <c r="M4246">
        <v>227</v>
      </c>
      <c r="O4246" t="s">
        <v>32</v>
      </c>
    </row>
    <row r="4247" spans="1:16" x14ac:dyDescent="0.3">
      <c r="A4247">
        <v>35079</v>
      </c>
      <c r="B4247" s="1">
        <v>45874</v>
      </c>
      <c r="C4247" s="2">
        <v>0.50486111111111109</v>
      </c>
      <c r="D4247" t="s">
        <v>3026</v>
      </c>
      <c r="E4247" t="s">
        <v>83</v>
      </c>
      <c r="F4247" t="s">
        <v>40</v>
      </c>
      <c r="G4247">
        <v>239</v>
      </c>
      <c r="H4247" t="s">
        <v>19</v>
      </c>
      <c r="I4247">
        <v>67.14</v>
      </c>
      <c r="J4247">
        <v>25.41</v>
      </c>
      <c r="K4247">
        <v>4</v>
      </c>
      <c r="L4247">
        <v>1593</v>
      </c>
      <c r="M4247">
        <v>210</v>
      </c>
      <c r="N4247" t="s">
        <v>53</v>
      </c>
      <c r="P4247" t="s">
        <v>36</v>
      </c>
    </row>
    <row r="4248" spans="1:16" x14ac:dyDescent="0.3">
      <c r="A4248">
        <v>97223</v>
      </c>
      <c r="B4248" s="1">
        <v>45951</v>
      </c>
      <c r="C4248" s="2">
        <v>0.7583333333333333</v>
      </c>
      <c r="D4248" t="s">
        <v>361</v>
      </c>
      <c r="E4248" t="s">
        <v>26</v>
      </c>
      <c r="F4248" t="s">
        <v>40</v>
      </c>
      <c r="G4248">
        <v>246</v>
      </c>
      <c r="H4248" t="s">
        <v>31</v>
      </c>
      <c r="L4248">
        <v>2143</v>
      </c>
      <c r="M4248">
        <v>220</v>
      </c>
      <c r="O4248" t="s">
        <v>128</v>
      </c>
    </row>
    <row r="4249" spans="1:16" x14ac:dyDescent="0.3">
      <c r="A4249">
        <v>84538</v>
      </c>
      <c r="B4249" s="1">
        <v>45867</v>
      </c>
      <c r="C4249" s="2">
        <v>0.93958333333333333</v>
      </c>
      <c r="D4249" t="s">
        <v>3027</v>
      </c>
      <c r="E4249" t="s">
        <v>91</v>
      </c>
      <c r="F4249" t="s">
        <v>27</v>
      </c>
      <c r="G4249">
        <v>219</v>
      </c>
      <c r="H4249" t="s">
        <v>19</v>
      </c>
      <c r="I4249">
        <v>71.25</v>
      </c>
      <c r="J4249">
        <v>26.02</v>
      </c>
      <c r="K4249">
        <v>4</v>
      </c>
      <c r="L4249">
        <v>2031</v>
      </c>
      <c r="M4249">
        <v>213</v>
      </c>
      <c r="N4249" t="s">
        <v>53</v>
      </c>
      <c r="P4249" t="s">
        <v>36</v>
      </c>
    </row>
    <row r="4250" spans="1:16" x14ac:dyDescent="0.3">
      <c r="A4250">
        <v>16795</v>
      </c>
      <c r="B4250" s="1">
        <v>45907</v>
      </c>
      <c r="C4250" s="2">
        <v>0.21666666666666667</v>
      </c>
      <c r="D4250" t="s">
        <v>538</v>
      </c>
      <c r="E4250" t="s">
        <v>75</v>
      </c>
      <c r="F4250" t="s">
        <v>27</v>
      </c>
      <c r="G4250">
        <v>205</v>
      </c>
      <c r="H4250" t="s">
        <v>24</v>
      </c>
      <c r="L4250">
        <v>1801</v>
      </c>
      <c r="M4250">
        <v>213</v>
      </c>
    </row>
    <row r="4251" spans="1:16" x14ac:dyDescent="0.3">
      <c r="A4251">
        <v>29838</v>
      </c>
      <c r="B4251" s="1">
        <v>45989</v>
      </c>
      <c r="C4251" s="2">
        <v>0.49791666666666662</v>
      </c>
      <c r="D4251" t="s">
        <v>411</v>
      </c>
      <c r="E4251" t="s">
        <v>23</v>
      </c>
      <c r="F4251" t="s">
        <v>40</v>
      </c>
      <c r="G4251">
        <v>220</v>
      </c>
      <c r="H4251" t="s">
        <v>19</v>
      </c>
      <c r="I4251">
        <v>75.97</v>
      </c>
      <c r="J4251">
        <v>6.18</v>
      </c>
      <c r="K4251">
        <v>3</v>
      </c>
      <c r="L4251">
        <v>1143</v>
      </c>
      <c r="M4251">
        <v>215</v>
      </c>
      <c r="N4251" t="s">
        <v>53</v>
      </c>
      <c r="P4251" t="s">
        <v>21</v>
      </c>
    </row>
    <row r="4252" spans="1:16" x14ac:dyDescent="0.3">
      <c r="A4252">
        <v>67436</v>
      </c>
      <c r="B4252" s="1">
        <v>45771</v>
      </c>
      <c r="C4252" s="2">
        <v>0.9555555555555556</v>
      </c>
      <c r="D4252" t="s">
        <v>640</v>
      </c>
      <c r="E4252" t="s">
        <v>52</v>
      </c>
      <c r="F4252" t="s">
        <v>40</v>
      </c>
      <c r="G4252">
        <v>241</v>
      </c>
      <c r="H4252" t="s">
        <v>31</v>
      </c>
      <c r="L4252">
        <v>1872</v>
      </c>
      <c r="M4252">
        <v>204</v>
      </c>
      <c r="O4252" t="s">
        <v>128</v>
      </c>
    </row>
    <row r="4253" spans="1:16" x14ac:dyDescent="0.3">
      <c r="A4253">
        <v>20710</v>
      </c>
      <c r="B4253" s="1">
        <v>45737</v>
      </c>
      <c r="C4253" s="2">
        <v>0.17708333333333334</v>
      </c>
      <c r="D4253" t="s">
        <v>290</v>
      </c>
      <c r="E4253" t="s">
        <v>52</v>
      </c>
      <c r="F4253" t="s">
        <v>27</v>
      </c>
      <c r="G4253">
        <v>209</v>
      </c>
      <c r="H4253" t="s">
        <v>31</v>
      </c>
      <c r="L4253">
        <v>1534</v>
      </c>
      <c r="M4253">
        <v>255</v>
      </c>
      <c r="O4253" t="s">
        <v>32</v>
      </c>
    </row>
    <row r="4254" spans="1:16" x14ac:dyDescent="0.3">
      <c r="A4254">
        <v>24100</v>
      </c>
      <c r="B4254" s="1">
        <v>45893</v>
      </c>
      <c r="C4254" s="2">
        <v>0.77500000000000002</v>
      </c>
      <c r="D4254" t="s">
        <v>3028</v>
      </c>
      <c r="E4254" t="s">
        <v>67</v>
      </c>
      <c r="F4254" t="s">
        <v>27</v>
      </c>
      <c r="G4254">
        <v>259</v>
      </c>
      <c r="H4254" t="s">
        <v>19</v>
      </c>
      <c r="I4254">
        <v>76.42</v>
      </c>
      <c r="J4254">
        <v>20.91</v>
      </c>
      <c r="K4254">
        <v>1</v>
      </c>
      <c r="L4254">
        <v>1413</v>
      </c>
      <c r="M4254">
        <v>249</v>
      </c>
      <c r="N4254" t="s">
        <v>44</v>
      </c>
      <c r="P4254" t="s">
        <v>36</v>
      </c>
    </row>
    <row r="4255" spans="1:16" x14ac:dyDescent="0.3">
      <c r="A4255">
        <v>97353</v>
      </c>
      <c r="B4255" s="1">
        <v>45902</v>
      </c>
      <c r="C4255" s="2">
        <v>0.47083333333333338</v>
      </c>
      <c r="D4255" t="s">
        <v>538</v>
      </c>
      <c r="E4255" t="s">
        <v>91</v>
      </c>
      <c r="F4255" t="s">
        <v>18</v>
      </c>
      <c r="G4255">
        <v>210</v>
      </c>
      <c r="H4255" t="s">
        <v>24</v>
      </c>
      <c r="L4255">
        <v>2089</v>
      </c>
      <c r="M4255">
        <v>235</v>
      </c>
    </row>
    <row r="4256" spans="1:16" x14ac:dyDescent="0.3">
      <c r="A4256">
        <v>51473</v>
      </c>
      <c r="B4256" s="1">
        <v>45770</v>
      </c>
      <c r="C4256" s="2">
        <v>8.819444444444445E-2</v>
      </c>
      <c r="D4256" t="s">
        <v>924</v>
      </c>
      <c r="E4256" t="s">
        <v>81</v>
      </c>
      <c r="F4256" t="s">
        <v>27</v>
      </c>
      <c r="G4256">
        <v>210</v>
      </c>
      <c r="H4256" t="s">
        <v>24</v>
      </c>
      <c r="L4256">
        <v>1624</v>
      </c>
      <c r="M4256">
        <v>229</v>
      </c>
    </row>
    <row r="4257" spans="1:16" x14ac:dyDescent="0.3">
      <c r="A4257">
        <v>93623</v>
      </c>
      <c r="B4257" s="1">
        <v>45936</v>
      </c>
      <c r="C4257" s="2">
        <v>0.31388888888888888</v>
      </c>
      <c r="D4257" t="s">
        <v>1388</v>
      </c>
      <c r="E4257" t="s">
        <v>30</v>
      </c>
      <c r="F4257" t="s">
        <v>40</v>
      </c>
      <c r="G4257">
        <v>241</v>
      </c>
      <c r="H4257" t="s">
        <v>19</v>
      </c>
      <c r="I4257">
        <v>62.49</v>
      </c>
      <c r="J4257">
        <v>14.53</v>
      </c>
      <c r="K4257">
        <v>2</v>
      </c>
      <c r="L4257">
        <v>1788</v>
      </c>
      <c r="M4257">
        <v>240</v>
      </c>
      <c r="N4257" t="s">
        <v>20</v>
      </c>
      <c r="P4257" t="s">
        <v>21</v>
      </c>
    </row>
    <row r="4258" spans="1:16" x14ac:dyDescent="0.3">
      <c r="A4258">
        <v>93724</v>
      </c>
      <c r="B4258" s="1">
        <v>45989</v>
      </c>
      <c r="C4258" s="2">
        <v>9.0972222222222218E-2</v>
      </c>
      <c r="D4258" t="s">
        <v>611</v>
      </c>
      <c r="E4258" t="s">
        <v>72</v>
      </c>
      <c r="F4258" t="s">
        <v>40</v>
      </c>
      <c r="G4258">
        <v>211</v>
      </c>
      <c r="H4258" t="s">
        <v>31</v>
      </c>
      <c r="L4258">
        <v>1063</v>
      </c>
      <c r="M4258">
        <v>230</v>
      </c>
      <c r="O4258" t="s">
        <v>61</v>
      </c>
    </row>
    <row r="4259" spans="1:16" x14ac:dyDescent="0.3">
      <c r="A4259">
        <v>90378</v>
      </c>
      <c r="B4259" s="1">
        <v>45799</v>
      </c>
      <c r="C4259" s="2">
        <v>7.0833333333333331E-2</v>
      </c>
      <c r="D4259" t="s">
        <v>220</v>
      </c>
      <c r="E4259" t="s">
        <v>72</v>
      </c>
      <c r="F4259" t="s">
        <v>27</v>
      </c>
      <c r="G4259">
        <v>225</v>
      </c>
      <c r="H4259" t="s">
        <v>19</v>
      </c>
      <c r="I4259">
        <v>74.55</v>
      </c>
      <c r="J4259">
        <v>5.97</v>
      </c>
      <c r="K4259">
        <v>3</v>
      </c>
      <c r="L4259">
        <v>1921</v>
      </c>
      <c r="M4259">
        <v>214</v>
      </c>
      <c r="N4259" t="s">
        <v>32</v>
      </c>
      <c r="P4259" t="s">
        <v>21</v>
      </c>
    </row>
    <row r="4260" spans="1:16" x14ac:dyDescent="0.3">
      <c r="A4260">
        <v>96495</v>
      </c>
      <c r="B4260" s="1">
        <v>45962</v>
      </c>
      <c r="C4260" s="2">
        <v>0.40277777777777773</v>
      </c>
      <c r="D4260" t="s">
        <v>274</v>
      </c>
      <c r="E4260" t="s">
        <v>67</v>
      </c>
      <c r="F4260" t="s">
        <v>40</v>
      </c>
      <c r="G4260">
        <v>242</v>
      </c>
      <c r="H4260" t="s">
        <v>19</v>
      </c>
      <c r="I4260">
        <v>58.12</v>
      </c>
      <c r="J4260">
        <v>12.78</v>
      </c>
      <c r="K4260">
        <v>3</v>
      </c>
      <c r="L4260">
        <v>1953</v>
      </c>
      <c r="M4260">
        <v>250</v>
      </c>
      <c r="N4260" t="s">
        <v>44</v>
      </c>
      <c r="P4260" t="s">
        <v>36</v>
      </c>
    </row>
    <row r="4261" spans="1:16" x14ac:dyDescent="0.3">
      <c r="A4261">
        <v>51352</v>
      </c>
      <c r="B4261" s="1">
        <v>45961</v>
      </c>
      <c r="C4261" s="2">
        <v>0.66319444444444442</v>
      </c>
      <c r="D4261" t="s">
        <v>3029</v>
      </c>
      <c r="E4261" t="s">
        <v>30</v>
      </c>
      <c r="F4261" t="s">
        <v>18</v>
      </c>
      <c r="G4261">
        <v>211</v>
      </c>
      <c r="H4261" t="s">
        <v>19</v>
      </c>
      <c r="I4261">
        <v>66.06</v>
      </c>
      <c r="J4261">
        <v>16.260000000000002</v>
      </c>
      <c r="K4261">
        <v>4</v>
      </c>
      <c r="L4261">
        <v>1337</v>
      </c>
      <c r="M4261">
        <v>203</v>
      </c>
      <c r="N4261" t="s">
        <v>50</v>
      </c>
      <c r="P4261" t="s">
        <v>21</v>
      </c>
    </row>
    <row r="4262" spans="1:16" x14ac:dyDescent="0.3">
      <c r="A4262">
        <v>42634</v>
      </c>
      <c r="B4262" s="1">
        <v>45665</v>
      </c>
      <c r="C4262" s="2">
        <v>0.57222222222222219</v>
      </c>
      <c r="D4262" t="s">
        <v>2378</v>
      </c>
      <c r="E4262" t="s">
        <v>357</v>
      </c>
      <c r="F4262" t="s">
        <v>27</v>
      </c>
      <c r="G4262">
        <v>255</v>
      </c>
      <c r="H4262" t="s">
        <v>31</v>
      </c>
      <c r="L4262">
        <v>1667</v>
      </c>
      <c r="M4262">
        <v>250</v>
      </c>
      <c r="O4262" t="s">
        <v>47</v>
      </c>
    </row>
    <row r="4263" spans="1:16" x14ac:dyDescent="0.3">
      <c r="A4263">
        <v>19936</v>
      </c>
      <c r="B4263" s="1">
        <v>45794</v>
      </c>
      <c r="C4263" s="2">
        <v>0.13749999999999998</v>
      </c>
      <c r="D4263" t="s">
        <v>1316</v>
      </c>
      <c r="E4263" t="s">
        <v>58</v>
      </c>
      <c r="F4263" t="s">
        <v>18</v>
      </c>
      <c r="G4263">
        <v>220</v>
      </c>
      <c r="H4263" t="s">
        <v>19</v>
      </c>
      <c r="I4263" t="s">
        <v>3030</v>
      </c>
      <c r="J4263">
        <v>21.27</v>
      </c>
      <c r="K4263">
        <v>2</v>
      </c>
      <c r="L4263">
        <v>1201</v>
      </c>
      <c r="M4263">
        <v>236</v>
      </c>
      <c r="N4263" t="s">
        <v>20</v>
      </c>
      <c r="P4263" t="s">
        <v>21</v>
      </c>
    </row>
    <row r="4264" spans="1:16" x14ac:dyDescent="0.3">
      <c r="A4264">
        <v>38857</v>
      </c>
      <c r="B4264" s="1">
        <v>45810</v>
      </c>
      <c r="C4264" s="2">
        <v>0.15347222222222223</v>
      </c>
      <c r="D4264" t="s">
        <v>1096</v>
      </c>
      <c r="E4264" t="s">
        <v>81</v>
      </c>
      <c r="F4264" t="s">
        <v>40</v>
      </c>
      <c r="G4264">
        <v>260</v>
      </c>
      <c r="H4264" t="s">
        <v>19</v>
      </c>
      <c r="I4264">
        <v>10.96</v>
      </c>
      <c r="J4264">
        <v>24.56</v>
      </c>
      <c r="K4264">
        <v>1</v>
      </c>
      <c r="L4264">
        <v>1515</v>
      </c>
      <c r="M4264">
        <v>242</v>
      </c>
      <c r="N4264" t="s">
        <v>44</v>
      </c>
      <c r="P4264" t="s">
        <v>36</v>
      </c>
    </row>
    <row r="4265" spans="1:16" x14ac:dyDescent="0.3">
      <c r="A4265">
        <v>93515</v>
      </c>
      <c r="B4265" s="1">
        <v>46004</v>
      </c>
      <c r="C4265" s="2">
        <v>0.70138888888888884</v>
      </c>
      <c r="D4265" t="s">
        <v>1034</v>
      </c>
      <c r="E4265" t="s">
        <v>91</v>
      </c>
      <c r="F4265" t="s">
        <v>27</v>
      </c>
      <c r="G4265">
        <v>240</v>
      </c>
      <c r="H4265" t="s">
        <v>19</v>
      </c>
      <c r="I4265" t="s">
        <v>3031</v>
      </c>
      <c r="J4265">
        <v>23.26</v>
      </c>
      <c r="K4265">
        <v>1</v>
      </c>
      <c r="L4265">
        <v>2176</v>
      </c>
      <c r="M4265">
        <v>234</v>
      </c>
      <c r="N4265" t="s">
        <v>20</v>
      </c>
      <c r="P4265" t="s">
        <v>21</v>
      </c>
    </row>
    <row r="4266" spans="1:16" x14ac:dyDescent="0.3">
      <c r="A4266">
        <v>65285</v>
      </c>
      <c r="B4266" s="1">
        <v>45862</v>
      </c>
      <c r="C4266" s="2">
        <v>0.56874999999999998</v>
      </c>
      <c r="D4266" t="s">
        <v>3032</v>
      </c>
      <c r="E4266" t="s">
        <v>75</v>
      </c>
      <c r="F4266" t="s">
        <v>18</v>
      </c>
      <c r="G4266">
        <v>203</v>
      </c>
      <c r="H4266" t="s">
        <v>24</v>
      </c>
      <c r="L4266">
        <v>1969</v>
      </c>
      <c r="M4266">
        <v>231</v>
      </c>
    </row>
    <row r="4267" spans="1:16" x14ac:dyDescent="0.3">
      <c r="A4267">
        <v>86536</v>
      </c>
      <c r="B4267" s="1">
        <v>45701</v>
      </c>
      <c r="C4267" s="2">
        <v>0.36249999999999999</v>
      </c>
      <c r="D4267" t="s">
        <v>429</v>
      </c>
      <c r="E4267" t="s">
        <v>689</v>
      </c>
      <c r="F4267" t="s">
        <v>40</v>
      </c>
      <c r="G4267">
        <v>258</v>
      </c>
      <c r="H4267" t="s">
        <v>19</v>
      </c>
      <c r="I4267">
        <v>69.98</v>
      </c>
      <c r="J4267">
        <v>19.12</v>
      </c>
      <c r="K4267">
        <v>3</v>
      </c>
      <c r="L4267">
        <v>1807</v>
      </c>
      <c r="M4267">
        <v>232</v>
      </c>
      <c r="N4267" t="s">
        <v>20</v>
      </c>
      <c r="P4267" t="s">
        <v>21</v>
      </c>
    </row>
    <row r="4268" spans="1:16" x14ac:dyDescent="0.3">
      <c r="A4268">
        <v>19055</v>
      </c>
      <c r="B4268" s="1">
        <v>45810</v>
      </c>
      <c r="C4268" s="2">
        <v>0.93680555555555556</v>
      </c>
      <c r="D4268" t="s">
        <v>528</v>
      </c>
      <c r="E4268" t="s">
        <v>491</v>
      </c>
      <c r="F4268" t="s">
        <v>18</v>
      </c>
      <c r="G4268">
        <v>244</v>
      </c>
      <c r="H4268" t="s">
        <v>31</v>
      </c>
      <c r="L4268">
        <v>1392</v>
      </c>
      <c r="M4268">
        <v>202</v>
      </c>
      <c r="O4268" t="s">
        <v>128</v>
      </c>
    </row>
    <row r="4269" spans="1:16" x14ac:dyDescent="0.3">
      <c r="A4269">
        <v>76492</v>
      </c>
      <c r="B4269" s="1">
        <v>45789</v>
      </c>
      <c r="C4269" s="2">
        <v>0.85138888888888886</v>
      </c>
      <c r="D4269" t="s">
        <v>571</v>
      </c>
      <c r="E4269" t="s">
        <v>273</v>
      </c>
      <c r="F4269" t="s">
        <v>18</v>
      </c>
      <c r="G4269">
        <v>257</v>
      </c>
      <c r="H4269" t="s">
        <v>19</v>
      </c>
      <c r="I4269" t="s">
        <v>3033</v>
      </c>
      <c r="J4269">
        <v>24.45</v>
      </c>
      <c r="K4269">
        <v>2</v>
      </c>
      <c r="L4269">
        <v>1694</v>
      </c>
      <c r="M4269">
        <v>257</v>
      </c>
      <c r="N4269" t="s">
        <v>20</v>
      </c>
      <c r="P4269" t="s">
        <v>21</v>
      </c>
    </row>
    <row r="4270" spans="1:16" x14ac:dyDescent="0.3">
      <c r="A4270">
        <v>67685</v>
      </c>
      <c r="B4270" s="1">
        <v>45744</v>
      </c>
      <c r="C4270" s="2">
        <v>0.83124999999999993</v>
      </c>
      <c r="D4270" t="s">
        <v>3034</v>
      </c>
      <c r="E4270" t="s">
        <v>67</v>
      </c>
      <c r="F4270" t="s">
        <v>27</v>
      </c>
      <c r="G4270">
        <v>234</v>
      </c>
      <c r="H4270" t="s">
        <v>19</v>
      </c>
      <c r="I4270">
        <v>25.85</v>
      </c>
      <c r="J4270">
        <v>2.78</v>
      </c>
      <c r="K4270">
        <v>5</v>
      </c>
      <c r="L4270">
        <v>1937</v>
      </c>
      <c r="M4270">
        <v>235</v>
      </c>
      <c r="N4270" t="s">
        <v>44</v>
      </c>
      <c r="P4270" t="s">
        <v>21</v>
      </c>
    </row>
    <row r="4271" spans="1:16" x14ac:dyDescent="0.3">
      <c r="A4271">
        <v>46984</v>
      </c>
      <c r="B4271" s="1">
        <v>45876</v>
      </c>
      <c r="C4271" s="2">
        <v>0.27847222222222223</v>
      </c>
      <c r="D4271" t="s">
        <v>411</v>
      </c>
      <c r="E4271" t="s">
        <v>3035</v>
      </c>
      <c r="F4271" t="s">
        <v>27</v>
      </c>
      <c r="G4271">
        <v>218</v>
      </c>
      <c r="H4271" t="s">
        <v>31</v>
      </c>
      <c r="L4271">
        <v>1262</v>
      </c>
      <c r="M4271">
        <v>244</v>
      </c>
      <c r="O4271" t="s">
        <v>47</v>
      </c>
    </row>
    <row r="4272" spans="1:16" x14ac:dyDescent="0.3">
      <c r="A4272">
        <v>62631</v>
      </c>
      <c r="B4272" s="1">
        <v>45948</v>
      </c>
      <c r="C4272" s="2">
        <v>0.33680555555555558</v>
      </c>
      <c r="D4272" t="s">
        <v>611</v>
      </c>
      <c r="E4272" t="s">
        <v>26</v>
      </c>
      <c r="F4272" t="s">
        <v>40</v>
      </c>
      <c r="G4272">
        <v>255</v>
      </c>
      <c r="H4272" t="s">
        <v>19</v>
      </c>
      <c r="I4272">
        <v>64.78</v>
      </c>
      <c r="J4272">
        <v>3.53</v>
      </c>
      <c r="K4272">
        <v>2</v>
      </c>
      <c r="L4272">
        <v>1196</v>
      </c>
      <c r="M4272">
        <v>206</v>
      </c>
      <c r="N4272" t="s">
        <v>32</v>
      </c>
      <c r="P4272" t="s">
        <v>36</v>
      </c>
    </row>
    <row r="4273" spans="1:16" x14ac:dyDescent="0.3">
      <c r="A4273">
        <v>16779</v>
      </c>
      <c r="B4273" s="1">
        <v>45870</v>
      </c>
      <c r="C4273" s="2">
        <v>0.35833333333333334</v>
      </c>
      <c r="D4273" t="s">
        <v>226</v>
      </c>
      <c r="E4273" t="s">
        <v>75</v>
      </c>
      <c r="F4273" t="s">
        <v>27</v>
      </c>
      <c r="G4273">
        <v>249</v>
      </c>
      <c r="H4273" t="s">
        <v>19</v>
      </c>
      <c r="I4273" t="s">
        <v>3036</v>
      </c>
      <c r="J4273">
        <v>13.23</v>
      </c>
      <c r="K4273">
        <v>5</v>
      </c>
      <c r="L4273">
        <v>1380</v>
      </c>
      <c r="M4273">
        <v>259</v>
      </c>
      <c r="N4273" t="s">
        <v>53</v>
      </c>
      <c r="P4273" t="s">
        <v>21</v>
      </c>
    </row>
    <row r="4274" spans="1:16" x14ac:dyDescent="0.3">
      <c r="A4274">
        <v>90239</v>
      </c>
      <c r="B4274" s="1">
        <v>45671</v>
      </c>
      <c r="C4274" s="2">
        <v>0.47430555555555554</v>
      </c>
      <c r="D4274" t="s">
        <v>685</v>
      </c>
      <c r="E4274" t="s">
        <v>26</v>
      </c>
      <c r="F4274" t="s">
        <v>40</v>
      </c>
      <c r="G4274">
        <v>201</v>
      </c>
      <c r="H4274" t="s">
        <v>19</v>
      </c>
      <c r="I4274">
        <v>27.68</v>
      </c>
      <c r="J4274">
        <v>17.600000000000001</v>
      </c>
      <c r="K4274">
        <v>3</v>
      </c>
      <c r="L4274">
        <v>1800</v>
      </c>
      <c r="M4274">
        <v>227</v>
      </c>
      <c r="N4274" t="s">
        <v>50</v>
      </c>
      <c r="P4274" t="s">
        <v>36</v>
      </c>
    </row>
    <row r="4275" spans="1:16" x14ac:dyDescent="0.3">
      <c r="A4275">
        <v>69771</v>
      </c>
      <c r="B4275" s="1">
        <v>45966</v>
      </c>
      <c r="C4275" s="2">
        <v>0.1875</v>
      </c>
      <c r="D4275" t="s">
        <v>815</v>
      </c>
      <c r="E4275" t="s">
        <v>38</v>
      </c>
      <c r="F4275" t="s">
        <v>18</v>
      </c>
      <c r="G4275">
        <v>211</v>
      </c>
      <c r="H4275" t="s">
        <v>19</v>
      </c>
      <c r="I4275">
        <v>72.39</v>
      </c>
      <c r="J4275">
        <v>2.85</v>
      </c>
      <c r="K4275">
        <v>2</v>
      </c>
      <c r="L4275">
        <v>1636</v>
      </c>
      <c r="M4275">
        <v>238</v>
      </c>
      <c r="N4275" t="s">
        <v>32</v>
      </c>
      <c r="P4275" t="s">
        <v>21</v>
      </c>
    </row>
    <row r="4276" spans="1:16" x14ac:dyDescent="0.3">
      <c r="A4276">
        <v>78300</v>
      </c>
      <c r="B4276" s="1">
        <v>45784</v>
      </c>
      <c r="C4276" s="2">
        <v>0.41736111111111113</v>
      </c>
      <c r="D4276" t="s">
        <v>744</v>
      </c>
      <c r="E4276" t="s">
        <v>38</v>
      </c>
      <c r="F4276" t="s">
        <v>40</v>
      </c>
      <c r="G4276">
        <v>254</v>
      </c>
      <c r="H4276" t="s">
        <v>31</v>
      </c>
      <c r="L4276">
        <v>2091</v>
      </c>
      <c r="M4276">
        <v>255</v>
      </c>
      <c r="O4276" t="s">
        <v>41</v>
      </c>
    </row>
    <row r="4277" spans="1:16" x14ac:dyDescent="0.3">
      <c r="A4277">
        <v>12394</v>
      </c>
      <c r="B4277" s="1">
        <v>45992</v>
      </c>
      <c r="C4277" s="2">
        <v>0.65069444444444446</v>
      </c>
      <c r="D4277" t="s">
        <v>57</v>
      </c>
      <c r="E4277" t="s">
        <v>38</v>
      </c>
      <c r="F4277" t="s">
        <v>40</v>
      </c>
      <c r="G4277">
        <v>204</v>
      </c>
      <c r="H4277" t="s">
        <v>19</v>
      </c>
      <c r="I4277" t="s">
        <v>3037</v>
      </c>
      <c r="J4277">
        <v>15.04</v>
      </c>
      <c r="K4277">
        <v>4</v>
      </c>
      <c r="L4277">
        <v>1164</v>
      </c>
      <c r="M4277">
        <v>257</v>
      </c>
      <c r="N4277" t="s">
        <v>50</v>
      </c>
      <c r="P4277" t="s">
        <v>21</v>
      </c>
    </row>
    <row r="4278" spans="1:16" x14ac:dyDescent="0.3">
      <c r="A4278">
        <v>65614</v>
      </c>
      <c r="B4278" s="1">
        <v>45863</v>
      </c>
      <c r="C4278" s="2">
        <v>0.45</v>
      </c>
      <c r="D4278" t="s">
        <v>3038</v>
      </c>
      <c r="E4278" t="s">
        <v>38</v>
      </c>
      <c r="F4278" t="s">
        <v>27</v>
      </c>
      <c r="G4278">
        <v>253</v>
      </c>
      <c r="H4278" t="s">
        <v>19</v>
      </c>
      <c r="I4278" t="s">
        <v>3039</v>
      </c>
      <c r="J4278">
        <v>17.21</v>
      </c>
      <c r="K4278">
        <v>5</v>
      </c>
      <c r="L4278">
        <v>1777</v>
      </c>
      <c r="M4278">
        <v>212</v>
      </c>
      <c r="N4278" t="s">
        <v>44</v>
      </c>
      <c r="P4278" t="s">
        <v>21</v>
      </c>
    </row>
    <row r="4279" spans="1:16" x14ac:dyDescent="0.3">
      <c r="A4279">
        <v>28779</v>
      </c>
      <c r="B4279" s="1">
        <v>45764</v>
      </c>
      <c r="C4279" s="2">
        <v>0.74513888888888891</v>
      </c>
      <c r="D4279" t="s">
        <v>297</v>
      </c>
      <c r="E4279" t="s">
        <v>72</v>
      </c>
      <c r="F4279" t="s">
        <v>27</v>
      </c>
      <c r="G4279">
        <v>240</v>
      </c>
      <c r="H4279" t="s">
        <v>19</v>
      </c>
      <c r="I4279" t="s">
        <v>3040</v>
      </c>
      <c r="J4279">
        <v>7.56</v>
      </c>
      <c r="K4279">
        <v>3</v>
      </c>
      <c r="L4279">
        <v>1685</v>
      </c>
      <c r="M4279">
        <v>238</v>
      </c>
      <c r="N4279" t="s">
        <v>44</v>
      </c>
      <c r="P4279" t="s">
        <v>36</v>
      </c>
    </row>
    <row r="4280" spans="1:16" x14ac:dyDescent="0.3">
      <c r="A4280">
        <v>43976</v>
      </c>
      <c r="B4280" s="1">
        <v>45747</v>
      </c>
      <c r="C4280" s="2">
        <v>0.72638888888888886</v>
      </c>
      <c r="D4280" t="s">
        <v>878</v>
      </c>
      <c r="E4280" t="s">
        <v>26</v>
      </c>
      <c r="F4280" t="s">
        <v>18</v>
      </c>
      <c r="G4280">
        <v>205</v>
      </c>
      <c r="H4280" t="s">
        <v>31</v>
      </c>
      <c r="L4280">
        <v>1511</v>
      </c>
      <c r="M4280">
        <v>201</v>
      </c>
      <c r="O4280" t="s">
        <v>128</v>
      </c>
    </row>
    <row r="4281" spans="1:16" x14ac:dyDescent="0.3">
      <c r="A4281">
        <v>89771</v>
      </c>
      <c r="B4281" s="1">
        <v>45817</v>
      </c>
      <c r="C4281" s="2">
        <v>0.33611111111111108</v>
      </c>
      <c r="D4281" t="s">
        <v>657</v>
      </c>
      <c r="E4281" t="s">
        <v>52</v>
      </c>
      <c r="F4281" t="s">
        <v>27</v>
      </c>
      <c r="G4281">
        <v>247</v>
      </c>
      <c r="H4281" t="s">
        <v>31</v>
      </c>
      <c r="L4281">
        <v>1083</v>
      </c>
      <c r="M4281">
        <v>236</v>
      </c>
      <c r="O4281" t="s">
        <v>47</v>
      </c>
    </row>
    <row r="4282" spans="1:16" x14ac:dyDescent="0.3">
      <c r="A4282">
        <v>71374</v>
      </c>
      <c r="B4282" s="1">
        <v>45844</v>
      </c>
      <c r="C4282" s="2">
        <v>0.57430555555555551</v>
      </c>
      <c r="D4282" t="s">
        <v>417</v>
      </c>
      <c r="E4282" t="s">
        <v>91</v>
      </c>
      <c r="F4282" t="s">
        <v>27</v>
      </c>
      <c r="G4282">
        <v>215</v>
      </c>
      <c r="H4282" t="s">
        <v>31</v>
      </c>
      <c r="L4282">
        <v>1038</v>
      </c>
      <c r="M4282">
        <v>254</v>
      </c>
      <c r="O4282" t="s">
        <v>55</v>
      </c>
    </row>
    <row r="4283" spans="1:16" x14ac:dyDescent="0.3">
      <c r="A4283">
        <v>80995</v>
      </c>
      <c r="B4283" s="1">
        <v>45934</v>
      </c>
      <c r="C4283" s="2">
        <v>0.77083333333333337</v>
      </c>
      <c r="D4283" t="s">
        <v>683</v>
      </c>
      <c r="E4283" t="s">
        <v>26</v>
      </c>
      <c r="F4283" t="s">
        <v>27</v>
      </c>
      <c r="G4283">
        <v>212</v>
      </c>
      <c r="H4283" t="s">
        <v>19</v>
      </c>
      <c r="I4283">
        <v>80.09</v>
      </c>
      <c r="J4283">
        <v>12.18</v>
      </c>
      <c r="K4283">
        <v>1</v>
      </c>
      <c r="L4283">
        <v>1231</v>
      </c>
      <c r="M4283">
        <v>222</v>
      </c>
      <c r="N4283" t="s">
        <v>32</v>
      </c>
      <c r="P4283" t="s">
        <v>36</v>
      </c>
    </row>
    <row r="4284" spans="1:16" x14ac:dyDescent="0.3">
      <c r="A4284">
        <v>89335</v>
      </c>
      <c r="B4284" s="1">
        <v>45970</v>
      </c>
      <c r="C4284" s="2">
        <v>0.2590277777777778</v>
      </c>
      <c r="D4284" t="s">
        <v>3041</v>
      </c>
      <c r="E4284" t="s">
        <v>67</v>
      </c>
      <c r="F4284" t="s">
        <v>18</v>
      </c>
      <c r="G4284">
        <v>244</v>
      </c>
      <c r="H4284" t="s">
        <v>19</v>
      </c>
      <c r="I4284">
        <v>32.69</v>
      </c>
      <c r="J4284">
        <v>5.35</v>
      </c>
      <c r="K4284">
        <v>4</v>
      </c>
      <c r="L4284">
        <v>2170</v>
      </c>
      <c r="M4284">
        <v>216</v>
      </c>
      <c r="N4284" t="s">
        <v>44</v>
      </c>
      <c r="P4284" t="s">
        <v>36</v>
      </c>
    </row>
    <row r="4285" spans="1:16" x14ac:dyDescent="0.3">
      <c r="A4285">
        <v>72957</v>
      </c>
      <c r="B4285" s="1">
        <v>45761</v>
      </c>
      <c r="C4285" s="2">
        <v>0.42708333333333331</v>
      </c>
      <c r="D4285" t="s">
        <v>640</v>
      </c>
      <c r="E4285" t="s">
        <v>26</v>
      </c>
      <c r="F4285" t="s">
        <v>18</v>
      </c>
      <c r="G4285">
        <v>200</v>
      </c>
      <c r="H4285" t="s">
        <v>19</v>
      </c>
      <c r="I4285" t="s">
        <v>3042</v>
      </c>
      <c r="J4285">
        <v>27.75</v>
      </c>
      <c r="K4285">
        <v>2</v>
      </c>
      <c r="L4285">
        <v>2073</v>
      </c>
      <c r="M4285">
        <v>204</v>
      </c>
      <c r="N4285" t="s">
        <v>28</v>
      </c>
      <c r="P4285" t="s">
        <v>21</v>
      </c>
    </row>
    <row r="4286" spans="1:16" x14ac:dyDescent="0.3">
      <c r="A4286">
        <v>49655</v>
      </c>
      <c r="B4286" s="1">
        <v>45740</v>
      </c>
      <c r="C4286" s="2">
        <v>0.7055555555555556</v>
      </c>
      <c r="D4286" t="s">
        <v>3043</v>
      </c>
      <c r="E4286" t="s">
        <v>72</v>
      </c>
      <c r="F4286" t="s">
        <v>27</v>
      </c>
      <c r="G4286">
        <v>259</v>
      </c>
      <c r="H4286" t="s">
        <v>31</v>
      </c>
      <c r="L4286">
        <v>1679</v>
      </c>
      <c r="M4286">
        <v>243</v>
      </c>
      <c r="O4286" t="s">
        <v>32</v>
      </c>
    </row>
    <row r="4287" spans="1:16" x14ac:dyDescent="0.3">
      <c r="A4287">
        <v>70812</v>
      </c>
      <c r="B4287" s="1">
        <v>45802</v>
      </c>
      <c r="C4287" s="2">
        <v>0.29722222222222222</v>
      </c>
      <c r="D4287" t="s">
        <v>46</v>
      </c>
      <c r="E4287" t="s">
        <v>72</v>
      </c>
      <c r="F4287" t="s">
        <v>18</v>
      </c>
      <c r="G4287">
        <v>203</v>
      </c>
      <c r="H4287" t="s">
        <v>19</v>
      </c>
      <c r="I4287" t="s">
        <v>3044</v>
      </c>
      <c r="J4287">
        <v>10.75</v>
      </c>
      <c r="K4287">
        <v>1</v>
      </c>
      <c r="L4287">
        <v>1596</v>
      </c>
      <c r="M4287">
        <v>238</v>
      </c>
      <c r="N4287" t="s">
        <v>20</v>
      </c>
      <c r="P4287" t="s">
        <v>21</v>
      </c>
    </row>
    <row r="4288" spans="1:16" x14ac:dyDescent="0.3">
      <c r="A4288">
        <v>43908</v>
      </c>
      <c r="B4288" s="1">
        <v>45842</v>
      </c>
      <c r="C4288" s="2">
        <v>0.71111111111111114</v>
      </c>
      <c r="D4288" t="s">
        <v>2916</v>
      </c>
      <c r="E4288" t="s">
        <v>72</v>
      </c>
      <c r="F4288" t="s">
        <v>27</v>
      </c>
      <c r="G4288">
        <v>211</v>
      </c>
      <c r="H4288" t="s">
        <v>19</v>
      </c>
      <c r="I4288">
        <v>13.76</v>
      </c>
      <c r="J4288">
        <v>25.63</v>
      </c>
      <c r="K4288">
        <v>1</v>
      </c>
      <c r="L4288">
        <v>1972</v>
      </c>
      <c r="M4288">
        <v>224</v>
      </c>
      <c r="N4288" t="s">
        <v>32</v>
      </c>
      <c r="P4288" t="s">
        <v>36</v>
      </c>
    </row>
    <row r="4289" spans="1:16" x14ac:dyDescent="0.3">
      <c r="A4289">
        <v>39626</v>
      </c>
      <c r="B4289" s="1">
        <v>45902</v>
      </c>
      <c r="C4289" s="2">
        <v>0.24166666666666667</v>
      </c>
      <c r="D4289" t="s">
        <v>572</v>
      </c>
      <c r="E4289" t="s">
        <v>17</v>
      </c>
      <c r="F4289" t="s">
        <v>40</v>
      </c>
      <c r="G4289">
        <v>243</v>
      </c>
      <c r="H4289" t="s">
        <v>19</v>
      </c>
      <c r="I4289">
        <v>40.39</v>
      </c>
      <c r="J4289">
        <v>0.93</v>
      </c>
      <c r="K4289">
        <v>2</v>
      </c>
      <c r="L4289">
        <v>1455</v>
      </c>
      <c r="M4289">
        <v>248</v>
      </c>
      <c r="N4289" t="s">
        <v>53</v>
      </c>
      <c r="P4289" t="s">
        <v>36</v>
      </c>
    </row>
    <row r="4290" spans="1:16" x14ac:dyDescent="0.3">
      <c r="A4290">
        <v>24761</v>
      </c>
      <c r="B4290" s="1">
        <v>45978</v>
      </c>
      <c r="C4290" s="2">
        <v>0.94305555555555554</v>
      </c>
      <c r="D4290" t="s">
        <v>687</v>
      </c>
      <c r="E4290" t="s">
        <v>23</v>
      </c>
      <c r="F4290" t="s">
        <v>40</v>
      </c>
      <c r="G4290">
        <v>246</v>
      </c>
      <c r="H4290" t="s">
        <v>19</v>
      </c>
      <c r="I4290">
        <v>46.03</v>
      </c>
      <c r="J4290">
        <v>10.54</v>
      </c>
      <c r="K4290">
        <v>2</v>
      </c>
      <c r="L4290">
        <v>1162</v>
      </c>
      <c r="M4290">
        <v>245</v>
      </c>
      <c r="N4290" t="s">
        <v>50</v>
      </c>
      <c r="P4290" t="s">
        <v>36</v>
      </c>
    </row>
    <row r="4291" spans="1:16" x14ac:dyDescent="0.3">
      <c r="A4291">
        <v>22040</v>
      </c>
      <c r="B4291" s="1">
        <v>45855</v>
      </c>
      <c r="C4291" s="2">
        <v>0.58333333333333337</v>
      </c>
      <c r="D4291" t="s">
        <v>699</v>
      </c>
      <c r="E4291" t="s">
        <v>2022</v>
      </c>
      <c r="F4291" t="s">
        <v>27</v>
      </c>
      <c r="G4291">
        <v>217</v>
      </c>
      <c r="H4291" t="s">
        <v>24</v>
      </c>
      <c r="L4291">
        <v>1610</v>
      </c>
      <c r="M4291">
        <v>202</v>
      </c>
    </row>
    <row r="4292" spans="1:16" x14ac:dyDescent="0.3">
      <c r="A4292">
        <v>55670</v>
      </c>
      <c r="B4292" s="1">
        <v>45885</v>
      </c>
      <c r="C4292" s="2">
        <v>1.0416666666666666E-2</v>
      </c>
      <c r="D4292" t="s">
        <v>520</v>
      </c>
      <c r="E4292" t="s">
        <v>1006</v>
      </c>
      <c r="F4292" t="s">
        <v>18</v>
      </c>
      <c r="G4292">
        <v>228</v>
      </c>
      <c r="H4292" t="s">
        <v>19</v>
      </c>
      <c r="I4292">
        <v>11.24</v>
      </c>
      <c r="J4292">
        <v>9.09</v>
      </c>
      <c r="K4292">
        <v>4</v>
      </c>
      <c r="L4292">
        <v>1075</v>
      </c>
      <c r="M4292">
        <v>220</v>
      </c>
      <c r="N4292" t="s">
        <v>20</v>
      </c>
      <c r="P4292" t="s">
        <v>21</v>
      </c>
    </row>
    <row r="4293" spans="1:16" x14ac:dyDescent="0.3">
      <c r="A4293">
        <v>17031</v>
      </c>
      <c r="B4293" s="1">
        <v>45851</v>
      </c>
      <c r="C4293" s="2">
        <v>0.56041666666666667</v>
      </c>
      <c r="D4293" t="s">
        <v>405</v>
      </c>
      <c r="E4293" t="s">
        <v>67</v>
      </c>
      <c r="F4293" t="s">
        <v>18</v>
      </c>
      <c r="G4293">
        <v>246</v>
      </c>
      <c r="H4293" t="s">
        <v>31</v>
      </c>
      <c r="L4293">
        <v>1961</v>
      </c>
      <c r="M4293">
        <v>219</v>
      </c>
      <c r="O4293" t="s">
        <v>32</v>
      </c>
    </row>
    <row r="4294" spans="1:16" x14ac:dyDescent="0.3">
      <c r="A4294">
        <v>25396</v>
      </c>
      <c r="B4294" s="1">
        <v>45868</v>
      </c>
      <c r="C4294" s="2">
        <v>0.83124999999999993</v>
      </c>
      <c r="D4294" t="s">
        <v>1044</v>
      </c>
      <c r="E4294" t="s">
        <v>81</v>
      </c>
      <c r="F4294" t="s">
        <v>40</v>
      </c>
      <c r="G4294">
        <v>208</v>
      </c>
      <c r="H4294" t="s">
        <v>19</v>
      </c>
      <c r="I4294">
        <v>19.32</v>
      </c>
      <c r="J4294">
        <v>4.12</v>
      </c>
      <c r="K4294">
        <v>2</v>
      </c>
      <c r="L4294">
        <v>2195</v>
      </c>
      <c r="M4294">
        <v>209</v>
      </c>
      <c r="N4294" t="s">
        <v>28</v>
      </c>
      <c r="P4294" t="s">
        <v>21</v>
      </c>
    </row>
    <row r="4295" spans="1:16" x14ac:dyDescent="0.3">
      <c r="A4295">
        <v>49312</v>
      </c>
      <c r="B4295" s="1">
        <v>45946</v>
      </c>
      <c r="C4295" s="2">
        <v>0.20625000000000002</v>
      </c>
      <c r="D4295" t="s">
        <v>3045</v>
      </c>
      <c r="E4295" t="s">
        <v>23</v>
      </c>
      <c r="F4295" t="s">
        <v>40</v>
      </c>
      <c r="G4295">
        <v>239</v>
      </c>
      <c r="H4295" t="s">
        <v>19</v>
      </c>
      <c r="I4295">
        <v>49.55</v>
      </c>
      <c r="J4295">
        <v>12.01</v>
      </c>
      <c r="K4295">
        <v>3</v>
      </c>
      <c r="L4295">
        <v>1478</v>
      </c>
      <c r="M4295">
        <v>216</v>
      </c>
      <c r="N4295" t="s">
        <v>28</v>
      </c>
      <c r="P4295" t="s">
        <v>36</v>
      </c>
    </row>
    <row r="4296" spans="1:16" x14ac:dyDescent="0.3">
      <c r="A4296">
        <v>50563</v>
      </c>
      <c r="B4296" s="1">
        <v>45872</v>
      </c>
      <c r="C4296" s="2">
        <v>3.6805555555555557E-2</v>
      </c>
      <c r="D4296" t="s">
        <v>690</v>
      </c>
      <c r="E4296" t="s">
        <v>52</v>
      </c>
      <c r="F4296" t="s">
        <v>27</v>
      </c>
      <c r="G4296">
        <v>222</v>
      </c>
      <c r="H4296" t="s">
        <v>31</v>
      </c>
      <c r="L4296">
        <v>1903</v>
      </c>
      <c r="M4296">
        <v>260</v>
      </c>
      <c r="O4296" t="s">
        <v>128</v>
      </c>
    </row>
    <row r="4297" spans="1:16" x14ac:dyDescent="0.3">
      <c r="A4297">
        <v>20515</v>
      </c>
      <c r="B4297" s="1">
        <v>45887</v>
      </c>
      <c r="C4297" s="2">
        <v>0.37847222222222227</v>
      </c>
      <c r="D4297" t="s">
        <v>3046</v>
      </c>
      <c r="E4297" t="s">
        <v>879</v>
      </c>
      <c r="F4297" t="s">
        <v>18</v>
      </c>
      <c r="G4297">
        <v>258</v>
      </c>
      <c r="H4297" t="s">
        <v>31</v>
      </c>
      <c r="L4297">
        <v>1967</v>
      </c>
      <c r="M4297">
        <v>204</v>
      </c>
      <c r="O4297" t="s">
        <v>61</v>
      </c>
    </row>
    <row r="4298" spans="1:16" x14ac:dyDescent="0.3">
      <c r="A4298">
        <v>50293</v>
      </c>
      <c r="B4298" s="1">
        <v>45767</v>
      </c>
      <c r="C4298" s="2">
        <v>0.93958333333333333</v>
      </c>
      <c r="D4298" t="s">
        <v>3047</v>
      </c>
      <c r="E4298" t="s">
        <v>94</v>
      </c>
      <c r="F4298" t="s">
        <v>40</v>
      </c>
      <c r="G4298">
        <v>232</v>
      </c>
      <c r="H4298" t="s">
        <v>19</v>
      </c>
      <c r="I4298">
        <v>29.59</v>
      </c>
      <c r="J4298">
        <v>24.07</v>
      </c>
      <c r="K4298">
        <v>3</v>
      </c>
      <c r="L4298">
        <v>1252</v>
      </c>
      <c r="M4298">
        <v>224</v>
      </c>
      <c r="N4298" t="s">
        <v>44</v>
      </c>
      <c r="P4298" t="s">
        <v>21</v>
      </c>
    </row>
    <row r="4299" spans="1:16" x14ac:dyDescent="0.3">
      <c r="A4299">
        <v>58216</v>
      </c>
      <c r="B4299" s="1">
        <v>45817</v>
      </c>
      <c r="C4299" s="2">
        <v>0.41250000000000003</v>
      </c>
      <c r="D4299" t="s">
        <v>3048</v>
      </c>
      <c r="E4299" t="s">
        <v>3049</v>
      </c>
      <c r="F4299" t="s">
        <v>18</v>
      </c>
      <c r="G4299">
        <v>203</v>
      </c>
      <c r="H4299" t="s">
        <v>19</v>
      </c>
      <c r="I4299">
        <v>42.62</v>
      </c>
      <c r="J4299">
        <v>18.23</v>
      </c>
      <c r="K4299">
        <v>5</v>
      </c>
      <c r="L4299">
        <v>1712</v>
      </c>
      <c r="M4299">
        <v>215</v>
      </c>
      <c r="N4299" t="s">
        <v>28</v>
      </c>
      <c r="P4299" t="s">
        <v>36</v>
      </c>
    </row>
    <row r="4300" spans="1:16" x14ac:dyDescent="0.3">
      <c r="A4300">
        <v>47858</v>
      </c>
      <c r="B4300" s="1">
        <v>45935</v>
      </c>
      <c r="C4300" s="2">
        <v>0.73125000000000007</v>
      </c>
      <c r="D4300" t="s">
        <v>3050</v>
      </c>
      <c r="E4300" t="s">
        <v>94</v>
      </c>
      <c r="F4300" t="s">
        <v>18</v>
      </c>
      <c r="G4300">
        <v>250</v>
      </c>
      <c r="H4300" t="s">
        <v>19</v>
      </c>
      <c r="I4300" t="s">
        <v>3051</v>
      </c>
      <c r="J4300">
        <v>2.72</v>
      </c>
      <c r="K4300">
        <v>2</v>
      </c>
      <c r="L4300">
        <v>1093</v>
      </c>
      <c r="M4300">
        <v>251</v>
      </c>
      <c r="N4300" t="s">
        <v>32</v>
      </c>
      <c r="P4300" t="s">
        <v>36</v>
      </c>
    </row>
    <row r="4301" spans="1:16" x14ac:dyDescent="0.3">
      <c r="A4301">
        <v>88807</v>
      </c>
      <c r="B4301" s="1">
        <v>45961</v>
      </c>
      <c r="C4301" s="2">
        <v>0.88750000000000007</v>
      </c>
      <c r="D4301" t="s">
        <v>530</v>
      </c>
      <c r="E4301" t="s">
        <v>30</v>
      </c>
      <c r="F4301" t="s">
        <v>18</v>
      </c>
      <c r="G4301">
        <v>227</v>
      </c>
      <c r="H4301" t="s">
        <v>31</v>
      </c>
      <c r="L4301">
        <v>1092</v>
      </c>
      <c r="M4301">
        <v>240</v>
      </c>
      <c r="O4301" t="s">
        <v>128</v>
      </c>
    </row>
    <row r="4302" spans="1:16" x14ac:dyDescent="0.3">
      <c r="A4302">
        <v>69266</v>
      </c>
      <c r="B4302" s="1">
        <v>45808</v>
      </c>
      <c r="C4302" s="2">
        <v>0.22291666666666665</v>
      </c>
      <c r="D4302" t="s">
        <v>704</v>
      </c>
      <c r="E4302" t="s">
        <v>94</v>
      </c>
      <c r="F4302" t="s">
        <v>40</v>
      </c>
      <c r="G4302">
        <v>208</v>
      </c>
      <c r="H4302" t="s">
        <v>31</v>
      </c>
      <c r="L4302">
        <v>1631</v>
      </c>
      <c r="M4302">
        <v>251</v>
      </c>
      <c r="O4302" t="s">
        <v>47</v>
      </c>
    </row>
    <row r="4303" spans="1:16" x14ac:dyDescent="0.3">
      <c r="A4303">
        <v>55298</v>
      </c>
      <c r="B4303" s="1">
        <v>45881</v>
      </c>
      <c r="C4303" s="2">
        <v>0.68541666666666667</v>
      </c>
      <c r="D4303" t="s">
        <v>397</v>
      </c>
      <c r="E4303" t="s">
        <v>72</v>
      </c>
      <c r="F4303" t="s">
        <v>27</v>
      </c>
      <c r="G4303">
        <v>252</v>
      </c>
      <c r="H4303" t="s">
        <v>19</v>
      </c>
      <c r="I4303">
        <v>7.09</v>
      </c>
      <c r="J4303">
        <v>24.73</v>
      </c>
      <c r="K4303">
        <v>1</v>
      </c>
      <c r="L4303">
        <v>1740</v>
      </c>
      <c r="M4303">
        <v>201</v>
      </c>
      <c r="N4303" t="s">
        <v>20</v>
      </c>
      <c r="P4303" t="s">
        <v>36</v>
      </c>
    </row>
    <row r="4304" spans="1:16" x14ac:dyDescent="0.3">
      <c r="A4304">
        <v>49325</v>
      </c>
      <c r="B4304" s="1">
        <v>45897</v>
      </c>
      <c r="C4304" s="2">
        <v>0.64097222222222217</v>
      </c>
      <c r="D4304" t="s">
        <v>613</v>
      </c>
      <c r="E4304" t="s">
        <v>17</v>
      </c>
      <c r="F4304" t="s">
        <v>18</v>
      </c>
      <c r="G4304">
        <v>203</v>
      </c>
      <c r="H4304" t="s">
        <v>19</v>
      </c>
      <c r="I4304">
        <v>38.1</v>
      </c>
      <c r="J4304">
        <v>22.12</v>
      </c>
      <c r="K4304">
        <v>3</v>
      </c>
      <c r="L4304">
        <v>1030</v>
      </c>
      <c r="M4304">
        <v>213</v>
      </c>
      <c r="N4304" t="s">
        <v>28</v>
      </c>
      <c r="P4304" t="s">
        <v>21</v>
      </c>
    </row>
    <row r="4305" spans="1:16" x14ac:dyDescent="0.3">
      <c r="A4305">
        <v>76716</v>
      </c>
      <c r="B4305" s="1">
        <v>46003</v>
      </c>
      <c r="C4305" s="2">
        <v>0.54097222222222219</v>
      </c>
      <c r="D4305" t="s">
        <v>188</v>
      </c>
      <c r="E4305" t="s">
        <v>17</v>
      </c>
      <c r="F4305" t="s">
        <v>27</v>
      </c>
      <c r="G4305">
        <v>233</v>
      </c>
      <c r="H4305" t="s">
        <v>19</v>
      </c>
      <c r="I4305" t="s">
        <v>3052</v>
      </c>
      <c r="J4305">
        <v>19.63</v>
      </c>
      <c r="K4305">
        <v>2</v>
      </c>
      <c r="L4305">
        <v>1863</v>
      </c>
      <c r="M4305">
        <v>253</v>
      </c>
      <c r="N4305" t="s">
        <v>50</v>
      </c>
      <c r="P4305" t="s">
        <v>36</v>
      </c>
    </row>
    <row r="4306" spans="1:16" x14ac:dyDescent="0.3">
      <c r="A4306">
        <v>55705</v>
      </c>
      <c r="B4306" s="1">
        <v>45832</v>
      </c>
      <c r="C4306" s="2">
        <v>0.58333333333333337</v>
      </c>
      <c r="D4306" t="s">
        <v>673</v>
      </c>
      <c r="E4306" t="s">
        <v>52</v>
      </c>
      <c r="F4306" t="s">
        <v>40</v>
      </c>
      <c r="G4306">
        <v>211</v>
      </c>
      <c r="H4306" t="s">
        <v>31</v>
      </c>
      <c r="L4306">
        <v>1874</v>
      </c>
      <c r="M4306">
        <v>222</v>
      </c>
      <c r="O4306" t="s">
        <v>41</v>
      </c>
    </row>
    <row r="4307" spans="1:16" x14ac:dyDescent="0.3">
      <c r="A4307">
        <v>83726</v>
      </c>
      <c r="B4307" s="1">
        <v>45991</v>
      </c>
      <c r="C4307" s="2">
        <v>0.84305555555555556</v>
      </c>
      <c r="D4307" t="s">
        <v>1023</v>
      </c>
      <c r="E4307" t="s">
        <v>38</v>
      </c>
      <c r="F4307" t="s">
        <v>27</v>
      </c>
      <c r="G4307">
        <v>238</v>
      </c>
      <c r="H4307" t="s">
        <v>19</v>
      </c>
      <c r="I4307">
        <v>42.22</v>
      </c>
      <c r="J4307">
        <v>9.1999999999999993</v>
      </c>
      <c r="K4307">
        <v>4</v>
      </c>
      <c r="L4307">
        <v>1233</v>
      </c>
      <c r="M4307">
        <v>214</v>
      </c>
      <c r="N4307" t="s">
        <v>20</v>
      </c>
      <c r="P4307" t="s">
        <v>21</v>
      </c>
    </row>
    <row r="4308" spans="1:16" x14ac:dyDescent="0.3">
      <c r="A4308">
        <v>19918</v>
      </c>
      <c r="B4308" s="1">
        <v>45938</v>
      </c>
      <c r="C4308" s="2">
        <v>0.77777777777777779</v>
      </c>
      <c r="D4308" t="s">
        <v>57</v>
      </c>
      <c r="E4308" t="s">
        <v>17</v>
      </c>
      <c r="F4308" t="s">
        <v>18</v>
      </c>
      <c r="G4308">
        <v>258</v>
      </c>
      <c r="H4308" t="s">
        <v>31</v>
      </c>
      <c r="L4308">
        <v>1967</v>
      </c>
      <c r="M4308">
        <v>209</v>
      </c>
      <c r="O4308" t="s">
        <v>47</v>
      </c>
    </row>
    <row r="4309" spans="1:16" x14ac:dyDescent="0.3">
      <c r="A4309">
        <v>57653</v>
      </c>
      <c r="B4309" s="1">
        <v>45981</v>
      </c>
      <c r="C4309" s="2">
        <v>0.50486111111111109</v>
      </c>
      <c r="D4309" t="s">
        <v>149</v>
      </c>
      <c r="E4309" t="s">
        <v>258</v>
      </c>
      <c r="F4309" t="s">
        <v>40</v>
      </c>
      <c r="G4309">
        <v>206</v>
      </c>
      <c r="H4309" t="s">
        <v>19</v>
      </c>
      <c r="I4309">
        <v>66.17</v>
      </c>
      <c r="J4309">
        <v>16.89</v>
      </c>
      <c r="K4309">
        <v>4</v>
      </c>
      <c r="L4309">
        <v>1988</v>
      </c>
      <c r="M4309">
        <v>227</v>
      </c>
      <c r="N4309" t="s">
        <v>28</v>
      </c>
      <c r="P4309" t="s">
        <v>36</v>
      </c>
    </row>
    <row r="4310" spans="1:16" x14ac:dyDescent="0.3">
      <c r="A4310">
        <v>39036</v>
      </c>
      <c r="B4310" s="1">
        <v>45804</v>
      </c>
      <c r="C4310" s="2">
        <v>0.35347222222222219</v>
      </c>
      <c r="D4310" t="s">
        <v>466</v>
      </c>
      <c r="E4310" t="s">
        <v>75</v>
      </c>
      <c r="F4310" t="s">
        <v>40</v>
      </c>
      <c r="G4310">
        <v>257</v>
      </c>
      <c r="H4310" t="s">
        <v>31</v>
      </c>
      <c r="L4310">
        <v>1372</v>
      </c>
      <c r="M4310">
        <v>252</v>
      </c>
      <c r="O4310" t="s">
        <v>108</v>
      </c>
    </row>
    <row r="4311" spans="1:16" x14ac:dyDescent="0.3">
      <c r="A4311">
        <v>24200</v>
      </c>
      <c r="B4311" s="1">
        <v>45680</v>
      </c>
      <c r="C4311" s="2">
        <v>0.83958333333333324</v>
      </c>
      <c r="D4311" t="s">
        <v>3053</v>
      </c>
      <c r="E4311" t="s">
        <v>91</v>
      </c>
      <c r="F4311" t="s">
        <v>27</v>
      </c>
      <c r="G4311">
        <v>220</v>
      </c>
      <c r="H4311" t="s">
        <v>31</v>
      </c>
      <c r="L4311">
        <v>1422</v>
      </c>
      <c r="M4311">
        <v>243</v>
      </c>
      <c r="O4311" t="s">
        <v>108</v>
      </c>
    </row>
    <row r="4312" spans="1:16" x14ac:dyDescent="0.3">
      <c r="A4312">
        <v>45962</v>
      </c>
      <c r="B4312" s="1">
        <v>45859</v>
      </c>
      <c r="C4312" s="2">
        <v>4.027777777777778E-2</v>
      </c>
      <c r="D4312" t="s">
        <v>87</v>
      </c>
      <c r="E4312" t="s">
        <v>338</v>
      </c>
      <c r="F4312" t="s">
        <v>18</v>
      </c>
      <c r="G4312">
        <v>239</v>
      </c>
      <c r="H4312" t="s">
        <v>19</v>
      </c>
      <c r="I4312">
        <v>45.49</v>
      </c>
      <c r="J4312">
        <v>11.27</v>
      </c>
      <c r="K4312">
        <v>1</v>
      </c>
      <c r="L4312">
        <v>1690</v>
      </c>
      <c r="M4312">
        <v>244</v>
      </c>
      <c r="N4312" t="s">
        <v>20</v>
      </c>
      <c r="P4312" t="s">
        <v>36</v>
      </c>
    </row>
    <row r="4313" spans="1:16" x14ac:dyDescent="0.3">
      <c r="A4313">
        <v>69131</v>
      </c>
      <c r="B4313" s="1">
        <v>45959</v>
      </c>
      <c r="C4313" s="2">
        <v>0.65694444444444444</v>
      </c>
      <c r="D4313" t="s">
        <v>1042</v>
      </c>
      <c r="E4313" t="s">
        <v>67</v>
      </c>
      <c r="F4313" t="s">
        <v>40</v>
      </c>
      <c r="G4313">
        <v>251</v>
      </c>
      <c r="H4313" t="s">
        <v>24</v>
      </c>
      <c r="L4313">
        <v>1884</v>
      </c>
      <c r="M4313">
        <v>223</v>
      </c>
    </row>
    <row r="4314" spans="1:16" x14ac:dyDescent="0.3">
      <c r="A4314">
        <v>10655</v>
      </c>
      <c r="B4314" s="1">
        <v>45996</v>
      </c>
      <c r="C4314" s="2">
        <v>0.18472222222222223</v>
      </c>
      <c r="D4314" t="s">
        <v>314</v>
      </c>
      <c r="E4314" t="s">
        <v>75</v>
      </c>
      <c r="F4314" t="s">
        <v>18</v>
      </c>
      <c r="G4314">
        <v>241</v>
      </c>
      <c r="H4314" t="s">
        <v>19</v>
      </c>
      <c r="I4314">
        <v>12.29</v>
      </c>
      <c r="J4314">
        <v>4.24</v>
      </c>
      <c r="K4314">
        <v>5</v>
      </c>
      <c r="L4314">
        <v>1118</v>
      </c>
      <c r="M4314">
        <v>205</v>
      </c>
      <c r="N4314" t="s">
        <v>28</v>
      </c>
      <c r="P4314" t="s">
        <v>21</v>
      </c>
    </row>
    <row r="4315" spans="1:16" x14ac:dyDescent="0.3">
      <c r="A4315">
        <v>49960</v>
      </c>
      <c r="B4315" s="1">
        <v>45999</v>
      </c>
      <c r="C4315" s="2">
        <v>0.79652777777777783</v>
      </c>
      <c r="D4315" t="s">
        <v>585</v>
      </c>
      <c r="E4315" t="s">
        <v>67</v>
      </c>
      <c r="F4315" t="s">
        <v>40</v>
      </c>
      <c r="G4315">
        <v>254</v>
      </c>
      <c r="H4315" t="s">
        <v>31</v>
      </c>
      <c r="L4315">
        <v>1956</v>
      </c>
      <c r="M4315">
        <v>228</v>
      </c>
      <c r="O4315" t="s">
        <v>108</v>
      </c>
    </row>
    <row r="4316" spans="1:16" x14ac:dyDescent="0.3">
      <c r="A4316">
        <v>37228</v>
      </c>
      <c r="B4316" s="1">
        <v>45665</v>
      </c>
      <c r="C4316" s="2">
        <v>0.35833333333333334</v>
      </c>
      <c r="D4316" t="s">
        <v>3054</v>
      </c>
      <c r="E4316" t="s">
        <v>81</v>
      </c>
      <c r="F4316" t="s">
        <v>27</v>
      </c>
      <c r="G4316">
        <v>213</v>
      </c>
      <c r="H4316" t="s">
        <v>19</v>
      </c>
      <c r="I4316">
        <v>26.99</v>
      </c>
      <c r="J4316">
        <v>2.33</v>
      </c>
      <c r="K4316">
        <v>1</v>
      </c>
      <c r="L4316">
        <v>2068</v>
      </c>
      <c r="M4316">
        <v>200</v>
      </c>
      <c r="N4316" t="s">
        <v>44</v>
      </c>
      <c r="P4316" t="s">
        <v>36</v>
      </c>
    </row>
    <row r="4317" spans="1:16" x14ac:dyDescent="0.3">
      <c r="A4317">
        <v>14435</v>
      </c>
      <c r="B4317" s="1">
        <v>45752</v>
      </c>
      <c r="C4317" s="2">
        <v>0.41319444444444442</v>
      </c>
      <c r="D4317" t="s">
        <v>383</v>
      </c>
      <c r="E4317" t="s">
        <v>67</v>
      </c>
      <c r="F4317" t="s">
        <v>18</v>
      </c>
      <c r="G4317">
        <v>254</v>
      </c>
      <c r="H4317" t="s">
        <v>19</v>
      </c>
      <c r="I4317">
        <v>12.37</v>
      </c>
      <c r="J4317">
        <v>18.23</v>
      </c>
      <c r="K4317">
        <v>2</v>
      </c>
      <c r="L4317">
        <v>1851</v>
      </c>
      <c r="M4317">
        <v>226</v>
      </c>
      <c r="N4317" t="s">
        <v>53</v>
      </c>
      <c r="P4317" t="s">
        <v>36</v>
      </c>
    </row>
    <row r="4318" spans="1:16" x14ac:dyDescent="0.3">
      <c r="A4318">
        <v>95988</v>
      </c>
      <c r="B4318" s="1">
        <v>45672</v>
      </c>
      <c r="C4318" s="2">
        <v>0.84583333333333333</v>
      </c>
      <c r="D4318" t="s">
        <v>3055</v>
      </c>
      <c r="E4318" t="s">
        <v>72</v>
      </c>
      <c r="F4318" t="s">
        <v>18</v>
      </c>
      <c r="G4318">
        <v>259</v>
      </c>
      <c r="H4318" t="s">
        <v>24</v>
      </c>
      <c r="L4318">
        <v>1133</v>
      </c>
      <c r="M4318">
        <v>212</v>
      </c>
    </row>
    <row r="4319" spans="1:16" x14ac:dyDescent="0.3">
      <c r="A4319">
        <v>58731</v>
      </c>
      <c r="B4319" s="1">
        <v>45925</v>
      </c>
      <c r="C4319" s="2">
        <v>0.41944444444444445</v>
      </c>
      <c r="D4319" t="s">
        <v>2199</v>
      </c>
      <c r="E4319" t="s">
        <v>3056</v>
      </c>
      <c r="F4319" t="s">
        <v>18</v>
      </c>
      <c r="G4319">
        <v>234</v>
      </c>
      <c r="H4319" t="s">
        <v>19</v>
      </c>
      <c r="I4319">
        <v>72.260000000000005</v>
      </c>
      <c r="J4319">
        <v>21.35</v>
      </c>
      <c r="K4319">
        <v>5</v>
      </c>
      <c r="L4319">
        <v>1296</v>
      </c>
      <c r="M4319">
        <v>244</v>
      </c>
      <c r="N4319" t="s">
        <v>32</v>
      </c>
      <c r="P4319" t="s">
        <v>21</v>
      </c>
    </row>
    <row r="4320" spans="1:16" x14ac:dyDescent="0.3">
      <c r="A4320">
        <v>94823</v>
      </c>
      <c r="B4320" s="1">
        <v>45965</v>
      </c>
      <c r="C4320" s="2">
        <v>0.14166666666666666</v>
      </c>
      <c r="D4320" t="s">
        <v>852</v>
      </c>
      <c r="E4320" t="s">
        <v>3057</v>
      </c>
      <c r="F4320" t="s">
        <v>40</v>
      </c>
      <c r="G4320">
        <v>240</v>
      </c>
      <c r="H4320" t="s">
        <v>19</v>
      </c>
      <c r="I4320" t="s">
        <v>3058</v>
      </c>
      <c r="J4320">
        <v>6.19</v>
      </c>
      <c r="K4320">
        <v>5</v>
      </c>
      <c r="L4320">
        <v>1940</v>
      </c>
      <c r="M4320">
        <v>253</v>
      </c>
      <c r="N4320" t="s">
        <v>20</v>
      </c>
      <c r="P4320" t="s">
        <v>21</v>
      </c>
    </row>
    <row r="4321" spans="1:16" x14ac:dyDescent="0.3">
      <c r="A4321">
        <v>27735</v>
      </c>
      <c r="B4321" s="1">
        <v>46018</v>
      </c>
      <c r="C4321" s="2">
        <v>0.46111111111111108</v>
      </c>
      <c r="D4321" t="s">
        <v>1138</v>
      </c>
      <c r="E4321" t="s">
        <v>52</v>
      </c>
      <c r="F4321" t="s">
        <v>27</v>
      </c>
      <c r="G4321">
        <v>234</v>
      </c>
      <c r="H4321" t="s">
        <v>19</v>
      </c>
      <c r="I4321">
        <v>61.94</v>
      </c>
      <c r="J4321">
        <v>17.28</v>
      </c>
      <c r="K4321">
        <v>1</v>
      </c>
      <c r="L4321">
        <v>1361</v>
      </c>
      <c r="M4321">
        <v>210</v>
      </c>
      <c r="N4321" t="s">
        <v>32</v>
      </c>
      <c r="P4321" t="s">
        <v>21</v>
      </c>
    </row>
    <row r="4322" spans="1:16" x14ac:dyDescent="0.3">
      <c r="A4322">
        <v>72364</v>
      </c>
      <c r="B4322" s="1">
        <v>46004</v>
      </c>
      <c r="C4322" s="2">
        <v>0.25833333333333336</v>
      </c>
      <c r="D4322" t="s">
        <v>3059</v>
      </c>
      <c r="E4322" t="s">
        <v>23</v>
      </c>
      <c r="F4322" t="s">
        <v>27</v>
      </c>
      <c r="G4322">
        <v>219</v>
      </c>
      <c r="H4322" t="s">
        <v>19</v>
      </c>
      <c r="I4322">
        <v>18.399999999999999</v>
      </c>
      <c r="J4322">
        <v>16.45</v>
      </c>
      <c r="K4322">
        <v>3</v>
      </c>
      <c r="L4322">
        <v>2198</v>
      </c>
      <c r="M4322">
        <v>233</v>
      </c>
      <c r="N4322" t="s">
        <v>44</v>
      </c>
      <c r="P4322" t="s">
        <v>36</v>
      </c>
    </row>
    <row r="4323" spans="1:16" x14ac:dyDescent="0.3">
      <c r="A4323">
        <v>22541</v>
      </c>
      <c r="B4323" s="1">
        <v>45796</v>
      </c>
      <c r="C4323" s="2">
        <v>0.66041666666666665</v>
      </c>
      <c r="D4323" t="s">
        <v>3060</v>
      </c>
      <c r="E4323" t="s">
        <v>321</v>
      </c>
      <c r="F4323" t="s">
        <v>27</v>
      </c>
      <c r="G4323">
        <v>243</v>
      </c>
      <c r="H4323" t="s">
        <v>19</v>
      </c>
      <c r="I4323">
        <v>62.81</v>
      </c>
      <c r="J4323">
        <v>18.059999999999999</v>
      </c>
      <c r="K4323">
        <v>2</v>
      </c>
      <c r="L4323">
        <v>1748</v>
      </c>
      <c r="M4323">
        <v>231</v>
      </c>
      <c r="N4323" t="s">
        <v>44</v>
      </c>
      <c r="P4323" t="s">
        <v>36</v>
      </c>
    </row>
    <row r="4324" spans="1:16" x14ac:dyDescent="0.3">
      <c r="A4324">
        <v>71635</v>
      </c>
      <c r="B4324" s="1">
        <v>45824</v>
      </c>
      <c r="C4324" s="2">
        <v>0.52500000000000002</v>
      </c>
      <c r="D4324" t="s">
        <v>1596</v>
      </c>
      <c r="E4324" t="s">
        <v>72</v>
      </c>
      <c r="F4324" t="s">
        <v>18</v>
      </c>
      <c r="G4324">
        <v>212</v>
      </c>
      <c r="H4324" t="s">
        <v>19</v>
      </c>
      <c r="I4324">
        <v>39.549999999999997</v>
      </c>
      <c r="J4324">
        <v>15.28</v>
      </c>
      <c r="K4324">
        <v>4</v>
      </c>
      <c r="L4324">
        <v>1016</v>
      </c>
      <c r="M4324">
        <v>225</v>
      </c>
      <c r="N4324" t="s">
        <v>28</v>
      </c>
      <c r="P4324" t="s">
        <v>36</v>
      </c>
    </row>
    <row r="4325" spans="1:16" x14ac:dyDescent="0.3">
      <c r="A4325">
        <v>94434</v>
      </c>
      <c r="B4325" s="1">
        <v>46021</v>
      </c>
      <c r="C4325" s="2">
        <v>0.22291666666666665</v>
      </c>
      <c r="D4325" t="s">
        <v>822</v>
      </c>
      <c r="E4325" t="s">
        <v>83</v>
      </c>
      <c r="F4325" t="s">
        <v>18</v>
      </c>
      <c r="G4325">
        <v>224</v>
      </c>
      <c r="H4325" t="s">
        <v>19</v>
      </c>
      <c r="I4325">
        <v>14.96</v>
      </c>
      <c r="J4325">
        <v>24.35</v>
      </c>
      <c r="K4325">
        <v>2</v>
      </c>
      <c r="L4325">
        <v>1187</v>
      </c>
      <c r="M4325">
        <v>248</v>
      </c>
      <c r="N4325" t="s">
        <v>50</v>
      </c>
      <c r="P4325" t="s">
        <v>21</v>
      </c>
    </row>
    <row r="4326" spans="1:16" x14ac:dyDescent="0.3">
      <c r="A4326">
        <v>27773</v>
      </c>
      <c r="B4326" s="1">
        <v>45719</v>
      </c>
      <c r="C4326" s="2">
        <v>0.8340277777777777</v>
      </c>
      <c r="D4326" t="s">
        <v>1399</v>
      </c>
      <c r="E4326" t="s">
        <v>91</v>
      </c>
      <c r="F4326" t="s">
        <v>18</v>
      </c>
      <c r="G4326">
        <v>260</v>
      </c>
      <c r="H4326" t="s">
        <v>19</v>
      </c>
      <c r="I4326" t="s">
        <v>3061</v>
      </c>
      <c r="J4326">
        <v>25.68</v>
      </c>
      <c r="K4326">
        <v>3</v>
      </c>
      <c r="L4326">
        <v>1967</v>
      </c>
      <c r="M4326">
        <v>225</v>
      </c>
      <c r="N4326" t="s">
        <v>20</v>
      </c>
      <c r="P4326" t="s">
        <v>36</v>
      </c>
    </row>
    <row r="4327" spans="1:16" x14ac:dyDescent="0.3">
      <c r="A4327">
        <v>92355</v>
      </c>
      <c r="B4327" s="1">
        <v>46015</v>
      </c>
      <c r="C4327" s="2">
        <v>0.10625</v>
      </c>
      <c r="D4327" t="s">
        <v>134</v>
      </c>
      <c r="E4327" t="s">
        <v>23</v>
      </c>
      <c r="F4327" t="s">
        <v>40</v>
      </c>
      <c r="G4327">
        <v>226</v>
      </c>
      <c r="H4327" t="s">
        <v>31</v>
      </c>
      <c r="L4327">
        <v>1750</v>
      </c>
      <c r="M4327">
        <v>239</v>
      </c>
      <c r="O4327" t="s">
        <v>47</v>
      </c>
    </row>
    <row r="4328" spans="1:16" x14ac:dyDescent="0.3">
      <c r="A4328">
        <v>65966</v>
      </c>
      <c r="B4328" s="1">
        <v>45667</v>
      </c>
      <c r="C4328" s="2">
        <v>0.3520833333333333</v>
      </c>
      <c r="D4328" t="s">
        <v>173</v>
      </c>
      <c r="E4328" t="s">
        <v>17</v>
      </c>
      <c r="F4328" t="s">
        <v>40</v>
      </c>
      <c r="G4328">
        <v>209</v>
      </c>
      <c r="H4328" t="s">
        <v>24</v>
      </c>
      <c r="L4328">
        <v>1130</v>
      </c>
      <c r="M4328">
        <v>213</v>
      </c>
    </row>
    <row r="4329" spans="1:16" x14ac:dyDescent="0.3">
      <c r="A4329">
        <v>29913</v>
      </c>
      <c r="B4329" s="1">
        <v>45795</v>
      </c>
      <c r="C4329" s="2">
        <v>0.15347222222222223</v>
      </c>
      <c r="D4329" t="s">
        <v>779</v>
      </c>
      <c r="E4329" t="s">
        <v>1117</v>
      </c>
      <c r="F4329" t="s">
        <v>40</v>
      </c>
      <c r="G4329">
        <v>230</v>
      </c>
      <c r="H4329" t="s">
        <v>31</v>
      </c>
      <c r="L4329">
        <v>1515</v>
      </c>
      <c r="M4329">
        <v>238</v>
      </c>
      <c r="O4329" t="s">
        <v>55</v>
      </c>
    </row>
    <row r="4330" spans="1:16" x14ac:dyDescent="0.3">
      <c r="A4330">
        <v>97676</v>
      </c>
      <c r="B4330" s="1">
        <v>45864</v>
      </c>
      <c r="C4330" s="2">
        <v>6.7361111111111108E-2</v>
      </c>
      <c r="D4330" t="s">
        <v>1025</v>
      </c>
      <c r="E4330" t="s">
        <v>38</v>
      </c>
      <c r="F4330" t="s">
        <v>27</v>
      </c>
      <c r="G4330">
        <v>220</v>
      </c>
      <c r="H4330" t="s">
        <v>19</v>
      </c>
      <c r="I4330" t="s">
        <v>3062</v>
      </c>
      <c r="J4330">
        <v>18.96</v>
      </c>
      <c r="K4330">
        <v>2</v>
      </c>
      <c r="L4330">
        <v>1708</v>
      </c>
      <c r="M4330">
        <v>240</v>
      </c>
      <c r="N4330" t="s">
        <v>50</v>
      </c>
      <c r="P4330" t="s">
        <v>36</v>
      </c>
    </row>
    <row r="4331" spans="1:16" x14ac:dyDescent="0.3">
      <c r="A4331">
        <v>63450</v>
      </c>
      <c r="B4331" s="1">
        <v>45955</v>
      </c>
      <c r="C4331" s="2">
        <v>0.60277777777777775</v>
      </c>
      <c r="D4331" t="s">
        <v>3063</v>
      </c>
      <c r="E4331" t="s">
        <v>72</v>
      </c>
      <c r="F4331" t="s">
        <v>40</v>
      </c>
      <c r="G4331">
        <v>200</v>
      </c>
      <c r="H4331" t="s">
        <v>24</v>
      </c>
      <c r="L4331">
        <v>1472</v>
      </c>
      <c r="M4331">
        <v>206</v>
      </c>
    </row>
    <row r="4332" spans="1:16" x14ac:dyDescent="0.3">
      <c r="A4332">
        <v>48520</v>
      </c>
      <c r="B4332" s="1">
        <v>45702</v>
      </c>
      <c r="C4332" s="2">
        <v>0.24166666666666667</v>
      </c>
      <c r="D4332" t="s">
        <v>279</v>
      </c>
      <c r="E4332" t="s">
        <v>122</v>
      </c>
      <c r="F4332" t="s">
        <v>40</v>
      </c>
      <c r="G4332">
        <v>213</v>
      </c>
      <c r="H4332" t="s">
        <v>19</v>
      </c>
      <c r="I4332">
        <v>42.72</v>
      </c>
      <c r="J4332">
        <v>4.84</v>
      </c>
      <c r="K4332">
        <v>1</v>
      </c>
      <c r="L4332">
        <v>1883</v>
      </c>
      <c r="M4332">
        <v>220</v>
      </c>
      <c r="N4332" t="s">
        <v>50</v>
      </c>
      <c r="P4332" t="s">
        <v>36</v>
      </c>
    </row>
    <row r="4333" spans="1:16" x14ac:dyDescent="0.3">
      <c r="A4333">
        <v>82655</v>
      </c>
      <c r="B4333" s="1">
        <v>45991</v>
      </c>
      <c r="C4333" s="2">
        <v>0.43124999999999997</v>
      </c>
      <c r="D4333" t="s">
        <v>293</v>
      </c>
      <c r="E4333" t="s">
        <v>30</v>
      </c>
      <c r="F4333" t="s">
        <v>40</v>
      </c>
      <c r="G4333">
        <v>214</v>
      </c>
      <c r="H4333" t="s">
        <v>31</v>
      </c>
      <c r="L4333">
        <v>2074</v>
      </c>
      <c r="M4333">
        <v>207</v>
      </c>
      <c r="O4333" t="s">
        <v>108</v>
      </c>
    </row>
    <row r="4334" spans="1:16" x14ac:dyDescent="0.3">
      <c r="A4334">
        <v>79901</v>
      </c>
      <c r="B4334" s="1">
        <v>45903</v>
      </c>
      <c r="C4334" s="2">
        <v>0.92291666666666661</v>
      </c>
      <c r="D4334" t="s">
        <v>247</v>
      </c>
      <c r="E4334" t="s">
        <v>94</v>
      </c>
      <c r="F4334" t="s">
        <v>18</v>
      </c>
      <c r="G4334">
        <v>240</v>
      </c>
      <c r="H4334" t="s">
        <v>19</v>
      </c>
      <c r="I4334">
        <v>9.09</v>
      </c>
      <c r="J4334">
        <v>4.78</v>
      </c>
      <c r="K4334">
        <v>2</v>
      </c>
      <c r="L4334">
        <v>1102</v>
      </c>
      <c r="M4334">
        <v>229</v>
      </c>
      <c r="N4334" t="s">
        <v>53</v>
      </c>
      <c r="P4334" t="s">
        <v>36</v>
      </c>
    </row>
    <row r="4335" spans="1:16" x14ac:dyDescent="0.3">
      <c r="A4335">
        <v>33709</v>
      </c>
      <c r="B4335" s="1">
        <v>45749</v>
      </c>
      <c r="C4335" s="2">
        <v>0.7944444444444444</v>
      </c>
      <c r="D4335" t="s">
        <v>1212</v>
      </c>
      <c r="E4335" t="s">
        <v>94</v>
      </c>
      <c r="F4335" t="s">
        <v>27</v>
      </c>
      <c r="G4335">
        <v>248</v>
      </c>
      <c r="H4335" t="s">
        <v>19</v>
      </c>
      <c r="I4335" t="s">
        <v>3064</v>
      </c>
      <c r="J4335">
        <v>16.96</v>
      </c>
      <c r="K4335">
        <v>1</v>
      </c>
      <c r="L4335">
        <v>1368</v>
      </c>
      <c r="M4335">
        <v>203</v>
      </c>
      <c r="N4335" t="s">
        <v>44</v>
      </c>
      <c r="P4335" t="s">
        <v>36</v>
      </c>
    </row>
    <row r="4336" spans="1:16" x14ac:dyDescent="0.3">
      <c r="A4336">
        <v>94078</v>
      </c>
      <c r="B4336" s="1">
        <v>45891</v>
      </c>
      <c r="C4336" s="2">
        <v>0.91249999999999998</v>
      </c>
      <c r="D4336" t="s">
        <v>3065</v>
      </c>
      <c r="E4336" t="s">
        <v>79</v>
      </c>
      <c r="F4336" t="s">
        <v>27</v>
      </c>
      <c r="G4336">
        <v>260</v>
      </c>
      <c r="H4336" t="s">
        <v>31</v>
      </c>
      <c r="L4336">
        <v>1530</v>
      </c>
      <c r="M4336">
        <v>253</v>
      </c>
      <c r="O4336" t="s">
        <v>61</v>
      </c>
    </row>
    <row r="4337" spans="1:16" x14ac:dyDescent="0.3">
      <c r="A4337">
        <v>59273</v>
      </c>
      <c r="B4337" s="1">
        <v>45660</v>
      </c>
      <c r="C4337" s="2">
        <v>0.38750000000000001</v>
      </c>
      <c r="D4337" t="s">
        <v>251</v>
      </c>
      <c r="E4337" t="s">
        <v>78</v>
      </c>
      <c r="F4337" t="s">
        <v>27</v>
      </c>
      <c r="G4337">
        <v>214</v>
      </c>
      <c r="H4337" t="s">
        <v>19</v>
      </c>
      <c r="I4337" t="s">
        <v>3066</v>
      </c>
      <c r="J4337">
        <v>2.15</v>
      </c>
      <c r="K4337">
        <v>2</v>
      </c>
      <c r="L4337">
        <v>1288</v>
      </c>
      <c r="M4337">
        <v>259</v>
      </c>
      <c r="N4337" t="s">
        <v>53</v>
      </c>
      <c r="P4337" t="s">
        <v>36</v>
      </c>
    </row>
    <row r="4338" spans="1:16" x14ac:dyDescent="0.3">
      <c r="A4338">
        <v>73356</v>
      </c>
      <c r="B4338" s="1">
        <v>45942</v>
      </c>
      <c r="C4338" s="2">
        <v>0.62291666666666667</v>
      </c>
      <c r="D4338" t="s">
        <v>3067</v>
      </c>
      <c r="E4338" t="s">
        <v>1242</v>
      </c>
      <c r="F4338" t="s">
        <v>27</v>
      </c>
      <c r="G4338">
        <v>203</v>
      </c>
      <c r="H4338" t="s">
        <v>31</v>
      </c>
      <c r="L4338">
        <v>1835</v>
      </c>
      <c r="M4338">
        <v>256</v>
      </c>
      <c r="O4338" t="s">
        <v>61</v>
      </c>
    </row>
    <row r="4339" spans="1:16" x14ac:dyDescent="0.3">
      <c r="A4339">
        <v>36021</v>
      </c>
      <c r="B4339" s="1">
        <v>45972</v>
      </c>
      <c r="C4339" s="2">
        <v>0.94861111111111107</v>
      </c>
      <c r="D4339" t="s">
        <v>359</v>
      </c>
      <c r="E4339" t="s">
        <v>67</v>
      </c>
      <c r="F4339" t="s">
        <v>27</v>
      </c>
      <c r="G4339">
        <v>221</v>
      </c>
      <c r="H4339" t="s">
        <v>31</v>
      </c>
      <c r="L4339">
        <v>2109</v>
      </c>
      <c r="M4339">
        <v>228</v>
      </c>
      <c r="O4339" t="s">
        <v>32</v>
      </c>
    </row>
    <row r="4340" spans="1:16" x14ac:dyDescent="0.3">
      <c r="A4340">
        <v>24734</v>
      </c>
      <c r="B4340" s="1">
        <v>45882</v>
      </c>
      <c r="C4340" s="2">
        <v>0.15833333333333333</v>
      </c>
      <c r="D4340" t="s">
        <v>885</v>
      </c>
      <c r="E4340" t="s">
        <v>52</v>
      </c>
      <c r="F4340" t="s">
        <v>27</v>
      </c>
      <c r="G4340">
        <v>228</v>
      </c>
      <c r="H4340" t="s">
        <v>31</v>
      </c>
      <c r="L4340">
        <v>1457</v>
      </c>
      <c r="M4340">
        <v>251</v>
      </c>
      <c r="O4340" t="s">
        <v>61</v>
      </c>
    </row>
    <row r="4341" spans="1:16" x14ac:dyDescent="0.3">
      <c r="A4341">
        <v>16225</v>
      </c>
      <c r="B4341" s="1">
        <v>45742</v>
      </c>
      <c r="C4341" s="2">
        <v>0.60138888888888886</v>
      </c>
      <c r="D4341" t="s">
        <v>3068</v>
      </c>
      <c r="E4341" t="s">
        <v>67</v>
      </c>
      <c r="F4341" t="s">
        <v>18</v>
      </c>
      <c r="G4341">
        <v>235</v>
      </c>
      <c r="H4341" t="s">
        <v>24</v>
      </c>
      <c r="L4341">
        <v>1685</v>
      </c>
      <c r="M4341">
        <v>213</v>
      </c>
    </row>
    <row r="4342" spans="1:16" x14ac:dyDescent="0.3">
      <c r="A4342">
        <v>23085</v>
      </c>
      <c r="B4342" s="1">
        <v>45834</v>
      </c>
      <c r="C4342" s="2">
        <v>0.31111111111111112</v>
      </c>
      <c r="D4342" t="s">
        <v>3069</v>
      </c>
      <c r="E4342" t="s">
        <v>58</v>
      </c>
      <c r="F4342" t="s">
        <v>18</v>
      </c>
      <c r="G4342">
        <v>216</v>
      </c>
      <c r="H4342" t="s">
        <v>31</v>
      </c>
      <c r="L4342">
        <v>1163</v>
      </c>
      <c r="M4342">
        <v>207</v>
      </c>
      <c r="O4342" t="s">
        <v>32</v>
      </c>
    </row>
    <row r="4343" spans="1:16" x14ac:dyDescent="0.3">
      <c r="A4343">
        <v>62725</v>
      </c>
      <c r="B4343" s="1">
        <v>45866</v>
      </c>
      <c r="C4343" s="2">
        <v>2.7083333333333334E-2</v>
      </c>
      <c r="D4343" t="s">
        <v>45</v>
      </c>
      <c r="E4343" t="s">
        <v>75</v>
      </c>
      <c r="F4343" t="s">
        <v>40</v>
      </c>
      <c r="G4343">
        <v>209</v>
      </c>
      <c r="H4343" t="s">
        <v>19</v>
      </c>
      <c r="I4343">
        <v>77.069999999999993</v>
      </c>
      <c r="J4343">
        <v>19.93</v>
      </c>
      <c r="K4343">
        <v>1</v>
      </c>
      <c r="L4343">
        <v>1549</v>
      </c>
      <c r="M4343">
        <v>242</v>
      </c>
      <c r="N4343" t="s">
        <v>32</v>
      </c>
      <c r="P4343" t="s">
        <v>36</v>
      </c>
    </row>
    <row r="4344" spans="1:16" x14ac:dyDescent="0.3">
      <c r="A4344">
        <v>24535</v>
      </c>
      <c r="B4344" s="1">
        <v>45813</v>
      </c>
      <c r="C4344" s="2">
        <v>0.69097222222222221</v>
      </c>
      <c r="D4344" t="s">
        <v>95</v>
      </c>
      <c r="E4344" t="s">
        <v>67</v>
      </c>
      <c r="F4344" t="s">
        <v>18</v>
      </c>
      <c r="G4344">
        <v>238</v>
      </c>
      <c r="H4344" t="s">
        <v>19</v>
      </c>
      <c r="I4344" t="s">
        <v>662</v>
      </c>
      <c r="J4344">
        <v>0.52</v>
      </c>
      <c r="K4344">
        <v>2</v>
      </c>
      <c r="L4344">
        <v>1166</v>
      </c>
      <c r="M4344">
        <v>248</v>
      </c>
      <c r="N4344" t="s">
        <v>44</v>
      </c>
      <c r="P4344" t="s">
        <v>36</v>
      </c>
    </row>
    <row r="4345" spans="1:16" x14ac:dyDescent="0.3">
      <c r="A4345">
        <v>44614</v>
      </c>
      <c r="B4345" s="1">
        <v>45903</v>
      </c>
      <c r="C4345" s="2">
        <v>0.56597222222222221</v>
      </c>
      <c r="D4345" t="s">
        <v>3070</v>
      </c>
      <c r="E4345" t="s">
        <v>94</v>
      </c>
      <c r="F4345" t="s">
        <v>40</v>
      </c>
      <c r="G4345">
        <v>232</v>
      </c>
      <c r="H4345" t="s">
        <v>19</v>
      </c>
      <c r="I4345">
        <v>59.22</v>
      </c>
      <c r="J4345">
        <v>10.4</v>
      </c>
      <c r="K4345">
        <v>4</v>
      </c>
      <c r="L4345">
        <v>1335</v>
      </c>
      <c r="M4345">
        <v>240</v>
      </c>
      <c r="N4345" t="s">
        <v>32</v>
      </c>
      <c r="P4345" t="s">
        <v>36</v>
      </c>
    </row>
    <row r="4346" spans="1:16" x14ac:dyDescent="0.3">
      <c r="A4346">
        <v>63811</v>
      </c>
      <c r="B4346" s="1">
        <v>45752</v>
      </c>
      <c r="C4346" s="2">
        <v>9.9999999999999992E-2</v>
      </c>
      <c r="D4346" t="s">
        <v>1430</v>
      </c>
      <c r="E4346" t="s">
        <v>38</v>
      </c>
      <c r="F4346" t="s">
        <v>18</v>
      </c>
      <c r="G4346">
        <v>204</v>
      </c>
      <c r="H4346" t="s">
        <v>24</v>
      </c>
      <c r="L4346">
        <v>1834</v>
      </c>
      <c r="M4346">
        <v>250</v>
      </c>
    </row>
    <row r="4347" spans="1:16" x14ac:dyDescent="0.3">
      <c r="A4347">
        <v>77244</v>
      </c>
      <c r="B4347" s="1">
        <v>45684</v>
      </c>
      <c r="C4347" s="2">
        <v>0.24791666666666667</v>
      </c>
      <c r="D4347" t="s">
        <v>482</v>
      </c>
      <c r="E4347" t="s">
        <v>26</v>
      </c>
      <c r="F4347" t="s">
        <v>40</v>
      </c>
      <c r="G4347">
        <v>243</v>
      </c>
      <c r="H4347" t="s">
        <v>24</v>
      </c>
      <c r="L4347">
        <v>2169</v>
      </c>
      <c r="M4347">
        <v>211</v>
      </c>
    </row>
    <row r="4348" spans="1:16" x14ac:dyDescent="0.3">
      <c r="A4348">
        <v>20853</v>
      </c>
      <c r="B4348" s="1">
        <v>45986</v>
      </c>
      <c r="C4348" s="2">
        <v>0.1423611111111111</v>
      </c>
      <c r="D4348" t="s">
        <v>268</v>
      </c>
      <c r="E4348" t="s">
        <v>81</v>
      </c>
      <c r="F4348" t="s">
        <v>27</v>
      </c>
      <c r="G4348">
        <v>243</v>
      </c>
      <c r="H4348" t="s">
        <v>19</v>
      </c>
      <c r="I4348">
        <v>73.099999999999994</v>
      </c>
      <c r="J4348">
        <v>5.83</v>
      </c>
      <c r="K4348">
        <v>3</v>
      </c>
      <c r="L4348">
        <v>1900</v>
      </c>
      <c r="M4348">
        <v>257</v>
      </c>
      <c r="N4348" t="s">
        <v>44</v>
      </c>
      <c r="P4348" t="s">
        <v>21</v>
      </c>
    </row>
    <row r="4349" spans="1:16" x14ac:dyDescent="0.3">
      <c r="A4349">
        <v>89543</v>
      </c>
      <c r="B4349" s="1">
        <v>45753</v>
      </c>
      <c r="C4349" s="2">
        <v>0.18124999999999999</v>
      </c>
      <c r="D4349" t="s">
        <v>1702</v>
      </c>
      <c r="E4349" t="s">
        <v>75</v>
      </c>
      <c r="F4349" t="s">
        <v>27</v>
      </c>
      <c r="G4349">
        <v>258</v>
      </c>
      <c r="H4349" t="s">
        <v>31</v>
      </c>
      <c r="L4349">
        <v>1966</v>
      </c>
      <c r="M4349">
        <v>214</v>
      </c>
      <c r="O4349" t="s">
        <v>108</v>
      </c>
    </row>
    <row r="4350" spans="1:16" x14ac:dyDescent="0.3">
      <c r="A4350">
        <v>64934</v>
      </c>
      <c r="B4350" s="1">
        <v>45775</v>
      </c>
      <c r="C4350" s="2">
        <v>0.69374999999999998</v>
      </c>
      <c r="D4350" t="s">
        <v>1207</v>
      </c>
      <c r="E4350" t="s">
        <v>52</v>
      </c>
      <c r="F4350" t="s">
        <v>27</v>
      </c>
      <c r="G4350">
        <v>233</v>
      </c>
      <c r="H4350" t="s">
        <v>19</v>
      </c>
      <c r="I4350">
        <v>30.83</v>
      </c>
      <c r="J4350">
        <v>16.18</v>
      </c>
      <c r="K4350">
        <v>2</v>
      </c>
      <c r="L4350">
        <v>2123</v>
      </c>
      <c r="M4350">
        <v>203</v>
      </c>
      <c r="N4350" t="s">
        <v>44</v>
      </c>
      <c r="P4350" t="s">
        <v>21</v>
      </c>
    </row>
    <row r="4351" spans="1:16" x14ac:dyDescent="0.3">
      <c r="A4351">
        <v>99716</v>
      </c>
      <c r="B4351" s="1">
        <v>45849</v>
      </c>
      <c r="C4351" s="2">
        <v>0.8847222222222223</v>
      </c>
      <c r="D4351" t="s">
        <v>397</v>
      </c>
      <c r="E4351" t="s">
        <v>75</v>
      </c>
      <c r="F4351" t="s">
        <v>18</v>
      </c>
      <c r="G4351">
        <v>207</v>
      </c>
      <c r="H4351" t="s">
        <v>19</v>
      </c>
      <c r="I4351">
        <v>41.09</v>
      </c>
      <c r="J4351">
        <v>14.12</v>
      </c>
      <c r="K4351">
        <v>2</v>
      </c>
      <c r="L4351">
        <v>1481</v>
      </c>
      <c r="M4351">
        <v>203</v>
      </c>
      <c r="N4351" t="s">
        <v>44</v>
      </c>
      <c r="P4351" t="s">
        <v>21</v>
      </c>
    </row>
    <row r="4352" spans="1:16" x14ac:dyDescent="0.3">
      <c r="A4352">
        <v>79606</v>
      </c>
      <c r="B4352" s="1">
        <v>45811</v>
      </c>
      <c r="C4352" s="2">
        <v>0.27847222222222223</v>
      </c>
      <c r="D4352" t="s">
        <v>398</v>
      </c>
      <c r="E4352" t="s">
        <v>122</v>
      </c>
      <c r="F4352" t="s">
        <v>27</v>
      </c>
      <c r="G4352">
        <v>238</v>
      </c>
      <c r="H4352" t="s">
        <v>19</v>
      </c>
      <c r="I4352">
        <v>74.040000000000006</v>
      </c>
      <c r="J4352">
        <v>2.93</v>
      </c>
      <c r="K4352">
        <v>1</v>
      </c>
      <c r="L4352">
        <v>1165</v>
      </c>
      <c r="M4352">
        <v>253</v>
      </c>
      <c r="N4352" t="s">
        <v>44</v>
      </c>
      <c r="P4352" t="s">
        <v>21</v>
      </c>
    </row>
    <row r="4353" spans="1:16" x14ac:dyDescent="0.3">
      <c r="A4353">
        <v>99245</v>
      </c>
      <c r="B4353" s="1">
        <v>45878</v>
      </c>
      <c r="C4353" s="2">
        <v>0.74513888888888891</v>
      </c>
      <c r="D4353" t="s">
        <v>3071</v>
      </c>
      <c r="E4353" t="s">
        <v>539</v>
      </c>
      <c r="F4353" t="s">
        <v>40</v>
      </c>
      <c r="G4353">
        <v>207</v>
      </c>
      <c r="H4353" t="s">
        <v>31</v>
      </c>
      <c r="L4353">
        <v>1290</v>
      </c>
      <c r="M4353">
        <v>211</v>
      </c>
      <c r="O4353" t="s">
        <v>47</v>
      </c>
    </row>
    <row r="4354" spans="1:16" x14ac:dyDescent="0.3">
      <c r="A4354">
        <v>14683</v>
      </c>
      <c r="B4354" s="1">
        <v>46005</v>
      </c>
      <c r="C4354" s="2">
        <v>0.10486111111111111</v>
      </c>
      <c r="D4354" t="s">
        <v>80</v>
      </c>
      <c r="E4354" t="s">
        <v>94</v>
      </c>
      <c r="F4354" t="s">
        <v>18</v>
      </c>
      <c r="G4354">
        <v>218</v>
      </c>
      <c r="H4354" t="s">
        <v>19</v>
      </c>
      <c r="I4354">
        <v>63.29</v>
      </c>
      <c r="J4354">
        <v>13.37</v>
      </c>
      <c r="K4354">
        <v>2</v>
      </c>
      <c r="L4354">
        <v>1588</v>
      </c>
      <c r="M4354">
        <v>250</v>
      </c>
      <c r="N4354" t="s">
        <v>20</v>
      </c>
      <c r="P4354" t="s">
        <v>21</v>
      </c>
    </row>
    <row r="4355" spans="1:16" x14ac:dyDescent="0.3">
      <c r="A4355">
        <v>45759</v>
      </c>
      <c r="B4355" s="1">
        <v>45910</v>
      </c>
      <c r="C4355" s="2">
        <v>0.23541666666666669</v>
      </c>
      <c r="D4355" t="s">
        <v>3072</v>
      </c>
      <c r="E4355" t="s">
        <v>23</v>
      </c>
      <c r="F4355" t="s">
        <v>40</v>
      </c>
      <c r="G4355">
        <v>201</v>
      </c>
      <c r="H4355" t="s">
        <v>31</v>
      </c>
      <c r="L4355">
        <v>2199</v>
      </c>
      <c r="M4355">
        <v>203</v>
      </c>
      <c r="O4355" t="s">
        <v>108</v>
      </c>
    </row>
    <row r="4356" spans="1:16" x14ac:dyDescent="0.3">
      <c r="A4356">
        <v>65395</v>
      </c>
      <c r="B4356" s="1">
        <v>45750</v>
      </c>
      <c r="C4356" s="2">
        <v>0.92499999999999993</v>
      </c>
      <c r="D4356" t="s">
        <v>57</v>
      </c>
      <c r="E4356" t="s">
        <v>30</v>
      </c>
      <c r="F4356" t="s">
        <v>40</v>
      </c>
      <c r="G4356">
        <v>245</v>
      </c>
      <c r="H4356" t="s">
        <v>19</v>
      </c>
      <c r="I4356" t="s">
        <v>3073</v>
      </c>
      <c r="J4356">
        <v>25.78</v>
      </c>
      <c r="K4356">
        <v>3</v>
      </c>
      <c r="L4356">
        <v>1708</v>
      </c>
      <c r="M4356">
        <v>259</v>
      </c>
      <c r="N4356" t="s">
        <v>20</v>
      </c>
      <c r="P4356" t="s">
        <v>36</v>
      </c>
    </row>
    <row r="4357" spans="1:16" x14ac:dyDescent="0.3">
      <c r="A4357">
        <v>23869</v>
      </c>
      <c r="B4357" s="1">
        <v>45814</v>
      </c>
      <c r="C4357" s="2">
        <v>0.46111111111111108</v>
      </c>
      <c r="D4357" t="s">
        <v>3074</v>
      </c>
      <c r="E4357" t="s">
        <v>30</v>
      </c>
      <c r="F4357" t="s">
        <v>18</v>
      </c>
      <c r="G4357">
        <v>254</v>
      </c>
      <c r="H4357" t="s">
        <v>31</v>
      </c>
      <c r="L4357">
        <v>1883</v>
      </c>
      <c r="M4357">
        <v>209</v>
      </c>
      <c r="O4357" t="s">
        <v>55</v>
      </c>
    </row>
    <row r="4358" spans="1:16" x14ac:dyDescent="0.3">
      <c r="A4358">
        <v>24368</v>
      </c>
      <c r="B4358" s="1">
        <v>45723</v>
      </c>
      <c r="C4358" s="2">
        <v>0.38819444444444445</v>
      </c>
      <c r="D4358" t="s">
        <v>3075</v>
      </c>
      <c r="E4358" t="s">
        <v>23</v>
      </c>
      <c r="F4358" t="s">
        <v>27</v>
      </c>
      <c r="G4358">
        <v>211</v>
      </c>
      <c r="H4358" t="s">
        <v>19</v>
      </c>
      <c r="I4358">
        <v>72.52</v>
      </c>
      <c r="J4358">
        <v>16.97</v>
      </c>
      <c r="K4358">
        <v>1</v>
      </c>
      <c r="L4358">
        <v>1950</v>
      </c>
      <c r="M4358">
        <v>230</v>
      </c>
      <c r="N4358" t="s">
        <v>32</v>
      </c>
      <c r="P4358" t="s">
        <v>21</v>
      </c>
    </row>
    <row r="4359" spans="1:16" x14ac:dyDescent="0.3">
      <c r="A4359">
        <v>14672</v>
      </c>
      <c r="B4359" s="1">
        <v>45954</v>
      </c>
      <c r="C4359" s="2">
        <v>0.61319444444444449</v>
      </c>
      <c r="D4359" t="s">
        <v>622</v>
      </c>
      <c r="E4359" t="s">
        <v>3076</v>
      </c>
      <c r="F4359" t="s">
        <v>27</v>
      </c>
      <c r="G4359">
        <v>208</v>
      </c>
      <c r="H4359" t="s">
        <v>19</v>
      </c>
      <c r="I4359">
        <v>36.47</v>
      </c>
      <c r="J4359">
        <v>7.43</v>
      </c>
      <c r="K4359">
        <v>1</v>
      </c>
      <c r="L4359">
        <v>1323</v>
      </c>
      <c r="M4359">
        <v>211</v>
      </c>
      <c r="N4359" t="s">
        <v>28</v>
      </c>
      <c r="P4359" t="s">
        <v>21</v>
      </c>
    </row>
    <row r="4360" spans="1:16" x14ac:dyDescent="0.3">
      <c r="A4360">
        <v>92846</v>
      </c>
      <c r="B4360" s="1">
        <v>45957</v>
      </c>
      <c r="C4360" s="2">
        <v>0.86041666666666661</v>
      </c>
      <c r="D4360" t="s">
        <v>3077</v>
      </c>
      <c r="E4360" t="s">
        <v>75</v>
      </c>
      <c r="F4360" t="s">
        <v>18</v>
      </c>
      <c r="G4360">
        <v>201</v>
      </c>
      <c r="H4360" t="s">
        <v>19</v>
      </c>
      <c r="I4360">
        <v>54.14</v>
      </c>
      <c r="J4360">
        <v>3.57</v>
      </c>
      <c r="K4360">
        <v>5</v>
      </c>
      <c r="L4360">
        <v>1447</v>
      </c>
      <c r="M4360">
        <v>202</v>
      </c>
      <c r="N4360" t="s">
        <v>44</v>
      </c>
      <c r="P4360" t="s">
        <v>21</v>
      </c>
    </row>
    <row r="4361" spans="1:16" x14ac:dyDescent="0.3">
      <c r="A4361">
        <v>79291</v>
      </c>
      <c r="B4361" s="1">
        <v>45926</v>
      </c>
      <c r="C4361" s="2">
        <v>0.43888888888888888</v>
      </c>
      <c r="D4361" t="s">
        <v>219</v>
      </c>
      <c r="E4361" t="s">
        <v>23</v>
      </c>
      <c r="F4361" t="s">
        <v>18</v>
      </c>
      <c r="G4361">
        <v>211</v>
      </c>
      <c r="H4361" t="s">
        <v>24</v>
      </c>
      <c r="L4361">
        <v>1936</v>
      </c>
      <c r="M4361">
        <v>255</v>
      </c>
    </row>
    <row r="4362" spans="1:16" x14ac:dyDescent="0.3">
      <c r="A4362">
        <v>19090</v>
      </c>
      <c r="B4362" s="1">
        <v>45917</v>
      </c>
      <c r="C4362" s="2">
        <v>0.8833333333333333</v>
      </c>
      <c r="D4362" t="s">
        <v>1780</v>
      </c>
      <c r="E4362" t="s">
        <v>67</v>
      </c>
      <c r="F4362" t="s">
        <v>27</v>
      </c>
      <c r="G4362">
        <v>250</v>
      </c>
      <c r="H4362" t="s">
        <v>19</v>
      </c>
      <c r="I4362">
        <v>53.41</v>
      </c>
      <c r="J4362">
        <v>19.34</v>
      </c>
      <c r="K4362">
        <v>4</v>
      </c>
      <c r="L4362">
        <v>1542</v>
      </c>
      <c r="M4362">
        <v>219</v>
      </c>
      <c r="N4362" t="s">
        <v>50</v>
      </c>
      <c r="P4362" t="s">
        <v>21</v>
      </c>
    </row>
    <row r="4363" spans="1:16" x14ac:dyDescent="0.3">
      <c r="A4363">
        <v>87344</v>
      </c>
      <c r="B4363" s="1">
        <v>45875</v>
      </c>
      <c r="C4363" s="2">
        <v>0.27361111111111108</v>
      </c>
      <c r="D4363" t="s">
        <v>549</v>
      </c>
      <c r="E4363" t="s">
        <v>72</v>
      </c>
      <c r="F4363" t="s">
        <v>40</v>
      </c>
      <c r="G4363">
        <v>230</v>
      </c>
      <c r="H4363" t="s">
        <v>31</v>
      </c>
      <c r="L4363">
        <v>2007</v>
      </c>
      <c r="M4363">
        <v>243</v>
      </c>
      <c r="O4363" t="s">
        <v>47</v>
      </c>
    </row>
    <row r="4364" spans="1:16" x14ac:dyDescent="0.3">
      <c r="A4364">
        <v>83352</v>
      </c>
      <c r="B4364" s="1">
        <v>45776</v>
      </c>
      <c r="C4364" s="2">
        <v>0.8979166666666667</v>
      </c>
      <c r="D4364" t="s">
        <v>3078</v>
      </c>
      <c r="E4364" t="s">
        <v>83</v>
      </c>
      <c r="F4364" t="s">
        <v>18</v>
      </c>
      <c r="G4364">
        <v>224</v>
      </c>
      <c r="H4364" t="s">
        <v>24</v>
      </c>
      <c r="L4364">
        <v>1866</v>
      </c>
      <c r="M4364">
        <v>204</v>
      </c>
    </row>
    <row r="4365" spans="1:16" x14ac:dyDescent="0.3">
      <c r="A4365">
        <v>96490</v>
      </c>
      <c r="B4365" s="1">
        <v>46003</v>
      </c>
      <c r="C4365" s="2">
        <v>0.68611111111111101</v>
      </c>
      <c r="D4365" t="s">
        <v>549</v>
      </c>
      <c r="E4365" t="s">
        <v>23</v>
      </c>
      <c r="F4365" t="s">
        <v>18</v>
      </c>
      <c r="G4365">
        <v>216</v>
      </c>
      <c r="H4365" t="s">
        <v>24</v>
      </c>
      <c r="L4365">
        <v>1389</v>
      </c>
      <c r="M4365">
        <v>224</v>
      </c>
    </row>
    <row r="4366" spans="1:16" x14ac:dyDescent="0.3">
      <c r="A4366">
        <v>70274</v>
      </c>
      <c r="B4366" s="1">
        <v>45747</v>
      </c>
      <c r="C4366" s="2">
        <v>0.72430555555555554</v>
      </c>
      <c r="D4366" t="s">
        <v>3079</v>
      </c>
      <c r="E4366" t="s">
        <v>58</v>
      </c>
      <c r="F4366" t="s">
        <v>40</v>
      </c>
      <c r="G4366">
        <v>242</v>
      </c>
      <c r="H4366" t="s">
        <v>19</v>
      </c>
      <c r="I4366">
        <v>32.76</v>
      </c>
      <c r="J4366">
        <v>13.98</v>
      </c>
      <c r="K4366">
        <v>1</v>
      </c>
      <c r="L4366">
        <v>1933</v>
      </c>
      <c r="M4366">
        <v>260</v>
      </c>
      <c r="N4366" t="s">
        <v>28</v>
      </c>
      <c r="P4366" t="s">
        <v>21</v>
      </c>
    </row>
    <row r="4367" spans="1:16" x14ac:dyDescent="0.3">
      <c r="A4367">
        <v>22497</v>
      </c>
      <c r="B4367" s="1">
        <v>45799</v>
      </c>
      <c r="C4367" s="2">
        <v>0.11527777777777777</v>
      </c>
      <c r="D4367" t="s">
        <v>3080</v>
      </c>
      <c r="E4367" t="s">
        <v>17</v>
      </c>
      <c r="F4367" t="s">
        <v>27</v>
      </c>
      <c r="G4367">
        <v>223</v>
      </c>
      <c r="H4367" t="s">
        <v>19</v>
      </c>
      <c r="I4367" t="s">
        <v>3081</v>
      </c>
      <c r="J4367">
        <v>21.91</v>
      </c>
      <c r="K4367">
        <v>5</v>
      </c>
      <c r="L4367">
        <v>1345</v>
      </c>
      <c r="M4367">
        <v>258</v>
      </c>
      <c r="N4367" t="s">
        <v>44</v>
      </c>
      <c r="P4367" t="s">
        <v>36</v>
      </c>
    </row>
    <row r="4368" spans="1:16" x14ac:dyDescent="0.3">
      <c r="A4368">
        <v>77686</v>
      </c>
      <c r="B4368" s="1">
        <v>45859</v>
      </c>
      <c r="C4368" s="2">
        <v>0.98749999999999993</v>
      </c>
      <c r="D4368" t="s">
        <v>3082</v>
      </c>
      <c r="E4368" t="s">
        <v>38</v>
      </c>
      <c r="F4368" t="s">
        <v>18</v>
      </c>
      <c r="G4368">
        <v>234</v>
      </c>
      <c r="H4368" t="s">
        <v>19</v>
      </c>
      <c r="I4368" t="s">
        <v>3083</v>
      </c>
      <c r="J4368">
        <v>24.51</v>
      </c>
      <c r="K4368">
        <v>3</v>
      </c>
      <c r="L4368">
        <v>1537</v>
      </c>
      <c r="M4368">
        <v>212</v>
      </c>
      <c r="N4368" t="s">
        <v>32</v>
      </c>
      <c r="P4368" t="s">
        <v>21</v>
      </c>
    </row>
    <row r="4369" spans="1:16" x14ac:dyDescent="0.3">
      <c r="A4369">
        <v>23872</v>
      </c>
      <c r="B4369" s="1">
        <v>45896</v>
      </c>
      <c r="C4369" s="2">
        <v>0.53263888888888888</v>
      </c>
      <c r="D4369" t="s">
        <v>3084</v>
      </c>
      <c r="E4369" t="s">
        <v>38</v>
      </c>
      <c r="F4369" t="s">
        <v>18</v>
      </c>
      <c r="G4369">
        <v>220</v>
      </c>
      <c r="H4369" t="s">
        <v>24</v>
      </c>
      <c r="L4369">
        <v>1760</v>
      </c>
      <c r="M4369">
        <v>221</v>
      </c>
    </row>
    <row r="4370" spans="1:16" x14ac:dyDescent="0.3">
      <c r="A4370">
        <v>28149</v>
      </c>
      <c r="B4370" s="1">
        <v>45980</v>
      </c>
      <c r="C4370" s="2">
        <v>0.37291666666666662</v>
      </c>
      <c r="D4370" t="s">
        <v>1042</v>
      </c>
      <c r="E4370" t="s">
        <v>83</v>
      </c>
      <c r="F4370" t="s">
        <v>40</v>
      </c>
      <c r="G4370">
        <v>247</v>
      </c>
      <c r="H4370" t="s">
        <v>19</v>
      </c>
      <c r="I4370">
        <v>22.33</v>
      </c>
      <c r="J4370">
        <v>13.79</v>
      </c>
      <c r="K4370">
        <v>4</v>
      </c>
      <c r="L4370">
        <v>1892</v>
      </c>
      <c r="M4370">
        <v>247</v>
      </c>
      <c r="N4370" t="s">
        <v>44</v>
      </c>
      <c r="P4370" t="s">
        <v>21</v>
      </c>
    </row>
    <row r="4371" spans="1:16" x14ac:dyDescent="0.3">
      <c r="A4371">
        <v>71957</v>
      </c>
      <c r="B4371" s="1">
        <v>46015</v>
      </c>
      <c r="C4371" s="2">
        <v>0.26111111111111113</v>
      </c>
      <c r="D4371" t="s">
        <v>3085</v>
      </c>
      <c r="E4371" t="s">
        <v>3086</v>
      </c>
      <c r="F4371" t="s">
        <v>18</v>
      </c>
      <c r="G4371">
        <v>211</v>
      </c>
      <c r="H4371" t="s">
        <v>19</v>
      </c>
      <c r="I4371">
        <v>19.8</v>
      </c>
      <c r="J4371">
        <v>22.25</v>
      </c>
      <c r="K4371">
        <v>1</v>
      </c>
      <c r="L4371">
        <v>1287</v>
      </c>
      <c r="M4371">
        <v>248</v>
      </c>
      <c r="N4371" t="s">
        <v>28</v>
      </c>
      <c r="P4371" t="s">
        <v>21</v>
      </c>
    </row>
    <row r="4372" spans="1:16" x14ac:dyDescent="0.3">
      <c r="A4372">
        <v>43392</v>
      </c>
      <c r="B4372" s="1">
        <v>45975</v>
      </c>
      <c r="C4372" s="2">
        <v>0.72361111111111109</v>
      </c>
      <c r="D4372" t="s">
        <v>3087</v>
      </c>
      <c r="E4372" t="s">
        <v>72</v>
      </c>
      <c r="F4372" t="s">
        <v>18</v>
      </c>
      <c r="G4372">
        <v>200</v>
      </c>
      <c r="H4372" t="s">
        <v>19</v>
      </c>
      <c r="I4372">
        <v>74.53</v>
      </c>
      <c r="J4372">
        <v>8.89</v>
      </c>
      <c r="K4372">
        <v>3</v>
      </c>
      <c r="L4372">
        <v>1319</v>
      </c>
      <c r="M4372">
        <v>248</v>
      </c>
      <c r="N4372" t="s">
        <v>28</v>
      </c>
      <c r="P4372" t="s">
        <v>36</v>
      </c>
    </row>
    <row r="4373" spans="1:16" x14ac:dyDescent="0.3">
      <c r="A4373">
        <v>91008</v>
      </c>
      <c r="B4373" s="1">
        <v>45818</v>
      </c>
      <c r="C4373" s="2">
        <v>0.62291666666666667</v>
      </c>
      <c r="D4373" t="s">
        <v>106</v>
      </c>
      <c r="E4373" t="s">
        <v>23</v>
      </c>
      <c r="F4373" t="s">
        <v>27</v>
      </c>
      <c r="G4373">
        <v>215</v>
      </c>
      <c r="H4373" t="s">
        <v>19</v>
      </c>
      <c r="I4373" t="s">
        <v>3088</v>
      </c>
      <c r="J4373">
        <v>3.91</v>
      </c>
      <c r="K4373">
        <v>5</v>
      </c>
      <c r="L4373">
        <v>2068</v>
      </c>
      <c r="M4373">
        <v>214</v>
      </c>
      <c r="N4373" t="s">
        <v>32</v>
      </c>
      <c r="P4373" t="s">
        <v>36</v>
      </c>
    </row>
    <row r="4374" spans="1:16" x14ac:dyDescent="0.3">
      <c r="A4374">
        <v>36505</v>
      </c>
      <c r="B4374" s="1">
        <v>45738</v>
      </c>
      <c r="C4374" s="2">
        <v>5.9027777777777783E-2</v>
      </c>
      <c r="D4374" t="s">
        <v>321</v>
      </c>
      <c r="E4374" t="s">
        <v>67</v>
      </c>
      <c r="F4374" t="s">
        <v>40</v>
      </c>
      <c r="G4374">
        <v>246</v>
      </c>
      <c r="H4374" t="s">
        <v>19</v>
      </c>
      <c r="I4374">
        <v>75.66</v>
      </c>
      <c r="J4374">
        <v>12.76</v>
      </c>
      <c r="K4374">
        <v>2</v>
      </c>
      <c r="L4374">
        <v>1382</v>
      </c>
      <c r="M4374">
        <v>253</v>
      </c>
      <c r="N4374" t="s">
        <v>44</v>
      </c>
      <c r="P4374" t="s">
        <v>36</v>
      </c>
    </row>
    <row r="4375" spans="1:16" x14ac:dyDescent="0.3">
      <c r="A4375">
        <v>20527</v>
      </c>
      <c r="B4375" s="1">
        <v>45843</v>
      </c>
      <c r="C4375" s="2">
        <v>0.6166666666666667</v>
      </c>
      <c r="D4375" t="s">
        <v>3089</v>
      </c>
      <c r="E4375" t="s">
        <v>94</v>
      </c>
      <c r="F4375" t="s">
        <v>18</v>
      </c>
      <c r="G4375">
        <v>226</v>
      </c>
      <c r="H4375" t="s">
        <v>19</v>
      </c>
      <c r="I4375">
        <v>47.16</v>
      </c>
      <c r="J4375">
        <v>24.78</v>
      </c>
      <c r="K4375">
        <v>2</v>
      </c>
      <c r="L4375">
        <v>1480</v>
      </c>
      <c r="M4375">
        <v>248</v>
      </c>
      <c r="N4375" t="s">
        <v>32</v>
      </c>
      <c r="P4375" t="s">
        <v>36</v>
      </c>
    </row>
    <row r="4376" spans="1:16" x14ac:dyDescent="0.3">
      <c r="A4376">
        <v>41100</v>
      </c>
      <c r="B4376" s="1">
        <v>45809</v>
      </c>
      <c r="C4376" s="2">
        <v>0.58333333333333337</v>
      </c>
      <c r="D4376" t="s">
        <v>1042</v>
      </c>
      <c r="E4376" t="s">
        <v>67</v>
      </c>
      <c r="F4376" t="s">
        <v>27</v>
      </c>
      <c r="G4376">
        <v>227</v>
      </c>
      <c r="H4376" t="s">
        <v>19</v>
      </c>
      <c r="I4376">
        <v>33.56</v>
      </c>
      <c r="J4376">
        <v>6.69</v>
      </c>
      <c r="K4376">
        <v>3</v>
      </c>
      <c r="L4376">
        <v>1284</v>
      </c>
      <c r="M4376">
        <v>213</v>
      </c>
      <c r="N4376" t="s">
        <v>28</v>
      </c>
      <c r="P4376" t="s">
        <v>21</v>
      </c>
    </row>
    <row r="4377" spans="1:16" x14ac:dyDescent="0.3">
      <c r="A4377">
        <v>93774</v>
      </c>
      <c r="B4377" s="1">
        <v>46014</v>
      </c>
      <c r="C4377" s="2">
        <v>0.46249999999999997</v>
      </c>
      <c r="D4377" t="s">
        <v>3090</v>
      </c>
      <c r="E4377" t="s">
        <v>91</v>
      </c>
      <c r="F4377" t="s">
        <v>18</v>
      </c>
      <c r="G4377">
        <v>203</v>
      </c>
      <c r="H4377" t="s">
        <v>19</v>
      </c>
      <c r="I4377">
        <v>64.16</v>
      </c>
      <c r="J4377">
        <v>27.07</v>
      </c>
      <c r="K4377">
        <v>2</v>
      </c>
      <c r="L4377">
        <v>1820</v>
      </c>
      <c r="M4377">
        <v>211</v>
      </c>
      <c r="N4377" t="s">
        <v>28</v>
      </c>
      <c r="P4377" t="s">
        <v>36</v>
      </c>
    </row>
    <row r="4378" spans="1:16" x14ac:dyDescent="0.3">
      <c r="A4378">
        <v>91509</v>
      </c>
      <c r="B4378" s="1">
        <v>45731</v>
      </c>
      <c r="C4378" s="2">
        <v>0.98263888888888884</v>
      </c>
      <c r="D4378" t="s">
        <v>314</v>
      </c>
      <c r="E4378" t="s">
        <v>75</v>
      </c>
      <c r="F4378" t="s">
        <v>18</v>
      </c>
      <c r="G4378">
        <v>250</v>
      </c>
      <c r="H4378" t="s">
        <v>19</v>
      </c>
      <c r="I4378">
        <v>65.36</v>
      </c>
      <c r="J4378">
        <v>6.88</v>
      </c>
      <c r="K4378">
        <v>4</v>
      </c>
      <c r="L4378">
        <v>2051</v>
      </c>
      <c r="M4378">
        <v>226</v>
      </c>
      <c r="N4378" t="s">
        <v>32</v>
      </c>
      <c r="P4378" t="s">
        <v>21</v>
      </c>
    </row>
    <row r="4379" spans="1:16" x14ac:dyDescent="0.3">
      <c r="A4379">
        <v>91136</v>
      </c>
      <c r="B4379" s="1">
        <v>45914</v>
      </c>
      <c r="C4379" s="2">
        <v>0.68541666666666667</v>
      </c>
      <c r="D4379" t="s">
        <v>2806</v>
      </c>
      <c r="E4379" t="s">
        <v>72</v>
      </c>
      <c r="F4379" t="s">
        <v>18</v>
      </c>
      <c r="G4379">
        <v>246</v>
      </c>
      <c r="H4379" t="s">
        <v>19</v>
      </c>
      <c r="I4379">
        <v>19.739999999999998</v>
      </c>
      <c r="J4379">
        <v>9.3699999999999992</v>
      </c>
      <c r="K4379">
        <v>2</v>
      </c>
      <c r="L4379">
        <v>2114</v>
      </c>
      <c r="M4379">
        <v>260</v>
      </c>
      <c r="N4379" t="s">
        <v>20</v>
      </c>
      <c r="P4379" t="s">
        <v>21</v>
      </c>
    </row>
    <row r="4380" spans="1:16" x14ac:dyDescent="0.3">
      <c r="A4380">
        <v>94340</v>
      </c>
      <c r="B4380" s="1">
        <v>45840</v>
      </c>
      <c r="C4380" s="2">
        <v>0.35902777777777778</v>
      </c>
      <c r="D4380" t="s">
        <v>206</v>
      </c>
      <c r="E4380" t="s">
        <v>3091</v>
      </c>
      <c r="F4380" t="s">
        <v>27</v>
      </c>
      <c r="G4380">
        <v>228</v>
      </c>
      <c r="H4380" t="s">
        <v>19</v>
      </c>
      <c r="I4380" t="s">
        <v>987</v>
      </c>
      <c r="J4380">
        <v>27.63</v>
      </c>
      <c r="K4380">
        <v>2</v>
      </c>
      <c r="L4380">
        <v>1755</v>
      </c>
      <c r="M4380">
        <v>256</v>
      </c>
      <c r="N4380" t="s">
        <v>44</v>
      </c>
      <c r="P4380" t="s">
        <v>36</v>
      </c>
    </row>
    <row r="4381" spans="1:16" x14ac:dyDescent="0.3">
      <c r="A4381">
        <v>23883</v>
      </c>
      <c r="B4381" s="1">
        <v>45725</v>
      </c>
      <c r="C4381" s="2">
        <v>0.49861111111111112</v>
      </c>
      <c r="D4381" t="s">
        <v>618</v>
      </c>
      <c r="E4381" t="s">
        <v>23</v>
      </c>
      <c r="F4381" t="s">
        <v>40</v>
      </c>
      <c r="G4381">
        <v>218</v>
      </c>
      <c r="H4381" t="s">
        <v>19</v>
      </c>
      <c r="I4381">
        <v>48.9</v>
      </c>
      <c r="J4381">
        <v>4.79</v>
      </c>
      <c r="K4381">
        <v>4</v>
      </c>
      <c r="L4381">
        <v>1475</v>
      </c>
      <c r="M4381">
        <v>219</v>
      </c>
      <c r="N4381" t="s">
        <v>53</v>
      </c>
      <c r="P4381" t="s">
        <v>21</v>
      </c>
    </row>
    <row r="4382" spans="1:16" x14ac:dyDescent="0.3">
      <c r="A4382">
        <v>40433</v>
      </c>
      <c r="B4382" s="1">
        <v>45738</v>
      </c>
      <c r="C4382" s="2">
        <v>0.17291666666666669</v>
      </c>
      <c r="D4382" t="s">
        <v>1401</v>
      </c>
      <c r="E4382" t="s">
        <v>52</v>
      </c>
      <c r="F4382" t="s">
        <v>40</v>
      </c>
      <c r="G4382">
        <v>249</v>
      </c>
      <c r="H4382" t="s">
        <v>19</v>
      </c>
      <c r="I4382" t="s">
        <v>3092</v>
      </c>
      <c r="J4382">
        <v>26.33</v>
      </c>
      <c r="K4382">
        <v>1</v>
      </c>
      <c r="L4382">
        <v>1004</v>
      </c>
      <c r="M4382">
        <v>226</v>
      </c>
      <c r="N4382" t="s">
        <v>53</v>
      </c>
      <c r="P4382" t="s">
        <v>36</v>
      </c>
    </row>
    <row r="4383" spans="1:16" x14ac:dyDescent="0.3">
      <c r="A4383">
        <v>44552</v>
      </c>
      <c r="B4383" s="1">
        <v>45664</v>
      </c>
      <c r="C4383" s="2">
        <v>1.1111111111111112E-2</v>
      </c>
      <c r="D4383" t="s">
        <v>3093</v>
      </c>
      <c r="E4383" t="s">
        <v>83</v>
      </c>
      <c r="F4383" t="s">
        <v>18</v>
      </c>
      <c r="G4383">
        <v>245</v>
      </c>
      <c r="H4383" t="s">
        <v>31</v>
      </c>
      <c r="L4383">
        <v>1384</v>
      </c>
      <c r="M4383">
        <v>204</v>
      </c>
      <c r="O4383" t="s">
        <v>55</v>
      </c>
    </row>
    <row r="4384" spans="1:16" x14ac:dyDescent="0.3">
      <c r="A4384">
        <v>23605</v>
      </c>
      <c r="B4384" s="1">
        <v>45811</v>
      </c>
      <c r="C4384" s="2">
        <v>0.70000000000000007</v>
      </c>
      <c r="D4384" t="s">
        <v>106</v>
      </c>
      <c r="E4384" t="s">
        <v>122</v>
      </c>
      <c r="F4384" t="s">
        <v>18</v>
      </c>
      <c r="G4384">
        <v>246</v>
      </c>
      <c r="H4384" t="s">
        <v>31</v>
      </c>
      <c r="L4384">
        <v>1886</v>
      </c>
      <c r="M4384">
        <v>238</v>
      </c>
      <c r="O4384" t="s">
        <v>32</v>
      </c>
    </row>
    <row r="4385" spans="1:16" x14ac:dyDescent="0.3">
      <c r="A4385">
        <v>88955</v>
      </c>
      <c r="B4385" s="1">
        <v>45896</v>
      </c>
      <c r="C4385" s="2">
        <v>0.30624999999999997</v>
      </c>
      <c r="D4385" t="s">
        <v>360</v>
      </c>
      <c r="E4385" t="s">
        <v>23</v>
      </c>
      <c r="F4385" t="s">
        <v>18</v>
      </c>
      <c r="G4385">
        <v>210</v>
      </c>
      <c r="H4385" t="s">
        <v>19</v>
      </c>
      <c r="I4385">
        <v>78.53</v>
      </c>
      <c r="J4385">
        <v>21.7</v>
      </c>
      <c r="K4385">
        <v>2</v>
      </c>
      <c r="L4385">
        <v>1808</v>
      </c>
      <c r="M4385">
        <v>212</v>
      </c>
      <c r="N4385" t="s">
        <v>20</v>
      </c>
      <c r="P4385" t="s">
        <v>36</v>
      </c>
    </row>
    <row r="4386" spans="1:16" x14ac:dyDescent="0.3">
      <c r="A4386">
        <v>86300</v>
      </c>
      <c r="B4386" s="1">
        <v>45865</v>
      </c>
      <c r="C4386" s="2">
        <v>0.8222222222222223</v>
      </c>
      <c r="D4386" t="s">
        <v>1023</v>
      </c>
      <c r="E4386" t="s">
        <v>72</v>
      </c>
      <c r="F4386" t="s">
        <v>27</v>
      </c>
      <c r="G4386">
        <v>259</v>
      </c>
      <c r="H4386" t="s">
        <v>19</v>
      </c>
      <c r="I4386">
        <v>44.39</v>
      </c>
      <c r="J4386">
        <v>6.59</v>
      </c>
      <c r="K4386">
        <v>3</v>
      </c>
      <c r="L4386">
        <v>1322</v>
      </c>
      <c r="M4386">
        <v>212</v>
      </c>
      <c r="N4386" t="s">
        <v>50</v>
      </c>
      <c r="P4386" t="s">
        <v>36</v>
      </c>
    </row>
    <row r="4387" spans="1:16" x14ac:dyDescent="0.3">
      <c r="A4387">
        <v>57071</v>
      </c>
      <c r="B4387" s="1">
        <v>45932</v>
      </c>
      <c r="C4387" s="2">
        <v>0.32708333333333334</v>
      </c>
      <c r="D4387" t="s">
        <v>3094</v>
      </c>
      <c r="E4387" t="s">
        <v>30</v>
      </c>
      <c r="F4387" t="s">
        <v>40</v>
      </c>
      <c r="G4387">
        <v>202</v>
      </c>
      <c r="H4387" t="s">
        <v>31</v>
      </c>
      <c r="L4387">
        <v>2014</v>
      </c>
      <c r="M4387">
        <v>255</v>
      </c>
      <c r="O4387" t="s">
        <v>32</v>
      </c>
    </row>
    <row r="4388" spans="1:16" x14ac:dyDescent="0.3">
      <c r="A4388">
        <v>69346</v>
      </c>
      <c r="B4388" s="1">
        <v>45743</v>
      </c>
      <c r="C4388" s="2">
        <v>0.45416666666666666</v>
      </c>
      <c r="D4388" t="s">
        <v>811</v>
      </c>
      <c r="E4388" t="s">
        <v>17</v>
      </c>
      <c r="F4388" t="s">
        <v>27</v>
      </c>
      <c r="G4388">
        <v>236</v>
      </c>
      <c r="H4388" t="s">
        <v>19</v>
      </c>
      <c r="I4388" t="s">
        <v>3095</v>
      </c>
      <c r="J4388">
        <v>5.27</v>
      </c>
      <c r="K4388">
        <v>4</v>
      </c>
      <c r="L4388">
        <v>1968</v>
      </c>
      <c r="M4388">
        <v>207</v>
      </c>
      <c r="N4388" t="s">
        <v>28</v>
      </c>
      <c r="P4388" t="s">
        <v>36</v>
      </c>
    </row>
    <row r="4389" spans="1:16" x14ac:dyDescent="0.3">
      <c r="A4389">
        <v>18012</v>
      </c>
      <c r="B4389" s="1">
        <v>45831</v>
      </c>
      <c r="C4389" s="2">
        <v>0.8305555555555556</v>
      </c>
      <c r="D4389" t="s">
        <v>1044</v>
      </c>
      <c r="E4389" t="s">
        <v>26</v>
      </c>
      <c r="F4389" t="s">
        <v>27</v>
      </c>
      <c r="G4389">
        <v>210</v>
      </c>
      <c r="H4389" t="s">
        <v>19</v>
      </c>
      <c r="I4389">
        <v>19.32</v>
      </c>
      <c r="J4389">
        <v>26.81</v>
      </c>
      <c r="K4389">
        <v>5</v>
      </c>
      <c r="L4389">
        <v>1053</v>
      </c>
      <c r="M4389">
        <v>201</v>
      </c>
      <c r="N4389" t="s">
        <v>53</v>
      </c>
      <c r="P4389" t="s">
        <v>21</v>
      </c>
    </row>
    <row r="4390" spans="1:16" x14ac:dyDescent="0.3">
      <c r="A4390">
        <v>23411</v>
      </c>
      <c r="B4390" s="1">
        <v>45989</v>
      </c>
      <c r="C4390" s="2">
        <v>0.37152777777777773</v>
      </c>
      <c r="D4390" t="s">
        <v>137</v>
      </c>
      <c r="E4390" t="s">
        <v>1023</v>
      </c>
      <c r="F4390" t="s">
        <v>40</v>
      </c>
      <c r="G4390">
        <v>243</v>
      </c>
      <c r="H4390" t="s">
        <v>19</v>
      </c>
      <c r="I4390">
        <v>19.11</v>
      </c>
      <c r="J4390">
        <v>25.74</v>
      </c>
      <c r="K4390">
        <v>1</v>
      </c>
      <c r="L4390">
        <v>1228</v>
      </c>
      <c r="M4390">
        <v>253</v>
      </c>
      <c r="N4390" t="s">
        <v>44</v>
      </c>
      <c r="P4390" t="s">
        <v>36</v>
      </c>
    </row>
    <row r="4391" spans="1:16" x14ac:dyDescent="0.3">
      <c r="A4391">
        <v>73813</v>
      </c>
      <c r="B4391" s="1">
        <v>45885</v>
      </c>
      <c r="C4391" s="2">
        <v>0.11805555555555557</v>
      </c>
      <c r="D4391" t="s">
        <v>1702</v>
      </c>
      <c r="E4391" t="s">
        <v>94</v>
      </c>
      <c r="F4391" t="s">
        <v>40</v>
      </c>
      <c r="G4391">
        <v>251</v>
      </c>
      <c r="H4391" t="s">
        <v>24</v>
      </c>
      <c r="L4391">
        <v>1248</v>
      </c>
      <c r="M4391">
        <v>200</v>
      </c>
    </row>
    <row r="4392" spans="1:16" x14ac:dyDescent="0.3">
      <c r="A4392">
        <v>41259</v>
      </c>
      <c r="B4392" s="1">
        <v>45776</v>
      </c>
      <c r="C4392" s="2">
        <v>0.61875000000000002</v>
      </c>
      <c r="D4392" t="s">
        <v>1295</v>
      </c>
      <c r="E4392" t="s">
        <v>72</v>
      </c>
      <c r="F4392" t="s">
        <v>27</v>
      </c>
      <c r="G4392">
        <v>222</v>
      </c>
      <c r="H4392" t="s">
        <v>24</v>
      </c>
      <c r="L4392">
        <v>1390</v>
      </c>
      <c r="M4392">
        <v>254</v>
      </c>
    </row>
    <row r="4393" spans="1:16" x14ac:dyDescent="0.3">
      <c r="A4393">
        <v>27584</v>
      </c>
      <c r="B4393" s="1">
        <v>45824</v>
      </c>
      <c r="C4393" s="2">
        <v>8.2638888888888887E-2</v>
      </c>
      <c r="D4393" t="s">
        <v>3096</v>
      </c>
      <c r="E4393" t="s">
        <v>30</v>
      </c>
      <c r="F4393" t="s">
        <v>18</v>
      </c>
      <c r="G4393">
        <v>218</v>
      </c>
      <c r="H4393" t="s">
        <v>31</v>
      </c>
      <c r="L4393">
        <v>1222</v>
      </c>
      <c r="M4393">
        <v>230</v>
      </c>
      <c r="O4393" t="s">
        <v>55</v>
      </c>
    </row>
    <row r="4394" spans="1:16" x14ac:dyDescent="0.3">
      <c r="A4394">
        <v>52608</v>
      </c>
      <c r="B4394" s="1">
        <v>45890</v>
      </c>
      <c r="C4394" s="2">
        <v>0.93611111111111101</v>
      </c>
      <c r="D4394" t="s">
        <v>981</v>
      </c>
      <c r="E4394" t="s">
        <v>321</v>
      </c>
      <c r="F4394" t="s">
        <v>40</v>
      </c>
      <c r="G4394">
        <v>237</v>
      </c>
      <c r="H4394" t="s">
        <v>31</v>
      </c>
      <c r="L4394">
        <v>1696</v>
      </c>
      <c r="M4394">
        <v>249</v>
      </c>
      <c r="O4394" t="s">
        <v>32</v>
      </c>
    </row>
    <row r="4395" spans="1:16" x14ac:dyDescent="0.3">
      <c r="A4395">
        <v>25958</v>
      </c>
      <c r="B4395" s="1">
        <v>45847</v>
      </c>
      <c r="C4395" s="2">
        <v>0.50277777777777777</v>
      </c>
      <c r="D4395" t="s">
        <v>771</v>
      </c>
      <c r="E4395" t="s">
        <v>328</v>
      </c>
      <c r="F4395" t="s">
        <v>18</v>
      </c>
      <c r="G4395">
        <v>218</v>
      </c>
      <c r="H4395" t="s">
        <v>19</v>
      </c>
      <c r="I4395">
        <v>80.67</v>
      </c>
      <c r="J4395">
        <v>15.83</v>
      </c>
      <c r="K4395">
        <v>3</v>
      </c>
      <c r="L4395">
        <v>1337</v>
      </c>
      <c r="M4395">
        <v>218</v>
      </c>
      <c r="N4395" t="s">
        <v>20</v>
      </c>
      <c r="P4395" t="s">
        <v>36</v>
      </c>
    </row>
    <row r="4396" spans="1:16" x14ac:dyDescent="0.3">
      <c r="A4396">
        <v>17792</v>
      </c>
      <c r="B4396" s="1">
        <v>45782</v>
      </c>
      <c r="C4396" s="2">
        <v>0.47916666666666669</v>
      </c>
      <c r="D4396" t="s">
        <v>981</v>
      </c>
      <c r="E4396" t="s">
        <v>26</v>
      </c>
      <c r="F4396" t="s">
        <v>18</v>
      </c>
      <c r="G4396">
        <v>203</v>
      </c>
      <c r="H4396" t="s">
        <v>19</v>
      </c>
      <c r="I4396" t="s">
        <v>3097</v>
      </c>
      <c r="J4396">
        <v>0.52</v>
      </c>
      <c r="K4396">
        <v>3</v>
      </c>
      <c r="L4396">
        <v>1266</v>
      </c>
      <c r="M4396">
        <v>208</v>
      </c>
      <c r="N4396" t="s">
        <v>44</v>
      </c>
      <c r="P4396" t="s">
        <v>36</v>
      </c>
    </row>
    <row r="4397" spans="1:16" x14ac:dyDescent="0.3">
      <c r="A4397">
        <v>85022</v>
      </c>
      <c r="B4397" s="1">
        <v>45884</v>
      </c>
      <c r="C4397" s="2">
        <v>9.5138888888888884E-2</v>
      </c>
      <c r="D4397" t="s">
        <v>3098</v>
      </c>
      <c r="E4397" t="s">
        <v>94</v>
      </c>
      <c r="F4397" t="s">
        <v>40</v>
      </c>
      <c r="G4397">
        <v>228</v>
      </c>
      <c r="H4397" t="s">
        <v>24</v>
      </c>
      <c r="L4397">
        <v>1605</v>
      </c>
      <c r="M4397">
        <v>255</v>
      </c>
    </row>
    <row r="4398" spans="1:16" x14ac:dyDescent="0.3">
      <c r="A4398">
        <v>98421</v>
      </c>
      <c r="B4398" s="1">
        <v>45981</v>
      </c>
      <c r="C4398" s="2">
        <v>0.7680555555555556</v>
      </c>
      <c r="D4398" t="s">
        <v>1596</v>
      </c>
      <c r="E4398" t="s">
        <v>91</v>
      </c>
      <c r="F4398" t="s">
        <v>18</v>
      </c>
      <c r="G4398">
        <v>243</v>
      </c>
      <c r="H4398" t="s">
        <v>31</v>
      </c>
      <c r="L4398">
        <v>1995</v>
      </c>
      <c r="M4398">
        <v>201</v>
      </c>
      <c r="O4398" t="s">
        <v>47</v>
      </c>
    </row>
    <row r="4399" spans="1:16" x14ac:dyDescent="0.3">
      <c r="A4399">
        <v>63192</v>
      </c>
      <c r="B4399" s="1">
        <v>45899</v>
      </c>
      <c r="C4399" s="2">
        <v>0.71944444444444444</v>
      </c>
      <c r="D4399" t="s">
        <v>3099</v>
      </c>
      <c r="E4399" t="s">
        <v>321</v>
      </c>
      <c r="F4399" t="s">
        <v>18</v>
      </c>
      <c r="G4399">
        <v>256</v>
      </c>
      <c r="H4399" t="s">
        <v>31</v>
      </c>
      <c r="L4399">
        <v>1848</v>
      </c>
      <c r="M4399">
        <v>217</v>
      </c>
      <c r="O4399" t="s">
        <v>55</v>
      </c>
    </row>
    <row r="4400" spans="1:16" x14ac:dyDescent="0.3">
      <c r="A4400">
        <v>80082</v>
      </c>
      <c r="B4400" s="1">
        <v>45727</v>
      </c>
      <c r="C4400" s="2">
        <v>0.23402777777777781</v>
      </c>
      <c r="D4400" t="s">
        <v>3100</v>
      </c>
      <c r="E4400" t="s">
        <v>75</v>
      </c>
      <c r="F4400" t="s">
        <v>40</v>
      </c>
      <c r="G4400">
        <v>204</v>
      </c>
      <c r="H4400" t="s">
        <v>31</v>
      </c>
      <c r="L4400">
        <v>1653</v>
      </c>
      <c r="M4400">
        <v>234</v>
      </c>
      <c r="O4400" t="s">
        <v>41</v>
      </c>
    </row>
    <row r="4401" spans="1:16" x14ac:dyDescent="0.3">
      <c r="A4401">
        <v>45374</v>
      </c>
      <c r="B4401" s="1">
        <v>45965</v>
      </c>
      <c r="C4401" s="2">
        <v>0.8534722222222223</v>
      </c>
      <c r="D4401" t="s">
        <v>268</v>
      </c>
      <c r="E4401" t="s">
        <v>323</v>
      </c>
      <c r="F4401" t="s">
        <v>27</v>
      </c>
      <c r="G4401">
        <v>224</v>
      </c>
      <c r="H4401" t="s">
        <v>19</v>
      </c>
      <c r="I4401">
        <v>42.4</v>
      </c>
      <c r="J4401">
        <v>8.7200000000000006</v>
      </c>
      <c r="K4401">
        <v>1</v>
      </c>
      <c r="L4401">
        <v>1064</v>
      </c>
      <c r="M4401">
        <v>201</v>
      </c>
      <c r="N4401" t="s">
        <v>44</v>
      </c>
      <c r="P4401" t="s">
        <v>21</v>
      </c>
    </row>
    <row r="4402" spans="1:16" x14ac:dyDescent="0.3">
      <c r="A4402">
        <v>48188</v>
      </c>
      <c r="B4402" s="1">
        <v>45879</v>
      </c>
      <c r="C4402" s="2">
        <v>0.71875</v>
      </c>
      <c r="D4402" t="s">
        <v>933</v>
      </c>
      <c r="E4402" t="s">
        <v>81</v>
      </c>
      <c r="F4402" t="s">
        <v>18</v>
      </c>
      <c r="G4402">
        <v>241</v>
      </c>
      <c r="H4402" t="s">
        <v>31</v>
      </c>
      <c r="L4402">
        <v>1395</v>
      </c>
      <c r="M4402">
        <v>228</v>
      </c>
      <c r="O4402" t="s">
        <v>128</v>
      </c>
    </row>
    <row r="4403" spans="1:16" x14ac:dyDescent="0.3">
      <c r="A4403">
        <v>60943</v>
      </c>
      <c r="B4403" s="1">
        <v>45786</v>
      </c>
      <c r="C4403" s="2">
        <v>0.88263888888888886</v>
      </c>
      <c r="D4403" t="s">
        <v>359</v>
      </c>
      <c r="E4403" t="s">
        <v>94</v>
      </c>
      <c r="F4403" t="s">
        <v>18</v>
      </c>
      <c r="G4403">
        <v>208</v>
      </c>
      <c r="H4403" t="s">
        <v>19</v>
      </c>
      <c r="I4403">
        <v>41.82</v>
      </c>
      <c r="J4403">
        <v>8.4700000000000006</v>
      </c>
      <c r="K4403">
        <v>2</v>
      </c>
      <c r="L4403">
        <v>1616</v>
      </c>
      <c r="M4403">
        <v>247</v>
      </c>
      <c r="N4403" t="s">
        <v>28</v>
      </c>
      <c r="P4403" t="s">
        <v>36</v>
      </c>
    </row>
    <row r="4404" spans="1:16" x14ac:dyDescent="0.3">
      <c r="A4404">
        <v>44702</v>
      </c>
      <c r="B4404" s="1">
        <v>45683</v>
      </c>
      <c r="C4404" s="2">
        <v>6.1111111111111116E-2</v>
      </c>
      <c r="D4404" t="s">
        <v>3101</v>
      </c>
      <c r="E4404" t="s">
        <v>91</v>
      </c>
      <c r="F4404" t="s">
        <v>40</v>
      </c>
      <c r="G4404">
        <v>233</v>
      </c>
      <c r="H4404" t="s">
        <v>19</v>
      </c>
      <c r="I4404">
        <v>6.69</v>
      </c>
      <c r="J4404">
        <v>6.69</v>
      </c>
      <c r="K4404">
        <v>3</v>
      </c>
      <c r="L4404">
        <v>1081</v>
      </c>
      <c r="M4404">
        <v>251</v>
      </c>
      <c r="N4404" t="s">
        <v>50</v>
      </c>
      <c r="P4404" t="s">
        <v>21</v>
      </c>
    </row>
    <row r="4405" spans="1:16" x14ac:dyDescent="0.3">
      <c r="A4405">
        <v>63985</v>
      </c>
      <c r="B4405" s="1">
        <v>46019</v>
      </c>
      <c r="C4405" s="2">
        <v>0.59027777777777779</v>
      </c>
      <c r="D4405" t="s">
        <v>808</v>
      </c>
      <c r="E4405" t="s">
        <v>23</v>
      </c>
      <c r="F4405" t="s">
        <v>18</v>
      </c>
      <c r="G4405">
        <v>207</v>
      </c>
      <c r="H4405" t="s">
        <v>31</v>
      </c>
      <c r="L4405">
        <v>1832</v>
      </c>
      <c r="M4405">
        <v>215</v>
      </c>
      <c r="O4405" t="s">
        <v>41</v>
      </c>
    </row>
    <row r="4406" spans="1:16" x14ac:dyDescent="0.3">
      <c r="A4406">
        <v>32683</v>
      </c>
      <c r="B4406" s="1">
        <v>45864</v>
      </c>
      <c r="C4406" s="2">
        <v>0.93194444444444446</v>
      </c>
      <c r="D4406" t="s">
        <v>1023</v>
      </c>
      <c r="E4406" t="s">
        <v>94</v>
      </c>
      <c r="F4406" t="s">
        <v>27</v>
      </c>
      <c r="G4406">
        <v>223</v>
      </c>
      <c r="H4406" t="s">
        <v>19</v>
      </c>
      <c r="I4406" t="s">
        <v>3102</v>
      </c>
      <c r="J4406">
        <v>26.07</v>
      </c>
      <c r="K4406">
        <v>5</v>
      </c>
      <c r="L4406">
        <v>1295</v>
      </c>
      <c r="M4406">
        <v>204</v>
      </c>
      <c r="N4406" t="s">
        <v>20</v>
      </c>
      <c r="P4406" t="s">
        <v>21</v>
      </c>
    </row>
    <row r="4407" spans="1:16" x14ac:dyDescent="0.3">
      <c r="A4407">
        <v>32215</v>
      </c>
      <c r="B4407" s="1">
        <v>45783</v>
      </c>
      <c r="C4407" s="2">
        <v>0.28611111111111115</v>
      </c>
      <c r="D4407" t="s">
        <v>3103</v>
      </c>
      <c r="E4407" t="s">
        <v>469</v>
      </c>
      <c r="F4407" t="s">
        <v>40</v>
      </c>
      <c r="G4407">
        <v>220</v>
      </c>
      <c r="H4407" t="s">
        <v>19</v>
      </c>
      <c r="I4407" t="s">
        <v>3104</v>
      </c>
      <c r="J4407">
        <v>22.69</v>
      </c>
      <c r="K4407">
        <v>5</v>
      </c>
      <c r="L4407">
        <v>2181</v>
      </c>
      <c r="M4407">
        <v>215</v>
      </c>
      <c r="N4407" t="s">
        <v>20</v>
      </c>
      <c r="P4407" t="s">
        <v>36</v>
      </c>
    </row>
    <row r="4408" spans="1:16" x14ac:dyDescent="0.3">
      <c r="A4408">
        <v>53788</v>
      </c>
      <c r="B4408" s="1">
        <v>45953</v>
      </c>
      <c r="C4408" s="2">
        <v>6.3888888888888884E-2</v>
      </c>
      <c r="D4408" t="s">
        <v>504</v>
      </c>
      <c r="E4408" t="s">
        <v>38</v>
      </c>
      <c r="F4408" t="s">
        <v>27</v>
      </c>
      <c r="G4408">
        <v>233</v>
      </c>
      <c r="H4408" t="s">
        <v>19</v>
      </c>
      <c r="I4408">
        <v>67.5</v>
      </c>
      <c r="J4408">
        <v>14.78</v>
      </c>
      <c r="K4408">
        <v>5</v>
      </c>
      <c r="L4408">
        <v>1892</v>
      </c>
      <c r="M4408">
        <v>230</v>
      </c>
      <c r="N4408" t="s">
        <v>50</v>
      </c>
      <c r="P4408" t="s">
        <v>36</v>
      </c>
    </row>
    <row r="4409" spans="1:16" x14ac:dyDescent="0.3">
      <c r="A4409">
        <v>57340</v>
      </c>
      <c r="B4409" s="1">
        <v>45798</v>
      </c>
      <c r="C4409" s="2">
        <v>0.60069444444444442</v>
      </c>
      <c r="D4409" t="s">
        <v>3105</v>
      </c>
      <c r="E4409" t="s">
        <v>30</v>
      </c>
      <c r="F4409" t="s">
        <v>18</v>
      </c>
      <c r="G4409">
        <v>260</v>
      </c>
      <c r="H4409" t="s">
        <v>19</v>
      </c>
      <c r="I4409" t="s">
        <v>3106</v>
      </c>
      <c r="J4409">
        <v>6.3</v>
      </c>
      <c r="K4409">
        <v>2</v>
      </c>
      <c r="L4409">
        <v>1837</v>
      </c>
      <c r="M4409">
        <v>220</v>
      </c>
      <c r="N4409" t="s">
        <v>20</v>
      </c>
      <c r="P4409" t="s">
        <v>36</v>
      </c>
    </row>
    <row r="4410" spans="1:16" x14ac:dyDescent="0.3">
      <c r="A4410">
        <v>59940</v>
      </c>
      <c r="B4410" s="1">
        <v>45873</v>
      </c>
      <c r="C4410" s="2">
        <v>0.49236111111111108</v>
      </c>
      <c r="D4410" t="s">
        <v>260</v>
      </c>
      <c r="E4410" t="s">
        <v>94</v>
      </c>
      <c r="F4410" t="s">
        <v>18</v>
      </c>
      <c r="G4410">
        <v>213</v>
      </c>
      <c r="H4410" t="s">
        <v>19</v>
      </c>
      <c r="I4410" t="s">
        <v>3107</v>
      </c>
      <c r="J4410">
        <v>13.87</v>
      </c>
      <c r="K4410">
        <v>1</v>
      </c>
      <c r="L4410">
        <v>1741</v>
      </c>
      <c r="M4410">
        <v>241</v>
      </c>
      <c r="N4410" t="s">
        <v>32</v>
      </c>
      <c r="P4410" t="s">
        <v>21</v>
      </c>
    </row>
    <row r="4411" spans="1:16" x14ac:dyDescent="0.3">
      <c r="A4411">
        <v>40278</v>
      </c>
      <c r="B4411" s="1">
        <v>45986</v>
      </c>
      <c r="C4411" s="2">
        <v>0.93194444444444446</v>
      </c>
      <c r="D4411" t="s">
        <v>538</v>
      </c>
      <c r="E4411" t="s">
        <v>3108</v>
      </c>
      <c r="F4411" t="s">
        <v>18</v>
      </c>
      <c r="G4411">
        <v>203</v>
      </c>
      <c r="H4411" t="s">
        <v>19</v>
      </c>
      <c r="I4411">
        <v>19.010000000000002</v>
      </c>
      <c r="J4411">
        <v>25.77</v>
      </c>
      <c r="K4411">
        <v>2</v>
      </c>
      <c r="L4411">
        <v>1734</v>
      </c>
      <c r="M4411">
        <v>230</v>
      </c>
      <c r="N4411" t="s">
        <v>53</v>
      </c>
      <c r="P4411" t="s">
        <v>21</v>
      </c>
    </row>
    <row r="4412" spans="1:16" x14ac:dyDescent="0.3">
      <c r="A4412">
        <v>95764</v>
      </c>
      <c r="B4412" s="1">
        <v>45955</v>
      </c>
      <c r="C4412" s="2">
        <v>0.70000000000000007</v>
      </c>
      <c r="D4412" t="s">
        <v>1969</v>
      </c>
      <c r="E4412" t="s">
        <v>67</v>
      </c>
      <c r="F4412" t="s">
        <v>18</v>
      </c>
      <c r="G4412">
        <v>220</v>
      </c>
      <c r="H4412" t="s">
        <v>31</v>
      </c>
      <c r="L4412">
        <v>1390</v>
      </c>
      <c r="M4412">
        <v>225</v>
      </c>
      <c r="O4412" t="s">
        <v>47</v>
      </c>
    </row>
    <row r="4413" spans="1:16" x14ac:dyDescent="0.3">
      <c r="A4413">
        <v>69372</v>
      </c>
      <c r="B4413" s="1">
        <v>45961</v>
      </c>
      <c r="C4413" s="2">
        <v>0.17777777777777778</v>
      </c>
      <c r="D4413" t="s">
        <v>1641</v>
      </c>
      <c r="E4413" t="s">
        <v>3109</v>
      </c>
      <c r="F4413" t="s">
        <v>27</v>
      </c>
      <c r="G4413">
        <v>258</v>
      </c>
      <c r="H4413" t="s">
        <v>19</v>
      </c>
      <c r="I4413">
        <v>11.43</v>
      </c>
      <c r="J4413">
        <v>23.02</v>
      </c>
      <c r="K4413">
        <v>5</v>
      </c>
      <c r="L4413">
        <v>1958</v>
      </c>
      <c r="M4413">
        <v>235</v>
      </c>
      <c r="N4413" t="s">
        <v>32</v>
      </c>
      <c r="P4413" t="s">
        <v>36</v>
      </c>
    </row>
    <row r="4414" spans="1:16" x14ac:dyDescent="0.3">
      <c r="A4414">
        <v>79890</v>
      </c>
      <c r="B4414" s="1">
        <v>45834</v>
      </c>
      <c r="C4414" s="2">
        <v>0.24513888888888888</v>
      </c>
      <c r="D4414" t="s">
        <v>3110</v>
      </c>
      <c r="E4414" t="s">
        <v>23</v>
      </c>
      <c r="F4414" t="s">
        <v>27</v>
      </c>
      <c r="G4414">
        <v>233</v>
      </c>
      <c r="H4414" t="s">
        <v>24</v>
      </c>
      <c r="L4414">
        <v>1427</v>
      </c>
      <c r="M4414">
        <v>243</v>
      </c>
    </row>
    <row r="4415" spans="1:16" x14ac:dyDescent="0.3">
      <c r="A4415">
        <v>22770</v>
      </c>
      <c r="B4415" s="1">
        <v>45936</v>
      </c>
      <c r="C4415" s="2">
        <v>0.19583333333333333</v>
      </c>
      <c r="D4415" t="s">
        <v>3111</v>
      </c>
      <c r="E4415" t="s">
        <v>91</v>
      </c>
      <c r="F4415" t="s">
        <v>27</v>
      </c>
      <c r="G4415">
        <v>255</v>
      </c>
      <c r="H4415" t="s">
        <v>19</v>
      </c>
      <c r="I4415">
        <v>55.31</v>
      </c>
      <c r="J4415">
        <v>17.989999999999998</v>
      </c>
      <c r="K4415">
        <v>4</v>
      </c>
      <c r="L4415">
        <v>1460</v>
      </c>
      <c r="M4415">
        <v>247</v>
      </c>
      <c r="N4415" t="s">
        <v>32</v>
      </c>
      <c r="P4415" t="s">
        <v>21</v>
      </c>
    </row>
    <row r="4416" spans="1:16" x14ac:dyDescent="0.3">
      <c r="A4416">
        <v>55731</v>
      </c>
      <c r="B4416" s="1">
        <v>45922</v>
      </c>
      <c r="C4416" s="2">
        <v>0.94166666666666676</v>
      </c>
      <c r="D4416" t="s">
        <v>251</v>
      </c>
      <c r="E4416" t="s">
        <v>122</v>
      </c>
      <c r="F4416" t="s">
        <v>40</v>
      </c>
      <c r="G4416">
        <v>209</v>
      </c>
      <c r="H4416" t="s">
        <v>19</v>
      </c>
      <c r="I4416">
        <v>79.459999999999994</v>
      </c>
      <c r="J4416">
        <v>7.94</v>
      </c>
      <c r="K4416">
        <v>2</v>
      </c>
      <c r="L4416">
        <v>1760</v>
      </c>
      <c r="M4416">
        <v>209</v>
      </c>
      <c r="N4416" t="s">
        <v>20</v>
      </c>
      <c r="P4416" t="s">
        <v>36</v>
      </c>
    </row>
    <row r="4417" spans="1:16" x14ac:dyDescent="0.3">
      <c r="A4417">
        <v>20020</v>
      </c>
      <c r="B4417" s="1">
        <v>45751</v>
      </c>
      <c r="C4417" s="2">
        <v>0.97916666666666663</v>
      </c>
      <c r="D4417" t="s">
        <v>22</v>
      </c>
      <c r="E4417" t="s">
        <v>75</v>
      </c>
      <c r="F4417" t="s">
        <v>18</v>
      </c>
      <c r="G4417">
        <v>249</v>
      </c>
      <c r="H4417" t="s">
        <v>19</v>
      </c>
      <c r="I4417">
        <v>15.26</v>
      </c>
      <c r="J4417">
        <v>20.239999999999998</v>
      </c>
      <c r="K4417">
        <v>5</v>
      </c>
      <c r="L4417">
        <v>1258</v>
      </c>
      <c r="M4417">
        <v>259</v>
      </c>
      <c r="N4417" t="s">
        <v>28</v>
      </c>
      <c r="P4417" t="s">
        <v>21</v>
      </c>
    </row>
    <row r="4418" spans="1:16" x14ac:dyDescent="0.3">
      <c r="A4418">
        <v>39832</v>
      </c>
      <c r="B4418" s="1">
        <v>45994</v>
      </c>
      <c r="C4418" s="2">
        <v>0.86805555555555547</v>
      </c>
      <c r="D4418" t="s">
        <v>543</v>
      </c>
      <c r="E4418" t="s">
        <v>3112</v>
      </c>
      <c r="F4418" t="s">
        <v>27</v>
      </c>
      <c r="G4418">
        <v>234</v>
      </c>
      <c r="H4418" t="s">
        <v>31</v>
      </c>
      <c r="L4418">
        <v>1430</v>
      </c>
      <c r="M4418">
        <v>217</v>
      </c>
      <c r="O4418" t="s">
        <v>128</v>
      </c>
    </row>
    <row r="4419" spans="1:16" x14ac:dyDescent="0.3">
      <c r="A4419">
        <v>62425</v>
      </c>
      <c r="B4419" s="1">
        <v>45837</v>
      </c>
      <c r="C4419" s="2">
        <v>0.17361111111111113</v>
      </c>
      <c r="D4419" t="s">
        <v>702</v>
      </c>
      <c r="E4419" t="s">
        <v>75</v>
      </c>
      <c r="F4419" t="s">
        <v>18</v>
      </c>
      <c r="G4419">
        <v>215</v>
      </c>
      <c r="H4419" t="s">
        <v>24</v>
      </c>
      <c r="L4419">
        <v>1987</v>
      </c>
      <c r="M4419">
        <v>244</v>
      </c>
    </row>
    <row r="4420" spans="1:16" x14ac:dyDescent="0.3">
      <c r="A4420">
        <v>27763</v>
      </c>
      <c r="B4420" s="1">
        <v>46019</v>
      </c>
      <c r="C4420" s="2">
        <v>3.5416666666666666E-2</v>
      </c>
      <c r="D4420" t="s">
        <v>3113</v>
      </c>
      <c r="E4420" t="s">
        <v>3114</v>
      </c>
      <c r="F4420" t="s">
        <v>27</v>
      </c>
      <c r="G4420">
        <v>238</v>
      </c>
      <c r="H4420" t="s">
        <v>19</v>
      </c>
      <c r="I4420" t="s">
        <v>3115</v>
      </c>
      <c r="J4420">
        <v>25.98</v>
      </c>
      <c r="K4420">
        <v>3</v>
      </c>
      <c r="L4420">
        <v>1106</v>
      </c>
      <c r="M4420">
        <v>221</v>
      </c>
      <c r="N4420" t="s">
        <v>50</v>
      </c>
      <c r="P4420" t="s">
        <v>21</v>
      </c>
    </row>
    <row r="4421" spans="1:16" x14ac:dyDescent="0.3">
      <c r="A4421">
        <v>94396</v>
      </c>
      <c r="B4421" s="1">
        <v>45665</v>
      </c>
      <c r="C4421" s="2">
        <v>0.66111111111111109</v>
      </c>
      <c r="D4421" t="s">
        <v>3116</v>
      </c>
      <c r="E4421" t="s">
        <v>962</v>
      </c>
      <c r="F4421" t="s">
        <v>18</v>
      </c>
      <c r="G4421">
        <v>218</v>
      </c>
      <c r="H4421" t="s">
        <v>19</v>
      </c>
      <c r="I4421">
        <v>44.06</v>
      </c>
      <c r="J4421">
        <v>6.17</v>
      </c>
      <c r="K4421">
        <v>1</v>
      </c>
      <c r="L4421">
        <v>1655</v>
      </c>
      <c r="M4421">
        <v>251</v>
      </c>
      <c r="N4421" t="s">
        <v>53</v>
      </c>
      <c r="P4421" t="s">
        <v>36</v>
      </c>
    </row>
    <row r="4422" spans="1:16" x14ac:dyDescent="0.3">
      <c r="A4422">
        <v>47398</v>
      </c>
      <c r="B4422" s="1">
        <v>45757</v>
      </c>
      <c r="C4422" s="2">
        <v>0.13749999999999998</v>
      </c>
      <c r="D4422" t="s">
        <v>388</v>
      </c>
      <c r="E4422" t="s">
        <v>3117</v>
      </c>
      <c r="F4422" t="s">
        <v>18</v>
      </c>
      <c r="G4422">
        <v>235</v>
      </c>
      <c r="H4422" t="s">
        <v>24</v>
      </c>
      <c r="L4422">
        <v>1321</v>
      </c>
      <c r="M4422">
        <v>226</v>
      </c>
    </row>
    <row r="4423" spans="1:16" x14ac:dyDescent="0.3">
      <c r="A4423">
        <v>97590</v>
      </c>
      <c r="B4423" s="1">
        <v>45703</v>
      </c>
      <c r="C4423" s="2">
        <v>0.65902777777777777</v>
      </c>
      <c r="D4423" t="s">
        <v>1025</v>
      </c>
      <c r="E4423" t="s">
        <v>17</v>
      </c>
      <c r="F4423" t="s">
        <v>27</v>
      </c>
      <c r="G4423">
        <v>221</v>
      </c>
      <c r="H4423" t="s">
        <v>19</v>
      </c>
      <c r="I4423" t="s">
        <v>3118</v>
      </c>
      <c r="J4423">
        <v>13.48</v>
      </c>
      <c r="K4423">
        <v>5</v>
      </c>
      <c r="L4423">
        <v>1860</v>
      </c>
      <c r="M4423">
        <v>201</v>
      </c>
      <c r="N4423" t="s">
        <v>28</v>
      </c>
      <c r="P4423" t="s">
        <v>21</v>
      </c>
    </row>
    <row r="4424" spans="1:16" x14ac:dyDescent="0.3">
      <c r="A4424">
        <v>70718</v>
      </c>
      <c r="B4424" s="1">
        <v>45728</v>
      </c>
      <c r="C4424" s="2">
        <v>4.2361111111111106E-2</v>
      </c>
      <c r="D4424" t="s">
        <v>874</v>
      </c>
      <c r="E4424" t="s">
        <v>26</v>
      </c>
      <c r="F4424" t="s">
        <v>18</v>
      </c>
      <c r="G4424">
        <v>213</v>
      </c>
      <c r="H4424" t="s">
        <v>19</v>
      </c>
      <c r="I4424" t="s">
        <v>3119</v>
      </c>
      <c r="J4424">
        <v>20.66</v>
      </c>
      <c r="K4424">
        <v>4</v>
      </c>
      <c r="L4424">
        <v>1138</v>
      </c>
      <c r="M4424">
        <v>208</v>
      </c>
      <c r="N4424" t="s">
        <v>53</v>
      </c>
      <c r="P4424" t="s">
        <v>36</v>
      </c>
    </row>
    <row r="4425" spans="1:16" x14ac:dyDescent="0.3">
      <c r="A4425">
        <v>52311</v>
      </c>
      <c r="B4425" s="1">
        <v>45796</v>
      </c>
      <c r="C4425" s="2">
        <v>0.33749999999999997</v>
      </c>
      <c r="D4425" t="s">
        <v>283</v>
      </c>
      <c r="E4425" t="s">
        <v>91</v>
      </c>
      <c r="F4425" t="s">
        <v>18</v>
      </c>
      <c r="G4425">
        <v>210</v>
      </c>
      <c r="H4425" t="s">
        <v>31</v>
      </c>
      <c r="L4425">
        <v>1822</v>
      </c>
      <c r="M4425">
        <v>252</v>
      </c>
      <c r="O4425" t="s">
        <v>32</v>
      </c>
    </row>
    <row r="4426" spans="1:16" x14ac:dyDescent="0.3">
      <c r="A4426">
        <v>91960</v>
      </c>
      <c r="B4426" s="1">
        <v>45957</v>
      </c>
      <c r="C4426" s="2">
        <v>0.72569444444444453</v>
      </c>
      <c r="D4426" t="s">
        <v>342</v>
      </c>
      <c r="E4426" t="s">
        <v>80</v>
      </c>
      <c r="F4426" t="s">
        <v>18</v>
      </c>
      <c r="G4426">
        <v>217</v>
      </c>
      <c r="H4426" t="s">
        <v>24</v>
      </c>
      <c r="L4426">
        <v>1614</v>
      </c>
      <c r="M4426">
        <v>241</v>
      </c>
    </row>
    <row r="4427" spans="1:16" x14ac:dyDescent="0.3">
      <c r="A4427">
        <v>98439</v>
      </c>
      <c r="B4427" s="1">
        <v>45810</v>
      </c>
      <c r="C4427" s="2">
        <v>0.14930555555555555</v>
      </c>
      <c r="D4427" t="s">
        <v>572</v>
      </c>
      <c r="E4427" t="s">
        <v>23</v>
      </c>
      <c r="F4427" t="s">
        <v>27</v>
      </c>
      <c r="G4427">
        <v>215</v>
      </c>
      <c r="H4427" t="s">
        <v>31</v>
      </c>
      <c r="L4427">
        <v>1490</v>
      </c>
      <c r="M4427">
        <v>239</v>
      </c>
      <c r="O4427" t="s">
        <v>61</v>
      </c>
    </row>
    <row r="4428" spans="1:16" x14ac:dyDescent="0.3">
      <c r="A4428">
        <v>14423</v>
      </c>
      <c r="B4428" s="1">
        <v>45954</v>
      </c>
      <c r="C4428" s="2">
        <v>0.57708333333333328</v>
      </c>
      <c r="D4428" t="s">
        <v>1635</v>
      </c>
      <c r="E4428" t="s">
        <v>148</v>
      </c>
      <c r="F4428" t="s">
        <v>18</v>
      </c>
      <c r="G4428">
        <v>210</v>
      </c>
      <c r="H4428" t="s">
        <v>19</v>
      </c>
      <c r="I4428">
        <v>81.900000000000006</v>
      </c>
      <c r="J4428">
        <v>12.57</v>
      </c>
      <c r="K4428">
        <v>4</v>
      </c>
      <c r="L4428">
        <v>1801</v>
      </c>
      <c r="M4428">
        <v>247</v>
      </c>
      <c r="N4428" t="s">
        <v>44</v>
      </c>
      <c r="P4428" t="s">
        <v>36</v>
      </c>
    </row>
    <row r="4429" spans="1:16" x14ac:dyDescent="0.3">
      <c r="A4429">
        <v>65455</v>
      </c>
      <c r="B4429" s="1">
        <v>45773</v>
      </c>
      <c r="C4429" s="2">
        <v>0.29583333333333334</v>
      </c>
      <c r="D4429" t="s">
        <v>539</v>
      </c>
      <c r="E4429" t="s">
        <v>23</v>
      </c>
      <c r="F4429" t="s">
        <v>40</v>
      </c>
      <c r="G4429">
        <v>218</v>
      </c>
      <c r="H4429" t="s">
        <v>31</v>
      </c>
      <c r="L4429">
        <v>1175</v>
      </c>
      <c r="M4429">
        <v>233</v>
      </c>
      <c r="O4429" t="s">
        <v>55</v>
      </c>
    </row>
    <row r="4430" spans="1:16" x14ac:dyDescent="0.3">
      <c r="A4430">
        <v>29542</v>
      </c>
      <c r="B4430" s="1">
        <v>45807</v>
      </c>
      <c r="C4430" s="2">
        <v>0.82916666666666661</v>
      </c>
      <c r="D4430" t="s">
        <v>637</v>
      </c>
      <c r="E4430" t="s">
        <v>81</v>
      </c>
      <c r="F4430" t="s">
        <v>18</v>
      </c>
      <c r="G4430">
        <v>256</v>
      </c>
      <c r="H4430" t="s">
        <v>19</v>
      </c>
      <c r="I4430">
        <v>66.06</v>
      </c>
      <c r="J4430">
        <v>12.09</v>
      </c>
      <c r="K4430">
        <v>2</v>
      </c>
      <c r="L4430">
        <v>1026</v>
      </c>
      <c r="M4430">
        <v>251</v>
      </c>
      <c r="N4430" t="s">
        <v>28</v>
      </c>
      <c r="P4430" t="s">
        <v>21</v>
      </c>
    </row>
    <row r="4431" spans="1:16" x14ac:dyDescent="0.3">
      <c r="A4431">
        <v>54138</v>
      </c>
      <c r="B4431" s="1">
        <v>45786</v>
      </c>
      <c r="C4431" s="2">
        <v>0.18263888888888891</v>
      </c>
      <c r="D4431" t="s">
        <v>3120</v>
      </c>
      <c r="E4431" t="s">
        <v>38</v>
      </c>
      <c r="F4431" t="s">
        <v>18</v>
      </c>
      <c r="G4431">
        <v>240</v>
      </c>
      <c r="H4431" t="s">
        <v>19</v>
      </c>
      <c r="I4431">
        <v>56.18</v>
      </c>
      <c r="J4431">
        <v>7.15</v>
      </c>
      <c r="K4431">
        <v>2</v>
      </c>
      <c r="L4431">
        <v>1884</v>
      </c>
      <c r="M4431">
        <v>217</v>
      </c>
      <c r="N4431" t="s">
        <v>32</v>
      </c>
      <c r="P4431" t="s">
        <v>36</v>
      </c>
    </row>
    <row r="4432" spans="1:16" x14ac:dyDescent="0.3">
      <c r="A4432">
        <v>50740</v>
      </c>
      <c r="B4432" s="1">
        <v>45730</v>
      </c>
      <c r="C4432" s="2">
        <v>0.3923611111111111</v>
      </c>
      <c r="D4432" t="s">
        <v>109</v>
      </c>
      <c r="E4432" t="s">
        <v>3121</v>
      </c>
      <c r="F4432" t="s">
        <v>18</v>
      </c>
      <c r="G4432">
        <v>259</v>
      </c>
      <c r="H4432" t="s">
        <v>31</v>
      </c>
      <c r="L4432">
        <v>1600</v>
      </c>
      <c r="M4432">
        <v>204</v>
      </c>
      <c r="O4432" t="s">
        <v>41</v>
      </c>
    </row>
    <row r="4433" spans="1:16" x14ac:dyDescent="0.3">
      <c r="A4433">
        <v>59211</v>
      </c>
      <c r="B4433" s="1">
        <v>45718</v>
      </c>
      <c r="C4433" s="2">
        <v>4.8611111111111112E-3</v>
      </c>
      <c r="D4433" t="s">
        <v>3122</v>
      </c>
      <c r="E4433" t="s">
        <v>81</v>
      </c>
      <c r="F4433" t="s">
        <v>40</v>
      </c>
      <c r="G4433">
        <v>253</v>
      </c>
      <c r="H4433" t="s">
        <v>19</v>
      </c>
      <c r="I4433">
        <v>55.86</v>
      </c>
      <c r="J4433">
        <v>5.0599999999999996</v>
      </c>
      <c r="K4433">
        <v>2</v>
      </c>
      <c r="L4433">
        <v>1279</v>
      </c>
      <c r="M4433">
        <v>251</v>
      </c>
      <c r="N4433" t="s">
        <v>28</v>
      </c>
      <c r="P4433" t="s">
        <v>21</v>
      </c>
    </row>
    <row r="4434" spans="1:16" x14ac:dyDescent="0.3">
      <c r="A4434">
        <v>13066</v>
      </c>
      <c r="B4434" s="1">
        <v>45851</v>
      </c>
      <c r="C4434" s="2">
        <v>0.77361111111111114</v>
      </c>
      <c r="D4434" t="s">
        <v>60</v>
      </c>
      <c r="E4434" t="s">
        <v>72</v>
      </c>
      <c r="F4434" t="s">
        <v>40</v>
      </c>
      <c r="G4434">
        <v>242</v>
      </c>
      <c r="H4434" t="s">
        <v>31</v>
      </c>
      <c r="L4434">
        <v>1152</v>
      </c>
      <c r="M4434">
        <v>237</v>
      </c>
      <c r="O4434" t="s">
        <v>128</v>
      </c>
    </row>
    <row r="4435" spans="1:16" x14ac:dyDescent="0.3">
      <c r="A4435">
        <v>42063</v>
      </c>
      <c r="B4435" s="1">
        <v>45709</v>
      </c>
      <c r="C4435" s="2">
        <v>0.14097222222222222</v>
      </c>
      <c r="D4435" t="s">
        <v>3123</v>
      </c>
      <c r="E4435" t="s">
        <v>52</v>
      </c>
      <c r="F4435" t="s">
        <v>27</v>
      </c>
      <c r="G4435">
        <v>258</v>
      </c>
      <c r="H4435" t="s">
        <v>19</v>
      </c>
      <c r="I4435">
        <v>10.76</v>
      </c>
      <c r="J4435">
        <v>6.16</v>
      </c>
      <c r="K4435">
        <v>3</v>
      </c>
      <c r="L4435">
        <v>1637</v>
      </c>
      <c r="M4435">
        <v>201</v>
      </c>
      <c r="N4435" t="s">
        <v>53</v>
      </c>
      <c r="P4435" t="s">
        <v>21</v>
      </c>
    </row>
    <row r="4436" spans="1:16" x14ac:dyDescent="0.3">
      <c r="A4436">
        <v>21486</v>
      </c>
      <c r="B4436" s="1">
        <v>45993</v>
      </c>
      <c r="C4436" s="2">
        <v>0.65277777777777779</v>
      </c>
      <c r="D4436" t="s">
        <v>2378</v>
      </c>
      <c r="E4436" t="s">
        <v>981</v>
      </c>
      <c r="F4436" t="s">
        <v>18</v>
      </c>
      <c r="G4436">
        <v>256</v>
      </c>
      <c r="H4436" t="s">
        <v>19</v>
      </c>
      <c r="I4436">
        <v>32.76</v>
      </c>
      <c r="J4436">
        <v>13.97</v>
      </c>
      <c r="K4436">
        <v>5</v>
      </c>
      <c r="L4436">
        <v>1823</v>
      </c>
      <c r="M4436">
        <v>213</v>
      </c>
      <c r="N4436" t="s">
        <v>44</v>
      </c>
      <c r="P4436" t="s">
        <v>36</v>
      </c>
    </row>
    <row r="4437" spans="1:16" x14ac:dyDescent="0.3">
      <c r="A4437">
        <v>53594</v>
      </c>
      <c r="B4437" s="1">
        <v>45838</v>
      </c>
      <c r="C4437" s="2">
        <v>0.11180555555555556</v>
      </c>
      <c r="D4437" t="s">
        <v>303</v>
      </c>
      <c r="E4437" t="s">
        <v>38</v>
      </c>
      <c r="F4437" t="s">
        <v>40</v>
      </c>
      <c r="G4437">
        <v>222</v>
      </c>
      <c r="H4437" t="s">
        <v>19</v>
      </c>
      <c r="I4437" t="s">
        <v>3124</v>
      </c>
      <c r="J4437">
        <v>22.54</v>
      </c>
      <c r="K4437">
        <v>5</v>
      </c>
      <c r="L4437">
        <v>1890</v>
      </c>
      <c r="M4437">
        <v>229</v>
      </c>
      <c r="N4437" t="s">
        <v>44</v>
      </c>
      <c r="P4437" t="s">
        <v>36</v>
      </c>
    </row>
    <row r="4438" spans="1:16" x14ac:dyDescent="0.3">
      <c r="A4438">
        <v>93552</v>
      </c>
      <c r="B4438" s="1">
        <v>45879</v>
      </c>
      <c r="C4438" s="2">
        <v>0.74444444444444446</v>
      </c>
      <c r="D4438" t="s">
        <v>3125</v>
      </c>
      <c r="E4438" t="s">
        <v>26</v>
      </c>
      <c r="F4438" t="s">
        <v>40</v>
      </c>
      <c r="G4438">
        <v>206</v>
      </c>
      <c r="H4438" t="s">
        <v>19</v>
      </c>
      <c r="I4438" t="s">
        <v>3126</v>
      </c>
      <c r="J4438">
        <v>13.88</v>
      </c>
      <c r="K4438">
        <v>2</v>
      </c>
      <c r="L4438">
        <v>2083</v>
      </c>
      <c r="M4438">
        <v>235</v>
      </c>
      <c r="N4438" t="s">
        <v>28</v>
      </c>
      <c r="P4438" t="s">
        <v>36</v>
      </c>
    </row>
    <row r="4439" spans="1:16" x14ac:dyDescent="0.3">
      <c r="A4439">
        <v>18440</v>
      </c>
      <c r="B4439" s="1">
        <v>45812</v>
      </c>
      <c r="C4439" s="2">
        <v>0.13055555555555556</v>
      </c>
      <c r="D4439" t="s">
        <v>1140</v>
      </c>
      <c r="E4439" t="s">
        <v>67</v>
      </c>
      <c r="F4439" t="s">
        <v>40</v>
      </c>
      <c r="G4439">
        <v>245</v>
      </c>
      <c r="H4439" t="s">
        <v>19</v>
      </c>
      <c r="I4439">
        <v>13.35</v>
      </c>
      <c r="J4439">
        <v>10.89</v>
      </c>
      <c r="K4439">
        <v>2</v>
      </c>
      <c r="L4439">
        <v>1179</v>
      </c>
      <c r="M4439">
        <v>231</v>
      </c>
      <c r="N4439" t="s">
        <v>50</v>
      </c>
      <c r="P4439" t="s">
        <v>36</v>
      </c>
    </row>
    <row r="4440" spans="1:16" x14ac:dyDescent="0.3">
      <c r="A4440">
        <v>38617</v>
      </c>
      <c r="B4440" s="1">
        <v>45804</v>
      </c>
      <c r="C4440" s="2">
        <v>0.8256944444444444</v>
      </c>
      <c r="D4440" t="s">
        <v>3127</v>
      </c>
      <c r="E4440" t="s">
        <v>88</v>
      </c>
      <c r="F4440" t="s">
        <v>40</v>
      </c>
      <c r="G4440">
        <v>236</v>
      </c>
      <c r="H4440" t="s">
        <v>19</v>
      </c>
      <c r="I4440" t="s">
        <v>3128</v>
      </c>
      <c r="J4440">
        <v>2.0699999999999998</v>
      </c>
      <c r="K4440">
        <v>2</v>
      </c>
      <c r="L4440">
        <v>1649</v>
      </c>
      <c r="M4440">
        <v>240</v>
      </c>
      <c r="N4440" t="s">
        <v>20</v>
      </c>
      <c r="P4440" t="s">
        <v>36</v>
      </c>
    </row>
    <row r="4441" spans="1:16" x14ac:dyDescent="0.3">
      <c r="A4441">
        <v>14936</v>
      </c>
      <c r="B4441" s="1">
        <v>45779</v>
      </c>
      <c r="C4441" s="2">
        <v>0.18680555555555556</v>
      </c>
      <c r="D4441" t="s">
        <v>3129</v>
      </c>
      <c r="E4441" t="s">
        <v>3130</v>
      </c>
      <c r="F4441" t="s">
        <v>27</v>
      </c>
      <c r="G4441">
        <v>256</v>
      </c>
      <c r="H4441" t="s">
        <v>19</v>
      </c>
      <c r="I4441">
        <v>10.35</v>
      </c>
      <c r="J4441">
        <v>7.09</v>
      </c>
      <c r="K4441">
        <v>3</v>
      </c>
      <c r="L4441">
        <v>2039</v>
      </c>
      <c r="M4441">
        <v>247</v>
      </c>
      <c r="N4441" t="s">
        <v>20</v>
      </c>
      <c r="P4441" t="s">
        <v>36</v>
      </c>
    </row>
    <row r="4442" spans="1:16" x14ac:dyDescent="0.3">
      <c r="A4442">
        <v>63945</v>
      </c>
      <c r="B4442" s="1">
        <v>45898</v>
      </c>
      <c r="C4442" s="2">
        <v>0.54652777777777783</v>
      </c>
      <c r="D4442" t="s">
        <v>1123</v>
      </c>
      <c r="E4442" t="s">
        <v>1040</v>
      </c>
      <c r="F4442" t="s">
        <v>27</v>
      </c>
      <c r="G4442">
        <v>249</v>
      </c>
      <c r="H4442" t="s">
        <v>19</v>
      </c>
      <c r="I4442" t="s">
        <v>3131</v>
      </c>
      <c r="J4442">
        <v>15.62</v>
      </c>
      <c r="K4442">
        <v>1</v>
      </c>
      <c r="L4442">
        <v>1969</v>
      </c>
      <c r="M4442">
        <v>232</v>
      </c>
      <c r="N4442" t="s">
        <v>53</v>
      </c>
      <c r="P4442" t="s">
        <v>36</v>
      </c>
    </row>
    <row r="4443" spans="1:16" x14ac:dyDescent="0.3">
      <c r="A4443">
        <v>65468</v>
      </c>
      <c r="B4443" s="1">
        <v>45675</v>
      </c>
      <c r="C4443" s="2">
        <v>0.45277777777777778</v>
      </c>
      <c r="D4443" t="s">
        <v>981</v>
      </c>
      <c r="E4443" t="s">
        <v>23</v>
      </c>
      <c r="F4443" t="s">
        <v>18</v>
      </c>
      <c r="G4443">
        <v>258</v>
      </c>
      <c r="H4443" t="s">
        <v>19</v>
      </c>
      <c r="I4443">
        <v>17.43</v>
      </c>
      <c r="J4443">
        <v>25.85</v>
      </c>
      <c r="K4443">
        <v>2</v>
      </c>
      <c r="L4443">
        <v>1345</v>
      </c>
      <c r="M4443">
        <v>207</v>
      </c>
      <c r="N4443" t="s">
        <v>53</v>
      </c>
      <c r="P4443" t="s">
        <v>36</v>
      </c>
    </row>
    <row r="4444" spans="1:16" x14ac:dyDescent="0.3">
      <c r="A4444">
        <v>15785</v>
      </c>
      <c r="B4444" s="1">
        <v>45759</v>
      </c>
      <c r="C4444" s="2">
        <v>0.98472222222222217</v>
      </c>
      <c r="D4444" t="s">
        <v>1596</v>
      </c>
      <c r="E4444" t="s">
        <v>2293</v>
      </c>
      <c r="F4444" t="s">
        <v>18</v>
      </c>
      <c r="G4444">
        <v>217</v>
      </c>
      <c r="H4444" t="s">
        <v>31</v>
      </c>
      <c r="L4444">
        <v>1947</v>
      </c>
      <c r="M4444">
        <v>258</v>
      </c>
      <c r="O4444" t="s">
        <v>108</v>
      </c>
    </row>
    <row r="4445" spans="1:16" x14ac:dyDescent="0.3">
      <c r="A4445">
        <v>80239</v>
      </c>
      <c r="B4445" s="1">
        <v>45983</v>
      </c>
      <c r="C4445" s="2">
        <v>0.65486111111111112</v>
      </c>
      <c r="D4445" t="s">
        <v>634</v>
      </c>
      <c r="E4445" t="s">
        <v>23</v>
      </c>
      <c r="F4445" t="s">
        <v>40</v>
      </c>
      <c r="G4445">
        <v>256</v>
      </c>
      <c r="H4445" t="s">
        <v>19</v>
      </c>
      <c r="I4445">
        <v>54.34</v>
      </c>
      <c r="J4445">
        <v>13.08</v>
      </c>
      <c r="K4445">
        <v>4</v>
      </c>
      <c r="L4445">
        <v>1205</v>
      </c>
      <c r="M4445">
        <v>220</v>
      </c>
      <c r="N4445" t="s">
        <v>32</v>
      </c>
      <c r="P4445" t="s">
        <v>36</v>
      </c>
    </row>
    <row r="4446" spans="1:16" x14ac:dyDescent="0.3">
      <c r="A4446">
        <v>31137</v>
      </c>
      <c r="B4446" s="1">
        <v>45760</v>
      </c>
      <c r="C4446" s="2">
        <v>0.83611111111111114</v>
      </c>
      <c r="D4446" t="s">
        <v>3132</v>
      </c>
      <c r="E4446" t="s">
        <v>91</v>
      </c>
      <c r="F4446" t="s">
        <v>40</v>
      </c>
      <c r="G4446">
        <v>239</v>
      </c>
      <c r="H4446" t="s">
        <v>19</v>
      </c>
      <c r="I4446">
        <v>52.09</v>
      </c>
      <c r="J4446">
        <v>22.38</v>
      </c>
      <c r="K4446">
        <v>4</v>
      </c>
      <c r="L4446">
        <v>1354</v>
      </c>
      <c r="M4446">
        <v>203</v>
      </c>
      <c r="N4446" t="s">
        <v>53</v>
      </c>
      <c r="P4446" t="s">
        <v>21</v>
      </c>
    </row>
    <row r="4447" spans="1:16" x14ac:dyDescent="0.3">
      <c r="A4447">
        <v>60818</v>
      </c>
      <c r="B4447" s="1">
        <v>45785</v>
      </c>
      <c r="C4447" s="2">
        <v>0.72361111111111109</v>
      </c>
      <c r="D4447" t="s">
        <v>166</v>
      </c>
      <c r="E4447" t="s">
        <v>30</v>
      </c>
      <c r="F4447" t="s">
        <v>40</v>
      </c>
      <c r="G4447">
        <v>225</v>
      </c>
      <c r="H4447" t="s">
        <v>31</v>
      </c>
      <c r="L4447">
        <v>1685</v>
      </c>
      <c r="M4447">
        <v>248</v>
      </c>
      <c r="O4447" t="s">
        <v>55</v>
      </c>
    </row>
    <row r="4448" spans="1:16" x14ac:dyDescent="0.3">
      <c r="A4448">
        <v>84733</v>
      </c>
      <c r="B4448" s="1">
        <v>45796</v>
      </c>
      <c r="C4448" s="2">
        <v>0.1173611111111111</v>
      </c>
      <c r="D4448" t="s">
        <v>3133</v>
      </c>
      <c r="E4448" t="s">
        <v>83</v>
      </c>
      <c r="F4448" t="s">
        <v>40</v>
      </c>
      <c r="G4448">
        <v>249</v>
      </c>
      <c r="H4448" t="s">
        <v>19</v>
      </c>
      <c r="I4448" t="s">
        <v>3134</v>
      </c>
      <c r="J4448">
        <v>6.5</v>
      </c>
      <c r="K4448">
        <v>3</v>
      </c>
      <c r="L4448">
        <v>1912</v>
      </c>
      <c r="M4448">
        <v>228</v>
      </c>
      <c r="N4448" t="s">
        <v>53</v>
      </c>
      <c r="P4448" t="s">
        <v>21</v>
      </c>
    </row>
    <row r="4449" spans="1:16" x14ac:dyDescent="0.3">
      <c r="A4449">
        <v>96271</v>
      </c>
      <c r="B4449" s="1">
        <v>45952</v>
      </c>
      <c r="C4449" s="2">
        <v>0.82500000000000007</v>
      </c>
      <c r="D4449" t="s">
        <v>213</v>
      </c>
      <c r="E4449" t="s">
        <v>83</v>
      </c>
      <c r="F4449" t="s">
        <v>27</v>
      </c>
      <c r="G4449">
        <v>258</v>
      </c>
      <c r="H4449" t="s">
        <v>19</v>
      </c>
      <c r="I4449">
        <v>77.72</v>
      </c>
      <c r="J4449">
        <v>3.49</v>
      </c>
      <c r="K4449">
        <v>1</v>
      </c>
      <c r="L4449">
        <v>1459</v>
      </c>
      <c r="M4449">
        <v>242</v>
      </c>
      <c r="N4449" t="s">
        <v>28</v>
      </c>
      <c r="P4449" t="s">
        <v>36</v>
      </c>
    </row>
    <row r="4450" spans="1:16" x14ac:dyDescent="0.3">
      <c r="A4450">
        <v>26953</v>
      </c>
      <c r="B4450" s="1">
        <v>45970</v>
      </c>
      <c r="C4450" s="2">
        <v>0.17361111111111113</v>
      </c>
      <c r="D4450" t="s">
        <v>3135</v>
      </c>
      <c r="E4450" t="s">
        <v>67</v>
      </c>
      <c r="F4450" t="s">
        <v>27</v>
      </c>
      <c r="G4450">
        <v>214</v>
      </c>
      <c r="H4450" t="s">
        <v>19</v>
      </c>
      <c r="I4450">
        <v>53.35</v>
      </c>
      <c r="J4450">
        <v>1.49</v>
      </c>
      <c r="K4450">
        <v>5</v>
      </c>
      <c r="L4450">
        <v>1978</v>
      </c>
      <c r="M4450">
        <v>228</v>
      </c>
      <c r="N4450" t="s">
        <v>53</v>
      </c>
      <c r="P4450" t="s">
        <v>36</v>
      </c>
    </row>
    <row r="4451" spans="1:16" x14ac:dyDescent="0.3">
      <c r="A4451">
        <v>78304</v>
      </c>
      <c r="B4451" s="1">
        <v>45897</v>
      </c>
      <c r="C4451" s="2">
        <v>0.27083333333333331</v>
      </c>
      <c r="D4451" t="s">
        <v>124</v>
      </c>
      <c r="E4451" t="s">
        <v>3136</v>
      </c>
      <c r="F4451" t="s">
        <v>27</v>
      </c>
      <c r="G4451">
        <v>256</v>
      </c>
      <c r="H4451" t="s">
        <v>19</v>
      </c>
      <c r="I4451">
        <v>26.4</v>
      </c>
      <c r="J4451">
        <v>3.17</v>
      </c>
      <c r="K4451">
        <v>2</v>
      </c>
      <c r="L4451">
        <v>1134</v>
      </c>
      <c r="M4451">
        <v>245</v>
      </c>
      <c r="N4451" t="s">
        <v>44</v>
      </c>
      <c r="P4451" t="s">
        <v>21</v>
      </c>
    </row>
    <row r="4452" spans="1:16" x14ac:dyDescent="0.3">
      <c r="A4452">
        <v>18461</v>
      </c>
      <c r="B4452" s="1">
        <v>45854</v>
      </c>
      <c r="C4452" s="2">
        <v>0.1173611111111111</v>
      </c>
      <c r="D4452" t="s">
        <v>3137</v>
      </c>
      <c r="E4452" t="s">
        <v>83</v>
      </c>
      <c r="F4452" t="s">
        <v>18</v>
      </c>
      <c r="G4452">
        <v>206</v>
      </c>
      <c r="H4452" t="s">
        <v>31</v>
      </c>
      <c r="L4452">
        <v>1910</v>
      </c>
      <c r="M4452">
        <v>228</v>
      </c>
      <c r="O4452" t="s">
        <v>47</v>
      </c>
    </row>
    <row r="4453" spans="1:16" x14ac:dyDescent="0.3">
      <c r="A4453">
        <v>11580</v>
      </c>
      <c r="B4453" s="1">
        <v>45915</v>
      </c>
      <c r="C4453" s="2">
        <v>0.17361111111111113</v>
      </c>
      <c r="D4453" t="s">
        <v>3138</v>
      </c>
      <c r="E4453" t="s">
        <v>30</v>
      </c>
      <c r="F4453" t="s">
        <v>18</v>
      </c>
      <c r="G4453">
        <v>201</v>
      </c>
      <c r="H4453" t="s">
        <v>19</v>
      </c>
      <c r="I4453">
        <v>44.46</v>
      </c>
      <c r="J4453">
        <v>19.3</v>
      </c>
      <c r="K4453">
        <v>4</v>
      </c>
      <c r="L4453">
        <v>1059</v>
      </c>
      <c r="M4453">
        <v>228</v>
      </c>
      <c r="N4453" t="s">
        <v>28</v>
      </c>
      <c r="P4453" t="s">
        <v>21</v>
      </c>
    </row>
    <row r="4454" spans="1:16" x14ac:dyDescent="0.3">
      <c r="A4454">
        <v>59635</v>
      </c>
      <c r="B4454" s="1">
        <v>45671</v>
      </c>
      <c r="C4454" s="2">
        <v>2.0833333333333332E-2</v>
      </c>
      <c r="D4454" t="s">
        <v>547</v>
      </c>
      <c r="E4454" t="s">
        <v>38</v>
      </c>
      <c r="F4454" t="s">
        <v>40</v>
      </c>
      <c r="G4454">
        <v>239</v>
      </c>
      <c r="H4454" t="s">
        <v>24</v>
      </c>
      <c r="L4454">
        <v>1372</v>
      </c>
      <c r="M4454">
        <v>228</v>
      </c>
    </row>
    <row r="4455" spans="1:16" x14ac:dyDescent="0.3">
      <c r="A4455">
        <v>39436</v>
      </c>
      <c r="B4455" s="1">
        <v>45972</v>
      </c>
      <c r="C4455" s="2">
        <v>0.69444444444444453</v>
      </c>
      <c r="D4455" t="s">
        <v>683</v>
      </c>
      <c r="E4455" t="s">
        <v>226</v>
      </c>
      <c r="F4455" t="s">
        <v>18</v>
      </c>
      <c r="G4455">
        <v>209</v>
      </c>
      <c r="H4455" t="s">
        <v>19</v>
      </c>
      <c r="I4455">
        <v>44.35</v>
      </c>
      <c r="J4455">
        <v>18.07</v>
      </c>
      <c r="K4455">
        <v>3</v>
      </c>
      <c r="L4455">
        <v>1716</v>
      </c>
      <c r="M4455">
        <v>201</v>
      </c>
      <c r="N4455" t="s">
        <v>32</v>
      </c>
      <c r="P4455" t="s">
        <v>21</v>
      </c>
    </row>
    <row r="4456" spans="1:16" x14ac:dyDescent="0.3">
      <c r="A4456">
        <v>99556</v>
      </c>
      <c r="B4456" s="1">
        <v>46005</v>
      </c>
      <c r="C4456" s="2">
        <v>0.45763888888888887</v>
      </c>
      <c r="D4456" t="s">
        <v>358</v>
      </c>
      <c r="E4456" t="s">
        <v>81</v>
      </c>
      <c r="F4456" t="s">
        <v>27</v>
      </c>
      <c r="G4456">
        <v>242</v>
      </c>
      <c r="H4456" t="s">
        <v>31</v>
      </c>
      <c r="L4456">
        <v>1867</v>
      </c>
      <c r="M4456">
        <v>228</v>
      </c>
      <c r="O4456" t="s">
        <v>41</v>
      </c>
    </row>
    <row r="4457" spans="1:16" x14ac:dyDescent="0.3">
      <c r="A4457">
        <v>53085</v>
      </c>
      <c r="B4457" s="1">
        <v>45832</v>
      </c>
      <c r="C4457" s="2">
        <v>0.95138888888888884</v>
      </c>
      <c r="D4457" t="s">
        <v>3139</v>
      </c>
      <c r="E4457" t="s">
        <v>94</v>
      </c>
      <c r="F4457" t="s">
        <v>18</v>
      </c>
      <c r="G4457">
        <v>244</v>
      </c>
      <c r="H4457" t="s">
        <v>19</v>
      </c>
      <c r="I4457">
        <v>58.41</v>
      </c>
      <c r="J4457">
        <v>17.350000000000001</v>
      </c>
      <c r="K4457">
        <v>1</v>
      </c>
      <c r="L4457">
        <v>1895</v>
      </c>
      <c r="M4457">
        <v>226</v>
      </c>
      <c r="N4457" t="s">
        <v>50</v>
      </c>
      <c r="P4457" t="s">
        <v>36</v>
      </c>
    </row>
    <row r="4458" spans="1:16" x14ac:dyDescent="0.3">
      <c r="A4458">
        <v>84945</v>
      </c>
      <c r="B4458" s="1">
        <v>45726</v>
      </c>
      <c r="C4458" s="2">
        <v>1.0416666666666666E-2</v>
      </c>
      <c r="D4458" t="s">
        <v>106</v>
      </c>
      <c r="E4458" t="s">
        <v>83</v>
      </c>
      <c r="F4458" t="s">
        <v>40</v>
      </c>
      <c r="G4458">
        <v>221</v>
      </c>
      <c r="H4458" t="s">
        <v>19</v>
      </c>
      <c r="I4458">
        <v>31.59</v>
      </c>
      <c r="J4458">
        <v>2.4900000000000002</v>
      </c>
      <c r="K4458">
        <v>1</v>
      </c>
      <c r="L4458">
        <v>1600</v>
      </c>
      <c r="M4458">
        <v>238</v>
      </c>
      <c r="N4458" t="s">
        <v>50</v>
      </c>
      <c r="P4458" t="s">
        <v>21</v>
      </c>
    </row>
    <row r="4459" spans="1:16" x14ac:dyDescent="0.3">
      <c r="A4459">
        <v>62113</v>
      </c>
      <c r="B4459" s="1">
        <v>45771</v>
      </c>
      <c r="C4459" s="2">
        <v>0.41180555555555554</v>
      </c>
      <c r="D4459" t="s">
        <v>335</v>
      </c>
      <c r="E4459" t="s">
        <v>689</v>
      </c>
      <c r="F4459" t="s">
        <v>18</v>
      </c>
      <c r="G4459">
        <v>203</v>
      </c>
      <c r="H4459" t="s">
        <v>24</v>
      </c>
      <c r="L4459">
        <v>2083</v>
      </c>
      <c r="M4459">
        <v>230</v>
      </c>
    </row>
    <row r="4460" spans="1:16" x14ac:dyDescent="0.3">
      <c r="A4460">
        <v>34612</v>
      </c>
      <c r="B4460" s="1">
        <v>45695</v>
      </c>
      <c r="C4460" s="2">
        <v>0.92083333333333339</v>
      </c>
      <c r="D4460" t="s">
        <v>3140</v>
      </c>
      <c r="E4460" t="s">
        <v>30</v>
      </c>
      <c r="F4460" t="s">
        <v>18</v>
      </c>
      <c r="G4460">
        <v>234</v>
      </c>
      <c r="H4460" t="s">
        <v>19</v>
      </c>
      <c r="I4460" t="s">
        <v>3141</v>
      </c>
      <c r="J4460">
        <v>17.059999999999999</v>
      </c>
      <c r="K4460">
        <v>5</v>
      </c>
      <c r="L4460">
        <v>1186</v>
      </c>
      <c r="M4460">
        <v>229</v>
      </c>
      <c r="N4460" t="s">
        <v>32</v>
      </c>
      <c r="P4460" t="s">
        <v>21</v>
      </c>
    </row>
    <row r="4461" spans="1:16" x14ac:dyDescent="0.3">
      <c r="A4461">
        <v>88072</v>
      </c>
      <c r="B4461" s="1">
        <v>45773</v>
      </c>
      <c r="C4461" s="2">
        <v>5.4166666666666669E-2</v>
      </c>
      <c r="D4461" t="s">
        <v>3142</v>
      </c>
      <c r="E4461" t="s">
        <v>30</v>
      </c>
      <c r="F4461" t="s">
        <v>18</v>
      </c>
      <c r="G4461">
        <v>221</v>
      </c>
      <c r="H4461" t="s">
        <v>24</v>
      </c>
      <c r="L4461">
        <v>1992</v>
      </c>
      <c r="M4461">
        <v>252</v>
      </c>
    </row>
    <row r="4462" spans="1:16" x14ac:dyDescent="0.3">
      <c r="A4462">
        <v>57356</v>
      </c>
      <c r="B4462" s="1">
        <v>45695</v>
      </c>
      <c r="C4462" s="2">
        <v>0.46111111111111108</v>
      </c>
      <c r="D4462" t="s">
        <v>3143</v>
      </c>
      <c r="E4462" t="s">
        <v>38</v>
      </c>
      <c r="F4462" t="s">
        <v>40</v>
      </c>
      <c r="G4462">
        <v>231</v>
      </c>
      <c r="H4462" t="s">
        <v>24</v>
      </c>
      <c r="L4462">
        <v>1402</v>
      </c>
      <c r="M4462">
        <v>231</v>
      </c>
    </row>
    <row r="4463" spans="1:16" x14ac:dyDescent="0.3">
      <c r="A4463">
        <v>63259</v>
      </c>
      <c r="B4463" s="1">
        <v>46007</v>
      </c>
      <c r="C4463" s="2">
        <v>0.25972222222222224</v>
      </c>
      <c r="D4463" t="s">
        <v>429</v>
      </c>
      <c r="E4463" t="s">
        <v>83</v>
      </c>
      <c r="F4463" t="s">
        <v>18</v>
      </c>
      <c r="G4463">
        <v>254</v>
      </c>
      <c r="H4463" t="s">
        <v>31</v>
      </c>
      <c r="L4463">
        <v>1169</v>
      </c>
      <c r="M4463">
        <v>224</v>
      </c>
      <c r="O4463" t="s">
        <v>41</v>
      </c>
    </row>
    <row r="4464" spans="1:16" x14ac:dyDescent="0.3">
      <c r="A4464">
        <v>23755</v>
      </c>
      <c r="B4464" s="1">
        <v>45962</v>
      </c>
      <c r="C4464" s="2">
        <v>4.0972222222222222E-2</v>
      </c>
      <c r="D4464" t="s">
        <v>3144</v>
      </c>
      <c r="E4464" t="s">
        <v>94</v>
      </c>
      <c r="F4464" t="s">
        <v>18</v>
      </c>
      <c r="G4464">
        <v>213</v>
      </c>
      <c r="H4464" t="s">
        <v>19</v>
      </c>
      <c r="I4464">
        <v>6.63</v>
      </c>
      <c r="J4464">
        <v>7.81</v>
      </c>
      <c r="K4464">
        <v>1</v>
      </c>
      <c r="L4464">
        <v>1165</v>
      </c>
      <c r="M4464">
        <v>228</v>
      </c>
      <c r="N4464" t="s">
        <v>44</v>
      </c>
      <c r="P4464" t="s">
        <v>21</v>
      </c>
    </row>
    <row r="4465" spans="1:16" x14ac:dyDescent="0.3">
      <c r="A4465">
        <v>96523</v>
      </c>
      <c r="B4465" s="1">
        <v>45729</v>
      </c>
      <c r="C4465" s="2">
        <v>0.51041666666666663</v>
      </c>
      <c r="D4465" t="s">
        <v>124</v>
      </c>
      <c r="E4465" t="s">
        <v>30</v>
      </c>
      <c r="F4465" t="s">
        <v>18</v>
      </c>
      <c r="G4465">
        <v>256</v>
      </c>
      <c r="H4465" t="s">
        <v>19</v>
      </c>
      <c r="I4465" t="s">
        <v>2466</v>
      </c>
      <c r="J4465">
        <v>21.25</v>
      </c>
      <c r="K4465">
        <v>5</v>
      </c>
      <c r="L4465">
        <v>2158</v>
      </c>
      <c r="M4465">
        <v>234</v>
      </c>
      <c r="N4465" t="s">
        <v>44</v>
      </c>
      <c r="P4465" t="s">
        <v>36</v>
      </c>
    </row>
    <row r="4466" spans="1:16" x14ac:dyDescent="0.3">
      <c r="A4466">
        <v>84069</v>
      </c>
      <c r="B4466" s="1">
        <v>45784</v>
      </c>
      <c r="C4466" s="2">
        <v>0.95833333333333337</v>
      </c>
      <c r="D4466" t="s">
        <v>3145</v>
      </c>
      <c r="E4466" t="s">
        <v>94</v>
      </c>
      <c r="F4466" t="s">
        <v>40</v>
      </c>
      <c r="G4466">
        <v>220</v>
      </c>
      <c r="H4466" t="s">
        <v>19</v>
      </c>
      <c r="I4466">
        <v>25.96</v>
      </c>
      <c r="J4466">
        <v>16.29</v>
      </c>
      <c r="K4466">
        <v>3</v>
      </c>
      <c r="L4466">
        <v>1026</v>
      </c>
      <c r="M4466">
        <v>206</v>
      </c>
      <c r="N4466" t="s">
        <v>20</v>
      </c>
      <c r="P4466" t="s">
        <v>36</v>
      </c>
    </row>
    <row r="4467" spans="1:16" x14ac:dyDescent="0.3">
      <c r="A4467">
        <v>50191</v>
      </c>
      <c r="B4467" s="1">
        <v>45782</v>
      </c>
      <c r="C4467" s="2">
        <v>0.50208333333333333</v>
      </c>
      <c r="D4467" t="s">
        <v>3146</v>
      </c>
      <c r="E4467" t="s">
        <v>75</v>
      </c>
      <c r="F4467" t="s">
        <v>18</v>
      </c>
      <c r="G4467">
        <v>223</v>
      </c>
      <c r="H4467" t="s">
        <v>31</v>
      </c>
      <c r="L4467">
        <v>2052</v>
      </c>
      <c r="M4467">
        <v>201</v>
      </c>
      <c r="O4467" t="s">
        <v>55</v>
      </c>
    </row>
    <row r="4468" spans="1:16" x14ac:dyDescent="0.3">
      <c r="A4468">
        <v>64908</v>
      </c>
      <c r="B4468" s="1">
        <v>45855</v>
      </c>
      <c r="C4468" s="2">
        <v>0.31875000000000003</v>
      </c>
      <c r="D4468" t="s">
        <v>299</v>
      </c>
      <c r="E4468" t="s">
        <v>94</v>
      </c>
      <c r="F4468" t="s">
        <v>18</v>
      </c>
      <c r="G4468">
        <v>215</v>
      </c>
      <c r="H4468" t="s">
        <v>31</v>
      </c>
      <c r="L4468">
        <v>2026</v>
      </c>
      <c r="M4468">
        <v>252</v>
      </c>
      <c r="O4468" t="s">
        <v>108</v>
      </c>
    </row>
    <row r="4469" spans="1:16" x14ac:dyDescent="0.3">
      <c r="A4469">
        <v>68182</v>
      </c>
      <c r="B4469" s="1">
        <v>46017</v>
      </c>
      <c r="C4469" s="2">
        <v>0.23263888888888887</v>
      </c>
      <c r="D4469" t="s">
        <v>3147</v>
      </c>
      <c r="E4469" t="s">
        <v>52</v>
      </c>
      <c r="F4469" t="s">
        <v>18</v>
      </c>
      <c r="G4469">
        <v>206</v>
      </c>
      <c r="H4469" t="s">
        <v>31</v>
      </c>
      <c r="L4469">
        <v>1802</v>
      </c>
      <c r="M4469">
        <v>245</v>
      </c>
      <c r="O4469" t="s">
        <v>41</v>
      </c>
    </row>
    <row r="4470" spans="1:16" x14ac:dyDescent="0.3">
      <c r="A4470">
        <v>37364</v>
      </c>
      <c r="B4470" s="1">
        <v>45946</v>
      </c>
      <c r="C4470" s="2">
        <v>0.62777777777777777</v>
      </c>
      <c r="D4470" t="s">
        <v>173</v>
      </c>
      <c r="E4470" t="s">
        <v>52</v>
      </c>
      <c r="F4470" t="s">
        <v>18</v>
      </c>
      <c r="G4470">
        <v>255</v>
      </c>
      <c r="H4470" t="s">
        <v>19</v>
      </c>
      <c r="I4470">
        <v>39.520000000000003</v>
      </c>
      <c r="J4470">
        <v>19.46</v>
      </c>
      <c r="K4470">
        <v>1</v>
      </c>
      <c r="L4470">
        <v>1005</v>
      </c>
      <c r="M4470">
        <v>243</v>
      </c>
      <c r="N4470" t="s">
        <v>32</v>
      </c>
      <c r="P4470" t="s">
        <v>21</v>
      </c>
    </row>
    <row r="4471" spans="1:16" x14ac:dyDescent="0.3">
      <c r="A4471">
        <v>79219</v>
      </c>
      <c r="B4471" s="1">
        <v>45974</v>
      </c>
      <c r="C4471" s="2">
        <v>0.96527777777777779</v>
      </c>
      <c r="D4471" t="s">
        <v>3148</v>
      </c>
      <c r="E4471" t="s">
        <v>58</v>
      </c>
      <c r="F4471" t="s">
        <v>18</v>
      </c>
      <c r="G4471">
        <v>250</v>
      </c>
      <c r="H4471" t="s">
        <v>19</v>
      </c>
      <c r="I4471">
        <v>38.950000000000003</v>
      </c>
      <c r="J4471">
        <v>27.73</v>
      </c>
      <c r="K4471">
        <v>3</v>
      </c>
      <c r="L4471">
        <v>1229</v>
      </c>
      <c r="M4471">
        <v>216</v>
      </c>
      <c r="N4471" t="s">
        <v>20</v>
      </c>
      <c r="P4471" t="s">
        <v>21</v>
      </c>
    </row>
    <row r="4472" spans="1:16" x14ac:dyDescent="0.3">
      <c r="A4472">
        <v>46580</v>
      </c>
      <c r="B4472" s="1">
        <v>46017</v>
      </c>
      <c r="C4472" s="2">
        <v>0.13541666666666666</v>
      </c>
      <c r="D4472" t="s">
        <v>934</v>
      </c>
      <c r="E4472" t="s">
        <v>91</v>
      </c>
      <c r="F4472" t="s">
        <v>27</v>
      </c>
      <c r="G4472">
        <v>244</v>
      </c>
      <c r="H4472" t="s">
        <v>19</v>
      </c>
      <c r="I4472">
        <v>51.9</v>
      </c>
      <c r="J4472">
        <v>22.12</v>
      </c>
      <c r="K4472">
        <v>5</v>
      </c>
      <c r="L4472">
        <v>1303</v>
      </c>
      <c r="M4472">
        <v>220</v>
      </c>
      <c r="N4472" t="s">
        <v>20</v>
      </c>
      <c r="P4472" t="s">
        <v>21</v>
      </c>
    </row>
    <row r="4473" spans="1:16" x14ac:dyDescent="0.3">
      <c r="A4473">
        <v>18856</v>
      </c>
      <c r="B4473" s="1">
        <v>45775</v>
      </c>
      <c r="C4473" s="2">
        <v>0.58680555555555558</v>
      </c>
      <c r="D4473" t="s">
        <v>504</v>
      </c>
      <c r="E4473" t="s">
        <v>72</v>
      </c>
      <c r="F4473" t="s">
        <v>18</v>
      </c>
      <c r="G4473">
        <v>223</v>
      </c>
      <c r="H4473" t="s">
        <v>19</v>
      </c>
      <c r="I4473" t="s">
        <v>1905</v>
      </c>
      <c r="J4473">
        <v>14.47</v>
      </c>
      <c r="K4473">
        <v>3</v>
      </c>
      <c r="L4473">
        <v>1338</v>
      </c>
      <c r="M4473">
        <v>236</v>
      </c>
      <c r="N4473" t="s">
        <v>50</v>
      </c>
      <c r="P4473" t="s">
        <v>21</v>
      </c>
    </row>
    <row r="4474" spans="1:16" x14ac:dyDescent="0.3">
      <c r="A4474">
        <v>21535</v>
      </c>
      <c r="B4474" s="1">
        <v>45763</v>
      </c>
      <c r="C4474" s="2">
        <v>0.18263888888888891</v>
      </c>
      <c r="D4474" t="s">
        <v>432</v>
      </c>
      <c r="E4474" t="s">
        <v>30</v>
      </c>
      <c r="F4474" t="s">
        <v>18</v>
      </c>
      <c r="G4474">
        <v>208</v>
      </c>
      <c r="H4474" t="s">
        <v>19</v>
      </c>
      <c r="I4474">
        <v>4.8099999999999996</v>
      </c>
      <c r="J4474">
        <v>4.91</v>
      </c>
      <c r="K4474">
        <v>4</v>
      </c>
      <c r="L4474">
        <v>1002</v>
      </c>
      <c r="M4474">
        <v>229</v>
      </c>
      <c r="N4474" t="s">
        <v>20</v>
      </c>
      <c r="P4474" t="s">
        <v>36</v>
      </c>
    </row>
    <row r="4475" spans="1:16" x14ac:dyDescent="0.3">
      <c r="A4475">
        <v>29095</v>
      </c>
      <c r="B4475" s="1">
        <v>45768</v>
      </c>
      <c r="C4475" s="2">
        <v>0.15416666666666667</v>
      </c>
      <c r="D4475" t="s">
        <v>793</v>
      </c>
      <c r="E4475" t="s">
        <v>52</v>
      </c>
      <c r="F4475" t="s">
        <v>40</v>
      </c>
      <c r="G4475">
        <v>216</v>
      </c>
      <c r="H4475" t="s">
        <v>24</v>
      </c>
      <c r="L4475">
        <v>1811</v>
      </c>
      <c r="M4475">
        <v>246</v>
      </c>
    </row>
    <row r="4476" spans="1:16" x14ac:dyDescent="0.3">
      <c r="A4476">
        <v>87951</v>
      </c>
      <c r="B4476" s="1">
        <v>45842</v>
      </c>
      <c r="C4476" s="2">
        <v>0.13333333333333333</v>
      </c>
      <c r="D4476" t="s">
        <v>62</v>
      </c>
      <c r="E4476" t="s">
        <v>3149</v>
      </c>
      <c r="F4476" t="s">
        <v>27</v>
      </c>
      <c r="G4476">
        <v>226</v>
      </c>
      <c r="H4476" t="s">
        <v>19</v>
      </c>
      <c r="I4476">
        <v>20.95</v>
      </c>
      <c r="J4476">
        <v>1.92</v>
      </c>
      <c r="K4476">
        <v>4</v>
      </c>
      <c r="L4476">
        <v>2159</v>
      </c>
      <c r="M4476">
        <v>214</v>
      </c>
      <c r="N4476" t="s">
        <v>44</v>
      </c>
      <c r="P4476" t="s">
        <v>36</v>
      </c>
    </row>
    <row r="4477" spans="1:16" x14ac:dyDescent="0.3">
      <c r="A4477">
        <v>60950</v>
      </c>
      <c r="B4477" s="1">
        <v>45757</v>
      </c>
      <c r="C4477" s="2">
        <v>0.45347222222222222</v>
      </c>
      <c r="D4477" t="s">
        <v>266</v>
      </c>
      <c r="E4477" t="s">
        <v>17</v>
      </c>
      <c r="F4477" t="s">
        <v>27</v>
      </c>
      <c r="G4477">
        <v>238</v>
      </c>
      <c r="H4477" t="s">
        <v>19</v>
      </c>
      <c r="I4477">
        <v>41.77</v>
      </c>
      <c r="J4477">
        <v>7</v>
      </c>
      <c r="K4477">
        <v>2</v>
      </c>
      <c r="L4477">
        <v>1819</v>
      </c>
      <c r="M4477">
        <v>245</v>
      </c>
      <c r="N4477" t="s">
        <v>32</v>
      </c>
      <c r="P4477" t="s">
        <v>21</v>
      </c>
    </row>
    <row r="4478" spans="1:16" x14ac:dyDescent="0.3">
      <c r="A4478">
        <v>26744</v>
      </c>
      <c r="B4478" s="1">
        <v>45741</v>
      </c>
      <c r="C4478" s="2">
        <v>1.2499999999999999E-2</v>
      </c>
      <c r="D4478" t="s">
        <v>1212</v>
      </c>
      <c r="E4478" t="s">
        <v>83</v>
      </c>
      <c r="F4478" t="s">
        <v>40</v>
      </c>
      <c r="G4478">
        <v>232</v>
      </c>
      <c r="H4478" t="s">
        <v>19</v>
      </c>
      <c r="I4478" t="s">
        <v>3150</v>
      </c>
      <c r="J4478">
        <v>8.69</v>
      </c>
      <c r="K4478">
        <v>1</v>
      </c>
      <c r="L4478">
        <v>1373</v>
      </c>
      <c r="M4478">
        <v>208</v>
      </c>
      <c r="N4478" t="s">
        <v>53</v>
      </c>
      <c r="P4478" t="s">
        <v>36</v>
      </c>
    </row>
    <row r="4479" spans="1:16" x14ac:dyDescent="0.3">
      <c r="A4479">
        <v>10224</v>
      </c>
      <c r="B4479" s="1">
        <v>45992</v>
      </c>
      <c r="C4479" s="2">
        <v>0.53541666666666665</v>
      </c>
      <c r="D4479" t="s">
        <v>702</v>
      </c>
      <c r="E4479" t="s">
        <v>52</v>
      </c>
      <c r="F4479" t="s">
        <v>18</v>
      </c>
      <c r="G4479">
        <v>203</v>
      </c>
      <c r="H4479" t="s">
        <v>19</v>
      </c>
      <c r="I4479" t="s">
        <v>3151</v>
      </c>
      <c r="J4479">
        <v>9.26</v>
      </c>
      <c r="K4479">
        <v>5</v>
      </c>
      <c r="L4479">
        <v>2144</v>
      </c>
      <c r="M4479">
        <v>230</v>
      </c>
      <c r="N4479" t="s">
        <v>20</v>
      </c>
      <c r="P4479" t="s">
        <v>36</v>
      </c>
    </row>
    <row r="4480" spans="1:16" x14ac:dyDescent="0.3">
      <c r="A4480">
        <v>72973</v>
      </c>
      <c r="B4480" s="1">
        <v>45947</v>
      </c>
      <c r="C4480" s="2">
        <v>0.48055555555555557</v>
      </c>
      <c r="D4480" t="s">
        <v>707</v>
      </c>
      <c r="E4480" t="s">
        <v>83</v>
      </c>
      <c r="F4480" t="s">
        <v>18</v>
      </c>
      <c r="G4480">
        <v>213</v>
      </c>
      <c r="H4480" t="s">
        <v>31</v>
      </c>
      <c r="L4480">
        <v>1147</v>
      </c>
      <c r="M4480">
        <v>242</v>
      </c>
      <c r="O4480" t="s">
        <v>47</v>
      </c>
    </row>
    <row r="4481" spans="1:16" x14ac:dyDescent="0.3">
      <c r="A4481">
        <v>43932</v>
      </c>
      <c r="B4481" s="1">
        <v>46022</v>
      </c>
      <c r="C4481" s="2">
        <v>0.49236111111111108</v>
      </c>
      <c r="D4481" t="s">
        <v>879</v>
      </c>
      <c r="E4481" t="s">
        <v>91</v>
      </c>
      <c r="F4481" t="s">
        <v>27</v>
      </c>
      <c r="G4481">
        <v>248</v>
      </c>
      <c r="H4481" t="s">
        <v>19</v>
      </c>
      <c r="I4481" t="s">
        <v>3152</v>
      </c>
      <c r="J4481">
        <v>7.86</v>
      </c>
      <c r="K4481">
        <v>1</v>
      </c>
      <c r="L4481">
        <v>2125</v>
      </c>
      <c r="M4481">
        <v>220</v>
      </c>
      <c r="N4481" t="s">
        <v>32</v>
      </c>
      <c r="P4481" t="s">
        <v>21</v>
      </c>
    </row>
    <row r="4482" spans="1:16" x14ac:dyDescent="0.3">
      <c r="A4482">
        <v>31727</v>
      </c>
      <c r="B4482" s="1">
        <v>45795</v>
      </c>
      <c r="C4482" s="2">
        <v>0.9277777777777777</v>
      </c>
      <c r="D4482" t="s">
        <v>846</v>
      </c>
      <c r="E4482" t="s">
        <v>729</v>
      </c>
      <c r="F4482" t="s">
        <v>27</v>
      </c>
      <c r="G4482">
        <v>249</v>
      </c>
      <c r="H4482" t="s">
        <v>31</v>
      </c>
      <c r="L4482">
        <v>1918</v>
      </c>
      <c r="M4482">
        <v>238</v>
      </c>
      <c r="O4482" t="s">
        <v>108</v>
      </c>
    </row>
    <row r="4483" spans="1:16" x14ac:dyDescent="0.3">
      <c r="A4483">
        <v>66059</v>
      </c>
      <c r="B4483" s="1">
        <v>45732</v>
      </c>
      <c r="C4483" s="2">
        <v>0.1423611111111111</v>
      </c>
      <c r="D4483" t="s">
        <v>333</v>
      </c>
      <c r="E4483" t="s">
        <v>81</v>
      </c>
      <c r="F4483" t="s">
        <v>27</v>
      </c>
      <c r="G4483">
        <v>209</v>
      </c>
      <c r="H4483" t="s">
        <v>31</v>
      </c>
      <c r="L4483">
        <v>1107</v>
      </c>
      <c r="M4483">
        <v>240</v>
      </c>
      <c r="O4483" t="s">
        <v>41</v>
      </c>
    </row>
    <row r="4484" spans="1:16" x14ac:dyDescent="0.3">
      <c r="A4484">
        <v>61494</v>
      </c>
      <c r="B4484" s="1">
        <v>45906</v>
      </c>
      <c r="C4484" s="2">
        <v>0.62638888888888888</v>
      </c>
      <c r="D4484" t="s">
        <v>80</v>
      </c>
      <c r="E4484" t="s">
        <v>52</v>
      </c>
      <c r="F4484" t="s">
        <v>40</v>
      </c>
      <c r="G4484">
        <v>226</v>
      </c>
      <c r="H4484" t="s">
        <v>24</v>
      </c>
      <c r="L4484">
        <v>1055</v>
      </c>
      <c r="M4484">
        <v>201</v>
      </c>
    </row>
    <row r="4485" spans="1:16" x14ac:dyDescent="0.3">
      <c r="A4485">
        <v>66587</v>
      </c>
      <c r="B4485" s="1">
        <v>45855</v>
      </c>
      <c r="C4485" s="2">
        <v>0.22500000000000001</v>
      </c>
      <c r="D4485" t="s">
        <v>962</v>
      </c>
      <c r="E4485" t="s">
        <v>26</v>
      </c>
      <c r="F4485" t="s">
        <v>40</v>
      </c>
      <c r="G4485">
        <v>211</v>
      </c>
      <c r="H4485" t="s">
        <v>31</v>
      </c>
      <c r="L4485">
        <v>2115</v>
      </c>
      <c r="M4485">
        <v>217</v>
      </c>
      <c r="O4485" t="s">
        <v>41</v>
      </c>
    </row>
    <row r="4486" spans="1:16" x14ac:dyDescent="0.3">
      <c r="A4486">
        <v>87101</v>
      </c>
      <c r="B4486" s="1">
        <v>45757</v>
      </c>
      <c r="C4486" s="2">
        <v>0.50208333333333333</v>
      </c>
      <c r="D4486" t="s">
        <v>357</v>
      </c>
      <c r="E4486" t="s">
        <v>52</v>
      </c>
      <c r="F4486" t="s">
        <v>27</v>
      </c>
      <c r="G4486">
        <v>219</v>
      </c>
      <c r="H4486" t="s">
        <v>19</v>
      </c>
      <c r="I4486" t="s">
        <v>3153</v>
      </c>
      <c r="J4486">
        <v>17.32</v>
      </c>
      <c r="K4486">
        <v>1</v>
      </c>
      <c r="L4486">
        <v>1488</v>
      </c>
      <c r="M4486">
        <v>228</v>
      </c>
      <c r="N4486" t="s">
        <v>44</v>
      </c>
      <c r="P4486" t="s">
        <v>36</v>
      </c>
    </row>
    <row r="4487" spans="1:16" x14ac:dyDescent="0.3">
      <c r="A4487">
        <v>84959</v>
      </c>
      <c r="B4487" s="1">
        <v>45871</v>
      </c>
      <c r="C4487" s="2">
        <v>0.37708333333333338</v>
      </c>
      <c r="D4487" t="s">
        <v>3154</v>
      </c>
      <c r="E4487" t="s">
        <v>72</v>
      </c>
      <c r="F4487" t="s">
        <v>40</v>
      </c>
      <c r="G4487">
        <v>213</v>
      </c>
      <c r="H4487" t="s">
        <v>19</v>
      </c>
      <c r="I4487" t="s">
        <v>3155</v>
      </c>
      <c r="J4487">
        <v>21.27</v>
      </c>
      <c r="K4487">
        <v>3</v>
      </c>
      <c r="L4487">
        <v>1244</v>
      </c>
      <c r="M4487">
        <v>257</v>
      </c>
      <c r="N4487" t="s">
        <v>20</v>
      </c>
      <c r="P4487" t="s">
        <v>21</v>
      </c>
    </row>
    <row r="4488" spans="1:16" x14ac:dyDescent="0.3">
      <c r="A4488">
        <v>35506</v>
      </c>
      <c r="B4488" s="1">
        <v>45744</v>
      </c>
      <c r="C4488" s="2">
        <v>0.48194444444444445</v>
      </c>
      <c r="D4488" t="s">
        <v>337</v>
      </c>
      <c r="E4488" t="s">
        <v>26</v>
      </c>
      <c r="F4488" t="s">
        <v>40</v>
      </c>
      <c r="G4488">
        <v>243</v>
      </c>
      <c r="H4488" t="s">
        <v>19</v>
      </c>
      <c r="I4488">
        <v>17.309999999999999</v>
      </c>
      <c r="J4488">
        <v>17.43</v>
      </c>
      <c r="K4488">
        <v>3</v>
      </c>
      <c r="L4488">
        <v>1747</v>
      </c>
      <c r="M4488">
        <v>228</v>
      </c>
      <c r="N4488" t="s">
        <v>50</v>
      </c>
      <c r="P4488" t="s">
        <v>36</v>
      </c>
    </row>
    <row r="4489" spans="1:16" x14ac:dyDescent="0.3">
      <c r="A4489">
        <v>94281</v>
      </c>
      <c r="B4489" s="1">
        <v>45709</v>
      </c>
      <c r="C4489" s="2">
        <v>0.31041666666666667</v>
      </c>
      <c r="D4489" t="s">
        <v>864</v>
      </c>
      <c r="E4489" t="s">
        <v>91</v>
      </c>
      <c r="F4489" t="s">
        <v>40</v>
      </c>
      <c r="G4489">
        <v>257</v>
      </c>
      <c r="H4489" t="s">
        <v>19</v>
      </c>
      <c r="I4489" t="s">
        <v>2499</v>
      </c>
      <c r="J4489">
        <v>16.670000000000002</v>
      </c>
      <c r="K4489">
        <v>3</v>
      </c>
      <c r="L4489">
        <v>1530</v>
      </c>
      <c r="M4489">
        <v>216</v>
      </c>
      <c r="N4489" t="s">
        <v>50</v>
      </c>
      <c r="P4489" t="s">
        <v>36</v>
      </c>
    </row>
    <row r="4490" spans="1:16" x14ac:dyDescent="0.3">
      <c r="A4490">
        <v>15669</v>
      </c>
      <c r="B4490" s="1">
        <v>45971</v>
      </c>
      <c r="C4490" s="2">
        <v>0.33680555555555558</v>
      </c>
      <c r="D4490" t="s">
        <v>1388</v>
      </c>
      <c r="E4490" t="s">
        <v>81</v>
      </c>
      <c r="F4490" t="s">
        <v>18</v>
      </c>
      <c r="G4490">
        <v>237</v>
      </c>
      <c r="H4490" t="s">
        <v>19</v>
      </c>
      <c r="I4490">
        <v>75.23</v>
      </c>
      <c r="J4490">
        <v>15.09</v>
      </c>
      <c r="K4490">
        <v>1</v>
      </c>
      <c r="L4490">
        <v>1835</v>
      </c>
      <c r="M4490">
        <v>214</v>
      </c>
      <c r="N4490" t="s">
        <v>20</v>
      </c>
      <c r="P4490" t="s">
        <v>36</v>
      </c>
    </row>
    <row r="4491" spans="1:16" x14ac:dyDescent="0.3">
      <c r="A4491">
        <v>12859</v>
      </c>
      <c r="B4491" s="1">
        <v>45690</v>
      </c>
      <c r="C4491" s="2">
        <v>4.0972222222222222E-2</v>
      </c>
      <c r="D4491" t="s">
        <v>239</v>
      </c>
      <c r="E4491" t="s">
        <v>67</v>
      </c>
      <c r="F4491" t="s">
        <v>18</v>
      </c>
      <c r="G4491">
        <v>224</v>
      </c>
      <c r="H4491" t="s">
        <v>31</v>
      </c>
      <c r="L4491">
        <v>1759</v>
      </c>
      <c r="M4491">
        <v>215</v>
      </c>
      <c r="O4491" t="s">
        <v>55</v>
      </c>
    </row>
    <row r="4492" spans="1:16" x14ac:dyDescent="0.3">
      <c r="A4492">
        <v>57809</v>
      </c>
      <c r="B4492" s="1">
        <v>45841</v>
      </c>
      <c r="C4492" s="2">
        <v>0.40416666666666662</v>
      </c>
      <c r="D4492" t="s">
        <v>3156</v>
      </c>
      <c r="E4492" t="s">
        <v>72</v>
      </c>
      <c r="F4492" t="s">
        <v>27</v>
      </c>
      <c r="G4492">
        <v>200</v>
      </c>
      <c r="H4492" t="s">
        <v>19</v>
      </c>
      <c r="I4492" t="s">
        <v>3157</v>
      </c>
      <c r="J4492">
        <v>14.02</v>
      </c>
      <c r="K4492">
        <v>4</v>
      </c>
      <c r="L4492">
        <v>1695</v>
      </c>
      <c r="M4492">
        <v>201</v>
      </c>
      <c r="N4492" t="s">
        <v>32</v>
      </c>
      <c r="P4492" t="s">
        <v>36</v>
      </c>
    </row>
    <row r="4493" spans="1:16" x14ac:dyDescent="0.3">
      <c r="A4493">
        <v>68805</v>
      </c>
      <c r="B4493" s="1">
        <v>45784</v>
      </c>
      <c r="C4493" s="2">
        <v>0.98263888888888884</v>
      </c>
      <c r="D4493" t="s">
        <v>918</v>
      </c>
      <c r="E4493" t="s">
        <v>72</v>
      </c>
      <c r="F4493" t="s">
        <v>40</v>
      </c>
      <c r="G4493">
        <v>239</v>
      </c>
      <c r="H4493" t="s">
        <v>24</v>
      </c>
      <c r="L4493">
        <v>1801</v>
      </c>
      <c r="M4493">
        <v>226</v>
      </c>
    </row>
    <row r="4494" spans="1:16" x14ac:dyDescent="0.3">
      <c r="A4494">
        <v>27479</v>
      </c>
      <c r="B4494" s="1">
        <v>45942</v>
      </c>
      <c r="C4494" s="2">
        <v>0.14652777777777778</v>
      </c>
      <c r="D4494" t="s">
        <v>739</v>
      </c>
      <c r="E4494" t="s">
        <v>136</v>
      </c>
      <c r="F4494" t="s">
        <v>40</v>
      </c>
      <c r="G4494">
        <v>223</v>
      </c>
      <c r="H4494" t="s">
        <v>24</v>
      </c>
      <c r="L4494">
        <v>2094</v>
      </c>
      <c r="M4494">
        <v>226</v>
      </c>
    </row>
    <row r="4495" spans="1:16" x14ac:dyDescent="0.3">
      <c r="A4495">
        <v>62349</v>
      </c>
      <c r="B4495" s="1">
        <v>46015</v>
      </c>
      <c r="C4495" s="2">
        <v>0.1451388888888889</v>
      </c>
      <c r="D4495" t="s">
        <v>3158</v>
      </c>
      <c r="E4495" t="s">
        <v>122</v>
      </c>
      <c r="F4495" t="s">
        <v>40</v>
      </c>
      <c r="G4495">
        <v>214</v>
      </c>
      <c r="H4495" t="s">
        <v>19</v>
      </c>
      <c r="I4495">
        <v>83.48</v>
      </c>
      <c r="J4495">
        <v>24.83</v>
      </c>
      <c r="K4495">
        <v>3</v>
      </c>
      <c r="L4495">
        <v>2166</v>
      </c>
      <c r="M4495">
        <v>251</v>
      </c>
      <c r="N4495" t="s">
        <v>44</v>
      </c>
      <c r="P4495" t="s">
        <v>36</v>
      </c>
    </row>
    <row r="4496" spans="1:16" x14ac:dyDescent="0.3">
      <c r="A4496">
        <v>33945</v>
      </c>
      <c r="B4496" s="1">
        <v>45822</v>
      </c>
      <c r="C4496" s="2">
        <v>0.45624999999999999</v>
      </c>
      <c r="D4496" t="s">
        <v>564</v>
      </c>
      <c r="E4496" t="s">
        <v>83</v>
      </c>
      <c r="F4496" t="s">
        <v>40</v>
      </c>
      <c r="G4496">
        <v>237</v>
      </c>
      <c r="H4496" t="s">
        <v>19</v>
      </c>
      <c r="I4496">
        <v>50.9</v>
      </c>
      <c r="J4496">
        <v>17.100000000000001</v>
      </c>
      <c r="K4496">
        <v>3</v>
      </c>
      <c r="L4496">
        <v>2184</v>
      </c>
      <c r="M4496">
        <v>236</v>
      </c>
      <c r="N4496" t="s">
        <v>32</v>
      </c>
      <c r="P4496" t="s">
        <v>21</v>
      </c>
    </row>
    <row r="4497" spans="1:16" x14ac:dyDescent="0.3">
      <c r="A4497">
        <v>45814</v>
      </c>
      <c r="B4497" s="1">
        <v>45900</v>
      </c>
      <c r="C4497" s="2">
        <v>0.53472222222222221</v>
      </c>
      <c r="D4497" t="s">
        <v>514</v>
      </c>
      <c r="E4497" t="s">
        <v>26</v>
      </c>
      <c r="F4497" t="s">
        <v>40</v>
      </c>
      <c r="G4497">
        <v>229</v>
      </c>
      <c r="H4497" t="s">
        <v>31</v>
      </c>
      <c r="L4497">
        <v>1543</v>
      </c>
      <c r="M4497">
        <v>232</v>
      </c>
      <c r="O4497" t="s">
        <v>47</v>
      </c>
    </row>
    <row r="4498" spans="1:16" x14ac:dyDescent="0.3">
      <c r="A4498">
        <v>37856</v>
      </c>
      <c r="B4498" s="1">
        <v>45956</v>
      </c>
      <c r="C4498" s="2">
        <v>0.23194444444444443</v>
      </c>
      <c r="D4498" t="s">
        <v>1388</v>
      </c>
      <c r="E4498" t="s">
        <v>52</v>
      </c>
      <c r="F4498" t="s">
        <v>27</v>
      </c>
      <c r="G4498">
        <v>232</v>
      </c>
      <c r="H4498" t="s">
        <v>19</v>
      </c>
      <c r="I4498">
        <v>70.650000000000006</v>
      </c>
      <c r="J4498">
        <v>12.91</v>
      </c>
      <c r="K4498">
        <v>5</v>
      </c>
      <c r="L4498">
        <v>1264</v>
      </c>
      <c r="M4498">
        <v>254</v>
      </c>
      <c r="N4498" t="s">
        <v>44</v>
      </c>
      <c r="P4498" t="s">
        <v>36</v>
      </c>
    </row>
    <row r="4499" spans="1:16" x14ac:dyDescent="0.3">
      <c r="A4499">
        <v>22077</v>
      </c>
      <c r="B4499" s="1">
        <v>45781</v>
      </c>
      <c r="C4499" s="2">
        <v>0.34791666666666665</v>
      </c>
      <c r="D4499" t="s">
        <v>154</v>
      </c>
      <c r="E4499" t="s">
        <v>17</v>
      </c>
      <c r="F4499" t="s">
        <v>40</v>
      </c>
      <c r="G4499">
        <v>240</v>
      </c>
      <c r="H4499" t="s">
        <v>31</v>
      </c>
      <c r="L4499">
        <v>2191</v>
      </c>
      <c r="M4499">
        <v>218</v>
      </c>
      <c r="O4499" t="s">
        <v>128</v>
      </c>
    </row>
    <row r="4500" spans="1:16" x14ac:dyDescent="0.3">
      <c r="A4500">
        <v>79394</v>
      </c>
      <c r="B4500" s="1">
        <v>45973</v>
      </c>
      <c r="C4500" s="2">
        <v>0.38611111111111113</v>
      </c>
      <c r="D4500" t="s">
        <v>3159</v>
      </c>
      <c r="E4500" t="s">
        <v>72</v>
      </c>
      <c r="F4500" t="s">
        <v>27</v>
      </c>
      <c r="G4500">
        <v>221</v>
      </c>
      <c r="H4500" t="s">
        <v>19</v>
      </c>
      <c r="I4500">
        <v>4.49</v>
      </c>
      <c r="J4500">
        <v>26.54</v>
      </c>
      <c r="K4500">
        <v>2</v>
      </c>
      <c r="L4500">
        <v>1377</v>
      </c>
      <c r="M4500">
        <v>257</v>
      </c>
      <c r="N4500" t="s">
        <v>44</v>
      </c>
      <c r="P4500" t="s">
        <v>21</v>
      </c>
    </row>
    <row r="4501" spans="1:16" x14ac:dyDescent="0.3">
      <c r="A4501">
        <v>54274</v>
      </c>
      <c r="B4501" s="1">
        <v>45665</v>
      </c>
      <c r="C4501" s="2">
        <v>0.24652777777777779</v>
      </c>
      <c r="D4501" t="s">
        <v>1558</v>
      </c>
      <c r="E4501" t="s">
        <v>94</v>
      </c>
      <c r="F4501" t="s">
        <v>27</v>
      </c>
      <c r="G4501">
        <v>254</v>
      </c>
      <c r="H4501" t="s">
        <v>19</v>
      </c>
      <c r="I4501">
        <v>52.5</v>
      </c>
      <c r="J4501">
        <v>16.600000000000001</v>
      </c>
      <c r="K4501">
        <v>2</v>
      </c>
      <c r="L4501">
        <v>1853</v>
      </c>
      <c r="M4501">
        <v>258</v>
      </c>
      <c r="N4501" t="s">
        <v>50</v>
      </c>
      <c r="P4501" t="s">
        <v>21</v>
      </c>
    </row>
    <row r="4502" spans="1:16" x14ac:dyDescent="0.3">
      <c r="A4502">
        <v>80943</v>
      </c>
      <c r="B4502" s="1">
        <v>45674</v>
      </c>
      <c r="C4502" s="2">
        <v>0.38055555555555554</v>
      </c>
      <c r="D4502" t="s">
        <v>3160</v>
      </c>
      <c r="E4502" t="s">
        <v>3161</v>
      </c>
      <c r="F4502" t="s">
        <v>18</v>
      </c>
      <c r="G4502">
        <v>238</v>
      </c>
      <c r="H4502" t="s">
        <v>19</v>
      </c>
      <c r="I4502">
        <v>79.849999999999994</v>
      </c>
      <c r="J4502">
        <v>12.14</v>
      </c>
      <c r="K4502">
        <v>2</v>
      </c>
      <c r="L4502">
        <v>1974</v>
      </c>
      <c r="M4502">
        <v>235</v>
      </c>
      <c r="N4502" t="s">
        <v>20</v>
      </c>
      <c r="P4502" t="s">
        <v>36</v>
      </c>
    </row>
    <row r="4503" spans="1:16" x14ac:dyDescent="0.3">
      <c r="A4503">
        <v>34114</v>
      </c>
      <c r="B4503" s="1">
        <v>45904</v>
      </c>
      <c r="C4503" s="2">
        <v>0.8569444444444444</v>
      </c>
      <c r="D4503" t="s">
        <v>543</v>
      </c>
      <c r="E4503" t="s">
        <v>38</v>
      </c>
      <c r="F4503" t="s">
        <v>27</v>
      </c>
      <c r="G4503">
        <v>220</v>
      </c>
      <c r="H4503" t="s">
        <v>24</v>
      </c>
      <c r="L4503">
        <v>2019</v>
      </c>
      <c r="M4503">
        <v>236</v>
      </c>
    </row>
    <row r="4504" spans="1:16" x14ac:dyDescent="0.3">
      <c r="A4504">
        <v>14158</v>
      </c>
      <c r="B4504" s="1">
        <v>45949</v>
      </c>
      <c r="C4504" s="2">
        <v>0.14305555555555557</v>
      </c>
      <c r="D4504" t="s">
        <v>3162</v>
      </c>
      <c r="E4504" t="s">
        <v>1054</v>
      </c>
      <c r="F4504" t="s">
        <v>18</v>
      </c>
      <c r="G4504">
        <v>229</v>
      </c>
      <c r="H4504" t="s">
        <v>19</v>
      </c>
      <c r="I4504">
        <v>67.12</v>
      </c>
      <c r="J4504">
        <v>23.07</v>
      </c>
      <c r="K4504">
        <v>3</v>
      </c>
      <c r="L4504">
        <v>1137</v>
      </c>
      <c r="M4504">
        <v>206</v>
      </c>
      <c r="N4504" t="s">
        <v>28</v>
      </c>
      <c r="P4504" t="s">
        <v>36</v>
      </c>
    </row>
    <row r="4505" spans="1:16" x14ac:dyDescent="0.3">
      <c r="A4505">
        <v>23046</v>
      </c>
      <c r="B4505" s="1">
        <v>45699</v>
      </c>
      <c r="C4505" s="2">
        <v>0.6694444444444444</v>
      </c>
      <c r="D4505" t="s">
        <v>3163</v>
      </c>
      <c r="E4505" t="s">
        <v>122</v>
      </c>
      <c r="F4505" t="s">
        <v>27</v>
      </c>
      <c r="G4505">
        <v>212</v>
      </c>
      <c r="H4505" t="s">
        <v>19</v>
      </c>
      <c r="I4505">
        <v>31.8</v>
      </c>
      <c r="J4505">
        <v>1</v>
      </c>
      <c r="K4505">
        <v>5</v>
      </c>
      <c r="L4505">
        <v>2094</v>
      </c>
      <c r="M4505">
        <v>251</v>
      </c>
      <c r="N4505" t="s">
        <v>32</v>
      </c>
      <c r="P4505" t="s">
        <v>36</v>
      </c>
    </row>
    <row r="4506" spans="1:16" x14ac:dyDescent="0.3">
      <c r="A4506">
        <v>15127</v>
      </c>
      <c r="B4506" s="1">
        <v>46011</v>
      </c>
      <c r="C4506" s="2">
        <v>0.55208333333333337</v>
      </c>
      <c r="D4506" t="s">
        <v>1572</v>
      </c>
      <c r="E4506" t="s">
        <v>26</v>
      </c>
      <c r="F4506" t="s">
        <v>27</v>
      </c>
      <c r="G4506">
        <v>233</v>
      </c>
      <c r="H4506" t="s">
        <v>31</v>
      </c>
      <c r="L4506">
        <v>1672</v>
      </c>
      <c r="M4506">
        <v>258</v>
      </c>
      <c r="O4506" t="s">
        <v>61</v>
      </c>
    </row>
    <row r="4507" spans="1:16" x14ac:dyDescent="0.3">
      <c r="A4507">
        <v>16810</v>
      </c>
      <c r="B4507" s="1">
        <v>45764</v>
      </c>
      <c r="C4507" s="2">
        <v>0.79652777777777783</v>
      </c>
      <c r="D4507" t="s">
        <v>3164</v>
      </c>
      <c r="E4507" t="s">
        <v>94</v>
      </c>
      <c r="F4507" t="s">
        <v>40</v>
      </c>
      <c r="G4507">
        <v>233</v>
      </c>
      <c r="H4507" t="s">
        <v>31</v>
      </c>
      <c r="L4507">
        <v>1930</v>
      </c>
      <c r="M4507">
        <v>229</v>
      </c>
      <c r="O4507" t="s">
        <v>55</v>
      </c>
    </row>
    <row r="4508" spans="1:16" x14ac:dyDescent="0.3">
      <c r="A4508">
        <v>65515</v>
      </c>
      <c r="B4508" s="1">
        <v>45831</v>
      </c>
      <c r="C4508" s="2">
        <v>0.93472222222222223</v>
      </c>
      <c r="D4508" t="s">
        <v>788</v>
      </c>
      <c r="E4508" t="s">
        <v>3165</v>
      </c>
      <c r="F4508" t="s">
        <v>27</v>
      </c>
      <c r="G4508">
        <v>242</v>
      </c>
      <c r="H4508" t="s">
        <v>24</v>
      </c>
      <c r="L4508">
        <v>1341</v>
      </c>
      <c r="M4508">
        <v>213</v>
      </c>
    </row>
    <row r="4509" spans="1:16" x14ac:dyDescent="0.3">
      <c r="A4509">
        <v>33751</v>
      </c>
      <c r="B4509" s="1">
        <v>45857</v>
      </c>
      <c r="C4509" s="2">
        <v>0.58611111111111114</v>
      </c>
      <c r="D4509" t="s">
        <v>1026</v>
      </c>
      <c r="E4509" t="s">
        <v>94</v>
      </c>
      <c r="F4509" t="s">
        <v>18</v>
      </c>
      <c r="G4509">
        <v>253</v>
      </c>
      <c r="H4509" t="s">
        <v>24</v>
      </c>
      <c r="L4509">
        <v>1260</v>
      </c>
      <c r="M4509">
        <v>259</v>
      </c>
    </row>
    <row r="4510" spans="1:16" x14ac:dyDescent="0.3">
      <c r="A4510">
        <v>20683</v>
      </c>
      <c r="B4510" s="1">
        <v>45685</v>
      </c>
      <c r="C4510" s="2">
        <v>5.5555555555555558E-3</v>
      </c>
      <c r="D4510" t="s">
        <v>385</v>
      </c>
      <c r="E4510" t="s">
        <v>812</v>
      </c>
      <c r="F4510" t="s">
        <v>27</v>
      </c>
      <c r="G4510">
        <v>208</v>
      </c>
      <c r="H4510" t="s">
        <v>24</v>
      </c>
      <c r="L4510">
        <v>1087</v>
      </c>
      <c r="M4510">
        <v>254</v>
      </c>
    </row>
    <row r="4511" spans="1:16" x14ac:dyDescent="0.3">
      <c r="A4511">
        <v>95877</v>
      </c>
      <c r="B4511" s="1">
        <v>45691</v>
      </c>
      <c r="C4511" s="2">
        <v>0.17222222222222225</v>
      </c>
      <c r="D4511" t="s">
        <v>241</v>
      </c>
      <c r="E4511" t="s">
        <v>3166</v>
      </c>
      <c r="F4511" t="s">
        <v>40</v>
      </c>
      <c r="G4511">
        <v>240</v>
      </c>
      <c r="H4511" t="s">
        <v>19</v>
      </c>
      <c r="I4511">
        <v>10.93</v>
      </c>
      <c r="J4511">
        <v>2.15</v>
      </c>
      <c r="K4511">
        <v>5</v>
      </c>
      <c r="L4511">
        <v>2187</v>
      </c>
      <c r="M4511">
        <v>200</v>
      </c>
      <c r="N4511" t="s">
        <v>28</v>
      </c>
      <c r="P4511" t="s">
        <v>21</v>
      </c>
    </row>
    <row r="4512" spans="1:16" x14ac:dyDescent="0.3">
      <c r="A4512">
        <v>88130</v>
      </c>
      <c r="B4512" s="1">
        <v>45879</v>
      </c>
      <c r="C4512" s="2">
        <v>1.9444444444444445E-2</v>
      </c>
      <c r="D4512" t="s">
        <v>855</v>
      </c>
      <c r="E4512" t="s">
        <v>242</v>
      </c>
      <c r="F4512" t="s">
        <v>27</v>
      </c>
      <c r="G4512">
        <v>204</v>
      </c>
      <c r="H4512" t="s">
        <v>31</v>
      </c>
      <c r="L4512">
        <v>1502</v>
      </c>
      <c r="M4512">
        <v>238</v>
      </c>
      <c r="O4512" t="s">
        <v>108</v>
      </c>
    </row>
    <row r="4513" spans="1:16" x14ac:dyDescent="0.3">
      <c r="A4513">
        <v>28535</v>
      </c>
      <c r="B4513" s="1">
        <v>46021</v>
      </c>
      <c r="C4513" s="2">
        <v>0.49652777777777773</v>
      </c>
      <c r="D4513" t="s">
        <v>327</v>
      </c>
      <c r="E4513" t="s">
        <v>833</v>
      </c>
      <c r="F4513" t="s">
        <v>27</v>
      </c>
      <c r="G4513">
        <v>226</v>
      </c>
      <c r="H4513" t="s">
        <v>31</v>
      </c>
      <c r="L4513">
        <v>1249</v>
      </c>
      <c r="M4513">
        <v>247</v>
      </c>
      <c r="O4513" t="s">
        <v>128</v>
      </c>
    </row>
    <row r="4514" spans="1:16" x14ac:dyDescent="0.3">
      <c r="A4514">
        <v>72638</v>
      </c>
      <c r="B4514" s="1">
        <v>45684</v>
      </c>
      <c r="C4514" s="2">
        <v>0.28958333333333336</v>
      </c>
      <c r="D4514" t="s">
        <v>231</v>
      </c>
      <c r="E4514" t="s">
        <v>454</v>
      </c>
      <c r="F4514" t="s">
        <v>18</v>
      </c>
      <c r="G4514">
        <v>236</v>
      </c>
      <c r="H4514" t="s">
        <v>19</v>
      </c>
      <c r="I4514">
        <v>16.14</v>
      </c>
      <c r="J4514">
        <v>15.97</v>
      </c>
      <c r="K4514">
        <v>2</v>
      </c>
      <c r="L4514">
        <v>1912</v>
      </c>
      <c r="M4514">
        <v>241</v>
      </c>
      <c r="N4514" t="s">
        <v>20</v>
      </c>
      <c r="P4514" t="s">
        <v>36</v>
      </c>
    </row>
    <row r="4515" spans="1:16" x14ac:dyDescent="0.3">
      <c r="A4515">
        <v>16351</v>
      </c>
      <c r="B4515" s="1">
        <v>45955</v>
      </c>
      <c r="C4515" s="2">
        <v>0.7284722222222223</v>
      </c>
      <c r="D4515" t="s">
        <v>501</v>
      </c>
      <c r="E4515" t="s">
        <v>122</v>
      </c>
      <c r="F4515" t="s">
        <v>18</v>
      </c>
      <c r="G4515">
        <v>218</v>
      </c>
      <c r="H4515" t="s">
        <v>31</v>
      </c>
      <c r="L4515">
        <v>1308</v>
      </c>
      <c r="M4515">
        <v>231</v>
      </c>
      <c r="O4515" t="s">
        <v>128</v>
      </c>
    </row>
    <row r="4516" spans="1:16" x14ac:dyDescent="0.3">
      <c r="A4516">
        <v>81530</v>
      </c>
      <c r="B4516" s="1">
        <v>45949</v>
      </c>
      <c r="C4516" s="2">
        <v>0.99236111111111114</v>
      </c>
      <c r="D4516" t="s">
        <v>290</v>
      </c>
      <c r="E4516" t="s">
        <v>83</v>
      </c>
      <c r="F4516" t="s">
        <v>18</v>
      </c>
      <c r="G4516">
        <v>259</v>
      </c>
      <c r="H4516" t="s">
        <v>31</v>
      </c>
      <c r="L4516">
        <v>1646</v>
      </c>
      <c r="M4516">
        <v>227</v>
      </c>
      <c r="O4516" t="s">
        <v>55</v>
      </c>
    </row>
    <row r="4517" spans="1:16" x14ac:dyDescent="0.3">
      <c r="A4517">
        <v>12621</v>
      </c>
      <c r="B4517" s="1">
        <v>45865</v>
      </c>
      <c r="C4517" s="2">
        <v>0.41597222222222219</v>
      </c>
      <c r="D4517" t="s">
        <v>1001</v>
      </c>
      <c r="E4517" t="s">
        <v>516</v>
      </c>
      <c r="F4517" t="s">
        <v>40</v>
      </c>
      <c r="G4517">
        <v>234</v>
      </c>
      <c r="H4517" t="s">
        <v>19</v>
      </c>
      <c r="I4517">
        <v>18.68</v>
      </c>
      <c r="J4517">
        <v>2.74</v>
      </c>
      <c r="K4517">
        <v>1</v>
      </c>
      <c r="L4517">
        <v>2165</v>
      </c>
      <c r="M4517">
        <v>211</v>
      </c>
      <c r="N4517" t="s">
        <v>20</v>
      </c>
      <c r="P4517" t="s">
        <v>36</v>
      </c>
    </row>
    <row r="4518" spans="1:16" x14ac:dyDescent="0.3">
      <c r="A4518">
        <v>39360</v>
      </c>
      <c r="B4518" s="1">
        <v>45855</v>
      </c>
      <c r="C4518" s="2">
        <v>0.70277777777777783</v>
      </c>
      <c r="D4518" t="s">
        <v>578</v>
      </c>
      <c r="E4518" t="s">
        <v>83</v>
      </c>
      <c r="F4518" t="s">
        <v>27</v>
      </c>
      <c r="G4518">
        <v>243</v>
      </c>
      <c r="H4518" t="s">
        <v>19</v>
      </c>
      <c r="I4518">
        <v>66.599999999999994</v>
      </c>
      <c r="J4518">
        <v>1.28</v>
      </c>
      <c r="K4518">
        <v>5</v>
      </c>
      <c r="L4518">
        <v>2013</v>
      </c>
      <c r="M4518">
        <v>237</v>
      </c>
      <c r="N4518" t="s">
        <v>44</v>
      </c>
      <c r="P4518" t="s">
        <v>21</v>
      </c>
    </row>
    <row r="4519" spans="1:16" x14ac:dyDescent="0.3">
      <c r="A4519">
        <v>20101</v>
      </c>
      <c r="B4519" s="1">
        <v>45795</v>
      </c>
      <c r="C4519" s="2">
        <v>0.5131944444444444</v>
      </c>
      <c r="D4519" t="s">
        <v>3167</v>
      </c>
      <c r="E4519" t="s">
        <v>855</v>
      </c>
      <c r="F4519" t="s">
        <v>18</v>
      </c>
      <c r="G4519">
        <v>243</v>
      </c>
      <c r="H4519" t="s">
        <v>31</v>
      </c>
      <c r="L4519">
        <v>1032</v>
      </c>
      <c r="M4519">
        <v>244</v>
      </c>
      <c r="O4519" t="s">
        <v>47</v>
      </c>
    </row>
    <row r="4520" spans="1:16" x14ac:dyDescent="0.3">
      <c r="A4520">
        <v>49245</v>
      </c>
      <c r="B4520" s="1">
        <v>45759</v>
      </c>
      <c r="C4520" s="2">
        <v>8.4722222222222213E-2</v>
      </c>
      <c r="D4520" t="s">
        <v>367</v>
      </c>
      <c r="E4520" t="s">
        <v>38</v>
      </c>
      <c r="F4520" t="s">
        <v>27</v>
      </c>
      <c r="G4520">
        <v>230</v>
      </c>
      <c r="H4520" t="s">
        <v>19</v>
      </c>
      <c r="I4520">
        <v>60.35</v>
      </c>
      <c r="J4520">
        <v>18.510000000000002</v>
      </c>
      <c r="K4520">
        <v>2</v>
      </c>
      <c r="L4520">
        <v>1197</v>
      </c>
      <c r="M4520">
        <v>204</v>
      </c>
      <c r="N4520" t="s">
        <v>44</v>
      </c>
      <c r="P4520" t="s">
        <v>36</v>
      </c>
    </row>
    <row r="4521" spans="1:16" x14ac:dyDescent="0.3">
      <c r="A4521">
        <v>99017</v>
      </c>
      <c r="B4521" s="1">
        <v>46013</v>
      </c>
      <c r="C4521" s="2">
        <v>2.7083333333333334E-2</v>
      </c>
      <c r="D4521" t="s">
        <v>266</v>
      </c>
      <c r="E4521" t="s">
        <v>94</v>
      </c>
      <c r="F4521" t="s">
        <v>40</v>
      </c>
      <c r="G4521">
        <v>202</v>
      </c>
      <c r="H4521" t="s">
        <v>19</v>
      </c>
      <c r="I4521" t="s">
        <v>3168</v>
      </c>
      <c r="J4521">
        <v>2.91</v>
      </c>
      <c r="K4521">
        <v>4</v>
      </c>
      <c r="L4521">
        <v>2036</v>
      </c>
      <c r="M4521">
        <v>222</v>
      </c>
      <c r="N4521" t="s">
        <v>20</v>
      </c>
      <c r="P4521" t="s">
        <v>21</v>
      </c>
    </row>
    <row r="4522" spans="1:16" x14ac:dyDescent="0.3">
      <c r="A4522">
        <v>46307</v>
      </c>
      <c r="B4522" s="1">
        <v>45695</v>
      </c>
      <c r="C4522" s="2">
        <v>0.63124999999999998</v>
      </c>
      <c r="D4522" t="s">
        <v>657</v>
      </c>
      <c r="E4522" t="s">
        <v>83</v>
      </c>
      <c r="F4522" t="s">
        <v>40</v>
      </c>
      <c r="G4522">
        <v>205</v>
      </c>
      <c r="H4522" t="s">
        <v>19</v>
      </c>
      <c r="I4522" t="s">
        <v>3169</v>
      </c>
      <c r="J4522">
        <v>7.08</v>
      </c>
      <c r="K4522">
        <v>5</v>
      </c>
      <c r="L4522">
        <v>2115</v>
      </c>
      <c r="M4522">
        <v>209</v>
      </c>
      <c r="N4522" t="s">
        <v>28</v>
      </c>
      <c r="P4522" t="s">
        <v>36</v>
      </c>
    </row>
    <row r="4523" spans="1:16" x14ac:dyDescent="0.3">
      <c r="A4523">
        <v>66844</v>
      </c>
      <c r="B4523" s="1">
        <v>45908</v>
      </c>
      <c r="C4523" s="2">
        <v>0.3354166666666667</v>
      </c>
      <c r="D4523" t="s">
        <v>530</v>
      </c>
      <c r="E4523" t="s">
        <v>58</v>
      </c>
      <c r="F4523" t="s">
        <v>27</v>
      </c>
      <c r="G4523">
        <v>209</v>
      </c>
      <c r="H4523" t="s">
        <v>24</v>
      </c>
      <c r="L4523">
        <v>2188</v>
      </c>
      <c r="M4523">
        <v>248</v>
      </c>
    </row>
    <row r="4524" spans="1:16" x14ac:dyDescent="0.3">
      <c r="A4524">
        <v>15667</v>
      </c>
      <c r="B4524" s="1">
        <v>45961</v>
      </c>
      <c r="C4524" s="2">
        <v>1.5972222222222224E-2</v>
      </c>
      <c r="D4524" t="s">
        <v>3170</v>
      </c>
      <c r="E4524" t="s">
        <v>3171</v>
      </c>
      <c r="F4524" t="s">
        <v>27</v>
      </c>
      <c r="G4524">
        <v>234</v>
      </c>
      <c r="H4524" t="s">
        <v>19</v>
      </c>
      <c r="I4524">
        <v>35.89</v>
      </c>
      <c r="J4524">
        <v>26.08</v>
      </c>
      <c r="K4524">
        <v>3</v>
      </c>
      <c r="L4524">
        <v>1464</v>
      </c>
      <c r="M4524">
        <v>239</v>
      </c>
      <c r="N4524" t="s">
        <v>50</v>
      </c>
      <c r="P4524" t="s">
        <v>21</v>
      </c>
    </row>
    <row r="4525" spans="1:16" x14ac:dyDescent="0.3">
      <c r="A4525">
        <v>82614</v>
      </c>
      <c r="B4525" s="1">
        <v>45847</v>
      </c>
      <c r="C4525" s="2">
        <v>0.87361111111111101</v>
      </c>
      <c r="D4525" t="s">
        <v>224</v>
      </c>
      <c r="E4525" t="s">
        <v>72</v>
      </c>
      <c r="F4525" t="s">
        <v>18</v>
      </c>
      <c r="G4525">
        <v>210</v>
      </c>
      <c r="H4525" t="s">
        <v>19</v>
      </c>
      <c r="I4525" t="s">
        <v>3172</v>
      </c>
      <c r="J4525">
        <v>13.96</v>
      </c>
      <c r="K4525">
        <v>2</v>
      </c>
      <c r="L4525">
        <v>1476</v>
      </c>
      <c r="M4525">
        <v>221</v>
      </c>
      <c r="N4525" t="s">
        <v>20</v>
      </c>
      <c r="P4525" t="s">
        <v>21</v>
      </c>
    </row>
    <row r="4526" spans="1:16" x14ac:dyDescent="0.3">
      <c r="A4526">
        <v>46823</v>
      </c>
      <c r="B4526" s="1">
        <v>45669</v>
      </c>
      <c r="C4526" s="2">
        <v>0.94305555555555554</v>
      </c>
      <c r="D4526" t="s">
        <v>3173</v>
      </c>
      <c r="E4526" t="s">
        <v>26</v>
      </c>
      <c r="F4526" t="s">
        <v>40</v>
      </c>
      <c r="G4526">
        <v>207</v>
      </c>
      <c r="H4526" t="s">
        <v>19</v>
      </c>
      <c r="I4526">
        <v>9.59</v>
      </c>
      <c r="J4526">
        <v>5.92</v>
      </c>
      <c r="K4526">
        <v>5</v>
      </c>
      <c r="L4526">
        <v>1343</v>
      </c>
      <c r="M4526">
        <v>238</v>
      </c>
      <c r="N4526" t="s">
        <v>50</v>
      </c>
      <c r="P4526" t="s">
        <v>36</v>
      </c>
    </row>
    <row r="4527" spans="1:16" x14ac:dyDescent="0.3">
      <c r="A4527">
        <v>97608</v>
      </c>
      <c r="B4527" s="1">
        <v>45902</v>
      </c>
      <c r="C4527" s="2">
        <v>0.36388888888888887</v>
      </c>
      <c r="D4527" t="s">
        <v>515</v>
      </c>
      <c r="E4527" t="s">
        <v>81</v>
      </c>
      <c r="F4527" t="s">
        <v>40</v>
      </c>
      <c r="G4527">
        <v>227</v>
      </c>
      <c r="H4527" t="s">
        <v>19</v>
      </c>
      <c r="I4527">
        <v>46.75</v>
      </c>
      <c r="J4527">
        <v>10.28</v>
      </c>
      <c r="K4527">
        <v>1</v>
      </c>
      <c r="L4527">
        <v>2143</v>
      </c>
      <c r="M4527">
        <v>208</v>
      </c>
      <c r="N4527" t="s">
        <v>20</v>
      </c>
      <c r="P4527" t="s">
        <v>21</v>
      </c>
    </row>
    <row r="4528" spans="1:16" x14ac:dyDescent="0.3">
      <c r="A4528">
        <v>50347</v>
      </c>
      <c r="B4528" s="1">
        <v>46014</v>
      </c>
      <c r="C4528" s="2">
        <v>0.36458333333333331</v>
      </c>
      <c r="D4528" t="s">
        <v>3174</v>
      </c>
      <c r="E4528" t="s">
        <v>17</v>
      </c>
      <c r="F4528" t="s">
        <v>27</v>
      </c>
      <c r="G4528">
        <v>254</v>
      </c>
      <c r="H4528" t="s">
        <v>19</v>
      </c>
      <c r="I4528" t="s">
        <v>3175</v>
      </c>
      <c r="J4528">
        <v>12.41</v>
      </c>
      <c r="K4528">
        <v>1</v>
      </c>
      <c r="L4528">
        <v>2095</v>
      </c>
      <c r="M4528">
        <v>208</v>
      </c>
      <c r="N4528" t="s">
        <v>20</v>
      </c>
      <c r="P4528" t="s">
        <v>36</v>
      </c>
    </row>
    <row r="4529" spans="1:16" x14ac:dyDescent="0.3">
      <c r="A4529">
        <v>33803</v>
      </c>
      <c r="B4529" s="1">
        <v>45894</v>
      </c>
      <c r="C4529" s="2">
        <v>0.14166666666666666</v>
      </c>
      <c r="D4529" t="s">
        <v>229</v>
      </c>
      <c r="E4529" t="s">
        <v>83</v>
      </c>
      <c r="F4529" t="s">
        <v>18</v>
      </c>
      <c r="G4529">
        <v>200</v>
      </c>
      <c r="H4529" t="s">
        <v>19</v>
      </c>
      <c r="I4529" t="s">
        <v>3176</v>
      </c>
      <c r="J4529">
        <v>6.34</v>
      </c>
      <c r="K4529">
        <v>2</v>
      </c>
      <c r="L4529">
        <v>1042</v>
      </c>
      <c r="M4529">
        <v>204</v>
      </c>
      <c r="N4529" t="s">
        <v>53</v>
      </c>
      <c r="P4529" t="s">
        <v>21</v>
      </c>
    </row>
    <row r="4530" spans="1:16" x14ac:dyDescent="0.3">
      <c r="A4530">
        <v>67395</v>
      </c>
      <c r="B4530" s="1">
        <v>45956</v>
      </c>
      <c r="C4530" s="2">
        <v>0.81111111111111101</v>
      </c>
      <c r="D4530" t="s">
        <v>851</v>
      </c>
      <c r="E4530" t="s">
        <v>94</v>
      </c>
      <c r="F4530" t="s">
        <v>18</v>
      </c>
      <c r="G4530">
        <v>248</v>
      </c>
      <c r="H4530" t="s">
        <v>19</v>
      </c>
      <c r="I4530" t="s">
        <v>3177</v>
      </c>
      <c r="J4530">
        <v>2.86</v>
      </c>
      <c r="K4530">
        <v>4</v>
      </c>
      <c r="L4530">
        <v>1956</v>
      </c>
      <c r="M4530">
        <v>205</v>
      </c>
      <c r="N4530" t="s">
        <v>20</v>
      </c>
      <c r="P4530" t="s">
        <v>36</v>
      </c>
    </row>
    <row r="4531" spans="1:16" x14ac:dyDescent="0.3">
      <c r="A4531">
        <v>37996</v>
      </c>
      <c r="B4531" s="1">
        <v>46016</v>
      </c>
      <c r="C4531" s="2">
        <v>0.45347222222222222</v>
      </c>
      <c r="D4531" t="s">
        <v>3178</v>
      </c>
      <c r="E4531" t="s">
        <v>122</v>
      </c>
      <c r="F4531" t="s">
        <v>18</v>
      </c>
      <c r="G4531">
        <v>250</v>
      </c>
      <c r="H4531" t="s">
        <v>19</v>
      </c>
      <c r="I4531">
        <v>53.7</v>
      </c>
      <c r="J4531">
        <v>13.24</v>
      </c>
      <c r="K4531">
        <v>4</v>
      </c>
      <c r="L4531">
        <v>1158</v>
      </c>
      <c r="M4531">
        <v>206</v>
      </c>
      <c r="N4531" t="s">
        <v>44</v>
      </c>
      <c r="P4531" t="s">
        <v>21</v>
      </c>
    </row>
    <row r="4532" spans="1:16" x14ac:dyDescent="0.3">
      <c r="A4532">
        <v>17202</v>
      </c>
      <c r="B4532" s="1">
        <v>45840</v>
      </c>
      <c r="C4532" s="2">
        <v>0.96805555555555556</v>
      </c>
      <c r="D4532" t="s">
        <v>239</v>
      </c>
      <c r="E4532" t="s">
        <v>403</v>
      </c>
      <c r="F4532" t="s">
        <v>40</v>
      </c>
      <c r="G4532">
        <v>211</v>
      </c>
      <c r="H4532" t="s">
        <v>19</v>
      </c>
      <c r="I4532">
        <v>68.94</v>
      </c>
      <c r="J4532">
        <v>25.58</v>
      </c>
      <c r="K4532">
        <v>5</v>
      </c>
      <c r="L4532">
        <v>1850</v>
      </c>
      <c r="M4532">
        <v>211</v>
      </c>
      <c r="N4532" t="s">
        <v>50</v>
      </c>
      <c r="P4532" t="s">
        <v>36</v>
      </c>
    </row>
    <row r="4533" spans="1:16" x14ac:dyDescent="0.3">
      <c r="A4533">
        <v>27457</v>
      </c>
      <c r="B4533" s="1">
        <v>45902</v>
      </c>
      <c r="C4533" s="2">
        <v>0.94791666666666663</v>
      </c>
      <c r="D4533" t="s">
        <v>354</v>
      </c>
      <c r="E4533" t="s">
        <v>23</v>
      </c>
      <c r="F4533" t="s">
        <v>27</v>
      </c>
      <c r="G4533">
        <v>258</v>
      </c>
      <c r="H4533" t="s">
        <v>19</v>
      </c>
      <c r="I4533" t="s">
        <v>3179</v>
      </c>
      <c r="J4533">
        <v>13.93</v>
      </c>
      <c r="K4533">
        <v>2</v>
      </c>
      <c r="L4533">
        <v>1146</v>
      </c>
      <c r="M4533">
        <v>227</v>
      </c>
      <c r="N4533" t="s">
        <v>20</v>
      </c>
      <c r="P4533" t="s">
        <v>36</v>
      </c>
    </row>
    <row r="4534" spans="1:16" x14ac:dyDescent="0.3">
      <c r="A4534">
        <v>49040</v>
      </c>
      <c r="B4534" s="1">
        <v>45672</v>
      </c>
      <c r="C4534" s="2">
        <v>0.85486111111111107</v>
      </c>
      <c r="D4534" t="s">
        <v>3180</v>
      </c>
      <c r="E4534" t="s">
        <v>52</v>
      </c>
      <c r="F4534" t="s">
        <v>18</v>
      </c>
      <c r="G4534">
        <v>211</v>
      </c>
      <c r="H4534" t="s">
        <v>19</v>
      </c>
      <c r="I4534">
        <v>47.05</v>
      </c>
      <c r="J4534">
        <v>25.28</v>
      </c>
      <c r="K4534">
        <v>4</v>
      </c>
      <c r="L4534">
        <v>1442</v>
      </c>
      <c r="M4534">
        <v>212</v>
      </c>
      <c r="N4534" t="s">
        <v>50</v>
      </c>
      <c r="P4534" t="s">
        <v>21</v>
      </c>
    </row>
    <row r="4535" spans="1:16" x14ac:dyDescent="0.3">
      <c r="A4535">
        <v>33953</v>
      </c>
      <c r="B4535" s="1">
        <v>45895</v>
      </c>
      <c r="C4535" s="2">
        <v>0.87291666666666667</v>
      </c>
      <c r="D4535" t="s">
        <v>274</v>
      </c>
      <c r="E4535" t="s">
        <v>122</v>
      </c>
      <c r="F4535" t="s">
        <v>18</v>
      </c>
      <c r="G4535">
        <v>238</v>
      </c>
      <c r="H4535" t="s">
        <v>24</v>
      </c>
      <c r="L4535">
        <v>1091</v>
      </c>
      <c r="M4535">
        <v>249</v>
      </c>
    </row>
    <row r="4536" spans="1:16" x14ac:dyDescent="0.3">
      <c r="A4536">
        <v>52350</v>
      </c>
      <c r="B4536" s="1">
        <v>45927</v>
      </c>
      <c r="C4536" s="2">
        <v>0.13680555555555554</v>
      </c>
      <c r="D4536" t="s">
        <v>3181</v>
      </c>
      <c r="E4536" t="s">
        <v>26</v>
      </c>
      <c r="F4536" t="s">
        <v>27</v>
      </c>
      <c r="G4536">
        <v>213</v>
      </c>
      <c r="H4536" t="s">
        <v>19</v>
      </c>
      <c r="I4536">
        <v>51.04</v>
      </c>
      <c r="J4536">
        <v>4.8899999999999997</v>
      </c>
      <c r="K4536">
        <v>1</v>
      </c>
      <c r="L4536">
        <v>1972</v>
      </c>
      <c r="M4536">
        <v>244</v>
      </c>
      <c r="N4536" t="s">
        <v>44</v>
      </c>
      <c r="P4536" t="s">
        <v>21</v>
      </c>
    </row>
    <row r="4537" spans="1:16" x14ac:dyDescent="0.3">
      <c r="A4537">
        <v>32643</v>
      </c>
      <c r="B4537" s="1">
        <v>45985</v>
      </c>
      <c r="C4537" s="2">
        <v>0.28611111111111115</v>
      </c>
      <c r="D4537" t="s">
        <v>3182</v>
      </c>
      <c r="E4537" t="s">
        <v>94</v>
      </c>
      <c r="F4537" t="s">
        <v>18</v>
      </c>
      <c r="G4537">
        <v>230</v>
      </c>
      <c r="H4537" t="s">
        <v>19</v>
      </c>
      <c r="I4537">
        <v>52.35</v>
      </c>
      <c r="J4537">
        <v>26.54</v>
      </c>
      <c r="K4537">
        <v>5</v>
      </c>
      <c r="L4537">
        <v>1447</v>
      </c>
      <c r="M4537">
        <v>233</v>
      </c>
      <c r="N4537" t="s">
        <v>53</v>
      </c>
      <c r="P4537" t="s">
        <v>21</v>
      </c>
    </row>
    <row r="4538" spans="1:16" x14ac:dyDescent="0.3">
      <c r="A4538">
        <v>43944</v>
      </c>
      <c r="B4538" s="1">
        <v>45878</v>
      </c>
      <c r="C4538" s="2">
        <v>0.73472222222222217</v>
      </c>
      <c r="D4538" t="s">
        <v>1109</v>
      </c>
      <c r="E4538" t="s">
        <v>564</v>
      </c>
      <c r="F4538" t="s">
        <v>40</v>
      </c>
      <c r="G4538">
        <v>241</v>
      </c>
      <c r="H4538" t="s">
        <v>19</v>
      </c>
      <c r="I4538">
        <v>83.38</v>
      </c>
      <c r="J4538">
        <v>26.75</v>
      </c>
      <c r="K4538">
        <v>2</v>
      </c>
      <c r="L4538">
        <v>1810</v>
      </c>
      <c r="M4538">
        <v>209</v>
      </c>
      <c r="N4538" t="s">
        <v>20</v>
      </c>
      <c r="P4538" t="s">
        <v>36</v>
      </c>
    </row>
    <row r="4539" spans="1:16" x14ac:dyDescent="0.3">
      <c r="A4539">
        <v>96538</v>
      </c>
      <c r="B4539" s="1">
        <v>45765</v>
      </c>
      <c r="C4539" s="2">
        <v>0.57222222222222219</v>
      </c>
      <c r="D4539" t="s">
        <v>154</v>
      </c>
      <c r="E4539" t="s">
        <v>3183</v>
      </c>
      <c r="F4539" t="s">
        <v>27</v>
      </c>
      <c r="G4539">
        <v>221</v>
      </c>
      <c r="H4539" t="s">
        <v>19</v>
      </c>
      <c r="I4539" t="s">
        <v>3184</v>
      </c>
      <c r="J4539">
        <v>3.79</v>
      </c>
      <c r="K4539">
        <v>1</v>
      </c>
      <c r="L4539">
        <v>1001</v>
      </c>
      <c r="M4539">
        <v>216</v>
      </c>
      <c r="N4539" t="s">
        <v>32</v>
      </c>
      <c r="P4539" t="s">
        <v>21</v>
      </c>
    </row>
    <row r="4540" spans="1:16" x14ac:dyDescent="0.3">
      <c r="A4540">
        <v>51331</v>
      </c>
      <c r="B4540" s="1">
        <v>45809</v>
      </c>
      <c r="C4540" s="2">
        <v>4.4444444444444446E-2</v>
      </c>
      <c r="D4540" t="s">
        <v>822</v>
      </c>
      <c r="E4540" t="s">
        <v>122</v>
      </c>
      <c r="F4540" t="s">
        <v>18</v>
      </c>
      <c r="G4540">
        <v>211</v>
      </c>
      <c r="H4540" t="s">
        <v>24</v>
      </c>
      <c r="L4540">
        <v>1322</v>
      </c>
      <c r="M4540">
        <v>203</v>
      </c>
    </row>
    <row r="4541" spans="1:16" x14ac:dyDescent="0.3">
      <c r="A4541">
        <v>69061</v>
      </c>
      <c r="B4541" s="1">
        <v>45936</v>
      </c>
      <c r="C4541" s="2">
        <v>0.62083333333333335</v>
      </c>
      <c r="D4541" t="s">
        <v>251</v>
      </c>
      <c r="E4541" t="s">
        <v>17</v>
      </c>
      <c r="F4541" t="s">
        <v>27</v>
      </c>
      <c r="G4541">
        <v>246</v>
      </c>
      <c r="H4541" t="s">
        <v>19</v>
      </c>
      <c r="I4541" t="s">
        <v>3185</v>
      </c>
      <c r="J4541">
        <v>11.09</v>
      </c>
      <c r="K4541">
        <v>2</v>
      </c>
      <c r="L4541">
        <v>2019</v>
      </c>
      <c r="M4541">
        <v>242</v>
      </c>
      <c r="N4541" t="s">
        <v>28</v>
      </c>
      <c r="P4541" t="s">
        <v>21</v>
      </c>
    </row>
    <row r="4542" spans="1:16" x14ac:dyDescent="0.3">
      <c r="A4542">
        <v>44865</v>
      </c>
      <c r="B4542" s="1">
        <v>46008</v>
      </c>
      <c r="C4542" s="2">
        <v>0.14444444444444446</v>
      </c>
      <c r="D4542" t="s">
        <v>3186</v>
      </c>
      <c r="E4542" t="s">
        <v>94</v>
      </c>
      <c r="F4542" t="s">
        <v>40</v>
      </c>
      <c r="G4542">
        <v>250</v>
      </c>
      <c r="H4542" t="s">
        <v>31</v>
      </c>
      <c r="L4542">
        <v>2156</v>
      </c>
      <c r="M4542">
        <v>251</v>
      </c>
      <c r="O4542" t="s">
        <v>47</v>
      </c>
    </row>
    <row r="4543" spans="1:16" x14ac:dyDescent="0.3">
      <c r="A4543">
        <v>37972</v>
      </c>
      <c r="B4543" s="1">
        <v>46016</v>
      </c>
      <c r="C4543" s="2">
        <v>0.24791666666666667</v>
      </c>
      <c r="D4543" t="s">
        <v>2199</v>
      </c>
      <c r="E4543" t="s">
        <v>75</v>
      </c>
      <c r="F4543" t="s">
        <v>27</v>
      </c>
      <c r="G4543">
        <v>229</v>
      </c>
      <c r="H4543" t="s">
        <v>19</v>
      </c>
      <c r="I4543" t="s">
        <v>3187</v>
      </c>
      <c r="J4543">
        <v>17.98</v>
      </c>
      <c r="K4543">
        <v>1</v>
      </c>
      <c r="L4543">
        <v>1042</v>
      </c>
      <c r="M4543">
        <v>258</v>
      </c>
      <c r="N4543" t="s">
        <v>44</v>
      </c>
      <c r="P4543" t="s">
        <v>21</v>
      </c>
    </row>
    <row r="4544" spans="1:16" x14ac:dyDescent="0.3">
      <c r="A4544">
        <v>29622</v>
      </c>
      <c r="B4544" s="1">
        <v>45971</v>
      </c>
      <c r="C4544" s="2">
        <v>0.6</v>
      </c>
      <c r="D4544" t="s">
        <v>3188</v>
      </c>
      <c r="E4544" t="s">
        <v>83</v>
      </c>
      <c r="F4544" t="s">
        <v>27</v>
      </c>
      <c r="G4544">
        <v>208</v>
      </c>
      <c r="H4544" t="s">
        <v>24</v>
      </c>
      <c r="L4544">
        <v>1248</v>
      </c>
      <c r="M4544">
        <v>245</v>
      </c>
    </row>
    <row r="4545" spans="1:16" x14ac:dyDescent="0.3">
      <c r="A4545">
        <v>32674</v>
      </c>
      <c r="B4545" s="1">
        <v>45910</v>
      </c>
      <c r="C4545" s="2">
        <v>5.6944444444444443E-2</v>
      </c>
      <c r="D4545" t="s">
        <v>216</v>
      </c>
      <c r="E4545" t="s">
        <v>81</v>
      </c>
      <c r="F4545" t="s">
        <v>40</v>
      </c>
      <c r="G4545">
        <v>221</v>
      </c>
      <c r="H4545" t="s">
        <v>19</v>
      </c>
      <c r="I4545">
        <v>64.069999999999993</v>
      </c>
      <c r="J4545">
        <v>14.56</v>
      </c>
      <c r="K4545">
        <v>2</v>
      </c>
      <c r="L4545">
        <v>1127</v>
      </c>
      <c r="M4545">
        <v>229</v>
      </c>
      <c r="N4545" t="s">
        <v>32</v>
      </c>
      <c r="P4545" t="s">
        <v>36</v>
      </c>
    </row>
    <row r="4546" spans="1:16" x14ac:dyDescent="0.3">
      <c r="A4546">
        <v>18724</v>
      </c>
      <c r="B4546" s="1">
        <v>45748</v>
      </c>
      <c r="C4546" s="2">
        <v>9.6527777777777768E-2</v>
      </c>
      <c r="D4546" t="s">
        <v>3189</v>
      </c>
      <c r="E4546" t="s">
        <v>122</v>
      </c>
      <c r="F4546" t="s">
        <v>40</v>
      </c>
      <c r="G4546">
        <v>238</v>
      </c>
      <c r="H4546" t="s">
        <v>19</v>
      </c>
      <c r="I4546">
        <v>54.65</v>
      </c>
      <c r="J4546">
        <v>8.33</v>
      </c>
      <c r="K4546">
        <v>1</v>
      </c>
      <c r="L4546">
        <v>1169</v>
      </c>
      <c r="M4546">
        <v>209</v>
      </c>
      <c r="N4546" t="s">
        <v>20</v>
      </c>
      <c r="P4546" t="s">
        <v>21</v>
      </c>
    </row>
    <row r="4547" spans="1:16" x14ac:dyDescent="0.3">
      <c r="A4547">
        <v>37851</v>
      </c>
      <c r="B4547" s="1">
        <v>45809</v>
      </c>
      <c r="C4547" s="2">
        <v>0.21805555555555556</v>
      </c>
      <c r="D4547" t="s">
        <v>3190</v>
      </c>
      <c r="E4547" t="s">
        <v>1197</v>
      </c>
      <c r="F4547" t="s">
        <v>40</v>
      </c>
      <c r="G4547">
        <v>237</v>
      </c>
      <c r="H4547" t="s">
        <v>19</v>
      </c>
      <c r="I4547">
        <v>65.83</v>
      </c>
      <c r="J4547">
        <v>4.22</v>
      </c>
      <c r="K4547">
        <v>5</v>
      </c>
      <c r="L4547">
        <v>1834</v>
      </c>
      <c r="M4547">
        <v>227</v>
      </c>
      <c r="N4547" t="s">
        <v>50</v>
      </c>
      <c r="P4547" t="s">
        <v>36</v>
      </c>
    </row>
    <row r="4548" spans="1:16" x14ac:dyDescent="0.3">
      <c r="A4548">
        <v>58114</v>
      </c>
      <c r="B4548" s="1">
        <v>45756</v>
      </c>
      <c r="C4548" s="2">
        <v>0.65972222222222221</v>
      </c>
      <c r="D4548" t="s">
        <v>864</v>
      </c>
      <c r="E4548" t="s">
        <v>122</v>
      </c>
      <c r="F4548" t="s">
        <v>18</v>
      </c>
      <c r="G4548">
        <v>225</v>
      </c>
      <c r="H4548" t="s">
        <v>31</v>
      </c>
      <c r="L4548">
        <v>1342</v>
      </c>
      <c r="M4548">
        <v>233</v>
      </c>
      <c r="O4548" t="s">
        <v>41</v>
      </c>
    </row>
    <row r="4549" spans="1:16" x14ac:dyDescent="0.3">
      <c r="A4549">
        <v>87334</v>
      </c>
      <c r="B4549" s="1">
        <v>45682</v>
      </c>
      <c r="C4549" s="2">
        <v>0.78402777777777777</v>
      </c>
      <c r="D4549" t="s">
        <v>3191</v>
      </c>
      <c r="E4549" t="s">
        <v>17</v>
      </c>
      <c r="F4549" t="s">
        <v>40</v>
      </c>
      <c r="G4549">
        <v>260</v>
      </c>
      <c r="H4549" t="s">
        <v>31</v>
      </c>
      <c r="L4549">
        <v>1794</v>
      </c>
      <c r="M4549">
        <v>244</v>
      </c>
      <c r="O4549" t="s">
        <v>61</v>
      </c>
    </row>
    <row r="4550" spans="1:16" x14ac:dyDescent="0.3">
      <c r="A4550">
        <v>53627</v>
      </c>
      <c r="B4550" s="1">
        <v>45884</v>
      </c>
      <c r="C4550" s="2">
        <v>0.6479166666666667</v>
      </c>
      <c r="D4550" t="s">
        <v>902</v>
      </c>
      <c r="E4550" t="s">
        <v>72</v>
      </c>
      <c r="F4550" t="s">
        <v>18</v>
      </c>
      <c r="G4550">
        <v>242</v>
      </c>
      <c r="H4550" t="s">
        <v>19</v>
      </c>
      <c r="I4550">
        <v>17.53</v>
      </c>
      <c r="J4550">
        <v>27.89</v>
      </c>
      <c r="K4550">
        <v>3</v>
      </c>
      <c r="L4550">
        <v>1573</v>
      </c>
      <c r="M4550">
        <v>225</v>
      </c>
      <c r="N4550" t="s">
        <v>53</v>
      </c>
      <c r="P4550" t="s">
        <v>21</v>
      </c>
    </row>
    <row r="4551" spans="1:16" x14ac:dyDescent="0.3">
      <c r="A4551">
        <v>47932</v>
      </c>
      <c r="B4551" s="1">
        <v>45932</v>
      </c>
      <c r="C4551" s="2">
        <v>0.35694444444444445</v>
      </c>
      <c r="D4551" t="s">
        <v>3192</v>
      </c>
      <c r="E4551" t="s">
        <v>75</v>
      </c>
      <c r="F4551" t="s">
        <v>40</v>
      </c>
      <c r="G4551">
        <v>246</v>
      </c>
      <c r="H4551" t="s">
        <v>19</v>
      </c>
      <c r="I4551">
        <v>61.93</v>
      </c>
      <c r="J4551">
        <v>11.39</v>
      </c>
      <c r="K4551">
        <v>1</v>
      </c>
      <c r="L4551">
        <v>2176</v>
      </c>
      <c r="M4551">
        <v>217</v>
      </c>
      <c r="N4551" t="s">
        <v>53</v>
      </c>
      <c r="P4551" t="s">
        <v>21</v>
      </c>
    </row>
    <row r="4552" spans="1:16" x14ac:dyDescent="0.3">
      <c r="A4552">
        <v>32336</v>
      </c>
      <c r="B4552" s="1">
        <v>45761</v>
      </c>
      <c r="C4552" s="2">
        <v>0.57361111111111118</v>
      </c>
      <c r="D4552" t="s">
        <v>3193</v>
      </c>
      <c r="E4552" t="s">
        <v>52</v>
      </c>
      <c r="F4552" t="s">
        <v>40</v>
      </c>
      <c r="G4552">
        <v>259</v>
      </c>
      <c r="H4552" t="s">
        <v>31</v>
      </c>
      <c r="L4552">
        <v>1488</v>
      </c>
      <c r="M4552">
        <v>252</v>
      </c>
      <c r="O4552" t="s">
        <v>108</v>
      </c>
    </row>
    <row r="4553" spans="1:16" x14ac:dyDescent="0.3">
      <c r="A4553">
        <v>37779</v>
      </c>
      <c r="B4553" s="1">
        <v>45982</v>
      </c>
      <c r="C4553" s="2">
        <v>0.43055555555555558</v>
      </c>
      <c r="D4553" t="s">
        <v>3194</v>
      </c>
      <c r="E4553" t="s">
        <v>23</v>
      </c>
      <c r="F4553" t="s">
        <v>18</v>
      </c>
      <c r="G4553">
        <v>204</v>
      </c>
      <c r="H4553" t="s">
        <v>31</v>
      </c>
      <c r="L4553">
        <v>1301</v>
      </c>
      <c r="M4553">
        <v>220</v>
      </c>
      <c r="O4553" t="s">
        <v>41</v>
      </c>
    </row>
    <row r="4554" spans="1:16" x14ac:dyDescent="0.3">
      <c r="A4554">
        <v>16683</v>
      </c>
      <c r="B4554" s="1">
        <v>45883</v>
      </c>
      <c r="C4554" s="2">
        <v>0.13541666666666666</v>
      </c>
      <c r="D4554" t="s">
        <v>3195</v>
      </c>
      <c r="E4554" t="s">
        <v>26</v>
      </c>
      <c r="F4554" t="s">
        <v>18</v>
      </c>
      <c r="G4554">
        <v>248</v>
      </c>
      <c r="H4554" t="s">
        <v>19</v>
      </c>
      <c r="I4554">
        <v>46.71</v>
      </c>
      <c r="J4554">
        <v>5.74</v>
      </c>
      <c r="K4554">
        <v>4</v>
      </c>
      <c r="L4554">
        <v>1000</v>
      </c>
      <c r="M4554">
        <v>204</v>
      </c>
      <c r="N4554" t="s">
        <v>20</v>
      </c>
      <c r="P4554" t="s">
        <v>36</v>
      </c>
    </row>
    <row r="4555" spans="1:16" x14ac:dyDescent="0.3">
      <c r="A4555">
        <v>18001</v>
      </c>
      <c r="B4555" s="1">
        <v>45941</v>
      </c>
      <c r="C4555" s="2">
        <v>0.15069444444444444</v>
      </c>
      <c r="D4555" t="s">
        <v>3196</v>
      </c>
      <c r="E4555" t="s">
        <v>81</v>
      </c>
      <c r="F4555" t="s">
        <v>40</v>
      </c>
      <c r="G4555">
        <v>227</v>
      </c>
      <c r="H4555" t="s">
        <v>31</v>
      </c>
      <c r="L4555">
        <v>1265</v>
      </c>
      <c r="M4555">
        <v>208</v>
      </c>
      <c r="O4555" t="s">
        <v>108</v>
      </c>
    </row>
    <row r="4556" spans="1:16" x14ac:dyDescent="0.3">
      <c r="A4556">
        <v>65913</v>
      </c>
      <c r="B4556" s="1">
        <v>45808</v>
      </c>
      <c r="C4556" s="2">
        <v>0.77013888888888893</v>
      </c>
      <c r="D4556" t="s">
        <v>37</v>
      </c>
      <c r="E4556" t="s">
        <v>38</v>
      </c>
      <c r="F4556" t="s">
        <v>40</v>
      </c>
      <c r="G4556">
        <v>240</v>
      </c>
      <c r="H4556" t="s">
        <v>19</v>
      </c>
      <c r="I4556">
        <v>7.59</v>
      </c>
      <c r="J4556">
        <v>7.75</v>
      </c>
      <c r="K4556">
        <v>4</v>
      </c>
      <c r="L4556">
        <v>1789</v>
      </c>
      <c r="M4556">
        <v>227</v>
      </c>
      <c r="N4556" t="s">
        <v>32</v>
      </c>
      <c r="P4556" t="s">
        <v>21</v>
      </c>
    </row>
    <row r="4557" spans="1:16" x14ac:dyDescent="0.3">
      <c r="A4557">
        <v>54426</v>
      </c>
      <c r="B4557" s="1">
        <v>45908</v>
      </c>
      <c r="C4557" s="2">
        <v>6.9444444444444447E-4</v>
      </c>
      <c r="D4557" t="s">
        <v>485</v>
      </c>
      <c r="E4557" t="s">
        <v>23</v>
      </c>
      <c r="F4557" t="s">
        <v>18</v>
      </c>
      <c r="G4557">
        <v>215</v>
      </c>
      <c r="H4557" t="s">
        <v>19</v>
      </c>
      <c r="I4557">
        <v>72.459999999999994</v>
      </c>
      <c r="J4557">
        <v>27.14</v>
      </c>
      <c r="K4557">
        <v>1</v>
      </c>
      <c r="L4557">
        <v>1777</v>
      </c>
      <c r="M4557">
        <v>247</v>
      </c>
      <c r="N4557" t="s">
        <v>44</v>
      </c>
      <c r="P4557" t="s">
        <v>36</v>
      </c>
    </row>
    <row r="4558" spans="1:16" x14ac:dyDescent="0.3">
      <c r="A4558">
        <v>79564</v>
      </c>
      <c r="B4558" s="1">
        <v>45757</v>
      </c>
      <c r="C4558" s="2">
        <v>0.43888888888888888</v>
      </c>
      <c r="D4558" t="s">
        <v>307</v>
      </c>
      <c r="E4558" t="s">
        <v>38</v>
      </c>
      <c r="F4558" t="s">
        <v>18</v>
      </c>
      <c r="G4558">
        <v>244</v>
      </c>
      <c r="H4558" t="s">
        <v>31</v>
      </c>
      <c r="L4558">
        <v>1576</v>
      </c>
      <c r="M4558">
        <v>212</v>
      </c>
      <c r="O4558" t="s">
        <v>32</v>
      </c>
    </row>
    <row r="4559" spans="1:16" x14ac:dyDescent="0.3">
      <c r="A4559">
        <v>92123</v>
      </c>
      <c r="B4559" s="1">
        <v>45811</v>
      </c>
      <c r="C4559" s="2">
        <v>0.73333333333333339</v>
      </c>
      <c r="D4559" t="s">
        <v>119</v>
      </c>
      <c r="E4559" t="s">
        <v>81</v>
      </c>
      <c r="F4559" t="s">
        <v>18</v>
      </c>
      <c r="G4559">
        <v>256</v>
      </c>
      <c r="H4559" t="s">
        <v>19</v>
      </c>
      <c r="I4559" t="s">
        <v>3152</v>
      </c>
      <c r="J4559">
        <v>16.899999999999999</v>
      </c>
      <c r="K4559">
        <v>3</v>
      </c>
      <c r="L4559">
        <v>1705</v>
      </c>
      <c r="M4559">
        <v>206</v>
      </c>
      <c r="N4559" t="s">
        <v>32</v>
      </c>
      <c r="P4559" t="s">
        <v>21</v>
      </c>
    </row>
    <row r="4560" spans="1:16" x14ac:dyDescent="0.3">
      <c r="A4560">
        <v>30958</v>
      </c>
      <c r="B4560" s="1">
        <v>45814</v>
      </c>
      <c r="C4560" s="2">
        <v>0.8208333333333333</v>
      </c>
      <c r="D4560" t="s">
        <v>151</v>
      </c>
      <c r="E4560" t="s">
        <v>1332</v>
      </c>
      <c r="F4560" t="s">
        <v>27</v>
      </c>
      <c r="G4560">
        <v>212</v>
      </c>
      <c r="H4560" t="s">
        <v>19</v>
      </c>
      <c r="I4560">
        <v>28.99</v>
      </c>
      <c r="J4560">
        <v>22.75</v>
      </c>
      <c r="K4560">
        <v>3</v>
      </c>
      <c r="L4560">
        <v>1243</v>
      </c>
      <c r="M4560">
        <v>203</v>
      </c>
      <c r="N4560" t="s">
        <v>20</v>
      </c>
      <c r="P4560" t="s">
        <v>21</v>
      </c>
    </row>
    <row r="4561" spans="1:16" x14ac:dyDescent="0.3">
      <c r="A4561">
        <v>27411</v>
      </c>
      <c r="B4561" s="1">
        <v>45827</v>
      </c>
      <c r="C4561" s="2">
        <v>0.72916666666666663</v>
      </c>
      <c r="D4561" t="s">
        <v>3197</v>
      </c>
      <c r="E4561" t="s">
        <v>52</v>
      </c>
      <c r="F4561" t="s">
        <v>40</v>
      </c>
      <c r="G4561">
        <v>210</v>
      </c>
      <c r="H4561" t="s">
        <v>24</v>
      </c>
      <c r="L4561">
        <v>1194</v>
      </c>
      <c r="M4561">
        <v>228</v>
      </c>
    </row>
    <row r="4562" spans="1:16" x14ac:dyDescent="0.3">
      <c r="A4562">
        <v>28112</v>
      </c>
      <c r="B4562" s="1">
        <v>45712</v>
      </c>
      <c r="C4562" s="2">
        <v>0.27847222222222223</v>
      </c>
      <c r="D4562" t="s">
        <v>902</v>
      </c>
      <c r="E4562" t="s">
        <v>91</v>
      </c>
      <c r="F4562" t="s">
        <v>27</v>
      </c>
      <c r="G4562">
        <v>206</v>
      </c>
      <c r="H4562" t="s">
        <v>19</v>
      </c>
      <c r="I4562">
        <v>4.1100000000000003</v>
      </c>
      <c r="J4562">
        <v>9.6999999999999993</v>
      </c>
      <c r="K4562">
        <v>2</v>
      </c>
      <c r="L4562">
        <v>1225</v>
      </c>
      <c r="M4562">
        <v>255</v>
      </c>
      <c r="N4562" t="s">
        <v>32</v>
      </c>
      <c r="P4562" t="s">
        <v>21</v>
      </c>
    </row>
    <row r="4563" spans="1:16" x14ac:dyDescent="0.3">
      <c r="A4563">
        <v>34561</v>
      </c>
      <c r="B4563" s="1">
        <v>45939</v>
      </c>
      <c r="C4563" s="2">
        <v>0.15208333333333332</v>
      </c>
      <c r="D4563" t="s">
        <v>87</v>
      </c>
      <c r="E4563" t="s">
        <v>58</v>
      </c>
      <c r="F4563" t="s">
        <v>40</v>
      </c>
      <c r="G4563">
        <v>256</v>
      </c>
      <c r="H4563" t="s">
        <v>19</v>
      </c>
      <c r="I4563">
        <v>5.45</v>
      </c>
      <c r="J4563">
        <v>5.86</v>
      </c>
      <c r="K4563">
        <v>4</v>
      </c>
      <c r="L4563">
        <v>1244</v>
      </c>
      <c r="M4563">
        <v>226</v>
      </c>
      <c r="N4563" t="s">
        <v>20</v>
      </c>
      <c r="P4563" t="s">
        <v>36</v>
      </c>
    </row>
    <row r="4564" spans="1:16" x14ac:dyDescent="0.3">
      <c r="A4564">
        <v>68036</v>
      </c>
      <c r="B4564" s="1">
        <v>45732</v>
      </c>
      <c r="C4564" s="2">
        <v>0.90069444444444446</v>
      </c>
      <c r="D4564" t="s">
        <v>3198</v>
      </c>
      <c r="E4564" t="s">
        <v>446</v>
      </c>
      <c r="F4564" t="s">
        <v>18</v>
      </c>
      <c r="G4564">
        <v>241</v>
      </c>
      <c r="H4564" t="s">
        <v>31</v>
      </c>
      <c r="L4564">
        <v>1473</v>
      </c>
      <c r="M4564">
        <v>240</v>
      </c>
      <c r="O4564" t="s">
        <v>128</v>
      </c>
    </row>
    <row r="4565" spans="1:16" x14ac:dyDescent="0.3">
      <c r="A4565">
        <v>42492</v>
      </c>
      <c r="B4565" s="1">
        <v>45972</v>
      </c>
      <c r="C4565" s="2">
        <v>0.42708333333333331</v>
      </c>
      <c r="D4565" t="s">
        <v>550</v>
      </c>
      <c r="E4565" t="s">
        <v>58</v>
      </c>
      <c r="F4565" t="s">
        <v>18</v>
      </c>
      <c r="G4565">
        <v>239</v>
      </c>
      <c r="H4565" t="s">
        <v>19</v>
      </c>
      <c r="I4565">
        <v>13.14</v>
      </c>
      <c r="J4565">
        <v>1.59</v>
      </c>
      <c r="K4565">
        <v>3</v>
      </c>
      <c r="L4565">
        <v>2086</v>
      </c>
      <c r="M4565">
        <v>233</v>
      </c>
      <c r="N4565" t="s">
        <v>50</v>
      </c>
      <c r="P4565" t="s">
        <v>36</v>
      </c>
    </row>
    <row r="4566" spans="1:16" x14ac:dyDescent="0.3">
      <c r="A4566">
        <v>34268</v>
      </c>
      <c r="B4566" s="1">
        <v>45697</v>
      </c>
      <c r="C4566" s="2">
        <v>8.9583333333333334E-2</v>
      </c>
      <c r="D4566" t="s">
        <v>467</v>
      </c>
      <c r="E4566" t="s">
        <v>26</v>
      </c>
      <c r="F4566" t="s">
        <v>40</v>
      </c>
      <c r="G4566">
        <v>235</v>
      </c>
      <c r="H4566" t="s">
        <v>19</v>
      </c>
      <c r="I4566">
        <v>49.41</v>
      </c>
      <c r="J4566">
        <v>14.82</v>
      </c>
      <c r="K4566">
        <v>1</v>
      </c>
      <c r="L4566">
        <v>1963</v>
      </c>
      <c r="M4566">
        <v>214</v>
      </c>
      <c r="N4566" t="s">
        <v>53</v>
      </c>
      <c r="P4566" t="s">
        <v>36</v>
      </c>
    </row>
    <row r="4567" spans="1:16" x14ac:dyDescent="0.3">
      <c r="A4567">
        <v>70254</v>
      </c>
      <c r="B4567" s="1">
        <v>45878</v>
      </c>
      <c r="C4567" s="2">
        <v>0.69444444444444453</v>
      </c>
      <c r="D4567" t="s">
        <v>467</v>
      </c>
      <c r="E4567" t="s">
        <v>23</v>
      </c>
      <c r="F4567" t="s">
        <v>40</v>
      </c>
      <c r="G4567">
        <v>204</v>
      </c>
      <c r="H4567" t="s">
        <v>24</v>
      </c>
      <c r="L4567">
        <v>1320</v>
      </c>
      <c r="M4567">
        <v>214</v>
      </c>
    </row>
    <row r="4568" spans="1:16" x14ac:dyDescent="0.3">
      <c r="A4568">
        <v>78249</v>
      </c>
      <c r="B4568" s="1">
        <v>45850</v>
      </c>
      <c r="C4568" s="2">
        <v>0.71666666666666667</v>
      </c>
      <c r="D4568" t="s">
        <v>2282</v>
      </c>
      <c r="E4568" t="s">
        <v>618</v>
      </c>
      <c r="F4568" t="s">
        <v>40</v>
      </c>
      <c r="G4568">
        <v>239</v>
      </c>
      <c r="H4568" t="s">
        <v>19</v>
      </c>
      <c r="I4568">
        <v>5.0999999999999996</v>
      </c>
      <c r="J4568">
        <v>1.77</v>
      </c>
      <c r="K4568">
        <v>1</v>
      </c>
      <c r="L4568">
        <v>1985</v>
      </c>
      <c r="M4568">
        <v>253</v>
      </c>
      <c r="N4568" t="s">
        <v>28</v>
      </c>
      <c r="P4568" t="s">
        <v>21</v>
      </c>
    </row>
    <row r="4569" spans="1:16" x14ac:dyDescent="0.3">
      <c r="A4569">
        <v>46086</v>
      </c>
      <c r="B4569" s="1">
        <v>45893</v>
      </c>
      <c r="C4569" s="2">
        <v>0.19513888888888889</v>
      </c>
      <c r="D4569" t="s">
        <v>3199</v>
      </c>
      <c r="E4569" t="s">
        <v>75</v>
      </c>
      <c r="F4569" t="s">
        <v>40</v>
      </c>
      <c r="G4569">
        <v>204</v>
      </c>
      <c r="H4569" t="s">
        <v>19</v>
      </c>
      <c r="I4569" t="s">
        <v>3200</v>
      </c>
      <c r="J4569">
        <v>5.0999999999999996</v>
      </c>
      <c r="K4569">
        <v>5</v>
      </c>
      <c r="L4569">
        <v>1124</v>
      </c>
      <c r="M4569">
        <v>241</v>
      </c>
      <c r="N4569" t="s">
        <v>53</v>
      </c>
      <c r="P4569" t="s">
        <v>21</v>
      </c>
    </row>
    <row r="4570" spans="1:16" x14ac:dyDescent="0.3">
      <c r="A4570">
        <v>23103</v>
      </c>
      <c r="B4570" s="1">
        <v>45855</v>
      </c>
      <c r="C4570" s="2">
        <v>0.14861111111111111</v>
      </c>
      <c r="D4570" t="s">
        <v>367</v>
      </c>
      <c r="E4570" t="s">
        <v>38</v>
      </c>
      <c r="F4570" t="s">
        <v>40</v>
      </c>
      <c r="G4570">
        <v>258</v>
      </c>
      <c r="H4570" t="s">
        <v>19</v>
      </c>
      <c r="I4570" t="s">
        <v>1550</v>
      </c>
      <c r="J4570">
        <v>4.38</v>
      </c>
      <c r="K4570">
        <v>1</v>
      </c>
      <c r="L4570">
        <v>1736</v>
      </c>
      <c r="M4570">
        <v>250</v>
      </c>
      <c r="N4570" t="s">
        <v>53</v>
      </c>
      <c r="P4570" t="s">
        <v>21</v>
      </c>
    </row>
    <row r="4571" spans="1:16" x14ac:dyDescent="0.3">
      <c r="A4571">
        <v>34153</v>
      </c>
      <c r="B4571" s="1">
        <v>45904</v>
      </c>
      <c r="C4571" s="2">
        <v>0.15347222222222223</v>
      </c>
      <c r="D4571" t="s">
        <v>1558</v>
      </c>
      <c r="E4571" t="s">
        <v>26</v>
      </c>
      <c r="F4571" t="s">
        <v>18</v>
      </c>
      <c r="G4571">
        <v>234</v>
      </c>
      <c r="H4571" t="s">
        <v>19</v>
      </c>
      <c r="I4571">
        <v>75.58</v>
      </c>
      <c r="J4571">
        <v>18.690000000000001</v>
      </c>
      <c r="K4571">
        <v>4</v>
      </c>
      <c r="L4571">
        <v>1836</v>
      </c>
      <c r="M4571">
        <v>202</v>
      </c>
      <c r="N4571" t="s">
        <v>50</v>
      </c>
      <c r="P4571" t="s">
        <v>21</v>
      </c>
    </row>
    <row r="4572" spans="1:16" x14ac:dyDescent="0.3">
      <c r="A4572">
        <v>94705</v>
      </c>
      <c r="B4572" s="1">
        <v>45681</v>
      </c>
      <c r="C4572" s="2">
        <v>0.10625</v>
      </c>
      <c r="D4572" t="s">
        <v>321</v>
      </c>
      <c r="E4572" t="s">
        <v>513</v>
      </c>
      <c r="F4572" t="s">
        <v>27</v>
      </c>
      <c r="G4572">
        <v>227</v>
      </c>
      <c r="H4572" t="s">
        <v>19</v>
      </c>
      <c r="I4572">
        <v>27.69</v>
      </c>
      <c r="J4572">
        <v>24.9</v>
      </c>
      <c r="K4572">
        <v>2</v>
      </c>
      <c r="L4572">
        <v>2119</v>
      </c>
      <c r="M4572">
        <v>237</v>
      </c>
      <c r="N4572" t="s">
        <v>32</v>
      </c>
      <c r="P4572" t="s">
        <v>21</v>
      </c>
    </row>
    <row r="4573" spans="1:16" x14ac:dyDescent="0.3">
      <c r="A4573">
        <v>26294</v>
      </c>
      <c r="B4573" s="1">
        <v>45951</v>
      </c>
      <c r="C4573" s="2">
        <v>9.375E-2</v>
      </c>
      <c r="D4573" t="s">
        <v>1547</v>
      </c>
      <c r="E4573" t="s">
        <v>574</v>
      </c>
      <c r="F4573" t="s">
        <v>27</v>
      </c>
      <c r="G4573">
        <v>255</v>
      </c>
      <c r="H4573" t="s">
        <v>19</v>
      </c>
      <c r="I4573" t="s">
        <v>3092</v>
      </c>
      <c r="J4573">
        <v>16.510000000000002</v>
      </c>
      <c r="K4573">
        <v>2</v>
      </c>
      <c r="L4573">
        <v>1182</v>
      </c>
      <c r="M4573">
        <v>203</v>
      </c>
      <c r="N4573" t="s">
        <v>28</v>
      </c>
      <c r="P4573" t="s">
        <v>21</v>
      </c>
    </row>
    <row r="4574" spans="1:16" x14ac:dyDescent="0.3">
      <c r="A4574">
        <v>88496</v>
      </c>
      <c r="B4574" s="1">
        <v>45983</v>
      </c>
      <c r="C4574" s="2">
        <v>0.46527777777777773</v>
      </c>
      <c r="D4574" t="s">
        <v>596</v>
      </c>
      <c r="E4574" t="s">
        <v>58</v>
      </c>
      <c r="F4574" t="s">
        <v>40</v>
      </c>
      <c r="G4574">
        <v>232</v>
      </c>
      <c r="H4574" t="s">
        <v>19</v>
      </c>
      <c r="I4574">
        <v>60.65</v>
      </c>
      <c r="J4574">
        <v>18.13</v>
      </c>
      <c r="K4574">
        <v>3</v>
      </c>
      <c r="L4574">
        <v>1293</v>
      </c>
      <c r="M4574">
        <v>216</v>
      </c>
      <c r="N4574" t="s">
        <v>28</v>
      </c>
      <c r="P4574" t="s">
        <v>21</v>
      </c>
    </row>
    <row r="4575" spans="1:16" x14ac:dyDescent="0.3">
      <c r="A4575">
        <v>63392</v>
      </c>
      <c r="B4575" s="1">
        <v>45697</v>
      </c>
      <c r="C4575" s="2">
        <v>0.4069444444444445</v>
      </c>
      <c r="D4575" t="s">
        <v>975</v>
      </c>
      <c r="E4575" t="s">
        <v>52</v>
      </c>
      <c r="F4575" t="s">
        <v>40</v>
      </c>
      <c r="G4575">
        <v>210</v>
      </c>
      <c r="H4575" t="s">
        <v>19</v>
      </c>
      <c r="I4575">
        <v>81.27</v>
      </c>
      <c r="J4575">
        <v>12.15</v>
      </c>
      <c r="K4575">
        <v>1</v>
      </c>
      <c r="L4575">
        <v>2153</v>
      </c>
      <c r="M4575">
        <v>249</v>
      </c>
      <c r="N4575" t="s">
        <v>44</v>
      </c>
      <c r="P4575" t="s">
        <v>21</v>
      </c>
    </row>
    <row r="4576" spans="1:16" x14ac:dyDescent="0.3">
      <c r="A4576">
        <v>55981</v>
      </c>
      <c r="B4576" s="1">
        <v>45767</v>
      </c>
      <c r="C4576" s="2">
        <v>0.93958333333333333</v>
      </c>
      <c r="D4576" t="s">
        <v>717</v>
      </c>
      <c r="E4576" t="s">
        <v>26</v>
      </c>
      <c r="F4576" t="s">
        <v>18</v>
      </c>
      <c r="G4576">
        <v>244</v>
      </c>
      <c r="H4576" t="s">
        <v>19</v>
      </c>
      <c r="I4576">
        <v>29.65</v>
      </c>
      <c r="J4576">
        <v>4.09</v>
      </c>
      <c r="K4576">
        <v>4</v>
      </c>
      <c r="L4576">
        <v>1279</v>
      </c>
      <c r="M4576">
        <v>231</v>
      </c>
      <c r="N4576" t="s">
        <v>32</v>
      </c>
      <c r="P4576" t="s">
        <v>21</v>
      </c>
    </row>
    <row r="4577" spans="1:16" x14ac:dyDescent="0.3">
      <c r="A4577">
        <v>84428</v>
      </c>
      <c r="B4577" s="1">
        <v>45837</v>
      </c>
      <c r="C4577" s="2">
        <v>0.36458333333333331</v>
      </c>
      <c r="D4577" t="s">
        <v>690</v>
      </c>
      <c r="E4577" t="s">
        <v>72</v>
      </c>
      <c r="F4577" t="s">
        <v>27</v>
      </c>
      <c r="G4577">
        <v>228</v>
      </c>
      <c r="H4577" t="s">
        <v>24</v>
      </c>
      <c r="L4577">
        <v>1978</v>
      </c>
      <c r="M4577">
        <v>214</v>
      </c>
    </row>
    <row r="4578" spans="1:16" x14ac:dyDescent="0.3">
      <c r="A4578">
        <v>94514</v>
      </c>
      <c r="B4578" s="1">
        <v>45947</v>
      </c>
      <c r="C4578" s="2">
        <v>0.32847222222222222</v>
      </c>
      <c r="D4578" t="s">
        <v>149</v>
      </c>
      <c r="E4578" t="s">
        <v>22</v>
      </c>
      <c r="F4578" t="s">
        <v>40</v>
      </c>
      <c r="G4578">
        <v>240</v>
      </c>
      <c r="H4578" t="s">
        <v>31</v>
      </c>
      <c r="L4578">
        <v>1267</v>
      </c>
      <c r="M4578">
        <v>229</v>
      </c>
      <c r="O4578" t="s">
        <v>61</v>
      </c>
    </row>
    <row r="4579" spans="1:16" x14ac:dyDescent="0.3">
      <c r="A4579">
        <v>79809</v>
      </c>
      <c r="B4579" s="1">
        <v>45765</v>
      </c>
      <c r="C4579" s="2">
        <v>0.75624999999999998</v>
      </c>
      <c r="D4579" t="s">
        <v>3201</v>
      </c>
      <c r="E4579" t="s">
        <v>91</v>
      </c>
      <c r="F4579" t="s">
        <v>18</v>
      </c>
      <c r="G4579">
        <v>244</v>
      </c>
      <c r="H4579" t="s">
        <v>19</v>
      </c>
      <c r="I4579">
        <v>36.5</v>
      </c>
      <c r="J4579">
        <v>4.95</v>
      </c>
      <c r="K4579">
        <v>1</v>
      </c>
      <c r="L4579">
        <v>1306</v>
      </c>
      <c r="M4579">
        <v>253</v>
      </c>
      <c r="N4579" t="s">
        <v>50</v>
      </c>
      <c r="P4579" t="s">
        <v>21</v>
      </c>
    </row>
    <row r="4580" spans="1:16" x14ac:dyDescent="0.3">
      <c r="A4580">
        <v>29204</v>
      </c>
      <c r="B4580" s="1">
        <v>45770</v>
      </c>
      <c r="C4580" s="2">
        <v>0.15277777777777776</v>
      </c>
      <c r="D4580" t="s">
        <v>3202</v>
      </c>
      <c r="E4580" t="s">
        <v>72</v>
      </c>
      <c r="F4580" t="s">
        <v>18</v>
      </c>
      <c r="G4580">
        <v>237</v>
      </c>
      <c r="H4580" t="s">
        <v>19</v>
      </c>
      <c r="I4580" t="s">
        <v>3203</v>
      </c>
      <c r="J4580">
        <v>25.88</v>
      </c>
      <c r="K4580">
        <v>3</v>
      </c>
      <c r="L4580">
        <v>1586</v>
      </c>
      <c r="M4580">
        <v>257</v>
      </c>
      <c r="N4580" t="s">
        <v>44</v>
      </c>
      <c r="P4580" t="s">
        <v>21</v>
      </c>
    </row>
    <row r="4581" spans="1:16" x14ac:dyDescent="0.3">
      <c r="A4581">
        <v>10036</v>
      </c>
      <c r="B4581" s="1">
        <v>45828</v>
      </c>
      <c r="C4581" s="2">
        <v>0.27777777777777779</v>
      </c>
      <c r="D4581" t="s">
        <v>428</v>
      </c>
      <c r="E4581" t="s">
        <v>30</v>
      </c>
      <c r="F4581" t="s">
        <v>27</v>
      </c>
      <c r="G4581">
        <v>250</v>
      </c>
      <c r="H4581" t="s">
        <v>31</v>
      </c>
      <c r="L4581">
        <v>1379</v>
      </c>
      <c r="M4581">
        <v>206</v>
      </c>
      <c r="O4581" t="s">
        <v>55</v>
      </c>
    </row>
    <row r="4582" spans="1:16" x14ac:dyDescent="0.3">
      <c r="A4582">
        <v>13696</v>
      </c>
      <c r="B4582" s="1">
        <v>45986</v>
      </c>
      <c r="C4582" s="2">
        <v>0.90347222222222223</v>
      </c>
      <c r="D4582" t="s">
        <v>321</v>
      </c>
      <c r="E4582" t="s">
        <v>30</v>
      </c>
      <c r="F4582" t="s">
        <v>18</v>
      </c>
      <c r="G4582">
        <v>259</v>
      </c>
      <c r="H4582" t="s">
        <v>24</v>
      </c>
      <c r="L4582">
        <v>1734</v>
      </c>
      <c r="M4582">
        <v>215</v>
      </c>
    </row>
    <row r="4583" spans="1:16" x14ac:dyDescent="0.3">
      <c r="A4583">
        <v>74174</v>
      </c>
      <c r="B4583" s="1">
        <v>45965</v>
      </c>
      <c r="C4583" s="2">
        <v>0.64444444444444449</v>
      </c>
      <c r="D4583" t="s">
        <v>3204</v>
      </c>
      <c r="E4583" t="s">
        <v>3205</v>
      </c>
      <c r="F4583" t="s">
        <v>18</v>
      </c>
      <c r="G4583">
        <v>221</v>
      </c>
      <c r="H4583" t="s">
        <v>24</v>
      </c>
      <c r="L4583">
        <v>1733</v>
      </c>
      <c r="M4583">
        <v>207</v>
      </c>
    </row>
    <row r="4584" spans="1:16" x14ac:dyDescent="0.3">
      <c r="A4584">
        <v>79051</v>
      </c>
      <c r="B4584" s="1">
        <v>45973</v>
      </c>
      <c r="C4584" s="2">
        <v>0.51597222222222217</v>
      </c>
      <c r="D4584" t="s">
        <v>879</v>
      </c>
      <c r="E4584" t="s">
        <v>1151</v>
      </c>
      <c r="F4584" t="s">
        <v>27</v>
      </c>
      <c r="G4584">
        <v>230</v>
      </c>
      <c r="H4584" t="s">
        <v>31</v>
      </c>
      <c r="L4584">
        <v>2191</v>
      </c>
      <c r="M4584">
        <v>244</v>
      </c>
      <c r="O4584" t="s">
        <v>47</v>
      </c>
    </row>
    <row r="4585" spans="1:16" x14ac:dyDescent="0.3">
      <c r="A4585">
        <v>37640</v>
      </c>
      <c r="B4585" s="1">
        <v>45916</v>
      </c>
      <c r="C4585" s="2">
        <v>9.3055555555555558E-2</v>
      </c>
      <c r="D4585" t="s">
        <v>88</v>
      </c>
      <c r="E4585" t="s">
        <v>81</v>
      </c>
      <c r="F4585" t="s">
        <v>40</v>
      </c>
      <c r="G4585">
        <v>249</v>
      </c>
      <c r="H4585" t="s">
        <v>24</v>
      </c>
      <c r="L4585">
        <v>1136</v>
      </c>
      <c r="M4585">
        <v>206</v>
      </c>
    </row>
    <row r="4586" spans="1:16" x14ac:dyDescent="0.3">
      <c r="A4586">
        <v>59560</v>
      </c>
      <c r="B4586" s="1">
        <v>46007</v>
      </c>
      <c r="C4586" s="2">
        <v>0.55555555555555558</v>
      </c>
      <c r="D4586" t="s">
        <v>779</v>
      </c>
      <c r="E4586" t="s">
        <v>91</v>
      </c>
      <c r="F4586" t="s">
        <v>40</v>
      </c>
      <c r="G4586">
        <v>237</v>
      </c>
      <c r="H4586" t="s">
        <v>19</v>
      </c>
      <c r="I4586">
        <v>27.04</v>
      </c>
      <c r="J4586">
        <v>8.7100000000000009</v>
      </c>
      <c r="K4586">
        <v>1</v>
      </c>
      <c r="L4586">
        <v>1821</v>
      </c>
      <c r="M4586">
        <v>251</v>
      </c>
      <c r="N4586" t="s">
        <v>53</v>
      </c>
      <c r="P4586" t="s">
        <v>36</v>
      </c>
    </row>
    <row r="4587" spans="1:16" x14ac:dyDescent="0.3">
      <c r="A4587">
        <v>44333</v>
      </c>
      <c r="B4587" s="1">
        <v>45713</v>
      </c>
      <c r="C4587" s="2">
        <v>0.74583333333333324</v>
      </c>
      <c r="D4587" t="s">
        <v>3206</v>
      </c>
      <c r="E4587" t="s">
        <v>52</v>
      </c>
      <c r="F4587" t="s">
        <v>40</v>
      </c>
      <c r="G4587">
        <v>257</v>
      </c>
      <c r="H4587" t="s">
        <v>24</v>
      </c>
      <c r="L4587">
        <v>1290</v>
      </c>
      <c r="M4587">
        <v>259</v>
      </c>
    </row>
    <row r="4588" spans="1:16" x14ac:dyDescent="0.3">
      <c r="A4588">
        <v>74641</v>
      </c>
      <c r="B4588" s="1">
        <v>45861</v>
      </c>
      <c r="C4588" s="2">
        <v>0.18680555555555556</v>
      </c>
      <c r="D4588" t="s">
        <v>1075</v>
      </c>
      <c r="E4588" t="s">
        <v>72</v>
      </c>
      <c r="F4588" t="s">
        <v>40</v>
      </c>
      <c r="G4588">
        <v>200</v>
      </c>
      <c r="H4588" t="s">
        <v>19</v>
      </c>
      <c r="I4588" t="s">
        <v>3207</v>
      </c>
      <c r="J4588">
        <v>20.95</v>
      </c>
      <c r="K4588">
        <v>4</v>
      </c>
      <c r="L4588">
        <v>1415</v>
      </c>
      <c r="M4588">
        <v>239</v>
      </c>
      <c r="N4588" t="s">
        <v>53</v>
      </c>
      <c r="P4588" t="s">
        <v>21</v>
      </c>
    </row>
    <row r="4589" spans="1:16" x14ac:dyDescent="0.3">
      <c r="A4589">
        <v>78984</v>
      </c>
      <c r="B4589" s="1">
        <v>45888</v>
      </c>
      <c r="C4589" s="2">
        <v>0.77986111111111101</v>
      </c>
      <c r="D4589" t="s">
        <v>2022</v>
      </c>
      <c r="E4589" t="s">
        <v>67</v>
      </c>
      <c r="F4589" t="s">
        <v>27</v>
      </c>
      <c r="G4589">
        <v>232</v>
      </c>
      <c r="H4589" t="s">
        <v>19</v>
      </c>
      <c r="I4589">
        <v>72.64</v>
      </c>
      <c r="J4589">
        <v>12.04</v>
      </c>
      <c r="K4589">
        <v>1</v>
      </c>
      <c r="L4589">
        <v>2126</v>
      </c>
      <c r="M4589">
        <v>200</v>
      </c>
      <c r="N4589" t="s">
        <v>20</v>
      </c>
      <c r="P4589" t="s">
        <v>36</v>
      </c>
    </row>
    <row r="4590" spans="1:16" x14ac:dyDescent="0.3">
      <c r="A4590">
        <v>62174</v>
      </c>
      <c r="B4590" s="1">
        <v>45871</v>
      </c>
      <c r="C4590" s="2">
        <v>0.66805555555555562</v>
      </c>
      <c r="D4590" t="s">
        <v>251</v>
      </c>
      <c r="E4590" t="s">
        <v>52</v>
      </c>
      <c r="F4590" t="s">
        <v>18</v>
      </c>
      <c r="G4590">
        <v>211</v>
      </c>
      <c r="H4590" t="s">
        <v>19</v>
      </c>
      <c r="I4590">
        <v>35.729999999999997</v>
      </c>
      <c r="J4590">
        <v>18.100000000000001</v>
      </c>
      <c r="K4590">
        <v>5</v>
      </c>
      <c r="L4590">
        <v>1089</v>
      </c>
      <c r="M4590">
        <v>248</v>
      </c>
      <c r="N4590" t="s">
        <v>53</v>
      </c>
      <c r="P4590" t="s">
        <v>36</v>
      </c>
    </row>
    <row r="4591" spans="1:16" x14ac:dyDescent="0.3">
      <c r="A4591">
        <v>68391</v>
      </c>
      <c r="B4591" s="1">
        <v>45949</v>
      </c>
      <c r="C4591" s="2">
        <v>0.94652777777777775</v>
      </c>
      <c r="D4591" t="s">
        <v>3208</v>
      </c>
      <c r="E4591" t="s">
        <v>17</v>
      </c>
      <c r="F4591" t="s">
        <v>40</v>
      </c>
      <c r="G4591">
        <v>204</v>
      </c>
      <c r="H4591" t="s">
        <v>19</v>
      </c>
      <c r="I4591">
        <v>46.51</v>
      </c>
      <c r="J4591">
        <v>10.6</v>
      </c>
      <c r="K4591">
        <v>1</v>
      </c>
      <c r="L4591">
        <v>2094</v>
      </c>
      <c r="M4591">
        <v>259</v>
      </c>
      <c r="N4591" t="s">
        <v>44</v>
      </c>
      <c r="P4591" t="s">
        <v>21</v>
      </c>
    </row>
    <row r="4592" spans="1:16" x14ac:dyDescent="0.3">
      <c r="A4592">
        <v>63403</v>
      </c>
      <c r="B4592" s="1">
        <v>45916</v>
      </c>
      <c r="C4592" s="2">
        <v>0.39374999999999999</v>
      </c>
      <c r="D4592" t="s">
        <v>231</v>
      </c>
      <c r="E4592" t="s">
        <v>122</v>
      </c>
      <c r="F4592" t="s">
        <v>40</v>
      </c>
      <c r="G4592">
        <v>211</v>
      </c>
      <c r="H4592" t="s">
        <v>19</v>
      </c>
      <c r="I4592">
        <v>31.64</v>
      </c>
      <c r="J4592">
        <v>9.44</v>
      </c>
      <c r="K4592">
        <v>4</v>
      </c>
      <c r="L4592">
        <v>1754</v>
      </c>
      <c r="M4592">
        <v>241</v>
      </c>
      <c r="N4592" t="s">
        <v>53</v>
      </c>
      <c r="P4592" t="s">
        <v>36</v>
      </c>
    </row>
    <row r="4593" spans="1:16" x14ac:dyDescent="0.3">
      <c r="A4593">
        <v>92036</v>
      </c>
      <c r="B4593" s="1">
        <v>45679</v>
      </c>
      <c r="C4593" s="2">
        <v>0.3430555555555555</v>
      </c>
      <c r="D4593" t="s">
        <v>939</v>
      </c>
      <c r="E4593" t="s">
        <v>1040</v>
      </c>
      <c r="F4593" t="s">
        <v>27</v>
      </c>
      <c r="G4593">
        <v>200</v>
      </c>
      <c r="H4593" t="s">
        <v>19</v>
      </c>
      <c r="I4593" t="s">
        <v>3209</v>
      </c>
      <c r="J4593">
        <v>6.16</v>
      </c>
      <c r="K4593">
        <v>5</v>
      </c>
      <c r="L4593">
        <v>1646</v>
      </c>
      <c r="M4593">
        <v>206</v>
      </c>
      <c r="N4593" t="s">
        <v>32</v>
      </c>
      <c r="P4593" t="s">
        <v>36</v>
      </c>
    </row>
    <row r="4594" spans="1:16" x14ac:dyDescent="0.3">
      <c r="A4594">
        <v>57025</v>
      </c>
      <c r="B4594" s="1">
        <v>45808</v>
      </c>
      <c r="C4594" s="2">
        <v>0.40347222222222223</v>
      </c>
      <c r="D4594" t="s">
        <v>367</v>
      </c>
      <c r="E4594" t="s">
        <v>58</v>
      </c>
      <c r="F4594" t="s">
        <v>18</v>
      </c>
      <c r="G4594">
        <v>227</v>
      </c>
      <c r="H4594" t="s">
        <v>19</v>
      </c>
      <c r="I4594" t="s">
        <v>3210</v>
      </c>
      <c r="J4594">
        <v>10.210000000000001</v>
      </c>
      <c r="K4594">
        <v>4</v>
      </c>
      <c r="L4594">
        <v>1793</v>
      </c>
      <c r="M4594">
        <v>208</v>
      </c>
      <c r="N4594" t="s">
        <v>53</v>
      </c>
      <c r="P4594" t="s">
        <v>21</v>
      </c>
    </row>
    <row r="4595" spans="1:16" x14ac:dyDescent="0.3">
      <c r="A4595">
        <v>22295</v>
      </c>
      <c r="B4595" s="1">
        <v>46018</v>
      </c>
      <c r="C4595" s="2">
        <v>0.71180555555555547</v>
      </c>
      <c r="D4595" t="s">
        <v>447</v>
      </c>
      <c r="E4595" t="s">
        <v>3211</v>
      </c>
      <c r="F4595" t="s">
        <v>18</v>
      </c>
      <c r="G4595">
        <v>238</v>
      </c>
      <c r="H4595" t="s">
        <v>19</v>
      </c>
      <c r="I4595" t="s">
        <v>3102</v>
      </c>
      <c r="J4595">
        <v>24.85</v>
      </c>
      <c r="K4595">
        <v>3</v>
      </c>
      <c r="L4595">
        <v>1997</v>
      </c>
      <c r="M4595">
        <v>236</v>
      </c>
      <c r="N4595" t="s">
        <v>53</v>
      </c>
      <c r="P4595" t="s">
        <v>21</v>
      </c>
    </row>
    <row r="4596" spans="1:16" x14ac:dyDescent="0.3">
      <c r="A4596">
        <v>85401</v>
      </c>
      <c r="B4596" s="1">
        <v>45886</v>
      </c>
      <c r="C4596" s="2">
        <v>0.88263888888888886</v>
      </c>
      <c r="D4596" t="s">
        <v>2112</v>
      </c>
      <c r="E4596" t="s">
        <v>72</v>
      </c>
      <c r="F4596" t="s">
        <v>18</v>
      </c>
      <c r="G4596">
        <v>205</v>
      </c>
      <c r="H4596" t="s">
        <v>31</v>
      </c>
      <c r="L4596">
        <v>1157</v>
      </c>
      <c r="M4596">
        <v>204</v>
      </c>
      <c r="O4596" t="s">
        <v>61</v>
      </c>
    </row>
    <row r="4597" spans="1:16" x14ac:dyDescent="0.3">
      <c r="A4597">
        <v>99045</v>
      </c>
      <c r="B4597" s="1">
        <v>45727</v>
      </c>
      <c r="C4597" s="2">
        <v>8.6111111111111124E-2</v>
      </c>
      <c r="D4597" t="s">
        <v>747</v>
      </c>
      <c r="E4597" t="s">
        <v>72</v>
      </c>
      <c r="F4597" t="s">
        <v>40</v>
      </c>
      <c r="G4597">
        <v>219</v>
      </c>
      <c r="H4597" t="s">
        <v>19</v>
      </c>
      <c r="I4597">
        <v>43.78</v>
      </c>
      <c r="J4597">
        <v>27.57</v>
      </c>
      <c r="K4597">
        <v>4</v>
      </c>
      <c r="L4597">
        <v>1985</v>
      </c>
      <c r="M4597">
        <v>258</v>
      </c>
      <c r="N4597" t="s">
        <v>50</v>
      </c>
      <c r="P4597" t="s">
        <v>21</v>
      </c>
    </row>
    <row r="4598" spans="1:16" x14ac:dyDescent="0.3">
      <c r="A4598">
        <v>53372</v>
      </c>
      <c r="B4598" s="1">
        <v>45795</v>
      </c>
      <c r="C4598" s="2">
        <v>9.930555555555555E-2</v>
      </c>
      <c r="D4598" t="s">
        <v>1641</v>
      </c>
      <c r="E4598" t="s">
        <v>91</v>
      </c>
      <c r="F4598" t="s">
        <v>27</v>
      </c>
      <c r="G4598">
        <v>256</v>
      </c>
      <c r="H4598" t="s">
        <v>31</v>
      </c>
      <c r="L4598">
        <v>1992</v>
      </c>
      <c r="M4598">
        <v>226</v>
      </c>
      <c r="O4598" t="s">
        <v>55</v>
      </c>
    </row>
    <row r="4599" spans="1:16" x14ac:dyDescent="0.3">
      <c r="A4599">
        <v>83357</v>
      </c>
      <c r="B4599" s="1">
        <v>45755</v>
      </c>
      <c r="C4599" s="2">
        <v>0.23680555555555557</v>
      </c>
      <c r="D4599" t="s">
        <v>3212</v>
      </c>
      <c r="E4599" t="s">
        <v>75</v>
      </c>
      <c r="F4599" t="s">
        <v>40</v>
      </c>
      <c r="G4599">
        <v>216</v>
      </c>
      <c r="H4599" t="s">
        <v>19</v>
      </c>
      <c r="I4599">
        <v>13.45</v>
      </c>
      <c r="J4599">
        <v>16.91</v>
      </c>
      <c r="K4599">
        <v>5</v>
      </c>
      <c r="L4599">
        <v>1697</v>
      </c>
      <c r="M4599">
        <v>245</v>
      </c>
      <c r="N4599" t="s">
        <v>20</v>
      </c>
      <c r="P4599" t="s">
        <v>36</v>
      </c>
    </row>
    <row r="4600" spans="1:16" x14ac:dyDescent="0.3">
      <c r="A4600">
        <v>91459</v>
      </c>
      <c r="B4600" s="1">
        <v>45687</v>
      </c>
      <c r="C4600" s="2">
        <v>0.73472222222222217</v>
      </c>
      <c r="D4600" t="s">
        <v>442</v>
      </c>
      <c r="E4600" t="s">
        <v>91</v>
      </c>
      <c r="F4600" t="s">
        <v>18</v>
      </c>
      <c r="G4600">
        <v>210</v>
      </c>
      <c r="H4600" t="s">
        <v>19</v>
      </c>
      <c r="I4600">
        <v>42.14</v>
      </c>
      <c r="J4600">
        <v>26.33</v>
      </c>
      <c r="K4600">
        <v>3</v>
      </c>
      <c r="L4600">
        <v>1680</v>
      </c>
      <c r="M4600">
        <v>202</v>
      </c>
      <c r="N4600" t="s">
        <v>20</v>
      </c>
      <c r="P4600" t="s">
        <v>36</v>
      </c>
    </row>
    <row r="4601" spans="1:16" x14ac:dyDescent="0.3">
      <c r="A4601">
        <v>68331</v>
      </c>
      <c r="B4601" s="1">
        <v>45795</v>
      </c>
      <c r="C4601" s="2">
        <v>0.40833333333333338</v>
      </c>
      <c r="D4601" t="s">
        <v>45</v>
      </c>
      <c r="E4601" t="s">
        <v>26</v>
      </c>
      <c r="F4601" t="s">
        <v>27</v>
      </c>
      <c r="G4601">
        <v>206</v>
      </c>
      <c r="H4601" t="s">
        <v>24</v>
      </c>
      <c r="L4601">
        <v>1581</v>
      </c>
      <c r="M4601">
        <v>243</v>
      </c>
    </row>
    <row r="4602" spans="1:16" x14ac:dyDescent="0.3">
      <c r="A4602">
        <v>87108</v>
      </c>
      <c r="B4602" s="1">
        <v>45661</v>
      </c>
      <c r="C4602" s="2">
        <v>0.61736111111111114</v>
      </c>
      <c r="D4602" t="s">
        <v>3213</v>
      </c>
      <c r="E4602" t="s">
        <v>81</v>
      </c>
      <c r="F4602" t="s">
        <v>40</v>
      </c>
      <c r="G4602">
        <v>200</v>
      </c>
      <c r="H4602" t="s">
        <v>19</v>
      </c>
      <c r="I4602">
        <v>25.35</v>
      </c>
      <c r="J4602">
        <v>25.36</v>
      </c>
      <c r="K4602">
        <v>4</v>
      </c>
      <c r="L4602">
        <v>1346</v>
      </c>
      <c r="M4602">
        <v>232</v>
      </c>
      <c r="N4602" t="s">
        <v>44</v>
      </c>
      <c r="P4602" t="s">
        <v>21</v>
      </c>
    </row>
    <row r="4603" spans="1:16" x14ac:dyDescent="0.3">
      <c r="A4603">
        <v>81544</v>
      </c>
      <c r="B4603" s="1">
        <v>45819</v>
      </c>
      <c r="C4603" s="2">
        <v>0.98472222222222217</v>
      </c>
      <c r="D4603" t="s">
        <v>3214</v>
      </c>
      <c r="E4603" t="s">
        <v>38</v>
      </c>
      <c r="F4603" t="s">
        <v>40</v>
      </c>
      <c r="G4603">
        <v>227</v>
      </c>
      <c r="H4603" t="s">
        <v>19</v>
      </c>
      <c r="I4603">
        <v>64.709999999999994</v>
      </c>
      <c r="J4603">
        <v>10.88</v>
      </c>
      <c r="K4603">
        <v>3</v>
      </c>
      <c r="L4603">
        <v>1477</v>
      </c>
      <c r="M4603">
        <v>223</v>
      </c>
      <c r="N4603" t="s">
        <v>32</v>
      </c>
      <c r="P4603" t="s">
        <v>21</v>
      </c>
    </row>
    <row r="4604" spans="1:16" x14ac:dyDescent="0.3">
      <c r="A4604">
        <v>70060</v>
      </c>
      <c r="B4604" s="1">
        <v>45824</v>
      </c>
      <c r="C4604" s="2">
        <v>7.2222222222222229E-2</v>
      </c>
      <c r="D4604" t="s">
        <v>163</v>
      </c>
      <c r="E4604" t="s">
        <v>1899</v>
      </c>
      <c r="F4604" t="s">
        <v>27</v>
      </c>
      <c r="G4604">
        <v>222</v>
      </c>
      <c r="H4604" t="s">
        <v>31</v>
      </c>
      <c r="L4604">
        <v>1230</v>
      </c>
      <c r="M4604">
        <v>236</v>
      </c>
      <c r="O4604" t="s">
        <v>47</v>
      </c>
    </row>
    <row r="4605" spans="1:16" x14ac:dyDescent="0.3">
      <c r="A4605">
        <v>59388</v>
      </c>
      <c r="B4605" s="1">
        <v>45770</v>
      </c>
      <c r="C4605" s="2">
        <v>0.22013888888888888</v>
      </c>
      <c r="D4605" t="s">
        <v>106</v>
      </c>
      <c r="E4605" t="s">
        <v>67</v>
      </c>
      <c r="F4605" t="s">
        <v>27</v>
      </c>
      <c r="G4605">
        <v>257</v>
      </c>
      <c r="H4605" t="s">
        <v>19</v>
      </c>
      <c r="I4605">
        <v>78.989999999999995</v>
      </c>
      <c r="J4605">
        <v>22.99</v>
      </c>
      <c r="K4605">
        <v>1</v>
      </c>
      <c r="L4605">
        <v>1228</v>
      </c>
      <c r="M4605">
        <v>253</v>
      </c>
      <c r="N4605" t="s">
        <v>53</v>
      </c>
      <c r="P4605" t="s">
        <v>36</v>
      </c>
    </row>
    <row r="4606" spans="1:16" x14ac:dyDescent="0.3">
      <c r="A4606">
        <v>88659</v>
      </c>
      <c r="B4606" s="1">
        <v>45891</v>
      </c>
      <c r="C4606" s="2">
        <v>0.1173611111111111</v>
      </c>
      <c r="D4606" t="s">
        <v>3215</v>
      </c>
      <c r="E4606" t="s">
        <v>58</v>
      </c>
      <c r="F4606" t="s">
        <v>40</v>
      </c>
      <c r="G4606">
        <v>219</v>
      </c>
      <c r="H4606" t="s">
        <v>24</v>
      </c>
      <c r="L4606">
        <v>1893</v>
      </c>
      <c r="M4606">
        <v>238</v>
      </c>
    </row>
    <row r="4607" spans="1:16" x14ac:dyDescent="0.3">
      <c r="A4607">
        <v>45704</v>
      </c>
      <c r="B4607" s="1">
        <v>45742</v>
      </c>
      <c r="C4607" s="2">
        <v>0.48194444444444445</v>
      </c>
      <c r="D4607" t="s">
        <v>689</v>
      </c>
      <c r="E4607" t="s">
        <v>26</v>
      </c>
      <c r="F4607" t="s">
        <v>18</v>
      </c>
      <c r="G4607">
        <v>246</v>
      </c>
      <c r="H4607" t="s">
        <v>19</v>
      </c>
      <c r="I4607">
        <v>32.74</v>
      </c>
      <c r="J4607">
        <v>26.84</v>
      </c>
      <c r="K4607">
        <v>1</v>
      </c>
      <c r="L4607">
        <v>1283</v>
      </c>
      <c r="M4607">
        <v>239</v>
      </c>
      <c r="N4607" t="s">
        <v>32</v>
      </c>
      <c r="P4607" t="s">
        <v>36</v>
      </c>
    </row>
    <row r="4608" spans="1:16" x14ac:dyDescent="0.3">
      <c r="A4608">
        <v>33303</v>
      </c>
      <c r="B4608" s="1">
        <v>45854</v>
      </c>
      <c r="C4608" s="2">
        <v>0.52222222222222225</v>
      </c>
      <c r="D4608" t="s">
        <v>290</v>
      </c>
      <c r="E4608" t="s">
        <v>81</v>
      </c>
      <c r="F4608" t="s">
        <v>40</v>
      </c>
      <c r="G4608">
        <v>240</v>
      </c>
      <c r="H4608" t="s">
        <v>19</v>
      </c>
      <c r="I4608">
        <v>48.91</v>
      </c>
      <c r="J4608">
        <v>17.37</v>
      </c>
      <c r="K4608">
        <v>1</v>
      </c>
      <c r="L4608">
        <v>1616</v>
      </c>
      <c r="M4608">
        <v>256</v>
      </c>
      <c r="N4608" t="s">
        <v>20</v>
      </c>
      <c r="P4608" t="s">
        <v>21</v>
      </c>
    </row>
    <row r="4609" spans="1:16" x14ac:dyDescent="0.3">
      <c r="A4609">
        <v>48452</v>
      </c>
      <c r="B4609" s="1">
        <v>45898</v>
      </c>
      <c r="C4609" s="2">
        <v>0.83888888888888891</v>
      </c>
      <c r="D4609" t="s">
        <v>3216</v>
      </c>
      <c r="E4609" t="s">
        <v>26</v>
      </c>
      <c r="F4609" t="s">
        <v>18</v>
      </c>
      <c r="G4609">
        <v>202</v>
      </c>
      <c r="H4609" t="s">
        <v>19</v>
      </c>
      <c r="I4609">
        <v>64.41</v>
      </c>
      <c r="J4609">
        <v>4.87</v>
      </c>
      <c r="K4609">
        <v>5</v>
      </c>
      <c r="L4609">
        <v>1469</v>
      </c>
      <c r="M4609">
        <v>249</v>
      </c>
      <c r="N4609" t="s">
        <v>32</v>
      </c>
      <c r="P4609" t="s">
        <v>21</v>
      </c>
    </row>
    <row r="4610" spans="1:16" x14ac:dyDescent="0.3">
      <c r="A4610">
        <v>46164</v>
      </c>
      <c r="B4610" s="1">
        <v>45698</v>
      </c>
      <c r="C4610" s="2">
        <v>0.3666666666666667</v>
      </c>
      <c r="D4610" t="s">
        <v>729</v>
      </c>
      <c r="E4610" t="s">
        <v>83</v>
      </c>
      <c r="F4610" t="s">
        <v>40</v>
      </c>
      <c r="G4610">
        <v>203</v>
      </c>
      <c r="H4610" t="s">
        <v>19</v>
      </c>
      <c r="I4610">
        <v>39.22</v>
      </c>
      <c r="J4610">
        <v>19.8</v>
      </c>
      <c r="K4610">
        <v>1</v>
      </c>
      <c r="L4610">
        <v>1474</v>
      </c>
      <c r="M4610">
        <v>253</v>
      </c>
      <c r="N4610" t="s">
        <v>32</v>
      </c>
      <c r="P4610" t="s">
        <v>36</v>
      </c>
    </row>
    <row r="4611" spans="1:16" x14ac:dyDescent="0.3">
      <c r="A4611">
        <v>23814</v>
      </c>
      <c r="B4611" s="1">
        <v>45857</v>
      </c>
      <c r="C4611" s="2">
        <v>0.65625</v>
      </c>
      <c r="D4611" t="s">
        <v>962</v>
      </c>
      <c r="E4611" t="s">
        <v>52</v>
      </c>
      <c r="F4611" t="s">
        <v>18</v>
      </c>
      <c r="G4611">
        <v>244</v>
      </c>
      <c r="H4611" t="s">
        <v>31</v>
      </c>
      <c r="L4611">
        <v>1151</v>
      </c>
      <c r="M4611">
        <v>212</v>
      </c>
      <c r="O4611" t="s">
        <v>32</v>
      </c>
    </row>
    <row r="4612" spans="1:16" x14ac:dyDescent="0.3">
      <c r="A4612">
        <v>62933</v>
      </c>
      <c r="B4612" s="1">
        <v>45826</v>
      </c>
      <c r="C4612" s="2">
        <v>0.82847222222222217</v>
      </c>
      <c r="D4612" t="s">
        <v>1335</v>
      </c>
      <c r="E4612" t="s">
        <v>94</v>
      </c>
      <c r="F4612" t="s">
        <v>40</v>
      </c>
      <c r="G4612">
        <v>201</v>
      </c>
      <c r="H4612" t="s">
        <v>19</v>
      </c>
      <c r="I4612">
        <v>41.37</v>
      </c>
      <c r="J4612">
        <v>7.68</v>
      </c>
      <c r="K4612">
        <v>4</v>
      </c>
      <c r="L4612">
        <v>2003</v>
      </c>
      <c r="M4612">
        <v>217</v>
      </c>
      <c r="N4612" t="s">
        <v>50</v>
      </c>
      <c r="P4612" t="s">
        <v>36</v>
      </c>
    </row>
    <row r="4613" spans="1:16" x14ac:dyDescent="0.3">
      <c r="A4613">
        <v>66257</v>
      </c>
      <c r="B4613" s="1">
        <v>45741</v>
      </c>
      <c r="C4613" s="2">
        <v>0.47361111111111115</v>
      </c>
      <c r="D4613" t="s">
        <v>1324</v>
      </c>
      <c r="E4613" t="s">
        <v>17</v>
      </c>
      <c r="F4613" t="s">
        <v>27</v>
      </c>
      <c r="G4613">
        <v>257</v>
      </c>
      <c r="H4613" t="s">
        <v>19</v>
      </c>
      <c r="I4613" t="s">
        <v>3217</v>
      </c>
      <c r="J4613">
        <v>24.96</v>
      </c>
      <c r="K4613">
        <v>5</v>
      </c>
      <c r="L4613">
        <v>1930</v>
      </c>
      <c r="M4613">
        <v>236</v>
      </c>
      <c r="N4613" t="s">
        <v>53</v>
      </c>
      <c r="P4613" t="s">
        <v>36</v>
      </c>
    </row>
    <row r="4614" spans="1:16" x14ac:dyDescent="0.3">
      <c r="A4614">
        <v>73918</v>
      </c>
      <c r="B4614" s="1">
        <v>45740</v>
      </c>
      <c r="C4614" s="2">
        <v>0.70208333333333339</v>
      </c>
      <c r="D4614" t="s">
        <v>88</v>
      </c>
      <c r="E4614" t="s">
        <v>17</v>
      </c>
      <c r="F4614" t="s">
        <v>18</v>
      </c>
      <c r="G4614">
        <v>216</v>
      </c>
      <c r="H4614" t="s">
        <v>19</v>
      </c>
      <c r="I4614">
        <v>45.86</v>
      </c>
      <c r="J4614">
        <v>13.42</v>
      </c>
      <c r="K4614">
        <v>4</v>
      </c>
      <c r="L4614">
        <v>1768</v>
      </c>
      <c r="M4614">
        <v>205</v>
      </c>
      <c r="N4614" t="s">
        <v>28</v>
      </c>
      <c r="P4614" t="s">
        <v>21</v>
      </c>
    </row>
    <row r="4615" spans="1:16" x14ac:dyDescent="0.3">
      <c r="A4615">
        <v>17691</v>
      </c>
      <c r="B4615" s="1">
        <v>45722</v>
      </c>
      <c r="C4615" s="2">
        <v>0.76388888888888884</v>
      </c>
      <c r="D4615" t="s">
        <v>1705</v>
      </c>
      <c r="E4615" t="s">
        <v>58</v>
      </c>
      <c r="F4615" t="s">
        <v>18</v>
      </c>
      <c r="G4615">
        <v>242</v>
      </c>
      <c r="H4615" t="s">
        <v>19</v>
      </c>
      <c r="I4615" t="s">
        <v>3218</v>
      </c>
      <c r="J4615">
        <v>15.56</v>
      </c>
      <c r="K4615">
        <v>3</v>
      </c>
      <c r="L4615">
        <v>1362</v>
      </c>
      <c r="M4615">
        <v>243</v>
      </c>
      <c r="N4615" t="s">
        <v>20</v>
      </c>
      <c r="P4615" t="s">
        <v>36</v>
      </c>
    </row>
    <row r="4616" spans="1:16" x14ac:dyDescent="0.3">
      <c r="A4616">
        <v>55497</v>
      </c>
      <c r="B4616" s="1">
        <v>45909</v>
      </c>
      <c r="C4616" s="2">
        <v>0.28541666666666665</v>
      </c>
      <c r="D4616" t="s">
        <v>491</v>
      </c>
      <c r="E4616" t="s">
        <v>38</v>
      </c>
      <c r="F4616" t="s">
        <v>27</v>
      </c>
      <c r="G4616">
        <v>237</v>
      </c>
      <c r="H4616" t="s">
        <v>19</v>
      </c>
      <c r="I4616" t="s">
        <v>3219</v>
      </c>
      <c r="J4616">
        <v>17.53</v>
      </c>
      <c r="K4616">
        <v>3</v>
      </c>
      <c r="L4616">
        <v>1331</v>
      </c>
      <c r="M4616">
        <v>252</v>
      </c>
      <c r="N4616" t="s">
        <v>50</v>
      </c>
      <c r="P4616" t="s">
        <v>36</v>
      </c>
    </row>
    <row r="4617" spans="1:16" x14ac:dyDescent="0.3">
      <c r="A4617">
        <v>12329</v>
      </c>
      <c r="B4617" s="1">
        <v>45773</v>
      </c>
      <c r="C4617" s="2">
        <v>0.66527777777777775</v>
      </c>
      <c r="D4617" t="s">
        <v>3220</v>
      </c>
      <c r="E4617" t="s">
        <v>3221</v>
      </c>
      <c r="F4617" t="s">
        <v>18</v>
      </c>
      <c r="G4617">
        <v>202</v>
      </c>
      <c r="H4617" t="s">
        <v>19</v>
      </c>
      <c r="I4617">
        <v>4.07</v>
      </c>
      <c r="J4617">
        <v>0.65</v>
      </c>
      <c r="K4617">
        <v>1</v>
      </c>
      <c r="L4617">
        <v>1974</v>
      </c>
      <c r="M4617">
        <v>212</v>
      </c>
      <c r="N4617" t="s">
        <v>53</v>
      </c>
      <c r="P4617" t="s">
        <v>21</v>
      </c>
    </row>
    <row r="4618" spans="1:16" x14ac:dyDescent="0.3">
      <c r="A4618">
        <v>98670</v>
      </c>
      <c r="B4618" s="1">
        <v>45909</v>
      </c>
      <c r="C4618" s="2">
        <v>0.24374999999999999</v>
      </c>
      <c r="D4618" t="s">
        <v>883</v>
      </c>
      <c r="E4618" t="s">
        <v>38</v>
      </c>
      <c r="F4618" t="s">
        <v>27</v>
      </c>
      <c r="G4618">
        <v>225</v>
      </c>
      <c r="H4618" t="s">
        <v>19</v>
      </c>
      <c r="I4618">
        <v>14.51</v>
      </c>
      <c r="J4618">
        <v>22.45</v>
      </c>
      <c r="K4618">
        <v>5</v>
      </c>
      <c r="L4618">
        <v>1984</v>
      </c>
      <c r="M4618">
        <v>249</v>
      </c>
      <c r="N4618" t="s">
        <v>50</v>
      </c>
      <c r="P4618" t="s">
        <v>36</v>
      </c>
    </row>
    <row r="4619" spans="1:16" x14ac:dyDescent="0.3">
      <c r="A4619">
        <v>47023</v>
      </c>
      <c r="B4619" s="1">
        <v>45794</v>
      </c>
      <c r="C4619" s="2">
        <v>0.56111111111111112</v>
      </c>
      <c r="D4619" t="s">
        <v>699</v>
      </c>
      <c r="E4619" t="s">
        <v>83</v>
      </c>
      <c r="F4619" t="s">
        <v>40</v>
      </c>
      <c r="G4619">
        <v>255</v>
      </c>
      <c r="H4619" t="s">
        <v>19</v>
      </c>
      <c r="I4619">
        <v>53.51</v>
      </c>
      <c r="J4619">
        <v>13.68</v>
      </c>
      <c r="K4619">
        <v>5</v>
      </c>
      <c r="L4619">
        <v>1142</v>
      </c>
      <c r="M4619">
        <v>227</v>
      </c>
      <c r="N4619" t="s">
        <v>20</v>
      </c>
      <c r="P4619" t="s">
        <v>21</v>
      </c>
    </row>
    <row r="4620" spans="1:16" x14ac:dyDescent="0.3">
      <c r="A4620">
        <v>78717</v>
      </c>
      <c r="B4620" s="1">
        <v>45737</v>
      </c>
      <c r="C4620" s="2">
        <v>0.57500000000000007</v>
      </c>
      <c r="D4620" t="s">
        <v>918</v>
      </c>
      <c r="E4620" t="s">
        <v>23</v>
      </c>
      <c r="F4620" t="s">
        <v>40</v>
      </c>
      <c r="G4620">
        <v>242</v>
      </c>
      <c r="H4620" t="s">
        <v>31</v>
      </c>
      <c r="L4620">
        <v>1959</v>
      </c>
      <c r="M4620">
        <v>206</v>
      </c>
      <c r="O4620" t="s">
        <v>47</v>
      </c>
    </row>
    <row r="4621" spans="1:16" x14ac:dyDescent="0.3">
      <c r="A4621">
        <v>89259</v>
      </c>
      <c r="B4621" s="1">
        <v>45686</v>
      </c>
      <c r="C4621" s="2">
        <v>0.43055555555555558</v>
      </c>
      <c r="D4621" t="s">
        <v>3222</v>
      </c>
      <c r="E4621" t="s">
        <v>81</v>
      </c>
      <c r="F4621" t="s">
        <v>27</v>
      </c>
      <c r="G4621">
        <v>235</v>
      </c>
      <c r="H4621" t="s">
        <v>19</v>
      </c>
      <c r="I4621" t="s">
        <v>3223</v>
      </c>
      <c r="J4621">
        <v>22.84</v>
      </c>
      <c r="K4621">
        <v>5</v>
      </c>
      <c r="L4621">
        <v>2076</v>
      </c>
      <c r="M4621">
        <v>220</v>
      </c>
      <c r="N4621" t="s">
        <v>44</v>
      </c>
      <c r="P4621" t="s">
        <v>36</v>
      </c>
    </row>
    <row r="4622" spans="1:16" x14ac:dyDescent="0.3">
      <c r="A4622">
        <v>60380</v>
      </c>
      <c r="B4622" s="1">
        <v>46000</v>
      </c>
      <c r="C4622" s="2">
        <v>0.69930555555555562</v>
      </c>
      <c r="D4622" t="s">
        <v>3224</v>
      </c>
      <c r="E4622" t="s">
        <v>23</v>
      </c>
      <c r="F4622" t="s">
        <v>27</v>
      </c>
      <c r="G4622">
        <v>208</v>
      </c>
      <c r="H4622" t="s">
        <v>31</v>
      </c>
      <c r="L4622">
        <v>2138</v>
      </c>
      <c r="M4622">
        <v>230</v>
      </c>
      <c r="O4622" t="s">
        <v>108</v>
      </c>
    </row>
    <row r="4623" spans="1:16" x14ac:dyDescent="0.3">
      <c r="A4623">
        <v>77336</v>
      </c>
      <c r="B4623" s="1">
        <v>45678</v>
      </c>
      <c r="C4623" s="2">
        <v>0.19305555555555554</v>
      </c>
      <c r="D4623" t="s">
        <v>88</v>
      </c>
      <c r="E4623" t="s">
        <v>94</v>
      </c>
      <c r="F4623" t="s">
        <v>27</v>
      </c>
      <c r="G4623">
        <v>228</v>
      </c>
      <c r="H4623" t="s">
        <v>19</v>
      </c>
      <c r="I4623">
        <v>69.8</v>
      </c>
      <c r="J4623">
        <v>11.99</v>
      </c>
      <c r="K4623">
        <v>1</v>
      </c>
      <c r="L4623">
        <v>1048</v>
      </c>
      <c r="M4623">
        <v>233</v>
      </c>
      <c r="N4623" t="s">
        <v>20</v>
      </c>
      <c r="P4623" t="s">
        <v>21</v>
      </c>
    </row>
    <row r="4624" spans="1:16" x14ac:dyDescent="0.3">
      <c r="A4624">
        <v>88724</v>
      </c>
      <c r="B4624" s="1">
        <v>45744</v>
      </c>
      <c r="C4624" s="2">
        <v>0.93055555555555547</v>
      </c>
      <c r="D4624" t="s">
        <v>538</v>
      </c>
      <c r="E4624" t="s">
        <v>94</v>
      </c>
      <c r="F4624" t="s">
        <v>18</v>
      </c>
      <c r="G4624">
        <v>256</v>
      </c>
      <c r="H4624" t="s">
        <v>19</v>
      </c>
      <c r="I4624">
        <v>28.69</v>
      </c>
      <c r="J4624">
        <v>10.57</v>
      </c>
      <c r="K4624">
        <v>5</v>
      </c>
      <c r="L4624">
        <v>1095</v>
      </c>
      <c r="M4624">
        <v>252</v>
      </c>
      <c r="N4624" t="s">
        <v>44</v>
      </c>
      <c r="P4624" t="s">
        <v>36</v>
      </c>
    </row>
    <row r="4625" spans="1:16" x14ac:dyDescent="0.3">
      <c r="A4625">
        <v>57968</v>
      </c>
      <c r="B4625" s="1">
        <v>45853</v>
      </c>
      <c r="C4625" s="2">
        <v>0.66875000000000007</v>
      </c>
      <c r="D4625" t="s">
        <v>339</v>
      </c>
      <c r="E4625" t="s">
        <v>122</v>
      </c>
      <c r="F4625" t="s">
        <v>18</v>
      </c>
      <c r="G4625">
        <v>245</v>
      </c>
      <c r="H4625" t="s">
        <v>19</v>
      </c>
      <c r="I4625">
        <v>70.930000000000007</v>
      </c>
      <c r="J4625">
        <v>27.1</v>
      </c>
      <c r="K4625">
        <v>5</v>
      </c>
      <c r="L4625">
        <v>1820</v>
      </c>
      <c r="M4625">
        <v>224</v>
      </c>
      <c r="N4625" t="s">
        <v>50</v>
      </c>
      <c r="P4625" t="s">
        <v>21</v>
      </c>
    </row>
    <row r="4626" spans="1:16" x14ac:dyDescent="0.3">
      <c r="A4626">
        <v>62958</v>
      </c>
      <c r="B4626" s="1">
        <v>45997</v>
      </c>
      <c r="C4626" s="2">
        <v>0.96597222222222223</v>
      </c>
      <c r="D4626" t="s">
        <v>219</v>
      </c>
      <c r="E4626" t="s">
        <v>81</v>
      </c>
      <c r="F4626" t="s">
        <v>27</v>
      </c>
      <c r="G4626">
        <v>235</v>
      </c>
      <c r="H4626" t="s">
        <v>19</v>
      </c>
      <c r="I4626">
        <v>40.01</v>
      </c>
      <c r="J4626">
        <v>22.19</v>
      </c>
      <c r="K4626">
        <v>4</v>
      </c>
      <c r="L4626">
        <v>1565</v>
      </c>
      <c r="M4626">
        <v>229</v>
      </c>
      <c r="N4626" t="s">
        <v>44</v>
      </c>
      <c r="P4626" t="s">
        <v>21</v>
      </c>
    </row>
    <row r="4627" spans="1:16" x14ac:dyDescent="0.3">
      <c r="A4627">
        <v>27560</v>
      </c>
      <c r="B4627" s="1">
        <v>45746</v>
      </c>
      <c r="C4627" s="2">
        <v>0.12916666666666668</v>
      </c>
      <c r="D4627" t="s">
        <v>3225</v>
      </c>
      <c r="E4627" t="s">
        <v>94</v>
      </c>
      <c r="F4627" t="s">
        <v>18</v>
      </c>
      <c r="G4627">
        <v>208</v>
      </c>
      <c r="H4627" t="s">
        <v>19</v>
      </c>
      <c r="I4627">
        <v>66.260000000000005</v>
      </c>
      <c r="J4627">
        <v>23.76</v>
      </c>
      <c r="K4627">
        <v>4</v>
      </c>
      <c r="L4627">
        <v>1826</v>
      </c>
      <c r="M4627">
        <v>233</v>
      </c>
      <c r="N4627" t="s">
        <v>32</v>
      </c>
      <c r="P4627" t="s">
        <v>21</v>
      </c>
    </row>
    <row r="4628" spans="1:16" x14ac:dyDescent="0.3">
      <c r="A4628">
        <v>25544</v>
      </c>
      <c r="B4628" s="1">
        <v>45678</v>
      </c>
      <c r="C4628" s="2">
        <v>0.52430555555555558</v>
      </c>
      <c r="D4628" t="s">
        <v>3226</v>
      </c>
      <c r="E4628" t="s">
        <v>67</v>
      </c>
      <c r="F4628" t="s">
        <v>40</v>
      </c>
      <c r="G4628">
        <v>258</v>
      </c>
      <c r="H4628" t="s">
        <v>19</v>
      </c>
      <c r="I4628">
        <v>41.4</v>
      </c>
      <c r="J4628">
        <v>11.8</v>
      </c>
      <c r="K4628">
        <v>2</v>
      </c>
      <c r="L4628">
        <v>1869</v>
      </c>
      <c r="M4628">
        <v>209</v>
      </c>
      <c r="N4628" t="s">
        <v>28</v>
      </c>
      <c r="P4628" t="s">
        <v>21</v>
      </c>
    </row>
    <row r="4629" spans="1:16" x14ac:dyDescent="0.3">
      <c r="A4629">
        <v>93163</v>
      </c>
      <c r="B4629" s="1">
        <v>45976</v>
      </c>
      <c r="C4629" s="2">
        <v>0.70833333333333337</v>
      </c>
      <c r="D4629" t="s">
        <v>3227</v>
      </c>
      <c r="E4629" t="s">
        <v>3228</v>
      </c>
      <c r="F4629" t="s">
        <v>40</v>
      </c>
      <c r="G4629">
        <v>212</v>
      </c>
      <c r="H4629" t="s">
        <v>19</v>
      </c>
      <c r="I4629">
        <v>47.55</v>
      </c>
      <c r="J4629">
        <v>26.56</v>
      </c>
      <c r="K4629">
        <v>1</v>
      </c>
      <c r="L4629">
        <v>1511</v>
      </c>
      <c r="M4629">
        <v>249</v>
      </c>
      <c r="N4629" t="s">
        <v>44</v>
      </c>
      <c r="P4629" t="s">
        <v>21</v>
      </c>
    </row>
    <row r="4630" spans="1:16" x14ac:dyDescent="0.3">
      <c r="A4630">
        <v>22376</v>
      </c>
      <c r="B4630" s="1">
        <v>45860</v>
      </c>
      <c r="C4630" s="2">
        <v>0.90208333333333324</v>
      </c>
      <c r="D4630" t="s">
        <v>338</v>
      </c>
      <c r="E4630" t="s">
        <v>72</v>
      </c>
      <c r="F4630" t="s">
        <v>27</v>
      </c>
      <c r="G4630">
        <v>248</v>
      </c>
      <c r="H4630" t="s">
        <v>19</v>
      </c>
      <c r="I4630">
        <v>39.07</v>
      </c>
      <c r="J4630">
        <v>17.38</v>
      </c>
      <c r="K4630">
        <v>2</v>
      </c>
      <c r="L4630">
        <v>1689</v>
      </c>
      <c r="M4630">
        <v>228</v>
      </c>
      <c r="N4630" t="s">
        <v>32</v>
      </c>
      <c r="P4630" t="s">
        <v>36</v>
      </c>
    </row>
    <row r="4631" spans="1:16" x14ac:dyDescent="0.3">
      <c r="A4631">
        <v>33985</v>
      </c>
      <c r="B4631" s="1">
        <v>45967</v>
      </c>
      <c r="C4631" s="2">
        <v>0.53333333333333333</v>
      </c>
      <c r="D4631" t="s">
        <v>3229</v>
      </c>
      <c r="E4631" t="s">
        <v>833</v>
      </c>
      <c r="F4631" t="s">
        <v>18</v>
      </c>
      <c r="G4631">
        <v>228</v>
      </c>
      <c r="H4631" t="s">
        <v>19</v>
      </c>
      <c r="I4631">
        <v>75.27</v>
      </c>
      <c r="J4631">
        <v>11.63</v>
      </c>
      <c r="K4631">
        <v>3</v>
      </c>
      <c r="L4631">
        <v>1053</v>
      </c>
      <c r="M4631">
        <v>228</v>
      </c>
      <c r="N4631" t="s">
        <v>44</v>
      </c>
      <c r="P4631" t="s">
        <v>36</v>
      </c>
    </row>
    <row r="4632" spans="1:16" x14ac:dyDescent="0.3">
      <c r="A4632">
        <v>81322</v>
      </c>
      <c r="B4632" s="1">
        <v>45965</v>
      </c>
      <c r="C4632" s="2">
        <v>0.27708333333333335</v>
      </c>
      <c r="D4632" t="s">
        <v>549</v>
      </c>
      <c r="E4632" t="s">
        <v>72</v>
      </c>
      <c r="F4632" t="s">
        <v>27</v>
      </c>
      <c r="G4632">
        <v>221</v>
      </c>
      <c r="H4632" t="s">
        <v>19</v>
      </c>
      <c r="I4632" t="s">
        <v>3230</v>
      </c>
      <c r="J4632">
        <v>11.81</v>
      </c>
      <c r="K4632">
        <v>5</v>
      </c>
      <c r="L4632">
        <v>1464</v>
      </c>
      <c r="M4632">
        <v>239</v>
      </c>
      <c r="N4632" t="s">
        <v>44</v>
      </c>
      <c r="P4632" t="s">
        <v>36</v>
      </c>
    </row>
    <row r="4633" spans="1:16" x14ac:dyDescent="0.3">
      <c r="A4633">
        <v>77441</v>
      </c>
      <c r="B4633" s="1">
        <v>45746</v>
      </c>
      <c r="C4633" s="2">
        <v>0.59375</v>
      </c>
      <c r="D4633" t="s">
        <v>236</v>
      </c>
      <c r="E4633" t="s">
        <v>30</v>
      </c>
      <c r="F4633" t="s">
        <v>27</v>
      </c>
      <c r="G4633">
        <v>230</v>
      </c>
      <c r="H4633" t="s">
        <v>19</v>
      </c>
      <c r="I4633">
        <v>79.98</v>
      </c>
      <c r="J4633">
        <v>17.23</v>
      </c>
      <c r="K4633">
        <v>5</v>
      </c>
      <c r="L4633">
        <v>2163</v>
      </c>
      <c r="M4633">
        <v>216</v>
      </c>
      <c r="N4633" t="s">
        <v>20</v>
      </c>
      <c r="P4633" t="s">
        <v>36</v>
      </c>
    </row>
    <row r="4634" spans="1:16" x14ac:dyDescent="0.3">
      <c r="A4634">
        <v>77056</v>
      </c>
      <c r="B4634" s="1">
        <v>45918</v>
      </c>
      <c r="C4634" s="2">
        <v>0.95833333333333337</v>
      </c>
      <c r="D4634" t="s">
        <v>394</v>
      </c>
      <c r="E4634" t="s">
        <v>122</v>
      </c>
      <c r="F4634" t="s">
        <v>40</v>
      </c>
      <c r="G4634">
        <v>211</v>
      </c>
      <c r="H4634" t="s">
        <v>19</v>
      </c>
      <c r="I4634">
        <v>29.3</v>
      </c>
      <c r="J4634">
        <v>25.97</v>
      </c>
      <c r="K4634">
        <v>4</v>
      </c>
      <c r="L4634">
        <v>1733</v>
      </c>
      <c r="M4634">
        <v>246</v>
      </c>
      <c r="N4634" t="s">
        <v>20</v>
      </c>
      <c r="P4634" t="s">
        <v>21</v>
      </c>
    </row>
    <row r="4635" spans="1:16" x14ac:dyDescent="0.3">
      <c r="A4635">
        <v>37257</v>
      </c>
      <c r="B4635" s="1">
        <v>45811</v>
      </c>
      <c r="C4635" s="2">
        <v>0.93263888888888891</v>
      </c>
      <c r="D4635" t="s">
        <v>678</v>
      </c>
      <c r="E4635" t="s">
        <v>17</v>
      </c>
      <c r="F4635" t="s">
        <v>40</v>
      </c>
      <c r="G4635">
        <v>221</v>
      </c>
      <c r="H4635" t="s">
        <v>19</v>
      </c>
      <c r="I4635">
        <v>23.72</v>
      </c>
      <c r="J4635">
        <v>13.49</v>
      </c>
      <c r="K4635">
        <v>4</v>
      </c>
      <c r="L4635">
        <v>2083</v>
      </c>
      <c r="M4635">
        <v>238</v>
      </c>
      <c r="N4635" t="s">
        <v>44</v>
      </c>
      <c r="P4635" t="s">
        <v>21</v>
      </c>
    </row>
    <row r="4636" spans="1:16" x14ac:dyDescent="0.3">
      <c r="A4636">
        <v>64761</v>
      </c>
      <c r="B4636" s="1">
        <v>45983</v>
      </c>
      <c r="C4636" s="2">
        <v>0.93958333333333333</v>
      </c>
      <c r="D4636" t="s">
        <v>155</v>
      </c>
      <c r="E4636" t="s">
        <v>26</v>
      </c>
      <c r="F4636" t="s">
        <v>27</v>
      </c>
      <c r="G4636">
        <v>254</v>
      </c>
      <c r="H4636" t="s">
        <v>19</v>
      </c>
      <c r="I4636">
        <v>14.79</v>
      </c>
      <c r="J4636">
        <v>25.33</v>
      </c>
      <c r="K4636">
        <v>3</v>
      </c>
      <c r="L4636">
        <v>1232</v>
      </c>
      <c r="M4636">
        <v>243</v>
      </c>
      <c r="N4636" t="s">
        <v>32</v>
      </c>
      <c r="P4636" t="s">
        <v>36</v>
      </c>
    </row>
    <row r="4637" spans="1:16" x14ac:dyDescent="0.3">
      <c r="A4637">
        <v>68480</v>
      </c>
      <c r="B4637" s="1">
        <v>45949</v>
      </c>
      <c r="C4637" s="2">
        <v>0.72361111111111109</v>
      </c>
      <c r="D4637" t="s">
        <v>587</v>
      </c>
      <c r="E4637" t="s">
        <v>83</v>
      </c>
      <c r="F4637" t="s">
        <v>40</v>
      </c>
      <c r="G4637">
        <v>258</v>
      </c>
      <c r="H4637" t="s">
        <v>19</v>
      </c>
      <c r="I4637">
        <v>7.81</v>
      </c>
      <c r="J4637">
        <v>9.35</v>
      </c>
      <c r="K4637">
        <v>4</v>
      </c>
      <c r="L4637">
        <v>1010</v>
      </c>
      <c r="M4637">
        <v>239</v>
      </c>
      <c r="N4637" t="s">
        <v>50</v>
      </c>
      <c r="P4637" t="s">
        <v>21</v>
      </c>
    </row>
    <row r="4638" spans="1:16" x14ac:dyDescent="0.3">
      <c r="A4638">
        <v>68005</v>
      </c>
      <c r="B4638" s="1">
        <v>45950</v>
      </c>
      <c r="C4638" s="2">
        <v>0.97222222222222221</v>
      </c>
      <c r="D4638" t="s">
        <v>690</v>
      </c>
      <c r="E4638" t="s">
        <v>571</v>
      </c>
      <c r="F4638" t="s">
        <v>40</v>
      </c>
      <c r="G4638">
        <v>202</v>
      </c>
      <c r="H4638" t="s">
        <v>19</v>
      </c>
      <c r="I4638">
        <v>54.27</v>
      </c>
      <c r="J4638">
        <v>26.27</v>
      </c>
      <c r="K4638">
        <v>1</v>
      </c>
      <c r="L4638">
        <v>1501</v>
      </c>
      <c r="M4638">
        <v>213</v>
      </c>
      <c r="N4638" t="s">
        <v>50</v>
      </c>
      <c r="P4638" t="s">
        <v>36</v>
      </c>
    </row>
    <row r="4639" spans="1:16" x14ac:dyDescent="0.3">
      <c r="A4639">
        <v>82667</v>
      </c>
      <c r="B4639" s="1">
        <v>45733</v>
      </c>
      <c r="C4639" s="2">
        <v>4.3055555555555562E-2</v>
      </c>
      <c r="D4639" t="s">
        <v>1182</v>
      </c>
      <c r="E4639" t="s">
        <v>72</v>
      </c>
      <c r="F4639" t="s">
        <v>27</v>
      </c>
      <c r="G4639">
        <v>207</v>
      </c>
      <c r="H4639" t="s">
        <v>19</v>
      </c>
      <c r="I4639" t="s">
        <v>3231</v>
      </c>
      <c r="J4639">
        <v>21.99</v>
      </c>
      <c r="K4639">
        <v>2</v>
      </c>
      <c r="L4639">
        <v>2140</v>
      </c>
      <c r="M4639">
        <v>259</v>
      </c>
      <c r="N4639" t="s">
        <v>44</v>
      </c>
      <c r="P4639" t="s">
        <v>36</v>
      </c>
    </row>
    <row r="4640" spans="1:16" x14ac:dyDescent="0.3">
      <c r="A4640">
        <v>98059</v>
      </c>
      <c r="B4640" s="1">
        <v>45917</v>
      </c>
      <c r="C4640" s="2">
        <v>0.60902777777777783</v>
      </c>
      <c r="D4640" t="s">
        <v>583</v>
      </c>
      <c r="E4640" t="s">
        <v>38</v>
      </c>
      <c r="F4640" t="s">
        <v>40</v>
      </c>
      <c r="G4640">
        <v>218</v>
      </c>
      <c r="H4640" t="s">
        <v>19</v>
      </c>
      <c r="I4640">
        <v>46.16</v>
      </c>
      <c r="J4640">
        <v>17.59</v>
      </c>
      <c r="K4640">
        <v>5</v>
      </c>
      <c r="L4640">
        <v>1883</v>
      </c>
      <c r="M4640">
        <v>203</v>
      </c>
      <c r="N4640" t="s">
        <v>20</v>
      </c>
      <c r="P4640" t="s">
        <v>21</v>
      </c>
    </row>
    <row r="4641" spans="1:16" x14ac:dyDescent="0.3">
      <c r="A4641">
        <v>83507</v>
      </c>
      <c r="B4641" s="1">
        <v>46018</v>
      </c>
      <c r="C4641" s="2">
        <v>8.6111111111111124E-2</v>
      </c>
      <c r="D4641" t="s">
        <v>279</v>
      </c>
      <c r="E4641" t="s">
        <v>17</v>
      </c>
      <c r="F4641" t="s">
        <v>18</v>
      </c>
      <c r="G4641">
        <v>253</v>
      </c>
      <c r="H4641" t="s">
        <v>19</v>
      </c>
      <c r="I4641" t="s">
        <v>3232</v>
      </c>
      <c r="J4641">
        <v>7.38</v>
      </c>
      <c r="K4641">
        <v>5</v>
      </c>
      <c r="L4641">
        <v>1033</v>
      </c>
      <c r="M4641">
        <v>234</v>
      </c>
      <c r="N4641" t="s">
        <v>50</v>
      </c>
      <c r="P4641" t="s">
        <v>21</v>
      </c>
    </row>
    <row r="4642" spans="1:16" x14ac:dyDescent="0.3">
      <c r="A4642">
        <v>90417</v>
      </c>
      <c r="B4642" s="1">
        <v>45993</v>
      </c>
      <c r="C4642" s="2">
        <v>0.99236111111111114</v>
      </c>
      <c r="D4642" t="s">
        <v>3233</v>
      </c>
      <c r="E4642" t="s">
        <v>122</v>
      </c>
      <c r="F4642" t="s">
        <v>27</v>
      </c>
      <c r="G4642">
        <v>236</v>
      </c>
      <c r="H4642" t="s">
        <v>19</v>
      </c>
      <c r="I4642" t="s">
        <v>3234</v>
      </c>
      <c r="J4642">
        <v>4.55</v>
      </c>
      <c r="K4642">
        <v>4</v>
      </c>
      <c r="L4642">
        <v>2007</v>
      </c>
      <c r="M4642">
        <v>221</v>
      </c>
      <c r="N4642" t="s">
        <v>20</v>
      </c>
      <c r="P4642" t="s">
        <v>36</v>
      </c>
    </row>
    <row r="4643" spans="1:16" x14ac:dyDescent="0.3">
      <c r="A4643">
        <v>91167</v>
      </c>
      <c r="B4643" s="1">
        <v>45988</v>
      </c>
      <c r="C4643" s="2">
        <v>0.87222222222222223</v>
      </c>
      <c r="D4643" t="s">
        <v>2378</v>
      </c>
      <c r="E4643" t="s">
        <v>58</v>
      </c>
      <c r="F4643" t="s">
        <v>27</v>
      </c>
      <c r="G4643">
        <v>214</v>
      </c>
      <c r="H4643" t="s">
        <v>19</v>
      </c>
      <c r="I4643">
        <v>35.25</v>
      </c>
      <c r="J4643">
        <v>8.66</v>
      </c>
      <c r="K4643">
        <v>3</v>
      </c>
      <c r="L4643">
        <v>1441</v>
      </c>
      <c r="M4643">
        <v>204</v>
      </c>
      <c r="N4643" t="s">
        <v>20</v>
      </c>
      <c r="P4643" t="s">
        <v>36</v>
      </c>
    </row>
    <row r="4644" spans="1:16" x14ac:dyDescent="0.3">
      <c r="A4644">
        <v>42416</v>
      </c>
      <c r="B4644" s="1">
        <v>45763</v>
      </c>
      <c r="C4644" s="2">
        <v>0.97013888888888899</v>
      </c>
      <c r="D4644" t="s">
        <v>2378</v>
      </c>
      <c r="E4644" t="s">
        <v>3235</v>
      </c>
      <c r="F4644" t="s">
        <v>27</v>
      </c>
      <c r="G4644">
        <v>246</v>
      </c>
      <c r="H4644" t="s">
        <v>24</v>
      </c>
      <c r="L4644">
        <v>1134</v>
      </c>
      <c r="M4644">
        <v>217</v>
      </c>
    </row>
    <row r="4645" spans="1:16" x14ac:dyDescent="0.3">
      <c r="A4645">
        <v>69775</v>
      </c>
      <c r="B4645" s="1">
        <v>45661</v>
      </c>
      <c r="C4645" s="2">
        <v>0.98958333333333337</v>
      </c>
      <c r="D4645" t="s">
        <v>3236</v>
      </c>
      <c r="E4645" t="s">
        <v>52</v>
      </c>
      <c r="F4645" t="s">
        <v>18</v>
      </c>
      <c r="G4645">
        <v>260</v>
      </c>
      <c r="H4645" t="s">
        <v>31</v>
      </c>
      <c r="L4645">
        <v>1395</v>
      </c>
      <c r="M4645">
        <v>210</v>
      </c>
      <c r="O4645" t="s">
        <v>41</v>
      </c>
    </row>
    <row r="4646" spans="1:16" x14ac:dyDescent="0.3">
      <c r="A4646">
        <v>89206</v>
      </c>
      <c r="B4646" s="1">
        <v>45852</v>
      </c>
      <c r="C4646" s="2">
        <v>0.59513888888888888</v>
      </c>
      <c r="D4646" t="s">
        <v>333</v>
      </c>
      <c r="E4646" t="s">
        <v>91</v>
      </c>
      <c r="F4646" t="s">
        <v>27</v>
      </c>
      <c r="G4646">
        <v>224</v>
      </c>
      <c r="H4646" t="s">
        <v>31</v>
      </c>
      <c r="L4646">
        <v>1872</v>
      </c>
      <c r="M4646">
        <v>258</v>
      </c>
      <c r="O4646" t="s">
        <v>47</v>
      </c>
    </row>
    <row r="4647" spans="1:16" x14ac:dyDescent="0.3">
      <c r="A4647">
        <v>41907</v>
      </c>
      <c r="B4647" s="1">
        <v>45862</v>
      </c>
      <c r="C4647" s="2">
        <v>0.20833333333333334</v>
      </c>
      <c r="D4647" t="s">
        <v>3237</v>
      </c>
      <c r="E4647" t="s">
        <v>122</v>
      </c>
      <c r="F4647" t="s">
        <v>40</v>
      </c>
      <c r="G4647">
        <v>222</v>
      </c>
      <c r="H4647" t="s">
        <v>19</v>
      </c>
      <c r="I4647" t="s">
        <v>3238</v>
      </c>
      <c r="J4647">
        <v>4.34</v>
      </c>
      <c r="K4647">
        <v>4</v>
      </c>
      <c r="L4647">
        <v>2153</v>
      </c>
      <c r="M4647">
        <v>259</v>
      </c>
      <c r="N4647" t="s">
        <v>28</v>
      </c>
      <c r="P4647" t="s">
        <v>21</v>
      </c>
    </row>
    <row r="4648" spans="1:16" x14ac:dyDescent="0.3">
      <c r="A4648">
        <v>15739</v>
      </c>
      <c r="B4648" s="1">
        <v>45940</v>
      </c>
      <c r="C4648" s="2">
        <v>0.87916666666666676</v>
      </c>
      <c r="D4648" t="s">
        <v>3239</v>
      </c>
      <c r="E4648" t="s">
        <v>30</v>
      </c>
      <c r="F4648" t="s">
        <v>18</v>
      </c>
      <c r="G4648">
        <v>239</v>
      </c>
      <c r="H4648" t="s">
        <v>19</v>
      </c>
      <c r="I4648">
        <v>63.81</v>
      </c>
      <c r="J4648">
        <v>3.91</v>
      </c>
      <c r="K4648">
        <v>5</v>
      </c>
      <c r="L4648">
        <v>2123</v>
      </c>
      <c r="M4648">
        <v>237</v>
      </c>
      <c r="N4648" t="s">
        <v>28</v>
      </c>
      <c r="P4648" t="s">
        <v>21</v>
      </c>
    </row>
    <row r="4649" spans="1:16" x14ac:dyDescent="0.3">
      <c r="A4649">
        <v>61986</v>
      </c>
      <c r="B4649" s="1">
        <v>45891</v>
      </c>
      <c r="C4649" s="2">
        <v>0.11666666666666665</v>
      </c>
      <c r="D4649" t="s">
        <v>3240</v>
      </c>
      <c r="E4649" t="s">
        <v>690</v>
      </c>
      <c r="F4649" t="s">
        <v>40</v>
      </c>
      <c r="G4649">
        <v>216</v>
      </c>
      <c r="H4649" t="s">
        <v>31</v>
      </c>
      <c r="L4649">
        <v>1015</v>
      </c>
      <c r="M4649">
        <v>216</v>
      </c>
      <c r="O4649" t="s">
        <v>55</v>
      </c>
    </row>
    <row r="4650" spans="1:16" x14ac:dyDescent="0.3">
      <c r="A4650">
        <v>95129</v>
      </c>
      <c r="B4650" s="1">
        <v>45758</v>
      </c>
      <c r="C4650" s="2">
        <v>0.1076388888888889</v>
      </c>
      <c r="D4650" t="s">
        <v>138</v>
      </c>
      <c r="E4650" t="s">
        <v>58</v>
      </c>
      <c r="F4650" t="s">
        <v>27</v>
      </c>
      <c r="G4650">
        <v>232</v>
      </c>
      <c r="H4650" t="s">
        <v>31</v>
      </c>
      <c r="L4650">
        <v>1401</v>
      </c>
      <c r="M4650">
        <v>206</v>
      </c>
      <c r="O4650" t="s">
        <v>128</v>
      </c>
    </row>
    <row r="4651" spans="1:16" x14ac:dyDescent="0.3">
      <c r="A4651">
        <v>82541</v>
      </c>
      <c r="B4651" s="1">
        <v>45677</v>
      </c>
      <c r="C4651" s="2">
        <v>0.14097222222222222</v>
      </c>
      <c r="D4651" t="s">
        <v>493</v>
      </c>
      <c r="E4651" t="s">
        <v>30</v>
      </c>
      <c r="F4651" t="s">
        <v>40</v>
      </c>
      <c r="G4651">
        <v>252</v>
      </c>
      <c r="H4651" t="s">
        <v>19</v>
      </c>
      <c r="I4651" t="s">
        <v>3241</v>
      </c>
      <c r="J4651">
        <v>17.190000000000001</v>
      </c>
      <c r="K4651">
        <v>2</v>
      </c>
      <c r="L4651">
        <v>2113</v>
      </c>
      <c r="M4651">
        <v>243</v>
      </c>
      <c r="N4651" t="s">
        <v>28</v>
      </c>
      <c r="P4651" t="s">
        <v>36</v>
      </c>
    </row>
    <row r="4652" spans="1:16" x14ac:dyDescent="0.3">
      <c r="A4652">
        <v>80528</v>
      </c>
      <c r="B4652" s="1">
        <v>45869</v>
      </c>
      <c r="C4652" s="2">
        <v>0.14027777777777778</v>
      </c>
      <c r="D4652" t="s">
        <v>1096</v>
      </c>
      <c r="E4652" t="s">
        <v>1006</v>
      </c>
      <c r="F4652" t="s">
        <v>27</v>
      </c>
      <c r="G4652">
        <v>252</v>
      </c>
      <c r="H4652" t="s">
        <v>19</v>
      </c>
      <c r="I4652">
        <v>46.65</v>
      </c>
      <c r="J4652">
        <v>11.82</v>
      </c>
      <c r="K4652">
        <v>4</v>
      </c>
      <c r="L4652">
        <v>2003</v>
      </c>
      <c r="M4652">
        <v>233</v>
      </c>
      <c r="N4652" t="s">
        <v>28</v>
      </c>
      <c r="P4652" t="s">
        <v>21</v>
      </c>
    </row>
    <row r="4653" spans="1:16" x14ac:dyDescent="0.3">
      <c r="A4653">
        <v>23385</v>
      </c>
      <c r="B4653" s="1">
        <v>45951</v>
      </c>
      <c r="C4653" s="2">
        <v>0.51111111111111118</v>
      </c>
      <c r="D4653" t="s">
        <v>88</v>
      </c>
      <c r="E4653" t="s">
        <v>38</v>
      </c>
      <c r="F4653" t="s">
        <v>18</v>
      </c>
      <c r="G4653">
        <v>213</v>
      </c>
      <c r="H4653" t="s">
        <v>19</v>
      </c>
      <c r="I4653">
        <v>53.86</v>
      </c>
      <c r="J4653">
        <v>20.68</v>
      </c>
      <c r="K4653">
        <v>1</v>
      </c>
      <c r="L4653">
        <v>1155</v>
      </c>
      <c r="M4653">
        <v>230</v>
      </c>
      <c r="N4653" t="s">
        <v>53</v>
      </c>
      <c r="P4653" t="s">
        <v>36</v>
      </c>
    </row>
    <row r="4654" spans="1:16" x14ac:dyDescent="0.3">
      <c r="A4654">
        <v>43039</v>
      </c>
      <c r="B4654" s="1">
        <v>45912</v>
      </c>
      <c r="C4654" s="2">
        <v>5.9027777777777783E-2</v>
      </c>
      <c r="D4654" t="s">
        <v>220</v>
      </c>
      <c r="E4654" t="s">
        <v>3242</v>
      </c>
      <c r="F4654" t="s">
        <v>27</v>
      </c>
      <c r="G4654">
        <v>242</v>
      </c>
      <c r="H4654" t="s">
        <v>19</v>
      </c>
      <c r="I4654">
        <v>15.57</v>
      </c>
      <c r="J4654">
        <v>23.77</v>
      </c>
      <c r="K4654">
        <v>5</v>
      </c>
      <c r="L4654">
        <v>1910</v>
      </c>
      <c r="M4654">
        <v>226</v>
      </c>
      <c r="N4654" t="s">
        <v>28</v>
      </c>
      <c r="P4654" t="s">
        <v>21</v>
      </c>
    </row>
    <row r="4655" spans="1:16" x14ac:dyDescent="0.3">
      <c r="A4655">
        <v>28567</v>
      </c>
      <c r="B4655" s="1">
        <v>45738</v>
      </c>
      <c r="C4655" s="2">
        <v>0.67638888888888893</v>
      </c>
      <c r="D4655" t="s">
        <v>3243</v>
      </c>
      <c r="E4655" t="s">
        <v>67</v>
      </c>
      <c r="F4655" t="s">
        <v>27</v>
      </c>
      <c r="G4655">
        <v>237</v>
      </c>
      <c r="H4655" t="s">
        <v>19</v>
      </c>
      <c r="I4655">
        <v>69.09</v>
      </c>
      <c r="J4655">
        <v>16.46</v>
      </c>
      <c r="K4655">
        <v>5</v>
      </c>
      <c r="L4655">
        <v>1708</v>
      </c>
      <c r="M4655">
        <v>259</v>
      </c>
      <c r="N4655" t="s">
        <v>50</v>
      </c>
      <c r="P4655" t="s">
        <v>36</v>
      </c>
    </row>
    <row r="4656" spans="1:16" x14ac:dyDescent="0.3">
      <c r="A4656">
        <v>34371</v>
      </c>
      <c r="B4656" s="1">
        <v>45689</v>
      </c>
      <c r="C4656" s="2">
        <v>0.54583333333333328</v>
      </c>
      <c r="D4656" t="s">
        <v>622</v>
      </c>
      <c r="E4656" t="s">
        <v>122</v>
      </c>
      <c r="F4656" t="s">
        <v>18</v>
      </c>
      <c r="G4656">
        <v>204</v>
      </c>
      <c r="H4656" t="s">
        <v>24</v>
      </c>
      <c r="L4656">
        <v>2056</v>
      </c>
      <c r="M4656">
        <v>242</v>
      </c>
    </row>
    <row r="4657" spans="1:16" x14ac:dyDescent="0.3">
      <c r="A4657">
        <v>77046</v>
      </c>
      <c r="B4657" s="1">
        <v>45903</v>
      </c>
      <c r="C4657" s="2">
        <v>0.17430555555555557</v>
      </c>
      <c r="D4657" t="s">
        <v>304</v>
      </c>
      <c r="E4657" t="s">
        <v>122</v>
      </c>
      <c r="F4657" t="s">
        <v>40</v>
      </c>
      <c r="G4657">
        <v>223</v>
      </c>
      <c r="H4657" t="s">
        <v>19</v>
      </c>
      <c r="I4657" t="s">
        <v>3244</v>
      </c>
      <c r="J4657">
        <v>9.52</v>
      </c>
      <c r="K4657">
        <v>5</v>
      </c>
      <c r="L4657">
        <v>1618</v>
      </c>
      <c r="M4657">
        <v>220</v>
      </c>
      <c r="N4657" t="s">
        <v>28</v>
      </c>
      <c r="P4657" t="s">
        <v>36</v>
      </c>
    </row>
    <row r="4658" spans="1:16" x14ac:dyDescent="0.3">
      <c r="A4658">
        <v>31675</v>
      </c>
      <c r="B4658" s="1">
        <v>45713</v>
      </c>
      <c r="C4658" s="2">
        <v>0.125</v>
      </c>
      <c r="D4658" t="s">
        <v>240</v>
      </c>
      <c r="E4658" t="s">
        <v>467</v>
      </c>
      <c r="F4658" t="s">
        <v>27</v>
      </c>
      <c r="G4658">
        <v>212</v>
      </c>
      <c r="H4658" t="s">
        <v>19</v>
      </c>
      <c r="I4658">
        <v>27.34</v>
      </c>
      <c r="J4658">
        <v>27.61</v>
      </c>
      <c r="K4658">
        <v>1</v>
      </c>
      <c r="L4658">
        <v>1306</v>
      </c>
      <c r="M4658">
        <v>238</v>
      </c>
      <c r="N4658" t="s">
        <v>20</v>
      </c>
      <c r="P4658" t="s">
        <v>36</v>
      </c>
    </row>
    <row r="4659" spans="1:16" x14ac:dyDescent="0.3">
      <c r="A4659">
        <v>27505</v>
      </c>
      <c r="B4659" s="1">
        <v>45718</v>
      </c>
      <c r="C4659" s="2">
        <v>0.62083333333333335</v>
      </c>
      <c r="D4659" t="s">
        <v>402</v>
      </c>
      <c r="E4659" t="s">
        <v>2266</v>
      </c>
      <c r="F4659" t="s">
        <v>18</v>
      </c>
      <c r="G4659">
        <v>256</v>
      </c>
      <c r="H4659" t="s">
        <v>19</v>
      </c>
      <c r="I4659">
        <v>72.650000000000006</v>
      </c>
      <c r="J4659">
        <v>11.95</v>
      </c>
      <c r="K4659">
        <v>1</v>
      </c>
      <c r="L4659">
        <v>1204</v>
      </c>
      <c r="M4659">
        <v>247</v>
      </c>
      <c r="N4659" t="s">
        <v>50</v>
      </c>
      <c r="P4659" t="s">
        <v>36</v>
      </c>
    </row>
    <row r="4660" spans="1:16" x14ac:dyDescent="0.3">
      <c r="A4660">
        <v>72864</v>
      </c>
      <c r="B4660" s="1">
        <v>45739</v>
      </c>
      <c r="C4660" s="2">
        <v>0.85</v>
      </c>
      <c r="D4660" t="s">
        <v>225</v>
      </c>
      <c r="E4660" t="s">
        <v>81</v>
      </c>
      <c r="F4660" t="s">
        <v>18</v>
      </c>
      <c r="G4660">
        <v>244</v>
      </c>
      <c r="H4660" t="s">
        <v>19</v>
      </c>
      <c r="I4660" t="s">
        <v>3245</v>
      </c>
      <c r="J4660">
        <v>7.2</v>
      </c>
      <c r="K4660">
        <v>4</v>
      </c>
      <c r="L4660">
        <v>1426</v>
      </c>
      <c r="M4660">
        <v>233</v>
      </c>
      <c r="N4660" t="s">
        <v>32</v>
      </c>
      <c r="P4660" t="s">
        <v>36</v>
      </c>
    </row>
    <row r="4661" spans="1:16" x14ac:dyDescent="0.3">
      <c r="A4661">
        <v>45417</v>
      </c>
      <c r="B4661" s="1">
        <v>45830</v>
      </c>
      <c r="C4661" s="2">
        <v>0.38680555555555557</v>
      </c>
      <c r="D4661" t="s">
        <v>299</v>
      </c>
      <c r="E4661" t="s">
        <v>3246</v>
      </c>
      <c r="F4661" t="s">
        <v>40</v>
      </c>
      <c r="G4661">
        <v>201</v>
      </c>
      <c r="H4661" t="s">
        <v>24</v>
      </c>
      <c r="L4661">
        <v>1184</v>
      </c>
      <c r="M4661">
        <v>238</v>
      </c>
    </row>
    <row r="4662" spans="1:16" x14ac:dyDescent="0.3">
      <c r="A4662">
        <v>83258</v>
      </c>
      <c r="B4662" s="1">
        <v>45696</v>
      </c>
      <c r="C4662" s="2">
        <v>2.013888888888889E-2</v>
      </c>
      <c r="D4662" t="s">
        <v>446</v>
      </c>
      <c r="E4662" t="s">
        <v>30</v>
      </c>
      <c r="F4662" t="s">
        <v>27</v>
      </c>
      <c r="G4662">
        <v>216</v>
      </c>
      <c r="H4662" t="s">
        <v>19</v>
      </c>
      <c r="I4662">
        <v>38.380000000000003</v>
      </c>
      <c r="J4662">
        <v>24.83</v>
      </c>
      <c r="K4662">
        <v>5</v>
      </c>
      <c r="L4662">
        <v>1983</v>
      </c>
      <c r="M4662">
        <v>237</v>
      </c>
      <c r="N4662" t="s">
        <v>28</v>
      </c>
      <c r="P4662" t="s">
        <v>36</v>
      </c>
    </row>
    <row r="4663" spans="1:16" x14ac:dyDescent="0.3">
      <c r="A4663">
        <v>92388</v>
      </c>
      <c r="B4663" s="1">
        <v>45866</v>
      </c>
      <c r="C4663" s="2">
        <v>0.70138888888888884</v>
      </c>
      <c r="D4663" t="s">
        <v>3247</v>
      </c>
      <c r="E4663" t="s">
        <v>122</v>
      </c>
      <c r="F4663" t="s">
        <v>18</v>
      </c>
      <c r="G4663">
        <v>220</v>
      </c>
      <c r="H4663" t="s">
        <v>31</v>
      </c>
      <c r="L4663">
        <v>1989</v>
      </c>
      <c r="M4663">
        <v>231</v>
      </c>
      <c r="O4663" t="s">
        <v>55</v>
      </c>
    </row>
    <row r="4664" spans="1:16" x14ac:dyDescent="0.3">
      <c r="A4664">
        <v>49765</v>
      </c>
      <c r="B4664" s="1">
        <v>45947</v>
      </c>
      <c r="C4664" s="2">
        <v>0.67083333333333339</v>
      </c>
      <c r="D4664" t="s">
        <v>251</v>
      </c>
      <c r="E4664" t="s">
        <v>122</v>
      </c>
      <c r="F4664" t="s">
        <v>18</v>
      </c>
      <c r="G4664">
        <v>243</v>
      </c>
      <c r="H4664" t="s">
        <v>19</v>
      </c>
      <c r="I4664">
        <v>76.11</v>
      </c>
      <c r="J4664">
        <v>24.16</v>
      </c>
      <c r="K4664">
        <v>1</v>
      </c>
      <c r="L4664">
        <v>1942</v>
      </c>
      <c r="M4664">
        <v>246</v>
      </c>
      <c r="N4664" t="s">
        <v>28</v>
      </c>
      <c r="P4664" t="s">
        <v>21</v>
      </c>
    </row>
    <row r="4665" spans="1:16" x14ac:dyDescent="0.3">
      <c r="A4665">
        <v>25862</v>
      </c>
      <c r="B4665" s="1">
        <v>45997</v>
      </c>
      <c r="C4665" s="2">
        <v>0.60416666666666663</v>
      </c>
      <c r="D4665" t="s">
        <v>335</v>
      </c>
      <c r="E4665" t="s">
        <v>81</v>
      </c>
      <c r="F4665" t="s">
        <v>18</v>
      </c>
      <c r="G4665">
        <v>209</v>
      </c>
      <c r="H4665" t="s">
        <v>19</v>
      </c>
      <c r="I4665">
        <v>75.62</v>
      </c>
      <c r="J4665">
        <v>12.86</v>
      </c>
      <c r="K4665">
        <v>2</v>
      </c>
      <c r="L4665">
        <v>1127</v>
      </c>
      <c r="M4665">
        <v>203</v>
      </c>
      <c r="N4665" t="s">
        <v>53</v>
      </c>
      <c r="P4665" t="s">
        <v>36</v>
      </c>
    </row>
    <row r="4666" spans="1:16" x14ac:dyDescent="0.3">
      <c r="A4666">
        <v>60068</v>
      </c>
      <c r="B4666" s="1">
        <v>45930</v>
      </c>
      <c r="C4666" s="2">
        <v>0.34722222222222227</v>
      </c>
      <c r="D4666" t="s">
        <v>360</v>
      </c>
      <c r="E4666" t="s">
        <v>72</v>
      </c>
      <c r="F4666" t="s">
        <v>40</v>
      </c>
      <c r="G4666">
        <v>219</v>
      </c>
      <c r="H4666" t="s">
        <v>19</v>
      </c>
      <c r="I4666" t="s">
        <v>474</v>
      </c>
      <c r="J4666">
        <v>14.52</v>
      </c>
      <c r="K4666">
        <v>3</v>
      </c>
      <c r="L4666">
        <v>1371</v>
      </c>
      <c r="M4666">
        <v>210</v>
      </c>
      <c r="N4666" t="s">
        <v>28</v>
      </c>
      <c r="P4666" t="s">
        <v>21</v>
      </c>
    </row>
    <row r="4667" spans="1:16" x14ac:dyDescent="0.3">
      <c r="A4667">
        <v>62779</v>
      </c>
      <c r="B4667" s="1">
        <v>45781</v>
      </c>
      <c r="C4667" s="2">
        <v>0.57777777777777783</v>
      </c>
      <c r="D4667" t="s">
        <v>273</v>
      </c>
      <c r="E4667" t="s">
        <v>38</v>
      </c>
      <c r="F4667" t="s">
        <v>18</v>
      </c>
      <c r="G4667">
        <v>257</v>
      </c>
      <c r="H4667" t="s">
        <v>19</v>
      </c>
      <c r="I4667">
        <v>69.58</v>
      </c>
      <c r="J4667">
        <v>16.12</v>
      </c>
      <c r="K4667">
        <v>2</v>
      </c>
      <c r="L4667">
        <v>2126</v>
      </c>
      <c r="M4667">
        <v>242</v>
      </c>
      <c r="N4667" t="s">
        <v>20</v>
      </c>
      <c r="P4667" t="s">
        <v>36</v>
      </c>
    </row>
    <row r="4668" spans="1:16" x14ac:dyDescent="0.3">
      <c r="A4668">
        <v>89137</v>
      </c>
      <c r="B4668" s="1">
        <v>45802</v>
      </c>
      <c r="C4668" s="2">
        <v>0.84375</v>
      </c>
      <c r="D4668" t="s">
        <v>3248</v>
      </c>
      <c r="E4668" t="s">
        <v>91</v>
      </c>
      <c r="F4668" t="s">
        <v>27</v>
      </c>
      <c r="G4668">
        <v>249</v>
      </c>
      <c r="H4668" t="s">
        <v>31</v>
      </c>
      <c r="L4668">
        <v>1631</v>
      </c>
      <c r="M4668">
        <v>247</v>
      </c>
      <c r="O4668" t="s">
        <v>61</v>
      </c>
    </row>
    <row r="4669" spans="1:16" x14ac:dyDescent="0.3">
      <c r="A4669">
        <v>30779</v>
      </c>
      <c r="B4669" s="1">
        <v>45994</v>
      </c>
      <c r="C4669" s="2">
        <v>0.83472222222222225</v>
      </c>
      <c r="D4669" t="s">
        <v>252</v>
      </c>
      <c r="E4669" t="s">
        <v>689</v>
      </c>
      <c r="F4669" t="s">
        <v>27</v>
      </c>
      <c r="G4669">
        <v>201</v>
      </c>
      <c r="H4669" t="s">
        <v>19</v>
      </c>
      <c r="I4669">
        <v>23.01</v>
      </c>
      <c r="J4669">
        <v>23.16</v>
      </c>
      <c r="K4669">
        <v>1</v>
      </c>
      <c r="L4669">
        <v>1545</v>
      </c>
      <c r="M4669">
        <v>205</v>
      </c>
      <c r="N4669" t="s">
        <v>44</v>
      </c>
      <c r="P4669" t="s">
        <v>36</v>
      </c>
    </row>
    <row r="4670" spans="1:16" x14ac:dyDescent="0.3">
      <c r="A4670">
        <v>92760</v>
      </c>
      <c r="B4670" s="1">
        <v>45753</v>
      </c>
      <c r="C4670" s="2">
        <v>0.26805555555555555</v>
      </c>
      <c r="D4670" t="s">
        <v>3249</v>
      </c>
      <c r="E4670" t="s">
        <v>23</v>
      </c>
      <c r="F4670" t="s">
        <v>27</v>
      </c>
      <c r="G4670">
        <v>212</v>
      </c>
      <c r="H4670" t="s">
        <v>19</v>
      </c>
      <c r="I4670" t="s">
        <v>3250</v>
      </c>
      <c r="J4670">
        <v>13.24</v>
      </c>
      <c r="K4670">
        <v>1</v>
      </c>
      <c r="L4670">
        <v>1841</v>
      </c>
      <c r="M4670">
        <v>204</v>
      </c>
      <c r="N4670" t="s">
        <v>50</v>
      </c>
      <c r="P4670" t="s">
        <v>21</v>
      </c>
    </row>
    <row r="4671" spans="1:16" x14ac:dyDescent="0.3">
      <c r="A4671">
        <v>91227</v>
      </c>
      <c r="B4671" s="1">
        <v>45684</v>
      </c>
      <c r="C4671" s="2">
        <v>6.3888888888888884E-2</v>
      </c>
      <c r="D4671" t="s">
        <v>530</v>
      </c>
      <c r="E4671" t="s">
        <v>72</v>
      </c>
      <c r="F4671" t="s">
        <v>18</v>
      </c>
      <c r="G4671">
        <v>253</v>
      </c>
      <c r="H4671" t="s">
        <v>24</v>
      </c>
      <c r="L4671">
        <v>1049</v>
      </c>
      <c r="M4671">
        <v>207</v>
      </c>
    </row>
    <row r="4672" spans="1:16" x14ac:dyDescent="0.3">
      <c r="A4672">
        <v>33419</v>
      </c>
      <c r="B4672" s="1">
        <v>45969</v>
      </c>
      <c r="C4672" s="2">
        <v>0.87083333333333324</v>
      </c>
      <c r="D4672" t="s">
        <v>571</v>
      </c>
      <c r="E4672" t="s">
        <v>26</v>
      </c>
      <c r="F4672" t="s">
        <v>18</v>
      </c>
      <c r="G4672">
        <v>232</v>
      </c>
      <c r="H4672" t="s">
        <v>19</v>
      </c>
      <c r="I4672">
        <v>81.3</v>
      </c>
      <c r="J4672">
        <v>27.84</v>
      </c>
      <c r="K4672">
        <v>4</v>
      </c>
      <c r="L4672">
        <v>1802</v>
      </c>
      <c r="M4672">
        <v>239</v>
      </c>
      <c r="N4672" t="s">
        <v>44</v>
      </c>
      <c r="P4672" t="s">
        <v>36</v>
      </c>
    </row>
    <row r="4673" spans="1:16" x14ac:dyDescent="0.3">
      <c r="A4673">
        <v>74983</v>
      </c>
      <c r="B4673" s="1">
        <v>45841</v>
      </c>
      <c r="C4673" s="2">
        <v>0.69027777777777777</v>
      </c>
      <c r="D4673" t="s">
        <v>3251</v>
      </c>
      <c r="E4673" t="s">
        <v>75</v>
      </c>
      <c r="F4673" t="s">
        <v>40</v>
      </c>
      <c r="G4673">
        <v>221</v>
      </c>
      <c r="H4673" t="s">
        <v>19</v>
      </c>
      <c r="I4673">
        <v>42.92</v>
      </c>
      <c r="J4673">
        <v>24.06</v>
      </c>
      <c r="K4673">
        <v>2</v>
      </c>
      <c r="L4673">
        <v>1832</v>
      </c>
      <c r="M4673">
        <v>229</v>
      </c>
      <c r="N4673" t="s">
        <v>50</v>
      </c>
      <c r="P4673" t="s">
        <v>21</v>
      </c>
    </row>
    <row r="4674" spans="1:16" x14ac:dyDescent="0.3">
      <c r="A4674">
        <v>91275</v>
      </c>
      <c r="B4674" s="1">
        <v>45938</v>
      </c>
      <c r="C4674" s="2">
        <v>0.61249999999999993</v>
      </c>
      <c r="D4674" t="s">
        <v>3252</v>
      </c>
      <c r="E4674" t="s">
        <v>17</v>
      </c>
      <c r="F4674" t="s">
        <v>27</v>
      </c>
      <c r="G4674">
        <v>253</v>
      </c>
      <c r="H4674" t="s">
        <v>19</v>
      </c>
      <c r="I4674" t="s">
        <v>3253</v>
      </c>
      <c r="J4674">
        <v>0.95</v>
      </c>
      <c r="K4674">
        <v>2</v>
      </c>
      <c r="L4674">
        <v>1949</v>
      </c>
      <c r="M4674">
        <v>259</v>
      </c>
      <c r="N4674" t="s">
        <v>50</v>
      </c>
      <c r="P4674" t="s">
        <v>36</v>
      </c>
    </row>
    <row r="4675" spans="1:16" x14ac:dyDescent="0.3">
      <c r="A4675">
        <v>33379</v>
      </c>
      <c r="B4675" s="1">
        <v>45728</v>
      </c>
      <c r="C4675" s="2">
        <v>0.64027777777777783</v>
      </c>
      <c r="D4675" t="s">
        <v>313</v>
      </c>
      <c r="E4675" t="s">
        <v>52</v>
      </c>
      <c r="F4675" t="s">
        <v>18</v>
      </c>
      <c r="G4675">
        <v>243</v>
      </c>
      <c r="H4675" t="s">
        <v>31</v>
      </c>
      <c r="L4675">
        <v>1542</v>
      </c>
      <c r="M4675">
        <v>244</v>
      </c>
      <c r="O4675" t="s">
        <v>55</v>
      </c>
    </row>
    <row r="4676" spans="1:16" x14ac:dyDescent="0.3">
      <c r="A4676">
        <v>30088</v>
      </c>
      <c r="B4676" s="1">
        <v>45845</v>
      </c>
      <c r="C4676" s="2">
        <v>0.1076388888888889</v>
      </c>
      <c r="D4676" t="s">
        <v>56</v>
      </c>
      <c r="E4676" t="s">
        <v>3254</v>
      </c>
      <c r="F4676" t="s">
        <v>18</v>
      </c>
      <c r="G4676">
        <v>248</v>
      </c>
      <c r="H4676" t="s">
        <v>19</v>
      </c>
      <c r="I4676">
        <v>5.08</v>
      </c>
      <c r="J4676">
        <v>0.72</v>
      </c>
      <c r="K4676">
        <v>2</v>
      </c>
      <c r="L4676">
        <v>1851</v>
      </c>
      <c r="M4676">
        <v>256</v>
      </c>
      <c r="N4676" t="s">
        <v>44</v>
      </c>
      <c r="P4676" t="s">
        <v>36</v>
      </c>
    </row>
    <row r="4677" spans="1:16" x14ac:dyDescent="0.3">
      <c r="A4677">
        <v>70566</v>
      </c>
      <c r="B4677" s="1">
        <v>45699</v>
      </c>
      <c r="C4677" s="2">
        <v>0.32430555555555557</v>
      </c>
      <c r="D4677" t="s">
        <v>485</v>
      </c>
      <c r="E4677" t="s">
        <v>83</v>
      </c>
      <c r="F4677" t="s">
        <v>40</v>
      </c>
      <c r="G4677">
        <v>219</v>
      </c>
      <c r="H4677" t="s">
        <v>24</v>
      </c>
      <c r="L4677">
        <v>1230</v>
      </c>
      <c r="M4677">
        <v>250</v>
      </c>
    </row>
    <row r="4678" spans="1:16" x14ac:dyDescent="0.3">
      <c r="A4678">
        <v>25163</v>
      </c>
      <c r="B4678" s="1">
        <v>45795</v>
      </c>
      <c r="C4678" s="2">
        <v>0.93263888888888891</v>
      </c>
      <c r="D4678" t="s">
        <v>516</v>
      </c>
      <c r="E4678" t="s">
        <v>3255</v>
      </c>
      <c r="F4678" t="s">
        <v>40</v>
      </c>
      <c r="G4678">
        <v>238</v>
      </c>
      <c r="H4678" t="s">
        <v>19</v>
      </c>
      <c r="I4678">
        <v>55.04</v>
      </c>
      <c r="J4678">
        <v>25.99</v>
      </c>
      <c r="K4678">
        <v>4</v>
      </c>
      <c r="L4678">
        <v>1976</v>
      </c>
      <c r="M4678">
        <v>233</v>
      </c>
      <c r="N4678" t="s">
        <v>28</v>
      </c>
      <c r="P4678" t="s">
        <v>36</v>
      </c>
    </row>
    <row r="4679" spans="1:16" x14ac:dyDescent="0.3">
      <c r="A4679">
        <v>86080</v>
      </c>
      <c r="B4679" s="1">
        <v>45836</v>
      </c>
      <c r="C4679" s="2">
        <v>0.34583333333333338</v>
      </c>
      <c r="D4679" t="s">
        <v>350</v>
      </c>
      <c r="E4679" t="s">
        <v>17</v>
      </c>
      <c r="F4679" t="s">
        <v>40</v>
      </c>
      <c r="G4679">
        <v>226</v>
      </c>
      <c r="H4679" t="s">
        <v>19</v>
      </c>
      <c r="I4679">
        <v>50.04</v>
      </c>
      <c r="J4679">
        <v>25.84</v>
      </c>
      <c r="K4679">
        <v>5</v>
      </c>
      <c r="L4679">
        <v>2082</v>
      </c>
      <c r="M4679">
        <v>214</v>
      </c>
      <c r="N4679" t="s">
        <v>44</v>
      </c>
      <c r="P4679" t="s">
        <v>36</v>
      </c>
    </row>
    <row r="4680" spans="1:16" x14ac:dyDescent="0.3">
      <c r="A4680">
        <v>13196</v>
      </c>
      <c r="B4680" s="1">
        <v>45665</v>
      </c>
      <c r="C4680" s="2">
        <v>0.64374999999999993</v>
      </c>
      <c r="D4680" t="s">
        <v>289</v>
      </c>
      <c r="E4680" t="s">
        <v>1494</v>
      </c>
      <c r="F4680" t="s">
        <v>18</v>
      </c>
      <c r="G4680">
        <v>216</v>
      </c>
      <c r="H4680" t="s">
        <v>19</v>
      </c>
      <c r="I4680" t="s">
        <v>3256</v>
      </c>
      <c r="J4680">
        <v>5.91</v>
      </c>
      <c r="K4680">
        <v>2</v>
      </c>
      <c r="L4680">
        <v>1227</v>
      </c>
      <c r="M4680">
        <v>216</v>
      </c>
      <c r="N4680" t="s">
        <v>50</v>
      </c>
      <c r="P4680" t="s">
        <v>36</v>
      </c>
    </row>
    <row r="4681" spans="1:16" x14ac:dyDescent="0.3">
      <c r="A4681">
        <v>36218</v>
      </c>
      <c r="B4681" s="1">
        <v>45738</v>
      </c>
      <c r="C4681" s="2">
        <v>0.88611111111111107</v>
      </c>
      <c r="D4681" t="s">
        <v>2112</v>
      </c>
      <c r="E4681" t="s">
        <v>26</v>
      </c>
      <c r="F4681" t="s">
        <v>40</v>
      </c>
      <c r="G4681">
        <v>207</v>
      </c>
      <c r="H4681" t="s">
        <v>19</v>
      </c>
      <c r="I4681">
        <v>75.849999999999994</v>
      </c>
      <c r="J4681">
        <v>8.64</v>
      </c>
      <c r="K4681">
        <v>4</v>
      </c>
      <c r="L4681">
        <v>1160</v>
      </c>
      <c r="M4681">
        <v>249</v>
      </c>
      <c r="N4681" t="s">
        <v>44</v>
      </c>
      <c r="P4681" t="s">
        <v>21</v>
      </c>
    </row>
    <row r="4682" spans="1:16" x14ac:dyDescent="0.3">
      <c r="A4682">
        <v>15866</v>
      </c>
      <c r="B4682" s="1">
        <v>45721</v>
      </c>
      <c r="C4682" s="2">
        <v>0.35972222222222222</v>
      </c>
      <c r="D4682" t="s">
        <v>771</v>
      </c>
      <c r="E4682" t="s">
        <v>26</v>
      </c>
      <c r="F4682" t="s">
        <v>27</v>
      </c>
      <c r="G4682">
        <v>241</v>
      </c>
      <c r="H4682" t="s">
        <v>31</v>
      </c>
      <c r="L4682">
        <v>2146</v>
      </c>
      <c r="M4682">
        <v>226</v>
      </c>
      <c r="O4682" t="s">
        <v>61</v>
      </c>
    </row>
    <row r="4683" spans="1:16" x14ac:dyDescent="0.3">
      <c r="A4683">
        <v>25198</v>
      </c>
      <c r="B4683" s="1">
        <v>45732</v>
      </c>
      <c r="C4683" s="2">
        <v>0.45277777777777778</v>
      </c>
      <c r="D4683" t="s">
        <v>1335</v>
      </c>
      <c r="E4683" t="s">
        <v>488</v>
      </c>
      <c r="F4683" t="s">
        <v>18</v>
      </c>
      <c r="G4683">
        <v>229</v>
      </c>
      <c r="H4683" t="s">
        <v>19</v>
      </c>
      <c r="I4683" t="s">
        <v>3257</v>
      </c>
      <c r="J4683">
        <v>21.01</v>
      </c>
      <c r="K4683">
        <v>1</v>
      </c>
      <c r="L4683">
        <v>1590</v>
      </c>
      <c r="M4683">
        <v>204</v>
      </c>
      <c r="N4683" t="s">
        <v>50</v>
      </c>
      <c r="P4683" t="s">
        <v>36</v>
      </c>
    </row>
    <row r="4684" spans="1:16" x14ac:dyDescent="0.3">
      <c r="A4684">
        <v>13539</v>
      </c>
      <c r="B4684" s="1">
        <v>45698</v>
      </c>
      <c r="C4684" s="2">
        <v>0.60069444444444442</v>
      </c>
      <c r="D4684" t="s">
        <v>1494</v>
      </c>
      <c r="E4684" t="s">
        <v>3258</v>
      </c>
      <c r="F4684" t="s">
        <v>18</v>
      </c>
      <c r="G4684">
        <v>230</v>
      </c>
      <c r="H4684" t="s">
        <v>19</v>
      </c>
      <c r="I4684">
        <v>50.45</v>
      </c>
      <c r="J4684">
        <v>5.68</v>
      </c>
      <c r="K4684">
        <v>4</v>
      </c>
      <c r="L4684">
        <v>2194</v>
      </c>
      <c r="M4684">
        <v>250</v>
      </c>
      <c r="N4684" t="s">
        <v>44</v>
      </c>
      <c r="P4684" t="s">
        <v>21</v>
      </c>
    </row>
    <row r="4685" spans="1:16" x14ac:dyDescent="0.3">
      <c r="A4685">
        <v>23665</v>
      </c>
      <c r="B4685" s="1">
        <v>45920</v>
      </c>
      <c r="C4685" s="2">
        <v>0.40902777777777777</v>
      </c>
      <c r="D4685" t="s">
        <v>1316</v>
      </c>
      <c r="E4685" t="s">
        <v>122</v>
      </c>
      <c r="F4685" t="s">
        <v>27</v>
      </c>
      <c r="G4685">
        <v>257</v>
      </c>
      <c r="H4685" t="s">
        <v>19</v>
      </c>
      <c r="I4685" t="s">
        <v>2927</v>
      </c>
      <c r="J4685">
        <v>9.44</v>
      </c>
      <c r="K4685">
        <v>4</v>
      </c>
      <c r="L4685">
        <v>1294</v>
      </c>
      <c r="M4685">
        <v>210</v>
      </c>
      <c r="N4685" t="s">
        <v>50</v>
      </c>
      <c r="P4685" t="s">
        <v>36</v>
      </c>
    </row>
    <row r="4686" spans="1:16" x14ac:dyDescent="0.3">
      <c r="A4686">
        <v>31219</v>
      </c>
      <c r="B4686" s="1">
        <v>45934</v>
      </c>
      <c r="C4686" s="2">
        <v>0.40763888888888888</v>
      </c>
      <c r="D4686" t="s">
        <v>1335</v>
      </c>
      <c r="E4686" t="s">
        <v>26</v>
      </c>
      <c r="F4686" t="s">
        <v>27</v>
      </c>
      <c r="G4686">
        <v>253</v>
      </c>
      <c r="H4686" t="s">
        <v>24</v>
      </c>
      <c r="L4686">
        <v>1638</v>
      </c>
      <c r="M4686">
        <v>240</v>
      </c>
    </row>
    <row r="4687" spans="1:16" x14ac:dyDescent="0.3">
      <c r="A4687">
        <v>11540</v>
      </c>
      <c r="B4687" s="1">
        <v>45722</v>
      </c>
      <c r="C4687" s="2">
        <v>0.32777777777777778</v>
      </c>
      <c r="D4687" t="s">
        <v>42</v>
      </c>
      <c r="E4687" t="s">
        <v>81</v>
      </c>
      <c r="F4687" t="s">
        <v>27</v>
      </c>
      <c r="G4687">
        <v>207</v>
      </c>
      <c r="H4687" t="s">
        <v>19</v>
      </c>
      <c r="I4687" t="s">
        <v>3259</v>
      </c>
      <c r="J4687">
        <v>1.84</v>
      </c>
      <c r="K4687">
        <v>5</v>
      </c>
      <c r="L4687">
        <v>1741</v>
      </c>
      <c r="M4687">
        <v>223</v>
      </c>
      <c r="N4687" t="s">
        <v>53</v>
      </c>
      <c r="P4687" t="s">
        <v>36</v>
      </c>
    </row>
    <row r="4688" spans="1:16" x14ac:dyDescent="0.3">
      <c r="A4688">
        <v>52960</v>
      </c>
      <c r="B4688" s="1">
        <v>46008</v>
      </c>
      <c r="C4688" s="2">
        <v>0.8256944444444444</v>
      </c>
      <c r="D4688" t="s">
        <v>220</v>
      </c>
      <c r="E4688" t="s">
        <v>83</v>
      </c>
      <c r="F4688" t="s">
        <v>18</v>
      </c>
      <c r="G4688">
        <v>210</v>
      </c>
      <c r="H4688" t="s">
        <v>19</v>
      </c>
      <c r="I4688">
        <v>73.2</v>
      </c>
      <c r="J4688">
        <v>23.03</v>
      </c>
      <c r="K4688">
        <v>4</v>
      </c>
      <c r="L4688">
        <v>1036</v>
      </c>
      <c r="M4688">
        <v>201</v>
      </c>
      <c r="N4688" t="s">
        <v>20</v>
      </c>
      <c r="P4688" t="s">
        <v>21</v>
      </c>
    </row>
    <row r="4689" spans="1:16" x14ac:dyDescent="0.3">
      <c r="A4689">
        <v>60177</v>
      </c>
      <c r="B4689" s="1">
        <v>45684</v>
      </c>
      <c r="C4689" s="2">
        <v>0.64444444444444449</v>
      </c>
      <c r="D4689" t="s">
        <v>3260</v>
      </c>
      <c r="E4689" t="s">
        <v>72</v>
      </c>
      <c r="F4689" t="s">
        <v>40</v>
      </c>
      <c r="G4689">
        <v>208</v>
      </c>
      <c r="H4689" t="s">
        <v>19</v>
      </c>
      <c r="I4689">
        <v>39.31</v>
      </c>
      <c r="J4689">
        <v>12.17</v>
      </c>
      <c r="K4689">
        <v>5</v>
      </c>
      <c r="L4689">
        <v>1251</v>
      </c>
      <c r="M4689">
        <v>253</v>
      </c>
      <c r="N4689" t="s">
        <v>28</v>
      </c>
      <c r="P4689" t="s">
        <v>36</v>
      </c>
    </row>
    <row r="4690" spans="1:16" x14ac:dyDescent="0.3">
      <c r="A4690">
        <v>15719</v>
      </c>
      <c r="B4690" s="1">
        <v>45962</v>
      </c>
      <c r="C4690" s="2">
        <v>0.79999999999999993</v>
      </c>
      <c r="D4690" t="s">
        <v>3261</v>
      </c>
      <c r="E4690" t="s">
        <v>52</v>
      </c>
      <c r="F4690" t="s">
        <v>40</v>
      </c>
      <c r="G4690">
        <v>257</v>
      </c>
      <c r="H4690" t="s">
        <v>31</v>
      </c>
      <c r="L4690">
        <v>2142</v>
      </c>
      <c r="M4690">
        <v>244</v>
      </c>
      <c r="O4690" t="s">
        <v>32</v>
      </c>
    </row>
    <row r="4691" spans="1:16" x14ac:dyDescent="0.3">
      <c r="A4691">
        <v>15841</v>
      </c>
      <c r="B4691" s="1">
        <v>45791</v>
      </c>
      <c r="C4691" s="2">
        <v>0.90486111111111101</v>
      </c>
      <c r="D4691" t="s">
        <v>279</v>
      </c>
      <c r="E4691" t="s">
        <v>75</v>
      </c>
      <c r="F4691" t="s">
        <v>40</v>
      </c>
      <c r="G4691">
        <v>259</v>
      </c>
      <c r="H4691" t="s">
        <v>31</v>
      </c>
      <c r="L4691">
        <v>2107</v>
      </c>
      <c r="M4691">
        <v>257</v>
      </c>
      <c r="O4691" t="s">
        <v>47</v>
      </c>
    </row>
    <row r="4692" spans="1:16" x14ac:dyDescent="0.3">
      <c r="A4692">
        <v>12874</v>
      </c>
      <c r="B4692" s="1">
        <v>45847</v>
      </c>
      <c r="C4692" s="2">
        <v>0.68541666666666667</v>
      </c>
      <c r="D4692" t="s">
        <v>3262</v>
      </c>
      <c r="E4692" t="s">
        <v>71</v>
      </c>
      <c r="F4692" t="s">
        <v>40</v>
      </c>
      <c r="G4692">
        <v>217</v>
      </c>
      <c r="H4692" t="s">
        <v>19</v>
      </c>
      <c r="I4692">
        <v>63.1</v>
      </c>
      <c r="J4692">
        <v>11.74</v>
      </c>
      <c r="K4692">
        <v>1</v>
      </c>
      <c r="L4692">
        <v>1162</v>
      </c>
      <c r="M4692">
        <v>235</v>
      </c>
      <c r="N4692" t="s">
        <v>20</v>
      </c>
      <c r="P4692" t="s">
        <v>21</v>
      </c>
    </row>
    <row r="4693" spans="1:16" x14ac:dyDescent="0.3">
      <c r="A4693">
        <v>12177</v>
      </c>
      <c r="B4693" s="1">
        <v>45711</v>
      </c>
      <c r="C4693" s="2">
        <v>0.62916666666666665</v>
      </c>
      <c r="D4693" t="s">
        <v>3263</v>
      </c>
      <c r="E4693" t="s">
        <v>1824</v>
      </c>
      <c r="F4693" t="s">
        <v>27</v>
      </c>
      <c r="G4693">
        <v>250</v>
      </c>
      <c r="H4693" t="s">
        <v>31</v>
      </c>
      <c r="L4693">
        <v>2008</v>
      </c>
      <c r="M4693">
        <v>232</v>
      </c>
      <c r="O4693" t="s">
        <v>61</v>
      </c>
    </row>
    <row r="4694" spans="1:16" x14ac:dyDescent="0.3">
      <c r="A4694">
        <v>66723</v>
      </c>
      <c r="B4694" s="1">
        <v>45998</v>
      </c>
      <c r="C4694" s="2">
        <v>0.32430555555555557</v>
      </c>
      <c r="D4694" t="s">
        <v>303</v>
      </c>
      <c r="E4694" t="s">
        <v>94</v>
      </c>
      <c r="F4694" t="s">
        <v>18</v>
      </c>
      <c r="G4694">
        <v>254</v>
      </c>
      <c r="H4694" t="s">
        <v>19</v>
      </c>
      <c r="I4694">
        <v>46.27</v>
      </c>
      <c r="J4694">
        <v>26.2</v>
      </c>
      <c r="K4694">
        <v>2</v>
      </c>
      <c r="L4694">
        <v>1777</v>
      </c>
      <c r="M4694">
        <v>252</v>
      </c>
      <c r="N4694" t="s">
        <v>28</v>
      </c>
      <c r="P4694" t="s">
        <v>21</v>
      </c>
    </row>
    <row r="4695" spans="1:16" x14ac:dyDescent="0.3">
      <c r="A4695">
        <v>60507</v>
      </c>
      <c r="B4695" s="1">
        <v>45813</v>
      </c>
      <c r="C4695" s="2">
        <v>0.97361111111111109</v>
      </c>
      <c r="D4695" t="s">
        <v>1535</v>
      </c>
      <c r="E4695" t="s">
        <v>122</v>
      </c>
      <c r="F4695" t="s">
        <v>27</v>
      </c>
      <c r="G4695">
        <v>219</v>
      </c>
      <c r="H4695" t="s">
        <v>19</v>
      </c>
      <c r="I4695">
        <v>54.35</v>
      </c>
      <c r="J4695">
        <v>16.59</v>
      </c>
      <c r="K4695">
        <v>2</v>
      </c>
      <c r="L4695">
        <v>2122</v>
      </c>
      <c r="M4695">
        <v>257</v>
      </c>
      <c r="N4695" t="s">
        <v>50</v>
      </c>
      <c r="P4695" t="s">
        <v>21</v>
      </c>
    </row>
    <row r="4696" spans="1:16" x14ac:dyDescent="0.3">
      <c r="A4696">
        <v>72323</v>
      </c>
      <c r="B4696" s="1">
        <v>45846</v>
      </c>
      <c r="C4696" s="2">
        <v>7.6388888888888886E-3</v>
      </c>
      <c r="D4696" t="s">
        <v>549</v>
      </c>
      <c r="E4696" t="s">
        <v>67</v>
      </c>
      <c r="F4696" t="s">
        <v>27</v>
      </c>
      <c r="G4696">
        <v>257</v>
      </c>
      <c r="H4696" t="s">
        <v>19</v>
      </c>
      <c r="I4696">
        <v>70.67</v>
      </c>
      <c r="J4696">
        <v>20.12</v>
      </c>
      <c r="K4696">
        <v>1</v>
      </c>
      <c r="L4696">
        <v>1095</v>
      </c>
      <c r="M4696">
        <v>212</v>
      </c>
      <c r="N4696" t="s">
        <v>53</v>
      </c>
      <c r="P4696" t="s">
        <v>21</v>
      </c>
    </row>
    <row r="4697" spans="1:16" x14ac:dyDescent="0.3">
      <c r="A4697">
        <v>12735</v>
      </c>
      <c r="B4697" s="1">
        <v>45706</v>
      </c>
      <c r="C4697" s="2">
        <v>0.3972222222222222</v>
      </c>
      <c r="D4697" t="s">
        <v>3264</v>
      </c>
      <c r="E4697" t="s">
        <v>822</v>
      </c>
      <c r="F4697" t="s">
        <v>40</v>
      </c>
      <c r="G4697">
        <v>208</v>
      </c>
      <c r="H4697" t="s">
        <v>19</v>
      </c>
      <c r="I4697">
        <v>15.69</v>
      </c>
      <c r="J4697">
        <v>25</v>
      </c>
      <c r="K4697">
        <v>5</v>
      </c>
      <c r="L4697">
        <v>2161</v>
      </c>
      <c r="M4697">
        <v>202</v>
      </c>
      <c r="N4697" t="s">
        <v>53</v>
      </c>
      <c r="P4697" t="s">
        <v>36</v>
      </c>
    </row>
    <row r="4698" spans="1:16" x14ac:dyDescent="0.3">
      <c r="A4698">
        <v>53321</v>
      </c>
      <c r="B4698" s="1">
        <v>45679</v>
      </c>
      <c r="C4698" s="2">
        <v>0.77500000000000002</v>
      </c>
      <c r="D4698" t="s">
        <v>3265</v>
      </c>
      <c r="E4698" t="s">
        <v>52</v>
      </c>
      <c r="F4698" t="s">
        <v>40</v>
      </c>
      <c r="G4698">
        <v>214</v>
      </c>
      <c r="H4698" t="s">
        <v>19</v>
      </c>
      <c r="I4698">
        <v>36.270000000000003</v>
      </c>
      <c r="J4698">
        <v>24.31</v>
      </c>
      <c r="K4698">
        <v>5</v>
      </c>
      <c r="L4698">
        <v>1417</v>
      </c>
      <c r="M4698">
        <v>256</v>
      </c>
      <c r="N4698" t="s">
        <v>50</v>
      </c>
      <c r="P4698" t="s">
        <v>36</v>
      </c>
    </row>
    <row r="4699" spans="1:16" x14ac:dyDescent="0.3">
      <c r="A4699">
        <v>11739</v>
      </c>
      <c r="B4699" s="1">
        <v>45817</v>
      </c>
      <c r="C4699" s="2">
        <v>0.7006944444444444</v>
      </c>
      <c r="D4699" t="s">
        <v>3266</v>
      </c>
      <c r="E4699" t="s">
        <v>3267</v>
      </c>
      <c r="F4699" t="s">
        <v>18</v>
      </c>
      <c r="G4699">
        <v>255</v>
      </c>
      <c r="H4699" t="s">
        <v>19</v>
      </c>
      <c r="I4699">
        <v>25.15</v>
      </c>
      <c r="J4699">
        <v>12.93</v>
      </c>
      <c r="K4699">
        <v>2</v>
      </c>
      <c r="L4699">
        <v>1946</v>
      </c>
      <c r="M4699">
        <v>208</v>
      </c>
      <c r="N4699" t="s">
        <v>20</v>
      </c>
      <c r="P4699" t="s">
        <v>36</v>
      </c>
    </row>
    <row r="4700" spans="1:16" x14ac:dyDescent="0.3">
      <c r="A4700">
        <v>92955</v>
      </c>
      <c r="B4700" s="1">
        <v>45754</v>
      </c>
      <c r="C4700" s="2">
        <v>0.44513888888888892</v>
      </c>
      <c r="D4700" t="s">
        <v>3268</v>
      </c>
      <c r="E4700" t="s">
        <v>38</v>
      </c>
      <c r="F4700" t="s">
        <v>18</v>
      </c>
      <c r="G4700">
        <v>227</v>
      </c>
      <c r="H4700" t="s">
        <v>19</v>
      </c>
      <c r="I4700">
        <v>9.85</v>
      </c>
      <c r="J4700">
        <v>6.02</v>
      </c>
      <c r="K4700">
        <v>5</v>
      </c>
      <c r="L4700">
        <v>1711</v>
      </c>
      <c r="M4700">
        <v>236</v>
      </c>
      <c r="N4700" t="s">
        <v>28</v>
      </c>
      <c r="P4700" t="s">
        <v>36</v>
      </c>
    </row>
    <row r="4701" spans="1:16" x14ac:dyDescent="0.3">
      <c r="A4701">
        <v>46352</v>
      </c>
      <c r="B4701" s="1">
        <v>45811</v>
      </c>
      <c r="C4701" s="2">
        <v>0.78541666666666676</v>
      </c>
      <c r="D4701" t="s">
        <v>3269</v>
      </c>
      <c r="E4701" t="s">
        <v>23</v>
      </c>
      <c r="F4701" t="s">
        <v>18</v>
      </c>
      <c r="G4701">
        <v>215</v>
      </c>
      <c r="H4701" t="s">
        <v>19</v>
      </c>
      <c r="I4701">
        <v>19.510000000000002</v>
      </c>
      <c r="J4701">
        <v>7.19</v>
      </c>
      <c r="K4701">
        <v>3</v>
      </c>
      <c r="L4701">
        <v>1154</v>
      </c>
      <c r="M4701">
        <v>223</v>
      </c>
      <c r="N4701" t="s">
        <v>20</v>
      </c>
      <c r="P4701" t="s">
        <v>36</v>
      </c>
    </row>
    <row r="4702" spans="1:16" x14ac:dyDescent="0.3">
      <c r="A4702">
        <v>35926</v>
      </c>
      <c r="B4702" s="1">
        <v>46012</v>
      </c>
      <c r="C4702" s="2">
        <v>0.77222222222222225</v>
      </c>
      <c r="D4702" t="s">
        <v>880</v>
      </c>
      <c r="E4702" t="s">
        <v>94</v>
      </c>
      <c r="F4702" t="s">
        <v>27</v>
      </c>
      <c r="G4702">
        <v>245</v>
      </c>
      <c r="H4702" t="s">
        <v>31</v>
      </c>
      <c r="L4702">
        <v>1645</v>
      </c>
      <c r="M4702">
        <v>214</v>
      </c>
      <c r="O4702" t="s">
        <v>47</v>
      </c>
    </row>
    <row r="4703" spans="1:16" x14ac:dyDescent="0.3">
      <c r="A4703">
        <v>11776</v>
      </c>
      <c r="B4703" s="1">
        <v>45970</v>
      </c>
      <c r="C4703" s="2">
        <v>4.7222222222222221E-2</v>
      </c>
      <c r="D4703" t="s">
        <v>2378</v>
      </c>
      <c r="E4703" t="s">
        <v>23</v>
      </c>
      <c r="F4703" t="s">
        <v>27</v>
      </c>
      <c r="G4703">
        <v>209</v>
      </c>
      <c r="H4703" t="s">
        <v>19</v>
      </c>
      <c r="I4703">
        <v>58.4</v>
      </c>
      <c r="J4703">
        <v>12.89</v>
      </c>
      <c r="K4703">
        <v>5</v>
      </c>
      <c r="L4703">
        <v>1718</v>
      </c>
      <c r="M4703">
        <v>216</v>
      </c>
      <c r="N4703" t="s">
        <v>32</v>
      </c>
      <c r="P4703" t="s">
        <v>21</v>
      </c>
    </row>
    <row r="4704" spans="1:16" x14ac:dyDescent="0.3">
      <c r="A4704">
        <v>40430</v>
      </c>
      <c r="B4704" s="1">
        <v>45955</v>
      </c>
      <c r="C4704" s="2">
        <v>0.47986111111111113</v>
      </c>
      <c r="D4704" t="s">
        <v>303</v>
      </c>
      <c r="E4704" t="s">
        <v>91</v>
      </c>
      <c r="F4704" t="s">
        <v>18</v>
      </c>
      <c r="G4704">
        <v>236</v>
      </c>
      <c r="H4704" t="s">
        <v>19</v>
      </c>
      <c r="I4704">
        <v>19.38</v>
      </c>
      <c r="J4704">
        <v>16.309999999999999</v>
      </c>
      <c r="K4704">
        <v>2</v>
      </c>
      <c r="L4704">
        <v>1183</v>
      </c>
      <c r="M4704">
        <v>203</v>
      </c>
      <c r="N4704" t="s">
        <v>50</v>
      </c>
      <c r="P4704" t="s">
        <v>21</v>
      </c>
    </row>
    <row r="4705" spans="1:16" x14ac:dyDescent="0.3">
      <c r="A4705">
        <v>94593</v>
      </c>
      <c r="B4705" s="1">
        <v>45808</v>
      </c>
      <c r="C4705" s="2">
        <v>0.49583333333333335</v>
      </c>
      <c r="D4705" t="s">
        <v>547</v>
      </c>
      <c r="E4705" t="s">
        <v>91</v>
      </c>
      <c r="F4705" t="s">
        <v>27</v>
      </c>
      <c r="G4705">
        <v>257</v>
      </c>
      <c r="H4705" t="s">
        <v>19</v>
      </c>
      <c r="I4705">
        <v>18.329999999999998</v>
      </c>
      <c r="J4705">
        <v>3.47</v>
      </c>
      <c r="K4705">
        <v>1</v>
      </c>
      <c r="L4705">
        <v>1533</v>
      </c>
      <c r="M4705">
        <v>252</v>
      </c>
      <c r="N4705" t="s">
        <v>44</v>
      </c>
      <c r="P4705" t="s">
        <v>21</v>
      </c>
    </row>
    <row r="4706" spans="1:16" x14ac:dyDescent="0.3">
      <c r="A4706">
        <v>19559</v>
      </c>
      <c r="B4706" s="1">
        <v>45820</v>
      </c>
      <c r="C4706" s="2">
        <v>0.57777777777777783</v>
      </c>
      <c r="D4706" t="s">
        <v>595</v>
      </c>
      <c r="E4706" t="s">
        <v>30</v>
      </c>
      <c r="F4706" t="s">
        <v>18</v>
      </c>
      <c r="G4706">
        <v>252</v>
      </c>
      <c r="H4706" t="s">
        <v>19</v>
      </c>
      <c r="I4706" t="s">
        <v>511</v>
      </c>
      <c r="J4706">
        <v>12.91</v>
      </c>
      <c r="K4706">
        <v>1</v>
      </c>
      <c r="L4706">
        <v>1323</v>
      </c>
      <c r="M4706">
        <v>242</v>
      </c>
      <c r="N4706" t="s">
        <v>20</v>
      </c>
      <c r="P4706" t="s">
        <v>36</v>
      </c>
    </row>
    <row r="4707" spans="1:16" x14ac:dyDescent="0.3">
      <c r="A4707">
        <v>67215</v>
      </c>
      <c r="B4707" s="1">
        <v>45682</v>
      </c>
      <c r="C4707" s="2">
        <v>0.37013888888888885</v>
      </c>
      <c r="D4707" t="s">
        <v>3270</v>
      </c>
      <c r="E4707" t="s">
        <v>122</v>
      </c>
      <c r="F4707" t="s">
        <v>18</v>
      </c>
      <c r="G4707">
        <v>211</v>
      </c>
      <c r="H4707" t="s">
        <v>19</v>
      </c>
      <c r="I4707">
        <v>37.08</v>
      </c>
      <c r="J4707">
        <v>4.45</v>
      </c>
      <c r="K4707">
        <v>1</v>
      </c>
      <c r="L4707">
        <v>1180</v>
      </c>
      <c r="M4707">
        <v>227</v>
      </c>
      <c r="N4707" t="s">
        <v>20</v>
      </c>
      <c r="P4707" t="s">
        <v>36</v>
      </c>
    </row>
    <row r="4708" spans="1:16" x14ac:dyDescent="0.3">
      <c r="A4708">
        <v>68122</v>
      </c>
      <c r="B4708" s="1">
        <v>45796</v>
      </c>
      <c r="C4708" s="2">
        <v>0.27291666666666664</v>
      </c>
      <c r="D4708" t="s">
        <v>1059</v>
      </c>
      <c r="E4708" t="s">
        <v>81</v>
      </c>
      <c r="F4708" t="s">
        <v>40</v>
      </c>
      <c r="G4708">
        <v>210</v>
      </c>
      <c r="H4708" t="s">
        <v>19</v>
      </c>
      <c r="I4708" t="s">
        <v>3271</v>
      </c>
      <c r="J4708">
        <v>13.39</v>
      </c>
      <c r="K4708">
        <v>5</v>
      </c>
      <c r="L4708">
        <v>2050</v>
      </c>
      <c r="M4708">
        <v>209</v>
      </c>
      <c r="N4708" t="s">
        <v>32</v>
      </c>
      <c r="P4708" t="s">
        <v>21</v>
      </c>
    </row>
    <row r="4709" spans="1:16" x14ac:dyDescent="0.3">
      <c r="A4709">
        <v>95465</v>
      </c>
      <c r="B4709" s="1">
        <v>45729</v>
      </c>
      <c r="C4709" s="2">
        <v>0.4381944444444445</v>
      </c>
      <c r="D4709" t="s">
        <v>3272</v>
      </c>
      <c r="E4709" t="s">
        <v>75</v>
      </c>
      <c r="F4709" t="s">
        <v>27</v>
      </c>
      <c r="G4709">
        <v>247</v>
      </c>
      <c r="H4709" t="s">
        <v>19</v>
      </c>
      <c r="I4709">
        <v>63.08</v>
      </c>
      <c r="J4709">
        <v>21.93</v>
      </c>
      <c r="K4709">
        <v>3</v>
      </c>
      <c r="L4709">
        <v>1484</v>
      </c>
      <c r="M4709">
        <v>234</v>
      </c>
      <c r="N4709" t="s">
        <v>50</v>
      </c>
      <c r="P4709" t="s">
        <v>21</v>
      </c>
    </row>
    <row r="4710" spans="1:16" x14ac:dyDescent="0.3">
      <c r="A4710">
        <v>11518</v>
      </c>
      <c r="B4710" s="1">
        <v>45818</v>
      </c>
      <c r="C4710" s="2">
        <v>0.85</v>
      </c>
      <c r="D4710" t="s">
        <v>920</v>
      </c>
      <c r="E4710" t="s">
        <v>17</v>
      </c>
      <c r="F4710" t="s">
        <v>40</v>
      </c>
      <c r="G4710">
        <v>248</v>
      </c>
      <c r="H4710" t="s">
        <v>19</v>
      </c>
      <c r="I4710">
        <v>29.46</v>
      </c>
      <c r="J4710">
        <v>14.16</v>
      </c>
      <c r="K4710">
        <v>4</v>
      </c>
      <c r="L4710">
        <v>1176</v>
      </c>
      <c r="M4710">
        <v>256</v>
      </c>
      <c r="N4710" t="s">
        <v>20</v>
      </c>
      <c r="P4710" t="s">
        <v>36</v>
      </c>
    </row>
    <row r="4711" spans="1:16" x14ac:dyDescent="0.3">
      <c r="A4711">
        <v>75635</v>
      </c>
      <c r="B4711" s="1">
        <v>45828</v>
      </c>
      <c r="C4711" s="2">
        <v>0.12083333333333333</v>
      </c>
      <c r="D4711" t="s">
        <v>647</v>
      </c>
      <c r="E4711" t="s">
        <v>94</v>
      </c>
      <c r="F4711" t="s">
        <v>27</v>
      </c>
      <c r="G4711">
        <v>211</v>
      </c>
      <c r="H4711" t="s">
        <v>31</v>
      </c>
      <c r="L4711">
        <v>1770</v>
      </c>
      <c r="M4711">
        <v>215</v>
      </c>
      <c r="O4711" t="s">
        <v>47</v>
      </c>
    </row>
    <row r="4712" spans="1:16" x14ac:dyDescent="0.3">
      <c r="A4712">
        <v>51866</v>
      </c>
      <c r="B4712" s="1">
        <v>45903</v>
      </c>
      <c r="C4712" s="2">
        <v>1.3194444444444444E-2</v>
      </c>
      <c r="D4712" t="s">
        <v>3273</v>
      </c>
      <c r="E4712" t="s">
        <v>81</v>
      </c>
      <c r="F4712" t="s">
        <v>27</v>
      </c>
      <c r="G4712">
        <v>259</v>
      </c>
      <c r="H4712" t="s">
        <v>19</v>
      </c>
      <c r="I4712" t="s">
        <v>3274</v>
      </c>
      <c r="J4712">
        <v>26.57</v>
      </c>
      <c r="K4712">
        <v>1</v>
      </c>
      <c r="L4712">
        <v>1691</v>
      </c>
      <c r="M4712">
        <v>203</v>
      </c>
      <c r="N4712" t="s">
        <v>28</v>
      </c>
      <c r="P4712" t="s">
        <v>21</v>
      </c>
    </row>
    <row r="4713" spans="1:16" x14ac:dyDescent="0.3">
      <c r="A4713">
        <v>33371</v>
      </c>
      <c r="B4713" s="1">
        <v>45954</v>
      </c>
      <c r="C4713" s="2">
        <v>0.21527777777777779</v>
      </c>
      <c r="D4713" t="s">
        <v>121</v>
      </c>
      <c r="E4713" t="s">
        <v>38</v>
      </c>
      <c r="F4713" t="s">
        <v>40</v>
      </c>
      <c r="G4713">
        <v>260</v>
      </c>
      <c r="H4713" t="s">
        <v>19</v>
      </c>
      <c r="I4713" t="s">
        <v>3275</v>
      </c>
      <c r="J4713">
        <v>1.43</v>
      </c>
      <c r="K4713">
        <v>1</v>
      </c>
      <c r="L4713">
        <v>1174</v>
      </c>
      <c r="M4713">
        <v>242</v>
      </c>
      <c r="N4713" t="s">
        <v>44</v>
      </c>
      <c r="P4713" t="s">
        <v>36</v>
      </c>
    </row>
    <row r="4714" spans="1:16" x14ac:dyDescent="0.3">
      <c r="A4714">
        <v>30606</v>
      </c>
      <c r="B4714" s="1">
        <v>45847</v>
      </c>
      <c r="C4714" s="2">
        <v>0.74097222222222225</v>
      </c>
      <c r="D4714" t="s">
        <v>564</v>
      </c>
      <c r="E4714" t="s">
        <v>1138</v>
      </c>
      <c r="F4714" t="s">
        <v>18</v>
      </c>
      <c r="G4714">
        <v>211</v>
      </c>
      <c r="H4714" t="s">
        <v>19</v>
      </c>
      <c r="I4714">
        <v>31.7</v>
      </c>
      <c r="J4714">
        <v>25.49</v>
      </c>
      <c r="K4714">
        <v>4</v>
      </c>
      <c r="L4714">
        <v>2136</v>
      </c>
      <c r="M4714">
        <v>253</v>
      </c>
      <c r="N4714" t="s">
        <v>28</v>
      </c>
      <c r="P4714" t="s">
        <v>21</v>
      </c>
    </row>
    <row r="4715" spans="1:16" x14ac:dyDescent="0.3">
      <c r="A4715">
        <v>45202</v>
      </c>
      <c r="B4715" s="1">
        <v>45907</v>
      </c>
      <c r="C4715" s="2">
        <v>0.20555555555555557</v>
      </c>
      <c r="D4715" t="s">
        <v>1039</v>
      </c>
      <c r="E4715" t="s">
        <v>94</v>
      </c>
      <c r="F4715" t="s">
        <v>27</v>
      </c>
      <c r="G4715">
        <v>238</v>
      </c>
      <c r="H4715" t="s">
        <v>19</v>
      </c>
      <c r="I4715">
        <v>48.23</v>
      </c>
      <c r="J4715">
        <v>8.98</v>
      </c>
      <c r="K4715">
        <v>4</v>
      </c>
      <c r="L4715">
        <v>1692</v>
      </c>
      <c r="M4715">
        <v>246</v>
      </c>
      <c r="N4715" t="s">
        <v>50</v>
      </c>
      <c r="P4715" t="s">
        <v>36</v>
      </c>
    </row>
    <row r="4716" spans="1:16" x14ac:dyDescent="0.3">
      <c r="A4716">
        <v>18487</v>
      </c>
      <c r="B4716" s="1">
        <v>45940</v>
      </c>
      <c r="C4716" s="2">
        <v>0.89027777777777783</v>
      </c>
      <c r="D4716" t="s">
        <v>266</v>
      </c>
      <c r="E4716" t="s">
        <v>94</v>
      </c>
      <c r="F4716" t="s">
        <v>27</v>
      </c>
      <c r="G4716">
        <v>207</v>
      </c>
      <c r="H4716" t="s">
        <v>31</v>
      </c>
      <c r="L4716">
        <v>1952</v>
      </c>
      <c r="M4716">
        <v>213</v>
      </c>
      <c r="O4716" t="s">
        <v>32</v>
      </c>
    </row>
    <row r="4717" spans="1:16" x14ac:dyDescent="0.3">
      <c r="A4717">
        <v>84623</v>
      </c>
      <c r="B4717" s="1">
        <v>45709</v>
      </c>
      <c r="C4717" s="2">
        <v>0.97569444444444453</v>
      </c>
      <c r="D4717" t="s">
        <v>3276</v>
      </c>
      <c r="E4717" t="s">
        <v>30</v>
      </c>
      <c r="F4717" t="s">
        <v>27</v>
      </c>
      <c r="G4717">
        <v>210</v>
      </c>
      <c r="H4717" t="s">
        <v>19</v>
      </c>
      <c r="I4717" t="s">
        <v>3277</v>
      </c>
      <c r="J4717">
        <v>22</v>
      </c>
      <c r="K4717">
        <v>3</v>
      </c>
      <c r="L4717">
        <v>1786</v>
      </c>
      <c r="M4717">
        <v>224</v>
      </c>
      <c r="N4717" t="s">
        <v>50</v>
      </c>
      <c r="P4717" t="s">
        <v>36</v>
      </c>
    </row>
    <row r="4718" spans="1:16" x14ac:dyDescent="0.3">
      <c r="A4718">
        <v>63831</v>
      </c>
      <c r="B4718" s="1">
        <v>45990</v>
      </c>
      <c r="C4718" s="2">
        <v>0.48402777777777778</v>
      </c>
      <c r="D4718" t="s">
        <v>137</v>
      </c>
      <c r="E4718" t="s">
        <v>83</v>
      </c>
      <c r="F4718" t="s">
        <v>40</v>
      </c>
      <c r="G4718">
        <v>204</v>
      </c>
      <c r="H4718" t="s">
        <v>19</v>
      </c>
      <c r="I4718">
        <v>22.39</v>
      </c>
      <c r="J4718">
        <v>3.34</v>
      </c>
      <c r="K4718">
        <v>5</v>
      </c>
      <c r="L4718">
        <v>1714</v>
      </c>
      <c r="M4718">
        <v>212</v>
      </c>
      <c r="N4718" t="s">
        <v>32</v>
      </c>
      <c r="P4718" t="s">
        <v>36</v>
      </c>
    </row>
    <row r="4719" spans="1:16" x14ac:dyDescent="0.3">
      <c r="A4719">
        <v>19497</v>
      </c>
      <c r="B4719" s="1">
        <v>45659</v>
      </c>
      <c r="C4719" s="2">
        <v>7.5694444444444439E-2</v>
      </c>
      <c r="D4719" t="s">
        <v>2916</v>
      </c>
      <c r="E4719" t="s">
        <v>3278</v>
      </c>
      <c r="F4719" t="s">
        <v>18</v>
      </c>
      <c r="G4719">
        <v>201</v>
      </c>
      <c r="H4719" t="s">
        <v>31</v>
      </c>
      <c r="L4719">
        <v>1708</v>
      </c>
      <c r="M4719">
        <v>210</v>
      </c>
      <c r="O4719" t="s">
        <v>128</v>
      </c>
    </row>
    <row r="4720" spans="1:16" x14ac:dyDescent="0.3">
      <c r="A4720">
        <v>98824</v>
      </c>
      <c r="B4720" s="1">
        <v>45758</v>
      </c>
      <c r="C4720" s="2">
        <v>0.23333333333333331</v>
      </c>
      <c r="D4720" t="s">
        <v>1641</v>
      </c>
      <c r="E4720" t="s">
        <v>122</v>
      </c>
      <c r="F4720" t="s">
        <v>18</v>
      </c>
      <c r="G4720">
        <v>241</v>
      </c>
      <c r="H4720" t="s">
        <v>31</v>
      </c>
      <c r="L4720">
        <v>1439</v>
      </c>
      <c r="M4720">
        <v>208</v>
      </c>
      <c r="O4720" t="s">
        <v>47</v>
      </c>
    </row>
    <row r="4721" spans="1:16" x14ac:dyDescent="0.3">
      <c r="A4721">
        <v>26984</v>
      </c>
      <c r="B4721" s="1">
        <v>45850</v>
      </c>
      <c r="C4721" s="2">
        <v>0.53263888888888888</v>
      </c>
      <c r="D4721" t="s">
        <v>3279</v>
      </c>
      <c r="E4721" t="s">
        <v>17</v>
      </c>
      <c r="F4721" t="s">
        <v>27</v>
      </c>
      <c r="G4721">
        <v>245</v>
      </c>
      <c r="H4721" t="s">
        <v>31</v>
      </c>
      <c r="L4721">
        <v>1785</v>
      </c>
      <c r="M4721">
        <v>229</v>
      </c>
      <c r="O4721" t="s">
        <v>128</v>
      </c>
    </row>
    <row r="4722" spans="1:16" x14ac:dyDescent="0.3">
      <c r="A4722">
        <v>41807</v>
      </c>
      <c r="B4722" s="1">
        <v>45685</v>
      </c>
      <c r="C4722" s="2">
        <v>0.25763888888888892</v>
      </c>
      <c r="D4722" t="s">
        <v>239</v>
      </c>
      <c r="E4722" t="s">
        <v>38</v>
      </c>
      <c r="F4722" t="s">
        <v>40</v>
      </c>
      <c r="G4722">
        <v>200</v>
      </c>
      <c r="H4722" t="s">
        <v>19</v>
      </c>
      <c r="I4722" t="s">
        <v>3280</v>
      </c>
      <c r="J4722">
        <v>22.45</v>
      </c>
      <c r="K4722">
        <v>3</v>
      </c>
      <c r="L4722">
        <v>2111</v>
      </c>
      <c r="M4722">
        <v>205</v>
      </c>
      <c r="N4722" t="s">
        <v>32</v>
      </c>
      <c r="P4722" t="s">
        <v>36</v>
      </c>
    </row>
    <row r="4723" spans="1:16" x14ac:dyDescent="0.3">
      <c r="A4723">
        <v>40951</v>
      </c>
      <c r="B4723" s="1">
        <v>45841</v>
      </c>
      <c r="C4723" s="2">
        <v>0.93541666666666667</v>
      </c>
      <c r="D4723" t="s">
        <v>391</v>
      </c>
      <c r="E4723" t="s">
        <v>137</v>
      </c>
      <c r="F4723" t="s">
        <v>40</v>
      </c>
      <c r="G4723">
        <v>219</v>
      </c>
      <c r="H4723" t="s">
        <v>19</v>
      </c>
      <c r="I4723" t="s">
        <v>3281</v>
      </c>
      <c r="J4723">
        <v>24.57</v>
      </c>
      <c r="K4723">
        <v>1</v>
      </c>
      <c r="L4723">
        <v>1019</v>
      </c>
      <c r="M4723">
        <v>214</v>
      </c>
      <c r="N4723" t="s">
        <v>20</v>
      </c>
      <c r="P4723" t="s">
        <v>36</v>
      </c>
    </row>
    <row r="4724" spans="1:16" x14ac:dyDescent="0.3">
      <c r="A4724">
        <v>52929</v>
      </c>
      <c r="B4724" s="1">
        <v>45866</v>
      </c>
      <c r="C4724" s="2">
        <v>0.62291666666666667</v>
      </c>
      <c r="D4724" t="s">
        <v>1332</v>
      </c>
      <c r="E4724" t="s">
        <v>337</v>
      </c>
      <c r="F4724" t="s">
        <v>27</v>
      </c>
      <c r="G4724">
        <v>208</v>
      </c>
      <c r="H4724" t="s">
        <v>19</v>
      </c>
      <c r="I4724">
        <v>36.630000000000003</v>
      </c>
      <c r="J4724">
        <v>23.57</v>
      </c>
      <c r="K4724">
        <v>2</v>
      </c>
      <c r="L4724">
        <v>1619</v>
      </c>
      <c r="M4724">
        <v>251</v>
      </c>
      <c r="N4724" t="s">
        <v>20</v>
      </c>
      <c r="P4724" t="s">
        <v>21</v>
      </c>
    </row>
    <row r="4725" spans="1:16" x14ac:dyDescent="0.3">
      <c r="A4725">
        <v>99104</v>
      </c>
      <c r="B4725" s="1">
        <v>45956</v>
      </c>
      <c r="C4725" s="2">
        <v>0.1763888888888889</v>
      </c>
      <c r="D4725" t="s">
        <v>547</v>
      </c>
      <c r="E4725" t="s">
        <v>58</v>
      </c>
      <c r="F4725" t="s">
        <v>27</v>
      </c>
      <c r="G4725">
        <v>224</v>
      </c>
      <c r="H4725" t="s">
        <v>19</v>
      </c>
      <c r="I4725">
        <v>82.61</v>
      </c>
      <c r="J4725">
        <v>23.3</v>
      </c>
      <c r="K4725">
        <v>2</v>
      </c>
      <c r="L4725">
        <v>1342</v>
      </c>
      <c r="M4725">
        <v>249</v>
      </c>
      <c r="N4725" t="s">
        <v>44</v>
      </c>
      <c r="P4725" t="s">
        <v>36</v>
      </c>
    </row>
    <row r="4726" spans="1:16" x14ac:dyDescent="0.3">
      <c r="A4726">
        <v>11491</v>
      </c>
      <c r="B4726" s="1">
        <v>45842</v>
      </c>
      <c r="C4726" s="2">
        <v>0.72916666666666663</v>
      </c>
      <c r="D4726" t="s">
        <v>3282</v>
      </c>
      <c r="E4726" t="s">
        <v>3283</v>
      </c>
      <c r="F4726" t="s">
        <v>27</v>
      </c>
      <c r="G4726">
        <v>245</v>
      </c>
      <c r="H4726" t="s">
        <v>19</v>
      </c>
      <c r="I4726">
        <v>69.64</v>
      </c>
      <c r="J4726">
        <v>27.14</v>
      </c>
      <c r="K4726">
        <v>5</v>
      </c>
      <c r="L4726">
        <v>1386</v>
      </c>
      <c r="M4726">
        <v>256</v>
      </c>
      <c r="N4726" t="s">
        <v>50</v>
      </c>
      <c r="P4726" t="s">
        <v>36</v>
      </c>
    </row>
    <row r="4727" spans="1:16" x14ac:dyDescent="0.3">
      <c r="A4727">
        <v>58240</v>
      </c>
      <c r="B4727" s="1">
        <v>45876</v>
      </c>
      <c r="C4727" s="2">
        <v>0.14861111111111111</v>
      </c>
      <c r="D4727" t="s">
        <v>154</v>
      </c>
      <c r="E4727" t="s">
        <v>154</v>
      </c>
      <c r="F4727" t="s">
        <v>40</v>
      </c>
      <c r="G4727">
        <v>212</v>
      </c>
      <c r="H4727" t="s">
        <v>19</v>
      </c>
      <c r="I4727">
        <v>14.46</v>
      </c>
      <c r="J4727">
        <v>8.68</v>
      </c>
      <c r="K4727">
        <v>4</v>
      </c>
      <c r="L4727">
        <v>2022</v>
      </c>
      <c r="M4727">
        <v>252</v>
      </c>
      <c r="N4727" t="s">
        <v>50</v>
      </c>
      <c r="P4727" t="s">
        <v>21</v>
      </c>
    </row>
    <row r="4728" spans="1:16" x14ac:dyDescent="0.3">
      <c r="A4728">
        <v>72365</v>
      </c>
      <c r="B4728" s="1">
        <v>45981</v>
      </c>
      <c r="C4728" s="2">
        <v>0.23819444444444446</v>
      </c>
      <c r="D4728" t="s">
        <v>1335</v>
      </c>
      <c r="E4728" t="s">
        <v>750</v>
      </c>
      <c r="F4728" t="s">
        <v>40</v>
      </c>
      <c r="G4728">
        <v>239</v>
      </c>
      <c r="H4728" t="s">
        <v>19</v>
      </c>
      <c r="I4728" t="s">
        <v>3284</v>
      </c>
      <c r="J4728">
        <v>11.32</v>
      </c>
      <c r="K4728">
        <v>5</v>
      </c>
      <c r="L4728">
        <v>1215</v>
      </c>
      <c r="M4728">
        <v>256</v>
      </c>
      <c r="N4728" t="s">
        <v>53</v>
      </c>
      <c r="P4728" t="s">
        <v>21</v>
      </c>
    </row>
    <row r="4729" spans="1:16" x14ac:dyDescent="0.3">
      <c r="A4729">
        <v>45688</v>
      </c>
      <c r="B4729" s="1">
        <v>45705</v>
      </c>
      <c r="C4729" s="2">
        <v>0.56666666666666665</v>
      </c>
      <c r="D4729" t="s">
        <v>1031</v>
      </c>
      <c r="E4729" t="s">
        <v>17</v>
      </c>
      <c r="F4729" t="s">
        <v>27</v>
      </c>
      <c r="G4729">
        <v>242</v>
      </c>
      <c r="H4729" t="s">
        <v>19</v>
      </c>
      <c r="I4729" t="s">
        <v>3285</v>
      </c>
      <c r="J4729">
        <v>13.5</v>
      </c>
      <c r="K4729">
        <v>2</v>
      </c>
      <c r="L4729">
        <v>1096</v>
      </c>
      <c r="M4729">
        <v>217</v>
      </c>
      <c r="N4729" t="s">
        <v>28</v>
      </c>
      <c r="P4729" t="s">
        <v>21</v>
      </c>
    </row>
    <row r="4730" spans="1:16" x14ac:dyDescent="0.3">
      <c r="A4730">
        <v>88491</v>
      </c>
      <c r="B4730" s="1">
        <v>45879</v>
      </c>
      <c r="C4730" s="2">
        <v>0.14166666666666666</v>
      </c>
      <c r="D4730" t="s">
        <v>3286</v>
      </c>
      <c r="E4730" t="s">
        <v>543</v>
      </c>
      <c r="F4730" t="s">
        <v>40</v>
      </c>
      <c r="G4730">
        <v>260</v>
      </c>
      <c r="H4730" t="s">
        <v>19</v>
      </c>
      <c r="I4730" t="s">
        <v>3287</v>
      </c>
      <c r="J4730">
        <v>27.64</v>
      </c>
      <c r="K4730">
        <v>1</v>
      </c>
      <c r="L4730">
        <v>1740</v>
      </c>
      <c r="M4730">
        <v>220</v>
      </c>
      <c r="N4730" t="s">
        <v>32</v>
      </c>
      <c r="P4730" t="s">
        <v>21</v>
      </c>
    </row>
    <row r="4731" spans="1:16" x14ac:dyDescent="0.3">
      <c r="A4731">
        <v>17804</v>
      </c>
      <c r="B4731" s="1">
        <v>45662</v>
      </c>
      <c r="C4731" s="2">
        <v>0.77083333333333337</v>
      </c>
      <c r="D4731" t="s">
        <v>3288</v>
      </c>
      <c r="E4731" t="s">
        <v>23</v>
      </c>
      <c r="F4731" t="s">
        <v>18</v>
      </c>
      <c r="G4731">
        <v>239</v>
      </c>
      <c r="H4731" t="s">
        <v>19</v>
      </c>
      <c r="I4731">
        <v>80.510000000000005</v>
      </c>
      <c r="J4731">
        <v>2.71</v>
      </c>
      <c r="K4731">
        <v>1</v>
      </c>
      <c r="L4731">
        <v>1987</v>
      </c>
      <c r="M4731">
        <v>233</v>
      </c>
      <c r="N4731" t="s">
        <v>32</v>
      </c>
      <c r="P4731" t="s">
        <v>21</v>
      </c>
    </row>
    <row r="4732" spans="1:16" x14ac:dyDescent="0.3">
      <c r="A4732">
        <v>85712</v>
      </c>
      <c r="B4732" s="1">
        <v>45851</v>
      </c>
      <c r="C4732" s="2">
        <v>0.8256944444444444</v>
      </c>
      <c r="D4732" t="s">
        <v>628</v>
      </c>
      <c r="E4732" t="s">
        <v>30</v>
      </c>
      <c r="F4732" t="s">
        <v>18</v>
      </c>
      <c r="G4732">
        <v>212</v>
      </c>
      <c r="H4732" t="s">
        <v>19</v>
      </c>
      <c r="I4732">
        <v>52.66</v>
      </c>
      <c r="J4732">
        <v>0.78</v>
      </c>
      <c r="K4732">
        <v>4</v>
      </c>
      <c r="L4732">
        <v>1582</v>
      </c>
      <c r="M4732">
        <v>250</v>
      </c>
      <c r="N4732" t="s">
        <v>20</v>
      </c>
      <c r="P4732" t="s">
        <v>21</v>
      </c>
    </row>
    <row r="4733" spans="1:16" x14ac:dyDescent="0.3">
      <c r="A4733">
        <v>61380</v>
      </c>
      <c r="B4733" s="1">
        <v>45732</v>
      </c>
      <c r="C4733" s="2">
        <v>0.77361111111111114</v>
      </c>
      <c r="D4733" t="s">
        <v>3289</v>
      </c>
      <c r="E4733" t="s">
        <v>719</v>
      </c>
      <c r="F4733" t="s">
        <v>40</v>
      </c>
      <c r="G4733">
        <v>222</v>
      </c>
      <c r="H4733" t="s">
        <v>19</v>
      </c>
      <c r="I4733">
        <v>17.21</v>
      </c>
      <c r="J4733">
        <v>4.3899999999999997</v>
      </c>
      <c r="K4733">
        <v>2</v>
      </c>
      <c r="L4733">
        <v>1031</v>
      </c>
      <c r="M4733">
        <v>260</v>
      </c>
      <c r="N4733" t="s">
        <v>50</v>
      </c>
      <c r="P4733" t="s">
        <v>36</v>
      </c>
    </row>
    <row r="4734" spans="1:16" x14ac:dyDescent="0.3">
      <c r="A4734">
        <v>42600</v>
      </c>
      <c r="B4734" s="1">
        <v>45961</v>
      </c>
      <c r="C4734" s="2">
        <v>1.6666666666666666E-2</v>
      </c>
      <c r="D4734" t="s">
        <v>291</v>
      </c>
      <c r="E4734" t="s">
        <v>58</v>
      </c>
      <c r="F4734" t="s">
        <v>18</v>
      </c>
      <c r="G4734">
        <v>254</v>
      </c>
      <c r="H4734" t="s">
        <v>19</v>
      </c>
      <c r="I4734">
        <v>7.83</v>
      </c>
      <c r="J4734">
        <v>20.13</v>
      </c>
      <c r="K4734">
        <v>2</v>
      </c>
      <c r="L4734">
        <v>1566</v>
      </c>
      <c r="M4734">
        <v>252</v>
      </c>
      <c r="N4734" t="s">
        <v>44</v>
      </c>
      <c r="P4734" t="s">
        <v>21</v>
      </c>
    </row>
    <row r="4735" spans="1:16" x14ac:dyDescent="0.3">
      <c r="A4735">
        <v>12204</v>
      </c>
      <c r="B4735" s="1">
        <v>45670</v>
      </c>
      <c r="C4735" s="2">
        <v>0.63958333333333328</v>
      </c>
      <c r="D4735" t="s">
        <v>229</v>
      </c>
      <c r="E4735" t="s">
        <v>91</v>
      </c>
      <c r="F4735" t="s">
        <v>40</v>
      </c>
      <c r="G4735">
        <v>201</v>
      </c>
      <c r="H4735" t="s">
        <v>19</v>
      </c>
      <c r="I4735" t="s">
        <v>3290</v>
      </c>
      <c r="J4735">
        <v>11.05</v>
      </c>
      <c r="K4735">
        <v>4</v>
      </c>
      <c r="L4735">
        <v>1150</v>
      </c>
      <c r="M4735">
        <v>241</v>
      </c>
      <c r="N4735" t="s">
        <v>44</v>
      </c>
      <c r="P4735" t="s">
        <v>36</v>
      </c>
    </row>
    <row r="4736" spans="1:16" x14ac:dyDescent="0.3">
      <c r="A4736">
        <v>19303</v>
      </c>
      <c r="B4736" s="1">
        <v>45888</v>
      </c>
      <c r="C4736" s="2">
        <v>0.83958333333333324</v>
      </c>
      <c r="D4736" t="s">
        <v>3291</v>
      </c>
      <c r="E4736" t="s">
        <v>75</v>
      </c>
      <c r="F4736" t="s">
        <v>40</v>
      </c>
      <c r="G4736">
        <v>221</v>
      </c>
      <c r="H4736" t="s">
        <v>19</v>
      </c>
      <c r="I4736">
        <v>69.67</v>
      </c>
      <c r="J4736">
        <v>26.1</v>
      </c>
      <c r="K4736">
        <v>3</v>
      </c>
      <c r="L4736">
        <v>1484</v>
      </c>
      <c r="M4736">
        <v>228</v>
      </c>
      <c r="N4736" t="s">
        <v>44</v>
      </c>
      <c r="P4736" t="s">
        <v>21</v>
      </c>
    </row>
    <row r="4737" spans="1:16" x14ac:dyDescent="0.3">
      <c r="A4737">
        <v>60075</v>
      </c>
      <c r="B4737" s="1">
        <v>46022</v>
      </c>
      <c r="C4737" s="2">
        <v>0.80972222222222223</v>
      </c>
      <c r="D4737" t="s">
        <v>3292</v>
      </c>
      <c r="E4737" t="s">
        <v>3293</v>
      </c>
      <c r="F4737" t="s">
        <v>18</v>
      </c>
      <c r="G4737">
        <v>233</v>
      </c>
      <c r="H4737" t="s">
        <v>19</v>
      </c>
      <c r="I4737">
        <v>44.58</v>
      </c>
      <c r="J4737">
        <v>13.73</v>
      </c>
      <c r="K4737">
        <v>4</v>
      </c>
      <c r="L4737">
        <v>1286</v>
      </c>
      <c r="M4737">
        <v>232</v>
      </c>
      <c r="N4737" t="s">
        <v>32</v>
      </c>
      <c r="P4737" t="s">
        <v>21</v>
      </c>
    </row>
    <row r="4738" spans="1:16" x14ac:dyDescent="0.3">
      <c r="A4738">
        <v>49131</v>
      </c>
      <c r="B4738" s="1">
        <v>45714</v>
      </c>
      <c r="C4738" s="2">
        <v>8.7500000000000008E-2</v>
      </c>
      <c r="D4738" t="s">
        <v>233</v>
      </c>
      <c r="E4738" t="s">
        <v>83</v>
      </c>
      <c r="F4738" t="s">
        <v>27</v>
      </c>
      <c r="G4738">
        <v>254</v>
      </c>
      <c r="H4738" t="s">
        <v>31</v>
      </c>
      <c r="L4738">
        <v>2157</v>
      </c>
      <c r="M4738">
        <v>257</v>
      </c>
      <c r="O4738" t="s">
        <v>47</v>
      </c>
    </row>
    <row r="4739" spans="1:16" x14ac:dyDescent="0.3">
      <c r="A4739">
        <v>85846</v>
      </c>
      <c r="B4739" s="1">
        <v>45772</v>
      </c>
      <c r="C4739" s="2">
        <v>0.95138888888888884</v>
      </c>
      <c r="D4739" t="s">
        <v>145</v>
      </c>
      <c r="E4739" t="s">
        <v>564</v>
      </c>
      <c r="F4739" t="s">
        <v>18</v>
      </c>
      <c r="G4739">
        <v>235</v>
      </c>
      <c r="H4739" t="s">
        <v>19</v>
      </c>
      <c r="I4739">
        <v>18.190000000000001</v>
      </c>
      <c r="J4739">
        <v>2.67</v>
      </c>
      <c r="K4739">
        <v>3</v>
      </c>
      <c r="L4739">
        <v>2119</v>
      </c>
      <c r="M4739">
        <v>230</v>
      </c>
      <c r="N4739" t="s">
        <v>28</v>
      </c>
      <c r="P4739" t="s">
        <v>36</v>
      </c>
    </row>
    <row r="4740" spans="1:16" x14ac:dyDescent="0.3">
      <c r="A4740">
        <v>95530</v>
      </c>
      <c r="B4740" s="1">
        <v>45888</v>
      </c>
      <c r="C4740" s="2">
        <v>0.15138888888888888</v>
      </c>
      <c r="D4740" t="s">
        <v>89</v>
      </c>
      <c r="E4740" t="s">
        <v>226</v>
      </c>
      <c r="F4740" t="s">
        <v>27</v>
      </c>
      <c r="G4740">
        <v>234</v>
      </c>
      <c r="H4740" t="s">
        <v>19</v>
      </c>
      <c r="I4740" t="s">
        <v>3294</v>
      </c>
      <c r="J4740">
        <v>19.309999999999999</v>
      </c>
      <c r="K4740">
        <v>4</v>
      </c>
      <c r="L4740">
        <v>1393</v>
      </c>
      <c r="M4740">
        <v>215</v>
      </c>
      <c r="N4740" t="s">
        <v>20</v>
      </c>
      <c r="P4740" t="s">
        <v>21</v>
      </c>
    </row>
    <row r="4741" spans="1:16" x14ac:dyDescent="0.3">
      <c r="A4741">
        <v>12555</v>
      </c>
      <c r="B4741" s="1">
        <v>45877</v>
      </c>
      <c r="C4741" s="2">
        <v>0.35069444444444442</v>
      </c>
      <c r="D4741" t="s">
        <v>213</v>
      </c>
      <c r="E4741" t="s">
        <v>154</v>
      </c>
      <c r="F4741" t="s">
        <v>27</v>
      </c>
      <c r="G4741">
        <v>244</v>
      </c>
      <c r="H4741" t="s">
        <v>31</v>
      </c>
      <c r="L4741">
        <v>1474</v>
      </c>
      <c r="M4741">
        <v>222</v>
      </c>
      <c r="O4741" t="s">
        <v>41</v>
      </c>
    </row>
    <row r="4742" spans="1:16" x14ac:dyDescent="0.3">
      <c r="A4742">
        <v>70330</v>
      </c>
      <c r="B4742" s="1">
        <v>45766</v>
      </c>
      <c r="C4742" s="2">
        <v>0.5756944444444444</v>
      </c>
      <c r="D4742" t="s">
        <v>60</v>
      </c>
      <c r="E4742" t="s">
        <v>673</v>
      </c>
      <c r="F4742" t="s">
        <v>18</v>
      </c>
      <c r="G4742">
        <v>256</v>
      </c>
      <c r="H4742" t="s">
        <v>19</v>
      </c>
      <c r="I4742">
        <v>18.32</v>
      </c>
      <c r="J4742">
        <v>15.8</v>
      </c>
      <c r="K4742">
        <v>3</v>
      </c>
      <c r="L4742">
        <v>2073</v>
      </c>
      <c r="M4742">
        <v>204</v>
      </c>
      <c r="N4742" t="s">
        <v>44</v>
      </c>
      <c r="P4742" t="s">
        <v>21</v>
      </c>
    </row>
    <row r="4743" spans="1:16" x14ac:dyDescent="0.3">
      <c r="A4743">
        <v>47749</v>
      </c>
      <c r="B4743" s="1">
        <v>45867</v>
      </c>
      <c r="C4743" s="2">
        <v>0.76388888888888884</v>
      </c>
      <c r="D4743" t="s">
        <v>3295</v>
      </c>
      <c r="E4743" t="s">
        <v>58</v>
      </c>
      <c r="F4743" t="s">
        <v>40</v>
      </c>
      <c r="G4743">
        <v>228</v>
      </c>
      <c r="H4743" t="s">
        <v>19</v>
      </c>
      <c r="I4743">
        <v>44.5</v>
      </c>
      <c r="J4743">
        <v>6.59</v>
      </c>
      <c r="K4743">
        <v>2</v>
      </c>
      <c r="L4743">
        <v>1909</v>
      </c>
      <c r="M4743">
        <v>256</v>
      </c>
      <c r="N4743" t="s">
        <v>50</v>
      </c>
      <c r="P4743" t="s">
        <v>21</v>
      </c>
    </row>
    <row r="4744" spans="1:16" x14ac:dyDescent="0.3">
      <c r="A4744">
        <v>48332</v>
      </c>
      <c r="B4744" s="1">
        <v>45824</v>
      </c>
      <c r="C4744" s="2">
        <v>0.97569444444444453</v>
      </c>
      <c r="D4744" t="s">
        <v>106</v>
      </c>
      <c r="E4744" t="s">
        <v>38</v>
      </c>
      <c r="F4744" t="s">
        <v>18</v>
      </c>
      <c r="G4744">
        <v>231</v>
      </c>
      <c r="H4744" t="s">
        <v>19</v>
      </c>
      <c r="I4744">
        <v>10.73</v>
      </c>
      <c r="J4744">
        <v>25.83</v>
      </c>
      <c r="K4744">
        <v>3</v>
      </c>
      <c r="L4744">
        <v>1609</v>
      </c>
      <c r="M4744">
        <v>207</v>
      </c>
      <c r="N4744" t="s">
        <v>44</v>
      </c>
      <c r="P4744" t="s">
        <v>21</v>
      </c>
    </row>
    <row r="4745" spans="1:16" x14ac:dyDescent="0.3">
      <c r="A4745">
        <v>29385</v>
      </c>
      <c r="B4745" s="1">
        <v>45979</v>
      </c>
      <c r="C4745" s="2">
        <v>0.92569444444444438</v>
      </c>
      <c r="D4745" t="s">
        <v>268</v>
      </c>
      <c r="E4745" t="s">
        <v>422</v>
      </c>
      <c r="F4745" t="s">
        <v>40</v>
      </c>
      <c r="G4745">
        <v>252</v>
      </c>
      <c r="H4745" t="s">
        <v>19</v>
      </c>
      <c r="I4745" t="s">
        <v>3296</v>
      </c>
      <c r="J4745">
        <v>6.28</v>
      </c>
      <c r="K4745">
        <v>1</v>
      </c>
      <c r="L4745">
        <v>1280</v>
      </c>
      <c r="M4745">
        <v>241</v>
      </c>
      <c r="N4745" t="s">
        <v>28</v>
      </c>
      <c r="P4745" t="s">
        <v>21</v>
      </c>
    </row>
    <row r="4746" spans="1:16" x14ac:dyDescent="0.3">
      <c r="A4746">
        <v>97808</v>
      </c>
      <c r="B4746" s="1">
        <v>45792</v>
      </c>
      <c r="C4746" s="2">
        <v>0.5131944444444444</v>
      </c>
      <c r="D4746" t="s">
        <v>3297</v>
      </c>
      <c r="E4746" t="s">
        <v>3298</v>
      </c>
      <c r="F4746" t="s">
        <v>18</v>
      </c>
      <c r="G4746">
        <v>202</v>
      </c>
      <c r="H4746" t="s">
        <v>31</v>
      </c>
      <c r="L4746">
        <v>1959</v>
      </c>
      <c r="M4746">
        <v>233</v>
      </c>
      <c r="O4746" t="s">
        <v>61</v>
      </c>
    </row>
    <row r="4747" spans="1:16" x14ac:dyDescent="0.3">
      <c r="A4747">
        <v>24771</v>
      </c>
      <c r="B4747" s="1">
        <v>45944</v>
      </c>
      <c r="C4747" s="2">
        <v>0.7944444444444444</v>
      </c>
      <c r="D4747" t="s">
        <v>702</v>
      </c>
      <c r="E4747" t="s">
        <v>52</v>
      </c>
      <c r="F4747" t="s">
        <v>18</v>
      </c>
      <c r="G4747">
        <v>225</v>
      </c>
      <c r="H4747" t="s">
        <v>19</v>
      </c>
      <c r="I4747">
        <v>13.19</v>
      </c>
      <c r="J4747">
        <v>5.82</v>
      </c>
      <c r="K4747">
        <v>3</v>
      </c>
      <c r="L4747">
        <v>1577</v>
      </c>
      <c r="M4747">
        <v>241</v>
      </c>
      <c r="N4747" t="s">
        <v>32</v>
      </c>
      <c r="P4747" t="s">
        <v>21</v>
      </c>
    </row>
    <row r="4748" spans="1:16" x14ac:dyDescent="0.3">
      <c r="A4748">
        <v>72424</v>
      </c>
      <c r="B4748" s="1">
        <v>45805</v>
      </c>
      <c r="C4748" s="2">
        <v>0.65902777777777777</v>
      </c>
      <c r="D4748" t="s">
        <v>3299</v>
      </c>
      <c r="E4748" t="s">
        <v>23</v>
      </c>
      <c r="F4748" t="s">
        <v>27</v>
      </c>
      <c r="G4748">
        <v>235</v>
      </c>
      <c r="H4748" t="s">
        <v>19</v>
      </c>
      <c r="I4748">
        <v>73.45</v>
      </c>
      <c r="J4748">
        <v>4.76</v>
      </c>
      <c r="K4748">
        <v>1</v>
      </c>
      <c r="L4748">
        <v>1025</v>
      </c>
      <c r="M4748">
        <v>260</v>
      </c>
      <c r="N4748" t="s">
        <v>28</v>
      </c>
      <c r="P4748" t="s">
        <v>21</v>
      </c>
    </row>
    <row r="4749" spans="1:16" x14ac:dyDescent="0.3">
      <c r="A4749">
        <v>90969</v>
      </c>
      <c r="B4749" s="1">
        <v>45691</v>
      </c>
      <c r="C4749" s="2">
        <v>0.7715277777777777</v>
      </c>
      <c r="D4749" t="s">
        <v>729</v>
      </c>
      <c r="E4749" t="s">
        <v>81</v>
      </c>
      <c r="F4749" t="s">
        <v>18</v>
      </c>
      <c r="G4749">
        <v>203</v>
      </c>
      <c r="H4749" t="s">
        <v>31</v>
      </c>
      <c r="L4749">
        <v>2048</v>
      </c>
      <c r="M4749">
        <v>257</v>
      </c>
      <c r="O4749" t="s">
        <v>32</v>
      </c>
    </row>
    <row r="4750" spans="1:16" x14ac:dyDescent="0.3">
      <c r="A4750">
        <v>42342</v>
      </c>
      <c r="B4750" s="1">
        <v>45975</v>
      </c>
      <c r="C4750" s="2">
        <v>0.61249999999999993</v>
      </c>
      <c r="D4750" t="s">
        <v>121</v>
      </c>
      <c r="E4750" t="s">
        <v>75</v>
      </c>
      <c r="F4750" t="s">
        <v>27</v>
      </c>
      <c r="G4750">
        <v>229</v>
      </c>
      <c r="H4750" t="s">
        <v>31</v>
      </c>
      <c r="L4750">
        <v>1776</v>
      </c>
      <c r="M4750">
        <v>202</v>
      </c>
      <c r="O4750" t="s">
        <v>55</v>
      </c>
    </row>
    <row r="4751" spans="1:16" x14ac:dyDescent="0.3">
      <c r="A4751">
        <v>90469</v>
      </c>
      <c r="B4751" s="1">
        <v>45803</v>
      </c>
      <c r="C4751" s="2">
        <v>0.64583333333333337</v>
      </c>
      <c r="D4751" t="s">
        <v>309</v>
      </c>
      <c r="E4751" t="s">
        <v>72</v>
      </c>
      <c r="F4751" t="s">
        <v>18</v>
      </c>
      <c r="G4751">
        <v>248</v>
      </c>
      <c r="H4751" t="s">
        <v>19</v>
      </c>
      <c r="I4751">
        <v>84.68</v>
      </c>
      <c r="J4751">
        <v>3.81</v>
      </c>
      <c r="K4751">
        <v>1</v>
      </c>
      <c r="L4751">
        <v>2037</v>
      </c>
      <c r="M4751">
        <v>254</v>
      </c>
      <c r="N4751" t="s">
        <v>44</v>
      </c>
      <c r="P4751" t="s">
        <v>21</v>
      </c>
    </row>
    <row r="4752" spans="1:16" x14ac:dyDescent="0.3">
      <c r="A4752">
        <v>25113</v>
      </c>
      <c r="B4752" s="1">
        <v>45991</v>
      </c>
      <c r="C4752" s="2">
        <v>0.52986111111111112</v>
      </c>
      <c r="D4752" t="s">
        <v>3300</v>
      </c>
      <c r="E4752" t="s">
        <v>23</v>
      </c>
      <c r="F4752" t="s">
        <v>40</v>
      </c>
      <c r="G4752">
        <v>205</v>
      </c>
      <c r="H4752" t="s">
        <v>19</v>
      </c>
      <c r="I4752">
        <v>25.57</v>
      </c>
      <c r="J4752">
        <v>19.420000000000002</v>
      </c>
      <c r="K4752">
        <v>4</v>
      </c>
      <c r="L4752">
        <v>1769</v>
      </c>
      <c r="M4752">
        <v>233</v>
      </c>
      <c r="N4752" t="s">
        <v>50</v>
      </c>
      <c r="P4752" t="s">
        <v>36</v>
      </c>
    </row>
    <row r="4753" spans="1:16" x14ac:dyDescent="0.3">
      <c r="A4753">
        <v>60286</v>
      </c>
      <c r="B4753" s="1">
        <v>45726</v>
      </c>
      <c r="C4753" s="2">
        <v>0.66249999999999998</v>
      </c>
      <c r="D4753" t="s">
        <v>781</v>
      </c>
      <c r="E4753" t="s">
        <v>72</v>
      </c>
      <c r="F4753" t="s">
        <v>27</v>
      </c>
      <c r="G4753">
        <v>211</v>
      </c>
      <c r="H4753" t="s">
        <v>19</v>
      </c>
      <c r="I4753" t="s">
        <v>3301</v>
      </c>
      <c r="J4753">
        <v>15.68</v>
      </c>
      <c r="K4753">
        <v>1</v>
      </c>
      <c r="L4753">
        <v>2095</v>
      </c>
      <c r="M4753">
        <v>226</v>
      </c>
      <c r="N4753" t="s">
        <v>32</v>
      </c>
      <c r="P4753" t="s">
        <v>21</v>
      </c>
    </row>
    <row r="4754" spans="1:16" x14ac:dyDescent="0.3">
      <c r="A4754">
        <v>79865</v>
      </c>
      <c r="B4754" s="1">
        <v>45717</v>
      </c>
      <c r="C4754" s="2">
        <v>0.25972222222222224</v>
      </c>
      <c r="D4754" t="s">
        <v>3302</v>
      </c>
      <c r="E4754" t="s">
        <v>52</v>
      </c>
      <c r="F4754" t="s">
        <v>27</v>
      </c>
      <c r="G4754">
        <v>229</v>
      </c>
      <c r="H4754" t="s">
        <v>24</v>
      </c>
      <c r="L4754">
        <v>1379</v>
      </c>
      <c r="M4754">
        <v>220</v>
      </c>
    </row>
    <row r="4755" spans="1:16" x14ac:dyDescent="0.3">
      <c r="A4755">
        <v>51194</v>
      </c>
      <c r="B4755" s="1">
        <v>45726</v>
      </c>
      <c r="C4755" s="2">
        <v>0.7583333333333333</v>
      </c>
      <c r="D4755" t="s">
        <v>3303</v>
      </c>
      <c r="E4755" t="s">
        <v>241</v>
      </c>
      <c r="F4755" t="s">
        <v>18</v>
      </c>
      <c r="G4755">
        <v>213</v>
      </c>
      <c r="H4755" t="s">
        <v>19</v>
      </c>
      <c r="I4755">
        <v>59.45</v>
      </c>
      <c r="J4755">
        <v>14.83</v>
      </c>
      <c r="K4755">
        <v>3</v>
      </c>
      <c r="L4755">
        <v>1575</v>
      </c>
      <c r="M4755">
        <v>251</v>
      </c>
      <c r="N4755" t="s">
        <v>32</v>
      </c>
      <c r="P4755" t="s">
        <v>36</v>
      </c>
    </row>
    <row r="4756" spans="1:16" x14ac:dyDescent="0.3">
      <c r="A4756">
        <v>37535</v>
      </c>
      <c r="B4756" s="1">
        <v>45879</v>
      </c>
      <c r="C4756" s="2">
        <v>2.7083333333333334E-2</v>
      </c>
      <c r="D4756" t="s">
        <v>256</v>
      </c>
      <c r="E4756" t="s">
        <v>52</v>
      </c>
      <c r="F4756" t="s">
        <v>27</v>
      </c>
      <c r="G4756">
        <v>220</v>
      </c>
      <c r="H4756" t="s">
        <v>19</v>
      </c>
      <c r="I4756">
        <v>58.13</v>
      </c>
      <c r="J4756">
        <v>5.96</v>
      </c>
      <c r="K4756">
        <v>2</v>
      </c>
      <c r="L4756">
        <v>1143</v>
      </c>
      <c r="M4756">
        <v>214</v>
      </c>
      <c r="N4756" t="s">
        <v>44</v>
      </c>
      <c r="P4756" t="s">
        <v>36</v>
      </c>
    </row>
    <row r="4757" spans="1:16" x14ac:dyDescent="0.3">
      <c r="A4757">
        <v>50005</v>
      </c>
      <c r="B4757" s="1">
        <v>45989</v>
      </c>
      <c r="C4757" s="2">
        <v>0.21041666666666667</v>
      </c>
      <c r="D4757" t="s">
        <v>939</v>
      </c>
      <c r="E4757" t="s">
        <v>83</v>
      </c>
      <c r="F4757" t="s">
        <v>40</v>
      </c>
      <c r="G4757">
        <v>210</v>
      </c>
      <c r="H4757" t="s">
        <v>19</v>
      </c>
      <c r="I4757" t="s">
        <v>3304</v>
      </c>
      <c r="J4757">
        <v>5.9</v>
      </c>
      <c r="K4757">
        <v>1</v>
      </c>
      <c r="L4757">
        <v>2084</v>
      </c>
      <c r="M4757">
        <v>215</v>
      </c>
      <c r="N4757" t="s">
        <v>28</v>
      </c>
      <c r="P4757" t="s">
        <v>36</v>
      </c>
    </row>
    <row r="4758" spans="1:16" x14ac:dyDescent="0.3">
      <c r="A4758">
        <v>59910</v>
      </c>
      <c r="B4758" s="1">
        <v>45964</v>
      </c>
      <c r="C4758" s="2">
        <v>0.70833333333333337</v>
      </c>
      <c r="D4758" t="s">
        <v>3305</v>
      </c>
      <c r="E4758" t="s">
        <v>58</v>
      </c>
      <c r="F4758" t="s">
        <v>18</v>
      </c>
      <c r="G4758">
        <v>257</v>
      </c>
      <c r="H4758" t="s">
        <v>31</v>
      </c>
      <c r="L4758">
        <v>1653</v>
      </c>
      <c r="M4758">
        <v>238</v>
      </c>
      <c r="O4758" t="s">
        <v>108</v>
      </c>
    </row>
    <row r="4759" spans="1:16" x14ac:dyDescent="0.3">
      <c r="A4759">
        <v>94321</v>
      </c>
      <c r="B4759" s="1">
        <v>45770</v>
      </c>
      <c r="C4759" s="2">
        <v>0.30555555555555552</v>
      </c>
      <c r="D4759" t="s">
        <v>712</v>
      </c>
      <c r="E4759" t="s">
        <v>38</v>
      </c>
      <c r="F4759" t="s">
        <v>40</v>
      </c>
      <c r="G4759">
        <v>235</v>
      </c>
      <c r="H4759" t="s">
        <v>31</v>
      </c>
      <c r="L4759">
        <v>1457</v>
      </c>
      <c r="M4759">
        <v>254</v>
      </c>
      <c r="O4759" t="s">
        <v>128</v>
      </c>
    </row>
    <row r="4760" spans="1:16" x14ac:dyDescent="0.3">
      <c r="A4760">
        <v>67002</v>
      </c>
      <c r="B4760" s="1">
        <v>45793</v>
      </c>
      <c r="C4760" s="2">
        <v>0.91805555555555562</v>
      </c>
      <c r="D4760" t="s">
        <v>3306</v>
      </c>
      <c r="E4760" t="s">
        <v>171</v>
      </c>
      <c r="F4760" t="s">
        <v>40</v>
      </c>
      <c r="G4760">
        <v>259</v>
      </c>
      <c r="H4760" t="s">
        <v>19</v>
      </c>
      <c r="I4760">
        <v>11.83</v>
      </c>
      <c r="J4760">
        <v>26.2</v>
      </c>
      <c r="K4760">
        <v>4</v>
      </c>
      <c r="L4760">
        <v>1152</v>
      </c>
      <c r="M4760">
        <v>239</v>
      </c>
      <c r="N4760" t="s">
        <v>53</v>
      </c>
      <c r="P4760" t="s">
        <v>21</v>
      </c>
    </row>
    <row r="4761" spans="1:16" x14ac:dyDescent="0.3">
      <c r="A4761">
        <v>75601</v>
      </c>
      <c r="B4761" s="1">
        <v>45863</v>
      </c>
      <c r="C4761" s="2">
        <v>0.35486111111111113</v>
      </c>
      <c r="D4761" t="s">
        <v>202</v>
      </c>
      <c r="E4761" t="s">
        <v>17</v>
      </c>
      <c r="F4761" t="s">
        <v>27</v>
      </c>
      <c r="G4761">
        <v>215</v>
      </c>
      <c r="H4761" t="s">
        <v>31</v>
      </c>
      <c r="L4761">
        <v>1351</v>
      </c>
      <c r="M4761">
        <v>213</v>
      </c>
      <c r="O4761" t="s">
        <v>128</v>
      </c>
    </row>
    <row r="4762" spans="1:16" x14ac:dyDescent="0.3">
      <c r="A4762">
        <v>56892</v>
      </c>
      <c r="B4762" s="1">
        <v>45888</v>
      </c>
      <c r="C4762" s="2">
        <v>0.40277777777777773</v>
      </c>
      <c r="D4762" t="s">
        <v>137</v>
      </c>
      <c r="E4762" t="s">
        <v>91</v>
      </c>
      <c r="F4762" t="s">
        <v>27</v>
      </c>
      <c r="G4762">
        <v>251</v>
      </c>
      <c r="H4762" t="s">
        <v>19</v>
      </c>
      <c r="I4762" t="s">
        <v>3307</v>
      </c>
      <c r="J4762">
        <v>15.18</v>
      </c>
      <c r="K4762">
        <v>2</v>
      </c>
      <c r="L4762">
        <v>2014</v>
      </c>
      <c r="M4762">
        <v>214</v>
      </c>
      <c r="N4762" t="s">
        <v>28</v>
      </c>
      <c r="P4762" t="s">
        <v>36</v>
      </c>
    </row>
    <row r="4763" spans="1:16" x14ac:dyDescent="0.3">
      <c r="A4763">
        <v>88578</v>
      </c>
      <c r="B4763" s="1">
        <v>45701</v>
      </c>
      <c r="C4763" s="2">
        <v>0.4381944444444445</v>
      </c>
      <c r="D4763" t="s">
        <v>3308</v>
      </c>
      <c r="E4763" t="s">
        <v>58</v>
      </c>
      <c r="F4763" t="s">
        <v>27</v>
      </c>
      <c r="G4763">
        <v>227</v>
      </c>
      <c r="H4763" t="s">
        <v>19</v>
      </c>
      <c r="I4763">
        <v>18.91</v>
      </c>
      <c r="J4763">
        <v>22.51</v>
      </c>
      <c r="K4763">
        <v>5</v>
      </c>
      <c r="L4763">
        <v>1025</v>
      </c>
      <c r="M4763">
        <v>251</v>
      </c>
      <c r="N4763" t="s">
        <v>50</v>
      </c>
      <c r="P4763" t="s">
        <v>36</v>
      </c>
    </row>
    <row r="4764" spans="1:16" x14ac:dyDescent="0.3">
      <c r="A4764">
        <v>46908</v>
      </c>
      <c r="B4764" s="1">
        <v>45900</v>
      </c>
      <c r="C4764" s="2">
        <v>8.4722222222222213E-2</v>
      </c>
      <c r="D4764" t="s">
        <v>1281</v>
      </c>
      <c r="E4764" t="s">
        <v>83</v>
      </c>
      <c r="F4764" t="s">
        <v>27</v>
      </c>
      <c r="G4764">
        <v>212</v>
      </c>
      <c r="H4764" t="s">
        <v>24</v>
      </c>
      <c r="L4764">
        <v>1323</v>
      </c>
      <c r="M4764">
        <v>236</v>
      </c>
    </row>
    <row r="4765" spans="1:16" x14ac:dyDescent="0.3">
      <c r="A4765">
        <v>16495</v>
      </c>
      <c r="B4765" s="1">
        <v>45670</v>
      </c>
      <c r="C4765" s="2">
        <v>0.33194444444444443</v>
      </c>
      <c r="D4765" t="s">
        <v>325</v>
      </c>
      <c r="E4765" t="s">
        <v>3309</v>
      </c>
      <c r="F4765" t="s">
        <v>40</v>
      </c>
      <c r="G4765">
        <v>250</v>
      </c>
      <c r="H4765" t="s">
        <v>19</v>
      </c>
      <c r="I4765">
        <v>9.49</v>
      </c>
      <c r="J4765">
        <v>10.89</v>
      </c>
      <c r="K4765">
        <v>4</v>
      </c>
      <c r="L4765">
        <v>1194</v>
      </c>
      <c r="M4765">
        <v>255</v>
      </c>
      <c r="N4765" t="s">
        <v>44</v>
      </c>
      <c r="P4765" t="s">
        <v>21</v>
      </c>
    </row>
    <row r="4766" spans="1:16" x14ac:dyDescent="0.3">
      <c r="A4766">
        <v>41863</v>
      </c>
      <c r="B4766" s="1">
        <v>45674</v>
      </c>
      <c r="C4766" s="2">
        <v>6.5972222222222224E-2</v>
      </c>
      <c r="D4766" t="s">
        <v>1140</v>
      </c>
      <c r="E4766" t="s">
        <v>739</v>
      </c>
      <c r="F4766" t="s">
        <v>27</v>
      </c>
      <c r="G4766">
        <v>248</v>
      </c>
      <c r="H4766" t="s">
        <v>19</v>
      </c>
      <c r="I4766">
        <v>20.87</v>
      </c>
      <c r="J4766">
        <v>8.69</v>
      </c>
      <c r="K4766">
        <v>2</v>
      </c>
      <c r="L4766">
        <v>1614</v>
      </c>
      <c r="M4766">
        <v>234</v>
      </c>
      <c r="N4766" t="s">
        <v>53</v>
      </c>
      <c r="P4766" t="s">
        <v>36</v>
      </c>
    </row>
    <row r="4767" spans="1:16" x14ac:dyDescent="0.3">
      <c r="A4767">
        <v>15524</v>
      </c>
      <c r="B4767" s="1">
        <v>45921</v>
      </c>
      <c r="C4767" s="2">
        <v>0.14305555555555557</v>
      </c>
      <c r="D4767" t="s">
        <v>432</v>
      </c>
      <c r="E4767" t="s">
        <v>67</v>
      </c>
      <c r="F4767" t="s">
        <v>27</v>
      </c>
      <c r="G4767">
        <v>228</v>
      </c>
      <c r="H4767" t="s">
        <v>19</v>
      </c>
      <c r="I4767">
        <v>36.340000000000003</v>
      </c>
      <c r="J4767">
        <v>21.61</v>
      </c>
      <c r="K4767">
        <v>5</v>
      </c>
      <c r="L4767">
        <v>2193</v>
      </c>
      <c r="M4767">
        <v>240</v>
      </c>
      <c r="N4767" t="s">
        <v>20</v>
      </c>
      <c r="P4767" t="s">
        <v>21</v>
      </c>
    </row>
    <row r="4768" spans="1:16" x14ac:dyDescent="0.3">
      <c r="A4768">
        <v>90988</v>
      </c>
      <c r="B4768" s="1">
        <v>45870</v>
      </c>
      <c r="C4768" s="2">
        <v>0.73125000000000007</v>
      </c>
      <c r="D4768" t="s">
        <v>3310</v>
      </c>
      <c r="E4768" t="s">
        <v>122</v>
      </c>
      <c r="F4768" t="s">
        <v>18</v>
      </c>
      <c r="G4768">
        <v>248</v>
      </c>
      <c r="H4768" t="s">
        <v>24</v>
      </c>
      <c r="L4768">
        <v>1554</v>
      </c>
      <c r="M4768">
        <v>214</v>
      </c>
    </row>
    <row r="4769" spans="1:16" x14ac:dyDescent="0.3">
      <c r="A4769">
        <v>86445</v>
      </c>
      <c r="B4769" s="1">
        <v>45808</v>
      </c>
      <c r="C4769" s="2">
        <v>0.27499999999999997</v>
      </c>
      <c r="D4769" t="s">
        <v>729</v>
      </c>
      <c r="E4769" t="s">
        <v>17</v>
      </c>
      <c r="F4769" t="s">
        <v>40</v>
      </c>
      <c r="G4769">
        <v>221</v>
      </c>
      <c r="H4769" t="s">
        <v>31</v>
      </c>
      <c r="L4769">
        <v>1158</v>
      </c>
      <c r="M4769">
        <v>254</v>
      </c>
      <c r="O4769" t="s">
        <v>55</v>
      </c>
    </row>
    <row r="4770" spans="1:16" x14ac:dyDescent="0.3">
      <c r="A4770">
        <v>23227</v>
      </c>
      <c r="B4770" s="1">
        <v>45985</v>
      </c>
      <c r="C4770" s="2">
        <v>0.91388888888888886</v>
      </c>
      <c r="D4770" t="s">
        <v>1242</v>
      </c>
      <c r="E4770" t="s">
        <v>94</v>
      </c>
      <c r="F4770" t="s">
        <v>27</v>
      </c>
      <c r="G4770">
        <v>205</v>
      </c>
      <c r="H4770" t="s">
        <v>19</v>
      </c>
      <c r="I4770">
        <v>14.61</v>
      </c>
      <c r="J4770">
        <v>16.04</v>
      </c>
      <c r="K4770">
        <v>2</v>
      </c>
      <c r="L4770">
        <v>2000</v>
      </c>
      <c r="M4770">
        <v>200</v>
      </c>
      <c r="N4770" t="s">
        <v>44</v>
      </c>
      <c r="P4770" t="s">
        <v>36</v>
      </c>
    </row>
    <row r="4771" spans="1:16" x14ac:dyDescent="0.3">
      <c r="A4771">
        <v>32133</v>
      </c>
      <c r="B4771" s="1">
        <v>45752</v>
      </c>
      <c r="C4771" s="2">
        <v>0.1111111111111111</v>
      </c>
      <c r="D4771" t="s">
        <v>3311</v>
      </c>
      <c r="E4771" t="s">
        <v>58</v>
      </c>
      <c r="F4771" t="s">
        <v>27</v>
      </c>
      <c r="G4771">
        <v>213</v>
      </c>
      <c r="H4771" t="s">
        <v>19</v>
      </c>
      <c r="I4771" t="s">
        <v>3312</v>
      </c>
      <c r="J4771">
        <v>25.13</v>
      </c>
      <c r="K4771">
        <v>3</v>
      </c>
      <c r="L4771">
        <v>1615</v>
      </c>
      <c r="M4771">
        <v>260</v>
      </c>
      <c r="N4771" t="s">
        <v>32</v>
      </c>
      <c r="P4771" t="s">
        <v>21</v>
      </c>
    </row>
    <row r="4772" spans="1:16" x14ac:dyDescent="0.3">
      <c r="A4772">
        <v>29135</v>
      </c>
      <c r="B4772" s="1">
        <v>45844</v>
      </c>
      <c r="C4772" s="2">
        <v>0.59444444444444444</v>
      </c>
      <c r="D4772" t="s">
        <v>250</v>
      </c>
      <c r="E4772" t="s">
        <v>962</v>
      </c>
      <c r="F4772" t="s">
        <v>18</v>
      </c>
      <c r="G4772">
        <v>200</v>
      </c>
      <c r="H4772" t="s">
        <v>19</v>
      </c>
      <c r="I4772" t="s">
        <v>1608</v>
      </c>
      <c r="J4772">
        <v>17.309999999999999</v>
      </c>
      <c r="K4772">
        <v>3</v>
      </c>
      <c r="L4772">
        <v>1661</v>
      </c>
      <c r="M4772">
        <v>219</v>
      </c>
      <c r="N4772" t="s">
        <v>53</v>
      </c>
      <c r="P4772" t="s">
        <v>36</v>
      </c>
    </row>
    <row r="4773" spans="1:16" x14ac:dyDescent="0.3">
      <c r="A4773">
        <v>76958</v>
      </c>
      <c r="B4773" s="1">
        <v>46001</v>
      </c>
      <c r="C4773" s="2">
        <v>0.31319444444444444</v>
      </c>
      <c r="D4773" t="s">
        <v>528</v>
      </c>
      <c r="E4773" t="s">
        <v>3313</v>
      </c>
      <c r="F4773" t="s">
        <v>18</v>
      </c>
      <c r="G4773">
        <v>247</v>
      </c>
      <c r="H4773" t="s">
        <v>19</v>
      </c>
      <c r="I4773">
        <v>30.4</v>
      </c>
      <c r="J4773">
        <v>10.119999999999999</v>
      </c>
      <c r="K4773">
        <v>1</v>
      </c>
      <c r="L4773">
        <v>1775</v>
      </c>
      <c r="M4773">
        <v>225</v>
      </c>
      <c r="N4773" t="s">
        <v>28</v>
      </c>
      <c r="P4773" t="s">
        <v>36</v>
      </c>
    </row>
    <row r="4774" spans="1:16" x14ac:dyDescent="0.3">
      <c r="A4774">
        <v>96847</v>
      </c>
      <c r="B4774" s="1">
        <v>45736</v>
      </c>
      <c r="C4774" s="2">
        <v>0.43124999999999997</v>
      </c>
      <c r="D4774" t="s">
        <v>3314</v>
      </c>
      <c r="E4774" t="s">
        <v>38</v>
      </c>
      <c r="F4774" t="s">
        <v>27</v>
      </c>
      <c r="G4774">
        <v>220</v>
      </c>
      <c r="H4774" t="s">
        <v>19</v>
      </c>
      <c r="I4774" t="s">
        <v>3315</v>
      </c>
      <c r="J4774">
        <v>20.2</v>
      </c>
      <c r="K4774">
        <v>1</v>
      </c>
      <c r="L4774">
        <v>1204</v>
      </c>
      <c r="M4774">
        <v>244</v>
      </c>
      <c r="N4774" t="s">
        <v>50</v>
      </c>
      <c r="P4774" t="s">
        <v>21</v>
      </c>
    </row>
    <row r="4775" spans="1:16" x14ac:dyDescent="0.3">
      <c r="A4775">
        <v>31087</v>
      </c>
      <c r="B4775" s="1">
        <v>45849</v>
      </c>
      <c r="C4775" s="2">
        <v>0.37916666666666665</v>
      </c>
      <c r="D4775" t="s">
        <v>253</v>
      </c>
      <c r="E4775" t="s">
        <v>66</v>
      </c>
      <c r="F4775" t="s">
        <v>18</v>
      </c>
      <c r="G4775">
        <v>230</v>
      </c>
      <c r="H4775" t="s">
        <v>19</v>
      </c>
      <c r="I4775">
        <v>47.09</v>
      </c>
      <c r="J4775">
        <v>10.75</v>
      </c>
      <c r="K4775">
        <v>4</v>
      </c>
      <c r="L4775">
        <v>1747</v>
      </c>
      <c r="M4775">
        <v>251</v>
      </c>
      <c r="N4775" t="s">
        <v>20</v>
      </c>
      <c r="P4775" t="s">
        <v>21</v>
      </c>
    </row>
    <row r="4776" spans="1:16" x14ac:dyDescent="0.3">
      <c r="A4776">
        <v>92916</v>
      </c>
      <c r="B4776" s="1">
        <v>45799</v>
      </c>
      <c r="C4776" s="2">
        <v>0.79305555555555562</v>
      </c>
      <c r="D4776" t="s">
        <v>571</v>
      </c>
      <c r="E4776" t="s">
        <v>23</v>
      </c>
      <c r="F4776" t="s">
        <v>40</v>
      </c>
      <c r="G4776">
        <v>202</v>
      </c>
      <c r="H4776" t="s">
        <v>19</v>
      </c>
      <c r="I4776" t="s">
        <v>3316</v>
      </c>
      <c r="J4776">
        <v>24.49</v>
      </c>
      <c r="K4776">
        <v>3</v>
      </c>
      <c r="L4776">
        <v>1189</v>
      </c>
      <c r="M4776">
        <v>216</v>
      </c>
      <c r="N4776" t="s">
        <v>32</v>
      </c>
      <c r="P4776" t="s">
        <v>21</v>
      </c>
    </row>
    <row r="4777" spans="1:16" x14ac:dyDescent="0.3">
      <c r="A4777">
        <v>62975</v>
      </c>
      <c r="B4777" s="1">
        <v>45928</v>
      </c>
      <c r="C4777" s="2">
        <v>0.10555555555555556</v>
      </c>
      <c r="D4777" t="s">
        <v>3317</v>
      </c>
      <c r="E4777" t="s">
        <v>2806</v>
      </c>
      <c r="F4777" t="s">
        <v>40</v>
      </c>
      <c r="G4777">
        <v>257</v>
      </c>
      <c r="H4777" t="s">
        <v>19</v>
      </c>
      <c r="I4777" t="s">
        <v>3318</v>
      </c>
      <c r="J4777">
        <v>7.6</v>
      </c>
      <c r="K4777">
        <v>1</v>
      </c>
      <c r="L4777">
        <v>1344</v>
      </c>
      <c r="M4777">
        <v>243</v>
      </c>
      <c r="N4777" t="s">
        <v>53</v>
      </c>
      <c r="P4777" t="s">
        <v>36</v>
      </c>
    </row>
    <row r="4778" spans="1:16" x14ac:dyDescent="0.3">
      <c r="A4778">
        <v>27727</v>
      </c>
      <c r="B4778" s="1">
        <v>45766</v>
      </c>
      <c r="C4778" s="2">
        <v>6.2499999999999995E-3</v>
      </c>
      <c r="D4778" t="s">
        <v>274</v>
      </c>
      <c r="E4778" t="s">
        <v>26</v>
      </c>
      <c r="F4778" t="s">
        <v>40</v>
      </c>
      <c r="G4778">
        <v>247</v>
      </c>
      <c r="H4778" t="s">
        <v>19</v>
      </c>
      <c r="I4778">
        <v>17.989999999999998</v>
      </c>
      <c r="J4778">
        <v>24.74</v>
      </c>
      <c r="K4778">
        <v>5</v>
      </c>
      <c r="L4778">
        <v>1478</v>
      </c>
      <c r="M4778">
        <v>239</v>
      </c>
      <c r="N4778" t="s">
        <v>20</v>
      </c>
      <c r="P4778" t="s">
        <v>36</v>
      </c>
    </row>
    <row r="4779" spans="1:16" x14ac:dyDescent="0.3">
      <c r="A4779">
        <v>45126</v>
      </c>
      <c r="B4779" s="1">
        <v>45860</v>
      </c>
      <c r="C4779" s="2">
        <v>0.30138888888888887</v>
      </c>
      <c r="D4779" t="s">
        <v>213</v>
      </c>
      <c r="E4779" t="s">
        <v>94</v>
      </c>
      <c r="F4779" t="s">
        <v>18</v>
      </c>
      <c r="G4779">
        <v>230</v>
      </c>
      <c r="H4779" t="s">
        <v>19</v>
      </c>
      <c r="I4779" t="s">
        <v>3319</v>
      </c>
      <c r="J4779">
        <v>18.84</v>
      </c>
      <c r="K4779">
        <v>3</v>
      </c>
      <c r="L4779">
        <v>1592</v>
      </c>
      <c r="M4779">
        <v>250</v>
      </c>
      <c r="N4779" t="s">
        <v>44</v>
      </c>
      <c r="P4779" t="s">
        <v>36</v>
      </c>
    </row>
    <row r="4780" spans="1:16" x14ac:dyDescent="0.3">
      <c r="A4780">
        <v>19053</v>
      </c>
      <c r="B4780" s="1">
        <v>45808</v>
      </c>
      <c r="C4780" s="2">
        <v>0.14444444444444446</v>
      </c>
      <c r="D4780" t="s">
        <v>3320</v>
      </c>
      <c r="E4780" t="s">
        <v>72</v>
      </c>
      <c r="F4780" t="s">
        <v>18</v>
      </c>
      <c r="G4780">
        <v>254</v>
      </c>
      <c r="H4780" t="s">
        <v>19</v>
      </c>
      <c r="I4780" t="s">
        <v>3321</v>
      </c>
      <c r="J4780">
        <v>17.45</v>
      </c>
      <c r="K4780">
        <v>3</v>
      </c>
      <c r="L4780">
        <v>1950</v>
      </c>
      <c r="M4780">
        <v>237</v>
      </c>
      <c r="N4780" t="s">
        <v>20</v>
      </c>
      <c r="P4780" t="s">
        <v>36</v>
      </c>
    </row>
    <row r="4781" spans="1:16" x14ac:dyDescent="0.3">
      <c r="A4781">
        <v>43178</v>
      </c>
      <c r="B4781" s="1">
        <v>45906</v>
      </c>
      <c r="C4781" s="2">
        <v>0.50694444444444442</v>
      </c>
      <c r="D4781" t="s">
        <v>549</v>
      </c>
      <c r="E4781" t="s">
        <v>17</v>
      </c>
      <c r="F4781" t="s">
        <v>40</v>
      </c>
      <c r="G4781">
        <v>240</v>
      </c>
      <c r="H4781" t="s">
        <v>19</v>
      </c>
      <c r="I4781">
        <v>23.83</v>
      </c>
      <c r="J4781">
        <v>5.61</v>
      </c>
      <c r="K4781">
        <v>2</v>
      </c>
      <c r="L4781">
        <v>1227</v>
      </c>
      <c r="M4781">
        <v>215</v>
      </c>
      <c r="N4781" t="s">
        <v>50</v>
      </c>
      <c r="P4781" t="s">
        <v>36</v>
      </c>
    </row>
    <row r="4782" spans="1:16" x14ac:dyDescent="0.3">
      <c r="A4782">
        <v>20627</v>
      </c>
      <c r="B4782" s="1">
        <v>45669</v>
      </c>
      <c r="C4782" s="2">
        <v>0.4861111111111111</v>
      </c>
      <c r="D4782" t="s">
        <v>777</v>
      </c>
      <c r="E4782" t="s">
        <v>81</v>
      </c>
      <c r="F4782" t="s">
        <v>40</v>
      </c>
      <c r="G4782">
        <v>222</v>
      </c>
      <c r="H4782" t="s">
        <v>19</v>
      </c>
      <c r="I4782" t="s">
        <v>3322</v>
      </c>
      <c r="J4782">
        <v>8.4</v>
      </c>
      <c r="K4782">
        <v>5</v>
      </c>
      <c r="L4782">
        <v>1102</v>
      </c>
      <c r="M4782">
        <v>238</v>
      </c>
      <c r="N4782" t="s">
        <v>32</v>
      </c>
      <c r="P4782" t="s">
        <v>21</v>
      </c>
    </row>
    <row r="4783" spans="1:16" x14ac:dyDescent="0.3">
      <c r="A4783">
        <v>78902</v>
      </c>
      <c r="B4783" s="1">
        <v>45688</v>
      </c>
      <c r="C4783" s="2">
        <v>0.25416666666666665</v>
      </c>
      <c r="D4783" t="s">
        <v>321</v>
      </c>
      <c r="E4783" t="s">
        <v>17</v>
      </c>
      <c r="F4783" t="s">
        <v>27</v>
      </c>
      <c r="G4783">
        <v>201</v>
      </c>
      <c r="H4783" t="s">
        <v>19</v>
      </c>
      <c r="I4783">
        <v>6.55</v>
      </c>
      <c r="J4783">
        <v>7.36</v>
      </c>
      <c r="K4783">
        <v>2</v>
      </c>
      <c r="L4783">
        <v>1413</v>
      </c>
      <c r="M4783">
        <v>238</v>
      </c>
      <c r="N4783" t="s">
        <v>50</v>
      </c>
      <c r="P4783" t="s">
        <v>21</v>
      </c>
    </row>
    <row r="4784" spans="1:16" x14ac:dyDescent="0.3">
      <c r="A4784">
        <v>24321</v>
      </c>
      <c r="B4784" s="1">
        <v>45876</v>
      </c>
      <c r="C4784" s="2">
        <v>9.7222222222222224E-3</v>
      </c>
      <c r="D4784" t="s">
        <v>3323</v>
      </c>
      <c r="E4784" t="s">
        <v>851</v>
      </c>
      <c r="F4784" t="s">
        <v>27</v>
      </c>
      <c r="G4784">
        <v>252</v>
      </c>
      <c r="H4784" t="s">
        <v>19</v>
      </c>
      <c r="I4784">
        <v>9.3699999999999992</v>
      </c>
      <c r="J4784">
        <v>7.81</v>
      </c>
      <c r="K4784">
        <v>3</v>
      </c>
      <c r="L4784">
        <v>1264</v>
      </c>
      <c r="M4784">
        <v>224</v>
      </c>
      <c r="N4784" t="s">
        <v>53</v>
      </c>
      <c r="P4784" t="s">
        <v>36</v>
      </c>
    </row>
    <row r="4785" spans="1:16" x14ac:dyDescent="0.3">
      <c r="A4785">
        <v>32680</v>
      </c>
      <c r="B4785" s="1">
        <v>45886</v>
      </c>
      <c r="C4785" s="2">
        <v>0.5229166666666667</v>
      </c>
      <c r="D4785" t="s">
        <v>49</v>
      </c>
      <c r="E4785" t="s">
        <v>30</v>
      </c>
      <c r="F4785" t="s">
        <v>27</v>
      </c>
      <c r="G4785">
        <v>228</v>
      </c>
      <c r="H4785" t="s">
        <v>31</v>
      </c>
      <c r="L4785">
        <v>1437</v>
      </c>
      <c r="M4785">
        <v>229</v>
      </c>
      <c r="O4785" t="s">
        <v>47</v>
      </c>
    </row>
    <row r="4786" spans="1:16" x14ac:dyDescent="0.3">
      <c r="A4786">
        <v>82034</v>
      </c>
      <c r="B4786" s="1">
        <v>45875</v>
      </c>
      <c r="C4786" s="2">
        <v>0.48819444444444443</v>
      </c>
      <c r="D4786" t="s">
        <v>229</v>
      </c>
      <c r="E4786" t="s">
        <v>26</v>
      </c>
      <c r="F4786" t="s">
        <v>40</v>
      </c>
      <c r="G4786">
        <v>217</v>
      </c>
      <c r="H4786" t="s">
        <v>19</v>
      </c>
      <c r="I4786">
        <v>67.349999999999994</v>
      </c>
      <c r="J4786">
        <v>25.04</v>
      </c>
      <c r="K4786">
        <v>3</v>
      </c>
      <c r="L4786">
        <v>1345</v>
      </c>
      <c r="M4786">
        <v>213</v>
      </c>
      <c r="N4786" t="s">
        <v>53</v>
      </c>
      <c r="P4786" t="s">
        <v>21</v>
      </c>
    </row>
    <row r="4787" spans="1:16" x14ac:dyDescent="0.3">
      <c r="A4787">
        <v>86265</v>
      </c>
      <c r="B4787" s="1">
        <v>45910</v>
      </c>
      <c r="C4787" s="2">
        <v>0.80486111111111114</v>
      </c>
      <c r="D4787" t="s">
        <v>1008</v>
      </c>
      <c r="E4787" t="s">
        <v>3324</v>
      </c>
      <c r="F4787" t="s">
        <v>27</v>
      </c>
      <c r="G4787">
        <v>206</v>
      </c>
      <c r="H4787" t="s">
        <v>19</v>
      </c>
      <c r="I4787">
        <v>59.83</v>
      </c>
      <c r="J4787">
        <v>2.81</v>
      </c>
      <c r="K4787">
        <v>4</v>
      </c>
      <c r="L4787">
        <v>1220</v>
      </c>
      <c r="M4787">
        <v>234</v>
      </c>
      <c r="N4787" t="s">
        <v>44</v>
      </c>
      <c r="P4787" t="s">
        <v>36</v>
      </c>
    </row>
    <row r="4788" spans="1:16" x14ac:dyDescent="0.3">
      <c r="A4788">
        <v>32929</v>
      </c>
      <c r="B4788" s="1">
        <v>45726</v>
      </c>
      <c r="C4788" s="2">
        <v>0.89583333333333337</v>
      </c>
      <c r="D4788" t="s">
        <v>137</v>
      </c>
      <c r="E4788" t="s">
        <v>83</v>
      </c>
      <c r="F4788" t="s">
        <v>27</v>
      </c>
      <c r="G4788">
        <v>205</v>
      </c>
      <c r="H4788" t="s">
        <v>19</v>
      </c>
      <c r="I4788" t="s">
        <v>3325</v>
      </c>
      <c r="J4788">
        <v>17.59</v>
      </c>
      <c r="K4788">
        <v>2</v>
      </c>
      <c r="L4788">
        <v>1376</v>
      </c>
      <c r="M4788">
        <v>226</v>
      </c>
      <c r="N4788" t="s">
        <v>53</v>
      </c>
      <c r="P4788" t="s">
        <v>21</v>
      </c>
    </row>
    <row r="4789" spans="1:16" x14ac:dyDescent="0.3">
      <c r="A4789">
        <v>83454</v>
      </c>
      <c r="B4789" s="1">
        <v>45797</v>
      </c>
      <c r="C4789" s="2">
        <v>5.486111111111111E-2</v>
      </c>
      <c r="D4789" t="s">
        <v>239</v>
      </c>
      <c r="E4789" t="s">
        <v>23</v>
      </c>
      <c r="F4789" t="s">
        <v>18</v>
      </c>
      <c r="G4789">
        <v>204</v>
      </c>
      <c r="H4789" t="s">
        <v>19</v>
      </c>
      <c r="I4789">
        <v>57.05</v>
      </c>
      <c r="J4789">
        <v>1.46</v>
      </c>
      <c r="K4789">
        <v>3</v>
      </c>
      <c r="L4789">
        <v>1486</v>
      </c>
      <c r="M4789">
        <v>205</v>
      </c>
      <c r="N4789" t="s">
        <v>44</v>
      </c>
      <c r="P4789" t="s">
        <v>36</v>
      </c>
    </row>
    <row r="4790" spans="1:16" x14ac:dyDescent="0.3">
      <c r="A4790">
        <v>99149</v>
      </c>
      <c r="B4790" s="1">
        <v>45980</v>
      </c>
      <c r="C4790" s="2">
        <v>0.98333333333333339</v>
      </c>
      <c r="D4790" t="s">
        <v>188</v>
      </c>
      <c r="E4790" t="s">
        <v>52</v>
      </c>
      <c r="F4790" t="s">
        <v>27</v>
      </c>
      <c r="G4790">
        <v>205</v>
      </c>
      <c r="H4790" t="s">
        <v>19</v>
      </c>
      <c r="I4790" t="s">
        <v>3326</v>
      </c>
      <c r="J4790">
        <v>5.51</v>
      </c>
      <c r="K4790">
        <v>1</v>
      </c>
      <c r="L4790">
        <v>1457</v>
      </c>
      <c r="M4790">
        <v>207</v>
      </c>
      <c r="N4790" t="s">
        <v>20</v>
      </c>
      <c r="P4790" t="s">
        <v>21</v>
      </c>
    </row>
    <row r="4791" spans="1:16" x14ac:dyDescent="0.3">
      <c r="A4791">
        <v>79118</v>
      </c>
      <c r="B4791" s="1">
        <v>45959</v>
      </c>
      <c r="C4791" s="2">
        <v>0.37083333333333335</v>
      </c>
      <c r="D4791" t="s">
        <v>3327</v>
      </c>
      <c r="E4791" t="s">
        <v>83</v>
      </c>
      <c r="F4791" t="s">
        <v>40</v>
      </c>
      <c r="G4791">
        <v>247</v>
      </c>
      <c r="H4791" t="s">
        <v>19</v>
      </c>
      <c r="I4791">
        <v>6.9</v>
      </c>
      <c r="J4791">
        <v>15.94</v>
      </c>
      <c r="K4791">
        <v>3</v>
      </c>
      <c r="L4791">
        <v>2123</v>
      </c>
      <c r="M4791">
        <v>218</v>
      </c>
      <c r="N4791" t="s">
        <v>44</v>
      </c>
      <c r="P4791" t="s">
        <v>36</v>
      </c>
    </row>
    <row r="4792" spans="1:16" x14ac:dyDescent="0.3">
      <c r="A4792">
        <v>51628</v>
      </c>
      <c r="B4792" s="1">
        <v>45673</v>
      </c>
      <c r="C4792" s="2">
        <v>2.9166666666666664E-2</v>
      </c>
      <c r="D4792" t="s">
        <v>1242</v>
      </c>
      <c r="E4792" t="s">
        <v>38</v>
      </c>
      <c r="F4792" t="s">
        <v>27</v>
      </c>
      <c r="G4792">
        <v>248</v>
      </c>
      <c r="H4792" t="s">
        <v>31</v>
      </c>
      <c r="L4792">
        <v>1083</v>
      </c>
      <c r="M4792">
        <v>228</v>
      </c>
      <c r="O4792" t="s">
        <v>128</v>
      </c>
    </row>
    <row r="4793" spans="1:16" x14ac:dyDescent="0.3">
      <c r="A4793">
        <v>83140</v>
      </c>
      <c r="B4793" s="1">
        <v>45877</v>
      </c>
      <c r="C4793" s="2">
        <v>0.18888888888888888</v>
      </c>
      <c r="D4793" t="s">
        <v>225</v>
      </c>
      <c r="E4793" t="s">
        <v>83</v>
      </c>
      <c r="F4793" t="s">
        <v>18</v>
      </c>
      <c r="G4793">
        <v>214</v>
      </c>
      <c r="H4793" t="s">
        <v>31</v>
      </c>
      <c r="L4793">
        <v>2176</v>
      </c>
      <c r="M4793">
        <v>217</v>
      </c>
      <c r="O4793" t="s">
        <v>32</v>
      </c>
    </row>
    <row r="4794" spans="1:16" x14ac:dyDescent="0.3">
      <c r="A4794">
        <v>14064</v>
      </c>
      <c r="B4794" s="1">
        <v>46014</v>
      </c>
      <c r="C4794" s="2">
        <v>0.67013888888888884</v>
      </c>
      <c r="D4794" t="s">
        <v>3328</v>
      </c>
      <c r="E4794" t="s">
        <v>83</v>
      </c>
      <c r="F4794" t="s">
        <v>40</v>
      </c>
      <c r="G4794">
        <v>207</v>
      </c>
      <c r="H4794" t="s">
        <v>19</v>
      </c>
      <c r="I4794" t="s">
        <v>2231</v>
      </c>
      <c r="J4794">
        <v>16.239999999999998</v>
      </c>
      <c r="K4794">
        <v>4</v>
      </c>
      <c r="L4794">
        <v>2109</v>
      </c>
      <c r="M4794">
        <v>210</v>
      </c>
      <c r="N4794" t="s">
        <v>32</v>
      </c>
      <c r="P4794" t="s">
        <v>36</v>
      </c>
    </row>
    <row r="4795" spans="1:16" x14ac:dyDescent="0.3">
      <c r="A4795">
        <v>36060</v>
      </c>
      <c r="B4795" s="1">
        <v>45962</v>
      </c>
      <c r="C4795" s="2">
        <v>4.027777777777778E-2</v>
      </c>
      <c r="D4795" t="s">
        <v>3329</v>
      </c>
      <c r="E4795" t="s">
        <v>52</v>
      </c>
      <c r="F4795" t="s">
        <v>18</v>
      </c>
      <c r="G4795">
        <v>258</v>
      </c>
      <c r="H4795" t="s">
        <v>19</v>
      </c>
      <c r="I4795">
        <v>23.83</v>
      </c>
      <c r="J4795">
        <v>26.47</v>
      </c>
      <c r="K4795">
        <v>4</v>
      </c>
      <c r="L4795">
        <v>1343</v>
      </c>
      <c r="M4795">
        <v>234</v>
      </c>
      <c r="N4795" t="s">
        <v>20</v>
      </c>
      <c r="P4795" t="s">
        <v>36</v>
      </c>
    </row>
    <row r="4796" spans="1:16" x14ac:dyDescent="0.3">
      <c r="A4796">
        <v>95771</v>
      </c>
      <c r="B4796" s="1">
        <v>45835</v>
      </c>
      <c r="C4796" s="2">
        <v>0.2673611111111111</v>
      </c>
      <c r="D4796" t="s">
        <v>2378</v>
      </c>
      <c r="E4796" t="s">
        <v>17</v>
      </c>
      <c r="F4796" t="s">
        <v>27</v>
      </c>
      <c r="G4796">
        <v>203</v>
      </c>
      <c r="H4796" t="s">
        <v>19</v>
      </c>
      <c r="I4796">
        <v>75.47</v>
      </c>
      <c r="J4796">
        <v>21.32</v>
      </c>
      <c r="K4796">
        <v>5</v>
      </c>
      <c r="L4796">
        <v>1817</v>
      </c>
      <c r="M4796">
        <v>254</v>
      </c>
      <c r="N4796" t="s">
        <v>53</v>
      </c>
      <c r="P4796" t="s">
        <v>21</v>
      </c>
    </row>
    <row r="4797" spans="1:16" x14ac:dyDescent="0.3">
      <c r="A4797">
        <v>32375</v>
      </c>
      <c r="B4797" s="1">
        <v>45853</v>
      </c>
      <c r="C4797" s="2">
        <v>0.30833333333333335</v>
      </c>
      <c r="D4797" t="s">
        <v>1109</v>
      </c>
      <c r="E4797" t="s">
        <v>17</v>
      </c>
      <c r="F4797" t="s">
        <v>40</v>
      </c>
      <c r="G4797">
        <v>249</v>
      </c>
      <c r="H4797" t="s">
        <v>31</v>
      </c>
      <c r="L4797">
        <v>1005</v>
      </c>
      <c r="M4797">
        <v>239</v>
      </c>
      <c r="O4797" t="s">
        <v>108</v>
      </c>
    </row>
    <row r="4798" spans="1:16" x14ac:dyDescent="0.3">
      <c r="A4798">
        <v>73969</v>
      </c>
      <c r="B4798" s="1">
        <v>45683</v>
      </c>
      <c r="C4798" s="2">
        <v>0.70000000000000007</v>
      </c>
      <c r="D4798" t="s">
        <v>578</v>
      </c>
      <c r="E4798" t="s">
        <v>72</v>
      </c>
      <c r="F4798" t="s">
        <v>18</v>
      </c>
      <c r="G4798">
        <v>241</v>
      </c>
      <c r="H4798" t="s">
        <v>19</v>
      </c>
      <c r="I4798">
        <v>82.64</v>
      </c>
      <c r="J4798">
        <v>27.75</v>
      </c>
      <c r="K4798">
        <v>1</v>
      </c>
      <c r="L4798">
        <v>1740</v>
      </c>
      <c r="M4798">
        <v>246</v>
      </c>
      <c r="N4798" t="s">
        <v>28</v>
      </c>
      <c r="P4798" t="s">
        <v>21</v>
      </c>
    </row>
    <row r="4799" spans="1:16" x14ac:dyDescent="0.3">
      <c r="A4799">
        <v>53240</v>
      </c>
      <c r="B4799" s="1">
        <v>45701</v>
      </c>
      <c r="C4799" s="2">
        <v>2.0833333333333332E-2</v>
      </c>
      <c r="D4799" t="s">
        <v>3330</v>
      </c>
      <c r="E4799" t="s">
        <v>83</v>
      </c>
      <c r="F4799" t="s">
        <v>27</v>
      </c>
      <c r="G4799">
        <v>230</v>
      </c>
      <c r="H4799" t="s">
        <v>19</v>
      </c>
      <c r="I4799">
        <v>21.15</v>
      </c>
      <c r="J4799">
        <v>8.66</v>
      </c>
      <c r="K4799">
        <v>1</v>
      </c>
      <c r="L4799">
        <v>2022</v>
      </c>
      <c r="M4799">
        <v>235</v>
      </c>
      <c r="N4799" t="s">
        <v>50</v>
      </c>
      <c r="P4799" t="s">
        <v>21</v>
      </c>
    </row>
    <row r="4800" spans="1:16" x14ac:dyDescent="0.3">
      <c r="A4800">
        <v>38564</v>
      </c>
      <c r="B4800" s="1">
        <v>45967</v>
      </c>
      <c r="C4800" s="2">
        <v>0.77777777777777779</v>
      </c>
      <c r="D4800" t="s">
        <v>335</v>
      </c>
      <c r="E4800" t="s">
        <v>593</v>
      </c>
      <c r="F4800" t="s">
        <v>40</v>
      </c>
      <c r="G4800">
        <v>221</v>
      </c>
      <c r="H4800" t="s">
        <v>19</v>
      </c>
      <c r="I4800">
        <v>50.59</v>
      </c>
      <c r="J4800">
        <v>26.96</v>
      </c>
      <c r="K4800">
        <v>5</v>
      </c>
      <c r="L4800">
        <v>1906</v>
      </c>
      <c r="M4800">
        <v>259</v>
      </c>
      <c r="N4800" t="s">
        <v>28</v>
      </c>
      <c r="P4800" t="s">
        <v>36</v>
      </c>
    </row>
    <row r="4801" spans="1:16" x14ac:dyDescent="0.3">
      <c r="A4801">
        <v>24747</v>
      </c>
      <c r="B4801" s="1">
        <v>45807</v>
      </c>
      <c r="C4801" s="2">
        <v>0.4145833333333333</v>
      </c>
      <c r="D4801" t="s">
        <v>226</v>
      </c>
      <c r="E4801" t="s">
        <v>3331</v>
      </c>
      <c r="F4801" t="s">
        <v>18</v>
      </c>
      <c r="G4801">
        <v>226</v>
      </c>
      <c r="H4801" t="s">
        <v>31</v>
      </c>
      <c r="L4801">
        <v>1143</v>
      </c>
      <c r="M4801">
        <v>231</v>
      </c>
      <c r="O4801" t="s">
        <v>47</v>
      </c>
    </row>
    <row r="4802" spans="1:16" x14ac:dyDescent="0.3">
      <c r="A4802">
        <v>88726</v>
      </c>
      <c r="B4802" s="1">
        <v>45897</v>
      </c>
      <c r="C4802" s="2">
        <v>0.9159722222222223</v>
      </c>
      <c r="D4802" t="s">
        <v>247</v>
      </c>
      <c r="E4802" t="s">
        <v>17</v>
      </c>
      <c r="F4802" t="s">
        <v>18</v>
      </c>
      <c r="G4802">
        <v>227</v>
      </c>
      <c r="H4802" t="s">
        <v>19</v>
      </c>
      <c r="I4802">
        <v>72.59</v>
      </c>
      <c r="J4802">
        <v>12.96</v>
      </c>
      <c r="K4802">
        <v>1</v>
      </c>
      <c r="L4802">
        <v>1489</v>
      </c>
      <c r="M4802">
        <v>247</v>
      </c>
      <c r="N4802" t="s">
        <v>44</v>
      </c>
      <c r="P4802" t="s">
        <v>36</v>
      </c>
    </row>
    <row r="4803" spans="1:16" x14ac:dyDescent="0.3">
      <c r="A4803">
        <v>30933</v>
      </c>
      <c r="B4803" s="1">
        <v>45893</v>
      </c>
      <c r="C4803" s="2">
        <v>0.40069444444444446</v>
      </c>
      <c r="D4803" t="s">
        <v>3332</v>
      </c>
      <c r="E4803" t="s">
        <v>75</v>
      </c>
      <c r="F4803" t="s">
        <v>18</v>
      </c>
      <c r="G4803">
        <v>247</v>
      </c>
      <c r="H4803" t="s">
        <v>19</v>
      </c>
      <c r="I4803">
        <v>73.55</v>
      </c>
      <c r="J4803">
        <v>2.35</v>
      </c>
      <c r="K4803">
        <v>2</v>
      </c>
      <c r="L4803">
        <v>1863</v>
      </c>
      <c r="M4803">
        <v>251</v>
      </c>
      <c r="N4803" t="s">
        <v>32</v>
      </c>
      <c r="P4803" t="s">
        <v>36</v>
      </c>
    </row>
    <row r="4804" spans="1:16" x14ac:dyDescent="0.3">
      <c r="A4804">
        <v>19005</v>
      </c>
      <c r="B4804" s="1">
        <v>45673</v>
      </c>
      <c r="C4804" s="2">
        <v>0.38611111111111113</v>
      </c>
      <c r="D4804" t="s">
        <v>3333</v>
      </c>
      <c r="E4804" t="s">
        <v>23</v>
      </c>
      <c r="F4804" t="s">
        <v>27</v>
      </c>
      <c r="G4804">
        <v>227</v>
      </c>
      <c r="H4804" t="s">
        <v>31</v>
      </c>
      <c r="L4804">
        <v>1192</v>
      </c>
      <c r="M4804">
        <v>212</v>
      </c>
      <c r="O4804" t="s">
        <v>128</v>
      </c>
    </row>
    <row r="4805" spans="1:16" x14ac:dyDescent="0.3">
      <c r="A4805">
        <v>27937</v>
      </c>
      <c r="B4805" s="1">
        <v>45664</v>
      </c>
      <c r="C4805" s="2">
        <v>0.16111111111111112</v>
      </c>
      <c r="D4805" t="s">
        <v>571</v>
      </c>
      <c r="E4805" t="s">
        <v>38</v>
      </c>
      <c r="F4805" t="s">
        <v>27</v>
      </c>
      <c r="G4805">
        <v>220</v>
      </c>
      <c r="H4805" t="s">
        <v>31</v>
      </c>
      <c r="L4805">
        <v>2101</v>
      </c>
      <c r="M4805">
        <v>210</v>
      </c>
      <c r="O4805" t="s">
        <v>55</v>
      </c>
    </row>
    <row r="4806" spans="1:16" x14ac:dyDescent="0.3">
      <c r="A4806">
        <v>29121</v>
      </c>
      <c r="B4806" s="1">
        <v>45943</v>
      </c>
      <c r="C4806" s="2">
        <v>0.12152777777777778</v>
      </c>
      <c r="D4806" t="s">
        <v>755</v>
      </c>
      <c r="E4806" t="s">
        <v>81</v>
      </c>
      <c r="F4806" t="s">
        <v>40</v>
      </c>
      <c r="G4806">
        <v>246</v>
      </c>
      <c r="H4806" t="s">
        <v>19</v>
      </c>
      <c r="I4806" t="s">
        <v>3334</v>
      </c>
      <c r="J4806">
        <v>8.7899999999999991</v>
      </c>
      <c r="K4806">
        <v>4</v>
      </c>
      <c r="L4806">
        <v>1254</v>
      </c>
      <c r="M4806">
        <v>250</v>
      </c>
      <c r="N4806" t="s">
        <v>28</v>
      </c>
      <c r="P4806" t="s">
        <v>36</v>
      </c>
    </row>
    <row r="4807" spans="1:16" x14ac:dyDescent="0.3">
      <c r="A4807">
        <v>65642</v>
      </c>
      <c r="B4807" s="1">
        <v>45902</v>
      </c>
      <c r="C4807" s="2">
        <v>0.49236111111111108</v>
      </c>
      <c r="D4807" t="s">
        <v>1140</v>
      </c>
      <c r="E4807" t="s">
        <v>122</v>
      </c>
      <c r="F4807" t="s">
        <v>40</v>
      </c>
      <c r="G4807">
        <v>247</v>
      </c>
      <c r="H4807" t="s">
        <v>19</v>
      </c>
      <c r="I4807">
        <v>38.26</v>
      </c>
      <c r="J4807">
        <v>7.97</v>
      </c>
      <c r="K4807">
        <v>1</v>
      </c>
      <c r="L4807">
        <v>1149</v>
      </c>
      <c r="M4807">
        <v>222</v>
      </c>
      <c r="N4807" t="s">
        <v>28</v>
      </c>
      <c r="P4807" t="s">
        <v>36</v>
      </c>
    </row>
    <row r="4808" spans="1:16" x14ac:dyDescent="0.3">
      <c r="A4808">
        <v>95738</v>
      </c>
      <c r="B4808" s="1">
        <v>45917</v>
      </c>
      <c r="C4808" s="2">
        <v>0.4909722222222222</v>
      </c>
      <c r="D4808" t="s">
        <v>3335</v>
      </c>
      <c r="E4808" t="s">
        <v>52</v>
      </c>
      <c r="F4808" t="s">
        <v>18</v>
      </c>
      <c r="G4808">
        <v>213</v>
      </c>
      <c r="H4808" t="s">
        <v>19</v>
      </c>
      <c r="I4808">
        <v>54.66</v>
      </c>
      <c r="J4808">
        <v>21.36</v>
      </c>
      <c r="K4808">
        <v>5</v>
      </c>
      <c r="L4808">
        <v>1100</v>
      </c>
      <c r="M4808">
        <v>225</v>
      </c>
      <c r="N4808" t="s">
        <v>20</v>
      </c>
      <c r="P4808" t="s">
        <v>21</v>
      </c>
    </row>
    <row r="4809" spans="1:16" x14ac:dyDescent="0.3">
      <c r="A4809">
        <v>72585</v>
      </c>
      <c r="B4809" s="1">
        <v>45687</v>
      </c>
      <c r="C4809" s="2">
        <v>0.4465277777777778</v>
      </c>
      <c r="D4809" t="s">
        <v>902</v>
      </c>
      <c r="E4809" t="s">
        <v>72</v>
      </c>
      <c r="F4809" t="s">
        <v>40</v>
      </c>
      <c r="G4809">
        <v>211</v>
      </c>
      <c r="H4809" t="s">
        <v>31</v>
      </c>
      <c r="L4809">
        <v>1463</v>
      </c>
      <c r="M4809">
        <v>208</v>
      </c>
      <c r="O4809" t="s">
        <v>55</v>
      </c>
    </row>
    <row r="4810" spans="1:16" x14ac:dyDescent="0.3">
      <c r="A4810">
        <v>93123</v>
      </c>
      <c r="B4810" s="1">
        <v>46022</v>
      </c>
      <c r="C4810" s="2">
        <v>0.30555555555555552</v>
      </c>
      <c r="D4810" t="s">
        <v>256</v>
      </c>
      <c r="E4810" t="s">
        <v>17</v>
      </c>
      <c r="F4810" t="s">
        <v>27</v>
      </c>
      <c r="G4810">
        <v>241</v>
      </c>
      <c r="H4810" t="s">
        <v>31</v>
      </c>
      <c r="L4810">
        <v>1256</v>
      </c>
      <c r="M4810">
        <v>236</v>
      </c>
      <c r="O4810" t="s">
        <v>108</v>
      </c>
    </row>
    <row r="4811" spans="1:16" x14ac:dyDescent="0.3">
      <c r="A4811">
        <v>43702</v>
      </c>
      <c r="B4811" s="1">
        <v>45995</v>
      </c>
      <c r="C4811" s="2">
        <v>0.30763888888888891</v>
      </c>
      <c r="D4811" t="s">
        <v>444</v>
      </c>
      <c r="E4811" t="s">
        <v>83</v>
      </c>
      <c r="F4811" t="s">
        <v>40</v>
      </c>
      <c r="G4811">
        <v>244</v>
      </c>
      <c r="H4811" t="s">
        <v>19</v>
      </c>
      <c r="I4811">
        <v>83.43</v>
      </c>
      <c r="J4811">
        <v>5.41</v>
      </c>
      <c r="K4811">
        <v>1</v>
      </c>
      <c r="L4811">
        <v>1405</v>
      </c>
      <c r="M4811">
        <v>203</v>
      </c>
      <c r="N4811" t="s">
        <v>32</v>
      </c>
      <c r="P4811" t="s">
        <v>36</v>
      </c>
    </row>
    <row r="4812" spans="1:16" x14ac:dyDescent="0.3">
      <c r="A4812">
        <v>64455</v>
      </c>
      <c r="B4812" s="1">
        <v>45827</v>
      </c>
      <c r="C4812" s="2">
        <v>0.12083333333333333</v>
      </c>
      <c r="D4812" t="s">
        <v>338</v>
      </c>
      <c r="E4812" t="s">
        <v>94</v>
      </c>
      <c r="F4812" t="s">
        <v>40</v>
      </c>
      <c r="G4812">
        <v>211</v>
      </c>
      <c r="H4812" t="s">
        <v>19</v>
      </c>
      <c r="I4812">
        <v>32.9</v>
      </c>
      <c r="J4812">
        <v>26.75</v>
      </c>
      <c r="K4812">
        <v>1</v>
      </c>
      <c r="L4812">
        <v>1592</v>
      </c>
      <c r="M4812">
        <v>235</v>
      </c>
      <c r="N4812" t="s">
        <v>28</v>
      </c>
      <c r="P4812" t="s">
        <v>21</v>
      </c>
    </row>
    <row r="4813" spans="1:16" x14ac:dyDescent="0.3">
      <c r="A4813">
        <v>26478</v>
      </c>
      <c r="B4813" s="1">
        <v>45681</v>
      </c>
      <c r="C4813" s="2">
        <v>0.50902777777777775</v>
      </c>
      <c r="D4813" t="s">
        <v>530</v>
      </c>
      <c r="E4813" t="s">
        <v>91</v>
      </c>
      <c r="F4813" t="s">
        <v>27</v>
      </c>
      <c r="G4813">
        <v>208</v>
      </c>
      <c r="H4813" t="s">
        <v>19</v>
      </c>
      <c r="I4813">
        <v>49.7</v>
      </c>
      <c r="J4813">
        <v>7.27</v>
      </c>
      <c r="K4813">
        <v>1</v>
      </c>
      <c r="L4813">
        <v>1002</v>
      </c>
      <c r="M4813">
        <v>242</v>
      </c>
      <c r="N4813" t="s">
        <v>53</v>
      </c>
      <c r="P4813" t="s">
        <v>36</v>
      </c>
    </row>
    <row r="4814" spans="1:16" x14ac:dyDescent="0.3">
      <c r="A4814">
        <v>89474</v>
      </c>
      <c r="B4814" s="1">
        <v>46008</v>
      </c>
      <c r="C4814" s="2">
        <v>0.41319444444444442</v>
      </c>
      <c r="D4814" t="s">
        <v>3336</v>
      </c>
      <c r="E4814" t="s">
        <v>81</v>
      </c>
      <c r="F4814" t="s">
        <v>40</v>
      </c>
      <c r="G4814">
        <v>208</v>
      </c>
      <c r="H4814" t="s">
        <v>24</v>
      </c>
      <c r="L4814">
        <v>1628</v>
      </c>
      <c r="M4814">
        <v>220</v>
      </c>
    </row>
    <row r="4815" spans="1:16" x14ac:dyDescent="0.3">
      <c r="A4815">
        <v>41695</v>
      </c>
      <c r="B4815" s="1">
        <v>45960</v>
      </c>
      <c r="C4815" s="2">
        <v>9.7222222222222224E-2</v>
      </c>
      <c r="D4815" t="s">
        <v>3337</v>
      </c>
      <c r="E4815" t="s">
        <v>377</v>
      </c>
      <c r="F4815" t="s">
        <v>40</v>
      </c>
      <c r="G4815">
        <v>258</v>
      </c>
      <c r="H4815" t="s">
        <v>19</v>
      </c>
      <c r="I4815">
        <v>43.09</v>
      </c>
      <c r="J4815">
        <v>15.02</v>
      </c>
      <c r="K4815">
        <v>5</v>
      </c>
      <c r="L4815">
        <v>1331</v>
      </c>
      <c r="M4815">
        <v>216</v>
      </c>
      <c r="N4815" t="s">
        <v>20</v>
      </c>
      <c r="P4815" t="s">
        <v>21</v>
      </c>
    </row>
    <row r="4816" spans="1:16" x14ac:dyDescent="0.3">
      <c r="A4816">
        <v>96383</v>
      </c>
      <c r="B4816" s="1">
        <v>45872</v>
      </c>
      <c r="C4816" s="2">
        <v>0.81111111111111101</v>
      </c>
      <c r="D4816" t="s">
        <v>1014</v>
      </c>
      <c r="E4816" t="s">
        <v>75</v>
      </c>
      <c r="F4816" t="s">
        <v>18</v>
      </c>
      <c r="G4816">
        <v>222</v>
      </c>
      <c r="H4816" t="s">
        <v>31</v>
      </c>
      <c r="L4816">
        <v>1902</v>
      </c>
      <c r="M4816">
        <v>240</v>
      </c>
      <c r="O4816" t="s">
        <v>32</v>
      </c>
    </row>
    <row r="4817" spans="1:16" x14ac:dyDescent="0.3">
      <c r="A4817">
        <v>91689</v>
      </c>
      <c r="B4817" s="1">
        <v>45828</v>
      </c>
      <c r="C4817" s="2">
        <v>0.23402777777777781</v>
      </c>
      <c r="D4817" t="s">
        <v>3338</v>
      </c>
      <c r="E4817" t="s">
        <v>58</v>
      </c>
      <c r="F4817" t="s">
        <v>18</v>
      </c>
      <c r="G4817">
        <v>249</v>
      </c>
      <c r="H4817" t="s">
        <v>31</v>
      </c>
      <c r="L4817">
        <v>1052</v>
      </c>
      <c r="M4817">
        <v>204</v>
      </c>
      <c r="O4817" t="s">
        <v>61</v>
      </c>
    </row>
    <row r="4818" spans="1:16" x14ac:dyDescent="0.3">
      <c r="A4818">
        <v>31030</v>
      </c>
      <c r="B4818" s="1">
        <v>45787</v>
      </c>
      <c r="C4818" s="2">
        <v>0.43611111111111112</v>
      </c>
      <c r="D4818" t="s">
        <v>3339</v>
      </c>
      <c r="E4818" t="s">
        <v>52</v>
      </c>
      <c r="F4818" t="s">
        <v>27</v>
      </c>
      <c r="G4818">
        <v>259</v>
      </c>
      <c r="H4818" t="s">
        <v>19</v>
      </c>
      <c r="I4818">
        <v>15.58</v>
      </c>
      <c r="J4818">
        <v>23.45</v>
      </c>
      <c r="K4818">
        <v>2</v>
      </c>
      <c r="L4818">
        <v>1938</v>
      </c>
      <c r="M4818">
        <v>222</v>
      </c>
      <c r="N4818" t="s">
        <v>50</v>
      </c>
      <c r="P4818" t="s">
        <v>21</v>
      </c>
    </row>
    <row r="4819" spans="1:16" x14ac:dyDescent="0.3">
      <c r="A4819">
        <v>30120</v>
      </c>
      <c r="B4819" s="1">
        <v>45825</v>
      </c>
      <c r="C4819" s="2">
        <v>0.4826388888888889</v>
      </c>
      <c r="D4819" t="s">
        <v>717</v>
      </c>
      <c r="E4819" t="s">
        <v>91</v>
      </c>
      <c r="F4819" t="s">
        <v>27</v>
      </c>
      <c r="G4819">
        <v>221</v>
      </c>
      <c r="H4819" t="s">
        <v>19</v>
      </c>
      <c r="I4819">
        <v>15.38</v>
      </c>
      <c r="J4819">
        <v>1.55</v>
      </c>
      <c r="K4819">
        <v>2</v>
      </c>
      <c r="L4819">
        <v>1880</v>
      </c>
      <c r="M4819">
        <v>227</v>
      </c>
      <c r="N4819" t="s">
        <v>28</v>
      </c>
      <c r="P4819" t="s">
        <v>21</v>
      </c>
    </row>
    <row r="4820" spans="1:16" x14ac:dyDescent="0.3">
      <c r="A4820">
        <v>48876</v>
      </c>
      <c r="B4820" s="1">
        <v>45747</v>
      </c>
      <c r="C4820" s="2">
        <v>0.71319444444444446</v>
      </c>
      <c r="D4820" t="s">
        <v>241</v>
      </c>
      <c r="E4820" t="s">
        <v>3340</v>
      </c>
      <c r="F4820" t="s">
        <v>27</v>
      </c>
      <c r="G4820">
        <v>255</v>
      </c>
      <c r="H4820" t="s">
        <v>24</v>
      </c>
      <c r="L4820">
        <v>1997</v>
      </c>
      <c r="M4820">
        <v>203</v>
      </c>
    </row>
    <row r="4821" spans="1:16" x14ac:dyDescent="0.3">
      <c r="A4821">
        <v>94805</v>
      </c>
      <c r="B4821" s="1">
        <v>45682</v>
      </c>
      <c r="C4821" s="2">
        <v>0.86388888888888893</v>
      </c>
      <c r="D4821" t="s">
        <v>3341</v>
      </c>
      <c r="E4821" t="s">
        <v>58</v>
      </c>
      <c r="F4821" t="s">
        <v>18</v>
      </c>
      <c r="G4821">
        <v>246</v>
      </c>
      <c r="H4821" t="s">
        <v>31</v>
      </c>
      <c r="L4821">
        <v>1257</v>
      </c>
      <c r="M4821">
        <v>220</v>
      </c>
      <c r="O4821" t="s">
        <v>32</v>
      </c>
    </row>
    <row r="4822" spans="1:16" x14ac:dyDescent="0.3">
      <c r="A4822">
        <v>10106</v>
      </c>
      <c r="B4822" s="1">
        <v>45927</v>
      </c>
      <c r="C4822" s="2">
        <v>1.7361111111111112E-2</v>
      </c>
      <c r="D4822" t="s">
        <v>643</v>
      </c>
      <c r="E4822" t="s">
        <v>30</v>
      </c>
      <c r="F4822" t="s">
        <v>27</v>
      </c>
      <c r="G4822">
        <v>257</v>
      </c>
      <c r="H4822" t="s">
        <v>24</v>
      </c>
      <c r="L4822">
        <v>2112</v>
      </c>
      <c r="M4822">
        <v>246</v>
      </c>
    </row>
    <row r="4823" spans="1:16" x14ac:dyDescent="0.3">
      <c r="A4823">
        <v>51907</v>
      </c>
      <c r="B4823" s="1">
        <v>45708</v>
      </c>
      <c r="C4823" s="2">
        <v>0.16111111111111112</v>
      </c>
      <c r="D4823" t="s">
        <v>337</v>
      </c>
      <c r="E4823" t="s">
        <v>75</v>
      </c>
      <c r="F4823" t="s">
        <v>40</v>
      </c>
      <c r="G4823">
        <v>205</v>
      </c>
      <c r="H4823" t="s">
        <v>19</v>
      </c>
      <c r="I4823">
        <v>48.47</v>
      </c>
      <c r="J4823">
        <v>11.94</v>
      </c>
      <c r="K4823">
        <v>3</v>
      </c>
      <c r="L4823">
        <v>1499</v>
      </c>
      <c r="M4823">
        <v>217</v>
      </c>
      <c r="N4823" t="s">
        <v>53</v>
      </c>
      <c r="P4823" t="s">
        <v>36</v>
      </c>
    </row>
    <row r="4824" spans="1:16" x14ac:dyDescent="0.3">
      <c r="A4824">
        <v>24255</v>
      </c>
      <c r="B4824" s="1">
        <v>45744</v>
      </c>
      <c r="C4824" s="2">
        <v>0.81597222222222221</v>
      </c>
      <c r="D4824" t="s">
        <v>56</v>
      </c>
      <c r="E4824" t="s">
        <v>75</v>
      </c>
      <c r="F4824" t="s">
        <v>40</v>
      </c>
      <c r="G4824">
        <v>232</v>
      </c>
      <c r="H4824" t="s">
        <v>19</v>
      </c>
      <c r="I4824">
        <v>82.85</v>
      </c>
      <c r="J4824">
        <v>15.24</v>
      </c>
      <c r="K4824">
        <v>1</v>
      </c>
      <c r="L4824">
        <v>1096</v>
      </c>
      <c r="M4824">
        <v>258</v>
      </c>
      <c r="N4824" t="s">
        <v>28</v>
      </c>
      <c r="P4824" t="s">
        <v>36</v>
      </c>
    </row>
    <row r="4825" spans="1:16" x14ac:dyDescent="0.3">
      <c r="A4825">
        <v>73691</v>
      </c>
      <c r="B4825" s="1">
        <v>45783</v>
      </c>
      <c r="C4825" s="2">
        <v>0.15694444444444444</v>
      </c>
      <c r="D4825" t="s">
        <v>3342</v>
      </c>
      <c r="E4825" t="s">
        <v>52</v>
      </c>
      <c r="F4825" t="s">
        <v>18</v>
      </c>
      <c r="G4825">
        <v>235</v>
      </c>
      <c r="H4825" t="s">
        <v>19</v>
      </c>
      <c r="I4825">
        <v>43.24</v>
      </c>
      <c r="J4825">
        <v>2.12</v>
      </c>
      <c r="K4825">
        <v>2</v>
      </c>
      <c r="L4825">
        <v>1172</v>
      </c>
      <c r="M4825">
        <v>219</v>
      </c>
      <c r="N4825" t="s">
        <v>53</v>
      </c>
      <c r="P4825" t="s">
        <v>21</v>
      </c>
    </row>
    <row r="4826" spans="1:16" x14ac:dyDescent="0.3">
      <c r="A4826">
        <v>67541</v>
      </c>
      <c r="B4826" s="1">
        <v>45675</v>
      </c>
      <c r="C4826" s="2">
        <v>0.9145833333333333</v>
      </c>
      <c r="D4826" t="s">
        <v>1633</v>
      </c>
      <c r="E4826" t="s">
        <v>23</v>
      </c>
      <c r="F4826" t="s">
        <v>18</v>
      </c>
      <c r="G4826">
        <v>209</v>
      </c>
      <c r="H4826" t="s">
        <v>24</v>
      </c>
      <c r="L4826">
        <v>2055</v>
      </c>
      <c r="M4826">
        <v>255</v>
      </c>
    </row>
    <row r="4827" spans="1:16" x14ac:dyDescent="0.3">
      <c r="A4827">
        <v>56884</v>
      </c>
      <c r="B4827" s="1">
        <v>45672</v>
      </c>
      <c r="C4827" s="2">
        <v>0.22291666666666665</v>
      </c>
      <c r="D4827" t="s">
        <v>115</v>
      </c>
      <c r="E4827" t="s">
        <v>91</v>
      </c>
      <c r="F4827" t="s">
        <v>27</v>
      </c>
      <c r="G4827">
        <v>255</v>
      </c>
      <c r="H4827" t="s">
        <v>19</v>
      </c>
      <c r="I4827">
        <v>83.01</v>
      </c>
      <c r="J4827">
        <v>4.12</v>
      </c>
      <c r="K4827">
        <v>3</v>
      </c>
      <c r="L4827">
        <v>1665</v>
      </c>
      <c r="M4827">
        <v>208</v>
      </c>
      <c r="N4827" t="s">
        <v>50</v>
      </c>
      <c r="P4827" t="s">
        <v>21</v>
      </c>
    </row>
    <row r="4828" spans="1:16" x14ac:dyDescent="0.3">
      <c r="A4828">
        <v>70455</v>
      </c>
      <c r="B4828" s="1">
        <v>45890</v>
      </c>
      <c r="C4828" s="2">
        <v>0.58680555555555558</v>
      </c>
      <c r="D4828" t="s">
        <v>669</v>
      </c>
      <c r="E4828" t="s">
        <v>303</v>
      </c>
      <c r="F4828" t="s">
        <v>27</v>
      </c>
      <c r="G4828">
        <v>244</v>
      </c>
      <c r="H4828" t="s">
        <v>31</v>
      </c>
      <c r="L4828">
        <v>2138</v>
      </c>
      <c r="M4828">
        <v>202</v>
      </c>
      <c r="O4828" t="s">
        <v>108</v>
      </c>
    </row>
    <row r="4829" spans="1:16" x14ac:dyDescent="0.3">
      <c r="A4829">
        <v>44862</v>
      </c>
      <c r="B4829" s="1">
        <v>45963</v>
      </c>
      <c r="C4829" s="2">
        <v>0.13055555555555556</v>
      </c>
      <c r="D4829" t="s">
        <v>3343</v>
      </c>
      <c r="E4829" t="s">
        <v>3344</v>
      </c>
      <c r="F4829" t="s">
        <v>27</v>
      </c>
      <c r="G4829">
        <v>260</v>
      </c>
      <c r="H4829" t="s">
        <v>31</v>
      </c>
      <c r="L4829">
        <v>1506</v>
      </c>
      <c r="M4829">
        <v>200</v>
      </c>
      <c r="O4829" t="s">
        <v>61</v>
      </c>
    </row>
    <row r="4830" spans="1:16" x14ac:dyDescent="0.3">
      <c r="A4830">
        <v>34176</v>
      </c>
      <c r="B4830" s="1">
        <v>45989</v>
      </c>
      <c r="C4830" s="2">
        <v>0.82361111111111107</v>
      </c>
      <c r="D4830" t="s">
        <v>3345</v>
      </c>
      <c r="E4830" t="s">
        <v>17</v>
      </c>
      <c r="F4830" t="s">
        <v>40</v>
      </c>
      <c r="G4830">
        <v>235</v>
      </c>
      <c r="H4830" t="s">
        <v>19</v>
      </c>
      <c r="I4830">
        <v>41.8</v>
      </c>
      <c r="J4830">
        <v>2.0099999999999998</v>
      </c>
      <c r="K4830">
        <v>2</v>
      </c>
      <c r="L4830">
        <v>1355</v>
      </c>
      <c r="M4830">
        <v>216</v>
      </c>
      <c r="N4830" t="s">
        <v>53</v>
      </c>
      <c r="P4830" t="s">
        <v>21</v>
      </c>
    </row>
    <row r="4831" spans="1:16" x14ac:dyDescent="0.3">
      <c r="A4831">
        <v>80852</v>
      </c>
      <c r="B4831" s="1">
        <v>45875</v>
      </c>
      <c r="C4831" s="2">
        <v>0.37916666666666665</v>
      </c>
      <c r="D4831" t="s">
        <v>3346</v>
      </c>
      <c r="E4831" t="s">
        <v>52</v>
      </c>
      <c r="F4831" t="s">
        <v>18</v>
      </c>
      <c r="G4831">
        <v>252</v>
      </c>
      <c r="H4831" t="s">
        <v>24</v>
      </c>
      <c r="L4831">
        <v>1133</v>
      </c>
      <c r="M4831">
        <v>218</v>
      </c>
    </row>
    <row r="4832" spans="1:16" x14ac:dyDescent="0.3">
      <c r="A4832">
        <v>18061</v>
      </c>
      <c r="B4832" s="1">
        <v>45669</v>
      </c>
      <c r="C4832" s="2">
        <v>0.29305555555555557</v>
      </c>
      <c r="D4832" t="s">
        <v>258</v>
      </c>
      <c r="E4832" t="s">
        <v>3347</v>
      </c>
      <c r="F4832" t="s">
        <v>40</v>
      </c>
      <c r="G4832">
        <v>245</v>
      </c>
      <c r="H4832" t="s">
        <v>31</v>
      </c>
      <c r="L4832">
        <v>1207</v>
      </c>
      <c r="M4832">
        <v>203</v>
      </c>
      <c r="O4832" t="s">
        <v>128</v>
      </c>
    </row>
    <row r="4833" spans="1:16" x14ac:dyDescent="0.3">
      <c r="A4833">
        <v>14211</v>
      </c>
      <c r="B4833" s="1">
        <v>45765</v>
      </c>
      <c r="C4833" s="2">
        <v>0.52916666666666667</v>
      </c>
      <c r="D4833" t="s">
        <v>1274</v>
      </c>
      <c r="E4833" t="s">
        <v>17</v>
      </c>
      <c r="F4833" t="s">
        <v>18</v>
      </c>
      <c r="G4833">
        <v>243</v>
      </c>
      <c r="H4833" t="s">
        <v>24</v>
      </c>
      <c r="L4833">
        <v>1877</v>
      </c>
      <c r="M4833">
        <v>259</v>
      </c>
    </row>
    <row r="4834" spans="1:16" x14ac:dyDescent="0.3">
      <c r="A4834">
        <v>30039</v>
      </c>
      <c r="B4834" s="1">
        <v>45883</v>
      </c>
      <c r="C4834" s="2">
        <v>0.98472222222222217</v>
      </c>
      <c r="D4834" t="s">
        <v>3348</v>
      </c>
      <c r="E4834" t="s">
        <v>1014</v>
      </c>
      <c r="F4834" t="s">
        <v>40</v>
      </c>
      <c r="G4834">
        <v>214</v>
      </c>
      <c r="H4834" t="s">
        <v>31</v>
      </c>
      <c r="L4834">
        <v>1965</v>
      </c>
      <c r="M4834">
        <v>223</v>
      </c>
      <c r="O4834" t="s">
        <v>41</v>
      </c>
    </row>
    <row r="4835" spans="1:16" x14ac:dyDescent="0.3">
      <c r="A4835">
        <v>79083</v>
      </c>
      <c r="B4835" s="1">
        <v>45798</v>
      </c>
      <c r="C4835" s="2">
        <v>0.45833333333333331</v>
      </c>
      <c r="D4835" t="s">
        <v>1156</v>
      </c>
      <c r="E4835" t="s">
        <v>3349</v>
      </c>
      <c r="F4835" t="s">
        <v>18</v>
      </c>
      <c r="G4835">
        <v>233</v>
      </c>
      <c r="H4835" t="s">
        <v>31</v>
      </c>
      <c r="L4835">
        <v>1787</v>
      </c>
      <c r="M4835">
        <v>236</v>
      </c>
      <c r="O4835" t="s">
        <v>41</v>
      </c>
    </row>
    <row r="4836" spans="1:16" x14ac:dyDescent="0.3">
      <c r="A4836">
        <v>58562</v>
      </c>
      <c r="B4836" s="1">
        <v>45939</v>
      </c>
      <c r="C4836" s="2">
        <v>0.17083333333333331</v>
      </c>
      <c r="D4836" t="s">
        <v>1241</v>
      </c>
      <c r="E4836" t="s">
        <v>94</v>
      </c>
      <c r="F4836" t="s">
        <v>18</v>
      </c>
      <c r="G4836">
        <v>253</v>
      </c>
      <c r="H4836" t="s">
        <v>19</v>
      </c>
      <c r="I4836">
        <v>7.51</v>
      </c>
      <c r="J4836">
        <v>27.77</v>
      </c>
      <c r="K4836">
        <v>5</v>
      </c>
      <c r="L4836">
        <v>1333</v>
      </c>
      <c r="M4836">
        <v>209</v>
      </c>
      <c r="N4836" t="s">
        <v>44</v>
      </c>
      <c r="P4836" t="s">
        <v>36</v>
      </c>
    </row>
    <row r="4837" spans="1:16" x14ac:dyDescent="0.3">
      <c r="A4837">
        <v>26252</v>
      </c>
      <c r="B4837" s="1">
        <v>45960</v>
      </c>
      <c r="C4837" s="2">
        <v>0.50763888888888886</v>
      </c>
      <c r="D4837" t="s">
        <v>550</v>
      </c>
      <c r="E4837" t="s">
        <v>122</v>
      </c>
      <c r="F4837" t="s">
        <v>40</v>
      </c>
      <c r="G4837">
        <v>245</v>
      </c>
      <c r="H4837" t="s">
        <v>19</v>
      </c>
      <c r="I4837">
        <v>15.82</v>
      </c>
      <c r="J4837">
        <v>3.64</v>
      </c>
      <c r="K4837">
        <v>5</v>
      </c>
      <c r="L4837">
        <v>1751</v>
      </c>
      <c r="M4837">
        <v>208</v>
      </c>
      <c r="N4837" t="s">
        <v>50</v>
      </c>
      <c r="P4837" t="s">
        <v>36</v>
      </c>
    </row>
    <row r="4838" spans="1:16" x14ac:dyDescent="0.3">
      <c r="A4838">
        <v>73055</v>
      </c>
      <c r="B4838" s="1">
        <v>46001</v>
      </c>
      <c r="C4838" s="2">
        <v>0.87083333333333324</v>
      </c>
      <c r="D4838" t="s">
        <v>755</v>
      </c>
      <c r="E4838" t="s">
        <v>58</v>
      </c>
      <c r="F4838" t="s">
        <v>18</v>
      </c>
      <c r="G4838">
        <v>226</v>
      </c>
      <c r="H4838" t="s">
        <v>19</v>
      </c>
      <c r="I4838">
        <v>6.76</v>
      </c>
      <c r="J4838">
        <v>14.2</v>
      </c>
      <c r="K4838">
        <v>5</v>
      </c>
      <c r="L4838">
        <v>1322</v>
      </c>
      <c r="M4838">
        <v>234</v>
      </c>
      <c r="N4838" t="s">
        <v>32</v>
      </c>
      <c r="P4838" t="s">
        <v>21</v>
      </c>
    </row>
    <row r="4839" spans="1:16" x14ac:dyDescent="0.3">
      <c r="A4839">
        <v>61745</v>
      </c>
      <c r="B4839" s="1">
        <v>45821</v>
      </c>
      <c r="C4839" s="2">
        <v>0.84375</v>
      </c>
      <c r="D4839" t="s">
        <v>647</v>
      </c>
      <c r="E4839" t="s">
        <v>1197</v>
      </c>
      <c r="F4839" t="s">
        <v>18</v>
      </c>
      <c r="G4839">
        <v>219</v>
      </c>
      <c r="H4839" t="s">
        <v>31</v>
      </c>
      <c r="L4839">
        <v>1607</v>
      </c>
      <c r="M4839">
        <v>224</v>
      </c>
      <c r="O4839" t="s">
        <v>32</v>
      </c>
    </row>
    <row r="4840" spans="1:16" x14ac:dyDescent="0.3">
      <c r="A4840">
        <v>51171</v>
      </c>
      <c r="B4840" s="1">
        <v>45907</v>
      </c>
      <c r="C4840" s="2">
        <v>1.8749999999999999E-2</v>
      </c>
      <c r="D4840" t="s">
        <v>2916</v>
      </c>
      <c r="E4840" t="s">
        <v>23</v>
      </c>
      <c r="F4840" t="s">
        <v>40</v>
      </c>
      <c r="G4840">
        <v>233</v>
      </c>
      <c r="H4840" t="s">
        <v>19</v>
      </c>
      <c r="I4840">
        <v>47.42</v>
      </c>
      <c r="J4840">
        <v>23.11</v>
      </c>
      <c r="K4840">
        <v>1</v>
      </c>
      <c r="L4840">
        <v>1167</v>
      </c>
      <c r="M4840">
        <v>201</v>
      </c>
      <c r="N4840" t="s">
        <v>20</v>
      </c>
      <c r="P4840" t="s">
        <v>36</v>
      </c>
    </row>
    <row r="4841" spans="1:16" x14ac:dyDescent="0.3">
      <c r="A4841">
        <v>20308</v>
      </c>
      <c r="B4841" s="1">
        <v>45760</v>
      </c>
      <c r="C4841" s="2">
        <v>0.74097222222222225</v>
      </c>
      <c r="D4841" t="s">
        <v>555</v>
      </c>
      <c r="E4841" t="s">
        <v>67</v>
      </c>
      <c r="F4841" t="s">
        <v>40</v>
      </c>
      <c r="G4841">
        <v>253</v>
      </c>
      <c r="H4841" t="s">
        <v>24</v>
      </c>
      <c r="L4841">
        <v>1786</v>
      </c>
      <c r="M4841">
        <v>247</v>
      </c>
    </row>
    <row r="4842" spans="1:16" x14ac:dyDescent="0.3">
      <c r="A4842">
        <v>40985</v>
      </c>
      <c r="B4842" s="1">
        <v>45946</v>
      </c>
      <c r="C4842" s="2">
        <v>0.34097222222222223</v>
      </c>
      <c r="D4842" t="s">
        <v>69</v>
      </c>
      <c r="E4842" t="s">
        <v>87</v>
      </c>
      <c r="F4842" t="s">
        <v>27</v>
      </c>
      <c r="G4842">
        <v>235</v>
      </c>
      <c r="H4842" t="s">
        <v>19</v>
      </c>
      <c r="I4842">
        <v>33.770000000000003</v>
      </c>
      <c r="J4842">
        <v>26.57</v>
      </c>
      <c r="K4842">
        <v>1</v>
      </c>
      <c r="L4842">
        <v>1059</v>
      </c>
      <c r="M4842">
        <v>217</v>
      </c>
      <c r="N4842" t="s">
        <v>28</v>
      </c>
      <c r="P4842" t="s">
        <v>21</v>
      </c>
    </row>
    <row r="4843" spans="1:16" x14ac:dyDescent="0.3">
      <c r="A4843">
        <v>48443</v>
      </c>
      <c r="B4843" s="1">
        <v>45839</v>
      </c>
      <c r="C4843" s="2">
        <v>0.19930555555555554</v>
      </c>
      <c r="D4843" t="s">
        <v>179</v>
      </c>
      <c r="E4843" t="s">
        <v>52</v>
      </c>
      <c r="F4843" t="s">
        <v>40</v>
      </c>
      <c r="G4843">
        <v>200</v>
      </c>
      <c r="H4843" t="s">
        <v>19</v>
      </c>
      <c r="I4843">
        <v>84.39</v>
      </c>
      <c r="J4843">
        <v>16.59</v>
      </c>
      <c r="K4843">
        <v>2</v>
      </c>
      <c r="L4843">
        <v>1598</v>
      </c>
      <c r="M4843">
        <v>217</v>
      </c>
      <c r="N4843" t="s">
        <v>20</v>
      </c>
      <c r="P4843" t="s">
        <v>21</v>
      </c>
    </row>
    <row r="4844" spans="1:16" x14ac:dyDescent="0.3">
      <c r="A4844">
        <v>92454</v>
      </c>
      <c r="B4844" s="1">
        <v>45906</v>
      </c>
      <c r="C4844" s="2">
        <v>0.6430555555555556</v>
      </c>
      <c r="D4844" t="s">
        <v>3350</v>
      </c>
      <c r="E4844" t="s">
        <v>397</v>
      </c>
      <c r="F4844" t="s">
        <v>40</v>
      </c>
      <c r="G4844">
        <v>208</v>
      </c>
      <c r="H4844" t="s">
        <v>19</v>
      </c>
      <c r="I4844" t="s">
        <v>3351</v>
      </c>
      <c r="J4844">
        <v>26.69</v>
      </c>
      <c r="K4844">
        <v>2</v>
      </c>
      <c r="L4844">
        <v>1619</v>
      </c>
      <c r="M4844">
        <v>260</v>
      </c>
      <c r="N4844" t="s">
        <v>32</v>
      </c>
      <c r="P4844" t="s">
        <v>21</v>
      </c>
    </row>
    <row r="4845" spans="1:16" x14ac:dyDescent="0.3">
      <c r="A4845">
        <v>38541</v>
      </c>
      <c r="B4845" s="1">
        <v>45920</v>
      </c>
      <c r="C4845" s="2">
        <v>0.2590277777777778</v>
      </c>
      <c r="D4845" t="s">
        <v>902</v>
      </c>
      <c r="E4845" t="s">
        <v>72</v>
      </c>
      <c r="F4845" t="s">
        <v>27</v>
      </c>
      <c r="G4845">
        <v>202</v>
      </c>
      <c r="H4845" t="s">
        <v>19</v>
      </c>
      <c r="I4845">
        <v>52.95</v>
      </c>
      <c r="J4845">
        <v>27</v>
      </c>
      <c r="K4845">
        <v>2</v>
      </c>
      <c r="L4845">
        <v>2112</v>
      </c>
      <c r="M4845">
        <v>210</v>
      </c>
      <c r="N4845" t="s">
        <v>53</v>
      </c>
      <c r="P4845" t="s">
        <v>21</v>
      </c>
    </row>
    <row r="4846" spans="1:16" x14ac:dyDescent="0.3">
      <c r="A4846">
        <v>69276</v>
      </c>
      <c r="B4846" s="1">
        <v>45891</v>
      </c>
      <c r="C4846" s="2">
        <v>0.39583333333333331</v>
      </c>
      <c r="D4846" t="s">
        <v>1780</v>
      </c>
      <c r="E4846" t="s">
        <v>67</v>
      </c>
      <c r="F4846" t="s">
        <v>40</v>
      </c>
      <c r="G4846">
        <v>256</v>
      </c>
      <c r="H4846" t="s">
        <v>24</v>
      </c>
      <c r="L4846">
        <v>1617</v>
      </c>
      <c r="M4846">
        <v>210</v>
      </c>
    </row>
    <row r="4847" spans="1:16" x14ac:dyDescent="0.3">
      <c r="A4847">
        <v>62781</v>
      </c>
      <c r="B4847" s="1">
        <v>45814</v>
      </c>
      <c r="C4847" s="2">
        <v>4.7916666666666663E-2</v>
      </c>
      <c r="D4847" t="s">
        <v>3352</v>
      </c>
      <c r="E4847" t="s">
        <v>83</v>
      </c>
      <c r="F4847" t="s">
        <v>27</v>
      </c>
      <c r="G4847">
        <v>209</v>
      </c>
      <c r="H4847" t="s">
        <v>19</v>
      </c>
      <c r="I4847">
        <v>73.489999999999995</v>
      </c>
      <c r="J4847">
        <v>1.17</v>
      </c>
      <c r="K4847">
        <v>5</v>
      </c>
      <c r="L4847">
        <v>1962</v>
      </c>
      <c r="M4847">
        <v>231</v>
      </c>
      <c r="N4847" t="s">
        <v>28</v>
      </c>
      <c r="P4847" t="s">
        <v>36</v>
      </c>
    </row>
    <row r="4848" spans="1:16" x14ac:dyDescent="0.3">
      <c r="A4848">
        <v>79575</v>
      </c>
      <c r="B4848" s="1">
        <v>45728</v>
      </c>
      <c r="C4848" s="2">
        <v>0.19027777777777777</v>
      </c>
      <c r="D4848" t="s">
        <v>3353</v>
      </c>
      <c r="E4848" t="s">
        <v>3354</v>
      </c>
      <c r="F4848" t="s">
        <v>18</v>
      </c>
      <c r="G4848">
        <v>210</v>
      </c>
      <c r="H4848" t="s">
        <v>19</v>
      </c>
      <c r="I4848">
        <v>72.12</v>
      </c>
      <c r="J4848">
        <v>6.93</v>
      </c>
      <c r="K4848">
        <v>3</v>
      </c>
      <c r="L4848">
        <v>2086</v>
      </c>
      <c r="M4848">
        <v>244</v>
      </c>
      <c r="N4848" t="s">
        <v>44</v>
      </c>
      <c r="P4848" t="s">
        <v>21</v>
      </c>
    </row>
    <row r="4849" spans="1:16" x14ac:dyDescent="0.3">
      <c r="A4849">
        <v>40491</v>
      </c>
      <c r="B4849" s="1">
        <v>45764</v>
      </c>
      <c r="C4849" s="2">
        <v>0.93472222222222223</v>
      </c>
      <c r="D4849" t="s">
        <v>46</v>
      </c>
      <c r="E4849" t="s">
        <v>91</v>
      </c>
      <c r="F4849" t="s">
        <v>40</v>
      </c>
      <c r="G4849">
        <v>235</v>
      </c>
      <c r="H4849" t="s">
        <v>19</v>
      </c>
      <c r="I4849">
        <v>9.26</v>
      </c>
      <c r="J4849">
        <v>21.17</v>
      </c>
      <c r="K4849">
        <v>1</v>
      </c>
      <c r="L4849">
        <v>1027</v>
      </c>
      <c r="M4849">
        <v>224</v>
      </c>
      <c r="N4849" t="s">
        <v>28</v>
      </c>
      <c r="P4849" t="s">
        <v>36</v>
      </c>
    </row>
    <row r="4850" spans="1:16" x14ac:dyDescent="0.3">
      <c r="A4850">
        <v>71972</v>
      </c>
      <c r="B4850" s="1">
        <v>45988</v>
      </c>
      <c r="C4850" s="2">
        <v>0.72291666666666676</v>
      </c>
      <c r="D4850" t="s">
        <v>1041</v>
      </c>
      <c r="E4850" t="s">
        <v>23</v>
      </c>
      <c r="F4850" t="s">
        <v>40</v>
      </c>
      <c r="G4850">
        <v>247</v>
      </c>
      <c r="H4850" t="s">
        <v>19</v>
      </c>
      <c r="I4850" t="s">
        <v>3355</v>
      </c>
      <c r="J4850">
        <v>8.3699999999999992</v>
      </c>
      <c r="K4850">
        <v>1</v>
      </c>
      <c r="L4850">
        <v>1682</v>
      </c>
      <c r="M4850">
        <v>234</v>
      </c>
      <c r="N4850" t="s">
        <v>50</v>
      </c>
      <c r="P4850" t="s">
        <v>36</v>
      </c>
    </row>
    <row r="4851" spans="1:16" x14ac:dyDescent="0.3">
      <c r="A4851">
        <v>27014</v>
      </c>
      <c r="B4851" s="1">
        <v>45971</v>
      </c>
      <c r="C4851" s="2">
        <v>0.44722222222222219</v>
      </c>
      <c r="D4851" t="s">
        <v>290</v>
      </c>
      <c r="E4851" t="s">
        <v>67</v>
      </c>
      <c r="F4851" t="s">
        <v>18</v>
      </c>
      <c r="G4851">
        <v>207</v>
      </c>
      <c r="H4851" t="s">
        <v>31</v>
      </c>
      <c r="L4851">
        <v>1024</v>
      </c>
      <c r="M4851">
        <v>227</v>
      </c>
      <c r="O4851" t="s">
        <v>108</v>
      </c>
    </row>
    <row r="4852" spans="1:16" x14ac:dyDescent="0.3">
      <c r="A4852">
        <v>52084</v>
      </c>
      <c r="B4852" s="1">
        <v>45670</v>
      </c>
      <c r="C4852" s="2">
        <v>0.43958333333333338</v>
      </c>
      <c r="D4852" t="s">
        <v>1103</v>
      </c>
      <c r="E4852" t="s">
        <v>136</v>
      </c>
      <c r="F4852" t="s">
        <v>27</v>
      </c>
      <c r="G4852">
        <v>226</v>
      </c>
      <c r="H4852" t="s">
        <v>19</v>
      </c>
      <c r="I4852" t="s">
        <v>3356</v>
      </c>
      <c r="J4852">
        <v>25.67</v>
      </c>
      <c r="K4852">
        <v>5</v>
      </c>
      <c r="L4852">
        <v>1685</v>
      </c>
      <c r="M4852">
        <v>247</v>
      </c>
      <c r="N4852" t="s">
        <v>44</v>
      </c>
      <c r="P4852" t="s">
        <v>36</v>
      </c>
    </row>
    <row r="4853" spans="1:16" x14ac:dyDescent="0.3">
      <c r="A4853">
        <v>82501</v>
      </c>
      <c r="B4853" s="1">
        <v>45840</v>
      </c>
      <c r="C4853" s="2">
        <v>0.19375000000000001</v>
      </c>
      <c r="D4853" t="s">
        <v>321</v>
      </c>
      <c r="E4853" t="s">
        <v>75</v>
      </c>
      <c r="F4853" t="s">
        <v>18</v>
      </c>
      <c r="G4853">
        <v>227</v>
      </c>
      <c r="H4853" t="s">
        <v>19</v>
      </c>
      <c r="I4853">
        <v>27.89</v>
      </c>
      <c r="J4853">
        <v>25.18</v>
      </c>
      <c r="K4853">
        <v>5</v>
      </c>
      <c r="L4853">
        <v>1997</v>
      </c>
      <c r="M4853">
        <v>255</v>
      </c>
      <c r="N4853" t="s">
        <v>28</v>
      </c>
      <c r="P4853" t="s">
        <v>21</v>
      </c>
    </row>
    <row r="4854" spans="1:16" x14ac:dyDescent="0.3">
      <c r="A4854">
        <v>81696</v>
      </c>
      <c r="B4854" s="1">
        <v>45852</v>
      </c>
      <c r="C4854" s="2">
        <v>0.58958333333333335</v>
      </c>
      <c r="D4854" t="s">
        <v>3357</v>
      </c>
      <c r="E4854" t="s">
        <v>122</v>
      </c>
      <c r="F4854" t="s">
        <v>40</v>
      </c>
      <c r="G4854">
        <v>212</v>
      </c>
      <c r="H4854" t="s">
        <v>19</v>
      </c>
      <c r="I4854">
        <v>15.6</v>
      </c>
      <c r="J4854">
        <v>23.14</v>
      </c>
      <c r="K4854">
        <v>2</v>
      </c>
      <c r="L4854">
        <v>1236</v>
      </c>
      <c r="M4854">
        <v>241</v>
      </c>
      <c r="N4854" t="s">
        <v>28</v>
      </c>
      <c r="P4854" t="s">
        <v>36</v>
      </c>
    </row>
    <row r="4855" spans="1:16" x14ac:dyDescent="0.3">
      <c r="A4855">
        <v>33449</v>
      </c>
      <c r="B4855" s="1">
        <v>45704</v>
      </c>
      <c r="C4855" s="2">
        <v>3.8194444444444441E-2</v>
      </c>
      <c r="D4855" t="s">
        <v>2166</v>
      </c>
      <c r="E4855" t="s">
        <v>17</v>
      </c>
      <c r="F4855" t="s">
        <v>40</v>
      </c>
      <c r="G4855">
        <v>233</v>
      </c>
      <c r="H4855" t="s">
        <v>19</v>
      </c>
      <c r="I4855">
        <v>15.13</v>
      </c>
      <c r="J4855">
        <v>10.07</v>
      </c>
      <c r="K4855">
        <v>1</v>
      </c>
      <c r="L4855">
        <v>2090</v>
      </c>
      <c r="M4855">
        <v>232</v>
      </c>
      <c r="N4855" t="s">
        <v>20</v>
      </c>
      <c r="P4855" t="s">
        <v>21</v>
      </c>
    </row>
    <row r="4856" spans="1:16" x14ac:dyDescent="0.3">
      <c r="A4856">
        <v>52138</v>
      </c>
      <c r="B4856" s="1">
        <v>45991</v>
      </c>
      <c r="C4856" s="2">
        <v>0.50763888888888886</v>
      </c>
      <c r="D4856" t="s">
        <v>397</v>
      </c>
      <c r="E4856" t="s">
        <v>58</v>
      </c>
      <c r="F4856" t="s">
        <v>27</v>
      </c>
      <c r="G4856">
        <v>230</v>
      </c>
      <c r="H4856" t="s">
        <v>19</v>
      </c>
      <c r="I4856">
        <v>51.91</v>
      </c>
      <c r="J4856">
        <v>26.99</v>
      </c>
      <c r="K4856">
        <v>1</v>
      </c>
      <c r="L4856">
        <v>1473</v>
      </c>
      <c r="M4856">
        <v>221</v>
      </c>
      <c r="N4856" t="s">
        <v>20</v>
      </c>
      <c r="P4856" t="s">
        <v>36</v>
      </c>
    </row>
    <row r="4857" spans="1:16" x14ac:dyDescent="0.3">
      <c r="A4857">
        <v>89277</v>
      </c>
      <c r="B4857" s="1">
        <v>45964</v>
      </c>
      <c r="C4857" s="2">
        <v>0.52222222222222225</v>
      </c>
      <c r="D4857" t="s">
        <v>202</v>
      </c>
      <c r="E4857" t="s">
        <v>75</v>
      </c>
      <c r="F4857" t="s">
        <v>40</v>
      </c>
      <c r="G4857">
        <v>231</v>
      </c>
      <c r="H4857" t="s">
        <v>19</v>
      </c>
      <c r="I4857">
        <v>75.56</v>
      </c>
      <c r="J4857">
        <v>23.25</v>
      </c>
      <c r="K4857">
        <v>3</v>
      </c>
      <c r="L4857">
        <v>1752</v>
      </c>
      <c r="M4857">
        <v>232</v>
      </c>
      <c r="N4857" t="s">
        <v>44</v>
      </c>
      <c r="P4857" t="s">
        <v>21</v>
      </c>
    </row>
    <row r="4858" spans="1:16" x14ac:dyDescent="0.3">
      <c r="A4858">
        <v>50752</v>
      </c>
      <c r="B4858" s="1">
        <v>45897</v>
      </c>
      <c r="C4858" s="2">
        <v>0.35902777777777778</v>
      </c>
      <c r="D4858" t="s">
        <v>3358</v>
      </c>
      <c r="E4858" t="s">
        <v>52</v>
      </c>
      <c r="F4858" t="s">
        <v>40</v>
      </c>
      <c r="G4858">
        <v>231</v>
      </c>
      <c r="H4858" t="s">
        <v>19</v>
      </c>
      <c r="I4858">
        <v>78.48</v>
      </c>
      <c r="J4858">
        <v>5.16</v>
      </c>
      <c r="K4858">
        <v>1</v>
      </c>
      <c r="L4858">
        <v>1442</v>
      </c>
      <c r="M4858">
        <v>223</v>
      </c>
      <c r="N4858" t="s">
        <v>20</v>
      </c>
      <c r="P4858" t="s">
        <v>21</v>
      </c>
    </row>
    <row r="4859" spans="1:16" x14ac:dyDescent="0.3">
      <c r="A4859">
        <v>84113</v>
      </c>
      <c r="B4859" s="1">
        <v>45951</v>
      </c>
      <c r="C4859" s="2">
        <v>0.52708333333333335</v>
      </c>
      <c r="D4859" t="s">
        <v>600</v>
      </c>
      <c r="E4859" t="s">
        <v>94</v>
      </c>
      <c r="F4859" t="s">
        <v>40</v>
      </c>
      <c r="G4859">
        <v>227</v>
      </c>
      <c r="H4859" t="s">
        <v>19</v>
      </c>
      <c r="I4859">
        <v>35.94</v>
      </c>
      <c r="J4859">
        <v>2.83</v>
      </c>
      <c r="K4859">
        <v>1</v>
      </c>
      <c r="L4859">
        <v>2129</v>
      </c>
      <c r="M4859">
        <v>239</v>
      </c>
      <c r="N4859" t="s">
        <v>50</v>
      </c>
      <c r="P4859" t="s">
        <v>36</v>
      </c>
    </row>
    <row r="4860" spans="1:16" x14ac:dyDescent="0.3">
      <c r="A4860">
        <v>51357</v>
      </c>
      <c r="B4860" s="1">
        <v>45726</v>
      </c>
      <c r="C4860" s="2">
        <v>0.43194444444444446</v>
      </c>
      <c r="D4860" t="s">
        <v>704</v>
      </c>
      <c r="E4860" t="s">
        <v>91</v>
      </c>
      <c r="F4860" t="s">
        <v>27</v>
      </c>
      <c r="G4860">
        <v>217</v>
      </c>
      <c r="H4860" t="s">
        <v>19</v>
      </c>
      <c r="I4860">
        <v>22.54</v>
      </c>
      <c r="J4860">
        <v>18.64</v>
      </c>
      <c r="K4860">
        <v>3</v>
      </c>
      <c r="L4860">
        <v>2112</v>
      </c>
      <c r="M4860">
        <v>258</v>
      </c>
      <c r="N4860" t="s">
        <v>50</v>
      </c>
      <c r="P4860" t="s">
        <v>36</v>
      </c>
    </row>
    <row r="4861" spans="1:16" x14ac:dyDescent="0.3">
      <c r="A4861">
        <v>79197</v>
      </c>
      <c r="B4861" s="1">
        <v>45807</v>
      </c>
      <c r="C4861" s="2">
        <v>0.23263888888888887</v>
      </c>
      <c r="D4861" t="s">
        <v>3359</v>
      </c>
      <c r="E4861" t="s">
        <v>1641</v>
      </c>
      <c r="F4861" t="s">
        <v>40</v>
      </c>
      <c r="G4861">
        <v>216</v>
      </c>
      <c r="H4861" t="s">
        <v>19</v>
      </c>
      <c r="I4861" t="s">
        <v>3360</v>
      </c>
      <c r="J4861">
        <v>22.31</v>
      </c>
      <c r="K4861">
        <v>2</v>
      </c>
      <c r="L4861">
        <v>2139</v>
      </c>
      <c r="M4861">
        <v>201</v>
      </c>
      <c r="N4861" t="s">
        <v>53</v>
      </c>
      <c r="P4861" t="s">
        <v>21</v>
      </c>
    </row>
    <row r="4862" spans="1:16" x14ac:dyDescent="0.3">
      <c r="A4862">
        <v>10098</v>
      </c>
      <c r="B4862" s="1">
        <v>45742</v>
      </c>
      <c r="C4862" s="2">
        <v>0.37638888888888888</v>
      </c>
      <c r="D4862" t="s">
        <v>3361</v>
      </c>
      <c r="E4862" t="s">
        <v>94</v>
      </c>
      <c r="F4862" t="s">
        <v>18</v>
      </c>
      <c r="G4862">
        <v>246</v>
      </c>
      <c r="H4862" t="s">
        <v>19</v>
      </c>
      <c r="I4862">
        <v>49.56</v>
      </c>
      <c r="J4862">
        <v>12.36</v>
      </c>
      <c r="K4862">
        <v>2</v>
      </c>
      <c r="L4862">
        <v>1023</v>
      </c>
      <c r="M4862">
        <v>210</v>
      </c>
      <c r="N4862" t="s">
        <v>32</v>
      </c>
      <c r="P4862" t="s">
        <v>21</v>
      </c>
    </row>
    <row r="4863" spans="1:16" x14ac:dyDescent="0.3">
      <c r="A4863">
        <v>38605</v>
      </c>
      <c r="B4863" s="1">
        <v>45871</v>
      </c>
      <c r="C4863" s="2">
        <v>0.32500000000000001</v>
      </c>
      <c r="D4863" t="s">
        <v>3362</v>
      </c>
      <c r="E4863" t="s">
        <v>3363</v>
      </c>
      <c r="F4863" t="s">
        <v>40</v>
      </c>
      <c r="G4863">
        <v>217</v>
      </c>
      <c r="H4863" t="s">
        <v>19</v>
      </c>
      <c r="I4863">
        <v>35.799999999999997</v>
      </c>
      <c r="J4863">
        <v>13.46</v>
      </c>
      <c r="K4863">
        <v>3</v>
      </c>
      <c r="L4863">
        <v>1948</v>
      </c>
      <c r="M4863">
        <v>205</v>
      </c>
      <c r="N4863" t="s">
        <v>28</v>
      </c>
      <c r="P4863" t="s">
        <v>36</v>
      </c>
    </row>
    <row r="4864" spans="1:16" x14ac:dyDescent="0.3">
      <c r="A4864">
        <v>20507</v>
      </c>
      <c r="B4864" s="1">
        <v>45914</v>
      </c>
      <c r="C4864" s="2">
        <v>0.90833333333333333</v>
      </c>
      <c r="D4864" t="s">
        <v>22</v>
      </c>
      <c r="E4864" t="s">
        <v>67</v>
      </c>
      <c r="F4864" t="s">
        <v>27</v>
      </c>
      <c r="G4864">
        <v>224</v>
      </c>
      <c r="H4864" t="s">
        <v>19</v>
      </c>
      <c r="I4864">
        <v>79.739999999999995</v>
      </c>
      <c r="J4864">
        <v>12.94</v>
      </c>
      <c r="K4864">
        <v>4</v>
      </c>
      <c r="L4864">
        <v>1740</v>
      </c>
      <c r="M4864">
        <v>235</v>
      </c>
      <c r="N4864" t="s">
        <v>53</v>
      </c>
      <c r="P4864" t="s">
        <v>36</v>
      </c>
    </row>
    <row r="4865" spans="1:16" x14ac:dyDescent="0.3">
      <c r="A4865">
        <v>44692</v>
      </c>
      <c r="B4865" s="1">
        <v>46000</v>
      </c>
      <c r="C4865" s="2">
        <v>0.58819444444444446</v>
      </c>
      <c r="D4865" t="s">
        <v>369</v>
      </c>
      <c r="E4865" t="s">
        <v>23</v>
      </c>
      <c r="F4865" t="s">
        <v>27</v>
      </c>
      <c r="G4865">
        <v>216</v>
      </c>
      <c r="H4865" t="s">
        <v>19</v>
      </c>
      <c r="I4865">
        <v>23.57</v>
      </c>
      <c r="J4865">
        <v>7.23</v>
      </c>
      <c r="K4865">
        <v>5</v>
      </c>
      <c r="L4865">
        <v>1436</v>
      </c>
      <c r="M4865">
        <v>259</v>
      </c>
      <c r="N4865" t="s">
        <v>20</v>
      </c>
      <c r="P4865" t="s">
        <v>21</v>
      </c>
    </row>
    <row r="4866" spans="1:16" x14ac:dyDescent="0.3">
      <c r="A4866">
        <v>95382</v>
      </c>
      <c r="B4866" s="1">
        <v>45915</v>
      </c>
      <c r="C4866" s="2">
        <v>5.486111111111111E-2</v>
      </c>
      <c r="D4866" t="s">
        <v>1295</v>
      </c>
      <c r="E4866" t="s">
        <v>81</v>
      </c>
      <c r="F4866" t="s">
        <v>40</v>
      </c>
      <c r="G4866">
        <v>209</v>
      </c>
      <c r="H4866" t="s">
        <v>31</v>
      </c>
      <c r="L4866">
        <v>1484</v>
      </c>
      <c r="M4866">
        <v>246</v>
      </c>
      <c r="O4866" t="s">
        <v>128</v>
      </c>
    </row>
    <row r="4867" spans="1:16" x14ac:dyDescent="0.3">
      <c r="A4867">
        <v>63098</v>
      </c>
      <c r="B4867" s="1">
        <v>45782</v>
      </c>
      <c r="C4867" s="2">
        <v>0.9784722222222223</v>
      </c>
      <c r="D4867" t="s">
        <v>1543</v>
      </c>
      <c r="E4867" t="s">
        <v>122</v>
      </c>
      <c r="F4867" t="s">
        <v>40</v>
      </c>
      <c r="G4867">
        <v>208</v>
      </c>
      <c r="H4867" t="s">
        <v>24</v>
      </c>
      <c r="L4867">
        <v>1824</v>
      </c>
      <c r="M4867">
        <v>215</v>
      </c>
    </row>
    <row r="4868" spans="1:16" x14ac:dyDescent="0.3">
      <c r="A4868">
        <v>52285</v>
      </c>
      <c r="B4868" s="1">
        <v>45848</v>
      </c>
      <c r="C4868" s="2">
        <v>3.888888888888889E-2</v>
      </c>
      <c r="D4868" t="s">
        <v>864</v>
      </c>
      <c r="E4868" t="s">
        <v>72</v>
      </c>
      <c r="F4868" t="s">
        <v>27</v>
      </c>
      <c r="G4868">
        <v>213</v>
      </c>
      <c r="H4868" t="s">
        <v>19</v>
      </c>
      <c r="I4868" t="s">
        <v>3364</v>
      </c>
      <c r="J4868">
        <v>4.62</v>
      </c>
      <c r="K4868">
        <v>3</v>
      </c>
      <c r="L4868">
        <v>1333</v>
      </c>
      <c r="M4868">
        <v>242</v>
      </c>
      <c r="N4868" t="s">
        <v>44</v>
      </c>
      <c r="P4868" t="s">
        <v>21</v>
      </c>
    </row>
    <row r="4869" spans="1:16" x14ac:dyDescent="0.3">
      <c r="A4869">
        <v>63944</v>
      </c>
      <c r="B4869" s="1">
        <v>45790</v>
      </c>
      <c r="C4869" s="2">
        <v>0.76666666666666661</v>
      </c>
      <c r="D4869" t="s">
        <v>3365</v>
      </c>
      <c r="E4869" t="s">
        <v>17</v>
      </c>
      <c r="F4869" t="s">
        <v>27</v>
      </c>
      <c r="G4869">
        <v>223</v>
      </c>
      <c r="H4869" t="s">
        <v>24</v>
      </c>
      <c r="L4869">
        <v>1560</v>
      </c>
      <c r="M4869">
        <v>250</v>
      </c>
    </row>
    <row r="4870" spans="1:16" x14ac:dyDescent="0.3">
      <c r="A4870">
        <v>75001</v>
      </c>
      <c r="B4870" s="1">
        <v>45714</v>
      </c>
      <c r="C4870" s="2">
        <v>0.68888888888888899</v>
      </c>
      <c r="D4870" t="s">
        <v>771</v>
      </c>
      <c r="E4870" t="s">
        <v>564</v>
      </c>
      <c r="F4870" t="s">
        <v>40</v>
      </c>
      <c r="G4870">
        <v>233</v>
      </c>
      <c r="H4870" t="s">
        <v>31</v>
      </c>
      <c r="L4870">
        <v>1628</v>
      </c>
      <c r="M4870">
        <v>243</v>
      </c>
      <c r="O4870" t="s">
        <v>128</v>
      </c>
    </row>
    <row r="4871" spans="1:16" x14ac:dyDescent="0.3">
      <c r="A4871">
        <v>71388</v>
      </c>
      <c r="B4871" s="1">
        <v>45897</v>
      </c>
      <c r="C4871" s="2">
        <v>0.24652777777777779</v>
      </c>
      <c r="D4871" t="s">
        <v>57</v>
      </c>
      <c r="E4871" t="s">
        <v>38</v>
      </c>
      <c r="F4871" t="s">
        <v>27</v>
      </c>
      <c r="G4871">
        <v>226</v>
      </c>
      <c r="H4871" t="s">
        <v>24</v>
      </c>
      <c r="L4871">
        <v>1574</v>
      </c>
      <c r="M4871">
        <v>215</v>
      </c>
    </row>
    <row r="4872" spans="1:16" x14ac:dyDescent="0.3">
      <c r="A4872">
        <v>89338</v>
      </c>
      <c r="B4872" s="1">
        <v>45958</v>
      </c>
      <c r="C4872" s="2">
        <v>0.62847222222222221</v>
      </c>
      <c r="D4872" t="s">
        <v>3366</v>
      </c>
      <c r="E4872" t="s">
        <v>81</v>
      </c>
      <c r="F4872" t="s">
        <v>27</v>
      </c>
      <c r="G4872">
        <v>220</v>
      </c>
      <c r="H4872" t="s">
        <v>31</v>
      </c>
      <c r="L4872">
        <v>1379</v>
      </c>
      <c r="M4872">
        <v>217</v>
      </c>
      <c r="O4872" t="s">
        <v>108</v>
      </c>
    </row>
    <row r="4873" spans="1:16" x14ac:dyDescent="0.3">
      <c r="A4873">
        <v>88877</v>
      </c>
      <c r="B4873" s="1">
        <v>45715</v>
      </c>
      <c r="C4873" s="2">
        <v>0.47916666666666669</v>
      </c>
      <c r="D4873" t="s">
        <v>806</v>
      </c>
      <c r="E4873" t="s">
        <v>58</v>
      </c>
      <c r="F4873" t="s">
        <v>18</v>
      </c>
      <c r="G4873">
        <v>230</v>
      </c>
      <c r="H4873" t="s">
        <v>19</v>
      </c>
      <c r="I4873">
        <v>62.27</v>
      </c>
      <c r="J4873">
        <v>8.61</v>
      </c>
      <c r="K4873">
        <v>1</v>
      </c>
      <c r="L4873">
        <v>2025</v>
      </c>
      <c r="M4873">
        <v>219</v>
      </c>
      <c r="N4873" t="s">
        <v>50</v>
      </c>
      <c r="P4873" t="s">
        <v>36</v>
      </c>
    </row>
    <row r="4874" spans="1:16" x14ac:dyDescent="0.3">
      <c r="A4874">
        <v>79388</v>
      </c>
      <c r="B4874" s="1">
        <v>45707</v>
      </c>
      <c r="C4874" s="2">
        <v>0.99861111111111101</v>
      </c>
      <c r="D4874" t="s">
        <v>1011</v>
      </c>
      <c r="E4874" t="s">
        <v>30</v>
      </c>
      <c r="F4874" t="s">
        <v>27</v>
      </c>
      <c r="G4874">
        <v>254</v>
      </c>
      <c r="H4874" t="s">
        <v>31</v>
      </c>
      <c r="L4874">
        <v>2026</v>
      </c>
      <c r="M4874">
        <v>242</v>
      </c>
      <c r="O4874" t="s">
        <v>128</v>
      </c>
    </row>
    <row r="4875" spans="1:16" x14ac:dyDescent="0.3">
      <c r="A4875">
        <v>72905</v>
      </c>
      <c r="B4875" s="1">
        <v>45702</v>
      </c>
      <c r="C4875" s="2">
        <v>0.27986111111111112</v>
      </c>
      <c r="D4875" t="s">
        <v>84</v>
      </c>
      <c r="E4875" t="s">
        <v>94</v>
      </c>
      <c r="F4875" t="s">
        <v>40</v>
      </c>
      <c r="G4875">
        <v>239</v>
      </c>
      <c r="H4875" t="s">
        <v>19</v>
      </c>
      <c r="I4875">
        <v>61.08</v>
      </c>
      <c r="J4875">
        <v>22.2</v>
      </c>
      <c r="K4875">
        <v>5</v>
      </c>
      <c r="L4875">
        <v>1062</v>
      </c>
      <c r="M4875">
        <v>208</v>
      </c>
      <c r="N4875" t="s">
        <v>44</v>
      </c>
      <c r="P4875" t="s">
        <v>36</v>
      </c>
    </row>
    <row r="4876" spans="1:16" x14ac:dyDescent="0.3">
      <c r="A4876">
        <v>62642</v>
      </c>
      <c r="B4876" s="1">
        <v>45816</v>
      </c>
      <c r="C4876" s="2">
        <v>0.30972222222222223</v>
      </c>
      <c r="D4876" t="s">
        <v>729</v>
      </c>
      <c r="E4876" t="s">
        <v>440</v>
      </c>
      <c r="F4876" t="s">
        <v>40</v>
      </c>
      <c r="G4876">
        <v>251</v>
      </c>
      <c r="H4876" t="s">
        <v>19</v>
      </c>
      <c r="I4876">
        <v>11.02</v>
      </c>
      <c r="J4876">
        <v>20.61</v>
      </c>
      <c r="K4876">
        <v>2</v>
      </c>
      <c r="L4876">
        <v>2151</v>
      </c>
      <c r="M4876">
        <v>251</v>
      </c>
      <c r="N4876" t="s">
        <v>20</v>
      </c>
      <c r="P4876" t="s">
        <v>36</v>
      </c>
    </row>
    <row r="4877" spans="1:16" x14ac:dyDescent="0.3">
      <c r="A4877">
        <v>50987</v>
      </c>
      <c r="B4877" s="1">
        <v>45880</v>
      </c>
      <c r="C4877" s="2">
        <v>0.21944444444444444</v>
      </c>
      <c r="D4877" t="s">
        <v>3367</v>
      </c>
      <c r="E4877" t="s">
        <v>17</v>
      </c>
      <c r="F4877" t="s">
        <v>27</v>
      </c>
      <c r="G4877">
        <v>241</v>
      </c>
      <c r="H4877" t="s">
        <v>19</v>
      </c>
      <c r="I4877">
        <v>54.37</v>
      </c>
      <c r="J4877">
        <v>24.53</v>
      </c>
      <c r="K4877">
        <v>3</v>
      </c>
      <c r="L4877">
        <v>1984</v>
      </c>
      <c r="M4877">
        <v>205</v>
      </c>
      <c r="N4877" t="s">
        <v>44</v>
      </c>
      <c r="P4877" t="s">
        <v>21</v>
      </c>
    </row>
    <row r="4878" spans="1:16" x14ac:dyDescent="0.3">
      <c r="A4878">
        <v>65409</v>
      </c>
      <c r="B4878" s="1">
        <v>45832</v>
      </c>
      <c r="C4878" s="2">
        <v>0.4375</v>
      </c>
      <c r="D4878" t="s">
        <v>855</v>
      </c>
      <c r="E4878" t="s">
        <v>75</v>
      </c>
      <c r="F4878" t="s">
        <v>27</v>
      </c>
      <c r="G4878">
        <v>237</v>
      </c>
      <c r="H4878" t="s">
        <v>19</v>
      </c>
      <c r="I4878" t="s">
        <v>3368</v>
      </c>
      <c r="J4878">
        <v>19.23</v>
      </c>
      <c r="K4878">
        <v>4</v>
      </c>
      <c r="L4878">
        <v>1923</v>
      </c>
      <c r="M4878">
        <v>230</v>
      </c>
      <c r="N4878" t="s">
        <v>44</v>
      </c>
      <c r="P4878" t="s">
        <v>36</v>
      </c>
    </row>
    <row r="4879" spans="1:16" x14ac:dyDescent="0.3">
      <c r="A4879">
        <v>67399</v>
      </c>
      <c r="B4879" s="1">
        <v>45846</v>
      </c>
      <c r="C4879" s="2">
        <v>0.82291666666666663</v>
      </c>
      <c r="D4879" t="s">
        <v>225</v>
      </c>
      <c r="E4879" t="s">
        <v>67</v>
      </c>
      <c r="F4879" t="s">
        <v>27</v>
      </c>
      <c r="G4879">
        <v>241</v>
      </c>
      <c r="H4879" t="s">
        <v>31</v>
      </c>
      <c r="L4879">
        <v>1414</v>
      </c>
      <c r="M4879">
        <v>259</v>
      </c>
      <c r="O4879" t="s">
        <v>32</v>
      </c>
    </row>
    <row r="4880" spans="1:16" x14ac:dyDescent="0.3">
      <c r="A4880">
        <v>94400</v>
      </c>
      <c r="B4880" s="1">
        <v>45948</v>
      </c>
      <c r="C4880" s="2">
        <v>0.68402777777777779</v>
      </c>
      <c r="D4880" t="s">
        <v>3369</v>
      </c>
      <c r="E4880" t="s">
        <v>67</v>
      </c>
      <c r="F4880" t="s">
        <v>40</v>
      </c>
      <c r="G4880">
        <v>240</v>
      </c>
      <c r="H4880" t="s">
        <v>19</v>
      </c>
      <c r="I4880">
        <v>58.82</v>
      </c>
      <c r="J4880">
        <v>10.6</v>
      </c>
      <c r="K4880">
        <v>2</v>
      </c>
      <c r="L4880">
        <v>1245</v>
      </c>
      <c r="M4880">
        <v>242</v>
      </c>
      <c r="N4880" t="s">
        <v>28</v>
      </c>
      <c r="P4880" t="s">
        <v>21</v>
      </c>
    </row>
    <row r="4881" spans="1:16" x14ac:dyDescent="0.3">
      <c r="A4881">
        <v>17732</v>
      </c>
      <c r="B4881" s="1">
        <v>45816</v>
      </c>
      <c r="C4881" s="2">
        <v>0.18194444444444444</v>
      </c>
      <c r="D4881" t="s">
        <v>488</v>
      </c>
      <c r="E4881" t="s">
        <v>67</v>
      </c>
      <c r="F4881" t="s">
        <v>18</v>
      </c>
      <c r="G4881">
        <v>233</v>
      </c>
      <c r="H4881" t="s">
        <v>19</v>
      </c>
      <c r="I4881" t="s">
        <v>3370</v>
      </c>
      <c r="J4881">
        <v>6.89</v>
      </c>
      <c r="K4881">
        <v>4</v>
      </c>
      <c r="L4881">
        <v>1073</v>
      </c>
      <c r="M4881">
        <v>250</v>
      </c>
      <c r="N4881" t="s">
        <v>50</v>
      </c>
      <c r="P4881" t="s">
        <v>21</v>
      </c>
    </row>
    <row r="4882" spans="1:16" x14ac:dyDescent="0.3">
      <c r="A4882">
        <v>56920</v>
      </c>
      <c r="B4882" s="1">
        <v>45791</v>
      </c>
      <c r="C4882" s="2">
        <v>3.4722222222222224E-2</v>
      </c>
      <c r="D4882" t="s">
        <v>261</v>
      </c>
      <c r="E4882" t="s">
        <v>91</v>
      </c>
      <c r="F4882" t="s">
        <v>27</v>
      </c>
      <c r="G4882">
        <v>228</v>
      </c>
      <c r="H4882" t="s">
        <v>19</v>
      </c>
      <c r="I4882" t="s">
        <v>3371</v>
      </c>
      <c r="J4882">
        <v>21.22</v>
      </c>
      <c r="K4882">
        <v>2</v>
      </c>
      <c r="L4882">
        <v>1907</v>
      </c>
      <c r="M4882">
        <v>204</v>
      </c>
      <c r="N4882" t="s">
        <v>32</v>
      </c>
      <c r="P4882" t="s">
        <v>21</v>
      </c>
    </row>
    <row r="4883" spans="1:16" x14ac:dyDescent="0.3">
      <c r="A4883">
        <v>22237</v>
      </c>
      <c r="B4883" s="1">
        <v>45973</v>
      </c>
      <c r="C4883" s="2">
        <v>0.97083333333333333</v>
      </c>
      <c r="D4883" t="s">
        <v>440</v>
      </c>
      <c r="E4883" t="s">
        <v>122</v>
      </c>
      <c r="F4883" t="s">
        <v>40</v>
      </c>
      <c r="G4883">
        <v>240</v>
      </c>
      <c r="H4883" t="s">
        <v>19</v>
      </c>
      <c r="I4883" t="s">
        <v>1716</v>
      </c>
      <c r="J4883">
        <v>21.54</v>
      </c>
      <c r="K4883">
        <v>5</v>
      </c>
      <c r="L4883">
        <v>1860</v>
      </c>
      <c r="M4883">
        <v>246</v>
      </c>
      <c r="N4883" t="s">
        <v>28</v>
      </c>
      <c r="P4883" t="s">
        <v>21</v>
      </c>
    </row>
    <row r="4884" spans="1:16" x14ac:dyDescent="0.3">
      <c r="A4884">
        <v>95051</v>
      </c>
      <c r="B4884" s="1">
        <v>45724</v>
      </c>
      <c r="C4884" s="2">
        <v>0.54652777777777783</v>
      </c>
      <c r="D4884" t="s">
        <v>3372</v>
      </c>
      <c r="E4884" t="s">
        <v>38</v>
      </c>
      <c r="F4884" t="s">
        <v>27</v>
      </c>
      <c r="G4884">
        <v>217</v>
      </c>
      <c r="H4884" t="s">
        <v>19</v>
      </c>
      <c r="I4884">
        <v>10.73</v>
      </c>
      <c r="J4884">
        <v>6.87</v>
      </c>
      <c r="K4884">
        <v>2</v>
      </c>
      <c r="L4884">
        <v>1377</v>
      </c>
      <c r="M4884">
        <v>240</v>
      </c>
      <c r="N4884" t="s">
        <v>50</v>
      </c>
      <c r="P4884" t="s">
        <v>21</v>
      </c>
    </row>
    <row r="4885" spans="1:16" x14ac:dyDescent="0.3">
      <c r="A4885">
        <v>90558</v>
      </c>
      <c r="B4885" s="1">
        <v>45990</v>
      </c>
      <c r="C4885" s="2">
        <v>0.4777777777777778</v>
      </c>
      <c r="D4885" t="s">
        <v>2062</v>
      </c>
      <c r="E4885" t="s">
        <v>94</v>
      </c>
      <c r="F4885" t="s">
        <v>40</v>
      </c>
      <c r="G4885">
        <v>235</v>
      </c>
      <c r="H4885" t="s">
        <v>19</v>
      </c>
      <c r="I4885">
        <v>80.7</v>
      </c>
      <c r="J4885">
        <v>25.62</v>
      </c>
      <c r="K4885">
        <v>4</v>
      </c>
      <c r="L4885">
        <v>1542</v>
      </c>
      <c r="M4885">
        <v>244</v>
      </c>
      <c r="N4885" t="s">
        <v>28</v>
      </c>
      <c r="P4885" t="s">
        <v>21</v>
      </c>
    </row>
    <row r="4886" spans="1:16" x14ac:dyDescent="0.3">
      <c r="A4886">
        <v>36129</v>
      </c>
      <c r="B4886" s="1">
        <v>45910</v>
      </c>
      <c r="C4886" s="2">
        <v>2.5694444444444447E-2</v>
      </c>
      <c r="D4886" t="s">
        <v>647</v>
      </c>
      <c r="E4886" t="s">
        <v>58</v>
      </c>
      <c r="F4886" t="s">
        <v>40</v>
      </c>
      <c r="G4886">
        <v>210</v>
      </c>
      <c r="H4886" t="s">
        <v>19</v>
      </c>
      <c r="I4886">
        <v>20.76</v>
      </c>
      <c r="J4886">
        <v>25.8</v>
      </c>
      <c r="K4886">
        <v>1</v>
      </c>
      <c r="L4886">
        <v>2087</v>
      </c>
      <c r="M4886">
        <v>246</v>
      </c>
      <c r="N4886" t="s">
        <v>28</v>
      </c>
      <c r="P4886" t="s">
        <v>36</v>
      </c>
    </row>
    <row r="4887" spans="1:16" x14ac:dyDescent="0.3">
      <c r="A4887">
        <v>36655</v>
      </c>
      <c r="B4887" s="1">
        <v>45790</v>
      </c>
      <c r="C4887" s="2">
        <v>0.75416666666666676</v>
      </c>
      <c r="D4887" t="s">
        <v>141</v>
      </c>
      <c r="E4887" t="s">
        <v>26</v>
      </c>
      <c r="F4887" t="s">
        <v>27</v>
      </c>
      <c r="G4887">
        <v>246</v>
      </c>
      <c r="H4887" t="s">
        <v>31</v>
      </c>
      <c r="L4887">
        <v>1305</v>
      </c>
      <c r="M4887">
        <v>255</v>
      </c>
      <c r="O4887" t="s">
        <v>47</v>
      </c>
    </row>
    <row r="4888" spans="1:16" x14ac:dyDescent="0.3">
      <c r="A4888">
        <v>18168</v>
      </c>
      <c r="B4888" s="1">
        <v>45870</v>
      </c>
      <c r="C4888" s="2">
        <v>1.1111111111111112E-2</v>
      </c>
      <c r="D4888" t="s">
        <v>2938</v>
      </c>
      <c r="E4888" t="s">
        <v>122</v>
      </c>
      <c r="F4888" t="s">
        <v>40</v>
      </c>
      <c r="G4888">
        <v>211</v>
      </c>
      <c r="H4888" t="s">
        <v>19</v>
      </c>
      <c r="I4888">
        <v>71.23</v>
      </c>
      <c r="J4888">
        <v>4.18</v>
      </c>
      <c r="K4888">
        <v>3</v>
      </c>
      <c r="L4888">
        <v>1578</v>
      </c>
      <c r="M4888">
        <v>247</v>
      </c>
      <c r="N4888" t="s">
        <v>32</v>
      </c>
      <c r="P4888" t="s">
        <v>36</v>
      </c>
    </row>
    <row r="4889" spans="1:16" x14ac:dyDescent="0.3">
      <c r="A4889">
        <v>94352</v>
      </c>
      <c r="B4889" s="1">
        <v>45886</v>
      </c>
      <c r="C4889" s="2">
        <v>0.78194444444444444</v>
      </c>
      <c r="D4889" t="s">
        <v>488</v>
      </c>
      <c r="E4889" t="s">
        <v>163</v>
      </c>
      <c r="F4889" t="s">
        <v>27</v>
      </c>
      <c r="G4889">
        <v>206</v>
      </c>
      <c r="H4889" t="s">
        <v>24</v>
      </c>
      <c r="L4889">
        <v>1324</v>
      </c>
      <c r="M4889">
        <v>249</v>
      </c>
    </row>
    <row r="4890" spans="1:16" x14ac:dyDescent="0.3">
      <c r="A4890">
        <v>28492</v>
      </c>
      <c r="B4890" s="1">
        <v>45860</v>
      </c>
      <c r="C4890" s="2">
        <v>0.26458333333333334</v>
      </c>
      <c r="D4890" t="s">
        <v>3373</v>
      </c>
      <c r="E4890" t="s">
        <v>38</v>
      </c>
      <c r="F4890" t="s">
        <v>27</v>
      </c>
      <c r="G4890">
        <v>242</v>
      </c>
      <c r="H4890" t="s">
        <v>19</v>
      </c>
      <c r="I4890">
        <v>60.55</v>
      </c>
      <c r="J4890">
        <v>15.8</v>
      </c>
      <c r="K4890">
        <v>5</v>
      </c>
      <c r="L4890">
        <v>1184</v>
      </c>
      <c r="M4890">
        <v>236</v>
      </c>
      <c r="N4890" t="s">
        <v>28</v>
      </c>
      <c r="P4890" t="s">
        <v>21</v>
      </c>
    </row>
    <row r="4891" spans="1:16" x14ac:dyDescent="0.3">
      <c r="A4891">
        <v>98757</v>
      </c>
      <c r="B4891" s="1">
        <v>45706</v>
      </c>
      <c r="C4891" s="2">
        <v>0.22361111111111109</v>
      </c>
      <c r="D4891" t="s">
        <v>578</v>
      </c>
      <c r="E4891" t="s">
        <v>75</v>
      </c>
      <c r="F4891" t="s">
        <v>27</v>
      </c>
      <c r="G4891">
        <v>245</v>
      </c>
      <c r="H4891" t="s">
        <v>19</v>
      </c>
      <c r="I4891">
        <v>5.92</v>
      </c>
      <c r="J4891">
        <v>5.84</v>
      </c>
      <c r="K4891">
        <v>1</v>
      </c>
      <c r="L4891">
        <v>1115</v>
      </c>
      <c r="M4891">
        <v>228</v>
      </c>
      <c r="N4891" t="s">
        <v>50</v>
      </c>
      <c r="P4891" t="s">
        <v>36</v>
      </c>
    </row>
    <row r="4892" spans="1:16" x14ac:dyDescent="0.3">
      <c r="A4892">
        <v>59569</v>
      </c>
      <c r="B4892" s="1">
        <v>45688</v>
      </c>
      <c r="C4892" s="2">
        <v>0.9472222222222223</v>
      </c>
      <c r="D4892" t="s">
        <v>678</v>
      </c>
      <c r="E4892" t="s">
        <v>30</v>
      </c>
      <c r="F4892" t="s">
        <v>40</v>
      </c>
      <c r="G4892">
        <v>211</v>
      </c>
      <c r="H4892" t="s">
        <v>31</v>
      </c>
      <c r="L4892">
        <v>1312</v>
      </c>
      <c r="M4892">
        <v>254</v>
      </c>
      <c r="O4892" t="s">
        <v>108</v>
      </c>
    </row>
    <row r="4893" spans="1:16" x14ac:dyDescent="0.3">
      <c r="A4893">
        <v>55318</v>
      </c>
      <c r="B4893" s="1">
        <v>45725</v>
      </c>
      <c r="C4893" s="2">
        <v>5.0694444444444452E-2</v>
      </c>
      <c r="D4893" t="s">
        <v>253</v>
      </c>
      <c r="E4893" t="s">
        <v>67</v>
      </c>
      <c r="F4893" t="s">
        <v>18</v>
      </c>
      <c r="G4893">
        <v>258</v>
      </c>
      <c r="H4893" t="s">
        <v>24</v>
      </c>
      <c r="L4893">
        <v>1514</v>
      </c>
      <c r="M4893">
        <v>241</v>
      </c>
    </row>
    <row r="4894" spans="1:16" x14ac:dyDescent="0.3">
      <c r="A4894">
        <v>35254</v>
      </c>
      <c r="B4894" s="1">
        <v>45902</v>
      </c>
      <c r="C4894" s="2">
        <v>0.93402777777777779</v>
      </c>
      <c r="D4894" t="s">
        <v>3374</v>
      </c>
      <c r="E4894" t="s">
        <v>52</v>
      </c>
      <c r="F4894" t="s">
        <v>18</v>
      </c>
      <c r="G4894">
        <v>231</v>
      </c>
      <c r="H4894" t="s">
        <v>19</v>
      </c>
      <c r="I4894">
        <v>27.57</v>
      </c>
      <c r="J4894">
        <v>24.95</v>
      </c>
      <c r="K4894">
        <v>5</v>
      </c>
      <c r="L4894">
        <v>1847</v>
      </c>
      <c r="M4894">
        <v>225</v>
      </c>
      <c r="N4894" t="s">
        <v>50</v>
      </c>
      <c r="P4894" t="s">
        <v>36</v>
      </c>
    </row>
    <row r="4895" spans="1:16" x14ac:dyDescent="0.3">
      <c r="A4895">
        <v>94215</v>
      </c>
      <c r="B4895" s="1">
        <v>45778</v>
      </c>
      <c r="C4895" s="2">
        <v>8.2638888888888887E-2</v>
      </c>
      <c r="D4895" t="s">
        <v>643</v>
      </c>
      <c r="E4895" t="s">
        <v>30</v>
      </c>
      <c r="F4895" t="s">
        <v>18</v>
      </c>
      <c r="G4895">
        <v>230</v>
      </c>
      <c r="H4895" t="s">
        <v>31</v>
      </c>
      <c r="L4895">
        <v>2132</v>
      </c>
      <c r="M4895">
        <v>257</v>
      </c>
      <c r="O4895" t="s">
        <v>41</v>
      </c>
    </row>
    <row r="4896" spans="1:16" x14ac:dyDescent="0.3">
      <c r="A4896">
        <v>54161</v>
      </c>
      <c r="B4896" s="1">
        <v>45938</v>
      </c>
      <c r="C4896" s="2">
        <v>0.27986111111111112</v>
      </c>
      <c r="D4896" t="s">
        <v>1054</v>
      </c>
      <c r="E4896" t="s">
        <v>23</v>
      </c>
      <c r="F4896" t="s">
        <v>27</v>
      </c>
      <c r="G4896">
        <v>241</v>
      </c>
      <c r="H4896" t="s">
        <v>31</v>
      </c>
      <c r="L4896">
        <v>1912</v>
      </c>
      <c r="M4896">
        <v>234</v>
      </c>
      <c r="O4896" t="s">
        <v>55</v>
      </c>
    </row>
    <row r="4897" spans="1:16" x14ac:dyDescent="0.3">
      <c r="A4897">
        <v>92593</v>
      </c>
      <c r="B4897" s="1">
        <v>45958</v>
      </c>
      <c r="C4897" s="2">
        <v>0.37847222222222227</v>
      </c>
      <c r="D4897" t="s">
        <v>3375</v>
      </c>
      <c r="E4897" t="s">
        <v>444</v>
      </c>
      <c r="F4897" t="s">
        <v>18</v>
      </c>
      <c r="G4897">
        <v>231</v>
      </c>
      <c r="H4897" t="s">
        <v>31</v>
      </c>
      <c r="L4897">
        <v>2137</v>
      </c>
      <c r="M4897">
        <v>223</v>
      </c>
      <c r="O4897" t="s">
        <v>61</v>
      </c>
    </row>
    <row r="4898" spans="1:16" x14ac:dyDescent="0.3">
      <c r="A4898">
        <v>50970</v>
      </c>
      <c r="B4898" s="1">
        <v>45791</v>
      </c>
      <c r="C4898" s="2">
        <v>0.27291666666666664</v>
      </c>
      <c r="D4898" t="s">
        <v>3376</v>
      </c>
      <c r="E4898" t="s">
        <v>38</v>
      </c>
      <c r="F4898" t="s">
        <v>40</v>
      </c>
      <c r="G4898">
        <v>237</v>
      </c>
      <c r="H4898" t="s">
        <v>19</v>
      </c>
      <c r="I4898" t="s">
        <v>1888</v>
      </c>
      <c r="J4898">
        <v>22.8</v>
      </c>
      <c r="K4898">
        <v>4</v>
      </c>
      <c r="L4898">
        <v>1937</v>
      </c>
      <c r="M4898">
        <v>209</v>
      </c>
      <c r="N4898" t="s">
        <v>50</v>
      </c>
      <c r="P4898" t="s">
        <v>36</v>
      </c>
    </row>
    <row r="4899" spans="1:16" x14ac:dyDescent="0.3">
      <c r="A4899">
        <v>39203</v>
      </c>
      <c r="B4899" s="1">
        <v>45846</v>
      </c>
      <c r="C4899" s="2">
        <v>0.36388888888888887</v>
      </c>
      <c r="D4899" t="s">
        <v>3377</v>
      </c>
      <c r="E4899" t="s">
        <v>30</v>
      </c>
      <c r="F4899" t="s">
        <v>40</v>
      </c>
      <c r="G4899">
        <v>253</v>
      </c>
      <c r="H4899" t="s">
        <v>31</v>
      </c>
      <c r="L4899">
        <v>1884</v>
      </c>
      <c r="M4899">
        <v>237</v>
      </c>
      <c r="O4899" t="s">
        <v>128</v>
      </c>
    </row>
    <row r="4900" spans="1:16" x14ac:dyDescent="0.3">
      <c r="A4900">
        <v>22668</v>
      </c>
      <c r="B4900" s="1">
        <v>45982</v>
      </c>
      <c r="C4900" s="2">
        <v>0.58750000000000002</v>
      </c>
      <c r="D4900" t="s">
        <v>1633</v>
      </c>
      <c r="E4900" t="s">
        <v>72</v>
      </c>
      <c r="F4900" t="s">
        <v>18</v>
      </c>
      <c r="G4900">
        <v>259</v>
      </c>
      <c r="H4900" t="s">
        <v>19</v>
      </c>
      <c r="I4900" t="s">
        <v>1427</v>
      </c>
      <c r="J4900">
        <v>24.99</v>
      </c>
      <c r="K4900">
        <v>5</v>
      </c>
      <c r="L4900">
        <v>1899</v>
      </c>
      <c r="M4900">
        <v>258</v>
      </c>
      <c r="N4900" t="s">
        <v>44</v>
      </c>
      <c r="P4900" t="s">
        <v>36</v>
      </c>
    </row>
    <row r="4901" spans="1:16" x14ac:dyDescent="0.3">
      <c r="A4901">
        <v>17700</v>
      </c>
      <c r="B4901" s="1">
        <v>45920</v>
      </c>
      <c r="C4901" s="2">
        <v>0.32777777777777778</v>
      </c>
      <c r="D4901" t="s">
        <v>109</v>
      </c>
      <c r="E4901" t="s">
        <v>72</v>
      </c>
      <c r="F4901" t="s">
        <v>40</v>
      </c>
      <c r="G4901">
        <v>208</v>
      </c>
      <c r="H4901" t="s">
        <v>24</v>
      </c>
      <c r="L4901">
        <v>1949</v>
      </c>
      <c r="M4901">
        <v>212</v>
      </c>
    </row>
    <row r="4902" spans="1:16" x14ac:dyDescent="0.3">
      <c r="A4902">
        <v>21739</v>
      </c>
      <c r="B4902" s="1">
        <v>45772</v>
      </c>
      <c r="C4902" s="2">
        <v>0.81597222222222221</v>
      </c>
      <c r="D4902" t="s">
        <v>717</v>
      </c>
      <c r="E4902" t="s">
        <v>83</v>
      </c>
      <c r="F4902" t="s">
        <v>27</v>
      </c>
      <c r="G4902">
        <v>230</v>
      </c>
      <c r="H4902" t="s">
        <v>19</v>
      </c>
      <c r="I4902">
        <v>49.09</v>
      </c>
      <c r="J4902">
        <v>9.6999999999999993</v>
      </c>
      <c r="K4902">
        <v>3</v>
      </c>
      <c r="L4902">
        <v>1145</v>
      </c>
      <c r="M4902">
        <v>255</v>
      </c>
      <c r="N4902" t="s">
        <v>44</v>
      </c>
      <c r="P4902" t="s">
        <v>21</v>
      </c>
    </row>
    <row r="4903" spans="1:16" x14ac:dyDescent="0.3">
      <c r="A4903">
        <v>80542</v>
      </c>
      <c r="B4903" s="1">
        <v>45938</v>
      </c>
      <c r="C4903" s="2">
        <v>6.805555555555555E-2</v>
      </c>
      <c r="D4903" t="s">
        <v>3378</v>
      </c>
      <c r="E4903" t="s">
        <v>933</v>
      </c>
      <c r="F4903" t="s">
        <v>27</v>
      </c>
      <c r="G4903">
        <v>213</v>
      </c>
      <c r="H4903" t="s">
        <v>19</v>
      </c>
      <c r="I4903" t="s">
        <v>3379</v>
      </c>
      <c r="J4903">
        <v>14.49</v>
      </c>
      <c r="K4903">
        <v>4</v>
      </c>
      <c r="L4903">
        <v>1290</v>
      </c>
      <c r="M4903">
        <v>231</v>
      </c>
      <c r="N4903" t="s">
        <v>32</v>
      </c>
      <c r="P4903" t="s">
        <v>36</v>
      </c>
    </row>
    <row r="4904" spans="1:16" x14ac:dyDescent="0.3">
      <c r="A4904">
        <v>48657</v>
      </c>
      <c r="B4904" s="1">
        <v>45801</v>
      </c>
      <c r="C4904" s="2">
        <v>0.21319444444444444</v>
      </c>
      <c r="D4904" t="s">
        <v>1156</v>
      </c>
      <c r="E4904" t="s">
        <v>81</v>
      </c>
      <c r="F4904" t="s">
        <v>27</v>
      </c>
      <c r="G4904">
        <v>236</v>
      </c>
      <c r="H4904" t="s">
        <v>19</v>
      </c>
      <c r="I4904">
        <v>40.11</v>
      </c>
      <c r="J4904">
        <v>12.32</v>
      </c>
      <c r="K4904">
        <v>2</v>
      </c>
      <c r="L4904">
        <v>1256</v>
      </c>
      <c r="M4904">
        <v>255</v>
      </c>
      <c r="N4904" t="s">
        <v>28</v>
      </c>
      <c r="P4904" t="s">
        <v>21</v>
      </c>
    </row>
    <row r="4905" spans="1:16" x14ac:dyDescent="0.3">
      <c r="A4905">
        <v>59355</v>
      </c>
      <c r="B4905" s="1">
        <v>45817</v>
      </c>
      <c r="C4905" s="2">
        <v>0.15972222222222224</v>
      </c>
      <c r="D4905" t="s">
        <v>3380</v>
      </c>
      <c r="E4905" t="s">
        <v>122</v>
      </c>
      <c r="F4905" t="s">
        <v>40</v>
      </c>
      <c r="G4905">
        <v>247</v>
      </c>
      <c r="H4905" t="s">
        <v>24</v>
      </c>
      <c r="L4905">
        <v>1670</v>
      </c>
      <c r="M4905">
        <v>220</v>
      </c>
    </row>
    <row r="4906" spans="1:16" x14ac:dyDescent="0.3">
      <c r="A4906">
        <v>20214</v>
      </c>
      <c r="B4906" s="1">
        <v>45854</v>
      </c>
      <c r="C4906" s="2">
        <v>0.10972222222222222</v>
      </c>
      <c r="D4906" t="s">
        <v>2293</v>
      </c>
      <c r="E4906" t="s">
        <v>38</v>
      </c>
      <c r="F4906" t="s">
        <v>27</v>
      </c>
      <c r="G4906">
        <v>219</v>
      </c>
      <c r="H4906" t="s">
        <v>19</v>
      </c>
      <c r="I4906">
        <v>46.06</v>
      </c>
      <c r="J4906">
        <v>20.36</v>
      </c>
      <c r="K4906">
        <v>1</v>
      </c>
      <c r="L4906">
        <v>1929</v>
      </c>
      <c r="M4906">
        <v>239</v>
      </c>
      <c r="N4906" t="s">
        <v>44</v>
      </c>
      <c r="P4906" t="s">
        <v>36</v>
      </c>
    </row>
    <row r="4907" spans="1:16" x14ac:dyDescent="0.3">
      <c r="A4907">
        <v>82438</v>
      </c>
      <c r="B4907" s="1">
        <v>45716</v>
      </c>
      <c r="C4907" s="2">
        <v>9.7916666666666666E-2</v>
      </c>
      <c r="D4907" t="s">
        <v>3381</v>
      </c>
      <c r="E4907" t="s">
        <v>3382</v>
      </c>
      <c r="F4907" t="s">
        <v>27</v>
      </c>
      <c r="G4907">
        <v>254</v>
      </c>
      <c r="H4907" t="s">
        <v>31</v>
      </c>
      <c r="L4907">
        <v>2141</v>
      </c>
      <c r="M4907">
        <v>202</v>
      </c>
      <c r="O4907" t="s">
        <v>47</v>
      </c>
    </row>
    <row r="4908" spans="1:16" x14ac:dyDescent="0.3">
      <c r="A4908">
        <v>19543</v>
      </c>
      <c r="B4908" s="1">
        <v>45750</v>
      </c>
      <c r="C4908" s="2">
        <v>0.55069444444444449</v>
      </c>
      <c r="D4908" t="s">
        <v>467</v>
      </c>
      <c r="E4908" t="s">
        <v>52</v>
      </c>
      <c r="F4908" t="s">
        <v>18</v>
      </c>
      <c r="G4908">
        <v>243</v>
      </c>
      <c r="H4908" t="s">
        <v>19</v>
      </c>
      <c r="I4908" t="s">
        <v>2375</v>
      </c>
      <c r="J4908">
        <v>12.9</v>
      </c>
      <c r="K4908">
        <v>4</v>
      </c>
      <c r="L4908">
        <v>1705</v>
      </c>
      <c r="M4908">
        <v>231</v>
      </c>
      <c r="N4908" t="s">
        <v>28</v>
      </c>
      <c r="P4908" t="s">
        <v>36</v>
      </c>
    </row>
    <row r="4909" spans="1:16" x14ac:dyDescent="0.3">
      <c r="A4909">
        <v>69405</v>
      </c>
      <c r="B4909" s="1">
        <v>45729</v>
      </c>
      <c r="C4909" s="2">
        <v>0.96805555555555556</v>
      </c>
      <c r="D4909" t="s">
        <v>147</v>
      </c>
      <c r="E4909" t="s">
        <v>91</v>
      </c>
      <c r="F4909" t="s">
        <v>27</v>
      </c>
      <c r="G4909">
        <v>260</v>
      </c>
      <c r="H4909" t="s">
        <v>19</v>
      </c>
      <c r="I4909">
        <v>16.850000000000001</v>
      </c>
      <c r="J4909">
        <v>23.66</v>
      </c>
      <c r="K4909">
        <v>2</v>
      </c>
      <c r="L4909">
        <v>1990</v>
      </c>
      <c r="M4909">
        <v>201</v>
      </c>
      <c r="N4909" t="s">
        <v>32</v>
      </c>
      <c r="P4909" t="s">
        <v>36</v>
      </c>
    </row>
    <row r="4910" spans="1:16" x14ac:dyDescent="0.3">
      <c r="A4910">
        <v>96771</v>
      </c>
      <c r="B4910" s="1">
        <v>45942</v>
      </c>
      <c r="C4910" s="2">
        <v>0.27430555555555552</v>
      </c>
      <c r="D4910" t="s">
        <v>258</v>
      </c>
      <c r="E4910" t="s">
        <v>72</v>
      </c>
      <c r="F4910" t="s">
        <v>40</v>
      </c>
      <c r="G4910">
        <v>211</v>
      </c>
      <c r="H4910" t="s">
        <v>31</v>
      </c>
      <c r="L4910">
        <v>2039</v>
      </c>
      <c r="M4910">
        <v>210</v>
      </c>
      <c r="O4910" t="s">
        <v>55</v>
      </c>
    </row>
    <row r="4911" spans="1:16" x14ac:dyDescent="0.3">
      <c r="A4911">
        <v>76270</v>
      </c>
      <c r="B4911" s="1">
        <v>45932</v>
      </c>
      <c r="C4911" s="2">
        <v>0.55763888888888891</v>
      </c>
      <c r="D4911" t="s">
        <v>411</v>
      </c>
      <c r="E4911" t="s">
        <v>94</v>
      </c>
      <c r="F4911" t="s">
        <v>27</v>
      </c>
      <c r="G4911">
        <v>249</v>
      </c>
      <c r="H4911" t="s">
        <v>19</v>
      </c>
      <c r="I4911">
        <v>9.32</v>
      </c>
      <c r="J4911">
        <v>13.04</v>
      </c>
      <c r="K4911">
        <v>5</v>
      </c>
      <c r="L4911">
        <v>2167</v>
      </c>
      <c r="M4911">
        <v>220</v>
      </c>
      <c r="N4911" t="s">
        <v>28</v>
      </c>
      <c r="P4911" t="s">
        <v>21</v>
      </c>
    </row>
    <row r="4912" spans="1:16" x14ac:dyDescent="0.3">
      <c r="A4912">
        <v>77866</v>
      </c>
      <c r="B4912" s="1">
        <v>46010</v>
      </c>
      <c r="C4912" s="2">
        <v>0.21875</v>
      </c>
      <c r="D4912" t="s">
        <v>3383</v>
      </c>
      <c r="E4912" t="s">
        <v>3384</v>
      </c>
      <c r="F4912" t="s">
        <v>27</v>
      </c>
      <c r="G4912">
        <v>201</v>
      </c>
      <c r="H4912" t="s">
        <v>19</v>
      </c>
      <c r="I4912" t="s">
        <v>3385</v>
      </c>
      <c r="J4912">
        <v>10.17</v>
      </c>
      <c r="K4912">
        <v>5</v>
      </c>
      <c r="L4912">
        <v>1599</v>
      </c>
      <c r="M4912">
        <v>254</v>
      </c>
      <c r="N4912" t="s">
        <v>53</v>
      </c>
      <c r="P4912" t="s">
        <v>36</v>
      </c>
    </row>
    <row r="4913" spans="1:16" x14ac:dyDescent="0.3">
      <c r="A4913">
        <v>26533</v>
      </c>
      <c r="B4913" s="1">
        <v>45727</v>
      </c>
      <c r="C4913" s="2">
        <v>0.61111111111111105</v>
      </c>
      <c r="D4913" t="s">
        <v>173</v>
      </c>
      <c r="E4913" t="s">
        <v>89</v>
      </c>
      <c r="F4913" t="s">
        <v>18</v>
      </c>
      <c r="G4913">
        <v>214</v>
      </c>
      <c r="H4913" t="s">
        <v>31</v>
      </c>
      <c r="L4913">
        <v>1006</v>
      </c>
      <c r="M4913">
        <v>232</v>
      </c>
      <c r="O4913" t="s">
        <v>41</v>
      </c>
    </row>
    <row r="4914" spans="1:16" x14ac:dyDescent="0.3">
      <c r="A4914">
        <v>79607</v>
      </c>
      <c r="B4914" s="1">
        <v>45983</v>
      </c>
      <c r="C4914" s="2">
        <v>0.53541666666666665</v>
      </c>
      <c r="D4914" t="s">
        <v>505</v>
      </c>
      <c r="E4914" t="s">
        <v>17</v>
      </c>
      <c r="F4914" t="s">
        <v>40</v>
      </c>
      <c r="G4914">
        <v>201</v>
      </c>
      <c r="H4914" t="s">
        <v>19</v>
      </c>
      <c r="I4914">
        <v>49.09</v>
      </c>
      <c r="J4914">
        <v>5.93</v>
      </c>
      <c r="K4914">
        <v>3</v>
      </c>
      <c r="L4914">
        <v>1127</v>
      </c>
      <c r="M4914">
        <v>216</v>
      </c>
      <c r="N4914" t="s">
        <v>32</v>
      </c>
      <c r="P4914" t="s">
        <v>21</v>
      </c>
    </row>
    <row r="4915" spans="1:16" x14ac:dyDescent="0.3">
      <c r="A4915">
        <v>19973</v>
      </c>
      <c r="B4915" s="1">
        <v>45894</v>
      </c>
      <c r="C4915" s="2">
        <v>0.16458333333333333</v>
      </c>
      <c r="D4915" t="s">
        <v>3386</v>
      </c>
      <c r="E4915" t="s">
        <v>145</v>
      </c>
      <c r="F4915" t="s">
        <v>27</v>
      </c>
      <c r="G4915">
        <v>241</v>
      </c>
      <c r="H4915" t="s">
        <v>19</v>
      </c>
      <c r="I4915">
        <v>65.319999999999993</v>
      </c>
      <c r="J4915">
        <v>9.5500000000000007</v>
      </c>
      <c r="K4915">
        <v>1</v>
      </c>
      <c r="L4915">
        <v>1239</v>
      </c>
      <c r="M4915">
        <v>221</v>
      </c>
      <c r="N4915" t="s">
        <v>20</v>
      </c>
      <c r="P4915" t="s">
        <v>36</v>
      </c>
    </row>
    <row r="4916" spans="1:16" x14ac:dyDescent="0.3">
      <c r="A4916">
        <v>59170</v>
      </c>
      <c r="B4916" s="1">
        <v>45940</v>
      </c>
      <c r="C4916" s="2">
        <v>0.90416666666666667</v>
      </c>
      <c r="D4916" t="s">
        <v>350</v>
      </c>
      <c r="E4916" t="s">
        <v>23</v>
      </c>
      <c r="F4916" t="s">
        <v>40</v>
      </c>
      <c r="G4916">
        <v>260</v>
      </c>
      <c r="H4916" t="s">
        <v>31</v>
      </c>
      <c r="L4916">
        <v>1281</v>
      </c>
      <c r="M4916">
        <v>236</v>
      </c>
      <c r="O4916" t="s">
        <v>128</v>
      </c>
    </row>
    <row r="4917" spans="1:16" x14ac:dyDescent="0.3">
      <c r="A4917">
        <v>31201</v>
      </c>
      <c r="B4917" s="1">
        <v>45905</v>
      </c>
      <c r="C4917" s="2">
        <v>0.80347222222222225</v>
      </c>
      <c r="D4917" t="s">
        <v>3387</v>
      </c>
      <c r="E4917" t="s">
        <v>81</v>
      </c>
      <c r="F4917" t="s">
        <v>40</v>
      </c>
      <c r="G4917">
        <v>224</v>
      </c>
      <c r="H4917" t="s">
        <v>31</v>
      </c>
      <c r="L4917">
        <v>1026</v>
      </c>
      <c r="M4917">
        <v>207</v>
      </c>
      <c r="O4917" t="s">
        <v>41</v>
      </c>
    </row>
    <row r="4918" spans="1:16" x14ac:dyDescent="0.3">
      <c r="A4918">
        <v>56542</v>
      </c>
      <c r="B4918" s="1">
        <v>45878</v>
      </c>
      <c r="C4918" s="2">
        <v>0.22291666666666665</v>
      </c>
      <c r="D4918" t="s">
        <v>290</v>
      </c>
      <c r="E4918" t="s">
        <v>72</v>
      </c>
      <c r="F4918" t="s">
        <v>27</v>
      </c>
      <c r="G4918">
        <v>224</v>
      </c>
      <c r="H4918" t="s">
        <v>31</v>
      </c>
      <c r="L4918">
        <v>1364</v>
      </c>
      <c r="M4918">
        <v>239</v>
      </c>
      <c r="O4918" t="s">
        <v>55</v>
      </c>
    </row>
    <row r="4919" spans="1:16" x14ac:dyDescent="0.3">
      <c r="A4919">
        <v>72589</v>
      </c>
      <c r="B4919" s="1">
        <v>45787</v>
      </c>
      <c r="C4919" s="2">
        <v>2.013888888888889E-2</v>
      </c>
      <c r="D4919" t="s">
        <v>333</v>
      </c>
      <c r="E4919" t="s">
        <v>3388</v>
      </c>
      <c r="F4919" t="s">
        <v>27</v>
      </c>
      <c r="G4919">
        <v>238</v>
      </c>
      <c r="H4919" t="s">
        <v>19</v>
      </c>
      <c r="I4919">
        <v>62.41</v>
      </c>
      <c r="J4919">
        <v>12</v>
      </c>
      <c r="K4919">
        <v>2</v>
      </c>
      <c r="L4919">
        <v>1671</v>
      </c>
      <c r="M4919">
        <v>242</v>
      </c>
      <c r="N4919" t="s">
        <v>44</v>
      </c>
      <c r="P4919" t="s">
        <v>36</v>
      </c>
    </row>
    <row r="4920" spans="1:16" x14ac:dyDescent="0.3">
      <c r="A4920">
        <v>63381</v>
      </c>
      <c r="B4920" s="1">
        <v>45847</v>
      </c>
      <c r="C4920" s="2">
        <v>0.22222222222222221</v>
      </c>
      <c r="D4920" t="s">
        <v>615</v>
      </c>
      <c r="E4920" t="s">
        <v>72</v>
      </c>
      <c r="F4920" t="s">
        <v>40</v>
      </c>
      <c r="G4920">
        <v>230</v>
      </c>
      <c r="H4920" t="s">
        <v>31</v>
      </c>
      <c r="L4920">
        <v>1651</v>
      </c>
      <c r="M4920">
        <v>203</v>
      </c>
      <c r="O4920" t="s">
        <v>32</v>
      </c>
    </row>
    <row r="4921" spans="1:16" x14ac:dyDescent="0.3">
      <c r="A4921">
        <v>76008</v>
      </c>
      <c r="B4921" s="1">
        <v>45970</v>
      </c>
      <c r="C4921" s="2">
        <v>9.7916666666666666E-2</v>
      </c>
      <c r="D4921" t="s">
        <v>719</v>
      </c>
      <c r="E4921" t="s">
        <v>17</v>
      </c>
      <c r="F4921" t="s">
        <v>27</v>
      </c>
      <c r="G4921">
        <v>221</v>
      </c>
      <c r="H4921" t="s">
        <v>24</v>
      </c>
      <c r="L4921">
        <v>1778</v>
      </c>
      <c r="M4921">
        <v>233</v>
      </c>
    </row>
    <row r="4922" spans="1:16" x14ac:dyDescent="0.3">
      <c r="A4922">
        <v>22777</v>
      </c>
      <c r="B4922" s="1">
        <v>45991</v>
      </c>
      <c r="C4922" s="2">
        <v>0.15763888888888888</v>
      </c>
      <c r="D4922" t="s">
        <v>942</v>
      </c>
      <c r="E4922" t="s">
        <v>72</v>
      </c>
      <c r="F4922" t="s">
        <v>40</v>
      </c>
      <c r="G4922">
        <v>247</v>
      </c>
      <c r="H4922" t="s">
        <v>19</v>
      </c>
      <c r="I4922">
        <v>52.25</v>
      </c>
      <c r="J4922">
        <v>26.98</v>
      </c>
      <c r="K4922">
        <v>2</v>
      </c>
      <c r="L4922">
        <v>1087</v>
      </c>
      <c r="M4922">
        <v>251</v>
      </c>
      <c r="N4922" t="s">
        <v>28</v>
      </c>
      <c r="P4922" t="s">
        <v>36</v>
      </c>
    </row>
    <row r="4923" spans="1:16" x14ac:dyDescent="0.3">
      <c r="A4923">
        <v>29463</v>
      </c>
      <c r="B4923" s="1">
        <v>45736</v>
      </c>
      <c r="C4923" s="2">
        <v>0.14027777777777778</v>
      </c>
      <c r="D4923" t="s">
        <v>261</v>
      </c>
      <c r="E4923" t="s">
        <v>122</v>
      </c>
      <c r="F4923" t="s">
        <v>27</v>
      </c>
      <c r="G4923">
        <v>231</v>
      </c>
      <c r="H4923" t="s">
        <v>19</v>
      </c>
      <c r="I4923">
        <v>84.32</v>
      </c>
      <c r="J4923">
        <v>20.55</v>
      </c>
      <c r="K4923">
        <v>5</v>
      </c>
      <c r="L4923">
        <v>1686</v>
      </c>
      <c r="M4923">
        <v>224</v>
      </c>
      <c r="N4923" t="s">
        <v>44</v>
      </c>
      <c r="P4923" t="s">
        <v>36</v>
      </c>
    </row>
    <row r="4924" spans="1:16" x14ac:dyDescent="0.3">
      <c r="A4924">
        <v>53730</v>
      </c>
      <c r="B4924" s="1">
        <v>45944</v>
      </c>
      <c r="C4924" s="2">
        <v>0.9784722222222223</v>
      </c>
      <c r="D4924" t="s">
        <v>3389</v>
      </c>
      <c r="E4924" t="s">
        <v>38</v>
      </c>
      <c r="F4924" t="s">
        <v>18</v>
      </c>
      <c r="G4924">
        <v>258</v>
      </c>
      <c r="H4924" t="s">
        <v>19</v>
      </c>
      <c r="I4924" t="s">
        <v>3390</v>
      </c>
      <c r="J4924">
        <v>20.37</v>
      </c>
      <c r="K4924">
        <v>5</v>
      </c>
      <c r="L4924">
        <v>1453</v>
      </c>
      <c r="M4924">
        <v>203</v>
      </c>
      <c r="N4924" t="s">
        <v>50</v>
      </c>
      <c r="P4924" t="s">
        <v>36</v>
      </c>
    </row>
    <row r="4925" spans="1:16" x14ac:dyDescent="0.3">
      <c r="A4925">
        <v>27401</v>
      </c>
      <c r="B4925" s="1">
        <v>45666</v>
      </c>
      <c r="C4925" s="2">
        <v>0.83680555555555547</v>
      </c>
      <c r="D4925" t="s">
        <v>84</v>
      </c>
      <c r="E4925" t="s">
        <v>72</v>
      </c>
      <c r="F4925" t="s">
        <v>40</v>
      </c>
      <c r="G4925">
        <v>245</v>
      </c>
      <c r="H4925" t="s">
        <v>19</v>
      </c>
      <c r="I4925">
        <v>77.89</v>
      </c>
      <c r="J4925">
        <v>24.44</v>
      </c>
      <c r="K4925">
        <v>5</v>
      </c>
      <c r="L4925">
        <v>1863</v>
      </c>
      <c r="M4925">
        <v>260</v>
      </c>
      <c r="N4925" t="s">
        <v>53</v>
      </c>
      <c r="P4925" t="s">
        <v>21</v>
      </c>
    </row>
    <row r="4926" spans="1:16" x14ac:dyDescent="0.3">
      <c r="A4926">
        <v>75853</v>
      </c>
      <c r="B4926" s="1">
        <v>45962</v>
      </c>
      <c r="C4926" s="2">
        <v>0.76874999999999993</v>
      </c>
      <c r="D4926" t="s">
        <v>3391</v>
      </c>
      <c r="E4926" t="s">
        <v>38</v>
      </c>
      <c r="F4926" t="s">
        <v>18</v>
      </c>
      <c r="G4926">
        <v>260</v>
      </c>
      <c r="H4926" t="s">
        <v>19</v>
      </c>
      <c r="I4926">
        <v>68.27</v>
      </c>
      <c r="J4926">
        <v>15.7</v>
      </c>
      <c r="K4926">
        <v>1</v>
      </c>
      <c r="L4926">
        <v>2011</v>
      </c>
      <c r="M4926">
        <v>230</v>
      </c>
      <c r="N4926" t="s">
        <v>53</v>
      </c>
      <c r="P4926" t="s">
        <v>21</v>
      </c>
    </row>
    <row r="4927" spans="1:16" x14ac:dyDescent="0.3">
      <c r="A4927">
        <v>35456</v>
      </c>
      <c r="B4927" s="1">
        <v>45992</v>
      </c>
      <c r="C4927" s="2">
        <v>0.66666666666666663</v>
      </c>
      <c r="D4927" t="s">
        <v>56</v>
      </c>
      <c r="E4927" t="s">
        <v>427</v>
      </c>
      <c r="F4927" t="s">
        <v>27</v>
      </c>
      <c r="G4927">
        <v>239</v>
      </c>
      <c r="H4927" t="s">
        <v>31</v>
      </c>
      <c r="L4927">
        <v>1728</v>
      </c>
      <c r="M4927">
        <v>225</v>
      </c>
      <c r="O4927" t="s">
        <v>41</v>
      </c>
    </row>
    <row r="4928" spans="1:16" x14ac:dyDescent="0.3">
      <c r="A4928">
        <v>49963</v>
      </c>
      <c r="B4928" s="1">
        <v>45959</v>
      </c>
      <c r="C4928" s="2">
        <v>0.15763888888888888</v>
      </c>
      <c r="D4928" t="s">
        <v>138</v>
      </c>
      <c r="E4928" t="s">
        <v>58</v>
      </c>
      <c r="F4928" t="s">
        <v>40</v>
      </c>
      <c r="G4928">
        <v>247</v>
      </c>
      <c r="H4928" t="s">
        <v>19</v>
      </c>
      <c r="I4928" t="s">
        <v>3392</v>
      </c>
      <c r="J4928">
        <v>5.48</v>
      </c>
      <c r="K4928">
        <v>3</v>
      </c>
      <c r="L4928">
        <v>1089</v>
      </c>
      <c r="M4928">
        <v>225</v>
      </c>
      <c r="N4928" t="s">
        <v>50</v>
      </c>
      <c r="P4928" t="s">
        <v>21</v>
      </c>
    </row>
    <row r="4929" spans="1:16" x14ac:dyDescent="0.3">
      <c r="A4929">
        <v>84540</v>
      </c>
      <c r="B4929" s="1">
        <v>45815</v>
      </c>
      <c r="C4929" s="2">
        <v>0.15486111111111112</v>
      </c>
      <c r="D4929" t="s">
        <v>260</v>
      </c>
      <c r="E4929" t="s">
        <v>72</v>
      </c>
      <c r="F4929" t="s">
        <v>40</v>
      </c>
      <c r="G4929">
        <v>206</v>
      </c>
      <c r="H4929" t="s">
        <v>31</v>
      </c>
      <c r="L4929">
        <v>2198</v>
      </c>
      <c r="M4929">
        <v>242</v>
      </c>
      <c r="O4929" t="s">
        <v>41</v>
      </c>
    </row>
    <row r="4930" spans="1:16" x14ac:dyDescent="0.3">
      <c r="A4930">
        <v>78847</v>
      </c>
      <c r="B4930" s="1">
        <v>45833</v>
      </c>
      <c r="C4930" s="2">
        <v>0.60416666666666663</v>
      </c>
      <c r="D4930" t="s">
        <v>469</v>
      </c>
      <c r="E4930" t="s">
        <v>67</v>
      </c>
      <c r="F4930" t="s">
        <v>18</v>
      </c>
      <c r="G4930">
        <v>206</v>
      </c>
      <c r="H4930" t="s">
        <v>24</v>
      </c>
      <c r="L4930">
        <v>1541</v>
      </c>
      <c r="M4930">
        <v>254</v>
      </c>
    </row>
    <row r="4931" spans="1:16" x14ac:dyDescent="0.3">
      <c r="A4931">
        <v>85669</v>
      </c>
      <c r="B4931" s="1">
        <v>45925</v>
      </c>
      <c r="C4931" s="2">
        <v>0.89513888888888893</v>
      </c>
      <c r="D4931" t="s">
        <v>339</v>
      </c>
      <c r="E4931" t="s">
        <v>58</v>
      </c>
      <c r="F4931" t="s">
        <v>18</v>
      </c>
      <c r="G4931">
        <v>218</v>
      </c>
      <c r="H4931" t="s">
        <v>19</v>
      </c>
      <c r="I4931">
        <v>24.87</v>
      </c>
      <c r="J4931">
        <v>9.81</v>
      </c>
      <c r="K4931">
        <v>1</v>
      </c>
      <c r="L4931">
        <v>1976</v>
      </c>
      <c r="M4931">
        <v>228</v>
      </c>
      <c r="N4931" t="s">
        <v>44</v>
      </c>
      <c r="P4931" t="s">
        <v>36</v>
      </c>
    </row>
    <row r="4932" spans="1:16" x14ac:dyDescent="0.3">
      <c r="A4932">
        <v>45600</v>
      </c>
      <c r="B4932" s="1">
        <v>45832</v>
      </c>
      <c r="C4932" s="2">
        <v>0.8208333333333333</v>
      </c>
      <c r="D4932" t="s">
        <v>3393</v>
      </c>
      <c r="E4932" t="s">
        <v>30</v>
      </c>
      <c r="F4932" t="s">
        <v>40</v>
      </c>
      <c r="G4932">
        <v>242</v>
      </c>
      <c r="H4932" t="s">
        <v>19</v>
      </c>
      <c r="I4932">
        <v>76.45</v>
      </c>
      <c r="J4932">
        <v>1.95</v>
      </c>
      <c r="K4932">
        <v>1</v>
      </c>
      <c r="L4932">
        <v>2068</v>
      </c>
      <c r="M4932">
        <v>223</v>
      </c>
      <c r="N4932" t="s">
        <v>53</v>
      </c>
      <c r="P4932" t="s">
        <v>36</v>
      </c>
    </row>
    <row r="4933" spans="1:16" x14ac:dyDescent="0.3">
      <c r="A4933">
        <v>77749</v>
      </c>
      <c r="B4933" s="1">
        <v>45859</v>
      </c>
      <c r="C4933" s="2">
        <v>0.94166666666666676</v>
      </c>
      <c r="D4933" t="s">
        <v>387</v>
      </c>
      <c r="E4933" t="s">
        <v>67</v>
      </c>
      <c r="F4933" t="s">
        <v>27</v>
      </c>
      <c r="G4933">
        <v>229</v>
      </c>
      <c r="H4933" t="s">
        <v>19</v>
      </c>
      <c r="I4933">
        <v>36.93</v>
      </c>
      <c r="J4933">
        <v>9.41</v>
      </c>
      <c r="K4933">
        <v>1</v>
      </c>
      <c r="L4933">
        <v>1044</v>
      </c>
      <c r="M4933">
        <v>201</v>
      </c>
      <c r="N4933" t="s">
        <v>53</v>
      </c>
      <c r="P4933" t="s">
        <v>21</v>
      </c>
    </row>
    <row r="4934" spans="1:16" x14ac:dyDescent="0.3">
      <c r="A4934">
        <v>13226</v>
      </c>
      <c r="B4934" s="1">
        <v>46011</v>
      </c>
      <c r="C4934" s="2">
        <v>7.2222222222222229E-2</v>
      </c>
      <c r="D4934" t="s">
        <v>3394</v>
      </c>
      <c r="E4934" t="s">
        <v>67</v>
      </c>
      <c r="F4934" t="s">
        <v>27</v>
      </c>
      <c r="G4934">
        <v>228</v>
      </c>
      <c r="H4934" t="s">
        <v>19</v>
      </c>
      <c r="I4934">
        <v>43.3</v>
      </c>
      <c r="J4934">
        <v>13.74</v>
      </c>
      <c r="K4934">
        <v>2</v>
      </c>
      <c r="L4934">
        <v>1641</v>
      </c>
      <c r="M4934">
        <v>219</v>
      </c>
      <c r="N4934" t="s">
        <v>44</v>
      </c>
      <c r="P4934" t="s">
        <v>36</v>
      </c>
    </row>
    <row r="4935" spans="1:16" x14ac:dyDescent="0.3">
      <c r="A4935">
        <v>30033</v>
      </c>
      <c r="B4935" s="1">
        <v>45795</v>
      </c>
      <c r="C4935" s="2">
        <v>0.85486111111111107</v>
      </c>
      <c r="D4935" t="s">
        <v>3395</v>
      </c>
      <c r="E4935" t="s">
        <v>72</v>
      </c>
      <c r="F4935" t="s">
        <v>18</v>
      </c>
      <c r="G4935">
        <v>214</v>
      </c>
      <c r="H4935" t="s">
        <v>19</v>
      </c>
      <c r="I4935">
        <v>8.84</v>
      </c>
      <c r="J4935">
        <v>23.42</v>
      </c>
      <c r="K4935">
        <v>5</v>
      </c>
      <c r="L4935">
        <v>1376</v>
      </c>
      <c r="M4935">
        <v>244</v>
      </c>
      <c r="N4935" t="s">
        <v>53</v>
      </c>
      <c r="P4935" t="s">
        <v>21</v>
      </c>
    </row>
    <row r="4936" spans="1:16" x14ac:dyDescent="0.3">
      <c r="A4936">
        <v>17670</v>
      </c>
      <c r="B4936" s="1">
        <v>45675</v>
      </c>
      <c r="C4936" s="2">
        <v>0.69166666666666676</v>
      </c>
      <c r="D4936" t="s">
        <v>3396</v>
      </c>
      <c r="E4936" t="s">
        <v>3397</v>
      </c>
      <c r="F4936" t="s">
        <v>40</v>
      </c>
      <c r="G4936">
        <v>250</v>
      </c>
      <c r="H4936" t="s">
        <v>31</v>
      </c>
      <c r="L4936">
        <v>1116</v>
      </c>
      <c r="M4936">
        <v>251</v>
      </c>
      <c r="O4936" t="s">
        <v>47</v>
      </c>
    </row>
    <row r="4937" spans="1:16" x14ac:dyDescent="0.3">
      <c r="A4937">
        <v>20593</v>
      </c>
      <c r="B4937" s="1">
        <v>45748</v>
      </c>
      <c r="C4937" s="2">
        <v>0.90763888888888899</v>
      </c>
      <c r="D4937" t="s">
        <v>618</v>
      </c>
      <c r="E4937" t="s">
        <v>26</v>
      </c>
      <c r="F4937" t="s">
        <v>18</v>
      </c>
      <c r="G4937">
        <v>213</v>
      </c>
      <c r="H4937" t="s">
        <v>19</v>
      </c>
      <c r="I4937">
        <v>26.83</v>
      </c>
      <c r="J4937">
        <v>16.079999999999998</v>
      </c>
      <c r="K4937">
        <v>3</v>
      </c>
      <c r="L4937">
        <v>1285</v>
      </c>
      <c r="M4937">
        <v>244</v>
      </c>
      <c r="N4937" t="s">
        <v>28</v>
      </c>
      <c r="P4937" t="s">
        <v>21</v>
      </c>
    </row>
    <row r="4938" spans="1:16" x14ac:dyDescent="0.3">
      <c r="A4938">
        <v>96898</v>
      </c>
      <c r="B4938" s="1">
        <v>45883</v>
      </c>
      <c r="C4938" s="2">
        <v>1.5277777777777777E-2</v>
      </c>
      <c r="D4938" t="s">
        <v>3398</v>
      </c>
      <c r="E4938" t="s">
        <v>26</v>
      </c>
      <c r="F4938" t="s">
        <v>18</v>
      </c>
      <c r="G4938">
        <v>256</v>
      </c>
      <c r="H4938" t="s">
        <v>24</v>
      </c>
      <c r="L4938">
        <v>2012</v>
      </c>
      <c r="M4938">
        <v>204</v>
      </c>
    </row>
    <row r="4939" spans="1:16" x14ac:dyDescent="0.3">
      <c r="A4939">
        <v>92955</v>
      </c>
      <c r="B4939" s="1">
        <v>45978</v>
      </c>
      <c r="C4939" s="2">
        <v>0.74791666666666667</v>
      </c>
      <c r="D4939" t="s">
        <v>574</v>
      </c>
      <c r="E4939" t="s">
        <v>486</v>
      </c>
      <c r="F4939" t="s">
        <v>27</v>
      </c>
      <c r="G4939">
        <v>235</v>
      </c>
      <c r="H4939" t="s">
        <v>19</v>
      </c>
      <c r="I4939">
        <v>64.38</v>
      </c>
      <c r="J4939">
        <v>12.07</v>
      </c>
      <c r="K4939">
        <v>2</v>
      </c>
      <c r="L4939">
        <v>1006</v>
      </c>
      <c r="M4939">
        <v>253</v>
      </c>
      <c r="N4939" t="s">
        <v>28</v>
      </c>
      <c r="P4939" t="s">
        <v>36</v>
      </c>
    </row>
    <row r="4940" spans="1:16" x14ac:dyDescent="0.3">
      <c r="A4940">
        <v>84282</v>
      </c>
      <c r="B4940" s="1">
        <v>45679</v>
      </c>
      <c r="C4940" s="2">
        <v>4.9305555555555554E-2</v>
      </c>
      <c r="D4940" t="s">
        <v>3399</v>
      </c>
      <c r="E4940" t="s">
        <v>75</v>
      </c>
      <c r="F4940" t="s">
        <v>40</v>
      </c>
      <c r="G4940">
        <v>201</v>
      </c>
      <c r="H4940" t="s">
        <v>19</v>
      </c>
      <c r="I4940">
        <v>18.77</v>
      </c>
      <c r="J4940">
        <v>12.01</v>
      </c>
      <c r="K4940">
        <v>3</v>
      </c>
      <c r="L4940">
        <v>2038</v>
      </c>
      <c r="M4940">
        <v>212</v>
      </c>
      <c r="N4940" t="s">
        <v>32</v>
      </c>
      <c r="P4940" t="s">
        <v>36</v>
      </c>
    </row>
    <row r="4941" spans="1:16" x14ac:dyDescent="0.3">
      <c r="A4941">
        <v>86773</v>
      </c>
      <c r="B4941" s="1">
        <v>45815</v>
      </c>
      <c r="C4941" s="2">
        <v>0.67222222222222217</v>
      </c>
      <c r="D4941" t="s">
        <v>95</v>
      </c>
      <c r="E4941" t="s">
        <v>91</v>
      </c>
      <c r="F4941" t="s">
        <v>27</v>
      </c>
      <c r="G4941">
        <v>230</v>
      </c>
      <c r="H4941" t="s">
        <v>19</v>
      </c>
      <c r="I4941">
        <v>81.42</v>
      </c>
      <c r="J4941">
        <v>14.64</v>
      </c>
      <c r="K4941">
        <v>2</v>
      </c>
      <c r="L4941">
        <v>1301</v>
      </c>
      <c r="M4941">
        <v>243</v>
      </c>
      <c r="N4941" t="s">
        <v>50</v>
      </c>
      <c r="P4941" t="s">
        <v>36</v>
      </c>
    </row>
    <row r="4942" spans="1:16" x14ac:dyDescent="0.3">
      <c r="A4942">
        <v>38010</v>
      </c>
      <c r="B4942" s="1">
        <v>45690</v>
      </c>
      <c r="C4942" s="2">
        <v>0.9916666666666667</v>
      </c>
      <c r="D4942" t="s">
        <v>657</v>
      </c>
      <c r="E4942" t="s">
        <v>94</v>
      </c>
      <c r="F4942" t="s">
        <v>40</v>
      </c>
      <c r="G4942">
        <v>235</v>
      </c>
      <c r="H4942" t="s">
        <v>31</v>
      </c>
      <c r="L4942">
        <v>1666</v>
      </c>
      <c r="M4942">
        <v>229</v>
      </c>
      <c r="O4942" t="s">
        <v>108</v>
      </c>
    </row>
    <row r="4943" spans="1:16" x14ac:dyDescent="0.3">
      <c r="A4943">
        <v>54718</v>
      </c>
      <c r="B4943" s="1">
        <v>45673</v>
      </c>
      <c r="C4943" s="2">
        <v>0.92361111111111116</v>
      </c>
      <c r="D4943" t="s">
        <v>808</v>
      </c>
      <c r="E4943" t="s">
        <v>3400</v>
      </c>
      <c r="F4943" t="s">
        <v>18</v>
      </c>
      <c r="G4943">
        <v>212</v>
      </c>
      <c r="H4943" t="s">
        <v>19</v>
      </c>
      <c r="I4943">
        <v>72.42</v>
      </c>
      <c r="J4943">
        <v>3.19</v>
      </c>
      <c r="K4943">
        <v>2</v>
      </c>
      <c r="L4943">
        <v>1369</v>
      </c>
      <c r="M4943">
        <v>222</v>
      </c>
      <c r="N4943" t="s">
        <v>53</v>
      </c>
      <c r="P4943" t="s">
        <v>21</v>
      </c>
    </row>
    <row r="4944" spans="1:16" x14ac:dyDescent="0.3">
      <c r="A4944">
        <v>66879</v>
      </c>
      <c r="B4944" s="1">
        <v>45879</v>
      </c>
      <c r="C4944" s="2">
        <v>0.82013888888888886</v>
      </c>
      <c r="D4944" t="s">
        <v>88</v>
      </c>
      <c r="E4944" t="s">
        <v>83</v>
      </c>
      <c r="F4944" t="s">
        <v>40</v>
      </c>
      <c r="G4944">
        <v>245</v>
      </c>
      <c r="H4944" t="s">
        <v>31</v>
      </c>
      <c r="L4944">
        <v>1058</v>
      </c>
      <c r="M4944">
        <v>258</v>
      </c>
      <c r="O4944" t="s">
        <v>108</v>
      </c>
    </row>
    <row r="4945" spans="1:16" x14ac:dyDescent="0.3">
      <c r="A4945">
        <v>98539</v>
      </c>
      <c r="B4945" s="1">
        <v>45871</v>
      </c>
      <c r="C4945" s="2">
        <v>0.32500000000000001</v>
      </c>
      <c r="D4945" t="s">
        <v>3401</v>
      </c>
      <c r="E4945" t="s">
        <v>67</v>
      </c>
      <c r="F4945" t="s">
        <v>40</v>
      </c>
      <c r="G4945">
        <v>250</v>
      </c>
      <c r="H4945" t="s">
        <v>24</v>
      </c>
      <c r="L4945">
        <v>1782</v>
      </c>
      <c r="M4945">
        <v>211</v>
      </c>
    </row>
    <row r="4946" spans="1:16" x14ac:dyDescent="0.3">
      <c r="A4946">
        <v>64457</v>
      </c>
      <c r="B4946" s="1">
        <v>45662</v>
      </c>
      <c r="C4946" s="2">
        <v>0.76736111111111116</v>
      </c>
      <c r="D4946" t="s">
        <v>3402</v>
      </c>
      <c r="E4946" t="s">
        <v>3403</v>
      </c>
      <c r="F4946" t="s">
        <v>18</v>
      </c>
      <c r="G4946">
        <v>224</v>
      </c>
      <c r="H4946" t="s">
        <v>19</v>
      </c>
      <c r="I4946">
        <v>42.58</v>
      </c>
      <c r="J4946">
        <v>9.33</v>
      </c>
      <c r="K4946">
        <v>5</v>
      </c>
      <c r="L4946">
        <v>1968</v>
      </c>
      <c r="M4946">
        <v>236</v>
      </c>
      <c r="N4946" t="s">
        <v>20</v>
      </c>
      <c r="P4946" t="s">
        <v>36</v>
      </c>
    </row>
    <row r="4947" spans="1:16" x14ac:dyDescent="0.3">
      <c r="A4947">
        <v>65486</v>
      </c>
      <c r="B4947" s="1">
        <v>45904</v>
      </c>
      <c r="C4947" s="2">
        <v>0.99513888888888891</v>
      </c>
      <c r="D4947" t="s">
        <v>815</v>
      </c>
      <c r="E4947" t="s">
        <v>293</v>
      </c>
      <c r="F4947" t="s">
        <v>40</v>
      </c>
      <c r="G4947">
        <v>222</v>
      </c>
      <c r="H4947" t="s">
        <v>19</v>
      </c>
      <c r="I4947" t="s">
        <v>3404</v>
      </c>
      <c r="J4947">
        <v>9.41</v>
      </c>
      <c r="K4947">
        <v>3</v>
      </c>
      <c r="L4947">
        <v>1783</v>
      </c>
      <c r="M4947">
        <v>220</v>
      </c>
      <c r="N4947" t="s">
        <v>53</v>
      </c>
      <c r="P4947" t="s">
        <v>36</v>
      </c>
    </row>
    <row r="4948" spans="1:16" x14ac:dyDescent="0.3">
      <c r="A4948">
        <v>59326</v>
      </c>
      <c r="B4948" s="1">
        <v>45842</v>
      </c>
      <c r="C4948" s="2">
        <v>0.6</v>
      </c>
      <c r="D4948" t="s">
        <v>126</v>
      </c>
      <c r="E4948" t="s">
        <v>38</v>
      </c>
      <c r="F4948" t="s">
        <v>40</v>
      </c>
      <c r="G4948">
        <v>255</v>
      </c>
      <c r="H4948" t="s">
        <v>19</v>
      </c>
      <c r="I4948" t="s">
        <v>1128</v>
      </c>
      <c r="J4948">
        <v>14.29</v>
      </c>
      <c r="K4948">
        <v>2</v>
      </c>
      <c r="L4948">
        <v>1840</v>
      </c>
      <c r="M4948">
        <v>226</v>
      </c>
      <c r="N4948" t="s">
        <v>44</v>
      </c>
      <c r="P4948" t="s">
        <v>36</v>
      </c>
    </row>
    <row r="4949" spans="1:16" x14ac:dyDescent="0.3">
      <c r="A4949">
        <v>45275</v>
      </c>
      <c r="B4949" s="1">
        <v>45745</v>
      </c>
      <c r="C4949" s="2">
        <v>0.63055555555555554</v>
      </c>
      <c r="D4949" t="s">
        <v>3405</v>
      </c>
      <c r="E4949" t="s">
        <v>67</v>
      </c>
      <c r="F4949" t="s">
        <v>18</v>
      </c>
      <c r="G4949">
        <v>216</v>
      </c>
      <c r="H4949" t="s">
        <v>19</v>
      </c>
      <c r="I4949">
        <v>40.1</v>
      </c>
      <c r="J4949">
        <v>8.3699999999999992</v>
      </c>
      <c r="K4949">
        <v>5</v>
      </c>
      <c r="L4949">
        <v>1087</v>
      </c>
      <c r="M4949">
        <v>214</v>
      </c>
      <c r="N4949" t="s">
        <v>44</v>
      </c>
      <c r="P4949" t="s">
        <v>36</v>
      </c>
    </row>
    <row r="4950" spans="1:16" x14ac:dyDescent="0.3">
      <c r="A4950">
        <v>35669</v>
      </c>
      <c r="B4950" s="1">
        <v>45969</v>
      </c>
      <c r="C4950" s="2">
        <v>0.45069444444444445</v>
      </c>
      <c r="D4950" t="s">
        <v>3406</v>
      </c>
      <c r="E4950" t="s">
        <v>75</v>
      </c>
      <c r="F4950" t="s">
        <v>40</v>
      </c>
      <c r="G4950">
        <v>202</v>
      </c>
      <c r="H4950" t="s">
        <v>19</v>
      </c>
      <c r="I4950">
        <v>40</v>
      </c>
      <c r="J4950">
        <v>25.64</v>
      </c>
      <c r="K4950">
        <v>4</v>
      </c>
      <c r="L4950">
        <v>1416</v>
      </c>
      <c r="M4950">
        <v>217</v>
      </c>
      <c r="N4950" t="s">
        <v>32</v>
      </c>
      <c r="P4950" t="s">
        <v>36</v>
      </c>
    </row>
    <row r="4951" spans="1:16" x14ac:dyDescent="0.3">
      <c r="A4951">
        <v>18546</v>
      </c>
      <c r="B4951" s="1">
        <v>45955</v>
      </c>
      <c r="C4951" s="2">
        <v>0.80069444444444438</v>
      </c>
      <c r="D4951" t="s">
        <v>3407</v>
      </c>
      <c r="E4951" t="s">
        <v>75</v>
      </c>
      <c r="F4951" t="s">
        <v>27</v>
      </c>
      <c r="G4951">
        <v>239</v>
      </c>
      <c r="H4951" t="s">
        <v>19</v>
      </c>
      <c r="I4951">
        <v>79.459999999999994</v>
      </c>
      <c r="J4951">
        <v>2.12</v>
      </c>
      <c r="K4951">
        <v>2</v>
      </c>
      <c r="L4951">
        <v>2158</v>
      </c>
      <c r="M4951">
        <v>258</v>
      </c>
      <c r="N4951" t="s">
        <v>28</v>
      </c>
      <c r="P4951" t="s">
        <v>21</v>
      </c>
    </row>
    <row r="4952" spans="1:16" x14ac:dyDescent="0.3">
      <c r="A4952">
        <v>56180</v>
      </c>
      <c r="B4952" s="1">
        <v>45698</v>
      </c>
      <c r="C4952" s="2">
        <v>0.86249999999999993</v>
      </c>
      <c r="D4952" t="s">
        <v>3408</v>
      </c>
      <c r="E4952" t="s">
        <v>38</v>
      </c>
      <c r="F4952" t="s">
        <v>18</v>
      </c>
      <c r="G4952">
        <v>238</v>
      </c>
      <c r="H4952" t="s">
        <v>19</v>
      </c>
      <c r="I4952">
        <v>80.47</v>
      </c>
      <c r="J4952">
        <v>13.46</v>
      </c>
      <c r="K4952">
        <v>4</v>
      </c>
      <c r="L4952">
        <v>1065</v>
      </c>
      <c r="M4952">
        <v>227</v>
      </c>
      <c r="N4952" t="s">
        <v>53</v>
      </c>
      <c r="P4952" t="s">
        <v>36</v>
      </c>
    </row>
    <row r="4953" spans="1:16" x14ac:dyDescent="0.3">
      <c r="A4953">
        <v>72828</v>
      </c>
      <c r="B4953" s="1">
        <v>45757</v>
      </c>
      <c r="C4953" s="2">
        <v>0.93611111111111101</v>
      </c>
      <c r="D4953" t="s">
        <v>1519</v>
      </c>
      <c r="E4953" t="s">
        <v>38</v>
      </c>
      <c r="F4953" t="s">
        <v>27</v>
      </c>
      <c r="G4953">
        <v>226</v>
      </c>
      <c r="H4953" t="s">
        <v>31</v>
      </c>
      <c r="L4953">
        <v>1099</v>
      </c>
      <c r="M4953">
        <v>257</v>
      </c>
      <c r="O4953" t="s">
        <v>41</v>
      </c>
    </row>
    <row r="4954" spans="1:16" x14ac:dyDescent="0.3">
      <c r="A4954">
        <v>40986</v>
      </c>
      <c r="B4954" s="1">
        <v>45862</v>
      </c>
      <c r="C4954" s="2">
        <v>0.9458333333333333</v>
      </c>
      <c r="D4954" t="s">
        <v>1339</v>
      </c>
      <c r="E4954" t="s">
        <v>3409</v>
      </c>
      <c r="F4954" t="s">
        <v>18</v>
      </c>
      <c r="G4954">
        <v>239</v>
      </c>
      <c r="H4954" t="s">
        <v>19</v>
      </c>
      <c r="I4954" t="s">
        <v>3410</v>
      </c>
      <c r="J4954">
        <v>27.06</v>
      </c>
      <c r="K4954">
        <v>5</v>
      </c>
      <c r="L4954">
        <v>2003</v>
      </c>
      <c r="M4954">
        <v>245</v>
      </c>
      <c r="N4954" t="s">
        <v>50</v>
      </c>
      <c r="P4954" t="s">
        <v>21</v>
      </c>
    </row>
    <row r="4955" spans="1:16" x14ac:dyDescent="0.3">
      <c r="A4955">
        <v>96736</v>
      </c>
      <c r="B4955" s="1">
        <v>45843</v>
      </c>
      <c r="C4955" s="2">
        <v>0.49722222222222223</v>
      </c>
      <c r="D4955" t="s">
        <v>3411</v>
      </c>
      <c r="E4955" t="s">
        <v>94</v>
      </c>
      <c r="F4955" t="s">
        <v>18</v>
      </c>
      <c r="G4955">
        <v>220</v>
      </c>
      <c r="H4955" t="s">
        <v>31</v>
      </c>
      <c r="L4955">
        <v>1614</v>
      </c>
      <c r="M4955">
        <v>202</v>
      </c>
      <c r="O4955" t="s">
        <v>32</v>
      </c>
    </row>
    <row r="4956" spans="1:16" x14ac:dyDescent="0.3">
      <c r="A4956">
        <v>72926</v>
      </c>
      <c r="B4956" s="1">
        <v>45754</v>
      </c>
      <c r="C4956" s="2">
        <v>3.2638888888888891E-2</v>
      </c>
      <c r="D4956" t="s">
        <v>574</v>
      </c>
      <c r="E4956" t="s">
        <v>3412</v>
      </c>
      <c r="F4956" t="s">
        <v>27</v>
      </c>
      <c r="G4956">
        <v>206</v>
      </c>
      <c r="H4956" t="s">
        <v>31</v>
      </c>
      <c r="L4956">
        <v>1435</v>
      </c>
      <c r="M4956">
        <v>207</v>
      </c>
      <c r="O4956" t="s">
        <v>41</v>
      </c>
    </row>
    <row r="4957" spans="1:16" x14ac:dyDescent="0.3">
      <c r="A4957">
        <v>32280</v>
      </c>
      <c r="B4957" s="1">
        <v>45708</v>
      </c>
      <c r="C4957" s="2">
        <v>3.1944444444444449E-2</v>
      </c>
      <c r="D4957" t="s">
        <v>322</v>
      </c>
      <c r="E4957" t="s">
        <v>67</v>
      </c>
      <c r="F4957" t="s">
        <v>18</v>
      </c>
      <c r="G4957">
        <v>217</v>
      </c>
      <c r="H4957" t="s">
        <v>19</v>
      </c>
      <c r="I4957">
        <v>34.1</v>
      </c>
      <c r="J4957">
        <v>21.89</v>
      </c>
      <c r="K4957">
        <v>5</v>
      </c>
      <c r="L4957">
        <v>1574</v>
      </c>
      <c r="M4957">
        <v>252</v>
      </c>
      <c r="N4957" t="s">
        <v>50</v>
      </c>
      <c r="P4957" t="s">
        <v>36</v>
      </c>
    </row>
    <row r="4958" spans="1:16" x14ac:dyDescent="0.3">
      <c r="A4958">
        <v>51476</v>
      </c>
      <c r="B4958" s="1">
        <v>45799</v>
      </c>
      <c r="C4958" s="2">
        <v>0.91388888888888886</v>
      </c>
      <c r="D4958" t="s">
        <v>48</v>
      </c>
      <c r="E4958" t="s">
        <v>1638</v>
      </c>
      <c r="F4958" t="s">
        <v>27</v>
      </c>
      <c r="G4958">
        <v>249</v>
      </c>
      <c r="H4958" t="s">
        <v>19</v>
      </c>
      <c r="I4958">
        <v>48.24</v>
      </c>
      <c r="J4958">
        <v>20.09</v>
      </c>
      <c r="K4958">
        <v>3</v>
      </c>
      <c r="L4958">
        <v>1870</v>
      </c>
      <c r="M4958">
        <v>213</v>
      </c>
      <c r="N4958" t="s">
        <v>53</v>
      </c>
      <c r="P4958" t="s">
        <v>21</v>
      </c>
    </row>
    <row r="4959" spans="1:16" x14ac:dyDescent="0.3">
      <c r="A4959">
        <v>90067</v>
      </c>
      <c r="B4959" s="1">
        <v>45936</v>
      </c>
      <c r="C4959" s="2">
        <v>0.90555555555555556</v>
      </c>
      <c r="D4959" t="s">
        <v>774</v>
      </c>
      <c r="E4959" t="s">
        <v>83</v>
      </c>
      <c r="F4959" t="s">
        <v>40</v>
      </c>
      <c r="G4959">
        <v>212</v>
      </c>
      <c r="H4959" t="s">
        <v>19</v>
      </c>
      <c r="I4959">
        <v>63.09</v>
      </c>
      <c r="J4959">
        <v>25.74</v>
      </c>
      <c r="K4959">
        <v>1</v>
      </c>
      <c r="L4959">
        <v>2108</v>
      </c>
      <c r="M4959">
        <v>207</v>
      </c>
      <c r="N4959" t="s">
        <v>20</v>
      </c>
      <c r="P4959" t="s">
        <v>36</v>
      </c>
    </row>
    <row r="4960" spans="1:16" x14ac:dyDescent="0.3">
      <c r="A4960">
        <v>30121</v>
      </c>
      <c r="B4960" s="1">
        <v>45882</v>
      </c>
      <c r="C4960" s="2">
        <v>0.28472222222222221</v>
      </c>
      <c r="D4960" t="s">
        <v>124</v>
      </c>
      <c r="E4960" t="s">
        <v>38</v>
      </c>
      <c r="F4960" t="s">
        <v>18</v>
      </c>
      <c r="G4960">
        <v>209</v>
      </c>
      <c r="H4960" t="s">
        <v>19</v>
      </c>
      <c r="I4960">
        <v>13.47</v>
      </c>
      <c r="J4960">
        <v>16.010000000000002</v>
      </c>
      <c r="K4960">
        <v>2</v>
      </c>
      <c r="L4960">
        <v>1068</v>
      </c>
      <c r="M4960">
        <v>230</v>
      </c>
      <c r="N4960" t="s">
        <v>28</v>
      </c>
      <c r="P4960" t="s">
        <v>36</v>
      </c>
    </row>
    <row r="4961" spans="1:16" x14ac:dyDescent="0.3">
      <c r="A4961">
        <v>82138</v>
      </c>
      <c r="B4961" s="1">
        <v>45875</v>
      </c>
      <c r="C4961" s="2">
        <v>0.97777777777777775</v>
      </c>
      <c r="D4961" t="s">
        <v>249</v>
      </c>
      <c r="E4961" t="s">
        <v>67</v>
      </c>
      <c r="F4961" t="s">
        <v>40</v>
      </c>
      <c r="G4961">
        <v>221</v>
      </c>
      <c r="H4961" t="s">
        <v>19</v>
      </c>
      <c r="I4961" t="s">
        <v>3413</v>
      </c>
      <c r="J4961">
        <v>4.26</v>
      </c>
      <c r="K4961">
        <v>1</v>
      </c>
      <c r="L4961">
        <v>1768</v>
      </c>
      <c r="M4961">
        <v>227</v>
      </c>
      <c r="N4961" t="s">
        <v>32</v>
      </c>
      <c r="P4961" t="s">
        <v>21</v>
      </c>
    </row>
    <row r="4962" spans="1:16" x14ac:dyDescent="0.3">
      <c r="A4962">
        <v>54745</v>
      </c>
      <c r="B4962" s="1">
        <v>45725</v>
      </c>
      <c r="C4962" s="2">
        <v>0.41736111111111113</v>
      </c>
      <c r="D4962" t="s">
        <v>3414</v>
      </c>
      <c r="E4962" t="s">
        <v>38</v>
      </c>
      <c r="F4962" t="s">
        <v>40</v>
      </c>
      <c r="G4962">
        <v>203</v>
      </c>
      <c r="H4962" t="s">
        <v>19</v>
      </c>
      <c r="I4962">
        <v>34.1</v>
      </c>
      <c r="J4962">
        <v>16.440000000000001</v>
      </c>
      <c r="K4962">
        <v>3</v>
      </c>
      <c r="L4962">
        <v>1258</v>
      </c>
      <c r="M4962">
        <v>236</v>
      </c>
      <c r="N4962" t="s">
        <v>50</v>
      </c>
      <c r="P4962" t="s">
        <v>36</v>
      </c>
    </row>
    <row r="4963" spans="1:16" x14ac:dyDescent="0.3">
      <c r="A4963">
        <v>37647</v>
      </c>
      <c r="B4963" s="1">
        <v>45904</v>
      </c>
      <c r="C4963" s="2">
        <v>0.3263888888888889</v>
      </c>
      <c r="D4963" t="s">
        <v>781</v>
      </c>
      <c r="E4963" t="s">
        <v>83</v>
      </c>
      <c r="F4963" t="s">
        <v>27</v>
      </c>
      <c r="G4963">
        <v>230</v>
      </c>
      <c r="H4963" t="s">
        <v>31</v>
      </c>
      <c r="L4963">
        <v>2028</v>
      </c>
      <c r="M4963">
        <v>215</v>
      </c>
      <c r="O4963" t="s">
        <v>41</v>
      </c>
    </row>
    <row r="4964" spans="1:16" x14ac:dyDescent="0.3">
      <c r="A4964">
        <v>15292</v>
      </c>
      <c r="B4964" s="1">
        <v>45718</v>
      </c>
      <c r="C4964" s="2">
        <v>0.26319444444444445</v>
      </c>
      <c r="D4964" t="s">
        <v>1126</v>
      </c>
      <c r="E4964" t="s">
        <v>23</v>
      </c>
      <c r="F4964" t="s">
        <v>27</v>
      </c>
      <c r="G4964">
        <v>249</v>
      </c>
      <c r="H4964" t="s">
        <v>19</v>
      </c>
      <c r="I4964">
        <v>56.13</v>
      </c>
      <c r="J4964">
        <v>9.6</v>
      </c>
      <c r="K4964">
        <v>3</v>
      </c>
      <c r="L4964">
        <v>1654</v>
      </c>
      <c r="M4964">
        <v>210</v>
      </c>
      <c r="N4964" t="s">
        <v>50</v>
      </c>
      <c r="P4964" t="s">
        <v>21</v>
      </c>
    </row>
    <row r="4965" spans="1:16" x14ac:dyDescent="0.3">
      <c r="A4965">
        <v>80312</v>
      </c>
      <c r="B4965" s="1">
        <v>45874</v>
      </c>
      <c r="C4965" s="2">
        <v>6.5972222222222224E-2</v>
      </c>
      <c r="D4965" t="s">
        <v>657</v>
      </c>
      <c r="E4965" t="s">
        <v>38</v>
      </c>
      <c r="F4965" t="s">
        <v>18</v>
      </c>
      <c r="G4965">
        <v>255</v>
      </c>
      <c r="H4965" t="s">
        <v>19</v>
      </c>
      <c r="I4965">
        <v>50.99</v>
      </c>
      <c r="J4965">
        <v>24.03</v>
      </c>
      <c r="K4965">
        <v>3</v>
      </c>
      <c r="L4965">
        <v>2134</v>
      </c>
      <c r="M4965">
        <v>246</v>
      </c>
      <c r="N4965" t="s">
        <v>44</v>
      </c>
      <c r="P4965" t="s">
        <v>36</v>
      </c>
    </row>
    <row r="4966" spans="1:16" x14ac:dyDescent="0.3">
      <c r="A4966">
        <v>69369</v>
      </c>
      <c r="B4966" s="1">
        <v>45910</v>
      </c>
      <c r="C4966" s="2">
        <v>0.7319444444444444</v>
      </c>
      <c r="D4966" t="s">
        <v>3415</v>
      </c>
      <c r="E4966" t="s">
        <v>94</v>
      </c>
      <c r="F4966" t="s">
        <v>18</v>
      </c>
      <c r="G4966">
        <v>224</v>
      </c>
      <c r="H4966" t="s">
        <v>19</v>
      </c>
      <c r="I4966">
        <v>51.33</v>
      </c>
      <c r="J4966">
        <v>17.239999999999998</v>
      </c>
      <c r="K4966">
        <v>4</v>
      </c>
      <c r="L4966">
        <v>1889</v>
      </c>
      <c r="M4966">
        <v>225</v>
      </c>
      <c r="N4966" t="s">
        <v>53</v>
      </c>
      <c r="P4966" t="s">
        <v>36</v>
      </c>
    </row>
    <row r="4967" spans="1:16" x14ac:dyDescent="0.3">
      <c r="A4967">
        <v>10886</v>
      </c>
      <c r="B4967" s="1">
        <v>45801</v>
      </c>
      <c r="C4967" s="2">
        <v>9.0972222222222218E-2</v>
      </c>
      <c r="D4967" t="s">
        <v>3416</v>
      </c>
      <c r="E4967" t="s">
        <v>30</v>
      </c>
      <c r="F4967" t="s">
        <v>40</v>
      </c>
      <c r="G4967">
        <v>249</v>
      </c>
      <c r="H4967" t="s">
        <v>31</v>
      </c>
      <c r="L4967">
        <v>1123</v>
      </c>
      <c r="M4967">
        <v>219</v>
      </c>
      <c r="O4967" t="s">
        <v>108</v>
      </c>
    </row>
    <row r="4968" spans="1:16" x14ac:dyDescent="0.3">
      <c r="A4968">
        <v>24073</v>
      </c>
      <c r="B4968" s="1">
        <v>45723</v>
      </c>
      <c r="C4968" s="2">
        <v>0.66180555555555554</v>
      </c>
      <c r="D4968" t="s">
        <v>3417</v>
      </c>
      <c r="E4968" t="s">
        <v>30</v>
      </c>
      <c r="F4968" t="s">
        <v>27</v>
      </c>
      <c r="G4968">
        <v>234</v>
      </c>
      <c r="H4968" t="s">
        <v>24</v>
      </c>
      <c r="L4968">
        <v>1704</v>
      </c>
      <c r="M4968">
        <v>221</v>
      </c>
    </row>
    <row r="4969" spans="1:16" x14ac:dyDescent="0.3">
      <c r="A4969">
        <v>71503</v>
      </c>
      <c r="B4969" s="1">
        <v>45837</v>
      </c>
      <c r="C4969" s="2">
        <v>0.75</v>
      </c>
      <c r="D4969" t="s">
        <v>3418</v>
      </c>
      <c r="E4969" t="s">
        <v>3419</v>
      </c>
      <c r="F4969" t="s">
        <v>27</v>
      </c>
      <c r="G4969">
        <v>213</v>
      </c>
      <c r="H4969" t="s">
        <v>24</v>
      </c>
      <c r="L4969">
        <v>1133</v>
      </c>
      <c r="M4969">
        <v>231</v>
      </c>
    </row>
    <row r="4970" spans="1:16" x14ac:dyDescent="0.3">
      <c r="A4970">
        <v>31842</v>
      </c>
      <c r="B4970" s="1">
        <v>45813</v>
      </c>
      <c r="C4970" s="2">
        <v>0.22708333333333333</v>
      </c>
      <c r="D4970" t="s">
        <v>1008</v>
      </c>
      <c r="E4970" t="s">
        <v>75</v>
      </c>
      <c r="F4970" t="s">
        <v>27</v>
      </c>
      <c r="G4970">
        <v>246</v>
      </c>
      <c r="H4970" t="s">
        <v>19</v>
      </c>
      <c r="I4970">
        <v>46.22</v>
      </c>
      <c r="J4970">
        <v>7.25</v>
      </c>
      <c r="K4970">
        <v>4</v>
      </c>
      <c r="L4970">
        <v>1766</v>
      </c>
      <c r="M4970">
        <v>200</v>
      </c>
      <c r="N4970" t="s">
        <v>28</v>
      </c>
      <c r="P4970" t="s">
        <v>36</v>
      </c>
    </row>
    <row r="4971" spans="1:16" x14ac:dyDescent="0.3">
      <c r="A4971">
        <v>25653</v>
      </c>
      <c r="B4971" s="1">
        <v>45980</v>
      </c>
      <c r="C4971" s="2">
        <v>0.3576388888888889</v>
      </c>
      <c r="D4971" t="s">
        <v>538</v>
      </c>
      <c r="E4971" t="s">
        <v>26</v>
      </c>
      <c r="F4971" t="s">
        <v>18</v>
      </c>
      <c r="G4971">
        <v>219</v>
      </c>
      <c r="H4971" t="s">
        <v>31</v>
      </c>
      <c r="L4971">
        <v>1077</v>
      </c>
      <c r="M4971">
        <v>220</v>
      </c>
      <c r="O4971" t="s">
        <v>61</v>
      </c>
    </row>
    <row r="4972" spans="1:16" x14ac:dyDescent="0.3">
      <c r="A4972">
        <v>99685</v>
      </c>
      <c r="B4972" s="1">
        <v>45794</v>
      </c>
      <c r="C4972" s="2">
        <v>0.42083333333333334</v>
      </c>
      <c r="D4972" t="s">
        <v>289</v>
      </c>
      <c r="E4972" t="s">
        <v>26</v>
      </c>
      <c r="F4972" t="s">
        <v>40</v>
      </c>
      <c r="G4972">
        <v>231</v>
      </c>
      <c r="H4972" t="s">
        <v>19</v>
      </c>
      <c r="I4972">
        <v>35.82</v>
      </c>
      <c r="J4972">
        <v>25.15</v>
      </c>
      <c r="K4972">
        <v>2</v>
      </c>
      <c r="L4972">
        <v>2058</v>
      </c>
      <c r="M4972">
        <v>217</v>
      </c>
      <c r="N4972" t="s">
        <v>53</v>
      </c>
      <c r="P4972" t="s">
        <v>36</v>
      </c>
    </row>
    <row r="4973" spans="1:16" x14ac:dyDescent="0.3">
      <c r="A4973">
        <v>78572</v>
      </c>
      <c r="B4973" s="1">
        <v>45922</v>
      </c>
      <c r="C4973" s="2">
        <v>5.5555555555555558E-3</v>
      </c>
      <c r="D4973" t="s">
        <v>360</v>
      </c>
      <c r="E4973" t="s">
        <v>89</v>
      </c>
      <c r="F4973" t="s">
        <v>27</v>
      </c>
      <c r="G4973">
        <v>245</v>
      </c>
      <c r="H4973" t="s">
        <v>19</v>
      </c>
      <c r="I4973" t="s">
        <v>2991</v>
      </c>
      <c r="J4973">
        <v>2.46</v>
      </c>
      <c r="K4973">
        <v>2</v>
      </c>
      <c r="L4973">
        <v>1090</v>
      </c>
      <c r="M4973">
        <v>202</v>
      </c>
      <c r="N4973" t="s">
        <v>44</v>
      </c>
      <c r="P4973" t="s">
        <v>21</v>
      </c>
    </row>
    <row r="4974" spans="1:16" x14ac:dyDescent="0.3">
      <c r="A4974">
        <v>72081</v>
      </c>
      <c r="B4974" s="1">
        <v>46000</v>
      </c>
      <c r="C4974" s="2">
        <v>0.57222222222222219</v>
      </c>
      <c r="D4974" t="s">
        <v>3420</v>
      </c>
      <c r="E4974" t="s">
        <v>3421</v>
      </c>
      <c r="F4974" t="s">
        <v>40</v>
      </c>
      <c r="G4974">
        <v>223</v>
      </c>
      <c r="H4974" t="s">
        <v>19</v>
      </c>
      <c r="I4974" t="s">
        <v>3422</v>
      </c>
      <c r="J4974">
        <v>23.63</v>
      </c>
      <c r="K4974">
        <v>4</v>
      </c>
      <c r="L4974">
        <v>2060</v>
      </c>
      <c r="M4974">
        <v>251</v>
      </c>
      <c r="N4974" t="s">
        <v>50</v>
      </c>
      <c r="P4974" t="s">
        <v>36</v>
      </c>
    </row>
    <row r="4975" spans="1:16" x14ac:dyDescent="0.3">
      <c r="A4975">
        <v>61533</v>
      </c>
      <c r="B4975" s="1">
        <v>46014</v>
      </c>
      <c r="C4975" s="2">
        <v>0.3923611111111111</v>
      </c>
      <c r="D4975" t="s">
        <v>3423</v>
      </c>
      <c r="E4975" t="s">
        <v>3424</v>
      </c>
      <c r="F4975" t="s">
        <v>40</v>
      </c>
      <c r="G4975">
        <v>209</v>
      </c>
      <c r="H4975" t="s">
        <v>19</v>
      </c>
      <c r="I4975">
        <v>37.270000000000003</v>
      </c>
      <c r="J4975">
        <v>14.64</v>
      </c>
      <c r="K4975">
        <v>5</v>
      </c>
      <c r="L4975">
        <v>1592</v>
      </c>
      <c r="M4975">
        <v>215</v>
      </c>
      <c r="N4975" t="s">
        <v>53</v>
      </c>
      <c r="P4975" t="s">
        <v>36</v>
      </c>
    </row>
    <row r="4976" spans="1:16" x14ac:dyDescent="0.3">
      <c r="A4976">
        <v>66245</v>
      </c>
      <c r="B4976" s="1">
        <v>45821</v>
      </c>
      <c r="C4976" s="2">
        <v>0.39861111111111108</v>
      </c>
      <c r="D4976" t="s">
        <v>3425</v>
      </c>
      <c r="E4976" t="s">
        <v>52</v>
      </c>
      <c r="F4976" t="s">
        <v>40</v>
      </c>
      <c r="G4976">
        <v>208</v>
      </c>
      <c r="H4976" t="s">
        <v>19</v>
      </c>
      <c r="I4976">
        <v>35.15</v>
      </c>
      <c r="J4976">
        <v>13.52</v>
      </c>
      <c r="K4976">
        <v>4</v>
      </c>
      <c r="L4976">
        <v>1912</v>
      </c>
      <c r="M4976">
        <v>234</v>
      </c>
      <c r="N4976" t="s">
        <v>28</v>
      </c>
      <c r="P4976" t="s">
        <v>36</v>
      </c>
    </row>
    <row r="4977" spans="1:16" x14ac:dyDescent="0.3">
      <c r="A4977">
        <v>36689</v>
      </c>
      <c r="B4977" s="1">
        <v>45710</v>
      </c>
      <c r="C4977" s="2">
        <v>0.96319444444444446</v>
      </c>
      <c r="D4977" t="s">
        <v>3426</v>
      </c>
      <c r="E4977" t="s">
        <v>30</v>
      </c>
      <c r="F4977" t="s">
        <v>27</v>
      </c>
      <c r="G4977">
        <v>253</v>
      </c>
      <c r="H4977" t="s">
        <v>19</v>
      </c>
      <c r="I4977">
        <v>51.88</v>
      </c>
      <c r="J4977">
        <v>6.05</v>
      </c>
      <c r="K4977">
        <v>5</v>
      </c>
      <c r="L4977">
        <v>1941</v>
      </c>
      <c r="M4977">
        <v>241</v>
      </c>
      <c r="N4977" t="s">
        <v>50</v>
      </c>
      <c r="P4977" t="s">
        <v>36</v>
      </c>
    </row>
    <row r="4978" spans="1:16" x14ac:dyDescent="0.3">
      <c r="A4978">
        <v>85153</v>
      </c>
      <c r="B4978" s="1">
        <v>45778</v>
      </c>
      <c r="C4978" s="2">
        <v>0.3923611111111111</v>
      </c>
      <c r="D4978" t="s">
        <v>155</v>
      </c>
      <c r="E4978" t="s">
        <v>3427</v>
      </c>
      <c r="F4978" t="s">
        <v>18</v>
      </c>
      <c r="G4978">
        <v>212</v>
      </c>
      <c r="H4978" t="s">
        <v>19</v>
      </c>
      <c r="I4978">
        <v>62.45</v>
      </c>
      <c r="J4978">
        <v>15.96</v>
      </c>
      <c r="K4978">
        <v>4</v>
      </c>
      <c r="L4978">
        <v>1906</v>
      </c>
      <c r="M4978">
        <v>235</v>
      </c>
      <c r="N4978" t="s">
        <v>53</v>
      </c>
      <c r="P4978" t="s">
        <v>21</v>
      </c>
    </row>
    <row r="4979" spans="1:16" x14ac:dyDescent="0.3">
      <c r="A4979">
        <v>21250</v>
      </c>
      <c r="B4979" s="1">
        <v>45718</v>
      </c>
      <c r="C4979" s="2">
        <v>0.98611111111111116</v>
      </c>
      <c r="D4979" t="s">
        <v>427</v>
      </c>
      <c r="E4979" t="s">
        <v>94</v>
      </c>
      <c r="F4979" t="s">
        <v>27</v>
      </c>
      <c r="G4979">
        <v>244</v>
      </c>
      <c r="H4979" t="s">
        <v>19</v>
      </c>
      <c r="I4979">
        <v>30.02</v>
      </c>
      <c r="J4979">
        <v>16.440000000000001</v>
      </c>
      <c r="K4979">
        <v>3</v>
      </c>
      <c r="L4979">
        <v>1774</v>
      </c>
      <c r="M4979">
        <v>237</v>
      </c>
      <c r="N4979" t="s">
        <v>32</v>
      </c>
      <c r="P4979" t="s">
        <v>21</v>
      </c>
    </row>
    <row r="4980" spans="1:16" x14ac:dyDescent="0.3">
      <c r="A4980">
        <v>39317</v>
      </c>
      <c r="B4980" s="1">
        <v>45744</v>
      </c>
      <c r="C4980" s="2">
        <v>0.69930555555555562</v>
      </c>
      <c r="D4980" t="s">
        <v>895</v>
      </c>
      <c r="E4980" t="s">
        <v>3428</v>
      </c>
      <c r="F4980" t="s">
        <v>27</v>
      </c>
      <c r="G4980">
        <v>216</v>
      </c>
      <c r="H4980" t="s">
        <v>19</v>
      </c>
      <c r="I4980" t="s">
        <v>3429</v>
      </c>
      <c r="J4980">
        <v>24.56</v>
      </c>
      <c r="K4980">
        <v>4</v>
      </c>
      <c r="L4980">
        <v>1444</v>
      </c>
      <c r="M4980">
        <v>212</v>
      </c>
      <c r="N4980" t="s">
        <v>28</v>
      </c>
      <c r="P4980" t="s">
        <v>21</v>
      </c>
    </row>
    <row r="4981" spans="1:16" x14ac:dyDescent="0.3">
      <c r="A4981">
        <v>66236</v>
      </c>
      <c r="B4981" s="1">
        <v>45885</v>
      </c>
      <c r="C4981" s="2">
        <v>4.3055555555555562E-2</v>
      </c>
      <c r="D4981" t="s">
        <v>774</v>
      </c>
      <c r="E4981" t="s">
        <v>52</v>
      </c>
      <c r="F4981" t="s">
        <v>18</v>
      </c>
      <c r="G4981">
        <v>245</v>
      </c>
      <c r="H4981" t="s">
        <v>19</v>
      </c>
      <c r="I4981">
        <v>77.88</v>
      </c>
      <c r="J4981">
        <v>23.63</v>
      </c>
      <c r="K4981">
        <v>4</v>
      </c>
      <c r="L4981">
        <v>2046</v>
      </c>
      <c r="M4981">
        <v>229</v>
      </c>
      <c r="N4981" t="s">
        <v>28</v>
      </c>
      <c r="P4981" t="s">
        <v>36</v>
      </c>
    </row>
    <row r="4982" spans="1:16" x14ac:dyDescent="0.3">
      <c r="A4982">
        <v>92148</v>
      </c>
      <c r="B4982" s="1">
        <v>45692</v>
      </c>
      <c r="C4982" s="2">
        <v>0.59513888888888888</v>
      </c>
      <c r="D4982" t="s">
        <v>3430</v>
      </c>
      <c r="E4982" t="s">
        <v>1543</v>
      </c>
      <c r="F4982" t="s">
        <v>27</v>
      </c>
      <c r="G4982">
        <v>229</v>
      </c>
      <c r="H4982" t="s">
        <v>31</v>
      </c>
      <c r="L4982">
        <v>1271</v>
      </c>
      <c r="M4982">
        <v>246</v>
      </c>
      <c r="O4982" t="s">
        <v>47</v>
      </c>
    </row>
    <row r="4983" spans="1:16" x14ac:dyDescent="0.3">
      <c r="A4983">
        <v>18546</v>
      </c>
      <c r="B4983" s="1">
        <v>45973</v>
      </c>
      <c r="C4983" s="2">
        <v>0.29097222222222224</v>
      </c>
      <c r="D4983" t="s">
        <v>962</v>
      </c>
      <c r="E4983" t="s">
        <v>138</v>
      </c>
      <c r="F4983" t="s">
        <v>40</v>
      </c>
      <c r="G4983">
        <v>233</v>
      </c>
      <c r="H4983" t="s">
        <v>19</v>
      </c>
      <c r="I4983">
        <v>57.63</v>
      </c>
      <c r="J4983">
        <v>26.07</v>
      </c>
      <c r="K4983">
        <v>5</v>
      </c>
      <c r="L4983">
        <v>2130</v>
      </c>
      <c r="M4983">
        <v>240</v>
      </c>
      <c r="N4983" t="s">
        <v>50</v>
      </c>
      <c r="P4983" t="s">
        <v>21</v>
      </c>
    </row>
    <row r="4984" spans="1:16" x14ac:dyDescent="0.3">
      <c r="A4984">
        <v>93893</v>
      </c>
      <c r="B4984" s="1">
        <v>45741</v>
      </c>
      <c r="C4984" s="2">
        <v>0.27013888888888887</v>
      </c>
      <c r="D4984" t="s">
        <v>229</v>
      </c>
      <c r="E4984" t="s">
        <v>67</v>
      </c>
      <c r="F4984" t="s">
        <v>18</v>
      </c>
      <c r="G4984">
        <v>225</v>
      </c>
      <c r="H4984" t="s">
        <v>31</v>
      </c>
      <c r="L4984">
        <v>2143</v>
      </c>
      <c r="M4984">
        <v>238</v>
      </c>
      <c r="O4984" t="s">
        <v>61</v>
      </c>
    </row>
    <row r="4985" spans="1:16" x14ac:dyDescent="0.3">
      <c r="A4985">
        <v>55144</v>
      </c>
      <c r="B4985" s="1">
        <v>45759</v>
      </c>
      <c r="C4985" s="2">
        <v>0.375</v>
      </c>
      <c r="D4985" t="s">
        <v>3431</v>
      </c>
      <c r="E4985" t="s">
        <v>75</v>
      </c>
      <c r="F4985" t="s">
        <v>18</v>
      </c>
      <c r="G4985">
        <v>231</v>
      </c>
      <c r="H4985" t="s">
        <v>19</v>
      </c>
      <c r="I4985" t="s">
        <v>3432</v>
      </c>
      <c r="J4985">
        <v>24.45</v>
      </c>
      <c r="K4985">
        <v>4</v>
      </c>
      <c r="L4985">
        <v>1954</v>
      </c>
      <c r="M4985">
        <v>242</v>
      </c>
      <c r="N4985" t="s">
        <v>32</v>
      </c>
      <c r="P4985" t="s">
        <v>21</v>
      </c>
    </row>
    <row r="4986" spans="1:16" x14ac:dyDescent="0.3">
      <c r="A4986">
        <v>99486</v>
      </c>
      <c r="B4986" s="1">
        <v>45775</v>
      </c>
      <c r="C4986" s="2">
        <v>0.43472222222222223</v>
      </c>
      <c r="D4986" t="s">
        <v>408</v>
      </c>
      <c r="E4986" t="s">
        <v>94</v>
      </c>
      <c r="F4986" t="s">
        <v>27</v>
      </c>
      <c r="G4986">
        <v>247</v>
      </c>
      <c r="H4986" t="s">
        <v>19</v>
      </c>
      <c r="I4986" t="s">
        <v>3433</v>
      </c>
      <c r="J4986">
        <v>15.5</v>
      </c>
      <c r="K4986">
        <v>3</v>
      </c>
      <c r="L4986">
        <v>1493</v>
      </c>
      <c r="M4986">
        <v>228</v>
      </c>
      <c r="N4986" t="s">
        <v>28</v>
      </c>
      <c r="P4986" t="s">
        <v>21</v>
      </c>
    </row>
    <row r="4987" spans="1:16" x14ac:dyDescent="0.3">
      <c r="A4987">
        <v>35475</v>
      </c>
      <c r="B4987" s="1">
        <v>45862</v>
      </c>
      <c r="C4987" s="2">
        <v>0.48541666666666666</v>
      </c>
      <c r="D4987" t="s">
        <v>3434</v>
      </c>
      <c r="E4987" t="s">
        <v>67</v>
      </c>
      <c r="F4987" t="s">
        <v>18</v>
      </c>
      <c r="G4987">
        <v>207</v>
      </c>
      <c r="H4987" t="s">
        <v>19</v>
      </c>
      <c r="I4987">
        <v>12.82</v>
      </c>
      <c r="J4987">
        <v>2.16</v>
      </c>
      <c r="K4987">
        <v>1</v>
      </c>
      <c r="L4987">
        <v>2092</v>
      </c>
      <c r="M4987">
        <v>227</v>
      </c>
      <c r="N4987" t="s">
        <v>50</v>
      </c>
      <c r="P4987" t="s">
        <v>21</v>
      </c>
    </row>
    <row r="4988" spans="1:16" x14ac:dyDescent="0.3">
      <c r="A4988">
        <v>66172</v>
      </c>
      <c r="B4988" s="1">
        <v>45943</v>
      </c>
      <c r="C4988" s="2">
        <v>9.5833333333333326E-2</v>
      </c>
      <c r="D4988" t="s">
        <v>516</v>
      </c>
      <c r="E4988" t="s">
        <v>67</v>
      </c>
      <c r="F4988" t="s">
        <v>40</v>
      </c>
      <c r="G4988">
        <v>230</v>
      </c>
      <c r="H4988" t="s">
        <v>31</v>
      </c>
      <c r="L4988">
        <v>1556</v>
      </c>
      <c r="M4988">
        <v>240</v>
      </c>
      <c r="O4988" t="s">
        <v>47</v>
      </c>
    </row>
    <row r="4989" spans="1:16" x14ac:dyDescent="0.3">
      <c r="A4989">
        <v>93881</v>
      </c>
      <c r="B4989" s="1">
        <v>45864</v>
      </c>
      <c r="C4989" s="2">
        <v>0.59861111111111109</v>
      </c>
      <c r="D4989" t="s">
        <v>3435</v>
      </c>
      <c r="E4989" t="s">
        <v>30</v>
      </c>
      <c r="F4989" t="s">
        <v>40</v>
      </c>
      <c r="G4989">
        <v>255</v>
      </c>
      <c r="H4989" t="s">
        <v>31</v>
      </c>
      <c r="L4989">
        <v>1282</v>
      </c>
      <c r="M4989">
        <v>249</v>
      </c>
      <c r="O4989" t="s">
        <v>61</v>
      </c>
    </row>
    <row r="4990" spans="1:16" x14ac:dyDescent="0.3">
      <c r="A4990">
        <v>78197</v>
      </c>
      <c r="B4990" s="1">
        <v>46000</v>
      </c>
      <c r="C4990" s="2">
        <v>0.21111111111111111</v>
      </c>
      <c r="D4990" t="s">
        <v>332</v>
      </c>
      <c r="E4990" t="s">
        <v>94</v>
      </c>
      <c r="F4990" t="s">
        <v>18</v>
      </c>
      <c r="G4990">
        <v>251</v>
      </c>
      <c r="H4990" t="s">
        <v>31</v>
      </c>
      <c r="L4990">
        <v>1585</v>
      </c>
      <c r="M4990">
        <v>234</v>
      </c>
      <c r="O4990" t="s">
        <v>32</v>
      </c>
    </row>
    <row r="4991" spans="1:16" x14ac:dyDescent="0.3">
      <c r="A4991">
        <v>60142</v>
      </c>
      <c r="B4991" s="1">
        <v>45701</v>
      </c>
      <c r="C4991" s="2">
        <v>0.68888888888888899</v>
      </c>
      <c r="D4991" t="s">
        <v>250</v>
      </c>
      <c r="E4991" t="s">
        <v>660</v>
      </c>
      <c r="F4991" t="s">
        <v>40</v>
      </c>
      <c r="G4991">
        <v>231</v>
      </c>
      <c r="H4991" t="s">
        <v>19</v>
      </c>
      <c r="I4991">
        <v>49.3</v>
      </c>
      <c r="J4991">
        <v>23.01</v>
      </c>
      <c r="K4991">
        <v>5</v>
      </c>
      <c r="L4991">
        <v>2005</v>
      </c>
      <c r="M4991">
        <v>239</v>
      </c>
      <c r="N4991" t="s">
        <v>32</v>
      </c>
      <c r="P4991" t="s">
        <v>21</v>
      </c>
    </row>
    <row r="4992" spans="1:16" x14ac:dyDescent="0.3">
      <c r="A4992">
        <v>82284</v>
      </c>
      <c r="B4992" s="1">
        <v>46016</v>
      </c>
      <c r="C4992" s="2">
        <v>0.48888888888888887</v>
      </c>
      <c r="D4992" t="s">
        <v>702</v>
      </c>
      <c r="E4992" t="s">
        <v>239</v>
      </c>
      <c r="F4992" t="s">
        <v>18</v>
      </c>
      <c r="G4992">
        <v>214</v>
      </c>
      <c r="H4992" t="s">
        <v>24</v>
      </c>
      <c r="L4992">
        <v>1473</v>
      </c>
      <c r="M4992">
        <v>203</v>
      </c>
    </row>
    <row r="4993" spans="1:16" x14ac:dyDescent="0.3">
      <c r="A4993">
        <v>16514</v>
      </c>
      <c r="B4993" s="1">
        <v>45847</v>
      </c>
      <c r="C4993" s="2">
        <v>0.66041666666666665</v>
      </c>
      <c r="D4993" t="s">
        <v>3436</v>
      </c>
      <c r="E4993" t="s">
        <v>3437</v>
      </c>
      <c r="F4993" t="s">
        <v>27</v>
      </c>
      <c r="G4993">
        <v>237</v>
      </c>
      <c r="H4993" t="s">
        <v>19</v>
      </c>
      <c r="I4993">
        <v>22.53</v>
      </c>
      <c r="J4993">
        <v>18.329999999999998</v>
      </c>
      <c r="K4993">
        <v>4</v>
      </c>
      <c r="L4993">
        <v>1885</v>
      </c>
      <c r="M4993">
        <v>225</v>
      </c>
      <c r="N4993" t="s">
        <v>20</v>
      </c>
      <c r="P4993" t="s">
        <v>21</v>
      </c>
    </row>
    <row r="4994" spans="1:16" x14ac:dyDescent="0.3">
      <c r="A4994">
        <v>67084</v>
      </c>
      <c r="B4994" s="1">
        <v>45820</v>
      </c>
      <c r="C4994" s="2">
        <v>9.5138888888888884E-2</v>
      </c>
      <c r="D4994" t="s">
        <v>335</v>
      </c>
      <c r="E4994" t="s">
        <v>83</v>
      </c>
      <c r="F4994" t="s">
        <v>27</v>
      </c>
      <c r="G4994">
        <v>228</v>
      </c>
      <c r="H4994" t="s">
        <v>19</v>
      </c>
      <c r="I4994">
        <v>65.680000000000007</v>
      </c>
      <c r="J4994">
        <v>4.21</v>
      </c>
      <c r="K4994">
        <v>1</v>
      </c>
      <c r="L4994">
        <v>1741</v>
      </c>
      <c r="M4994">
        <v>233</v>
      </c>
      <c r="N4994" t="s">
        <v>50</v>
      </c>
      <c r="P4994" t="s">
        <v>21</v>
      </c>
    </row>
    <row r="4995" spans="1:16" x14ac:dyDescent="0.3">
      <c r="A4995">
        <v>39014</v>
      </c>
      <c r="B4995" s="1">
        <v>45792</v>
      </c>
      <c r="C4995" s="2">
        <v>0.63611111111111118</v>
      </c>
      <c r="D4995" t="s">
        <v>1638</v>
      </c>
      <c r="E4995" t="s">
        <v>91</v>
      </c>
      <c r="F4995" t="s">
        <v>40</v>
      </c>
      <c r="G4995">
        <v>250</v>
      </c>
      <c r="H4995" t="s">
        <v>19</v>
      </c>
      <c r="I4995">
        <v>74.33</v>
      </c>
      <c r="J4995">
        <v>12.58</v>
      </c>
      <c r="K4995">
        <v>3</v>
      </c>
      <c r="L4995">
        <v>2117</v>
      </c>
      <c r="M4995">
        <v>205</v>
      </c>
      <c r="N4995" t="s">
        <v>44</v>
      </c>
      <c r="P4995" t="s">
        <v>36</v>
      </c>
    </row>
    <row r="4996" spans="1:16" x14ac:dyDescent="0.3">
      <c r="A4996">
        <v>63895</v>
      </c>
      <c r="B4996" s="1">
        <v>45752</v>
      </c>
      <c r="C4996" s="2">
        <v>0.87986111111111109</v>
      </c>
      <c r="D4996" t="s">
        <v>1303</v>
      </c>
      <c r="E4996" t="s">
        <v>52</v>
      </c>
      <c r="F4996" t="s">
        <v>18</v>
      </c>
      <c r="G4996">
        <v>220</v>
      </c>
      <c r="H4996" t="s">
        <v>19</v>
      </c>
      <c r="I4996" t="s">
        <v>3438</v>
      </c>
      <c r="J4996">
        <v>14.55</v>
      </c>
      <c r="K4996">
        <v>5</v>
      </c>
      <c r="L4996">
        <v>2027</v>
      </c>
      <c r="M4996">
        <v>210</v>
      </c>
      <c r="N4996" t="s">
        <v>28</v>
      </c>
      <c r="P4996" t="s">
        <v>21</v>
      </c>
    </row>
    <row r="4997" spans="1:16" x14ac:dyDescent="0.3">
      <c r="A4997">
        <v>18890</v>
      </c>
      <c r="B4997" s="1">
        <v>45894</v>
      </c>
      <c r="C4997" s="2">
        <v>0.38472222222222219</v>
      </c>
      <c r="D4997" t="s">
        <v>3439</v>
      </c>
      <c r="E4997" t="s">
        <v>549</v>
      </c>
      <c r="F4997" t="s">
        <v>40</v>
      </c>
      <c r="G4997">
        <v>226</v>
      </c>
      <c r="H4997" t="s">
        <v>19</v>
      </c>
      <c r="I4997">
        <v>5.03</v>
      </c>
      <c r="J4997">
        <v>2.5299999999999998</v>
      </c>
      <c r="K4997">
        <v>5</v>
      </c>
      <c r="L4997">
        <v>1356</v>
      </c>
      <c r="M4997">
        <v>251</v>
      </c>
      <c r="N4997" t="s">
        <v>32</v>
      </c>
      <c r="P4997" t="s">
        <v>36</v>
      </c>
    </row>
    <row r="4998" spans="1:16" x14ac:dyDescent="0.3">
      <c r="A4998">
        <v>92399</v>
      </c>
      <c r="B4998" s="1">
        <v>45898</v>
      </c>
      <c r="C4998" s="2">
        <v>0.5625</v>
      </c>
      <c r="D4998" t="s">
        <v>846</v>
      </c>
      <c r="E4998" t="s">
        <v>240</v>
      </c>
      <c r="F4998" t="s">
        <v>40</v>
      </c>
      <c r="G4998">
        <v>260</v>
      </c>
      <c r="H4998" t="s">
        <v>19</v>
      </c>
      <c r="I4998">
        <v>69.13</v>
      </c>
      <c r="J4998">
        <v>9.25</v>
      </c>
      <c r="K4998">
        <v>3</v>
      </c>
      <c r="L4998">
        <v>2108</v>
      </c>
      <c r="M4998">
        <v>256</v>
      </c>
      <c r="N4998" t="s">
        <v>32</v>
      </c>
      <c r="P4998" t="s">
        <v>21</v>
      </c>
    </row>
    <row r="4999" spans="1:16" x14ac:dyDescent="0.3">
      <c r="A4999">
        <v>29159</v>
      </c>
      <c r="B4999" s="1">
        <v>45959</v>
      </c>
      <c r="C4999" s="2">
        <v>0.35069444444444442</v>
      </c>
      <c r="D4999" t="s">
        <v>3440</v>
      </c>
      <c r="E4999" t="s">
        <v>3441</v>
      </c>
      <c r="F4999" t="s">
        <v>27</v>
      </c>
      <c r="G4999">
        <v>216</v>
      </c>
      <c r="H4999" t="s">
        <v>31</v>
      </c>
      <c r="L4999">
        <v>1406</v>
      </c>
      <c r="M4999">
        <v>233</v>
      </c>
      <c r="O4999" t="s">
        <v>32</v>
      </c>
    </row>
    <row r="5000" spans="1:16" x14ac:dyDescent="0.3">
      <c r="A5000">
        <v>43261</v>
      </c>
      <c r="B5000" s="1">
        <v>45785</v>
      </c>
      <c r="C5000" s="2">
        <v>0.57013888888888886</v>
      </c>
      <c r="D5000" t="s">
        <v>549</v>
      </c>
      <c r="E5000" t="s">
        <v>137</v>
      </c>
      <c r="F5000" t="s">
        <v>18</v>
      </c>
      <c r="G5000">
        <v>223</v>
      </c>
      <c r="H5000" t="s">
        <v>31</v>
      </c>
      <c r="L5000">
        <v>2112</v>
      </c>
      <c r="M5000">
        <v>225</v>
      </c>
      <c r="O5000" t="s">
        <v>61</v>
      </c>
    </row>
    <row r="5001" spans="1:16" x14ac:dyDescent="0.3">
      <c r="A5001">
        <v>94318</v>
      </c>
      <c r="B5001" s="1">
        <v>45756</v>
      </c>
      <c r="C5001" s="2">
        <v>0.97291666666666676</v>
      </c>
      <c r="D5001" t="s">
        <v>3442</v>
      </c>
      <c r="E5001" t="s">
        <v>58</v>
      </c>
      <c r="F5001" t="s">
        <v>18</v>
      </c>
      <c r="G5001">
        <v>202</v>
      </c>
      <c r="H5001" t="s">
        <v>31</v>
      </c>
      <c r="L5001">
        <v>1887</v>
      </c>
      <c r="M5001">
        <v>243</v>
      </c>
      <c r="O5001" t="s">
        <v>61</v>
      </c>
    </row>
    <row r="5002" spans="1:16" x14ac:dyDescent="0.3">
      <c r="A5002">
        <v>22764</v>
      </c>
      <c r="B5002" s="1">
        <v>45759</v>
      </c>
      <c r="C5002" s="2">
        <v>0.78194444444444444</v>
      </c>
      <c r="D5002" t="s">
        <v>106</v>
      </c>
      <c r="E5002" t="s">
        <v>81</v>
      </c>
      <c r="F5002" t="s">
        <v>18</v>
      </c>
      <c r="G5002">
        <v>250</v>
      </c>
      <c r="H5002" t="s">
        <v>19</v>
      </c>
      <c r="I5002">
        <v>26.22</v>
      </c>
      <c r="J5002">
        <v>17.28</v>
      </c>
      <c r="K5002">
        <v>2</v>
      </c>
      <c r="L5002">
        <v>2006</v>
      </c>
      <c r="M5002">
        <v>239</v>
      </c>
      <c r="N5002" t="s">
        <v>50</v>
      </c>
      <c r="P5002" t="s">
        <v>36</v>
      </c>
    </row>
    <row r="5003" spans="1:16" x14ac:dyDescent="0.3">
      <c r="A5003">
        <v>11161</v>
      </c>
      <c r="B5003" s="1">
        <v>45732</v>
      </c>
      <c r="C5003" s="2">
        <v>0.95972222222222225</v>
      </c>
      <c r="D5003" t="s">
        <v>3443</v>
      </c>
      <c r="E5003" t="s">
        <v>23</v>
      </c>
      <c r="F5003" t="s">
        <v>40</v>
      </c>
      <c r="G5003">
        <v>223</v>
      </c>
      <c r="H5003" t="s">
        <v>19</v>
      </c>
      <c r="I5003" t="s">
        <v>3444</v>
      </c>
      <c r="J5003">
        <v>25.3</v>
      </c>
      <c r="K5003">
        <v>4</v>
      </c>
      <c r="L5003">
        <v>1637</v>
      </c>
      <c r="M5003">
        <v>240</v>
      </c>
      <c r="N5003" t="s">
        <v>53</v>
      </c>
      <c r="P5003" t="s">
        <v>36</v>
      </c>
    </row>
    <row r="5004" spans="1:16" x14ac:dyDescent="0.3">
      <c r="A5004">
        <v>98241</v>
      </c>
      <c r="B5004" s="1">
        <v>45905</v>
      </c>
      <c r="C5004" s="2">
        <v>0.46875</v>
      </c>
      <c r="D5004" t="s">
        <v>197</v>
      </c>
      <c r="E5004" t="s">
        <v>91</v>
      </c>
      <c r="F5004" t="s">
        <v>18</v>
      </c>
      <c r="G5004">
        <v>240</v>
      </c>
      <c r="H5004" t="s">
        <v>19</v>
      </c>
      <c r="I5004">
        <v>62.73</v>
      </c>
      <c r="J5004">
        <v>26.12</v>
      </c>
      <c r="K5004">
        <v>3</v>
      </c>
      <c r="L5004">
        <v>1204</v>
      </c>
      <c r="M5004">
        <v>205</v>
      </c>
      <c r="N5004" t="s">
        <v>50</v>
      </c>
      <c r="P5004" t="s">
        <v>36</v>
      </c>
    </row>
    <row r="5005" spans="1:16" x14ac:dyDescent="0.3">
      <c r="A5005">
        <v>75793</v>
      </c>
      <c r="B5005" s="1">
        <v>45948</v>
      </c>
      <c r="C5005" s="2">
        <v>0.27708333333333335</v>
      </c>
      <c r="D5005" t="s">
        <v>321</v>
      </c>
      <c r="E5005" t="s">
        <v>81</v>
      </c>
      <c r="F5005" t="s">
        <v>27</v>
      </c>
      <c r="G5005">
        <v>239</v>
      </c>
      <c r="H5005" t="s">
        <v>31</v>
      </c>
      <c r="L5005">
        <v>1298</v>
      </c>
      <c r="M5005">
        <v>205</v>
      </c>
      <c r="O5005" t="s">
        <v>32</v>
      </c>
    </row>
    <row r="5006" spans="1:16" x14ac:dyDescent="0.3">
      <c r="A5006">
        <v>59314</v>
      </c>
      <c r="B5006" s="1">
        <v>45764</v>
      </c>
      <c r="C5006" s="2">
        <v>0.2590277777777778</v>
      </c>
      <c r="D5006" t="s">
        <v>3445</v>
      </c>
      <c r="E5006" t="s">
        <v>23</v>
      </c>
      <c r="F5006" t="s">
        <v>27</v>
      </c>
      <c r="G5006">
        <v>220</v>
      </c>
      <c r="H5006" t="s">
        <v>19</v>
      </c>
      <c r="I5006">
        <v>4.3899999999999997</v>
      </c>
      <c r="J5006">
        <v>8.02</v>
      </c>
      <c r="K5006">
        <v>3</v>
      </c>
      <c r="L5006">
        <v>1876</v>
      </c>
      <c r="M5006">
        <v>219</v>
      </c>
      <c r="N5006" t="s">
        <v>50</v>
      </c>
      <c r="P5006" t="s">
        <v>36</v>
      </c>
    </row>
    <row r="5007" spans="1:16" x14ac:dyDescent="0.3">
      <c r="A5007">
        <v>73707</v>
      </c>
      <c r="B5007" s="1">
        <v>45970</v>
      </c>
      <c r="C5007" s="2">
        <v>0.3888888888888889</v>
      </c>
      <c r="D5007" t="s">
        <v>135</v>
      </c>
      <c r="E5007" t="s">
        <v>58</v>
      </c>
      <c r="F5007" t="s">
        <v>27</v>
      </c>
      <c r="G5007">
        <v>249</v>
      </c>
      <c r="H5007" t="s">
        <v>19</v>
      </c>
      <c r="I5007">
        <v>82.73</v>
      </c>
      <c r="J5007">
        <v>5.66</v>
      </c>
      <c r="K5007">
        <v>4</v>
      </c>
      <c r="L5007">
        <v>1488</v>
      </c>
      <c r="M5007">
        <v>259</v>
      </c>
      <c r="N5007" t="s">
        <v>32</v>
      </c>
      <c r="P5007" t="s">
        <v>36</v>
      </c>
    </row>
    <row r="5008" spans="1:16" x14ac:dyDescent="0.3">
      <c r="A5008">
        <v>18654</v>
      </c>
      <c r="B5008" s="1">
        <v>45847</v>
      </c>
      <c r="C5008" s="2">
        <v>0.18680555555555556</v>
      </c>
      <c r="D5008" t="s">
        <v>225</v>
      </c>
      <c r="E5008" t="s">
        <v>444</v>
      </c>
      <c r="F5008" t="s">
        <v>27</v>
      </c>
      <c r="G5008">
        <v>241</v>
      </c>
      <c r="H5008" t="s">
        <v>31</v>
      </c>
      <c r="L5008">
        <v>1068</v>
      </c>
      <c r="M5008">
        <v>211</v>
      </c>
      <c r="O5008" t="s">
        <v>108</v>
      </c>
    </row>
    <row r="5009" spans="1:16" x14ac:dyDescent="0.3">
      <c r="A5009">
        <v>73620</v>
      </c>
      <c r="B5009" s="1">
        <v>45809</v>
      </c>
      <c r="C5009" s="2">
        <v>0.4777777777777778</v>
      </c>
      <c r="D5009" t="s">
        <v>391</v>
      </c>
      <c r="E5009" t="s">
        <v>3446</v>
      </c>
      <c r="F5009" t="s">
        <v>40</v>
      </c>
      <c r="G5009">
        <v>209</v>
      </c>
      <c r="H5009" t="s">
        <v>19</v>
      </c>
      <c r="I5009">
        <v>80.69</v>
      </c>
      <c r="J5009">
        <v>2.88</v>
      </c>
      <c r="K5009">
        <v>1</v>
      </c>
      <c r="L5009">
        <v>1084</v>
      </c>
      <c r="M5009">
        <v>221</v>
      </c>
      <c r="N5009" t="s">
        <v>50</v>
      </c>
      <c r="P5009" t="s">
        <v>36</v>
      </c>
    </row>
    <row r="5010" spans="1:16" x14ac:dyDescent="0.3">
      <c r="A5010">
        <v>25347</v>
      </c>
      <c r="B5010" s="1">
        <v>45803</v>
      </c>
      <c r="C5010" s="2">
        <v>0.75624999999999998</v>
      </c>
      <c r="D5010" t="s">
        <v>3447</v>
      </c>
      <c r="E5010" t="s">
        <v>75</v>
      </c>
      <c r="F5010" t="s">
        <v>40</v>
      </c>
      <c r="G5010">
        <v>250</v>
      </c>
      <c r="H5010" t="s">
        <v>19</v>
      </c>
      <c r="I5010">
        <v>22.49</v>
      </c>
      <c r="J5010">
        <v>22.24</v>
      </c>
      <c r="K5010">
        <v>3</v>
      </c>
      <c r="L5010">
        <v>1444</v>
      </c>
      <c r="M5010">
        <v>240</v>
      </c>
      <c r="N5010" t="s">
        <v>44</v>
      </c>
      <c r="P5010" t="s">
        <v>21</v>
      </c>
    </row>
    <row r="5011" spans="1:16" x14ac:dyDescent="0.3">
      <c r="A5011">
        <v>22249</v>
      </c>
      <c r="B5011" s="1">
        <v>45680</v>
      </c>
      <c r="C5011" s="2">
        <v>0.85972222222222217</v>
      </c>
      <c r="D5011" t="s">
        <v>660</v>
      </c>
      <c r="E5011" t="s">
        <v>52</v>
      </c>
      <c r="F5011" t="s">
        <v>18</v>
      </c>
      <c r="G5011">
        <v>249</v>
      </c>
      <c r="H5011" t="s">
        <v>19</v>
      </c>
      <c r="I5011">
        <v>50.74</v>
      </c>
      <c r="J5011">
        <v>19.850000000000001</v>
      </c>
      <c r="K5011">
        <v>5</v>
      </c>
      <c r="L5011">
        <v>1185</v>
      </c>
      <c r="M5011">
        <v>251</v>
      </c>
      <c r="N5011" t="s">
        <v>20</v>
      </c>
      <c r="P5011" t="s">
        <v>36</v>
      </c>
    </row>
    <row r="5012" spans="1:16" x14ac:dyDescent="0.3">
      <c r="A5012">
        <v>72585</v>
      </c>
      <c r="B5012" s="1">
        <v>45931</v>
      </c>
      <c r="C5012" s="2">
        <v>0.4145833333333333</v>
      </c>
      <c r="D5012" t="s">
        <v>755</v>
      </c>
      <c r="E5012" t="s">
        <v>83</v>
      </c>
      <c r="F5012" t="s">
        <v>18</v>
      </c>
      <c r="G5012">
        <v>253</v>
      </c>
      <c r="H5012" t="s">
        <v>19</v>
      </c>
      <c r="I5012" t="s">
        <v>3448</v>
      </c>
      <c r="J5012">
        <v>22.3</v>
      </c>
      <c r="K5012">
        <v>4</v>
      </c>
      <c r="L5012">
        <v>2145</v>
      </c>
      <c r="M5012">
        <v>235</v>
      </c>
      <c r="N5012" t="s">
        <v>32</v>
      </c>
      <c r="P5012" t="s">
        <v>21</v>
      </c>
    </row>
    <row r="5013" spans="1:16" x14ac:dyDescent="0.3">
      <c r="A5013">
        <v>49310</v>
      </c>
      <c r="B5013" s="1">
        <v>45708</v>
      </c>
      <c r="C5013" s="2">
        <v>0.36527777777777781</v>
      </c>
      <c r="D5013" t="s">
        <v>338</v>
      </c>
      <c r="E5013" t="s">
        <v>58</v>
      </c>
      <c r="F5013" t="s">
        <v>27</v>
      </c>
      <c r="G5013">
        <v>202</v>
      </c>
      <c r="H5013" t="s">
        <v>19</v>
      </c>
      <c r="I5013">
        <v>16.28</v>
      </c>
      <c r="J5013">
        <v>10.9</v>
      </c>
      <c r="K5013">
        <v>5</v>
      </c>
      <c r="L5013">
        <v>1384</v>
      </c>
      <c r="M5013">
        <v>233</v>
      </c>
      <c r="N5013" t="s">
        <v>50</v>
      </c>
      <c r="P5013" t="s">
        <v>36</v>
      </c>
    </row>
    <row r="5014" spans="1:16" x14ac:dyDescent="0.3">
      <c r="A5014">
        <v>91625</v>
      </c>
      <c r="B5014" s="1">
        <v>45754</v>
      </c>
      <c r="C5014" s="2">
        <v>0.51666666666666672</v>
      </c>
      <c r="D5014" t="s">
        <v>3449</v>
      </c>
      <c r="E5014" t="s">
        <v>81</v>
      </c>
      <c r="F5014" t="s">
        <v>27</v>
      </c>
      <c r="G5014">
        <v>230</v>
      </c>
      <c r="H5014" t="s">
        <v>19</v>
      </c>
      <c r="I5014">
        <v>64.930000000000007</v>
      </c>
      <c r="J5014">
        <v>11.09</v>
      </c>
      <c r="K5014">
        <v>4</v>
      </c>
      <c r="L5014">
        <v>1194</v>
      </c>
      <c r="M5014">
        <v>207</v>
      </c>
      <c r="N5014" t="s">
        <v>20</v>
      </c>
      <c r="P5014" t="s">
        <v>21</v>
      </c>
    </row>
    <row r="5015" spans="1:16" x14ac:dyDescent="0.3">
      <c r="A5015">
        <v>28212</v>
      </c>
      <c r="B5015" s="1">
        <v>45757</v>
      </c>
      <c r="C5015" s="2">
        <v>8.6805555555555566E-2</v>
      </c>
      <c r="D5015" t="s">
        <v>141</v>
      </c>
      <c r="E5015" t="s">
        <v>75</v>
      </c>
      <c r="F5015" t="s">
        <v>27</v>
      </c>
      <c r="G5015">
        <v>257</v>
      </c>
      <c r="H5015" t="s">
        <v>19</v>
      </c>
      <c r="I5015" t="s">
        <v>3321</v>
      </c>
      <c r="J5015">
        <v>11.42</v>
      </c>
      <c r="K5015">
        <v>4</v>
      </c>
      <c r="L5015">
        <v>1235</v>
      </c>
      <c r="M5015">
        <v>254</v>
      </c>
      <c r="N5015" t="s">
        <v>20</v>
      </c>
      <c r="P5015" t="s">
        <v>21</v>
      </c>
    </row>
    <row r="5016" spans="1:16" x14ac:dyDescent="0.3">
      <c r="A5016">
        <v>70794</v>
      </c>
      <c r="B5016" s="1">
        <v>45962</v>
      </c>
      <c r="C5016" s="2">
        <v>0.27291666666666664</v>
      </c>
      <c r="D5016" t="s">
        <v>3450</v>
      </c>
      <c r="E5016" t="s">
        <v>75</v>
      </c>
      <c r="F5016" t="s">
        <v>18</v>
      </c>
      <c r="G5016">
        <v>237</v>
      </c>
      <c r="H5016" t="s">
        <v>19</v>
      </c>
      <c r="I5016">
        <v>60.05</v>
      </c>
      <c r="J5016">
        <v>12.12</v>
      </c>
      <c r="K5016">
        <v>4</v>
      </c>
      <c r="L5016">
        <v>1209</v>
      </c>
      <c r="M5016">
        <v>250</v>
      </c>
      <c r="N5016" t="s">
        <v>53</v>
      </c>
      <c r="P5016" t="s">
        <v>21</v>
      </c>
    </row>
    <row r="5017" spans="1:16" x14ac:dyDescent="0.3">
      <c r="A5017">
        <v>74848</v>
      </c>
      <c r="B5017" s="1">
        <v>45936</v>
      </c>
      <c r="C5017" s="2">
        <v>0.10625</v>
      </c>
      <c r="D5017" t="s">
        <v>179</v>
      </c>
      <c r="E5017" t="s">
        <v>72</v>
      </c>
      <c r="F5017" t="s">
        <v>27</v>
      </c>
      <c r="G5017">
        <v>232</v>
      </c>
      <c r="H5017" t="s">
        <v>31</v>
      </c>
      <c r="L5017">
        <v>1691</v>
      </c>
      <c r="M5017">
        <v>222</v>
      </c>
      <c r="O5017" t="s">
        <v>61</v>
      </c>
    </row>
    <row r="5018" spans="1:16" x14ac:dyDescent="0.3">
      <c r="A5018">
        <v>10021</v>
      </c>
      <c r="B5018" s="1">
        <v>45741</v>
      </c>
      <c r="C5018" s="2">
        <v>0.45694444444444443</v>
      </c>
      <c r="D5018" t="s">
        <v>491</v>
      </c>
      <c r="E5018" t="s">
        <v>72</v>
      </c>
      <c r="F5018" t="s">
        <v>27</v>
      </c>
      <c r="G5018">
        <v>200</v>
      </c>
      <c r="H5018" t="s">
        <v>24</v>
      </c>
      <c r="L5018">
        <v>1063</v>
      </c>
      <c r="M5018">
        <v>249</v>
      </c>
    </row>
    <row r="5019" spans="1:16" x14ac:dyDescent="0.3">
      <c r="A5019">
        <v>55771</v>
      </c>
      <c r="B5019" s="1">
        <v>45819</v>
      </c>
      <c r="C5019" s="2">
        <v>0.6972222222222223</v>
      </c>
      <c r="D5019" t="s">
        <v>321</v>
      </c>
      <c r="E5019" t="s">
        <v>94</v>
      </c>
      <c r="F5019" t="s">
        <v>18</v>
      </c>
      <c r="G5019">
        <v>210</v>
      </c>
      <c r="H5019" t="s">
        <v>19</v>
      </c>
      <c r="I5019">
        <v>78.06</v>
      </c>
      <c r="J5019">
        <v>18.84</v>
      </c>
      <c r="K5019">
        <v>5</v>
      </c>
      <c r="L5019">
        <v>1389</v>
      </c>
      <c r="M5019">
        <v>237</v>
      </c>
      <c r="N5019" t="s">
        <v>50</v>
      </c>
      <c r="P5019" t="s">
        <v>21</v>
      </c>
    </row>
    <row r="5020" spans="1:16" x14ac:dyDescent="0.3">
      <c r="A5020">
        <v>64614</v>
      </c>
      <c r="B5020" s="1">
        <v>45831</v>
      </c>
      <c r="C5020" s="2">
        <v>0.5</v>
      </c>
      <c r="D5020" t="s">
        <v>360</v>
      </c>
      <c r="E5020" t="s">
        <v>38</v>
      </c>
      <c r="F5020" t="s">
        <v>27</v>
      </c>
      <c r="G5020">
        <v>231</v>
      </c>
      <c r="H5020" t="s">
        <v>19</v>
      </c>
      <c r="I5020" t="s">
        <v>3451</v>
      </c>
      <c r="J5020">
        <v>16.71</v>
      </c>
      <c r="K5020">
        <v>2</v>
      </c>
      <c r="L5020">
        <v>1287</v>
      </c>
      <c r="M5020">
        <v>245</v>
      </c>
      <c r="N5020" t="s">
        <v>44</v>
      </c>
      <c r="P5020" t="s">
        <v>36</v>
      </c>
    </row>
    <row r="5021" spans="1:16" x14ac:dyDescent="0.3">
      <c r="A5021">
        <v>25983</v>
      </c>
      <c r="B5021" s="1">
        <v>45750</v>
      </c>
      <c r="C5021" s="2">
        <v>0.79999999999999993</v>
      </c>
      <c r="D5021" t="s">
        <v>3452</v>
      </c>
      <c r="E5021" t="s">
        <v>94</v>
      </c>
      <c r="F5021" t="s">
        <v>27</v>
      </c>
      <c r="G5021">
        <v>213</v>
      </c>
      <c r="H5021" t="s">
        <v>19</v>
      </c>
      <c r="I5021">
        <v>69.14</v>
      </c>
      <c r="J5021">
        <v>26.52</v>
      </c>
      <c r="K5021">
        <v>3</v>
      </c>
      <c r="L5021">
        <v>1898</v>
      </c>
      <c r="M5021">
        <v>213</v>
      </c>
      <c r="N5021" t="s">
        <v>20</v>
      </c>
      <c r="P5021" t="s">
        <v>36</v>
      </c>
    </row>
    <row r="5022" spans="1:16" x14ac:dyDescent="0.3">
      <c r="A5022">
        <v>59540</v>
      </c>
      <c r="B5022" s="1">
        <v>45770</v>
      </c>
      <c r="C5022" s="2">
        <v>0.52500000000000002</v>
      </c>
      <c r="D5022" t="s">
        <v>3453</v>
      </c>
      <c r="E5022" t="s">
        <v>91</v>
      </c>
      <c r="F5022" t="s">
        <v>40</v>
      </c>
      <c r="G5022">
        <v>214</v>
      </c>
      <c r="H5022" t="s">
        <v>19</v>
      </c>
      <c r="I5022">
        <v>64.91</v>
      </c>
      <c r="J5022">
        <v>9.58</v>
      </c>
      <c r="K5022">
        <v>1</v>
      </c>
      <c r="L5022">
        <v>2179</v>
      </c>
      <c r="M5022">
        <v>211</v>
      </c>
      <c r="N5022" t="s">
        <v>28</v>
      </c>
      <c r="P5022" t="s">
        <v>36</v>
      </c>
    </row>
    <row r="5023" spans="1:16" x14ac:dyDescent="0.3">
      <c r="A5023">
        <v>11882</v>
      </c>
      <c r="B5023" s="1">
        <v>45754</v>
      </c>
      <c r="C5023" s="2">
        <v>0.52430555555555558</v>
      </c>
      <c r="D5023" t="s">
        <v>137</v>
      </c>
      <c r="E5023" t="s">
        <v>573</v>
      </c>
      <c r="F5023" t="s">
        <v>18</v>
      </c>
      <c r="G5023">
        <v>204</v>
      </c>
      <c r="H5023" t="s">
        <v>24</v>
      </c>
      <c r="L5023">
        <v>2120</v>
      </c>
      <c r="M5023">
        <v>259</v>
      </c>
    </row>
    <row r="5024" spans="1:16" x14ac:dyDescent="0.3">
      <c r="A5024">
        <v>43223</v>
      </c>
      <c r="B5024" s="1">
        <v>45964</v>
      </c>
      <c r="C5024" s="2">
        <v>0.48958333333333331</v>
      </c>
      <c r="D5024" t="s">
        <v>246</v>
      </c>
      <c r="E5024" t="s">
        <v>94</v>
      </c>
      <c r="F5024" t="s">
        <v>40</v>
      </c>
      <c r="G5024">
        <v>211</v>
      </c>
      <c r="H5024" t="s">
        <v>19</v>
      </c>
      <c r="I5024">
        <v>71.48</v>
      </c>
      <c r="J5024">
        <v>5.55</v>
      </c>
      <c r="K5024">
        <v>1</v>
      </c>
      <c r="L5024">
        <v>1480</v>
      </c>
      <c r="M5024">
        <v>260</v>
      </c>
      <c r="N5024" t="s">
        <v>20</v>
      </c>
      <c r="P5024" t="s">
        <v>36</v>
      </c>
    </row>
    <row r="5025" spans="1:16" x14ac:dyDescent="0.3">
      <c r="A5025">
        <v>29378</v>
      </c>
      <c r="B5025" s="1">
        <v>45743</v>
      </c>
      <c r="C5025" s="2">
        <v>0.55486111111111114</v>
      </c>
      <c r="D5025" t="s">
        <v>712</v>
      </c>
      <c r="E5025" t="s">
        <v>299</v>
      </c>
      <c r="F5025" t="s">
        <v>18</v>
      </c>
      <c r="G5025">
        <v>240</v>
      </c>
      <c r="H5025" t="s">
        <v>31</v>
      </c>
      <c r="L5025">
        <v>1227</v>
      </c>
      <c r="M5025">
        <v>255</v>
      </c>
      <c r="O5025" t="s">
        <v>128</v>
      </c>
    </row>
    <row r="5026" spans="1:16" x14ac:dyDescent="0.3">
      <c r="A5026">
        <v>42676</v>
      </c>
      <c r="B5026" s="1">
        <v>45709</v>
      </c>
      <c r="C5026" s="2">
        <v>0.84861111111111109</v>
      </c>
      <c r="D5026" t="s">
        <v>3454</v>
      </c>
      <c r="E5026" t="s">
        <v>94</v>
      </c>
      <c r="F5026" t="s">
        <v>18</v>
      </c>
      <c r="G5026">
        <v>233</v>
      </c>
      <c r="H5026" t="s">
        <v>19</v>
      </c>
      <c r="I5026">
        <v>32.69</v>
      </c>
      <c r="J5026">
        <v>21.74</v>
      </c>
      <c r="K5026">
        <v>3</v>
      </c>
      <c r="L5026">
        <v>1053</v>
      </c>
      <c r="M5026">
        <v>209</v>
      </c>
      <c r="N5026" t="s">
        <v>28</v>
      </c>
      <c r="P5026" t="s">
        <v>36</v>
      </c>
    </row>
    <row r="5027" spans="1:16" x14ac:dyDescent="0.3">
      <c r="A5027">
        <v>35395</v>
      </c>
      <c r="B5027" s="1">
        <v>45776</v>
      </c>
      <c r="C5027" s="2">
        <v>0.62222222222222223</v>
      </c>
      <c r="D5027" t="s">
        <v>411</v>
      </c>
      <c r="E5027" t="s">
        <v>58</v>
      </c>
      <c r="F5027" t="s">
        <v>40</v>
      </c>
      <c r="G5027">
        <v>208</v>
      </c>
      <c r="H5027" t="s">
        <v>19</v>
      </c>
      <c r="I5027" t="s">
        <v>3455</v>
      </c>
      <c r="J5027">
        <v>8.91</v>
      </c>
      <c r="K5027">
        <v>3</v>
      </c>
      <c r="L5027">
        <v>1685</v>
      </c>
      <c r="M5027">
        <v>250</v>
      </c>
      <c r="N5027" t="s">
        <v>53</v>
      </c>
      <c r="P5027" t="s">
        <v>36</v>
      </c>
    </row>
    <row r="5028" spans="1:16" x14ac:dyDescent="0.3">
      <c r="A5028">
        <v>59662</v>
      </c>
      <c r="B5028" s="1">
        <v>46013</v>
      </c>
      <c r="C5028" s="2">
        <v>0.97083333333333333</v>
      </c>
      <c r="D5028" t="s">
        <v>699</v>
      </c>
      <c r="E5028" t="s">
        <v>72</v>
      </c>
      <c r="F5028" t="s">
        <v>27</v>
      </c>
      <c r="G5028">
        <v>259</v>
      </c>
      <c r="H5028" t="s">
        <v>19</v>
      </c>
      <c r="I5028">
        <v>39.79</v>
      </c>
      <c r="J5028">
        <v>17.940000000000001</v>
      </c>
      <c r="K5028">
        <v>5</v>
      </c>
      <c r="L5028">
        <v>1000</v>
      </c>
      <c r="M5028">
        <v>241</v>
      </c>
      <c r="N5028" t="s">
        <v>28</v>
      </c>
      <c r="P5028" t="s">
        <v>21</v>
      </c>
    </row>
    <row r="5029" spans="1:16" x14ac:dyDescent="0.3">
      <c r="A5029">
        <v>38099</v>
      </c>
      <c r="B5029" s="1">
        <v>45964</v>
      </c>
      <c r="C5029" s="2">
        <v>0.53472222222222221</v>
      </c>
      <c r="D5029" t="s">
        <v>87</v>
      </c>
      <c r="E5029" t="s">
        <v>72</v>
      </c>
      <c r="F5029" t="s">
        <v>40</v>
      </c>
      <c r="G5029">
        <v>249</v>
      </c>
      <c r="H5029" t="s">
        <v>19</v>
      </c>
      <c r="I5029">
        <v>51.41</v>
      </c>
      <c r="J5029">
        <v>2.2999999999999998</v>
      </c>
      <c r="K5029">
        <v>3</v>
      </c>
      <c r="L5029">
        <v>1178</v>
      </c>
      <c r="M5029">
        <v>248</v>
      </c>
      <c r="N5029" t="s">
        <v>28</v>
      </c>
      <c r="P5029" t="s">
        <v>36</v>
      </c>
    </row>
    <row r="5030" spans="1:16" x14ac:dyDescent="0.3">
      <c r="A5030">
        <v>56427</v>
      </c>
      <c r="B5030" s="1">
        <v>45860</v>
      </c>
      <c r="C5030" s="2">
        <v>0.59305555555555556</v>
      </c>
      <c r="D5030" t="s">
        <v>3456</v>
      </c>
      <c r="E5030" t="s">
        <v>75</v>
      </c>
      <c r="F5030" t="s">
        <v>27</v>
      </c>
      <c r="G5030">
        <v>228</v>
      </c>
      <c r="H5030" t="s">
        <v>31</v>
      </c>
      <c r="L5030">
        <v>1886</v>
      </c>
      <c r="M5030">
        <v>214</v>
      </c>
      <c r="O5030" t="s">
        <v>41</v>
      </c>
    </row>
    <row r="5031" spans="1:16" x14ac:dyDescent="0.3">
      <c r="A5031">
        <v>99152</v>
      </c>
      <c r="B5031" s="1">
        <v>45958</v>
      </c>
      <c r="C5031" s="2">
        <v>0.28958333333333336</v>
      </c>
      <c r="D5031" t="s">
        <v>3457</v>
      </c>
      <c r="E5031" t="s">
        <v>67</v>
      </c>
      <c r="F5031" t="s">
        <v>27</v>
      </c>
      <c r="G5031">
        <v>238</v>
      </c>
      <c r="H5031" t="s">
        <v>19</v>
      </c>
      <c r="I5031">
        <v>44.32</v>
      </c>
      <c r="J5031">
        <v>10.87</v>
      </c>
      <c r="K5031">
        <v>5</v>
      </c>
      <c r="L5031">
        <v>2079</v>
      </c>
      <c r="M5031">
        <v>218</v>
      </c>
      <c r="N5031" t="s">
        <v>20</v>
      </c>
      <c r="P5031" t="s">
        <v>36</v>
      </c>
    </row>
    <row r="5032" spans="1:16" x14ac:dyDescent="0.3">
      <c r="A5032">
        <v>89252</v>
      </c>
      <c r="B5032" s="1">
        <v>45772</v>
      </c>
      <c r="C5032" s="2">
        <v>0.93611111111111101</v>
      </c>
      <c r="D5032" t="s">
        <v>260</v>
      </c>
      <c r="E5032" t="s">
        <v>122</v>
      </c>
      <c r="F5032" t="s">
        <v>40</v>
      </c>
      <c r="G5032">
        <v>205</v>
      </c>
      <c r="H5032" t="s">
        <v>19</v>
      </c>
      <c r="I5032" t="s">
        <v>3458</v>
      </c>
      <c r="J5032">
        <v>2.94</v>
      </c>
      <c r="K5032">
        <v>3</v>
      </c>
      <c r="L5032">
        <v>1208</v>
      </c>
      <c r="M5032">
        <v>255</v>
      </c>
      <c r="N5032" t="s">
        <v>32</v>
      </c>
      <c r="P5032" t="s">
        <v>21</v>
      </c>
    </row>
    <row r="5033" spans="1:16" x14ac:dyDescent="0.3">
      <c r="A5033">
        <v>75826</v>
      </c>
      <c r="B5033" s="1">
        <v>45661</v>
      </c>
      <c r="C5033" s="2">
        <v>5.4166666666666669E-2</v>
      </c>
      <c r="D5033" t="s">
        <v>3459</v>
      </c>
      <c r="E5033" t="s">
        <v>557</v>
      </c>
      <c r="F5033" t="s">
        <v>40</v>
      </c>
      <c r="G5033">
        <v>212</v>
      </c>
      <c r="H5033" t="s">
        <v>31</v>
      </c>
      <c r="L5033">
        <v>1610</v>
      </c>
      <c r="M5033">
        <v>201</v>
      </c>
      <c r="O5033" t="s">
        <v>108</v>
      </c>
    </row>
    <row r="5034" spans="1:16" x14ac:dyDescent="0.3">
      <c r="A5034">
        <v>16738</v>
      </c>
      <c r="B5034" s="1">
        <v>45807</v>
      </c>
      <c r="C5034" s="2">
        <v>0.58611111111111114</v>
      </c>
      <c r="D5034" t="s">
        <v>1059</v>
      </c>
      <c r="E5034" t="s">
        <v>17</v>
      </c>
      <c r="F5034" t="s">
        <v>40</v>
      </c>
      <c r="G5034">
        <v>251</v>
      </c>
      <c r="H5034" t="s">
        <v>19</v>
      </c>
      <c r="I5034" t="s">
        <v>3460</v>
      </c>
      <c r="J5034">
        <v>14.05</v>
      </c>
      <c r="K5034">
        <v>1</v>
      </c>
      <c r="L5034">
        <v>1942</v>
      </c>
      <c r="M5034">
        <v>215</v>
      </c>
      <c r="N5034" t="s">
        <v>50</v>
      </c>
      <c r="P5034" t="s">
        <v>21</v>
      </c>
    </row>
    <row r="5035" spans="1:16" x14ac:dyDescent="0.3">
      <c r="A5035">
        <v>83642</v>
      </c>
      <c r="B5035" s="1">
        <v>45676</v>
      </c>
      <c r="C5035" s="2">
        <v>0.55555555555555558</v>
      </c>
      <c r="D5035" t="s">
        <v>355</v>
      </c>
      <c r="E5035" t="s">
        <v>67</v>
      </c>
      <c r="F5035" t="s">
        <v>27</v>
      </c>
      <c r="G5035">
        <v>233</v>
      </c>
      <c r="H5035" t="s">
        <v>24</v>
      </c>
      <c r="L5035">
        <v>1799</v>
      </c>
      <c r="M5035">
        <v>260</v>
      </c>
    </row>
    <row r="5036" spans="1:16" x14ac:dyDescent="0.3">
      <c r="A5036">
        <v>97146</v>
      </c>
      <c r="B5036" s="1">
        <v>45825</v>
      </c>
      <c r="C5036" s="2">
        <v>0.24444444444444446</v>
      </c>
      <c r="D5036" t="s">
        <v>3461</v>
      </c>
      <c r="E5036" t="s">
        <v>30</v>
      </c>
      <c r="F5036" t="s">
        <v>40</v>
      </c>
      <c r="G5036">
        <v>203</v>
      </c>
      <c r="H5036" t="s">
        <v>19</v>
      </c>
      <c r="I5036" t="s">
        <v>841</v>
      </c>
      <c r="J5036">
        <v>26.04</v>
      </c>
      <c r="K5036">
        <v>1</v>
      </c>
      <c r="L5036">
        <v>1241</v>
      </c>
      <c r="M5036">
        <v>240</v>
      </c>
      <c r="N5036" t="s">
        <v>53</v>
      </c>
      <c r="P5036" t="s">
        <v>36</v>
      </c>
    </row>
    <row r="5037" spans="1:16" x14ac:dyDescent="0.3">
      <c r="A5037">
        <v>16557</v>
      </c>
      <c r="B5037" s="1">
        <v>45935</v>
      </c>
      <c r="C5037" s="2">
        <v>1.8055555555555557E-2</v>
      </c>
      <c r="D5037" t="s">
        <v>221</v>
      </c>
      <c r="E5037" t="s">
        <v>26</v>
      </c>
      <c r="F5037" t="s">
        <v>27</v>
      </c>
      <c r="G5037">
        <v>250</v>
      </c>
      <c r="H5037" t="s">
        <v>19</v>
      </c>
      <c r="I5037">
        <v>53.5</v>
      </c>
      <c r="J5037">
        <v>21.06</v>
      </c>
      <c r="K5037">
        <v>5</v>
      </c>
      <c r="L5037">
        <v>2148</v>
      </c>
      <c r="M5037">
        <v>236</v>
      </c>
      <c r="N5037" t="s">
        <v>50</v>
      </c>
      <c r="P5037" t="s">
        <v>21</v>
      </c>
    </row>
    <row r="5038" spans="1:16" x14ac:dyDescent="0.3">
      <c r="A5038">
        <v>16731</v>
      </c>
      <c r="B5038" s="1">
        <v>46020</v>
      </c>
      <c r="C5038" s="2">
        <v>0.28680555555555554</v>
      </c>
      <c r="D5038" t="s">
        <v>643</v>
      </c>
      <c r="E5038" t="s">
        <v>83</v>
      </c>
      <c r="F5038" t="s">
        <v>27</v>
      </c>
      <c r="G5038">
        <v>213</v>
      </c>
      <c r="H5038" t="s">
        <v>19</v>
      </c>
      <c r="I5038">
        <v>42.74</v>
      </c>
      <c r="J5038">
        <v>12.44</v>
      </c>
      <c r="K5038">
        <v>3</v>
      </c>
      <c r="L5038">
        <v>1679</v>
      </c>
      <c r="M5038">
        <v>208</v>
      </c>
      <c r="N5038" t="s">
        <v>28</v>
      </c>
      <c r="P5038" t="s">
        <v>36</v>
      </c>
    </row>
    <row r="5039" spans="1:16" x14ac:dyDescent="0.3">
      <c r="A5039">
        <v>64774</v>
      </c>
      <c r="B5039" s="1">
        <v>46004</v>
      </c>
      <c r="C5039" s="2">
        <v>0.72152777777777777</v>
      </c>
      <c r="D5039" t="s">
        <v>704</v>
      </c>
      <c r="E5039" t="s">
        <v>122</v>
      </c>
      <c r="F5039" t="s">
        <v>18</v>
      </c>
      <c r="G5039">
        <v>250</v>
      </c>
      <c r="H5039" t="s">
        <v>24</v>
      </c>
      <c r="L5039">
        <v>1985</v>
      </c>
      <c r="M5039">
        <v>231</v>
      </c>
    </row>
    <row r="5040" spans="1:16" x14ac:dyDescent="0.3">
      <c r="A5040">
        <v>12311</v>
      </c>
      <c r="B5040" s="1">
        <v>45970</v>
      </c>
      <c r="C5040" s="2">
        <v>0.41805555555555557</v>
      </c>
      <c r="D5040" t="s">
        <v>501</v>
      </c>
      <c r="E5040" t="s">
        <v>26</v>
      </c>
      <c r="F5040" t="s">
        <v>27</v>
      </c>
      <c r="G5040">
        <v>207</v>
      </c>
      <c r="H5040" t="s">
        <v>19</v>
      </c>
      <c r="I5040">
        <v>78.569999999999993</v>
      </c>
      <c r="J5040">
        <v>19.670000000000002</v>
      </c>
      <c r="K5040">
        <v>3</v>
      </c>
      <c r="L5040">
        <v>1367</v>
      </c>
      <c r="M5040">
        <v>258</v>
      </c>
      <c r="N5040" t="s">
        <v>44</v>
      </c>
      <c r="P5040" t="s">
        <v>21</v>
      </c>
    </row>
    <row r="5041" spans="1:16" x14ac:dyDescent="0.3">
      <c r="A5041">
        <v>77180</v>
      </c>
      <c r="B5041" s="1">
        <v>46015</v>
      </c>
      <c r="C5041" s="2">
        <v>0.65208333333333335</v>
      </c>
      <c r="D5041" t="s">
        <v>3462</v>
      </c>
      <c r="E5041" t="s">
        <v>67</v>
      </c>
      <c r="F5041" t="s">
        <v>18</v>
      </c>
      <c r="G5041">
        <v>240</v>
      </c>
      <c r="H5041" t="s">
        <v>19</v>
      </c>
      <c r="I5041">
        <v>43.44</v>
      </c>
      <c r="J5041">
        <v>11.9</v>
      </c>
      <c r="K5041">
        <v>3</v>
      </c>
      <c r="L5041">
        <v>1150</v>
      </c>
      <c r="M5041">
        <v>249</v>
      </c>
      <c r="N5041" t="s">
        <v>28</v>
      </c>
      <c r="P5041" t="s">
        <v>21</v>
      </c>
    </row>
    <row r="5042" spans="1:16" x14ac:dyDescent="0.3">
      <c r="A5042">
        <v>64503</v>
      </c>
      <c r="B5042" s="1">
        <v>45891</v>
      </c>
      <c r="C5042" s="2">
        <v>0.54097222222222219</v>
      </c>
      <c r="D5042" t="s">
        <v>651</v>
      </c>
      <c r="E5042" t="s">
        <v>106</v>
      </c>
      <c r="F5042" t="s">
        <v>18</v>
      </c>
      <c r="G5042">
        <v>233</v>
      </c>
      <c r="H5042" t="s">
        <v>19</v>
      </c>
      <c r="I5042">
        <v>58.37</v>
      </c>
      <c r="J5042">
        <v>7.58</v>
      </c>
      <c r="K5042">
        <v>1</v>
      </c>
      <c r="L5042">
        <v>2040</v>
      </c>
      <c r="M5042">
        <v>255</v>
      </c>
      <c r="N5042" t="s">
        <v>28</v>
      </c>
      <c r="P5042" t="s">
        <v>21</v>
      </c>
    </row>
    <row r="5043" spans="1:16" x14ac:dyDescent="0.3">
      <c r="A5043">
        <v>76953</v>
      </c>
      <c r="B5043" s="1">
        <v>45660</v>
      </c>
      <c r="C5043" s="2">
        <v>0.85</v>
      </c>
      <c r="D5043" t="s">
        <v>922</v>
      </c>
      <c r="E5043" t="s">
        <v>83</v>
      </c>
      <c r="F5043" t="s">
        <v>27</v>
      </c>
      <c r="G5043">
        <v>246</v>
      </c>
      <c r="H5043" t="s">
        <v>19</v>
      </c>
      <c r="I5043">
        <v>18.91</v>
      </c>
      <c r="J5043">
        <v>0.93</v>
      </c>
      <c r="K5043">
        <v>3</v>
      </c>
      <c r="L5043">
        <v>1466</v>
      </c>
      <c r="M5043">
        <v>242</v>
      </c>
      <c r="N5043" t="s">
        <v>32</v>
      </c>
      <c r="P5043" t="s">
        <v>36</v>
      </c>
    </row>
    <row r="5044" spans="1:16" x14ac:dyDescent="0.3">
      <c r="A5044">
        <v>62052</v>
      </c>
      <c r="B5044" s="1">
        <v>45881</v>
      </c>
      <c r="C5044" s="2">
        <v>0.58333333333333337</v>
      </c>
      <c r="D5044" t="s">
        <v>337</v>
      </c>
      <c r="E5044" t="s">
        <v>52</v>
      </c>
      <c r="F5044" t="s">
        <v>18</v>
      </c>
      <c r="G5044">
        <v>210</v>
      </c>
      <c r="H5044" t="s">
        <v>24</v>
      </c>
      <c r="L5044">
        <v>1689</v>
      </c>
      <c r="M5044">
        <v>247</v>
      </c>
    </row>
    <row r="5045" spans="1:16" x14ac:dyDescent="0.3">
      <c r="A5045">
        <v>16958</v>
      </c>
      <c r="B5045" s="1">
        <v>46012</v>
      </c>
      <c r="C5045" s="2">
        <v>0.85833333333333339</v>
      </c>
      <c r="D5045" t="s">
        <v>493</v>
      </c>
      <c r="E5045" t="s">
        <v>67</v>
      </c>
      <c r="F5045" t="s">
        <v>27</v>
      </c>
      <c r="G5045">
        <v>259</v>
      </c>
      <c r="H5045" t="s">
        <v>19</v>
      </c>
      <c r="I5045">
        <v>70.86</v>
      </c>
      <c r="J5045">
        <v>5.27</v>
      </c>
      <c r="K5045">
        <v>5</v>
      </c>
      <c r="L5045">
        <v>1180</v>
      </c>
      <c r="M5045">
        <v>202</v>
      </c>
      <c r="N5045" t="s">
        <v>50</v>
      </c>
      <c r="P5045" t="s">
        <v>36</v>
      </c>
    </row>
    <row r="5046" spans="1:16" x14ac:dyDescent="0.3">
      <c r="A5046">
        <v>44359</v>
      </c>
      <c r="B5046" s="1">
        <v>46010</v>
      </c>
      <c r="C5046" s="2">
        <v>0.7597222222222223</v>
      </c>
      <c r="D5046" t="s">
        <v>321</v>
      </c>
      <c r="E5046" t="s">
        <v>81</v>
      </c>
      <c r="F5046" t="s">
        <v>18</v>
      </c>
      <c r="G5046">
        <v>243</v>
      </c>
      <c r="H5046" t="s">
        <v>19</v>
      </c>
      <c r="I5046">
        <v>21.37</v>
      </c>
      <c r="J5046">
        <v>5.32</v>
      </c>
      <c r="K5046">
        <v>3</v>
      </c>
      <c r="L5046">
        <v>1983</v>
      </c>
      <c r="M5046">
        <v>254</v>
      </c>
      <c r="N5046" t="s">
        <v>20</v>
      </c>
      <c r="P5046" t="s">
        <v>36</v>
      </c>
    </row>
    <row r="5047" spans="1:16" x14ac:dyDescent="0.3">
      <c r="A5047">
        <v>44182</v>
      </c>
      <c r="B5047" s="1">
        <v>45874</v>
      </c>
      <c r="C5047" s="2">
        <v>0.61805555555555558</v>
      </c>
      <c r="D5047" t="s">
        <v>552</v>
      </c>
      <c r="E5047" t="s">
        <v>72</v>
      </c>
      <c r="F5047" t="s">
        <v>18</v>
      </c>
      <c r="G5047">
        <v>259</v>
      </c>
      <c r="H5047" t="s">
        <v>19</v>
      </c>
      <c r="I5047">
        <v>40.51</v>
      </c>
      <c r="J5047">
        <v>12.95</v>
      </c>
      <c r="K5047">
        <v>1</v>
      </c>
      <c r="L5047">
        <v>1634</v>
      </c>
      <c r="M5047">
        <v>228</v>
      </c>
      <c r="N5047" t="s">
        <v>53</v>
      </c>
      <c r="P5047" t="s">
        <v>36</v>
      </c>
    </row>
    <row r="5048" spans="1:16" x14ac:dyDescent="0.3">
      <c r="A5048">
        <v>58812</v>
      </c>
      <c r="B5048" s="1">
        <v>45789</v>
      </c>
      <c r="C5048" s="2">
        <v>0.69374999999999998</v>
      </c>
      <c r="D5048" t="s">
        <v>3463</v>
      </c>
      <c r="E5048" t="s">
        <v>58</v>
      </c>
      <c r="F5048" t="s">
        <v>40</v>
      </c>
      <c r="G5048">
        <v>242</v>
      </c>
      <c r="H5048" t="s">
        <v>19</v>
      </c>
      <c r="I5048">
        <v>82.37</v>
      </c>
      <c r="J5048">
        <v>18.48</v>
      </c>
      <c r="K5048">
        <v>2</v>
      </c>
      <c r="L5048">
        <v>1561</v>
      </c>
      <c r="M5048">
        <v>254</v>
      </c>
      <c r="N5048" t="s">
        <v>44</v>
      </c>
      <c r="P5048" t="s">
        <v>36</v>
      </c>
    </row>
    <row r="5049" spans="1:16" x14ac:dyDescent="0.3">
      <c r="A5049">
        <v>28699</v>
      </c>
      <c r="B5049" s="1">
        <v>46021</v>
      </c>
      <c r="C5049" s="2">
        <v>7.9861111111111105E-2</v>
      </c>
      <c r="D5049" t="s">
        <v>611</v>
      </c>
      <c r="E5049" t="s">
        <v>482</v>
      </c>
      <c r="F5049" t="s">
        <v>18</v>
      </c>
      <c r="G5049">
        <v>201</v>
      </c>
      <c r="H5049" t="s">
        <v>19</v>
      </c>
      <c r="I5049" t="s">
        <v>3464</v>
      </c>
      <c r="J5049">
        <v>16.059999999999999</v>
      </c>
      <c r="K5049">
        <v>1</v>
      </c>
      <c r="L5049">
        <v>1575</v>
      </c>
      <c r="M5049">
        <v>203</v>
      </c>
      <c r="N5049" t="s">
        <v>53</v>
      </c>
      <c r="P5049" t="s">
        <v>36</v>
      </c>
    </row>
    <row r="5050" spans="1:16" x14ac:dyDescent="0.3">
      <c r="A5050">
        <v>52576</v>
      </c>
      <c r="B5050" s="1">
        <v>45870</v>
      </c>
      <c r="C5050" s="2">
        <v>0.54097222222222219</v>
      </c>
      <c r="D5050" t="s">
        <v>1633</v>
      </c>
      <c r="E5050" t="s">
        <v>72</v>
      </c>
      <c r="F5050" t="s">
        <v>18</v>
      </c>
      <c r="G5050">
        <v>205</v>
      </c>
      <c r="H5050" t="s">
        <v>31</v>
      </c>
      <c r="L5050">
        <v>2183</v>
      </c>
      <c r="M5050">
        <v>242</v>
      </c>
      <c r="O5050" t="s">
        <v>108</v>
      </c>
    </row>
    <row r="5051" spans="1:16" x14ac:dyDescent="0.3">
      <c r="A5051">
        <v>67330</v>
      </c>
      <c r="B5051" s="1">
        <v>45674</v>
      </c>
      <c r="C5051" s="2">
        <v>0.93472222222222223</v>
      </c>
      <c r="D5051" t="s">
        <v>859</v>
      </c>
      <c r="E5051" t="s">
        <v>106</v>
      </c>
      <c r="F5051" t="s">
        <v>18</v>
      </c>
      <c r="G5051">
        <v>220</v>
      </c>
      <c r="H5051" t="s">
        <v>19</v>
      </c>
      <c r="I5051">
        <v>31.64</v>
      </c>
      <c r="J5051">
        <v>16.88</v>
      </c>
      <c r="K5051">
        <v>3</v>
      </c>
      <c r="L5051">
        <v>1715</v>
      </c>
      <c r="M5051">
        <v>224</v>
      </c>
      <c r="N5051" t="s">
        <v>28</v>
      </c>
      <c r="P5051" t="s">
        <v>21</v>
      </c>
    </row>
    <row r="5052" spans="1:16" x14ac:dyDescent="0.3">
      <c r="A5052">
        <v>18924</v>
      </c>
      <c r="B5052" s="1">
        <v>45930</v>
      </c>
      <c r="C5052" s="2">
        <v>0.35972222222222222</v>
      </c>
      <c r="D5052" t="s">
        <v>335</v>
      </c>
      <c r="E5052" t="s">
        <v>427</v>
      </c>
      <c r="F5052" t="s">
        <v>27</v>
      </c>
      <c r="G5052">
        <v>238</v>
      </c>
      <c r="H5052" t="s">
        <v>19</v>
      </c>
      <c r="I5052">
        <v>67.540000000000006</v>
      </c>
      <c r="J5052">
        <v>8.43</v>
      </c>
      <c r="K5052">
        <v>2</v>
      </c>
      <c r="L5052">
        <v>1683</v>
      </c>
      <c r="M5052">
        <v>245</v>
      </c>
      <c r="N5052" t="s">
        <v>53</v>
      </c>
      <c r="P5052" t="s">
        <v>21</v>
      </c>
    </row>
    <row r="5053" spans="1:16" x14ac:dyDescent="0.3">
      <c r="A5053">
        <v>17019</v>
      </c>
      <c r="B5053" s="1">
        <v>45874</v>
      </c>
      <c r="C5053" s="2">
        <v>0.95972222222222225</v>
      </c>
      <c r="D5053" t="s">
        <v>3465</v>
      </c>
      <c r="E5053" t="s">
        <v>75</v>
      </c>
      <c r="F5053" t="s">
        <v>27</v>
      </c>
      <c r="G5053">
        <v>232</v>
      </c>
      <c r="H5053" t="s">
        <v>19</v>
      </c>
      <c r="I5053">
        <v>84.55</v>
      </c>
      <c r="J5053">
        <v>22.48</v>
      </c>
      <c r="K5053">
        <v>4</v>
      </c>
      <c r="L5053">
        <v>2189</v>
      </c>
      <c r="M5053">
        <v>228</v>
      </c>
      <c r="N5053" t="s">
        <v>44</v>
      </c>
      <c r="P5053" t="s">
        <v>36</v>
      </c>
    </row>
    <row r="5054" spans="1:16" x14ac:dyDescent="0.3">
      <c r="A5054">
        <v>54027</v>
      </c>
      <c r="B5054" s="1">
        <v>45908</v>
      </c>
      <c r="C5054" s="2">
        <v>0.34375</v>
      </c>
      <c r="D5054" t="s">
        <v>3466</v>
      </c>
      <c r="E5054" t="s">
        <v>23</v>
      </c>
      <c r="F5054" t="s">
        <v>18</v>
      </c>
      <c r="G5054">
        <v>222</v>
      </c>
      <c r="H5054" t="s">
        <v>24</v>
      </c>
      <c r="L5054">
        <v>2136</v>
      </c>
      <c r="M5054">
        <v>236</v>
      </c>
    </row>
    <row r="5055" spans="1:16" x14ac:dyDescent="0.3">
      <c r="A5055">
        <v>98452</v>
      </c>
      <c r="B5055" s="1">
        <v>45940</v>
      </c>
      <c r="C5055" s="2">
        <v>0.46458333333333335</v>
      </c>
      <c r="D5055" t="s">
        <v>335</v>
      </c>
      <c r="E5055" t="s">
        <v>283</v>
      </c>
      <c r="F5055" t="s">
        <v>18</v>
      </c>
      <c r="G5055">
        <v>250</v>
      </c>
      <c r="H5055" t="s">
        <v>19</v>
      </c>
      <c r="I5055">
        <v>39.770000000000003</v>
      </c>
      <c r="J5055">
        <v>7.95</v>
      </c>
      <c r="K5055">
        <v>1</v>
      </c>
      <c r="L5055">
        <v>1278</v>
      </c>
      <c r="M5055">
        <v>221</v>
      </c>
      <c r="N5055" t="s">
        <v>50</v>
      </c>
      <c r="P5055" t="s">
        <v>21</v>
      </c>
    </row>
    <row r="5056" spans="1:16" x14ac:dyDescent="0.3">
      <c r="A5056">
        <v>75120</v>
      </c>
      <c r="B5056" s="1">
        <v>45795</v>
      </c>
      <c r="C5056" s="2">
        <v>0.6694444444444444</v>
      </c>
      <c r="D5056" t="s">
        <v>543</v>
      </c>
      <c r="E5056" t="s">
        <v>81</v>
      </c>
      <c r="F5056" t="s">
        <v>40</v>
      </c>
      <c r="G5056">
        <v>215</v>
      </c>
      <c r="H5056" t="s">
        <v>19</v>
      </c>
      <c r="I5056">
        <v>77.95</v>
      </c>
      <c r="J5056">
        <v>11.26</v>
      </c>
      <c r="K5056">
        <v>5</v>
      </c>
      <c r="L5056">
        <v>1032</v>
      </c>
      <c r="M5056">
        <v>229</v>
      </c>
      <c r="N5056" t="s">
        <v>20</v>
      </c>
      <c r="P5056" t="s">
        <v>36</v>
      </c>
    </row>
    <row r="5057" spans="1:16" x14ac:dyDescent="0.3">
      <c r="A5057">
        <v>52135</v>
      </c>
      <c r="B5057" s="1">
        <v>45826</v>
      </c>
      <c r="C5057" s="2">
        <v>0.77569444444444446</v>
      </c>
      <c r="D5057" t="s">
        <v>3467</v>
      </c>
      <c r="E5057" t="s">
        <v>83</v>
      </c>
      <c r="F5057" t="s">
        <v>27</v>
      </c>
      <c r="G5057">
        <v>236</v>
      </c>
      <c r="H5057" t="s">
        <v>19</v>
      </c>
      <c r="I5057">
        <v>76.73</v>
      </c>
      <c r="J5057">
        <v>1.68</v>
      </c>
      <c r="K5057">
        <v>1</v>
      </c>
      <c r="L5057">
        <v>1497</v>
      </c>
      <c r="M5057">
        <v>252</v>
      </c>
      <c r="N5057" t="s">
        <v>32</v>
      </c>
      <c r="P5057" t="s">
        <v>21</v>
      </c>
    </row>
    <row r="5058" spans="1:16" x14ac:dyDescent="0.3">
      <c r="A5058">
        <v>40708</v>
      </c>
      <c r="B5058" s="1">
        <v>45697</v>
      </c>
      <c r="C5058" s="2">
        <v>0.56180555555555556</v>
      </c>
      <c r="D5058" t="s">
        <v>3468</v>
      </c>
      <c r="E5058" t="s">
        <v>58</v>
      </c>
      <c r="F5058" t="s">
        <v>40</v>
      </c>
      <c r="G5058">
        <v>237</v>
      </c>
      <c r="H5058" t="s">
        <v>19</v>
      </c>
      <c r="I5058" t="s">
        <v>3469</v>
      </c>
      <c r="J5058">
        <v>8.83</v>
      </c>
      <c r="K5058">
        <v>4</v>
      </c>
      <c r="L5058">
        <v>1660</v>
      </c>
      <c r="M5058">
        <v>230</v>
      </c>
      <c r="N5058" t="s">
        <v>53</v>
      </c>
      <c r="P5058" t="s">
        <v>21</v>
      </c>
    </row>
    <row r="5059" spans="1:16" x14ac:dyDescent="0.3">
      <c r="A5059">
        <v>56080</v>
      </c>
      <c r="B5059" s="1">
        <v>46020</v>
      </c>
      <c r="C5059" s="2">
        <v>0.85138888888888886</v>
      </c>
      <c r="D5059" t="s">
        <v>503</v>
      </c>
      <c r="E5059" t="s">
        <v>564</v>
      </c>
      <c r="F5059" t="s">
        <v>27</v>
      </c>
      <c r="G5059">
        <v>207</v>
      </c>
      <c r="H5059" t="s">
        <v>19</v>
      </c>
      <c r="I5059" t="s">
        <v>3470</v>
      </c>
      <c r="J5059">
        <v>19.52</v>
      </c>
      <c r="K5059">
        <v>4</v>
      </c>
      <c r="L5059">
        <v>1075</v>
      </c>
      <c r="M5059">
        <v>235</v>
      </c>
      <c r="N5059" t="s">
        <v>50</v>
      </c>
      <c r="P5059" t="s">
        <v>21</v>
      </c>
    </row>
    <row r="5060" spans="1:16" x14ac:dyDescent="0.3">
      <c r="A5060">
        <v>54846</v>
      </c>
      <c r="B5060" s="1">
        <v>45986</v>
      </c>
      <c r="C5060" s="2">
        <v>0.7715277777777777</v>
      </c>
      <c r="D5060" t="s">
        <v>155</v>
      </c>
      <c r="E5060" t="s">
        <v>58</v>
      </c>
      <c r="F5060" t="s">
        <v>27</v>
      </c>
      <c r="G5060">
        <v>212</v>
      </c>
      <c r="H5060" t="s">
        <v>19</v>
      </c>
      <c r="I5060">
        <v>10.44</v>
      </c>
      <c r="J5060">
        <v>7.67</v>
      </c>
      <c r="K5060">
        <v>4</v>
      </c>
      <c r="L5060">
        <v>1207</v>
      </c>
      <c r="M5060">
        <v>201</v>
      </c>
      <c r="N5060" t="s">
        <v>20</v>
      </c>
      <c r="P5060" t="s">
        <v>21</v>
      </c>
    </row>
    <row r="5061" spans="1:16" x14ac:dyDescent="0.3">
      <c r="A5061">
        <v>94615</v>
      </c>
      <c r="B5061" s="1">
        <v>45977</v>
      </c>
      <c r="C5061" s="2">
        <v>0.31388888888888888</v>
      </c>
      <c r="D5061" t="s">
        <v>130</v>
      </c>
      <c r="E5061" t="s">
        <v>83</v>
      </c>
      <c r="F5061" t="s">
        <v>40</v>
      </c>
      <c r="G5061">
        <v>257</v>
      </c>
      <c r="H5061" t="s">
        <v>24</v>
      </c>
      <c r="L5061">
        <v>1432</v>
      </c>
      <c r="M5061">
        <v>225</v>
      </c>
    </row>
    <row r="5062" spans="1:16" x14ac:dyDescent="0.3">
      <c r="A5062">
        <v>78447</v>
      </c>
      <c r="B5062" s="1">
        <v>45856</v>
      </c>
      <c r="C5062" s="2">
        <v>0.46249999999999997</v>
      </c>
      <c r="D5062" t="s">
        <v>3471</v>
      </c>
      <c r="E5062" t="s">
        <v>3472</v>
      </c>
      <c r="F5062" t="s">
        <v>27</v>
      </c>
      <c r="G5062">
        <v>257</v>
      </c>
      <c r="H5062" t="s">
        <v>19</v>
      </c>
      <c r="I5062">
        <v>43.53</v>
      </c>
      <c r="J5062">
        <v>9.77</v>
      </c>
      <c r="K5062">
        <v>4</v>
      </c>
      <c r="L5062">
        <v>1185</v>
      </c>
      <c r="M5062">
        <v>254</v>
      </c>
      <c r="N5062" t="s">
        <v>32</v>
      </c>
      <c r="P5062" t="s">
        <v>36</v>
      </c>
    </row>
    <row r="5063" spans="1:16" x14ac:dyDescent="0.3">
      <c r="A5063">
        <v>85621</v>
      </c>
      <c r="B5063" s="1">
        <v>45797</v>
      </c>
      <c r="C5063" s="2">
        <v>0.25138888888888888</v>
      </c>
      <c r="D5063" t="s">
        <v>3473</v>
      </c>
      <c r="E5063" t="s">
        <v>94</v>
      </c>
      <c r="F5063" t="s">
        <v>27</v>
      </c>
      <c r="G5063">
        <v>202</v>
      </c>
      <c r="H5063" t="s">
        <v>19</v>
      </c>
      <c r="I5063">
        <v>16.02</v>
      </c>
      <c r="J5063">
        <v>2.2799999999999998</v>
      </c>
      <c r="K5063">
        <v>4</v>
      </c>
      <c r="L5063">
        <v>1979</v>
      </c>
      <c r="M5063">
        <v>213</v>
      </c>
      <c r="N5063" t="s">
        <v>20</v>
      </c>
      <c r="P5063" t="s">
        <v>36</v>
      </c>
    </row>
    <row r="5064" spans="1:16" x14ac:dyDescent="0.3">
      <c r="A5064">
        <v>90582</v>
      </c>
      <c r="B5064" s="1">
        <v>45781</v>
      </c>
      <c r="C5064" s="2">
        <v>0.87013888888888891</v>
      </c>
      <c r="D5064" t="s">
        <v>3474</v>
      </c>
      <c r="E5064" t="s">
        <v>75</v>
      </c>
      <c r="F5064" t="s">
        <v>40</v>
      </c>
      <c r="G5064">
        <v>257</v>
      </c>
      <c r="H5064" t="s">
        <v>19</v>
      </c>
      <c r="I5064" t="s">
        <v>3475</v>
      </c>
      <c r="J5064">
        <v>14.02</v>
      </c>
      <c r="K5064">
        <v>4</v>
      </c>
      <c r="L5064">
        <v>1331</v>
      </c>
      <c r="M5064">
        <v>235</v>
      </c>
      <c r="N5064" t="s">
        <v>20</v>
      </c>
      <c r="P5064" t="s">
        <v>21</v>
      </c>
    </row>
    <row r="5065" spans="1:16" x14ac:dyDescent="0.3">
      <c r="A5065">
        <v>49531</v>
      </c>
      <c r="B5065" s="1">
        <v>45707</v>
      </c>
      <c r="C5065" s="2">
        <v>0.3659722222222222</v>
      </c>
      <c r="D5065" t="s">
        <v>3476</v>
      </c>
      <c r="E5065" t="s">
        <v>94</v>
      </c>
      <c r="F5065" t="s">
        <v>40</v>
      </c>
      <c r="G5065">
        <v>233</v>
      </c>
      <c r="H5065" t="s">
        <v>19</v>
      </c>
      <c r="I5065">
        <v>10.9</v>
      </c>
      <c r="J5065">
        <v>22.4</v>
      </c>
      <c r="K5065">
        <v>2</v>
      </c>
      <c r="L5065">
        <v>1917</v>
      </c>
      <c r="M5065">
        <v>237</v>
      </c>
      <c r="N5065" t="s">
        <v>50</v>
      </c>
      <c r="P5065" t="s">
        <v>21</v>
      </c>
    </row>
    <row r="5066" spans="1:16" x14ac:dyDescent="0.3">
      <c r="A5066">
        <v>69520</v>
      </c>
      <c r="B5066" s="1">
        <v>45978</v>
      </c>
      <c r="C5066" s="2">
        <v>0.51666666666666672</v>
      </c>
      <c r="D5066" t="s">
        <v>365</v>
      </c>
      <c r="E5066" t="s">
        <v>635</v>
      </c>
      <c r="F5066" t="s">
        <v>40</v>
      </c>
      <c r="G5066">
        <v>201</v>
      </c>
      <c r="H5066" t="s">
        <v>31</v>
      </c>
      <c r="L5066">
        <v>2004</v>
      </c>
      <c r="M5066">
        <v>233</v>
      </c>
      <c r="O5066" t="s">
        <v>55</v>
      </c>
    </row>
    <row r="5067" spans="1:16" x14ac:dyDescent="0.3">
      <c r="A5067">
        <v>30029</v>
      </c>
      <c r="B5067" s="1">
        <v>45966</v>
      </c>
      <c r="C5067" s="2">
        <v>0.59027777777777779</v>
      </c>
      <c r="D5067" t="s">
        <v>1281</v>
      </c>
      <c r="E5067" t="s">
        <v>72</v>
      </c>
      <c r="F5067" t="s">
        <v>40</v>
      </c>
      <c r="G5067">
        <v>257</v>
      </c>
      <c r="H5067" t="s">
        <v>24</v>
      </c>
      <c r="L5067">
        <v>1748</v>
      </c>
      <c r="M5067">
        <v>225</v>
      </c>
    </row>
    <row r="5068" spans="1:16" x14ac:dyDescent="0.3">
      <c r="A5068">
        <v>76881</v>
      </c>
      <c r="B5068" s="1">
        <v>45904</v>
      </c>
      <c r="C5068" s="2">
        <v>0.24027777777777778</v>
      </c>
      <c r="D5068" t="s">
        <v>3477</v>
      </c>
      <c r="E5068" t="s">
        <v>94</v>
      </c>
      <c r="F5068" t="s">
        <v>27</v>
      </c>
      <c r="G5068">
        <v>203</v>
      </c>
      <c r="H5068" t="s">
        <v>31</v>
      </c>
      <c r="L5068">
        <v>1746</v>
      </c>
      <c r="M5068">
        <v>201</v>
      </c>
      <c r="O5068" t="s">
        <v>47</v>
      </c>
    </row>
    <row r="5069" spans="1:16" x14ac:dyDescent="0.3">
      <c r="A5069">
        <v>58575</v>
      </c>
      <c r="B5069" s="1">
        <v>45767</v>
      </c>
      <c r="C5069" s="2">
        <v>0.8125</v>
      </c>
      <c r="D5069" t="s">
        <v>444</v>
      </c>
      <c r="E5069" t="s">
        <v>94</v>
      </c>
      <c r="F5069" t="s">
        <v>27</v>
      </c>
      <c r="G5069">
        <v>206</v>
      </c>
      <c r="H5069" t="s">
        <v>19</v>
      </c>
      <c r="I5069">
        <v>59.81</v>
      </c>
      <c r="J5069">
        <v>18.04</v>
      </c>
      <c r="K5069">
        <v>3</v>
      </c>
      <c r="L5069">
        <v>1617</v>
      </c>
      <c r="M5069">
        <v>217</v>
      </c>
      <c r="N5069" t="s">
        <v>50</v>
      </c>
      <c r="P5069" t="s">
        <v>21</v>
      </c>
    </row>
    <row r="5070" spans="1:16" x14ac:dyDescent="0.3">
      <c r="A5070">
        <v>78316</v>
      </c>
      <c r="B5070" s="1">
        <v>45840</v>
      </c>
      <c r="C5070" s="2">
        <v>0.46111111111111108</v>
      </c>
      <c r="D5070" t="s">
        <v>657</v>
      </c>
      <c r="E5070" t="s">
        <v>17</v>
      </c>
      <c r="F5070" t="s">
        <v>18</v>
      </c>
      <c r="G5070">
        <v>221</v>
      </c>
      <c r="H5070" t="s">
        <v>19</v>
      </c>
      <c r="I5070">
        <v>72.3</v>
      </c>
      <c r="J5070">
        <v>14.69</v>
      </c>
      <c r="K5070">
        <v>4</v>
      </c>
      <c r="L5070">
        <v>1519</v>
      </c>
      <c r="M5070">
        <v>251</v>
      </c>
      <c r="N5070" t="s">
        <v>44</v>
      </c>
      <c r="P5070" t="s">
        <v>21</v>
      </c>
    </row>
    <row r="5071" spans="1:16" x14ac:dyDescent="0.3">
      <c r="A5071">
        <v>80605</v>
      </c>
      <c r="B5071" s="1">
        <v>46008</v>
      </c>
      <c r="C5071" s="2">
        <v>0.87986111111111109</v>
      </c>
      <c r="D5071" t="s">
        <v>657</v>
      </c>
      <c r="E5071" t="s">
        <v>283</v>
      </c>
      <c r="F5071" t="s">
        <v>40</v>
      </c>
      <c r="G5071">
        <v>236</v>
      </c>
      <c r="H5071" t="s">
        <v>19</v>
      </c>
      <c r="I5071">
        <v>33.19</v>
      </c>
      <c r="J5071">
        <v>25.51</v>
      </c>
      <c r="K5071">
        <v>1</v>
      </c>
      <c r="L5071">
        <v>1619</v>
      </c>
      <c r="M5071">
        <v>230</v>
      </c>
      <c r="N5071" t="s">
        <v>32</v>
      </c>
      <c r="P5071" t="s">
        <v>36</v>
      </c>
    </row>
    <row r="5072" spans="1:16" x14ac:dyDescent="0.3">
      <c r="A5072">
        <v>46286</v>
      </c>
      <c r="B5072" s="1">
        <v>45862</v>
      </c>
      <c r="C5072" s="2">
        <v>0.90208333333333324</v>
      </c>
      <c r="D5072" t="s">
        <v>739</v>
      </c>
      <c r="E5072" t="s">
        <v>3478</v>
      </c>
      <c r="F5072" t="s">
        <v>18</v>
      </c>
      <c r="G5072">
        <v>216</v>
      </c>
      <c r="H5072" t="s">
        <v>19</v>
      </c>
      <c r="I5072">
        <v>10.79</v>
      </c>
      <c r="J5072">
        <v>5.67</v>
      </c>
      <c r="K5072">
        <v>4</v>
      </c>
      <c r="L5072">
        <v>1653</v>
      </c>
      <c r="M5072">
        <v>257</v>
      </c>
      <c r="N5072" t="s">
        <v>50</v>
      </c>
      <c r="P5072" t="s">
        <v>21</v>
      </c>
    </row>
    <row r="5073" spans="1:16" x14ac:dyDescent="0.3">
      <c r="A5073">
        <v>40472</v>
      </c>
      <c r="B5073" s="1">
        <v>45778</v>
      </c>
      <c r="C5073" s="2">
        <v>0.42569444444444443</v>
      </c>
      <c r="D5073" t="s">
        <v>109</v>
      </c>
      <c r="E5073" t="s">
        <v>91</v>
      </c>
      <c r="F5073" t="s">
        <v>18</v>
      </c>
      <c r="G5073">
        <v>201</v>
      </c>
      <c r="H5073" t="s">
        <v>19</v>
      </c>
      <c r="I5073" t="s">
        <v>3479</v>
      </c>
      <c r="J5073">
        <v>11.44</v>
      </c>
      <c r="K5073">
        <v>3</v>
      </c>
      <c r="L5073">
        <v>1102</v>
      </c>
      <c r="M5073">
        <v>214</v>
      </c>
      <c r="N5073" t="s">
        <v>44</v>
      </c>
      <c r="P5073" t="s">
        <v>21</v>
      </c>
    </row>
    <row r="5074" spans="1:16" x14ac:dyDescent="0.3">
      <c r="A5074">
        <v>11766</v>
      </c>
      <c r="B5074" s="1">
        <v>45980</v>
      </c>
      <c r="C5074" s="2">
        <v>4.4444444444444446E-2</v>
      </c>
      <c r="D5074" t="s">
        <v>358</v>
      </c>
      <c r="E5074" t="s">
        <v>94</v>
      </c>
      <c r="F5074" t="s">
        <v>18</v>
      </c>
      <c r="G5074">
        <v>222</v>
      </c>
      <c r="H5074" t="s">
        <v>19</v>
      </c>
      <c r="I5074">
        <v>78.010000000000005</v>
      </c>
      <c r="J5074">
        <v>18.53</v>
      </c>
      <c r="K5074">
        <v>2</v>
      </c>
      <c r="L5074">
        <v>2185</v>
      </c>
      <c r="M5074">
        <v>216</v>
      </c>
      <c r="N5074" t="s">
        <v>32</v>
      </c>
      <c r="P5074" t="s">
        <v>21</v>
      </c>
    </row>
    <row r="5075" spans="1:16" x14ac:dyDescent="0.3">
      <c r="A5075">
        <v>25809</v>
      </c>
      <c r="B5075" s="1">
        <v>45717</v>
      </c>
      <c r="C5075" s="2">
        <v>0.77916666666666667</v>
      </c>
      <c r="D5075" t="s">
        <v>3480</v>
      </c>
      <c r="E5075" t="s">
        <v>67</v>
      </c>
      <c r="F5075" t="s">
        <v>27</v>
      </c>
      <c r="G5075">
        <v>203</v>
      </c>
      <c r="H5075" t="s">
        <v>19</v>
      </c>
      <c r="I5075" t="s">
        <v>3481</v>
      </c>
      <c r="J5075">
        <v>3.98</v>
      </c>
      <c r="K5075">
        <v>4</v>
      </c>
      <c r="L5075">
        <v>2032</v>
      </c>
      <c r="M5075">
        <v>222</v>
      </c>
      <c r="N5075" t="s">
        <v>28</v>
      </c>
      <c r="P5075" t="s">
        <v>21</v>
      </c>
    </row>
    <row r="5076" spans="1:16" x14ac:dyDescent="0.3">
      <c r="A5076">
        <v>10522</v>
      </c>
      <c r="B5076" s="1">
        <v>45756</v>
      </c>
      <c r="C5076" s="2">
        <v>0.72499999999999998</v>
      </c>
      <c r="D5076" t="s">
        <v>57</v>
      </c>
      <c r="E5076" t="s">
        <v>52</v>
      </c>
      <c r="F5076" t="s">
        <v>27</v>
      </c>
      <c r="G5076">
        <v>250</v>
      </c>
      <c r="H5076" t="s">
        <v>19</v>
      </c>
      <c r="I5076" t="s">
        <v>3482</v>
      </c>
      <c r="J5076">
        <v>11.04</v>
      </c>
      <c r="K5076">
        <v>4</v>
      </c>
      <c r="L5076">
        <v>1552</v>
      </c>
      <c r="M5076">
        <v>237</v>
      </c>
      <c r="N5076" t="s">
        <v>28</v>
      </c>
      <c r="P5076" t="s">
        <v>21</v>
      </c>
    </row>
    <row r="5077" spans="1:16" x14ac:dyDescent="0.3">
      <c r="A5077">
        <v>65442</v>
      </c>
      <c r="B5077" s="1">
        <v>45896</v>
      </c>
      <c r="C5077" s="2">
        <v>0.50624999999999998</v>
      </c>
      <c r="D5077" t="s">
        <v>3483</v>
      </c>
      <c r="E5077" t="s">
        <v>81</v>
      </c>
      <c r="F5077" t="s">
        <v>18</v>
      </c>
      <c r="G5077">
        <v>215</v>
      </c>
      <c r="H5077" t="s">
        <v>24</v>
      </c>
      <c r="L5077">
        <v>1587</v>
      </c>
      <c r="M5077">
        <v>235</v>
      </c>
    </row>
    <row r="5078" spans="1:16" x14ac:dyDescent="0.3">
      <c r="A5078">
        <v>57006</v>
      </c>
      <c r="B5078" s="1">
        <v>45980</v>
      </c>
      <c r="C5078" s="2">
        <v>0.3576388888888889</v>
      </c>
      <c r="D5078" t="s">
        <v>466</v>
      </c>
      <c r="E5078" t="s">
        <v>3484</v>
      </c>
      <c r="F5078" t="s">
        <v>40</v>
      </c>
      <c r="G5078">
        <v>212</v>
      </c>
      <c r="H5078" t="s">
        <v>19</v>
      </c>
      <c r="I5078">
        <v>5.22</v>
      </c>
      <c r="J5078">
        <v>12.51</v>
      </c>
      <c r="K5078">
        <v>1</v>
      </c>
      <c r="L5078">
        <v>1095</v>
      </c>
      <c r="M5078">
        <v>235</v>
      </c>
      <c r="N5078" t="s">
        <v>28</v>
      </c>
      <c r="P5078" t="s">
        <v>21</v>
      </c>
    </row>
    <row r="5079" spans="1:16" x14ac:dyDescent="0.3">
      <c r="A5079">
        <v>15141</v>
      </c>
      <c r="B5079" s="1">
        <v>45991</v>
      </c>
      <c r="C5079" s="2">
        <v>0.3979166666666667</v>
      </c>
      <c r="D5079" t="s">
        <v>3485</v>
      </c>
      <c r="E5079" t="s">
        <v>3486</v>
      </c>
      <c r="F5079" t="s">
        <v>18</v>
      </c>
      <c r="G5079">
        <v>227</v>
      </c>
      <c r="H5079" t="s">
        <v>31</v>
      </c>
      <c r="L5079">
        <v>1315</v>
      </c>
      <c r="M5079">
        <v>241</v>
      </c>
      <c r="O5079" t="s">
        <v>55</v>
      </c>
    </row>
    <row r="5080" spans="1:16" x14ac:dyDescent="0.3">
      <c r="A5080">
        <v>57640</v>
      </c>
      <c r="B5080" s="1">
        <v>45710</v>
      </c>
      <c r="C5080" s="2">
        <v>0.96666666666666667</v>
      </c>
      <c r="D5080" t="s">
        <v>3487</v>
      </c>
      <c r="E5080" t="s">
        <v>75</v>
      </c>
      <c r="F5080" t="s">
        <v>40</v>
      </c>
      <c r="G5080">
        <v>255</v>
      </c>
      <c r="H5080" t="s">
        <v>31</v>
      </c>
      <c r="L5080">
        <v>1508</v>
      </c>
      <c r="M5080">
        <v>212</v>
      </c>
      <c r="O5080" t="s">
        <v>41</v>
      </c>
    </row>
    <row r="5081" spans="1:16" x14ac:dyDescent="0.3">
      <c r="A5081">
        <v>65462</v>
      </c>
      <c r="B5081" s="1">
        <v>45698</v>
      </c>
      <c r="C5081" s="2">
        <v>0.27708333333333335</v>
      </c>
      <c r="D5081" t="s">
        <v>3488</v>
      </c>
      <c r="E5081" t="s">
        <v>91</v>
      </c>
      <c r="F5081" t="s">
        <v>27</v>
      </c>
      <c r="G5081">
        <v>231</v>
      </c>
      <c r="H5081" t="s">
        <v>19</v>
      </c>
      <c r="I5081">
        <v>81.37</v>
      </c>
      <c r="J5081">
        <v>18.739999999999998</v>
      </c>
      <c r="K5081">
        <v>1</v>
      </c>
      <c r="L5081">
        <v>2051</v>
      </c>
      <c r="M5081">
        <v>233</v>
      </c>
      <c r="N5081" t="s">
        <v>32</v>
      </c>
      <c r="P5081" t="s">
        <v>36</v>
      </c>
    </row>
    <row r="5082" spans="1:16" x14ac:dyDescent="0.3">
      <c r="A5082">
        <v>62092</v>
      </c>
      <c r="B5082" s="1">
        <v>45833</v>
      </c>
      <c r="C5082" s="2">
        <v>0.12569444444444444</v>
      </c>
      <c r="D5082" t="s">
        <v>1316</v>
      </c>
      <c r="E5082" t="s">
        <v>3489</v>
      </c>
      <c r="F5082" t="s">
        <v>27</v>
      </c>
      <c r="G5082">
        <v>241</v>
      </c>
      <c r="H5082" t="s">
        <v>24</v>
      </c>
      <c r="L5082">
        <v>1380</v>
      </c>
      <c r="M5082">
        <v>236</v>
      </c>
    </row>
    <row r="5083" spans="1:16" x14ac:dyDescent="0.3">
      <c r="A5083">
        <v>53577</v>
      </c>
      <c r="B5083" s="1">
        <v>45989</v>
      </c>
      <c r="C5083" s="2">
        <v>0.34097222222222223</v>
      </c>
      <c r="D5083" t="s">
        <v>3490</v>
      </c>
      <c r="E5083" t="s">
        <v>23</v>
      </c>
      <c r="F5083" t="s">
        <v>27</v>
      </c>
      <c r="G5083">
        <v>236</v>
      </c>
      <c r="H5083" t="s">
        <v>19</v>
      </c>
      <c r="I5083">
        <v>84.62</v>
      </c>
      <c r="J5083">
        <v>4.24</v>
      </c>
      <c r="K5083">
        <v>3</v>
      </c>
      <c r="L5083">
        <v>1534</v>
      </c>
      <c r="M5083">
        <v>260</v>
      </c>
      <c r="N5083" t="s">
        <v>53</v>
      </c>
      <c r="P5083" t="s">
        <v>36</v>
      </c>
    </row>
    <row r="5084" spans="1:16" x14ac:dyDescent="0.3">
      <c r="A5084">
        <v>12328</v>
      </c>
      <c r="B5084" s="1">
        <v>45915</v>
      </c>
      <c r="C5084" s="2">
        <v>0.24791666666666667</v>
      </c>
      <c r="D5084" t="s">
        <v>493</v>
      </c>
      <c r="E5084" t="s">
        <v>30</v>
      </c>
      <c r="F5084" t="s">
        <v>27</v>
      </c>
      <c r="G5084">
        <v>256</v>
      </c>
      <c r="H5084" t="s">
        <v>19</v>
      </c>
      <c r="I5084" t="s">
        <v>3491</v>
      </c>
      <c r="J5084">
        <v>19.18</v>
      </c>
      <c r="K5084">
        <v>1</v>
      </c>
      <c r="L5084">
        <v>1995</v>
      </c>
      <c r="M5084">
        <v>256</v>
      </c>
      <c r="N5084" t="s">
        <v>53</v>
      </c>
      <c r="P5084" t="s">
        <v>36</v>
      </c>
    </row>
    <row r="5085" spans="1:16" x14ac:dyDescent="0.3">
      <c r="A5085">
        <v>37157</v>
      </c>
      <c r="B5085" s="1">
        <v>45770</v>
      </c>
      <c r="C5085" s="2">
        <v>0.18402777777777779</v>
      </c>
      <c r="D5085" t="s">
        <v>135</v>
      </c>
      <c r="E5085" t="s">
        <v>72</v>
      </c>
      <c r="F5085" t="s">
        <v>18</v>
      </c>
      <c r="G5085">
        <v>242</v>
      </c>
      <c r="H5085" t="s">
        <v>19</v>
      </c>
      <c r="I5085">
        <v>25.74</v>
      </c>
      <c r="J5085">
        <v>11.58</v>
      </c>
      <c r="K5085">
        <v>5</v>
      </c>
      <c r="L5085">
        <v>1863</v>
      </c>
      <c r="M5085">
        <v>241</v>
      </c>
      <c r="N5085" t="s">
        <v>28</v>
      </c>
      <c r="P5085" t="s">
        <v>36</v>
      </c>
    </row>
    <row r="5086" spans="1:16" x14ac:dyDescent="0.3">
      <c r="A5086">
        <v>76717</v>
      </c>
      <c r="B5086" s="1">
        <v>45789</v>
      </c>
      <c r="C5086" s="2">
        <v>9.4444444444444442E-2</v>
      </c>
      <c r="D5086" t="s">
        <v>3492</v>
      </c>
      <c r="E5086" t="s">
        <v>122</v>
      </c>
      <c r="F5086" t="s">
        <v>27</v>
      </c>
      <c r="G5086">
        <v>239</v>
      </c>
      <c r="H5086" t="s">
        <v>19</v>
      </c>
      <c r="I5086">
        <v>55.23</v>
      </c>
      <c r="J5086">
        <v>19.489999999999998</v>
      </c>
      <c r="K5086">
        <v>3</v>
      </c>
      <c r="L5086">
        <v>1083</v>
      </c>
      <c r="M5086">
        <v>221</v>
      </c>
      <c r="N5086" t="s">
        <v>50</v>
      </c>
      <c r="P5086" t="s">
        <v>36</v>
      </c>
    </row>
    <row r="5087" spans="1:16" x14ac:dyDescent="0.3">
      <c r="A5087">
        <v>18366</v>
      </c>
      <c r="B5087" s="1">
        <v>45714</v>
      </c>
      <c r="C5087" s="2">
        <v>0.58750000000000002</v>
      </c>
      <c r="D5087" t="s">
        <v>422</v>
      </c>
      <c r="E5087" t="s">
        <v>557</v>
      </c>
      <c r="F5087" t="s">
        <v>40</v>
      </c>
      <c r="G5087">
        <v>200</v>
      </c>
      <c r="H5087" t="s">
        <v>19</v>
      </c>
      <c r="I5087" t="s">
        <v>3493</v>
      </c>
      <c r="J5087">
        <v>8.66</v>
      </c>
      <c r="K5087">
        <v>5</v>
      </c>
      <c r="L5087">
        <v>1165</v>
      </c>
      <c r="M5087">
        <v>236</v>
      </c>
      <c r="N5087" t="s">
        <v>44</v>
      </c>
      <c r="P5087" t="s">
        <v>21</v>
      </c>
    </row>
    <row r="5088" spans="1:16" x14ac:dyDescent="0.3">
      <c r="A5088">
        <v>72428</v>
      </c>
      <c r="B5088" s="1">
        <v>45672</v>
      </c>
      <c r="C5088" s="2">
        <v>0.83472222222222225</v>
      </c>
      <c r="D5088" t="s">
        <v>3494</v>
      </c>
      <c r="E5088" t="s">
        <v>94</v>
      </c>
      <c r="F5088" t="s">
        <v>18</v>
      </c>
      <c r="G5088">
        <v>251</v>
      </c>
      <c r="H5088" t="s">
        <v>19</v>
      </c>
      <c r="I5088">
        <v>26.06</v>
      </c>
      <c r="J5088">
        <v>8.4</v>
      </c>
      <c r="K5088">
        <v>4</v>
      </c>
      <c r="L5088">
        <v>1309</v>
      </c>
      <c r="M5088">
        <v>241</v>
      </c>
      <c r="N5088" t="s">
        <v>44</v>
      </c>
      <c r="P5088" t="s">
        <v>36</v>
      </c>
    </row>
    <row r="5089" spans="1:16" x14ac:dyDescent="0.3">
      <c r="A5089">
        <v>80074</v>
      </c>
      <c r="B5089" s="1">
        <v>45947</v>
      </c>
      <c r="C5089" s="2">
        <v>0.3354166666666667</v>
      </c>
      <c r="D5089" t="s">
        <v>251</v>
      </c>
      <c r="E5089" t="s">
        <v>122</v>
      </c>
      <c r="F5089" t="s">
        <v>18</v>
      </c>
      <c r="G5089">
        <v>204</v>
      </c>
      <c r="H5089" t="s">
        <v>19</v>
      </c>
      <c r="I5089">
        <v>30.59</v>
      </c>
      <c r="J5089">
        <v>11.61</v>
      </c>
      <c r="K5089">
        <v>5</v>
      </c>
      <c r="L5089">
        <v>1267</v>
      </c>
      <c r="M5089">
        <v>247</v>
      </c>
      <c r="N5089" t="s">
        <v>50</v>
      </c>
      <c r="P5089" t="s">
        <v>36</v>
      </c>
    </row>
    <row r="5090" spans="1:16" x14ac:dyDescent="0.3">
      <c r="A5090">
        <v>54293</v>
      </c>
      <c r="B5090" s="1">
        <v>46014</v>
      </c>
      <c r="C5090" s="2">
        <v>0.6333333333333333</v>
      </c>
      <c r="D5090" t="s">
        <v>1274</v>
      </c>
      <c r="E5090" t="s">
        <v>91</v>
      </c>
      <c r="F5090" t="s">
        <v>40</v>
      </c>
      <c r="G5090">
        <v>204</v>
      </c>
      <c r="H5090" t="s">
        <v>24</v>
      </c>
      <c r="L5090">
        <v>1366</v>
      </c>
      <c r="M5090">
        <v>228</v>
      </c>
    </row>
    <row r="5091" spans="1:16" x14ac:dyDescent="0.3">
      <c r="A5091">
        <v>24253</v>
      </c>
      <c r="B5091" s="1">
        <v>45748</v>
      </c>
      <c r="C5091" s="2">
        <v>0.4909722222222222</v>
      </c>
      <c r="D5091" t="s">
        <v>3495</v>
      </c>
      <c r="E5091" t="s">
        <v>26</v>
      </c>
      <c r="F5091" t="s">
        <v>40</v>
      </c>
      <c r="G5091">
        <v>207</v>
      </c>
      <c r="H5091" t="s">
        <v>31</v>
      </c>
      <c r="L5091">
        <v>1203</v>
      </c>
      <c r="M5091">
        <v>245</v>
      </c>
      <c r="O5091" t="s">
        <v>32</v>
      </c>
    </row>
    <row r="5092" spans="1:16" x14ac:dyDescent="0.3">
      <c r="A5092">
        <v>15130</v>
      </c>
      <c r="B5092" s="1">
        <v>45989</v>
      </c>
      <c r="C5092" s="2">
        <v>0.16527777777777777</v>
      </c>
      <c r="D5092" t="s">
        <v>3496</v>
      </c>
      <c r="E5092" t="s">
        <v>52</v>
      </c>
      <c r="F5092" t="s">
        <v>18</v>
      </c>
      <c r="G5092">
        <v>218</v>
      </c>
      <c r="H5092" t="s">
        <v>19</v>
      </c>
      <c r="I5092">
        <v>78.62</v>
      </c>
      <c r="J5092">
        <v>3.13</v>
      </c>
      <c r="K5092">
        <v>2</v>
      </c>
      <c r="L5092">
        <v>1961</v>
      </c>
      <c r="M5092">
        <v>214</v>
      </c>
      <c r="N5092" t="s">
        <v>32</v>
      </c>
      <c r="P5092" t="s">
        <v>36</v>
      </c>
    </row>
    <row r="5093" spans="1:16" x14ac:dyDescent="0.3">
      <c r="A5093">
        <v>22496</v>
      </c>
      <c r="B5093" s="1">
        <v>45738</v>
      </c>
      <c r="C5093" s="2">
        <v>0.96388888888888891</v>
      </c>
      <c r="D5093" t="s">
        <v>1274</v>
      </c>
      <c r="E5093" t="s">
        <v>26</v>
      </c>
      <c r="F5093" t="s">
        <v>40</v>
      </c>
      <c r="G5093">
        <v>246</v>
      </c>
      <c r="H5093" t="s">
        <v>24</v>
      </c>
      <c r="L5093">
        <v>2025</v>
      </c>
      <c r="M5093">
        <v>202</v>
      </c>
    </row>
    <row r="5094" spans="1:16" x14ac:dyDescent="0.3">
      <c r="A5094">
        <v>60485</v>
      </c>
      <c r="B5094" s="1">
        <v>45696</v>
      </c>
      <c r="C5094" s="2">
        <v>0.21249999999999999</v>
      </c>
      <c r="D5094" t="s">
        <v>2577</v>
      </c>
      <c r="E5094" t="s">
        <v>17</v>
      </c>
      <c r="F5094" t="s">
        <v>40</v>
      </c>
      <c r="G5094">
        <v>258</v>
      </c>
      <c r="H5094" t="s">
        <v>19</v>
      </c>
      <c r="I5094">
        <v>51.64</v>
      </c>
      <c r="J5094">
        <v>16.61</v>
      </c>
      <c r="K5094">
        <v>5</v>
      </c>
      <c r="L5094">
        <v>1328</v>
      </c>
      <c r="M5094">
        <v>247</v>
      </c>
      <c r="N5094" t="s">
        <v>53</v>
      </c>
      <c r="P5094" t="s">
        <v>21</v>
      </c>
    </row>
    <row r="5095" spans="1:16" x14ac:dyDescent="0.3">
      <c r="A5095">
        <v>59238</v>
      </c>
      <c r="B5095" s="1">
        <v>45975</v>
      </c>
      <c r="C5095" s="2">
        <v>0.73958333333333337</v>
      </c>
      <c r="D5095" t="s">
        <v>221</v>
      </c>
      <c r="E5095" t="s">
        <v>94</v>
      </c>
      <c r="F5095" t="s">
        <v>27</v>
      </c>
      <c r="G5095">
        <v>213</v>
      </c>
      <c r="H5095" t="s">
        <v>24</v>
      </c>
      <c r="L5095">
        <v>1213</v>
      </c>
      <c r="M5095">
        <v>256</v>
      </c>
    </row>
    <row r="5096" spans="1:16" x14ac:dyDescent="0.3">
      <c r="A5096">
        <v>65471</v>
      </c>
      <c r="B5096" s="1">
        <v>45938</v>
      </c>
      <c r="C5096" s="2">
        <v>0.49583333333333335</v>
      </c>
      <c r="D5096" t="s">
        <v>249</v>
      </c>
      <c r="E5096" t="s">
        <v>67</v>
      </c>
      <c r="F5096" t="s">
        <v>18</v>
      </c>
      <c r="G5096">
        <v>231</v>
      </c>
      <c r="H5096" t="s">
        <v>31</v>
      </c>
      <c r="L5096">
        <v>1624</v>
      </c>
      <c r="M5096">
        <v>252</v>
      </c>
      <c r="O5096" t="s">
        <v>41</v>
      </c>
    </row>
    <row r="5097" spans="1:16" x14ac:dyDescent="0.3">
      <c r="A5097">
        <v>31037</v>
      </c>
      <c r="B5097" s="1">
        <v>45907</v>
      </c>
      <c r="C5097" s="2">
        <v>0.49236111111111108</v>
      </c>
      <c r="D5097" t="s">
        <v>78</v>
      </c>
      <c r="E5097" t="s">
        <v>122</v>
      </c>
      <c r="F5097" t="s">
        <v>18</v>
      </c>
      <c r="G5097">
        <v>255</v>
      </c>
      <c r="H5097" t="s">
        <v>19</v>
      </c>
      <c r="I5097">
        <v>83.78</v>
      </c>
      <c r="J5097">
        <v>23.44</v>
      </c>
      <c r="K5097">
        <v>5</v>
      </c>
      <c r="L5097">
        <v>1474</v>
      </c>
      <c r="M5097">
        <v>241</v>
      </c>
      <c r="N5097" t="s">
        <v>44</v>
      </c>
      <c r="P5097" t="s">
        <v>36</v>
      </c>
    </row>
    <row r="5098" spans="1:16" x14ac:dyDescent="0.3">
      <c r="A5098">
        <v>70380</v>
      </c>
      <c r="B5098" s="1">
        <v>45869</v>
      </c>
      <c r="C5098" s="2">
        <v>0.73611111111111116</v>
      </c>
      <c r="D5098" t="s">
        <v>3497</v>
      </c>
      <c r="E5098" t="s">
        <v>26</v>
      </c>
      <c r="F5098" t="s">
        <v>40</v>
      </c>
      <c r="G5098">
        <v>248</v>
      </c>
      <c r="H5098" t="s">
        <v>19</v>
      </c>
      <c r="I5098">
        <v>81.42</v>
      </c>
      <c r="J5098">
        <v>19.260000000000002</v>
      </c>
      <c r="K5098">
        <v>1</v>
      </c>
      <c r="L5098">
        <v>1727</v>
      </c>
      <c r="M5098">
        <v>249</v>
      </c>
      <c r="N5098" t="s">
        <v>53</v>
      </c>
      <c r="P5098" t="s">
        <v>36</v>
      </c>
    </row>
    <row r="5099" spans="1:16" x14ac:dyDescent="0.3">
      <c r="A5099">
        <v>94673</v>
      </c>
      <c r="B5099" s="1">
        <v>45698</v>
      </c>
      <c r="C5099" s="2">
        <v>0.51944444444444449</v>
      </c>
      <c r="D5099" t="s">
        <v>448</v>
      </c>
      <c r="E5099" t="s">
        <v>58</v>
      </c>
      <c r="F5099" t="s">
        <v>18</v>
      </c>
      <c r="G5099">
        <v>214</v>
      </c>
      <c r="H5099" t="s">
        <v>24</v>
      </c>
      <c r="L5099">
        <v>1469</v>
      </c>
      <c r="M5099">
        <v>211</v>
      </c>
    </row>
    <row r="5100" spans="1:16" x14ac:dyDescent="0.3">
      <c r="A5100">
        <v>67715</v>
      </c>
      <c r="B5100" s="1">
        <v>45964</v>
      </c>
      <c r="C5100" s="2">
        <v>0.34513888888888888</v>
      </c>
      <c r="D5100" t="s">
        <v>744</v>
      </c>
      <c r="E5100" t="s">
        <v>698</v>
      </c>
      <c r="F5100" t="s">
        <v>18</v>
      </c>
      <c r="G5100">
        <v>222</v>
      </c>
      <c r="H5100" t="s">
        <v>19</v>
      </c>
      <c r="I5100" t="s">
        <v>1995</v>
      </c>
      <c r="J5100">
        <v>16.22</v>
      </c>
      <c r="K5100">
        <v>5</v>
      </c>
      <c r="L5100">
        <v>1575</v>
      </c>
      <c r="M5100">
        <v>219</v>
      </c>
      <c r="N5100" t="s">
        <v>44</v>
      </c>
      <c r="P5100" t="s">
        <v>36</v>
      </c>
    </row>
    <row r="5101" spans="1:16" x14ac:dyDescent="0.3">
      <c r="A5101">
        <v>96448</v>
      </c>
      <c r="B5101" s="1">
        <v>45747</v>
      </c>
      <c r="C5101" s="2">
        <v>0.96388888888888891</v>
      </c>
      <c r="D5101" t="s">
        <v>3498</v>
      </c>
      <c r="E5101" t="s">
        <v>26</v>
      </c>
      <c r="F5101" t="s">
        <v>40</v>
      </c>
      <c r="G5101">
        <v>221</v>
      </c>
      <c r="H5101" t="s">
        <v>31</v>
      </c>
      <c r="L5101">
        <v>1532</v>
      </c>
      <c r="M5101">
        <v>239</v>
      </c>
      <c r="O5101" t="s">
        <v>61</v>
      </c>
    </row>
    <row r="5102" spans="1:16" x14ac:dyDescent="0.3">
      <c r="A5102">
        <v>25349</v>
      </c>
      <c r="B5102" s="1">
        <v>45780</v>
      </c>
      <c r="C5102" s="2">
        <v>0.15625</v>
      </c>
      <c r="D5102" t="s">
        <v>383</v>
      </c>
      <c r="E5102" t="s">
        <v>67</v>
      </c>
      <c r="F5102" t="s">
        <v>18</v>
      </c>
      <c r="G5102">
        <v>246</v>
      </c>
      <c r="H5102" t="s">
        <v>19</v>
      </c>
      <c r="I5102">
        <v>17.68</v>
      </c>
      <c r="J5102">
        <v>6</v>
      </c>
      <c r="K5102">
        <v>4</v>
      </c>
      <c r="L5102">
        <v>2012</v>
      </c>
      <c r="M5102">
        <v>253</v>
      </c>
      <c r="N5102" t="s">
        <v>44</v>
      </c>
      <c r="P5102" t="s">
        <v>21</v>
      </c>
    </row>
    <row r="5103" spans="1:16" x14ac:dyDescent="0.3">
      <c r="A5103">
        <v>48610</v>
      </c>
      <c r="B5103" s="1">
        <v>45736</v>
      </c>
      <c r="C5103" s="2">
        <v>0.52361111111111114</v>
      </c>
      <c r="D5103" t="s">
        <v>1780</v>
      </c>
      <c r="E5103" t="s">
        <v>411</v>
      </c>
      <c r="F5103" t="s">
        <v>27</v>
      </c>
      <c r="G5103">
        <v>250</v>
      </c>
      <c r="H5103" t="s">
        <v>19</v>
      </c>
      <c r="I5103">
        <v>66.739999999999995</v>
      </c>
      <c r="J5103">
        <v>15.54</v>
      </c>
      <c r="K5103">
        <v>3</v>
      </c>
      <c r="L5103">
        <v>1379</v>
      </c>
      <c r="M5103">
        <v>222</v>
      </c>
      <c r="N5103" t="s">
        <v>32</v>
      </c>
      <c r="P5103" t="s">
        <v>36</v>
      </c>
    </row>
    <row r="5104" spans="1:16" x14ac:dyDescent="0.3">
      <c r="A5104">
        <v>56493</v>
      </c>
      <c r="B5104" s="1">
        <v>45727</v>
      </c>
      <c r="C5104" s="2">
        <v>0.49236111111111108</v>
      </c>
      <c r="D5104" t="s">
        <v>1237</v>
      </c>
      <c r="E5104" t="s">
        <v>83</v>
      </c>
      <c r="F5104" t="s">
        <v>40</v>
      </c>
      <c r="G5104">
        <v>259</v>
      </c>
      <c r="H5104" t="s">
        <v>19</v>
      </c>
      <c r="I5104" t="s">
        <v>3499</v>
      </c>
      <c r="J5104">
        <v>16.16</v>
      </c>
      <c r="K5104">
        <v>4</v>
      </c>
      <c r="L5104">
        <v>1777</v>
      </c>
      <c r="M5104">
        <v>257</v>
      </c>
      <c r="N5104" t="s">
        <v>50</v>
      </c>
      <c r="P5104" t="s">
        <v>21</v>
      </c>
    </row>
    <row r="5105" spans="1:16" x14ac:dyDescent="0.3">
      <c r="A5105">
        <v>72180</v>
      </c>
      <c r="B5105" s="1">
        <v>45725</v>
      </c>
      <c r="C5105" s="2">
        <v>0.87152777777777779</v>
      </c>
      <c r="D5105" t="s">
        <v>219</v>
      </c>
      <c r="E5105" t="s">
        <v>141</v>
      </c>
      <c r="F5105" t="s">
        <v>40</v>
      </c>
      <c r="G5105">
        <v>201</v>
      </c>
      <c r="H5105" t="s">
        <v>31</v>
      </c>
      <c r="L5105">
        <v>1060</v>
      </c>
      <c r="M5105">
        <v>245</v>
      </c>
      <c r="O5105" t="s">
        <v>61</v>
      </c>
    </row>
    <row r="5106" spans="1:16" x14ac:dyDescent="0.3">
      <c r="A5106">
        <v>20805</v>
      </c>
      <c r="B5106" s="1">
        <v>45685</v>
      </c>
      <c r="C5106" s="2">
        <v>0.91111111111111109</v>
      </c>
      <c r="D5106" t="s">
        <v>538</v>
      </c>
      <c r="E5106" t="s">
        <v>75</v>
      </c>
      <c r="F5106" t="s">
        <v>27</v>
      </c>
      <c r="G5106">
        <v>215</v>
      </c>
      <c r="H5106" t="s">
        <v>19</v>
      </c>
      <c r="I5106">
        <v>65.22</v>
      </c>
      <c r="J5106">
        <v>26.92</v>
      </c>
      <c r="K5106">
        <v>2</v>
      </c>
      <c r="L5106">
        <v>1687</v>
      </c>
      <c r="M5106">
        <v>213</v>
      </c>
      <c r="N5106" t="s">
        <v>20</v>
      </c>
      <c r="P5106" t="s">
        <v>36</v>
      </c>
    </row>
    <row r="5107" spans="1:16" x14ac:dyDescent="0.3">
      <c r="A5107">
        <v>24034</v>
      </c>
      <c r="B5107" s="1">
        <v>45987</v>
      </c>
      <c r="C5107" s="2">
        <v>0.40138888888888885</v>
      </c>
      <c r="D5107" t="s">
        <v>800</v>
      </c>
      <c r="E5107" t="s">
        <v>530</v>
      </c>
      <c r="F5107" t="s">
        <v>18</v>
      </c>
      <c r="G5107">
        <v>226</v>
      </c>
      <c r="H5107" t="s">
        <v>19</v>
      </c>
      <c r="I5107" t="s">
        <v>3500</v>
      </c>
      <c r="J5107">
        <v>24.27</v>
      </c>
      <c r="K5107">
        <v>3</v>
      </c>
      <c r="L5107">
        <v>1315</v>
      </c>
      <c r="M5107">
        <v>223</v>
      </c>
      <c r="N5107" t="s">
        <v>53</v>
      </c>
      <c r="P5107" t="s">
        <v>21</v>
      </c>
    </row>
    <row r="5108" spans="1:16" x14ac:dyDescent="0.3">
      <c r="A5108">
        <v>41182</v>
      </c>
      <c r="B5108" s="1">
        <v>45722</v>
      </c>
      <c r="C5108" s="2">
        <v>0.85763888888888884</v>
      </c>
      <c r="D5108" t="s">
        <v>1197</v>
      </c>
      <c r="E5108" t="s">
        <v>313</v>
      </c>
      <c r="F5108" t="s">
        <v>18</v>
      </c>
      <c r="G5108">
        <v>231</v>
      </c>
      <c r="H5108" t="s">
        <v>31</v>
      </c>
      <c r="L5108">
        <v>1458</v>
      </c>
      <c r="M5108">
        <v>258</v>
      </c>
      <c r="O5108" t="s">
        <v>47</v>
      </c>
    </row>
    <row r="5109" spans="1:16" x14ac:dyDescent="0.3">
      <c r="A5109">
        <v>20886</v>
      </c>
      <c r="B5109" s="1">
        <v>45677</v>
      </c>
      <c r="C5109" s="2">
        <v>0.57847222222222217</v>
      </c>
      <c r="D5109" t="s">
        <v>3501</v>
      </c>
      <c r="E5109" t="s">
        <v>122</v>
      </c>
      <c r="F5109" t="s">
        <v>40</v>
      </c>
      <c r="G5109">
        <v>213</v>
      </c>
      <c r="H5109" t="s">
        <v>19</v>
      </c>
      <c r="I5109" t="s">
        <v>3502</v>
      </c>
      <c r="J5109">
        <v>12.07</v>
      </c>
      <c r="K5109">
        <v>1</v>
      </c>
      <c r="L5109">
        <v>1569</v>
      </c>
      <c r="M5109">
        <v>250</v>
      </c>
      <c r="N5109" t="s">
        <v>32</v>
      </c>
      <c r="P5109" t="s">
        <v>36</v>
      </c>
    </row>
    <row r="5110" spans="1:16" x14ac:dyDescent="0.3">
      <c r="A5110">
        <v>71308</v>
      </c>
      <c r="B5110" s="1">
        <v>45904</v>
      </c>
      <c r="C5110" s="2">
        <v>0.85</v>
      </c>
      <c r="D5110" t="s">
        <v>933</v>
      </c>
      <c r="E5110" t="s">
        <v>922</v>
      </c>
      <c r="F5110" t="s">
        <v>27</v>
      </c>
      <c r="G5110">
        <v>205</v>
      </c>
      <c r="H5110" t="s">
        <v>19</v>
      </c>
      <c r="I5110" t="s">
        <v>3503</v>
      </c>
      <c r="J5110">
        <v>14.08</v>
      </c>
      <c r="K5110">
        <v>2</v>
      </c>
      <c r="L5110">
        <v>1117</v>
      </c>
      <c r="M5110">
        <v>215</v>
      </c>
      <c r="N5110" t="s">
        <v>28</v>
      </c>
      <c r="P5110" t="s">
        <v>21</v>
      </c>
    </row>
    <row r="5111" spans="1:16" x14ac:dyDescent="0.3">
      <c r="A5111">
        <v>46023</v>
      </c>
      <c r="B5111" s="1">
        <v>45954</v>
      </c>
      <c r="C5111" s="2">
        <v>0.43124999999999997</v>
      </c>
      <c r="D5111" t="s">
        <v>564</v>
      </c>
      <c r="E5111" t="s">
        <v>17</v>
      </c>
      <c r="F5111" t="s">
        <v>27</v>
      </c>
      <c r="G5111">
        <v>258</v>
      </c>
      <c r="H5111" t="s">
        <v>31</v>
      </c>
      <c r="L5111">
        <v>1273</v>
      </c>
      <c r="M5111">
        <v>237</v>
      </c>
      <c r="O5111" t="s">
        <v>108</v>
      </c>
    </row>
    <row r="5112" spans="1:16" x14ac:dyDescent="0.3">
      <c r="A5112">
        <v>36240</v>
      </c>
      <c r="B5112" s="1">
        <v>45888</v>
      </c>
      <c r="C5112" s="2">
        <v>0.20694444444444446</v>
      </c>
      <c r="D5112" t="s">
        <v>242</v>
      </c>
      <c r="E5112" t="s">
        <v>23</v>
      </c>
      <c r="F5112" t="s">
        <v>18</v>
      </c>
      <c r="G5112">
        <v>234</v>
      </c>
      <c r="H5112" t="s">
        <v>19</v>
      </c>
      <c r="I5112" t="s">
        <v>3504</v>
      </c>
      <c r="J5112">
        <v>20.96</v>
      </c>
      <c r="K5112">
        <v>4</v>
      </c>
      <c r="L5112">
        <v>2197</v>
      </c>
      <c r="M5112">
        <v>240</v>
      </c>
      <c r="N5112" t="s">
        <v>32</v>
      </c>
      <c r="P5112" t="s">
        <v>21</v>
      </c>
    </row>
    <row r="5113" spans="1:16" x14ac:dyDescent="0.3">
      <c r="A5113">
        <v>80953</v>
      </c>
      <c r="B5113" s="1">
        <v>45896</v>
      </c>
      <c r="C5113" s="2">
        <v>0.23263888888888887</v>
      </c>
      <c r="D5113" t="s">
        <v>432</v>
      </c>
      <c r="E5113" t="s">
        <v>17</v>
      </c>
      <c r="F5113" t="s">
        <v>27</v>
      </c>
      <c r="G5113">
        <v>240</v>
      </c>
      <c r="H5113" t="s">
        <v>19</v>
      </c>
      <c r="I5113">
        <v>21.53</v>
      </c>
      <c r="J5113">
        <v>9.84</v>
      </c>
      <c r="K5113">
        <v>5</v>
      </c>
      <c r="L5113">
        <v>1566</v>
      </c>
      <c r="M5113">
        <v>247</v>
      </c>
      <c r="N5113" t="s">
        <v>20</v>
      </c>
      <c r="P5113" t="s">
        <v>36</v>
      </c>
    </row>
    <row r="5114" spans="1:16" x14ac:dyDescent="0.3">
      <c r="A5114">
        <v>64961</v>
      </c>
      <c r="B5114" s="1">
        <v>46003</v>
      </c>
      <c r="C5114" s="2">
        <v>8.6805555555555566E-2</v>
      </c>
      <c r="D5114" t="s">
        <v>2916</v>
      </c>
      <c r="E5114" t="s">
        <v>23</v>
      </c>
      <c r="F5114" t="s">
        <v>18</v>
      </c>
      <c r="G5114">
        <v>253</v>
      </c>
      <c r="H5114" t="s">
        <v>31</v>
      </c>
      <c r="L5114">
        <v>1236</v>
      </c>
      <c r="M5114">
        <v>216</v>
      </c>
      <c r="O5114" t="s">
        <v>41</v>
      </c>
    </row>
    <row r="5115" spans="1:16" x14ac:dyDescent="0.3">
      <c r="A5115">
        <v>46284</v>
      </c>
      <c r="B5115" s="1">
        <v>46005</v>
      </c>
      <c r="C5115" s="2">
        <v>0.10416666666666667</v>
      </c>
      <c r="D5115" t="s">
        <v>1138</v>
      </c>
      <c r="E5115" t="s">
        <v>75</v>
      </c>
      <c r="F5115" t="s">
        <v>40</v>
      </c>
      <c r="G5115">
        <v>252</v>
      </c>
      <c r="H5115" t="s">
        <v>19</v>
      </c>
      <c r="I5115">
        <v>16.22</v>
      </c>
      <c r="J5115">
        <v>11.77</v>
      </c>
      <c r="K5115">
        <v>1</v>
      </c>
      <c r="L5115">
        <v>1635</v>
      </c>
      <c r="M5115">
        <v>225</v>
      </c>
      <c r="N5115" t="s">
        <v>28</v>
      </c>
      <c r="P5115" t="s">
        <v>36</v>
      </c>
    </row>
    <row r="5116" spans="1:16" x14ac:dyDescent="0.3">
      <c r="A5116">
        <v>39477</v>
      </c>
      <c r="B5116" s="1">
        <v>45754</v>
      </c>
      <c r="C5116" s="2">
        <v>6.3888888888888884E-2</v>
      </c>
      <c r="D5116" t="s">
        <v>279</v>
      </c>
      <c r="E5116" t="s">
        <v>122</v>
      </c>
      <c r="F5116" t="s">
        <v>18</v>
      </c>
      <c r="G5116">
        <v>234</v>
      </c>
      <c r="H5116" t="s">
        <v>24</v>
      </c>
      <c r="L5116">
        <v>1172</v>
      </c>
      <c r="M5116">
        <v>201</v>
      </c>
    </row>
    <row r="5117" spans="1:16" x14ac:dyDescent="0.3">
      <c r="A5117">
        <v>93935</v>
      </c>
      <c r="B5117" s="1">
        <v>45899</v>
      </c>
      <c r="C5117" s="2">
        <v>0.51458333333333328</v>
      </c>
      <c r="D5117" t="s">
        <v>80</v>
      </c>
      <c r="E5117" t="s">
        <v>3505</v>
      </c>
      <c r="F5117" t="s">
        <v>27</v>
      </c>
      <c r="G5117">
        <v>225</v>
      </c>
      <c r="H5117" t="s">
        <v>31</v>
      </c>
      <c r="L5117">
        <v>1460</v>
      </c>
      <c r="M5117">
        <v>249</v>
      </c>
      <c r="O5117" t="s">
        <v>61</v>
      </c>
    </row>
    <row r="5118" spans="1:16" x14ac:dyDescent="0.3">
      <c r="A5118">
        <v>23101</v>
      </c>
      <c r="B5118" s="1">
        <v>45763</v>
      </c>
      <c r="C5118" s="2">
        <v>0.38055555555555554</v>
      </c>
      <c r="D5118" t="s">
        <v>1209</v>
      </c>
      <c r="E5118" t="s">
        <v>38</v>
      </c>
      <c r="F5118" t="s">
        <v>40</v>
      </c>
      <c r="G5118">
        <v>222</v>
      </c>
      <c r="H5118" t="s">
        <v>31</v>
      </c>
      <c r="L5118">
        <v>1439</v>
      </c>
      <c r="M5118">
        <v>237</v>
      </c>
      <c r="O5118" t="s">
        <v>128</v>
      </c>
    </row>
    <row r="5119" spans="1:16" x14ac:dyDescent="0.3">
      <c r="A5119">
        <v>49196</v>
      </c>
      <c r="B5119" s="1">
        <v>45784</v>
      </c>
      <c r="C5119" s="2">
        <v>0.88750000000000007</v>
      </c>
      <c r="D5119" t="s">
        <v>779</v>
      </c>
      <c r="E5119" t="s">
        <v>17</v>
      </c>
      <c r="F5119" t="s">
        <v>40</v>
      </c>
      <c r="G5119">
        <v>258</v>
      </c>
      <c r="H5119" t="s">
        <v>19</v>
      </c>
      <c r="I5119">
        <v>65.73</v>
      </c>
      <c r="J5119">
        <v>10.65</v>
      </c>
      <c r="K5119">
        <v>1</v>
      </c>
      <c r="L5119">
        <v>1868</v>
      </c>
      <c r="M5119">
        <v>260</v>
      </c>
      <c r="N5119" t="s">
        <v>53</v>
      </c>
      <c r="P5119" t="s">
        <v>36</v>
      </c>
    </row>
    <row r="5120" spans="1:16" x14ac:dyDescent="0.3">
      <c r="A5120">
        <v>58431</v>
      </c>
      <c r="B5120" s="1">
        <v>45963</v>
      </c>
      <c r="C5120" s="2">
        <v>0.27152777777777776</v>
      </c>
      <c r="D5120" t="s">
        <v>3506</v>
      </c>
      <c r="E5120" t="s">
        <v>17</v>
      </c>
      <c r="F5120" t="s">
        <v>27</v>
      </c>
      <c r="G5120">
        <v>242</v>
      </c>
      <c r="H5120" t="s">
        <v>19</v>
      </c>
      <c r="I5120">
        <v>8.57</v>
      </c>
      <c r="J5120">
        <v>12.98</v>
      </c>
      <c r="K5120">
        <v>5</v>
      </c>
      <c r="L5120">
        <v>1935</v>
      </c>
      <c r="M5120">
        <v>246</v>
      </c>
      <c r="N5120" t="s">
        <v>28</v>
      </c>
      <c r="P5120" t="s">
        <v>36</v>
      </c>
    </row>
    <row r="5121" spans="1:16" x14ac:dyDescent="0.3">
      <c r="A5121">
        <v>62420</v>
      </c>
      <c r="B5121" s="1">
        <v>45782</v>
      </c>
      <c r="C5121" s="2">
        <v>0.31805555555555554</v>
      </c>
      <c r="D5121" t="s">
        <v>3507</v>
      </c>
      <c r="E5121" t="s">
        <v>91</v>
      </c>
      <c r="F5121" t="s">
        <v>18</v>
      </c>
      <c r="G5121">
        <v>256</v>
      </c>
      <c r="H5121" t="s">
        <v>19</v>
      </c>
      <c r="I5121">
        <v>66.75</v>
      </c>
      <c r="J5121">
        <v>5.26</v>
      </c>
      <c r="K5121">
        <v>5</v>
      </c>
      <c r="L5121">
        <v>1737</v>
      </c>
      <c r="M5121">
        <v>239</v>
      </c>
      <c r="N5121" t="s">
        <v>50</v>
      </c>
      <c r="P5121" t="s">
        <v>21</v>
      </c>
    </row>
    <row r="5122" spans="1:16" x14ac:dyDescent="0.3">
      <c r="A5122">
        <v>74445</v>
      </c>
      <c r="B5122" s="1">
        <v>45936</v>
      </c>
      <c r="C5122" s="2">
        <v>0.31736111111111115</v>
      </c>
      <c r="D5122" t="s">
        <v>975</v>
      </c>
      <c r="E5122" t="s">
        <v>38</v>
      </c>
      <c r="F5122" t="s">
        <v>27</v>
      </c>
      <c r="G5122">
        <v>200</v>
      </c>
      <c r="H5122" t="s">
        <v>19</v>
      </c>
      <c r="I5122">
        <v>71.66</v>
      </c>
      <c r="J5122">
        <v>10.92</v>
      </c>
      <c r="K5122">
        <v>5</v>
      </c>
      <c r="L5122">
        <v>1091</v>
      </c>
      <c r="M5122">
        <v>207</v>
      </c>
      <c r="N5122" t="s">
        <v>20</v>
      </c>
      <c r="P5122" t="s">
        <v>36</v>
      </c>
    </row>
    <row r="5123" spans="1:16" x14ac:dyDescent="0.3">
      <c r="A5123">
        <v>94325</v>
      </c>
      <c r="B5123" s="1">
        <v>45860</v>
      </c>
      <c r="C5123" s="2">
        <v>0.71875</v>
      </c>
      <c r="D5123" t="s">
        <v>3508</v>
      </c>
      <c r="E5123" t="s">
        <v>17</v>
      </c>
      <c r="F5123" t="s">
        <v>27</v>
      </c>
      <c r="G5123">
        <v>222</v>
      </c>
      <c r="H5123" t="s">
        <v>24</v>
      </c>
      <c r="L5123">
        <v>2028</v>
      </c>
      <c r="M5123">
        <v>247</v>
      </c>
    </row>
    <row r="5124" spans="1:16" x14ac:dyDescent="0.3">
      <c r="A5124">
        <v>81035</v>
      </c>
      <c r="B5124" s="1">
        <v>45882</v>
      </c>
      <c r="C5124" s="2">
        <v>0.14722222222222223</v>
      </c>
      <c r="D5124" t="s">
        <v>3509</v>
      </c>
      <c r="E5124" t="s">
        <v>30</v>
      </c>
      <c r="F5124" t="s">
        <v>18</v>
      </c>
      <c r="G5124">
        <v>203</v>
      </c>
      <c r="H5124" t="s">
        <v>19</v>
      </c>
      <c r="I5124">
        <v>28.1</v>
      </c>
      <c r="J5124">
        <v>22.71</v>
      </c>
      <c r="K5124">
        <v>2</v>
      </c>
      <c r="L5124">
        <v>2143</v>
      </c>
      <c r="M5124">
        <v>232</v>
      </c>
      <c r="N5124" t="s">
        <v>28</v>
      </c>
      <c r="P5124" t="s">
        <v>21</v>
      </c>
    </row>
    <row r="5125" spans="1:16" x14ac:dyDescent="0.3">
      <c r="A5125">
        <v>48424</v>
      </c>
      <c r="B5125" s="1">
        <v>45801</v>
      </c>
      <c r="C5125" s="2">
        <v>0.47986111111111113</v>
      </c>
      <c r="D5125" t="s">
        <v>806</v>
      </c>
      <c r="E5125" t="s">
        <v>38</v>
      </c>
      <c r="F5125" t="s">
        <v>27</v>
      </c>
      <c r="G5125">
        <v>220</v>
      </c>
      <c r="H5125" t="s">
        <v>19</v>
      </c>
      <c r="I5125">
        <v>46.04</v>
      </c>
      <c r="J5125">
        <v>21.26</v>
      </c>
      <c r="K5125">
        <v>5</v>
      </c>
      <c r="L5125">
        <v>1010</v>
      </c>
      <c r="M5125">
        <v>208</v>
      </c>
      <c r="N5125" t="s">
        <v>53</v>
      </c>
      <c r="P5125" t="s">
        <v>36</v>
      </c>
    </row>
    <row r="5126" spans="1:16" x14ac:dyDescent="0.3">
      <c r="A5126">
        <v>10982</v>
      </c>
      <c r="B5126" s="1">
        <v>46006</v>
      </c>
      <c r="C5126" s="2">
        <v>0.44097222222222227</v>
      </c>
      <c r="D5126" t="s">
        <v>3510</v>
      </c>
      <c r="E5126" t="s">
        <v>58</v>
      </c>
      <c r="F5126" t="s">
        <v>27</v>
      </c>
      <c r="G5126">
        <v>215</v>
      </c>
      <c r="H5126" t="s">
        <v>19</v>
      </c>
      <c r="I5126">
        <v>40.08</v>
      </c>
      <c r="J5126">
        <v>3.45</v>
      </c>
      <c r="K5126">
        <v>4</v>
      </c>
      <c r="L5126">
        <v>1844</v>
      </c>
      <c r="M5126">
        <v>257</v>
      </c>
      <c r="N5126" t="s">
        <v>32</v>
      </c>
      <c r="P5126" t="s">
        <v>21</v>
      </c>
    </row>
    <row r="5127" spans="1:16" x14ac:dyDescent="0.3">
      <c r="A5127">
        <v>28383</v>
      </c>
      <c r="B5127" s="1">
        <v>45840</v>
      </c>
      <c r="C5127" s="2">
        <v>0.33611111111111108</v>
      </c>
      <c r="D5127" t="s">
        <v>3511</v>
      </c>
      <c r="E5127" t="s">
        <v>94</v>
      </c>
      <c r="F5127" t="s">
        <v>40</v>
      </c>
      <c r="G5127">
        <v>216</v>
      </c>
      <c r="H5127" t="s">
        <v>19</v>
      </c>
      <c r="I5127">
        <v>23.72</v>
      </c>
      <c r="J5127">
        <v>27.82</v>
      </c>
      <c r="K5127">
        <v>1</v>
      </c>
      <c r="L5127">
        <v>1554</v>
      </c>
      <c r="M5127">
        <v>248</v>
      </c>
      <c r="N5127" t="s">
        <v>50</v>
      </c>
      <c r="P5127" t="s">
        <v>36</v>
      </c>
    </row>
    <row r="5128" spans="1:16" x14ac:dyDescent="0.3">
      <c r="A5128">
        <v>64646</v>
      </c>
      <c r="B5128" s="1">
        <v>45877</v>
      </c>
      <c r="C5128" s="2">
        <v>0.32777777777777778</v>
      </c>
      <c r="D5128" t="s">
        <v>1122</v>
      </c>
      <c r="E5128" t="s">
        <v>1036</v>
      </c>
      <c r="F5128" t="s">
        <v>18</v>
      </c>
      <c r="G5128">
        <v>260</v>
      </c>
      <c r="H5128" t="s">
        <v>31</v>
      </c>
      <c r="L5128">
        <v>1717</v>
      </c>
      <c r="M5128">
        <v>253</v>
      </c>
      <c r="O5128" t="s">
        <v>41</v>
      </c>
    </row>
    <row r="5129" spans="1:16" x14ac:dyDescent="0.3">
      <c r="A5129">
        <v>52349</v>
      </c>
      <c r="B5129" s="1">
        <v>45976</v>
      </c>
      <c r="C5129" s="2">
        <v>0.56805555555555554</v>
      </c>
      <c r="D5129" t="s">
        <v>3512</v>
      </c>
      <c r="E5129" t="s">
        <v>67</v>
      </c>
      <c r="F5129" t="s">
        <v>27</v>
      </c>
      <c r="G5129">
        <v>246</v>
      </c>
      <c r="H5129" t="s">
        <v>19</v>
      </c>
      <c r="I5129" t="s">
        <v>3513</v>
      </c>
      <c r="J5129">
        <v>17.14</v>
      </c>
      <c r="K5129">
        <v>3</v>
      </c>
      <c r="L5129">
        <v>2127</v>
      </c>
      <c r="M5129">
        <v>207</v>
      </c>
      <c r="N5129" t="s">
        <v>32</v>
      </c>
      <c r="P5129" t="s">
        <v>21</v>
      </c>
    </row>
    <row r="5130" spans="1:16" x14ac:dyDescent="0.3">
      <c r="A5130">
        <v>45357</v>
      </c>
      <c r="B5130" s="1">
        <v>45859</v>
      </c>
      <c r="C5130" s="2">
        <v>0.8881944444444444</v>
      </c>
      <c r="D5130" t="s">
        <v>587</v>
      </c>
      <c r="E5130" t="s">
        <v>23</v>
      </c>
      <c r="F5130" t="s">
        <v>27</v>
      </c>
      <c r="G5130">
        <v>233</v>
      </c>
      <c r="H5130" t="s">
        <v>19</v>
      </c>
      <c r="I5130" t="s">
        <v>3514</v>
      </c>
      <c r="J5130">
        <v>25</v>
      </c>
      <c r="K5130">
        <v>3</v>
      </c>
      <c r="L5130">
        <v>1392</v>
      </c>
      <c r="M5130">
        <v>213</v>
      </c>
      <c r="N5130" t="s">
        <v>28</v>
      </c>
      <c r="P5130" t="s">
        <v>21</v>
      </c>
    </row>
    <row r="5131" spans="1:16" x14ac:dyDescent="0.3">
      <c r="A5131">
        <v>37513</v>
      </c>
      <c r="B5131" s="1">
        <v>45989</v>
      </c>
      <c r="C5131" s="2">
        <v>0.6743055555555556</v>
      </c>
      <c r="D5131" t="s">
        <v>56</v>
      </c>
      <c r="E5131" t="s">
        <v>17</v>
      </c>
      <c r="F5131" t="s">
        <v>27</v>
      </c>
      <c r="G5131">
        <v>243</v>
      </c>
      <c r="H5131" t="s">
        <v>19</v>
      </c>
      <c r="I5131" t="s">
        <v>3515</v>
      </c>
      <c r="J5131">
        <v>21.77</v>
      </c>
      <c r="K5131">
        <v>1</v>
      </c>
      <c r="L5131">
        <v>1085</v>
      </c>
      <c r="M5131">
        <v>204</v>
      </c>
      <c r="N5131" t="s">
        <v>44</v>
      </c>
      <c r="P5131" t="s">
        <v>36</v>
      </c>
    </row>
    <row r="5132" spans="1:16" x14ac:dyDescent="0.3">
      <c r="A5132">
        <v>27297</v>
      </c>
      <c r="B5132" s="1">
        <v>45945</v>
      </c>
      <c r="C5132" s="2">
        <v>0.25138888888888888</v>
      </c>
      <c r="D5132" t="s">
        <v>1398</v>
      </c>
      <c r="E5132" t="s">
        <v>38</v>
      </c>
      <c r="F5132" t="s">
        <v>40</v>
      </c>
      <c r="G5132">
        <v>254</v>
      </c>
      <c r="H5132" t="s">
        <v>19</v>
      </c>
      <c r="I5132">
        <v>66.98</v>
      </c>
      <c r="J5132">
        <v>19.23</v>
      </c>
      <c r="K5132">
        <v>1</v>
      </c>
      <c r="L5132">
        <v>1143</v>
      </c>
      <c r="M5132">
        <v>244</v>
      </c>
      <c r="N5132" t="s">
        <v>20</v>
      </c>
      <c r="P5132" t="s">
        <v>36</v>
      </c>
    </row>
    <row r="5133" spans="1:16" x14ac:dyDescent="0.3">
      <c r="A5133">
        <v>74812</v>
      </c>
      <c r="B5133" s="1">
        <v>45937</v>
      </c>
      <c r="C5133" s="2">
        <v>0.95277777777777783</v>
      </c>
      <c r="D5133" t="s">
        <v>651</v>
      </c>
      <c r="E5133" t="s">
        <v>72</v>
      </c>
      <c r="F5133" t="s">
        <v>27</v>
      </c>
      <c r="G5133">
        <v>260</v>
      </c>
      <c r="H5133" t="s">
        <v>31</v>
      </c>
      <c r="L5133">
        <v>2086</v>
      </c>
      <c r="M5133">
        <v>230</v>
      </c>
      <c r="O5133" t="s">
        <v>128</v>
      </c>
    </row>
    <row r="5134" spans="1:16" x14ac:dyDescent="0.3">
      <c r="A5134">
        <v>47574</v>
      </c>
      <c r="B5134" s="1">
        <v>46013</v>
      </c>
      <c r="C5134" s="2">
        <v>0.71250000000000002</v>
      </c>
      <c r="D5134" t="s">
        <v>3516</v>
      </c>
      <c r="E5134" t="s">
        <v>26</v>
      </c>
      <c r="F5134" t="s">
        <v>27</v>
      </c>
      <c r="G5134">
        <v>252</v>
      </c>
      <c r="H5134" t="s">
        <v>19</v>
      </c>
      <c r="I5134" t="s">
        <v>3517</v>
      </c>
      <c r="J5134">
        <v>7.39</v>
      </c>
      <c r="K5134">
        <v>2</v>
      </c>
      <c r="L5134">
        <v>1568</v>
      </c>
      <c r="M5134">
        <v>229</v>
      </c>
      <c r="N5134" t="s">
        <v>53</v>
      </c>
      <c r="P5134" t="s">
        <v>36</v>
      </c>
    </row>
    <row r="5135" spans="1:16" x14ac:dyDescent="0.3">
      <c r="A5135">
        <v>62761</v>
      </c>
      <c r="B5135" s="1">
        <v>45764</v>
      </c>
      <c r="C5135" s="2">
        <v>0.88055555555555554</v>
      </c>
      <c r="D5135" t="s">
        <v>3518</v>
      </c>
      <c r="E5135" t="s">
        <v>122</v>
      </c>
      <c r="F5135" t="s">
        <v>40</v>
      </c>
      <c r="G5135">
        <v>204</v>
      </c>
      <c r="H5135" t="s">
        <v>19</v>
      </c>
      <c r="I5135" t="s">
        <v>3519</v>
      </c>
      <c r="J5135">
        <v>25.5</v>
      </c>
      <c r="K5135">
        <v>2</v>
      </c>
      <c r="L5135">
        <v>1670</v>
      </c>
      <c r="M5135">
        <v>216</v>
      </c>
      <c r="N5135" t="s">
        <v>50</v>
      </c>
      <c r="P5135" t="s">
        <v>36</v>
      </c>
    </row>
    <row r="5136" spans="1:16" x14ac:dyDescent="0.3">
      <c r="A5136">
        <v>94688</v>
      </c>
      <c r="B5136" s="1">
        <v>45951</v>
      </c>
      <c r="C5136" s="2">
        <v>0.88402777777777775</v>
      </c>
      <c r="D5136" t="s">
        <v>493</v>
      </c>
      <c r="E5136" t="s">
        <v>75</v>
      </c>
      <c r="F5136" t="s">
        <v>18</v>
      </c>
      <c r="G5136">
        <v>230</v>
      </c>
      <c r="H5136" t="s">
        <v>19</v>
      </c>
      <c r="I5136">
        <v>81.349999999999994</v>
      </c>
      <c r="J5136">
        <v>21.62</v>
      </c>
      <c r="K5136">
        <v>2</v>
      </c>
      <c r="L5136">
        <v>1217</v>
      </c>
      <c r="M5136">
        <v>217</v>
      </c>
      <c r="N5136" t="s">
        <v>32</v>
      </c>
      <c r="P5136" t="s">
        <v>36</v>
      </c>
    </row>
    <row r="5137" spans="1:16" x14ac:dyDescent="0.3">
      <c r="A5137">
        <v>48848</v>
      </c>
      <c r="B5137" s="1">
        <v>45978</v>
      </c>
      <c r="C5137" s="2">
        <v>0.92986111111111114</v>
      </c>
      <c r="D5137" t="s">
        <v>3520</v>
      </c>
      <c r="E5137" t="s">
        <v>2062</v>
      </c>
      <c r="F5137" t="s">
        <v>18</v>
      </c>
      <c r="G5137">
        <v>209</v>
      </c>
      <c r="H5137" t="s">
        <v>19</v>
      </c>
      <c r="I5137">
        <v>38.79</v>
      </c>
      <c r="J5137">
        <v>2.99</v>
      </c>
      <c r="K5137">
        <v>2</v>
      </c>
      <c r="L5137">
        <v>1475</v>
      </c>
      <c r="M5137">
        <v>260</v>
      </c>
      <c r="N5137" t="s">
        <v>44</v>
      </c>
      <c r="P5137" t="s">
        <v>21</v>
      </c>
    </row>
    <row r="5138" spans="1:16" x14ac:dyDescent="0.3">
      <c r="A5138">
        <v>66809</v>
      </c>
      <c r="B5138" s="1">
        <v>45731</v>
      </c>
      <c r="C5138" s="2">
        <v>0.46597222222222223</v>
      </c>
      <c r="D5138" t="s">
        <v>358</v>
      </c>
      <c r="E5138" t="s">
        <v>91</v>
      </c>
      <c r="F5138" t="s">
        <v>27</v>
      </c>
      <c r="G5138">
        <v>217</v>
      </c>
      <c r="H5138" t="s">
        <v>31</v>
      </c>
      <c r="L5138">
        <v>1666</v>
      </c>
      <c r="M5138">
        <v>228</v>
      </c>
      <c r="O5138" t="s">
        <v>55</v>
      </c>
    </row>
    <row r="5139" spans="1:16" x14ac:dyDescent="0.3">
      <c r="A5139">
        <v>60024</v>
      </c>
      <c r="B5139" s="1">
        <v>45884</v>
      </c>
      <c r="C5139" s="2">
        <v>0.79861111111111116</v>
      </c>
      <c r="D5139" t="s">
        <v>3521</v>
      </c>
      <c r="E5139" t="s">
        <v>72</v>
      </c>
      <c r="F5139" t="s">
        <v>40</v>
      </c>
      <c r="G5139">
        <v>245</v>
      </c>
      <c r="H5139" t="s">
        <v>31</v>
      </c>
      <c r="L5139">
        <v>1556</v>
      </c>
      <c r="M5139">
        <v>260</v>
      </c>
      <c r="O5139" t="s">
        <v>41</v>
      </c>
    </row>
    <row r="5140" spans="1:16" x14ac:dyDescent="0.3">
      <c r="A5140">
        <v>98646</v>
      </c>
      <c r="B5140" s="1">
        <v>45912</v>
      </c>
      <c r="C5140" s="2">
        <v>0.12430555555555556</v>
      </c>
      <c r="D5140" t="s">
        <v>3522</v>
      </c>
      <c r="E5140" t="s">
        <v>58</v>
      </c>
      <c r="F5140" t="s">
        <v>40</v>
      </c>
      <c r="G5140">
        <v>254</v>
      </c>
      <c r="H5140" t="s">
        <v>19</v>
      </c>
      <c r="I5140" t="s">
        <v>3523</v>
      </c>
      <c r="J5140">
        <v>21.82</v>
      </c>
      <c r="K5140">
        <v>5</v>
      </c>
      <c r="L5140">
        <v>1575</v>
      </c>
      <c r="M5140">
        <v>240</v>
      </c>
      <c r="N5140" t="s">
        <v>50</v>
      </c>
      <c r="P5140" t="s">
        <v>21</v>
      </c>
    </row>
    <row r="5141" spans="1:16" x14ac:dyDescent="0.3">
      <c r="A5141">
        <v>86269</v>
      </c>
      <c r="B5141" s="1">
        <v>45873</v>
      </c>
      <c r="C5141" s="2">
        <v>0.40486111111111112</v>
      </c>
      <c r="D5141" t="s">
        <v>718</v>
      </c>
      <c r="E5141" t="s">
        <v>1700</v>
      </c>
      <c r="F5141" t="s">
        <v>40</v>
      </c>
      <c r="G5141">
        <v>242</v>
      </c>
      <c r="H5141" t="s">
        <v>19</v>
      </c>
      <c r="I5141">
        <v>7.51</v>
      </c>
      <c r="J5141">
        <v>25.56</v>
      </c>
      <c r="K5141">
        <v>1</v>
      </c>
      <c r="L5141">
        <v>1358</v>
      </c>
      <c r="M5141">
        <v>200</v>
      </c>
      <c r="N5141" t="s">
        <v>44</v>
      </c>
      <c r="P5141" t="s">
        <v>21</v>
      </c>
    </row>
    <row r="5142" spans="1:16" x14ac:dyDescent="0.3">
      <c r="A5142">
        <v>91172</v>
      </c>
      <c r="B5142" s="1">
        <v>46000</v>
      </c>
      <c r="C5142" s="2">
        <v>0.43541666666666662</v>
      </c>
      <c r="D5142" t="s">
        <v>3524</v>
      </c>
      <c r="E5142" t="s">
        <v>38</v>
      </c>
      <c r="F5142" t="s">
        <v>18</v>
      </c>
      <c r="G5142">
        <v>255</v>
      </c>
      <c r="H5142" t="s">
        <v>24</v>
      </c>
      <c r="L5142">
        <v>1587</v>
      </c>
      <c r="M5142">
        <v>238</v>
      </c>
    </row>
    <row r="5143" spans="1:16" x14ac:dyDescent="0.3">
      <c r="A5143">
        <v>23062</v>
      </c>
      <c r="B5143" s="1">
        <v>45778</v>
      </c>
      <c r="C5143" s="2">
        <v>0.41875000000000001</v>
      </c>
      <c r="D5143" t="s">
        <v>60</v>
      </c>
      <c r="E5143" t="s">
        <v>94</v>
      </c>
      <c r="F5143" t="s">
        <v>40</v>
      </c>
      <c r="G5143">
        <v>207</v>
      </c>
      <c r="H5143" t="s">
        <v>19</v>
      </c>
      <c r="I5143">
        <v>69.56</v>
      </c>
      <c r="J5143">
        <v>15.73</v>
      </c>
      <c r="K5143">
        <v>5</v>
      </c>
      <c r="L5143">
        <v>2128</v>
      </c>
      <c r="M5143">
        <v>215</v>
      </c>
      <c r="N5143" t="s">
        <v>20</v>
      </c>
      <c r="P5143" t="s">
        <v>21</v>
      </c>
    </row>
    <row r="5144" spans="1:16" x14ac:dyDescent="0.3">
      <c r="A5144">
        <v>66997</v>
      </c>
      <c r="B5144" s="1">
        <v>45735</v>
      </c>
      <c r="C5144" s="2">
        <v>0.16319444444444445</v>
      </c>
      <c r="D5144" t="s">
        <v>3525</v>
      </c>
      <c r="E5144" t="s">
        <v>91</v>
      </c>
      <c r="F5144" t="s">
        <v>40</v>
      </c>
      <c r="G5144">
        <v>213</v>
      </c>
      <c r="H5144" t="s">
        <v>19</v>
      </c>
      <c r="I5144">
        <v>61.82</v>
      </c>
      <c r="J5144">
        <v>15.32</v>
      </c>
      <c r="K5144">
        <v>5</v>
      </c>
      <c r="L5144">
        <v>1659</v>
      </c>
      <c r="M5144">
        <v>207</v>
      </c>
      <c r="N5144" t="s">
        <v>53</v>
      </c>
      <c r="P5144" t="s">
        <v>21</v>
      </c>
    </row>
    <row r="5145" spans="1:16" x14ac:dyDescent="0.3">
      <c r="A5145">
        <v>25166</v>
      </c>
      <c r="B5145" s="1">
        <v>45797</v>
      </c>
      <c r="C5145" s="2">
        <v>0.21944444444444444</v>
      </c>
      <c r="D5145" t="s">
        <v>3526</v>
      </c>
      <c r="E5145" t="s">
        <v>38</v>
      </c>
      <c r="F5145" t="s">
        <v>40</v>
      </c>
      <c r="G5145">
        <v>214</v>
      </c>
      <c r="H5145" t="s">
        <v>19</v>
      </c>
      <c r="I5145">
        <v>42.69</v>
      </c>
      <c r="J5145">
        <v>24.97</v>
      </c>
      <c r="K5145">
        <v>1</v>
      </c>
      <c r="L5145">
        <v>1302</v>
      </c>
      <c r="M5145">
        <v>221</v>
      </c>
      <c r="N5145" t="s">
        <v>50</v>
      </c>
      <c r="P5145" t="s">
        <v>36</v>
      </c>
    </row>
    <row r="5146" spans="1:16" x14ac:dyDescent="0.3">
      <c r="A5146">
        <v>84875</v>
      </c>
      <c r="B5146" s="1">
        <v>45668</v>
      </c>
      <c r="C5146" s="2">
        <v>2.0833333333333332E-2</v>
      </c>
      <c r="D5146" t="s">
        <v>493</v>
      </c>
      <c r="E5146" t="s">
        <v>236</v>
      </c>
      <c r="F5146" t="s">
        <v>40</v>
      </c>
      <c r="G5146">
        <v>253</v>
      </c>
      <c r="H5146" t="s">
        <v>19</v>
      </c>
      <c r="I5146">
        <v>65.3</v>
      </c>
      <c r="J5146">
        <v>26.54</v>
      </c>
      <c r="K5146">
        <v>1</v>
      </c>
      <c r="L5146">
        <v>1674</v>
      </c>
      <c r="M5146">
        <v>206</v>
      </c>
      <c r="N5146" t="s">
        <v>32</v>
      </c>
      <c r="P5146" t="s">
        <v>36</v>
      </c>
    </row>
    <row r="5147" spans="1:16" x14ac:dyDescent="0.3">
      <c r="A5147">
        <v>70346</v>
      </c>
      <c r="B5147" s="1">
        <v>45767</v>
      </c>
      <c r="C5147" s="2">
        <v>0.12916666666666668</v>
      </c>
      <c r="D5147" t="s">
        <v>467</v>
      </c>
      <c r="E5147" t="s">
        <v>75</v>
      </c>
      <c r="F5147" t="s">
        <v>40</v>
      </c>
      <c r="G5147">
        <v>204</v>
      </c>
      <c r="H5147" t="s">
        <v>19</v>
      </c>
      <c r="I5147">
        <v>40.32</v>
      </c>
      <c r="J5147">
        <v>12.76</v>
      </c>
      <c r="K5147">
        <v>5</v>
      </c>
      <c r="L5147">
        <v>2064</v>
      </c>
      <c r="M5147">
        <v>222</v>
      </c>
      <c r="N5147" t="s">
        <v>50</v>
      </c>
      <c r="P5147" t="s">
        <v>21</v>
      </c>
    </row>
    <row r="5148" spans="1:16" x14ac:dyDescent="0.3">
      <c r="A5148">
        <v>13226</v>
      </c>
      <c r="B5148" s="1">
        <v>45845</v>
      </c>
      <c r="C5148" s="2">
        <v>0.39930555555555558</v>
      </c>
      <c r="D5148" t="s">
        <v>3527</v>
      </c>
      <c r="E5148" t="s">
        <v>3528</v>
      </c>
      <c r="F5148" t="s">
        <v>40</v>
      </c>
      <c r="G5148">
        <v>235</v>
      </c>
      <c r="H5148" t="s">
        <v>19</v>
      </c>
      <c r="I5148">
        <v>38.75</v>
      </c>
      <c r="J5148">
        <v>1.07</v>
      </c>
      <c r="K5148">
        <v>4</v>
      </c>
      <c r="L5148">
        <v>1025</v>
      </c>
      <c r="M5148">
        <v>206</v>
      </c>
      <c r="N5148" t="s">
        <v>28</v>
      </c>
      <c r="P5148" t="s">
        <v>21</v>
      </c>
    </row>
    <row r="5149" spans="1:16" x14ac:dyDescent="0.3">
      <c r="A5149">
        <v>36032</v>
      </c>
      <c r="B5149" s="1">
        <v>45828</v>
      </c>
      <c r="C5149" s="2">
        <v>0.38750000000000001</v>
      </c>
      <c r="D5149" t="s">
        <v>744</v>
      </c>
      <c r="E5149" t="s">
        <v>3529</v>
      </c>
      <c r="F5149" t="s">
        <v>27</v>
      </c>
      <c r="G5149">
        <v>218</v>
      </c>
      <c r="H5149" t="s">
        <v>19</v>
      </c>
      <c r="I5149">
        <v>77.150000000000006</v>
      </c>
      <c r="J5149">
        <v>12.03</v>
      </c>
      <c r="K5149">
        <v>4</v>
      </c>
      <c r="L5149">
        <v>1066</v>
      </c>
      <c r="M5149">
        <v>226</v>
      </c>
      <c r="N5149" t="s">
        <v>50</v>
      </c>
      <c r="P5149" t="s">
        <v>21</v>
      </c>
    </row>
    <row r="5150" spans="1:16" x14ac:dyDescent="0.3">
      <c r="A5150">
        <v>22604</v>
      </c>
      <c r="B5150" s="1">
        <v>45828</v>
      </c>
      <c r="C5150" s="2">
        <v>0.7895833333333333</v>
      </c>
      <c r="D5150" t="s">
        <v>1969</v>
      </c>
      <c r="E5150" t="s">
        <v>81</v>
      </c>
      <c r="F5150" t="s">
        <v>18</v>
      </c>
      <c r="G5150">
        <v>205</v>
      </c>
      <c r="H5150" t="s">
        <v>31</v>
      </c>
      <c r="L5150">
        <v>2037</v>
      </c>
      <c r="M5150">
        <v>229</v>
      </c>
      <c r="O5150" t="s">
        <v>32</v>
      </c>
    </row>
    <row r="5151" spans="1:16" x14ac:dyDescent="0.3">
      <c r="A5151">
        <v>93231</v>
      </c>
      <c r="B5151" s="1">
        <v>45733</v>
      </c>
      <c r="C5151" s="2">
        <v>0.53611111111111109</v>
      </c>
      <c r="D5151" t="s">
        <v>1628</v>
      </c>
      <c r="E5151" t="s">
        <v>30</v>
      </c>
      <c r="F5151" t="s">
        <v>40</v>
      </c>
      <c r="G5151">
        <v>200</v>
      </c>
      <c r="H5151" t="s">
        <v>19</v>
      </c>
      <c r="I5151">
        <v>63.36</v>
      </c>
      <c r="J5151">
        <v>25.99</v>
      </c>
      <c r="K5151">
        <v>3</v>
      </c>
      <c r="L5151">
        <v>1851</v>
      </c>
      <c r="M5151">
        <v>252</v>
      </c>
      <c r="N5151" t="s">
        <v>50</v>
      </c>
      <c r="P5151" t="s">
        <v>21</v>
      </c>
    </row>
    <row r="5152" spans="1:16" x14ac:dyDescent="0.3">
      <c r="A5152">
        <v>37817</v>
      </c>
      <c r="B5152" s="1">
        <v>45792</v>
      </c>
      <c r="C5152" s="2">
        <v>0.64513888888888882</v>
      </c>
      <c r="D5152" t="s">
        <v>3530</v>
      </c>
      <c r="E5152" t="s">
        <v>122</v>
      </c>
      <c r="F5152" t="s">
        <v>27</v>
      </c>
      <c r="G5152">
        <v>215</v>
      </c>
      <c r="H5152" t="s">
        <v>24</v>
      </c>
      <c r="L5152">
        <v>1846</v>
      </c>
      <c r="M5152">
        <v>255</v>
      </c>
    </row>
    <row r="5153" spans="1:16" x14ac:dyDescent="0.3">
      <c r="A5153">
        <v>44487</v>
      </c>
      <c r="B5153" s="1">
        <v>45978</v>
      </c>
      <c r="C5153" s="2">
        <v>0.33680555555555558</v>
      </c>
      <c r="D5153" t="s">
        <v>943</v>
      </c>
      <c r="E5153" t="s">
        <v>52</v>
      </c>
      <c r="F5153" t="s">
        <v>40</v>
      </c>
      <c r="G5153">
        <v>254</v>
      </c>
      <c r="H5153" t="s">
        <v>19</v>
      </c>
      <c r="I5153">
        <v>72.33</v>
      </c>
      <c r="J5153">
        <v>7.93</v>
      </c>
      <c r="K5153">
        <v>2</v>
      </c>
      <c r="L5153">
        <v>1672</v>
      </c>
      <c r="M5153">
        <v>244</v>
      </c>
      <c r="N5153" t="s">
        <v>50</v>
      </c>
      <c r="P5153" t="s">
        <v>21</v>
      </c>
    </row>
    <row r="5154" spans="1:16" x14ac:dyDescent="0.3">
      <c r="A5154">
        <v>39545</v>
      </c>
      <c r="B5154" s="1">
        <v>45752</v>
      </c>
      <c r="C5154" s="2">
        <v>0.79652777777777783</v>
      </c>
      <c r="D5154" t="s">
        <v>3531</v>
      </c>
      <c r="E5154" t="s">
        <v>289</v>
      </c>
      <c r="F5154" t="s">
        <v>18</v>
      </c>
      <c r="G5154">
        <v>229</v>
      </c>
      <c r="H5154" t="s">
        <v>19</v>
      </c>
      <c r="I5154">
        <v>56.92</v>
      </c>
      <c r="J5154">
        <v>12.77</v>
      </c>
      <c r="K5154">
        <v>3</v>
      </c>
      <c r="L5154">
        <v>1726</v>
      </c>
      <c r="M5154">
        <v>243</v>
      </c>
      <c r="N5154" t="s">
        <v>32</v>
      </c>
      <c r="P5154" t="s">
        <v>36</v>
      </c>
    </row>
    <row r="5155" spans="1:16" x14ac:dyDescent="0.3">
      <c r="A5155">
        <v>44714</v>
      </c>
      <c r="B5155" s="1">
        <v>45817</v>
      </c>
      <c r="C5155" s="2">
        <v>0.15416666666666667</v>
      </c>
      <c r="D5155" t="s">
        <v>467</v>
      </c>
      <c r="E5155" t="s">
        <v>30</v>
      </c>
      <c r="F5155" t="s">
        <v>40</v>
      </c>
      <c r="G5155">
        <v>258</v>
      </c>
      <c r="H5155" t="s">
        <v>19</v>
      </c>
      <c r="I5155" t="s">
        <v>3532</v>
      </c>
      <c r="J5155">
        <v>9.0399999999999991</v>
      </c>
      <c r="K5155">
        <v>3</v>
      </c>
      <c r="L5155">
        <v>1804</v>
      </c>
      <c r="M5155">
        <v>252</v>
      </c>
      <c r="N5155" t="s">
        <v>50</v>
      </c>
      <c r="P5155" t="s">
        <v>36</v>
      </c>
    </row>
    <row r="5156" spans="1:16" x14ac:dyDescent="0.3">
      <c r="A5156">
        <v>95642</v>
      </c>
      <c r="B5156" s="1">
        <v>45697</v>
      </c>
      <c r="C5156" s="2">
        <v>0.49444444444444446</v>
      </c>
      <c r="D5156" t="s">
        <v>233</v>
      </c>
      <c r="E5156" t="s">
        <v>30</v>
      </c>
      <c r="F5156" t="s">
        <v>40</v>
      </c>
      <c r="G5156">
        <v>216</v>
      </c>
      <c r="H5156" t="s">
        <v>19</v>
      </c>
      <c r="I5156">
        <v>77.42</v>
      </c>
      <c r="J5156">
        <v>23.01</v>
      </c>
      <c r="K5156">
        <v>5</v>
      </c>
      <c r="L5156">
        <v>1071</v>
      </c>
      <c r="M5156">
        <v>218</v>
      </c>
      <c r="N5156" t="s">
        <v>53</v>
      </c>
      <c r="P5156" t="s">
        <v>36</v>
      </c>
    </row>
    <row r="5157" spans="1:16" x14ac:dyDescent="0.3">
      <c r="A5157">
        <v>24989</v>
      </c>
      <c r="B5157" s="1">
        <v>45743</v>
      </c>
      <c r="C5157" s="2">
        <v>0.73402777777777783</v>
      </c>
      <c r="D5157" t="s">
        <v>3533</v>
      </c>
      <c r="E5157" t="s">
        <v>67</v>
      </c>
      <c r="F5157" t="s">
        <v>18</v>
      </c>
      <c r="G5157">
        <v>223</v>
      </c>
      <c r="H5157" t="s">
        <v>19</v>
      </c>
      <c r="I5157">
        <v>68.739999999999995</v>
      </c>
      <c r="J5157">
        <v>7.98</v>
      </c>
      <c r="K5157">
        <v>1</v>
      </c>
      <c r="L5157">
        <v>1487</v>
      </c>
      <c r="M5157">
        <v>248</v>
      </c>
      <c r="N5157" t="s">
        <v>53</v>
      </c>
      <c r="P5157" t="s">
        <v>36</v>
      </c>
    </row>
    <row r="5158" spans="1:16" x14ac:dyDescent="0.3">
      <c r="A5158">
        <v>10705</v>
      </c>
      <c r="B5158" s="1">
        <v>45711</v>
      </c>
      <c r="C5158" s="2">
        <v>0.77638888888888891</v>
      </c>
      <c r="D5158" t="s">
        <v>231</v>
      </c>
      <c r="E5158" t="s">
        <v>94</v>
      </c>
      <c r="F5158" t="s">
        <v>40</v>
      </c>
      <c r="G5158">
        <v>234</v>
      </c>
      <c r="H5158" t="s">
        <v>19</v>
      </c>
      <c r="I5158">
        <v>31.92</v>
      </c>
      <c r="J5158">
        <v>22.5</v>
      </c>
      <c r="K5158">
        <v>1</v>
      </c>
      <c r="L5158">
        <v>1474</v>
      </c>
      <c r="M5158">
        <v>236</v>
      </c>
      <c r="N5158" t="s">
        <v>20</v>
      </c>
      <c r="P5158" t="s">
        <v>36</v>
      </c>
    </row>
    <row r="5159" spans="1:16" x14ac:dyDescent="0.3">
      <c r="A5159">
        <v>10731</v>
      </c>
      <c r="B5159" s="1">
        <v>45910</v>
      </c>
      <c r="C5159" s="2">
        <v>8.4027777777777771E-2</v>
      </c>
      <c r="D5159" t="s">
        <v>1813</v>
      </c>
      <c r="E5159" t="s">
        <v>465</v>
      </c>
      <c r="F5159" t="s">
        <v>18</v>
      </c>
      <c r="G5159">
        <v>258</v>
      </c>
      <c r="H5159" t="s">
        <v>19</v>
      </c>
      <c r="I5159" t="s">
        <v>3534</v>
      </c>
      <c r="J5159">
        <v>2.33</v>
      </c>
      <c r="K5159">
        <v>5</v>
      </c>
      <c r="L5159">
        <v>1080</v>
      </c>
      <c r="M5159">
        <v>211</v>
      </c>
      <c r="N5159" t="s">
        <v>20</v>
      </c>
      <c r="P5159" t="s">
        <v>36</v>
      </c>
    </row>
    <row r="5160" spans="1:16" x14ac:dyDescent="0.3">
      <c r="A5160">
        <v>35907</v>
      </c>
      <c r="B5160" s="1">
        <v>45683</v>
      </c>
      <c r="C5160" s="2">
        <v>0.34652777777777777</v>
      </c>
      <c r="D5160" t="s">
        <v>812</v>
      </c>
      <c r="E5160" t="s">
        <v>58</v>
      </c>
      <c r="F5160" t="s">
        <v>18</v>
      </c>
      <c r="G5160">
        <v>214</v>
      </c>
      <c r="H5160" t="s">
        <v>24</v>
      </c>
      <c r="L5160">
        <v>1215</v>
      </c>
      <c r="M5160">
        <v>227</v>
      </c>
    </row>
    <row r="5161" spans="1:16" x14ac:dyDescent="0.3">
      <c r="A5161">
        <v>23882</v>
      </c>
      <c r="B5161" s="1">
        <v>45961</v>
      </c>
      <c r="C5161" s="2">
        <v>0.78611111111111109</v>
      </c>
      <c r="D5161" t="s">
        <v>3535</v>
      </c>
      <c r="E5161" t="s">
        <v>75</v>
      </c>
      <c r="F5161" t="s">
        <v>18</v>
      </c>
      <c r="G5161">
        <v>202</v>
      </c>
      <c r="H5161" t="s">
        <v>31</v>
      </c>
      <c r="L5161">
        <v>1053</v>
      </c>
      <c r="M5161">
        <v>236</v>
      </c>
      <c r="O5161" t="s">
        <v>128</v>
      </c>
    </row>
    <row r="5162" spans="1:16" x14ac:dyDescent="0.3">
      <c r="A5162">
        <v>94315</v>
      </c>
      <c r="B5162" s="1">
        <v>46020</v>
      </c>
      <c r="C5162" s="2">
        <v>0.79375000000000007</v>
      </c>
      <c r="D5162" t="s">
        <v>3536</v>
      </c>
      <c r="E5162" t="s">
        <v>58</v>
      </c>
      <c r="F5162" t="s">
        <v>40</v>
      </c>
      <c r="G5162">
        <v>239</v>
      </c>
      <c r="H5162" t="s">
        <v>31</v>
      </c>
      <c r="L5162">
        <v>1342</v>
      </c>
      <c r="M5162">
        <v>249</v>
      </c>
      <c r="O5162" t="s">
        <v>41</v>
      </c>
    </row>
    <row r="5163" spans="1:16" x14ac:dyDescent="0.3">
      <c r="A5163">
        <v>51646</v>
      </c>
      <c r="B5163" s="1">
        <v>45937</v>
      </c>
      <c r="C5163" s="2">
        <v>0.54583333333333328</v>
      </c>
      <c r="D5163" t="s">
        <v>236</v>
      </c>
      <c r="E5163" t="s">
        <v>72</v>
      </c>
      <c r="F5163" t="s">
        <v>40</v>
      </c>
      <c r="G5163">
        <v>260</v>
      </c>
      <c r="H5163" t="s">
        <v>19</v>
      </c>
      <c r="I5163">
        <v>25.04</v>
      </c>
      <c r="J5163">
        <v>24.59</v>
      </c>
      <c r="K5163">
        <v>5</v>
      </c>
      <c r="L5163">
        <v>1994</v>
      </c>
      <c r="M5163">
        <v>223</v>
      </c>
      <c r="N5163" t="s">
        <v>44</v>
      </c>
      <c r="P5163" t="s">
        <v>36</v>
      </c>
    </row>
    <row r="5164" spans="1:16" x14ac:dyDescent="0.3">
      <c r="A5164">
        <v>50427</v>
      </c>
      <c r="B5164" s="1">
        <v>45675</v>
      </c>
      <c r="C5164" s="2">
        <v>4.5138888888888888E-2</v>
      </c>
      <c r="D5164" t="s">
        <v>3537</v>
      </c>
      <c r="E5164" t="s">
        <v>83</v>
      </c>
      <c r="F5164" t="s">
        <v>18</v>
      </c>
      <c r="G5164">
        <v>255</v>
      </c>
      <c r="H5164" t="s">
        <v>24</v>
      </c>
      <c r="L5164">
        <v>1620</v>
      </c>
      <c r="M5164">
        <v>239</v>
      </c>
    </row>
    <row r="5165" spans="1:16" x14ac:dyDescent="0.3">
      <c r="A5165">
        <v>30609</v>
      </c>
      <c r="B5165" s="1">
        <v>45705</v>
      </c>
      <c r="C5165" s="2">
        <v>0.83611111111111114</v>
      </c>
      <c r="D5165" t="s">
        <v>3538</v>
      </c>
      <c r="E5165" t="s">
        <v>83</v>
      </c>
      <c r="F5165" t="s">
        <v>40</v>
      </c>
      <c r="G5165">
        <v>223</v>
      </c>
      <c r="H5165" t="s">
        <v>19</v>
      </c>
      <c r="I5165" t="s">
        <v>3539</v>
      </c>
      <c r="J5165">
        <v>3.03</v>
      </c>
      <c r="K5165">
        <v>4</v>
      </c>
      <c r="L5165">
        <v>1560</v>
      </c>
      <c r="M5165">
        <v>204</v>
      </c>
      <c r="N5165" t="s">
        <v>44</v>
      </c>
      <c r="P5165" t="s">
        <v>21</v>
      </c>
    </row>
    <row r="5166" spans="1:16" x14ac:dyDescent="0.3">
      <c r="A5166">
        <v>95712</v>
      </c>
      <c r="B5166" s="1">
        <v>45961</v>
      </c>
      <c r="C5166" s="2">
        <v>0.46736111111111112</v>
      </c>
      <c r="D5166" t="s">
        <v>3540</v>
      </c>
      <c r="E5166" t="s">
        <v>94</v>
      </c>
      <c r="F5166" t="s">
        <v>27</v>
      </c>
      <c r="G5166">
        <v>230</v>
      </c>
      <c r="H5166" t="s">
        <v>19</v>
      </c>
      <c r="I5166" t="s">
        <v>459</v>
      </c>
      <c r="J5166">
        <v>23.81</v>
      </c>
      <c r="K5166">
        <v>1</v>
      </c>
      <c r="L5166">
        <v>1066</v>
      </c>
      <c r="M5166">
        <v>259</v>
      </c>
      <c r="N5166" t="s">
        <v>53</v>
      </c>
      <c r="P5166" t="s">
        <v>36</v>
      </c>
    </row>
    <row r="5167" spans="1:16" x14ac:dyDescent="0.3">
      <c r="A5167">
        <v>17180</v>
      </c>
      <c r="B5167" s="1">
        <v>46012</v>
      </c>
      <c r="C5167" s="2">
        <v>0.24236111111111111</v>
      </c>
      <c r="D5167" t="s">
        <v>3541</v>
      </c>
      <c r="E5167" t="s">
        <v>94</v>
      </c>
      <c r="F5167" t="s">
        <v>27</v>
      </c>
      <c r="G5167">
        <v>234</v>
      </c>
      <c r="H5167" t="s">
        <v>19</v>
      </c>
      <c r="I5167">
        <v>47.8</v>
      </c>
      <c r="J5167">
        <v>0.8</v>
      </c>
      <c r="K5167">
        <v>5</v>
      </c>
      <c r="L5167">
        <v>1844</v>
      </c>
      <c r="M5167">
        <v>214</v>
      </c>
      <c r="N5167" t="s">
        <v>28</v>
      </c>
      <c r="P5167" t="s">
        <v>36</v>
      </c>
    </row>
    <row r="5168" spans="1:16" x14ac:dyDescent="0.3">
      <c r="A5168">
        <v>83728</v>
      </c>
      <c r="B5168" s="1">
        <v>45847</v>
      </c>
      <c r="C5168" s="2">
        <v>0.71111111111111114</v>
      </c>
      <c r="D5168" t="s">
        <v>444</v>
      </c>
      <c r="E5168" t="s">
        <v>23</v>
      </c>
      <c r="F5168" t="s">
        <v>40</v>
      </c>
      <c r="G5168">
        <v>236</v>
      </c>
      <c r="H5168" t="s">
        <v>19</v>
      </c>
      <c r="I5168">
        <v>54.32</v>
      </c>
      <c r="J5168">
        <v>25.29</v>
      </c>
      <c r="K5168">
        <v>1</v>
      </c>
      <c r="L5168">
        <v>2184</v>
      </c>
      <c r="M5168">
        <v>249</v>
      </c>
      <c r="N5168" t="s">
        <v>28</v>
      </c>
      <c r="P5168" t="s">
        <v>36</v>
      </c>
    </row>
    <row r="5169" spans="1:16" x14ac:dyDescent="0.3">
      <c r="A5169">
        <v>78561</v>
      </c>
      <c r="B5169" s="1">
        <v>45889</v>
      </c>
      <c r="C5169" s="2">
        <v>0.52361111111111114</v>
      </c>
      <c r="D5169" t="s">
        <v>3542</v>
      </c>
      <c r="E5169" t="s">
        <v>922</v>
      </c>
      <c r="F5169" t="s">
        <v>18</v>
      </c>
      <c r="G5169">
        <v>239</v>
      </c>
      <c r="H5169" t="s">
        <v>19</v>
      </c>
      <c r="I5169" t="s">
        <v>3543</v>
      </c>
      <c r="J5169">
        <v>14.35</v>
      </c>
      <c r="K5169">
        <v>5</v>
      </c>
      <c r="L5169">
        <v>2122</v>
      </c>
      <c r="M5169">
        <v>211</v>
      </c>
      <c r="N5169" t="s">
        <v>20</v>
      </c>
      <c r="P5169" t="s">
        <v>36</v>
      </c>
    </row>
    <row r="5170" spans="1:16" x14ac:dyDescent="0.3">
      <c r="A5170">
        <v>95818</v>
      </c>
      <c r="B5170" s="1">
        <v>45893</v>
      </c>
      <c r="C5170" s="2">
        <v>0.22361111111111109</v>
      </c>
      <c r="D5170" t="s">
        <v>469</v>
      </c>
      <c r="E5170" t="s">
        <v>122</v>
      </c>
      <c r="F5170" t="s">
        <v>40</v>
      </c>
      <c r="G5170">
        <v>211</v>
      </c>
      <c r="H5170" t="s">
        <v>19</v>
      </c>
      <c r="I5170">
        <v>6.36</v>
      </c>
      <c r="J5170">
        <v>2.74</v>
      </c>
      <c r="K5170">
        <v>5</v>
      </c>
      <c r="L5170">
        <v>1632</v>
      </c>
      <c r="M5170">
        <v>210</v>
      </c>
      <c r="N5170" t="s">
        <v>28</v>
      </c>
      <c r="P5170" t="s">
        <v>36</v>
      </c>
    </row>
    <row r="5171" spans="1:16" x14ac:dyDescent="0.3">
      <c r="A5171">
        <v>93480</v>
      </c>
      <c r="B5171" s="1">
        <v>45981</v>
      </c>
      <c r="C5171" s="2">
        <v>0.21736111111111112</v>
      </c>
      <c r="D5171" t="s">
        <v>658</v>
      </c>
      <c r="E5171" t="s">
        <v>94</v>
      </c>
      <c r="F5171" t="s">
        <v>18</v>
      </c>
      <c r="G5171">
        <v>202</v>
      </c>
      <c r="H5171" t="s">
        <v>31</v>
      </c>
      <c r="L5171">
        <v>1026</v>
      </c>
      <c r="M5171">
        <v>216</v>
      </c>
      <c r="O5171" t="s">
        <v>41</v>
      </c>
    </row>
    <row r="5172" spans="1:16" x14ac:dyDescent="0.3">
      <c r="A5172">
        <v>41601</v>
      </c>
      <c r="B5172" s="1">
        <v>45743</v>
      </c>
      <c r="C5172" s="2">
        <v>0.72152777777777777</v>
      </c>
      <c r="D5172" t="s">
        <v>324</v>
      </c>
      <c r="E5172" t="s">
        <v>94</v>
      </c>
      <c r="F5172" t="s">
        <v>40</v>
      </c>
      <c r="G5172">
        <v>252</v>
      </c>
      <c r="H5172" t="s">
        <v>31</v>
      </c>
      <c r="L5172">
        <v>2136</v>
      </c>
      <c r="M5172">
        <v>223</v>
      </c>
      <c r="O5172" t="s">
        <v>128</v>
      </c>
    </row>
    <row r="5173" spans="1:16" x14ac:dyDescent="0.3">
      <c r="A5173">
        <v>44652</v>
      </c>
      <c r="B5173" s="1">
        <v>45707</v>
      </c>
      <c r="C5173" s="2">
        <v>0.1125</v>
      </c>
      <c r="D5173" t="s">
        <v>646</v>
      </c>
      <c r="E5173" t="s">
        <v>26</v>
      </c>
      <c r="F5173" t="s">
        <v>40</v>
      </c>
      <c r="G5173">
        <v>251</v>
      </c>
      <c r="H5173" t="s">
        <v>19</v>
      </c>
      <c r="I5173" t="s">
        <v>3544</v>
      </c>
      <c r="J5173">
        <v>1.23</v>
      </c>
      <c r="K5173">
        <v>1</v>
      </c>
      <c r="L5173">
        <v>1470</v>
      </c>
      <c r="M5173">
        <v>240</v>
      </c>
      <c r="N5173" t="s">
        <v>44</v>
      </c>
      <c r="P5173" t="s">
        <v>36</v>
      </c>
    </row>
    <row r="5174" spans="1:16" x14ac:dyDescent="0.3">
      <c r="A5174">
        <v>87065</v>
      </c>
      <c r="B5174" s="1">
        <v>45730</v>
      </c>
      <c r="C5174" s="2">
        <v>0.40902777777777777</v>
      </c>
      <c r="D5174" t="s">
        <v>647</v>
      </c>
      <c r="E5174" t="s">
        <v>501</v>
      </c>
      <c r="F5174" t="s">
        <v>40</v>
      </c>
      <c r="G5174">
        <v>220</v>
      </c>
      <c r="H5174" t="s">
        <v>19</v>
      </c>
      <c r="I5174">
        <v>61.73</v>
      </c>
      <c r="J5174">
        <v>19.059999999999999</v>
      </c>
      <c r="K5174">
        <v>5</v>
      </c>
      <c r="L5174">
        <v>1859</v>
      </c>
      <c r="M5174">
        <v>226</v>
      </c>
      <c r="N5174" t="s">
        <v>28</v>
      </c>
      <c r="P5174" t="s">
        <v>21</v>
      </c>
    </row>
    <row r="5175" spans="1:16" x14ac:dyDescent="0.3">
      <c r="A5175">
        <v>52115</v>
      </c>
      <c r="B5175" s="1">
        <v>45993</v>
      </c>
      <c r="C5175" s="2">
        <v>0.99444444444444446</v>
      </c>
      <c r="D5175" t="s">
        <v>150</v>
      </c>
      <c r="E5175" t="s">
        <v>58</v>
      </c>
      <c r="F5175" t="s">
        <v>18</v>
      </c>
      <c r="G5175">
        <v>255</v>
      </c>
      <c r="H5175" t="s">
        <v>31</v>
      </c>
      <c r="L5175">
        <v>1836</v>
      </c>
      <c r="M5175">
        <v>237</v>
      </c>
      <c r="O5175" t="s">
        <v>108</v>
      </c>
    </row>
    <row r="5176" spans="1:16" x14ac:dyDescent="0.3">
      <c r="A5176">
        <v>39882</v>
      </c>
      <c r="B5176" s="1">
        <v>45844</v>
      </c>
      <c r="C5176" s="2">
        <v>0.50416666666666665</v>
      </c>
      <c r="D5176" t="s">
        <v>578</v>
      </c>
      <c r="E5176" t="s">
        <v>52</v>
      </c>
      <c r="F5176" t="s">
        <v>27</v>
      </c>
      <c r="G5176">
        <v>230</v>
      </c>
      <c r="H5176" t="s">
        <v>31</v>
      </c>
      <c r="L5176">
        <v>1553</v>
      </c>
      <c r="M5176">
        <v>227</v>
      </c>
      <c r="O5176" t="s">
        <v>55</v>
      </c>
    </row>
    <row r="5177" spans="1:16" x14ac:dyDescent="0.3">
      <c r="A5177">
        <v>17844</v>
      </c>
      <c r="B5177" s="1">
        <v>45721</v>
      </c>
      <c r="C5177" s="2">
        <v>0.3888888888888889</v>
      </c>
      <c r="D5177" t="s">
        <v>22</v>
      </c>
      <c r="E5177" t="s">
        <v>81</v>
      </c>
      <c r="F5177" t="s">
        <v>27</v>
      </c>
      <c r="G5177">
        <v>232</v>
      </c>
      <c r="H5177" t="s">
        <v>19</v>
      </c>
      <c r="I5177">
        <v>22.8</v>
      </c>
      <c r="J5177">
        <v>21.86</v>
      </c>
      <c r="K5177">
        <v>5</v>
      </c>
      <c r="L5177">
        <v>1536</v>
      </c>
      <c r="M5177">
        <v>256</v>
      </c>
      <c r="N5177" t="s">
        <v>20</v>
      </c>
      <c r="P5177" t="s">
        <v>36</v>
      </c>
    </row>
    <row r="5178" spans="1:16" x14ac:dyDescent="0.3">
      <c r="A5178">
        <v>25261</v>
      </c>
      <c r="B5178" s="1">
        <v>45783</v>
      </c>
      <c r="C5178" s="2">
        <v>0.9916666666666667</v>
      </c>
      <c r="D5178" t="s">
        <v>729</v>
      </c>
      <c r="E5178" t="s">
        <v>38</v>
      </c>
      <c r="F5178" t="s">
        <v>18</v>
      </c>
      <c r="G5178">
        <v>216</v>
      </c>
      <c r="H5178" t="s">
        <v>19</v>
      </c>
      <c r="I5178" t="s">
        <v>3545</v>
      </c>
      <c r="J5178">
        <v>7.71</v>
      </c>
      <c r="K5178">
        <v>1</v>
      </c>
      <c r="L5178">
        <v>1844</v>
      </c>
      <c r="M5178">
        <v>232</v>
      </c>
      <c r="N5178" t="s">
        <v>20</v>
      </c>
      <c r="P5178" t="s">
        <v>36</v>
      </c>
    </row>
    <row r="5179" spans="1:16" x14ac:dyDescent="0.3">
      <c r="A5179">
        <v>29337</v>
      </c>
      <c r="B5179" s="1">
        <v>45725</v>
      </c>
      <c r="C5179" s="2">
        <v>2.013888888888889E-2</v>
      </c>
      <c r="D5179" t="s">
        <v>739</v>
      </c>
      <c r="E5179" t="s">
        <v>122</v>
      </c>
      <c r="F5179" t="s">
        <v>40</v>
      </c>
      <c r="G5179">
        <v>220</v>
      </c>
      <c r="H5179" t="s">
        <v>19</v>
      </c>
      <c r="I5179">
        <v>71.45</v>
      </c>
      <c r="J5179">
        <v>6</v>
      </c>
      <c r="K5179">
        <v>1</v>
      </c>
      <c r="L5179">
        <v>1854</v>
      </c>
      <c r="M5179">
        <v>221</v>
      </c>
      <c r="N5179" t="s">
        <v>20</v>
      </c>
      <c r="P5179" t="s">
        <v>36</v>
      </c>
    </row>
    <row r="5180" spans="1:16" x14ac:dyDescent="0.3">
      <c r="A5180">
        <v>98661</v>
      </c>
      <c r="B5180" s="1">
        <v>45732</v>
      </c>
      <c r="C5180" s="2">
        <v>0.53680555555555554</v>
      </c>
      <c r="D5180" t="s">
        <v>3546</v>
      </c>
      <c r="E5180" t="s">
        <v>26</v>
      </c>
      <c r="F5180" t="s">
        <v>27</v>
      </c>
      <c r="G5180">
        <v>224</v>
      </c>
      <c r="H5180" t="s">
        <v>19</v>
      </c>
      <c r="I5180" t="s">
        <v>509</v>
      </c>
      <c r="J5180">
        <v>3.73</v>
      </c>
      <c r="K5180">
        <v>2</v>
      </c>
      <c r="L5180">
        <v>1626</v>
      </c>
      <c r="M5180">
        <v>250</v>
      </c>
      <c r="N5180" t="s">
        <v>28</v>
      </c>
      <c r="P5180" t="s">
        <v>21</v>
      </c>
    </row>
    <row r="5181" spans="1:16" x14ac:dyDescent="0.3">
      <c r="A5181">
        <v>77592</v>
      </c>
      <c r="B5181" s="1">
        <v>45692</v>
      </c>
      <c r="C5181" s="2">
        <v>0.60277777777777775</v>
      </c>
      <c r="D5181" t="s">
        <v>3547</v>
      </c>
      <c r="E5181" t="s">
        <v>52</v>
      </c>
      <c r="F5181" t="s">
        <v>18</v>
      </c>
      <c r="G5181">
        <v>208</v>
      </c>
      <c r="H5181" t="s">
        <v>19</v>
      </c>
      <c r="I5181">
        <v>57.41</v>
      </c>
      <c r="J5181">
        <v>4.8499999999999996</v>
      </c>
      <c r="K5181">
        <v>4</v>
      </c>
      <c r="L5181">
        <v>2163</v>
      </c>
      <c r="M5181">
        <v>242</v>
      </c>
      <c r="N5181" t="s">
        <v>50</v>
      </c>
      <c r="P5181" t="s">
        <v>36</v>
      </c>
    </row>
    <row r="5182" spans="1:16" x14ac:dyDescent="0.3">
      <c r="A5182">
        <v>53086</v>
      </c>
      <c r="B5182" s="1">
        <v>45848</v>
      </c>
      <c r="C5182" s="2">
        <v>0.83333333333333337</v>
      </c>
      <c r="D5182" t="s">
        <v>779</v>
      </c>
      <c r="E5182" t="s">
        <v>58</v>
      </c>
      <c r="F5182" t="s">
        <v>40</v>
      </c>
      <c r="G5182">
        <v>219</v>
      </c>
      <c r="H5182" t="s">
        <v>31</v>
      </c>
      <c r="L5182">
        <v>1840</v>
      </c>
      <c r="M5182">
        <v>223</v>
      </c>
      <c r="O5182" t="s">
        <v>32</v>
      </c>
    </row>
    <row r="5183" spans="1:16" x14ac:dyDescent="0.3">
      <c r="A5183">
        <v>15903</v>
      </c>
      <c r="B5183" s="1">
        <v>45992</v>
      </c>
      <c r="C5183" s="2">
        <v>0.1875</v>
      </c>
      <c r="D5183" t="s">
        <v>467</v>
      </c>
      <c r="E5183" t="s">
        <v>58</v>
      </c>
      <c r="F5183" t="s">
        <v>18</v>
      </c>
      <c r="G5183">
        <v>232</v>
      </c>
      <c r="H5183" t="s">
        <v>19</v>
      </c>
      <c r="I5183">
        <v>64.290000000000006</v>
      </c>
      <c r="J5183">
        <v>27.88</v>
      </c>
      <c r="K5183">
        <v>4</v>
      </c>
      <c r="L5183">
        <v>1746</v>
      </c>
      <c r="M5183">
        <v>249</v>
      </c>
      <c r="N5183" t="s">
        <v>50</v>
      </c>
      <c r="P5183" t="s">
        <v>21</v>
      </c>
    </row>
    <row r="5184" spans="1:16" x14ac:dyDescent="0.3">
      <c r="A5184">
        <v>39174</v>
      </c>
      <c r="B5184" s="1">
        <v>45792</v>
      </c>
      <c r="C5184" s="2">
        <v>2.6388888888888889E-2</v>
      </c>
      <c r="D5184" t="s">
        <v>3548</v>
      </c>
      <c r="E5184" t="s">
        <v>3549</v>
      </c>
      <c r="F5184" t="s">
        <v>40</v>
      </c>
      <c r="G5184">
        <v>205</v>
      </c>
      <c r="H5184" t="s">
        <v>19</v>
      </c>
      <c r="I5184">
        <v>59.35</v>
      </c>
      <c r="J5184">
        <v>2.13</v>
      </c>
      <c r="K5184">
        <v>1</v>
      </c>
      <c r="L5184">
        <v>2150</v>
      </c>
      <c r="M5184">
        <v>216</v>
      </c>
      <c r="N5184" t="s">
        <v>32</v>
      </c>
      <c r="P5184" t="s">
        <v>36</v>
      </c>
    </row>
    <row r="5185" spans="1:16" x14ac:dyDescent="0.3">
      <c r="A5185">
        <v>68565</v>
      </c>
      <c r="B5185" s="1">
        <v>46001</v>
      </c>
      <c r="C5185" s="2">
        <v>0.52569444444444446</v>
      </c>
      <c r="D5185" t="s">
        <v>3550</v>
      </c>
      <c r="E5185" t="s">
        <v>67</v>
      </c>
      <c r="F5185" t="s">
        <v>27</v>
      </c>
      <c r="G5185">
        <v>231</v>
      </c>
      <c r="H5185" t="s">
        <v>19</v>
      </c>
      <c r="I5185" t="s">
        <v>3551</v>
      </c>
      <c r="J5185">
        <v>21.05</v>
      </c>
      <c r="K5185">
        <v>2</v>
      </c>
      <c r="L5185">
        <v>1805</v>
      </c>
      <c r="M5185">
        <v>225</v>
      </c>
      <c r="N5185" t="s">
        <v>44</v>
      </c>
      <c r="P5185" t="s">
        <v>36</v>
      </c>
    </row>
    <row r="5186" spans="1:16" x14ac:dyDescent="0.3">
      <c r="A5186">
        <v>26458</v>
      </c>
      <c r="B5186" s="1">
        <v>45875</v>
      </c>
      <c r="C5186" s="2">
        <v>0.38750000000000001</v>
      </c>
      <c r="D5186" t="s">
        <v>138</v>
      </c>
      <c r="E5186" t="s">
        <v>3552</v>
      </c>
      <c r="F5186" t="s">
        <v>40</v>
      </c>
      <c r="G5186">
        <v>255</v>
      </c>
      <c r="H5186" t="s">
        <v>31</v>
      </c>
      <c r="L5186">
        <v>1154</v>
      </c>
      <c r="M5186">
        <v>249</v>
      </c>
      <c r="O5186" t="s">
        <v>32</v>
      </c>
    </row>
    <row r="5187" spans="1:16" x14ac:dyDescent="0.3">
      <c r="A5187">
        <v>35649</v>
      </c>
      <c r="B5187" s="1">
        <v>45811</v>
      </c>
      <c r="C5187" s="2">
        <v>0.69513888888888886</v>
      </c>
      <c r="D5187" t="s">
        <v>774</v>
      </c>
      <c r="E5187" t="s">
        <v>3553</v>
      </c>
      <c r="F5187" t="s">
        <v>27</v>
      </c>
      <c r="G5187">
        <v>256</v>
      </c>
      <c r="H5187" t="s">
        <v>19</v>
      </c>
      <c r="I5187">
        <v>72.069999999999993</v>
      </c>
      <c r="J5187">
        <v>21.36</v>
      </c>
      <c r="K5187">
        <v>1</v>
      </c>
      <c r="L5187">
        <v>1298</v>
      </c>
      <c r="M5187">
        <v>241</v>
      </c>
      <c r="N5187" t="s">
        <v>20</v>
      </c>
      <c r="P5187" t="s">
        <v>36</v>
      </c>
    </row>
    <row r="5188" spans="1:16" x14ac:dyDescent="0.3">
      <c r="A5188">
        <v>88810</v>
      </c>
      <c r="B5188" s="1">
        <v>45868</v>
      </c>
      <c r="C5188" s="2">
        <v>0.69236111111111109</v>
      </c>
      <c r="D5188" t="s">
        <v>3554</v>
      </c>
      <c r="E5188" t="s">
        <v>30</v>
      </c>
      <c r="F5188" t="s">
        <v>40</v>
      </c>
      <c r="G5188">
        <v>237</v>
      </c>
      <c r="H5188" t="s">
        <v>19</v>
      </c>
      <c r="I5188" t="s">
        <v>3176</v>
      </c>
      <c r="J5188">
        <v>11.95</v>
      </c>
      <c r="K5188">
        <v>2</v>
      </c>
      <c r="L5188">
        <v>1118</v>
      </c>
      <c r="M5188">
        <v>209</v>
      </c>
      <c r="N5188" t="s">
        <v>44</v>
      </c>
      <c r="P5188" t="s">
        <v>36</v>
      </c>
    </row>
    <row r="5189" spans="1:16" x14ac:dyDescent="0.3">
      <c r="A5189">
        <v>35390</v>
      </c>
      <c r="B5189" s="1">
        <v>45831</v>
      </c>
      <c r="C5189" s="2">
        <v>5.9027777777777783E-2</v>
      </c>
      <c r="D5189" t="s">
        <v>3555</v>
      </c>
      <c r="E5189" t="s">
        <v>3556</v>
      </c>
      <c r="F5189" t="s">
        <v>18</v>
      </c>
      <c r="G5189">
        <v>245</v>
      </c>
      <c r="H5189" t="s">
        <v>24</v>
      </c>
      <c r="L5189">
        <v>2000</v>
      </c>
      <c r="M5189">
        <v>205</v>
      </c>
    </row>
    <row r="5190" spans="1:16" x14ac:dyDescent="0.3">
      <c r="A5190">
        <v>81475</v>
      </c>
      <c r="B5190" s="1">
        <v>45946</v>
      </c>
      <c r="C5190" s="2">
        <v>0.6479166666666667</v>
      </c>
      <c r="D5190" t="s">
        <v>550</v>
      </c>
      <c r="E5190" t="s">
        <v>1780</v>
      </c>
      <c r="F5190" t="s">
        <v>40</v>
      </c>
      <c r="G5190">
        <v>260</v>
      </c>
      <c r="H5190" t="s">
        <v>19</v>
      </c>
      <c r="I5190">
        <v>65.42</v>
      </c>
      <c r="J5190">
        <v>3.3</v>
      </c>
      <c r="K5190">
        <v>4</v>
      </c>
      <c r="L5190">
        <v>1581</v>
      </c>
      <c r="M5190">
        <v>239</v>
      </c>
      <c r="N5190" t="s">
        <v>28</v>
      </c>
      <c r="P5190" t="s">
        <v>21</v>
      </c>
    </row>
    <row r="5191" spans="1:16" x14ac:dyDescent="0.3">
      <c r="A5191">
        <v>85028</v>
      </c>
      <c r="B5191" s="1">
        <v>45842</v>
      </c>
      <c r="C5191" s="2">
        <v>0.52083333333333337</v>
      </c>
      <c r="D5191" t="s">
        <v>3557</v>
      </c>
      <c r="E5191" t="s">
        <v>122</v>
      </c>
      <c r="F5191" t="s">
        <v>27</v>
      </c>
      <c r="G5191">
        <v>233</v>
      </c>
      <c r="H5191" t="s">
        <v>31</v>
      </c>
      <c r="L5191">
        <v>1097</v>
      </c>
      <c r="M5191">
        <v>257</v>
      </c>
      <c r="O5191" t="s">
        <v>108</v>
      </c>
    </row>
    <row r="5192" spans="1:16" x14ac:dyDescent="0.3">
      <c r="A5192">
        <v>76561</v>
      </c>
      <c r="B5192" s="1">
        <v>45727</v>
      </c>
      <c r="C5192" s="2">
        <v>0.23819444444444446</v>
      </c>
      <c r="D5192" t="s">
        <v>3558</v>
      </c>
      <c r="E5192" t="s">
        <v>17</v>
      </c>
      <c r="F5192" t="s">
        <v>27</v>
      </c>
      <c r="G5192">
        <v>207</v>
      </c>
      <c r="H5192" t="s">
        <v>19</v>
      </c>
      <c r="I5192">
        <v>63.11</v>
      </c>
      <c r="J5192">
        <v>26.76</v>
      </c>
      <c r="K5192">
        <v>4</v>
      </c>
      <c r="L5192">
        <v>1687</v>
      </c>
      <c r="M5192">
        <v>250</v>
      </c>
      <c r="N5192" t="s">
        <v>53</v>
      </c>
      <c r="P5192" t="s">
        <v>21</v>
      </c>
    </row>
    <row r="5193" spans="1:16" x14ac:dyDescent="0.3">
      <c r="A5193">
        <v>80858</v>
      </c>
      <c r="B5193" s="1">
        <v>45990</v>
      </c>
      <c r="C5193" s="2">
        <v>2.4305555555555556E-2</v>
      </c>
      <c r="D5193" t="s">
        <v>147</v>
      </c>
      <c r="E5193" t="s">
        <v>3559</v>
      </c>
      <c r="F5193" t="s">
        <v>18</v>
      </c>
      <c r="G5193">
        <v>212</v>
      </c>
      <c r="H5193" t="s">
        <v>19</v>
      </c>
      <c r="I5193">
        <v>74.36</v>
      </c>
      <c r="J5193">
        <v>12.92</v>
      </c>
      <c r="K5193">
        <v>4</v>
      </c>
      <c r="L5193">
        <v>1556</v>
      </c>
      <c r="M5193">
        <v>244</v>
      </c>
      <c r="N5193" t="s">
        <v>53</v>
      </c>
      <c r="P5193" t="s">
        <v>21</v>
      </c>
    </row>
    <row r="5194" spans="1:16" x14ac:dyDescent="0.3">
      <c r="A5194">
        <v>10890</v>
      </c>
      <c r="B5194" s="1">
        <v>45890</v>
      </c>
      <c r="C5194" s="2">
        <v>3.0555555555555555E-2</v>
      </c>
      <c r="D5194" t="s">
        <v>324</v>
      </c>
      <c r="E5194" t="s">
        <v>122</v>
      </c>
      <c r="F5194" t="s">
        <v>40</v>
      </c>
      <c r="G5194">
        <v>232</v>
      </c>
      <c r="H5194" t="s">
        <v>31</v>
      </c>
      <c r="L5194">
        <v>1995</v>
      </c>
      <c r="M5194">
        <v>203</v>
      </c>
      <c r="O5194" t="s">
        <v>47</v>
      </c>
    </row>
    <row r="5195" spans="1:16" x14ac:dyDescent="0.3">
      <c r="A5195">
        <v>64986</v>
      </c>
      <c r="B5195" s="1">
        <v>46001</v>
      </c>
      <c r="C5195" s="2">
        <v>0.24513888888888888</v>
      </c>
      <c r="D5195" t="s">
        <v>594</v>
      </c>
      <c r="E5195" t="s">
        <v>83</v>
      </c>
      <c r="F5195" t="s">
        <v>18</v>
      </c>
      <c r="G5195">
        <v>225</v>
      </c>
      <c r="H5195" t="s">
        <v>19</v>
      </c>
      <c r="I5195">
        <v>70.05</v>
      </c>
      <c r="J5195">
        <v>24.86</v>
      </c>
      <c r="K5195">
        <v>4</v>
      </c>
      <c r="L5195">
        <v>1434</v>
      </c>
      <c r="M5195">
        <v>234</v>
      </c>
      <c r="N5195" t="s">
        <v>20</v>
      </c>
      <c r="P5195" t="s">
        <v>36</v>
      </c>
    </row>
    <row r="5196" spans="1:16" x14ac:dyDescent="0.3">
      <c r="A5196">
        <v>55258</v>
      </c>
      <c r="B5196" s="1">
        <v>45934</v>
      </c>
      <c r="C5196" s="2">
        <v>0.11805555555555557</v>
      </c>
      <c r="D5196" t="s">
        <v>3560</v>
      </c>
      <c r="E5196" t="s">
        <v>83</v>
      </c>
      <c r="F5196" t="s">
        <v>18</v>
      </c>
      <c r="G5196">
        <v>258</v>
      </c>
      <c r="H5196" t="s">
        <v>19</v>
      </c>
      <c r="I5196">
        <v>30.78</v>
      </c>
      <c r="J5196">
        <v>24.84</v>
      </c>
      <c r="K5196">
        <v>2</v>
      </c>
      <c r="L5196">
        <v>1616</v>
      </c>
      <c r="M5196">
        <v>229</v>
      </c>
      <c r="N5196" t="s">
        <v>44</v>
      </c>
      <c r="P5196" t="s">
        <v>21</v>
      </c>
    </row>
    <row r="5197" spans="1:16" x14ac:dyDescent="0.3">
      <c r="A5197">
        <v>11081</v>
      </c>
      <c r="B5197" s="1">
        <v>45845</v>
      </c>
      <c r="C5197" s="2">
        <v>0.10347222222222223</v>
      </c>
      <c r="D5197" t="s">
        <v>321</v>
      </c>
      <c r="E5197" t="s">
        <v>94</v>
      </c>
      <c r="F5197" t="s">
        <v>40</v>
      </c>
      <c r="G5197">
        <v>257</v>
      </c>
      <c r="H5197" t="s">
        <v>19</v>
      </c>
      <c r="I5197" t="s">
        <v>3561</v>
      </c>
      <c r="J5197">
        <v>21.21</v>
      </c>
      <c r="K5197">
        <v>1</v>
      </c>
      <c r="L5197">
        <v>1881</v>
      </c>
      <c r="M5197">
        <v>258</v>
      </c>
      <c r="N5197" t="s">
        <v>28</v>
      </c>
      <c r="P5197" t="s">
        <v>21</v>
      </c>
    </row>
    <row r="5198" spans="1:16" x14ac:dyDescent="0.3">
      <c r="A5198">
        <v>67935</v>
      </c>
      <c r="B5198" s="1">
        <v>45976</v>
      </c>
      <c r="C5198" s="2">
        <v>0.95277777777777783</v>
      </c>
      <c r="D5198" t="s">
        <v>1591</v>
      </c>
      <c r="E5198" t="s">
        <v>3562</v>
      </c>
      <c r="F5198" t="s">
        <v>18</v>
      </c>
      <c r="G5198">
        <v>204</v>
      </c>
      <c r="H5198" t="s">
        <v>19</v>
      </c>
      <c r="I5198" t="s">
        <v>3563</v>
      </c>
      <c r="J5198">
        <v>1.64</v>
      </c>
      <c r="K5198">
        <v>4</v>
      </c>
      <c r="L5198">
        <v>1533</v>
      </c>
      <c r="M5198">
        <v>225</v>
      </c>
      <c r="N5198" t="s">
        <v>32</v>
      </c>
      <c r="P5198" t="s">
        <v>36</v>
      </c>
    </row>
    <row r="5199" spans="1:16" x14ac:dyDescent="0.3">
      <c r="A5199">
        <v>25874</v>
      </c>
      <c r="B5199" s="1">
        <v>45797</v>
      </c>
      <c r="C5199" s="2">
        <v>0.75555555555555554</v>
      </c>
      <c r="D5199" t="s">
        <v>3564</v>
      </c>
      <c r="E5199" t="s">
        <v>91</v>
      </c>
      <c r="F5199" t="s">
        <v>18</v>
      </c>
      <c r="G5199">
        <v>247</v>
      </c>
      <c r="H5199" t="s">
        <v>31</v>
      </c>
      <c r="L5199">
        <v>2061</v>
      </c>
      <c r="M5199">
        <v>206</v>
      </c>
      <c r="O5199" t="s">
        <v>128</v>
      </c>
    </row>
    <row r="5200" spans="1:16" x14ac:dyDescent="0.3">
      <c r="A5200">
        <v>45257</v>
      </c>
      <c r="B5200" s="1">
        <v>45839</v>
      </c>
      <c r="C5200" s="2">
        <v>0.24652777777777779</v>
      </c>
      <c r="D5200" t="s">
        <v>491</v>
      </c>
      <c r="E5200" t="s">
        <v>241</v>
      </c>
      <c r="F5200" t="s">
        <v>40</v>
      </c>
      <c r="G5200">
        <v>256</v>
      </c>
      <c r="H5200" t="s">
        <v>19</v>
      </c>
      <c r="I5200" t="s">
        <v>3565</v>
      </c>
      <c r="J5200">
        <v>10.16</v>
      </c>
      <c r="K5200">
        <v>1</v>
      </c>
      <c r="L5200">
        <v>1590</v>
      </c>
      <c r="M5200">
        <v>214</v>
      </c>
      <c r="N5200" t="s">
        <v>50</v>
      </c>
      <c r="P5200" t="s">
        <v>21</v>
      </c>
    </row>
    <row r="5201" spans="1:16" x14ac:dyDescent="0.3">
      <c r="A5201">
        <v>87864</v>
      </c>
      <c r="B5201" s="1">
        <v>45788</v>
      </c>
      <c r="C5201" s="2">
        <v>0.58819444444444446</v>
      </c>
      <c r="D5201" t="s">
        <v>3566</v>
      </c>
      <c r="E5201" t="s">
        <v>38</v>
      </c>
      <c r="F5201" t="s">
        <v>40</v>
      </c>
      <c r="G5201">
        <v>219</v>
      </c>
      <c r="H5201" t="s">
        <v>19</v>
      </c>
      <c r="I5201" t="s">
        <v>3567</v>
      </c>
      <c r="J5201">
        <v>14.43</v>
      </c>
      <c r="K5201">
        <v>4</v>
      </c>
      <c r="L5201">
        <v>1110</v>
      </c>
      <c r="M5201">
        <v>254</v>
      </c>
      <c r="N5201" t="s">
        <v>53</v>
      </c>
      <c r="P5201" t="s">
        <v>36</v>
      </c>
    </row>
    <row r="5202" spans="1:16" x14ac:dyDescent="0.3">
      <c r="A5202">
        <v>63249</v>
      </c>
      <c r="B5202" s="1">
        <v>45714</v>
      </c>
      <c r="C5202" s="2">
        <v>0.8618055555555556</v>
      </c>
      <c r="D5202" t="s">
        <v>467</v>
      </c>
      <c r="E5202" t="s">
        <v>52</v>
      </c>
      <c r="F5202" t="s">
        <v>27</v>
      </c>
      <c r="G5202">
        <v>230</v>
      </c>
      <c r="H5202" t="s">
        <v>31</v>
      </c>
      <c r="L5202">
        <v>1800</v>
      </c>
      <c r="M5202">
        <v>204</v>
      </c>
      <c r="O5202" t="s">
        <v>61</v>
      </c>
    </row>
    <row r="5203" spans="1:16" x14ac:dyDescent="0.3">
      <c r="A5203">
        <v>64546</v>
      </c>
      <c r="B5203" s="1">
        <v>45706</v>
      </c>
      <c r="C5203" s="2">
        <v>0.34027777777777773</v>
      </c>
      <c r="D5203" t="s">
        <v>1192</v>
      </c>
      <c r="E5203" t="s">
        <v>83</v>
      </c>
      <c r="F5203" t="s">
        <v>27</v>
      </c>
      <c r="G5203">
        <v>239</v>
      </c>
      <c r="H5203" t="s">
        <v>24</v>
      </c>
      <c r="L5203">
        <v>1528</v>
      </c>
      <c r="M5203">
        <v>217</v>
      </c>
    </row>
    <row r="5204" spans="1:16" x14ac:dyDescent="0.3">
      <c r="A5204">
        <v>36440</v>
      </c>
      <c r="B5204" s="1">
        <v>45976</v>
      </c>
      <c r="C5204" s="2">
        <v>0.82500000000000007</v>
      </c>
      <c r="D5204" t="s">
        <v>233</v>
      </c>
      <c r="E5204" t="s">
        <v>30</v>
      </c>
      <c r="F5204" t="s">
        <v>27</v>
      </c>
      <c r="G5204">
        <v>247</v>
      </c>
      <c r="H5204" t="s">
        <v>19</v>
      </c>
      <c r="I5204">
        <v>13.24</v>
      </c>
      <c r="J5204">
        <v>15.71</v>
      </c>
      <c r="K5204">
        <v>3</v>
      </c>
      <c r="L5204">
        <v>1010</v>
      </c>
      <c r="M5204">
        <v>251</v>
      </c>
      <c r="N5204" t="s">
        <v>50</v>
      </c>
      <c r="P5204" t="s">
        <v>21</v>
      </c>
    </row>
    <row r="5205" spans="1:16" x14ac:dyDescent="0.3">
      <c r="A5205">
        <v>36461</v>
      </c>
      <c r="B5205" s="1">
        <v>45830</v>
      </c>
      <c r="C5205" s="2">
        <v>0.27847222222222223</v>
      </c>
      <c r="D5205" t="s">
        <v>64</v>
      </c>
      <c r="E5205" t="s">
        <v>75</v>
      </c>
      <c r="F5205" t="s">
        <v>27</v>
      </c>
      <c r="G5205">
        <v>242</v>
      </c>
      <c r="H5205" t="s">
        <v>19</v>
      </c>
      <c r="I5205" t="s">
        <v>3568</v>
      </c>
      <c r="J5205">
        <v>5.12</v>
      </c>
      <c r="K5205">
        <v>5</v>
      </c>
      <c r="L5205">
        <v>1891</v>
      </c>
      <c r="M5205">
        <v>252</v>
      </c>
      <c r="N5205" t="s">
        <v>44</v>
      </c>
      <c r="P5205" t="s">
        <v>21</v>
      </c>
    </row>
    <row r="5206" spans="1:16" x14ac:dyDescent="0.3">
      <c r="A5206">
        <v>94477</v>
      </c>
      <c r="B5206" s="1">
        <v>45958</v>
      </c>
      <c r="C5206" s="2">
        <v>0.58333333333333337</v>
      </c>
      <c r="D5206" t="s">
        <v>564</v>
      </c>
      <c r="E5206" t="s">
        <v>81</v>
      </c>
      <c r="F5206" t="s">
        <v>18</v>
      </c>
      <c r="G5206">
        <v>211</v>
      </c>
      <c r="H5206" t="s">
        <v>19</v>
      </c>
      <c r="I5206">
        <v>26.15</v>
      </c>
      <c r="J5206">
        <v>7.51</v>
      </c>
      <c r="K5206">
        <v>1</v>
      </c>
      <c r="L5206">
        <v>1093</v>
      </c>
      <c r="M5206">
        <v>212</v>
      </c>
      <c r="N5206" t="s">
        <v>32</v>
      </c>
      <c r="P5206" t="s">
        <v>21</v>
      </c>
    </row>
    <row r="5207" spans="1:16" x14ac:dyDescent="0.3">
      <c r="A5207">
        <v>68663</v>
      </c>
      <c r="B5207" s="1">
        <v>45929</v>
      </c>
      <c r="C5207" s="2">
        <v>0.70972222222222225</v>
      </c>
      <c r="D5207" t="s">
        <v>130</v>
      </c>
      <c r="E5207" t="s">
        <v>38</v>
      </c>
      <c r="F5207" t="s">
        <v>40</v>
      </c>
      <c r="G5207">
        <v>254</v>
      </c>
      <c r="H5207" t="s">
        <v>31</v>
      </c>
      <c r="L5207">
        <v>1597</v>
      </c>
      <c r="M5207">
        <v>211</v>
      </c>
      <c r="O5207" t="s">
        <v>108</v>
      </c>
    </row>
    <row r="5208" spans="1:16" x14ac:dyDescent="0.3">
      <c r="A5208">
        <v>10901</v>
      </c>
      <c r="B5208" s="1">
        <v>45820</v>
      </c>
      <c r="C5208" s="2">
        <v>0.62222222222222223</v>
      </c>
      <c r="D5208" t="s">
        <v>293</v>
      </c>
      <c r="E5208" t="s">
        <v>38</v>
      </c>
      <c r="F5208" t="s">
        <v>18</v>
      </c>
      <c r="G5208">
        <v>231</v>
      </c>
      <c r="H5208" t="s">
        <v>19</v>
      </c>
      <c r="I5208">
        <v>52.3</v>
      </c>
      <c r="J5208">
        <v>20.37</v>
      </c>
      <c r="K5208">
        <v>3</v>
      </c>
      <c r="L5208">
        <v>1030</v>
      </c>
      <c r="M5208">
        <v>202</v>
      </c>
      <c r="N5208" t="s">
        <v>44</v>
      </c>
      <c r="P5208" t="s">
        <v>21</v>
      </c>
    </row>
    <row r="5209" spans="1:16" x14ac:dyDescent="0.3">
      <c r="A5209">
        <v>57175</v>
      </c>
      <c r="B5209" s="1">
        <v>45970</v>
      </c>
      <c r="C5209" s="2">
        <v>0.65277777777777779</v>
      </c>
      <c r="D5209" t="s">
        <v>1771</v>
      </c>
      <c r="E5209" t="s">
        <v>58</v>
      </c>
      <c r="F5209" t="s">
        <v>40</v>
      </c>
      <c r="G5209">
        <v>243</v>
      </c>
      <c r="H5209" t="s">
        <v>19</v>
      </c>
      <c r="I5209">
        <v>70.69</v>
      </c>
      <c r="J5209">
        <v>23.93</v>
      </c>
      <c r="K5209">
        <v>3</v>
      </c>
      <c r="L5209">
        <v>1888</v>
      </c>
      <c r="M5209">
        <v>221</v>
      </c>
      <c r="N5209" t="s">
        <v>28</v>
      </c>
      <c r="P5209" t="s">
        <v>36</v>
      </c>
    </row>
    <row r="5210" spans="1:16" x14ac:dyDescent="0.3">
      <c r="A5210">
        <v>42128</v>
      </c>
      <c r="B5210" s="1">
        <v>45780</v>
      </c>
      <c r="C5210" s="2">
        <v>0.20902777777777778</v>
      </c>
      <c r="D5210" t="s">
        <v>501</v>
      </c>
      <c r="E5210" t="s">
        <v>83</v>
      </c>
      <c r="F5210" t="s">
        <v>40</v>
      </c>
      <c r="G5210">
        <v>255</v>
      </c>
      <c r="H5210" t="s">
        <v>19</v>
      </c>
      <c r="I5210">
        <v>29.29</v>
      </c>
      <c r="J5210">
        <v>20.27</v>
      </c>
      <c r="K5210">
        <v>5</v>
      </c>
      <c r="L5210">
        <v>1341</v>
      </c>
      <c r="M5210">
        <v>223</v>
      </c>
      <c r="N5210" t="s">
        <v>32</v>
      </c>
      <c r="P5210" t="s">
        <v>36</v>
      </c>
    </row>
    <row r="5211" spans="1:16" x14ac:dyDescent="0.3">
      <c r="A5211">
        <v>89846</v>
      </c>
      <c r="B5211" s="1">
        <v>45970</v>
      </c>
      <c r="C5211" s="2">
        <v>0.50208333333333333</v>
      </c>
      <c r="D5211" t="s">
        <v>138</v>
      </c>
      <c r="E5211" t="s">
        <v>94</v>
      </c>
      <c r="F5211" t="s">
        <v>18</v>
      </c>
      <c r="G5211">
        <v>224</v>
      </c>
      <c r="H5211" t="s">
        <v>19</v>
      </c>
      <c r="I5211">
        <v>66.66</v>
      </c>
      <c r="J5211">
        <v>3.12</v>
      </c>
      <c r="K5211">
        <v>1</v>
      </c>
      <c r="L5211">
        <v>1886</v>
      </c>
      <c r="M5211">
        <v>241</v>
      </c>
      <c r="N5211" t="s">
        <v>44</v>
      </c>
      <c r="P5211" t="s">
        <v>21</v>
      </c>
    </row>
    <row r="5212" spans="1:16" x14ac:dyDescent="0.3">
      <c r="A5212">
        <v>20560</v>
      </c>
      <c r="B5212" s="1">
        <v>45741</v>
      </c>
      <c r="C5212" s="2">
        <v>0.33333333333333331</v>
      </c>
      <c r="D5212" t="s">
        <v>3569</v>
      </c>
      <c r="E5212" t="s">
        <v>75</v>
      </c>
      <c r="F5212" t="s">
        <v>40</v>
      </c>
      <c r="G5212">
        <v>260</v>
      </c>
      <c r="H5212" t="s">
        <v>19</v>
      </c>
      <c r="I5212">
        <v>10.77</v>
      </c>
      <c r="J5212">
        <v>2.2799999999999998</v>
      </c>
      <c r="K5212">
        <v>3</v>
      </c>
      <c r="L5212">
        <v>1585</v>
      </c>
      <c r="M5212">
        <v>212</v>
      </c>
      <c r="N5212" t="s">
        <v>53</v>
      </c>
      <c r="P5212" t="s">
        <v>36</v>
      </c>
    </row>
    <row r="5213" spans="1:16" x14ac:dyDescent="0.3">
      <c r="A5213">
        <v>28166</v>
      </c>
      <c r="B5213" s="1">
        <v>45660</v>
      </c>
      <c r="C5213" s="2">
        <v>0.39583333333333331</v>
      </c>
      <c r="D5213" t="s">
        <v>846</v>
      </c>
      <c r="E5213" t="s">
        <v>26</v>
      </c>
      <c r="F5213" t="s">
        <v>18</v>
      </c>
      <c r="G5213">
        <v>203</v>
      </c>
      <c r="H5213" t="s">
        <v>31</v>
      </c>
      <c r="L5213">
        <v>1639</v>
      </c>
      <c r="M5213">
        <v>256</v>
      </c>
      <c r="O5213" t="s">
        <v>47</v>
      </c>
    </row>
    <row r="5214" spans="1:16" x14ac:dyDescent="0.3">
      <c r="A5214">
        <v>90179</v>
      </c>
      <c r="B5214" s="1">
        <v>45976</v>
      </c>
      <c r="C5214" s="2">
        <v>0.4694444444444445</v>
      </c>
      <c r="D5214" t="s">
        <v>3570</v>
      </c>
      <c r="E5214" t="s">
        <v>81</v>
      </c>
      <c r="F5214" t="s">
        <v>18</v>
      </c>
      <c r="G5214">
        <v>209</v>
      </c>
      <c r="H5214" t="s">
        <v>24</v>
      </c>
      <c r="L5214">
        <v>1663</v>
      </c>
      <c r="M5214">
        <v>260</v>
      </c>
    </row>
    <row r="5215" spans="1:16" x14ac:dyDescent="0.3">
      <c r="A5215">
        <v>91571</v>
      </c>
      <c r="B5215" s="1">
        <v>45987</v>
      </c>
      <c r="C5215" s="2">
        <v>0.92569444444444438</v>
      </c>
      <c r="D5215" t="s">
        <v>424</v>
      </c>
      <c r="E5215" t="s">
        <v>297</v>
      </c>
      <c r="F5215" t="s">
        <v>18</v>
      </c>
      <c r="G5215">
        <v>214</v>
      </c>
      <c r="H5215" t="s">
        <v>19</v>
      </c>
      <c r="I5215">
        <v>27.93</v>
      </c>
      <c r="J5215">
        <v>12.37</v>
      </c>
      <c r="K5215">
        <v>5</v>
      </c>
      <c r="L5215">
        <v>2137</v>
      </c>
      <c r="M5215">
        <v>207</v>
      </c>
      <c r="N5215" t="s">
        <v>50</v>
      </c>
      <c r="P5215" t="s">
        <v>21</v>
      </c>
    </row>
    <row r="5216" spans="1:16" x14ac:dyDescent="0.3">
      <c r="A5216">
        <v>41015</v>
      </c>
      <c r="B5216" s="1">
        <v>45968</v>
      </c>
      <c r="C5216" s="2">
        <v>0.4069444444444445</v>
      </c>
      <c r="D5216" t="s">
        <v>3571</v>
      </c>
      <c r="E5216" t="s">
        <v>58</v>
      </c>
      <c r="F5216" t="s">
        <v>18</v>
      </c>
      <c r="G5216">
        <v>229</v>
      </c>
      <c r="H5216" t="s">
        <v>19</v>
      </c>
      <c r="I5216">
        <v>57.27</v>
      </c>
      <c r="J5216">
        <v>13.78</v>
      </c>
      <c r="K5216">
        <v>2</v>
      </c>
      <c r="L5216">
        <v>1402</v>
      </c>
      <c r="M5216">
        <v>215</v>
      </c>
      <c r="N5216" t="s">
        <v>44</v>
      </c>
      <c r="P5216" t="s">
        <v>36</v>
      </c>
    </row>
    <row r="5217" spans="1:16" x14ac:dyDescent="0.3">
      <c r="A5217">
        <v>32227</v>
      </c>
      <c r="B5217" s="1">
        <v>45962</v>
      </c>
      <c r="C5217" s="2">
        <v>0.53749999999999998</v>
      </c>
      <c r="D5217" t="s">
        <v>3572</v>
      </c>
      <c r="E5217" t="s">
        <v>17</v>
      </c>
      <c r="F5217" t="s">
        <v>40</v>
      </c>
      <c r="G5217">
        <v>249</v>
      </c>
      <c r="H5217" t="s">
        <v>19</v>
      </c>
      <c r="I5217">
        <v>44.6</v>
      </c>
      <c r="J5217">
        <v>12.42</v>
      </c>
      <c r="K5217">
        <v>5</v>
      </c>
      <c r="L5217">
        <v>1497</v>
      </c>
      <c r="M5217">
        <v>206</v>
      </c>
      <c r="N5217" t="s">
        <v>32</v>
      </c>
      <c r="P5217" t="s">
        <v>36</v>
      </c>
    </row>
    <row r="5218" spans="1:16" x14ac:dyDescent="0.3">
      <c r="A5218">
        <v>84275</v>
      </c>
      <c r="B5218" s="1">
        <v>45961</v>
      </c>
      <c r="C5218" s="2">
        <v>0.39861111111111108</v>
      </c>
      <c r="D5218" t="s">
        <v>173</v>
      </c>
      <c r="E5218" t="s">
        <v>83</v>
      </c>
      <c r="F5218" t="s">
        <v>40</v>
      </c>
      <c r="G5218">
        <v>209</v>
      </c>
      <c r="H5218" t="s">
        <v>19</v>
      </c>
      <c r="I5218">
        <v>73.819999999999993</v>
      </c>
      <c r="J5218">
        <v>27.42</v>
      </c>
      <c r="K5218">
        <v>5</v>
      </c>
      <c r="L5218">
        <v>1499</v>
      </c>
      <c r="M5218">
        <v>221</v>
      </c>
      <c r="N5218" t="s">
        <v>32</v>
      </c>
      <c r="P5218" t="s">
        <v>21</v>
      </c>
    </row>
    <row r="5219" spans="1:16" x14ac:dyDescent="0.3">
      <c r="A5219">
        <v>76402</v>
      </c>
      <c r="B5219" s="1">
        <v>45808</v>
      </c>
      <c r="C5219" s="2">
        <v>0.40138888888888885</v>
      </c>
      <c r="D5219" t="s">
        <v>712</v>
      </c>
      <c r="E5219" t="s">
        <v>81</v>
      </c>
      <c r="F5219" t="s">
        <v>18</v>
      </c>
      <c r="G5219">
        <v>256</v>
      </c>
      <c r="H5219" t="s">
        <v>19</v>
      </c>
      <c r="I5219">
        <v>8.59</v>
      </c>
      <c r="J5219">
        <v>24.82</v>
      </c>
      <c r="K5219">
        <v>5</v>
      </c>
      <c r="L5219">
        <v>1300</v>
      </c>
      <c r="M5219">
        <v>214</v>
      </c>
      <c r="N5219" t="s">
        <v>50</v>
      </c>
      <c r="P5219" t="s">
        <v>36</v>
      </c>
    </row>
    <row r="5220" spans="1:16" x14ac:dyDescent="0.3">
      <c r="A5220">
        <v>89905</v>
      </c>
      <c r="B5220" s="1">
        <v>45673</v>
      </c>
      <c r="C5220" s="2">
        <v>0.82847222222222217</v>
      </c>
      <c r="D5220" t="s">
        <v>454</v>
      </c>
      <c r="E5220" t="s">
        <v>94</v>
      </c>
      <c r="F5220" t="s">
        <v>27</v>
      </c>
      <c r="G5220">
        <v>255</v>
      </c>
      <c r="H5220" t="s">
        <v>19</v>
      </c>
      <c r="I5220">
        <v>79.25</v>
      </c>
      <c r="J5220">
        <v>11.55</v>
      </c>
      <c r="K5220">
        <v>5</v>
      </c>
      <c r="L5220">
        <v>1869</v>
      </c>
      <c r="M5220">
        <v>223</v>
      </c>
      <c r="N5220" t="s">
        <v>44</v>
      </c>
      <c r="P5220" t="s">
        <v>21</v>
      </c>
    </row>
    <row r="5221" spans="1:16" x14ac:dyDescent="0.3">
      <c r="A5221">
        <v>32824</v>
      </c>
      <c r="B5221" s="1">
        <v>45805</v>
      </c>
      <c r="C5221" s="2">
        <v>0.59583333333333333</v>
      </c>
      <c r="D5221" t="s">
        <v>77</v>
      </c>
      <c r="E5221" t="s">
        <v>221</v>
      </c>
      <c r="F5221" t="s">
        <v>18</v>
      </c>
      <c r="G5221">
        <v>230</v>
      </c>
      <c r="H5221" t="s">
        <v>19</v>
      </c>
      <c r="I5221">
        <v>37.99</v>
      </c>
      <c r="J5221">
        <v>12.21</v>
      </c>
      <c r="K5221">
        <v>1</v>
      </c>
      <c r="L5221">
        <v>1803</v>
      </c>
      <c r="M5221">
        <v>207</v>
      </c>
      <c r="N5221" t="s">
        <v>20</v>
      </c>
      <c r="P5221" t="s">
        <v>36</v>
      </c>
    </row>
    <row r="5222" spans="1:16" x14ac:dyDescent="0.3">
      <c r="A5222">
        <v>99885</v>
      </c>
      <c r="B5222" s="1">
        <v>45833</v>
      </c>
      <c r="C5222" s="2">
        <v>7.8472222222222221E-2</v>
      </c>
      <c r="D5222" t="s">
        <v>1034</v>
      </c>
      <c r="E5222" t="s">
        <v>23</v>
      </c>
      <c r="F5222" t="s">
        <v>27</v>
      </c>
      <c r="G5222">
        <v>217</v>
      </c>
      <c r="H5222" t="s">
        <v>19</v>
      </c>
      <c r="I5222">
        <v>41.97</v>
      </c>
      <c r="J5222">
        <v>1.73</v>
      </c>
      <c r="K5222">
        <v>1</v>
      </c>
      <c r="L5222">
        <v>2105</v>
      </c>
      <c r="M5222">
        <v>225</v>
      </c>
      <c r="N5222" t="s">
        <v>28</v>
      </c>
      <c r="P5222" t="s">
        <v>36</v>
      </c>
    </row>
    <row r="5223" spans="1:16" x14ac:dyDescent="0.3">
      <c r="A5223">
        <v>70867</v>
      </c>
      <c r="B5223" s="1">
        <v>45878</v>
      </c>
      <c r="C5223" s="2">
        <v>0.22777777777777777</v>
      </c>
      <c r="D5223" t="s">
        <v>3573</v>
      </c>
      <c r="E5223" t="s">
        <v>67</v>
      </c>
      <c r="F5223" t="s">
        <v>27</v>
      </c>
      <c r="G5223">
        <v>260</v>
      </c>
      <c r="H5223" t="s">
        <v>19</v>
      </c>
      <c r="I5223" t="s">
        <v>3574</v>
      </c>
      <c r="J5223">
        <v>5.1100000000000003</v>
      </c>
      <c r="K5223">
        <v>2</v>
      </c>
      <c r="L5223">
        <v>1980</v>
      </c>
      <c r="M5223">
        <v>235</v>
      </c>
      <c r="N5223" t="s">
        <v>32</v>
      </c>
      <c r="P5223" t="s">
        <v>36</v>
      </c>
    </row>
    <row r="5224" spans="1:16" x14ac:dyDescent="0.3">
      <c r="A5224">
        <v>17165</v>
      </c>
      <c r="B5224" s="1">
        <v>45981</v>
      </c>
      <c r="C5224" s="2">
        <v>0.65069444444444446</v>
      </c>
      <c r="D5224" t="s">
        <v>3575</v>
      </c>
      <c r="E5224" t="s">
        <v>94</v>
      </c>
      <c r="F5224" t="s">
        <v>27</v>
      </c>
      <c r="G5224">
        <v>224</v>
      </c>
      <c r="H5224" t="s">
        <v>19</v>
      </c>
      <c r="I5224">
        <v>34.159999999999997</v>
      </c>
      <c r="J5224">
        <v>7.75</v>
      </c>
      <c r="K5224">
        <v>1</v>
      </c>
      <c r="L5224">
        <v>2108</v>
      </c>
      <c r="M5224">
        <v>209</v>
      </c>
      <c r="N5224" t="s">
        <v>28</v>
      </c>
      <c r="P5224" t="s">
        <v>21</v>
      </c>
    </row>
    <row r="5225" spans="1:16" x14ac:dyDescent="0.3">
      <c r="A5225">
        <v>20156</v>
      </c>
      <c r="B5225" s="1">
        <v>45915</v>
      </c>
      <c r="C5225" s="2">
        <v>0.81041666666666667</v>
      </c>
      <c r="D5225" t="s">
        <v>135</v>
      </c>
      <c r="E5225" t="s">
        <v>72</v>
      </c>
      <c r="F5225" t="s">
        <v>18</v>
      </c>
      <c r="G5225">
        <v>223</v>
      </c>
      <c r="H5225" t="s">
        <v>19</v>
      </c>
      <c r="I5225">
        <v>12.62</v>
      </c>
      <c r="J5225">
        <v>2.91</v>
      </c>
      <c r="K5225">
        <v>2</v>
      </c>
      <c r="L5225">
        <v>1354</v>
      </c>
      <c r="M5225">
        <v>201</v>
      </c>
      <c r="N5225" t="s">
        <v>53</v>
      </c>
      <c r="P5225" t="s">
        <v>36</v>
      </c>
    </row>
    <row r="5226" spans="1:16" x14ac:dyDescent="0.3">
      <c r="A5226">
        <v>80198</v>
      </c>
      <c r="B5226" s="1">
        <v>45663</v>
      </c>
      <c r="C5226" s="2">
        <v>0.77013888888888893</v>
      </c>
      <c r="D5226" t="s">
        <v>1182</v>
      </c>
      <c r="E5226" t="s">
        <v>26</v>
      </c>
      <c r="F5226" t="s">
        <v>40</v>
      </c>
      <c r="G5226">
        <v>239</v>
      </c>
      <c r="H5226" t="s">
        <v>19</v>
      </c>
      <c r="I5226" t="s">
        <v>3576</v>
      </c>
      <c r="J5226">
        <v>7.95</v>
      </c>
      <c r="K5226">
        <v>2</v>
      </c>
      <c r="L5226">
        <v>1737</v>
      </c>
      <c r="M5226">
        <v>216</v>
      </c>
      <c r="N5226" t="s">
        <v>20</v>
      </c>
      <c r="P5226" t="s">
        <v>36</v>
      </c>
    </row>
    <row r="5227" spans="1:16" x14ac:dyDescent="0.3">
      <c r="A5227">
        <v>44749</v>
      </c>
      <c r="B5227" s="1">
        <v>45789</v>
      </c>
      <c r="C5227" s="2">
        <v>0.70624999999999993</v>
      </c>
      <c r="D5227" t="s">
        <v>617</v>
      </c>
      <c r="E5227" t="s">
        <v>122</v>
      </c>
      <c r="F5227" t="s">
        <v>18</v>
      </c>
      <c r="G5227">
        <v>256</v>
      </c>
      <c r="H5227" t="s">
        <v>19</v>
      </c>
      <c r="I5227">
        <v>9.7799999999999994</v>
      </c>
      <c r="J5227">
        <v>19.78</v>
      </c>
      <c r="K5227">
        <v>5</v>
      </c>
      <c r="L5227">
        <v>2016</v>
      </c>
      <c r="M5227">
        <v>202</v>
      </c>
      <c r="N5227" t="s">
        <v>53</v>
      </c>
      <c r="P5227" t="s">
        <v>21</v>
      </c>
    </row>
    <row r="5228" spans="1:16" x14ac:dyDescent="0.3">
      <c r="A5228">
        <v>27900</v>
      </c>
      <c r="B5228" s="1">
        <v>45966</v>
      </c>
      <c r="C5228" s="2">
        <v>0.48472222222222222</v>
      </c>
      <c r="D5228" t="s">
        <v>482</v>
      </c>
      <c r="E5228" t="s">
        <v>122</v>
      </c>
      <c r="F5228" t="s">
        <v>40</v>
      </c>
      <c r="G5228">
        <v>204</v>
      </c>
      <c r="H5228" t="s">
        <v>19</v>
      </c>
      <c r="I5228">
        <v>29.73</v>
      </c>
      <c r="J5228">
        <v>25.7</v>
      </c>
      <c r="K5228">
        <v>1</v>
      </c>
      <c r="L5228">
        <v>1677</v>
      </c>
      <c r="M5228">
        <v>208</v>
      </c>
      <c r="N5228" t="s">
        <v>20</v>
      </c>
      <c r="P5228" t="s">
        <v>21</v>
      </c>
    </row>
    <row r="5229" spans="1:16" x14ac:dyDescent="0.3">
      <c r="A5229">
        <v>63963</v>
      </c>
      <c r="B5229" s="1">
        <v>45866</v>
      </c>
      <c r="C5229" s="2">
        <v>0.45277777777777778</v>
      </c>
      <c r="D5229" t="s">
        <v>337</v>
      </c>
      <c r="E5229" t="s">
        <v>81</v>
      </c>
      <c r="F5229" t="s">
        <v>40</v>
      </c>
      <c r="G5229">
        <v>247</v>
      </c>
      <c r="H5229" t="s">
        <v>19</v>
      </c>
      <c r="I5229">
        <v>12.62</v>
      </c>
      <c r="J5229">
        <v>19.059999999999999</v>
      </c>
      <c r="K5229">
        <v>4</v>
      </c>
      <c r="L5229">
        <v>1181</v>
      </c>
      <c r="M5229">
        <v>250</v>
      </c>
      <c r="N5229" t="s">
        <v>50</v>
      </c>
      <c r="P5229" t="s">
        <v>21</v>
      </c>
    </row>
    <row r="5230" spans="1:16" x14ac:dyDescent="0.3">
      <c r="A5230">
        <v>58393</v>
      </c>
      <c r="B5230" s="1">
        <v>45699</v>
      </c>
      <c r="C5230" s="2">
        <v>0.85972222222222217</v>
      </c>
      <c r="D5230" t="s">
        <v>3577</v>
      </c>
      <c r="E5230" t="s">
        <v>38</v>
      </c>
      <c r="F5230" t="s">
        <v>27</v>
      </c>
      <c r="G5230">
        <v>200</v>
      </c>
      <c r="H5230" t="s">
        <v>19</v>
      </c>
      <c r="I5230">
        <v>53.5</v>
      </c>
      <c r="J5230">
        <v>14.32</v>
      </c>
      <c r="K5230">
        <v>3</v>
      </c>
      <c r="L5230">
        <v>1837</v>
      </c>
      <c r="M5230">
        <v>251</v>
      </c>
      <c r="N5230" t="s">
        <v>53</v>
      </c>
      <c r="P5230" t="s">
        <v>36</v>
      </c>
    </row>
    <row r="5231" spans="1:16" x14ac:dyDescent="0.3">
      <c r="A5231">
        <v>79126</v>
      </c>
      <c r="B5231" s="1">
        <v>45839</v>
      </c>
      <c r="C5231" s="2">
        <v>0.55763888888888891</v>
      </c>
      <c r="D5231" t="s">
        <v>516</v>
      </c>
      <c r="E5231" t="s">
        <v>26</v>
      </c>
      <c r="F5231" t="s">
        <v>18</v>
      </c>
      <c r="G5231">
        <v>252</v>
      </c>
      <c r="H5231" t="s">
        <v>19</v>
      </c>
      <c r="I5231">
        <v>55.1</v>
      </c>
      <c r="J5231">
        <v>9.66</v>
      </c>
      <c r="K5231">
        <v>5</v>
      </c>
      <c r="L5231">
        <v>1373</v>
      </c>
      <c r="M5231">
        <v>236</v>
      </c>
      <c r="N5231" t="s">
        <v>53</v>
      </c>
      <c r="P5231" t="s">
        <v>36</v>
      </c>
    </row>
    <row r="5232" spans="1:16" x14ac:dyDescent="0.3">
      <c r="A5232">
        <v>82631</v>
      </c>
      <c r="B5232" s="1">
        <v>45956</v>
      </c>
      <c r="C5232" s="2">
        <v>0.46597222222222223</v>
      </c>
      <c r="D5232" t="s">
        <v>822</v>
      </c>
      <c r="E5232" t="s">
        <v>81</v>
      </c>
      <c r="F5232" t="s">
        <v>18</v>
      </c>
      <c r="G5232">
        <v>247</v>
      </c>
      <c r="H5232" t="s">
        <v>24</v>
      </c>
      <c r="L5232">
        <v>1446</v>
      </c>
      <c r="M5232">
        <v>255</v>
      </c>
    </row>
    <row r="5233" spans="1:16" x14ac:dyDescent="0.3">
      <c r="A5233">
        <v>98894</v>
      </c>
      <c r="B5233" s="1">
        <v>45719</v>
      </c>
      <c r="C5233" s="2">
        <v>0.13749999999999998</v>
      </c>
      <c r="D5233" t="s">
        <v>3578</v>
      </c>
      <c r="E5233" t="s">
        <v>38</v>
      </c>
      <c r="F5233" t="s">
        <v>40</v>
      </c>
      <c r="G5233">
        <v>232</v>
      </c>
      <c r="H5233" t="s">
        <v>19</v>
      </c>
      <c r="I5233">
        <v>24.74</v>
      </c>
      <c r="J5233">
        <v>20.72</v>
      </c>
      <c r="K5233">
        <v>1</v>
      </c>
      <c r="L5233">
        <v>2096</v>
      </c>
      <c r="M5233">
        <v>243</v>
      </c>
      <c r="N5233" t="s">
        <v>32</v>
      </c>
      <c r="P5233" t="s">
        <v>36</v>
      </c>
    </row>
    <row r="5234" spans="1:16" x14ac:dyDescent="0.3">
      <c r="A5234">
        <v>34968</v>
      </c>
      <c r="B5234" s="1">
        <v>45999</v>
      </c>
      <c r="C5234" s="2">
        <v>0.70624999999999993</v>
      </c>
      <c r="D5234" t="s">
        <v>3579</v>
      </c>
      <c r="E5234" t="s">
        <v>30</v>
      </c>
      <c r="F5234" t="s">
        <v>18</v>
      </c>
      <c r="G5234">
        <v>228</v>
      </c>
      <c r="H5234" t="s">
        <v>19</v>
      </c>
      <c r="I5234" t="s">
        <v>741</v>
      </c>
      <c r="J5234">
        <v>18.3</v>
      </c>
      <c r="K5234">
        <v>5</v>
      </c>
      <c r="L5234">
        <v>1415</v>
      </c>
      <c r="M5234">
        <v>252</v>
      </c>
      <c r="N5234" t="s">
        <v>32</v>
      </c>
      <c r="P5234" t="s">
        <v>21</v>
      </c>
    </row>
    <row r="5235" spans="1:16" x14ac:dyDescent="0.3">
      <c r="A5235">
        <v>60061</v>
      </c>
      <c r="B5235" s="1">
        <v>45845</v>
      </c>
      <c r="C5235" s="2">
        <v>0.29375000000000001</v>
      </c>
      <c r="D5235" t="s">
        <v>1255</v>
      </c>
      <c r="E5235" t="s">
        <v>80</v>
      </c>
      <c r="F5235" t="s">
        <v>27</v>
      </c>
      <c r="G5235">
        <v>211</v>
      </c>
      <c r="H5235" t="s">
        <v>19</v>
      </c>
      <c r="I5235">
        <v>56.58</v>
      </c>
      <c r="J5235">
        <v>9.8699999999999992</v>
      </c>
      <c r="K5235">
        <v>1</v>
      </c>
      <c r="L5235">
        <v>1424</v>
      </c>
      <c r="M5235">
        <v>206</v>
      </c>
      <c r="N5235" t="s">
        <v>28</v>
      </c>
      <c r="P5235" t="s">
        <v>21</v>
      </c>
    </row>
    <row r="5236" spans="1:16" x14ac:dyDescent="0.3">
      <c r="A5236">
        <v>26587</v>
      </c>
      <c r="B5236" s="1">
        <v>45984</v>
      </c>
      <c r="C5236" s="2">
        <v>0.9194444444444444</v>
      </c>
      <c r="D5236" t="s">
        <v>251</v>
      </c>
      <c r="E5236" t="s">
        <v>67</v>
      </c>
      <c r="F5236" t="s">
        <v>27</v>
      </c>
      <c r="G5236">
        <v>251</v>
      </c>
      <c r="H5236" t="s">
        <v>19</v>
      </c>
      <c r="I5236">
        <v>28.64</v>
      </c>
      <c r="J5236">
        <v>19.48</v>
      </c>
      <c r="K5236">
        <v>5</v>
      </c>
      <c r="L5236">
        <v>1235</v>
      </c>
      <c r="M5236">
        <v>230</v>
      </c>
      <c r="N5236" t="s">
        <v>20</v>
      </c>
      <c r="P5236" t="s">
        <v>36</v>
      </c>
    </row>
    <row r="5237" spans="1:16" x14ac:dyDescent="0.3">
      <c r="A5237">
        <v>18005</v>
      </c>
      <c r="B5237" s="1">
        <v>45888</v>
      </c>
      <c r="C5237" s="2">
        <v>0.23263888888888887</v>
      </c>
      <c r="D5237" t="s">
        <v>3580</v>
      </c>
      <c r="E5237" t="s">
        <v>3581</v>
      </c>
      <c r="F5237" t="s">
        <v>40</v>
      </c>
      <c r="G5237">
        <v>223</v>
      </c>
      <c r="H5237" t="s">
        <v>19</v>
      </c>
      <c r="I5237">
        <v>70.61</v>
      </c>
      <c r="J5237">
        <v>4.82</v>
      </c>
      <c r="K5237">
        <v>5</v>
      </c>
      <c r="L5237">
        <v>1958</v>
      </c>
      <c r="M5237">
        <v>204</v>
      </c>
      <c r="N5237" t="s">
        <v>32</v>
      </c>
      <c r="P5237" t="s">
        <v>36</v>
      </c>
    </row>
    <row r="5238" spans="1:16" x14ac:dyDescent="0.3">
      <c r="A5238">
        <v>98720</v>
      </c>
      <c r="B5238" s="1">
        <v>46017</v>
      </c>
      <c r="C5238" s="2">
        <v>0.47083333333333338</v>
      </c>
      <c r="D5238" t="s">
        <v>447</v>
      </c>
      <c r="E5238" t="s">
        <v>52</v>
      </c>
      <c r="F5238" t="s">
        <v>27</v>
      </c>
      <c r="G5238">
        <v>205</v>
      </c>
      <c r="H5238" t="s">
        <v>19</v>
      </c>
      <c r="I5238">
        <v>21.2</v>
      </c>
      <c r="J5238">
        <v>13.83</v>
      </c>
      <c r="K5238">
        <v>5</v>
      </c>
      <c r="L5238">
        <v>2176</v>
      </c>
      <c r="M5238">
        <v>236</v>
      </c>
      <c r="N5238" t="s">
        <v>53</v>
      </c>
      <c r="P5238" t="s">
        <v>36</v>
      </c>
    </row>
    <row r="5239" spans="1:16" x14ac:dyDescent="0.3">
      <c r="A5239">
        <v>63894</v>
      </c>
      <c r="B5239" s="1">
        <v>45695</v>
      </c>
      <c r="C5239" s="2">
        <v>0.36874999999999997</v>
      </c>
      <c r="D5239" t="s">
        <v>3582</v>
      </c>
      <c r="E5239" t="s">
        <v>58</v>
      </c>
      <c r="F5239" t="s">
        <v>18</v>
      </c>
      <c r="G5239">
        <v>208</v>
      </c>
      <c r="H5239" t="s">
        <v>19</v>
      </c>
      <c r="I5239">
        <v>38.47</v>
      </c>
      <c r="J5239">
        <v>25.38</v>
      </c>
      <c r="K5239">
        <v>3</v>
      </c>
      <c r="L5239">
        <v>2141</v>
      </c>
      <c r="M5239">
        <v>213</v>
      </c>
      <c r="N5239" t="s">
        <v>53</v>
      </c>
      <c r="P5239" t="s">
        <v>36</v>
      </c>
    </row>
    <row r="5240" spans="1:16" x14ac:dyDescent="0.3">
      <c r="A5240">
        <v>57952</v>
      </c>
      <c r="B5240" s="1">
        <v>45761</v>
      </c>
      <c r="C5240" s="2">
        <v>0.34375</v>
      </c>
      <c r="D5240" t="s">
        <v>512</v>
      </c>
      <c r="E5240" t="s">
        <v>466</v>
      </c>
      <c r="F5240" t="s">
        <v>40</v>
      </c>
      <c r="G5240">
        <v>231</v>
      </c>
      <c r="H5240" t="s">
        <v>19</v>
      </c>
      <c r="I5240">
        <v>20.85</v>
      </c>
      <c r="J5240">
        <v>14.36</v>
      </c>
      <c r="K5240">
        <v>2</v>
      </c>
      <c r="L5240">
        <v>1057</v>
      </c>
      <c r="M5240">
        <v>256</v>
      </c>
      <c r="N5240" t="s">
        <v>50</v>
      </c>
      <c r="P5240" t="s">
        <v>21</v>
      </c>
    </row>
    <row r="5241" spans="1:16" x14ac:dyDescent="0.3">
      <c r="A5241">
        <v>54549</v>
      </c>
      <c r="B5241" s="1">
        <v>45700</v>
      </c>
      <c r="C5241" s="2">
        <v>0.10625</v>
      </c>
      <c r="D5241" t="s">
        <v>1596</v>
      </c>
      <c r="E5241" t="s">
        <v>78</v>
      </c>
      <c r="F5241" t="s">
        <v>40</v>
      </c>
      <c r="G5241">
        <v>256</v>
      </c>
      <c r="H5241" t="s">
        <v>19</v>
      </c>
      <c r="I5241">
        <v>83.34</v>
      </c>
      <c r="J5241">
        <v>18.02</v>
      </c>
      <c r="K5241">
        <v>4</v>
      </c>
      <c r="L5241">
        <v>2090</v>
      </c>
      <c r="M5241">
        <v>254</v>
      </c>
      <c r="N5241" t="s">
        <v>53</v>
      </c>
      <c r="P5241" t="s">
        <v>36</v>
      </c>
    </row>
    <row r="5242" spans="1:16" x14ac:dyDescent="0.3">
      <c r="A5242">
        <v>12647</v>
      </c>
      <c r="B5242" s="1">
        <v>45787</v>
      </c>
      <c r="C5242" s="2">
        <v>2.013888888888889E-2</v>
      </c>
      <c r="D5242" t="s">
        <v>3583</v>
      </c>
      <c r="E5242" t="s">
        <v>23</v>
      </c>
      <c r="F5242" t="s">
        <v>40</v>
      </c>
      <c r="G5242">
        <v>251</v>
      </c>
      <c r="H5242" t="s">
        <v>19</v>
      </c>
      <c r="I5242">
        <v>53.25</v>
      </c>
      <c r="J5242">
        <v>11.89</v>
      </c>
      <c r="K5242">
        <v>4</v>
      </c>
      <c r="L5242">
        <v>1649</v>
      </c>
      <c r="M5242">
        <v>204</v>
      </c>
      <c r="N5242" t="s">
        <v>50</v>
      </c>
      <c r="P5242" t="s">
        <v>36</v>
      </c>
    </row>
    <row r="5243" spans="1:16" x14ac:dyDescent="0.3">
      <c r="A5243">
        <v>28675</v>
      </c>
      <c r="B5243" s="1">
        <v>45970</v>
      </c>
      <c r="C5243" s="2">
        <v>0.34791666666666665</v>
      </c>
      <c r="D5243" t="s">
        <v>491</v>
      </c>
      <c r="E5243" t="s">
        <v>72</v>
      </c>
      <c r="F5243" t="s">
        <v>18</v>
      </c>
      <c r="G5243">
        <v>260</v>
      </c>
      <c r="H5243" t="s">
        <v>19</v>
      </c>
      <c r="I5243">
        <v>21.18</v>
      </c>
      <c r="J5243">
        <v>15.03</v>
      </c>
      <c r="K5243">
        <v>5</v>
      </c>
      <c r="L5243">
        <v>1866</v>
      </c>
      <c r="M5243">
        <v>213</v>
      </c>
      <c r="N5243" t="s">
        <v>20</v>
      </c>
      <c r="P5243" t="s">
        <v>36</v>
      </c>
    </row>
    <row r="5244" spans="1:16" x14ac:dyDescent="0.3">
      <c r="A5244">
        <v>73503</v>
      </c>
      <c r="B5244" s="1">
        <v>46020</v>
      </c>
      <c r="C5244" s="2">
        <v>0.8847222222222223</v>
      </c>
      <c r="D5244" t="s">
        <v>3584</v>
      </c>
      <c r="E5244" t="s">
        <v>231</v>
      </c>
      <c r="F5244" t="s">
        <v>40</v>
      </c>
      <c r="G5244">
        <v>204</v>
      </c>
      <c r="H5244" t="s">
        <v>19</v>
      </c>
      <c r="I5244">
        <v>4.8899999999999997</v>
      </c>
      <c r="J5244">
        <v>24.2</v>
      </c>
      <c r="K5244">
        <v>3</v>
      </c>
      <c r="L5244">
        <v>1337</v>
      </c>
      <c r="M5244">
        <v>227</v>
      </c>
      <c r="N5244" t="s">
        <v>44</v>
      </c>
      <c r="P5244" t="s">
        <v>36</v>
      </c>
    </row>
    <row r="5245" spans="1:16" x14ac:dyDescent="0.3">
      <c r="A5245">
        <v>93196</v>
      </c>
      <c r="B5245" s="1">
        <v>45925</v>
      </c>
      <c r="C5245" s="2">
        <v>4.7916666666666663E-2</v>
      </c>
      <c r="D5245" t="s">
        <v>335</v>
      </c>
      <c r="E5245" t="s">
        <v>67</v>
      </c>
      <c r="F5245" t="s">
        <v>40</v>
      </c>
      <c r="G5245">
        <v>231</v>
      </c>
      <c r="H5245" t="s">
        <v>19</v>
      </c>
      <c r="I5245">
        <v>26.88</v>
      </c>
      <c r="J5245">
        <v>2.2999999999999998</v>
      </c>
      <c r="K5245">
        <v>1</v>
      </c>
      <c r="L5245">
        <v>2119</v>
      </c>
      <c r="M5245">
        <v>245</v>
      </c>
      <c r="N5245" t="s">
        <v>53</v>
      </c>
      <c r="P5245" t="s">
        <v>21</v>
      </c>
    </row>
    <row r="5246" spans="1:16" x14ac:dyDescent="0.3">
      <c r="A5246">
        <v>52732</v>
      </c>
      <c r="B5246" s="1">
        <v>45784</v>
      </c>
      <c r="C5246" s="2">
        <v>0.5180555555555556</v>
      </c>
      <c r="D5246" t="s">
        <v>622</v>
      </c>
      <c r="E5246" t="s">
        <v>75</v>
      </c>
      <c r="F5246" t="s">
        <v>18</v>
      </c>
      <c r="G5246">
        <v>235</v>
      </c>
      <c r="H5246" t="s">
        <v>19</v>
      </c>
      <c r="I5246">
        <v>58.95</v>
      </c>
      <c r="J5246">
        <v>0.84</v>
      </c>
      <c r="K5246">
        <v>4</v>
      </c>
      <c r="L5246">
        <v>1218</v>
      </c>
      <c r="M5246">
        <v>243</v>
      </c>
      <c r="N5246" t="s">
        <v>32</v>
      </c>
      <c r="P5246" t="s">
        <v>21</v>
      </c>
    </row>
    <row r="5247" spans="1:16" x14ac:dyDescent="0.3">
      <c r="A5247">
        <v>76588</v>
      </c>
      <c r="B5247" s="1">
        <v>45879</v>
      </c>
      <c r="C5247" s="2">
        <v>0.39999999999999997</v>
      </c>
      <c r="D5247" t="s">
        <v>3585</v>
      </c>
      <c r="E5247" t="s">
        <v>280</v>
      </c>
      <c r="F5247" t="s">
        <v>18</v>
      </c>
      <c r="G5247">
        <v>222</v>
      </c>
      <c r="H5247" t="s">
        <v>19</v>
      </c>
      <c r="I5247">
        <v>21.8</v>
      </c>
      <c r="J5247">
        <v>9.89</v>
      </c>
      <c r="K5247">
        <v>3</v>
      </c>
      <c r="L5247">
        <v>1853</v>
      </c>
      <c r="M5247">
        <v>202</v>
      </c>
      <c r="N5247" t="s">
        <v>28</v>
      </c>
      <c r="P5247" t="s">
        <v>36</v>
      </c>
    </row>
    <row r="5248" spans="1:16" x14ac:dyDescent="0.3">
      <c r="A5248">
        <v>64925</v>
      </c>
      <c r="B5248" s="1">
        <v>45759</v>
      </c>
      <c r="C5248" s="2">
        <v>1.3888888888888889E-3</v>
      </c>
      <c r="D5248" t="s">
        <v>307</v>
      </c>
      <c r="E5248" t="s">
        <v>1399</v>
      </c>
      <c r="F5248" t="s">
        <v>18</v>
      </c>
      <c r="G5248">
        <v>233</v>
      </c>
      <c r="H5248" t="s">
        <v>19</v>
      </c>
      <c r="I5248">
        <v>53.59</v>
      </c>
      <c r="J5248">
        <v>8.6199999999999992</v>
      </c>
      <c r="K5248">
        <v>3</v>
      </c>
      <c r="L5248">
        <v>1073</v>
      </c>
      <c r="M5248">
        <v>218</v>
      </c>
      <c r="N5248" t="s">
        <v>53</v>
      </c>
      <c r="P5248" t="s">
        <v>21</v>
      </c>
    </row>
    <row r="5249" spans="1:16" x14ac:dyDescent="0.3">
      <c r="A5249">
        <v>65234</v>
      </c>
      <c r="B5249" s="1">
        <v>45910</v>
      </c>
      <c r="C5249" s="2">
        <v>0.67291666666666661</v>
      </c>
      <c r="D5249" t="s">
        <v>3586</v>
      </c>
      <c r="E5249" t="s">
        <v>23</v>
      </c>
      <c r="F5249" t="s">
        <v>18</v>
      </c>
      <c r="G5249">
        <v>228</v>
      </c>
      <c r="H5249" t="s">
        <v>31</v>
      </c>
      <c r="L5249">
        <v>1231</v>
      </c>
      <c r="M5249">
        <v>222</v>
      </c>
      <c r="O5249" t="s">
        <v>55</v>
      </c>
    </row>
    <row r="5250" spans="1:16" x14ac:dyDescent="0.3">
      <c r="A5250">
        <v>46833</v>
      </c>
      <c r="B5250" s="1">
        <v>45904</v>
      </c>
      <c r="C5250" s="2">
        <v>9.930555555555555E-2</v>
      </c>
      <c r="D5250" t="s">
        <v>465</v>
      </c>
      <c r="E5250" t="s">
        <v>17</v>
      </c>
      <c r="F5250" t="s">
        <v>27</v>
      </c>
      <c r="G5250">
        <v>255</v>
      </c>
      <c r="H5250" t="s">
        <v>19</v>
      </c>
      <c r="I5250">
        <v>63.41</v>
      </c>
      <c r="J5250">
        <v>4.13</v>
      </c>
      <c r="K5250">
        <v>4</v>
      </c>
      <c r="L5250">
        <v>1096</v>
      </c>
      <c r="M5250">
        <v>217</v>
      </c>
      <c r="N5250" t="s">
        <v>50</v>
      </c>
      <c r="P5250" t="s">
        <v>21</v>
      </c>
    </row>
    <row r="5251" spans="1:16" x14ac:dyDescent="0.3">
      <c r="A5251">
        <v>58638</v>
      </c>
      <c r="B5251" s="1">
        <v>45958</v>
      </c>
      <c r="C5251" s="2">
        <v>0.52500000000000002</v>
      </c>
      <c r="D5251" t="s">
        <v>130</v>
      </c>
      <c r="E5251" t="s">
        <v>75</v>
      </c>
      <c r="F5251" t="s">
        <v>27</v>
      </c>
      <c r="G5251">
        <v>228</v>
      </c>
      <c r="H5251" t="s">
        <v>19</v>
      </c>
      <c r="I5251">
        <v>68.89</v>
      </c>
      <c r="J5251">
        <v>10.71</v>
      </c>
      <c r="K5251">
        <v>4</v>
      </c>
      <c r="L5251">
        <v>2038</v>
      </c>
      <c r="M5251">
        <v>201</v>
      </c>
      <c r="N5251" t="s">
        <v>50</v>
      </c>
      <c r="P5251" t="s">
        <v>36</v>
      </c>
    </row>
    <row r="5252" spans="1:16" x14ac:dyDescent="0.3">
      <c r="A5252">
        <v>54008</v>
      </c>
      <c r="B5252" s="1">
        <v>45900</v>
      </c>
      <c r="C5252" s="2">
        <v>0.52777777777777779</v>
      </c>
      <c r="D5252" t="s">
        <v>3587</v>
      </c>
      <c r="E5252" t="s">
        <v>75</v>
      </c>
      <c r="F5252" t="s">
        <v>18</v>
      </c>
      <c r="G5252">
        <v>219</v>
      </c>
      <c r="H5252" t="s">
        <v>19</v>
      </c>
      <c r="I5252">
        <v>54.34</v>
      </c>
      <c r="J5252">
        <v>26.6</v>
      </c>
      <c r="K5252">
        <v>5</v>
      </c>
      <c r="L5252">
        <v>1149</v>
      </c>
      <c r="M5252">
        <v>235</v>
      </c>
      <c r="N5252" t="s">
        <v>28</v>
      </c>
      <c r="P5252" t="s">
        <v>21</v>
      </c>
    </row>
    <row r="5253" spans="1:16" x14ac:dyDescent="0.3">
      <c r="A5253">
        <v>80729</v>
      </c>
      <c r="B5253" s="1">
        <v>45889</v>
      </c>
      <c r="C5253" s="2">
        <v>0.73125000000000007</v>
      </c>
      <c r="D5253" t="s">
        <v>3588</v>
      </c>
      <c r="E5253" t="s">
        <v>52</v>
      </c>
      <c r="F5253" t="s">
        <v>40</v>
      </c>
      <c r="G5253">
        <v>231</v>
      </c>
      <c r="H5253" t="s">
        <v>19</v>
      </c>
      <c r="I5253" t="s">
        <v>3589</v>
      </c>
      <c r="J5253">
        <v>11.55</v>
      </c>
      <c r="K5253">
        <v>2</v>
      </c>
      <c r="L5253">
        <v>2108</v>
      </c>
      <c r="M5253">
        <v>232</v>
      </c>
      <c r="N5253" t="s">
        <v>53</v>
      </c>
      <c r="P5253" t="s">
        <v>36</v>
      </c>
    </row>
    <row r="5254" spans="1:16" x14ac:dyDescent="0.3">
      <c r="A5254">
        <v>10262</v>
      </c>
      <c r="B5254" s="1">
        <v>45720</v>
      </c>
      <c r="C5254" s="2">
        <v>0.36805555555555558</v>
      </c>
      <c r="D5254" t="s">
        <v>640</v>
      </c>
      <c r="E5254" t="s">
        <v>58</v>
      </c>
      <c r="F5254" t="s">
        <v>18</v>
      </c>
      <c r="G5254">
        <v>225</v>
      </c>
      <c r="H5254" t="s">
        <v>19</v>
      </c>
      <c r="I5254">
        <v>57.28</v>
      </c>
      <c r="J5254">
        <v>14.3</v>
      </c>
      <c r="K5254">
        <v>4</v>
      </c>
      <c r="L5254">
        <v>2083</v>
      </c>
      <c r="M5254">
        <v>215</v>
      </c>
      <c r="N5254" t="s">
        <v>53</v>
      </c>
      <c r="P5254" t="s">
        <v>21</v>
      </c>
    </row>
    <row r="5255" spans="1:16" x14ac:dyDescent="0.3">
      <c r="A5255">
        <v>42364</v>
      </c>
      <c r="B5255" s="1">
        <v>45759</v>
      </c>
      <c r="C5255" s="2">
        <v>0.27986111111111112</v>
      </c>
      <c r="D5255" t="s">
        <v>3590</v>
      </c>
      <c r="E5255" t="s">
        <v>94</v>
      </c>
      <c r="F5255" t="s">
        <v>40</v>
      </c>
      <c r="G5255">
        <v>245</v>
      </c>
      <c r="H5255" t="s">
        <v>31</v>
      </c>
      <c r="L5255">
        <v>1368</v>
      </c>
      <c r="M5255">
        <v>244</v>
      </c>
      <c r="O5255" t="s">
        <v>41</v>
      </c>
    </row>
    <row r="5256" spans="1:16" x14ac:dyDescent="0.3">
      <c r="A5256">
        <v>65898</v>
      </c>
      <c r="B5256" s="1">
        <v>45719</v>
      </c>
      <c r="C5256" s="2">
        <v>0.53125</v>
      </c>
      <c r="D5256" t="s">
        <v>3591</v>
      </c>
      <c r="E5256" t="s">
        <v>38</v>
      </c>
      <c r="F5256" t="s">
        <v>27</v>
      </c>
      <c r="G5256">
        <v>201</v>
      </c>
      <c r="H5256" t="s">
        <v>24</v>
      </c>
      <c r="L5256">
        <v>2111</v>
      </c>
      <c r="M5256">
        <v>258</v>
      </c>
    </row>
    <row r="5257" spans="1:16" x14ac:dyDescent="0.3">
      <c r="A5257">
        <v>51086</v>
      </c>
      <c r="B5257" s="1">
        <v>45952</v>
      </c>
      <c r="C5257" s="2">
        <v>0.62986111111111109</v>
      </c>
      <c r="D5257" t="s">
        <v>450</v>
      </c>
      <c r="E5257" t="s">
        <v>122</v>
      </c>
      <c r="F5257" t="s">
        <v>27</v>
      </c>
      <c r="G5257">
        <v>260</v>
      </c>
      <c r="H5257" t="s">
        <v>19</v>
      </c>
      <c r="I5257">
        <v>62.53</v>
      </c>
      <c r="J5257">
        <v>3.81</v>
      </c>
      <c r="K5257">
        <v>2</v>
      </c>
      <c r="L5257">
        <v>2082</v>
      </c>
      <c r="M5257">
        <v>260</v>
      </c>
      <c r="N5257" t="s">
        <v>28</v>
      </c>
      <c r="P5257" t="s">
        <v>21</v>
      </c>
    </row>
    <row r="5258" spans="1:16" x14ac:dyDescent="0.3">
      <c r="A5258">
        <v>40147</v>
      </c>
      <c r="B5258" s="1">
        <v>45933</v>
      </c>
      <c r="C5258" s="2">
        <v>0.67361111111111116</v>
      </c>
      <c r="D5258" t="s">
        <v>1006</v>
      </c>
      <c r="E5258" t="s">
        <v>26</v>
      </c>
      <c r="F5258" t="s">
        <v>40</v>
      </c>
      <c r="G5258">
        <v>229</v>
      </c>
      <c r="H5258" t="s">
        <v>19</v>
      </c>
      <c r="I5258">
        <v>63.37</v>
      </c>
      <c r="J5258">
        <v>10.39</v>
      </c>
      <c r="K5258">
        <v>3</v>
      </c>
      <c r="L5258">
        <v>1993</v>
      </c>
      <c r="M5258">
        <v>229</v>
      </c>
      <c r="N5258" t="s">
        <v>32</v>
      </c>
      <c r="P5258" t="s">
        <v>36</v>
      </c>
    </row>
    <row r="5259" spans="1:16" x14ac:dyDescent="0.3">
      <c r="A5259">
        <v>88169</v>
      </c>
      <c r="B5259" s="1">
        <v>45863</v>
      </c>
      <c r="C5259" s="2">
        <v>0.24097222222222223</v>
      </c>
      <c r="D5259" t="s">
        <v>505</v>
      </c>
      <c r="E5259" t="s">
        <v>58</v>
      </c>
      <c r="F5259" t="s">
        <v>18</v>
      </c>
      <c r="G5259">
        <v>232</v>
      </c>
      <c r="H5259" t="s">
        <v>24</v>
      </c>
      <c r="L5259">
        <v>2195</v>
      </c>
      <c r="M5259">
        <v>210</v>
      </c>
    </row>
    <row r="5260" spans="1:16" x14ac:dyDescent="0.3">
      <c r="A5260">
        <v>45755</v>
      </c>
      <c r="B5260" s="1">
        <v>45902</v>
      </c>
      <c r="C5260" s="2">
        <v>0.24444444444444446</v>
      </c>
      <c r="D5260" t="s">
        <v>698</v>
      </c>
      <c r="E5260" t="s">
        <v>122</v>
      </c>
      <c r="F5260" t="s">
        <v>18</v>
      </c>
      <c r="G5260">
        <v>244</v>
      </c>
      <c r="H5260" t="s">
        <v>19</v>
      </c>
      <c r="I5260">
        <v>21.48</v>
      </c>
      <c r="J5260">
        <v>23.71</v>
      </c>
      <c r="K5260">
        <v>5</v>
      </c>
      <c r="L5260">
        <v>2105</v>
      </c>
      <c r="M5260">
        <v>259</v>
      </c>
      <c r="N5260" t="s">
        <v>53</v>
      </c>
      <c r="P5260" t="s">
        <v>21</v>
      </c>
    </row>
    <row r="5261" spans="1:16" x14ac:dyDescent="0.3">
      <c r="A5261">
        <v>76202</v>
      </c>
      <c r="B5261" s="1">
        <v>45666</v>
      </c>
      <c r="C5261" s="2">
        <v>0.59791666666666665</v>
      </c>
      <c r="D5261" t="s">
        <v>106</v>
      </c>
      <c r="E5261" t="s">
        <v>23</v>
      </c>
      <c r="F5261" t="s">
        <v>18</v>
      </c>
      <c r="G5261">
        <v>204</v>
      </c>
      <c r="H5261" t="s">
        <v>19</v>
      </c>
      <c r="I5261">
        <v>37.35</v>
      </c>
      <c r="J5261">
        <v>20.14</v>
      </c>
      <c r="K5261">
        <v>4</v>
      </c>
      <c r="L5261">
        <v>2139</v>
      </c>
      <c r="M5261">
        <v>239</v>
      </c>
      <c r="N5261" t="s">
        <v>53</v>
      </c>
      <c r="P5261" t="s">
        <v>21</v>
      </c>
    </row>
    <row r="5262" spans="1:16" x14ac:dyDescent="0.3">
      <c r="A5262">
        <v>95628</v>
      </c>
      <c r="B5262" s="1">
        <v>45713</v>
      </c>
      <c r="C5262" s="2">
        <v>0.5083333333333333</v>
      </c>
      <c r="D5262" t="s">
        <v>515</v>
      </c>
      <c r="E5262" t="s">
        <v>81</v>
      </c>
      <c r="F5262" t="s">
        <v>40</v>
      </c>
      <c r="G5262">
        <v>232</v>
      </c>
      <c r="H5262" t="s">
        <v>19</v>
      </c>
      <c r="I5262">
        <v>72.38</v>
      </c>
      <c r="J5262">
        <v>13.81</v>
      </c>
      <c r="K5262">
        <v>1</v>
      </c>
      <c r="L5262">
        <v>1247</v>
      </c>
      <c r="M5262">
        <v>242</v>
      </c>
      <c r="N5262" t="s">
        <v>53</v>
      </c>
      <c r="P5262" t="s">
        <v>21</v>
      </c>
    </row>
    <row r="5263" spans="1:16" x14ac:dyDescent="0.3">
      <c r="A5263">
        <v>11459</v>
      </c>
      <c r="B5263" s="1">
        <v>45886</v>
      </c>
      <c r="C5263" s="2">
        <v>0.4291666666666667</v>
      </c>
      <c r="D5263" t="s">
        <v>3592</v>
      </c>
      <c r="E5263" t="s">
        <v>17</v>
      </c>
      <c r="F5263" t="s">
        <v>18</v>
      </c>
      <c r="G5263">
        <v>243</v>
      </c>
      <c r="H5263" t="s">
        <v>19</v>
      </c>
      <c r="I5263">
        <v>62.18</v>
      </c>
      <c r="J5263">
        <v>14.8</v>
      </c>
      <c r="K5263">
        <v>3</v>
      </c>
      <c r="L5263">
        <v>1044</v>
      </c>
      <c r="M5263">
        <v>252</v>
      </c>
      <c r="N5263" t="s">
        <v>28</v>
      </c>
      <c r="P5263" t="s">
        <v>36</v>
      </c>
    </row>
    <row r="5264" spans="1:16" x14ac:dyDescent="0.3">
      <c r="A5264">
        <v>91651</v>
      </c>
      <c r="B5264" s="1">
        <v>45786</v>
      </c>
      <c r="C5264" s="2">
        <v>0.50069444444444444</v>
      </c>
      <c r="D5264" t="s">
        <v>469</v>
      </c>
      <c r="E5264" t="s">
        <v>60</v>
      </c>
      <c r="F5264" t="s">
        <v>40</v>
      </c>
      <c r="G5264">
        <v>209</v>
      </c>
      <c r="H5264" t="s">
        <v>19</v>
      </c>
      <c r="I5264" t="s">
        <v>3593</v>
      </c>
      <c r="J5264">
        <v>1.72</v>
      </c>
      <c r="K5264">
        <v>1</v>
      </c>
      <c r="L5264">
        <v>2023</v>
      </c>
      <c r="M5264">
        <v>253</v>
      </c>
      <c r="N5264" t="s">
        <v>20</v>
      </c>
      <c r="P5264" t="s">
        <v>36</v>
      </c>
    </row>
    <row r="5265" spans="1:16" x14ac:dyDescent="0.3">
      <c r="A5265">
        <v>63294</v>
      </c>
      <c r="B5265" s="1">
        <v>45725</v>
      </c>
      <c r="C5265" s="2">
        <v>0.56666666666666665</v>
      </c>
      <c r="D5265" t="s">
        <v>1050</v>
      </c>
      <c r="E5265" t="s">
        <v>23</v>
      </c>
      <c r="F5265" t="s">
        <v>27</v>
      </c>
      <c r="G5265">
        <v>246</v>
      </c>
      <c r="H5265" t="s">
        <v>19</v>
      </c>
      <c r="I5265">
        <v>83.37</v>
      </c>
      <c r="J5265">
        <v>13.53</v>
      </c>
      <c r="K5265">
        <v>4</v>
      </c>
      <c r="L5265">
        <v>1674</v>
      </c>
      <c r="M5265">
        <v>258</v>
      </c>
      <c r="N5265" t="s">
        <v>50</v>
      </c>
      <c r="P5265" t="s">
        <v>36</v>
      </c>
    </row>
    <row r="5266" spans="1:16" x14ac:dyDescent="0.3">
      <c r="A5266">
        <v>45504</v>
      </c>
      <c r="B5266" s="1">
        <v>45865</v>
      </c>
      <c r="C5266" s="2">
        <v>7.9166666666666663E-2</v>
      </c>
      <c r="D5266" t="s">
        <v>488</v>
      </c>
      <c r="E5266" t="s">
        <v>46</v>
      </c>
      <c r="F5266" t="s">
        <v>18</v>
      </c>
      <c r="G5266">
        <v>235</v>
      </c>
      <c r="H5266" t="s">
        <v>31</v>
      </c>
      <c r="L5266">
        <v>1954</v>
      </c>
      <c r="M5266">
        <v>234</v>
      </c>
      <c r="O5266" t="s">
        <v>47</v>
      </c>
    </row>
    <row r="5267" spans="1:16" x14ac:dyDescent="0.3">
      <c r="A5267">
        <v>19484</v>
      </c>
      <c r="B5267" s="1">
        <v>45791</v>
      </c>
      <c r="C5267" s="2">
        <v>0.87013888888888891</v>
      </c>
      <c r="D5267" t="s">
        <v>647</v>
      </c>
      <c r="E5267" t="s">
        <v>52</v>
      </c>
      <c r="F5267" t="s">
        <v>18</v>
      </c>
      <c r="G5267">
        <v>246</v>
      </c>
      <c r="H5267" t="s">
        <v>31</v>
      </c>
      <c r="L5267">
        <v>1174</v>
      </c>
      <c r="M5267">
        <v>238</v>
      </c>
      <c r="O5267" t="s">
        <v>108</v>
      </c>
    </row>
    <row r="5268" spans="1:16" x14ac:dyDescent="0.3">
      <c r="A5268">
        <v>88197</v>
      </c>
      <c r="B5268" s="1">
        <v>45712</v>
      </c>
      <c r="C5268" s="2">
        <v>0.38472222222222219</v>
      </c>
      <c r="D5268" t="s">
        <v>309</v>
      </c>
      <c r="E5268" t="s">
        <v>75</v>
      </c>
      <c r="F5268" t="s">
        <v>27</v>
      </c>
      <c r="G5268">
        <v>228</v>
      </c>
      <c r="H5268" t="s">
        <v>19</v>
      </c>
      <c r="I5268">
        <v>45.55</v>
      </c>
      <c r="J5268">
        <v>16.260000000000002</v>
      </c>
      <c r="K5268">
        <v>4</v>
      </c>
      <c r="L5268">
        <v>1496</v>
      </c>
      <c r="M5268">
        <v>214</v>
      </c>
      <c r="N5268" t="s">
        <v>32</v>
      </c>
      <c r="P5268" t="s">
        <v>36</v>
      </c>
    </row>
    <row r="5269" spans="1:16" x14ac:dyDescent="0.3">
      <c r="A5269">
        <v>54152</v>
      </c>
      <c r="B5269" s="1">
        <v>45986</v>
      </c>
      <c r="C5269" s="2">
        <v>0.27638888888888885</v>
      </c>
      <c r="D5269" t="s">
        <v>313</v>
      </c>
      <c r="E5269" t="s">
        <v>52</v>
      </c>
      <c r="F5269" t="s">
        <v>27</v>
      </c>
      <c r="G5269">
        <v>240</v>
      </c>
      <c r="H5269" t="s">
        <v>19</v>
      </c>
      <c r="I5269">
        <v>54.64</v>
      </c>
      <c r="J5269">
        <v>3</v>
      </c>
      <c r="K5269">
        <v>1</v>
      </c>
      <c r="L5269">
        <v>1865</v>
      </c>
      <c r="M5269">
        <v>204</v>
      </c>
      <c r="N5269" t="s">
        <v>20</v>
      </c>
      <c r="P5269" t="s">
        <v>36</v>
      </c>
    </row>
    <row r="5270" spans="1:16" x14ac:dyDescent="0.3">
      <c r="A5270">
        <v>95286</v>
      </c>
      <c r="B5270" s="1">
        <v>45938</v>
      </c>
      <c r="C5270" s="2">
        <v>0.43541666666666662</v>
      </c>
      <c r="D5270" t="s">
        <v>87</v>
      </c>
      <c r="E5270" t="s">
        <v>58</v>
      </c>
      <c r="F5270" t="s">
        <v>18</v>
      </c>
      <c r="G5270">
        <v>212</v>
      </c>
      <c r="H5270" t="s">
        <v>24</v>
      </c>
      <c r="L5270">
        <v>1898</v>
      </c>
      <c r="M5270">
        <v>219</v>
      </c>
    </row>
    <row r="5271" spans="1:16" x14ac:dyDescent="0.3">
      <c r="A5271">
        <v>33833</v>
      </c>
      <c r="B5271" s="1">
        <v>45960</v>
      </c>
      <c r="C5271" s="2">
        <v>0.80208333333333337</v>
      </c>
      <c r="D5271" t="s">
        <v>969</v>
      </c>
      <c r="E5271" t="s">
        <v>83</v>
      </c>
      <c r="F5271" t="s">
        <v>18</v>
      </c>
      <c r="G5271">
        <v>219</v>
      </c>
      <c r="H5271" t="s">
        <v>19</v>
      </c>
      <c r="I5271">
        <v>77.48</v>
      </c>
      <c r="J5271">
        <v>26.29</v>
      </c>
      <c r="K5271">
        <v>3</v>
      </c>
      <c r="L5271">
        <v>1774</v>
      </c>
      <c r="M5271">
        <v>227</v>
      </c>
      <c r="N5271" t="s">
        <v>50</v>
      </c>
      <c r="P5271" t="s">
        <v>36</v>
      </c>
    </row>
    <row r="5272" spans="1:16" x14ac:dyDescent="0.3">
      <c r="A5272">
        <v>83876</v>
      </c>
      <c r="B5272" s="1">
        <v>45823</v>
      </c>
      <c r="C5272" s="2">
        <v>0.80833333333333324</v>
      </c>
      <c r="D5272" t="s">
        <v>256</v>
      </c>
      <c r="E5272" t="s">
        <v>72</v>
      </c>
      <c r="F5272" t="s">
        <v>27</v>
      </c>
      <c r="G5272">
        <v>219</v>
      </c>
      <c r="H5272" t="s">
        <v>31</v>
      </c>
      <c r="L5272">
        <v>1275</v>
      </c>
      <c r="M5272">
        <v>219</v>
      </c>
      <c r="O5272" t="s">
        <v>41</v>
      </c>
    </row>
    <row r="5273" spans="1:16" x14ac:dyDescent="0.3">
      <c r="A5273">
        <v>11433</v>
      </c>
      <c r="B5273" s="1">
        <v>45911</v>
      </c>
      <c r="C5273" s="2">
        <v>0.87708333333333333</v>
      </c>
      <c r="D5273" t="s">
        <v>3594</v>
      </c>
      <c r="E5273" t="s">
        <v>83</v>
      </c>
      <c r="F5273" t="s">
        <v>27</v>
      </c>
      <c r="G5273">
        <v>204</v>
      </c>
      <c r="H5273" t="s">
        <v>31</v>
      </c>
      <c r="L5273">
        <v>1619</v>
      </c>
      <c r="M5273">
        <v>229</v>
      </c>
      <c r="O5273" t="s">
        <v>55</v>
      </c>
    </row>
    <row r="5274" spans="1:16" x14ac:dyDescent="0.3">
      <c r="A5274">
        <v>28692</v>
      </c>
      <c r="B5274" s="1">
        <v>45859</v>
      </c>
      <c r="C5274" s="2">
        <v>0.27708333333333335</v>
      </c>
      <c r="D5274" t="s">
        <v>156</v>
      </c>
      <c r="E5274" t="s">
        <v>3595</v>
      </c>
      <c r="F5274" t="s">
        <v>18</v>
      </c>
      <c r="G5274">
        <v>245</v>
      </c>
      <c r="H5274" t="s">
        <v>19</v>
      </c>
      <c r="I5274">
        <v>23.28</v>
      </c>
      <c r="J5274">
        <v>10.38</v>
      </c>
      <c r="K5274">
        <v>3</v>
      </c>
      <c r="L5274">
        <v>1202</v>
      </c>
      <c r="M5274">
        <v>215</v>
      </c>
      <c r="N5274" t="s">
        <v>28</v>
      </c>
      <c r="P5274" t="s">
        <v>21</v>
      </c>
    </row>
    <row r="5275" spans="1:16" x14ac:dyDescent="0.3">
      <c r="A5275">
        <v>41493</v>
      </c>
      <c r="B5275" s="1">
        <v>45953</v>
      </c>
      <c r="C5275" s="2">
        <v>0.36458333333333331</v>
      </c>
      <c r="D5275" t="s">
        <v>104</v>
      </c>
      <c r="E5275" t="s">
        <v>52</v>
      </c>
      <c r="F5275" t="s">
        <v>18</v>
      </c>
      <c r="G5275">
        <v>208</v>
      </c>
      <c r="H5275" t="s">
        <v>31</v>
      </c>
      <c r="L5275">
        <v>1128</v>
      </c>
      <c r="M5275">
        <v>225</v>
      </c>
      <c r="O5275" t="s">
        <v>41</v>
      </c>
    </row>
    <row r="5276" spans="1:16" x14ac:dyDescent="0.3">
      <c r="A5276">
        <v>77020</v>
      </c>
      <c r="B5276" s="1">
        <v>45875</v>
      </c>
      <c r="C5276" s="2">
        <v>0.51944444444444449</v>
      </c>
      <c r="D5276" t="s">
        <v>3596</v>
      </c>
      <c r="E5276" t="s">
        <v>94</v>
      </c>
      <c r="F5276" t="s">
        <v>18</v>
      </c>
      <c r="G5276">
        <v>253</v>
      </c>
      <c r="H5276" t="s">
        <v>24</v>
      </c>
      <c r="L5276">
        <v>1135</v>
      </c>
      <c r="M5276">
        <v>234</v>
      </c>
    </row>
    <row r="5277" spans="1:16" x14ac:dyDescent="0.3">
      <c r="A5277">
        <v>18407</v>
      </c>
      <c r="B5277" s="1">
        <v>45822</v>
      </c>
      <c r="C5277" s="2">
        <v>0.46597222222222223</v>
      </c>
      <c r="D5277" t="s">
        <v>1316</v>
      </c>
      <c r="E5277" t="s">
        <v>17</v>
      </c>
      <c r="F5277" t="s">
        <v>18</v>
      </c>
      <c r="G5277">
        <v>201</v>
      </c>
      <c r="H5277" t="s">
        <v>19</v>
      </c>
      <c r="I5277">
        <v>66.260000000000005</v>
      </c>
      <c r="J5277">
        <v>2.88</v>
      </c>
      <c r="K5277">
        <v>4</v>
      </c>
      <c r="L5277">
        <v>2184</v>
      </c>
      <c r="M5277">
        <v>223</v>
      </c>
      <c r="N5277" t="s">
        <v>28</v>
      </c>
      <c r="P5277" t="s">
        <v>36</v>
      </c>
    </row>
    <row r="5278" spans="1:16" x14ac:dyDescent="0.3">
      <c r="A5278">
        <v>87016</v>
      </c>
      <c r="B5278" s="1">
        <v>46000</v>
      </c>
      <c r="C5278" s="2">
        <v>0.7090277777777777</v>
      </c>
      <c r="D5278" t="s">
        <v>3597</v>
      </c>
      <c r="E5278" t="s">
        <v>26</v>
      </c>
      <c r="F5278" t="s">
        <v>27</v>
      </c>
      <c r="G5278">
        <v>210</v>
      </c>
      <c r="H5278" t="s">
        <v>19</v>
      </c>
      <c r="I5278">
        <v>83.89</v>
      </c>
      <c r="J5278">
        <v>22.8</v>
      </c>
      <c r="K5278">
        <v>3</v>
      </c>
      <c r="L5278">
        <v>1553</v>
      </c>
      <c r="M5278">
        <v>235</v>
      </c>
      <c r="N5278" t="s">
        <v>44</v>
      </c>
      <c r="P5278" t="s">
        <v>21</v>
      </c>
    </row>
    <row r="5279" spans="1:16" x14ac:dyDescent="0.3">
      <c r="A5279">
        <v>46688</v>
      </c>
      <c r="B5279" s="1">
        <v>45815</v>
      </c>
      <c r="C5279" s="2">
        <v>0.23124999999999998</v>
      </c>
      <c r="D5279" t="s">
        <v>1096</v>
      </c>
      <c r="E5279" t="s">
        <v>75</v>
      </c>
      <c r="F5279" t="s">
        <v>27</v>
      </c>
      <c r="G5279">
        <v>225</v>
      </c>
      <c r="H5279" t="s">
        <v>19</v>
      </c>
      <c r="I5279" t="s">
        <v>3598</v>
      </c>
      <c r="J5279">
        <v>15.87</v>
      </c>
      <c r="K5279">
        <v>2</v>
      </c>
      <c r="L5279">
        <v>1323</v>
      </c>
      <c r="M5279">
        <v>226</v>
      </c>
      <c r="N5279" t="s">
        <v>50</v>
      </c>
      <c r="P5279" t="s">
        <v>21</v>
      </c>
    </row>
    <row r="5280" spans="1:16" x14ac:dyDescent="0.3">
      <c r="A5280">
        <v>45658</v>
      </c>
      <c r="B5280" s="1">
        <v>45789</v>
      </c>
      <c r="C5280" s="2">
        <v>0.87847222222222221</v>
      </c>
      <c r="D5280" t="s">
        <v>249</v>
      </c>
      <c r="E5280" t="s">
        <v>91</v>
      </c>
      <c r="F5280" t="s">
        <v>27</v>
      </c>
      <c r="G5280">
        <v>213</v>
      </c>
      <c r="H5280" t="s">
        <v>19</v>
      </c>
      <c r="I5280">
        <v>41.94</v>
      </c>
      <c r="J5280">
        <v>8.66</v>
      </c>
      <c r="K5280">
        <v>2</v>
      </c>
      <c r="L5280">
        <v>1248</v>
      </c>
      <c r="M5280">
        <v>201</v>
      </c>
      <c r="N5280" t="s">
        <v>53</v>
      </c>
      <c r="P5280" t="s">
        <v>36</v>
      </c>
    </row>
    <row r="5281" spans="1:16" x14ac:dyDescent="0.3">
      <c r="A5281">
        <v>34896</v>
      </c>
      <c r="B5281" s="1">
        <v>45928</v>
      </c>
      <c r="C5281" s="2">
        <v>0.24930555555555556</v>
      </c>
      <c r="D5281" t="s">
        <v>42</v>
      </c>
      <c r="E5281" t="s">
        <v>322</v>
      </c>
      <c r="F5281" t="s">
        <v>18</v>
      </c>
      <c r="G5281">
        <v>218</v>
      </c>
      <c r="H5281" t="s">
        <v>19</v>
      </c>
      <c r="I5281">
        <v>80.34</v>
      </c>
      <c r="J5281">
        <v>19.48</v>
      </c>
      <c r="K5281">
        <v>5</v>
      </c>
      <c r="L5281">
        <v>1720</v>
      </c>
      <c r="M5281">
        <v>238</v>
      </c>
      <c r="N5281" t="s">
        <v>32</v>
      </c>
      <c r="P5281" t="s">
        <v>36</v>
      </c>
    </row>
    <row r="5282" spans="1:16" x14ac:dyDescent="0.3">
      <c r="A5282">
        <v>79275</v>
      </c>
      <c r="B5282" s="1">
        <v>45699</v>
      </c>
      <c r="C5282" s="2">
        <v>0.17569444444444446</v>
      </c>
      <c r="D5282" t="s">
        <v>290</v>
      </c>
      <c r="E5282" t="s">
        <v>30</v>
      </c>
      <c r="F5282" t="s">
        <v>18</v>
      </c>
      <c r="G5282">
        <v>249</v>
      </c>
      <c r="H5282" t="s">
        <v>19</v>
      </c>
      <c r="I5282">
        <v>52.51</v>
      </c>
      <c r="J5282">
        <v>19.43</v>
      </c>
      <c r="K5282">
        <v>5</v>
      </c>
      <c r="L5282">
        <v>1926</v>
      </c>
      <c r="M5282">
        <v>242</v>
      </c>
      <c r="N5282" t="s">
        <v>53</v>
      </c>
      <c r="P5282" t="s">
        <v>21</v>
      </c>
    </row>
    <row r="5283" spans="1:16" x14ac:dyDescent="0.3">
      <c r="A5283">
        <v>42755</v>
      </c>
      <c r="B5283" s="1">
        <v>45798</v>
      </c>
      <c r="C5283" s="2">
        <v>0.77430555555555547</v>
      </c>
      <c r="D5283" t="s">
        <v>918</v>
      </c>
      <c r="E5283" t="s">
        <v>38</v>
      </c>
      <c r="F5283" t="s">
        <v>40</v>
      </c>
      <c r="G5283">
        <v>227</v>
      </c>
      <c r="H5283" t="s">
        <v>19</v>
      </c>
      <c r="I5283">
        <v>6.55</v>
      </c>
      <c r="J5283">
        <v>23.2</v>
      </c>
      <c r="K5283">
        <v>3</v>
      </c>
      <c r="L5283">
        <v>1532</v>
      </c>
      <c r="M5283">
        <v>232</v>
      </c>
      <c r="N5283" t="s">
        <v>53</v>
      </c>
      <c r="P5283" t="s">
        <v>21</v>
      </c>
    </row>
    <row r="5284" spans="1:16" x14ac:dyDescent="0.3">
      <c r="A5284">
        <v>55349</v>
      </c>
      <c r="B5284" s="1">
        <v>45905</v>
      </c>
      <c r="C5284" s="2">
        <v>0.56805555555555554</v>
      </c>
      <c r="D5284" t="s">
        <v>1156</v>
      </c>
      <c r="E5284" t="s">
        <v>26</v>
      </c>
      <c r="F5284" t="s">
        <v>18</v>
      </c>
      <c r="G5284">
        <v>233</v>
      </c>
      <c r="H5284" t="s">
        <v>19</v>
      </c>
      <c r="I5284">
        <v>7.03</v>
      </c>
      <c r="J5284">
        <v>2.7</v>
      </c>
      <c r="K5284">
        <v>3</v>
      </c>
      <c r="L5284">
        <v>1211</v>
      </c>
      <c r="M5284">
        <v>240</v>
      </c>
      <c r="N5284" t="s">
        <v>50</v>
      </c>
      <c r="P5284" t="s">
        <v>21</v>
      </c>
    </row>
    <row r="5285" spans="1:16" x14ac:dyDescent="0.3">
      <c r="A5285">
        <v>76822</v>
      </c>
      <c r="B5285" s="1">
        <v>46006</v>
      </c>
      <c r="C5285" s="2">
        <v>0.86319444444444438</v>
      </c>
      <c r="D5285" t="s">
        <v>2112</v>
      </c>
      <c r="E5285" t="s">
        <v>75</v>
      </c>
      <c r="F5285" t="s">
        <v>40</v>
      </c>
      <c r="G5285">
        <v>215</v>
      </c>
      <c r="H5285" t="s">
        <v>24</v>
      </c>
      <c r="L5285">
        <v>1238</v>
      </c>
      <c r="M5285">
        <v>260</v>
      </c>
    </row>
    <row r="5286" spans="1:16" x14ac:dyDescent="0.3">
      <c r="A5286">
        <v>82285</v>
      </c>
      <c r="B5286" s="1">
        <v>45981</v>
      </c>
      <c r="C5286" s="2">
        <v>0.56180555555555556</v>
      </c>
      <c r="D5286" t="s">
        <v>3599</v>
      </c>
      <c r="E5286" t="s">
        <v>122</v>
      </c>
      <c r="F5286" t="s">
        <v>40</v>
      </c>
      <c r="G5286">
        <v>244</v>
      </c>
      <c r="H5286" t="s">
        <v>31</v>
      </c>
      <c r="L5286">
        <v>1977</v>
      </c>
      <c r="M5286">
        <v>242</v>
      </c>
      <c r="O5286" t="s">
        <v>55</v>
      </c>
    </row>
    <row r="5287" spans="1:16" x14ac:dyDescent="0.3">
      <c r="A5287">
        <v>74531</v>
      </c>
      <c r="B5287" s="1">
        <v>45696</v>
      </c>
      <c r="C5287" s="2">
        <v>0.30833333333333335</v>
      </c>
      <c r="D5287" t="s">
        <v>647</v>
      </c>
      <c r="E5287" t="s">
        <v>874</v>
      </c>
      <c r="F5287" t="s">
        <v>18</v>
      </c>
      <c r="G5287">
        <v>202</v>
      </c>
      <c r="H5287" t="s">
        <v>19</v>
      </c>
      <c r="I5287">
        <v>64.14</v>
      </c>
      <c r="J5287">
        <v>16.95</v>
      </c>
      <c r="K5287">
        <v>4</v>
      </c>
      <c r="L5287">
        <v>1891</v>
      </c>
      <c r="M5287">
        <v>224</v>
      </c>
      <c r="N5287" t="s">
        <v>53</v>
      </c>
      <c r="P5287" t="s">
        <v>21</v>
      </c>
    </row>
    <row r="5288" spans="1:16" x14ac:dyDescent="0.3">
      <c r="A5288">
        <v>38381</v>
      </c>
      <c r="B5288" s="1">
        <v>45886</v>
      </c>
      <c r="C5288" s="2">
        <v>0.1173611111111111</v>
      </c>
      <c r="D5288" t="s">
        <v>879</v>
      </c>
      <c r="E5288" t="s">
        <v>2905</v>
      </c>
      <c r="F5288" t="s">
        <v>40</v>
      </c>
      <c r="G5288">
        <v>249</v>
      </c>
      <c r="H5288" t="s">
        <v>19</v>
      </c>
      <c r="I5288">
        <v>49.64</v>
      </c>
      <c r="J5288">
        <v>8.91</v>
      </c>
      <c r="K5288">
        <v>2</v>
      </c>
      <c r="L5288">
        <v>1421</v>
      </c>
      <c r="M5288">
        <v>207</v>
      </c>
      <c r="N5288" t="s">
        <v>50</v>
      </c>
      <c r="P5288" t="s">
        <v>21</v>
      </c>
    </row>
    <row r="5289" spans="1:16" x14ac:dyDescent="0.3">
      <c r="A5289">
        <v>86297</v>
      </c>
      <c r="B5289" s="1">
        <v>46004</v>
      </c>
      <c r="C5289" s="2">
        <v>0.4993055555555555</v>
      </c>
      <c r="D5289" t="s">
        <v>3600</v>
      </c>
      <c r="E5289" t="s">
        <v>94</v>
      </c>
      <c r="F5289" t="s">
        <v>27</v>
      </c>
      <c r="G5289">
        <v>257</v>
      </c>
      <c r="H5289" t="s">
        <v>19</v>
      </c>
      <c r="I5289" t="s">
        <v>3601</v>
      </c>
      <c r="J5289">
        <v>17.87</v>
      </c>
      <c r="K5289">
        <v>4</v>
      </c>
      <c r="L5289">
        <v>1022</v>
      </c>
      <c r="M5289">
        <v>227</v>
      </c>
      <c r="N5289" t="s">
        <v>53</v>
      </c>
      <c r="P5289" t="s">
        <v>21</v>
      </c>
    </row>
    <row r="5290" spans="1:16" x14ac:dyDescent="0.3">
      <c r="A5290">
        <v>70421</v>
      </c>
      <c r="B5290" s="1">
        <v>45945</v>
      </c>
      <c r="C5290" s="2">
        <v>0.18958333333333333</v>
      </c>
      <c r="D5290" t="s">
        <v>408</v>
      </c>
      <c r="E5290" t="s">
        <v>75</v>
      </c>
      <c r="F5290" t="s">
        <v>27</v>
      </c>
      <c r="G5290">
        <v>208</v>
      </c>
      <c r="H5290" t="s">
        <v>24</v>
      </c>
      <c r="L5290">
        <v>1147</v>
      </c>
      <c r="M5290">
        <v>223</v>
      </c>
    </row>
    <row r="5291" spans="1:16" x14ac:dyDescent="0.3">
      <c r="A5291">
        <v>14815</v>
      </c>
      <c r="B5291" s="1">
        <v>45863</v>
      </c>
      <c r="C5291" s="2">
        <v>0.72222222222222221</v>
      </c>
      <c r="D5291" t="s">
        <v>3602</v>
      </c>
      <c r="E5291" t="s">
        <v>1014</v>
      </c>
      <c r="F5291" t="s">
        <v>27</v>
      </c>
      <c r="G5291">
        <v>220</v>
      </c>
      <c r="H5291" t="s">
        <v>19</v>
      </c>
      <c r="I5291" t="s">
        <v>3603</v>
      </c>
      <c r="J5291">
        <v>5.39</v>
      </c>
      <c r="K5291">
        <v>4</v>
      </c>
      <c r="L5291">
        <v>2167</v>
      </c>
      <c r="M5291">
        <v>206</v>
      </c>
      <c r="N5291" t="s">
        <v>20</v>
      </c>
      <c r="P5291" t="s">
        <v>21</v>
      </c>
    </row>
    <row r="5292" spans="1:16" x14ac:dyDescent="0.3">
      <c r="A5292">
        <v>72845</v>
      </c>
      <c r="B5292" s="1">
        <v>45977</v>
      </c>
      <c r="C5292" s="2">
        <v>0.59166666666666667</v>
      </c>
      <c r="D5292" t="s">
        <v>3604</v>
      </c>
      <c r="E5292" t="s">
        <v>38</v>
      </c>
      <c r="F5292" t="s">
        <v>27</v>
      </c>
      <c r="G5292">
        <v>211</v>
      </c>
      <c r="H5292" t="s">
        <v>19</v>
      </c>
      <c r="I5292">
        <v>63.75</v>
      </c>
      <c r="J5292">
        <v>12.46</v>
      </c>
      <c r="K5292">
        <v>3</v>
      </c>
      <c r="L5292">
        <v>2141</v>
      </c>
      <c r="M5292">
        <v>255</v>
      </c>
      <c r="N5292" t="s">
        <v>53</v>
      </c>
      <c r="P5292" t="s">
        <v>36</v>
      </c>
    </row>
    <row r="5293" spans="1:16" x14ac:dyDescent="0.3">
      <c r="A5293">
        <v>94207</v>
      </c>
      <c r="B5293" s="1">
        <v>45659</v>
      </c>
      <c r="C5293" s="2">
        <v>0.52708333333333335</v>
      </c>
      <c r="D5293" t="s">
        <v>252</v>
      </c>
      <c r="E5293" t="s">
        <v>83</v>
      </c>
      <c r="F5293" t="s">
        <v>27</v>
      </c>
      <c r="G5293">
        <v>225</v>
      </c>
      <c r="H5293" t="s">
        <v>19</v>
      </c>
      <c r="I5293">
        <v>72.73</v>
      </c>
      <c r="J5293">
        <v>19.41</v>
      </c>
      <c r="K5293">
        <v>5</v>
      </c>
      <c r="L5293">
        <v>1511</v>
      </c>
      <c r="M5293">
        <v>217</v>
      </c>
      <c r="N5293" t="s">
        <v>32</v>
      </c>
      <c r="P5293" t="s">
        <v>36</v>
      </c>
    </row>
    <row r="5294" spans="1:16" x14ac:dyDescent="0.3">
      <c r="A5294">
        <v>59810</v>
      </c>
      <c r="B5294" s="1">
        <v>45844</v>
      </c>
      <c r="C5294" s="2">
        <v>0.38472222222222219</v>
      </c>
      <c r="D5294" t="s">
        <v>213</v>
      </c>
      <c r="E5294" t="s">
        <v>394</v>
      </c>
      <c r="F5294" t="s">
        <v>18</v>
      </c>
      <c r="G5294">
        <v>241</v>
      </c>
      <c r="H5294" t="s">
        <v>31</v>
      </c>
      <c r="L5294">
        <v>1722</v>
      </c>
      <c r="M5294">
        <v>254</v>
      </c>
      <c r="O5294" t="s">
        <v>47</v>
      </c>
    </row>
    <row r="5295" spans="1:16" x14ac:dyDescent="0.3">
      <c r="A5295">
        <v>83350</v>
      </c>
      <c r="B5295" s="1">
        <v>46011</v>
      </c>
      <c r="C5295" s="2">
        <v>0.20555555555555557</v>
      </c>
      <c r="D5295" t="s">
        <v>79</v>
      </c>
      <c r="E5295" t="s">
        <v>23</v>
      </c>
      <c r="F5295" t="s">
        <v>27</v>
      </c>
      <c r="G5295">
        <v>230</v>
      </c>
      <c r="H5295" t="s">
        <v>19</v>
      </c>
      <c r="I5295">
        <v>78.23</v>
      </c>
      <c r="J5295">
        <v>10.039999999999999</v>
      </c>
      <c r="K5295">
        <v>4</v>
      </c>
      <c r="L5295">
        <v>1358</v>
      </c>
      <c r="M5295">
        <v>234</v>
      </c>
      <c r="N5295" t="s">
        <v>20</v>
      </c>
      <c r="P5295" t="s">
        <v>36</v>
      </c>
    </row>
    <row r="5296" spans="1:16" x14ac:dyDescent="0.3">
      <c r="A5296">
        <v>78374</v>
      </c>
      <c r="B5296" s="1">
        <v>45895</v>
      </c>
      <c r="C5296" s="2">
        <v>0.16597222222222222</v>
      </c>
      <c r="D5296" t="s">
        <v>939</v>
      </c>
      <c r="E5296" t="s">
        <v>91</v>
      </c>
      <c r="F5296" t="s">
        <v>40</v>
      </c>
      <c r="G5296">
        <v>225</v>
      </c>
      <c r="H5296" t="s">
        <v>19</v>
      </c>
      <c r="I5296">
        <v>59.97</v>
      </c>
      <c r="J5296">
        <v>4.1900000000000004</v>
      </c>
      <c r="K5296">
        <v>3</v>
      </c>
      <c r="L5296">
        <v>1147</v>
      </c>
      <c r="M5296">
        <v>221</v>
      </c>
      <c r="N5296" t="s">
        <v>53</v>
      </c>
      <c r="P5296" t="s">
        <v>36</v>
      </c>
    </row>
    <row r="5297" spans="1:16" x14ac:dyDescent="0.3">
      <c r="A5297">
        <v>29543</v>
      </c>
      <c r="B5297" s="1">
        <v>45828</v>
      </c>
      <c r="C5297" s="2">
        <v>0.26458333333333334</v>
      </c>
      <c r="D5297" t="s">
        <v>3605</v>
      </c>
      <c r="E5297" t="s">
        <v>52</v>
      </c>
      <c r="F5297" t="s">
        <v>40</v>
      </c>
      <c r="G5297">
        <v>210</v>
      </c>
      <c r="H5297" t="s">
        <v>31</v>
      </c>
      <c r="L5297">
        <v>1071</v>
      </c>
      <c r="M5297">
        <v>238</v>
      </c>
      <c r="O5297" t="s">
        <v>41</v>
      </c>
    </row>
    <row r="5298" spans="1:16" x14ac:dyDescent="0.3">
      <c r="A5298">
        <v>39815</v>
      </c>
      <c r="B5298" s="1">
        <v>46009</v>
      </c>
      <c r="C5298" s="2">
        <v>0.9784722222222223</v>
      </c>
      <c r="D5298" t="s">
        <v>808</v>
      </c>
      <c r="E5298" t="s">
        <v>1625</v>
      </c>
      <c r="F5298" t="s">
        <v>40</v>
      </c>
      <c r="G5298">
        <v>242</v>
      </c>
      <c r="H5298" t="s">
        <v>19</v>
      </c>
      <c r="I5298" t="s">
        <v>3606</v>
      </c>
      <c r="J5298">
        <v>10.79</v>
      </c>
      <c r="K5298">
        <v>4</v>
      </c>
      <c r="L5298">
        <v>1328</v>
      </c>
      <c r="M5298">
        <v>203</v>
      </c>
      <c r="N5298" t="s">
        <v>20</v>
      </c>
      <c r="P5298" t="s">
        <v>36</v>
      </c>
    </row>
    <row r="5299" spans="1:16" x14ac:dyDescent="0.3">
      <c r="A5299">
        <v>97812</v>
      </c>
      <c r="B5299" s="1">
        <v>45827</v>
      </c>
      <c r="C5299" s="2">
        <v>0.46458333333333335</v>
      </c>
      <c r="D5299" t="s">
        <v>444</v>
      </c>
      <c r="E5299" t="s">
        <v>67</v>
      </c>
      <c r="F5299" t="s">
        <v>27</v>
      </c>
      <c r="G5299">
        <v>250</v>
      </c>
      <c r="H5299" t="s">
        <v>24</v>
      </c>
      <c r="L5299">
        <v>1358</v>
      </c>
      <c r="M5299">
        <v>245</v>
      </c>
    </row>
    <row r="5300" spans="1:16" x14ac:dyDescent="0.3">
      <c r="A5300">
        <v>56597</v>
      </c>
      <c r="B5300" s="1">
        <v>45870</v>
      </c>
      <c r="C5300" s="2">
        <v>7.6388888888888886E-3</v>
      </c>
      <c r="D5300" t="s">
        <v>744</v>
      </c>
      <c r="E5300" t="s">
        <v>72</v>
      </c>
      <c r="F5300" t="s">
        <v>27</v>
      </c>
      <c r="G5300">
        <v>236</v>
      </c>
      <c r="H5300" t="s">
        <v>31</v>
      </c>
      <c r="L5300">
        <v>1776</v>
      </c>
      <c r="M5300">
        <v>213</v>
      </c>
      <c r="O5300" t="s">
        <v>55</v>
      </c>
    </row>
    <row r="5301" spans="1:16" x14ac:dyDescent="0.3">
      <c r="A5301">
        <v>61920</v>
      </c>
      <c r="B5301" s="1">
        <v>45853</v>
      </c>
      <c r="C5301" s="2">
        <v>1.6666666666666666E-2</v>
      </c>
      <c r="D5301" t="s">
        <v>229</v>
      </c>
      <c r="E5301" t="s">
        <v>23</v>
      </c>
      <c r="F5301" t="s">
        <v>40</v>
      </c>
      <c r="G5301">
        <v>201</v>
      </c>
      <c r="H5301" t="s">
        <v>19</v>
      </c>
      <c r="I5301">
        <v>70.08</v>
      </c>
      <c r="J5301">
        <v>12.19</v>
      </c>
      <c r="K5301">
        <v>1</v>
      </c>
      <c r="L5301">
        <v>2139</v>
      </c>
      <c r="M5301">
        <v>210</v>
      </c>
      <c r="N5301" t="s">
        <v>53</v>
      </c>
      <c r="P5301" t="s">
        <v>36</v>
      </c>
    </row>
    <row r="5302" spans="1:16" x14ac:dyDescent="0.3">
      <c r="A5302">
        <v>68780</v>
      </c>
      <c r="B5302" s="1">
        <v>45996</v>
      </c>
      <c r="C5302" s="2">
        <v>0.95833333333333337</v>
      </c>
      <c r="D5302" t="s">
        <v>226</v>
      </c>
      <c r="E5302" t="s">
        <v>91</v>
      </c>
      <c r="F5302" t="s">
        <v>27</v>
      </c>
      <c r="G5302">
        <v>210</v>
      </c>
      <c r="H5302" t="s">
        <v>24</v>
      </c>
      <c r="L5302">
        <v>1089</v>
      </c>
      <c r="M5302">
        <v>206</v>
      </c>
    </row>
    <row r="5303" spans="1:16" x14ac:dyDescent="0.3">
      <c r="A5303">
        <v>28816</v>
      </c>
      <c r="B5303" s="1">
        <v>45789</v>
      </c>
      <c r="C5303" s="2">
        <v>3.9583333333333331E-2</v>
      </c>
      <c r="D5303" t="s">
        <v>1109</v>
      </c>
      <c r="E5303" t="s">
        <v>52</v>
      </c>
      <c r="F5303" t="s">
        <v>40</v>
      </c>
      <c r="G5303">
        <v>212</v>
      </c>
      <c r="H5303" t="s">
        <v>24</v>
      </c>
      <c r="L5303">
        <v>1655</v>
      </c>
      <c r="M5303">
        <v>207</v>
      </c>
    </row>
    <row r="5304" spans="1:16" x14ac:dyDescent="0.3">
      <c r="A5304">
        <v>20073</v>
      </c>
      <c r="B5304" s="1">
        <v>45692</v>
      </c>
      <c r="C5304" s="2">
        <v>0.69374999999999998</v>
      </c>
      <c r="D5304" t="s">
        <v>3607</v>
      </c>
      <c r="E5304" t="s">
        <v>501</v>
      </c>
      <c r="F5304" t="s">
        <v>27</v>
      </c>
      <c r="G5304">
        <v>250</v>
      </c>
      <c r="H5304" t="s">
        <v>19</v>
      </c>
      <c r="I5304" t="s">
        <v>3608</v>
      </c>
      <c r="J5304">
        <v>9.82</v>
      </c>
      <c r="K5304">
        <v>3</v>
      </c>
      <c r="L5304">
        <v>1008</v>
      </c>
      <c r="M5304">
        <v>232</v>
      </c>
      <c r="N5304" t="s">
        <v>44</v>
      </c>
      <c r="P5304" t="s">
        <v>36</v>
      </c>
    </row>
    <row r="5305" spans="1:16" x14ac:dyDescent="0.3">
      <c r="A5305">
        <v>63988</v>
      </c>
      <c r="B5305" s="1">
        <v>45935</v>
      </c>
      <c r="C5305" s="2">
        <v>0.65833333333333333</v>
      </c>
      <c r="D5305" t="s">
        <v>822</v>
      </c>
      <c r="E5305" t="s">
        <v>58</v>
      </c>
      <c r="F5305" t="s">
        <v>40</v>
      </c>
      <c r="G5305">
        <v>229</v>
      </c>
      <c r="H5305" t="s">
        <v>19</v>
      </c>
      <c r="I5305">
        <v>25.97</v>
      </c>
      <c r="J5305">
        <v>1.32</v>
      </c>
      <c r="K5305">
        <v>1</v>
      </c>
      <c r="L5305">
        <v>1920</v>
      </c>
      <c r="M5305">
        <v>245</v>
      </c>
      <c r="N5305" t="s">
        <v>53</v>
      </c>
      <c r="P5305" t="s">
        <v>36</v>
      </c>
    </row>
    <row r="5306" spans="1:16" x14ac:dyDescent="0.3">
      <c r="A5306">
        <v>53307</v>
      </c>
      <c r="B5306" s="1">
        <v>45768</v>
      </c>
      <c r="C5306" s="2">
        <v>0.85763888888888884</v>
      </c>
      <c r="D5306" t="s">
        <v>3609</v>
      </c>
      <c r="E5306" t="s">
        <v>30</v>
      </c>
      <c r="F5306" t="s">
        <v>27</v>
      </c>
      <c r="G5306">
        <v>256</v>
      </c>
      <c r="H5306" t="s">
        <v>31</v>
      </c>
      <c r="L5306">
        <v>1748</v>
      </c>
      <c r="M5306">
        <v>203</v>
      </c>
      <c r="O5306" t="s">
        <v>61</v>
      </c>
    </row>
    <row r="5307" spans="1:16" x14ac:dyDescent="0.3">
      <c r="A5307">
        <v>42038</v>
      </c>
      <c r="B5307" s="1">
        <v>45706</v>
      </c>
      <c r="C5307" s="2">
        <v>0.2673611111111111</v>
      </c>
      <c r="D5307" t="s">
        <v>440</v>
      </c>
      <c r="E5307" t="s">
        <v>83</v>
      </c>
      <c r="F5307" t="s">
        <v>27</v>
      </c>
      <c r="G5307">
        <v>210</v>
      </c>
      <c r="H5307" t="s">
        <v>19</v>
      </c>
      <c r="I5307">
        <v>21.36</v>
      </c>
      <c r="J5307">
        <v>16.61</v>
      </c>
      <c r="K5307">
        <v>3</v>
      </c>
      <c r="L5307">
        <v>1176</v>
      </c>
      <c r="M5307">
        <v>233</v>
      </c>
      <c r="N5307" t="s">
        <v>53</v>
      </c>
      <c r="P5307" t="s">
        <v>36</v>
      </c>
    </row>
    <row r="5308" spans="1:16" x14ac:dyDescent="0.3">
      <c r="A5308">
        <v>34615</v>
      </c>
      <c r="B5308" s="1">
        <v>45944</v>
      </c>
      <c r="C5308" s="2">
        <v>0.79305555555555562</v>
      </c>
      <c r="D5308" t="s">
        <v>806</v>
      </c>
      <c r="E5308" t="s">
        <v>81</v>
      </c>
      <c r="F5308" t="s">
        <v>27</v>
      </c>
      <c r="G5308">
        <v>225</v>
      </c>
      <c r="H5308" t="s">
        <v>19</v>
      </c>
      <c r="I5308">
        <v>26.34</v>
      </c>
      <c r="J5308">
        <v>21.19</v>
      </c>
      <c r="K5308">
        <v>1</v>
      </c>
      <c r="L5308">
        <v>2120</v>
      </c>
      <c r="M5308">
        <v>229</v>
      </c>
      <c r="N5308" t="s">
        <v>44</v>
      </c>
      <c r="P5308" t="s">
        <v>21</v>
      </c>
    </row>
    <row r="5309" spans="1:16" x14ac:dyDescent="0.3">
      <c r="A5309">
        <v>16486</v>
      </c>
      <c r="B5309" s="1">
        <v>45715</v>
      </c>
      <c r="C5309" s="2">
        <v>0.18194444444444444</v>
      </c>
      <c r="D5309" t="s">
        <v>611</v>
      </c>
      <c r="E5309" t="s">
        <v>2577</v>
      </c>
      <c r="F5309" t="s">
        <v>40</v>
      </c>
      <c r="G5309">
        <v>258</v>
      </c>
      <c r="H5309" t="s">
        <v>19</v>
      </c>
      <c r="I5309" t="s">
        <v>3610</v>
      </c>
      <c r="J5309">
        <v>14.6</v>
      </c>
      <c r="K5309">
        <v>2</v>
      </c>
      <c r="L5309">
        <v>1198</v>
      </c>
      <c r="M5309">
        <v>214</v>
      </c>
      <c r="N5309" t="s">
        <v>20</v>
      </c>
      <c r="P5309" t="s">
        <v>21</v>
      </c>
    </row>
    <row r="5310" spans="1:16" x14ac:dyDescent="0.3">
      <c r="A5310">
        <v>83616</v>
      </c>
      <c r="B5310" s="1">
        <v>45991</v>
      </c>
      <c r="C5310" s="2">
        <v>2.8472222222222222E-2</v>
      </c>
      <c r="D5310" t="s">
        <v>160</v>
      </c>
      <c r="E5310" t="s">
        <v>38</v>
      </c>
      <c r="F5310" t="s">
        <v>18</v>
      </c>
      <c r="G5310">
        <v>244</v>
      </c>
      <c r="H5310" t="s">
        <v>19</v>
      </c>
      <c r="I5310">
        <v>32.35</v>
      </c>
      <c r="J5310">
        <v>5.65</v>
      </c>
      <c r="K5310">
        <v>4</v>
      </c>
      <c r="L5310">
        <v>1499</v>
      </c>
      <c r="M5310">
        <v>246</v>
      </c>
      <c r="N5310" t="s">
        <v>50</v>
      </c>
      <c r="P5310" t="s">
        <v>21</v>
      </c>
    </row>
    <row r="5311" spans="1:16" x14ac:dyDescent="0.3">
      <c r="A5311">
        <v>55738</v>
      </c>
      <c r="B5311" s="1">
        <v>45911</v>
      </c>
      <c r="C5311" s="2">
        <v>0.6972222222222223</v>
      </c>
      <c r="D5311" t="s">
        <v>3611</v>
      </c>
      <c r="E5311" t="s">
        <v>17</v>
      </c>
      <c r="F5311" t="s">
        <v>40</v>
      </c>
      <c r="G5311">
        <v>258</v>
      </c>
      <c r="H5311" t="s">
        <v>19</v>
      </c>
      <c r="I5311">
        <v>41.49</v>
      </c>
      <c r="J5311">
        <v>3.83</v>
      </c>
      <c r="K5311">
        <v>1</v>
      </c>
      <c r="L5311">
        <v>1513</v>
      </c>
      <c r="M5311">
        <v>243</v>
      </c>
      <c r="N5311" t="s">
        <v>28</v>
      </c>
      <c r="P5311" t="s">
        <v>21</v>
      </c>
    </row>
    <row r="5312" spans="1:16" x14ac:dyDescent="0.3">
      <c r="A5312">
        <v>36538</v>
      </c>
      <c r="B5312" s="1">
        <v>45735</v>
      </c>
      <c r="C5312" s="2">
        <v>0.94930555555555562</v>
      </c>
      <c r="D5312" t="s">
        <v>689</v>
      </c>
      <c r="E5312" t="s">
        <v>58</v>
      </c>
      <c r="F5312" t="s">
        <v>18</v>
      </c>
      <c r="G5312">
        <v>226</v>
      </c>
      <c r="H5312" t="s">
        <v>19</v>
      </c>
      <c r="I5312">
        <v>10.78</v>
      </c>
      <c r="J5312">
        <v>11.94</v>
      </c>
      <c r="K5312">
        <v>1</v>
      </c>
      <c r="L5312">
        <v>1208</v>
      </c>
      <c r="M5312">
        <v>256</v>
      </c>
      <c r="N5312" t="s">
        <v>20</v>
      </c>
      <c r="P5312" t="s">
        <v>21</v>
      </c>
    </row>
    <row r="5313" spans="1:16" x14ac:dyDescent="0.3">
      <c r="A5313">
        <v>82970</v>
      </c>
      <c r="B5313" s="1">
        <v>45744</v>
      </c>
      <c r="C5313" s="2">
        <v>0.90833333333333333</v>
      </c>
      <c r="D5313" t="s">
        <v>2806</v>
      </c>
      <c r="E5313" t="s">
        <v>81</v>
      </c>
      <c r="F5313" t="s">
        <v>27</v>
      </c>
      <c r="G5313">
        <v>202</v>
      </c>
      <c r="H5313" t="s">
        <v>31</v>
      </c>
      <c r="L5313">
        <v>1918</v>
      </c>
      <c r="M5313">
        <v>236</v>
      </c>
      <c r="O5313" t="s">
        <v>61</v>
      </c>
    </row>
    <row r="5314" spans="1:16" x14ac:dyDescent="0.3">
      <c r="A5314">
        <v>41350</v>
      </c>
      <c r="B5314" s="1">
        <v>45822</v>
      </c>
      <c r="C5314" s="2">
        <v>0.36736111111111108</v>
      </c>
      <c r="D5314" t="s">
        <v>793</v>
      </c>
      <c r="E5314" t="s">
        <v>75</v>
      </c>
      <c r="F5314" t="s">
        <v>40</v>
      </c>
      <c r="G5314">
        <v>208</v>
      </c>
      <c r="H5314" t="s">
        <v>19</v>
      </c>
      <c r="I5314">
        <v>28.06</v>
      </c>
      <c r="J5314">
        <v>27.74</v>
      </c>
      <c r="K5314">
        <v>2</v>
      </c>
      <c r="L5314">
        <v>1521</v>
      </c>
      <c r="M5314">
        <v>260</v>
      </c>
      <c r="N5314" t="s">
        <v>44</v>
      </c>
      <c r="P5314" t="s">
        <v>21</v>
      </c>
    </row>
    <row r="5315" spans="1:16" x14ac:dyDescent="0.3">
      <c r="A5315">
        <v>66076</v>
      </c>
      <c r="B5315" s="1">
        <v>45923</v>
      </c>
      <c r="C5315" s="2">
        <v>0.44027777777777777</v>
      </c>
      <c r="D5315" t="s">
        <v>3612</v>
      </c>
      <c r="E5315" t="s">
        <v>3613</v>
      </c>
      <c r="F5315" t="s">
        <v>40</v>
      </c>
      <c r="G5315">
        <v>240</v>
      </c>
      <c r="H5315" t="s">
        <v>31</v>
      </c>
      <c r="L5315">
        <v>1914</v>
      </c>
      <c r="M5315">
        <v>239</v>
      </c>
      <c r="O5315" t="s">
        <v>47</v>
      </c>
    </row>
    <row r="5316" spans="1:16" x14ac:dyDescent="0.3">
      <c r="A5316">
        <v>96547</v>
      </c>
      <c r="B5316" s="1">
        <v>45681</v>
      </c>
      <c r="C5316" s="2">
        <v>0.56458333333333333</v>
      </c>
      <c r="D5316" t="s">
        <v>707</v>
      </c>
      <c r="E5316" t="s">
        <v>30</v>
      </c>
      <c r="F5316" t="s">
        <v>27</v>
      </c>
      <c r="G5316">
        <v>220</v>
      </c>
      <c r="H5316" t="s">
        <v>24</v>
      </c>
      <c r="L5316">
        <v>1115</v>
      </c>
      <c r="M5316">
        <v>258</v>
      </c>
    </row>
    <row r="5317" spans="1:16" x14ac:dyDescent="0.3">
      <c r="A5317">
        <v>73249</v>
      </c>
      <c r="B5317" s="1">
        <v>45913</v>
      </c>
      <c r="C5317" s="2">
        <v>0.18402777777777779</v>
      </c>
      <c r="D5317" t="s">
        <v>2293</v>
      </c>
      <c r="E5317" t="s">
        <v>122</v>
      </c>
      <c r="F5317" t="s">
        <v>40</v>
      </c>
      <c r="G5317">
        <v>214</v>
      </c>
      <c r="H5317" t="s">
        <v>31</v>
      </c>
      <c r="L5317">
        <v>1763</v>
      </c>
      <c r="M5317">
        <v>217</v>
      </c>
      <c r="O5317" t="s">
        <v>47</v>
      </c>
    </row>
    <row r="5318" spans="1:16" x14ac:dyDescent="0.3">
      <c r="A5318">
        <v>64046</v>
      </c>
      <c r="B5318" s="1">
        <v>45800</v>
      </c>
      <c r="C5318" s="2">
        <v>4.1666666666666666E-3</v>
      </c>
      <c r="D5318" t="s">
        <v>3614</v>
      </c>
      <c r="E5318" t="s">
        <v>81</v>
      </c>
      <c r="F5318" t="s">
        <v>18</v>
      </c>
      <c r="G5318">
        <v>200</v>
      </c>
      <c r="H5318" t="s">
        <v>31</v>
      </c>
      <c r="L5318">
        <v>1791</v>
      </c>
      <c r="M5318">
        <v>255</v>
      </c>
      <c r="O5318" t="s">
        <v>61</v>
      </c>
    </row>
    <row r="5319" spans="1:16" x14ac:dyDescent="0.3">
      <c r="A5319">
        <v>73018</v>
      </c>
      <c r="B5319" s="1">
        <v>45782</v>
      </c>
      <c r="C5319" s="2">
        <v>0.72222222222222221</v>
      </c>
      <c r="D5319" t="s">
        <v>447</v>
      </c>
      <c r="E5319" t="s">
        <v>83</v>
      </c>
      <c r="F5319" t="s">
        <v>40</v>
      </c>
      <c r="G5319">
        <v>252</v>
      </c>
      <c r="H5319" t="s">
        <v>19</v>
      </c>
      <c r="I5319">
        <v>35.880000000000003</v>
      </c>
      <c r="J5319">
        <v>14.19</v>
      </c>
      <c r="K5319">
        <v>1</v>
      </c>
      <c r="L5319">
        <v>1439</v>
      </c>
      <c r="M5319">
        <v>259</v>
      </c>
      <c r="N5319" t="s">
        <v>28</v>
      </c>
      <c r="P5319" t="s">
        <v>36</v>
      </c>
    </row>
    <row r="5320" spans="1:16" x14ac:dyDescent="0.3">
      <c r="A5320">
        <v>85778</v>
      </c>
      <c r="B5320" s="1">
        <v>45783</v>
      </c>
      <c r="C5320" s="2">
        <v>0.66388888888888886</v>
      </c>
      <c r="D5320" t="s">
        <v>3615</v>
      </c>
      <c r="E5320" t="s">
        <v>83</v>
      </c>
      <c r="F5320" t="s">
        <v>27</v>
      </c>
      <c r="G5320">
        <v>235</v>
      </c>
      <c r="H5320" t="s">
        <v>19</v>
      </c>
      <c r="I5320">
        <v>65.650000000000006</v>
      </c>
      <c r="J5320">
        <v>15.17</v>
      </c>
      <c r="K5320">
        <v>4</v>
      </c>
      <c r="L5320">
        <v>1438</v>
      </c>
      <c r="M5320">
        <v>213</v>
      </c>
      <c r="N5320" t="s">
        <v>32</v>
      </c>
      <c r="P5320" t="s">
        <v>21</v>
      </c>
    </row>
    <row r="5321" spans="1:16" x14ac:dyDescent="0.3">
      <c r="A5321">
        <v>66792</v>
      </c>
      <c r="B5321" s="1">
        <v>45946</v>
      </c>
      <c r="C5321" s="2">
        <v>0.1277777777777778</v>
      </c>
      <c r="D5321" t="s">
        <v>3616</v>
      </c>
      <c r="E5321" t="s">
        <v>83</v>
      </c>
      <c r="F5321" t="s">
        <v>18</v>
      </c>
      <c r="G5321">
        <v>221</v>
      </c>
      <c r="H5321" t="s">
        <v>19</v>
      </c>
      <c r="I5321">
        <v>27.79</v>
      </c>
      <c r="J5321">
        <v>11.03</v>
      </c>
      <c r="K5321">
        <v>3</v>
      </c>
      <c r="L5321">
        <v>1110</v>
      </c>
      <c r="M5321">
        <v>200</v>
      </c>
      <c r="N5321" t="s">
        <v>50</v>
      </c>
      <c r="P5321" t="s">
        <v>21</v>
      </c>
    </row>
    <row r="5322" spans="1:16" x14ac:dyDescent="0.3">
      <c r="A5322">
        <v>21263</v>
      </c>
      <c r="B5322" s="1">
        <v>45786</v>
      </c>
      <c r="C5322" s="2">
        <v>0.64027777777777783</v>
      </c>
      <c r="D5322" t="s">
        <v>3617</v>
      </c>
      <c r="E5322" t="s">
        <v>75</v>
      </c>
      <c r="F5322" t="s">
        <v>27</v>
      </c>
      <c r="G5322">
        <v>202</v>
      </c>
      <c r="H5322" t="s">
        <v>31</v>
      </c>
      <c r="L5322">
        <v>1097</v>
      </c>
      <c r="M5322">
        <v>225</v>
      </c>
      <c r="O5322" t="s">
        <v>128</v>
      </c>
    </row>
    <row r="5323" spans="1:16" x14ac:dyDescent="0.3">
      <c r="A5323">
        <v>21891</v>
      </c>
      <c r="B5323" s="1">
        <v>45825</v>
      </c>
      <c r="C5323" s="2">
        <v>0.46388888888888885</v>
      </c>
      <c r="D5323" t="s">
        <v>3618</v>
      </c>
      <c r="E5323" t="s">
        <v>609</v>
      </c>
      <c r="F5323" t="s">
        <v>40</v>
      </c>
      <c r="G5323">
        <v>240</v>
      </c>
      <c r="H5323" t="s">
        <v>31</v>
      </c>
      <c r="L5323">
        <v>1358</v>
      </c>
      <c r="M5323">
        <v>220</v>
      </c>
      <c r="O5323" t="s">
        <v>47</v>
      </c>
    </row>
    <row r="5324" spans="1:16" x14ac:dyDescent="0.3">
      <c r="A5324">
        <v>58217</v>
      </c>
      <c r="B5324" s="1">
        <v>45801</v>
      </c>
      <c r="C5324" s="2">
        <v>0.21388888888888891</v>
      </c>
      <c r="D5324" t="s">
        <v>438</v>
      </c>
      <c r="E5324" t="s">
        <v>26</v>
      </c>
      <c r="F5324" t="s">
        <v>27</v>
      </c>
      <c r="G5324">
        <v>236</v>
      </c>
      <c r="H5324" t="s">
        <v>19</v>
      </c>
      <c r="I5324">
        <v>27.81</v>
      </c>
      <c r="J5324">
        <v>27.9</v>
      </c>
      <c r="K5324">
        <v>3</v>
      </c>
      <c r="L5324">
        <v>1094</v>
      </c>
      <c r="M5324">
        <v>230</v>
      </c>
      <c r="N5324" t="s">
        <v>50</v>
      </c>
      <c r="P5324" t="s">
        <v>36</v>
      </c>
    </row>
    <row r="5325" spans="1:16" x14ac:dyDescent="0.3">
      <c r="A5325">
        <v>83958</v>
      </c>
      <c r="B5325" s="1">
        <v>45961</v>
      </c>
      <c r="C5325" s="2">
        <v>0.13125000000000001</v>
      </c>
      <c r="D5325" t="s">
        <v>939</v>
      </c>
      <c r="E5325" t="s">
        <v>26</v>
      </c>
      <c r="F5325" t="s">
        <v>27</v>
      </c>
      <c r="G5325">
        <v>255</v>
      </c>
      <c r="H5325" t="s">
        <v>19</v>
      </c>
      <c r="I5325">
        <v>84.1</v>
      </c>
      <c r="J5325">
        <v>19.100000000000001</v>
      </c>
      <c r="K5325">
        <v>4</v>
      </c>
      <c r="L5325">
        <v>1948</v>
      </c>
      <c r="M5325">
        <v>223</v>
      </c>
      <c r="N5325" t="s">
        <v>50</v>
      </c>
      <c r="P5325" t="s">
        <v>21</v>
      </c>
    </row>
    <row r="5326" spans="1:16" x14ac:dyDescent="0.3">
      <c r="A5326">
        <v>77980</v>
      </c>
      <c r="B5326" s="1">
        <v>45877</v>
      </c>
      <c r="C5326" s="2">
        <v>2.1527777777777781E-2</v>
      </c>
      <c r="D5326" t="s">
        <v>283</v>
      </c>
      <c r="E5326" t="s">
        <v>58</v>
      </c>
      <c r="F5326" t="s">
        <v>27</v>
      </c>
      <c r="G5326">
        <v>220</v>
      </c>
      <c r="H5326" t="s">
        <v>31</v>
      </c>
      <c r="L5326">
        <v>1824</v>
      </c>
      <c r="M5326">
        <v>201</v>
      </c>
      <c r="O5326" t="s">
        <v>47</v>
      </c>
    </row>
    <row r="5327" spans="1:16" x14ac:dyDescent="0.3">
      <c r="A5327">
        <v>16667</v>
      </c>
      <c r="B5327" s="1">
        <v>45981</v>
      </c>
      <c r="C5327" s="2">
        <v>0.42291666666666666</v>
      </c>
      <c r="D5327" t="s">
        <v>424</v>
      </c>
      <c r="E5327" t="s">
        <v>3619</v>
      </c>
      <c r="F5327" t="s">
        <v>40</v>
      </c>
      <c r="G5327">
        <v>255</v>
      </c>
      <c r="H5327" t="s">
        <v>19</v>
      </c>
      <c r="I5327">
        <v>57.19</v>
      </c>
      <c r="J5327">
        <v>9.56</v>
      </c>
      <c r="K5327">
        <v>5</v>
      </c>
      <c r="L5327">
        <v>1916</v>
      </c>
      <c r="M5327">
        <v>251</v>
      </c>
      <c r="N5327" t="s">
        <v>28</v>
      </c>
      <c r="P5327" t="s">
        <v>21</v>
      </c>
    </row>
    <row r="5328" spans="1:16" x14ac:dyDescent="0.3">
      <c r="A5328">
        <v>97355</v>
      </c>
      <c r="B5328" s="1">
        <v>45665</v>
      </c>
      <c r="C5328" s="2">
        <v>0.5805555555555556</v>
      </c>
      <c r="D5328" t="s">
        <v>333</v>
      </c>
      <c r="E5328" t="s">
        <v>94</v>
      </c>
      <c r="F5328" t="s">
        <v>18</v>
      </c>
      <c r="G5328">
        <v>207</v>
      </c>
      <c r="H5328" t="s">
        <v>24</v>
      </c>
      <c r="L5328">
        <v>1055</v>
      </c>
      <c r="M5328">
        <v>259</v>
      </c>
    </row>
    <row r="5329" spans="1:16" x14ac:dyDescent="0.3">
      <c r="A5329">
        <v>19131</v>
      </c>
      <c r="B5329" s="1">
        <v>45903</v>
      </c>
      <c r="C5329" s="2">
        <v>0.99583333333333324</v>
      </c>
      <c r="D5329" t="s">
        <v>447</v>
      </c>
      <c r="E5329" t="s">
        <v>30</v>
      </c>
      <c r="F5329" t="s">
        <v>18</v>
      </c>
      <c r="G5329">
        <v>223</v>
      </c>
      <c r="H5329" t="s">
        <v>19</v>
      </c>
      <c r="I5329">
        <v>40.880000000000003</v>
      </c>
      <c r="J5329">
        <v>21.66</v>
      </c>
      <c r="K5329">
        <v>4</v>
      </c>
      <c r="L5329">
        <v>1575</v>
      </c>
      <c r="M5329">
        <v>227</v>
      </c>
      <c r="N5329" t="s">
        <v>32</v>
      </c>
      <c r="P5329" t="s">
        <v>21</v>
      </c>
    </row>
    <row r="5330" spans="1:16" x14ac:dyDescent="0.3">
      <c r="A5330">
        <v>62677</v>
      </c>
      <c r="B5330" s="1">
        <v>45965</v>
      </c>
      <c r="C5330" s="2">
        <v>0.7895833333333333</v>
      </c>
      <c r="D5330" t="s">
        <v>3620</v>
      </c>
      <c r="E5330" t="s">
        <v>23</v>
      </c>
      <c r="F5330" t="s">
        <v>18</v>
      </c>
      <c r="G5330">
        <v>247</v>
      </c>
      <c r="H5330" t="s">
        <v>19</v>
      </c>
      <c r="I5330">
        <v>61.42</v>
      </c>
      <c r="J5330">
        <v>20.05</v>
      </c>
      <c r="K5330">
        <v>2</v>
      </c>
      <c r="L5330">
        <v>1579</v>
      </c>
      <c r="M5330">
        <v>233</v>
      </c>
      <c r="N5330" t="s">
        <v>53</v>
      </c>
      <c r="P5330" t="s">
        <v>21</v>
      </c>
    </row>
    <row r="5331" spans="1:16" x14ac:dyDescent="0.3">
      <c r="A5331">
        <v>27892</v>
      </c>
      <c r="B5331" s="1">
        <v>45840</v>
      </c>
      <c r="C5331" s="2">
        <v>0.13958333333333334</v>
      </c>
      <c r="D5331" t="s">
        <v>77</v>
      </c>
      <c r="E5331" t="s">
        <v>447</v>
      </c>
      <c r="F5331" t="s">
        <v>40</v>
      </c>
      <c r="G5331">
        <v>220</v>
      </c>
      <c r="H5331" t="s">
        <v>19</v>
      </c>
      <c r="I5331">
        <v>29.67</v>
      </c>
      <c r="J5331">
        <v>22.6</v>
      </c>
      <c r="K5331">
        <v>5</v>
      </c>
      <c r="L5331">
        <v>1532</v>
      </c>
      <c r="M5331">
        <v>240</v>
      </c>
      <c r="N5331" t="s">
        <v>50</v>
      </c>
      <c r="P5331" t="s">
        <v>36</v>
      </c>
    </row>
    <row r="5332" spans="1:16" x14ac:dyDescent="0.3">
      <c r="A5332">
        <v>51923</v>
      </c>
      <c r="B5332" s="1">
        <v>45745</v>
      </c>
      <c r="C5332" s="2">
        <v>0.3576388888888889</v>
      </c>
      <c r="D5332" t="s">
        <v>3621</v>
      </c>
      <c r="E5332" t="s">
        <v>30</v>
      </c>
      <c r="F5332" t="s">
        <v>27</v>
      </c>
      <c r="G5332">
        <v>216</v>
      </c>
      <c r="H5332" t="s">
        <v>19</v>
      </c>
      <c r="I5332">
        <v>61.17</v>
      </c>
      <c r="J5332">
        <v>4.6500000000000004</v>
      </c>
      <c r="K5332">
        <v>5</v>
      </c>
      <c r="L5332">
        <v>1625</v>
      </c>
      <c r="M5332">
        <v>249</v>
      </c>
      <c r="N5332" t="s">
        <v>44</v>
      </c>
      <c r="P5332" t="s">
        <v>36</v>
      </c>
    </row>
    <row r="5333" spans="1:16" x14ac:dyDescent="0.3">
      <c r="A5333">
        <v>40975</v>
      </c>
      <c r="B5333" s="1">
        <v>45823</v>
      </c>
      <c r="C5333" s="2">
        <v>0.7944444444444444</v>
      </c>
      <c r="D5333" t="s">
        <v>710</v>
      </c>
      <c r="E5333" t="s">
        <v>122</v>
      </c>
      <c r="F5333" t="s">
        <v>40</v>
      </c>
      <c r="G5333">
        <v>232</v>
      </c>
      <c r="H5333" t="s">
        <v>19</v>
      </c>
      <c r="I5333">
        <v>8.5</v>
      </c>
      <c r="J5333">
        <v>23.81</v>
      </c>
      <c r="K5333">
        <v>4</v>
      </c>
      <c r="L5333">
        <v>1445</v>
      </c>
      <c r="M5333">
        <v>237</v>
      </c>
      <c r="N5333" t="s">
        <v>32</v>
      </c>
      <c r="P5333" t="s">
        <v>21</v>
      </c>
    </row>
    <row r="5334" spans="1:16" x14ac:dyDescent="0.3">
      <c r="A5334">
        <v>11463</v>
      </c>
      <c r="B5334" s="1">
        <v>45878</v>
      </c>
      <c r="C5334" s="2">
        <v>0.28680555555555554</v>
      </c>
      <c r="D5334" t="s">
        <v>218</v>
      </c>
      <c r="E5334" t="s">
        <v>30</v>
      </c>
      <c r="F5334" t="s">
        <v>40</v>
      </c>
      <c r="G5334">
        <v>215</v>
      </c>
      <c r="H5334" t="s">
        <v>19</v>
      </c>
      <c r="I5334" t="s">
        <v>3622</v>
      </c>
      <c r="J5334">
        <v>26.52</v>
      </c>
      <c r="K5334">
        <v>5</v>
      </c>
      <c r="L5334">
        <v>1511</v>
      </c>
      <c r="M5334">
        <v>218</v>
      </c>
      <c r="N5334" t="s">
        <v>44</v>
      </c>
      <c r="P5334" t="s">
        <v>21</v>
      </c>
    </row>
    <row r="5335" spans="1:16" x14ac:dyDescent="0.3">
      <c r="A5335">
        <v>96724</v>
      </c>
      <c r="B5335" s="1">
        <v>45831</v>
      </c>
      <c r="C5335" s="2">
        <v>7.5694444444444439E-2</v>
      </c>
      <c r="D5335" t="s">
        <v>678</v>
      </c>
      <c r="E5335" t="s">
        <v>81</v>
      </c>
      <c r="F5335" t="s">
        <v>40</v>
      </c>
      <c r="G5335">
        <v>214</v>
      </c>
      <c r="H5335" t="s">
        <v>31</v>
      </c>
      <c r="L5335">
        <v>1374</v>
      </c>
      <c r="M5335">
        <v>243</v>
      </c>
      <c r="O5335" t="s">
        <v>32</v>
      </c>
    </row>
    <row r="5336" spans="1:16" x14ac:dyDescent="0.3">
      <c r="A5336">
        <v>89873</v>
      </c>
      <c r="B5336" s="1">
        <v>45775</v>
      </c>
      <c r="C5336" s="2">
        <v>0.7319444444444444</v>
      </c>
      <c r="D5336" t="s">
        <v>3623</v>
      </c>
      <c r="E5336" t="s">
        <v>81</v>
      </c>
      <c r="F5336" t="s">
        <v>27</v>
      </c>
      <c r="G5336">
        <v>236</v>
      </c>
      <c r="H5336" t="s">
        <v>19</v>
      </c>
      <c r="I5336">
        <v>83.94</v>
      </c>
      <c r="J5336">
        <v>27.83</v>
      </c>
      <c r="K5336">
        <v>1</v>
      </c>
      <c r="L5336">
        <v>1432</v>
      </c>
      <c r="M5336">
        <v>208</v>
      </c>
      <c r="N5336" t="s">
        <v>20</v>
      </c>
      <c r="P5336" t="s">
        <v>21</v>
      </c>
    </row>
    <row r="5337" spans="1:16" x14ac:dyDescent="0.3">
      <c r="A5337">
        <v>39711</v>
      </c>
      <c r="B5337" s="1">
        <v>45817</v>
      </c>
      <c r="C5337" s="2">
        <v>0.39444444444444443</v>
      </c>
      <c r="D5337" t="s">
        <v>970</v>
      </c>
      <c r="E5337" t="s">
        <v>3624</v>
      </c>
      <c r="F5337" t="s">
        <v>40</v>
      </c>
      <c r="G5337">
        <v>220</v>
      </c>
      <c r="H5337" t="s">
        <v>19</v>
      </c>
      <c r="I5337">
        <v>29.29</v>
      </c>
      <c r="J5337">
        <v>11.64</v>
      </c>
      <c r="K5337">
        <v>2</v>
      </c>
      <c r="L5337">
        <v>1822</v>
      </c>
      <c r="M5337">
        <v>201</v>
      </c>
      <c r="N5337" t="s">
        <v>20</v>
      </c>
      <c r="P5337" t="s">
        <v>21</v>
      </c>
    </row>
    <row r="5338" spans="1:16" x14ac:dyDescent="0.3">
      <c r="A5338">
        <v>65440</v>
      </c>
      <c r="B5338" s="1">
        <v>45856</v>
      </c>
      <c r="C5338" s="2">
        <v>0.87569444444444444</v>
      </c>
      <c r="D5338" t="s">
        <v>3625</v>
      </c>
      <c r="E5338" t="s">
        <v>81</v>
      </c>
      <c r="F5338" t="s">
        <v>18</v>
      </c>
      <c r="G5338">
        <v>236</v>
      </c>
      <c r="H5338" t="s">
        <v>31</v>
      </c>
      <c r="L5338">
        <v>1365</v>
      </c>
      <c r="M5338">
        <v>224</v>
      </c>
      <c r="O5338" t="s">
        <v>55</v>
      </c>
    </row>
    <row r="5339" spans="1:16" x14ac:dyDescent="0.3">
      <c r="A5339">
        <v>37482</v>
      </c>
      <c r="B5339" s="1">
        <v>45828</v>
      </c>
      <c r="C5339" s="2">
        <v>0.62569444444444444</v>
      </c>
      <c r="D5339" t="s">
        <v>3626</v>
      </c>
      <c r="E5339" t="s">
        <v>58</v>
      </c>
      <c r="F5339" t="s">
        <v>18</v>
      </c>
      <c r="G5339">
        <v>250</v>
      </c>
      <c r="H5339" t="s">
        <v>19</v>
      </c>
      <c r="I5339" t="s">
        <v>3627</v>
      </c>
      <c r="J5339">
        <v>11.12</v>
      </c>
      <c r="K5339">
        <v>5</v>
      </c>
      <c r="L5339">
        <v>2161</v>
      </c>
      <c r="M5339">
        <v>225</v>
      </c>
      <c r="N5339" t="s">
        <v>20</v>
      </c>
      <c r="P5339" t="s">
        <v>36</v>
      </c>
    </row>
    <row r="5340" spans="1:16" x14ac:dyDescent="0.3">
      <c r="A5340">
        <v>95906</v>
      </c>
      <c r="B5340" s="1">
        <v>45944</v>
      </c>
      <c r="C5340" s="2">
        <v>0.30277777777777776</v>
      </c>
      <c r="D5340" t="s">
        <v>3628</v>
      </c>
      <c r="E5340" t="s">
        <v>17</v>
      </c>
      <c r="F5340" t="s">
        <v>27</v>
      </c>
      <c r="G5340">
        <v>209</v>
      </c>
      <c r="H5340" t="s">
        <v>24</v>
      </c>
      <c r="L5340">
        <v>1410</v>
      </c>
      <c r="M5340">
        <v>225</v>
      </c>
    </row>
    <row r="5341" spans="1:16" x14ac:dyDescent="0.3">
      <c r="A5341">
        <v>34955</v>
      </c>
      <c r="B5341" s="1">
        <v>46000</v>
      </c>
      <c r="C5341" s="2">
        <v>0.42499999999999999</v>
      </c>
      <c r="D5341" t="s">
        <v>685</v>
      </c>
      <c r="E5341" t="s">
        <v>67</v>
      </c>
      <c r="F5341" t="s">
        <v>40</v>
      </c>
      <c r="G5341">
        <v>234</v>
      </c>
      <c r="H5341" t="s">
        <v>24</v>
      </c>
      <c r="L5341">
        <v>2168</v>
      </c>
      <c r="M5341">
        <v>225</v>
      </c>
    </row>
    <row r="5342" spans="1:16" x14ac:dyDescent="0.3">
      <c r="A5342">
        <v>50931</v>
      </c>
      <c r="B5342" s="1">
        <v>45708</v>
      </c>
      <c r="C5342" s="2">
        <v>0.66666666666666663</v>
      </c>
      <c r="D5342" t="s">
        <v>3629</v>
      </c>
      <c r="E5342" t="s">
        <v>67</v>
      </c>
      <c r="F5342" t="s">
        <v>40</v>
      </c>
      <c r="G5342">
        <v>254</v>
      </c>
      <c r="H5342" t="s">
        <v>19</v>
      </c>
      <c r="I5342">
        <v>45.43</v>
      </c>
      <c r="J5342">
        <v>25.33</v>
      </c>
      <c r="K5342">
        <v>5</v>
      </c>
      <c r="L5342">
        <v>2143</v>
      </c>
      <c r="M5342">
        <v>229</v>
      </c>
      <c r="N5342" t="s">
        <v>20</v>
      </c>
      <c r="P5342" t="s">
        <v>21</v>
      </c>
    </row>
    <row r="5343" spans="1:16" x14ac:dyDescent="0.3">
      <c r="A5343">
        <v>84975</v>
      </c>
      <c r="B5343" s="1">
        <v>45888</v>
      </c>
      <c r="C5343" s="2">
        <v>0.21805555555555556</v>
      </c>
      <c r="D5343" t="s">
        <v>321</v>
      </c>
      <c r="E5343" t="s">
        <v>91</v>
      </c>
      <c r="F5343" t="s">
        <v>27</v>
      </c>
      <c r="G5343">
        <v>203</v>
      </c>
      <c r="H5343" t="s">
        <v>24</v>
      </c>
      <c r="L5343">
        <v>1363</v>
      </c>
      <c r="M5343">
        <v>252</v>
      </c>
    </row>
    <row r="5344" spans="1:16" x14ac:dyDescent="0.3">
      <c r="A5344">
        <v>38866</v>
      </c>
      <c r="B5344" s="1">
        <v>45742</v>
      </c>
      <c r="C5344" s="2">
        <v>0.85555555555555562</v>
      </c>
      <c r="D5344" t="s">
        <v>3630</v>
      </c>
      <c r="E5344" t="s">
        <v>38</v>
      </c>
      <c r="F5344" t="s">
        <v>40</v>
      </c>
      <c r="G5344">
        <v>215</v>
      </c>
      <c r="H5344" t="s">
        <v>19</v>
      </c>
      <c r="I5344" t="s">
        <v>3325</v>
      </c>
      <c r="J5344">
        <v>1.28</v>
      </c>
      <c r="K5344">
        <v>4</v>
      </c>
      <c r="L5344">
        <v>1107</v>
      </c>
      <c r="M5344">
        <v>240</v>
      </c>
      <c r="N5344" t="s">
        <v>32</v>
      </c>
      <c r="P5344" t="s">
        <v>21</v>
      </c>
    </row>
    <row r="5345" spans="1:16" x14ac:dyDescent="0.3">
      <c r="A5345">
        <v>15522</v>
      </c>
      <c r="B5345" s="1">
        <v>45923</v>
      </c>
      <c r="C5345" s="2">
        <v>0.72638888888888886</v>
      </c>
      <c r="D5345" t="s">
        <v>427</v>
      </c>
      <c r="E5345" t="s">
        <v>17</v>
      </c>
      <c r="F5345" t="s">
        <v>40</v>
      </c>
      <c r="G5345">
        <v>254</v>
      </c>
      <c r="H5345" t="s">
        <v>19</v>
      </c>
      <c r="I5345">
        <v>56.66</v>
      </c>
      <c r="J5345">
        <v>9.73</v>
      </c>
      <c r="K5345">
        <v>3</v>
      </c>
      <c r="L5345">
        <v>1974</v>
      </c>
      <c r="M5345">
        <v>215</v>
      </c>
      <c r="N5345" t="s">
        <v>44</v>
      </c>
      <c r="P5345" t="s">
        <v>36</v>
      </c>
    </row>
    <row r="5346" spans="1:16" x14ac:dyDescent="0.3">
      <c r="A5346">
        <v>56748</v>
      </c>
      <c r="B5346" s="1">
        <v>45934</v>
      </c>
      <c r="C5346" s="2">
        <v>0.74444444444444446</v>
      </c>
      <c r="D5346" t="s">
        <v>321</v>
      </c>
      <c r="E5346" t="s">
        <v>122</v>
      </c>
      <c r="F5346" t="s">
        <v>18</v>
      </c>
      <c r="G5346">
        <v>230</v>
      </c>
      <c r="H5346" t="s">
        <v>31</v>
      </c>
      <c r="L5346">
        <v>1648</v>
      </c>
      <c r="M5346">
        <v>226</v>
      </c>
      <c r="O5346" t="s">
        <v>128</v>
      </c>
    </row>
    <row r="5347" spans="1:16" x14ac:dyDescent="0.3">
      <c r="A5347">
        <v>89534</v>
      </c>
      <c r="B5347" s="1">
        <v>45898</v>
      </c>
      <c r="C5347" s="2">
        <v>0.5444444444444444</v>
      </c>
      <c r="D5347" t="s">
        <v>555</v>
      </c>
      <c r="E5347" t="s">
        <v>17</v>
      </c>
      <c r="F5347" t="s">
        <v>27</v>
      </c>
      <c r="G5347">
        <v>209</v>
      </c>
      <c r="H5347" t="s">
        <v>19</v>
      </c>
      <c r="I5347">
        <v>57.49</v>
      </c>
      <c r="J5347">
        <v>2.99</v>
      </c>
      <c r="K5347">
        <v>2</v>
      </c>
      <c r="L5347">
        <v>1376</v>
      </c>
      <c r="M5347">
        <v>260</v>
      </c>
      <c r="N5347" t="s">
        <v>53</v>
      </c>
      <c r="P5347" t="s">
        <v>36</v>
      </c>
    </row>
    <row r="5348" spans="1:16" x14ac:dyDescent="0.3">
      <c r="A5348">
        <v>88536</v>
      </c>
      <c r="B5348" s="1">
        <v>45703</v>
      </c>
      <c r="C5348" s="2">
        <v>3.9583333333333331E-2</v>
      </c>
      <c r="D5348" t="s">
        <v>2010</v>
      </c>
      <c r="E5348" t="s">
        <v>94</v>
      </c>
      <c r="F5348" t="s">
        <v>18</v>
      </c>
      <c r="G5348">
        <v>235</v>
      </c>
      <c r="H5348" t="s">
        <v>19</v>
      </c>
      <c r="I5348">
        <v>64.91</v>
      </c>
      <c r="J5348">
        <v>4.97</v>
      </c>
      <c r="K5348">
        <v>2</v>
      </c>
      <c r="L5348">
        <v>1446</v>
      </c>
      <c r="M5348">
        <v>230</v>
      </c>
      <c r="N5348" t="s">
        <v>28</v>
      </c>
      <c r="P5348" t="s">
        <v>21</v>
      </c>
    </row>
    <row r="5349" spans="1:16" x14ac:dyDescent="0.3">
      <c r="A5349">
        <v>86747</v>
      </c>
      <c r="B5349" s="1">
        <v>45717</v>
      </c>
      <c r="C5349" s="2">
        <v>0.10416666666666667</v>
      </c>
      <c r="D5349" t="s">
        <v>646</v>
      </c>
      <c r="E5349" t="s">
        <v>2030</v>
      </c>
      <c r="F5349" t="s">
        <v>40</v>
      </c>
      <c r="G5349">
        <v>205</v>
      </c>
      <c r="H5349" t="s">
        <v>19</v>
      </c>
      <c r="I5349">
        <v>80.989999999999995</v>
      </c>
      <c r="J5349">
        <v>23.68</v>
      </c>
      <c r="K5349">
        <v>4</v>
      </c>
      <c r="L5349">
        <v>2070</v>
      </c>
      <c r="M5349">
        <v>228</v>
      </c>
      <c r="N5349" t="s">
        <v>20</v>
      </c>
      <c r="P5349" t="s">
        <v>36</v>
      </c>
    </row>
    <row r="5350" spans="1:16" x14ac:dyDescent="0.3">
      <c r="A5350">
        <v>59639</v>
      </c>
      <c r="B5350" s="1">
        <v>45722</v>
      </c>
      <c r="C5350" s="2">
        <v>0.30555555555555552</v>
      </c>
      <c r="D5350" t="s">
        <v>673</v>
      </c>
      <c r="E5350" t="s">
        <v>122</v>
      </c>
      <c r="F5350" t="s">
        <v>18</v>
      </c>
      <c r="G5350">
        <v>226</v>
      </c>
      <c r="H5350" t="s">
        <v>19</v>
      </c>
      <c r="I5350">
        <v>8.65</v>
      </c>
      <c r="J5350">
        <v>19.59</v>
      </c>
      <c r="K5350">
        <v>4</v>
      </c>
      <c r="L5350">
        <v>2169</v>
      </c>
      <c r="M5350">
        <v>257</v>
      </c>
      <c r="N5350" t="s">
        <v>20</v>
      </c>
      <c r="P5350" t="s">
        <v>21</v>
      </c>
    </row>
    <row r="5351" spans="1:16" x14ac:dyDescent="0.3">
      <c r="A5351">
        <v>69367</v>
      </c>
      <c r="B5351" s="1">
        <v>45805</v>
      </c>
      <c r="C5351" s="2">
        <v>0.875</v>
      </c>
      <c r="D5351" t="s">
        <v>815</v>
      </c>
      <c r="E5351" t="s">
        <v>52</v>
      </c>
      <c r="F5351" t="s">
        <v>18</v>
      </c>
      <c r="G5351">
        <v>258</v>
      </c>
      <c r="H5351" t="s">
        <v>19</v>
      </c>
      <c r="I5351">
        <v>71.36</v>
      </c>
      <c r="J5351">
        <v>6.07</v>
      </c>
      <c r="K5351">
        <v>5</v>
      </c>
      <c r="L5351">
        <v>1223</v>
      </c>
      <c r="M5351">
        <v>259</v>
      </c>
      <c r="N5351" t="s">
        <v>44</v>
      </c>
      <c r="P5351" t="s">
        <v>36</v>
      </c>
    </row>
    <row r="5352" spans="1:16" x14ac:dyDescent="0.3">
      <c r="A5352">
        <v>49601</v>
      </c>
      <c r="B5352" s="1">
        <v>45944</v>
      </c>
      <c r="C5352" s="2">
        <v>0.57847222222222217</v>
      </c>
      <c r="D5352" t="s">
        <v>564</v>
      </c>
      <c r="E5352" t="s">
        <v>23</v>
      </c>
      <c r="F5352" t="s">
        <v>40</v>
      </c>
      <c r="G5352">
        <v>260</v>
      </c>
      <c r="H5352" t="s">
        <v>19</v>
      </c>
      <c r="I5352">
        <v>62.66</v>
      </c>
      <c r="J5352">
        <v>4.0999999999999996</v>
      </c>
      <c r="K5352">
        <v>4</v>
      </c>
      <c r="L5352">
        <v>1722</v>
      </c>
      <c r="M5352">
        <v>238</v>
      </c>
      <c r="N5352" t="s">
        <v>20</v>
      </c>
      <c r="P5352" t="s">
        <v>21</v>
      </c>
    </row>
    <row r="5353" spans="1:16" x14ac:dyDescent="0.3">
      <c r="A5353">
        <v>71509</v>
      </c>
      <c r="B5353" s="1">
        <v>45738</v>
      </c>
      <c r="C5353" s="2">
        <v>0.19097222222222221</v>
      </c>
      <c r="D5353" t="s">
        <v>863</v>
      </c>
      <c r="E5353" t="s">
        <v>72</v>
      </c>
      <c r="F5353" t="s">
        <v>18</v>
      </c>
      <c r="G5353">
        <v>204</v>
      </c>
      <c r="H5353" t="s">
        <v>19</v>
      </c>
      <c r="I5353" t="s">
        <v>3631</v>
      </c>
      <c r="J5353">
        <v>23.58</v>
      </c>
      <c r="K5353">
        <v>1</v>
      </c>
      <c r="L5353">
        <v>2181</v>
      </c>
      <c r="M5353">
        <v>225</v>
      </c>
      <c r="N5353" t="s">
        <v>32</v>
      </c>
      <c r="P5353" t="s">
        <v>36</v>
      </c>
    </row>
    <row r="5354" spans="1:16" x14ac:dyDescent="0.3">
      <c r="A5354">
        <v>57421</v>
      </c>
      <c r="B5354" s="1">
        <v>45896</v>
      </c>
      <c r="C5354" s="2">
        <v>0.41319444444444442</v>
      </c>
      <c r="D5354" t="s">
        <v>3632</v>
      </c>
      <c r="E5354" t="s">
        <v>26</v>
      </c>
      <c r="F5354" t="s">
        <v>27</v>
      </c>
      <c r="G5354">
        <v>241</v>
      </c>
      <c r="H5354" t="s">
        <v>31</v>
      </c>
      <c r="L5354">
        <v>1862</v>
      </c>
      <c r="M5354">
        <v>252</v>
      </c>
      <c r="O5354" t="s">
        <v>47</v>
      </c>
    </row>
    <row r="5355" spans="1:16" x14ac:dyDescent="0.3">
      <c r="A5355">
        <v>51600</v>
      </c>
      <c r="B5355" s="1">
        <v>45856</v>
      </c>
      <c r="C5355" s="2">
        <v>0.61597222222222225</v>
      </c>
      <c r="D5355" t="s">
        <v>779</v>
      </c>
      <c r="E5355" t="s">
        <v>405</v>
      </c>
      <c r="F5355" t="s">
        <v>18</v>
      </c>
      <c r="G5355">
        <v>207</v>
      </c>
      <c r="H5355" t="s">
        <v>31</v>
      </c>
      <c r="L5355">
        <v>2061</v>
      </c>
      <c r="M5355">
        <v>217</v>
      </c>
      <c r="O5355" t="s">
        <v>47</v>
      </c>
    </row>
    <row r="5356" spans="1:16" x14ac:dyDescent="0.3">
      <c r="A5356">
        <v>32160</v>
      </c>
      <c r="B5356" s="1">
        <v>45821</v>
      </c>
      <c r="C5356" s="2">
        <v>0.19791666666666666</v>
      </c>
      <c r="D5356" t="s">
        <v>859</v>
      </c>
      <c r="E5356" t="s">
        <v>26</v>
      </c>
      <c r="F5356" t="s">
        <v>18</v>
      </c>
      <c r="G5356">
        <v>258</v>
      </c>
      <c r="H5356" t="s">
        <v>19</v>
      </c>
      <c r="I5356">
        <v>53.36</v>
      </c>
      <c r="J5356">
        <v>10.18</v>
      </c>
      <c r="K5356">
        <v>4</v>
      </c>
      <c r="L5356">
        <v>1553</v>
      </c>
      <c r="M5356">
        <v>213</v>
      </c>
      <c r="N5356" t="s">
        <v>20</v>
      </c>
      <c r="P5356" t="s">
        <v>21</v>
      </c>
    </row>
    <row r="5357" spans="1:16" x14ac:dyDescent="0.3">
      <c r="A5357">
        <v>45278</v>
      </c>
      <c r="B5357" s="1">
        <v>45902</v>
      </c>
      <c r="C5357" s="2">
        <v>0.22708333333333333</v>
      </c>
      <c r="D5357" t="s">
        <v>3633</v>
      </c>
      <c r="E5357" t="s">
        <v>94</v>
      </c>
      <c r="F5357" t="s">
        <v>18</v>
      </c>
      <c r="G5357">
        <v>236</v>
      </c>
      <c r="H5357" t="s">
        <v>19</v>
      </c>
      <c r="I5357">
        <v>13.76</v>
      </c>
      <c r="J5357">
        <v>13.61</v>
      </c>
      <c r="K5357">
        <v>5</v>
      </c>
      <c r="L5357">
        <v>1237</v>
      </c>
      <c r="M5357">
        <v>233</v>
      </c>
      <c r="N5357" t="s">
        <v>44</v>
      </c>
      <c r="P5357" t="s">
        <v>36</v>
      </c>
    </row>
    <row r="5358" spans="1:16" x14ac:dyDescent="0.3">
      <c r="A5358">
        <v>92490</v>
      </c>
      <c r="B5358" s="1">
        <v>45990</v>
      </c>
      <c r="C5358" s="2">
        <v>0.8256944444444444</v>
      </c>
      <c r="D5358" t="s">
        <v>467</v>
      </c>
      <c r="E5358" t="s">
        <v>38</v>
      </c>
      <c r="F5358" t="s">
        <v>40</v>
      </c>
      <c r="G5358">
        <v>223</v>
      </c>
      <c r="H5358" t="s">
        <v>31</v>
      </c>
      <c r="L5358">
        <v>1978</v>
      </c>
      <c r="M5358">
        <v>233</v>
      </c>
      <c r="O5358" t="s">
        <v>55</v>
      </c>
    </row>
    <row r="5359" spans="1:16" x14ac:dyDescent="0.3">
      <c r="A5359">
        <v>91651</v>
      </c>
      <c r="B5359" s="1">
        <v>45704</v>
      </c>
      <c r="C5359" s="2">
        <v>0.42638888888888887</v>
      </c>
      <c r="D5359" t="s">
        <v>3634</v>
      </c>
      <c r="E5359" t="s">
        <v>26</v>
      </c>
      <c r="F5359" t="s">
        <v>18</v>
      </c>
      <c r="G5359">
        <v>222</v>
      </c>
      <c r="H5359" t="s">
        <v>19</v>
      </c>
      <c r="I5359">
        <v>26.77</v>
      </c>
      <c r="J5359">
        <v>11.86</v>
      </c>
      <c r="K5359">
        <v>4</v>
      </c>
      <c r="L5359">
        <v>2024</v>
      </c>
      <c r="M5359">
        <v>239</v>
      </c>
      <c r="N5359" t="s">
        <v>32</v>
      </c>
      <c r="P5359" t="s">
        <v>36</v>
      </c>
    </row>
    <row r="5360" spans="1:16" x14ac:dyDescent="0.3">
      <c r="A5360">
        <v>71100</v>
      </c>
      <c r="B5360" s="1">
        <v>45667</v>
      </c>
      <c r="C5360" s="2">
        <v>0.49027777777777781</v>
      </c>
      <c r="D5360" t="s">
        <v>84</v>
      </c>
      <c r="E5360" t="s">
        <v>81</v>
      </c>
      <c r="F5360" t="s">
        <v>40</v>
      </c>
      <c r="G5360">
        <v>214</v>
      </c>
      <c r="H5360" t="s">
        <v>19</v>
      </c>
      <c r="I5360">
        <v>36.85</v>
      </c>
      <c r="J5360">
        <v>8.75</v>
      </c>
      <c r="K5360">
        <v>4</v>
      </c>
      <c r="L5360">
        <v>1885</v>
      </c>
      <c r="M5360">
        <v>238</v>
      </c>
      <c r="N5360" t="s">
        <v>50</v>
      </c>
      <c r="P5360" t="s">
        <v>36</v>
      </c>
    </row>
    <row r="5361" spans="1:16" x14ac:dyDescent="0.3">
      <c r="A5361">
        <v>34832</v>
      </c>
      <c r="B5361" s="1">
        <v>45805</v>
      </c>
      <c r="C5361" s="2">
        <v>0.62430555555555556</v>
      </c>
      <c r="D5361" t="s">
        <v>716</v>
      </c>
      <c r="E5361" t="s">
        <v>23</v>
      </c>
      <c r="F5361" t="s">
        <v>27</v>
      </c>
      <c r="G5361">
        <v>223</v>
      </c>
      <c r="H5361" t="s">
        <v>19</v>
      </c>
      <c r="I5361">
        <v>32.479999999999997</v>
      </c>
      <c r="J5361">
        <v>7.18</v>
      </c>
      <c r="K5361">
        <v>1</v>
      </c>
      <c r="L5361">
        <v>1926</v>
      </c>
      <c r="M5361">
        <v>209</v>
      </c>
      <c r="N5361" t="s">
        <v>53</v>
      </c>
      <c r="P5361" t="s">
        <v>36</v>
      </c>
    </row>
    <row r="5362" spans="1:16" x14ac:dyDescent="0.3">
      <c r="A5362">
        <v>54115</v>
      </c>
      <c r="B5362" s="1">
        <v>46010</v>
      </c>
      <c r="C5362" s="2">
        <v>0.8027777777777777</v>
      </c>
      <c r="D5362" t="s">
        <v>759</v>
      </c>
      <c r="E5362" t="s">
        <v>58</v>
      </c>
      <c r="F5362" t="s">
        <v>18</v>
      </c>
      <c r="G5362">
        <v>202</v>
      </c>
      <c r="H5362" t="s">
        <v>19</v>
      </c>
      <c r="I5362">
        <v>63.97</v>
      </c>
      <c r="J5362">
        <v>12.71</v>
      </c>
      <c r="K5362">
        <v>3</v>
      </c>
      <c r="L5362">
        <v>2027</v>
      </c>
      <c r="M5362">
        <v>221</v>
      </c>
      <c r="N5362" t="s">
        <v>50</v>
      </c>
      <c r="P5362" t="s">
        <v>36</v>
      </c>
    </row>
    <row r="5363" spans="1:16" x14ac:dyDescent="0.3">
      <c r="A5363">
        <v>40680</v>
      </c>
      <c r="B5363" s="1">
        <v>45681</v>
      </c>
      <c r="C5363" s="2">
        <v>0.1763888888888889</v>
      </c>
      <c r="D5363" t="s">
        <v>324</v>
      </c>
      <c r="E5363" t="s">
        <v>30</v>
      </c>
      <c r="F5363" t="s">
        <v>18</v>
      </c>
      <c r="G5363">
        <v>212</v>
      </c>
      <c r="H5363" t="s">
        <v>19</v>
      </c>
      <c r="I5363">
        <v>48.44</v>
      </c>
      <c r="J5363">
        <v>5.32</v>
      </c>
      <c r="K5363">
        <v>5</v>
      </c>
      <c r="L5363">
        <v>1090</v>
      </c>
      <c r="M5363">
        <v>243</v>
      </c>
      <c r="N5363" t="s">
        <v>50</v>
      </c>
      <c r="P5363" t="s">
        <v>36</v>
      </c>
    </row>
    <row r="5364" spans="1:16" x14ac:dyDescent="0.3">
      <c r="A5364">
        <v>98202</v>
      </c>
      <c r="B5364" s="1">
        <v>45929</v>
      </c>
      <c r="C5364" s="2">
        <v>0.85486111111111107</v>
      </c>
      <c r="D5364" t="s">
        <v>256</v>
      </c>
      <c r="E5364" t="s">
        <v>30</v>
      </c>
      <c r="F5364" t="s">
        <v>18</v>
      </c>
      <c r="G5364">
        <v>247</v>
      </c>
      <c r="H5364" t="s">
        <v>24</v>
      </c>
      <c r="L5364">
        <v>1024</v>
      </c>
      <c r="M5364">
        <v>222</v>
      </c>
    </row>
    <row r="5365" spans="1:16" x14ac:dyDescent="0.3">
      <c r="A5365">
        <v>66015</v>
      </c>
      <c r="B5365" s="1">
        <v>45709</v>
      </c>
      <c r="C5365" s="2">
        <v>0.81874999999999998</v>
      </c>
      <c r="D5365" t="s">
        <v>88</v>
      </c>
      <c r="E5365" t="s">
        <v>52</v>
      </c>
      <c r="F5365" t="s">
        <v>27</v>
      </c>
      <c r="G5365">
        <v>258</v>
      </c>
      <c r="H5365" t="s">
        <v>19</v>
      </c>
      <c r="I5365">
        <v>7.37</v>
      </c>
      <c r="J5365">
        <v>7.98</v>
      </c>
      <c r="K5365">
        <v>4</v>
      </c>
      <c r="L5365">
        <v>1033</v>
      </c>
      <c r="M5365">
        <v>219</v>
      </c>
      <c r="N5365" t="s">
        <v>28</v>
      </c>
      <c r="P5365" t="s">
        <v>21</v>
      </c>
    </row>
    <row r="5366" spans="1:16" x14ac:dyDescent="0.3">
      <c r="A5366">
        <v>85186</v>
      </c>
      <c r="B5366" s="1">
        <v>45701</v>
      </c>
      <c r="C5366" s="2">
        <v>0.63194444444444442</v>
      </c>
      <c r="D5366" t="s">
        <v>3635</v>
      </c>
      <c r="E5366" t="s">
        <v>136</v>
      </c>
      <c r="F5366" t="s">
        <v>18</v>
      </c>
      <c r="G5366">
        <v>208</v>
      </c>
      <c r="H5366" t="s">
        <v>24</v>
      </c>
      <c r="L5366">
        <v>1941</v>
      </c>
      <c r="M5366">
        <v>236</v>
      </c>
    </row>
    <row r="5367" spans="1:16" x14ac:dyDescent="0.3">
      <c r="A5367">
        <v>41712</v>
      </c>
      <c r="B5367" s="1">
        <v>45829</v>
      </c>
      <c r="C5367" s="2">
        <v>0.93402777777777779</v>
      </c>
      <c r="D5367" t="s">
        <v>3636</v>
      </c>
      <c r="E5367" t="s">
        <v>83</v>
      </c>
      <c r="F5367" t="s">
        <v>18</v>
      </c>
      <c r="G5367">
        <v>200</v>
      </c>
      <c r="H5367" t="s">
        <v>19</v>
      </c>
      <c r="I5367">
        <v>15.59</v>
      </c>
      <c r="J5367">
        <v>19.899999999999999</v>
      </c>
      <c r="K5367">
        <v>3</v>
      </c>
      <c r="L5367">
        <v>2016</v>
      </c>
      <c r="M5367">
        <v>231</v>
      </c>
      <c r="N5367" t="s">
        <v>32</v>
      </c>
      <c r="P5367" t="s">
        <v>21</v>
      </c>
    </row>
    <row r="5368" spans="1:16" x14ac:dyDescent="0.3">
      <c r="A5368">
        <v>74502</v>
      </c>
      <c r="B5368" s="1">
        <v>45842</v>
      </c>
      <c r="C5368" s="2">
        <v>0.32291666666666669</v>
      </c>
      <c r="D5368" t="s">
        <v>981</v>
      </c>
      <c r="E5368" t="s">
        <v>58</v>
      </c>
      <c r="F5368" t="s">
        <v>27</v>
      </c>
      <c r="G5368">
        <v>234</v>
      </c>
      <c r="H5368" t="s">
        <v>31</v>
      </c>
      <c r="L5368">
        <v>1053</v>
      </c>
      <c r="M5368">
        <v>227</v>
      </c>
      <c r="O5368" t="s">
        <v>61</v>
      </c>
    </row>
    <row r="5369" spans="1:16" x14ac:dyDescent="0.3">
      <c r="A5369">
        <v>88072</v>
      </c>
      <c r="B5369" s="1">
        <v>45964</v>
      </c>
      <c r="C5369" s="2">
        <v>0.16250000000000001</v>
      </c>
      <c r="D5369" t="s">
        <v>3637</v>
      </c>
      <c r="E5369" t="s">
        <v>58</v>
      </c>
      <c r="F5369" t="s">
        <v>40</v>
      </c>
      <c r="G5369">
        <v>200</v>
      </c>
      <c r="H5369" t="s">
        <v>19</v>
      </c>
      <c r="I5369">
        <v>52.43</v>
      </c>
      <c r="J5369">
        <v>1.39</v>
      </c>
      <c r="K5369">
        <v>5</v>
      </c>
      <c r="L5369">
        <v>1157</v>
      </c>
      <c r="M5369">
        <v>240</v>
      </c>
      <c r="N5369" t="s">
        <v>20</v>
      </c>
      <c r="P5369" t="s">
        <v>36</v>
      </c>
    </row>
    <row r="5370" spans="1:16" x14ac:dyDescent="0.3">
      <c r="A5370">
        <v>23251</v>
      </c>
      <c r="B5370" s="1">
        <v>45821</v>
      </c>
      <c r="C5370" s="2">
        <v>0.91180555555555554</v>
      </c>
      <c r="D5370" t="s">
        <v>3638</v>
      </c>
      <c r="E5370" t="s">
        <v>75</v>
      </c>
      <c r="F5370" t="s">
        <v>18</v>
      </c>
      <c r="G5370">
        <v>202</v>
      </c>
      <c r="H5370" t="s">
        <v>19</v>
      </c>
      <c r="I5370">
        <v>16.82</v>
      </c>
      <c r="J5370">
        <v>14.88</v>
      </c>
      <c r="K5370">
        <v>1</v>
      </c>
      <c r="L5370">
        <v>1810</v>
      </c>
      <c r="M5370">
        <v>252</v>
      </c>
      <c r="N5370" t="s">
        <v>20</v>
      </c>
      <c r="P5370" t="s">
        <v>21</v>
      </c>
    </row>
    <row r="5371" spans="1:16" x14ac:dyDescent="0.3">
      <c r="A5371">
        <v>14517</v>
      </c>
      <c r="B5371" s="1">
        <v>45804</v>
      </c>
      <c r="C5371" s="2">
        <v>0.56874999999999998</v>
      </c>
      <c r="D5371" t="s">
        <v>374</v>
      </c>
      <c r="E5371" t="s">
        <v>94</v>
      </c>
      <c r="F5371" t="s">
        <v>27</v>
      </c>
      <c r="G5371">
        <v>210</v>
      </c>
      <c r="H5371" t="s">
        <v>19</v>
      </c>
      <c r="I5371">
        <v>43.78</v>
      </c>
      <c r="J5371">
        <v>3.32</v>
      </c>
      <c r="K5371">
        <v>3</v>
      </c>
      <c r="L5371">
        <v>2120</v>
      </c>
      <c r="M5371">
        <v>218</v>
      </c>
      <c r="N5371" t="s">
        <v>20</v>
      </c>
      <c r="P5371" t="s">
        <v>21</v>
      </c>
    </row>
    <row r="5372" spans="1:16" x14ac:dyDescent="0.3">
      <c r="A5372">
        <v>99813</v>
      </c>
      <c r="B5372" s="1">
        <v>45867</v>
      </c>
      <c r="C5372" s="2">
        <v>0.15902777777777777</v>
      </c>
      <c r="D5372" t="s">
        <v>3639</v>
      </c>
      <c r="E5372" t="s">
        <v>249</v>
      </c>
      <c r="F5372" t="s">
        <v>40</v>
      </c>
      <c r="G5372">
        <v>236</v>
      </c>
      <c r="H5372" t="s">
        <v>24</v>
      </c>
      <c r="L5372">
        <v>1238</v>
      </c>
      <c r="M5372">
        <v>252</v>
      </c>
    </row>
    <row r="5373" spans="1:16" x14ac:dyDescent="0.3">
      <c r="A5373">
        <v>55765</v>
      </c>
      <c r="B5373" s="1">
        <v>45938</v>
      </c>
      <c r="C5373" s="2">
        <v>0.9604166666666667</v>
      </c>
      <c r="D5373" t="s">
        <v>3640</v>
      </c>
      <c r="E5373" t="s">
        <v>3641</v>
      </c>
      <c r="F5373" t="s">
        <v>40</v>
      </c>
      <c r="G5373">
        <v>215</v>
      </c>
      <c r="H5373" t="s">
        <v>31</v>
      </c>
      <c r="L5373">
        <v>2086</v>
      </c>
      <c r="M5373">
        <v>218</v>
      </c>
      <c r="O5373" t="s">
        <v>128</v>
      </c>
    </row>
    <row r="5374" spans="1:16" x14ac:dyDescent="0.3">
      <c r="A5374">
        <v>50731</v>
      </c>
      <c r="B5374" s="1">
        <v>45945</v>
      </c>
      <c r="C5374" s="2">
        <v>0.40625</v>
      </c>
      <c r="D5374" t="s">
        <v>3642</v>
      </c>
      <c r="E5374" t="s">
        <v>75</v>
      </c>
      <c r="F5374" t="s">
        <v>18</v>
      </c>
      <c r="G5374">
        <v>241</v>
      </c>
      <c r="H5374" t="s">
        <v>31</v>
      </c>
      <c r="L5374">
        <v>1407</v>
      </c>
      <c r="M5374">
        <v>235</v>
      </c>
      <c r="O5374" t="s">
        <v>41</v>
      </c>
    </row>
    <row r="5375" spans="1:16" x14ac:dyDescent="0.3">
      <c r="A5375">
        <v>81386</v>
      </c>
      <c r="B5375" s="1">
        <v>45997</v>
      </c>
      <c r="C5375" s="2">
        <v>0.66597222222222219</v>
      </c>
      <c r="D5375" t="s">
        <v>538</v>
      </c>
      <c r="E5375" t="s">
        <v>26</v>
      </c>
      <c r="F5375" t="s">
        <v>27</v>
      </c>
      <c r="G5375">
        <v>247</v>
      </c>
      <c r="H5375" t="s">
        <v>31</v>
      </c>
      <c r="L5375">
        <v>2020</v>
      </c>
      <c r="M5375">
        <v>205</v>
      </c>
      <c r="O5375" t="s">
        <v>41</v>
      </c>
    </row>
    <row r="5376" spans="1:16" x14ac:dyDescent="0.3">
      <c r="A5376">
        <v>84002</v>
      </c>
      <c r="B5376" s="1">
        <v>46000</v>
      </c>
      <c r="C5376" s="2">
        <v>0.33402777777777781</v>
      </c>
      <c r="D5376" t="s">
        <v>833</v>
      </c>
      <c r="E5376" t="s">
        <v>83</v>
      </c>
      <c r="F5376" t="s">
        <v>40</v>
      </c>
      <c r="G5376">
        <v>233</v>
      </c>
      <c r="H5376" t="s">
        <v>19</v>
      </c>
      <c r="I5376" t="s">
        <v>3643</v>
      </c>
      <c r="J5376">
        <v>5.72</v>
      </c>
      <c r="K5376">
        <v>2</v>
      </c>
      <c r="L5376">
        <v>1839</v>
      </c>
      <c r="M5376">
        <v>218</v>
      </c>
      <c r="N5376" t="s">
        <v>50</v>
      </c>
      <c r="P5376" t="s">
        <v>36</v>
      </c>
    </row>
    <row r="5377" spans="1:16" x14ac:dyDescent="0.3">
      <c r="A5377">
        <v>25139</v>
      </c>
      <c r="B5377" s="1">
        <v>45698</v>
      </c>
      <c r="C5377" s="2">
        <v>0.30069444444444443</v>
      </c>
      <c r="D5377" t="s">
        <v>822</v>
      </c>
      <c r="E5377" t="s">
        <v>81</v>
      </c>
      <c r="F5377" t="s">
        <v>18</v>
      </c>
      <c r="G5377">
        <v>237</v>
      </c>
      <c r="H5377" t="s">
        <v>19</v>
      </c>
      <c r="I5377">
        <v>52.55</v>
      </c>
      <c r="J5377">
        <v>11.28</v>
      </c>
      <c r="K5377">
        <v>3</v>
      </c>
      <c r="L5377">
        <v>1322</v>
      </c>
      <c r="M5377">
        <v>225</v>
      </c>
      <c r="N5377" t="s">
        <v>53</v>
      </c>
      <c r="P5377" t="s">
        <v>21</v>
      </c>
    </row>
    <row r="5378" spans="1:16" x14ac:dyDescent="0.3">
      <c r="A5378">
        <v>56186</v>
      </c>
      <c r="B5378" s="1">
        <v>45770</v>
      </c>
      <c r="C5378" s="2">
        <v>0.5444444444444444</v>
      </c>
      <c r="D5378" t="s">
        <v>266</v>
      </c>
      <c r="E5378" t="s">
        <v>3644</v>
      </c>
      <c r="F5378" t="s">
        <v>27</v>
      </c>
      <c r="G5378">
        <v>205</v>
      </c>
      <c r="H5378" t="s">
        <v>24</v>
      </c>
      <c r="L5378">
        <v>2030</v>
      </c>
      <c r="M5378">
        <v>205</v>
      </c>
    </row>
    <row r="5379" spans="1:16" x14ac:dyDescent="0.3">
      <c r="A5379">
        <v>96540</v>
      </c>
      <c r="B5379" s="1">
        <v>45756</v>
      </c>
      <c r="C5379" s="2">
        <v>0.89027777777777783</v>
      </c>
      <c r="D5379" t="s">
        <v>239</v>
      </c>
      <c r="E5379" t="s">
        <v>241</v>
      </c>
      <c r="F5379" t="s">
        <v>40</v>
      </c>
      <c r="G5379">
        <v>214</v>
      </c>
      <c r="H5379" t="s">
        <v>19</v>
      </c>
      <c r="I5379">
        <v>48.93</v>
      </c>
      <c r="J5379">
        <v>10.96</v>
      </c>
      <c r="K5379">
        <v>5</v>
      </c>
      <c r="L5379">
        <v>1386</v>
      </c>
      <c r="M5379">
        <v>210</v>
      </c>
      <c r="N5379" t="s">
        <v>28</v>
      </c>
      <c r="P5379" t="s">
        <v>36</v>
      </c>
    </row>
    <row r="5380" spans="1:16" x14ac:dyDescent="0.3">
      <c r="A5380">
        <v>71789</v>
      </c>
      <c r="B5380" s="1">
        <v>46000</v>
      </c>
      <c r="C5380" s="2">
        <v>6.458333333333334E-2</v>
      </c>
      <c r="D5380" t="s">
        <v>3645</v>
      </c>
      <c r="E5380" t="s">
        <v>84</v>
      </c>
      <c r="F5380" t="s">
        <v>27</v>
      </c>
      <c r="G5380">
        <v>200</v>
      </c>
      <c r="H5380" t="s">
        <v>19</v>
      </c>
      <c r="I5380" t="s">
        <v>3646</v>
      </c>
      <c r="J5380">
        <v>13.41</v>
      </c>
      <c r="K5380">
        <v>2</v>
      </c>
      <c r="L5380">
        <v>1712</v>
      </c>
      <c r="M5380">
        <v>214</v>
      </c>
      <c r="N5380" t="s">
        <v>50</v>
      </c>
      <c r="P5380" t="s">
        <v>21</v>
      </c>
    </row>
    <row r="5381" spans="1:16" x14ac:dyDescent="0.3">
      <c r="A5381">
        <v>69565</v>
      </c>
      <c r="B5381" s="1">
        <v>46002</v>
      </c>
      <c r="C5381" s="2">
        <v>0.3840277777777778</v>
      </c>
      <c r="D5381" t="s">
        <v>466</v>
      </c>
      <c r="E5381" t="s">
        <v>94</v>
      </c>
      <c r="F5381" t="s">
        <v>40</v>
      </c>
      <c r="G5381">
        <v>239</v>
      </c>
      <c r="H5381" t="s">
        <v>24</v>
      </c>
      <c r="L5381">
        <v>1374</v>
      </c>
      <c r="M5381">
        <v>222</v>
      </c>
    </row>
    <row r="5382" spans="1:16" x14ac:dyDescent="0.3">
      <c r="A5382">
        <v>30503</v>
      </c>
      <c r="B5382" s="1">
        <v>45707</v>
      </c>
      <c r="C5382" s="2">
        <v>2.4305555555555556E-2</v>
      </c>
      <c r="D5382" t="s">
        <v>3647</v>
      </c>
      <c r="E5382" t="s">
        <v>557</v>
      </c>
      <c r="F5382" t="s">
        <v>18</v>
      </c>
      <c r="G5382">
        <v>249</v>
      </c>
      <c r="H5382" t="s">
        <v>19</v>
      </c>
      <c r="I5382">
        <v>72.27</v>
      </c>
      <c r="J5382">
        <v>12.69</v>
      </c>
      <c r="K5382">
        <v>3</v>
      </c>
      <c r="L5382">
        <v>2120</v>
      </c>
      <c r="M5382">
        <v>217</v>
      </c>
      <c r="N5382" t="s">
        <v>50</v>
      </c>
      <c r="P5382" t="s">
        <v>36</v>
      </c>
    </row>
    <row r="5383" spans="1:16" x14ac:dyDescent="0.3">
      <c r="A5383">
        <v>92905</v>
      </c>
      <c r="B5383" s="1">
        <v>45931</v>
      </c>
      <c r="C5383" s="2">
        <v>0.94444444444444453</v>
      </c>
      <c r="D5383" t="s">
        <v>145</v>
      </c>
      <c r="E5383" t="s">
        <v>75</v>
      </c>
      <c r="F5383" t="s">
        <v>18</v>
      </c>
      <c r="G5383">
        <v>227</v>
      </c>
      <c r="H5383" t="s">
        <v>19</v>
      </c>
      <c r="I5383">
        <v>17.27</v>
      </c>
      <c r="J5383">
        <v>21.61</v>
      </c>
      <c r="K5383">
        <v>3</v>
      </c>
      <c r="L5383">
        <v>1988</v>
      </c>
      <c r="M5383">
        <v>216</v>
      </c>
      <c r="N5383" t="s">
        <v>32</v>
      </c>
      <c r="P5383" t="s">
        <v>36</v>
      </c>
    </row>
    <row r="5384" spans="1:16" x14ac:dyDescent="0.3">
      <c r="A5384">
        <v>62679</v>
      </c>
      <c r="B5384" s="1">
        <v>45868</v>
      </c>
      <c r="C5384" s="2">
        <v>0.50555555555555554</v>
      </c>
      <c r="D5384" t="s">
        <v>1625</v>
      </c>
      <c r="E5384" t="s">
        <v>231</v>
      </c>
      <c r="F5384" t="s">
        <v>18</v>
      </c>
      <c r="G5384">
        <v>230</v>
      </c>
      <c r="H5384" t="s">
        <v>24</v>
      </c>
      <c r="L5384">
        <v>1369</v>
      </c>
      <c r="M5384">
        <v>245</v>
      </c>
    </row>
    <row r="5385" spans="1:16" x14ac:dyDescent="0.3">
      <c r="A5385">
        <v>36767</v>
      </c>
      <c r="B5385" s="1">
        <v>45686</v>
      </c>
      <c r="C5385" s="2">
        <v>0.20347222222222219</v>
      </c>
      <c r="D5385" t="s">
        <v>1689</v>
      </c>
      <c r="E5385" t="s">
        <v>122</v>
      </c>
      <c r="F5385" t="s">
        <v>40</v>
      </c>
      <c r="G5385">
        <v>224</v>
      </c>
      <c r="H5385" t="s">
        <v>19</v>
      </c>
      <c r="I5385">
        <v>79.22</v>
      </c>
      <c r="J5385">
        <v>7.06</v>
      </c>
      <c r="K5385">
        <v>2</v>
      </c>
      <c r="L5385">
        <v>1041</v>
      </c>
      <c r="M5385">
        <v>205</v>
      </c>
      <c r="N5385" t="s">
        <v>44</v>
      </c>
      <c r="P5385" t="s">
        <v>36</v>
      </c>
    </row>
    <row r="5386" spans="1:16" x14ac:dyDescent="0.3">
      <c r="A5386">
        <v>78121</v>
      </c>
      <c r="B5386" s="1">
        <v>45935</v>
      </c>
      <c r="C5386" s="2">
        <v>0.99930555555555556</v>
      </c>
      <c r="D5386" t="s">
        <v>3648</v>
      </c>
      <c r="E5386" t="s">
        <v>23</v>
      </c>
      <c r="F5386" t="s">
        <v>40</v>
      </c>
      <c r="G5386">
        <v>243</v>
      </c>
      <c r="H5386" t="s">
        <v>19</v>
      </c>
      <c r="I5386" t="s">
        <v>3649</v>
      </c>
      <c r="J5386">
        <v>22.29</v>
      </c>
      <c r="K5386">
        <v>3</v>
      </c>
      <c r="L5386">
        <v>1619</v>
      </c>
      <c r="M5386">
        <v>212</v>
      </c>
      <c r="N5386" t="s">
        <v>44</v>
      </c>
      <c r="P5386" t="s">
        <v>36</v>
      </c>
    </row>
    <row r="5387" spans="1:16" x14ac:dyDescent="0.3">
      <c r="A5387">
        <v>76889</v>
      </c>
      <c r="B5387" s="1">
        <v>45989</v>
      </c>
      <c r="C5387" s="2">
        <v>0.85138888888888886</v>
      </c>
      <c r="D5387" t="s">
        <v>408</v>
      </c>
      <c r="E5387" t="s">
        <v>942</v>
      </c>
      <c r="F5387" t="s">
        <v>40</v>
      </c>
      <c r="G5387">
        <v>249</v>
      </c>
      <c r="H5387" t="s">
        <v>19</v>
      </c>
      <c r="I5387">
        <v>24.18</v>
      </c>
      <c r="J5387">
        <v>18.18</v>
      </c>
      <c r="K5387">
        <v>4</v>
      </c>
      <c r="L5387">
        <v>1374</v>
      </c>
      <c r="M5387">
        <v>252</v>
      </c>
      <c r="N5387" t="s">
        <v>32</v>
      </c>
      <c r="P5387" t="s">
        <v>21</v>
      </c>
    </row>
    <row r="5388" spans="1:16" x14ac:dyDescent="0.3">
      <c r="A5388">
        <v>26317</v>
      </c>
      <c r="B5388" s="1">
        <v>45757</v>
      </c>
      <c r="C5388" s="2">
        <v>0.3840277777777778</v>
      </c>
      <c r="D5388" t="s">
        <v>369</v>
      </c>
      <c r="E5388" t="s">
        <v>578</v>
      </c>
      <c r="F5388" t="s">
        <v>40</v>
      </c>
      <c r="G5388">
        <v>234</v>
      </c>
      <c r="H5388" t="s">
        <v>19</v>
      </c>
      <c r="I5388">
        <v>78.489999999999995</v>
      </c>
      <c r="J5388">
        <v>4.9800000000000004</v>
      </c>
      <c r="K5388">
        <v>3</v>
      </c>
      <c r="L5388">
        <v>1670</v>
      </c>
      <c r="M5388">
        <v>210</v>
      </c>
      <c r="N5388" t="s">
        <v>50</v>
      </c>
      <c r="P5388" t="s">
        <v>21</v>
      </c>
    </row>
    <row r="5389" spans="1:16" x14ac:dyDescent="0.3">
      <c r="A5389">
        <v>71474</v>
      </c>
      <c r="B5389" s="1">
        <v>45799</v>
      </c>
      <c r="C5389" s="2">
        <v>0.35069444444444442</v>
      </c>
      <c r="D5389" t="s">
        <v>268</v>
      </c>
      <c r="E5389" t="s">
        <v>357</v>
      </c>
      <c r="F5389" t="s">
        <v>27</v>
      </c>
      <c r="G5389">
        <v>216</v>
      </c>
      <c r="H5389" t="s">
        <v>19</v>
      </c>
      <c r="I5389">
        <v>71.34</v>
      </c>
      <c r="J5389">
        <v>10.3</v>
      </c>
      <c r="K5389">
        <v>4</v>
      </c>
      <c r="L5389">
        <v>1055</v>
      </c>
      <c r="M5389">
        <v>259</v>
      </c>
      <c r="N5389" t="s">
        <v>28</v>
      </c>
      <c r="P5389" t="s">
        <v>36</v>
      </c>
    </row>
    <row r="5390" spans="1:16" x14ac:dyDescent="0.3">
      <c r="A5390">
        <v>12470</v>
      </c>
      <c r="B5390" s="1">
        <v>45669</v>
      </c>
      <c r="C5390" s="2">
        <v>0.22222222222222221</v>
      </c>
      <c r="D5390" t="s">
        <v>3650</v>
      </c>
      <c r="E5390" t="s">
        <v>448</v>
      </c>
      <c r="F5390" t="s">
        <v>27</v>
      </c>
      <c r="G5390">
        <v>217</v>
      </c>
      <c r="H5390" t="s">
        <v>31</v>
      </c>
      <c r="L5390">
        <v>1738</v>
      </c>
      <c r="M5390">
        <v>217</v>
      </c>
      <c r="O5390" t="s">
        <v>108</v>
      </c>
    </row>
    <row r="5391" spans="1:16" x14ac:dyDescent="0.3">
      <c r="A5391">
        <v>75801</v>
      </c>
      <c r="B5391" s="1">
        <v>45892</v>
      </c>
      <c r="C5391" s="2">
        <v>0.75486111111111109</v>
      </c>
      <c r="D5391" t="s">
        <v>717</v>
      </c>
      <c r="E5391" t="s">
        <v>52</v>
      </c>
      <c r="F5391" t="s">
        <v>18</v>
      </c>
      <c r="G5391">
        <v>224</v>
      </c>
      <c r="H5391" t="s">
        <v>19</v>
      </c>
      <c r="I5391">
        <v>5.05</v>
      </c>
      <c r="J5391">
        <v>25.55</v>
      </c>
      <c r="K5391">
        <v>4</v>
      </c>
      <c r="L5391">
        <v>1886</v>
      </c>
      <c r="M5391">
        <v>209</v>
      </c>
      <c r="N5391" t="s">
        <v>50</v>
      </c>
      <c r="P5391" t="s">
        <v>21</v>
      </c>
    </row>
    <row r="5392" spans="1:16" x14ac:dyDescent="0.3">
      <c r="A5392">
        <v>66411</v>
      </c>
      <c r="B5392" s="1">
        <v>45727</v>
      </c>
      <c r="C5392" s="2">
        <v>0.25486111111111109</v>
      </c>
      <c r="D5392" t="s">
        <v>246</v>
      </c>
      <c r="E5392" t="s">
        <v>564</v>
      </c>
      <c r="F5392" t="s">
        <v>18</v>
      </c>
      <c r="G5392">
        <v>210</v>
      </c>
      <c r="H5392" t="s">
        <v>19</v>
      </c>
      <c r="I5392">
        <v>26.92</v>
      </c>
      <c r="J5392">
        <v>20.92</v>
      </c>
      <c r="K5392">
        <v>2</v>
      </c>
      <c r="L5392">
        <v>1314</v>
      </c>
      <c r="M5392">
        <v>258</v>
      </c>
      <c r="N5392" t="s">
        <v>44</v>
      </c>
      <c r="P5392" t="s">
        <v>21</v>
      </c>
    </row>
    <row r="5393" spans="1:16" x14ac:dyDescent="0.3">
      <c r="A5393">
        <v>69418</v>
      </c>
      <c r="B5393" s="1">
        <v>45868</v>
      </c>
      <c r="C5393" s="2">
        <v>0.7270833333333333</v>
      </c>
      <c r="D5393" t="s">
        <v>339</v>
      </c>
      <c r="E5393" t="s">
        <v>17</v>
      </c>
      <c r="F5393" t="s">
        <v>40</v>
      </c>
      <c r="G5393">
        <v>212</v>
      </c>
      <c r="H5393" t="s">
        <v>19</v>
      </c>
      <c r="I5393">
        <v>81.34</v>
      </c>
      <c r="J5393">
        <v>14.68</v>
      </c>
      <c r="K5393">
        <v>3</v>
      </c>
      <c r="L5393">
        <v>2041</v>
      </c>
      <c r="M5393">
        <v>219</v>
      </c>
      <c r="N5393" t="s">
        <v>28</v>
      </c>
      <c r="P5393" t="s">
        <v>21</v>
      </c>
    </row>
    <row r="5394" spans="1:16" x14ac:dyDescent="0.3">
      <c r="A5394">
        <v>87723</v>
      </c>
      <c r="B5394" s="1">
        <v>45991</v>
      </c>
      <c r="C5394" s="2">
        <v>0.91041666666666676</v>
      </c>
      <c r="D5394" t="s">
        <v>88</v>
      </c>
      <c r="E5394" t="s">
        <v>91</v>
      </c>
      <c r="F5394" t="s">
        <v>40</v>
      </c>
      <c r="G5394">
        <v>249</v>
      </c>
      <c r="H5394" t="s">
        <v>19</v>
      </c>
      <c r="I5394">
        <v>78.08</v>
      </c>
      <c r="J5394">
        <v>14.15</v>
      </c>
      <c r="K5394">
        <v>4</v>
      </c>
      <c r="L5394">
        <v>1628</v>
      </c>
      <c r="M5394">
        <v>220</v>
      </c>
      <c r="N5394" t="s">
        <v>32</v>
      </c>
      <c r="P5394" t="s">
        <v>36</v>
      </c>
    </row>
    <row r="5395" spans="1:16" x14ac:dyDescent="0.3">
      <c r="A5395">
        <v>51806</v>
      </c>
      <c r="B5395" s="1">
        <v>45871</v>
      </c>
      <c r="C5395" s="2">
        <v>0.30486111111111108</v>
      </c>
      <c r="D5395" t="s">
        <v>3651</v>
      </c>
      <c r="E5395" t="s">
        <v>350</v>
      </c>
      <c r="F5395" t="s">
        <v>18</v>
      </c>
      <c r="G5395">
        <v>218</v>
      </c>
      <c r="H5395" t="s">
        <v>24</v>
      </c>
      <c r="L5395">
        <v>1842</v>
      </c>
      <c r="M5395">
        <v>219</v>
      </c>
    </row>
    <row r="5396" spans="1:16" x14ac:dyDescent="0.3">
      <c r="A5396">
        <v>59096</v>
      </c>
      <c r="B5396" s="1">
        <v>45868</v>
      </c>
      <c r="C5396" s="2">
        <v>0.7583333333333333</v>
      </c>
      <c r="D5396" t="s">
        <v>3652</v>
      </c>
      <c r="E5396" t="s">
        <v>649</v>
      </c>
      <c r="F5396" t="s">
        <v>40</v>
      </c>
      <c r="G5396">
        <v>233</v>
      </c>
      <c r="H5396" t="s">
        <v>31</v>
      </c>
      <c r="L5396">
        <v>1893</v>
      </c>
      <c r="M5396">
        <v>241</v>
      </c>
      <c r="O5396" t="s">
        <v>41</v>
      </c>
    </row>
    <row r="5397" spans="1:16" x14ac:dyDescent="0.3">
      <c r="A5397">
        <v>23713</v>
      </c>
      <c r="B5397" s="1">
        <v>45834</v>
      </c>
      <c r="C5397" s="2">
        <v>0.60833333333333328</v>
      </c>
      <c r="D5397" t="s">
        <v>724</v>
      </c>
      <c r="E5397" t="s">
        <v>122</v>
      </c>
      <c r="F5397" t="s">
        <v>27</v>
      </c>
      <c r="G5397">
        <v>212</v>
      </c>
      <c r="H5397" t="s">
        <v>19</v>
      </c>
      <c r="I5397" t="s">
        <v>3653</v>
      </c>
      <c r="J5397">
        <v>1.0900000000000001</v>
      </c>
      <c r="K5397">
        <v>2</v>
      </c>
      <c r="L5397">
        <v>1712</v>
      </c>
      <c r="M5397">
        <v>202</v>
      </c>
      <c r="N5397" t="s">
        <v>44</v>
      </c>
      <c r="P5397" t="s">
        <v>36</v>
      </c>
    </row>
    <row r="5398" spans="1:16" x14ac:dyDescent="0.3">
      <c r="A5398">
        <v>94414</v>
      </c>
      <c r="B5398" s="1">
        <v>45727</v>
      </c>
      <c r="C5398" s="2">
        <v>0.54166666666666663</v>
      </c>
      <c r="D5398" t="s">
        <v>202</v>
      </c>
      <c r="E5398" t="s">
        <v>30</v>
      </c>
      <c r="F5398" t="s">
        <v>18</v>
      </c>
      <c r="G5398">
        <v>228</v>
      </c>
      <c r="H5398" t="s">
        <v>24</v>
      </c>
      <c r="L5398">
        <v>1765</v>
      </c>
      <c r="M5398">
        <v>210</v>
      </c>
    </row>
    <row r="5399" spans="1:16" x14ac:dyDescent="0.3">
      <c r="A5399">
        <v>98568</v>
      </c>
      <c r="B5399" s="1">
        <v>45957</v>
      </c>
      <c r="C5399" s="2">
        <v>0.4604166666666667</v>
      </c>
      <c r="D5399" t="s">
        <v>3654</v>
      </c>
      <c r="E5399" t="s">
        <v>58</v>
      </c>
      <c r="F5399" t="s">
        <v>18</v>
      </c>
      <c r="G5399">
        <v>222</v>
      </c>
      <c r="H5399" t="s">
        <v>19</v>
      </c>
      <c r="I5399">
        <v>35.159999999999997</v>
      </c>
      <c r="J5399">
        <v>12.66</v>
      </c>
      <c r="K5399">
        <v>1</v>
      </c>
      <c r="L5399">
        <v>1789</v>
      </c>
      <c r="M5399">
        <v>251</v>
      </c>
      <c r="N5399" t="s">
        <v>44</v>
      </c>
      <c r="P5399" t="s">
        <v>36</v>
      </c>
    </row>
    <row r="5400" spans="1:16" x14ac:dyDescent="0.3">
      <c r="A5400">
        <v>10449</v>
      </c>
      <c r="B5400" s="1">
        <v>45875</v>
      </c>
      <c r="C5400" s="2">
        <v>0.42152777777777778</v>
      </c>
      <c r="D5400" t="s">
        <v>131</v>
      </c>
      <c r="E5400" t="s">
        <v>52</v>
      </c>
      <c r="F5400" t="s">
        <v>18</v>
      </c>
      <c r="G5400">
        <v>221</v>
      </c>
      <c r="H5400" t="s">
        <v>24</v>
      </c>
      <c r="L5400">
        <v>1327</v>
      </c>
      <c r="M5400">
        <v>239</v>
      </c>
    </row>
    <row r="5401" spans="1:16" x14ac:dyDescent="0.3">
      <c r="A5401">
        <v>67069</v>
      </c>
      <c r="B5401" s="1">
        <v>45842</v>
      </c>
      <c r="C5401" s="2">
        <v>0.20486111111111113</v>
      </c>
      <c r="D5401" t="s">
        <v>651</v>
      </c>
      <c r="E5401" t="s">
        <v>75</v>
      </c>
      <c r="F5401" t="s">
        <v>40</v>
      </c>
      <c r="G5401">
        <v>226</v>
      </c>
      <c r="H5401" t="s">
        <v>19</v>
      </c>
      <c r="I5401">
        <v>83.38</v>
      </c>
      <c r="J5401">
        <v>11.27</v>
      </c>
      <c r="K5401">
        <v>1</v>
      </c>
      <c r="L5401">
        <v>1293</v>
      </c>
      <c r="M5401">
        <v>244</v>
      </c>
      <c r="N5401" t="s">
        <v>44</v>
      </c>
      <c r="P5401" t="s">
        <v>21</v>
      </c>
    </row>
    <row r="5402" spans="1:16" x14ac:dyDescent="0.3">
      <c r="A5402">
        <v>42847</v>
      </c>
      <c r="B5402" s="1">
        <v>45775</v>
      </c>
      <c r="C5402" s="2">
        <v>0.9784722222222223</v>
      </c>
      <c r="D5402" t="s">
        <v>3655</v>
      </c>
      <c r="E5402" t="s">
        <v>75</v>
      </c>
      <c r="F5402" t="s">
        <v>27</v>
      </c>
      <c r="G5402">
        <v>256</v>
      </c>
      <c r="H5402" t="s">
        <v>19</v>
      </c>
      <c r="I5402">
        <v>45.53</v>
      </c>
      <c r="J5402">
        <v>8.5500000000000007</v>
      </c>
      <c r="K5402">
        <v>1</v>
      </c>
      <c r="L5402">
        <v>1967</v>
      </c>
      <c r="M5402">
        <v>249</v>
      </c>
      <c r="N5402" t="s">
        <v>53</v>
      </c>
      <c r="P5402" t="s">
        <v>21</v>
      </c>
    </row>
    <row r="5403" spans="1:16" x14ac:dyDescent="0.3">
      <c r="A5403">
        <v>38542</v>
      </c>
      <c r="B5403" s="1">
        <v>45865</v>
      </c>
      <c r="C5403" s="2">
        <v>0.47500000000000003</v>
      </c>
      <c r="D5403" t="s">
        <v>469</v>
      </c>
      <c r="E5403" t="s">
        <v>75</v>
      </c>
      <c r="F5403" t="s">
        <v>40</v>
      </c>
      <c r="G5403">
        <v>210</v>
      </c>
      <c r="H5403" t="s">
        <v>31</v>
      </c>
      <c r="L5403">
        <v>1626</v>
      </c>
      <c r="M5403">
        <v>240</v>
      </c>
      <c r="O5403" t="s">
        <v>32</v>
      </c>
    </row>
    <row r="5404" spans="1:16" x14ac:dyDescent="0.3">
      <c r="A5404">
        <v>69612</v>
      </c>
      <c r="B5404" s="1">
        <v>45895</v>
      </c>
      <c r="C5404" s="2">
        <v>0.91319444444444453</v>
      </c>
      <c r="D5404" t="s">
        <v>3656</v>
      </c>
      <c r="E5404" t="s">
        <v>450</v>
      </c>
      <c r="F5404" t="s">
        <v>40</v>
      </c>
      <c r="G5404">
        <v>259</v>
      </c>
      <c r="H5404" t="s">
        <v>24</v>
      </c>
      <c r="L5404">
        <v>1992</v>
      </c>
      <c r="M5404">
        <v>223</v>
      </c>
    </row>
    <row r="5405" spans="1:16" x14ac:dyDescent="0.3">
      <c r="A5405">
        <v>71496</v>
      </c>
      <c r="B5405" s="1">
        <v>45783</v>
      </c>
      <c r="C5405" s="2">
        <v>0.6430555555555556</v>
      </c>
      <c r="D5405" t="s">
        <v>171</v>
      </c>
      <c r="E5405" t="s">
        <v>30</v>
      </c>
      <c r="F5405" t="s">
        <v>18</v>
      </c>
      <c r="G5405">
        <v>227</v>
      </c>
      <c r="H5405" t="s">
        <v>19</v>
      </c>
      <c r="I5405">
        <v>64.28</v>
      </c>
      <c r="J5405">
        <v>13.02</v>
      </c>
      <c r="K5405">
        <v>2</v>
      </c>
      <c r="L5405">
        <v>2161</v>
      </c>
      <c r="M5405">
        <v>249</v>
      </c>
      <c r="N5405" t="s">
        <v>20</v>
      </c>
      <c r="P5405" t="s">
        <v>36</v>
      </c>
    </row>
    <row r="5406" spans="1:16" x14ac:dyDescent="0.3">
      <c r="A5406">
        <v>81962</v>
      </c>
      <c r="B5406" s="1">
        <v>45745</v>
      </c>
      <c r="C5406" s="2">
        <v>0.60555555555555551</v>
      </c>
      <c r="D5406" t="s">
        <v>226</v>
      </c>
      <c r="E5406" t="s">
        <v>2449</v>
      </c>
      <c r="F5406" t="s">
        <v>40</v>
      </c>
      <c r="G5406">
        <v>200</v>
      </c>
      <c r="H5406" t="s">
        <v>31</v>
      </c>
      <c r="L5406">
        <v>1181</v>
      </c>
      <c r="M5406">
        <v>234</v>
      </c>
      <c r="O5406" t="s">
        <v>41</v>
      </c>
    </row>
    <row r="5407" spans="1:16" x14ac:dyDescent="0.3">
      <c r="A5407">
        <v>26420</v>
      </c>
      <c r="B5407" s="1">
        <v>45835</v>
      </c>
      <c r="C5407" s="2">
        <v>0.56319444444444444</v>
      </c>
      <c r="D5407" t="s">
        <v>3657</v>
      </c>
      <c r="E5407" t="s">
        <v>58</v>
      </c>
      <c r="F5407" t="s">
        <v>27</v>
      </c>
      <c r="G5407">
        <v>252</v>
      </c>
      <c r="H5407" t="s">
        <v>19</v>
      </c>
      <c r="I5407">
        <v>43.89</v>
      </c>
      <c r="J5407">
        <v>21.69</v>
      </c>
      <c r="K5407">
        <v>2</v>
      </c>
      <c r="L5407">
        <v>2088</v>
      </c>
      <c r="M5407">
        <v>249</v>
      </c>
      <c r="N5407" t="s">
        <v>32</v>
      </c>
      <c r="P5407" t="s">
        <v>36</v>
      </c>
    </row>
    <row r="5408" spans="1:16" x14ac:dyDescent="0.3">
      <c r="A5408">
        <v>20711</v>
      </c>
      <c r="B5408" s="1">
        <v>45999</v>
      </c>
      <c r="C5408" s="2">
        <v>0.59791666666666665</v>
      </c>
      <c r="D5408" t="s">
        <v>482</v>
      </c>
      <c r="E5408" t="s">
        <v>72</v>
      </c>
      <c r="F5408" t="s">
        <v>18</v>
      </c>
      <c r="G5408">
        <v>229</v>
      </c>
      <c r="H5408" t="s">
        <v>24</v>
      </c>
      <c r="L5408">
        <v>1717</v>
      </c>
      <c r="M5408">
        <v>255</v>
      </c>
    </row>
    <row r="5409" spans="1:16" x14ac:dyDescent="0.3">
      <c r="A5409">
        <v>39357</v>
      </c>
      <c r="B5409" s="1">
        <v>45993</v>
      </c>
      <c r="C5409" s="2">
        <v>0.54652777777777783</v>
      </c>
      <c r="D5409" t="s">
        <v>3658</v>
      </c>
      <c r="E5409" t="s">
        <v>83</v>
      </c>
      <c r="F5409" t="s">
        <v>40</v>
      </c>
      <c r="G5409">
        <v>254</v>
      </c>
      <c r="H5409" t="s">
        <v>19</v>
      </c>
      <c r="I5409" t="s">
        <v>3659</v>
      </c>
      <c r="J5409">
        <v>12.38</v>
      </c>
      <c r="K5409">
        <v>3</v>
      </c>
      <c r="L5409">
        <v>2038</v>
      </c>
      <c r="M5409">
        <v>258</v>
      </c>
      <c r="N5409" t="s">
        <v>53</v>
      </c>
      <c r="P5409" t="s">
        <v>21</v>
      </c>
    </row>
    <row r="5410" spans="1:16" x14ac:dyDescent="0.3">
      <c r="A5410">
        <v>22366</v>
      </c>
      <c r="B5410" s="1">
        <v>45754</v>
      </c>
      <c r="C5410" s="2">
        <v>0.22708333333333333</v>
      </c>
      <c r="D5410" t="s">
        <v>246</v>
      </c>
      <c r="E5410" t="s">
        <v>91</v>
      </c>
      <c r="F5410" t="s">
        <v>40</v>
      </c>
      <c r="G5410">
        <v>250</v>
      </c>
      <c r="H5410" t="s">
        <v>31</v>
      </c>
      <c r="L5410">
        <v>1683</v>
      </c>
      <c r="M5410">
        <v>252</v>
      </c>
      <c r="O5410" t="s">
        <v>128</v>
      </c>
    </row>
    <row r="5411" spans="1:16" x14ac:dyDescent="0.3">
      <c r="A5411">
        <v>25768</v>
      </c>
      <c r="B5411" s="1">
        <v>45950</v>
      </c>
      <c r="C5411" s="2">
        <v>0.47222222222222227</v>
      </c>
      <c r="D5411" t="s">
        <v>60</v>
      </c>
      <c r="E5411" t="s">
        <v>38</v>
      </c>
      <c r="F5411" t="s">
        <v>18</v>
      </c>
      <c r="G5411">
        <v>248</v>
      </c>
      <c r="H5411" t="s">
        <v>19</v>
      </c>
      <c r="I5411" t="s">
        <v>3660</v>
      </c>
      <c r="J5411">
        <v>3.07</v>
      </c>
      <c r="K5411">
        <v>3</v>
      </c>
      <c r="L5411">
        <v>1883</v>
      </c>
      <c r="M5411">
        <v>213</v>
      </c>
      <c r="N5411" t="s">
        <v>28</v>
      </c>
      <c r="P5411" t="s">
        <v>21</v>
      </c>
    </row>
    <row r="5412" spans="1:16" x14ac:dyDescent="0.3">
      <c r="A5412">
        <v>65291</v>
      </c>
      <c r="B5412" s="1">
        <v>45954</v>
      </c>
      <c r="C5412" s="2">
        <v>0.30763888888888891</v>
      </c>
      <c r="D5412" t="s">
        <v>304</v>
      </c>
      <c r="E5412" t="s">
        <v>58</v>
      </c>
      <c r="F5412" t="s">
        <v>40</v>
      </c>
      <c r="G5412">
        <v>253</v>
      </c>
      <c r="H5412" t="s">
        <v>24</v>
      </c>
      <c r="L5412">
        <v>2082</v>
      </c>
      <c r="M5412">
        <v>242</v>
      </c>
    </row>
    <row r="5413" spans="1:16" x14ac:dyDescent="0.3">
      <c r="A5413">
        <v>48883</v>
      </c>
      <c r="B5413" s="1">
        <v>45740</v>
      </c>
      <c r="C5413" s="2">
        <v>0.42222222222222222</v>
      </c>
      <c r="D5413" t="s">
        <v>188</v>
      </c>
      <c r="E5413" t="s">
        <v>91</v>
      </c>
      <c r="F5413" t="s">
        <v>27</v>
      </c>
      <c r="G5413">
        <v>259</v>
      </c>
      <c r="H5413" t="s">
        <v>31</v>
      </c>
      <c r="L5413">
        <v>2089</v>
      </c>
      <c r="M5413">
        <v>235</v>
      </c>
      <c r="O5413" t="s">
        <v>32</v>
      </c>
    </row>
    <row r="5414" spans="1:16" x14ac:dyDescent="0.3">
      <c r="A5414">
        <v>33447</v>
      </c>
      <c r="B5414" s="1">
        <v>45836</v>
      </c>
      <c r="C5414" s="2">
        <v>0.88750000000000007</v>
      </c>
      <c r="D5414" t="s">
        <v>646</v>
      </c>
      <c r="E5414" t="s">
        <v>72</v>
      </c>
      <c r="F5414" t="s">
        <v>18</v>
      </c>
      <c r="G5414">
        <v>205</v>
      </c>
      <c r="H5414" t="s">
        <v>19</v>
      </c>
      <c r="I5414">
        <v>7.85</v>
      </c>
      <c r="J5414">
        <v>1.69</v>
      </c>
      <c r="K5414">
        <v>3</v>
      </c>
      <c r="L5414">
        <v>1999</v>
      </c>
      <c r="M5414">
        <v>200</v>
      </c>
      <c r="N5414" t="s">
        <v>44</v>
      </c>
      <c r="P5414" t="s">
        <v>36</v>
      </c>
    </row>
    <row r="5415" spans="1:16" x14ac:dyDescent="0.3">
      <c r="A5415">
        <v>29690</v>
      </c>
      <c r="B5415" s="1">
        <v>45883</v>
      </c>
      <c r="C5415" s="2">
        <v>3.888888888888889E-2</v>
      </c>
      <c r="D5415" t="s">
        <v>335</v>
      </c>
      <c r="E5415" t="s">
        <v>91</v>
      </c>
      <c r="F5415" t="s">
        <v>27</v>
      </c>
      <c r="G5415">
        <v>235</v>
      </c>
      <c r="H5415" t="s">
        <v>19</v>
      </c>
      <c r="I5415">
        <v>25.89</v>
      </c>
      <c r="J5415">
        <v>21.69</v>
      </c>
      <c r="K5415">
        <v>2</v>
      </c>
      <c r="L5415">
        <v>1084</v>
      </c>
      <c r="M5415">
        <v>228</v>
      </c>
      <c r="N5415" t="s">
        <v>53</v>
      </c>
      <c r="P5415" t="s">
        <v>21</v>
      </c>
    </row>
    <row r="5416" spans="1:16" x14ac:dyDescent="0.3">
      <c r="A5416">
        <v>30193</v>
      </c>
      <c r="B5416" s="1">
        <v>45867</v>
      </c>
      <c r="C5416" s="2">
        <v>0.71319444444444446</v>
      </c>
      <c r="D5416" t="s">
        <v>3661</v>
      </c>
      <c r="E5416" t="s">
        <v>91</v>
      </c>
      <c r="F5416" t="s">
        <v>40</v>
      </c>
      <c r="G5416">
        <v>228</v>
      </c>
      <c r="H5416" t="s">
        <v>19</v>
      </c>
      <c r="I5416">
        <v>48.87</v>
      </c>
      <c r="J5416">
        <v>18.29</v>
      </c>
      <c r="K5416">
        <v>3</v>
      </c>
      <c r="L5416">
        <v>1983</v>
      </c>
      <c r="M5416">
        <v>235</v>
      </c>
      <c r="N5416" t="s">
        <v>53</v>
      </c>
      <c r="P5416" t="s">
        <v>21</v>
      </c>
    </row>
    <row r="5417" spans="1:16" x14ac:dyDescent="0.3">
      <c r="A5417">
        <v>42675</v>
      </c>
      <c r="B5417" s="1">
        <v>45793</v>
      </c>
      <c r="C5417" s="2">
        <v>0.38125000000000003</v>
      </c>
      <c r="D5417" t="s">
        <v>3662</v>
      </c>
      <c r="E5417" t="s">
        <v>17</v>
      </c>
      <c r="F5417" t="s">
        <v>18</v>
      </c>
      <c r="G5417">
        <v>213</v>
      </c>
      <c r="H5417" t="s">
        <v>19</v>
      </c>
      <c r="I5417">
        <v>20.55</v>
      </c>
      <c r="J5417">
        <v>15.97</v>
      </c>
      <c r="K5417">
        <v>3</v>
      </c>
      <c r="L5417">
        <v>1227</v>
      </c>
      <c r="M5417">
        <v>202</v>
      </c>
      <c r="N5417" t="s">
        <v>28</v>
      </c>
      <c r="P5417" t="s">
        <v>36</v>
      </c>
    </row>
    <row r="5418" spans="1:16" x14ac:dyDescent="0.3">
      <c r="A5418">
        <v>54295</v>
      </c>
      <c r="B5418" s="1">
        <v>45679</v>
      </c>
      <c r="C5418" s="2">
        <v>0.34583333333333338</v>
      </c>
      <c r="D5418" t="s">
        <v>543</v>
      </c>
      <c r="E5418" t="s">
        <v>94</v>
      </c>
      <c r="F5418" t="s">
        <v>40</v>
      </c>
      <c r="G5418">
        <v>203</v>
      </c>
      <c r="H5418" t="s">
        <v>24</v>
      </c>
      <c r="L5418">
        <v>1498</v>
      </c>
      <c r="M5418">
        <v>243</v>
      </c>
    </row>
    <row r="5419" spans="1:16" x14ac:dyDescent="0.3">
      <c r="A5419">
        <v>80068</v>
      </c>
      <c r="B5419" s="1">
        <v>45826</v>
      </c>
      <c r="C5419" s="2">
        <v>0.68541666666666667</v>
      </c>
      <c r="D5419" t="s">
        <v>355</v>
      </c>
      <c r="E5419" t="s">
        <v>72</v>
      </c>
      <c r="F5419" t="s">
        <v>40</v>
      </c>
      <c r="G5419">
        <v>210</v>
      </c>
      <c r="H5419" t="s">
        <v>19</v>
      </c>
      <c r="I5419">
        <v>48.04</v>
      </c>
      <c r="J5419">
        <v>18.75</v>
      </c>
      <c r="K5419">
        <v>2</v>
      </c>
      <c r="L5419">
        <v>1870</v>
      </c>
      <c r="M5419">
        <v>204</v>
      </c>
      <c r="N5419" t="s">
        <v>20</v>
      </c>
      <c r="P5419" t="s">
        <v>21</v>
      </c>
    </row>
    <row r="5420" spans="1:16" x14ac:dyDescent="0.3">
      <c r="A5420">
        <v>74627</v>
      </c>
      <c r="B5420" s="1">
        <v>45713</v>
      </c>
      <c r="C5420" s="2">
        <v>0.8041666666666667</v>
      </c>
      <c r="D5420" t="s">
        <v>3663</v>
      </c>
      <c r="E5420" t="s">
        <v>94</v>
      </c>
      <c r="F5420" t="s">
        <v>18</v>
      </c>
      <c r="G5420">
        <v>223</v>
      </c>
      <c r="H5420" t="s">
        <v>19</v>
      </c>
      <c r="I5420">
        <v>69.47</v>
      </c>
      <c r="J5420">
        <v>0.97</v>
      </c>
      <c r="K5420">
        <v>5</v>
      </c>
      <c r="L5420">
        <v>1888</v>
      </c>
      <c r="M5420">
        <v>245</v>
      </c>
      <c r="N5420" t="s">
        <v>32</v>
      </c>
      <c r="P5420" t="s">
        <v>21</v>
      </c>
    </row>
    <row r="5421" spans="1:16" x14ac:dyDescent="0.3">
      <c r="A5421">
        <v>19781</v>
      </c>
      <c r="B5421" s="1">
        <v>45763</v>
      </c>
      <c r="C5421" s="2">
        <v>0.8041666666666667</v>
      </c>
      <c r="D5421" t="s">
        <v>249</v>
      </c>
      <c r="E5421" t="s">
        <v>94</v>
      </c>
      <c r="F5421" t="s">
        <v>40</v>
      </c>
      <c r="G5421">
        <v>245</v>
      </c>
      <c r="H5421" t="s">
        <v>31</v>
      </c>
      <c r="L5421">
        <v>1503</v>
      </c>
      <c r="M5421">
        <v>211</v>
      </c>
      <c r="O5421" t="s">
        <v>32</v>
      </c>
    </row>
    <row r="5422" spans="1:16" x14ac:dyDescent="0.3">
      <c r="A5422">
        <v>61227</v>
      </c>
      <c r="B5422" s="1">
        <v>45955</v>
      </c>
      <c r="C5422" s="2">
        <v>0.67152777777777783</v>
      </c>
      <c r="D5422" t="s">
        <v>634</v>
      </c>
      <c r="E5422" t="s">
        <v>26</v>
      </c>
      <c r="F5422" t="s">
        <v>27</v>
      </c>
      <c r="G5422">
        <v>226</v>
      </c>
      <c r="H5422" t="s">
        <v>19</v>
      </c>
      <c r="I5422">
        <v>50.62</v>
      </c>
      <c r="J5422">
        <v>18.010000000000002</v>
      </c>
      <c r="K5422">
        <v>3</v>
      </c>
      <c r="L5422">
        <v>2161</v>
      </c>
      <c r="M5422">
        <v>208</v>
      </c>
      <c r="N5422" t="s">
        <v>20</v>
      </c>
      <c r="P5422" t="s">
        <v>36</v>
      </c>
    </row>
    <row r="5423" spans="1:16" x14ac:dyDescent="0.3">
      <c r="A5423">
        <v>17912</v>
      </c>
      <c r="B5423" s="1">
        <v>45982</v>
      </c>
      <c r="C5423" s="2">
        <v>0.94305555555555554</v>
      </c>
      <c r="D5423" t="s">
        <v>3664</v>
      </c>
      <c r="E5423" t="s">
        <v>81</v>
      </c>
      <c r="F5423" t="s">
        <v>18</v>
      </c>
      <c r="G5423">
        <v>259</v>
      </c>
      <c r="H5423" t="s">
        <v>19</v>
      </c>
      <c r="I5423">
        <v>71.13</v>
      </c>
      <c r="J5423">
        <v>27.16</v>
      </c>
      <c r="K5423">
        <v>1</v>
      </c>
      <c r="L5423">
        <v>1526</v>
      </c>
      <c r="M5423">
        <v>239</v>
      </c>
      <c r="N5423" t="s">
        <v>53</v>
      </c>
      <c r="P5423" t="s">
        <v>21</v>
      </c>
    </row>
    <row r="5424" spans="1:16" x14ac:dyDescent="0.3">
      <c r="A5424">
        <v>15420</v>
      </c>
      <c r="B5424" s="1">
        <v>45787</v>
      </c>
      <c r="C5424" s="2">
        <v>0.56111111111111112</v>
      </c>
      <c r="D5424" t="s">
        <v>247</v>
      </c>
      <c r="E5424" t="s">
        <v>574</v>
      </c>
      <c r="F5424" t="s">
        <v>27</v>
      </c>
      <c r="G5424">
        <v>259</v>
      </c>
      <c r="H5424" t="s">
        <v>19</v>
      </c>
      <c r="I5424">
        <v>77.11</v>
      </c>
      <c r="J5424">
        <v>26.98</v>
      </c>
      <c r="K5424">
        <v>5</v>
      </c>
      <c r="L5424">
        <v>2181</v>
      </c>
      <c r="M5424">
        <v>235</v>
      </c>
      <c r="N5424" t="s">
        <v>28</v>
      </c>
      <c r="P5424" t="s">
        <v>21</v>
      </c>
    </row>
    <row r="5425" spans="1:16" x14ac:dyDescent="0.3">
      <c r="A5425">
        <v>46869</v>
      </c>
      <c r="B5425" s="1">
        <v>45853</v>
      </c>
      <c r="C5425" s="2">
        <v>0.47013888888888888</v>
      </c>
      <c r="D5425" t="s">
        <v>124</v>
      </c>
      <c r="E5425" t="s">
        <v>122</v>
      </c>
      <c r="F5425" t="s">
        <v>27</v>
      </c>
      <c r="G5425">
        <v>247</v>
      </c>
      <c r="H5425" t="s">
        <v>19</v>
      </c>
      <c r="I5425">
        <v>15.56</v>
      </c>
      <c r="J5425">
        <v>26.33</v>
      </c>
      <c r="K5425">
        <v>2</v>
      </c>
      <c r="L5425">
        <v>1315</v>
      </c>
      <c r="M5425">
        <v>230</v>
      </c>
      <c r="N5425" t="s">
        <v>32</v>
      </c>
      <c r="P5425" t="s">
        <v>36</v>
      </c>
    </row>
    <row r="5426" spans="1:16" x14ac:dyDescent="0.3">
      <c r="A5426">
        <v>39304</v>
      </c>
      <c r="B5426" s="1">
        <v>45965</v>
      </c>
      <c r="C5426" s="2">
        <v>0.37152777777777773</v>
      </c>
      <c r="D5426" t="s">
        <v>226</v>
      </c>
      <c r="E5426" t="s">
        <v>17</v>
      </c>
      <c r="F5426" t="s">
        <v>18</v>
      </c>
      <c r="G5426">
        <v>216</v>
      </c>
      <c r="H5426" t="s">
        <v>31</v>
      </c>
      <c r="L5426">
        <v>1244</v>
      </c>
      <c r="M5426">
        <v>254</v>
      </c>
      <c r="O5426" t="s">
        <v>55</v>
      </c>
    </row>
    <row r="5427" spans="1:16" x14ac:dyDescent="0.3">
      <c r="A5427">
        <v>91851</v>
      </c>
      <c r="B5427" s="1">
        <v>45700</v>
      </c>
      <c r="C5427" s="2">
        <v>0.84027777777777779</v>
      </c>
      <c r="D5427" t="s">
        <v>846</v>
      </c>
      <c r="E5427" t="s">
        <v>58</v>
      </c>
      <c r="F5427" t="s">
        <v>18</v>
      </c>
      <c r="G5427">
        <v>257</v>
      </c>
      <c r="H5427" t="s">
        <v>19</v>
      </c>
      <c r="I5427">
        <v>40.119999999999997</v>
      </c>
      <c r="J5427">
        <v>1.76</v>
      </c>
      <c r="K5427">
        <v>1</v>
      </c>
      <c r="L5427">
        <v>1820</v>
      </c>
      <c r="M5427">
        <v>247</v>
      </c>
      <c r="N5427" t="s">
        <v>28</v>
      </c>
      <c r="P5427" t="s">
        <v>21</v>
      </c>
    </row>
    <row r="5428" spans="1:16" x14ac:dyDescent="0.3">
      <c r="A5428">
        <v>58836</v>
      </c>
      <c r="B5428" s="1">
        <v>45677</v>
      </c>
      <c r="C5428" s="2">
        <v>0.7993055555555556</v>
      </c>
      <c r="D5428" t="s">
        <v>342</v>
      </c>
      <c r="E5428" t="s">
        <v>52</v>
      </c>
      <c r="F5428" t="s">
        <v>18</v>
      </c>
      <c r="G5428">
        <v>244</v>
      </c>
      <c r="H5428" t="s">
        <v>31</v>
      </c>
      <c r="L5428">
        <v>2062</v>
      </c>
      <c r="M5428">
        <v>227</v>
      </c>
      <c r="O5428" t="s">
        <v>108</v>
      </c>
    </row>
    <row r="5429" spans="1:16" x14ac:dyDescent="0.3">
      <c r="A5429">
        <v>55294</v>
      </c>
      <c r="B5429" s="1">
        <v>45955</v>
      </c>
      <c r="C5429" s="2">
        <v>0.83611111111111114</v>
      </c>
      <c r="D5429" t="s">
        <v>369</v>
      </c>
      <c r="E5429" t="s">
        <v>58</v>
      </c>
      <c r="F5429" t="s">
        <v>27</v>
      </c>
      <c r="G5429">
        <v>253</v>
      </c>
      <c r="H5429" t="s">
        <v>31</v>
      </c>
      <c r="L5429">
        <v>1714</v>
      </c>
      <c r="M5429">
        <v>207</v>
      </c>
      <c r="O5429" t="s">
        <v>108</v>
      </c>
    </row>
    <row r="5430" spans="1:16" x14ac:dyDescent="0.3">
      <c r="A5430">
        <v>55591</v>
      </c>
      <c r="B5430" s="1">
        <v>45802</v>
      </c>
      <c r="C5430" s="2">
        <v>0.73402777777777783</v>
      </c>
      <c r="D5430" t="s">
        <v>3665</v>
      </c>
      <c r="E5430" t="s">
        <v>81</v>
      </c>
      <c r="F5430" t="s">
        <v>40</v>
      </c>
      <c r="G5430">
        <v>238</v>
      </c>
      <c r="H5430" t="s">
        <v>24</v>
      </c>
      <c r="L5430">
        <v>1752</v>
      </c>
      <c r="M5430">
        <v>214</v>
      </c>
    </row>
    <row r="5431" spans="1:16" x14ac:dyDescent="0.3">
      <c r="A5431">
        <v>43589</v>
      </c>
      <c r="B5431" s="1">
        <v>45997</v>
      </c>
      <c r="C5431" s="2">
        <v>0.99097222222222225</v>
      </c>
      <c r="D5431" t="s">
        <v>3666</v>
      </c>
      <c r="E5431" t="s">
        <v>444</v>
      </c>
      <c r="F5431" t="s">
        <v>18</v>
      </c>
      <c r="G5431">
        <v>208</v>
      </c>
      <c r="H5431" t="s">
        <v>19</v>
      </c>
      <c r="I5431">
        <v>61.67</v>
      </c>
      <c r="J5431">
        <v>1.55</v>
      </c>
      <c r="K5431">
        <v>5</v>
      </c>
      <c r="L5431">
        <v>1966</v>
      </c>
      <c r="M5431">
        <v>218</v>
      </c>
      <c r="N5431" t="s">
        <v>28</v>
      </c>
      <c r="P5431" t="s">
        <v>36</v>
      </c>
    </row>
    <row r="5432" spans="1:16" x14ac:dyDescent="0.3">
      <c r="A5432">
        <v>22172</v>
      </c>
      <c r="B5432" s="1">
        <v>45816</v>
      </c>
      <c r="C5432" s="2">
        <v>0.43958333333333338</v>
      </c>
      <c r="D5432" t="s">
        <v>1270</v>
      </c>
      <c r="E5432" t="s">
        <v>26</v>
      </c>
      <c r="F5432" t="s">
        <v>18</v>
      </c>
      <c r="G5432">
        <v>217</v>
      </c>
      <c r="H5432" t="s">
        <v>31</v>
      </c>
      <c r="L5432">
        <v>1577</v>
      </c>
      <c r="M5432">
        <v>204</v>
      </c>
      <c r="O5432" t="s">
        <v>108</v>
      </c>
    </row>
    <row r="5433" spans="1:16" x14ac:dyDescent="0.3">
      <c r="A5433">
        <v>80368</v>
      </c>
      <c r="B5433" s="1">
        <v>45743</v>
      </c>
      <c r="C5433" s="2">
        <v>0.38263888888888892</v>
      </c>
      <c r="D5433" t="s">
        <v>197</v>
      </c>
      <c r="E5433" t="s">
        <v>38</v>
      </c>
      <c r="F5433" t="s">
        <v>27</v>
      </c>
      <c r="G5433">
        <v>251</v>
      </c>
      <c r="H5433" t="s">
        <v>31</v>
      </c>
      <c r="L5433">
        <v>1394</v>
      </c>
      <c r="M5433">
        <v>251</v>
      </c>
      <c r="O5433" t="s">
        <v>108</v>
      </c>
    </row>
    <row r="5434" spans="1:16" x14ac:dyDescent="0.3">
      <c r="A5434">
        <v>10832</v>
      </c>
      <c r="B5434" s="1">
        <v>45819</v>
      </c>
      <c r="C5434" s="2">
        <v>0.50277777777777777</v>
      </c>
      <c r="D5434" t="s">
        <v>918</v>
      </c>
      <c r="E5434" t="s">
        <v>94</v>
      </c>
      <c r="F5434" t="s">
        <v>18</v>
      </c>
      <c r="G5434">
        <v>251</v>
      </c>
      <c r="H5434" t="s">
        <v>19</v>
      </c>
      <c r="I5434">
        <v>35.619999999999997</v>
      </c>
      <c r="J5434">
        <v>24.78</v>
      </c>
      <c r="K5434">
        <v>3</v>
      </c>
      <c r="L5434">
        <v>1254</v>
      </c>
      <c r="M5434">
        <v>257</v>
      </c>
      <c r="N5434" t="s">
        <v>32</v>
      </c>
      <c r="P5434" t="s">
        <v>21</v>
      </c>
    </row>
    <row r="5435" spans="1:16" x14ac:dyDescent="0.3">
      <c r="A5435">
        <v>91821</v>
      </c>
      <c r="B5435" s="1">
        <v>45820</v>
      </c>
      <c r="C5435" s="2">
        <v>0.44861111111111113</v>
      </c>
      <c r="D5435" t="s">
        <v>3667</v>
      </c>
      <c r="E5435" t="s">
        <v>30</v>
      </c>
      <c r="F5435" t="s">
        <v>18</v>
      </c>
      <c r="G5435">
        <v>209</v>
      </c>
      <c r="H5435" t="s">
        <v>24</v>
      </c>
      <c r="L5435">
        <v>1768</v>
      </c>
      <c r="M5435">
        <v>242</v>
      </c>
    </row>
    <row r="5436" spans="1:16" x14ac:dyDescent="0.3">
      <c r="A5436">
        <v>24874</v>
      </c>
      <c r="B5436" s="1">
        <v>45820</v>
      </c>
      <c r="C5436" s="2">
        <v>0.9</v>
      </c>
      <c r="D5436" t="s">
        <v>816</v>
      </c>
      <c r="E5436" t="s">
        <v>3668</v>
      </c>
      <c r="F5436" t="s">
        <v>40</v>
      </c>
      <c r="G5436">
        <v>214</v>
      </c>
      <c r="H5436" t="s">
        <v>19</v>
      </c>
      <c r="I5436">
        <v>40.99</v>
      </c>
      <c r="J5436">
        <v>17.68</v>
      </c>
      <c r="K5436">
        <v>1</v>
      </c>
      <c r="L5436">
        <v>1953</v>
      </c>
      <c r="M5436">
        <v>210</v>
      </c>
      <c r="N5436" t="s">
        <v>53</v>
      </c>
      <c r="P5436" t="s">
        <v>36</v>
      </c>
    </row>
    <row r="5437" spans="1:16" x14ac:dyDescent="0.3">
      <c r="A5437">
        <v>12313</v>
      </c>
      <c r="B5437" s="1">
        <v>45837</v>
      </c>
      <c r="C5437" s="2">
        <v>0.91180555555555554</v>
      </c>
      <c r="D5437" t="s">
        <v>3669</v>
      </c>
      <c r="E5437" t="s">
        <v>22</v>
      </c>
      <c r="F5437" t="s">
        <v>18</v>
      </c>
      <c r="G5437">
        <v>235</v>
      </c>
      <c r="H5437" t="s">
        <v>31</v>
      </c>
      <c r="L5437">
        <v>1614</v>
      </c>
      <c r="M5437">
        <v>200</v>
      </c>
      <c r="O5437" t="s">
        <v>47</v>
      </c>
    </row>
    <row r="5438" spans="1:16" x14ac:dyDescent="0.3">
      <c r="A5438">
        <v>94972</v>
      </c>
      <c r="B5438" s="1">
        <v>45845</v>
      </c>
      <c r="C5438" s="2">
        <v>0.35069444444444442</v>
      </c>
      <c r="D5438" t="s">
        <v>1196</v>
      </c>
      <c r="E5438" t="s">
        <v>30</v>
      </c>
      <c r="F5438" t="s">
        <v>18</v>
      </c>
      <c r="G5438">
        <v>238</v>
      </c>
      <c r="H5438" t="s">
        <v>24</v>
      </c>
      <c r="L5438">
        <v>1481</v>
      </c>
      <c r="M5438">
        <v>205</v>
      </c>
    </row>
    <row r="5439" spans="1:16" x14ac:dyDescent="0.3">
      <c r="A5439">
        <v>69233</v>
      </c>
      <c r="B5439" s="1">
        <v>45676</v>
      </c>
      <c r="C5439" s="2">
        <v>0.81041666666666667</v>
      </c>
      <c r="D5439" t="s">
        <v>3670</v>
      </c>
      <c r="E5439" t="s">
        <v>38</v>
      </c>
      <c r="F5439" t="s">
        <v>40</v>
      </c>
      <c r="G5439">
        <v>229</v>
      </c>
      <c r="H5439" t="s">
        <v>31</v>
      </c>
      <c r="L5439">
        <v>1550</v>
      </c>
      <c r="M5439">
        <v>248</v>
      </c>
      <c r="O5439" t="s">
        <v>61</v>
      </c>
    </row>
    <row r="5440" spans="1:16" x14ac:dyDescent="0.3">
      <c r="A5440">
        <v>25665</v>
      </c>
      <c r="B5440" s="1">
        <v>45884</v>
      </c>
      <c r="C5440" s="2">
        <v>0.67013888888888884</v>
      </c>
      <c r="D5440" t="s">
        <v>147</v>
      </c>
      <c r="E5440" t="s">
        <v>38</v>
      </c>
      <c r="F5440" t="s">
        <v>18</v>
      </c>
      <c r="G5440">
        <v>230</v>
      </c>
      <c r="H5440" t="s">
        <v>19</v>
      </c>
      <c r="I5440">
        <v>73.19</v>
      </c>
      <c r="J5440">
        <v>13.53</v>
      </c>
      <c r="K5440">
        <v>1</v>
      </c>
      <c r="L5440">
        <v>2042</v>
      </c>
      <c r="M5440">
        <v>204</v>
      </c>
      <c r="N5440" t="s">
        <v>53</v>
      </c>
      <c r="P5440" t="s">
        <v>21</v>
      </c>
    </row>
    <row r="5441" spans="1:16" x14ac:dyDescent="0.3">
      <c r="A5441">
        <v>45209</v>
      </c>
      <c r="B5441" s="1">
        <v>45992</v>
      </c>
      <c r="C5441" s="2">
        <v>0.38263888888888892</v>
      </c>
      <c r="D5441" t="s">
        <v>3671</v>
      </c>
      <c r="E5441" t="s">
        <v>26</v>
      </c>
      <c r="F5441" t="s">
        <v>40</v>
      </c>
      <c r="G5441">
        <v>242</v>
      </c>
      <c r="H5441" t="s">
        <v>19</v>
      </c>
      <c r="I5441" t="s">
        <v>3672</v>
      </c>
      <c r="J5441">
        <v>5.34</v>
      </c>
      <c r="K5441">
        <v>4</v>
      </c>
      <c r="L5441">
        <v>1307</v>
      </c>
      <c r="M5441">
        <v>211</v>
      </c>
      <c r="N5441" t="s">
        <v>32</v>
      </c>
      <c r="P5441" t="s">
        <v>36</v>
      </c>
    </row>
    <row r="5442" spans="1:16" x14ac:dyDescent="0.3">
      <c r="A5442">
        <v>52427</v>
      </c>
      <c r="B5442" s="1">
        <v>45931</v>
      </c>
      <c r="C5442" s="2">
        <v>0.2638888888888889</v>
      </c>
      <c r="D5442" t="s">
        <v>781</v>
      </c>
      <c r="E5442" t="s">
        <v>81</v>
      </c>
      <c r="F5442" t="s">
        <v>27</v>
      </c>
      <c r="G5442">
        <v>205</v>
      </c>
      <c r="H5442" t="s">
        <v>19</v>
      </c>
      <c r="I5442">
        <v>49.39</v>
      </c>
      <c r="J5442">
        <v>17.05</v>
      </c>
      <c r="K5442">
        <v>3</v>
      </c>
      <c r="L5442">
        <v>1027</v>
      </c>
      <c r="M5442">
        <v>256</v>
      </c>
      <c r="N5442" t="s">
        <v>50</v>
      </c>
      <c r="P5442" t="s">
        <v>36</v>
      </c>
    </row>
    <row r="5443" spans="1:16" x14ac:dyDescent="0.3">
      <c r="A5443">
        <v>58180</v>
      </c>
      <c r="B5443" s="1">
        <v>45846</v>
      </c>
      <c r="C5443" s="2">
        <v>0.81111111111111101</v>
      </c>
      <c r="D5443" t="s">
        <v>3673</v>
      </c>
      <c r="E5443" t="s">
        <v>52</v>
      </c>
      <c r="F5443" t="s">
        <v>40</v>
      </c>
      <c r="G5443">
        <v>232</v>
      </c>
      <c r="H5443" t="s">
        <v>31</v>
      </c>
      <c r="L5443">
        <v>1582</v>
      </c>
      <c r="M5443">
        <v>209</v>
      </c>
      <c r="O5443" t="s">
        <v>32</v>
      </c>
    </row>
    <row r="5444" spans="1:16" x14ac:dyDescent="0.3">
      <c r="A5444">
        <v>92159</v>
      </c>
      <c r="B5444" s="1">
        <v>45800</v>
      </c>
      <c r="C5444" s="2">
        <v>0.59652777777777777</v>
      </c>
      <c r="D5444" t="s">
        <v>438</v>
      </c>
      <c r="E5444" t="s">
        <v>38</v>
      </c>
      <c r="F5444" t="s">
        <v>40</v>
      </c>
      <c r="G5444">
        <v>250</v>
      </c>
      <c r="H5444" t="s">
        <v>31</v>
      </c>
      <c r="L5444">
        <v>1543</v>
      </c>
      <c r="M5444">
        <v>243</v>
      </c>
      <c r="O5444" t="s">
        <v>55</v>
      </c>
    </row>
    <row r="5445" spans="1:16" x14ac:dyDescent="0.3">
      <c r="A5445">
        <v>87864</v>
      </c>
      <c r="B5445" s="1">
        <v>45986</v>
      </c>
      <c r="C5445" s="2">
        <v>0.27013888888888887</v>
      </c>
      <c r="D5445" t="s">
        <v>3674</v>
      </c>
      <c r="E5445" t="s">
        <v>26</v>
      </c>
      <c r="F5445" t="s">
        <v>40</v>
      </c>
      <c r="G5445">
        <v>237</v>
      </c>
      <c r="H5445" t="s">
        <v>31</v>
      </c>
      <c r="L5445">
        <v>1065</v>
      </c>
      <c r="M5445">
        <v>206</v>
      </c>
      <c r="O5445" t="s">
        <v>41</v>
      </c>
    </row>
    <row r="5446" spans="1:16" x14ac:dyDescent="0.3">
      <c r="A5446">
        <v>69723</v>
      </c>
      <c r="B5446" s="1">
        <v>45826</v>
      </c>
      <c r="C5446" s="2">
        <v>0.98888888888888893</v>
      </c>
      <c r="D5446" t="s">
        <v>3675</v>
      </c>
      <c r="E5446" t="s">
        <v>75</v>
      </c>
      <c r="F5446" t="s">
        <v>18</v>
      </c>
      <c r="G5446">
        <v>239</v>
      </c>
      <c r="H5446" t="s">
        <v>19</v>
      </c>
      <c r="I5446">
        <v>12.74</v>
      </c>
      <c r="J5446">
        <v>1.38</v>
      </c>
      <c r="K5446">
        <v>3</v>
      </c>
      <c r="L5446">
        <v>1688</v>
      </c>
      <c r="M5446">
        <v>254</v>
      </c>
      <c r="N5446" t="s">
        <v>32</v>
      </c>
      <c r="P5446" t="s">
        <v>36</v>
      </c>
    </row>
    <row r="5447" spans="1:16" x14ac:dyDescent="0.3">
      <c r="A5447">
        <v>65557</v>
      </c>
      <c r="B5447" s="1">
        <v>45864</v>
      </c>
      <c r="C5447" s="2">
        <v>0.45277777777777778</v>
      </c>
      <c r="D5447" t="s">
        <v>539</v>
      </c>
      <c r="E5447" t="s">
        <v>75</v>
      </c>
      <c r="F5447" t="s">
        <v>40</v>
      </c>
      <c r="G5447">
        <v>217</v>
      </c>
      <c r="H5447" t="s">
        <v>19</v>
      </c>
      <c r="I5447" t="s">
        <v>3676</v>
      </c>
      <c r="J5447">
        <v>16.02</v>
      </c>
      <c r="K5447">
        <v>4</v>
      </c>
      <c r="L5447">
        <v>1613</v>
      </c>
      <c r="M5447">
        <v>213</v>
      </c>
      <c r="N5447" t="s">
        <v>53</v>
      </c>
      <c r="P5447" t="s">
        <v>36</v>
      </c>
    </row>
    <row r="5448" spans="1:16" x14ac:dyDescent="0.3">
      <c r="A5448">
        <v>40355</v>
      </c>
      <c r="B5448" s="1">
        <v>45761</v>
      </c>
      <c r="C5448" s="2">
        <v>0.87916666666666676</v>
      </c>
      <c r="D5448" t="s">
        <v>239</v>
      </c>
      <c r="E5448" t="s">
        <v>67</v>
      </c>
      <c r="F5448" t="s">
        <v>40</v>
      </c>
      <c r="G5448">
        <v>207</v>
      </c>
      <c r="H5448" t="s">
        <v>31</v>
      </c>
      <c r="L5448">
        <v>1046</v>
      </c>
      <c r="M5448">
        <v>241</v>
      </c>
      <c r="O5448" t="s">
        <v>47</v>
      </c>
    </row>
    <row r="5449" spans="1:16" x14ac:dyDescent="0.3">
      <c r="A5449">
        <v>40457</v>
      </c>
      <c r="B5449" s="1">
        <v>46006</v>
      </c>
      <c r="C5449" s="2">
        <v>0.54791666666666672</v>
      </c>
      <c r="D5449" t="s">
        <v>239</v>
      </c>
      <c r="E5449" t="s">
        <v>26</v>
      </c>
      <c r="F5449" t="s">
        <v>18</v>
      </c>
      <c r="G5449">
        <v>202</v>
      </c>
      <c r="H5449" t="s">
        <v>19</v>
      </c>
      <c r="I5449" t="s">
        <v>3677</v>
      </c>
      <c r="J5449">
        <v>3.09</v>
      </c>
      <c r="K5449">
        <v>3</v>
      </c>
      <c r="L5449">
        <v>1736</v>
      </c>
      <c r="M5449">
        <v>230</v>
      </c>
      <c r="N5449" t="s">
        <v>32</v>
      </c>
      <c r="P5449" t="s">
        <v>36</v>
      </c>
    </row>
    <row r="5450" spans="1:16" x14ac:dyDescent="0.3">
      <c r="A5450">
        <v>15639</v>
      </c>
      <c r="B5450" s="1">
        <v>45683</v>
      </c>
      <c r="C5450" s="2">
        <v>0.88750000000000007</v>
      </c>
      <c r="D5450" t="s">
        <v>1591</v>
      </c>
      <c r="E5450" t="s">
        <v>94</v>
      </c>
      <c r="F5450" t="s">
        <v>27</v>
      </c>
      <c r="G5450">
        <v>217</v>
      </c>
      <c r="H5450" t="s">
        <v>19</v>
      </c>
      <c r="I5450" t="s">
        <v>1922</v>
      </c>
      <c r="J5450">
        <v>7.09</v>
      </c>
      <c r="K5450">
        <v>4</v>
      </c>
      <c r="L5450">
        <v>1123</v>
      </c>
      <c r="M5450">
        <v>234</v>
      </c>
      <c r="N5450" t="s">
        <v>20</v>
      </c>
      <c r="P5450" t="s">
        <v>36</v>
      </c>
    </row>
    <row r="5451" spans="1:16" x14ac:dyDescent="0.3">
      <c r="A5451">
        <v>51419</v>
      </c>
      <c r="B5451" s="1">
        <v>45961</v>
      </c>
      <c r="C5451" s="2">
        <v>0.69027777777777777</v>
      </c>
      <c r="D5451" t="s">
        <v>3678</v>
      </c>
      <c r="E5451" t="s">
        <v>23</v>
      </c>
      <c r="F5451" t="s">
        <v>27</v>
      </c>
      <c r="G5451">
        <v>207</v>
      </c>
      <c r="H5451" t="s">
        <v>19</v>
      </c>
      <c r="I5451" t="s">
        <v>3679</v>
      </c>
      <c r="J5451">
        <v>14.66</v>
      </c>
      <c r="K5451">
        <v>3</v>
      </c>
      <c r="L5451">
        <v>2138</v>
      </c>
      <c r="M5451">
        <v>224</v>
      </c>
      <c r="N5451" t="s">
        <v>20</v>
      </c>
      <c r="P5451" t="s">
        <v>36</v>
      </c>
    </row>
    <row r="5452" spans="1:16" x14ac:dyDescent="0.3">
      <c r="A5452">
        <v>50191</v>
      </c>
      <c r="B5452" s="1">
        <v>46022</v>
      </c>
      <c r="C5452" s="2">
        <v>2.9861111111111113E-2</v>
      </c>
      <c r="D5452" t="s">
        <v>57</v>
      </c>
      <c r="E5452" t="s">
        <v>83</v>
      </c>
      <c r="F5452" t="s">
        <v>40</v>
      </c>
      <c r="G5452">
        <v>246</v>
      </c>
      <c r="H5452" t="s">
        <v>19</v>
      </c>
      <c r="I5452">
        <v>16.329999999999998</v>
      </c>
      <c r="J5452">
        <v>21.41</v>
      </c>
      <c r="K5452">
        <v>5</v>
      </c>
      <c r="L5452">
        <v>1760</v>
      </c>
      <c r="M5452">
        <v>258</v>
      </c>
      <c r="N5452" t="s">
        <v>28</v>
      </c>
      <c r="P5452" t="s">
        <v>36</v>
      </c>
    </row>
    <row r="5453" spans="1:16" x14ac:dyDescent="0.3">
      <c r="A5453">
        <v>77356</v>
      </c>
      <c r="B5453" s="1">
        <v>45794</v>
      </c>
      <c r="C5453" s="2">
        <v>0.51180555555555551</v>
      </c>
      <c r="D5453" t="s">
        <v>154</v>
      </c>
      <c r="E5453" t="s">
        <v>26</v>
      </c>
      <c r="F5453" t="s">
        <v>18</v>
      </c>
      <c r="G5453">
        <v>255</v>
      </c>
      <c r="H5453" t="s">
        <v>31</v>
      </c>
      <c r="L5453">
        <v>1627</v>
      </c>
      <c r="M5453">
        <v>233</v>
      </c>
      <c r="O5453" t="s">
        <v>41</v>
      </c>
    </row>
    <row r="5454" spans="1:16" x14ac:dyDescent="0.3">
      <c r="A5454">
        <v>30993</v>
      </c>
      <c r="B5454" s="1">
        <v>45969</v>
      </c>
      <c r="C5454" s="2">
        <v>0.51388888888888895</v>
      </c>
      <c r="D5454" t="s">
        <v>60</v>
      </c>
      <c r="E5454" t="s">
        <v>17</v>
      </c>
      <c r="F5454" t="s">
        <v>27</v>
      </c>
      <c r="G5454">
        <v>233</v>
      </c>
      <c r="H5454" t="s">
        <v>31</v>
      </c>
      <c r="L5454">
        <v>1086</v>
      </c>
      <c r="M5454">
        <v>244</v>
      </c>
      <c r="O5454" t="s">
        <v>47</v>
      </c>
    </row>
    <row r="5455" spans="1:16" x14ac:dyDescent="0.3">
      <c r="A5455">
        <v>29257</v>
      </c>
      <c r="B5455" s="1">
        <v>45908</v>
      </c>
      <c r="C5455" s="2">
        <v>1.4583333333333332E-2</v>
      </c>
      <c r="D5455" t="s">
        <v>3680</v>
      </c>
      <c r="E5455" t="s">
        <v>880</v>
      </c>
      <c r="F5455" t="s">
        <v>40</v>
      </c>
      <c r="G5455">
        <v>212</v>
      </c>
      <c r="H5455" t="s">
        <v>31</v>
      </c>
      <c r="L5455">
        <v>1163</v>
      </c>
      <c r="M5455">
        <v>247</v>
      </c>
      <c r="O5455" t="s">
        <v>108</v>
      </c>
    </row>
    <row r="5456" spans="1:16" x14ac:dyDescent="0.3">
      <c r="A5456">
        <v>59743</v>
      </c>
      <c r="B5456" s="1">
        <v>45921</v>
      </c>
      <c r="C5456" s="2">
        <v>0.54305555555555551</v>
      </c>
      <c r="D5456" t="s">
        <v>773</v>
      </c>
      <c r="E5456" t="s">
        <v>26</v>
      </c>
      <c r="F5456" t="s">
        <v>18</v>
      </c>
      <c r="G5456">
        <v>213</v>
      </c>
      <c r="H5456" t="s">
        <v>19</v>
      </c>
      <c r="I5456">
        <v>76.88</v>
      </c>
      <c r="J5456">
        <v>24.68</v>
      </c>
      <c r="K5456">
        <v>3</v>
      </c>
      <c r="L5456">
        <v>1457</v>
      </c>
      <c r="M5456">
        <v>208</v>
      </c>
      <c r="N5456" t="s">
        <v>50</v>
      </c>
      <c r="P5456" t="s">
        <v>21</v>
      </c>
    </row>
    <row r="5457" spans="1:16" x14ac:dyDescent="0.3">
      <c r="A5457">
        <v>45952</v>
      </c>
      <c r="B5457" s="1">
        <v>45821</v>
      </c>
      <c r="C5457" s="2">
        <v>0.43541666666666662</v>
      </c>
      <c r="D5457" t="s">
        <v>3681</v>
      </c>
      <c r="E5457" t="s">
        <v>17</v>
      </c>
      <c r="F5457" t="s">
        <v>18</v>
      </c>
      <c r="G5457">
        <v>220</v>
      </c>
      <c r="H5457" t="s">
        <v>19</v>
      </c>
      <c r="I5457">
        <v>4.91</v>
      </c>
      <c r="J5457">
        <v>21.61</v>
      </c>
      <c r="K5457">
        <v>1</v>
      </c>
      <c r="L5457">
        <v>1984</v>
      </c>
      <c r="M5457">
        <v>256</v>
      </c>
      <c r="N5457" t="s">
        <v>50</v>
      </c>
      <c r="P5457" t="s">
        <v>21</v>
      </c>
    </row>
    <row r="5458" spans="1:16" x14ac:dyDescent="0.3">
      <c r="A5458">
        <v>55529</v>
      </c>
      <c r="B5458" s="1">
        <v>45800</v>
      </c>
      <c r="C5458" s="2">
        <v>0.12430555555555556</v>
      </c>
      <c r="D5458" t="s">
        <v>3682</v>
      </c>
      <c r="E5458" t="s">
        <v>3683</v>
      </c>
      <c r="F5458" t="s">
        <v>27</v>
      </c>
      <c r="G5458">
        <v>247</v>
      </c>
      <c r="H5458" t="s">
        <v>24</v>
      </c>
      <c r="L5458">
        <v>1942</v>
      </c>
      <c r="M5458">
        <v>250</v>
      </c>
    </row>
    <row r="5459" spans="1:16" x14ac:dyDescent="0.3">
      <c r="A5459">
        <v>81019</v>
      </c>
      <c r="B5459" s="1">
        <v>45919</v>
      </c>
      <c r="C5459" s="2">
        <v>0.91249999999999998</v>
      </c>
      <c r="D5459" t="s">
        <v>3684</v>
      </c>
      <c r="E5459" t="s">
        <v>1031</v>
      </c>
      <c r="F5459" t="s">
        <v>18</v>
      </c>
      <c r="G5459">
        <v>215</v>
      </c>
      <c r="H5459" t="s">
        <v>19</v>
      </c>
      <c r="I5459">
        <v>75.709999999999994</v>
      </c>
      <c r="J5459">
        <v>15.58</v>
      </c>
      <c r="K5459">
        <v>3</v>
      </c>
      <c r="L5459">
        <v>1743</v>
      </c>
      <c r="M5459">
        <v>257</v>
      </c>
      <c r="N5459" t="s">
        <v>28</v>
      </c>
      <c r="P5459" t="s">
        <v>21</v>
      </c>
    </row>
    <row r="5460" spans="1:16" x14ac:dyDescent="0.3">
      <c r="A5460">
        <v>17450</v>
      </c>
      <c r="B5460" s="1">
        <v>45762</v>
      </c>
      <c r="C5460" s="2">
        <v>0.3979166666666667</v>
      </c>
      <c r="D5460" t="s">
        <v>859</v>
      </c>
      <c r="E5460" t="s">
        <v>26</v>
      </c>
      <c r="F5460" t="s">
        <v>40</v>
      </c>
      <c r="G5460">
        <v>255</v>
      </c>
      <c r="H5460" t="s">
        <v>31</v>
      </c>
      <c r="L5460">
        <v>1109</v>
      </c>
      <c r="M5460">
        <v>254</v>
      </c>
      <c r="O5460" t="s">
        <v>108</v>
      </c>
    </row>
    <row r="5461" spans="1:16" x14ac:dyDescent="0.3">
      <c r="A5461">
        <v>63961</v>
      </c>
      <c r="B5461" s="1">
        <v>45658</v>
      </c>
      <c r="C5461" s="2">
        <v>0.59027777777777779</v>
      </c>
      <c r="D5461" t="s">
        <v>290</v>
      </c>
      <c r="E5461" t="s">
        <v>3685</v>
      </c>
      <c r="F5461" t="s">
        <v>27</v>
      </c>
      <c r="G5461">
        <v>251</v>
      </c>
      <c r="H5461" t="s">
        <v>19</v>
      </c>
      <c r="I5461">
        <v>59.16</v>
      </c>
      <c r="J5461">
        <v>21.74</v>
      </c>
      <c r="K5461">
        <v>2</v>
      </c>
      <c r="L5461">
        <v>1273</v>
      </c>
      <c r="M5461">
        <v>229</v>
      </c>
      <c r="N5461" t="s">
        <v>53</v>
      </c>
      <c r="P5461" t="s">
        <v>36</v>
      </c>
    </row>
    <row r="5462" spans="1:16" x14ac:dyDescent="0.3">
      <c r="A5462">
        <v>26552</v>
      </c>
      <c r="B5462" s="1">
        <v>45875</v>
      </c>
      <c r="C5462" s="2">
        <v>0.49861111111111112</v>
      </c>
      <c r="D5462" t="s">
        <v>3686</v>
      </c>
      <c r="E5462" t="s">
        <v>67</v>
      </c>
      <c r="F5462" t="s">
        <v>40</v>
      </c>
      <c r="G5462">
        <v>205</v>
      </c>
      <c r="H5462" t="s">
        <v>31</v>
      </c>
      <c r="L5462">
        <v>1244</v>
      </c>
      <c r="M5462">
        <v>205</v>
      </c>
      <c r="O5462" t="s">
        <v>61</v>
      </c>
    </row>
    <row r="5463" spans="1:16" x14ac:dyDescent="0.3">
      <c r="A5463">
        <v>46608</v>
      </c>
      <c r="B5463" s="1">
        <v>45886</v>
      </c>
      <c r="C5463" s="2">
        <v>0.52569444444444446</v>
      </c>
      <c r="D5463" t="s">
        <v>3687</v>
      </c>
      <c r="E5463" t="s">
        <v>122</v>
      </c>
      <c r="F5463" t="s">
        <v>27</v>
      </c>
      <c r="G5463">
        <v>224</v>
      </c>
      <c r="H5463" t="s">
        <v>19</v>
      </c>
      <c r="I5463" t="s">
        <v>3688</v>
      </c>
      <c r="J5463">
        <v>14.02</v>
      </c>
      <c r="K5463">
        <v>4</v>
      </c>
      <c r="L5463">
        <v>1954</v>
      </c>
      <c r="M5463">
        <v>200</v>
      </c>
      <c r="N5463" t="s">
        <v>44</v>
      </c>
      <c r="P5463" t="s">
        <v>21</v>
      </c>
    </row>
    <row r="5464" spans="1:16" x14ac:dyDescent="0.3">
      <c r="A5464">
        <v>14281</v>
      </c>
      <c r="B5464" s="1">
        <v>45852</v>
      </c>
      <c r="C5464" s="2">
        <v>0.62708333333333333</v>
      </c>
      <c r="D5464" t="s">
        <v>467</v>
      </c>
      <c r="E5464" t="s">
        <v>81</v>
      </c>
      <c r="F5464" t="s">
        <v>40</v>
      </c>
      <c r="G5464">
        <v>237</v>
      </c>
      <c r="H5464" t="s">
        <v>19</v>
      </c>
      <c r="I5464">
        <v>59.3</v>
      </c>
      <c r="J5464">
        <v>11.99</v>
      </c>
      <c r="K5464">
        <v>5</v>
      </c>
      <c r="L5464">
        <v>2039</v>
      </c>
      <c r="M5464">
        <v>244</v>
      </c>
      <c r="N5464" t="s">
        <v>20</v>
      </c>
      <c r="P5464" t="s">
        <v>36</v>
      </c>
    </row>
    <row r="5465" spans="1:16" x14ac:dyDescent="0.3">
      <c r="A5465">
        <v>16042</v>
      </c>
      <c r="B5465" s="1">
        <v>45746</v>
      </c>
      <c r="C5465" s="2">
        <v>0.85277777777777775</v>
      </c>
      <c r="D5465" t="s">
        <v>618</v>
      </c>
      <c r="E5465" t="s">
        <v>72</v>
      </c>
      <c r="F5465" t="s">
        <v>18</v>
      </c>
      <c r="G5465">
        <v>220</v>
      </c>
      <c r="H5465" t="s">
        <v>31</v>
      </c>
      <c r="L5465">
        <v>1778</v>
      </c>
      <c r="M5465">
        <v>233</v>
      </c>
      <c r="O5465" t="s">
        <v>61</v>
      </c>
    </row>
    <row r="5466" spans="1:16" x14ac:dyDescent="0.3">
      <c r="A5466">
        <v>40307</v>
      </c>
      <c r="B5466" s="1">
        <v>45691</v>
      </c>
      <c r="C5466" s="2">
        <v>0.42430555555555555</v>
      </c>
      <c r="D5466" t="s">
        <v>3689</v>
      </c>
      <c r="E5466" t="s">
        <v>81</v>
      </c>
      <c r="F5466" t="s">
        <v>40</v>
      </c>
      <c r="G5466">
        <v>219</v>
      </c>
      <c r="H5466" t="s">
        <v>19</v>
      </c>
      <c r="I5466">
        <v>84.95</v>
      </c>
      <c r="J5466">
        <v>4.6900000000000004</v>
      </c>
      <c r="K5466">
        <v>5</v>
      </c>
      <c r="L5466">
        <v>1212</v>
      </c>
      <c r="M5466">
        <v>244</v>
      </c>
      <c r="N5466" t="s">
        <v>28</v>
      </c>
      <c r="P5466" t="s">
        <v>21</v>
      </c>
    </row>
    <row r="5467" spans="1:16" x14ac:dyDescent="0.3">
      <c r="A5467">
        <v>43609</v>
      </c>
      <c r="B5467" s="1">
        <v>45918</v>
      </c>
      <c r="C5467" s="2">
        <v>2.0833333333333332E-2</v>
      </c>
      <c r="D5467" t="s">
        <v>788</v>
      </c>
      <c r="E5467" t="s">
        <v>30</v>
      </c>
      <c r="F5467" t="s">
        <v>40</v>
      </c>
      <c r="G5467">
        <v>225</v>
      </c>
      <c r="H5467" t="s">
        <v>24</v>
      </c>
      <c r="L5467">
        <v>2124</v>
      </c>
      <c r="M5467">
        <v>211</v>
      </c>
    </row>
    <row r="5468" spans="1:16" x14ac:dyDescent="0.3">
      <c r="A5468">
        <v>56305</v>
      </c>
      <c r="B5468" s="1">
        <v>45929</v>
      </c>
      <c r="C5468" s="2">
        <v>0.71666666666666667</v>
      </c>
      <c r="D5468" t="s">
        <v>488</v>
      </c>
      <c r="E5468" t="s">
        <v>81</v>
      </c>
      <c r="F5468" t="s">
        <v>40</v>
      </c>
      <c r="G5468">
        <v>220</v>
      </c>
      <c r="H5468" t="s">
        <v>31</v>
      </c>
      <c r="L5468">
        <v>1389</v>
      </c>
      <c r="M5468">
        <v>254</v>
      </c>
      <c r="O5468" t="s">
        <v>32</v>
      </c>
    </row>
    <row r="5469" spans="1:16" x14ac:dyDescent="0.3">
      <c r="A5469">
        <v>10085</v>
      </c>
      <c r="B5469" s="1">
        <v>45658</v>
      </c>
      <c r="C5469" s="2">
        <v>0.65208333333333335</v>
      </c>
      <c r="D5469" t="s">
        <v>193</v>
      </c>
      <c r="E5469" t="s">
        <v>38</v>
      </c>
      <c r="F5469" t="s">
        <v>40</v>
      </c>
      <c r="G5469">
        <v>251</v>
      </c>
      <c r="H5469" t="s">
        <v>31</v>
      </c>
      <c r="L5469">
        <v>1232</v>
      </c>
      <c r="M5469">
        <v>207</v>
      </c>
      <c r="O5469" t="s">
        <v>61</v>
      </c>
    </row>
    <row r="5470" spans="1:16" x14ac:dyDescent="0.3">
      <c r="A5470">
        <v>75916</v>
      </c>
      <c r="B5470" s="1">
        <v>45711</v>
      </c>
      <c r="C5470" s="2">
        <v>1.0416666666666666E-2</v>
      </c>
      <c r="D5470" t="s">
        <v>3690</v>
      </c>
      <c r="E5470" t="s">
        <v>67</v>
      </c>
      <c r="F5470" t="s">
        <v>27</v>
      </c>
      <c r="G5470">
        <v>208</v>
      </c>
      <c r="H5470" t="s">
        <v>19</v>
      </c>
      <c r="I5470">
        <v>44.37</v>
      </c>
      <c r="J5470">
        <v>2.4300000000000002</v>
      </c>
      <c r="K5470">
        <v>1</v>
      </c>
      <c r="L5470">
        <v>1467</v>
      </c>
      <c r="M5470">
        <v>204</v>
      </c>
      <c r="N5470" t="s">
        <v>32</v>
      </c>
      <c r="P5470" t="s">
        <v>36</v>
      </c>
    </row>
    <row r="5471" spans="1:16" x14ac:dyDescent="0.3">
      <c r="A5471">
        <v>55557</v>
      </c>
      <c r="B5471" s="1">
        <v>45986</v>
      </c>
      <c r="C5471" s="2">
        <v>0.44861111111111113</v>
      </c>
      <c r="D5471" t="s">
        <v>774</v>
      </c>
      <c r="E5471" t="s">
        <v>17</v>
      </c>
      <c r="F5471" t="s">
        <v>40</v>
      </c>
      <c r="G5471">
        <v>201</v>
      </c>
      <c r="H5471" t="s">
        <v>31</v>
      </c>
      <c r="L5471">
        <v>1652</v>
      </c>
      <c r="M5471">
        <v>239</v>
      </c>
      <c r="O5471" t="s">
        <v>61</v>
      </c>
    </row>
    <row r="5472" spans="1:16" x14ac:dyDescent="0.3">
      <c r="A5472">
        <v>74373</v>
      </c>
      <c r="B5472" s="1">
        <v>46005</v>
      </c>
      <c r="C5472" s="2">
        <v>0.79513888888888884</v>
      </c>
      <c r="D5472" t="s">
        <v>1295</v>
      </c>
      <c r="E5472" t="s">
        <v>83</v>
      </c>
      <c r="F5472" t="s">
        <v>18</v>
      </c>
      <c r="G5472">
        <v>230</v>
      </c>
      <c r="H5472" t="s">
        <v>31</v>
      </c>
      <c r="L5472">
        <v>1214</v>
      </c>
      <c r="M5472">
        <v>260</v>
      </c>
      <c r="O5472" t="s">
        <v>128</v>
      </c>
    </row>
    <row r="5473" spans="1:16" x14ac:dyDescent="0.3">
      <c r="A5473">
        <v>24504</v>
      </c>
      <c r="B5473" s="1">
        <v>45988</v>
      </c>
      <c r="C5473" s="2">
        <v>5.9722222222222225E-2</v>
      </c>
      <c r="D5473" t="s">
        <v>685</v>
      </c>
      <c r="E5473" t="s">
        <v>58</v>
      </c>
      <c r="F5473" t="s">
        <v>40</v>
      </c>
      <c r="G5473">
        <v>203</v>
      </c>
      <c r="H5473" t="s">
        <v>19</v>
      </c>
      <c r="I5473">
        <v>49.4</v>
      </c>
      <c r="J5473">
        <v>17.78</v>
      </c>
      <c r="K5473">
        <v>1</v>
      </c>
      <c r="L5473">
        <v>1471</v>
      </c>
      <c r="M5473">
        <v>247</v>
      </c>
      <c r="N5473" t="s">
        <v>53</v>
      </c>
      <c r="P5473" t="s">
        <v>36</v>
      </c>
    </row>
    <row r="5474" spans="1:16" x14ac:dyDescent="0.3">
      <c r="A5474">
        <v>85959</v>
      </c>
      <c r="B5474" s="1">
        <v>45789</v>
      </c>
      <c r="C5474" s="2">
        <v>0.51041666666666663</v>
      </c>
      <c r="D5474" t="s">
        <v>221</v>
      </c>
      <c r="E5474" t="s">
        <v>81</v>
      </c>
      <c r="F5474" t="s">
        <v>18</v>
      </c>
      <c r="G5474">
        <v>217</v>
      </c>
      <c r="H5474" t="s">
        <v>19</v>
      </c>
      <c r="I5474">
        <v>61.85</v>
      </c>
      <c r="J5474">
        <v>6.23</v>
      </c>
      <c r="K5474">
        <v>3</v>
      </c>
      <c r="L5474">
        <v>1489</v>
      </c>
      <c r="M5474">
        <v>200</v>
      </c>
      <c r="N5474" t="s">
        <v>44</v>
      </c>
      <c r="P5474" t="s">
        <v>36</v>
      </c>
    </row>
    <row r="5475" spans="1:16" x14ac:dyDescent="0.3">
      <c r="A5475">
        <v>45805</v>
      </c>
      <c r="B5475" s="1">
        <v>45899</v>
      </c>
      <c r="C5475" s="2">
        <v>0.11319444444444444</v>
      </c>
      <c r="D5475" t="s">
        <v>283</v>
      </c>
      <c r="E5475" t="s">
        <v>26</v>
      </c>
      <c r="F5475" t="s">
        <v>40</v>
      </c>
      <c r="G5475">
        <v>207</v>
      </c>
      <c r="H5475" t="s">
        <v>19</v>
      </c>
      <c r="I5475">
        <v>53.81</v>
      </c>
      <c r="J5475">
        <v>15.92</v>
      </c>
      <c r="K5475">
        <v>2</v>
      </c>
      <c r="L5475">
        <v>2034</v>
      </c>
      <c r="M5475">
        <v>207</v>
      </c>
      <c r="N5475" t="s">
        <v>44</v>
      </c>
      <c r="P5475" t="s">
        <v>36</v>
      </c>
    </row>
    <row r="5476" spans="1:16" x14ac:dyDescent="0.3">
      <c r="A5476">
        <v>46327</v>
      </c>
      <c r="B5476" s="1">
        <v>45861</v>
      </c>
      <c r="C5476" s="2">
        <v>6.1805555555555558E-2</v>
      </c>
      <c r="D5476" t="s">
        <v>755</v>
      </c>
      <c r="E5476" t="s">
        <v>75</v>
      </c>
      <c r="F5476" t="s">
        <v>18</v>
      </c>
      <c r="G5476">
        <v>221</v>
      </c>
      <c r="H5476" t="s">
        <v>19</v>
      </c>
      <c r="I5476" t="s">
        <v>3691</v>
      </c>
      <c r="J5476">
        <v>4.4000000000000004</v>
      </c>
      <c r="K5476">
        <v>5</v>
      </c>
      <c r="L5476">
        <v>1169</v>
      </c>
      <c r="M5476">
        <v>225</v>
      </c>
      <c r="N5476" t="s">
        <v>53</v>
      </c>
      <c r="P5476" t="s">
        <v>36</v>
      </c>
    </row>
    <row r="5477" spans="1:16" x14ac:dyDescent="0.3">
      <c r="A5477">
        <v>25848</v>
      </c>
      <c r="B5477" s="1">
        <v>45947</v>
      </c>
      <c r="C5477" s="2">
        <v>0.9604166666666667</v>
      </c>
      <c r="D5477" t="s">
        <v>815</v>
      </c>
      <c r="E5477" t="s">
        <v>81</v>
      </c>
      <c r="F5477" t="s">
        <v>18</v>
      </c>
      <c r="G5477">
        <v>224</v>
      </c>
      <c r="H5477" t="s">
        <v>19</v>
      </c>
      <c r="I5477">
        <v>73.41</v>
      </c>
      <c r="J5477">
        <v>26.22</v>
      </c>
      <c r="K5477">
        <v>5</v>
      </c>
      <c r="L5477">
        <v>1652</v>
      </c>
      <c r="M5477">
        <v>239</v>
      </c>
      <c r="N5477" t="s">
        <v>53</v>
      </c>
      <c r="P5477" t="s">
        <v>21</v>
      </c>
    </row>
    <row r="5478" spans="1:16" x14ac:dyDescent="0.3">
      <c r="A5478">
        <v>52428</v>
      </c>
      <c r="B5478" s="1">
        <v>45994</v>
      </c>
      <c r="C5478" s="2">
        <v>0.45763888888888887</v>
      </c>
      <c r="D5478" t="s">
        <v>1096</v>
      </c>
      <c r="E5478" t="s">
        <v>94</v>
      </c>
      <c r="F5478" t="s">
        <v>18</v>
      </c>
      <c r="G5478">
        <v>230</v>
      </c>
      <c r="H5478" t="s">
        <v>19</v>
      </c>
      <c r="I5478">
        <v>84.63</v>
      </c>
      <c r="J5478">
        <v>26.08</v>
      </c>
      <c r="K5478">
        <v>1</v>
      </c>
      <c r="L5478">
        <v>2015</v>
      </c>
      <c r="M5478">
        <v>219</v>
      </c>
      <c r="N5478" t="s">
        <v>50</v>
      </c>
      <c r="P5478" t="s">
        <v>36</v>
      </c>
    </row>
    <row r="5479" spans="1:16" x14ac:dyDescent="0.3">
      <c r="A5479">
        <v>34345</v>
      </c>
      <c r="B5479" s="1">
        <v>45877</v>
      </c>
      <c r="C5479" s="2">
        <v>0.66388888888888886</v>
      </c>
      <c r="D5479" t="s">
        <v>155</v>
      </c>
      <c r="E5479" t="s">
        <v>38</v>
      </c>
      <c r="F5479" t="s">
        <v>27</v>
      </c>
      <c r="G5479">
        <v>239</v>
      </c>
      <c r="H5479" t="s">
        <v>19</v>
      </c>
      <c r="I5479">
        <v>27.19</v>
      </c>
      <c r="J5479">
        <v>8.4499999999999993</v>
      </c>
      <c r="K5479">
        <v>5</v>
      </c>
      <c r="L5479">
        <v>1249</v>
      </c>
      <c r="M5479">
        <v>242</v>
      </c>
      <c r="N5479" t="s">
        <v>53</v>
      </c>
      <c r="P5479" t="s">
        <v>21</v>
      </c>
    </row>
    <row r="5480" spans="1:16" x14ac:dyDescent="0.3">
      <c r="A5480">
        <v>12240</v>
      </c>
      <c r="B5480" s="1">
        <v>45853</v>
      </c>
      <c r="C5480" s="2">
        <v>0.63611111111111118</v>
      </c>
      <c r="D5480" t="s">
        <v>829</v>
      </c>
      <c r="E5480" t="s">
        <v>266</v>
      </c>
      <c r="F5480" t="s">
        <v>40</v>
      </c>
      <c r="G5480">
        <v>229</v>
      </c>
      <c r="H5480" t="s">
        <v>19</v>
      </c>
      <c r="I5480" t="s">
        <v>3692</v>
      </c>
      <c r="J5480">
        <v>9.92</v>
      </c>
      <c r="K5480">
        <v>1</v>
      </c>
      <c r="L5480">
        <v>1143</v>
      </c>
      <c r="M5480">
        <v>228</v>
      </c>
      <c r="N5480" t="s">
        <v>50</v>
      </c>
      <c r="P5480" t="s">
        <v>36</v>
      </c>
    </row>
    <row r="5481" spans="1:16" x14ac:dyDescent="0.3">
      <c r="A5481">
        <v>63156</v>
      </c>
      <c r="B5481" s="1">
        <v>45901</v>
      </c>
      <c r="C5481" s="2">
        <v>0.94930555555555562</v>
      </c>
      <c r="D5481" t="s">
        <v>678</v>
      </c>
      <c r="E5481" t="s">
        <v>81</v>
      </c>
      <c r="F5481" t="s">
        <v>40</v>
      </c>
      <c r="G5481">
        <v>259</v>
      </c>
      <c r="H5481" t="s">
        <v>24</v>
      </c>
      <c r="L5481">
        <v>1978</v>
      </c>
      <c r="M5481">
        <v>241</v>
      </c>
    </row>
    <row r="5482" spans="1:16" x14ac:dyDescent="0.3">
      <c r="A5482">
        <v>37361</v>
      </c>
      <c r="B5482" s="1">
        <v>45997</v>
      </c>
      <c r="C5482" s="2">
        <v>0.4513888888888889</v>
      </c>
      <c r="D5482" t="s">
        <v>166</v>
      </c>
      <c r="E5482" t="s">
        <v>30</v>
      </c>
      <c r="F5482" t="s">
        <v>18</v>
      </c>
      <c r="G5482">
        <v>245</v>
      </c>
      <c r="H5482" t="s">
        <v>31</v>
      </c>
      <c r="L5482">
        <v>1089</v>
      </c>
      <c r="M5482">
        <v>228</v>
      </c>
      <c r="O5482" t="s">
        <v>32</v>
      </c>
    </row>
    <row r="5483" spans="1:16" x14ac:dyDescent="0.3">
      <c r="A5483">
        <v>39355</v>
      </c>
      <c r="B5483" s="1">
        <v>45929</v>
      </c>
      <c r="C5483" s="2">
        <v>0.42986111111111108</v>
      </c>
      <c r="D5483" t="s">
        <v>22</v>
      </c>
      <c r="E5483" t="s">
        <v>26</v>
      </c>
      <c r="F5483" t="s">
        <v>27</v>
      </c>
      <c r="G5483">
        <v>256</v>
      </c>
      <c r="H5483" t="s">
        <v>31</v>
      </c>
      <c r="L5483">
        <v>1913</v>
      </c>
      <c r="M5483">
        <v>228</v>
      </c>
      <c r="O5483" t="s">
        <v>128</v>
      </c>
    </row>
    <row r="5484" spans="1:16" x14ac:dyDescent="0.3">
      <c r="A5484">
        <v>79447</v>
      </c>
      <c r="B5484" s="1">
        <v>45996</v>
      </c>
      <c r="C5484" s="2">
        <v>0.60902777777777783</v>
      </c>
      <c r="D5484" t="s">
        <v>467</v>
      </c>
      <c r="E5484" t="s">
        <v>94</v>
      </c>
      <c r="F5484" t="s">
        <v>40</v>
      </c>
      <c r="G5484">
        <v>247</v>
      </c>
      <c r="H5484" t="s">
        <v>31</v>
      </c>
      <c r="L5484">
        <v>1028</v>
      </c>
      <c r="M5484">
        <v>253</v>
      </c>
      <c r="O5484" t="s">
        <v>108</v>
      </c>
    </row>
    <row r="5485" spans="1:16" x14ac:dyDescent="0.3">
      <c r="A5485">
        <v>75797</v>
      </c>
      <c r="B5485" s="1">
        <v>45763</v>
      </c>
      <c r="C5485" s="2">
        <v>0.63472222222222219</v>
      </c>
      <c r="D5485" t="s">
        <v>252</v>
      </c>
      <c r="E5485" t="s">
        <v>26</v>
      </c>
      <c r="F5485" t="s">
        <v>18</v>
      </c>
      <c r="G5485">
        <v>206</v>
      </c>
      <c r="H5485" t="s">
        <v>19</v>
      </c>
      <c r="I5485" t="s">
        <v>3693</v>
      </c>
      <c r="J5485">
        <v>7.08</v>
      </c>
      <c r="K5485">
        <v>1</v>
      </c>
      <c r="L5485">
        <v>1789</v>
      </c>
      <c r="M5485">
        <v>243</v>
      </c>
      <c r="N5485" t="s">
        <v>28</v>
      </c>
      <c r="P5485" t="s">
        <v>21</v>
      </c>
    </row>
    <row r="5486" spans="1:16" x14ac:dyDescent="0.3">
      <c r="A5486">
        <v>66988</v>
      </c>
      <c r="B5486" s="1">
        <v>45702</v>
      </c>
      <c r="C5486" s="2">
        <v>0.57638888888888895</v>
      </c>
      <c r="D5486" t="s">
        <v>3694</v>
      </c>
      <c r="E5486" t="s">
        <v>26</v>
      </c>
      <c r="F5486" t="s">
        <v>18</v>
      </c>
      <c r="G5486">
        <v>241</v>
      </c>
      <c r="H5486" t="s">
        <v>19</v>
      </c>
      <c r="I5486">
        <v>39.78</v>
      </c>
      <c r="J5486">
        <v>22.51</v>
      </c>
      <c r="K5486">
        <v>4</v>
      </c>
      <c r="L5486">
        <v>2081</v>
      </c>
      <c r="M5486">
        <v>222</v>
      </c>
      <c r="N5486" t="s">
        <v>44</v>
      </c>
      <c r="P5486" t="s">
        <v>36</v>
      </c>
    </row>
    <row r="5487" spans="1:16" x14ac:dyDescent="0.3">
      <c r="A5487">
        <v>27349</v>
      </c>
      <c r="B5487" s="1">
        <v>45988</v>
      </c>
      <c r="C5487" s="2">
        <v>0.81944444444444453</v>
      </c>
      <c r="D5487" t="s">
        <v>678</v>
      </c>
      <c r="E5487" t="s">
        <v>91</v>
      </c>
      <c r="F5487" t="s">
        <v>27</v>
      </c>
      <c r="G5487">
        <v>243</v>
      </c>
      <c r="H5487" t="s">
        <v>19</v>
      </c>
      <c r="I5487">
        <v>64.459999999999994</v>
      </c>
      <c r="J5487">
        <v>18</v>
      </c>
      <c r="K5487">
        <v>3</v>
      </c>
      <c r="L5487">
        <v>1626</v>
      </c>
      <c r="M5487">
        <v>236</v>
      </c>
      <c r="N5487" t="s">
        <v>20</v>
      </c>
      <c r="P5487" t="s">
        <v>36</v>
      </c>
    </row>
    <row r="5488" spans="1:16" x14ac:dyDescent="0.3">
      <c r="A5488">
        <v>40090</v>
      </c>
      <c r="B5488" s="1">
        <v>46002</v>
      </c>
      <c r="C5488" s="2">
        <v>0.80486111111111114</v>
      </c>
      <c r="D5488" t="s">
        <v>300</v>
      </c>
      <c r="E5488" t="s">
        <v>1050</v>
      </c>
      <c r="F5488" t="s">
        <v>40</v>
      </c>
      <c r="G5488">
        <v>212</v>
      </c>
      <c r="H5488" t="s">
        <v>19</v>
      </c>
      <c r="I5488">
        <v>19.93</v>
      </c>
      <c r="J5488">
        <v>18.39</v>
      </c>
      <c r="K5488">
        <v>5</v>
      </c>
      <c r="L5488">
        <v>1127</v>
      </c>
      <c r="M5488">
        <v>248</v>
      </c>
      <c r="N5488" t="s">
        <v>28</v>
      </c>
      <c r="P5488" t="s">
        <v>36</v>
      </c>
    </row>
    <row r="5489" spans="1:16" x14ac:dyDescent="0.3">
      <c r="A5489">
        <v>47745</v>
      </c>
      <c r="B5489" s="1">
        <v>45829</v>
      </c>
      <c r="C5489" s="2">
        <v>0.58472222222222225</v>
      </c>
      <c r="D5489" t="s">
        <v>3695</v>
      </c>
      <c r="E5489" t="s">
        <v>52</v>
      </c>
      <c r="F5489" t="s">
        <v>18</v>
      </c>
      <c r="G5489">
        <v>209</v>
      </c>
      <c r="H5489" t="s">
        <v>19</v>
      </c>
      <c r="I5489">
        <v>24.04</v>
      </c>
      <c r="J5489">
        <v>10.050000000000001</v>
      </c>
      <c r="K5489">
        <v>1</v>
      </c>
      <c r="L5489">
        <v>1742</v>
      </c>
      <c r="M5489">
        <v>228</v>
      </c>
      <c r="N5489" t="s">
        <v>20</v>
      </c>
      <c r="P5489" t="s">
        <v>21</v>
      </c>
    </row>
    <row r="5490" spans="1:16" x14ac:dyDescent="0.3">
      <c r="A5490">
        <v>73607</v>
      </c>
      <c r="B5490" s="1">
        <v>45747</v>
      </c>
      <c r="C5490" s="2">
        <v>0.40347222222222223</v>
      </c>
      <c r="D5490" t="s">
        <v>361</v>
      </c>
      <c r="E5490" t="s">
        <v>17</v>
      </c>
      <c r="F5490" t="s">
        <v>27</v>
      </c>
      <c r="G5490">
        <v>241</v>
      </c>
      <c r="H5490" t="s">
        <v>19</v>
      </c>
      <c r="I5490">
        <v>75.12</v>
      </c>
      <c r="J5490">
        <v>21.39</v>
      </c>
      <c r="K5490">
        <v>3</v>
      </c>
      <c r="L5490">
        <v>1688</v>
      </c>
      <c r="M5490">
        <v>228</v>
      </c>
      <c r="N5490" t="s">
        <v>28</v>
      </c>
      <c r="P5490" t="s">
        <v>36</v>
      </c>
    </row>
    <row r="5491" spans="1:16" x14ac:dyDescent="0.3">
      <c r="A5491">
        <v>92544</v>
      </c>
      <c r="B5491" s="1">
        <v>46006</v>
      </c>
      <c r="C5491" s="2">
        <v>0.44930555555555557</v>
      </c>
      <c r="D5491" t="s">
        <v>335</v>
      </c>
      <c r="E5491" t="s">
        <v>91</v>
      </c>
      <c r="F5491" t="s">
        <v>40</v>
      </c>
      <c r="G5491">
        <v>226</v>
      </c>
      <c r="H5491" t="s">
        <v>24</v>
      </c>
      <c r="L5491">
        <v>1427</v>
      </c>
      <c r="M5491">
        <v>256</v>
      </c>
    </row>
    <row r="5492" spans="1:16" x14ac:dyDescent="0.3">
      <c r="A5492">
        <v>98432</v>
      </c>
      <c r="B5492" s="1">
        <v>45690</v>
      </c>
      <c r="C5492" s="2">
        <v>0.68055555555555547</v>
      </c>
      <c r="D5492" t="s">
        <v>1151</v>
      </c>
      <c r="E5492" t="s">
        <v>81</v>
      </c>
      <c r="F5492" t="s">
        <v>40</v>
      </c>
      <c r="G5492">
        <v>257</v>
      </c>
      <c r="H5492" t="s">
        <v>19</v>
      </c>
      <c r="I5492">
        <v>32.549999999999997</v>
      </c>
      <c r="J5492">
        <v>15.7</v>
      </c>
      <c r="K5492">
        <v>5</v>
      </c>
      <c r="L5492">
        <v>1009</v>
      </c>
      <c r="M5492">
        <v>220</v>
      </c>
      <c r="N5492" t="s">
        <v>32</v>
      </c>
      <c r="P5492" t="s">
        <v>36</v>
      </c>
    </row>
    <row r="5493" spans="1:16" x14ac:dyDescent="0.3">
      <c r="A5493">
        <v>24839</v>
      </c>
      <c r="B5493" s="1">
        <v>45688</v>
      </c>
      <c r="C5493" s="2">
        <v>0.53333333333333333</v>
      </c>
      <c r="D5493" t="s">
        <v>435</v>
      </c>
      <c r="E5493" t="s">
        <v>72</v>
      </c>
      <c r="F5493" t="s">
        <v>18</v>
      </c>
      <c r="G5493">
        <v>217</v>
      </c>
      <c r="H5493" t="s">
        <v>31</v>
      </c>
      <c r="L5493">
        <v>1500</v>
      </c>
      <c r="M5493">
        <v>211</v>
      </c>
      <c r="O5493" t="s">
        <v>108</v>
      </c>
    </row>
    <row r="5494" spans="1:16" x14ac:dyDescent="0.3">
      <c r="A5494">
        <v>75526</v>
      </c>
      <c r="B5494" s="1">
        <v>45724</v>
      </c>
      <c r="C5494" s="2">
        <v>0.4291666666666667</v>
      </c>
      <c r="D5494" t="s">
        <v>377</v>
      </c>
      <c r="E5494" t="s">
        <v>91</v>
      </c>
      <c r="F5494" t="s">
        <v>40</v>
      </c>
      <c r="G5494">
        <v>214</v>
      </c>
      <c r="H5494" t="s">
        <v>31</v>
      </c>
      <c r="L5494">
        <v>1295</v>
      </c>
      <c r="M5494">
        <v>229</v>
      </c>
      <c r="O5494" t="s">
        <v>55</v>
      </c>
    </row>
    <row r="5495" spans="1:16" x14ac:dyDescent="0.3">
      <c r="A5495">
        <v>67280</v>
      </c>
      <c r="B5495" s="1">
        <v>46004</v>
      </c>
      <c r="C5495" s="2">
        <v>0.31736111111111115</v>
      </c>
      <c r="D5495" t="s">
        <v>361</v>
      </c>
      <c r="E5495" t="s">
        <v>26</v>
      </c>
      <c r="F5495" t="s">
        <v>27</v>
      </c>
      <c r="G5495">
        <v>258</v>
      </c>
      <c r="H5495" t="s">
        <v>19</v>
      </c>
      <c r="I5495" t="s">
        <v>3696</v>
      </c>
      <c r="J5495">
        <v>10.97</v>
      </c>
      <c r="K5495">
        <v>5</v>
      </c>
      <c r="L5495">
        <v>1610</v>
      </c>
      <c r="M5495">
        <v>201</v>
      </c>
      <c r="N5495" t="s">
        <v>53</v>
      </c>
      <c r="P5495" t="s">
        <v>21</v>
      </c>
    </row>
    <row r="5496" spans="1:16" x14ac:dyDescent="0.3">
      <c r="A5496">
        <v>10049</v>
      </c>
      <c r="B5496" s="1">
        <v>45730</v>
      </c>
      <c r="C5496" s="2">
        <v>0.65</v>
      </c>
      <c r="D5496" t="s">
        <v>220</v>
      </c>
      <c r="E5496" t="s">
        <v>91</v>
      </c>
      <c r="F5496" t="s">
        <v>18</v>
      </c>
      <c r="G5496">
        <v>253</v>
      </c>
      <c r="H5496" t="s">
        <v>19</v>
      </c>
      <c r="I5496">
        <v>53.77</v>
      </c>
      <c r="J5496">
        <v>3.61</v>
      </c>
      <c r="K5496">
        <v>4</v>
      </c>
      <c r="L5496">
        <v>1471</v>
      </c>
      <c r="M5496">
        <v>217</v>
      </c>
      <c r="N5496" t="s">
        <v>32</v>
      </c>
      <c r="P5496" t="s">
        <v>21</v>
      </c>
    </row>
    <row r="5497" spans="1:16" x14ac:dyDescent="0.3">
      <c r="A5497">
        <v>87276</v>
      </c>
      <c r="B5497" s="1">
        <v>46018</v>
      </c>
      <c r="C5497" s="2">
        <v>0.60347222222222219</v>
      </c>
      <c r="D5497" t="s">
        <v>137</v>
      </c>
      <c r="E5497" t="s">
        <v>23</v>
      </c>
      <c r="F5497" t="s">
        <v>18</v>
      </c>
      <c r="G5497">
        <v>201</v>
      </c>
      <c r="H5497" t="s">
        <v>19</v>
      </c>
      <c r="I5497" t="s">
        <v>3697</v>
      </c>
      <c r="J5497">
        <v>17.190000000000001</v>
      </c>
      <c r="K5497">
        <v>2</v>
      </c>
      <c r="L5497">
        <v>1315</v>
      </c>
      <c r="M5497">
        <v>258</v>
      </c>
      <c r="N5497" t="s">
        <v>53</v>
      </c>
      <c r="P5497" t="s">
        <v>21</v>
      </c>
    </row>
    <row r="5498" spans="1:16" x14ac:dyDescent="0.3">
      <c r="A5498">
        <v>72015</v>
      </c>
      <c r="B5498" s="1">
        <v>45785</v>
      </c>
      <c r="C5498" s="2">
        <v>0.71180555555555547</v>
      </c>
      <c r="D5498" t="s">
        <v>80</v>
      </c>
      <c r="E5498" t="s">
        <v>91</v>
      </c>
      <c r="F5498" t="s">
        <v>27</v>
      </c>
      <c r="G5498">
        <v>232</v>
      </c>
      <c r="H5498" t="s">
        <v>19</v>
      </c>
      <c r="I5498" t="s">
        <v>3698</v>
      </c>
      <c r="J5498">
        <v>23.62</v>
      </c>
      <c r="K5498">
        <v>5</v>
      </c>
      <c r="L5498">
        <v>1218</v>
      </c>
      <c r="M5498">
        <v>233</v>
      </c>
      <c r="N5498" t="s">
        <v>50</v>
      </c>
      <c r="P5498" t="s">
        <v>21</v>
      </c>
    </row>
    <row r="5499" spans="1:16" x14ac:dyDescent="0.3">
      <c r="A5499">
        <v>78359</v>
      </c>
      <c r="B5499" s="1">
        <v>45723</v>
      </c>
      <c r="C5499" s="2">
        <v>0.39999999999999997</v>
      </c>
      <c r="D5499" t="s">
        <v>3699</v>
      </c>
      <c r="E5499" t="s">
        <v>26</v>
      </c>
      <c r="F5499" t="s">
        <v>18</v>
      </c>
      <c r="G5499">
        <v>234</v>
      </c>
      <c r="H5499" t="s">
        <v>19</v>
      </c>
      <c r="I5499">
        <v>27.41</v>
      </c>
      <c r="J5499">
        <v>8.24</v>
      </c>
      <c r="K5499">
        <v>1</v>
      </c>
      <c r="L5499">
        <v>1167</v>
      </c>
      <c r="M5499">
        <v>239</v>
      </c>
      <c r="N5499" t="s">
        <v>50</v>
      </c>
      <c r="P5499" t="s">
        <v>21</v>
      </c>
    </row>
    <row r="5500" spans="1:16" x14ac:dyDescent="0.3">
      <c r="A5500">
        <v>95881</v>
      </c>
      <c r="B5500" s="1">
        <v>45938</v>
      </c>
      <c r="C5500" s="2">
        <v>0.76666666666666661</v>
      </c>
      <c r="D5500" t="s">
        <v>2062</v>
      </c>
      <c r="E5500" t="s">
        <v>3700</v>
      </c>
      <c r="F5500" t="s">
        <v>18</v>
      </c>
      <c r="G5500">
        <v>216</v>
      </c>
      <c r="H5500" t="s">
        <v>19</v>
      </c>
      <c r="I5500" t="s">
        <v>3701</v>
      </c>
      <c r="J5500">
        <v>4.92</v>
      </c>
      <c r="K5500">
        <v>1</v>
      </c>
      <c r="L5500">
        <v>1227</v>
      </c>
      <c r="M5500">
        <v>232</v>
      </c>
      <c r="N5500" t="s">
        <v>32</v>
      </c>
      <c r="P5500" t="s">
        <v>36</v>
      </c>
    </row>
    <row r="5501" spans="1:16" x14ac:dyDescent="0.3">
      <c r="A5501">
        <v>93131</v>
      </c>
      <c r="B5501" s="1">
        <v>45865</v>
      </c>
      <c r="C5501" s="2">
        <v>0.34791666666666665</v>
      </c>
      <c r="D5501" t="s">
        <v>3702</v>
      </c>
      <c r="E5501" t="s">
        <v>94</v>
      </c>
      <c r="F5501" t="s">
        <v>27</v>
      </c>
      <c r="G5501">
        <v>230</v>
      </c>
      <c r="H5501" t="s">
        <v>19</v>
      </c>
      <c r="I5501" t="s">
        <v>3703</v>
      </c>
      <c r="J5501">
        <v>5.96</v>
      </c>
      <c r="K5501">
        <v>1</v>
      </c>
      <c r="L5501">
        <v>1171</v>
      </c>
      <c r="M5501">
        <v>221</v>
      </c>
      <c r="N5501" t="s">
        <v>32</v>
      </c>
      <c r="P5501" t="s">
        <v>36</v>
      </c>
    </row>
    <row r="5502" spans="1:16" x14ac:dyDescent="0.3">
      <c r="A5502">
        <v>49029</v>
      </c>
      <c r="B5502" s="1">
        <v>45828</v>
      </c>
      <c r="C5502" s="2">
        <v>0.53194444444444444</v>
      </c>
      <c r="D5502" t="s">
        <v>249</v>
      </c>
      <c r="E5502" t="s">
        <v>30</v>
      </c>
      <c r="F5502" t="s">
        <v>40</v>
      </c>
      <c r="G5502">
        <v>204</v>
      </c>
      <c r="H5502" t="s">
        <v>19</v>
      </c>
      <c r="I5502" t="s">
        <v>3704</v>
      </c>
      <c r="J5502">
        <v>6.97</v>
      </c>
      <c r="K5502">
        <v>5</v>
      </c>
      <c r="L5502">
        <v>1048</v>
      </c>
      <c r="M5502">
        <v>204</v>
      </c>
      <c r="N5502" t="s">
        <v>53</v>
      </c>
      <c r="P5502" t="s">
        <v>36</v>
      </c>
    </row>
    <row r="5503" spans="1:16" x14ac:dyDescent="0.3">
      <c r="A5503">
        <v>17238</v>
      </c>
      <c r="B5503" s="1">
        <v>45770</v>
      </c>
      <c r="C5503" s="2">
        <v>0.21388888888888891</v>
      </c>
      <c r="D5503" t="s">
        <v>647</v>
      </c>
      <c r="E5503" t="s">
        <v>81</v>
      </c>
      <c r="F5503" t="s">
        <v>27</v>
      </c>
      <c r="G5503">
        <v>203</v>
      </c>
      <c r="H5503" t="s">
        <v>31</v>
      </c>
      <c r="L5503">
        <v>1349</v>
      </c>
      <c r="M5503">
        <v>217</v>
      </c>
      <c r="O5503" t="s">
        <v>55</v>
      </c>
    </row>
    <row r="5504" spans="1:16" x14ac:dyDescent="0.3">
      <c r="A5504">
        <v>57224</v>
      </c>
      <c r="B5504" s="1">
        <v>45890</v>
      </c>
      <c r="C5504" s="2">
        <v>0.52708333333333335</v>
      </c>
      <c r="D5504" t="s">
        <v>369</v>
      </c>
      <c r="E5504" t="s">
        <v>67</v>
      </c>
      <c r="F5504" t="s">
        <v>18</v>
      </c>
      <c r="G5504">
        <v>255</v>
      </c>
      <c r="H5504" t="s">
        <v>19</v>
      </c>
      <c r="I5504" t="s">
        <v>3705</v>
      </c>
      <c r="J5504">
        <v>23.6</v>
      </c>
      <c r="K5504">
        <v>2</v>
      </c>
      <c r="L5504">
        <v>2066</v>
      </c>
      <c r="M5504">
        <v>205</v>
      </c>
      <c r="N5504" t="s">
        <v>44</v>
      </c>
      <c r="P5504" t="s">
        <v>21</v>
      </c>
    </row>
    <row r="5505" spans="1:16" x14ac:dyDescent="0.3">
      <c r="A5505">
        <v>23039</v>
      </c>
      <c r="B5505" s="1">
        <v>45972</v>
      </c>
      <c r="C5505" s="2">
        <v>0.22847222222222222</v>
      </c>
      <c r="D5505" t="s">
        <v>3706</v>
      </c>
      <c r="E5505" t="s">
        <v>89</v>
      </c>
      <c r="F5505" t="s">
        <v>18</v>
      </c>
      <c r="G5505">
        <v>239</v>
      </c>
      <c r="H5505" t="s">
        <v>19</v>
      </c>
      <c r="I5505" t="s">
        <v>3707</v>
      </c>
      <c r="J5505">
        <v>2.76</v>
      </c>
      <c r="K5505">
        <v>3</v>
      </c>
      <c r="L5505">
        <v>1380</v>
      </c>
      <c r="M5505">
        <v>218</v>
      </c>
      <c r="N5505" t="s">
        <v>50</v>
      </c>
      <c r="P5505" t="s">
        <v>36</v>
      </c>
    </row>
    <row r="5506" spans="1:16" x14ac:dyDescent="0.3">
      <c r="A5506">
        <v>34773</v>
      </c>
      <c r="B5506" s="1">
        <v>45754</v>
      </c>
      <c r="C5506" s="2">
        <v>0.50624999999999998</v>
      </c>
      <c r="D5506" t="s">
        <v>3708</v>
      </c>
      <c r="E5506" t="s">
        <v>1700</v>
      </c>
      <c r="F5506" t="s">
        <v>27</v>
      </c>
      <c r="G5506">
        <v>230</v>
      </c>
      <c r="H5506" t="s">
        <v>31</v>
      </c>
      <c r="L5506">
        <v>2003</v>
      </c>
      <c r="M5506">
        <v>253</v>
      </c>
      <c r="O5506" t="s">
        <v>108</v>
      </c>
    </row>
    <row r="5507" spans="1:16" x14ac:dyDescent="0.3">
      <c r="A5507">
        <v>70499</v>
      </c>
      <c r="B5507" s="1">
        <v>45666</v>
      </c>
      <c r="C5507" s="2">
        <v>0.59027777777777779</v>
      </c>
      <c r="D5507" t="s">
        <v>272</v>
      </c>
      <c r="E5507" t="s">
        <v>67</v>
      </c>
      <c r="F5507" t="s">
        <v>40</v>
      </c>
      <c r="G5507">
        <v>221</v>
      </c>
      <c r="H5507" t="s">
        <v>19</v>
      </c>
      <c r="I5507" t="s">
        <v>3709</v>
      </c>
      <c r="J5507">
        <v>18.68</v>
      </c>
      <c r="K5507">
        <v>2</v>
      </c>
      <c r="L5507">
        <v>1441</v>
      </c>
      <c r="M5507">
        <v>244</v>
      </c>
      <c r="N5507" t="s">
        <v>44</v>
      </c>
      <c r="P5507" t="s">
        <v>36</v>
      </c>
    </row>
    <row r="5508" spans="1:16" x14ac:dyDescent="0.3">
      <c r="A5508">
        <v>96081</v>
      </c>
      <c r="B5508" s="1">
        <v>45732</v>
      </c>
      <c r="C5508" s="2">
        <v>0.95277777777777783</v>
      </c>
      <c r="D5508" t="s">
        <v>3710</v>
      </c>
      <c r="E5508" t="s">
        <v>52</v>
      </c>
      <c r="F5508" t="s">
        <v>27</v>
      </c>
      <c r="G5508">
        <v>213</v>
      </c>
      <c r="H5508" t="s">
        <v>19</v>
      </c>
      <c r="I5508">
        <v>24.79</v>
      </c>
      <c r="J5508">
        <v>27.48</v>
      </c>
      <c r="K5508">
        <v>1</v>
      </c>
      <c r="L5508">
        <v>1771</v>
      </c>
      <c r="M5508">
        <v>212</v>
      </c>
      <c r="N5508" t="s">
        <v>44</v>
      </c>
      <c r="P5508" t="s">
        <v>36</v>
      </c>
    </row>
    <row r="5509" spans="1:16" x14ac:dyDescent="0.3">
      <c r="A5509">
        <v>30969</v>
      </c>
      <c r="B5509" s="1">
        <v>45937</v>
      </c>
      <c r="C5509" s="2">
        <v>0.56736111111111109</v>
      </c>
      <c r="D5509" t="s">
        <v>106</v>
      </c>
      <c r="E5509" t="s">
        <v>30</v>
      </c>
      <c r="F5509" t="s">
        <v>18</v>
      </c>
      <c r="G5509">
        <v>212</v>
      </c>
      <c r="H5509" t="s">
        <v>19</v>
      </c>
      <c r="I5509" t="s">
        <v>3711</v>
      </c>
      <c r="J5509">
        <v>21.48</v>
      </c>
      <c r="K5509">
        <v>3</v>
      </c>
      <c r="L5509">
        <v>1149</v>
      </c>
      <c r="M5509">
        <v>202</v>
      </c>
      <c r="N5509" t="s">
        <v>28</v>
      </c>
      <c r="P5509" t="s">
        <v>36</v>
      </c>
    </row>
    <row r="5510" spans="1:16" x14ac:dyDescent="0.3">
      <c r="A5510">
        <v>50703</v>
      </c>
      <c r="B5510" s="1">
        <v>45882</v>
      </c>
      <c r="C5510" s="2">
        <v>0.3527777777777778</v>
      </c>
      <c r="D5510" t="s">
        <v>846</v>
      </c>
      <c r="E5510" t="s">
        <v>23</v>
      </c>
      <c r="F5510" t="s">
        <v>18</v>
      </c>
      <c r="G5510">
        <v>204</v>
      </c>
      <c r="H5510" t="s">
        <v>31</v>
      </c>
      <c r="L5510">
        <v>1003</v>
      </c>
      <c r="M5510">
        <v>207</v>
      </c>
      <c r="O5510" t="s">
        <v>32</v>
      </c>
    </row>
    <row r="5511" spans="1:16" x14ac:dyDescent="0.3">
      <c r="A5511">
        <v>23772</v>
      </c>
      <c r="B5511" s="1">
        <v>45847</v>
      </c>
      <c r="C5511" s="2">
        <v>0.10416666666666667</v>
      </c>
      <c r="D5511" t="s">
        <v>202</v>
      </c>
      <c r="E5511" t="s">
        <v>30</v>
      </c>
      <c r="F5511" t="s">
        <v>18</v>
      </c>
      <c r="G5511">
        <v>236</v>
      </c>
      <c r="H5511" t="s">
        <v>19</v>
      </c>
      <c r="I5511">
        <v>76.09</v>
      </c>
      <c r="J5511">
        <v>26.81</v>
      </c>
      <c r="K5511">
        <v>2</v>
      </c>
      <c r="L5511">
        <v>1439</v>
      </c>
      <c r="M5511">
        <v>247</v>
      </c>
      <c r="N5511" t="s">
        <v>32</v>
      </c>
      <c r="P5511" t="s">
        <v>36</v>
      </c>
    </row>
    <row r="5512" spans="1:16" x14ac:dyDescent="0.3">
      <c r="A5512">
        <v>66642</v>
      </c>
      <c r="B5512" s="1">
        <v>45895</v>
      </c>
      <c r="C5512" s="2">
        <v>0.33194444444444443</v>
      </c>
      <c r="D5512" t="s">
        <v>408</v>
      </c>
      <c r="E5512" t="s">
        <v>81</v>
      </c>
      <c r="F5512" t="s">
        <v>18</v>
      </c>
      <c r="G5512">
        <v>213</v>
      </c>
      <c r="H5512" t="s">
        <v>19</v>
      </c>
      <c r="I5512">
        <v>44.9</v>
      </c>
      <c r="J5512">
        <v>12.01</v>
      </c>
      <c r="K5512">
        <v>3</v>
      </c>
      <c r="L5512">
        <v>1482</v>
      </c>
      <c r="M5512">
        <v>206</v>
      </c>
      <c r="N5512" t="s">
        <v>20</v>
      </c>
      <c r="P5512" t="s">
        <v>36</v>
      </c>
    </row>
    <row r="5513" spans="1:16" x14ac:dyDescent="0.3">
      <c r="A5513">
        <v>22403</v>
      </c>
      <c r="B5513" s="1">
        <v>45812</v>
      </c>
      <c r="C5513" s="2">
        <v>0.16527777777777777</v>
      </c>
      <c r="D5513" t="s">
        <v>3712</v>
      </c>
      <c r="E5513" t="s">
        <v>17</v>
      </c>
      <c r="F5513" t="s">
        <v>40</v>
      </c>
      <c r="G5513">
        <v>201</v>
      </c>
      <c r="H5513" t="s">
        <v>31</v>
      </c>
      <c r="L5513">
        <v>1430</v>
      </c>
      <c r="M5513">
        <v>236</v>
      </c>
      <c r="O5513" t="s">
        <v>47</v>
      </c>
    </row>
    <row r="5514" spans="1:16" x14ac:dyDescent="0.3">
      <c r="A5514">
        <v>21793</v>
      </c>
      <c r="B5514" s="1">
        <v>45990</v>
      </c>
      <c r="C5514" s="2">
        <v>0.92152777777777783</v>
      </c>
      <c r="D5514" t="s">
        <v>240</v>
      </c>
      <c r="E5514" t="s">
        <v>91</v>
      </c>
      <c r="F5514" t="s">
        <v>18</v>
      </c>
      <c r="G5514">
        <v>225</v>
      </c>
      <c r="H5514" t="s">
        <v>19</v>
      </c>
      <c r="I5514">
        <v>23.89</v>
      </c>
      <c r="J5514">
        <v>24.13</v>
      </c>
      <c r="K5514">
        <v>2</v>
      </c>
      <c r="L5514">
        <v>1827</v>
      </c>
      <c r="M5514">
        <v>212</v>
      </c>
      <c r="N5514" t="s">
        <v>28</v>
      </c>
      <c r="P5514" t="s">
        <v>21</v>
      </c>
    </row>
    <row r="5515" spans="1:16" x14ac:dyDescent="0.3">
      <c r="A5515">
        <v>88894</v>
      </c>
      <c r="B5515" s="1">
        <v>46002</v>
      </c>
      <c r="C5515" s="2">
        <v>0.41875000000000001</v>
      </c>
      <c r="D5515" t="s">
        <v>1166</v>
      </c>
      <c r="E5515" t="s">
        <v>81</v>
      </c>
      <c r="F5515" t="s">
        <v>18</v>
      </c>
      <c r="G5515">
        <v>214</v>
      </c>
      <c r="H5515" t="s">
        <v>24</v>
      </c>
      <c r="L5515">
        <v>1689</v>
      </c>
      <c r="M5515">
        <v>238</v>
      </c>
    </row>
    <row r="5516" spans="1:16" x14ac:dyDescent="0.3">
      <c r="A5516">
        <v>72911</v>
      </c>
      <c r="B5516" s="1">
        <v>45823</v>
      </c>
      <c r="C5516" s="2">
        <v>0.87222222222222223</v>
      </c>
      <c r="D5516" t="s">
        <v>411</v>
      </c>
      <c r="E5516" t="s">
        <v>30</v>
      </c>
      <c r="F5516" t="s">
        <v>40</v>
      </c>
      <c r="G5516">
        <v>228</v>
      </c>
      <c r="H5516" t="s">
        <v>19</v>
      </c>
      <c r="I5516">
        <v>13.94</v>
      </c>
      <c r="J5516">
        <v>25.58</v>
      </c>
      <c r="K5516">
        <v>2</v>
      </c>
      <c r="L5516">
        <v>2092</v>
      </c>
      <c r="M5516">
        <v>229</v>
      </c>
      <c r="N5516" t="s">
        <v>32</v>
      </c>
      <c r="P5516" t="s">
        <v>21</v>
      </c>
    </row>
    <row r="5517" spans="1:16" x14ac:dyDescent="0.3">
      <c r="A5517">
        <v>58317</v>
      </c>
      <c r="B5517" s="1">
        <v>45849</v>
      </c>
      <c r="C5517" s="2">
        <v>0.4375</v>
      </c>
      <c r="D5517" t="s">
        <v>600</v>
      </c>
      <c r="E5517" t="s">
        <v>122</v>
      </c>
      <c r="F5517" t="s">
        <v>18</v>
      </c>
      <c r="G5517">
        <v>249</v>
      </c>
      <c r="H5517" t="s">
        <v>19</v>
      </c>
      <c r="I5517" t="s">
        <v>3713</v>
      </c>
      <c r="J5517">
        <v>23.39</v>
      </c>
      <c r="K5517">
        <v>3</v>
      </c>
      <c r="L5517">
        <v>1371</v>
      </c>
      <c r="M5517">
        <v>222</v>
      </c>
      <c r="N5517" t="s">
        <v>28</v>
      </c>
      <c r="P5517" t="s">
        <v>21</v>
      </c>
    </row>
    <row r="5518" spans="1:16" x14ac:dyDescent="0.3">
      <c r="A5518">
        <v>76213</v>
      </c>
      <c r="B5518" s="1">
        <v>45870</v>
      </c>
      <c r="C5518" s="2">
        <v>0.4909722222222222</v>
      </c>
      <c r="D5518" t="s">
        <v>3714</v>
      </c>
      <c r="E5518" t="s">
        <v>58</v>
      </c>
      <c r="F5518" t="s">
        <v>27</v>
      </c>
      <c r="G5518">
        <v>227</v>
      </c>
      <c r="H5518" t="s">
        <v>19</v>
      </c>
      <c r="I5518" t="s">
        <v>3715</v>
      </c>
      <c r="J5518">
        <v>25.07</v>
      </c>
      <c r="K5518">
        <v>3</v>
      </c>
      <c r="L5518">
        <v>1076</v>
      </c>
      <c r="M5518">
        <v>258</v>
      </c>
      <c r="N5518" t="s">
        <v>28</v>
      </c>
      <c r="P5518" t="s">
        <v>21</v>
      </c>
    </row>
    <row r="5519" spans="1:16" x14ac:dyDescent="0.3">
      <c r="A5519">
        <v>56661</v>
      </c>
      <c r="B5519" s="1">
        <v>45836</v>
      </c>
      <c r="C5519" s="2">
        <v>0.26805555555555555</v>
      </c>
      <c r="D5519" t="s">
        <v>3716</v>
      </c>
      <c r="E5519" t="s">
        <v>67</v>
      </c>
      <c r="F5519" t="s">
        <v>40</v>
      </c>
      <c r="G5519">
        <v>200</v>
      </c>
      <c r="H5519" t="s">
        <v>19</v>
      </c>
      <c r="I5519">
        <v>10.55</v>
      </c>
      <c r="J5519">
        <v>24.17</v>
      </c>
      <c r="K5519">
        <v>3</v>
      </c>
      <c r="L5519">
        <v>1135</v>
      </c>
      <c r="M5519">
        <v>235</v>
      </c>
      <c r="N5519" t="s">
        <v>50</v>
      </c>
      <c r="P5519" t="s">
        <v>36</v>
      </c>
    </row>
    <row r="5520" spans="1:16" x14ac:dyDescent="0.3">
      <c r="A5520">
        <v>36081</v>
      </c>
      <c r="B5520" s="1">
        <v>45802</v>
      </c>
      <c r="C5520" s="2">
        <v>0.81111111111111101</v>
      </c>
      <c r="D5520" t="s">
        <v>530</v>
      </c>
      <c r="E5520" t="s">
        <v>744</v>
      </c>
      <c r="F5520" t="s">
        <v>27</v>
      </c>
      <c r="G5520">
        <v>245</v>
      </c>
      <c r="H5520" t="s">
        <v>31</v>
      </c>
      <c r="L5520">
        <v>1078</v>
      </c>
      <c r="M5520">
        <v>242</v>
      </c>
      <c r="O5520" t="s">
        <v>32</v>
      </c>
    </row>
    <row r="5521" spans="1:16" x14ac:dyDescent="0.3">
      <c r="A5521">
        <v>37296</v>
      </c>
      <c r="B5521" s="1">
        <v>45691</v>
      </c>
      <c r="C5521" s="2">
        <v>0.72361111111111109</v>
      </c>
      <c r="D5521" t="s">
        <v>649</v>
      </c>
      <c r="E5521" t="s">
        <v>122</v>
      </c>
      <c r="F5521" t="s">
        <v>40</v>
      </c>
      <c r="G5521">
        <v>207</v>
      </c>
      <c r="H5521" t="s">
        <v>19</v>
      </c>
      <c r="I5521">
        <v>53.39</v>
      </c>
      <c r="J5521">
        <v>18.71</v>
      </c>
      <c r="K5521">
        <v>4</v>
      </c>
      <c r="L5521">
        <v>1880</v>
      </c>
      <c r="M5521">
        <v>211</v>
      </c>
      <c r="N5521" t="s">
        <v>28</v>
      </c>
      <c r="P5521" t="s">
        <v>36</v>
      </c>
    </row>
    <row r="5522" spans="1:16" x14ac:dyDescent="0.3">
      <c r="A5522">
        <v>84885</v>
      </c>
      <c r="B5522" s="1">
        <v>45873</v>
      </c>
      <c r="C5522" s="2">
        <v>0.62569444444444444</v>
      </c>
      <c r="D5522" t="s">
        <v>79</v>
      </c>
      <c r="E5522" t="s">
        <v>643</v>
      </c>
      <c r="F5522" t="s">
        <v>40</v>
      </c>
      <c r="G5522">
        <v>225</v>
      </c>
      <c r="H5522" t="s">
        <v>31</v>
      </c>
      <c r="L5522">
        <v>2069</v>
      </c>
      <c r="M5522">
        <v>253</v>
      </c>
      <c r="O5522" t="s">
        <v>32</v>
      </c>
    </row>
    <row r="5523" spans="1:16" x14ac:dyDescent="0.3">
      <c r="A5523">
        <v>82514</v>
      </c>
      <c r="B5523" s="1">
        <v>45660</v>
      </c>
      <c r="C5523" s="2">
        <v>0.58402777777777781</v>
      </c>
      <c r="D5523" t="s">
        <v>3717</v>
      </c>
      <c r="E5523" t="s">
        <v>94</v>
      </c>
      <c r="F5523" t="s">
        <v>40</v>
      </c>
      <c r="G5523">
        <v>250</v>
      </c>
      <c r="H5523" t="s">
        <v>19</v>
      </c>
      <c r="I5523">
        <v>65.36</v>
      </c>
      <c r="J5523">
        <v>19.079999999999998</v>
      </c>
      <c r="K5523">
        <v>4</v>
      </c>
      <c r="L5523">
        <v>1002</v>
      </c>
      <c r="M5523">
        <v>201</v>
      </c>
      <c r="N5523" t="s">
        <v>53</v>
      </c>
      <c r="P5523" t="s">
        <v>36</v>
      </c>
    </row>
    <row r="5524" spans="1:16" x14ac:dyDescent="0.3">
      <c r="A5524">
        <v>19488</v>
      </c>
      <c r="B5524" s="1">
        <v>45938</v>
      </c>
      <c r="C5524" s="2">
        <v>0.57708333333333328</v>
      </c>
      <c r="D5524" t="s">
        <v>256</v>
      </c>
      <c r="E5524" t="s">
        <v>38</v>
      </c>
      <c r="F5524" t="s">
        <v>27</v>
      </c>
      <c r="G5524">
        <v>231</v>
      </c>
      <c r="H5524" t="s">
        <v>19</v>
      </c>
      <c r="I5524">
        <v>43.82</v>
      </c>
      <c r="J5524">
        <v>1.48</v>
      </c>
      <c r="K5524">
        <v>2</v>
      </c>
      <c r="L5524">
        <v>1886</v>
      </c>
      <c r="M5524">
        <v>221</v>
      </c>
      <c r="N5524" t="s">
        <v>50</v>
      </c>
      <c r="P5524" t="s">
        <v>21</v>
      </c>
    </row>
    <row r="5525" spans="1:16" x14ac:dyDescent="0.3">
      <c r="A5525">
        <v>97506</v>
      </c>
      <c r="B5525" s="1">
        <v>45887</v>
      </c>
      <c r="C5525" s="2">
        <v>0.30763888888888891</v>
      </c>
      <c r="D5525" t="s">
        <v>3718</v>
      </c>
      <c r="E5525" t="s">
        <v>94</v>
      </c>
      <c r="F5525" t="s">
        <v>40</v>
      </c>
      <c r="G5525">
        <v>239</v>
      </c>
      <c r="H5525" t="s">
        <v>19</v>
      </c>
      <c r="I5525">
        <v>19.64</v>
      </c>
      <c r="J5525">
        <v>11.64</v>
      </c>
      <c r="K5525">
        <v>4</v>
      </c>
      <c r="L5525">
        <v>1284</v>
      </c>
      <c r="M5525">
        <v>237</v>
      </c>
      <c r="N5525" t="s">
        <v>50</v>
      </c>
      <c r="P5525" t="s">
        <v>36</v>
      </c>
    </row>
    <row r="5526" spans="1:16" x14ac:dyDescent="0.3">
      <c r="A5526">
        <v>13147</v>
      </c>
      <c r="B5526" s="1">
        <v>45905</v>
      </c>
      <c r="C5526" s="2">
        <v>2.4999999999999998E-2</v>
      </c>
      <c r="D5526" t="s">
        <v>3719</v>
      </c>
      <c r="E5526" t="s">
        <v>75</v>
      </c>
      <c r="F5526" t="s">
        <v>18</v>
      </c>
      <c r="G5526">
        <v>246</v>
      </c>
      <c r="H5526" t="s">
        <v>31</v>
      </c>
      <c r="L5526">
        <v>1597</v>
      </c>
      <c r="M5526">
        <v>206</v>
      </c>
      <c r="O5526" t="s">
        <v>108</v>
      </c>
    </row>
    <row r="5527" spans="1:16" x14ac:dyDescent="0.3">
      <c r="A5527">
        <v>37932</v>
      </c>
      <c r="B5527" s="1">
        <v>45886</v>
      </c>
      <c r="C5527" s="2">
        <v>0.65416666666666667</v>
      </c>
      <c r="D5527" t="s">
        <v>97</v>
      </c>
      <c r="E5527" t="s">
        <v>38</v>
      </c>
      <c r="F5527" t="s">
        <v>40</v>
      </c>
      <c r="G5527">
        <v>215</v>
      </c>
      <c r="H5527" t="s">
        <v>19</v>
      </c>
      <c r="I5527">
        <v>37.69</v>
      </c>
      <c r="J5527">
        <v>21.26</v>
      </c>
      <c r="K5527">
        <v>5</v>
      </c>
      <c r="L5527">
        <v>1444</v>
      </c>
      <c r="M5527">
        <v>228</v>
      </c>
      <c r="N5527" t="s">
        <v>32</v>
      </c>
      <c r="P5527" t="s">
        <v>36</v>
      </c>
    </row>
    <row r="5528" spans="1:16" x14ac:dyDescent="0.3">
      <c r="A5528">
        <v>81590</v>
      </c>
      <c r="B5528" s="1">
        <v>45693</v>
      </c>
      <c r="C5528" s="2">
        <v>0.79236111111111107</v>
      </c>
      <c r="D5528" t="s">
        <v>442</v>
      </c>
      <c r="E5528" t="s">
        <v>58</v>
      </c>
      <c r="F5528" t="s">
        <v>18</v>
      </c>
      <c r="G5528">
        <v>234</v>
      </c>
      <c r="H5528" t="s">
        <v>24</v>
      </c>
      <c r="L5528">
        <v>1301</v>
      </c>
      <c r="M5528">
        <v>204</v>
      </c>
    </row>
    <row r="5529" spans="1:16" x14ac:dyDescent="0.3">
      <c r="A5529">
        <v>48346</v>
      </c>
      <c r="B5529" s="1">
        <v>45922</v>
      </c>
      <c r="C5529" s="2">
        <v>0.53125</v>
      </c>
      <c r="D5529" t="s">
        <v>3720</v>
      </c>
      <c r="E5529" t="s">
        <v>26</v>
      </c>
      <c r="F5529" t="s">
        <v>18</v>
      </c>
      <c r="G5529">
        <v>212</v>
      </c>
      <c r="H5529" t="s">
        <v>19</v>
      </c>
      <c r="I5529">
        <v>63.66</v>
      </c>
      <c r="J5529">
        <v>2.72</v>
      </c>
      <c r="K5529">
        <v>1</v>
      </c>
      <c r="L5529">
        <v>1508</v>
      </c>
      <c r="M5529">
        <v>256</v>
      </c>
      <c r="N5529" t="s">
        <v>53</v>
      </c>
      <c r="P5529" t="s">
        <v>36</v>
      </c>
    </row>
    <row r="5530" spans="1:16" x14ac:dyDescent="0.3">
      <c r="A5530">
        <v>35335</v>
      </c>
      <c r="B5530" s="1">
        <v>45749</v>
      </c>
      <c r="C5530" s="2">
        <v>0.89166666666666661</v>
      </c>
      <c r="D5530" t="s">
        <v>3721</v>
      </c>
      <c r="E5530" t="s">
        <v>38</v>
      </c>
      <c r="F5530" t="s">
        <v>18</v>
      </c>
      <c r="G5530">
        <v>241</v>
      </c>
      <c r="H5530" t="s">
        <v>31</v>
      </c>
      <c r="L5530">
        <v>1676</v>
      </c>
      <c r="M5530">
        <v>213</v>
      </c>
      <c r="O5530" t="s">
        <v>128</v>
      </c>
    </row>
    <row r="5531" spans="1:16" x14ac:dyDescent="0.3">
      <c r="A5531">
        <v>84394</v>
      </c>
      <c r="B5531" s="1">
        <v>45901</v>
      </c>
      <c r="C5531" s="2">
        <v>0.24166666666666667</v>
      </c>
      <c r="D5531" t="s">
        <v>3722</v>
      </c>
      <c r="E5531" t="s">
        <v>75</v>
      </c>
      <c r="F5531" t="s">
        <v>27</v>
      </c>
      <c r="G5531">
        <v>201</v>
      </c>
      <c r="H5531" t="s">
        <v>19</v>
      </c>
      <c r="I5531">
        <v>17.600000000000001</v>
      </c>
      <c r="J5531">
        <v>16.66</v>
      </c>
      <c r="K5531">
        <v>2</v>
      </c>
      <c r="L5531">
        <v>1144</v>
      </c>
      <c r="M5531">
        <v>201</v>
      </c>
      <c r="N5531" t="s">
        <v>50</v>
      </c>
      <c r="P5531" t="s">
        <v>36</v>
      </c>
    </row>
    <row r="5532" spans="1:16" x14ac:dyDescent="0.3">
      <c r="A5532">
        <v>45403</v>
      </c>
      <c r="B5532" s="1">
        <v>45869</v>
      </c>
      <c r="C5532" s="2">
        <v>0.15416666666666667</v>
      </c>
      <c r="D5532" t="s">
        <v>851</v>
      </c>
      <c r="E5532" t="s">
        <v>17</v>
      </c>
      <c r="F5532" t="s">
        <v>40</v>
      </c>
      <c r="G5532">
        <v>227</v>
      </c>
      <c r="H5532" t="s">
        <v>19</v>
      </c>
      <c r="I5532">
        <v>6.31</v>
      </c>
      <c r="J5532">
        <v>0.75</v>
      </c>
      <c r="K5532">
        <v>1</v>
      </c>
      <c r="L5532">
        <v>1433</v>
      </c>
      <c r="M5532">
        <v>249</v>
      </c>
      <c r="N5532" t="s">
        <v>20</v>
      </c>
      <c r="P5532" t="s">
        <v>21</v>
      </c>
    </row>
    <row r="5533" spans="1:16" x14ac:dyDescent="0.3">
      <c r="A5533">
        <v>24735</v>
      </c>
      <c r="B5533" s="1">
        <v>45708</v>
      </c>
      <c r="C5533" s="2">
        <v>0.15694444444444444</v>
      </c>
      <c r="D5533" t="s">
        <v>3723</v>
      </c>
      <c r="E5533" t="s">
        <v>23</v>
      </c>
      <c r="F5533" t="s">
        <v>27</v>
      </c>
      <c r="G5533">
        <v>221</v>
      </c>
      <c r="H5533" t="s">
        <v>19</v>
      </c>
      <c r="I5533">
        <v>59.6</v>
      </c>
      <c r="J5533">
        <v>5.68</v>
      </c>
      <c r="K5533">
        <v>1</v>
      </c>
      <c r="L5533">
        <v>2182</v>
      </c>
      <c r="M5533">
        <v>216</v>
      </c>
      <c r="N5533" t="s">
        <v>50</v>
      </c>
      <c r="P5533" t="s">
        <v>21</v>
      </c>
    </row>
    <row r="5534" spans="1:16" x14ac:dyDescent="0.3">
      <c r="A5534">
        <v>70866</v>
      </c>
      <c r="B5534" s="1">
        <v>45700</v>
      </c>
      <c r="C5534" s="2">
        <v>0.72083333333333333</v>
      </c>
      <c r="D5534" t="s">
        <v>48</v>
      </c>
      <c r="E5534" t="s">
        <v>94</v>
      </c>
      <c r="F5534" t="s">
        <v>18</v>
      </c>
      <c r="G5534">
        <v>226</v>
      </c>
      <c r="H5534" t="s">
        <v>19</v>
      </c>
      <c r="I5534">
        <v>42.9</v>
      </c>
      <c r="J5534">
        <v>9.9</v>
      </c>
      <c r="K5534">
        <v>4</v>
      </c>
      <c r="L5534">
        <v>1468</v>
      </c>
      <c r="M5534">
        <v>216</v>
      </c>
      <c r="N5534" t="s">
        <v>44</v>
      </c>
      <c r="P5534" t="s">
        <v>21</v>
      </c>
    </row>
    <row r="5535" spans="1:16" x14ac:dyDescent="0.3">
      <c r="A5535">
        <v>87283</v>
      </c>
      <c r="B5535" s="1">
        <v>45854</v>
      </c>
      <c r="C5535" s="2">
        <v>2.7777777777777776E-2</v>
      </c>
      <c r="D5535" t="s">
        <v>3724</v>
      </c>
      <c r="E5535" t="s">
        <v>30</v>
      </c>
      <c r="F5535" t="s">
        <v>40</v>
      </c>
      <c r="G5535">
        <v>235</v>
      </c>
      <c r="H5535" t="s">
        <v>19</v>
      </c>
      <c r="I5535" t="s">
        <v>1745</v>
      </c>
      <c r="J5535">
        <v>9.64</v>
      </c>
      <c r="K5535">
        <v>1</v>
      </c>
      <c r="L5535">
        <v>1056</v>
      </c>
      <c r="M5535">
        <v>245</v>
      </c>
      <c r="N5535" t="s">
        <v>53</v>
      </c>
      <c r="P5535" t="s">
        <v>36</v>
      </c>
    </row>
    <row r="5536" spans="1:16" x14ac:dyDescent="0.3">
      <c r="A5536">
        <v>93838</v>
      </c>
      <c r="B5536" s="1">
        <v>46017</v>
      </c>
      <c r="C5536" s="2">
        <v>0.92083333333333339</v>
      </c>
      <c r="D5536" t="s">
        <v>350</v>
      </c>
      <c r="E5536" t="s">
        <v>1018</v>
      </c>
      <c r="F5536" t="s">
        <v>27</v>
      </c>
      <c r="G5536">
        <v>214</v>
      </c>
      <c r="H5536" t="s">
        <v>19</v>
      </c>
      <c r="I5536">
        <v>22.69</v>
      </c>
      <c r="J5536">
        <v>23.85</v>
      </c>
      <c r="K5536">
        <v>5</v>
      </c>
      <c r="L5536">
        <v>2036</v>
      </c>
      <c r="M5536">
        <v>255</v>
      </c>
      <c r="N5536" t="s">
        <v>44</v>
      </c>
      <c r="P5536" t="s">
        <v>21</v>
      </c>
    </row>
    <row r="5537" spans="1:16" x14ac:dyDescent="0.3">
      <c r="A5537">
        <v>56353</v>
      </c>
      <c r="B5537" s="1">
        <v>45963</v>
      </c>
      <c r="C5537" s="2">
        <v>0.60902777777777783</v>
      </c>
      <c r="D5537" t="s">
        <v>289</v>
      </c>
      <c r="E5537" t="s">
        <v>122</v>
      </c>
      <c r="F5537" t="s">
        <v>40</v>
      </c>
      <c r="G5537">
        <v>243</v>
      </c>
      <c r="H5537" t="s">
        <v>19</v>
      </c>
      <c r="I5537">
        <v>59.21</v>
      </c>
      <c r="J5537">
        <v>3.4</v>
      </c>
      <c r="K5537">
        <v>1</v>
      </c>
      <c r="L5537">
        <v>1494</v>
      </c>
      <c r="M5537">
        <v>245</v>
      </c>
      <c r="N5537" t="s">
        <v>28</v>
      </c>
      <c r="P5537" t="s">
        <v>21</v>
      </c>
    </row>
    <row r="5538" spans="1:16" x14ac:dyDescent="0.3">
      <c r="A5538">
        <v>69036</v>
      </c>
      <c r="B5538" s="1">
        <v>46007</v>
      </c>
      <c r="C5538" s="2">
        <v>5.4166666666666669E-2</v>
      </c>
      <c r="D5538" t="s">
        <v>403</v>
      </c>
      <c r="E5538" t="s">
        <v>91</v>
      </c>
      <c r="F5538" t="s">
        <v>18</v>
      </c>
      <c r="G5538">
        <v>208</v>
      </c>
      <c r="H5538" t="s">
        <v>19</v>
      </c>
      <c r="I5538">
        <v>41.64</v>
      </c>
      <c r="J5538">
        <v>6.69</v>
      </c>
      <c r="K5538">
        <v>4</v>
      </c>
      <c r="L5538">
        <v>2015</v>
      </c>
      <c r="M5538">
        <v>217</v>
      </c>
      <c r="N5538" t="s">
        <v>53</v>
      </c>
      <c r="P5538" t="s">
        <v>36</v>
      </c>
    </row>
    <row r="5539" spans="1:16" x14ac:dyDescent="0.3">
      <c r="A5539">
        <v>99718</v>
      </c>
      <c r="B5539" s="1">
        <v>45862</v>
      </c>
      <c r="C5539" s="2">
        <v>0.39374999999999999</v>
      </c>
      <c r="D5539" t="s">
        <v>313</v>
      </c>
      <c r="E5539" t="s">
        <v>628</v>
      </c>
      <c r="F5539" t="s">
        <v>40</v>
      </c>
      <c r="G5539">
        <v>254</v>
      </c>
      <c r="H5539" t="s">
        <v>24</v>
      </c>
      <c r="L5539">
        <v>2186</v>
      </c>
      <c r="M5539">
        <v>202</v>
      </c>
    </row>
    <row r="5540" spans="1:16" x14ac:dyDescent="0.3">
      <c r="A5540">
        <v>69584</v>
      </c>
      <c r="B5540" s="1">
        <v>45757</v>
      </c>
      <c r="C5540" s="2">
        <v>0.15763888888888888</v>
      </c>
      <c r="D5540" t="s">
        <v>138</v>
      </c>
      <c r="E5540" t="s">
        <v>23</v>
      </c>
      <c r="F5540" t="s">
        <v>27</v>
      </c>
      <c r="G5540">
        <v>234</v>
      </c>
      <c r="H5540" t="s">
        <v>31</v>
      </c>
      <c r="L5540">
        <v>1926</v>
      </c>
      <c r="M5540">
        <v>258</v>
      </c>
      <c r="O5540" t="s">
        <v>55</v>
      </c>
    </row>
    <row r="5541" spans="1:16" x14ac:dyDescent="0.3">
      <c r="A5541">
        <v>96006</v>
      </c>
      <c r="B5541" s="1">
        <v>45783</v>
      </c>
      <c r="C5541" s="2">
        <v>0.72013888888888899</v>
      </c>
      <c r="D5541" t="s">
        <v>3725</v>
      </c>
      <c r="E5541" t="s">
        <v>91</v>
      </c>
      <c r="F5541" t="s">
        <v>40</v>
      </c>
      <c r="G5541">
        <v>237</v>
      </c>
      <c r="H5541" t="s">
        <v>31</v>
      </c>
      <c r="L5541">
        <v>1498</v>
      </c>
      <c r="M5541">
        <v>200</v>
      </c>
      <c r="O5541" t="s">
        <v>47</v>
      </c>
    </row>
    <row r="5542" spans="1:16" x14ac:dyDescent="0.3">
      <c r="A5542">
        <v>12594</v>
      </c>
      <c r="B5542" s="1">
        <v>45838</v>
      </c>
      <c r="C5542" s="2">
        <v>5.5555555555555552E-2</v>
      </c>
      <c r="D5542" t="s">
        <v>616</v>
      </c>
      <c r="E5542" t="s">
        <v>72</v>
      </c>
      <c r="F5542" t="s">
        <v>27</v>
      </c>
      <c r="G5542">
        <v>225</v>
      </c>
      <c r="H5542" t="s">
        <v>19</v>
      </c>
      <c r="I5542">
        <v>45.08</v>
      </c>
      <c r="J5542">
        <v>5.7</v>
      </c>
      <c r="K5542">
        <v>5</v>
      </c>
      <c r="L5542">
        <v>1781</v>
      </c>
      <c r="M5542">
        <v>236</v>
      </c>
      <c r="N5542" t="s">
        <v>50</v>
      </c>
      <c r="P5542" t="s">
        <v>21</v>
      </c>
    </row>
    <row r="5543" spans="1:16" x14ac:dyDescent="0.3">
      <c r="A5543">
        <v>47466</v>
      </c>
      <c r="B5543" s="1">
        <v>45736</v>
      </c>
      <c r="C5543" s="2">
        <v>0.31041666666666667</v>
      </c>
      <c r="D5543" t="s">
        <v>454</v>
      </c>
      <c r="E5543" t="s">
        <v>3726</v>
      </c>
      <c r="F5543" t="s">
        <v>27</v>
      </c>
      <c r="G5543">
        <v>256</v>
      </c>
      <c r="H5543" t="s">
        <v>19</v>
      </c>
      <c r="I5543">
        <v>28.74</v>
      </c>
      <c r="J5543">
        <v>27.24</v>
      </c>
      <c r="K5543">
        <v>5</v>
      </c>
      <c r="L5543">
        <v>1209</v>
      </c>
      <c r="M5543">
        <v>206</v>
      </c>
      <c r="N5543" t="s">
        <v>44</v>
      </c>
      <c r="P5543" t="s">
        <v>21</v>
      </c>
    </row>
    <row r="5544" spans="1:16" x14ac:dyDescent="0.3">
      <c r="A5544">
        <v>85371</v>
      </c>
      <c r="B5544" s="1">
        <v>45893</v>
      </c>
      <c r="C5544" s="2">
        <v>0.50902777777777775</v>
      </c>
      <c r="D5544" t="s">
        <v>3727</v>
      </c>
      <c r="E5544" t="s">
        <v>3728</v>
      </c>
      <c r="F5544" t="s">
        <v>27</v>
      </c>
      <c r="G5544">
        <v>222</v>
      </c>
      <c r="H5544" t="s">
        <v>19</v>
      </c>
      <c r="I5544">
        <v>71.69</v>
      </c>
      <c r="J5544">
        <v>3.22</v>
      </c>
      <c r="K5544">
        <v>5</v>
      </c>
      <c r="L5544">
        <v>1641</v>
      </c>
      <c r="M5544">
        <v>200</v>
      </c>
      <c r="N5544" t="s">
        <v>50</v>
      </c>
      <c r="P5544" t="s">
        <v>21</v>
      </c>
    </row>
    <row r="5545" spans="1:16" x14ac:dyDescent="0.3">
      <c r="A5545">
        <v>47595</v>
      </c>
      <c r="B5545" s="1">
        <v>45885</v>
      </c>
      <c r="C5545" s="2">
        <v>0.89236111111111116</v>
      </c>
      <c r="D5545" t="s">
        <v>716</v>
      </c>
      <c r="E5545" t="s">
        <v>26</v>
      </c>
      <c r="F5545" t="s">
        <v>27</v>
      </c>
      <c r="G5545">
        <v>242</v>
      </c>
      <c r="H5545" t="s">
        <v>31</v>
      </c>
      <c r="L5545">
        <v>1741</v>
      </c>
      <c r="M5545">
        <v>224</v>
      </c>
      <c r="O5545" t="s">
        <v>47</v>
      </c>
    </row>
    <row r="5546" spans="1:16" x14ac:dyDescent="0.3">
      <c r="A5546">
        <v>36168</v>
      </c>
      <c r="B5546" s="1">
        <v>46015</v>
      </c>
      <c r="C5546" s="2">
        <v>0.23124999999999998</v>
      </c>
      <c r="D5546" t="s">
        <v>3729</v>
      </c>
      <c r="E5546" t="s">
        <v>91</v>
      </c>
      <c r="F5546" t="s">
        <v>27</v>
      </c>
      <c r="G5546">
        <v>252</v>
      </c>
      <c r="H5546" t="s">
        <v>19</v>
      </c>
      <c r="I5546">
        <v>56.8</v>
      </c>
      <c r="J5546">
        <v>6.83</v>
      </c>
      <c r="K5546">
        <v>1</v>
      </c>
      <c r="L5546">
        <v>1654</v>
      </c>
      <c r="M5546">
        <v>206</v>
      </c>
      <c r="N5546" t="s">
        <v>32</v>
      </c>
      <c r="P5546" t="s">
        <v>36</v>
      </c>
    </row>
    <row r="5547" spans="1:16" x14ac:dyDescent="0.3">
      <c r="A5547">
        <v>98582</v>
      </c>
      <c r="B5547" s="1">
        <v>45837</v>
      </c>
      <c r="C5547" s="2">
        <v>0.39861111111111108</v>
      </c>
      <c r="D5547" t="s">
        <v>3730</v>
      </c>
      <c r="E5547" t="s">
        <v>359</v>
      </c>
      <c r="F5547" t="s">
        <v>18</v>
      </c>
      <c r="G5547">
        <v>212</v>
      </c>
      <c r="H5547" t="s">
        <v>19</v>
      </c>
      <c r="I5547">
        <v>76.14</v>
      </c>
      <c r="J5547">
        <v>16.62</v>
      </c>
      <c r="K5547">
        <v>2</v>
      </c>
      <c r="L5547">
        <v>1435</v>
      </c>
      <c r="M5547">
        <v>212</v>
      </c>
      <c r="N5547" t="s">
        <v>32</v>
      </c>
      <c r="P5547" t="s">
        <v>21</v>
      </c>
    </row>
    <row r="5548" spans="1:16" x14ac:dyDescent="0.3">
      <c r="A5548">
        <v>75765</v>
      </c>
      <c r="B5548" s="1">
        <v>45741</v>
      </c>
      <c r="C5548" s="2">
        <v>0.51597222222222217</v>
      </c>
      <c r="D5548" t="s">
        <v>408</v>
      </c>
      <c r="E5548" t="s">
        <v>81</v>
      </c>
      <c r="F5548" t="s">
        <v>18</v>
      </c>
      <c r="G5548">
        <v>214</v>
      </c>
      <c r="H5548" t="s">
        <v>31</v>
      </c>
      <c r="L5548">
        <v>1599</v>
      </c>
      <c r="M5548">
        <v>245</v>
      </c>
      <c r="O5548" t="s">
        <v>108</v>
      </c>
    </row>
    <row r="5549" spans="1:16" x14ac:dyDescent="0.3">
      <c r="A5549">
        <v>31788</v>
      </c>
      <c r="B5549" s="1">
        <v>45879</v>
      </c>
      <c r="C5549" s="2">
        <v>0.65902777777777777</v>
      </c>
      <c r="D5549" t="s">
        <v>3731</v>
      </c>
      <c r="E5549" t="s">
        <v>83</v>
      </c>
      <c r="F5549" t="s">
        <v>18</v>
      </c>
      <c r="G5549">
        <v>210</v>
      </c>
      <c r="H5549" t="s">
        <v>19</v>
      </c>
      <c r="I5549">
        <v>37.340000000000003</v>
      </c>
      <c r="J5549">
        <v>22.67</v>
      </c>
      <c r="K5549">
        <v>3</v>
      </c>
      <c r="L5549">
        <v>1183</v>
      </c>
      <c r="M5549">
        <v>254</v>
      </c>
      <c r="N5549" t="s">
        <v>28</v>
      </c>
      <c r="P5549" t="s">
        <v>21</v>
      </c>
    </row>
    <row r="5550" spans="1:16" x14ac:dyDescent="0.3">
      <c r="A5550">
        <v>87189</v>
      </c>
      <c r="B5550" s="1">
        <v>45888</v>
      </c>
      <c r="C5550" s="2">
        <v>0.35694444444444445</v>
      </c>
      <c r="D5550" t="s">
        <v>147</v>
      </c>
      <c r="E5550" t="s">
        <v>52</v>
      </c>
      <c r="F5550" t="s">
        <v>40</v>
      </c>
      <c r="G5550">
        <v>234</v>
      </c>
      <c r="H5550" t="s">
        <v>19</v>
      </c>
      <c r="I5550" t="s">
        <v>3732</v>
      </c>
      <c r="J5550">
        <v>24.02</v>
      </c>
      <c r="K5550">
        <v>3</v>
      </c>
      <c r="L5550">
        <v>1916</v>
      </c>
      <c r="M5550">
        <v>255</v>
      </c>
      <c r="N5550" t="s">
        <v>28</v>
      </c>
      <c r="P5550" t="s">
        <v>36</v>
      </c>
    </row>
    <row r="5551" spans="1:16" x14ac:dyDescent="0.3">
      <c r="A5551">
        <v>11320</v>
      </c>
      <c r="B5551" s="1">
        <v>45936</v>
      </c>
      <c r="C5551" s="2">
        <v>0.58263888888888882</v>
      </c>
      <c r="D5551" t="s">
        <v>922</v>
      </c>
      <c r="E5551" t="s">
        <v>94</v>
      </c>
      <c r="F5551" t="s">
        <v>40</v>
      </c>
      <c r="G5551">
        <v>209</v>
      </c>
      <c r="H5551" t="s">
        <v>19</v>
      </c>
      <c r="I5551">
        <v>9.1199999999999992</v>
      </c>
      <c r="J5551">
        <v>18.55</v>
      </c>
      <c r="K5551">
        <v>3</v>
      </c>
      <c r="L5551">
        <v>1826</v>
      </c>
      <c r="M5551">
        <v>233</v>
      </c>
      <c r="N5551" t="s">
        <v>53</v>
      </c>
      <c r="P5551" t="s">
        <v>21</v>
      </c>
    </row>
    <row r="5552" spans="1:16" x14ac:dyDescent="0.3">
      <c r="A5552">
        <v>19769</v>
      </c>
      <c r="B5552" s="1">
        <v>45979</v>
      </c>
      <c r="C5552" s="2">
        <v>0.32222222222222224</v>
      </c>
      <c r="D5552" t="s">
        <v>95</v>
      </c>
      <c r="E5552" t="s">
        <v>658</v>
      </c>
      <c r="F5552" t="s">
        <v>18</v>
      </c>
      <c r="G5552">
        <v>231</v>
      </c>
      <c r="H5552" t="s">
        <v>19</v>
      </c>
      <c r="I5552" t="s">
        <v>3733</v>
      </c>
      <c r="J5552">
        <v>15.07</v>
      </c>
      <c r="K5552">
        <v>4</v>
      </c>
      <c r="L5552">
        <v>2139</v>
      </c>
      <c r="M5552">
        <v>253</v>
      </c>
      <c r="N5552" t="s">
        <v>32</v>
      </c>
      <c r="P5552" t="s">
        <v>36</v>
      </c>
    </row>
    <row r="5553" spans="1:16" x14ac:dyDescent="0.3">
      <c r="A5553">
        <v>33710</v>
      </c>
      <c r="B5553" s="1">
        <v>45897</v>
      </c>
      <c r="C5553" s="2">
        <v>0.74652777777777779</v>
      </c>
      <c r="D5553" t="s">
        <v>3734</v>
      </c>
      <c r="E5553" t="s">
        <v>58</v>
      </c>
      <c r="F5553" t="s">
        <v>27</v>
      </c>
      <c r="G5553">
        <v>200</v>
      </c>
      <c r="H5553" t="s">
        <v>24</v>
      </c>
      <c r="L5553">
        <v>1542</v>
      </c>
      <c r="M5553">
        <v>256</v>
      </c>
    </row>
    <row r="5554" spans="1:16" x14ac:dyDescent="0.3">
      <c r="A5554">
        <v>92281</v>
      </c>
      <c r="B5554" s="1">
        <v>45663</v>
      </c>
      <c r="C5554" s="2">
        <v>0.51527777777777783</v>
      </c>
      <c r="D5554" t="s">
        <v>350</v>
      </c>
      <c r="E5554" t="s">
        <v>58</v>
      </c>
      <c r="F5554" t="s">
        <v>18</v>
      </c>
      <c r="G5554">
        <v>240</v>
      </c>
      <c r="H5554" t="s">
        <v>31</v>
      </c>
      <c r="L5554">
        <v>1501</v>
      </c>
      <c r="M5554">
        <v>258</v>
      </c>
      <c r="O5554" t="s">
        <v>128</v>
      </c>
    </row>
    <row r="5555" spans="1:16" x14ac:dyDescent="0.3">
      <c r="A5555">
        <v>24583</v>
      </c>
      <c r="B5555" s="1">
        <v>45825</v>
      </c>
      <c r="C5555" s="2">
        <v>0.21666666666666667</v>
      </c>
      <c r="D5555" t="s">
        <v>1241</v>
      </c>
      <c r="E5555" t="s">
        <v>58</v>
      </c>
      <c r="F5555" t="s">
        <v>18</v>
      </c>
      <c r="G5555">
        <v>252</v>
      </c>
      <c r="H5555" t="s">
        <v>19</v>
      </c>
      <c r="I5555" t="s">
        <v>3735</v>
      </c>
      <c r="J5555">
        <v>18.100000000000001</v>
      </c>
      <c r="K5555">
        <v>4</v>
      </c>
      <c r="L5555">
        <v>1457</v>
      </c>
      <c r="M5555">
        <v>230</v>
      </c>
      <c r="N5555" t="s">
        <v>50</v>
      </c>
      <c r="P5555" t="s">
        <v>36</v>
      </c>
    </row>
    <row r="5556" spans="1:16" x14ac:dyDescent="0.3">
      <c r="A5556">
        <v>17286</v>
      </c>
      <c r="B5556" s="1">
        <v>45991</v>
      </c>
      <c r="C5556" s="2">
        <v>0.93333333333333324</v>
      </c>
      <c r="D5556" t="s">
        <v>1408</v>
      </c>
      <c r="E5556" t="s">
        <v>23</v>
      </c>
      <c r="F5556" t="s">
        <v>18</v>
      </c>
      <c r="G5556">
        <v>254</v>
      </c>
      <c r="H5556" t="s">
        <v>31</v>
      </c>
      <c r="L5556">
        <v>1647</v>
      </c>
      <c r="M5556">
        <v>239</v>
      </c>
      <c r="O5556" t="s">
        <v>55</v>
      </c>
    </row>
    <row r="5557" spans="1:16" x14ac:dyDescent="0.3">
      <c r="A5557">
        <v>36917</v>
      </c>
      <c r="B5557" s="1">
        <v>45836</v>
      </c>
      <c r="C5557" s="2">
        <v>0.18819444444444444</v>
      </c>
      <c r="D5557" t="s">
        <v>3736</v>
      </c>
      <c r="E5557" t="s">
        <v>58</v>
      </c>
      <c r="F5557" t="s">
        <v>18</v>
      </c>
      <c r="G5557">
        <v>242</v>
      </c>
      <c r="H5557" t="s">
        <v>31</v>
      </c>
      <c r="L5557">
        <v>1357</v>
      </c>
      <c r="M5557">
        <v>226</v>
      </c>
      <c r="O5557" t="s">
        <v>41</v>
      </c>
    </row>
    <row r="5558" spans="1:16" x14ac:dyDescent="0.3">
      <c r="A5558">
        <v>45080</v>
      </c>
      <c r="B5558" s="1">
        <v>45740</v>
      </c>
      <c r="C5558" s="2">
        <v>0.46388888888888885</v>
      </c>
      <c r="D5558" t="s">
        <v>3737</v>
      </c>
      <c r="E5558" t="s">
        <v>30</v>
      </c>
      <c r="F5558" t="s">
        <v>40</v>
      </c>
      <c r="G5558">
        <v>212</v>
      </c>
      <c r="H5558" t="s">
        <v>19</v>
      </c>
      <c r="I5558" t="s">
        <v>3738</v>
      </c>
      <c r="J5558">
        <v>13.85</v>
      </c>
      <c r="K5558">
        <v>4</v>
      </c>
      <c r="L5558">
        <v>1953</v>
      </c>
      <c r="M5558">
        <v>207</v>
      </c>
      <c r="N5558" t="s">
        <v>28</v>
      </c>
      <c r="P5558" t="s">
        <v>36</v>
      </c>
    </row>
    <row r="5559" spans="1:16" x14ac:dyDescent="0.3">
      <c r="A5559">
        <v>11997</v>
      </c>
      <c r="B5559" s="1">
        <v>45706</v>
      </c>
      <c r="C5559" s="2">
        <v>0.73472222222222217</v>
      </c>
      <c r="D5559" t="s">
        <v>528</v>
      </c>
      <c r="E5559" t="s">
        <v>23</v>
      </c>
      <c r="F5559" t="s">
        <v>40</v>
      </c>
      <c r="G5559">
        <v>237</v>
      </c>
      <c r="H5559" t="s">
        <v>19</v>
      </c>
      <c r="I5559">
        <v>11.61</v>
      </c>
      <c r="J5559">
        <v>13.65</v>
      </c>
      <c r="K5559">
        <v>2</v>
      </c>
      <c r="L5559">
        <v>1725</v>
      </c>
      <c r="M5559">
        <v>240</v>
      </c>
      <c r="N5559" t="s">
        <v>20</v>
      </c>
      <c r="P5559" t="s">
        <v>21</v>
      </c>
    </row>
    <row r="5560" spans="1:16" x14ac:dyDescent="0.3">
      <c r="A5560">
        <v>47961</v>
      </c>
      <c r="B5560" s="1">
        <v>45817</v>
      </c>
      <c r="C5560" s="2">
        <v>0.49444444444444446</v>
      </c>
      <c r="D5560" t="s">
        <v>3739</v>
      </c>
      <c r="E5560" t="s">
        <v>77</v>
      </c>
      <c r="F5560" t="s">
        <v>18</v>
      </c>
      <c r="G5560">
        <v>259</v>
      </c>
      <c r="H5560" t="s">
        <v>19</v>
      </c>
      <c r="I5560">
        <v>10.38</v>
      </c>
      <c r="J5560">
        <v>21.09</v>
      </c>
      <c r="K5560">
        <v>1</v>
      </c>
      <c r="L5560">
        <v>1061</v>
      </c>
      <c r="M5560">
        <v>227</v>
      </c>
      <c r="N5560" t="s">
        <v>53</v>
      </c>
      <c r="P5560" t="s">
        <v>21</v>
      </c>
    </row>
    <row r="5561" spans="1:16" x14ac:dyDescent="0.3">
      <c r="A5561">
        <v>19378</v>
      </c>
      <c r="B5561" s="1">
        <v>45918</v>
      </c>
      <c r="C5561" s="2">
        <v>0.46180555555555558</v>
      </c>
      <c r="D5561" t="s">
        <v>260</v>
      </c>
      <c r="E5561" t="s">
        <v>52</v>
      </c>
      <c r="F5561" t="s">
        <v>40</v>
      </c>
      <c r="G5561">
        <v>260</v>
      </c>
      <c r="H5561" t="s">
        <v>19</v>
      </c>
      <c r="I5561">
        <v>70.319999999999993</v>
      </c>
      <c r="J5561">
        <v>2.31</v>
      </c>
      <c r="K5561">
        <v>4</v>
      </c>
      <c r="L5561">
        <v>1233</v>
      </c>
      <c r="M5561">
        <v>214</v>
      </c>
      <c r="N5561" t="s">
        <v>32</v>
      </c>
      <c r="P5561" t="s">
        <v>36</v>
      </c>
    </row>
    <row r="5562" spans="1:16" x14ac:dyDescent="0.3">
      <c r="A5562">
        <v>69682</v>
      </c>
      <c r="B5562" s="1">
        <v>46016</v>
      </c>
      <c r="C5562" s="2">
        <v>0.42152777777777778</v>
      </c>
      <c r="D5562" t="s">
        <v>634</v>
      </c>
      <c r="E5562" t="s">
        <v>17</v>
      </c>
      <c r="F5562" t="s">
        <v>27</v>
      </c>
      <c r="G5562">
        <v>243</v>
      </c>
      <c r="H5562" t="s">
        <v>31</v>
      </c>
      <c r="L5562">
        <v>1281</v>
      </c>
      <c r="M5562">
        <v>235</v>
      </c>
      <c r="O5562" t="s">
        <v>61</v>
      </c>
    </row>
    <row r="5563" spans="1:16" x14ac:dyDescent="0.3">
      <c r="A5563">
        <v>63797</v>
      </c>
      <c r="B5563" s="1">
        <v>45967</v>
      </c>
      <c r="C5563" s="2">
        <v>0.30763888888888891</v>
      </c>
      <c r="D5563" t="s">
        <v>571</v>
      </c>
      <c r="E5563" t="s">
        <v>465</v>
      </c>
      <c r="F5563" t="s">
        <v>40</v>
      </c>
      <c r="G5563">
        <v>238</v>
      </c>
      <c r="H5563" t="s">
        <v>31</v>
      </c>
      <c r="L5563">
        <v>1428</v>
      </c>
      <c r="M5563">
        <v>217</v>
      </c>
      <c r="O5563" t="s">
        <v>32</v>
      </c>
    </row>
    <row r="5564" spans="1:16" x14ac:dyDescent="0.3">
      <c r="A5564">
        <v>87496</v>
      </c>
      <c r="B5564" s="1">
        <v>45930</v>
      </c>
      <c r="C5564" s="2">
        <v>0.65694444444444444</v>
      </c>
      <c r="D5564" t="s">
        <v>3740</v>
      </c>
      <c r="E5564" t="s">
        <v>30</v>
      </c>
      <c r="F5564" t="s">
        <v>40</v>
      </c>
      <c r="G5564">
        <v>253</v>
      </c>
      <c r="H5564" t="s">
        <v>19</v>
      </c>
      <c r="I5564">
        <v>14.79</v>
      </c>
      <c r="J5564">
        <v>5.64</v>
      </c>
      <c r="K5564">
        <v>5</v>
      </c>
      <c r="L5564">
        <v>1822</v>
      </c>
      <c r="M5564">
        <v>225</v>
      </c>
      <c r="N5564" t="s">
        <v>20</v>
      </c>
      <c r="P5564" t="s">
        <v>36</v>
      </c>
    </row>
    <row r="5565" spans="1:16" x14ac:dyDescent="0.3">
      <c r="A5565">
        <v>18361</v>
      </c>
      <c r="B5565" s="1">
        <v>45886</v>
      </c>
      <c r="C5565" s="2">
        <v>0.66527777777777775</v>
      </c>
      <c r="D5565" t="s">
        <v>812</v>
      </c>
      <c r="E5565" t="s">
        <v>91</v>
      </c>
      <c r="F5565" t="s">
        <v>40</v>
      </c>
      <c r="G5565">
        <v>229</v>
      </c>
      <c r="H5565" t="s">
        <v>19</v>
      </c>
      <c r="I5565" t="s">
        <v>3245</v>
      </c>
      <c r="J5565">
        <v>9.77</v>
      </c>
      <c r="K5565">
        <v>5</v>
      </c>
      <c r="L5565">
        <v>1971</v>
      </c>
      <c r="M5565">
        <v>247</v>
      </c>
      <c r="N5565" t="s">
        <v>50</v>
      </c>
      <c r="P5565" t="s">
        <v>21</v>
      </c>
    </row>
    <row r="5566" spans="1:16" x14ac:dyDescent="0.3">
      <c r="A5566">
        <v>34399</v>
      </c>
      <c r="B5566" s="1">
        <v>45929</v>
      </c>
      <c r="C5566" s="2">
        <v>0.19930555555555554</v>
      </c>
      <c r="D5566" t="s">
        <v>79</v>
      </c>
      <c r="E5566" t="s">
        <v>17</v>
      </c>
      <c r="F5566" t="s">
        <v>18</v>
      </c>
      <c r="G5566">
        <v>237</v>
      </c>
      <c r="H5566" t="s">
        <v>31</v>
      </c>
      <c r="L5566">
        <v>1866</v>
      </c>
      <c r="M5566">
        <v>202</v>
      </c>
      <c r="O5566" t="s">
        <v>47</v>
      </c>
    </row>
    <row r="5567" spans="1:16" x14ac:dyDescent="0.3">
      <c r="A5567">
        <v>24246</v>
      </c>
      <c r="B5567" s="1">
        <v>45770</v>
      </c>
      <c r="C5567" s="2">
        <v>0.26805555555555555</v>
      </c>
      <c r="D5567" t="s">
        <v>3741</v>
      </c>
      <c r="E5567" t="s">
        <v>122</v>
      </c>
      <c r="F5567" t="s">
        <v>18</v>
      </c>
      <c r="G5567">
        <v>242</v>
      </c>
      <c r="H5567" t="s">
        <v>19</v>
      </c>
      <c r="I5567" t="s">
        <v>3742</v>
      </c>
      <c r="J5567">
        <v>15.75</v>
      </c>
      <c r="K5567">
        <v>4</v>
      </c>
      <c r="L5567">
        <v>1194</v>
      </c>
      <c r="M5567">
        <v>207</v>
      </c>
      <c r="N5567" t="s">
        <v>20</v>
      </c>
      <c r="P5567" t="s">
        <v>36</v>
      </c>
    </row>
    <row r="5568" spans="1:16" x14ac:dyDescent="0.3">
      <c r="A5568">
        <v>37008</v>
      </c>
      <c r="B5568" s="1">
        <v>45805</v>
      </c>
      <c r="C5568" s="2">
        <v>0.66041666666666665</v>
      </c>
      <c r="D5568" t="s">
        <v>550</v>
      </c>
      <c r="E5568" t="s">
        <v>94</v>
      </c>
      <c r="F5568" t="s">
        <v>40</v>
      </c>
      <c r="G5568">
        <v>257</v>
      </c>
      <c r="H5568" t="s">
        <v>19</v>
      </c>
      <c r="I5568">
        <v>50.36</v>
      </c>
      <c r="J5568">
        <v>7.66</v>
      </c>
      <c r="K5568">
        <v>5</v>
      </c>
      <c r="L5568">
        <v>1799</v>
      </c>
      <c r="M5568">
        <v>249</v>
      </c>
      <c r="N5568" t="s">
        <v>28</v>
      </c>
      <c r="P5568" t="s">
        <v>36</v>
      </c>
    </row>
    <row r="5569" spans="1:16" x14ac:dyDescent="0.3">
      <c r="A5569">
        <v>23638</v>
      </c>
      <c r="B5569" s="1">
        <v>45830</v>
      </c>
      <c r="C5569" s="2">
        <v>0.73611111111111116</v>
      </c>
      <c r="D5569" t="s">
        <v>647</v>
      </c>
      <c r="E5569" t="s">
        <v>72</v>
      </c>
      <c r="F5569" t="s">
        <v>40</v>
      </c>
      <c r="G5569">
        <v>254</v>
      </c>
      <c r="H5569" t="s">
        <v>19</v>
      </c>
      <c r="I5569">
        <v>13.85</v>
      </c>
      <c r="J5569">
        <v>3.72</v>
      </c>
      <c r="K5569">
        <v>3</v>
      </c>
      <c r="L5569">
        <v>1712</v>
      </c>
      <c r="M5569">
        <v>251</v>
      </c>
      <c r="N5569" t="s">
        <v>50</v>
      </c>
      <c r="P5569" t="s">
        <v>21</v>
      </c>
    </row>
    <row r="5570" spans="1:16" x14ac:dyDescent="0.3">
      <c r="A5570">
        <v>42650</v>
      </c>
      <c r="B5570" s="1">
        <v>45809</v>
      </c>
      <c r="C5570" s="2">
        <v>0.85069444444444453</v>
      </c>
      <c r="D5570" t="s">
        <v>151</v>
      </c>
      <c r="E5570" t="s">
        <v>83</v>
      </c>
      <c r="F5570" t="s">
        <v>40</v>
      </c>
      <c r="G5570">
        <v>241</v>
      </c>
      <c r="H5570" t="s">
        <v>19</v>
      </c>
      <c r="I5570">
        <v>69.209999999999994</v>
      </c>
      <c r="J5570">
        <v>17.760000000000002</v>
      </c>
      <c r="K5570">
        <v>2</v>
      </c>
      <c r="L5570">
        <v>1831</v>
      </c>
      <c r="M5570">
        <v>214</v>
      </c>
      <c r="N5570" t="s">
        <v>20</v>
      </c>
      <c r="P5570" t="s">
        <v>21</v>
      </c>
    </row>
    <row r="5571" spans="1:16" x14ac:dyDescent="0.3">
      <c r="A5571">
        <v>86705</v>
      </c>
      <c r="B5571" s="1">
        <v>45658</v>
      </c>
      <c r="C5571" s="2">
        <v>0.77847222222222223</v>
      </c>
      <c r="D5571" t="s">
        <v>46</v>
      </c>
      <c r="E5571" t="s">
        <v>75</v>
      </c>
      <c r="F5571" t="s">
        <v>18</v>
      </c>
      <c r="G5571">
        <v>211</v>
      </c>
      <c r="H5571" t="s">
        <v>19</v>
      </c>
      <c r="I5571" t="s">
        <v>3743</v>
      </c>
      <c r="J5571">
        <v>27.47</v>
      </c>
      <c r="K5571">
        <v>4</v>
      </c>
      <c r="L5571">
        <v>2087</v>
      </c>
      <c r="M5571">
        <v>238</v>
      </c>
      <c r="N5571" t="s">
        <v>28</v>
      </c>
      <c r="P5571" t="s">
        <v>36</v>
      </c>
    </row>
    <row r="5572" spans="1:16" x14ac:dyDescent="0.3">
      <c r="A5572">
        <v>48980</v>
      </c>
      <c r="B5572" s="1">
        <v>45698</v>
      </c>
      <c r="C5572" s="2">
        <v>9.9999999999999992E-2</v>
      </c>
      <c r="D5572" t="s">
        <v>687</v>
      </c>
      <c r="E5572" t="s">
        <v>83</v>
      </c>
      <c r="F5572" t="s">
        <v>18</v>
      </c>
      <c r="G5572">
        <v>245</v>
      </c>
      <c r="H5572" t="s">
        <v>19</v>
      </c>
      <c r="I5572">
        <v>51.1</v>
      </c>
      <c r="J5572">
        <v>4.03</v>
      </c>
      <c r="K5572">
        <v>2</v>
      </c>
      <c r="L5572">
        <v>2039</v>
      </c>
      <c r="M5572">
        <v>201</v>
      </c>
      <c r="N5572" t="s">
        <v>28</v>
      </c>
      <c r="P5572" t="s">
        <v>36</v>
      </c>
    </row>
    <row r="5573" spans="1:16" x14ac:dyDescent="0.3">
      <c r="A5573">
        <v>13892</v>
      </c>
      <c r="B5573" s="1">
        <v>45740</v>
      </c>
      <c r="C5573" s="2">
        <v>0.25972222222222224</v>
      </c>
      <c r="D5573" t="s">
        <v>422</v>
      </c>
      <c r="E5573" t="s">
        <v>17</v>
      </c>
      <c r="F5573" t="s">
        <v>27</v>
      </c>
      <c r="G5573">
        <v>260</v>
      </c>
      <c r="H5573" t="s">
        <v>19</v>
      </c>
      <c r="I5573">
        <v>23.62</v>
      </c>
      <c r="J5573">
        <v>3.16</v>
      </c>
      <c r="K5573">
        <v>2</v>
      </c>
      <c r="L5573">
        <v>1041</v>
      </c>
      <c r="M5573">
        <v>218</v>
      </c>
      <c r="N5573" t="s">
        <v>32</v>
      </c>
      <c r="P5573" t="s">
        <v>36</v>
      </c>
    </row>
    <row r="5574" spans="1:16" x14ac:dyDescent="0.3">
      <c r="A5574">
        <v>56564</v>
      </c>
      <c r="B5574" s="1">
        <v>45698</v>
      </c>
      <c r="C5574" s="2">
        <v>0.92986111111111114</v>
      </c>
      <c r="D5574" t="s">
        <v>3744</v>
      </c>
      <c r="E5574" t="s">
        <v>38</v>
      </c>
      <c r="F5574" t="s">
        <v>40</v>
      </c>
      <c r="G5574">
        <v>235</v>
      </c>
      <c r="H5574" t="s">
        <v>19</v>
      </c>
      <c r="I5574" t="s">
        <v>3745</v>
      </c>
      <c r="J5574">
        <v>25.84</v>
      </c>
      <c r="K5574">
        <v>2</v>
      </c>
      <c r="L5574">
        <v>2127</v>
      </c>
      <c r="M5574">
        <v>239</v>
      </c>
      <c r="N5574" t="s">
        <v>32</v>
      </c>
      <c r="P5574" t="s">
        <v>21</v>
      </c>
    </row>
    <row r="5575" spans="1:16" x14ac:dyDescent="0.3">
      <c r="A5575">
        <v>70379</v>
      </c>
      <c r="B5575" s="1">
        <v>45824</v>
      </c>
      <c r="C5575" s="2">
        <v>0.88124999999999998</v>
      </c>
      <c r="D5575" t="s">
        <v>897</v>
      </c>
      <c r="E5575" t="s">
        <v>30</v>
      </c>
      <c r="F5575" t="s">
        <v>27</v>
      </c>
      <c r="G5575">
        <v>248</v>
      </c>
      <c r="H5575" t="s">
        <v>19</v>
      </c>
      <c r="I5575">
        <v>45.67</v>
      </c>
      <c r="J5575">
        <v>22.08</v>
      </c>
      <c r="K5575">
        <v>4</v>
      </c>
      <c r="L5575">
        <v>1525</v>
      </c>
      <c r="M5575">
        <v>235</v>
      </c>
      <c r="N5575" t="s">
        <v>44</v>
      </c>
      <c r="P5575" t="s">
        <v>21</v>
      </c>
    </row>
    <row r="5576" spans="1:16" x14ac:dyDescent="0.3">
      <c r="A5576">
        <v>37789</v>
      </c>
      <c r="B5576" s="1">
        <v>45714</v>
      </c>
      <c r="C5576" s="2">
        <v>0.48819444444444443</v>
      </c>
      <c r="D5576" t="s">
        <v>543</v>
      </c>
      <c r="E5576" t="s">
        <v>17</v>
      </c>
      <c r="F5576" t="s">
        <v>27</v>
      </c>
      <c r="G5576">
        <v>203</v>
      </c>
      <c r="H5576" t="s">
        <v>24</v>
      </c>
      <c r="L5576">
        <v>2145</v>
      </c>
      <c r="M5576">
        <v>212</v>
      </c>
    </row>
    <row r="5577" spans="1:16" x14ac:dyDescent="0.3">
      <c r="A5577">
        <v>74712</v>
      </c>
      <c r="B5577" s="1">
        <v>45691</v>
      </c>
      <c r="C5577" s="2">
        <v>5.6944444444444443E-2</v>
      </c>
      <c r="D5577" t="s">
        <v>3746</v>
      </c>
      <c r="E5577" t="s">
        <v>52</v>
      </c>
      <c r="F5577" t="s">
        <v>27</v>
      </c>
      <c r="G5577">
        <v>227</v>
      </c>
      <c r="H5577" t="s">
        <v>19</v>
      </c>
      <c r="I5577">
        <v>41.43</v>
      </c>
      <c r="J5577">
        <v>5.66</v>
      </c>
      <c r="K5577">
        <v>2</v>
      </c>
      <c r="L5577">
        <v>1996</v>
      </c>
      <c r="M5577">
        <v>228</v>
      </c>
      <c r="N5577" t="s">
        <v>50</v>
      </c>
      <c r="P5577" t="s">
        <v>36</v>
      </c>
    </row>
    <row r="5578" spans="1:16" x14ac:dyDescent="0.3">
      <c r="A5578">
        <v>71921</v>
      </c>
      <c r="B5578" s="1">
        <v>45839</v>
      </c>
      <c r="C5578" s="2">
        <v>0.21944444444444444</v>
      </c>
      <c r="D5578" t="s">
        <v>3747</v>
      </c>
      <c r="E5578" t="s">
        <v>17</v>
      </c>
      <c r="F5578" t="s">
        <v>40</v>
      </c>
      <c r="G5578">
        <v>244</v>
      </c>
      <c r="H5578" t="s">
        <v>31</v>
      </c>
      <c r="L5578">
        <v>1202</v>
      </c>
      <c r="M5578">
        <v>246</v>
      </c>
      <c r="O5578" t="s">
        <v>61</v>
      </c>
    </row>
    <row r="5579" spans="1:16" x14ac:dyDescent="0.3">
      <c r="A5579">
        <v>45869</v>
      </c>
      <c r="B5579" s="1">
        <v>45924</v>
      </c>
      <c r="C5579" s="2">
        <v>0.62708333333333333</v>
      </c>
      <c r="D5579" t="s">
        <v>324</v>
      </c>
      <c r="E5579" t="s">
        <v>17</v>
      </c>
      <c r="F5579" t="s">
        <v>40</v>
      </c>
      <c r="G5579">
        <v>203</v>
      </c>
      <c r="H5579" t="s">
        <v>19</v>
      </c>
      <c r="I5579">
        <v>33.01</v>
      </c>
      <c r="J5579">
        <v>7.49</v>
      </c>
      <c r="K5579">
        <v>3</v>
      </c>
      <c r="L5579">
        <v>1268</v>
      </c>
      <c r="M5579">
        <v>244</v>
      </c>
      <c r="N5579" t="s">
        <v>20</v>
      </c>
      <c r="P5579" t="s">
        <v>36</v>
      </c>
    </row>
    <row r="5580" spans="1:16" x14ac:dyDescent="0.3">
      <c r="A5580">
        <v>69973</v>
      </c>
      <c r="B5580" s="1">
        <v>45919</v>
      </c>
      <c r="C5580" s="2">
        <v>8.4722222222222213E-2</v>
      </c>
      <c r="D5580" t="s">
        <v>3748</v>
      </c>
      <c r="E5580" t="s">
        <v>30</v>
      </c>
      <c r="F5580" t="s">
        <v>18</v>
      </c>
      <c r="G5580">
        <v>214</v>
      </c>
      <c r="H5580" t="s">
        <v>19</v>
      </c>
      <c r="I5580">
        <v>63.13</v>
      </c>
      <c r="J5580">
        <v>12.07</v>
      </c>
      <c r="K5580">
        <v>3</v>
      </c>
      <c r="L5580">
        <v>1668</v>
      </c>
      <c r="M5580">
        <v>249</v>
      </c>
      <c r="N5580" t="s">
        <v>28</v>
      </c>
      <c r="P5580" t="s">
        <v>36</v>
      </c>
    </row>
    <row r="5581" spans="1:16" x14ac:dyDescent="0.3">
      <c r="A5581">
        <v>39143</v>
      </c>
      <c r="B5581" s="1">
        <v>45959</v>
      </c>
      <c r="C5581" s="2">
        <v>0.88541666666666663</v>
      </c>
      <c r="D5581" t="s">
        <v>3749</v>
      </c>
      <c r="E5581" t="s">
        <v>26</v>
      </c>
      <c r="F5581" t="s">
        <v>18</v>
      </c>
      <c r="G5581">
        <v>216</v>
      </c>
      <c r="H5581" t="s">
        <v>24</v>
      </c>
      <c r="L5581">
        <v>1588</v>
      </c>
      <c r="M5581">
        <v>227</v>
      </c>
    </row>
    <row r="5582" spans="1:16" x14ac:dyDescent="0.3">
      <c r="A5582">
        <v>16934</v>
      </c>
      <c r="B5582" s="1">
        <v>45843</v>
      </c>
      <c r="C5582" s="2">
        <v>0.44236111111111115</v>
      </c>
      <c r="D5582" t="s">
        <v>822</v>
      </c>
      <c r="E5582" t="s">
        <v>595</v>
      </c>
      <c r="F5582" t="s">
        <v>18</v>
      </c>
      <c r="G5582">
        <v>213</v>
      </c>
      <c r="H5582" t="s">
        <v>19</v>
      </c>
      <c r="I5582">
        <v>52</v>
      </c>
      <c r="J5582">
        <v>14.64</v>
      </c>
      <c r="K5582">
        <v>1</v>
      </c>
      <c r="L5582">
        <v>1573</v>
      </c>
      <c r="M5582">
        <v>241</v>
      </c>
      <c r="N5582" t="s">
        <v>28</v>
      </c>
      <c r="P5582" t="s">
        <v>21</v>
      </c>
    </row>
    <row r="5583" spans="1:16" x14ac:dyDescent="0.3">
      <c r="A5583">
        <v>25476</v>
      </c>
      <c r="B5583" s="1">
        <v>45809</v>
      </c>
      <c r="C5583" s="2">
        <v>0.50555555555555554</v>
      </c>
      <c r="D5583" t="s">
        <v>104</v>
      </c>
      <c r="E5583" t="s">
        <v>17</v>
      </c>
      <c r="F5583" t="s">
        <v>27</v>
      </c>
      <c r="G5583">
        <v>215</v>
      </c>
      <c r="H5583" t="s">
        <v>19</v>
      </c>
      <c r="I5583">
        <v>62.3</v>
      </c>
      <c r="J5583">
        <v>16.75</v>
      </c>
      <c r="K5583">
        <v>5</v>
      </c>
      <c r="L5583">
        <v>1772</v>
      </c>
      <c r="M5583">
        <v>202</v>
      </c>
      <c r="N5583" t="s">
        <v>20</v>
      </c>
      <c r="P5583" t="s">
        <v>21</v>
      </c>
    </row>
    <row r="5584" spans="1:16" x14ac:dyDescent="0.3">
      <c r="A5584">
        <v>42647</v>
      </c>
      <c r="B5584" s="1">
        <v>45688</v>
      </c>
      <c r="C5584" s="2">
        <v>0.90347222222222223</v>
      </c>
      <c r="D5584" t="s">
        <v>236</v>
      </c>
      <c r="E5584" t="s">
        <v>81</v>
      </c>
      <c r="F5584" t="s">
        <v>40</v>
      </c>
      <c r="G5584">
        <v>213</v>
      </c>
      <c r="H5584" t="s">
        <v>31</v>
      </c>
      <c r="L5584">
        <v>1401</v>
      </c>
      <c r="M5584">
        <v>232</v>
      </c>
      <c r="O5584" t="s">
        <v>55</v>
      </c>
    </row>
    <row r="5585" spans="1:16" x14ac:dyDescent="0.3">
      <c r="A5585">
        <v>11817</v>
      </c>
      <c r="B5585" s="1">
        <v>45929</v>
      </c>
      <c r="C5585" s="2">
        <v>0.71944444444444444</v>
      </c>
      <c r="D5585" t="s">
        <v>555</v>
      </c>
      <c r="E5585" t="s">
        <v>75</v>
      </c>
      <c r="F5585" t="s">
        <v>18</v>
      </c>
      <c r="G5585">
        <v>217</v>
      </c>
      <c r="H5585" t="s">
        <v>31</v>
      </c>
      <c r="L5585">
        <v>1382</v>
      </c>
      <c r="M5585">
        <v>260</v>
      </c>
      <c r="O5585" t="s">
        <v>55</v>
      </c>
    </row>
    <row r="5586" spans="1:16" x14ac:dyDescent="0.3">
      <c r="A5586">
        <v>13425</v>
      </c>
      <c r="B5586" s="1">
        <v>45844</v>
      </c>
      <c r="C5586" s="2">
        <v>0.28125</v>
      </c>
      <c r="D5586" t="s">
        <v>3559</v>
      </c>
      <c r="E5586" t="s">
        <v>67</v>
      </c>
      <c r="F5586" t="s">
        <v>27</v>
      </c>
      <c r="G5586">
        <v>230</v>
      </c>
      <c r="H5586" t="s">
        <v>19</v>
      </c>
      <c r="I5586" t="s">
        <v>3750</v>
      </c>
      <c r="J5586">
        <v>14.47</v>
      </c>
      <c r="K5586">
        <v>1</v>
      </c>
      <c r="L5586">
        <v>1998</v>
      </c>
      <c r="M5586">
        <v>217</v>
      </c>
      <c r="N5586" t="s">
        <v>44</v>
      </c>
      <c r="P5586" t="s">
        <v>21</v>
      </c>
    </row>
    <row r="5587" spans="1:16" x14ac:dyDescent="0.3">
      <c r="A5587">
        <v>92507</v>
      </c>
      <c r="B5587" s="1">
        <v>45707</v>
      </c>
      <c r="C5587" s="2">
        <v>0.71666666666666667</v>
      </c>
      <c r="D5587" t="s">
        <v>516</v>
      </c>
      <c r="E5587" t="s">
        <v>81</v>
      </c>
      <c r="F5587" t="s">
        <v>27</v>
      </c>
      <c r="G5587">
        <v>206</v>
      </c>
      <c r="H5587" t="s">
        <v>19</v>
      </c>
      <c r="I5587">
        <v>48.85</v>
      </c>
      <c r="J5587">
        <v>26.59</v>
      </c>
      <c r="K5587">
        <v>3</v>
      </c>
      <c r="L5587">
        <v>1525</v>
      </c>
      <c r="M5587">
        <v>203</v>
      </c>
      <c r="N5587" t="s">
        <v>32</v>
      </c>
      <c r="P5587" t="s">
        <v>21</v>
      </c>
    </row>
    <row r="5588" spans="1:16" x14ac:dyDescent="0.3">
      <c r="A5588">
        <v>30533</v>
      </c>
      <c r="B5588" s="1">
        <v>45988</v>
      </c>
      <c r="C5588" s="2">
        <v>0.48055555555555557</v>
      </c>
      <c r="D5588" t="s">
        <v>260</v>
      </c>
      <c r="E5588" t="s">
        <v>26</v>
      </c>
      <c r="F5588" t="s">
        <v>18</v>
      </c>
      <c r="G5588">
        <v>210</v>
      </c>
      <c r="H5588" t="s">
        <v>24</v>
      </c>
      <c r="L5588">
        <v>2191</v>
      </c>
      <c r="M5588">
        <v>259</v>
      </c>
    </row>
    <row r="5589" spans="1:16" x14ac:dyDescent="0.3">
      <c r="A5589">
        <v>29242</v>
      </c>
      <c r="B5589" s="1">
        <v>45799</v>
      </c>
      <c r="C5589" s="2">
        <v>0.4375</v>
      </c>
      <c r="D5589" t="s">
        <v>859</v>
      </c>
      <c r="E5589" t="s">
        <v>75</v>
      </c>
      <c r="F5589" t="s">
        <v>27</v>
      </c>
      <c r="G5589">
        <v>231</v>
      </c>
      <c r="H5589" t="s">
        <v>19</v>
      </c>
      <c r="I5589">
        <v>53.3</v>
      </c>
      <c r="J5589">
        <v>26.86</v>
      </c>
      <c r="K5589">
        <v>1</v>
      </c>
      <c r="L5589">
        <v>1378</v>
      </c>
      <c r="M5589">
        <v>260</v>
      </c>
      <c r="N5589" t="s">
        <v>53</v>
      </c>
      <c r="P5589" t="s">
        <v>21</v>
      </c>
    </row>
    <row r="5590" spans="1:16" x14ac:dyDescent="0.3">
      <c r="A5590">
        <v>31684</v>
      </c>
      <c r="B5590" s="1">
        <v>45813</v>
      </c>
      <c r="C5590" s="2">
        <v>0.57916666666666672</v>
      </c>
      <c r="D5590" t="s">
        <v>3751</v>
      </c>
      <c r="E5590" t="s">
        <v>600</v>
      </c>
      <c r="F5590" t="s">
        <v>27</v>
      </c>
      <c r="G5590">
        <v>249</v>
      </c>
      <c r="H5590" t="s">
        <v>19</v>
      </c>
      <c r="I5590">
        <v>16.62</v>
      </c>
      <c r="J5590">
        <v>25.87</v>
      </c>
      <c r="K5590">
        <v>4</v>
      </c>
      <c r="L5590">
        <v>1238</v>
      </c>
      <c r="M5590">
        <v>252</v>
      </c>
      <c r="N5590" t="s">
        <v>32</v>
      </c>
      <c r="P5590" t="s">
        <v>36</v>
      </c>
    </row>
    <row r="5591" spans="1:16" x14ac:dyDescent="0.3">
      <c r="A5591">
        <v>41759</v>
      </c>
      <c r="B5591" s="1">
        <v>45880</v>
      </c>
      <c r="C5591" s="2">
        <v>0.71597222222222223</v>
      </c>
      <c r="D5591" t="s">
        <v>1702</v>
      </c>
      <c r="E5591" t="s">
        <v>30</v>
      </c>
      <c r="F5591" t="s">
        <v>27</v>
      </c>
      <c r="G5591">
        <v>253</v>
      </c>
      <c r="H5591" t="s">
        <v>19</v>
      </c>
      <c r="I5591">
        <v>10.17</v>
      </c>
      <c r="J5591">
        <v>25.24</v>
      </c>
      <c r="K5591">
        <v>2</v>
      </c>
      <c r="L5591">
        <v>1907</v>
      </c>
      <c r="M5591">
        <v>221</v>
      </c>
      <c r="N5591" t="s">
        <v>28</v>
      </c>
      <c r="P5591" t="s">
        <v>21</v>
      </c>
    </row>
    <row r="5592" spans="1:16" x14ac:dyDescent="0.3">
      <c r="A5592">
        <v>46175</v>
      </c>
      <c r="B5592" s="1">
        <v>45844</v>
      </c>
      <c r="C5592" s="2">
        <v>0.16111111111111112</v>
      </c>
      <c r="D5592" t="s">
        <v>3395</v>
      </c>
      <c r="E5592" t="s">
        <v>75</v>
      </c>
      <c r="F5592" t="s">
        <v>18</v>
      </c>
      <c r="G5592">
        <v>209</v>
      </c>
      <c r="H5592" t="s">
        <v>31</v>
      </c>
      <c r="L5592">
        <v>1974</v>
      </c>
      <c r="M5592">
        <v>240</v>
      </c>
      <c r="O5592" t="s">
        <v>32</v>
      </c>
    </row>
    <row r="5593" spans="1:16" x14ac:dyDescent="0.3">
      <c r="A5593">
        <v>80404</v>
      </c>
      <c r="B5593" s="1">
        <v>45877</v>
      </c>
      <c r="C5593" s="2">
        <v>4.1666666666666664E-2</v>
      </c>
      <c r="D5593" t="s">
        <v>640</v>
      </c>
      <c r="E5593" t="s">
        <v>67</v>
      </c>
      <c r="F5593" t="s">
        <v>18</v>
      </c>
      <c r="G5593">
        <v>229</v>
      </c>
      <c r="H5593" t="s">
        <v>19</v>
      </c>
      <c r="I5593" t="s">
        <v>3752</v>
      </c>
      <c r="J5593">
        <v>23.23</v>
      </c>
      <c r="K5593">
        <v>5</v>
      </c>
      <c r="L5593">
        <v>1652</v>
      </c>
      <c r="M5593">
        <v>250</v>
      </c>
      <c r="N5593" t="s">
        <v>53</v>
      </c>
      <c r="P5593" t="s">
        <v>21</v>
      </c>
    </row>
    <row r="5594" spans="1:16" x14ac:dyDescent="0.3">
      <c r="A5594">
        <v>19105</v>
      </c>
      <c r="B5594" s="1">
        <v>45862</v>
      </c>
      <c r="C5594" s="2">
        <v>9.5833333333333326E-2</v>
      </c>
      <c r="D5594" t="s">
        <v>3753</v>
      </c>
      <c r="E5594" t="s">
        <v>75</v>
      </c>
      <c r="F5594" t="s">
        <v>40</v>
      </c>
      <c r="G5594">
        <v>240</v>
      </c>
      <c r="H5594" t="s">
        <v>24</v>
      </c>
      <c r="L5594">
        <v>1762</v>
      </c>
      <c r="M5594">
        <v>236</v>
      </c>
    </row>
    <row r="5595" spans="1:16" x14ac:dyDescent="0.3">
      <c r="A5595">
        <v>73254</v>
      </c>
      <c r="B5595" s="1">
        <v>45912</v>
      </c>
      <c r="C5595" s="2">
        <v>0.35555555555555557</v>
      </c>
      <c r="D5595" t="s">
        <v>812</v>
      </c>
      <c r="E5595" t="s">
        <v>17</v>
      </c>
      <c r="F5595" t="s">
        <v>27</v>
      </c>
      <c r="G5595">
        <v>243</v>
      </c>
      <c r="H5595" t="s">
        <v>31</v>
      </c>
      <c r="L5595">
        <v>1366</v>
      </c>
      <c r="M5595">
        <v>217</v>
      </c>
      <c r="O5595" t="s">
        <v>128</v>
      </c>
    </row>
    <row r="5596" spans="1:16" x14ac:dyDescent="0.3">
      <c r="A5596">
        <v>29170</v>
      </c>
      <c r="B5596" s="1">
        <v>45977</v>
      </c>
      <c r="C5596" s="2">
        <v>0.96597222222222223</v>
      </c>
      <c r="D5596" t="s">
        <v>1182</v>
      </c>
      <c r="E5596" t="s">
        <v>58</v>
      </c>
      <c r="F5596" t="s">
        <v>40</v>
      </c>
      <c r="G5596">
        <v>207</v>
      </c>
      <c r="H5596" t="s">
        <v>19</v>
      </c>
      <c r="I5596">
        <v>48.06</v>
      </c>
      <c r="J5596">
        <v>4.7</v>
      </c>
      <c r="K5596">
        <v>3</v>
      </c>
      <c r="L5596">
        <v>1198</v>
      </c>
      <c r="M5596">
        <v>240</v>
      </c>
      <c r="N5596" t="s">
        <v>28</v>
      </c>
      <c r="P5596" t="s">
        <v>36</v>
      </c>
    </row>
    <row r="5597" spans="1:16" x14ac:dyDescent="0.3">
      <c r="A5597">
        <v>36756</v>
      </c>
      <c r="B5597" s="1">
        <v>45808</v>
      </c>
      <c r="C5597" s="2">
        <v>0.91041666666666676</v>
      </c>
      <c r="D5597" t="s">
        <v>3754</v>
      </c>
      <c r="E5597" t="s">
        <v>685</v>
      </c>
      <c r="F5597" t="s">
        <v>40</v>
      </c>
      <c r="G5597">
        <v>206</v>
      </c>
      <c r="H5597" t="s">
        <v>19</v>
      </c>
      <c r="I5597">
        <v>67.61</v>
      </c>
      <c r="J5597">
        <v>22.2</v>
      </c>
      <c r="K5597">
        <v>5</v>
      </c>
      <c r="L5597">
        <v>1007</v>
      </c>
      <c r="M5597">
        <v>254</v>
      </c>
      <c r="N5597" t="s">
        <v>50</v>
      </c>
      <c r="P5597" t="s">
        <v>36</v>
      </c>
    </row>
    <row r="5598" spans="1:16" x14ac:dyDescent="0.3">
      <c r="A5598">
        <v>37174</v>
      </c>
      <c r="B5598" s="1">
        <v>45818</v>
      </c>
      <c r="C5598" s="2">
        <v>4.1666666666666664E-2</v>
      </c>
      <c r="D5598" t="s">
        <v>3755</v>
      </c>
      <c r="E5598" t="s">
        <v>3756</v>
      </c>
      <c r="F5598" t="s">
        <v>27</v>
      </c>
      <c r="G5598">
        <v>236</v>
      </c>
      <c r="H5598" t="s">
        <v>19</v>
      </c>
      <c r="I5598">
        <v>27.08</v>
      </c>
      <c r="J5598">
        <v>12.86</v>
      </c>
      <c r="K5598">
        <v>4</v>
      </c>
      <c r="L5598">
        <v>1521</v>
      </c>
      <c r="M5598">
        <v>259</v>
      </c>
      <c r="N5598" t="s">
        <v>50</v>
      </c>
      <c r="P5598" t="s">
        <v>21</v>
      </c>
    </row>
    <row r="5599" spans="1:16" x14ac:dyDescent="0.3">
      <c r="A5599">
        <v>77304</v>
      </c>
      <c r="B5599" s="1">
        <v>45784</v>
      </c>
      <c r="C5599" s="2">
        <v>0.16666666666666666</v>
      </c>
      <c r="D5599" t="s">
        <v>3757</v>
      </c>
      <c r="E5599" t="s">
        <v>83</v>
      </c>
      <c r="F5599" t="s">
        <v>40</v>
      </c>
      <c r="G5599">
        <v>212</v>
      </c>
      <c r="H5599" t="s">
        <v>19</v>
      </c>
      <c r="I5599">
        <v>20.07</v>
      </c>
      <c r="J5599">
        <v>15.94</v>
      </c>
      <c r="K5599">
        <v>3</v>
      </c>
      <c r="L5599">
        <v>1886</v>
      </c>
      <c r="M5599">
        <v>236</v>
      </c>
      <c r="N5599" t="s">
        <v>50</v>
      </c>
      <c r="P5599" t="s">
        <v>21</v>
      </c>
    </row>
    <row r="5600" spans="1:16" x14ac:dyDescent="0.3">
      <c r="A5600">
        <v>58860</v>
      </c>
      <c r="B5600" s="1">
        <v>45798</v>
      </c>
      <c r="C5600" s="2">
        <v>0.67847222222222225</v>
      </c>
      <c r="D5600" t="s">
        <v>314</v>
      </c>
      <c r="E5600" t="s">
        <v>94</v>
      </c>
      <c r="F5600" t="s">
        <v>40</v>
      </c>
      <c r="G5600">
        <v>226</v>
      </c>
      <c r="H5600" t="s">
        <v>19</v>
      </c>
      <c r="I5600">
        <v>64.53</v>
      </c>
      <c r="J5600">
        <v>17.78</v>
      </c>
      <c r="K5600">
        <v>2</v>
      </c>
      <c r="L5600">
        <v>2097</v>
      </c>
      <c r="M5600">
        <v>240</v>
      </c>
      <c r="N5600" t="s">
        <v>32</v>
      </c>
      <c r="P5600" t="s">
        <v>21</v>
      </c>
    </row>
    <row r="5601" spans="1:16" x14ac:dyDescent="0.3">
      <c r="A5601">
        <v>25771</v>
      </c>
      <c r="B5601" s="1">
        <v>46003</v>
      </c>
      <c r="C5601" s="2">
        <v>0.21666666666666667</v>
      </c>
      <c r="D5601" t="s">
        <v>646</v>
      </c>
      <c r="E5601" t="s">
        <v>83</v>
      </c>
      <c r="F5601" t="s">
        <v>40</v>
      </c>
      <c r="G5601">
        <v>243</v>
      </c>
      <c r="H5601" t="s">
        <v>19</v>
      </c>
      <c r="I5601">
        <v>25.28</v>
      </c>
      <c r="J5601">
        <v>7.61</v>
      </c>
      <c r="K5601">
        <v>5</v>
      </c>
      <c r="L5601">
        <v>1027</v>
      </c>
      <c r="M5601">
        <v>240</v>
      </c>
      <c r="N5601" t="s">
        <v>32</v>
      </c>
      <c r="P5601" t="s">
        <v>21</v>
      </c>
    </row>
    <row r="5602" spans="1:16" x14ac:dyDescent="0.3">
      <c r="A5602">
        <v>14103</v>
      </c>
      <c r="B5602" s="1">
        <v>45855</v>
      </c>
      <c r="C5602" s="2">
        <v>0.40763888888888888</v>
      </c>
      <c r="D5602" t="s">
        <v>543</v>
      </c>
      <c r="E5602" t="s">
        <v>67</v>
      </c>
      <c r="F5602" t="s">
        <v>18</v>
      </c>
      <c r="G5602">
        <v>236</v>
      </c>
      <c r="H5602" t="s">
        <v>19</v>
      </c>
      <c r="I5602" t="s">
        <v>3758</v>
      </c>
      <c r="J5602">
        <v>15.04</v>
      </c>
      <c r="K5602">
        <v>5</v>
      </c>
      <c r="L5602">
        <v>1536</v>
      </c>
      <c r="M5602">
        <v>250</v>
      </c>
      <c r="N5602" t="s">
        <v>20</v>
      </c>
      <c r="P5602" t="s">
        <v>36</v>
      </c>
    </row>
    <row r="5603" spans="1:16" x14ac:dyDescent="0.3">
      <c r="A5603">
        <v>17549</v>
      </c>
      <c r="B5603" s="1">
        <v>45921</v>
      </c>
      <c r="C5603" s="2">
        <v>0.59791666666666665</v>
      </c>
      <c r="D5603" t="s">
        <v>437</v>
      </c>
      <c r="E5603" t="s">
        <v>30</v>
      </c>
      <c r="F5603" t="s">
        <v>40</v>
      </c>
      <c r="G5603">
        <v>218</v>
      </c>
      <c r="H5603" t="s">
        <v>31</v>
      </c>
      <c r="L5603">
        <v>1694</v>
      </c>
      <c r="M5603">
        <v>259</v>
      </c>
      <c r="O5603" t="s">
        <v>108</v>
      </c>
    </row>
    <row r="5604" spans="1:16" x14ac:dyDescent="0.3">
      <c r="A5604">
        <v>27458</v>
      </c>
      <c r="B5604" s="1">
        <v>45777</v>
      </c>
      <c r="C5604" s="2">
        <v>0.6958333333333333</v>
      </c>
      <c r="D5604" t="s">
        <v>942</v>
      </c>
      <c r="E5604" t="s">
        <v>3759</v>
      </c>
      <c r="F5604" t="s">
        <v>27</v>
      </c>
      <c r="G5604">
        <v>231</v>
      </c>
      <c r="H5604" t="s">
        <v>24</v>
      </c>
      <c r="L5604">
        <v>1205</v>
      </c>
      <c r="M5604">
        <v>246</v>
      </c>
    </row>
    <row r="5605" spans="1:16" x14ac:dyDescent="0.3">
      <c r="A5605">
        <v>29723</v>
      </c>
      <c r="B5605" s="1">
        <v>45956</v>
      </c>
      <c r="C5605" s="2">
        <v>0.74791666666666667</v>
      </c>
      <c r="D5605" t="s">
        <v>744</v>
      </c>
      <c r="E5605" t="s">
        <v>1558</v>
      </c>
      <c r="F5605" t="s">
        <v>40</v>
      </c>
      <c r="G5605">
        <v>231</v>
      </c>
      <c r="H5605" t="s">
        <v>19</v>
      </c>
      <c r="I5605">
        <v>65.260000000000005</v>
      </c>
      <c r="J5605">
        <v>25.41</v>
      </c>
      <c r="K5605">
        <v>4</v>
      </c>
      <c r="L5605">
        <v>1775</v>
      </c>
      <c r="M5605">
        <v>254</v>
      </c>
      <c r="N5605" t="s">
        <v>44</v>
      </c>
      <c r="P5605" t="s">
        <v>21</v>
      </c>
    </row>
    <row r="5606" spans="1:16" x14ac:dyDescent="0.3">
      <c r="A5606">
        <v>21779</v>
      </c>
      <c r="B5606" s="1">
        <v>45724</v>
      </c>
      <c r="C5606" s="2">
        <v>0.14097222222222222</v>
      </c>
      <c r="D5606" t="s">
        <v>3760</v>
      </c>
      <c r="E5606" t="s">
        <v>17</v>
      </c>
      <c r="F5606" t="s">
        <v>18</v>
      </c>
      <c r="G5606">
        <v>240</v>
      </c>
      <c r="H5606" t="s">
        <v>19</v>
      </c>
      <c r="I5606">
        <v>23.11</v>
      </c>
      <c r="J5606">
        <v>13.8</v>
      </c>
      <c r="K5606">
        <v>3</v>
      </c>
      <c r="L5606">
        <v>1079</v>
      </c>
      <c r="M5606">
        <v>200</v>
      </c>
      <c r="N5606" t="s">
        <v>44</v>
      </c>
      <c r="P5606" t="s">
        <v>21</v>
      </c>
    </row>
    <row r="5607" spans="1:16" x14ac:dyDescent="0.3">
      <c r="A5607">
        <v>68054</v>
      </c>
      <c r="B5607" s="1">
        <v>45790</v>
      </c>
      <c r="C5607" s="2">
        <v>0.44027777777777777</v>
      </c>
      <c r="D5607" t="s">
        <v>290</v>
      </c>
      <c r="E5607" t="s">
        <v>83</v>
      </c>
      <c r="F5607" t="s">
        <v>18</v>
      </c>
      <c r="G5607">
        <v>243</v>
      </c>
      <c r="H5607" t="s">
        <v>19</v>
      </c>
      <c r="I5607">
        <v>6.07</v>
      </c>
      <c r="J5607">
        <v>1.21</v>
      </c>
      <c r="K5607">
        <v>3</v>
      </c>
      <c r="L5607">
        <v>1187</v>
      </c>
      <c r="M5607">
        <v>221</v>
      </c>
      <c r="N5607" t="s">
        <v>32</v>
      </c>
      <c r="P5607" t="s">
        <v>36</v>
      </c>
    </row>
    <row r="5608" spans="1:16" x14ac:dyDescent="0.3">
      <c r="A5608">
        <v>65973</v>
      </c>
      <c r="B5608" s="1">
        <v>45930</v>
      </c>
      <c r="C5608" s="2">
        <v>0.23194444444444443</v>
      </c>
      <c r="D5608" t="s">
        <v>482</v>
      </c>
      <c r="E5608" t="s">
        <v>23</v>
      </c>
      <c r="F5608" t="s">
        <v>18</v>
      </c>
      <c r="G5608">
        <v>219</v>
      </c>
      <c r="H5608" t="s">
        <v>24</v>
      </c>
      <c r="L5608">
        <v>2006</v>
      </c>
      <c r="M5608">
        <v>210</v>
      </c>
    </row>
    <row r="5609" spans="1:16" x14ac:dyDescent="0.3">
      <c r="A5609">
        <v>13493</v>
      </c>
      <c r="B5609" s="1">
        <v>45722</v>
      </c>
      <c r="C5609" s="2">
        <v>0.99930555555555556</v>
      </c>
      <c r="D5609" t="s">
        <v>241</v>
      </c>
      <c r="E5609" t="s">
        <v>122</v>
      </c>
      <c r="F5609" t="s">
        <v>40</v>
      </c>
      <c r="G5609">
        <v>244</v>
      </c>
      <c r="H5609" t="s">
        <v>19</v>
      </c>
      <c r="I5609" t="s">
        <v>3761</v>
      </c>
      <c r="J5609">
        <v>20.100000000000001</v>
      </c>
      <c r="K5609">
        <v>2</v>
      </c>
      <c r="L5609">
        <v>1630</v>
      </c>
      <c r="M5609">
        <v>240</v>
      </c>
      <c r="N5609" t="s">
        <v>50</v>
      </c>
      <c r="P5609" t="s">
        <v>21</v>
      </c>
    </row>
    <row r="5610" spans="1:16" x14ac:dyDescent="0.3">
      <c r="A5610">
        <v>45302</v>
      </c>
      <c r="B5610" s="1">
        <v>45988</v>
      </c>
      <c r="C5610" s="2">
        <v>0.75208333333333333</v>
      </c>
      <c r="D5610" t="s">
        <v>3762</v>
      </c>
      <c r="E5610" t="s">
        <v>94</v>
      </c>
      <c r="F5610" t="s">
        <v>27</v>
      </c>
      <c r="G5610">
        <v>204</v>
      </c>
      <c r="H5610" t="s">
        <v>19</v>
      </c>
      <c r="I5610">
        <v>48.43</v>
      </c>
      <c r="J5610">
        <v>20.83</v>
      </c>
      <c r="K5610">
        <v>3</v>
      </c>
      <c r="L5610">
        <v>1372</v>
      </c>
      <c r="M5610">
        <v>234</v>
      </c>
      <c r="N5610" t="s">
        <v>20</v>
      </c>
      <c r="P5610" t="s">
        <v>36</v>
      </c>
    </row>
    <row r="5611" spans="1:16" x14ac:dyDescent="0.3">
      <c r="A5611">
        <v>20202</v>
      </c>
      <c r="B5611" s="1">
        <v>45919</v>
      </c>
      <c r="C5611" s="2">
        <v>0.8534722222222223</v>
      </c>
      <c r="D5611" t="s">
        <v>3763</v>
      </c>
      <c r="E5611" t="s">
        <v>26</v>
      </c>
      <c r="F5611" t="s">
        <v>27</v>
      </c>
      <c r="G5611">
        <v>200</v>
      </c>
      <c r="H5611" t="s">
        <v>31</v>
      </c>
      <c r="L5611">
        <v>1078</v>
      </c>
      <c r="M5611">
        <v>234</v>
      </c>
      <c r="O5611" t="s">
        <v>55</v>
      </c>
    </row>
    <row r="5612" spans="1:16" x14ac:dyDescent="0.3">
      <c r="A5612">
        <v>97804</v>
      </c>
      <c r="B5612" s="1">
        <v>45731</v>
      </c>
      <c r="C5612" s="2">
        <v>0.30902777777777779</v>
      </c>
      <c r="D5612" t="s">
        <v>550</v>
      </c>
      <c r="E5612" t="s">
        <v>503</v>
      </c>
      <c r="F5612" t="s">
        <v>40</v>
      </c>
      <c r="G5612">
        <v>219</v>
      </c>
      <c r="H5612" t="s">
        <v>31</v>
      </c>
      <c r="L5612">
        <v>1628</v>
      </c>
      <c r="M5612">
        <v>205</v>
      </c>
      <c r="O5612" t="s">
        <v>41</v>
      </c>
    </row>
    <row r="5613" spans="1:16" x14ac:dyDescent="0.3">
      <c r="A5613">
        <v>41971</v>
      </c>
      <c r="B5613" s="1">
        <v>45820</v>
      </c>
      <c r="C5613" s="2">
        <v>0.30138888888888887</v>
      </c>
      <c r="D5613" t="s">
        <v>1123</v>
      </c>
      <c r="E5613" t="s">
        <v>122</v>
      </c>
      <c r="F5613" t="s">
        <v>27</v>
      </c>
      <c r="G5613">
        <v>226</v>
      </c>
      <c r="H5613" t="s">
        <v>19</v>
      </c>
      <c r="I5613">
        <v>24.8</v>
      </c>
      <c r="J5613">
        <v>3.77</v>
      </c>
      <c r="K5613">
        <v>1</v>
      </c>
      <c r="L5613">
        <v>1339</v>
      </c>
      <c r="M5613">
        <v>250</v>
      </c>
      <c r="N5613" t="s">
        <v>44</v>
      </c>
      <c r="P5613" t="s">
        <v>36</v>
      </c>
    </row>
    <row r="5614" spans="1:16" x14ac:dyDescent="0.3">
      <c r="A5614">
        <v>83572</v>
      </c>
      <c r="B5614" s="1">
        <v>45665</v>
      </c>
      <c r="C5614" s="2">
        <v>0.67361111111111116</v>
      </c>
      <c r="D5614" t="s">
        <v>251</v>
      </c>
      <c r="E5614" t="s">
        <v>52</v>
      </c>
      <c r="F5614" t="s">
        <v>27</v>
      </c>
      <c r="G5614">
        <v>259</v>
      </c>
      <c r="H5614" t="s">
        <v>19</v>
      </c>
      <c r="I5614" t="s">
        <v>3764</v>
      </c>
      <c r="J5614">
        <v>25.37</v>
      </c>
      <c r="K5614">
        <v>1</v>
      </c>
      <c r="L5614">
        <v>1555</v>
      </c>
      <c r="M5614">
        <v>223</v>
      </c>
      <c r="N5614" t="s">
        <v>32</v>
      </c>
      <c r="P5614" t="s">
        <v>21</v>
      </c>
    </row>
    <row r="5615" spans="1:16" x14ac:dyDescent="0.3">
      <c r="A5615">
        <v>54261</v>
      </c>
      <c r="B5615" s="1">
        <v>45782</v>
      </c>
      <c r="C5615" s="2">
        <v>0.37013888888888885</v>
      </c>
      <c r="D5615" t="s">
        <v>206</v>
      </c>
      <c r="E5615" t="s">
        <v>23</v>
      </c>
      <c r="F5615" t="s">
        <v>40</v>
      </c>
      <c r="G5615">
        <v>235</v>
      </c>
      <c r="H5615" t="s">
        <v>19</v>
      </c>
      <c r="I5615" t="s">
        <v>3765</v>
      </c>
      <c r="J5615">
        <v>0.96</v>
      </c>
      <c r="K5615">
        <v>3</v>
      </c>
      <c r="L5615">
        <v>1942</v>
      </c>
      <c r="M5615">
        <v>211</v>
      </c>
      <c r="N5615" t="s">
        <v>44</v>
      </c>
      <c r="P5615" t="s">
        <v>21</v>
      </c>
    </row>
    <row r="5616" spans="1:16" x14ac:dyDescent="0.3">
      <c r="A5616">
        <v>39295</v>
      </c>
      <c r="B5616" s="1">
        <v>45777</v>
      </c>
      <c r="C5616" s="2">
        <v>0.89236111111111116</v>
      </c>
      <c r="D5616" t="s">
        <v>3766</v>
      </c>
      <c r="E5616" t="s">
        <v>38</v>
      </c>
      <c r="F5616" t="s">
        <v>40</v>
      </c>
      <c r="G5616">
        <v>202</v>
      </c>
      <c r="H5616" t="s">
        <v>19</v>
      </c>
      <c r="I5616">
        <v>76.150000000000006</v>
      </c>
      <c r="J5616">
        <v>26.21</v>
      </c>
      <c r="K5616">
        <v>3</v>
      </c>
      <c r="L5616">
        <v>1205</v>
      </c>
      <c r="M5616">
        <v>225</v>
      </c>
      <c r="N5616" t="s">
        <v>28</v>
      </c>
      <c r="P5616" t="s">
        <v>36</v>
      </c>
    </row>
    <row r="5617" spans="1:16" x14ac:dyDescent="0.3">
      <c r="A5617">
        <v>85918</v>
      </c>
      <c r="B5617" s="1">
        <v>45993</v>
      </c>
      <c r="C5617" s="2">
        <v>0.57847222222222217</v>
      </c>
      <c r="D5617" t="s">
        <v>369</v>
      </c>
      <c r="E5617" t="s">
        <v>30</v>
      </c>
      <c r="F5617" t="s">
        <v>27</v>
      </c>
      <c r="G5617">
        <v>206</v>
      </c>
      <c r="H5617" t="s">
        <v>19</v>
      </c>
      <c r="I5617">
        <v>7.36</v>
      </c>
      <c r="J5617">
        <v>5.69</v>
      </c>
      <c r="K5617">
        <v>3</v>
      </c>
      <c r="L5617">
        <v>2040</v>
      </c>
      <c r="M5617">
        <v>208</v>
      </c>
      <c r="N5617" t="s">
        <v>50</v>
      </c>
      <c r="P5617" t="s">
        <v>21</v>
      </c>
    </row>
    <row r="5618" spans="1:16" x14ac:dyDescent="0.3">
      <c r="A5618">
        <v>71962</v>
      </c>
      <c r="B5618" s="1">
        <v>45910</v>
      </c>
      <c r="C5618" s="2">
        <v>6.9444444444444441E-3</v>
      </c>
      <c r="D5618" t="s">
        <v>3767</v>
      </c>
      <c r="E5618" t="s">
        <v>3768</v>
      </c>
      <c r="F5618" t="s">
        <v>18</v>
      </c>
      <c r="G5618">
        <v>258</v>
      </c>
      <c r="H5618" t="s">
        <v>31</v>
      </c>
      <c r="L5618">
        <v>1830</v>
      </c>
      <c r="M5618">
        <v>234</v>
      </c>
      <c r="O5618" t="s">
        <v>55</v>
      </c>
    </row>
    <row r="5619" spans="1:16" x14ac:dyDescent="0.3">
      <c r="A5619">
        <v>71111</v>
      </c>
      <c r="B5619" s="1">
        <v>45922</v>
      </c>
      <c r="C5619" s="2">
        <v>0.18472222222222223</v>
      </c>
      <c r="D5619" t="s">
        <v>1102</v>
      </c>
      <c r="E5619" t="s">
        <v>3769</v>
      </c>
      <c r="F5619" t="s">
        <v>40</v>
      </c>
      <c r="G5619">
        <v>229</v>
      </c>
      <c r="H5619" t="s">
        <v>19</v>
      </c>
      <c r="I5619">
        <v>51.13</v>
      </c>
      <c r="J5619">
        <v>24.26</v>
      </c>
      <c r="K5619">
        <v>1</v>
      </c>
      <c r="L5619">
        <v>1693</v>
      </c>
      <c r="M5619">
        <v>247</v>
      </c>
      <c r="N5619" t="s">
        <v>50</v>
      </c>
      <c r="P5619" t="s">
        <v>21</v>
      </c>
    </row>
    <row r="5620" spans="1:16" x14ac:dyDescent="0.3">
      <c r="A5620">
        <v>66580</v>
      </c>
      <c r="B5620" s="1">
        <v>46022</v>
      </c>
      <c r="C5620" s="2">
        <v>0.98819444444444438</v>
      </c>
      <c r="D5620" t="s">
        <v>467</v>
      </c>
      <c r="E5620" t="s">
        <v>94</v>
      </c>
      <c r="F5620" t="s">
        <v>40</v>
      </c>
      <c r="G5620">
        <v>245</v>
      </c>
      <c r="H5620" t="s">
        <v>31</v>
      </c>
      <c r="L5620">
        <v>1241</v>
      </c>
      <c r="M5620">
        <v>228</v>
      </c>
      <c r="O5620" t="s">
        <v>47</v>
      </c>
    </row>
    <row r="5621" spans="1:16" x14ac:dyDescent="0.3">
      <c r="A5621">
        <v>65342</v>
      </c>
      <c r="B5621" s="1">
        <v>45944</v>
      </c>
      <c r="C5621" s="2">
        <v>0.95763888888888893</v>
      </c>
      <c r="D5621" t="s">
        <v>138</v>
      </c>
      <c r="E5621" t="s">
        <v>58</v>
      </c>
      <c r="F5621" t="s">
        <v>27</v>
      </c>
      <c r="G5621">
        <v>230</v>
      </c>
      <c r="H5621" t="s">
        <v>19</v>
      </c>
      <c r="I5621">
        <v>83.06</v>
      </c>
      <c r="J5621">
        <v>5.53</v>
      </c>
      <c r="K5621">
        <v>5</v>
      </c>
      <c r="L5621">
        <v>1266</v>
      </c>
      <c r="M5621">
        <v>210</v>
      </c>
      <c r="N5621" t="s">
        <v>32</v>
      </c>
      <c r="P5621" t="s">
        <v>21</v>
      </c>
    </row>
    <row r="5622" spans="1:16" x14ac:dyDescent="0.3">
      <c r="A5622">
        <v>22604</v>
      </c>
      <c r="B5622" s="1">
        <v>45978</v>
      </c>
      <c r="C5622" s="2">
        <v>9.5833333333333326E-2</v>
      </c>
      <c r="D5622" t="s">
        <v>2325</v>
      </c>
      <c r="E5622" t="s">
        <v>52</v>
      </c>
      <c r="F5622" t="s">
        <v>40</v>
      </c>
      <c r="G5622">
        <v>232</v>
      </c>
      <c r="H5622" t="s">
        <v>19</v>
      </c>
      <c r="I5622">
        <v>10.35</v>
      </c>
      <c r="J5622">
        <v>2.1800000000000002</v>
      </c>
      <c r="K5622">
        <v>5</v>
      </c>
      <c r="L5622">
        <v>1978</v>
      </c>
      <c r="M5622">
        <v>222</v>
      </c>
      <c r="N5622" t="s">
        <v>28</v>
      </c>
      <c r="P5622" t="s">
        <v>36</v>
      </c>
    </row>
    <row r="5623" spans="1:16" x14ac:dyDescent="0.3">
      <c r="A5623">
        <v>41887</v>
      </c>
      <c r="B5623" s="1">
        <v>45740</v>
      </c>
      <c r="C5623" s="2">
        <v>0.14027777777777778</v>
      </c>
      <c r="D5623" t="s">
        <v>89</v>
      </c>
      <c r="E5623" t="s">
        <v>72</v>
      </c>
      <c r="F5623" t="s">
        <v>27</v>
      </c>
      <c r="G5623">
        <v>256</v>
      </c>
      <c r="H5623" t="s">
        <v>24</v>
      </c>
      <c r="L5623">
        <v>2077</v>
      </c>
      <c r="M5623">
        <v>237</v>
      </c>
    </row>
    <row r="5624" spans="1:16" x14ac:dyDescent="0.3">
      <c r="A5624">
        <v>38371</v>
      </c>
      <c r="B5624" s="1">
        <v>45911</v>
      </c>
      <c r="C5624" s="2">
        <v>0.23194444444444443</v>
      </c>
      <c r="D5624" t="s">
        <v>3770</v>
      </c>
      <c r="E5624" t="s">
        <v>122</v>
      </c>
      <c r="F5624" t="s">
        <v>18</v>
      </c>
      <c r="G5624">
        <v>229</v>
      </c>
      <c r="H5624" t="s">
        <v>24</v>
      </c>
      <c r="L5624">
        <v>1592</v>
      </c>
      <c r="M5624">
        <v>219</v>
      </c>
    </row>
    <row r="5625" spans="1:16" x14ac:dyDescent="0.3">
      <c r="A5625">
        <v>27489</v>
      </c>
      <c r="B5625" s="1">
        <v>45820</v>
      </c>
      <c r="C5625" s="2">
        <v>0.68472222222222223</v>
      </c>
      <c r="D5625" t="s">
        <v>95</v>
      </c>
      <c r="E5625" t="s">
        <v>67</v>
      </c>
      <c r="F5625" t="s">
        <v>27</v>
      </c>
      <c r="G5625">
        <v>246</v>
      </c>
      <c r="H5625" t="s">
        <v>31</v>
      </c>
      <c r="L5625">
        <v>1333</v>
      </c>
      <c r="M5625">
        <v>240</v>
      </c>
      <c r="O5625" t="s">
        <v>32</v>
      </c>
    </row>
    <row r="5626" spans="1:16" x14ac:dyDescent="0.3">
      <c r="A5626">
        <v>95770</v>
      </c>
      <c r="B5626" s="1">
        <v>45737</v>
      </c>
      <c r="C5626" s="2">
        <v>0.45833333333333331</v>
      </c>
      <c r="D5626" t="s">
        <v>811</v>
      </c>
      <c r="E5626" t="s">
        <v>793</v>
      </c>
      <c r="F5626" t="s">
        <v>18</v>
      </c>
      <c r="G5626">
        <v>224</v>
      </c>
      <c r="H5626" t="s">
        <v>19</v>
      </c>
      <c r="I5626" t="s">
        <v>3771</v>
      </c>
      <c r="J5626">
        <v>3.35</v>
      </c>
      <c r="K5626">
        <v>2</v>
      </c>
      <c r="L5626">
        <v>1589</v>
      </c>
      <c r="M5626">
        <v>224</v>
      </c>
      <c r="N5626" t="s">
        <v>50</v>
      </c>
      <c r="P5626" t="s">
        <v>21</v>
      </c>
    </row>
    <row r="5627" spans="1:16" x14ac:dyDescent="0.3">
      <c r="A5627">
        <v>45529</v>
      </c>
      <c r="B5627" s="1">
        <v>45673</v>
      </c>
      <c r="C5627" s="2">
        <v>0.60902777777777783</v>
      </c>
      <c r="D5627" t="s">
        <v>231</v>
      </c>
      <c r="E5627" t="s">
        <v>175</v>
      </c>
      <c r="F5627" t="s">
        <v>18</v>
      </c>
      <c r="G5627">
        <v>226</v>
      </c>
      <c r="H5627" t="s">
        <v>19</v>
      </c>
      <c r="I5627" t="s">
        <v>3772</v>
      </c>
      <c r="J5627">
        <v>26.83</v>
      </c>
      <c r="K5627">
        <v>4</v>
      </c>
      <c r="L5627">
        <v>1479</v>
      </c>
      <c r="M5627">
        <v>245</v>
      </c>
      <c r="N5627" t="s">
        <v>20</v>
      </c>
      <c r="P5627" t="s">
        <v>36</v>
      </c>
    </row>
    <row r="5628" spans="1:16" x14ac:dyDescent="0.3">
      <c r="A5628">
        <v>91578</v>
      </c>
      <c r="B5628" s="1">
        <v>45893</v>
      </c>
      <c r="C5628" s="2">
        <v>4.9999999999999996E-2</v>
      </c>
      <c r="D5628" t="s">
        <v>878</v>
      </c>
      <c r="E5628" t="s">
        <v>58</v>
      </c>
      <c r="F5628" t="s">
        <v>40</v>
      </c>
      <c r="G5628">
        <v>259</v>
      </c>
      <c r="H5628" t="s">
        <v>31</v>
      </c>
      <c r="L5628">
        <v>1745</v>
      </c>
      <c r="M5628">
        <v>208</v>
      </c>
      <c r="O5628" t="s">
        <v>55</v>
      </c>
    </row>
    <row r="5629" spans="1:16" x14ac:dyDescent="0.3">
      <c r="A5629">
        <v>99434</v>
      </c>
      <c r="B5629" s="1">
        <v>45800</v>
      </c>
      <c r="C5629" s="2">
        <v>0.93611111111111101</v>
      </c>
      <c r="D5629" t="s">
        <v>2007</v>
      </c>
      <c r="E5629" t="s">
        <v>94</v>
      </c>
      <c r="F5629" t="s">
        <v>27</v>
      </c>
      <c r="G5629">
        <v>237</v>
      </c>
      <c r="H5629" t="s">
        <v>19</v>
      </c>
      <c r="I5629">
        <v>23.45</v>
      </c>
      <c r="J5629">
        <v>2.66</v>
      </c>
      <c r="K5629">
        <v>1</v>
      </c>
      <c r="L5629">
        <v>1266</v>
      </c>
      <c r="M5629">
        <v>215</v>
      </c>
      <c r="N5629" t="s">
        <v>20</v>
      </c>
      <c r="P5629" t="s">
        <v>36</v>
      </c>
    </row>
    <row r="5630" spans="1:16" x14ac:dyDescent="0.3">
      <c r="A5630">
        <v>21184</v>
      </c>
      <c r="B5630" s="1">
        <v>45722</v>
      </c>
      <c r="C5630" s="2">
        <v>0.24444444444444446</v>
      </c>
      <c r="D5630" t="s">
        <v>2938</v>
      </c>
      <c r="E5630" t="s">
        <v>1332</v>
      </c>
      <c r="F5630" t="s">
        <v>27</v>
      </c>
      <c r="G5630">
        <v>227</v>
      </c>
      <c r="H5630" t="s">
        <v>31</v>
      </c>
      <c r="L5630">
        <v>1678</v>
      </c>
      <c r="M5630">
        <v>243</v>
      </c>
      <c r="O5630" t="s">
        <v>47</v>
      </c>
    </row>
    <row r="5631" spans="1:16" x14ac:dyDescent="0.3">
      <c r="A5631">
        <v>21360</v>
      </c>
      <c r="B5631" s="1">
        <v>45777</v>
      </c>
      <c r="C5631" s="2">
        <v>0.47916666666666669</v>
      </c>
      <c r="D5631" t="s">
        <v>3773</v>
      </c>
      <c r="E5631" t="s">
        <v>91</v>
      </c>
      <c r="F5631" t="s">
        <v>27</v>
      </c>
      <c r="G5631">
        <v>256</v>
      </c>
      <c r="H5631" t="s">
        <v>19</v>
      </c>
      <c r="I5631" t="s">
        <v>1756</v>
      </c>
      <c r="J5631">
        <v>25.68</v>
      </c>
      <c r="K5631">
        <v>3</v>
      </c>
      <c r="L5631">
        <v>2119</v>
      </c>
      <c r="M5631">
        <v>211</v>
      </c>
      <c r="N5631" t="s">
        <v>32</v>
      </c>
      <c r="P5631" t="s">
        <v>21</v>
      </c>
    </row>
    <row r="5632" spans="1:16" x14ac:dyDescent="0.3">
      <c r="A5632">
        <v>27021</v>
      </c>
      <c r="B5632" s="1">
        <v>45696</v>
      </c>
      <c r="C5632" s="2">
        <v>0.34930555555555554</v>
      </c>
      <c r="D5632" t="s">
        <v>3774</v>
      </c>
      <c r="E5632" t="s">
        <v>81</v>
      </c>
      <c r="F5632" t="s">
        <v>18</v>
      </c>
      <c r="G5632">
        <v>203</v>
      </c>
      <c r="H5632" t="s">
        <v>19</v>
      </c>
      <c r="I5632">
        <v>16.2</v>
      </c>
      <c r="J5632">
        <v>3.53</v>
      </c>
      <c r="K5632">
        <v>5</v>
      </c>
      <c r="L5632">
        <v>1407</v>
      </c>
      <c r="M5632">
        <v>255</v>
      </c>
      <c r="N5632" t="s">
        <v>32</v>
      </c>
      <c r="P5632" t="s">
        <v>36</v>
      </c>
    </row>
    <row r="5633" spans="1:16" x14ac:dyDescent="0.3">
      <c r="A5633">
        <v>63045</v>
      </c>
      <c r="B5633" s="1">
        <v>45872</v>
      </c>
      <c r="C5633" s="2">
        <v>0.68402777777777779</v>
      </c>
      <c r="D5633" t="s">
        <v>902</v>
      </c>
      <c r="E5633" t="s">
        <v>83</v>
      </c>
      <c r="F5633" t="s">
        <v>27</v>
      </c>
      <c r="G5633">
        <v>255</v>
      </c>
      <c r="H5633" t="s">
        <v>19</v>
      </c>
      <c r="I5633">
        <v>43.96</v>
      </c>
      <c r="J5633">
        <v>23.34</v>
      </c>
      <c r="K5633">
        <v>4</v>
      </c>
      <c r="L5633">
        <v>1659</v>
      </c>
      <c r="M5633">
        <v>204</v>
      </c>
      <c r="N5633" t="s">
        <v>50</v>
      </c>
      <c r="P5633" t="s">
        <v>21</v>
      </c>
    </row>
    <row r="5634" spans="1:16" x14ac:dyDescent="0.3">
      <c r="A5634">
        <v>89872</v>
      </c>
      <c r="B5634" s="1">
        <v>45659</v>
      </c>
      <c r="C5634" s="2">
        <v>0.91875000000000007</v>
      </c>
      <c r="D5634" t="s">
        <v>218</v>
      </c>
      <c r="E5634" t="s">
        <v>83</v>
      </c>
      <c r="F5634" t="s">
        <v>40</v>
      </c>
      <c r="G5634">
        <v>254</v>
      </c>
      <c r="H5634" t="s">
        <v>31</v>
      </c>
      <c r="L5634">
        <v>2156</v>
      </c>
      <c r="M5634">
        <v>233</v>
      </c>
      <c r="O5634" t="s">
        <v>128</v>
      </c>
    </row>
    <row r="5635" spans="1:16" x14ac:dyDescent="0.3">
      <c r="A5635">
        <v>83892</v>
      </c>
      <c r="B5635" s="1">
        <v>45973</v>
      </c>
      <c r="C5635" s="2">
        <v>0.9555555555555556</v>
      </c>
      <c r="D5635" t="s">
        <v>159</v>
      </c>
      <c r="E5635" t="s">
        <v>23</v>
      </c>
      <c r="F5635" t="s">
        <v>18</v>
      </c>
      <c r="G5635">
        <v>233</v>
      </c>
      <c r="H5635" t="s">
        <v>19</v>
      </c>
      <c r="I5635">
        <v>68.849999999999994</v>
      </c>
      <c r="J5635">
        <v>25.7</v>
      </c>
      <c r="K5635">
        <v>5</v>
      </c>
      <c r="L5635">
        <v>1455</v>
      </c>
      <c r="M5635">
        <v>228</v>
      </c>
      <c r="N5635" t="s">
        <v>44</v>
      </c>
      <c r="P5635" t="s">
        <v>21</v>
      </c>
    </row>
    <row r="5636" spans="1:16" x14ac:dyDescent="0.3">
      <c r="A5636">
        <v>55137</v>
      </c>
      <c r="B5636" s="1">
        <v>45802</v>
      </c>
      <c r="C5636" s="2">
        <v>0.16805555555555554</v>
      </c>
      <c r="D5636" t="s">
        <v>3775</v>
      </c>
      <c r="E5636" t="s">
        <v>23</v>
      </c>
      <c r="F5636" t="s">
        <v>18</v>
      </c>
      <c r="G5636">
        <v>240</v>
      </c>
      <c r="H5636" t="s">
        <v>19</v>
      </c>
      <c r="I5636" t="s">
        <v>3776</v>
      </c>
      <c r="J5636">
        <v>23.37</v>
      </c>
      <c r="K5636">
        <v>2</v>
      </c>
      <c r="L5636">
        <v>1872</v>
      </c>
      <c r="M5636">
        <v>207</v>
      </c>
      <c r="N5636" t="s">
        <v>20</v>
      </c>
      <c r="P5636" t="s">
        <v>36</v>
      </c>
    </row>
    <row r="5637" spans="1:16" x14ac:dyDescent="0.3">
      <c r="A5637">
        <v>71721</v>
      </c>
      <c r="B5637" s="1">
        <v>46013</v>
      </c>
      <c r="C5637" s="2">
        <v>0.95208333333333339</v>
      </c>
      <c r="D5637" t="s">
        <v>859</v>
      </c>
      <c r="E5637" t="s">
        <v>38</v>
      </c>
      <c r="F5637" t="s">
        <v>18</v>
      </c>
      <c r="G5637">
        <v>232</v>
      </c>
      <c r="H5637" t="s">
        <v>31</v>
      </c>
      <c r="L5637">
        <v>1382</v>
      </c>
      <c r="M5637">
        <v>220</v>
      </c>
      <c r="O5637" t="s">
        <v>55</v>
      </c>
    </row>
    <row r="5638" spans="1:16" x14ac:dyDescent="0.3">
      <c r="A5638">
        <v>18698</v>
      </c>
      <c r="B5638" s="1">
        <v>45755</v>
      </c>
      <c r="C5638" s="2">
        <v>0.21527777777777779</v>
      </c>
      <c r="D5638" t="s">
        <v>3777</v>
      </c>
      <c r="E5638" t="s">
        <v>52</v>
      </c>
      <c r="F5638" t="s">
        <v>27</v>
      </c>
      <c r="G5638">
        <v>244</v>
      </c>
      <c r="H5638" t="s">
        <v>19</v>
      </c>
      <c r="I5638">
        <v>42.29</v>
      </c>
      <c r="J5638">
        <v>19.86</v>
      </c>
      <c r="K5638">
        <v>3</v>
      </c>
      <c r="L5638">
        <v>1523</v>
      </c>
      <c r="M5638">
        <v>239</v>
      </c>
      <c r="N5638" t="s">
        <v>50</v>
      </c>
      <c r="P5638" t="s">
        <v>21</v>
      </c>
    </row>
    <row r="5639" spans="1:16" x14ac:dyDescent="0.3">
      <c r="A5639">
        <v>64604</v>
      </c>
      <c r="B5639" s="1">
        <v>45845</v>
      </c>
      <c r="C5639" s="2">
        <v>0.60138888888888886</v>
      </c>
      <c r="D5639" t="s">
        <v>3778</v>
      </c>
      <c r="E5639" t="s">
        <v>91</v>
      </c>
      <c r="F5639" t="s">
        <v>27</v>
      </c>
      <c r="G5639">
        <v>234</v>
      </c>
      <c r="H5639" t="s">
        <v>19</v>
      </c>
      <c r="I5639">
        <v>53.67</v>
      </c>
      <c r="J5639">
        <v>20.84</v>
      </c>
      <c r="K5639">
        <v>2</v>
      </c>
      <c r="L5639">
        <v>1360</v>
      </c>
      <c r="M5639">
        <v>200</v>
      </c>
      <c r="N5639" t="s">
        <v>50</v>
      </c>
      <c r="P5639" t="s">
        <v>36</v>
      </c>
    </row>
    <row r="5640" spans="1:16" x14ac:dyDescent="0.3">
      <c r="A5640">
        <v>10451</v>
      </c>
      <c r="B5640" s="1">
        <v>45770</v>
      </c>
      <c r="C5640" s="2">
        <v>0.94027777777777777</v>
      </c>
      <c r="D5640" t="s">
        <v>3779</v>
      </c>
      <c r="E5640" t="s">
        <v>91</v>
      </c>
      <c r="F5640" t="s">
        <v>40</v>
      </c>
      <c r="G5640">
        <v>220</v>
      </c>
      <c r="H5640" t="s">
        <v>31</v>
      </c>
      <c r="L5640">
        <v>1344</v>
      </c>
      <c r="M5640">
        <v>223</v>
      </c>
      <c r="O5640" t="s">
        <v>61</v>
      </c>
    </row>
    <row r="5641" spans="1:16" x14ac:dyDescent="0.3">
      <c r="A5641">
        <v>57717</v>
      </c>
      <c r="B5641" s="1">
        <v>45727</v>
      </c>
      <c r="C5641" s="2">
        <v>0.23611111111111113</v>
      </c>
      <c r="D5641" t="s">
        <v>354</v>
      </c>
      <c r="E5641" t="s">
        <v>75</v>
      </c>
      <c r="F5641" t="s">
        <v>27</v>
      </c>
      <c r="G5641">
        <v>220</v>
      </c>
      <c r="H5641" t="s">
        <v>19</v>
      </c>
      <c r="I5641">
        <v>70.19</v>
      </c>
      <c r="J5641">
        <v>21.28</v>
      </c>
      <c r="K5641">
        <v>5</v>
      </c>
      <c r="L5641">
        <v>1389</v>
      </c>
      <c r="M5641">
        <v>248</v>
      </c>
      <c r="N5641" t="s">
        <v>20</v>
      </c>
      <c r="P5641" t="s">
        <v>36</v>
      </c>
    </row>
    <row r="5642" spans="1:16" x14ac:dyDescent="0.3">
      <c r="A5642">
        <v>85988</v>
      </c>
      <c r="B5642" s="1">
        <v>45939</v>
      </c>
      <c r="C5642" s="2">
        <v>0.66527777777777775</v>
      </c>
      <c r="D5642" t="s">
        <v>79</v>
      </c>
      <c r="E5642" t="s">
        <v>91</v>
      </c>
      <c r="F5642" t="s">
        <v>27</v>
      </c>
      <c r="G5642">
        <v>238</v>
      </c>
      <c r="H5642" t="s">
        <v>19</v>
      </c>
      <c r="I5642">
        <v>53.05</v>
      </c>
      <c r="J5642">
        <v>2.11</v>
      </c>
      <c r="K5642">
        <v>3</v>
      </c>
      <c r="L5642">
        <v>2113</v>
      </c>
      <c r="M5642">
        <v>234</v>
      </c>
      <c r="N5642" t="s">
        <v>50</v>
      </c>
      <c r="P5642" t="s">
        <v>21</v>
      </c>
    </row>
    <row r="5643" spans="1:16" x14ac:dyDescent="0.3">
      <c r="A5643">
        <v>82131</v>
      </c>
      <c r="B5643" s="1">
        <v>45914</v>
      </c>
      <c r="C5643" s="2">
        <v>0.44166666666666665</v>
      </c>
      <c r="D5643" t="s">
        <v>441</v>
      </c>
      <c r="E5643" t="s">
        <v>94</v>
      </c>
      <c r="F5643" t="s">
        <v>18</v>
      </c>
      <c r="G5643">
        <v>217</v>
      </c>
      <c r="H5643" t="s">
        <v>19</v>
      </c>
      <c r="I5643" t="s">
        <v>3780</v>
      </c>
      <c r="J5643">
        <v>16.309999999999999</v>
      </c>
      <c r="K5643">
        <v>2</v>
      </c>
      <c r="L5643">
        <v>1550</v>
      </c>
      <c r="M5643">
        <v>250</v>
      </c>
      <c r="N5643" t="s">
        <v>44</v>
      </c>
      <c r="P5643" t="s">
        <v>36</v>
      </c>
    </row>
    <row r="5644" spans="1:16" x14ac:dyDescent="0.3">
      <c r="A5644">
        <v>87514</v>
      </c>
      <c r="B5644" s="1">
        <v>45724</v>
      </c>
      <c r="C5644" s="2">
        <v>0.8340277777777777</v>
      </c>
      <c r="D5644" t="s">
        <v>689</v>
      </c>
      <c r="E5644" t="s">
        <v>17</v>
      </c>
      <c r="F5644" t="s">
        <v>27</v>
      </c>
      <c r="G5644">
        <v>225</v>
      </c>
      <c r="H5644" t="s">
        <v>19</v>
      </c>
      <c r="I5644">
        <v>45.02</v>
      </c>
      <c r="J5644">
        <v>9.17</v>
      </c>
      <c r="K5644">
        <v>4</v>
      </c>
      <c r="L5644">
        <v>1107</v>
      </c>
      <c r="M5644">
        <v>210</v>
      </c>
      <c r="N5644" t="s">
        <v>50</v>
      </c>
      <c r="P5644" t="s">
        <v>21</v>
      </c>
    </row>
    <row r="5645" spans="1:16" x14ac:dyDescent="0.3">
      <c r="A5645">
        <v>40967</v>
      </c>
      <c r="B5645" s="1">
        <v>45955</v>
      </c>
      <c r="C5645" s="2">
        <v>0.57777777777777783</v>
      </c>
      <c r="D5645" t="s">
        <v>3781</v>
      </c>
      <c r="E5645" t="s">
        <v>249</v>
      </c>
      <c r="F5645" t="s">
        <v>18</v>
      </c>
      <c r="G5645">
        <v>200</v>
      </c>
      <c r="H5645" t="s">
        <v>24</v>
      </c>
      <c r="L5645">
        <v>1196</v>
      </c>
      <c r="M5645">
        <v>251</v>
      </c>
    </row>
    <row r="5646" spans="1:16" x14ac:dyDescent="0.3">
      <c r="A5646">
        <v>72825</v>
      </c>
      <c r="B5646" s="1">
        <v>45919</v>
      </c>
      <c r="C5646" s="2">
        <v>0.86458333333333337</v>
      </c>
      <c r="D5646" t="s">
        <v>1036</v>
      </c>
      <c r="E5646" t="s">
        <v>83</v>
      </c>
      <c r="F5646" t="s">
        <v>40</v>
      </c>
      <c r="G5646">
        <v>247</v>
      </c>
      <c r="H5646" t="s">
        <v>31</v>
      </c>
      <c r="L5646">
        <v>2190</v>
      </c>
      <c r="M5646">
        <v>251</v>
      </c>
      <c r="O5646" t="s">
        <v>32</v>
      </c>
    </row>
    <row r="5647" spans="1:16" x14ac:dyDescent="0.3">
      <c r="A5647">
        <v>78452</v>
      </c>
      <c r="B5647" s="1">
        <v>46022</v>
      </c>
      <c r="C5647" s="2">
        <v>0.16388888888888889</v>
      </c>
      <c r="D5647" t="s">
        <v>2166</v>
      </c>
      <c r="E5647" t="s">
        <v>52</v>
      </c>
      <c r="F5647" t="s">
        <v>27</v>
      </c>
      <c r="G5647">
        <v>256</v>
      </c>
      <c r="H5647" t="s">
        <v>19</v>
      </c>
      <c r="I5647">
        <v>74.23</v>
      </c>
      <c r="J5647">
        <v>2.8</v>
      </c>
      <c r="K5647">
        <v>4</v>
      </c>
      <c r="L5647">
        <v>1614</v>
      </c>
      <c r="M5647">
        <v>203</v>
      </c>
      <c r="N5647" t="s">
        <v>20</v>
      </c>
      <c r="P5647" t="s">
        <v>36</v>
      </c>
    </row>
    <row r="5648" spans="1:16" x14ac:dyDescent="0.3">
      <c r="A5648">
        <v>19199</v>
      </c>
      <c r="B5648" s="1">
        <v>45994</v>
      </c>
      <c r="C5648" s="2">
        <v>0.4284722222222222</v>
      </c>
      <c r="D5648" t="s">
        <v>660</v>
      </c>
      <c r="E5648" t="s">
        <v>81</v>
      </c>
      <c r="F5648" t="s">
        <v>27</v>
      </c>
      <c r="G5648">
        <v>240</v>
      </c>
      <c r="H5648" t="s">
        <v>19</v>
      </c>
      <c r="I5648">
        <v>18.61</v>
      </c>
      <c r="J5648">
        <v>14.97</v>
      </c>
      <c r="K5648">
        <v>5</v>
      </c>
      <c r="L5648">
        <v>1603</v>
      </c>
      <c r="M5648">
        <v>230</v>
      </c>
      <c r="N5648" t="s">
        <v>20</v>
      </c>
      <c r="P5648" t="s">
        <v>36</v>
      </c>
    </row>
    <row r="5649" spans="1:16" x14ac:dyDescent="0.3">
      <c r="A5649">
        <v>31740</v>
      </c>
      <c r="B5649" s="1">
        <v>45975</v>
      </c>
      <c r="C5649" s="2">
        <v>0.15138888888888888</v>
      </c>
      <c r="D5649" t="s">
        <v>3782</v>
      </c>
      <c r="E5649" t="s">
        <v>91</v>
      </c>
      <c r="F5649" t="s">
        <v>27</v>
      </c>
      <c r="G5649">
        <v>202</v>
      </c>
      <c r="H5649" t="s">
        <v>19</v>
      </c>
      <c r="I5649">
        <v>44.89</v>
      </c>
      <c r="J5649">
        <v>25</v>
      </c>
      <c r="K5649">
        <v>1</v>
      </c>
      <c r="L5649">
        <v>1375</v>
      </c>
      <c r="M5649">
        <v>247</v>
      </c>
      <c r="N5649" t="s">
        <v>53</v>
      </c>
      <c r="P5649" t="s">
        <v>36</v>
      </c>
    </row>
    <row r="5650" spans="1:16" x14ac:dyDescent="0.3">
      <c r="A5650">
        <v>85009</v>
      </c>
      <c r="B5650" s="1">
        <v>45875</v>
      </c>
      <c r="C5650" s="2">
        <v>0.44375000000000003</v>
      </c>
      <c r="D5650" t="s">
        <v>109</v>
      </c>
      <c r="E5650" t="s">
        <v>75</v>
      </c>
      <c r="F5650" t="s">
        <v>40</v>
      </c>
      <c r="G5650">
        <v>228</v>
      </c>
      <c r="H5650" t="s">
        <v>24</v>
      </c>
      <c r="L5650">
        <v>1483</v>
      </c>
      <c r="M5650">
        <v>205</v>
      </c>
    </row>
    <row r="5651" spans="1:16" x14ac:dyDescent="0.3">
      <c r="A5651">
        <v>23675</v>
      </c>
      <c r="B5651" s="1">
        <v>45724</v>
      </c>
      <c r="C5651" s="2">
        <v>0.60833333333333328</v>
      </c>
      <c r="D5651" t="s">
        <v>137</v>
      </c>
      <c r="E5651" t="s">
        <v>724</v>
      </c>
      <c r="F5651" t="s">
        <v>40</v>
      </c>
      <c r="G5651">
        <v>248</v>
      </c>
      <c r="H5651" t="s">
        <v>19</v>
      </c>
      <c r="I5651" t="s">
        <v>3783</v>
      </c>
      <c r="J5651">
        <v>12.17</v>
      </c>
      <c r="K5651">
        <v>4</v>
      </c>
      <c r="L5651">
        <v>1414</v>
      </c>
      <c r="M5651">
        <v>241</v>
      </c>
      <c r="N5651" t="s">
        <v>20</v>
      </c>
      <c r="P5651" t="s">
        <v>21</v>
      </c>
    </row>
    <row r="5652" spans="1:16" x14ac:dyDescent="0.3">
      <c r="A5652">
        <v>90271</v>
      </c>
      <c r="B5652" s="1">
        <v>45963</v>
      </c>
      <c r="C5652" s="2">
        <v>0.55625000000000002</v>
      </c>
      <c r="D5652" t="s">
        <v>2636</v>
      </c>
      <c r="E5652" t="s">
        <v>26</v>
      </c>
      <c r="F5652" t="s">
        <v>18</v>
      </c>
      <c r="G5652">
        <v>242</v>
      </c>
      <c r="H5652" t="s">
        <v>19</v>
      </c>
      <c r="I5652">
        <v>59.43</v>
      </c>
      <c r="J5652">
        <v>24.06</v>
      </c>
      <c r="K5652">
        <v>1</v>
      </c>
      <c r="L5652">
        <v>1236</v>
      </c>
      <c r="M5652">
        <v>208</v>
      </c>
      <c r="N5652" t="s">
        <v>28</v>
      </c>
      <c r="P5652" t="s">
        <v>21</v>
      </c>
    </row>
    <row r="5653" spans="1:16" x14ac:dyDescent="0.3">
      <c r="A5653">
        <v>15850</v>
      </c>
      <c r="B5653" s="1">
        <v>45698</v>
      </c>
      <c r="C5653" s="2">
        <v>0.81041666666666667</v>
      </c>
      <c r="D5653" t="s">
        <v>427</v>
      </c>
      <c r="E5653" t="s">
        <v>829</v>
      </c>
      <c r="F5653" t="s">
        <v>18</v>
      </c>
      <c r="G5653">
        <v>241</v>
      </c>
      <c r="H5653" t="s">
        <v>19</v>
      </c>
      <c r="I5653" t="s">
        <v>3784</v>
      </c>
      <c r="J5653">
        <v>11.94</v>
      </c>
      <c r="K5653">
        <v>5</v>
      </c>
      <c r="L5653">
        <v>1350</v>
      </c>
      <c r="M5653">
        <v>245</v>
      </c>
      <c r="N5653" t="s">
        <v>44</v>
      </c>
      <c r="P5653" t="s">
        <v>36</v>
      </c>
    </row>
    <row r="5654" spans="1:16" x14ac:dyDescent="0.3">
      <c r="A5654">
        <v>45689</v>
      </c>
      <c r="B5654" s="1">
        <v>45963</v>
      </c>
      <c r="C5654" s="2">
        <v>0.17013888888888887</v>
      </c>
      <c r="D5654" t="s">
        <v>939</v>
      </c>
      <c r="E5654" t="s">
        <v>83</v>
      </c>
      <c r="F5654" t="s">
        <v>18</v>
      </c>
      <c r="G5654">
        <v>255</v>
      </c>
      <c r="H5654" t="s">
        <v>31</v>
      </c>
      <c r="L5654">
        <v>2114</v>
      </c>
      <c r="M5654">
        <v>224</v>
      </c>
      <c r="O5654" t="s">
        <v>47</v>
      </c>
    </row>
    <row r="5655" spans="1:16" x14ac:dyDescent="0.3">
      <c r="A5655">
        <v>46126</v>
      </c>
      <c r="B5655" s="1">
        <v>45948</v>
      </c>
      <c r="C5655" s="2">
        <v>6.6666666666666666E-2</v>
      </c>
      <c r="D5655" t="s">
        <v>538</v>
      </c>
      <c r="E5655" t="s">
        <v>3785</v>
      </c>
      <c r="F5655" t="s">
        <v>40</v>
      </c>
      <c r="G5655">
        <v>201</v>
      </c>
      <c r="H5655" t="s">
        <v>19</v>
      </c>
      <c r="I5655">
        <v>36.76</v>
      </c>
      <c r="J5655">
        <v>20.55</v>
      </c>
      <c r="K5655">
        <v>5</v>
      </c>
      <c r="L5655">
        <v>2198</v>
      </c>
      <c r="M5655">
        <v>226</v>
      </c>
      <c r="N5655" t="s">
        <v>53</v>
      </c>
      <c r="P5655" t="s">
        <v>21</v>
      </c>
    </row>
    <row r="5656" spans="1:16" x14ac:dyDescent="0.3">
      <c r="A5656">
        <v>50896</v>
      </c>
      <c r="B5656" s="1">
        <v>45756</v>
      </c>
      <c r="C5656" s="2">
        <v>0.67499999999999993</v>
      </c>
      <c r="D5656" t="s">
        <v>3786</v>
      </c>
      <c r="E5656" t="s">
        <v>3787</v>
      </c>
      <c r="F5656" t="s">
        <v>18</v>
      </c>
      <c r="G5656">
        <v>247</v>
      </c>
      <c r="H5656" t="s">
        <v>31</v>
      </c>
      <c r="L5656">
        <v>2037</v>
      </c>
      <c r="M5656">
        <v>216</v>
      </c>
      <c r="O5656" t="s">
        <v>55</v>
      </c>
    </row>
    <row r="5657" spans="1:16" x14ac:dyDescent="0.3">
      <c r="A5657">
        <v>59058</v>
      </c>
      <c r="B5657" s="1">
        <v>45724</v>
      </c>
      <c r="C5657" s="2">
        <v>9.7222222222222224E-2</v>
      </c>
      <c r="D5657" t="s">
        <v>1207</v>
      </c>
      <c r="E5657" t="s">
        <v>165</v>
      </c>
      <c r="F5657" t="s">
        <v>27</v>
      </c>
      <c r="G5657">
        <v>249</v>
      </c>
      <c r="H5657" t="s">
        <v>31</v>
      </c>
      <c r="L5657">
        <v>1410</v>
      </c>
      <c r="M5657">
        <v>242</v>
      </c>
      <c r="O5657" t="s">
        <v>47</v>
      </c>
    </row>
    <row r="5658" spans="1:16" x14ac:dyDescent="0.3">
      <c r="A5658">
        <v>59806</v>
      </c>
      <c r="B5658" s="1">
        <v>45828</v>
      </c>
      <c r="C5658" s="2">
        <v>0.89583333333333337</v>
      </c>
      <c r="D5658" t="s">
        <v>3788</v>
      </c>
      <c r="E5658" t="s">
        <v>17</v>
      </c>
      <c r="F5658" t="s">
        <v>27</v>
      </c>
      <c r="G5658">
        <v>246</v>
      </c>
      <c r="H5658" t="s">
        <v>19</v>
      </c>
      <c r="I5658">
        <v>60.75</v>
      </c>
      <c r="J5658">
        <v>12.28</v>
      </c>
      <c r="K5658">
        <v>5</v>
      </c>
      <c r="L5658">
        <v>1996</v>
      </c>
      <c r="M5658">
        <v>257</v>
      </c>
      <c r="N5658" t="s">
        <v>50</v>
      </c>
      <c r="P5658" t="s">
        <v>36</v>
      </c>
    </row>
    <row r="5659" spans="1:16" x14ac:dyDescent="0.3">
      <c r="A5659">
        <v>26330</v>
      </c>
      <c r="B5659" s="1">
        <v>45886</v>
      </c>
      <c r="C5659" s="2">
        <v>0.35486111111111113</v>
      </c>
      <c r="D5659" t="s">
        <v>1517</v>
      </c>
      <c r="E5659" t="s">
        <v>67</v>
      </c>
      <c r="F5659" t="s">
        <v>40</v>
      </c>
      <c r="G5659">
        <v>214</v>
      </c>
      <c r="H5659" t="s">
        <v>19</v>
      </c>
      <c r="I5659" t="s">
        <v>3789</v>
      </c>
      <c r="J5659">
        <v>26.38</v>
      </c>
      <c r="K5659">
        <v>3</v>
      </c>
      <c r="L5659">
        <v>1716</v>
      </c>
      <c r="M5659">
        <v>259</v>
      </c>
      <c r="N5659" t="s">
        <v>32</v>
      </c>
      <c r="P5659" t="s">
        <v>21</v>
      </c>
    </row>
    <row r="5660" spans="1:16" x14ac:dyDescent="0.3">
      <c r="A5660">
        <v>43225</v>
      </c>
      <c r="B5660" s="1">
        <v>45713</v>
      </c>
      <c r="C5660" s="2">
        <v>0.64861111111111114</v>
      </c>
      <c r="D5660" t="s">
        <v>880</v>
      </c>
      <c r="E5660" t="s">
        <v>17</v>
      </c>
      <c r="F5660" t="s">
        <v>40</v>
      </c>
      <c r="G5660">
        <v>255</v>
      </c>
      <c r="H5660" t="s">
        <v>19</v>
      </c>
      <c r="I5660">
        <v>81.849999999999994</v>
      </c>
      <c r="J5660">
        <v>6.96</v>
      </c>
      <c r="K5660">
        <v>2</v>
      </c>
      <c r="L5660">
        <v>1778</v>
      </c>
      <c r="M5660">
        <v>222</v>
      </c>
      <c r="N5660" t="s">
        <v>28</v>
      </c>
      <c r="P5660" t="s">
        <v>36</v>
      </c>
    </row>
    <row r="5661" spans="1:16" x14ac:dyDescent="0.3">
      <c r="A5661">
        <v>29939</v>
      </c>
      <c r="B5661" s="1">
        <v>45766</v>
      </c>
      <c r="C5661" s="2">
        <v>1.3888888888888888E-2</v>
      </c>
      <c r="D5661" t="s">
        <v>408</v>
      </c>
      <c r="E5661" t="s">
        <v>81</v>
      </c>
      <c r="F5661" t="s">
        <v>40</v>
      </c>
      <c r="G5661">
        <v>219</v>
      </c>
      <c r="H5661" t="s">
        <v>19</v>
      </c>
      <c r="I5661">
        <v>18.03</v>
      </c>
      <c r="J5661">
        <v>25.17</v>
      </c>
      <c r="K5661">
        <v>5</v>
      </c>
      <c r="L5661">
        <v>1439</v>
      </c>
      <c r="M5661">
        <v>252</v>
      </c>
      <c r="N5661" t="s">
        <v>20</v>
      </c>
      <c r="P5661" t="s">
        <v>21</v>
      </c>
    </row>
    <row r="5662" spans="1:16" x14ac:dyDescent="0.3">
      <c r="A5662">
        <v>87454</v>
      </c>
      <c r="B5662" s="1">
        <v>45917</v>
      </c>
      <c r="C5662" s="2">
        <v>0.55972222222222223</v>
      </c>
      <c r="D5662" t="s">
        <v>1480</v>
      </c>
      <c r="E5662" t="s">
        <v>266</v>
      </c>
      <c r="F5662" t="s">
        <v>27</v>
      </c>
      <c r="G5662">
        <v>213</v>
      </c>
      <c r="H5662" t="s">
        <v>19</v>
      </c>
      <c r="I5662" t="s">
        <v>3790</v>
      </c>
      <c r="J5662">
        <v>19.100000000000001</v>
      </c>
      <c r="K5662">
        <v>5</v>
      </c>
      <c r="L5662">
        <v>2066</v>
      </c>
      <c r="M5662">
        <v>206</v>
      </c>
      <c r="N5662" t="s">
        <v>20</v>
      </c>
      <c r="P5662" t="s">
        <v>36</v>
      </c>
    </row>
    <row r="5663" spans="1:16" x14ac:dyDescent="0.3">
      <c r="A5663">
        <v>26641</v>
      </c>
      <c r="B5663" s="1">
        <v>45806</v>
      </c>
      <c r="C5663" s="2">
        <v>0.65625</v>
      </c>
      <c r="D5663" t="s">
        <v>3791</v>
      </c>
      <c r="E5663" t="s">
        <v>58</v>
      </c>
      <c r="F5663" t="s">
        <v>40</v>
      </c>
      <c r="G5663">
        <v>219</v>
      </c>
      <c r="H5663" t="s">
        <v>19</v>
      </c>
      <c r="I5663">
        <v>19.82</v>
      </c>
      <c r="J5663">
        <v>19.53</v>
      </c>
      <c r="K5663">
        <v>5</v>
      </c>
      <c r="L5663">
        <v>1505</v>
      </c>
      <c r="M5663">
        <v>204</v>
      </c>
      <c r="N5663" t="s">
        <v>50</v>
      </c>
      <c r="P5663" t="s">
        <v>36</v>
      </c>
    </row>
    <row r="5664" spans="1:16" x14ac:dyDescent="0.3">
      <c r="A5664">
        <v>82173</v>
      </c>
      <c r="B5664" s="1">
        <v>45785</v>
      </c>
      <c r="C5664" s="2">
        <v>0.25277777777777777</v>
      </c>
      <c r="D5664" t="s">
        <v>3792</v>
      </c>
      <c r="E5664" t="s">
        <v>83</v>
      </c>
      <c r="F5664" t="s">
        <v>40</v>
      </c>
      <c r="G5664">
        <v>237</v>
      </c>
      <c r="H5664" t="s">
        <v>19</v>
      </c>
      <c r="I5664">
        <v>37.54</v>
      </c>
      <c r="J5664">
        <v>17.78</v>
      </c>
      <c r="K5664">
        <v>5</v>
      </c>
      <c r="L5664">
        <v>1019</v>
      </c>
      <c r="M5664">
        <v>257</v>
      </c>
      <c r="N5664" t="s">
        <v>44</v>
      </c>
      <c r="P5664" t="s">
        <v>36</v>
      </c>
    </row>
    <row r="5665" spans="1:16" x14ac:dyDescent="0.3">
      <c r="A5665">
        <v>16605</v>
      </c>
      <c r="B5665" s="1">
        <v>45674</v>
      </c>
      <c r="C5665" s="2">
        <v>0.77361111111111114</v>
      </c>
      <c r="D5665" t="s">
        <v>337</v>
      </c>
      <c r="E5665" t="s">
        <v>122</v>
      </c>
      <c r="F5665" t="s">
        <v>18</v>
      </c>
      <c r="G5665">
        <v>258</v>
      </c>
      <c r="H5665" t="s">
        <v>31</v>
      </c>
      <c r="L5665">
        <v>2083</v>
      </c>
      <c r="M5665">
        <v>260</v>
      </c>
      <c r="O5665" t="s">
        <v>41</v>
      </c>
    </row>
    <row r="5666" spans="1:16" x14ac:dyDescent="0.3">
      <c r="A5666">
        <v>49897</v>
      </c>
      <c r="B5666" s="1">
        <v>45737</v>
      </c>
      <c r="C5666" s="2">
        <v>0.8930555555555556</v>
      </c>
      <c r="D5666" t="s">
        <v>616</v>
      </c>
      <c r="E5666" t="s">
        <v>3793</v>
      </c>
      <c r="F5666" t="s">
        <v>18</v>
      </c>
      <c r="G5666">
        <v>260</v>
      </c>
      <c r="H5666" t="s">
        <v>19</v>
      </c>
      <c r="I5666" t="s">
        <v>3794</v>
      </c>
      <c r="J5666">
        <v>8.2799999999999994</v>
      </c>
      <c r="K5666">
        <v>5</v>
      </c>
      <c r="L5666">
        <v>1029</v>
      </c>
      <c r="M5666">
        <v>222</v>
      </c>
      <c r="N5666" t="s">
        <v>32</v>
      </c>
      <c r="P5666" t="s">
        <v>21</v>
      </c>
    </row>
    <row r="5667" spans="1:16" x14ac:dyDescent="0.3">
      <c r="A5667">
        <v>39663</v>
      </c>
      <c r="B5667" s="1">
        <v>45990</v>
      </c>
      <c r="C5667" s="2">
        <v>0.11875000000000001</v>
      </c>
      <c r="D5667" t="s">
        <v>3795</v>
      </c>
      <c r="E5667" t="s">
        <v>3796</v>
      </c>
      <c r="F5667" t="s">
        <v>40</v>
      </c>
      <c r="G5667">
        <v>260</v>
      </c>
      <c r="H5667" t="s">
        <v>19</v>
      </c>
      <c r="I5667" t="s">
        <v>3797</v>
      </c>
      <c r="J5667">
        <v>25.37</v>
      </c>
      <c r="K5667">
        <v>2</v>
      </c>
      <c r="L5667">
        <v>1791</v>
      </c>
      <c r="M5667">
        <v>255</v>
      </c>
      <c r="N5667" t="s">
        <v>50</v>
      </c>
      <c r="P5667" t="s">
        <v>21</v>
      </c>
    </row>
    <row r="5668" spans="1:16" x14ac:dyDescent="0.3">
      <c r="A5668">
        <v>91557</v>
      </c>
      <c r="B5668" s="1">
        <v>45968</v>
      </c>
      <c r="C5668" s="2">
        <v>0.53125</v>
      </c>
      <c r="D5668" t="s">
        <v>628</v>
      </c>
      <c r="E5668" t="s">
        <v>94</v>
      </c>
      <c r="F5668" t="s">
        <v>27</v>
      </c>
      <c r="G5668">
        <v>201</v>
      </c>
      <c r="H5668" t="s">
        <v>19</v>
      </c>
      <c r="I5668">
        <v>76.64</v>
      </c>
      <c r="J5668">
        <v>18.600000000000001</v>
      </c>
      <c r="K5668">
        <v>5</v>
      </c>
      <c r="L5668">
        <v>2121</v>
      </c>
      <c r="M5668">
        <v>226</v>
      </c>
      <c r="N5668" t="s">
        <v>50</v>
      </c>
      <c r="P5668" t="s">
        <v>21</v>
      </c>
    </row>
    <row r="5669" spans="1:16" x14ac:dyDescent="0.3">
      <c r="A5669">
        <v>45892</v>
      </c>
      <c r="B5669" s="1">
        <v>45795</v>
      </c>
      <c r="C5669" s="2">
        <v>0.80208333333333337</v>
      </c>
      <c r="D5669" t="s">
        <v>3798</v>
      </c>
      <c r="E5669" t="s">
        <v>38</v>
      </c>
      <c r="F5669" t="s">
        <v>18</v>
      </c>
      <c r="G5669">
        <v>215</v>
      </c>
      <c r="H5669" t="s">
        <v>19</v>
      </c>
      <c r="I5669">
        <v>61.68</v>
      </c>
      <c r="J5669">
        <v>15.01</v>
      </c>
      <c r="K5669">
        <v>2</v>
      </c>
      <c r="L5669">
        <v>1177</v>
      </c>
      <c r="M5669">
        <v>234</v>
      </c>
      <c r="N5669" t="s">
        <v>50</v>
      </c>
      <c r="P5669" t="s">
        <v>36</v>
      </c>
    </row>
    <row r="5670" spans="1:16" x14ac:dyDescent="0.3">
      <c r="A5670">
        <v>32309</v>
      </c>
      <c r="B5670" s="1">
        <v>45680</v>
      </c>
      <c r="C5670" s="2">
        <v>0.53472222222222221</v>
      </c>
      <c r="D5670" t="s">
        <v>607</v>
      </c>
      <c r="E5670" t="s">
        <v>52</v>
      </c>
      <c r="F5670" t="s">
        <v>18</v>
      </c>
      <c r="G5670">
        <v>217</v>
      </c>
      <c r="H5670" t="s">
        <v>19</v>
      </c>
      <c r="I5670">
        <v>59.55</v>
      </c>
      <c r="J5670">
        <v>2.81</v>
      </c>
      <c r="K5670">
        <v>2</v>
      </c>
      <c r="L5670">
        <v>1178</v>
      </c>
      <c r="M5670">
        <v>214</v>
      </c>
      <c r="N5670" t="s">
        <v>20</v>
      </c>
      <c r="P5670" t="s">
        <v>36</v>
      </c>
    </row>
    <row r="5671" spans="1:16" x14ac:dyDescent="0.3">
      <c r="A5671">
        <v>35967</v>
      </c>
      <c r="B5671" s="1">
        <v>45993</v>
      </c>
      <c r="C5671" s="2">
        <v>0.52916666666666667</v>
      </c>
      <c r="D5671" t="s">
        <v>859</v>
      </c>
      <c r="E5671" t="s">
        <v>83</v>
      </c>
      <c r="F5671" t="s">
        <v>27</v>
      </c>
      <c r="G5671">
        <v>252</v>
      </c>
      <c r="H5671" t="s">
        <v>24</v>
      </c>
      <c r="L5671">
        <v>2155</v>
      </c>
      <c r="M5671">
        <v>239</v>
      </c>
    </row>
    <row r="5672" spans="1:16" x14ac:dyDescent="0.3">
      <c r="A5672">
        <v>84898</v>
      </c>
      <c r="B5672" s="1">
        <v>45865</v>
      </c>
      <c r="C5672" s="2">
        <v>0.67499999999999993</v>
      </c>
      <c r="D5672" t="s">
        <v>442</v>
      </c>
      <c r="E5672" t="s">
        <v>72</v>
      </c>
      <c r="F5672" t="s">
        <v>40</v>
      </c>
      <c r="G5672">
        <v>223</v>
      </c>
      <c r="H5672" t="s">
        <v>19</v>
      </c>
      <c r="I5672">
        <v>49.59</v>
      </c>
      <c r="J5672">
        <v>5.44</v>
      </c>
      <c r="K5672">
        <v>3</v>
      </c>
      <c r="L5672">
        <v>1121</v>
      </c>
      <c r="M5672">
        <v>260</v>
      </c>
      <c r="N5672" t="s">
        <v>28</v>
      </c>
      <c r="P5672" t="s">
        <v>21</v>
      </c>
    </row>
    <row r="5673" spans="1:16" x14ac:dyDescent="0.3">
      <c r="A5673">
        <v>29441</v>
      </c>
      <c r="B5673" s="1">
        <v>45844</v>
      </c>
      <c r="C5673" s="2">
        <v>9.5833333333333326E-2</v>
      </c>
      <c r="D5673" t="s">
        <v>3799</v>
      </c>
      <c r="E5673" t="s">
        <v>91</v>
      </c>
      <c r="F5673" t="s">
        <v>18</v>
      </c>
      <c r="G5673">
        <v>235</v>
      </c>
      <c r="H5673" t="s">
        <v>31</v>
      </c>
      <c r="L5673">
        <v>2098</v>
      </c>
      <c r="M5673">
        <v>249</v>
      </c>
      <c r="O5673" t="s">
        <v>108</v>
      </c>
    </row>
    <row r="5674" spans="1:16" x14ac:dyDescent="0.3">
      <c r="A5674">
        <v>16698</v>
      </c>
      <c r="B5674" s="1">
        <v>45711</v>
      </c>
      <c r="C5674" s="2">
        <v>0.66041666666666665</v>
      </c>
      <c r="D5674" t="s">
        <v>1339</v>
      </c>
      <c r="E5674" t="s">
        <v>81</v>
      </c>
      <c r="F5674" t="s">
        <v>18</v>
      </c>
      <c r="G5674">
        <v>203</v>
      </c>
      <c r="H5674" t="s">
        <v>19</v>
      </c>
      <c r="I5674">
        <v>29.74</v>
      </c>
      <c r="J5674">
        <v>13.46</v>
      </c>
      <c r="K5674">
        <v>3</v>
      </c>
      <c r="L5674">
        <v>1138</v>
      </c>
      <c r="M5674">
        <v>248</v>
      </c>
      <c r="N5674" t="s">
        <v>28</v>
      </c>
      <c r="P5674" t="s">
        <v>21</v>
      </c>
    </row>
    <row r="5675" spans="1:16" x14ac:dyDescent="0.3">
      <c r="A5675">
        <v>16302</v>
      </c>
      <c r="B5675" s="1">
        <v>45907</v>
      </c>
      <c r="C5675" s="2">
        <v>0.21249999999999999</v>
      </c>
      <c r="D5675" t="s">
        <v>321</v>
      </c>
      <c r="E5675" t="s">
        <v>58</v>
      </c>
      <c r="F5675" t="s">
        <v>40</v>
      </c>
      <c r="G5675">
        <v>229</v>
      </c>
      <c r="H5675" t="s">
        <v>31</v>
      </c>
      <c r="L5675">
        <v>1172</v>
      </c>
      <c r="M5675">
        <v>239</v>
      </c>
      <c r="O5675" t="s">
        <v>128</v>
      </c>
    </row>
    <row r="5676" spans="1:16" x14ac:dyDescent="0.3">
      <c r="A5676">
        <v>10854</v>
      </c>
      <c r="B5676" s="1">
        <v>45820</v>
      </c>
      <c r="C5676" s="2">
        <v>0.53333333333333333</v>
      </c>
      <c r="D5676" t="s">
        <v>2325</v>
      </c>
      <c r="E5676" t="s">
        <v>72</v>
      </c>
      <c r="F5676" t="s">
        <v>18</v>
      </c>
      <c r="G5676">
        <v>258</v>
      </c>
      <c r="H5676" t="s">
        <v>19</v>
      </c>
      <c r="I5676">
        <v>25.64</v>
      </c>
      <c r="J5676">
        <v>0.88</v>
      </c>
      <c r="K5676">
        <v>5</v>
      </c>
      <c r="L5676">
        <v>2102</v>
      </c>
      <c r="M5676">
        <v>214</v>
      </c>
      <c r="N5676" t="s">
        <v>28</v>
      </c>
      <c r="P5676" t="s">
        <v>36</v>
      </c>
    </row>
    <row r="5677" spans="1:16" x14ac:dyDescent="0.3">
      <c r="A5677">
        <v>99567</v>
      </c>
      <c r="B5677" s="1">
        <v>46008</v>
      </c>
      <c r="C5677" s="2">
        <v>0.4284722222222222</v>
      </c>
      <c r="D5677" t="s">
        <v>3800</v>
      </c>
      <c r="E5677" t="s">
        <v>3722</v>
      </c>
      <c r="F5677" t="s">
        <v>27</v>
      </c>
      <c r="G5677">
        <v>211</v>
      </c>
      <c r="H5677" t="s">
        <v>31</v>
      </c>
      <c r="L5677">
        <v>1219</v>
      </c>
      <c r="M5677">
        <v>238</v>
      </c>
      <c r="O5677" t="s">
        <v>108</v>
      </c>
    </row>
    <row r="5678" spans="1:16" x14ac:dyDescent="0.3">
      <c r="A5678">
        <v>20045</v>
      </c>
      <c r="B5678" s="1">
        <v>45950</v>
      </c>
      <c r="C5678" s="2">
        <v>0.55625000000000002</v>
      </c>
      <c r="D5678" t="s">
        <v>3801</v>
      </c>
      <c r="E5678" t="s">
        <v>67</v>
      </c>
      <c r="F5678" t="s">
        <v>27</v>
      </c>
      <c r="G5678">
        <v>241</v>
      </c>
      <c r="H5678" t="s">
        <v>19</v>
      </c>
      <c r="I5678">
        <v>69.02</v>
      </c>
      <c r="J5678">
        <v>2.36</v>
      </c>
      <c r="K5678">
        <v>1</v>
      </c>
      <c r="L5678">
        <v>1939</v>
      </c>
      <c r="M5678">
        <v>246</v>
      </c>
      <c r="N5678" t="s">
        <v>53</v>
      </c>
      <c r="P5678" t="s">
        <v>21</v>
      </c>
    </row>
    <row r="5679" spans="1:16" x14ac:dyDescent="0.3">
      <c r="A5679">
        <v>46487</v>
      </c>
      <c r="B5679" s="1">
        <v>45948</v>
      </c>
      <c r="C5679" s="2">
        <v>0.76527777777777783</v>
      </c>
      <c r="D5679" t="s">
        <v>22</v>
      </c>
      <c r="E5679" t="s">
        <v>23</v>
      </c>
      <c r="F5679" t="s">
        <v>40</v>
      </c>
      <c r="G5679">
        <v>216</v>
      </c>
      <c r="H5679" t="s">
        <v>19</v>
      </c>
      <c r="I5679">
        <v>66.989999999999995</v>
      </c>
      <c r="J5679">
        <v>24.11</v>
      </c>
      <c r="K5679">
        <v>2</v>
      </c>
      <c r="L5679">
        <v>1884</v>
      </c>
      <c r="M5679">
        <v>203</v>
      </c>
      <c r="N5679" t="s">
        <v>53</v>
      </c>
      <c r="P5679" t="s">
        <v>21</v>
      </c>
    </row>
    <row r="5680" spans="1:16" x14ac:dyDescent="0.3">
      <c r="A5680">
        <v>28626</v>
      </c>
      <c r="B5680" s="1">
        <v>45793</v>
      </c>
      <c r="C5680" s="2">
        <v>0.76597222222222217</v>
      </c>
      <c r="D5680" t="s">
        <v>3802</v>
      </c>
      <c r="E5680" t="s">
        <v>1192</v>
      </c>
      <c r="F5680" t="s">
        <v>27</v>
      </c>
      <c r="G5680">
        <v>238</v>
      </c>
      <c r="H5680" t="s">
        <v>19</v>
      </c>
      <c r="I5680">
        <v>38.11</v>
      </c>
      <c r="J5680">
        <v>4.13</v>
      </c>
      <c r="K5680">
        <v>2</v>
      </c>
      <c r="L5680">
        <v>1397</v>
      </c>
      <c r="M5680">
        <v>251</v>
      </c>
      <c r="N5680" t="s">
        <v>50</v>
      </c>
      <c r="P5680" t="s">
        <v>36</v>
      </c>
    </row>
    <row r="5681" spans="1:16" x14ac:dyDescent="0.3">
      <c r="A5681">
        <v>86306</v>
      </c>
      <c r="B5681" s="1">
        <v>45688</v>
      </c>
      <c r="C5681" s="2">
        <v>0.19027777777777777</v>
      </c>
      <c r="D5681" t="s">
        <v>555</v>
      </c>
      <c r="E5681" t="s">
        <v>26</v>
      </c>
      <c r="F5681" t="s">
        <v>18</v>
      </c>
      <c r="G5681">
        <v>259</v>
      </c>
      <c r="H5681" t="s">
        <v>19</v>
      </c>
      <c r="I5681">
        <v>28.81</v>
      </c>
      <c r="J5681">
        <v>16.53</v>
      </c>
      <c r="K5681">
        <v>5</v>
      </c>
      <c r="L5681">
        <v>1707</v>
      </c>
      <c r="M5681">
        <v>241</v>
      </c>
      <c r="N5681" t="s">
        <v>28</v>
      </c>
      <c r="P5681" t="s">
        <v>21</v>
      </c>
    </row>
    <row r="5682" spans="1:16" x14ac:dyDescent="0.3">
      <c r="A5682">
        <v>32658</v>
      </c>
      <c r="B5682" s="1">
        <v>45752</v>
      </c>
      <c r="C5682" s="2">
        <v>0.20972222222222223</v>
      </c>
      <c r="D5682" t="s">
        <v>240</v>
      </c>
      <c r="E5682" t="s">
        <v>266</v>
      </c>
      <c r="F5682" t="s">
        <v>18</v>
      </c>
      <c r="G5682">
        <v>247</v>
      </c>
      <c r="H5682" t="s">
        <v>19</v>
      </c>
      <c r="I5682">
        <v>18.809999999999999</v>
      </c>
      <c r="J5682">
        <v>15.21</v>
      </c>
      <c r="K5682">
        <v>2</v>
      </c>
      <c r="L5682">
        <v>1771</v>
      </c>
      <c r="M5682">
        <v>238</v>
      </c>
      <c r="N5682" t="s">
        <v>28</v>
      </c>
      <c r="P5682" t="s">
        <v>36</v>
      </c>
    </row>
    <row r="5683" spans="1:16" x14ac:dyDescent="0.3">
      <c r="A5683">
        <v>24041</v>
      </c>
      <c r="B5683" s="1">
        <v>45924</v>
      </c>
      <c r="C5683" s="2">
        <v>4.8611111111111112E-2</v>
      </c>
      <c r="D5683" t="s">
        <v>1914</v>
      </c>
      <c r="E5683" t="s">
        <v>72</v>
      </c>
      <c r="F5683" t="s">
        <v>40</v>
      </c>
      <c r="G5683">
        <v>249</v>
      </c>
      <c r="H5683" t="s">
        <v>31</v>
      </c>
      <c r="L5683">
        <v>1832</v>
      </c>
      <c r="M5683">
        <v>215</v>
      </c>
      <c r="O5683" t="s">
        <v>41</v>
      </c>
    </row>
    <row r="5684" spans="1:16" x14ac:dyDescent="0.3">
      <c r="A5684">
        <v>35989</v>
      </c>
      <c r="B5684" s="1">
        <v>46013</v>
      </c>
      <c r="C5684" s="2">
        <v>0.71388888888888891</v>
      </c>
      <c r="D5684" t="s">
        <v>513</v>
      </c>
      <c r="E5684" t="s">
        <v>67</v>
      </c>
      <c r="F5684" t="s">
        <v>27</v>
      </c>
      <c r="G5684">
        <v>208</v>
      </c>
      <c r="H5684" t="s">
        <v>19</v>
      </c>
      <c r="I5684">
        <v>36.799999999999997</v>
      </c>
      <c r="J5684">
        <v>23.55</v>
      </c>
      <c r="K5684">
        <v>4</v>
      </c>
      <c r="L5684">
        <v>2063</v>
      </c>
      <c r="M5684">
        <v>224</v>
      </c>
      <c r="N5684" t="s">
        <v>20</v>
      </c>
      <c r="P5684" t="s">
        <v>21</v>
      </c>
    </row>
    <row r="5685" spans="1:16" x14ac:dyDescent="0.3">
      <c r="A5685">
        <v>88532</v>
      </c>
      <c r="B5685" s="1">
        <v>45664</v>
      </c>
      <c r="C5685" s="2">
        <v>0.63055555555555554</v>
      </c>
      <c r="D5685" t="s">
        <v>3803</v>
      </c>
      <c r="E5685" t="s">
        <v>72</v>
      </c>
      <c r="F5685" t="s">
        <v>40</v>
      </c>
      <c r="G5685">
        <v>235</v>
      </c>
      <c r="H5685" t="s">
        <v>19</v>
      </c>
      <c r="I5685" t="s">
        <v>3804</v>
      </c>
      <c r="J5685">
        <v>15.43</v>
      </c>
      <c r="K5685">
        <v>5</v>
      </c>
      <c r="L5685">
        <v>1418</v>
      </c>
      <c r="M5685">
        <v>242</v>
      </c>
      <c r="N5685" t="s">
        <v>53</v>
      </c>
      <c r="P5685" t="s">
        <v>21</v>
      </c>
    </row>
    <row r="5686" spans="1:16" x14ac:dyDescent="0.3">
      <c r="A5686">
        <v>48735</v>
      </c>
      <c r="B5686" s="1">
        <v>46009</v>
      </c>
      <c r="C5686" s="2">
        <v>0.67083333333333339</v>
      </c>
      <c r="D5686" t="s">
        <v>3805</v>
      </c>
      <c r="E5686" t="s">
        <v>122</v>
      </c>
      <c r="F5686" t="s">
        <v>18</v>
      </c>
      <c r="G5686">
        <v>215</v>
      </c>
      <c r="H5686" t="s">
        <v>19</v>
      </c>
      <c r="I5686" t="s">
        <v>2599</v>
      </c>
      <c r="J5686">
        <v>20.89</v>
      </c>
      <c r="K5686">
        <v>5</v>
      </c>
      <c r="L5686">
        <v>1320</v>
      </c>
      <c r="M5686">
        <v>253</v>
      </c>
      <c r="N5686" t="s">
        <v>20</v>
      </c>
      <c r="P5686" t="s">
        <v>21</v>
      </c>
    </row>
    <row r="5687" spans="1:16" x14ac:dyDescent="0.3">
      <c r="A5687">
        <v>14318</v>
      </c>
      <c r="B5687" s="1">
        <v>45770</v>
      </c>
      <c r="C5687" s="2">
        <v>0.86319444444444438</v>
      </c>
      <c r="D5687" t="s">
        <v>717</v>
      </c>
      <c r="E5687" t="s">
        <v>81</v>
      </c>
      <c r="F5687" t="s">
        <v>27</v>
      </c>
      <c r="G5687">
        <v>229</v>
      </c>
      <c r="H5687" t="s">
        <v>24</v>
      </c>
      <c r="L5687">
        <v>1042</v>
      </c>
      <c r="M5687">
        <v>257</v>
      </c>
    </row>
    <row r="5688" spans="1:16" x14ac:dyDescent="0.3">
      <c r="A5688">
        <v>63537</v>
      </c>
      <c r="B5688" s="1">
        <v>45673</v>
      </c>
      <c r="C5688" s="2">
        <v>6.7361111111111108E-2</v>
      </c>
      <c r="D5688" t="s">
        <v>729</v>
      </c>
      <c r="E5688" t="s">
        <v>26</v>
      </c>
      <c r="F5688" t="s">
        <v>18</v>
      </c>
      <c r="G5688">
        <v>229</v>
      </c>
      <c r="H5688" t="s">
        <v>19</v>
      </c>
      <c r="I5688">
        <v>49.53</v>
      </c>
      <c r="J5688">
        <v>5.31</v>
      </c>
      <c r="K5688">
        <v>3</v>
      </c>
      <c r="L5688">
        <v>1404</v>
      </c>
      <c r="M5688">
        <v>240</v>
      </c>
      <c r="N5688" t="s">
        <v>28</v>
      </c>
      <c r="P5688" t="s">
        <v>36</v>
      </c>
    </row>
    <row r="5689" spans="1:16" x14ac:dyDescent="0.3">
      <c r="A5689">
        <v>39564</v>
      </c>
      <c r="B5689" s="1">
        <v>45908</v>
      </c>
      <c r="C5689" s="2">
        <v>0.78819444444444453</v>
      </c>
      <c r="D5689" t="s">
        <v>3806</v>
      </c>
      <c r="E5689" t="s">
        <v>1408</v>
      </c>
      <c r="F5689" t="s">
        <v>18</v>
      </c>
      <c r="G5689">
        <v>214</v>
      </c>
      <c r="H5689" t="s">
        <v>31</v>
      </c>
      <c r="L5689">
        <v>1491</v>
      </c>
      <c r="M5689">
        <v>204</v>
      </c>
      <c r="O5689" t="s">
        <v>108</v>
      </c>
    </row>
    <row r="5690" spans="1:16" x14ac:dyDescent="0.3">
      <c r="A5690">
        <v>41701</v>
      </c>
      <c r="B5690" s="1">
        <v>45744</v>
      </c>
      <c r="C5690" s="2">
        <v>0.50416666666666665</v>
      </c>
      <c r="D5690" t="s">
        <v>226</v>
      </c>
      <c r="E5690" t="s">
        <v>38</v>
      </c>
      <c r="F5690" t="s">
        <v>18</v>
      </c>
      <c r="G5690">
        <v>253</v>
      </c>
      <c r="H5690" t="s">
        <v>31</v>
      </c>
      <c r="L5690">
        <v>1139</v>
      </c>
      <c r="M5690">
        <v>204</v>
      </c>
      <c r="O5690" t="s">
        <v>61</v>
      </c>
    </row>
    <row r="5691" spans="1:16" x14ac:dyDescent="0.3">
      <c r="A5691">
        <v>89037</v>
      </c>
      <c r="B5691" s="1">
        <v>45924</v>
      </c>
      <c r="C5691" s="2">
        <v>0.77361111111111114</v>
      </c>
      <c r="D5691" t="s">
        <v>3807</v>
      </c>
      <c r="E5691" t="s">
        <v>72</v>
      </c>
      <c r="F5691" t="s">
        <v>27</v>
      </c>
      <c r="G5691">
        <v>241</v>
      </c>
      <c r="H5691" t="s">
        <v>19</v>
      </c>
      <c r="I5691">
        <v>33.869999999999997</v>
      </c>
      <c r="J5691">
        <v>20.66</v>
      </c>
      <c r="K5691">
        <v>3</v>
      </c>
      <c r="L5691">
        <v>1554</v>
      </c>
      <c r="M5691">
        <v>214</v>
      </c>
      <c r="N5691" t="s">
        <v>28</v>
      </c>
      <c r="P5691" t="s">
        <v>21</v>
      </c>
    </row>
    <row r="5692" spans="1:16" x14ac:dyDescent="0.3">
      <c r="A5692">
        <v>92582</v>
      </c>
      <c r="B5692" s="1">
        <v>45935</v>
      </c>
      <c r="C5692" s="2">
        <v>1.8749999999999999E-2</v>
      </c>
      <c r="D5692" t="s">
        <v>239</v>
      </c>
      <c r="E5692" t="s">
        <v>83</v>
      </c>
      <c r="F5692" t="s">
        <v>27</v>
      </c>
      <c r="G5692">
        <v>225</v>
      </c>
      <c r="H5692" t="s">
        <v>31</v>
      </c>
      <c r="L5692">
        <v>1518</v>
      </c>
      <c r="M5692">
        <v>242</v>
      </c>
      <c r="O5692" t="s">
        <v>61</v>
      </c>
    </row>
    <row r="5693" spans="1:16" x14ac:dyDescent="0.3">
      <c r="A5693">
        <v>60451</v>
      </c>
      <c r="B5693" s="1">
        <v>45705</v>
      </c>
      <c r="C5693" s="2">
        <v>0.89374999999999993</v>
      </c>
      <c r="D5693" t="s">
        <v>3808</v>
      </c>
      <c r="E5693" t="s">
        <v>30</v>
      </c>
      <c r="F5693" t="s">
        <v>40</v>
      </c>
      <c r="G5693">
        <v>229</v>
      </c>
      <c r="H5693" t="s">
        <v>19</v>
      </c>
      <c r="I5693" t="s">
        <v>2074</v>
      </c>
      <c r="J5693">
        <v>3.47</v>
      </c>
      <c r="K5693">
        <v>3</v>
      </c>
      <c r="L5693">
        <v>2007</v>
      </c>
      <c r="M5693">
        <v>257</v>
      </c>
      <c r="N5693" t="s">
        <v>50</v>
      </c>
      <c r="P5693" t="s">
        <v>21</v>
      </c>
    </row>
    <row r="5694" spans="1:16" x14ac:dyDescent="0.3">
      <c r="A5694">
        <v>21930</v>
      </c>
      <c r="B5694" s="1">
        <v>45829</v>
      </c>
      <c r="C5694" s="2">
        <v>0.8652777777777777</v>
      </c>
      <c r="D5694" t="s">
        <v>293</v>
      </c>
      <c r="E5694" t="s">
        <v>83</v>
      </c>
      <c r="F5694" t="s">
        <v>18</v>
      </c>
      <c r="G5694">
        <v>237</v>
      </c>
      <c r="H5694" t="s">
        <v>19</v>
      </c>
      <c r="I5694" t="s">
        <v>3809</v>
      </c>
      <c r="J5694">
        <v>11.02</v>
      </c>
      <c r="K5694">
        <v>5</v>
      </c>
      <c r="L5694">
        <v>1676</v>
      </c>
      <c r="M5694">
        <v>245</v>
      </c>
      <c r="N5694" t="s">
        <v>32</v>
      </c>
      <c r="P5694" t="s">
        <v>36</v>
      </c>
    </row>
    <row r="5695" spans="1:16" x14ac:dyDescent="0.3">
      <c r="A5695">
        <v>45487</v>
      </c>
      <c r="B5695" s="1">
        <v>45812</v>
      </c>
      <c r="C5695" s="2">
        <v>0.33888888888888885</v>
      </c>
      <c r="D5695" t="s">
        <v>293</v>
      </c>
      <c r="E5695" t="s">
        <v>75</v>
      </c>
      <c r="F5695" t="s">
        <v>18</v>
      </c>
      <c r="G5695">
        <v>241</v>
      </c>
      <c r="H5695" t="s">
        <v>19</v>
      </c>
      <c r="I5695" t="s">
        <v>3810</v>
      </c>
      <c r="J5695">
        <v>27.07</v>
      </c>
      <c r="K5695">
        <v>4</v>
      </c>
      <c r="L5695">
        <v>2180</v>
      </c>
      <c r="M5695">
        <v>206</v>
      </c>
      <c r="N5695" t="s">
        <v>32</v>
      </c>
      <c r="P5695" t="s">
        <v>36</v>
      </c>
    </row>
    <row r="5696" spans="1:16" x14ac:dyDescent="0.3">
      <c r="A5696">
        <v>22096</v>
      </c>
      <c r="B5696" s="1">
        <v>45775</v>
      </c>
      <c r="C5696" s="2">
        <v>0.66249999999999998</v>
      </c>
      <c r="D5696" t="s">
        <v>708</v>
      </c>
      <c r="E5696" t="s">
        <v>744</v>
      </c>
      <c r="F5696" t="s">
        <v>40</v>
      </c>
      <c r="G5696">
        <v>222</v>
      </c>
      <c r="H5696" t="s">
        <v>19</v>
      </c>
      <c r="I5696">
        <v>37.4</v>
      </c>
      <c r="J5696">
        <v>14.23</v>
      </c>
      <c r="K5696">
        <v>3</v>
      </c>
      <c r="L5696">
        <v>1295</v>
      </c>
      <c r="M5696">
        <v>253</v>
      </c>
      <c r="N5696" t="s">
        <v>44</v>
      </c>
      <c r="P5696" t="s">
        <v>36</v>
      </c>
    </row>
    <row r="5697" spans="1:16" x14ac:dyDescent="0.3">
      <c r="A5697">
        <v>37206</v>
      </c>
      <c r="B5697" s="1">
        <v>45852</v>
      </c>
      <c r="C5697" s="2">
        <v>0.84097222222222223</v>
      </c>
      <c r="D5697" t="s">
        <v>1332</v>
      </c>
      <c r="E5697" t="s">
        <v>221</v>
      </c>
      <c r="F5697" t="s">
        <v>18</v>
      </c>
      <c r="G5697">
        <v>210</v>
      </c>
      <c r="H5697" t="s">
        <v>31</v>
      </c>
      <c r="L5697">
        <v>1949</v>
      </c>
      <c r="M5697">
        <v>206</v>
      </c>
      <c r="O5697" t="s">
        <v>55</v>
      </c>
    </row>
    <row r="5698" spans="1:16" x14ac:dyDescent="0.3">
      <c r="A5698">
        <v>95620</v>
      </c>
      <c r="B5698" s="1">
        <v>45949</v>
      </c>
      <c r="C5698" s="2">
        <v>0.8041666666666667</v>
      </c>
      <c r="D5698" t="s">
        <v>56</v>
      </c>
      <c r="E5698" t="s">
        <v>67</v>
      </c>
      <c r="F5698" t="s">
        <v>40</v>
      </c>
      <c r="G5698">
        <v>200</v>
      </c>
      <c r="H5698" t="s">
        <v>19</v>
      </c>
      <c r="I5698" t="s">
        <v>3627</v>
      </c>
      <c r="J5698">
        <v>13.95</v>
      </c>
      <c r="K5698">
        <v>4</v>
      </c>
      <c r="L5698">
        <v>1936</v>
      </c>
      <c r="M5698">
        <v>250</v>
      </c>
      <c r="N5698" t="s">
        <v>44</v>
      </c>
      <c r="P5698" t="s">
        <v>21</v>
      </c>
    </row>
    <row r="5699" spans="1:16" x14ac:dyDescent="0.3">
      <c r="A5699">
        <v>73550</v>
      </c>
      <c r="B5699" s="1">
        <v>45674</v>
      </c>
      <c r="C5699" s="2">
        <v>0.88888888888888884</v>
      </c>
      <c r="D5699" t="s">
        <v>3811</v>
      </c>
      <c r="E5699" t="s">
        <v>94</v>
      </c>
      <c r="F5699" t="s">
        <v>27</v>
      </c>
      <c r="G5699">
        <v>220</v>
      </c>
      <c r="H5699" t="s">
        <v>19</v>
      </c>
      <c r="I5699">
        <v>63.64</v>
      </c>
      <c r="J5699">
        <v>4.43</v>
      </c>
      <c r="K5699">
        <v>4</v>
      </c>
      <c r="L5699">
        <v>1927</v>
      </c>
      <c r="M5699">
        <v>256</v>
      </c>
      <c r="N5699" t="s">
        <v>28</v>
      </c>
      <c r="P5699" t="s">
        <v>21</v>
      </c>
    </row>
    <row r="5700" spans="1:16" x14ac:dyDescent="0.3">
      <c r="A5700">
        <v>69753</v>
      </c>
      <c r="B5700" s="1">
        <v>45857</v>
      </c>
      <c r="C5700" s="2">
        <v>0.79999999999999993</v>
      </c>
      <c r="D5700" t="s">
        <v>141</v>
      </c>
      <c r="E5700" t="s">
        <v>30</v>
      </c>
      <c r="F5700" t="s">
        <v>27</v>
      </c>
      <c r="G5700">
        <v>243</v>
      </c>
      <c r="H5700" t="s">
        <v>19</v>
      </c>
      <c r="I5700">
        <v>49.09</v>
      </c>
      <c r="J5700">
        <v>24.1</v>
      </c>
      <c r="K5700">
        <v>1</v>
      </c>
      <c r="L5700">
        <v>1413</v>
      </c>
      <c r="M5700">
        <v>219</v>
      </c>
      <c r="N5700" t="s">
        <v>50</v>
      </c>
      <c r="P5700" t="s">
        <v>21</v>
      </c>
    </row>
    <row r="5701" spans="1:16" x14ac:dyDescent="0.3">
      <c r="A5701">
        <v>41114</v>
      </c>
      <c r="B5701" s="1">
        <v>45880</v>
      </c>
      <c r="C5701" s="2">
        <v>0.43055555555555558</v>
      </c>
      <c r="D5701" t="s">
        <v>89</v>
      </c>
      <c r="E5701" t="s">
        <v>52</v>
      </c>
      <c r="F5701" t="s">
        <v>27</v>
      </c>
      <c r="G5701">
        <v>252</v>
      </c>
      <c r="H5701" t="s">
        <v>19</v>
      </c>
      <c r="I5701">
        <v>18.100000000000001</v>
      </c>
      <c r="J5701">
        <v>18.100000000000001</v>
      </c>
      <c r="K5701">
        <v>3</v>
      </c>
      <c r="L5701">
        <v>2085</v>
      </c>
      <c r="M5701">
        <v>256</v>
      </c>
      <c r="N5701" t="s">
        <v>44</v>
      </c>
      <c r="P5701" t="s">
        <v>36</v>
      </c>
    </row>
    <row r="5702" spans="1:16" x14ac:dyDescent="0.3">
      <c r="A5702">
        <v>32035</v>
      </c>
      <c r="B5702" s="1">
        <v>45863</v>
      </c>
      <c r="C5702" s="2">
        <v>0.65138888888888891</v>
      </c>
      <c r="D5702" t="s">
        <v>3812</v>
      </c>
      <c r="E5702" t="s">
        <v>72</v>
      </c>
      <c r="F5702" t="s">
        <v>27</v>
      </c>
      <c r="G5702">
        <v>253</v>
      </c>
      <c r="H5702" t="s">
        <v>19</v>
      </c>
      <c r="I5702">
        <v>71.63</v>
      </c>
      <c r="J5702">
        <v>1.98</v>
      </c>
      <c r="K5702">
        <v>3</v>
      </c>
      <c r="L5702">
        <v>1353</v>
      </c>
      <c r="M5702">
        <v>201</v>
      </c>
      <c r="N5702" t="s">
        <v>50</v>
      </c>
      <c r="P5702" t="s">
        <v>21</v>
      </c>
    </row>
    <row r="5703" spans="1:16" x14ac:dyDescent="0.3">
      <c r="A5703">
        <v>60518</v>
      </c>
      <c r="B5703" s="1">
        <v>45687</v>
      </c>
      <c r="C5703" s="2">
        <v>0.9291666666666667</v>
      </c>
      <c r="D5703" t="s">
        <v>712</v>
      </c>
      <c r="E5703" t="s">
        <v>67</v>
      </c>
      <c r="F5703" t="s">
        <v>27</v>
      </c>
      <c r="G5703">
        <v>247</v>
      </c>
      <c r="H5703" t="s">
        <v>19</v>
      </c>
      <c r="I5703">
        <v>10.74</v>
      </c>
      <c r="J5703">
        <v>5.96</v>
      </c>
      <c r="K5703">
        <v>2</v>
      </c>
      <c r="L5703">
        <v>1178</v>
      </c>
      <c r="M5703">
        <v>206</v>
      </c>
      <c r="N5703" t="s">
        <v>28</v>
      </c>
      <c r="P5703" t="s">
        <v>36</v>
      </c>
    </row>
    <row r="5704" spans="1:16" x14ac:dyDescent="0.3">
      <c r="A5704">
        <v>14897</v>
      </c>
      <c r="B5704" s="1">
        <v>45692</v>
      </c>
      <c r="C5704" s="2">
        <v>0.40833333333333338</v>
      </c>
      <c r="D5704" t="s">
        <v>3813</v>
      </c>
      <c r="E5704" t="s">
        <v>52</v>
      </c>
      <c r="F5704" t="s">
        <v>40</v>
      </c>
      <c r="G5704">
        <v>258</v>
      </c>
      <c r="H5704" t="s">
        <v>31</v>
      </c>
      <c r="L5704">
        <v>1685</v>
      </c>
      <c r="M5704">
        <v>243</v>
      </c>
      <c r="O5704" t="s">
        <v>55</v>
      </c>
    </row>
    <row r="5705" spans="1:16" x14ac:dyDescent="0.3">
      <c r="A5705">
        <v>10470</v>
      </c>
      <c r="B5705" s="1">
        <v>45965</v>
      </c>
      <c r="C5705" s="2">
        <v>0.91111111111111109</v>
      </c>
      <c r="D5705" t="s">
        <v>833</v>
      </c>
      <c r="E5705" t="s">
        <v>52</v>
      </c>
      <c r="F5705" t="s">
        <v>27</v>
      </c>
      <c r="G5705">
        <v>206</v>
      </c>
      <c r="H5705" t="s">
        <v>19</v>
      </c>
      <c r="I5705">
        <v>10.34</v>
      </c>
      <c r="J5705">
        <v>7.65</v>
      </c>
      <c r="K5705">
        <v>5</v>
      </c>
      <c r="L5705">
        <v>2132</v>
      </c>
      <c r="M5705">
        <v>225</v>
      </c>
      <c r="N5705" t="s">
        <v>44</v>
      </c>
      <c r="P5705" t="s">
        <v>36</v>
      </c>
    </row>
    <row r="5706" spans="1:16" x14ac:dyDescent="0.3">
      <c r="A5706">
        <v>31941</v>
      </c>
      <c r="B5706" s="1">
        <v>45946</v>
      </c>
      <c r="C5706" s="2">
        <v>0.99583333333333324</v>
      </c>
      <c r="D5706" t="s">
        <v>3814</v>
      </c>
      <c r="E5706" t="s">
        <v>30</v>
      </c>
      <c r="F5706" t="s">
        <v>27</v>
      </c>
      <c r="G5706">
        <v>252</v>
      </c>
      <c r="H5706" t="s">
        <v>19</v>
      </c>
      <c r="I5706">
        <v>13.74</v>
      </c>
      <c r="J5706">
        <v>3.2</v>
      </c>
      <c r="K5706">
        <v>5</v>
      </c>
      <c r="L5706">
        <v>2029</v>
      </c>
      <c r="M5706">
        <v>238</v>
      </c>
      <c r="N5706" t="s">
        <v>32</v>
      </c>
      <c r="P5706" t="s">
        <v>21</v>
      </c>
    </row>
    <row r="5707" spans="1:16" x14ac:dyDescent="0.3">
      <c r="A5707">
        <v>20331</v>
      </c>
      <c r="B5707" s="1">
        <v>45777</v>
      </c>
      <c r="C5707" s="2">
        <v>7.7777777777777779E-2</v>
      </c>
      <c r="D5707" t="s">
        <v>3815</v>
      </c>
      <c r="E5707" t="s">
        <v>3816</v>
      </c>
      <c r="F5707" t="s">
        <v>27</v>
      </c>
      <c r="G5707">
        <v>248</v>
      </c>
      <c r="H5707" t="s">
        <v>19</v>
      </c>
      <c r="I5707">
        <v>4.92</v>
      </c>
      <c r="J5707">
        <v>14.44</v>
      </c>
      <c r="K5707">
        <v>2</v>
      </c>
      <c r="L5707">
        <v>2123</v>
      </c>
      <c r="M5707">
        <v>235</v>
      </c>
      <c r="N5707" t="s">
        <v>20</v>
      </c>
      <c r="P5707" t="s">
        <v>21</v>
      </c>
    </row>
    <row r="5708" spans="1:16" x14ac:dyDescent="0.3">
      <c r="A5708">
        <v>17596</v>
      </c>
      <c r="B5708" s="1">
        <v>45976</v>
      </c>
      <c r="C5708" s="2">
        <v>3.4027777777777775E-2</v>
      </c>
      <c r="D5708" t="s">
        <v>3817</v>
      </c>
      <c r="E5708" t="s">
        <v>38</v>
      </c>
      <c r="F5708" t="s">
        <v>18</v>
      </c>
      <c r="G5708">
        <v>214</v>
      </c>
      <c r="H5708" t="s">
        <v>24</v>
      </c>
      <c r="L5708">
        <v>2093</v>
      </c>
      <c r="M5708">
        <v>225</v>
      </c>
    </row>
    <row r="5709" spans="1:16" x14ac:dyDescent="0.3">
      <c r="A5709">
        <v>70658</v>
      </c>
      <c r="B5709" s="1">
        <v>45963</v>
      </c>
      <c r="C5709" s="2">
        <v>0.12361111111111112</v>
      </c>
      <c r="D5709" t="s">
        <v>335</v>
      </c>
      <c r="E5709" t="s">
        <v>94</v>
      </c>
      <c r="F5709" t="s">
        <v>27</v>
      </c>
      <c r="G5709">
        <v>241</v>
      </c>
      <c r="H5709" t="s">
        <v>31</v>
      </c>
      <c r="L5709">
        <v>1665</v>
      </c>
      <c r="M5709">
        <v>202</v>
      </c>
      <c r="O5709" t="s">
        <v>32</v>
      </c>
    </row>
    <row r="5710" spans="1:16" x14ac:dyDescent="0.3">
      <c r="A5710">
        <v>54722</v>
      </c>
      <c r="B5710" s="1">
        <v>45931</v>
      </c>
      <c r="C5710" s="2">
        <v>0.15208333333333332</v>
      </c>
      <c r="D5710" t="s">
        <v>3818</v>
      </c>
      <c r="E5710" t="s">
        <v>26</v>
      </c>
      <c r="F5710" t="s">
        <v>40</v>
      </c>
      <c r="G5710">
        <v>216</v>
      </c>
      <c r="H5710" t="s">
        <v>19</v>
      </c>
      <c r="I5710">
        <v>69.77</v>
      </c>
      <c r="J5710">
        <v>20.190000000000001</v>
      </c>
      <c r="K5710">
        <v>5</v>
      </c>
      <c r="L5710">
        <v>1269</v>
      </c>
      <c r="M5710">
        <v>209</v>
      </c>
      <c r="N5710" t="s">
        <v>53</v>
      </c>
      <c r="P5710" t="s">
        <v>21</v>
      </c>
    </row>
    <row r="5711" spans="1:16" x14ac:dyDescent="0.3">
      <c r="A5711">
        <v>97921</v>
      </c>
      <c r="B5711" s="1">
        <v>45847</v>
      </c>
      <c r="C5711" s="2">
        <v>0.44722222222222219</v>
      </c>
      <c r="D5711" t="s">
        <v>636</v>
      </c>
      <c r="E5711" t="s">
        <v>3819</v>
      </c>
      <c r="F5711" t="s">
        <v>27</v>
      </c>
      <c r="G5711">
        <v>213</v>
      </c>
      <c r="H5711" t="s">
        <v>19</v>
      </c>
      <c r="I5711" t="s">
        <v>3820</v>
      </c>
      <c r="J5711">
        <v>19.66</v>
      </c>
      <c r="K5711">
        <v>4</v>
      </c>
      <c r="L5711">
        <v>1182</v>
      </c>
      <c r="M5711">
        <v>233</v>
      </c>
      <c r="N5711" t="s">
        <v>28</v>
      </c>
      <c r="P5711" t="s">
        <v>36</v>
      </c>
    </row>
    <row r="5712" spans="1:16" x14ac:dyDescent="0.3">
      <c r="A5712">
        <v>72962</v>
      </c>
      <c r="B5712" s="1">
        <v>45662</v>
      </c>
      <c r="C5712" s="2">
        <v>0.32569444444444445</v>
      </c>
      <c r="D5712" t="s">
        <v>583</v>
      </c>
      <c r="E5712" t="s">
        <v>3821</v>
      </c>
      <c r="F5712" t="s">
        <v>40</v>
      </c>
      <c r="G5712">
        <v>204</v>
      </c>
      <c r="H5712" t="s">
        <v>19</v>
      </c>
      <c r="I5712" t="s">
        <v>3822</v>
      </c>
      <c r="J5712">
        <v>23.71</v>
      </c>
      <c r="K5712">
        <v>2</v>
      </c>
      <c r="L5712">
        <v>1863</v>
      </c>
      <c r="M5712">
        <v>260</v>
      </c>
      <c r="N5712" t="s">
        <v>32</v>
      </c>
      <c r="P5712" t="s">
        <v>21</v>
      </c>
    </row>
    <row r="5713" spans="1:16" x14ac:dyDescent="0.3">
      <c r="A5713">
        <v>54227</v>
      </c>
      <c r="B5713" s="1">
        <v>45674</v>
      </c>
      <c r="C5713" s="2">
        <v>0.45069444444444445</v>
      </c>
      <c r="D5713" t="s">
        <v>3823</v>
      </c>
      <c r="E5713" t="s">
        <v>3824</v>
      </c>
      <c r="F5713" t="s">
        <v>27</v>
      </c>
      <c r="G5713">
        <v>201</v>
      </c>
      <c r="H5713" t="s">
        <v>19</v>
      </c>
      <c r="I5713">
        <v>74.260000000000005</v>
      </c>
      <c r="J5713">
        <v>25.97</v>
      </c>
      <c r="K5713">
        <v>5</v>
      </c>
      <c r="L5713">
        <v>2086</v>
      </c>
      <c r="M5713">
        <v>241</v>
      </c>
      <c r="N5713" t="s">
        <v>32</v>
      </c>
      <c r="P5713" t="s">
        <v>21</v>
      </c>
    </row>
    <row r="5714" spans="1:16" x14ac:dyDescent="0.3">
      <c r="A5714">
        <v>98525</v>
      </c>
      <c r="B5714" s="1">
        <v>45713</v>
      </c>
      <c r="C5714" s="2">
        <v>0.88541666666666663</v>
      </c>
      <c r="D5714" t="s">
        <v>482</v>
      </c>
      <c r="E5714" t="s">
        <v>3825</v>
      </c>
      <c r="F5714" t="s">
        <v>27</v>
      </c>
      <c r="G5714">
        <v>243</v>
      </c>
      <c r="H5714" t="s">
        <v>19</v>
      </c>
      <c r="I5714">
        <v>8.93</v>
      </c>
      <c r="J5714">
        <v>26.96</v>
      </c>
      <c r="K5714">
        <v>3</v>
      </c>
      <c r="L5714">
        <v>1168</v>
      </c>
      <c r="M5714">
        <v>230</v>
      </c>
      <c r="N5714" t="s">
        <v>20</v>
      </c>
      <c r="P5714" t="s">
        <v>21</v>
      </c>
    </row>
    <row r="5715" spans="1:16" x14ac:dyDescent="0.3">
      <c r="A5715">
        <v>97357</v>
      </c>
      <c r="B5715" s="1">
        <v>45877</v>
      </c>
      <c r="C5715" s="2">
        <v>0.85972222222222217</v>
      </c>
      <c r="D5715" t="s">
        <v>933</v>
      </c>
      <c r="E5715" t="s">
        <v>627</v>
      </c>
      <c r="F5715" t="s">
        <v>18</v>
      </c>
      <c r="G5715">
        <v>249</v>
      </c>
      <c r="H5715" t="s">
        <v>31</v>
      </c>
      <c r="L5715">
        <v>1341</v>
      </c>
      <c r="M5715">
        <v>250</v>
      </c>
      <c r="O5715" t="s">
        <v>47</v>
      </c>
    </row>
    <row r="5716" spans="1:16" x14ac:dyDescent="0.3">
      <c r="A5716">
        <v>98650</v>
      </c>
      <c r="B5716" s="1">
        <v>46005</v>
      </c>
      <c r="C5716" s="2">
        <v>0.71597222222222223</v>
      </c>
      <c r="D5716" t="s">
        <v>57</v>
      </c>
      <c r="E5716" t="s">
        <v>30</v>
      </c>
      <c r="F5716" t="s">
        <v>18</v>
      </c>
      <c r="G5716">
        <v>224</v>
      </c>
      <c r="H5716" t="s">
        <v>19</v>
      </c>
      <c r="I5716">
        <v>81.31</v>
      </c>
      <c r="J5716">
        <v>14.97</v>
      </c>
      <c r="K5716">
        <v>3</v>
      </c>
      <c r="L5716">
        <v>1955</v>
      </c>
      <c r="M5716">
        <v>221</v>
      </c>
      <c r="N5716" t="s">
        <v>44</v>
      </c>
      <c r="P5716" t="s">
        <v>36</v>
      </c>
    </row>
    <row r="5717" spans="1:16" x14ac:dyDescent="0.3">
      <c r="A5717">
        <v>61132</v>
      </c>
      <c r="B5717" s="1">
        <v>45846</v>
      </c>
      <c r="C5717" s="2">
        <v>0.1361111111111111</v>
      </c>
      <c r="D5717" t="s">
        <v>3826</v>
      </c>
      <c r="E5717" t="s">
        <v>23</v>
      </c>
      <c r="F5717" t="s">
        <v>40</v>
      </c>
      <c r="G5717">
        <v>253</v>
      </c>
      <c r="H5717" t="s">
        <v>31</v>
      </c>
      <c r="L5717">
        <v>1862</v>
      </c>
      <c r="M5717">
        <v>249</v>
      </c>
      <c r="O5717" t="s">
        <v>41</v>
      </c>
    </row>
    <row r="5718" spans="1:16" x14ac:dyDescent="0.3">
      <c r="A5718">
        <v>38256</v>
      </c>
      <c r="B5718" s="1">
        <v>45982</v>
      </c>
      <c r="C5718" s="2">
        <v>0.72083333333333333</v>
      </c>
      <c r="D5718" t="s">
        <v>350</v>
      </c>
      <c r="E5718" t="s">
        <v>3827</v>
      </c>
      <c r="F5718" t="s">
        <v>18</v>
      </c>
      <c r="G5718">
        <v>231</v>
      </c>
      <c r="H5718" t="s">
        <v>31</v>
      </c>
      <c r="L5718">
        <v>1372</v>
      </c>
      <c r="M5718">
        <v>246</v>
      </c>
      <c r="O5718" t="s">
        <v>61</v>
      </c>
    </row>
    <row r="5719" spans="1:16" x14ac:dyDescent="0.3">
      <c r="A5719">
        <v>10746</v>
      </c>
      <c r="B5719" s="1">
        <v>45951</v>
      </c>
      <c r="C5719" s="2">
        <v>0.22777777777777777</v>
      </c>
      <c r="D5719" t="s">
        <v>1138</v>
      </c>
      <c r="E5719" t="s">
        <v>58</v>
      </c>
      <c r="F5719" t="s">
        <v>18</v>
      </c>
      <c r="G5719">
        <v>204</v>
      </c>
      <c r="H5719" t="s">
        <v>31</v>
      </c>
      <c r="L5719">
        <v>1159</v>
      </c>
      <c r="M5719">
        <v>255</v>
      </c>
      <c r="O5719" t="s">
        <v>32</v>
      </c>
    </row>
    <row r="5720" spans="1:16" x14ac:dyDescent="0.3">
      <c r="A5720">
        <v>58897</v>
      </c>
      <c r="B5720" s="1">
        <v>45949</v>
      </c>
      <c r="C5720" s="2">
        <v>1.7361111111111112E-2</v>
      </c>
      <c r="D5720" t="s">
        <v>2107</v>
      </c>
      <c r="E5720" t="s">
        <v>17</v>
      </c>
      <c r="F5720" t="s">
        <v>27</v>
      </c>
      <c r="G5720">
        <v>255</v>
      </c>
      <c r="H5720" t="s">
        <v>19</v>
      </c>
      <c r="I5720" t="s">
        <v>3828</v>
      </c>
      <c r="J5720">
        <v>25.28</v>
      </c>
      <c r="K5720">
        <v>1</v>
      </c>
      <c r="L5720">
        <v>1060</v>
      </c>
      <c r="M5720">
        <v>202</v>
      </c>
      <c r="N5720" t="s">
        <v>44</v>
      </c>
      <c r="P5720" t="s">
        <v>21</v>
      </c>
    </row>
    <row r="5721" spans="1:16" x14ac:dyDescent="0.3">
      <c r="A5721">
        <v>96551</v>
      </c>
      <c r="B5721" s="1">
        <v>46015</v>
      </c>
      <c r="C5721" s="2">
        <v>0.74583333333333324</v>
      </c>
      <c r="D5721" t="s">
        <v>394</v>
      </c>
      <c r="E5721" t="s">
        <v>651</v>
      </c>
      <c r="F5721" t="s">
        <v>27</v>
      </c>
      <c r="G5721">
        <v>223</v>
      </c>
      <c r="H5721" t="s">
        <v>31</v>
      </c>
      <c r="L5721">
        <v>1512</v>
      </c>
      <c r="M5721">
        <v>214</v>
      </c>
      <c r="O5721" t="s">
        <v>47</v>
      </c>
    </row>
    <row r="5722" spans="1:16" x14ac:dyDescent="0.3">
      <c r="A5722">
        <v>98053</v>
      </c>
      <c r="B5722" s="1">
        <v>45686</v>
      </c>
      <c r="C5722" s="2">
        <v>0.9590277777777777</v>
      </c>
      <c r="D5722" t="s">
        <v>1025</v>
      </c>
      <c r="E5722" t="s">
        <v>122</v>
      </c>
      <c r="F5722" t="s">
        <v>27</v>
      </c>
      <c r="G5722">
        <v>235</v>
      </c>
      <c r="H5722" t="s">
        <v>19</v>
      </c>
      <c r="I5722">
        <v>29.55</v>
      </c>
      <c r="J5722">
        <v>17.39</v>
      </c>
      <c r="K5722">
        <v>5</v>
      </c>
      <c r="L5722">
        <v>1073</v>
      </c>
      <c r="M5722">
        <v>207</v>
      </c>
      <c r="N5722" t="s">
        <v>28</v>
      </c>
      <c r="P5722" t="s">
        <v>36</v>
      </c>
    </row>
    <row r="5723" spans="1:16" x14ac:dyDescent="0.3">
      <c r="A5723">
        <v>62430</v>
      </c>
      <c r="B5723" s="1">
        <v>45982</v>
      </c>
      <c r="C5723" s="2">
        <v>0.26458333333333334</v>
      </c>
      <c r="D5723" t="s">
        <v>3829</v>
      </c>
      <c r="E5723" t="s">
        <v>94</v>
      </c>
      <c r="F5723" t="s">
        <v>18</v>
      </c>
      <c r="G5723">
        <v>232</v>
      </c>
      <c r="H5723" t="s">
        <v>24</v>
      </c>
      <c r="L5723">
        <v>1809</v>
      </c>
      <c r="M5723">
        <v>222</v>
      </c>
    </row>
    <row r="5724" spans="1:16" x14ac:dyDescent="0.3">
      <c r="A5724">
        <v>99183</v>
      </c>
      <c r="B5724" s="1">
        <v>45697</v>
      </c>
      <c r="C5724" s="2">
        <v>0.14305555555555557</v>
      </c>
      <c r="D5724" t="s">
        <v>289</v>
      </c>
      <c r="E5724" t="s">
        <v>75</v>
      </c>
      <c r="F5724" t="s">
        <v>18</v>
      </c>
      <c r="G5724">
        <v>230</v>
      </c>
      <c r="H5724" t="s">
        <v>19</v>
      </c>
      <c r="I5724">
        <v>76.64</v>
      </c>
      <c r="J5724">
        <v>9.68</v>
      </c>
      <c r="K5724">
        <v>1</v>
      </c>
      <c r="L5724">
        <v>1045</v>
      </c>
      <c r="M5724">
        <v>249</v>
      </c>
      <c r="N5724" t="s">
        <v>44</v>
      </c>
      <c r="P5724" t="s">
        <v>21</v>
      </c>
    </row>
    <row r="5725" spans="1:16" x14ac:dyDescent="0.3">
      <c r="A5725">
        <v>92807</v>
      </c>
      <c r="B5725" s="1">
        <v>45744</v>
      </c>
      <c r="C5725" s="2">
        <v>0.36527777777777781</v>
      </c>
      <c r="D5725" t="s">
        <v>512</v>
      </c>
      <c r="E5725" t="s">
        <v>75</v>
      </c>
      <c r="F5725" t="s">
        <v>18</v>
      </c>
      <c r="G5725">
        <v>257</v>
      </c>
      <c r="H5725" t="s">
        <v>19</v>
      </c>
      <c r="I5725">
        <v>79.290000000000006</v>
      </c>
      <c r="J5725">
        <v>1</v>
      </c>
      <c r="K5725">
        <v>4</v>
      </c>
      <c r="L5725">
        <v>2149</v>
      </c>
      <c r="M5725">
        <v>231</v>
      </c>
      <c r="N5725" t="s">
        <v>44</v>
      </c>
      <c r="P5725" t="s">
        <v>21</v>
      </c>
    </row>
    <row r="5726" spans="1:16" x14ac:dyDescent="0.3">
      <c r="A5726">
        <v>78745</v>
      </c>
      <c r="B5726" s="1">
        <v>45795</v>
      </c>
      <c r="C5726" s="2">
        <v>0.93194444444444446</v>
      </c>
      <c r="D5726" t="s">
        <v>634</v>
      </c>
      <c r="E5726" t="s">
        <v>58</v>
      </c>
      <c r="F5726" t="s">
        <v>40</v>
      </c>
      <c r="G5726">
        <v>201</v>
      </c>
      <c r="H5726" t="s">
        <v>19</v>
      </c>
      <c r="I5726">
        <v>37.56</v>
      </c>
      <c r="J5726">
        <v>1.02</v>
      </c>
      <c r="K5726">
        <v>3</v>
      </c>
      <c r="L5726">
        <v>1085</v>
      </c>
      <c r="M5726">
        <v>244</v>
      </c>
      <c r="N5726" t="s">
        <v>32</v>
      </c>
      <c r="P5726" t="s">
        <v>21</v>
      </c>
    </row>
    <row r="5727" spans="1:16" x14ac:dyDescent="0.3">
      <c r="A5727">
        <v>45612</v>
      </c>
      <c r="B5727" s="1">
        <v>45745</v>
      </c>
      <c r="C5727" s="2">
        <v>0.13472222222222222</v>
      </c>
      <c r="D5727" t="s">
        <v>3830</v>
      </c>
      <c r="E5727" t="s">
        <v>424</v>
      </c>
      <c r="F5727" t="s">
        <v>40</v>
      </c>
      <c r="G5727">
        <v>258</v>
      </c>
      <c r="H5727" t="s">
        <v>19</v>
      </c>
      <c r="I5727" t="s">
        <v>3831</v>
      </c>
      <c r="J5727">
        <v>17.920000000000002</v>
      </c>
      <c r="K5727">
        <v>2</v>
      </c>
      <c r="L5727">
        <v>2026</v>
      </c>
      <c r="M5727">
        <v>228</v>
      </c>
      <c r="N5727" t="s">
        <v>44</v>
      </c>
      <c r="P5727" t="s">
        <v>36</v>
      </c>
    </row>
    <row r="5728" spans="1:16" x14ac:dyDescent="0.3">
      <c r="A5728">
        <v>46550</v>
      </c>
      <c r="B5728" s="1">
        <v>45836</v>
      </c>
      <c r="C5728" s="2">
        <v>0.49513888888888885</v>
      </c>
      <c r="D5728" t="s">
        <v>3832</v>
      </c>
      <c r="E5728" t="s">
        <v>422</v>
      </c>
      <c r="F5728" t="s">
        <v>40</v>
      </c>
      <c r="G5728">
        <v>253</v>
      </c>
      <c r="H5728" t="s">
        <v>19</v>
      </c>
      <c r="I5728">
        <v>58.26</v>
      </c>
      <c r="J5728">
        <v>22.78</v>
      </c>
      <c r="K5728">
        <v>5</v>
      </c>
      <c r="L5728">
        <v>1994</v>
      </c>
      <c r="M5728">
        <v>208</v>
      </c>
      <c r="N5728" t="s">
        <v>44</v>
      </c>
      <c r="P5728" t="s">
        <v>21</v>
      </c>
    </row>
    <row r="5729" spans="1:16" x14ac:dyDescent="0.3">
      <c r="A5729">
        <v>98896</v>
      </c>
      <c r="B5729" s="1">
        <v>45659</v>
      </c>
      <c r="C5729" s="2">
        <v>0.15555555555555556</v>
      </c>
      <c r="D5729" t="s">
        <v>609</v>
      </c>
      <c r="E5729" t="s">
        <v>72</v>
      </c>
      <c r="F5729" t="s">
        <v>27</v>
      </c>
      <c r="G5729">
        <v>222</v>
      </c>
      <c r="H5729" t="s">
        <v>31</v>
      </c>
      <c r="L5729">
        <v>2011</v>
      </c>
      <c r="M5729">
        <v>238</v>
      </c>
      <c r="O5729" t="s">
        <v>55</v>
      </c>
    </row>
    <row r="5730" spans="1:16" x14ac:dyDescent="0.3">
      <c r="A5730">
        <v>24406</v>
      </c>
      <c r="B5730" s="1">
        <v>45673</v>
      </c>
      <c r="C5730" s="2">
        <v>0.58194444444444449</v>
      </c>
      <c r="D5730" t="s">
        <v>231</v>
      </c>
      <c r="E5730" t="s">
        <v>122</v>
      </c>
      <c r="F5730" t="s">
        <v>18</v>
      </c>
      <c r="G5730">
        <v>221</v>
      </c>
      <c r="H5730" t="s">
        <v>19</v>
      </c>
      <c r="I5730">
        <v>29.15</v>
      </c>
      <c r="J5730">
        <v>17.350000000000001</v>
      </c>
      <c r="K5730">
        <v>1</v>
      </c>
      <c r="L5730">
        <v>2104</v>
      </c>
      <c r="M5730">
        <v>225</v>
      </c>
      <c r="N5730" t="s">
        <v>50</v>
      </c>
      <c r="P5730" t="s">
        <v>21</v>
      </c>
    </row>
    <row r="5731" spans="1:16" x14ac:dyDescent="0.3">
      <c r="A5731">
        <v>40056</v>
      </c>
      <c r="B5731" s="1">
        <v>45911</v>
      </c>
      <c r="C5731" s="2">
        <v>0.55625000000000002</v>
      </c>
      <c r="D5731" t="s">
        <v>437</v>
      </c>
      <c r="E5731" t="s">
        <v>587</v>
      </c>
      <c r="F5731" t="s">
        <v>18</v>
      </c>
      <c r="G5731">
        <v>214</v>
      </c>
      <c r="H5731" t="s">
        <v>19</v>
      </c>
      <c r="I5731" t="s">
        <v>2385</v>
      </c>
      <c r="J5731">
        <v>13.55</v>
      </c>
      <c r="K5731">
        <v>1</v>
      </c>
      <c r="L5731">
        <v>1926</v>
      </c>
      <c r="M5731">
        <v>256</v>
      </c>
      <c r="N5731" t="s">
        <v>50</v>
      </c>
      <c r="P5731" t="s">
        <v>36</v>
      </c>
    </row>
    <row r="5732" spans="1:16" x14ac:dyDescent="0.3">
      <c r="A5732">
        <v>46106</v>
      </c>
      <c r="B5732" s="1">
        <v>45828</v>
      </c>
      <c r="C5732" s="2">
        <v>0.28402777777777777</v>
      </c>
      <c r="D5732" t="s">
        <v>3833</v>
      </c>
      <c r="E5732" t="s">
        <v>58</v>
      </c>
      <c r="F5732" t="s">
        <v>18</v>
      </c>
      <c r="G5732">
        <v>211</v>
      </c>
      <c r="H5732" t="s">
        <v>19</v>
      </c>
      <c r="I5732">
        <v>29.08</v>
      </c>
      <c r="J5732">
        <v>4.3499999999999996</v>
      </c>
      <c r="K5732">
        <v>1</v>
      </c>
      <c r="L5732">
        <v>1922</v>
      </c>
      <c r="M5732">
        <v>250</v>
      </c>
      <c r="N5732" t="s">
        <v>20</v>
      </c>
      <c r="P5732" t="s">
        <v>21</v>
      </c>
    </row>
    <row r="5733" spans="1:16" x14ac:dyDescent="0.3">
      <c r="A5733">
        <v>74065</v>
      </c>
      <c r="B5733" s="1">
        <v>46007</v>
      </c>
      <c r="C5733" s="2">
        <v>0.77569444444444446</v>
      </c>
      <c r="D5733" t="s">
        <v>3834</v>
      </c>
      <c r="E5733" t="s">
        <v>38</v>
      </c>
      <c r="F5733" t="s">
        <v>18</v>
      </c>
      <c r="G5733">
        <v>241</v>
      </c>
      <c r="H5733" t="s">
        <v>31</v>
      </c>
      <c r="L5733">
        <v>2058</v>
      </c>
      <c r="M5733">
        <v>209</v>
      </c>
      <c r="O5733" t="s">
        <v>108</v>
      </c>
    </row>
    <row r="5734" spans="1:16" x14ac:dyDescent="0.3">
      <c r="A5734">
        <v>78570</v>
      </c>
      <c r="B5734" s="1">
        <v>45841</v>
      </c>
      <c r="C5734" s="2">
        <v>0.82986111111111116</v>
      </c>
      <c r="D5734" t="s">
        <v>37</v>
      </c>
      <c r="E5734" t="s">
        <v>17</v>
      </c>
      <c r="F5734" t="s">
        <v>18</v>
      </c>
      <c r="G5734">
        <v>217</v>
      </c>
      <c r="H5734" t="s">
        <v>31</v>
      </c>
      <c r="L5734">
        <v>1102</v>
      </c>
      <c r="M5734">
        <v>233</v>
      </c>
      <c r="O5734" t="s">
        <v>32</v>
      </c>
    </row>
    <row r="5735" spans="1:16" x14ac:dyDescent="0.3">
      <c r="A5735">
        <v>67273</v>
      </c>
      <c r="B5735" s="1">
        <v>45683</v>
      </c>
      <c r="C5735" s="2">
        <v>0.50416666666666665</v>
      </c>
      <c r="D5735" t="s">
        <v>3835</v>
      </c>
      <c r="E5735" t="s">
        <v>75</v>
      </c>
      <c r="F5735" t="s">
        <v>27</v>
      </c>
      <c r="G5735">
        <v>219</v>
      </c>
      <c r="H5735" t="s">
        <v>31</v>
      </c>
      <c r="L5735">
        <v>2128</v>
      </c>
      <c r="M5735">
        <v>231</v>
      </c>
      <c r="O5735" t="s">
        <v>55</v>
      </c>
    </row>
    <row r="5736" spans="1:16" x14ac:dyDescent="0.3">
      <c r="A5736">
        <v>12223</v>
      </c>
      <c r="B5736" s="1">
        <v>45944</v>
      </c>
      <c r="C5736" s="2">
        <v>0.49236111111111108</v>
      </c>
      <c r="D5736" t="s">
        <v>3836</v>
      </c>
      <c r="E5736" t="s">
        <v>58</v>
      </c>
      <c r="F5736" t="s">
        <v>18</v>
      </c>
      <c r="G5736">
        <v>245</v>
      </c>
      <c r="H5736" t="s">
        <v>31</v>
      </c>
      <c r="L5736">
        <v>1165</v>
      </c>
      <c r="M5736">
        <v>221</v>
      </c>
      <c r="O5736" t="s">
        <v>61</v>
      </c>
    </row>
    <row r="5737" spans="1:16" x14ac:dyDescent="0.3">
      <c r="A5737">
        <v>16789</v>
      </c>
      <c r="B5737" s="1">
        <v>45886</v>
      </c>
      <c r="C5737" s="2">
        <v>0.52847222222222223</v>
      </c>
      <c r="D5737" t="s">
        <v>539</v>
      </c>
      <c r="E5737" t="s">
        <v>505</v>
      </c>
      <c r="F5737" t="s">
        <v>40</v>
      </c>
      <c r="G5737">
        <v>235</v>
      </c>
      <c r="H5737" t="s">
        <v>24</v>
      </c>
      <c r="L5737">
        <v>1455</v>
      </c>
      <c r="M5737">
        <v>225</v>
      </c>
    </row>
    <row r="5738" spans="1:16" x14ac:dyDescent="0.3">
      <c r="A5738">
        <v>24045</v>
      </c>
      <c r="B5738" s="1">
        <v>45835</v>
      </c>
      <c r="C5738" s="2">
        <v>0.81458333333333333</v>
      </c>
      <c r="D5738" t="s">
        <v>125</v>
      </c>
      <c r="E5738" t="s">
        <v>38</v>
      </c>
      <c r="F5738" t="s">
        <v>18</v>
      </c>
      <c r="G5738">
        <v>208</v>
      </c>
      <c r="H5738" t="s">
        <v>24</v>
      </c>
      <c r="L5738">
        <v>1640</v>
      </c>
      <c r="M5738">
        <v>214</v>
      </c>
    </row>
    <row r="5739" spans="1:16" x14ac:dyDescent="0.3">
      <c r="A5739">
        <v>89621</v>
      </c>
      <c r="B5739" s="1">
        <v>45896</v>
      </c>
      <c r="C5739" s="2">
        <v>0.42291666666666666</v>
      </c>
      <c r="D5739" t="s">
        <v>196</v>
      </c>
      <c r="E5739" t="s">
        <v>52</v>
      </c>
      <c r="F5739" t="s">
        <v>27</v>
      </c>
      <c r="G5739">
        <v>207</v>
      </c>
      <c r="H5739" t="s">
        <v>24</v>
      </c>
      <c r="L5739">
        <v>1496</v>
      </c>
      <c r="M5739">
        <v>245</v>
      </c>
    </row>
    <row r="5740" spans="1:16" x14ac:dyDescent="0.3">
      <c r="A5740">
        <v>11729</v>
      </c>
      <c r="B5740" s="1">
        <v>45727</v>
      </c>
      <c r="C5740" s="2">
        <v>5.486111111111111E-2</v>
      </c>
      <c r="D5740" t="s">
        <v>3837</v>
      </c>
      <c r="E5740" t="s">
        <v>91</v>
      </c>
      <c r="F5740" t="s">
        <v>18</v>
      </c>
      <c r="G5740">
        <v>242</v>
      </c>
      <c r="H5740" t="s">
        <v>19</v>
      </c>
      <c r="I5740">
        <v>78.010000000000005</v>
      </c>
      <c r="J5740">
        <v>25.14</v>
      </c>
      <c r="K5740">
        <v>4</v>
      </c>
      <c r="L5740">
        <v>1841</v>
      </c>
      <c r="M5740">
        <v>252</v>
      </c>
      <c r="N5740" t="s">
        <v>28</v>
      </c>
      <c r="P5740" t="s">
        <v>21</v>
      </c>
    </row>
    <row r="5741" spans="1:16" x14ac:dyDescent="0.3">
      <c r="A5741">
        <v>50891</v>
      </c>
      <c r="B5741" s="1">
        <v>45879</v>
      </c>
      <c r="C5741" s="2">
        <v>0.53055555555555556</v>
      </c>
      <c r="D5741" t="s">
        <v>3838</v>
      </c>
      <c r="E5741" t="s">
        <v>83</v>
      </c>
      <c r="F5741" t="s">
        <v>40</v>
      </c>
      <c r="G5741">
        <v>259</v>
      </c>
      <c r="H5741" t="s">
        <v>31</v>
      </c>
      <c r="L5741">
        <v>1974</v>
      </c>
      <c r="M5741">
        <v>224</v>
      </c>
      <c r="O5741" t="s">
        <v>41</v>
      </c>
    </row>
    <row r="5742" spans="1:16" x14ac:dyDescent="0.3">
      <c r="A5742">
        <v>79783</v>
      </c>
      <c r="B5742" s="1">
        <v>45762</v>
      </c>
      <c r="C5742" s="2">
        <v>0.8208333333333333</v>
      </c>
      <c r="D5742" t="s">
        <v>808</v>
      </c>
      <c r="E5742" t="s">
        <v>26</v>
      </c>
      <c r="F5742" t="s">
        <v>40</v>
      </c>
      <c r="G5742">
        <v>231</v>
      </c>
      <c r="H5742" t="s">
        <v>19</v>
      </c>
      <c r="I5742" t="s">
        <v>3839</v>
      </c>
      <c r="J5742">
        <v>5.97</v>
      </c>
      <c r="K5742">
        <v>3</v>
      </c>
      <c r="L5742">
        <v>1920</v>
      </c>
      <c r="M5742">
        <v>209</v>
      </c>
      <c r="N5742" t="s">
        <v>50</v>
      </c>
      <c r="P5742" t="s">
        <v>36</v>
      </c>
    </row>
    <row r="5743" spans="1:16" x14ac:dyDescent="0.3">
      <c r="A5743">
        <v>82764</v>
      </c>
      <c r="B5743" s="1">
        <v>45949</v>
      </c>
      <c r="C5743" s="2">
        <v>0.8881944444444444</v>
      </c>
      <c r="D5743" t="s">
        <v>617</v>
      </c>
      <c r="E5743" t="s">
        <v>26</v>
      </c>
      <c r="F5743" t="s">
        <v>27</v>
      </c>
      <c r="G5743">
        <v>251</v>
      </c>
      <c r="H5743" t="s">
        <v>31</v>
      </c>
      <c r="L5743">
        <v>1483</v>
      </c>
      <c r="M5743">
        <v>223</v>
      </c>
      <c r="O5743" t="s">
        <v>32</v>
      </c>
    </row>
    <row r="5744" spans="1:16" x14ac:dyDescent="0.3">
      <c r="A5744">
        <v>57374</v>
      </c>
      <c r="B5744" s="1">
        <v>45684</v>
      </c>
      <c r="C5744" s="2">
        <v>0.51736111111111105</v>
      </c>
      <c r="D5744" t="s">
        <v>925</v>
      </c>
      <c r="E5744" t="s">
        <v>91</v>
      </c>
      <c r="F5744" t="s">
        <v>27</v>
      </c>
      <c r="G5744">
        <v>214</v>
      </c>
      <c r="H5744" t="s">
        <v>19</v>
      </c>
      <c r="I5744">
        <v>39.26</v>
      </c>
      <c r="J5744">
        <v>2.72</v>
      </c>
      <c r="K5744">
        <v>3</v>
      </c>
      <c r="L5744">
        <v>1825</v>
      </c>
      <c r="M5744">
        <v>223</v>
      </c>
      <c r="N5744" t="s">
        <v>20</v>
      </c>
      <c r="P5744" t="s">
        <v>21</v>
      </c>
    </row>
    <row r="5745" spans="1:16" x14ac:dyDescent="0.3">
      <c r="A5745">
        <v>76313</v>
      </c>
      <c r="B5745" s="1">
        <v>45889</v>
      </c>
      <c r="C5745" s="2">
        <v>0.97569444444444453</v>
      </c>
      <c r="D5745" t="s">
        <v>246</v>
      </c>
      <c r="E5745" t="s">
        <v>23</v>
      </c>
      <c r="F5745" t="s">
        <v>18</v>
      </c>
      <c r="G5745">
        <v>258</v>
      </c>
      <c r="H5745" t="s">
        <v>19</v>
      </c>
      <c r="I5745" t="s">
        <v>415</v>
      </c>
      <c r="J5745">
        <v>8.85</v>
      </c>
      <c r="K5745">
        <v>1</v>
      </c>
      <c r="L5745">
        <v>1616</v>
      </c>
      <c r="M5745">
        <v>207</v>
      </c>
      <c r="N5745" t="s">
        <v>20</v>
      </c>
      <c r="P5745" t="s">
        <v>36</v>
      </c>
    </row>
    <row r="5746" spans="1:16" x14ac:dyDescent="0.3">
      <c r="A5746">
        <v>31972</v>
      </c>
      <c r="B5746" s="1">
        <v>45958</v>
      </c>
      <c r="C5746" s="2">
        <v>0.19166666666666665</v>
      </c>
      <c r="D5746" t="s">
        <v>89</v>
      </c>
      <c r="E5746" t="s">
        <v>67</v>
      </c>
      <c r="F5746" t="s">
        <v>18</v>
      </c>
      <c r="G5746">
        <v>229</v>
      </c>
      <c r="H5746" t="s">
        <v>19</v>
      </c>
      <c r="I5746">
        <v>43.2</v>
      </c>
      <c r="J5746">
        <v>17.559999999999999</v>
      </c>
      <c r="K5746">
        <v>4</v>
      </c>
      <c r="L5746">
        <v>1493</v>
      </c>
      <c r="M5746">
        <v>258</v>
      </c>
      <c r="N5746" t="s">
        <v>32</v>
      </c>
      <c r="P5746" t="s">
        <v>36</v>
      </c>
    </row>
    <row r="5747" spans="1:16" x14ac:dyDescent="0.3">
      <c r="A5747">
        <v>94508</v>
      </c>
      <c r="B5747" s="1">
        <v>45700</v>
      </c>
      <c r="C5747" s="2">
        <v>0.74722222222222223</v>
      </c>
      <c r="D5747" t="s">
        <v>3840</v>
      </c>
      <c r="E5747" t="s">
        <v>23</v>
      </c>
      <c r="F5747" t="s">
        <v>40</v>
      </c>
      <c r="G5747">
        <v>219</v>
      </c>
      <c r="H5747" t="s">
        <v>19</v>
      </c>
      <c r="I5747">
        <v>46.43</v>
      </c>
      <c r="J5747">
        <v>20.28</v>
      </c>
      <c r="K5747">
        <v>5</v>
      </c>
      <c r="L5747">
        <v>1995</v>
      </c>
      <c r="M5747">
        <v>205</v>
      </c>
      <c r="N5747" t="s">
        <v>44</v>
      </c>
      <c r="P5747" t="s">
        <v>36</v>
      </c>
    </row>
    <row r="5748" spans="1:16" x14ac:dyDescent="0.3">
      <c r="A5748">
        <v>54259</v>
      </c>
      <c r="B5748" s="1">
        <v>45899</v>
      </c>
      <c r="C5748" s="2">
        <v>0.8847222222222223</v>
      </c>
      <c r="D5748" t="s">
        <v>1850</v>
      </c>
      <c r="E5748" t="s">
        <v>67</v>
      </c>
      <c r="F5748" t="s">
        <v>40</v>
      </c>
      <c r="G5748">
        <v>230</v>
      </c>
      <c r="H5748" t="s">
        <v>19</v>
      </c>
      <c r="I5748">
        <v>38.5</v>
      </c>
      <c r="J5748">
        <v>10.46</v>
      </c>
      <c r="K5748">
        <v>2</v>
      </c>
      <c r="L5748">
        <v>1193</v>
      </c>
      <c r="M5748">
        <v>203</v>
      </c>
      <c r="N5748" t="s">
        <v>20</v>
      </c>
      <c r="P5748" t="s">
        <v>21</v>
      </c>
    </row>
    <row r="5749" spans="1:16" x14ac:dyDescent="0.3">
      <c r="A5749">
        <v>35365</v>
      </c>
      <c r="B5749" s="1">
        <v>46001</v>
      </c>
      <c r="C5749" s="2">
        <v>0.27083333333333331</v>
      </c>
      <c r="D5749" t="s">
        <v>3841</v>
      </c>
      <c r="E5749" t="s">
        <v>52</v>
      </c>
      <c r="F5749" t="s">
        <v>40</v>
      </c>
      <c r="G5749">
        <v>228</v>
      </c>
      <c r="H5749" t="s">
        <v>31</v>
      </c>
      <c r="L5749">
        <v>1869</v>
      </c>
      <c r="M5749">
        <v>221</v>
      </c>
      <c r="O5749" t="s">
        <v>41</v>
      </c>
    </row>
    <row r="5750" spans="1:16" x14ac:dyDescent="0.3">
      <c r="A5750">
        <v>36715</v>
      </c>
      <c r="B5750" s="1">
        <v>45685</v>
      </c>
      <c r="C5750" s="2">
        <v>4.9305555555555554E-2</v>
      </c>
      <c r="D5750" t="s">
        <v>3842</v>
      </c>
      <c r="E5750" t="s">
        <v>30</v>
      </c>
      <c r="F5750" t="s">
        <v>18</v>
      </c>
      <c r="G5750">
        <v>208</v>
      </c>
      <c r="H5750" t="s">
        <v>19</v>
      </c>
      <c r="I5750">
        <v>84.45</v>
      </c>
      <c r="J5750">
        <v>11.53</v>
      </c>
      <c r="K5750">
        <v>5</v>
      </c>
      <c r="L5750">
        <v>1960</v>
      </c>
      <c r="M5750">
        <v>231</v>
      </c>
      <c r="N5750" t="s">
        <v>50</v>
      </c>
      <c r="P5750" t="s">
        <v>21</v>
      </c>
    </row>
    <row r="5751" spans="1:16" x14ac:dyDescent="0.3">
      <c r="A5751">
        <v>53133</v>
      </c>
      <c r="B5751" s="1">
        <v>46021</v>
      </c>
      <c r="C5751" s="2">
        <v>0.55138888888888882</v>
      </c>
      <c r="D5751" t="s">
        <v>3843</v>
      </c>
      <c r="E5751" t="s">
        <v>83</v>
      </c>
      <c r="F5751" t="s">
        <v>27</v>
      </c>
      <c r="G5751">
        <v>234</v>
      </c>
      <c r="H5751" t="s">
        <v>24</v>
      </c>
      <c r="L5751">
        <v>1675</v>
      </c>
      <c r="M5751">
        <v>226</v>
      </c>
    </row>
    <row r="5752" spans="1:16" x14ac:dyDescent="0.3">
      <c r="A5752">
        <v>21446</v>
      </c>
      <c r="B5752" s="1">
        <v>45969</v>
      </c>
      <c r="C5752" s="2">
        <v>0.84444444444444444</v>
      </c>
      <c r="D5752" t="s">
        <v>1122</v>
      </c>
      <c r="E5752" t="s">
        <v>52</v>
      </c>
      <c r="F5752" t="s">
        <v>40</v>
      </c>
      <c r="G5752">
        <v>227</v>
      </c>
      <c r="H5752" t="s">
        <v>31</v>
      </c>
      <c r="L5752">
        <v>1067</v>
      </c>
      <c r="M5752">
        <v>213</v>
      </c>
      <c r="O5752" t="s">
        <v>41</v>
      </c>
    </row>
    <row r="5753" spans="1:16" x14ac:dyDescent="0.3">
      <c r="A5753">
        <v>31237</v>
      </c>
      <c r="B5753" s="1">
        <v>45912</v>
      </c>
      <c r="C5753" s="2">
        <v>0.44236111111111115</v>
      </c>
      <c r="D5753" t="s">
        <v>874</v>
      </c>
      <c r="E5753" t="s">
        <v>52</v>
      </c>
      <c r="F5753" t="s">
        <v>18</v>
      </c>
      <c r="G5753">
        <v>233</v>
      </c>
      <c r="H5753" t="s">
        <v>19</v>
      </c>
      <c r="I5753">
        <v>29.77</v>
      </c>
      <c r="J5753">
        <v>21.27</v>
      </c>
      <c r="K5753">
        <v>4</v>
      </c>
      <c r="L5753">
        <v>2050</v>
      </c>
      <c r="M5753">
        <v>223</v>
      </c>
      <c r="N5753" t="s">
        <v>44</v>
      </c>
      <c r="P5753" t="s">
        <v>21</v>
      </c>
    </row>
    <row r="5754" spans="1:16" x14ac:dyDescent="0.3">
      <c r="A5754">
        <v>55793</v>
      </c>
      <c r="B5754" s="1">
        <v>45699</v>
      </c>
      <c r="C5754" s="2">
        <v>0.49652777777777773</v>
      </c>
      <c r="D5754" t="s">
        <v>116</v>
      </c>
      <c r="E5754" t="s">
        <v>17</v>
      </c>
      <c r="F5754" t="s">
        <v>40</v>
      </c>
      <c r="G5754">
        <v>213</v>
      </c>
      <c r="H5754" t="s">
        <v>19</v>
      </c>
      <c r="I5754">
        <v>76.599999999999994</v>
      </c>
      <c r="J5754">
        <v>12.69</v>
      </c>
      <c r="K5754">
        <v>2</v>
      </c>
      <c r="L5754">
        <v>1504</v>
      </c>
      <c r="M5754">
        <v>207</v>
      </c>
      <c r="N5754" t="s">
        <v>44</v>
      </c>
      <c r="P5754" t="s">
        <v>21</v>
      </c>
    </row>
    <row r="5755" spans="1:16" x14ac:dyDescent="0.3">
      <c r="A5755">
        <v>53894</v>
      </c>
      <c r="B5755" s="1">
        <v>45999</v>
      </c>
      <c r="C5755" s="2">
        <v>0.95624999999999993</v>
      </c>
      <c r="D5755" t="s">
        <v>3844</v>
      </c>
      <c r="E5755" t="s">
        <v>58</v>
      </c>
      <c r="F5755" t="s">
        <v>40</v>
      </c>
      <c r="G5755">
        <v>235</v>
      </c>
      <c r="H5755" t="s">
        <v>19</v>
      </c>
      <c r="I5755" t="s">
        <v>3845</v>
      </c>
      <c r="J5755">
        <v>23.47</v>
      </c>
      <c r="K5755">
        <v>2</v>
      </c>
      <c r="L5755">
        <v>1172</v>
      </c>
      <c r="M5755">
        <v>254</v>
      </c>
      <c r="N5755" t="s">
        <v>53</v>
      </c>
      <c r="P5755" t="s">
        <v>21</v>
      </c>
    </row>
    <row r="5756" spans="1:16" x14ac:dyDescent="0.3">
      <c r="A5756">
        <v>21759</v>
      </c>
      <c r="B5756" s="1">
        <v>45744</v>
      </c>
      <c r="C5756" s="2">
        <v>0.28611111111111115</v>
      </c>
      <c r="D5756" t="s">
        <v>528</v>
      </c>
      <c r="E5756" t="s">
        <v>58</v>
      </c>
      <c r="F5756" t="s">
        <v>18</v>
      </c>
      <c r="G5756">
        <v>219</v>
      </c>
      <c r="H5756" t="s">
        <v>19</v>
      </c>
      <c r="I5756">
        <v>71.45</v>
      </c>
      <c r="J5756">
        <v>11.68</v>
      </c>
      <c r="K5756">
        <v>5</v>
      </c>
      <c r="L5756">
        <v>2129</v>
      </c>
      <c r="M5756">
        <v>218</v>
      </c>
      <c r="N5756" t="s">
        <v>50</v>
      </c>
      <c r="P5756" t="s">
        <v>21</v>
      </c>
    </row>
    <row r="5757" spans="1:16" x14ac:dyDescent="0.3">
      <c r="A5757">
        <v>70214</v>
      </c>
      <c r="B5757" s="1">
        <v>45663</v>
      </c>
      <c r="C5757" s="2">
        <v>0.44097222222222227</v>
      </c>
      <c r="D5757" t="s">
        <v>3846</v>
      </c>
      <c r="E5757" t="s">
        <v>83</v>
      </c>
      <c r="F5757" t="s">
        <v>18</v>
      </c>
      <c r="G5757">
        <v>206</v>
      </c>
      <c r="H5757" t="s">
        <v>19</v>
      </c>
      <c r="I5757">
        <v>51.15</v>
      </c>
      <c r="J5757">
        <v>27.22</v>
      </c>
      <c r="K5757">
        <v>4</v>
      </c>
      <c r="L5757">
        <v>1928</v>
      </c>
      <c r="M5757">
        <v>213</v>
      </c>
      <c r="N5757" t="s">
        <v>32</v>
      </c>
      <c r="P5757" t="s">
        <v>21</v>
      </c>
    </row>
    <row r="5758" spans="1:16" x14ac:dyDescent="0.3">
      <c r="A5758">
        <v>59015</v>
      </c>
      <c r="B5758" s="1">
        <v>45829</v>
      </c>
      <c r="C5758" s="2">
        <v>0.45208333333333334</v>
      </c>
      <c r="D5758" t="s">
        <v>2293</v>
      </c>
      <c r="E5758" t="s">
        <v>3847</v>
      </c>
      <c r="F5758" t="s">
        <v>40</v>
      </c>
      <c r="G5758">
        <v>240</v>
      </c>
      <c r="H5758" t="s">
        <v>19</v>
      </c>
      <c r="I5758">
        <v>27.57</v>
      </c>
      <c r="J5758">
        <v>17.14</v>
      </c>
      <c r="K5758">
        <v>3</v>
      </c>
      <c r="L5758">
        <v>1178</v>
      </c>
      <c r="M5758">
        <v>241</v>
      </c>
      <c r="N5758" t="s">
        <v>53</v>
      </c>
      <c r="P5758" t="s">
        <v>36</v>
      </c>
    </row>
    <row r="5759" spans="1:16" x14ac:dyDescent="0.3">
      <c r="A5759">
        <v>44901</v>
      </c>
      <c r="B5759" s="1">
        <v>45849</v>
      </c>
      <c r="C5759" s="2">
        <v>0.59305555555555556</v>
      </c>
      <c r="D5759" t="s">
        <v>173</v>
      </c>
      <c r="E5759" t="s">
        <v>72</v>
      </c>
      <c r="F5759" t="s">
        <v>27</v>
      </c>
      <c r="G5759">
        <v>231</v>
      </c>
      <c r="H5759" t="s">
        <v>19</v>
      </c>
      <c r="I5759">
        <v>48.26</v>
      </c>
      <c r="J5759">
        <v>25.23</v>
      </c>
      <c r="K5759">
        <v>1</v>
      </c>
      <c r="L5759">
        <v>1486</v>
      </c>
      <c r="M5759">
        <v>236</v>
      </c>
      <c r="N5759" t="s">
        <v>28</v>
      </c>
      <c r="P5759" t="s">
        <v>36</v>
      </c>
    </row>
    <row r="5760" spans="1:16" x14ac:dyDescent="0.3">
      <c r="A5760">
        <v>36636</v>
      </c>
      <c r="B5760" s="1">
        <v>45879</v>
      </c>
      <c r="C5760" s="2">
        <v>0.83958333333333324</v>
      </c>
      <c r="D5760" t="s">
        <v>515</v>
      </c>
      <c r="E5760" t="s">
        <v>91</v>
      </c>
      <c r="F5760" t="s">
        <v>40</v>
      </c>
      <c r="G5760">
        <v>234</v>
      </c>
      <c r="H5760" t="s">
        <v>31</v>
      </c>
      <c r="L5760">
        <v>1900</v>
      </c>
      <c r="M5760">
        <v>211</v>
      </c>
      <c r="O5760" t="s">
        <v>128</v>
      </c>
    </row>
    <row r="5761" spans="1:16" x14ac:dyDescent="0.3">
      <c r="A5761">
        <v>31610</v>
      </c>
      <c r="B5761" s="1">
        <v>45994</v>
      </c>
      <c r="C5761" s="2">
        <v>0.68888888888888899</v>
      </c>
      <c r="D5761" t="s">
        <v>962</v>
      </c>
      <c r="E5761" t="s">
        <v>58</v>
      </c>
      <c r="F5761" t="s">
        <v>18</v>
      </c>
      <c r="G5761">
        <v>249</v>
      </c>
      <c r="H5761" t="s">
        <v>19</v>
      </c>
      <c r="I5761">
        <v>41.07</v>
      </c>
      <c r="J5761">
        <v>7.16</v>
      </c>
      <c r="K5761">
        <v>3</v>
      </c>
      <c r="L5761">
        <v>1923</v>
      </c>
      <c r="M5761">
        <v>240</v>
      </c>
      <c r="N5761" t="s">
        <v>28</v>
      </c>
      <c r="P5761" t="s">
        <v>21</v>
      </c>
    </row>
    <row r="5762" spans="1:16" x14ac:dyDescent="0.3">
      <c r="A5762">
        <v>76546</v>
      </c>
      <c r="B5762" s="1">
        <v>45844</v>
      </c>
      <c r="C5762" s="2">
        <v>0.49583333333333335</v>
      </c>
      <c r="D5762" t="s">
        <v>3848</v>
      </c>
      <c r="E5762" t="s">
        <v>23</v>
      </c>
      <c r="F5762" t="s">
        <v>27</v>
      </c>
      <c r="G5762">
        <v>257</v>
      </c>
      <c r="H5762" t="s">
        <v>19</v>
      </c>
      <c r="I5762" t="s">
        <v>3849</v>
      </c>
      <c r="J5762">
        <v>22.14</v>
      </c>
      <c r="K5762">
        <v>2</v>
      </c>
      <c r="L5762">
        <v>1037</v>
      </c>
      <c r="M5762">
        <v>256</v>
      </c>
      <c r="N5762" t="s">
        <v>28</v>
      </c>
      <c r="P5762" t="s">
        <v>36</v>
      </c>
    </row>
    <row r="5763" spans="1:16" x14ac:dyDescent="0.3">
      <c r="A5763">
        <v>66729</v>
      </c>
      <c r="B5763" s="1">
        <v>45729</v>
      </c>
      <c r="C5763" s="2">
        <v>0.3833333333333333</v>
      </c>
      <c r="D5763" t="s">
        <v>3850</v>
      </c>
      <c r="E5763" t="s">
        <v>17</v>
      </c>
      <c r="F5763" t="s">
        <v>18</v>
      </c>
      <c r="G5763">
        <v>221</v>
      </c>
      <c r="H5763" t="s">
        <v>19</v>
      </c>
      <c r="I5763">
        <v>38.43</v>
      </c>
      <c r="J5763">
        <v>1.64</v>
      </c>
      <c r="K5763">
        <v>1</v>
      </c>
      <c r="L5763">
        <v>2006</v>
      </c>
      <c r="M5763">
        <v>256</v>
      </c>
      <c r="N5763" t="s">
        <v>20</v>
      </c>
      <c r="P5763" t="s">
        <v>36</v>
      </c>
    </row>
    <row r="5764" spans="1:16" x14ac:dyDescent="0.3">
      <c r="A5764">
        <v>29176</v>
      </c>
      <c r="B5764" s="1">
        <v>45956</v>
      </c>
      <c r="C5764" s="2">
        <v>0.5131944444444444</v>
      </c>
      <c r="D5764" t="s">
        <v>774</v>
      </c>
      <c r="E5764" t="s">
        <v>52</v>
      </c>
      <c r="F5764" t="s">
        <v>18</v>
      </c>
      <c r="G5764">
        <v>256</v>
      </c>
      <c r="H5764" t="s">
        <v>31</v>
      </c>
      <c r="L5764">
        <v>1161</v>
      </c>
      <c r="M5764">
        <v>201</v>
      </c>
      <c r="O5764" t="s">
        <v>32</v>
      </c>
    </row>
    <row r="5765" spans="1:16" x14ac:dyDescent="0.3">
      <c r="A5765">
        <v>21092</v>
      </c>
      <c r="B5765" s="1">
        <v>45891</v>
      </c>
      <c r="C5765" s="2">
        <v>0.21666666666666667</v>
      </c>
      <c r="D5765" t="s">
        <v>339</v>
      </c>
      <c r="E5765" t="s">
        <v>1494</v>
      </c>
      <c r="F5765" t="s">
        <v>27</v>
      </c>
      <c r="G5765">
        <v>223</v>
      </c>
      <c r="H5765" t="s">
        <v>31</v>
      </c>
      <c r="L5765">
        <v>1268</v>
      </c>
      <c r="M5765">
        <v>221</v>
      </c>
      <c r="O5765" t="s">
        <v>32</v>
      </c>
    </row>
    <row r="5766" spans="1:16" x14ac:dyDescent="0.3">
      <c r="A5766">
        <v>71747</v>
      </c>
      <c r="B5766" s="1">
        <v>46006</v>
      </c>
      <c r="C5766" s="2">
        <v>0.63124999999999998</v>
      </c>
      <c r="D5766" t="s">
        <v>3851</v>
      </c>
      <c r="E5766" t="s">
        <v>38</v>
      </c>
      <c r="F5766" t="s">
        <v>27</v>
      </c>
      <c r="G5766">
        <v>242</v>
      </c>
      <c r="H5766" t="s">
        <v>19</v>
      </c>
      <c r="I5766">
        <v>20.9</v>
      </c>
      <c r="J5766">
        <v>14.48</v>
      </c>
      <c r="K5766">
        <v>4</v>
      </c>
      <c r="L5766">
        <v>1322</v>
      </c>
      <c r="M5766">
        <v>256</v>
      </c>
      <c r="N5766" t="s">
        <v>53</v>
      </c>
      <c r="P5766" t="s">
        <v>36</v>
      </c>
    </row>
    <row r="5767" spans="1:16" x14ac:dyDescent="0.3">
      <c r="A5767">
        <v>76602</v>
      </c>
      <c r="B5767" s="1">
        <v>45677</v>
      </c>
      <c r="C5767" s="2">
        <v>0.58680555555555558</v>
      </c>
      <c r="D5767" t="s">
        <v>1455</v>
      </c>
      <c r="E5767" t="s">
        <v>75</v>
      </c>
      <c r="F5767" t="s">
        <v>40</v>
      </c>
      <c r="G5767">
        <v>256</v>
      </c>
      <c r="H5767" t="s">
        <v>19</v>
      </c>
      <c r="I5767">
        <v>29.1</v>
      </c>
      <c r="J5767">
        <v>3.16</v>
      </c>
      <c r="K5767">
        <v>3</v>
      </c>
      <c r="L5767">
        <v>1189</v>
      </c>
      <c r="M5767">
        <v>230</v>
      </c>
      <c r="N5767" t="s">
        <v>32</v>
      </c>
      <c r="P5767" t="s">
        <v>21</v>
      </c>
    </row>
    <row r="5768" spans="1:16" x14ac:dyDescent="0.3">
      <c r="A5768">
        <v>97099</v>
      </c>
      <c r="B5768" s="1">
        <v>45989</v>
      </c>
      <c r="C5768" s="2">
        <v>0.75763888888888886</v>
      </c>
      <c r="D5768" t="s">
        <v>256</v>
      </c>
      <c r="E5768" t="s">
        <v>23</v>
      </c>
      <c r="F5768" t="s">
        <v>18</v>
      </c>
      <c r="G5768">
        <v>255</v>
      </c>
      <c r="H5768" t="s">
        <v>19</v>
      </c>
      <c r="I5768">
        <v>22.55</v>
      </c>
      <c r="J5768">
        <v>9.58</v>
      </c>
      <c r="K5768">
        <v>3</v>
      </c>
      <c r="L5768">
        <v>1745</v>
      </c>
      <c r="M5768">
        <v>219</v>
      </c>
      <c r="N5768" t="s">
        <v>53</v>
      </c>
      <c r="P5768" t="s">
        <v>36</v>
      </c>
    </row>
    <row r="5769" spans="1:16" x14ac:dyDescent="0.3">
      <c r="A5769">
        <v>64707</v>
      </c>
      <c r="B5769" s="1">
        <v>45777</v>
      </c>
      <c r="C5769" s="2">
        <v>0.93333333333333324</v>
      </c>
      <c r="D5769" t="s">
        <v>327</v>
      </c>
      <c r="E5769" t="s">
        <v>17</v>
      </c>
      <c r="F5769" t="s">
        <v>18</v>
      </c>
      <c r="G5769">
        <v>219</v>
      </c>
      <c r="H5769" t="s">
        <v>19</v>
      </c>
      <c r="I5769">
        <v>7.3</v>
      </c>
      <c r="J5769">
        <v>3.81</v>
      </c>
      <c r="K5769">
        <v>1</v>
      </c>
      <c r="L5769">
        <v>1089</v>
      </c>
      <c r="M5769">
        <v>201</v>
      </c>
      <c r="N5769" t="s">
        <v>53</v>
      </c>
      <c r="P5769" t="s">
        <v>36</v>
      </c>
    </row>
    <row r="5770" spans="1:16" x14ac:dyDescent="0.3">
      <c r="A5770">
        <v>38531</v>
      </c>
      <c r="B5770" s="1">
        <v>45744</v>
      </c>
      <c r="C5770" s="2">
        <v>0.30138888888888887</v>
      </c>
      <c r="D5770" t="s">
        <v>3852</v>
      </c>
      <c r="E5770" t="s">
        <v>26</v>
      </c>
      <c r="F5770" t="s">
        <v>40</v>
      </c>
      <c r="G5770">
        <v>258</v>
      </c>
      <c r="H5770" t="s">
        <v>19</v>
      </c>
      <c r="I5770">
        <v>26.47</v>
      </c>
      <c r="J5770">
        <v>27.25</v>
      </c>
      <c r="K5770">
        <v>4</v>
      </c>
      <c r="L5770">
        <v>1702</v>
      </c>
      <c r="M5770">
        <v>227</v>
      </c>
      <c r="N5770" t="s">
        <v>28</v>
      </c>
      <c r="P5770" t="s">
        <v>21</v>
      </c>
    </row>
    <row r="5771" spans="1:16" x14ac:dyDescent="0.3">
      <c r="A5771">
        <v>91634</v>
      </c>
      <c r="B5771" s="1">
        <v>45766</v>
      </c>
      <c r="C5771" s="2">
        <v>0.75694444444444453</v>
      </c>
      <c r="D5771" t="s">
        <v>716</v>
      </c>
      <c r="E5771" t="s">
        <v>94</v>
      </c>
      <c r="F5771" t="s">
        <v>27</v>
      </c>
      <c r="G5771">
        <v>227</v>
      </c>
      <c r="H5771" t="s">
        <v>19</v>
      </c>
      <c r="I5771">
        <v>9.16</v>
      </c>
      <c r="J5771">
        <v>16.62</v>
      </c>
      <c r="K5771">
        <v>3</v>
      </c>
      <c r="L5771">
        <v>1521</v>
      </c>
      <c r="M5771">
        <v>203</v>
      </c>
      <c r="N5771" t="s">
        <v>28</v>
      </c>
      <c r="P5771" t="s">
        <v>36</v>
      </c>
    </row>
    <row r="5772" spans="1:16" x14ac:dyDescent="0.3">
      <c r="A5772">
        <v>37917</v>
      </c>
      <c r="B5772" s="1">
        <v>45924</v>
      </c>
      <c r="C5772" s="2">
        <v>0.51388888888888895</v>
      </c>
      <c r="D5772" t="s">
        <v>491</v>
      </c>
      <c r="E5772" t="s">
        <v>755</v>
      </c>
      <c r="F5772" t="s">
        <v>40</v>
      </c>
      <c r="G5772">
        <v>260</v>
      </c>
      <c r="H5772" t="s">
        <v>19</v>
      </c>
      <c r="I5772">
        <v>51.02</v>
      </c>
      <c r="J5772">
        <v>9.92</v>
      </c>
      <c r="K5772">
        <v>3</v>
      </c>
      <c r="L5772">
        <v>1957</v>
      </c>
      <c r="M5772">
        <v>256</v>
      </c>
      <c r="N5772" t="s">
        <v>53</v>
      </c>
      <c r="P5772" t="s">
        <v>21</v>
      </c>
    </row>
    <row r="5773" spans="1:16" x14ac:dyDescent="0.3">
      <c r="A5773">
        <v>18345</v>
      </c>
      <c r="B5773" s="1">
        <v>45872</v>
      </c>
      <c r="C5773" s="2">
        <v>0.56458333333333333</v>
      </c>
      <c r="D5773" t="s">
        <v>1635</v>
      </c>
      <c r="E5773" t="s">
        <v>38</v>
      </c>
      <c r="F5773" t="s">
        <v>40</v>
      </c>
      <c r="G5773">
        <v>258</v>
      </c>
      <c r="H5773" t="s">
        <v>19</v>
      </c>
      <c r="I5773">
        <v>46.93</v>
      </c>
      <c r="J5773">
        <v>24.14</v>
      </c>
      <c r="K5773">
        <v>1</v>
      </c>
      <c r="L5773">
        <v>1075</v>
      </c>
      <c r="M5773">
        <v>250</v>
      </c>
      <c r="N5773" t="s">
        <v>32</v>
      </c>
      <c r="P5773" t="s">
        <v>21</v>
      </c>
    </row>
    <row r="5774" spans="1:16" x14ac:dyDescent="0.3">
      <c r="A5774">
        <v>99286</v>
      </c>
      <c r="B5774" s="1">
        <v>45934</v>
      </c>
      <c r="C5774" s="2">
        <v>0.8256944444444444</v>
      </c>
      <c r="D5774" t="s">
        <v>3853</v>
      </c>
      <c r="E5774" t="s">
        <v>23</v>
      </c>
      <c r="F5774" t="s">
        <v>18</v>
      </c>
      <c r="G5774">
        <v>253</v>
      </c>
      <c r="H5774" t="s">
        <v>19</v>
      </c>
      <c r="I5774">
        <v>80.02</v>
      </c>
      <c r="J5774">
        <v>25.11</v>
      </c>
      <c r="K5774">
        <v>4</v>
      </c>
      <c r="L5774">
        <v>1756</v>
      </c>
      <c r="M5774">
        <v>249</v>
      </c>
      <c r="N5774" t="s">
        <v>32</v>
      </c>
      <c r="P5774" t="s">
        <v>36</v>
      </c>
    </row>
    <row r="5775" spans="1:16" x14ac:dyDescent="0.3">
      <c r="A5775">
        <v>47215</v>
      </c>
      <c r="B5775" s="1">
        <v>45678</v>
      </c>
      <c r="C5775" s="2">
        <v>0.88124999999999998</v>
      </c>
      <c r="D5775" t="s">
        <v>261</v>
      </c>
      <c r="E5775" t="s">
        <v>17</v>
      </c>
      <c r="F5775" t="s">
        <v>18</v>
      </c>
      <c r="G5775">
        <v>215</v>
      </c>
      <c r="H5775" t="s">
        <v>24</v>
      </c>
      <c r="L5775">
        <v>1137</v>
      </c>
      <c r="M5775">
        <v>241</v>
      </c>
    </row>
    <row r="5776" spans="1:16" x14ac:dyDescent="0.3">
      <c r="A5776">
        <v>12037</v>
      </c>
      <c r="B5776" s="1">
        <v>45941</v>
      </c>
      <c r="C5776" s="2">
        <v>2.7777777777777779E-3</v>
      </c>
      <c r="D5776" t="s">
        <v>124</v>
      </c>
      <c r="E5776" t="s">
        <v>30</v>
      </c>
      <c r="F5776" t="s">
        <v>40</v>
      </c>
      <c r="G5776">
        <v>242</v>
      </c>
      <c r="H5776" t="s">
        <v>31</v>
      </c>
      <c r="L5776">
        <v>1745</v>
      </c>
      <c r="M5776">
        <v>255</v>
      </c>
      <c r="O5776" t="s">
        <v>55</v>
      </c>
    </row>
    <row r="5777" spans="1:16" x14ac:dyDescent="0.3">
      <c r="A5777">
        <v>54625</v>
      </c>
      <c r="B5777" s="1">
        <v>45706</v>
      </c>
      <c r="C5777" s="2">
        <v>5.4166666666666669E-2</v>
      </c>
      <c r="D5777" t="s">
        <v>538</v>
      </c>
      <c r="E5777" t="s">
        <v>91</v>
      </c>
      <c r="F5777" t="s">
        <v>27</v>
      </c>
      <c r="G5777">
        <v>260</v>
      </c>
      <c r="H5777" t="s">
        <v>19</v>
      </c>
      <c r="I5777">
        <v>82.2</v>
      </c>
      <c r="J5777">
        <v>12.65</v>
      </c>
      <c r="K5777">
        <v>4</v>
      </c>
      <c r="L5777">
        <v>1244</v>
      </c>
      <c r="M5777">
        <v>217</v>
      </c>
      <c r="N5777" t="s">
        <v>32</v>
      </c>
      <c r="P5777" t="s">
        <v>36</v>
      </c>
    </row>
    <row r="5778" spans="1:16" x14ac:dyDescent="0.3">
      <c r="A5778">
        <v>29090</v>
      </c>
      <c r="B5778" s="1">
        <v>45796</v>
      </c>
      <c r="C5778" s="2">
        <v>5.6944444444444443E-2</v>
      </c>
      <c r="D5778" t="s">
        <v>3854</v>
      </c>
      <c r="E5778" t="s">
        <v>75</v>
      </c>
      <c r="F5778" t="s">
        <v>27</v>
      </c>
      <c r="G5778">
        <v>251</v>
      </c>
      <c r="H5778" t="s">
        <v>19</v>
      </c>
      <c r="I5778" t="s">
        <v>3855</v>
      </c>
      <c r="J5778">
        <v>23.66</v>
      </c>
      <c r="K5778">
        <v>4</v>
      </c>
      <c r="L5778">
        <v>1706</v>
      </c>
      <c r="M5778">
        <v>219</v>
      </c>
      <c r="N5778" t="s">
        <v>32</v>
      </c>
      <c r="P5778" t="s">
        <v>36</v>
      </c>
    </row>
    <row r="5779" spans="1:16" x14ac:dyDescent="0.3">
      <c r="A5779">
        <v>63397</v>
      </c>
      <c r="B5779" s="1">
        <v>45737</v>
      </c>
      <c r="C5779" s="2">
        <v>0.4694444444444445</v>
      </c>
      <c r="D5779" t="s">
        <v>251</v>
      </c>
      <c r="E5779" t="s">
        <v>23</v>
      </c>
      <c r="F5779" t="s">
        <v>18</v>
      </c>
      <c r="G5779">
        <v>240</v>
      </c>
      <c r="H5779" t="s">
        <v>31</v>
      </c>
      <c r="L5779">
        <v>1076</v>
      </c>
      <c r="M5779">
        <v>247</v>
      </c>
      <c r="O5779" t="s">
        <v>108</v>
      </c>
    </row>
    <row r="5780" spans="1:16" x14ac:dyDescent="0.3">
      <c r="A5780">
        <v>44552</v>
      </c>
      <c r="B5780" s="1">
        <v>45880</v>
      </c>
      <c r="C5780" s="2">
        <v>0.51597222222222217</v>
      </c>
      <c r="D5780" t="s">
        <v>360</v>
      </c>
      <c r="E5780" t="s">
        <v>1096</v>
      </c>
      <c r="F5780" t="s">
        <v>40</v>
      </c>
      <c r="G5780">
        <v>222</v>
      </c>
      <c r="H5780" t="s">
        <v>24</v>
      </c>
      <c r="L5780">
        <v>1360</v>
      </c>
      <c r="M5780">
        <v>209</v>
      </c>
    </row>
    <row r="5781" spans="1:16" x14ac:dyDescent="0.3">
      <c r="A5781">
        <v>44813</v>
      </c>
      <c r="B5781" s="1">
        <v>45817</v>
      </c>
      <c r="C5781" s="2">
        <v>0.65555555555555556</v>
      </c>
      <c r="D5781" t="s">
        <v>226</v>
      </c>
      <c r="E5781" t="s">
        <v>122</v>
      </c>
      <c r="F5781" t="s">
        <v>18</v>
      </c>
      <c r="G5781">
        <v>232</v>
      </c>
      <c r="H5781" t="s">
        <v>19</v>
      </c>
      <c r="I5781">
        <v>49.97</v>
      </c>
      <c r="J5781">
        <v>14.37</v>
      </c>
      <c r="K5781">
        <v>4</v>
      </c>
      <c r="L5781">
        <v>1656</v>
      </c>
      <c r="M5781">
        <v>244</v>
      </c>
      <c r="N5781" t="s">
        <v>50</v>
      </c>
      <c r="P5781" t="s">
        <v>21</v>
      </c>
    </row>
    <row r="5782" spans="1:16" x14ac:dyDescent="0.3">
      <c r="A5782">
        <v>21642</v>
      </c>
      <c r="B5782" s="1">
        <v>45777</v>
      </c>
      <c r="C5782" s="2">
        <v>0.34583333333333338</v>
      </c>
      <c r="D5782" t="s">
        <v>3856</v>
      </c>
      <c r="E5782" t="s">
        <v>3857</v>
      </c>
      <c r="F5782" t="s">
        <v>18</v>
      </c>
      <c r="G5782">
        <v>228</v>
      </c>
      <c r="H5782" t="s">
        <v>19</v>
      </c>
      <c r="I5782">
        <v>67.95</v>
      </c>
      <c r="J5782">
        <v>17.559999999999999</v>
      </c>
      <c r="K5782">
        <v>3</v>
      </c>
      <c r="L5782">
        <v>1168</v>
      </c>
      <c r="M5782">
        <v>236</v>
      </c>
      <c r="N5782" t="s">
        <v>44</v>
      </c>
      <c r="P5782" t="s">
        <v>21</v>
      </c>
    </row>
    <row r="5783" spans="1:16" x14ac:dyDescent="0.3">
      <c r="A5783">
        <v>82147</v>
      </c>
      <c r="B5783" s="1">
        <v>45817</v>
      </c>
      <c r="C5783" s="2">
        <v>0.14722222222222223</v>
      </c>
      <c r="D5783" t="s">
        <v>3858</v>
      </c>
      <c r="E5783" t="s">
        <v>30</v>
      </c>
      <c r="F5783" t="s">
        <v>40</v>
      </c>
      <c r="G5783">
        <v>219</v>
      </c>
      <c r="H5783" t="s">
        <v>19</v>
      </c>
      <c r="I5783">
        <v>39.950000000000003</v>
      </c>
      <c r="J5783">
        <v>14.53</v>
      </c>
      <c r="K5783">
        <v>4</v>
      </c>
      <c r="L5783">
        <v>1339</v>
      </c>
      <c r="M5783">
        <v>217</v>
      </c>
      <c r="N5783" t="s">
        <v>50</v>
      </c>
      <c r="P5783" t="s">
        <v>21</v>
      </c>
    </row>
    <row r="5784" spans="1:16" x14ac:dyDescent="0.3">
      <c r="A5784">
        <v>67061</v>
      </c>
      <c r="B5784" s="1">
        <v>45689</v>
      </c>
      <c r="C5784" s="2">
        <v>0.40833333333333338</v>
      </c>
      <c r="D5784" t="s">
        <v>293</v>
      </c>
      <c r="E5784" t="s">
        <v>81</v>
      </c>
      <c r="F5784" t="s">
        <v>18</v>
      </c>
      <c r="G5784">
        <v>209</v>
      </c>
      <c r="H5784" t="s">
        <v>19</v>
      </c>
      <c r="I5784">
        <v>17.47</v>
      </c>
      <c r="J5784">
        <v>18.93</v>
      </c>
      <c r="K5784">
        <v>5</v>
      </c>
      <c r="L5784">
        <v>1612</v>
      </c>
      <c r="M5784">
        <v>214</v>
      </c>
      <c r="N5784" t="s">
        <v>32</v>
      </c>
      <c r="P5784" t="s">
        <v>36</v>
      </c>
    </row>
    <row r="5785" spans="1:16" x14ac:dyDescent="0.3">
      <c r="A5785">
        <v>89441</v>
      </c>
      <c r="B5785" s="1">
        <v>45867</v>
      </c>
      <c r="C5785" s="2">
        <v>0.5756944444444444</v>
      </c>
      <c r="D5785" t="s">
        <v>3859</v>
      </c>
      <c r="E5785" t="s">
        <v>30</v>
      </c>
      <c r="F5785" t="s">
        <v>18</v>
      </c>
      <c r="G5785">
        <v>260</v>
      </c>
      <c r="H5785" t="s">
        <v>31</v>
      </c>
      <c r="L5785">
        <v>2183</v>
      </c>
      <c r="M5785">
        <v>200</v>
      </c>
      <c r="O5785" t="s">
        <v>108</v>
      </c>
    </row>
    <row r="5786" spans="1:16" x14ac:dyDescent="0.3">
      <c r="A5786">
        <v>92052</v>
      </c>
      <c r="B5786" s="1">
        <v>45670</v>
      </c>
      <c r="C5786" s="2">
        <v>0.96111111111111114</v>
      </c>
      <c r="D5786" t="s">
        <v>89</v>
      </c>
      <c r="E5786" t="s">
        <v>3860</v>
      </c>
      <c r="F5786" t="s">
        <v>27</v>
      </c>
      <c r="G5786">
        <v>222</v>
      </c>
      <c r="H5786" t="s">
        <v>19</v>
      </c>
      <c r="I5786" t="s">
        <v>3861</v>
      </c>
      <c r="J5786">
        <v>2.34</v>
      </c>
      <c r="K5786">
        <v>1</v>
      </c>
      <c r="L5786">
        <v>1045</v>
      </c>
      <c r="M5786">
        <v>232</v>
      </c>
      <c r="N5786" t="s">
        <v>28</v>
      </c>
      <c r="P5786" t="s">
        <v>21</v>
      </c>
    </row>
    <row r="5787" spans="1:16" x14ac:dyDescent="0.3">
      <c r="A5787">
        <v>19561</v>
      </c>
      <c r="B5787" s="1">
        <v>45713</v>
      </c>
      <c r="C5787" s="2">
        <v>0.29652777777777778</v>
      </c>
      <c r="D5787" t="s">
        <v>3862</v>
      </c>
      <c r="E5787" t="s">
        <v>23</v>
      </c>
      <c r="F5787" t="s">
        <v>40</v>
      </c>
      <c r="G5787">
        <v>225</v>
      </c>
      <c r="H5787" t="s">
        <v>19</v>
      </c>
      <c r="I5787" t="s">
        <v>3863</v>
      </c>
      <c r="J5787">
        <v>11.29</v>
      </c>
      <c r="K5787">
        <v>2</v>
      </c>
      <c r="L5787">
        <v>1344</v>
      </c>
      <c r="M5787">
        <v>217</v>
      </c>
      <c r="N5787" t="s">
        <v>53</v>
      </c>
      <c r="P5787" t="s">
        <v>36</v>
      </c>
    </row>
    <row r="5788" spans="1:16" x14ac:dyDescent="0.3">
      <c r="A5788">
        <v>85013</v>
      </c>
      <c r="B5788" s="1">
        <v>45803</v>
      </c>
      <c r="C5788" s="2">
        <v>3.4722222222222224E-2</v>
      </c>
      <c r="D5788" t="s">
        <v>241</v>
      </c>
      <c r="E5788" t="s">
        <v>94</v>
      </c>
      <c r="F5788" t="s">
        <v>27</v>
      </c>
      <c r="G5788">
        <v>223</v>
      </c>
      <c r="H5788" t="s">
        <v>19</v>
      </c>
      <c r="I5788">
        <v>35.5</v>
      </c>
      <c r="J5788">
        <v>25.25</v>
      </c>
      <c r="K5788">
        <v>4</v>
      </c>
      <c r="L5788">
        <v>2034</v>
      </c>
      <c r="M5788">
        <v>232</v>
      </c>
      <c r="N5788" t="s">
        <v>32</v>
      </c>
      <c r="P5788" t="s">
        <v>21</v>
      </c>
    </row>
    <row r="5789" spans="1:16" x14ac:dyDescent="0.3">
      <c r="A5789">
        <v>46489</v>
      </c>
      <c r="B5789" s="1">
        <v>45719</v>
      </c>
      <c r="C5789" s="2">
        <v>3.7499999999999999E-2</v>
      </c>
      <c r="D5789" t="s">
        <v>611</v>
      </c>
      <c r="E5789" t="s">
        <v>72</v>
      </c>
      <c r="F5789" t="s">
        <v>40</v>
      </c>
      <c r="G5789">
        <v>228</v>
      </c>
      <c r="H5789" t="s">
        <v>19</v>
      </c>
      <c r="I5789">
        <v>66.099999999999994</v>
      </c>
      <c r="J5789">
        <v>4.05</v>
      </c>
      <c r="K5789">
        <v>3</v>
      </c>
      <c r="L5789">
        <v>2069</v>
      </c>
      <c r="M5789">
        <v>258</v>
      </c>
      <c r="N5789" t="s">
        <v>32</v>
      </c>
      <c r="P5789" t="s">
        <v>21</v>
      </c>
    </row>
    <row r="5790" spans="1:16" x14ac:dyDescent="0.3">
      <c r="A5790">
        <v>24697</v>
      </c>
      <c r="B5790" s="1">
        <v>45763</v>
      </c>
      <c r="C5790" s="2">
        <v>0.68194444444444446</v>
      </c>
      <c r="D5790" t="s">
        <v>3864</v>
      </c>
      <c r="E5790" t="s">
        <v>52</v>
      </c>
      <c r="F5790" t="s">
        <v>40</v>
      </c>
      <c r="G5790">
        <v>229</v>
      </c>
      <c r="H5790" t="s">
        <v>31</v>
      </c>
      <c r="L5790">
        <v>1747</v>
      </c>
      <c r="M5790">
        <v>230</v>
      </c>
      <c r="O5790" t="s">
        <v>128</v>
      </c>
    </row>
    <row r="5791" spans="1:16" x14ac:dyDescent="0.3">
      <c r="A5791">
        <v>87250</v>
      </c>
      <c r="B5791" s="1">
        <v>45809</v>
      </c>
      <c r="C5791" s="2">
        <v>0.72361111111111109</v>
      </c>
      <c r="D5791" t="s">
        <v>62</v>
      </c>
      <c r="E5791" t="s">
        <v>81</v>
      </c>
      <c r="F5791" t="s">
        <v>27</v>
      </c>
      <c r="G5791">
        <v>224</v>
      </c>
      <c r="H5791" t="s">
        <v>19</v>
      </c>
      <c r="I5791">
        <v>33.53</v>
      </c>
      <c r="J5791">
        <v>6.68</v>
      </c>
      <c r="K5791">
        <v>2</v>
      </c>
      <c r="L5791">
        <v>2049</v>
      </c>
      <c r="M5791">
        <v>260</v>
      </c>
      <c r="N5791" t="s">
        <v>50</v>
      </c>
      <c r="P5791" t="s">
        <v>36</v>
      </c>
    </row>
    <row r="5792" spans="1:16" x14ac:dyDescent="0.3">
      <c r="A5792">
        <v>49286</v>
      </c>
      <c r="B5792" s="1">
        <v>45816</v>
      </c>
      <c r="C5792" s="2">
        <v>0.87152777777777779</v>
      </c>
      <c r="D5792" t="s">
        <v>550</v>
      </c>
      <c r="E5792" t="s">
        <v>3865</v>
      </c>
      <c r="F5792" t="s">
        <v>18</v>
      </c>
      <c r="G5792">
        <v>235</v>
      </c>
      <c r="H5792" t="s">
        <v>19</v>
      </c>
      <c r="I5792">
        <v>34.979999999999997</v>
      </c>
      <c r="J5792">
        <v>8.68</v>
      </c>
      <c r="K5792">
        <v>3</v>
      </c>
      <c r="L5792">
        <v>1807</v>
      </c>
      <c r="M5792">
        <v>221</v>
      </c>
      <c r="N5792" t="s">
        <v>50</v>
      </c>
      <c r="P5792" t="s">
        <v>36</v>
      </c>
    </row>
    <row r="5793" spans="1:16" x14ac:dyDescent="0.3">
      <c r="A5793">
        <v>57769</v>
      </c>
      <c r="B5793" s="1">
        <v>45697</v>
      </c>
      <c r="C5793" s="2">
        <v>0.36041666666666666</v>
      </c>
      <c r="D5793" t="s">
        <v>918</v>
      </c>
      <c r="E5793" t="s">
        <v>26</v>
      </c>
      <c r="F5793" t="s">
        <v>27</v>
      </c>
      <c r="G5793">
        <v>217</v>
      </c>
      <c r="H5793" t="s">
        <v>19</v>
      </c>
      <c r="I5793">
        <v>73.19</v>
      </c>
      <c r="J5793">
        <v>21.77</v>
      </c>
      <c r="K5793">
        <v>1</v>
      </c>
      <c r="L5793">
        <v>2054</v>
      </c>
      <c r="M5793">
        <v>257</v>
      </c>
      <c r="N5793" t="s">
        <v>53</v>
      </c>
      <c r="P5793" t="s">
        <v>36</v>
      </c>
    </row>
    <row r="5794" spans="1:16" x14ac:dyDescent="0.3">
      <c r="A5794">
        <v>21157</v>
      </c>
      <c r="B5794" s="1">
        <v>45858</v>
      </c>
      <c r="C5794" s="2">
        <v>0.85833333333333339</v>
      </c>
      <c r="D5794" t="s">
        <v>647</v>
      </c>
      <c r="E5794" t="s">
        <v>91</v>
      </c>
      <c r="F5794" t="s">
        <v>18</v>
      </c>
      <c r="G5794">
        <v>228</v>
      </c>
      <c r="H5794" t="s">
        <v>19</v>
      </c>
      <c r="I5794">
        <v>70.19</v>
      </c>
      <c r="J5794">
        <v>3.01</v>
      </c>
      <c r="K5794">
        <v>3</v>
      </c>
      <c r="L5794">
        <v>1942</v>
      </c>
      <c r="M5794">
        <v>243</v>
      </c>
      <c r="N5794" t="s">
        <v>53</v>
      </c>
      <c r="P5794" t="s">
        <v>21</v>
      </c>
    </row>
    <row r="5795" spans="1:16" x14ac:dyDescent="0.3">
      <c r="A5795">
        <v>82360</v>
      </c>
      <c r="B5795" s="1">
        <v>45844</v>
      </c>
      <c r="C5795" s="2">
        <v>0.65833333333333333</v>
      </c>
      <c r="D5795" t="s">
        <v>3866</v>
      </c>
      <c r="E5795" t="s">
        <v>83</v>
      </c>
      <c r="F5795" t="s">
        <v>40</v>
      </c>
      <c r="G5795">
        <v>256</v>
      </c>
      <c r="H5795" t="s">
        <v>19</v>
      </c>
      <c r="I5795">
        <v>76.989999999999995</v>
      </c>
      <c r="J5795">
        <v>1.51</v>
      </c>
      <c r="K5795">
        <v>1</v>
      </c>
      <c r="L5795">
        <v>1380</v>
      </c>
      <c r="M5795">
        <v>230</v>
      </c>
      <c r="N5795" t="s">
        <v>28</v>
      </c>
      <c r="P5795" t="s">
        <v>36</v>
      </c>
    </row>
    <row r="5796" spans="1:16" x14ac:dyDescent="0.3">
      <c r="A5796">
        <v>69534</v>
      </c>
      <c r="B5796" s="1">
        <v>45837</v>
      </c>
      <c r="C5796" s="2">
        <v>0.95208333333333339</v>
      </c>
      <c r="D5796" t="s">
        <v>859</v>
      </c>
      <c r="E5796" t="s">
        <v>38</v>
      </c>
      <c r="F5796" t="s">
        <v>18</v>
      </c>
      <c r="G5796">
        <v>227</v>
      </c>
      <c r="H5796" t="s">
        <v>19</v>
      </c>
      <c r="I5796" t="s">
        <v>641</v>
      </c>
      <c r="J5796">
        <v>25.67</v>
      </c>
      <c r="K5796">
        <v>5</v>
      </c>
      <c r="L5796">
        <v>1361</v>
      </c>
      <c r="M5796">
        <v>235</v>
      </c>
      <c r="N5796" t="s">
        <v>20</v>
      </c>
      <c r="P5796" t="s">
        <v>36</v>
      </c>
    </row>
    <row r="5797" spans="1:16" x14ac:dyDescent="0.3">
      <c r="A5797">
        <v>22935</v>
      </c>
      <c r="B5797" s="1">
        <v>45845</v>
      </c>
      <c r="C5797" s="2">
        <v>0.27499999999999997</v>
      </c>
      <c r="D5797" t="s">
        <v>163</v>
      </c>
      <c r="E5797" t="s">
        <v>26</v>
      </c>
      <c r="F5797" t="s">
        <v>18</v>
      </c>
      <c r="G5797">
        <v>206</v>
      </c>
      <c r="H5797" t="s">
        <v>31</v>
      </c>
      <c r="L5797">
        <v>1947</v>
      </c>
      <c r="M5797">
        <v>200</v>
      </c>
      <c r="O5797" t="s">
        <v>41</v>
      </c>
    </row>
    <row r="5798" spans="1:16" x14ac:dyDescent="0.3">
      <c r="A5798">
        <v>26011</v>
      </c>
      <c r="B5798" s="1">
        <v>45827</v>
      </c>
      <c r="C5798" s="2">
        <v>0.25277777777777777</v>
      </c>
      <c r="D5798" t="s">
        <v>78</v>
      </c>
      <c r="E5798" t="s">
        <v>30</v>
      </c>
      <c r="F5798" t="s">
        <v>18</v>
      </c>
      <c r="G5798">
        <v>256</v>
      </c>
      <c r="H5798" t="s">
        <v>19</v>
      </c>
      <c r="I5798">
        <v>68.87</v>
      </c>
      <c r="J5798">
        <v>26.8</v>
      </c>
      <c r="K5798">
        <v>4</v>
      </c>
      <c r="L5798">
        <v>1395</v>
      </c>
      <c r="M5798">
        <v>222</v>
      </c>
      <c r="N5798" t="s">
        <v>44</v>
      </c>
      <c r="P5798" t="s">
        <v>21</v>
      </c>
    </row>
    <row r="5799" spans="1:16" x14ac:dyDescent="0.3">
      <c r="A5799">
        <v>34700</v>
      </c>
      <c r="B5799" s="1">
        <v>46000</v>
      </c>
      <c r="C5799" s="2">
        <v>0.71736111111111101</v>
      </c>
      <c r="D5799" t="s">
        <v>1006</v>
      </c>
      <c r="E5799" t="s">
        <v>17</v>
      </c>
      <c r="F5799" t="s">
        <v>40</v>
      </c>
      <c r="G5799">
        <v>214</v>
      </c>
      <c r="H5799" t="s">
        <v>19</v>
      </c>
      <c r="I5799" t="s">
        <v>3867</v>
      </c>
      <c r="J5799">
        <v>9.8699999999999992</v>
      </c>
      <c r="K5799">
        <v>2</v>
      </c>
      <c r="L5799">
        <v>1351</v>
      </c>
      <c r="M5799">
        <v>238</v>
      </c>
      <c r="N5799" t="s">
        <v>20</v>
      </c>
      <c r="P5799" t="s">
        <v>21</v>
      </c>
    </row>
    <row r="5800" spans="1:16" x14ac:dyDescent="0.3">
      <c r="A5800">
        <v>10103</v>
      </c>
      <c r="B5800" s="1">
        <v>45891</v>
      </c>
      <c r="C5800" s="2">
        <v>9.1666666666666674E-2</v>
      </c>
      <c r="D5800" t="s">
        <v>587</v>
      </c>
      <c r="E5800" t="s">
        <v>26</v>
      </c>
      <c r="F5800" t="s">
        <v>27</v>
      </c>
      <c r="G5800">
        <v>212</v>
      </c>
      <c r="H5800" t="s">
        <v>19</v>
      </c>
      <c r="I5800">
        <v>75.790000000000006</v>
      </c>
      <c r="J5800">
        <v>12.92</v>
      </c>
      <c r="K5800">
        <v>1</v>
      </c>
      <c r="L5800">
        <v>1598</v>
      </c>
      <c r="M5800">
        <v>231</v>
      </c>
      <c r="N5800" t="s">
        <v>44</v>
      </c>
      <c r="P5800" t="s">
        <v>21</v>
      </c>
    </row>
    <row r="5801" spans="1:16" x14ac:dyDescent="0.3">
      <c r="A5801">
        <v>82660</v>
      </c>
      <c r="B5801" s="1">
        <v>45759</v>
      </c>
      <c r="C5801" s="2">
        <v>0.62430555555555556</v>
      </c>
      <c r="D5801" t="s">
        <v>3868</v>
      </c>
      <c r="E5801" t="s">
        <v>30</v>
      </c>
      <c r="F5801" t="s">
        <v>27</v>
      </c>
      <c r="G5801">
        <v>235</v>
      </c>
      <c r="H5801" t="s">
        <v>31</v>
      </c>
      <c r="L5801">
        <v>2058</v>
      </c>
      <c r="M5801">
        <v>228</v>
      </c>
      <c r="O5801" t="s">
        <v>55</v>
      </c>
    </row>
    <row r="5802" spans="1:16" x14ac:dyDescent="0.3">
      <c r="A5802">
        <v>31958</v>
      </c>
      <c r="B5802" s="1">
        <v>45895</v>
      </c>
      <c r="C5802" s="2">
        <v>0.22500000000000001</v>
      </c>
      <c r="D5802" t="s">
        <v>448</v>
      </c>
      <c r="E5802" t="s">
        <v>67</v>
      </c>
      <c r="F5802" t="s">
        <v>18</v>
      </c>
      <c r="G5802">
        <v>238</v>
      </c>
      <c r="H5802" t="s">
        <v>19</v>
      </c>
      <c r="I5802">
        <v>46.91</v>
      </c>
      <c r="J5802">
        <v>3.69</v>
      </c>
      <c r="K5802">
        <v>3</v>
      </c>
      <c r="L5802">
        <v>1813</v>
      </c>
      <c r="M5802">
        <v>238</v>
      </c>
      <c r="N5802" t="s">
        <v>50</v>
      </c>
      <c r="P5802" t="s">
        <v>36</v>
      </c>
    </row>
    <row r="5803" spans="1:16" x14ac:dyDescent="0.3">
      <c r="A5803">
        <v>38072</v>
      </c>
      <c r="B5803" s="1">
        <v>46010</v>
      </c>
      <c r="C5803" s="2">
        <v>0.30624999999999997</v>
      </c>
      <c r="D5803" t="s">
        <v>547</v>
      </c>
      <c r="E5803" t="s">
        <v>23</v>
      </c>
      <c r="F5803" t="s">
        <v>40</v>
      </c>
      <c r="G5803">
        <v>236</v>
      </c>
      <c r="H5803" t="s">
        <v>31</v>
      </c>
      <c r="L5803">
        <v>2045</v>
      </c>
      <c r="M5803">
        <v>215</v>
      </c>
      <c r="O5803" t="s">
        <v>108</v>
      </c>
    </row>
    <row r="5804" spans="1:16" x14ac:dyDescent="0.3">
      <c r="A5804">
        <v>13010</v>
      </c>
      <c r="B5804" s="1">
        <v>45909</v>
      </c>
      <c r="C5804" s="2">
        <v>0.21180555555555555</v>
      </c>
      <c r="D5804" t="s">
        <v>3869</v>
      </c>
      <c r="E5804" t="s">
        <v>67</v>
      </c>
      <c r="F5804" t="s">
        <v>18</v>
      </c>
      <c r="G5804">
        <v>238</v>
      </c>
      <c r="H5804" t="s">
        <v>19</v>
      </c>
      <c r="I5804">
        <v>53.67</v>
      </c>
      <c r="J5804">
        <v>6.5</v>
      </c>
      <c r="K5804">
        <v>5</v>
      </c>
      <c r="L5804">
        <v>1959</v>
      </c>
      <c r="M5804">
        <v>253</v>
      </c>
      <c r="N5804" t="s">
        <v>53</v>
      </c>
      <c r="P5804" t="s">
        <v>36</v>
      </c>
    </row>
    <row r="5805" spans="1:16" x14ac:dyDescent="0.3">
      <c r="A5805">
        <v>69904</v>
      </c>
      <c r="B5805" s="1">
        <v>45950</v>
      </c>
      <c r="C5805" s="2">
        <v>0.35694444444444445</v>
      </c>
      <c r="D5805" t="s">
        <v>934</v>
      </c>
      <c r="E5805" t="s">
        <v>81</v>
      </c>
      <c r="F5805" t="s">
        <v>18</v>
      </c>
      <c r="G5805">
        <v>210</v>
      </c>
      <c r="H5805" t="s">
        <v>19</v>
      </c>
      <c r="I5805">
        <v>14.84</v>
      </c>
      <c r="J5805">
        <v>15.99</v>
      </c>
      <c r="K5805">
        <v>1</v>
      </c>
      <c r="L5805">
        <v>1716</v>
      </c>
      <c r="M5805">
        <v>208</v>
      </c>
      <c r="N5805" t="s">
        <v>50</v>
      </c>
      <c r="P5805" t="s">
        <v>36</v>
      </c>
    </row>
    <row r="5806" spans="1:16" x14ac:dyDescent="0.3">
      <c r="A5806">
        <v>15838</v>
      </c>
      <c r="B5806" s="1">
        <v>46018</v>
      </c>
      <c r="C5806" s="2">
        <v>0.72083333333333333</v>
      </c>
      <c r="D5806" t="s">
        <v>920</v>
      </c>
      <c r="E5806" t="s">
        <v>67</v>
      </c>
      <c r="F5806" t="s">
        <v>40</v>
      </c>
      <c r="G5806">
        <v>239</v>
      </c>
      <c r="H5806" t="s">
        <v>19</v>
      </c>
      <c r="I5806">
        <v>16.100000000000001</v>
      </c>
      <c r="J5806">
        <v>14.6</v>
      </c>
      <c r="K5806">
        <v>4</v>
      </c>
      <c r="L5806">
        <v>2048</v>
      </c>
      <c r="M5806">
        <v>223</v>
      </c>
      <c r="N5806" t="s">
        <v>28</v>
      </c>
      <c r="P5806" t="s">
        <v>21</v>
      </c>
    </row>
    <row r="5807" spans="1:16" x14ac:dyDescent="0.3">
      <c r="A5807">
        <v>45431</v>
      </c>
      <c r="B5807" s="1">
        <v>45922</v>
      </c>
      <c r="C5807" s="2">
        <v>0.26527777777777778</v>
      </c>
      <c r="D5807" t="s">
        <v>241</v>
      </c>
      <c r="E5807" t="s">
        <v>58</v>
      </c>
      <c r="F5807" t="s">
        <v>27</v>
      </c>
      <c r="G5807">
        <v>206</v>
      </c>
      <c r="H5807" t="s">
        <v>19</v>
      </c>
      <c r="I5807" t="s">
        <v>3870</v>
      </c>
      <c r="J5807">
        <v>25.84</v>
      </c>
      <c r="K5807">
        <v>5</v>
      </c>
      <c r="L5807">
        <v>2158</v>
      </c>
      <c r="M5807">
        <v>238</v>
      </c>
      <c r="N5807" t="s">
        <v>53</v>
      </c>
      <c r="P5807" t="s">
        <v>36</v>
      </c>
    </row>
    <row r="5808" spans="1:16" x14ac:dyDescent="0.3">
      <c r="A5808">
        <v>91924</v>
      </c>
      <c r="B5808" s="1">
        <v>45680</v>
      </c>
      <c r="C5808" s="2">
        <v>0.91736111111111107</v>
      </c>
      <c r="D5808" t="s">
        <v>1480</v>
      </c>
      <c r="E5808" t="s">
        <v>52</v>
      </c>
      <c r="F5808" t="s">
        <v>27</v>
      </c>
      <c r="G5808">
        <v>212</v>
      </c>
      <c r="H5808" t="s">
        <v>19</v>
      </c>
      <c r="I5808">
        <v>33.619999999999997</v>
      </c>
      <c r="J5808">
        <v>10.93</v>
      </c>
      <c r="K5808">
        <v>2</v>
      </c>
      <c r="L5808">
        <v>1907</v>
      </c>
      <c r="M5808">
        <v>245</v>
      </c>
      <c r="N5808" t="s">
        <v>20</v>
      </c>
      <c r="P5808" t="s">
        <v>36</v>
      </c>
    </row>
    <row r="5809" spans="1:16" x14ac:dyDescent="0.3">
      <c r="A5809">
        <v>38764</v>
      </c>
      <c r="B5809" s="1">
        <v>45884</v>
      </c>
      <c r="C5809" s="2">
        <v>0.21527777777777779</v>
      </c>
      <c r="D5809" t="s">
        <v>442</v>
      </c>
      <c r="E5809" t="s">
        <v>52</v>
      </c>
      <c r="F5809" t="s">
        <v>40</v>
      </c>
      <c r="G5809">
        <v>213</v>
      </c>
      <c r="H5809" t="s">
        <v>19</v>
      </c>
      <c r="I5809">
        <v>16.809999999999999</v>
      </c>
      <c r="J5809">
        <v>7.28</v>
      </c>
      <c r="K5809">
        <v>3</v>
      </c>
      <c r="L5809">
        <v>2118</v>
      </c>
      <c r="M5809">
        <v>257</v>
      </c>
      <c r="N5809" t="s">
        <v>44</v>
      </c>
      <c r="P5809" t="s">
        <v>21</v>
      </c>
    </row>
    <row r="5810" spans="1:16" x14ac:dyDescent="0.3">
      <c r="A5810">
        <v>16107</v>
      </c>
      <c r="B5810" s="1">
        <v>45724</v>
      </c>
      <c r="C5810" s="2">
        <v>0.98055555555555562</v>
      </c>
      <c r="D5810" t="s">
        <v>3871</v>
      </c>
      <c r="E5810" t="s">
        <v>26</v>
      </c>
      <c r="F5810" t="s">
        <v>27</v>
      </c>
      <c r="G5810">
        <v>234</v>
      </c>
      <c r="H5810" t="s">
        <v>19</v>
      </c>
      <c r="I5810">
        <v>37.32</v>
      </c>
      <c r="J5810">
        <v>11.3</v>
      </c>
      <c r="K5810">
        <v>2</v>
      </c>
      <c r="L5810">
        <v>1009</v>
      </c>
      <c r="M5810">
        <v>214</v>
      </c>
      <c r="N5810" t="s">
        <v>44</v>
      </c>
      <c r="P5810" t="s">
        <v>21</v>
      </c>
    </row>
    <row r="5811" spans="1:16" x14ac:dyDescent="0.3">
      <c r="A5811">
        <v>14775</v>
      </c>
      <c r="B5811" s="1">
        <v>45855</v>
      </c>
      <c r="C5811" s="2">
        <v>0.28055555555555556</v>
      </c>
      <c r="D5811" t="s">
        <v>261</v>
      </c>
      <c r="E5811" t="s">
        <v>122</v>
      </c>
      <c r="F5811" t="s">
        <v>18</v>
      </c>
      <c r="G5811">
        <v>234</v>
      </c>
      <c r="H5811" t="s">
        <v>19</v>
      </c>
      <c r="I5811">
        <v>25.05</v>
      </c>
      <c r="J5811">
        <v>20.329999999999998</v>
      </c>
      <c r="K5811">
        <v>3</v>
      </c>
      <c r="L5811">
        <v>2033</v>
      </c>
      <c r="M5811">
        <v>240</v>
      </c>
      <c r="N5811" t="s">
        <v>28</v>
      </c>
      <c r="P5811" t="s">
        <v>21</v>
      </c>
    </row>
    <row r="5812" spans="1:16" x14ac:dyDescent="0.3">
      <c r="A5812">
        <v>92633</v>
      </c>
      <c r="B5812" s="1">
        <v>45709</v>
      </c>
      <c r="C5812" s="2">
        <v>0.3979166666666667</v>
      </c>
      <c r="D5812" t="s">
        <v>188</v>
      </c>
      <c r="E5812" t="s">
        <v>38</v>
      </c>
      <c r="F5812" t="s">
        <v>18</v>
      </c>
      <c r="G5812">
        <v>200</v>
      </c>
      <c r="H5812" t="s">
        <v>19</v>
      </c>
      <c r="I5812">
        <v>56.19</v>
      </c>
      <c r="J5812">
        <v>19.86</v>
      </c>
      <c r="K5812">
        <v>2</v>
      </c>
      <c r="L5812">
        <v>1350</v>
      </c>
      <c r="M5812">
        <v>236</v>
      </c>
      <c r="N5812" t="s">
        <v>28</v>
      </c>
      <c r="P5812" t="s">
        <v>36</v>
      </c>
    </row>
    <row r="5813" spans="1:16" x14ac:dyDescent="0.3">
      <c r="A5813">
        <v>87179</v>
      </c>
      <c r="B5813" s="1">
        <v>45903</v>
      </c>
      <c r="C5813" s="2">
        <v>0.72777777777777775</v>
      </c>
      <c r="D5813" t="s">
        <v>874</v>
      </c>
      <c r="E5813" t="s">
        <v>67</v>
      </c>
      <c r="F5813" t="s">
        <v>27</v>
      </c>
      <c r="G5813">
        <v>249</v>
      </c>
      <c r="H5813" t="s">
        <v>19</v>
      </c>
      <c r="I5813" t="s">
        <v>3872</v>
      </c>
      <c r="J5813">
        <v>5.66</v>
      </c>
      <c r="K5813">
        <v>3</v>
      </c>
      <c r="L5813">
        <v>1445</v>
      </c>
      <c r="M5813">
        <v>246</v>
      </c>
      <c r="N5813" t="s">
        <v>50</v>
      </c>
      <c r="P5813" t="s">
        <v>21</v>
      </c>
    </row>
    <row r="5814" spans="1:16" x14ac:dyDescent="0.3">
      <c r="A5814">
        <v>35906</v>
      </c>
      <c r="B5814" s="1">
        <v>45793</v>
      </c>
      <c r="C5814" s="2">
        <v>0.8881944444444444</v>
      </c>
      <c r="D5814" t="s">
        <v>3873</v>
      </c>
      <c r="E5814" t="s">
        <v>52</v>
      </c>
      <c r="F5814" t="s">
        <v>40</v>
      </c>
      <c r="G5814">
        <v>257</v>
      </c>
      <c r="H5814" t="s">
        <v>19</v>
      </c>
      <c r="I5814">
        <v>18.45</v>
      </c>
      <c r="J5814">
        <v>26.83</v>
      </c>
      <c r="K5814">
        <v>2</v>
      </c>
      <c r="L5814">
        <v>2012</v>
      </c>
      <c r="M5814">
        <v>235</v>
      </c>
      <c r="N5814" t="s">
        <v>20</v>
      </c>
      <c r="P5814" t="s">
        <v>36</v>
      </c>
    </row>
    <row r="5815" spans="1:16" x14ac:dyDescent="0.3">
      <c r="A5815">
        <v>27032</v>
      </c>
      <c r="B5815" s="1">
        <v>46008</v>
      </c>
      <c r="C5815" s="2">
        <v>0.27569444444444446</v>
      </c>
      <c r="D5815" t="s">
        <v>3874</v>
      </c>
      <c r="E5815" t="s">
        <v>72</v>
      </c>
      <c r="F5815" t="s">
        <v>18</v>
      </c>
      <c r="G5815">
        <v>204</v>
      </c>
      <c r="H5815" t="s">
        <v>31</v>
      </c>
      <c r="L5815">
        <v>1230</v>
      </c>
      <c r="M5815">
        <v>221</v>
      </c>
      <c r="O5815" t="s">
        <v>55</v>
      </c>
    </row>
    <row r="5816" spans="1:16" x14ac:dyDescent="0.3">
      <c r="A5816">
        <v>65771</v>
      </c>
      <c r="B5816" s="1">
        <v>45659</v>
      </c>
      <c r="C5816" s="2">
        <v>3.888888888888889E-2</v>
      </c>
      <c r="D5816" t="s">
        <v>3875</v>
      </c>
      <c r="E5816" t="s">
        <v>52</v>
      </c>
      <c r="F5816" t="s">
        <v>40</v>
      </c>
      <c r="G5816">
        <v>257</v>
      </c>
      <c r="H5816" t="s">
        <v>31</v>
      </c>
      <c r="L5816">
        <v>1666</v>
      </c>
      <c r="M5816">
        <v>240</v>
      </c>
      <c r="O5816" t="s">
        <v>128</v>
      </c>
    </row>
    <row r="5817" spans="1:16" x14ac:dyDescent="0.3">
      <c r="A5817">
        <v>35251</v>
      </c>
      <c r="B5817" s="1">
        <v>45827</v>
      </c>
      <c r="C5817" s="2">
        <v>0.8569444444444444</v>
      </c>
      <c r="D5817" t="s">
        <v>3876</v>
      </c>
      <c r="E5817" t="s">
        <v>81</v>
      </c>
      <c r="F5817" t="s">
        <v>27</v>
      </c>
      <c r="G5817">
        <v>242</v>
      </c>
      <c r="H5817" t="s">
        <v>19</v>
      </c>
      <c r="I5817">
        <v>78.28</v>
      </c>
      <c r="J5817">
        <v>0.74</v>
      </c>
      <c r="K5817">
        <v>2</v>
      </c>
      <c r="L5817">
        <v>1002</v>
      </c>
      <c r="M5817">
        <v>203</v>
      </c>
      <c r="N5817" t="s">
        <v>50</v>
      </c>
      <c r="P5817" t="s">
        <v>21</v>
      </c>
    </row>
    <row r="5818" spans="1:16" x14ac:dyDescent="0.3">
      <c r="A5818">
        <v>47181</v>
      </c>
      <c r="B5818" s="1">
        <v>45859</v>
      </c>
      <c r="C5818" s="2">
        <v>0.12916666666666668</v>
      </c>
      <c r="D5818" t="s">
        <v>972</v>
      </c>
      <c r="E5818" t="s">
        <v>17</v>
      </c>
      <c r="F5818" t="s">
        <v>27</v>
      </c>
      <c r="G5818">
        <v>231</v>
      </c>
      <c r="H5818" t="s">
        <v>19</v>
      </c>
      <c r="I5818">
        <v>8.35</v>
      </c>
      <c r="J5818">
        <v>16.8</v>
      </c>
      <c r="K5818">
        <v>5</v>
      </c>
      <c r="L5818">
        <v>1484</v>
      </c>
      <c r="M5818">
        <v>206</v>
      </c>
      <c r="N5818" t="s">
        <v>53</v>
      </c>
      <c r="P5818" t="s">
        <v>21</v>
      </c>
    </row>
    <row r="5819" spans="1:16" x14ac:dyDescent="0.3">
      <c r="A5819">
        <v>20789</v>
      </c>
      <c r="B5819" s="1">
        <v>46006</v>
      </c>
      <c r="C5819" s="2">
        <v>0.27569444444444446</v>
      </c>
      <c r="D5819" t="s">
        <v>920</v>
      </c>
      <c r="E5819" t="s">
        <v>333</v>
      </c>
      <c r="F5819" t="s">
        <v>27</v>
      </c>
      <c r="G5819">
        <v>211</v>
      </c>
      <c r="H5819" t="s">
        <v>31</v>
      </c>
      <c r="L5819">
        <v>1669</v>
      </c>
      <c r="M5819">
        <v>250</v>
      </c>
      <c r="O5819" t="s">
        <v>128</v>
      </c>
    </row>
    <row r="5820" spans="1:16" x14ac:dyDescent="0.3">
      <c r="A5820">
        <v>45265</v>
      </c>
      <c r="B5820" s="1">
        <v>45765</v>
      </c>
      <c r="C5820" s="2">
        <v>7.3611111111111113E-2</v>
      </c>
      <c r="D5820" t="s">
        <v>442</v>
      </c>
      <c r="E5820" t="s">
        <v>81</v>
      </c>
      <c r="F5820" t="s">
        <v>27</v>
      </c>
      <c r="G5820">
        <v>233</v>
      </c>
      <c r="H5820" t="s">
        <v>19</v>
      </c>
      <c r="I5820">
        <v>6.71</v>
      </c>
      <c r="J5820">
        <v>15.02</v>
      </c>
      <c r="K5820">
        <v>4</v>
      </c>
      <c r="L5820">
        <v>2144</v>
      </c>
      <c r="M5820">
        <v>217</v>
      </c>
      <c r="N5820" t="s">
        <v>50</v>
      </c>
      <c r="P5820" t="s">
        <v>36</v>
      </c>
    </row>
    <row r="5821" spans="1:16" x14ac:dyDescent="0.3">
      <c r="A5821">
        <v>21057</v>
      </c>
      <c r="B5821" s="1">
        <v>45667</v>
      </c>
      <c r="C5821" s="2">
        <v>0.7270833333333333</v>
      </c>
      <c r="D5821" t="s">
        <v>611</v>
      </c>
      <c r="E5821" t="s">
        <v>72</v>
      </c>
      <c r="F5821" t="s">
        <v>40</v>
      </c>
      <c r="G5821">
        <v>221</v>
      </c>
      <c r="H5821" t="s">
        <v>19</v>
      </c>
      <c r="I5821">
        <v>52.22</v>
      </c>
      <c r="J5821">
        <v>12.71</v>
      </c>
      <c r="K5821">
        <v>3</v>
      </c>
      <c r="L5821">
        <v>1087</v>
      </c>
      <c r="M5821">
        <v>249</v>
      </c>
      <c r="N5821" t="s">
        <v>53</v>
      </c>
      <c r="P5821" t="s">
        <v>21</v>
      </c>
    </row>
    <row r="5822" spans="1:16" x14ac:dyDescent="0.3">
      <c r="A5822">
        <v>47925</v>
      </c>
      <c r="B5822" s="1">
        <v>45839</v>
      </c>
      <c r="C5822" s="2">
        <v>0.19444444444444445</v>
      </c>
      <c r="D5822" t="s">
        <v>3877</v>
      </c>
      <c r="E5822" t="s">
        <v>58</v>
      </c>
      <c r="F5822" t="s">
        <v>40</v>
      </c>
      <c r="G5822">
        <v>259</v>
      </c>
      <c r="H5822" t="s">
        <v>19</v>
      </c>
      <c r="I5822">
        <v>41.22</v>
      </c>
      <c r="J5822">
        <v>3.65</v>
      </c>
      <c r="K5822">
        <v>2</v>
      </c>
      <c r="L5822">
        <v>1507</v>
      </c>
      <c r="M5822">
        <v>255</v>
      </c>
      <c r="N5822" t="s">
        <v>53</v>
      </c>
      <c r="P5822" t="s">
        <v>21</v>
      </c>
    </row>
    <row r="5823" spans="1:16" x14ac:dyDescent="0.3">
      <c r="A5823">
        <v>45685</v>
      </c>
      <c r="B5823" s="1">
        <v>45680</v>
      </c>
      <c r="C5823" s="2">
        <v>0.97638888888888886</v>
      </c>
      <c r="D5823" t="s">
        <v>1040</v>
      </c>
      <c r="E5823" t="s">
        <v>185</v>
      </c>
      <c r="F5823" t="s">
        <v>27</v>
      </c>
      <c r="G5823">
        <v>202</v>
      </c>
      <c r="H5823" t="s">
        <v>19</v>
      </c>
      <c r="I5823">
        <v>83.29</v>
      </c>
      <c r="J5823">
        <v>13.49</v>
      </c>
      <c r="K5823">
        <v>3</v>
      </c>
      <c r="L5823">
        <v>1603</v>
      </c>
      <c r="M5823">
        <v>229</v>
      </c>
      <c r="N5823" t="s">
        <v>44</v>
      </c>
      <c r="P5823" t="s">
        <v>21</v>
      </c>
    </row>
    <row r="5824" spans="1:16" x14ac:dyDescent="0.3">
      <c r="A5824">
        <v>25179</v>
      </c>
      <c r="B5824" s="1">
        <v>45819</v>
      </c>
      <c r="C5824" s="2">
        <v>9.7916666666666666E-2</v>
      </c>
      <c r="D5824" t="s">
        <v>3878</v>
      </c>
      <c r="E5824" t="s">
        <v>38</v>
      </c>
      <c r="F5824" t="s">
        <v>18</v>
      </c>
      <c r="G5824">
        <v>257</v>
      </c>
      <c r="H5824" t="s">
        <v>19</v>
      </c>
      <c r="I5824">
        <v>53.22</v>
      </c>
      <c r="J5824">
        <v>11.83</v>
      </c>
      <c r="K5824">
        <v>2</v>
      </c>
      <c r="L5824">
        <v>1264</v>
      </c>
      <c r="M5824">
        <v>200</v>
      </c>
      <c r="N5824" t="s">
        <v>28</v>
      </c>
      <c r="P5824" t="s">
        <v>21</v>
      </c>
    </row>
    <row r="5825" spans="1:16" x14ac:dyDescent="0.3">
      <c r="A5825">
        <v>23328</v>
      </c>
      <c r="B5825" s="1">
        <v>45911</v>
      </c>
      <c r="C5825" s="2">
        <v>0.38819444444444445</v>
      </c>
      <c r="D5825" t="s">
        <v>424</v>
      </c>
      <c r="E5825" t="s">
        <v>83</v>
      </c>
      <c r="F5825" t="s">
        <v>27</v>
      </c>
      <c r="G5825">
        <v>243</v>
      </c>
      <c r="H5825" t="s">
        <v>19</v>
      </c>
      <c r="I5825" t="s">
        <v>3879</v>
      </c>
      <c r="J5825">
        <v>2.13</v>
      </c>
      <c r="K5825">
        <v>5</v>
      </c>
      <c r="L5825">
        <v>1497</v>
      </c>
      <c r="M5825">
        <v>258</v>
      </c>
      <c r="N5825" t="s">
        <v>50</v>
      </c>
      <c r="P5825" t="s">
        <v>36</v>
      </c>
    </row>
    <row r="5826" spans="1:16" x14ac:dyDescent="0.3">
      <c r="A5826">
        <v>31036</v>
      </c>
      <c r="B5826" s="1">
        <v>45664</v>
      </c>
      <c r="C5826" s="2">
        <v>5.6250000000000001E-2</v>
      </c>
      <c r="D5826" t="s">
        <v>808</v>
      </c>
      <c r="E5826" t="s">
        <v>58</v>
      </c>
      <c r="F5826" t="s">
        <v>27</v>
      </c>
      <c r="G5826">
        <v>247</v>
      </c>
      <c r="H5826" t="s">
        <v>24</v>
      </c>
      <c r="L5826">
        <v>1708</v>
      </c>
      <c r="M5826">
        <v>202</v>
      </c>
    </row>
    <row r="5827" spans="1:16" x14ac:dyDescent="0.3">
      <c r="A5827">
        <v>94416</v>
      </c>
      <c r="B5827" s="1">
        <v>45902</v>
      </c>
      <c r="C5827" s="2">
        <v>0.40138888888888885</v>
      </c>
      <c r="D5827" t="s">
        <v>1151</v>
      </c>
      <c r="E5827" t="s">
        <v>81</v>
      </c>
      <c r="F5827" t="s">
        <v>27</v>
      </c>
      <c r="G5827">
        <v>204</v>
      </c>
      <c r="H5827" t="s">
        <v>19</v>
      </c>
      <c r="I5827" t="s">
        <v>3880</v>
      </c>
      <c r="J5827">
        <v>15.2</v>
      </c>
      <c r="K5827">
        <v>5</v>
      </c>
      <c r="L5827">
        <v>2082</v>
      </c>
      <c r="M5827">
        <v>253</v>
      </c>
      <c r="N5827" t="s">
        <v>20</v>
      </c>
      <c r="P5827" t="s">
        <v>21</v>
      </c>
    </row>
    <row r="5828" spans="1:16" x14ac:dyDescent="0.3">
      <c r="A5828">
        <v>71227</v>
      </c>
      <c r="B5828" s="1">
        <v>45883</v>
      </c>
      <c r="C5828" s="2">
        <v>0.38611111111111113</v>
      </c>
      <c r="D5828" t="s">
        <v>221</v>
      </c>
      <c r="E5828" t="s">
        <v>75</v>
      </c>
      <c r="F5828" t="s">
        <v>40</v>
      </c>
      <c r="G5828">
        <v>252</v>
      </c>
      <c r="H5828" t="s">
        <v>19</v>
      </c>
      <c r="I5828" t="s">
        <v>3881</v>
      </c>
      <c r="J5828">
        <v>14.43</v>
      </c>
      <c r="K5828">
        <v>5</v>
      </c>
      <c r="L5828">
        <v>1289</v>
      </c>
      <c r="M5828">
        <v>203</v>
      </c>
      <c r="N5828" t="s">
        <v>20</v>
      </c>
      <c r="P5828" t="s">
        <v>36</v>
      </c>
    </row>
    <row r="5829" spans="1:16" x14ac:dyDescent="0.3">
      <c r="A5829">
        <v>74081</v>
      </c>
      <c r="B5829" s="1">
        <v>46014</v>
      </c>
      <c r="C5829" s="2">
        <v>0.47152777777777777</v>
      </c>
      <c r="D5829" t="s">
        <v>3882</v>
      </c>
      <c r="E5829" t="s">
        <v>81</v>
      </c>
      <c r="F5829" t="s">
        <v>27</v>
      </c>
      <c r="G5829">
        <v>207</v>
      </c>
      <c r="H5829" t="s">
        <v>19</v>
      </c>
      <c r="I5829" t="s">
        <v>3883</v>
      </c>
      <c r="J5829">
        <v>19.87</v>
      </c>
      <c r="K5829">
        <v>4</v>
      </c>
      <c r="L5829">
        <v>1590</v>
      </c>
      <c r="M5829">
        <v>220</v>
      </c>
      <c r="N5829" t="s">
        <v>53</v>
      </c>
      <c r="P5829" t="s">
        <v>21</v>
      </c>
    </row>
    <row r="5830" spans="1:16" x14ac:dyDescent="0.3">
      <c r="A5830">
        <v>73617</v>
      </c>
      <c r="B5830" s="1">
        <v>46002</v>
      </c>
      <c r="C5830" s="2">
        <v>0.12638888888888888</v>
      </c>
      <c r="D5830" t="s">
        <v>3884</v>
      </c>
      <c r="E5830" t="s">
        <v>520</v>
      </c>
      <c r="F5830" t="s">
        <v>27</v>
      </c>
      <c r="G5830">
        <v>242</v>
      </c>
      <c r="H5830" t="s">
        <v>31</v>
      </c>
      <c r="L5830">
        <v>1021</v>
      </c>
      <c r="M5830">
        <v>256</v>
      </c>
      <c r="O5830" t="s">
        <v>128</v>
      </c>
    </row>
    <row r="5831" spans="1:16" x14ac:dyDescent="0.3">
      <c r="A5831">
        <v>83506</v>
      </c>
      <c r="B5831" s="1">
        <v>45676</v>
      </c>
      <c r="C5831" s="2">
        <v>0.83750000000000002</v>
      </c>
      <c r="D5831" t="s">
        <v>71</v>
      </c>
      <c r="E5831" t="s">
        <v>38</v>
      </c>
      <c r="F5831" t="s">
        <v>27</v>
      </c>
      <c r="G5831">
        <v>207</v>
      </c>
      <c r="H5831" t="s">
        <v>19</v>
      </c>
      <c r="I5831">
        <v>15.83</v>
      </c>
      <c r="J5831">
        <v>11.15</v>
      </c>
      <c r="K5831">
        <v>3</v>
      </c>
      <c r="L5831">
        <v>1252</v>
      </c>
      <c r="M5831">
        <v>204</v>
      </c>
      <c r="N5831" t="s">
        <v>20</v>
      </c>
      <c r="P5831" t="s">
        <v>21</v>
      </c>
    </row>
    <row r="5832" spans="1:16" x14ac:dyDescent="0.3">
      <c r="A5832">
        <v>32165</v>
      </c>
      <c r="B5832" s="1">
        <v>45808</v>
      </c>
      <c r="C5832" s="2">
        <v>0.89861111111111114</v>
      </c>
      <c r="D5832" t="s">
        <v>617</v>
      </c>
      <c r="E5832" t="s">
        <v>38</v>
      </c>
      <c r="F5832" t="s">
        <v>18</v>
      </c>
      <c r="G5832">
        <v>258</v>
      </c>
      <c r="H5832" t="s">
        <v>19</v>
      </c>
      <c r="I5832">
        <v>44.4</v>
      </c>
      <c r="J5832">
        <v>17.899999999999999</v>
      </c>
      <c r="K5832">
        <v>2</v>
      </c>
      <c r="L5832">
        <v>1949</v>
      </c>
      <c r="M5832">
        <v>231</v>
      </c>
      <c r="N5832" t="s">
        <v>20</v>
      </c>
      <c r="P5832" t="s">
        <v>21</v>
      </c>
    </row>
    <row r="5833" spans="1:16" x14ac:dyDescent="0.3">
      <c r="A5833">
        <v>17205</v>
      </c>
      <c r="B5833" s="1">
        <v>45753</v>
      </c>
      <c r="C5833" s="2">
        <v>0.93611111111111101</v>
      </c>
      <c r="D5833" t="s">
        <v>488</v>
      </c>
      <c r="E5833" t="s">
        <v>67</v>
      </c>
      <c r="F5833" t="s">
        <v>40</v>
      </c>
      <c r="G5833">
        <v>230</v>
      </c>
      <c r="H5833" t="s">
        <v>24</v>
      </c>
      <c r="L5833">
        <v>2179</v>
      </c>
      <c r="M5833">
        <v>200</v>
      </c>
    </row>
    <row r="5834" spans="1:16" x14ac:dyDescent="0.3">
      <c r="A5834">
        <v>33443</v>
      </c>
      <c r="B5834" s="1">
        <v>45906</v>
      </c>
      <c r="C5834" s="2">
        <v>0.61875000000000002</v>
      </c>
      <c r="D5834" t="s">
        <v>125</v>
      </c>
      <c r="E5834" t="s">
        <v>72</v>
      </c>
      <c r="F5834" t="s">
        <v>40</v>
      </c>
      <c r="G5834">
        <v>217</v>
      </c>
      <c r="H5834" t="s">
        <v>19</v>
      </c>
      <c r="I5834">
        <v>34.19</v>
      </c>
      <c r="J5834">
        <v>8.41</v>
      </c>
      <c r="K5834">
        <v>3</v>
      </c>
      <c r="L5834">
        <v>2058</v>
      </c>
      <c r="M5834">
        <v>228</v>
      </c>
      <c r="N5834" t="s">
        <v>50</v>
      </c>
      <c r="P5834" t="s">
        <v>36</v>
      </c>
    </row>
    <row r="5835" spans="1:16" x14ac:dyDescent="0.3">
      <c r="A5835">
        <v>94966</v>
      </c>
      <c r="B5835" s="1">
        <v>45944</v>
      </c>
      <c r="C5835" s="2">
        <v>0.82986111111111116</v>
      </c>
      <c r="D5835" t="s">
        <v>3885</v>
      </c>
      <c r="E5835" t="s">
        <v>122</v>
      </c>
      <c r="F5835" t="s">
        <v>18</v>
      </c>
      <c r="G5835">
        <v>206</v>
      </c>
      <c r="H5835" t="s">
        <v>19</v>
      </c>
      <c r="I5835">
        <v>40.49</v>
      </c>
      <c r="J5835">
        <v>10.48</v>
      </c>
      <c r="K5835">
        <v>2</v>
      </c>
      <c r="L5835">
        <v>1878</v>
      </c>
      <c r="M5835">
        <v>222</v>
      </c>
      <c r="N5835" t="s">
        <v>53</v>
      </c>
      <c r="P5835" t="s">
        <v>21</v>
      </c>
    </row>
    <row r="5836" spans="1:16" x14ac:dyDescent="0.3">
      <c r="A5836">
        <v>63411</v>
      </c>
      <c r="B5836" s="1">
        <v>45732</v>
      </c>
      <c r="C5836" s="2">
        <v>0.25763888888888892</v>
      </c>
      <c r="D5836" t="s">
        <v>699</v>
      </c>
      <c r="E5836" t="s">
        <v>94</v>
      </c>
      <c r="F5836" t="s">
        <v>18</v>
      </c>
      <c r="G5836">
        <v>257</v>
      </c>
      <c r="H5836" t="s">
        <v>19</v>
      </c>
      <c r="I5836" t="s">
        <v>3886</v>
      </c>
      <c r="J5836">
        <v>12.79</v>
      </c>
      <c r="K5836">
        <v>5</v>
      </c>
      <c r="L5836">
        <v>1535</v>
      </c>
      <c r="M5836">
        <v>214</v>
      </c>
      <c r="N5836" t="s">
        <v>50</v>
      </c>
      <c r="P5836" t="s">
        <v>21</v>
      </c>
    </row>
    <row r="5837" spans="1:16" x14ac:dyDescent="0.3">
      <c r="A5837">
        <v>67815</v>
      </c>
      <c r="B5837" s="1">
        <v>45700</v>
      </c>
      <c r="C5837" s="2">
        <v>0.87361111111111101</v>
      </c>
      <c r="D5837" t="s">
        <v>3887</v>
      </c>
      <c r="E5837" t="s">
        <v>313</v>
      </c>
      <c r="F5837" t="s">
        <v>27</v>
      </c>
      <c r="G5837">
        <v>208</v>
      </c>
      <c r="H5837" t="s">
        <v>19</v>
      </c>
      <c r="I5837">
        <v>77.11</v>
      </c>
      <c r="J5837">
        <v>22.6</v>
      </c>
      <c r="K5837">
        <v>5</v>
      </c>
      <c r="L5837">
        <v>1128</v>
      </c>
      <c r="M5837">
        <v>230</v>
      </c>
      <c r="N5837" t="s">
        <v>44</v>
      </c>
      <c r="P5837" t="s">
        <v>36</v>
      </c>
    </row>
    <row r="5838" spans="1:16" x14ac:dyDescent="0.3">
      <c r="A5838">
        <v>40879</v>
      </c>
      <c r="B5838" s="1">
        <v>45862</v>
      </c>
      <c r="C5838" s="2">
        <v>8.0555555555555561E-2</v>
      </c>
      <c r="D5838" t="s">
        <v>1044</v>
      </c>
      <c r="E5838" t="s">
        <v>17</v>
      </c>
      <c r="F5838" t="s">
        <v>18</v>
      </c>
      <c r="G5838">
        <v>212</v>
      </c>
      <c r="H5838" t="s">
        <v>19</v>
      </c>
      <c r="I5838" t="s">
        <v>3888</v>
      </c>
      <c r="J5838">
        <v>9.91</v>
      </c>
      <c r="K5838">
        <v>5</v>
      </c>
      <c r="L5838">
        <v>1104</v>
      </c>
      <c r="M5838">
        <v>242</v>
      </c>
      <c r="N5838" t="s">
        <v>28</v>
      </c>
      <c r="P5838" t="s">
        <v>36</v>
      </c>
    </row>
    <row r="5839" spans="1:16" x14ac:dyDescent="0.3">
      <c r="A5839">
        <v>57194</v>
      </c>
      <c r="B5839" s="1">
        <v>45835</v>
      </c>
      <c r="C5839" s="2">
        <v>0.24305555555555555</v>
      </c>
      <c r="D5839" t="s">
        <v>939</v>
      </c>
      <c r="E5839" t="s">
        <v>83</v>
      </c>
      <c r="F5839" t="s">
        <v>27</v>
      </c>
      <c r="G5839">
        <v>230</v>
      </c>
      <c r="H5839" t="s">
        <v>19</v>
      </c>
      <c r="I5839" t="s">
        <v>3889</v>
      </c>
      <c r="J5839">
        <v>6.09</v>
      </c>
      <c r="K5839">
        <v>1</v>
      </c>
      <c r="L5839">
        <v>1447</v>
      </c>
      <c r="M5839">
        <v>233</v>
      </c>
      <c r="N5839" t="s">
        <v>53</v>
      </c>
      <c r="P5839" t="s">
        <v>21</v>
      </c>
    </row>
    <row r="5840" spans="1:16" x14ac:dyDescent="0.3">
      <c r="A5840">
        <v>33244</v>
      </c>
      <c r="B5840" s="1">
        <v>45911</v>
      </c>
      <c r="C5840" s="2">
        <v>0.38958333333333334</v>
      </c>
      <c r="D5840" t="s">
        <v>3890</v>
      </c>
      <c r="E5840" t="s">
        <v>94</v>
      </c>
      <c r="F5840" t="s">
        <v>27</v>
      </c>
      <c r="G5840">
        <v>228</v>
      </c>
      <c r="H5840" t="s">
        <v>19</v>
      </c>
      <c r="I5840">
        <v>24.85</v>
      </c>
      <c r="J5840">
        <v>3.16</v>
      </c>
      <c r="K5840">
        <v>4</v>
      </c>
      <c r="L5840">
        <v>2162</v>
      </c>
      <c r="M5840">
        <v>259</v>
      </c>
      <c r="N5840" t="s">
        <v>53</v>
      </c>
      <c r="P5840" t="s">
        <v>21</v>
      </c>
    </row>
    <row r="5841" spans="1:16" x14ac:dyDescent="0.3">
      <c r="A5841">
        <v>12959</v>
      </c>
      <c r="B5841" s="1">
        <v>45880</v>
      </c>
      <c r="C5841" s="2">
        <v>0.18194444444444444</v>
      </c>
      <c r="D5841" t="s">
        <v>3891</v>
      </c>
      <c r="E5841" t="s">
        <v>17</v>
      </c>
      <c r="F5841" t="s">
        <v>40</v>
      </c>
      <c r="G5841">
        <v>211</v>
      </c>
      <c r="H5841" t="s">
        <v>19</v>
      </c>
      <c r="I5841">
        <v>56.14</v>
      </c>
      <c r="J5841">
        <v>25</v>
      </c>
      <c r="K5841">
        <v>2</v>
      </c>
      <c r="L5841">
        <v>1514</v>
      </c>
      <c r="M5841">
        <v>235</v>
      </c>
      <c r="N5841" t="s">
        <v>32</v>
      </c>
      <c r="P5841" t="s">
        <v>36</v>
      </c>
    </row>
    <row r="5842" spans="1:16" x14ac:dyDescent="0.3">
      <c r="A5842">
        <v>42049</v>
      </c>
      <c r="B5842" s="1">
        <v>45994</v>
      </c>
      <c r="C5842" s="2">
        <v>0.96875</v>
      </c>
      <c r="D5842" t="s">
        <v>3892</v>
      </c>
      <c r="E5842" t="s">
        <v>30</v>
      </c>
      <c r="F5842" t="s">
        <v>18</v>
      </c>
      <c r="G5842">
        <v>203</v>
      </c>
      <c r="H5842" t="s">
        <v>31</v>
      </c>
      <c r="L5842">
        <v>1327</v>
      </c>
      <c r="M5842">
        <v>241</v>
      </c>
      <c r="O5842" t="s">
        <v>128</v>
      </c>
    </row>
    <row r="5843" spans="1:16" x14ac:dyDescent="0.3">
      <c r="A5843">
        <v>17260</v>
      </c>
      <c r="B5843" s="1">
        <v>45884</v>
      </c>
      <c r="C5843" s="2">
        <v>0.62152777777777779</v>
      </c>
      <c r="D5843" t="s">
        <v>131</v>
      </c>
      <c r="E5843" t="s">
        <v>81</v>
      </c>
      <c r="F5843" t="s">
        <v>27</v>
      </c>
      <c r="G5843">
        <v>223</v>
      </c>
      <c r="H5843" t="s">
        <v>19</v>
      </c>
      <c r="I5843" t="s">
        <v>3893</v>
      </c>
      <c r="J5843">
        <v>7.36</v>
      </c>
      <c r="K5843">
        <v>2</v>
      </c>
      <c r="L5843">
        <v>1973</v>
      </c>
      <c r="M5843">
        <v>229</v>
      </c>
      <c r="N5843" t="s">
        <v>20</v>
      </c>
      <c r="P5843" t="s">
        <v>21</v>
      </c>
    </row>
    <row r="5844" spans="1:16" x14ac:dyDescent="0.3">
      <c r="A5844">
        <v>56640</v>
      </c>
      <c r="B5844" s="1">
        <v>45950</v>
      </c>
      <c r="C5844" s="2">
        <v>0.4368055555555555</v>
      </c>
      <c r="D5844" t="s">
        <v>3894</v>
      </c>
      <c r="E5844" t="s">
        <v>75</v>
      </c>
      <c r="F5844" t="s">
        <v>40</v>
      </c>
      <c r="G5844">
        <v>214</v>
      </c>
      <c r="H5844" t="s">
        <v>19</v>
      </c>
      <c r="I5844" t="s">
        <v>3895</v>
      </c>
      <c r="J5844">
        <v>6.4</v>
      </c>
      <c r="K5844">
        <v>5</v>
      </c>
      <c r="L5844">
        <v>1818</v>
      </c>
      <c r="M5844">
        <v>214</v>
      </c>
      <c r="N5844" t="s">
        <v>32</v>
      </c>
      <c r="P5844" t="s">
        <v>36</v>
      </c>
    </row>
    <row r="5845" spans="1:16" x14ac:dyDescent="0.3">
      <c r="A5845">
        <v>88467</v>
      </c>
      <c r="B5845" s="1">
        <v>46004</v>
      </c>
      <c r="C5845" s="2">
        <v>0.95624999999999993</v>
      </c>
      <c r="D5845" t="s">
        <v>64</v>
      </c>
      <c r="E5845" t="s">
        <v>3896</v>
      </c>
      <c r="F5845" t="s">
        <v>18</v>
      </c>
      <c r="G5845">
        <v>256</v>
      </c>
      <c r="H5845" t="s">
        <v>31</v>
      </c>
      <c r="L5845">
        <v>1387</v>
      </c>
      <c r="M5845">
        <v>208</v>
      </c>
      <c r="O5845" t="s">
        <v>47</v>
      </c>
    </row>
    <row r="5846" spans="1:16" x14ac:dyDescent="0.3">
      <c r="A5846">
        <v>64451</v>
      </c>
      <c r="B5846" s="1">
        <v>45682</v>
      </c>
      <c r="C5846" s="2">
        <v>0.55347222222222225</v>
      </c>
      <c r="D5846" t="s">
        <v>3897</v>
      </c>
      <c r="E5846" t="s">
        <v>17</v>
      </c>
      <c r="F5846" t="s">
        <v>40</v>
      </c>
      <c r="G5846">
        <v>207</v>
      </c>
      <c r="H5846" t="s">
        <v>19</v>
      </c>
      <c r="I5846" t="s">
        <v>3898</v>
      </c>
      <c r="J5846">
        <v>24.34</v>
      </c>
      <c r="K5846">
        <v>1</v>
      </c>
      <c r="L5846">
        <v>1612</v>
      </c>
      <c r="M5846">
        <v>242</v>
      </c>
      <c r="N5846" t="s">
        <v>28</v>
      </c>
      <c r="P5846" t="s">
        <v>21</v>
      </c>
    </row>
    <row r="5847" spans="1:16" x14ac:dyDescent="0.3">
      <c r="A5847">
        <v>48556</v>
      </c>
      <c r="B5847" s="1">
        <v>45957</v>
      </c>
      <c r="C5847" s="2">
        <v>0.84930555555555554</v>
      </c>
      <c r="D5847" t="s">
        <v>3899</v>
      </c>
      <c r="E5847" t="s">
        <v>52</v>
      </c>
      <c r="F5847" t="s">
        <v>40</v>
      </c>
      <c r="G5847">
        <v>204</v>
      </c>
      <c r="H5847" t="s">
        <v>19</v>
      </c>
      <c r="I5847">
        <v>11.28</v>
      </c>
      <c r="J5847">
        <v>23.59</v>
      </c>
      <c r="K5847">
        <v>1</v>
      </c>
      <c r="L5847">
        <v>1887</v>
      </c>
      <c r="M5847">
        <v>201</v>
      </c>
      <c r="N5847" t="s">
        <v>32</v>
      </c>
      <c r="P5847" t="s">
        <v>21</v>
      </c>
    </row>
    <row r="5848" spans="1:16" x14ac:dyDescent="0.3">
      <c r="A5848">
        <v>92165</v>
      </c>
      <c r="B5848" s="1">
        <v>45967</v>
      </c>
      <c r="C5848" s="2">
        <v>0.25</v>
      </c>
      <c r="D5848" t="s">
        <v>588</v>
      </c>
      <c r="E5848" t="s">
        <v>94</v>
      </c>
      <c r="F5848" t="s">
        <v>18</v>
      </c>
      <c r="G5848">
        <v>256</v>
      </c>
      <c r="H5848" t="s">
        <v>19</v>
      </c>
      <c r="I5848" t="s">
        <v>3900</v>
      </c>
      <c r="J5848">
        <v>24.77</v>
      </c>
      <c r="K5848">
        <v>3</v>
      </c>
      <c r="L5848">
        <v>1232</v>
      </c>
      <c r="M5848">
        <v>217</v>
      </c>
      <c r="N5848" t="s">
        <v>20</v>
      </c>
      <c r="P5848" t="s">
        <v>21</v>
      </c>
    </row>
    <row r="5849" spans="1:16" x14ac:dyDescent="0.3">
      <c r="A5849">
        <v>73910</v>
      </c>
      <c r="B5849" s="1">
        <v>45908</v>
      </c>
      <c r="C5849" s="2">
        <v>0.63611111111111118</v>
      </c>
      <c r="D5849" t="s">
        <v>1040</v>
      </c>
      <c r="E5849" t="s">
        <v>72</v>
      </c>
      <c r="F5849" t="s">
        <v>40</v>
      </c>
      <c r="G5849">
        <v>247</v>
      </c>
      <c r="H5849" t="s">
        <v>19</v>
      </c>
      <c r="I5849" t="s">
        <v>3901</v>
      </c>
      <c r="J5849">
        <v>17.510000000000002</v>
      </c>
      <c r="K5849">
        <v>3</v>
      </c>
      <c r="L5849">
        <v>1680</v>
      </c>
      <c r="M5849">
        <v>201</v>
      </c>
      <c r="N5849" t="s">
        <v>32</v>
      </c>
      <c r="P5849" t="s">
        <v>21</v>
      </c>
    </row>
    <row r="5850" spans="1:16" x14ac:dyDescent="0.3">
      <c r="A5850">
        <v>21802</v>
      </c>
      <c r="B5850" s="1">
        <v>45868</v>
      </c>
      <c r="C5850" s="2">
        <v>9.2361111111111116E-2</v>
      </c>
      <c r="D5850" t="s">
        <v>125</v>
      </c>
      <c r="E5850" t="s">
        <v>52</v>
      </c>
      <c r="F5850" t="s">
        <v>27</v>
      </c>
      <c r="G5850">
        <v>257</v>
      </c>
      <c r="H5850" t="s">
        <v>19</v>
      </c>
      <c r="I5850">
        <v>33.57</v>
      </c>
      <c r="J5850">
        <v>25.7</v>
      </c>
      <c r="K5850">
        <v>5</v>
      </c>
      <c r="L5850">
        <v>1209</v>
      </c>
      <c r="M5850">
        <v>219</v>
      </c>
      <c r="N5850" t="s">
        <v>44</v>
      </c>
      <c r="P5850" t="s">
        <v>36</v>
      </c>
    </row>
    <row r="5851" spans="1:16" x14ac:dyDescent="0.3">
      <c r="A5851">
        <v>13660</v>
      </c>
      <c r="B5851" s="1">
        <v>45762</v>
      </c>
      <c r="C5851" s="2">
        <v>0.56180555555555556</v>
      </c>
      <c r="D5851" t="s">
        <v>3902</v>
      </c>
      <c r="E5851" t="s">
        <v>30</v>
      </c>
      <c r="F5851" t="s">
        <v>18</v>
      </c>
      <c r="G5851">
        <v>257</v>
      </c>
      <c r="H5851" t="s">
        <v>19</v>
      </c>
      <c r="I5851" t="s">
        <v>3903</v>
      </c>
      <c r="J5851">
        <v>5.22</v>
      </c>
      <c r="K5851">
        <v>3</v>
      </c>
      <c r="L5851">
        <v>1815</v>
      </c>
      <c r="M5851">
        <v>207</v>
      </c>
      <c r="N5851" t="s">
        <v>20</v>
      </c>
      <c r="P5851" t="s">
        <v>36</v>
      </c>
    </row>
    <row r="5852" spans="1:16" x14ac:dyDescent="0.3">
      <c r="A5852">
        <v>90611</v>
      </c>
      <c r="B5852" s="1">
        <v>45864</v>
      </c>
      <c r="C5852" s="2">
        <v>0.90763888888888899</v>
      </c>
      <c r="D5852" t="s">
        <v>89</v>
      </c>
      <c r="E5852" t="s">
        <v>67</v>
      </c>
      <c r="F5852" t="s">
        <v>27</v>
      </c>
      <c r="G5852">
        <v>257</v>
      </c>
      <c r="H5852" t="s">
        <v>19</v>
      </c>
      <c r="I5852">
        <v>66.67</v>
      </c>
      <c r="J5852">
        <v>14.03</v>
      </c>
      <c r="K5852">
        <v>3</v>
      </c>
      <c r="L5852">
        <v>1392</v>
      </c>
      <c r="M5852">
        <v>228</v>
      </c>
      <c r="N5852" t="s">
        <v>28</v>
      </c>
      <c r="P5852" t="s">
        <v>36</v>
      </c>
    </row>
    <row r="5853" spans="1:16" x14ac:dyDescent="0.3">
      <c r="A5853">
        <v>84989</v>
      </c>
      <c r="B5853" s="1">
        <v>45687</v>
      </c>
      <c r="C5853" s="2">
        <v>0.46319444444444446</v>
      </c>
      <c r="D5853" t="s">
        <v>939</v>
      </c>
      <c r="E5853" t="s">
        <v>1166</v>
      </c>
      <c r="F5853" t="s">
        <v>40</v>
      </c>
      <c r="G5853">
        <v>226</v>
      </c>
      <c r="H5853" t="s">
        <v>19</v>
      </c>
      <c r="I5853" t="s">
        <v>1479</v>
      </c>
      <c r="J5853">
        <v>25.7</v>
      </c>
      <c r="K5853">
        <v>3</v>
      </c>
      <c r="L5853">
        <v>1286</v>
      </c>
      <c r="M5853">
        <v>235</v>
      </c>
      <c r="N5853" t="s">
        <v>50</v>
      </c>
      <c r="P5853" t="s">
        <v>21</v>
      </c>
    </row>
    <row r="5854" spans="1:16" x14ac:dyDescent="0.3">
      <c r="A5854">
        <v>94521</v>
      </c>
      <c r="B5854" s="1">
        <v>45860</v>
      </c>
      <c r="C5854" s="2">
        <v>0.93402777777777779</v>
      </c>
      <c r="D5854" t="s">
        <v>879</v>
      </c>
      <c r="E5854" t="s">
        <v>94</v>
      </c>
      <c r="F5854" t="s">
        <v>40</v>
      </c>
      <c r="G5854">
        <v>213</v>
      </c>
      <c r="H5854" t="s">
        <v>19</v>
      </c>
      <c r="I5854">
        <v>15.33</v>
      </c>
      <c r="J5854">
        <v>20.96</v>
      </c>
      <c r="K5854">
        <v>5</v>
      </c>
      <c r="L5854">
        <v>1732</v>
      </c>
      <c r="M5854">
        <v>240</v>
      </c>
      <c r="N5854" t="s">
        <v>20</v>
      </c>
      <c r="P5854" t="s">
        <v>21</v>
      </c>
    </row>
    <row r="5855" spans="1:16" x14ac:dyDescent="0.3">
      <c r="A5855">
        <v>24914</v>
      </c>
      <c r="B5855" s="1">
        <v>45854</v>
      </c>
      <c r="C5855" s="2">
        <v>0.14097222222222222</v>
      </c>
      <c r="D5855" t="s">
        <v>1388</v>
      </c>
      <c r="E5855" t="s">
        <v>94</v>
      </c>
      <c r="F5855" t="s">
        <v>18</v>
      </c>
      <c r="G5855">
        <v>247</v>
      </c>
      <c r="H5855" t="s">
        <v>31</v>
      </c>
      <c r="L5855">
        <v>2123</v>
      </c>
      <c r="M5855">
        <v>209</v>
      </c>
      <c r="O5855" t="s">
        <v>41</v>
      </c>
    </row>
    <row r="5856" spans="1:16" x14ac:dyDescent="0.3">
      <c r="A5856">
        <v>47933</v>
      </c>
      <c r="B5856" s="1">
        <v>45700</v>
      </c>
      <c r="C5856" s="2">
        <v>0.56041666666666667</v>
      </c>
      <c r="D5856" t="s">
        <v>3904</v>
      </c>
      <c r="E5856" t="s">
        <v>94</v>
      </c>
      <c r="F5856" t="s">
        <v>40</v>
      </c>
      <c r="G5856">
        <v>251</v>
      </c>
      <c r="H5856" t="s">
        <v>31</v>
      </c>
      <c r="L5856">
        <v>1524</v>
      </c>
      <c r="M5856">
        <v>249</v>
      </c>
      <c r="O5856" t="s">
        <v>108</v>
      </c>
    </row>
    <row r="5857" spans="1:16" x14ac:dyDescent="0.3">
      <c r="A5857">
        <v>61073</v>
      </c>
      <c r="B5857" s="1">
        <v>45881</v>
      </c>
      <c r="C5857" s="2">
        <v>0.125</v>
      </c>
      <c r="D5857" t="s">
        <v>135</v>
      </c>
      <c r="E5857" t="s">
        <v>58</v>
      </c>
      <c r="F5857" t="s">
        <v>18</v>
      </c>
      <c r="G5857">
        <v>247</v>
      </c>
      <c r="H5857" t="s">
        <v>19</v>
      </c>
      <c r="I5857">
        <v>34.380000000000003</v>
      </c>
      <c r="J5857">
        <v>18.420000000000002</v>
      </c>
      <c r="K5857">
        <v>4</v>
      </c>
      <c r="L5857">
        <v>1617</v>
      </c>
      <c r="M5857">
        <v>238</v>
      </c>
      <c r="N5857" t="s">
        <v>32</v>
      </c>
      <c r="P5857" t="s">
        <v>21</v>
      </c>
    </row>
    <row r="5858" spans="1:16" x14ac:dyDescent="0.3">
      <c r="A5858">
        <v>40362</v>
      </c>
      <c r="B5858" s="1">
        <v>45691</v>
      </c>
      <c r="C5858" s="2">
        <v>0.46111111111111108</v>
      </c>
      <c r="D5858" t="s">
        <v>3905</v>
      </c>
      <c r="E5858" t="s">
        <v>23</v>
      </c>
      <c r="F5858" t="s">
        <v>27</v>
      </c>
      <c r="G5858">
        <v>227</v>
      </c>
      <c r="H5858" t="s">
        <v>19</v>
      </c>
      <c r="I5858" t="s">
        <v>3906</v>
      </c>
      <c r="J5858">
        <v>25.29</v>
      </c>
      <c r="K5858">
        <v>3</v>
      </c>
      <c r="L5858">
        <v>2190</v>
      </c>
      <c r="M5858">
        <v>232</v>
      </c>
      <c r="N5858" t="s">
        <v>28</v>
      </c>
      <c r="P5858" t="s">
        <v>21</v>
      </c>
    </row>
    <row r="5859" spans="1:16" x14ac:dyDescent="0.3">
      <c r="A5859">
        <v>22964</v>
      </c>
      <c r="B5859" s="1">
        <v>45682</v>
      </c>
      <c r="C5859" s="2">
        <v>0.82152777777777775</v>
      </c>
      <c r="D5859" t="s">
        <v>1041</v>
      </c>
      <c r="E5859" t="s">
        <v>147</v>
      </c>
      <c r="F5859" t="s">
        <v>18</v>
      </c>
      <c r="G5859">
        <v>224</v>
      </c>
      <c r="H5859" t="s">
        <v>24</v>
      </c>
      <c r="L5859">
        <v>1454</v>
      </c>
      <c r="M5859">
        <v>214</v>
      </c>
    </row>
    <row r="5860" spans="1:16" x14ac:dyDescent="0.3">
      <c r="A5860">
        <v>18180</v>
      </c>
      <c r="B5860" s="1">
        <v>45718</v>
      </c>
      <c r="C5860" s="2">
        <v>0</v>
      </c>
      <c r="D5860" t="s">
        <v>3907</v>
      </c>
      <c r="E5860" t="s">
        <v>52</v>
      </c>
      <c r="F5860" t="s">
        <v>40</v>
      </c>
      <c r="G5860">
        <v>230</v>
      </c>
      <c r="H5860" t="s">
        <v>19</v>
      </c>
      <c r="I5860" t="s">
        <v>3908</v>
      </c>
      <c r="J5860">
        <v>22.26</v>
      </c>
      <c r="K5860">
        <v>3</v>
      </c>
      <c r="L5860">
        <v>1339</v>
      </c>
      <c r="M5860">
        <v>205</v>
      </c>
      <c r="N5860" t="s">
        <v>28</v>
      </c>
      <c r="P5860" t="s">
        <v>36</v>
      </c>
    </row>
    <row r="5861" spans="1:16" x14ac:dyDescent="0.3">
      <c r="A5861">
        <v>10236</v>
      </c>
      <c r="B5861" s="1">
        <v>45714</v>
      </c>
      <c r="C5861" s="2">
        <v>0.9868055555555556</v>
      </c>
      <c r="D5861" t="s">
        <v>3909</v>
      </c>
      <c r="E5861" t="s">
        <v>578</v>
      </c>
      <c r="F5861" t="s">
        <v>27</v>
      </c>
      <c r="G5861">
        <v>221</v>
      </c>
      <c r="H5861" t="s">
        <v>19</v>
      </c>
      <c r="I5861">
        <v>55.9</v>
      </c>
      <c r="J5861">
        <v>25.57</v>
      </c>
      <c r="K5861">
        <v>5</v>
      </c>
      <c r="L5861">
        <v>2131</v>
      </c>
      <c r="M5861">
        <v>254</v>
      </c>
      <c r="N5861" t="s">
        <v>28</v>
      </c>
      <c r="P5861" t="s">
        <v>36</v>
      </c>
    </row>
    <row r="5862" spans="1:16" x14ac:dyDescent="0.3">
      <c r="A5862">
        <v>61360</v>
      </c>
      <c r="B5862" s="1">
        <v>45826</v>
      </c>
      <c r="C5862" s="2">
        <v>0.67499999999999993</v>
      </c>
      <c r="D5862" t="s">
        <v>3910</v>
      </c>
      <c r="E5862" t="s">
        <v>17</v>
      </c>
      <c r="F5862" t="s">
        <v>27</v>
      </c>
      <c r="G5862">
        <v>247</v>
      </c>
      <c r="H5862" t="s">
        <v>31</v>
      </c>
      <c r="L5862">
        <v>1988</v>
      </c>
      <c r="M5862">
        <v>218</v>
      </c>
      <c r="O5862" t="s">
        <v>32</v>
      </c>
    </row>
    <row r="5863" spans="1:16" x14ac:dyDescent="0.3">
      <c r="A5863">
        <v>14643</v>
      </c>
      <c r="B5863" s="1">
        <v>45773</v>
      </c>
      <c r="C5863" s="2">
        <v>0.84027777777777779</v>
      </c>
      <c r="D5863" t="s">
        <v>3911</v>
      </c>
      <c r="E5863" t="s">
        <v>94</v>
      </c>
      <c r="F5863" t="s">
        <v>40</v>
      </c>
      <c r="G5863">
        <v>207</v>
      </c>
      <c r="H5863" t="s">
        <v>19</v>
      </c>
      <c r="I5863" t="s">
        <v>919</v>
      </c>
      <c r="J5863">
        <v>1.72</v>
      </c>
      <c r="K5863">
        <v>4</v>
      </c>
      <c r="L5863">
        <v>2099</v>
      </c>
      <c r="M5863">
        <v>204</v>
      </c>
      <c r="N5863" t="s">
        <v>53</v>
      </c>
      <c r="P5863" t="s">
        <v>36</v>
      </c>
    </row>
    <row r="5864" spans="1:16" x14ac:dyDescent="0.3">
      <c r="A5864">
        <v>40442</v>
      </c>
      <c r="B5864" s="1">
        <v>45818</v>
      </c>
      <c r="C5864" s="2">
        <v>0.99652777777777779</v>
      </c>
      <c r="D5864" t="s">
        <v>268</v>
      </c>
      <c r="E5864" t="s">
        <v>52</v>
      </c>
      <c r="F5864" t="s">
        <v>18</v>
      </c>
      <c r="G5864">
        <v>207</v>
      </c>
      <c r="H5864" t="s">
        <v>19</v>
      </c>
      <c r="I5864" t="s">
        <v>3912</v>
      </c>
      <c r="J5864">
        <v>9.9700000000000006</v>
      </c>
      <c r="K5864">
        <v>5</v>
      </c>
      <c r="L5864">
        <v>2049</v>
      </c>
      <c r="M5864">
        <v>240</v>
      </c>
      <c r="N5864" t="s">
        <v>53</v>
      </c>
      <c r="P5864" t="s">
        <v>21</v>
      </c>
    </row>
    <row r="5865" spans="1:16" x14ac:dyDescent="0.3">
      <c r="A5865">
        <v>24051</v>
      </c>
      <c r="B5865" s="1">
        <v>45906</v>
      </c>
      <c r="C5865" s="2">
        <v>0.9868055555555556</v>
      </c>
      <c r="D5865" t="s">
        <v>1023</v>
      </c>
      <c r="E5865" t="s">
        <v>26</v>
      </c>
      <c r="F5865" t="s">
        <v>18</v>
      </c>
      <c r="G5865">
        <v>252</v>
      </c>
      <c r="H5865" t="s">
        <v>19</v>
      </c>
      <c r="I5865" t="s">
        <v>3913</v>
      </c>
      <c r="J5865">
        <v>6.36</v>
      </c>
      <c r="K5865">
        <v>1</v>
      </c>
      <c r="L5865">
        <v>2064</v>
      </c>
      <c r="M5865">
        <v>227</v>
      </c>
      <c r="N5865" t="s">
        <v>20</v>
      </c>
      <c r="P5865" t="s">
        <v>21</v>
      </c>
    </row>
    <row r="5866" spans="1:16" x14ac:dyDescent="0.3">
      <c r="A5866">
        <v>67387</v>
      </c>
      <c r="B5866" s="1">
        <v>45867</v>
      </c>
      <c r="C5866" s="2">
        <v>3.3333333333333333E-2</v>
      </c>
      <c r="D5866" t="s">
        <v>788</v>
      </c>
      <c r="E5866" t="s">
        <v>17</v>
      </c>
      <c r="F5866" t="s">
        <v>27</v>
      </c>
      <c r="G5866">
        <v>230</v>
      </c>
      <c r="H5866" t="s">
        <v>19</v>
      </c>
      <c r="I5866">
        <v>58.5</v>
      </c>
      <c r="J5866">
        <v>17.72</v>
      </c>
      <c r="K5866">
        <v>1</v>
      </c>
      <c r="L5866">
        <v>1124</v>
      </c>
      <c r="M5866">
        <v>210</v>
      </c>
      <c r="N5866" t="s">
        <v>44</v>
      </c>
      <c r="P5866" t="s">
        <v>36</v>
      </c>
    </row>
    <row r="5867" spans="1:16" x14ac:dyDescent="0.3">
      <c r="A5867">
        <v>63539</v>
      </c>
      <c r="B5867" s="1">
        <v>45689</v>
      </c>
      <c r="C5867" s="2">
        <v>0.82847222222222217</v>
      </c>
      <c r="D5867" t="s">
        <v>2293</v>
      </c>
      <c r="E5867" t="s">
        <v>81</v>
      </c>
      <c r="F5867" t="s">
        <v>27</v>
      </c>
      <c r="G5867">
        <v>203</v>
      </c>
      <c r="H5867" t="s">
        <v>24</v>
      </c>
      <c r="L5867">
        <v>1076</v>
      </c>
      <c r="M5867">
        <v>233</v>
      </c>
    </row>
    <row r="5868" spans="1:16" x14ac:dyDescent="0.3">
      <c r="A5868">
        <v>82358</v>
      </c>
      <c r="B5868" s="1">
        <v>45876</v>
      </c>
      <c r="C5868" s="2">
        <v>0.25</v>
      </c>
      <c r="D5868" t="s">
        <v>3914</v>
      </c>
      <c r="E5868" t="s">
        <v>67</v>
      </c>
      <c r="F5868" t="s">
        <v>27</v>
      </c>
      <c r="G5868">
        <v>213</v>
      </c>
      <c r="H5868" t="s">
        <v>19</v>
      </c>
      <c r="I5868">
        <v>73.55</v>
      </c>
      <c r="J5868">
        <v>15.88</v>
      </c>
      <c r="K5868">
        <v>3</v>
      </c>
      <c r="L5868">
        <v>1769</v>
      </c>
      <c r="M5868">
        <v>214</v>
      </c>
      <c r="N5868" t="s">
        <v>28</v>
      </c>
      <c r="P5868" t="s">
        <v>21</v>
      </c>
    </row>
    <row r="5869" spans="1:16" x14ac:dyDescent="0.3">
      <c r="A5869">
        <v>39222</v>
      </c>
      <c r="B5869" s="1">
        <v>45848</v>
      </c>
      <c r="C5869" s="2">
        <v>0.26111111111111113</v>
      </c>
      <c r="D5869" t="s">
        <v>657</v>
      </c>
      <c r="E5869" t="s">
        <v>72</v>
      </c>
      <c r="F5869" t="s">
        <v>27</v>
      </c>
      <c r="G5869">
        <v>241</v>
      </c>
      <c r="H5869" t="s">
        <v>19</v>
      </c>
      <c r="I5869">
        <v>63.66</v>
      </c>
      <c r="J5869">
        <v>18.7</v>
      </c>
      <c r="K5869">
        <v>3</v>
      </c>
      <c r="L5869">
        <v>2086</v>
      </c>
      <c r="M5869">
        <v>231</v>
      </c>
      <c r="N5869" t="s">
        <v>32</v>
      </c>
      <c r="P5869" t="s">
        <v>36</v>
      </c>
    </row>
    <row r="5870" spans="1:16" x14ac:dyDescent="0.3">
      <c r="A5870">
        <v>30011</v>
      </c>
      <c r="B5870" s="1">
        <v>45804</v>
      </c>
      <c r="C5870" s="2">
        <v>0.54236111111111118</v>
      </c>
      <c r="D5870" t="s">
        <v>3915</v>
      </c>
      <c r="E5870" t="s">
        <v>75</v>
      </c>
      <c r="F5870" t="s">
        <v>40</v>
      </c>
      <c r="G5870">
        <v>236</v>
      </c>
      <c r="H5870" t="s">
        <v>19</v>
      </c>
      <c r="I5870">
        <v>43.12</v>
      </c>
      <c r="J5870">
        <v>8.41</v>
      </c>
      <c r="K5870">
        <v>3</v>
      </c>
      <c r="L5870">
        <v>1110</v>
      </c>
      <c r="M5870">
        <v>222</v>
      </c>
      <c r="N5870" t="s">
        <v>20</v>
      </c>
      <c r="P5870" t="s">
        <v>21</v>
      </c>
    </row>
    <row r="5871" spans="1:16" x14ac:dyDescent="0.3">
      <c r="A5871">
        <v>75213</v>
      </c>
      <c r="B5871" s="1">
        <v>45792</v>
      </c>
      <c r="C5871" s="2">
        <v>8.1250000000000003E-2</v>
      </c>
      <c r="D5871" t="s">
        <v>657</v>
      </c>
      <c r="E5871" t="s">
        <v>30</v>
      </c>
      <c r="F5871" t="s">
        <v>27</v>
      </c>
      <c r="G5871">
        <v>230</v>
      </c>
      <c r="H5871" t="s">
        <v>31</v>
      </c>
      <c r="L5871">
        <v>1732</v>
      </c>
      <c r="M5871">
        <v>214</v>
      </c>
      <c r="O5871" t="s">
        <v>128</v>
      </c>
    </row>
    <row r="5872" spans="1:16" x14ac:dyDescent="0.3">
      <c r="A5872">
        <v>18833</v>
      </c>
      <c r="B5872" s="1">
        <v>45698</v>
      </c>
      <c r="C5872" s="2">
        <v>0.8222222222222223</v>
      </c>
      <c r="D5872" t="s">
        <v>1207</v>
      </c>
      <c r="E5872" t="s">
        <v>23</v>
      </c>
      <c r="F5872" t="s">
        <v>18</v>
      </c>
      <c r="G5872">
        <v>256</v>
      </c>
      <c r="H5872" t="s">
        <v>19</v>
      </c>
      <c r="I5872">
        <v>23.66</v>
      </c>
      <c r="J5872">
        <v>14.87</v>
      </c>
      <c r="K5872">
        <v>3</v>
      </c>
      <c r="L5872">
        <v>1163</v>
      </c>
      <c r="M5872">
        <v>252</v>
      </c>
      <c r="N5872" t="s">
        <v>53</v>
      </c>
      <c r="P5872" t="s">
        <v>21</v>
      </c>
    </row>
    <row r="5873" spans="1:16" x14ac:dyDescent="0.3">
      <c r="A5873">
        <v>28283</v>
      </c>
      <c r="B5873" s="1">
        <v>45833</v>
      </c>
      <c r="C5873" s="2">
        <v>0.68125000000000002</v>
      </c>
      <c r="D5873" t="s">
        <v>2908</v>
      </c>
      <c r="E5873" t="s">
        <v>83</v>
      </c>
      <c r="F5873" t="s">
        <v>27</v>
      </c>
      <c r="G5873">
        <v>204</v>
      </c>
      <c r="H5873" t="s">
        <v>19</v>
      </c>
      <c r="I5873" t="s">
        <v>3003</v>
      </c>
      <c r="J5873">
        <v>14.95</v>
      </c>
      <c r="K5873">
        <v>3</v>
      </c>
      <c r="L5873">
        <v>1568</v>
      </c>
      <c r="M5873">
        <v>250</v>
      </c>
      <c r="N5873" t="s">
        <v>53</v>
      </c>
      <c r="P5873" t="s">
        <v>36</v>
      </c>
    </row>
    <row r="5874" spans="1:16" x14ac:dyDescent="0.3">
      <c r="A5874">
        <v>75280</v>
      </c>
      <c r="B5874" s="1">
        <v>45966</v>
      </c>
      <c r="C5874" s="2">
        <v>0.90763888888888899</v>
      </c>
      <c r="D5874" t="s">
        <v>440</v>
      </c>
      <c r="E5874" t="s">
        <v>122</v>
      </c>
      <c r="F5874" t="s">
        <v>40</v>
      </c>
      <c r="G5874">
        <v>248</v>
      </c>
      <c r="H5874" t="s">
        <v>19</v>
      </c>
      <c r="I5874">
        <v>28.33</v>
      </c>
      <c r="J5874">
        <v>22.9</v>
      </c>
      <c r="K5874">
        <v>2</v>
      </c>
      <c r="L5874">
        <v>1785</v>
      </c>
      <c r="M5874">
        <v>255</v>
      </c>
      <c r="N5874" t="s">
        <v>53</v>
      </c>
      <c r="P5874" t="s">
        <v>36</v>
      </c>
    </row>
    <row r="5875" spans="1:16" x14ac:dyDescent="0.3">
      <c r="A5875">
        <v>60650</v>
      </c>
      <c r="B5875" s="1">
        <v>45742</v>
      </c>
      <c r="C5875" s="2">
        <v>0.13958333333333334</v>
      </c>
      <c r="D5875" t="s">
        <v>1374</v>
      </c>
      <c r="E5875" t="s">
        <v>482</v>
      </c>
      <c r="F5875" t="s">
        <v>40</v>
      </c>
      <c r="G5875">
        <v>239</v>
      </c>
      <c r="H5875" t="s">
        <v>19</v>
      </c>
      <c r="I5875">
        <v>23.65</v>
      </c>
      <c r="J5875">
        <v>14.15</v>
      </c>
      <c r="K5875">
        <v>3</v>
      </c>
      <c r="L5875">
        <v>1101</v>
      </c>
      <c r="M5875">
        <v>251</v>
      </c>
      <c r="N5875" t="s">
        <v>28</v>
      </c>
      <c r="P5875" t="s">
        <v>36</v>
      </c>
    </row>
    <row r="5876" spans="1:16" x14ac:dyDescent="0.3">
      <c r="A5876">
        <v>26833</v>
      </c>
      <c r="B5876" s="1">
        <v>45965</v>
      </c>
      <c r="C5876" s="2">
        <v>0.53541666666666665</v>
      </c>
      <c r="D5876" t="s">
        <v>327</v>
      </c>
      <c r="E5876" t="s">
        <v>52</v>
      </c>
      <c r="F5876" t="s">
        <v>27</v>
      </c>
      <c r="G5876">
        <v>229</v>
      </c>
      <c r="H5876" t="s">
        <v>24</v>
      </c>
      <c r="L5876">
        <v>2015</v>
      </c>
      <c r="M5876">
        <v>235</v>
      </c>
    </row>
    <row r="5877" spans="1:16" x14ac:dyDescent="0.3">
      <c r="A5877">
        <v>11618</v>
      </c>
      <c r="B5877" s="1">
        <v>45925</v>
      </c>
      <c r="C5877" s="2">
        <v>0.59861111111111109</v>
      </c>
      <c r="D5877" t="s">
        <v>692</v>
      </c>
      <c r="E5877" t="s">
        <v>81</v>
      </c>
      <c r="F5877" t="s">
        <v>27</v>
      </c>
      <c r="G5877">
        <v>227</v>
      </c>
      <c r="H5877" t="s">
        <v>31</v>
      </c>
      <c r="L5877">
        <v>2137</v>
      </c>
      <c r="M5877">
        <v>219</v>
      </c>
      <c r="O5877" t="s">
        <v>41</v>
      </c>
    </row>
    <row r="5878" spans="1:16" x14ac:dyDescent="0.3">
      <c r="A5878">
        <v>95183</v>
      </c>
      <c r="B5878" s="1">
        <v>45994</v>
      </c>
      <c r="C5878" s="2">
        <v>0.70624999999999993</v>
      </c>
      <c r="D5878" t="s">
        <v>268</v>
      </c>
      <c r="E5878" t="s">
        <v>30</v>
      </c>
      <c r="F5878" t="s">
        <v>40</v>
      </c>
      <c r="G5878">
        <v>218</v>
      </c>
      <c r="H5878" t="s">
        <v>19</v>
      </c>
      <c r="I5878">
        <v>52.4</v>
      </c>
      <c r="J5878">
        <v>13.77</v>
      </c>
      <c r="K5878">
        <v>4</v>
      </c>
      <c r="L5878">
        <v>1967</v>
      </c>
      <c r="M5878">
        <v>217</v>
      </c>
      <c r="N5878" t="s">
        <v>44</v>
      </c>
      <c r="P5878" t="s">
        <v>36</v>
      </c>
    </row>
    <row r="5879" spans="1:16" x14ac:dyDescent="0.3">
      <c r="A5879">
        <v>60326</v>
      </c>
      <c r="B5879" s="1">
        <v>45793</v>
      </c>
      <c r="C5879" s="2">
        <v>0.44513888888888892</v>
      </c>
      <c r="D5879" t="s">
        <v>3916</v>
      </c>
      <c r="E5879" t="s">
        <v>81</v>
      </c>
      <c r="F5879" t="s">
        <v>18</v>
      </c>
      <c r="G5879">
        <v>255</v>
      </c>
      <c r="H5879" t="s">
        <v>19</v>
      </c>
      <c r="I5879">
        <v>60.99</v>
      </c>
      <c r="J5879">
        <v>17.940000000000001</v>
      </c>
      <c r="K5879">
        <v>2</v>
      </c>
      <c r="L5879">
        <v>1170</v>
      </c>
      <c r="M5879">
        <v>260</v>
      </c>
      <c r="N5879" t="s">
        <v>44</v>
      </c>
      <c r="P5879" t="s">
        <v>21</v>
      </c>
    </row>
    <row r="5880" spans="1:16" x14ac:dyDescent="0.3">
      <c r="A5880">
        <v>61911</v>
      </c>
      <c r="B5880" s="1">
        <v>45957</v>
      </c>
      <c r="C5880" s="2">
        <v>0.19583333333333333</v>
      </c>
      <c r="D5880" t="s">
        <v>165</v>
      </c>
      <c r="E5880" t="s">
        <v>52</v>
      </c>
      <c r="F5880" t="s">
        <v>40</v>
      </c>
      <c r="G5880">
        <v>225</v>
      </c>
      <c r="H5880" t="s">
        <v>19</v>
      </c>
      <c r="I5880">
        <v>62.7</v>
      </c>
      <c r="J5880">
        <v>13.08</v>
      </c>
      <c r="K5880">
        <v>4</v>
      </c>
      <c r="L5880">
        <v>1752</v>
      </c>
      <c r="M5880">
        <v>237</v>
      </c>
      <c r="N5880" t="s">
        <v>44</v>
      </c>
      <c r="P5880" t="s">
        <v>21</v>
      </c>
    </row>
    <row r="5881" spans="1:16" x14ac:dyDescent="0.3">
      <c r="A5881">
        <v>59734</v>
      </c>
      <c r="B5881" s="1">
        <v>45984</v>
      </c>
      <c r="C5881" s="2">
        <v>0.75069444444444444</v>
      </c>
      <c r="D5881" t="s">
        <v>3917</v>
      </c>
      <c r="E5881" t="s">
        <v>23</v>
      </c>
      <c r="F5881" t="s">
        <v>40</v>
      </c>
      <c r="G5881">
        <v>212</v>
      </c>
      <c r="H5881" t="s">
        <v>19</v>
      </c>
      <c r="I5881" t="s">
        <v>263</v>
      </c>
      <c r="J5881">
        <v>10</v>
      </c>
      <c r="K5881">
        <v>2</v>
      </c>
      <c r="L5881">
        <v>1273</v>
      </c>
      <c r="M5881">
        <v>213</v>
      </c>
      <c r="N5881" t="s">
        <v>32</v>
      </c>
      <c r="P5881" t="s">
        <v>21</v>
      </c>
    </row>
    <row r="5882" spans="1:16" x14ac:dyDescent="0.3">
      <c r="A5882">
        <v>58127</v>
      </c>
      <c r="B5882" s="1">
        <v>45894</v>
      </c>
      <c r="C5882" s="2">
        <v>0.68402777777777779</v>
      </c>
      <c r="D5882" t="s">
        <v>3918</v>
      </c>
      <c r="E5882" t="s">
        <v>58</v>
      </c>
      <c r="F5882" t="s">
        <v>18</v>
      </c>
      <c r="G5882">
        <v>204</v>
      </c>
      <c r="H5882" t="s">
        <v>31</v>
      </c>
      <c r="L5882">
        <v>1081</v>
      </c>
      <c r="M5882">
        <v>218</v>
      </c>
      <c r="O5882" t="s">
        <v>41</v>
      </c>
    </row>
    <row r="5883" spans="1:16" x14ac:dyDescent="0.3">
      <c r="A5883">
        <v>55249</v>
      </c>
      <c r="B5883" s="1">
        <v>45717</v>
      </c>
      <c r="C5883" s="2">
        <v>0.36319444444444443</v>
      </c>
      <c r="D5883" t="s">
        <v>3919</v>
      </c>
      <c r="E5883" t="s">
        <v>52</v>
      </c>
      <c r="F5883" t="s">
        <v>40</v>
      </c>
      <c r="G5883">
        <v>208</v>
      </c>
      <c r="H5883" t="s">
        <v>19</v>
      </c>
      <c r="I5883">
        <v>12.76</v>
      </c>
      <c r="J5883">
        <v>24.67</v>
      </c>
      <c r="K5883">
        <v>1</v>
      </c>
      <c r="L5883">
        <v>1293</v>
      </c>
      <c r="M5883">
        <v>236</v>
      </c>
      <c r="N5883" t="s">
        <v>53</v>
      </c>
      <c r="P5883" t="s">
        <v>21</v>
      </c>
    </row>
    <row r="5884" spans="1:16" x14ac:dyDescent="0.3">
      <c r="A5884">
        <v>69416</v>
      </c>
      <c r="B5884" s="1">
        <v>45919</v>
      </c>
      <c r="C5884" s="2">
        <v>0.20625000000000002</v>
      </c>
      <c r="D5884" t="s">
        <v>1085</v>
      </c>
      <c r="E5884" t="s">
        <v>83</v>
      </c>
      <c r="F5884" t="s">
        <v>40</v>
      </c>
      <c r="G5884">
        <v>239</v>
      </c>
      <c r="H5884" t="s">
        <v>19</v>
      </c>
      <c r="I5884" t="s">
        <v>3920</v>
      </c>
      <c r="J5884">
        <v>5.47</v>
      </c>
      <c r="K5884">
        <v>5</v>
      </c>
      <c r="L5884">
        <v>1030</v>
      </c>
      <c r="M5884">
        <v>208</v>
      </c>
      <c r="N5884" t="s">
        <v>50</v>
      </c>
      <c r="P5884" t="s">
        <v>36</v>
      </c>
    </row>
    <row r="5885" spans="1:16" x14ac:dyDescent="0.3">
      <c r="A5885">
        <v>53559</v>
      </c>
      <c r="B5885" s="1">
        <v>45974</v>
      </c>
      <c r="C5885" s="2">
        <v>0.49374999999999997</v>
      </c>
      <c r="D5885" t="s">
        <v>1242</v>
      </c>
      <c r="E5885" t="s">
        <v>23</v>
      </c>
      <c r="F5885" t="s">
        <v>27</v>
      </c>
      <c r="G5885">
        <v>256</v>
      </c>
      <c r="H5885" t="s">
        <v>19</v>
      </c>
      <c r="I5885">
        <v>76.709999999999994</v>
      </c>
      <c r="J5885">
        <v>5.78</v>
      </c>
      <c r="K5885">
        <v>5</v>
      </c>
      <c r="L5885">
        <v>1327</v>
      </c>
      <c r="M5885">
        <v>213</v>
      </c>
      <c r="N5885" t="s">
        <v>20</v>
      </c>
      <c r="P5885" t="s">
        <v>21</v>
      </c>
    </row>
    <row r="5886" spans="1:16" x14ac:dyDescent="0.3">
      <c r="A5886">
        <v>55666</v>
      </c>
      <c r="B5886" s="1">
        <v>45779</v>
      </c>
      <c r="C5886" s="2">
        <v>0.88888888888888884</v>
      </c>
      <c r="D5886" t="s">
        <v>442</v>
      </c>
      <c r="E5886" t="s">
        <v>52</v>
      </c>
      <c r="F5886" t="s">
        <v>27</v>
      </c>
      <c r="G5886">
        <v>239</v>
      </c>
      <c r="H5886" t="s">
        <v>19</v>
      </c>
      <c r="I5886">
        <v>39.79</v>
      </c>
      <c r="J5886">
        <v>17.96</v>
      </c>
      <c r="K5886">
        <v>2</v>
      </c>
      <c r="L5886">
        <v>1241</v>
      </c>
      <c r="M5886">
        <v>260</v>
      </c>
      <c r="N5886" t="s">
        <v>32</v>
      </c>
      <c r="P5886" t="s">
        <v>36</v>
      </c>
    </row>
    <row r="5887" spans="1:16" x14ac:dyDescent="0.3">
      <c r="A5887">
        <v>96401</v>
      </c>
      <c r="B5887" s="1">
        <v>46012</v>
      </c>
      <c r="C5887" s="2">
        <v>0.61944444444444446</v>
      </c>
      <c r="D5887" t="s">
        <v>3921</v>
      </c>
      <c r="E5887" t="s">
        <v>83</v>
      </c>
      <c r="F5887" t="s">
        <v>27</v>
      </c>
      <c r="G5887">
        <v>212</v>
      </c>
      <c r="H5887" t="s">
        <v>24</v>
      </c>
      <c r="L5887">
        <v>1008</v>
      </c>
      <c r="M5887">
        <v>207</v>
      </c>
    </row>
    <row r="5888" spans="1:16" x14ac:dyDescent="0.3">
      <c r="A5888">
        <v>46985</v>
      </c>
      <c r="B5888" s="1">
        <v>45868</v>
      </c>
      <c r="C5888" s="2">
        <v>0.41875000000000001</v>
      </c>
      <c r="D5888" t="s">
        <v>574</v>
      </c>
      <c r="E5888" t="s">
        <v>367</v>
      </c>
      <c r="F5888" t="s">
        <v>27</v>
      </c>
      <c r="G5888">
        <v>213</v>
      </c>
      <c r="H5888" t="s">
        <v>31</v>
      </c>
      <c r="L5888">
        <v>1986</v>
      </c>
      <c r="M5888">
        <v>233</v>
      </c>
      <c r="O5888" t="s">
        <v>128</v>
      </c>
    </row>
    <row r="5889" spans="1:16" x14ac:dyDescent="0.3">
      <c r="A5889">
        <v>38567</v>
      </c>
      <c r="B5889" s="1">
        <v>45839</v>
      </c>
      <c r="C5889" s="2">
        <v>0.71180555555555547</v>
      </c>
      <c r="D5889" t="s">
        <v>226</v>
      </c>
      <c r="E5889" t="s">
        <v>38</v>
      </c>
      <c r="F5889" t="s">
        <v>40</v>
      </c>
      <c r="G5889">
        <v>257</v>
      </c>
      <c r="H5889" t="s">
        <v>19</v>
      </c>
      <c r="I5889">
        <v>23.83</v>
      </c>
      <c r="J5889">
        <v>7.9</v>
      </c>
      <c r="K5889">
        <v>5</v>
      </c>
      <c r="L5889">
        <v>1508</v>
      </c>
      <c r="M5889">
        <v>242</v>
      </c>
      <c r="N5889" t="s">
        <v>20</v>
      </c>
      <c r="P5889" t="s">
        <v>21</v>
      </c>
    </row>
    <row r="5890" spans="1:16" x14ac:dyDescent="0.3">
      <c r="A5890">
        <v>27509</v>
      </c>
      <c r="B5890" s="1">
        <v>45771</v>
      </c>
      <c r="C5890" s="2">
        <v>1.8749999999999999E-2</v>
      </c>
      <c r="D5890" t="s">
        <v>3922</v>
      </c>
      <c r="E5890" t="s">
        <v>403</v>
      </c>
      <c r="F5890" t="s">
        <v>40</v>
      </c>
      <c r="G5890">
        <v>201</v>
      </c>
      <c r="H5890" t="s">
        <v>31</v>
      </c>
      <c r="L5890">
        <v>1480</v>
      </c>
      <c r="M5890">
        <v>200</v>
      </c>
      <c r="O5890" t="s">
        <v>108</v>
      </c>
    </row>
    <row r="5891" spans="1:16" x14ac:dyDescent="0.3">
      <c r="A5891">
        <v>89599</v>
      </c>
      <c r="B5891" s="1">
        <v>45875</v>
      </c>
      <c r="C5891" s="2">
        <v>0.92013888888888884</v>
      </c>
      <c r="D5891" t="s">
        <v>3923</v>
      </c>
      <c r="E5891" t="s">
        <v>23</v>
      </c>
      <c r="F5891" t="s">
        <v>27</v>
      </c>
      <c r="G5891">
        <v>214</v>
      </c>
      <c r="H5891" t="s">
        <v>24</v>
      </c>
      <c r="L5891">
        <v>1991</v>
      </c>
      <c r="M5891">
        <v>256</v>
      </c>
    </row>
    <row r="5892" spans="1:16" x14ac:dyDescent="0.3">
      <c r="A5892">
        <v>90767</v>
      </c>
      <c r="B5892" s="1">
        <v>45660</v>
      </c>
      <c r="C5892" s="2">
        <v>0.28611111111111115</v>
      </c>
      <c r="D5892" t="s">
        <v>3924</v>
      </c>
      <c r="E5892" t="s">
        <v>122</v>
      </c>
      <c r="F5892" t="s">
        <v>40</v>
      </c>
      <c r="G5892">
        <v>247</v>
      </c>
      <c r="H5892" t="s">
        <v>31</v>
      </c>
      <c r="L5892">
        <v>1548</v>
      </c>
      <c r="M5892">
        <v>236</v>
      </c>
      <c r="O5892" t="s">
        <v>128</v>
      </c>
    </row>
    <row r="5893" spans="1:16" x14ac:dyDescent="0.3">
      <c r="A5893">
        <v>96455</v>
      </c>
      <c r="B5893" s="1">
        <v>45866</v>
      </c>
      <c r="C5893" s="2">
        <v>0.8965277777777777</v>
      </c>
      <c r="D5893" t="s">
        <v>3925</v>
      </c>
      <c r="E5893" t="s">
        <v>91</v>
      </c>
      <c r="F5893" t="s">
        <v>40</v>
      </c>
      <c r="G5893">
        <v>255</v>
      </c>
      <c r="H5893" t="s">
        <v>19</v>
      </c>
      <c r="I5893">
        <v>60.01</v>
      </c>
      <c r="J5893">
        <v>5.1100000000000003</v>
      </c>
      <c r="K5893">
        <v>2</v>
      </c>
      <c r="L5893">
        <v>1904</v>
      </c>
      <c r="M5893">
        <v>240</v>
      </c>
      <c r="N5893" t="s">
        <v>32</v>
      </c>
      <c r="P5893" t="s">
        <v>21</v>
      </c>
    </row>
    <row r="5894" spans="1:16" x14ac:dyDescent="0.3">
      <c r="A5894">
        <v>60903</v>
      </c>
      <c r="B5894" s="1">
        <v>45838</v>
      </c>
      <c r="C5894" s="2">
        <v>0.97013888888888899</v>
      </c>
      <c r="D5894" t="s">
        <v>634</v>
      </c>
      <c r="E5894" t="s">
        <v>91</v>
      </c>
      <c r="F5894" t="s">
        <v>18</v>
      </c>
      <c r="G5894">
        <v>210</v>
      </c>
      <c r="H5894" t="s">
        <v>19</v>
      </c>
      <c r="I5894">
        <v>64.11</v>
      </c>
      <c r="J5894">
        <v>13.25</v>
      </c>
      <c r="K5894">
        <v>2</v>
      </c>
      <c r="L5894">
        <v>1555</v>
      </c>
      <c r="M5894">
        <v>214</v>
      </c>
      <c r="N5894" t="s">
        <v>28</v>
      </c>
      <c r="P5894" t="s">
        <v>21</v>
      </c>
    </row>
    <row r="5895" spans="1:16" x14ac:dyDescent="0.3">
      <c r="A5895">
        <v>64410</v>
      </c>
      <c r="B5895" s="1">
        <v>45911</v>
      </c>
      <c r="C5895" s="2">
        <v>0.19999999999999998</v>
      </c>
      <c r="D5895" t="s">
        <v>138</v>
      </c>
      <c r="E5895" t="s">
        <v>52</v>
      </c>
      <c r="F5895" t="s">
        <v>40</v>
      </c>
      <c r="G5895">
        <v>250</v>
      </c>
      <c r="H5895" t="s">
        <v>19</v>
      </c>
      <c r="I5895" t="s">
        <v>3926</v>
      </c>
      <c r="J5895">
        <v>12.99</v>
      </c>
      <c r="K5895">
        <v>1</v>
      </c>
      <c r="L5895">
        <v>1785</v>
      </c>
      <c r="M5895">
        <v>208</v>
      </c>
      <c r="N5895" t="s">
        <v>28</v>
      </c>
      <c r="P5895" t="s">
        <v>21</v>
      </c>
    </row>
    <row r="5896" spans="1:16" x14ac:dyDescent="0.3">
      <c r="A5896">
        <v>35101</v>
      </c>
      <c r="B5896" s="1">
        <v>45992</v>
      </c>
      <c r="C5896" s="2">
        <v>0.73611111111111116</v>
      </c>
      <c r="D5896" t="s">
        <v>3927</v>
      </c>
      <c r="E5896" t="s">
        <v>17</v>
      </c>
      <c r="F5896" t="s">
        <v>40</v>
      </c>
      <c r="G5896">
        <v>230</v>
      </c>
      <c r="H5896" t="s">
        <v>19</v>
      </c>
      <c r="I5896">
        <v>29.3</v>
      </c>
      <c r="J5896">
        <v>20.58</v>
      </c>
      <c r="K5896">
        <v>3</v>
      </c>
      <c r="L5896">
        <v>1618</v>
      </c>
      <c r="M5896">
        <v>241</v>
      </c>
      <c r="N5896" t="s">
        <v>28</v>
      </c>
      <c r="P5896" t="s">
        <v>21</v>
      </c>
    </row>
    <row r="5897" spans="1:16" x14ac:dyDescent="0.3">
      <c r="A5897">
        <v>15782</v>
      </c>
      <c r="B5897" s="1">
        <v>45848</v>
      </c>
      <c r="C5897" s="2">
        <v>0.11319444444444444</v>
      </c>
      <c r="D5897" t="s">
        <v>260</v>
      </c>
      <c r="E5897" t="s">
        <v>514</v>
      </c>
      <c r="F5897" t="s">
        <v>27</v>
      </c>
      <c r="G5897">
        <v>211</v>
      </c>
      <c r="H5897" t="s">
        <v>19</v>
      </c>
      <c r="I5897">
        <v>80.739999999999995</v>
      </c>
      <c r="J5897">
        <v>15.67</v>
      </c>
      <c r="K5897">
        <v>3</v>
      </c>
      <c r="L5897">
        <v>1067</v>
      </c>
      <c r="M5897">
        <v>215</v>
      </c>
      <c r="N5897" t="s">
        <v>44</v>
      </c>
      <c r="P5897" t="s">
        <v>36</v>
      </c>
    </row>
    <row r="5898" spans="1:16" x14ac:dyDescent="0.3">
      <c r="A5898">
        <v>84413</v>
      </c>
      <c r="B5898" s="1">
        <v>45826</v>
      </c>
      <c r="C5898" s="2">
        <v>0.34583333333333338</v>
      </c>
      <c r="D5898" t="s">
        <v>696</v>
      </c>
      <c r="E5898" t="s">
        <v>673</v>
      </c>
      <c r="F5898" t="s">
        <v>40</v>
      </c>
      <c r="G5898">
        <v>227</v>
      </c>
      <c r="H5898" t="s">
        <v>19</v>
      </c>
      <c r="I5898">
        <v>65.790000000000006</v>
      </c>
      <c r="J5898">
        <v>14.92</v>
      </c>
      <c r="K5898">
        <v>4</v>
      </c>
      <c r="L5898">
        <v>1314</v>
      </c>
      <c r="M5898">
        <v>218</v>
      </c>
      <c r="N5898" t="s">
        <v>32</v>
      </c>
      <c r="P5898" t="s">
        <v>36</v>
      </c>
    </row>
    <row r="5899" spans="1:16" x14ac:dyDescent="0.3">
      <c r="A5899">
        <v>39932</v>
      </c>
      <c r="B5899" s="1">
        <v>45987</v>
      </c>
      <c r="C5899" s="2">
        <v>0.28958333333333336</v>
      </c>
      <c r="D5899" t="s">
        <v>3928</v>
      </c>
      <c r="E5899" t="s">
        <v>122</v>
      </c>
      <c r="F5899" t="s">
        <v>18</v>
      </c>
      <c r="G5899">
        <v>253</v>
      </c>
      <c r="H5899" t="s">
        <v>19</v>
      </c>
      <c r="I5899">
        <v>48.49</v>
      </c>
      <c r="J5899">
        <v>24.78</v>
      </c>
      <c r="K5899">
        <v>1</v>
      </c>
      <c r="L5899">
        <v>2014</v>
      </c>
      <c r="M5899">
        <v>219</v>
      </c>
      <c r="N5899" t="s">
        <v>44</v>
      </c>
      <c r="P5899" t="s">
        <v>36</v>
      </c>
    </row>
    <row r="5900" spans="1:16" x14ac:dyDescent="0.3">
      <c r="A5900">
        <v>87819</v>
      </c>
      <c r="B5900" s="1">
        <v>45917</v>
      </c>
      <c r="C5900" s="2">
        <v>0.44791666666666669</v>
      </c>
      <c r="D5900" t="s">
        <v>449</v>
      </c>
      <c r="E5900" t="s">
        <v>72</v>
      </c>
      <c r="F5900" t="s">
        <v>18</v>
      </c>
      <c r="G5900">
        <v>229</v>
      </c>
      <c r="H5900" t="s">
        <v>19</v>
      </c>
      <c r="I5900">
        <v>55.7</v>
      </c>
      <c r="J5900">
        <v>7.86</v>
      </c>
      <c r="K5900">
        <v>3</v>
      </c>
      <c r="L5900">
        <v>1065</v>
      </c>
      <c r="M5900">
        <v>209</v>
      </c>
      <c r="N5900" t="s">
        <v>28</v>
      </c>
      <c r="P5900" t="s">
        <v>36</v>
      </c>
    </row>
    <row r="5901" spans="1:16" x14ac:dyDescent="0.3">
      <c r="A5901">
        <v>67285</v>
      </c>
      <c r="B5901" s="1">
        <v>45949</v>
      </c>
      <c r="C5901" s="2">
        <v>0.43472222222222223</v>
      </c>
      <c r="D5901" t="s">
        <v>628</v>
      </c>
      <c r="E5901" t="s">
        <v>83</v>
      </c>
      <c r="F5901" t="s">
        <v>18</v>
      </c>
      <c r="G5901">
        <v>203</v>
      </c>
      <c r="H5901" t="s">
        <v>31</v>
      </c>
      <c r="L5901">
        <v>1868</v>
      </c>
      <c r="M5901">
        <v>232</v>
      </c>
      <c r="O5901" t="s">
        <v>47</v>
      </c>
    </row>
    <row r="5902" spans="1:16" x14ac:dyDescent="0.3">
      <c r="A5902">
        <v>49334</v>
      </c>
      <c r="B5902" s="1">
        <v>45814</v>
      </c>
      <c r="C5902" s="2">
        <v>0.98472222222222217</v>
      </c>
      <c r="D5902" t="s">
        <v>87</v>
      </c>
      <c r="E5902" t="s">
        <v>122</v>
      </c>
      <c r="F5902" t="s">
        <v>27</v>
      </c>
      <c r="G5902">
        <v>202</v>
      </c>
      <c r="H5902" t="s">
        <v>19</v>
      </c>
      <c r="I5902">
        <v>44.97</v>
      </c>
      <c r="J5902">
        <v>12.18</v>
      </c>
      <c r="K5902">
        <v>5</v>
      </c>
      <c r="L5902">
        <v>1988</v>
      </c>
      <c r="M5902">
        <v>242</v>
      </c>
      <c r="N5902" t="s">
        <v>53</v>
      </c>
      <c r="P5902" t="s">
        <v>36</v>
      </c>
    </row>
    <row r="5903" spans="1:16" x14ac:dyDescent="0.3">
      <c r="A5903">
        <v>82703</v>
      </c>
      <c r="B5903" s="1">
        <v>45968</v>
      </c>
      <c r="C5903" s="2">
        <v>0.45763888888888887</v>
      </c>
      <c r="D5903" t="s">
        <v>538</v>
      </c>
      <c r="E5903" t="s">
        <v>122</v>
      </c>
      <c r="F5903" t="s">
        <v>27</v>
      </c>
      <c r="G5903">
        <v>207</v>
      </c>
      <c r="H5903" t="s">
        <v>31</v>
      </c>
      <c r="L5903">
        <v>1938</v>
      </c>
      <c r="M5903">
        <v>218</v>
      </c>
      <c r="O5903" t="s">
        <v>128</v>
      </c>
    </row>
    <row r="5904" spans="1:16" x14ac:dyDescent="0.3">
      <c r="A5904">
        <v>82484</v>
      </c>
      <c r="B5904" s="1">
        <v>45988</v>
      </c>
      <c r="C5904" s="2">
        <v>0.15972222222222224</v>
      </c>
      <c r="D5904" t="s">
        <v>225</v>
      </c>
      <c r="E5904" t="s">
        <v>30</v>
      </c>
      <c r="F5904" t="s">
        <v>27</v>
      </c>
      <c r="G5904">
        <v>216</v>
      </c>
      <c r="H5904" t="s">
        <v>19</v>
      </c>
      <c r="I5904">
        <v>50.1</v>
      </c>
      <c r="J5904">
        <v>21.77</v>
      </c>
      <c r="K5904">
        <v>3</v>
      </c>
      <c r="L5904">
        <v>1395</v>
      </c>
      <c r="M5904">
        <v>218</v>
      </c>
      <c r="N5904" t="s">
        <v>50</v>
      </c>
      <c r="P5904" t="s">
        <v>36</v>
      </c>
    </row>
    <row r="5905" spans="1:16" x14ac:dyDescent="0.3">
      <c r="A5905">
        <v>97229</v>
      </c>
      <c r="B5905" s="1">
        <v>45827</v>
      </c>
      <c r="C5905" s="2">
        <v>0.78611111111111109</v>
      </c>
      <c r="D5905" t="s">
        <v>922</v>
      </c>
      <c r="E5905" t="s">
        <v>58</v>
      </c>
      <c r="F5905" t="s">
        <v>40</v>
      </c>
      <c r="G5905">
        <v>258</v>
      </c>
      <c r="H5905" t="s">
        <v>19</v>
      </c>
      <c r="I5905" t="s">
        <v>3929</v>
      </c>
      <c r="J5905">
        <v>20.52</v>
      </c>
      <c r="K5905">
        <v>5</v>
      </c>
      <c r="L5905">
        <v>1221</v>
      </c>
      <c r="M5905">
        <v>245</v>
      </c>
      <c r="N5905" t="s">
        <v>20</v>
      </c>
      <c r="P5905" t="s">
        <v>36</v>
      </c>
    </row>
    <row r="5906" spans="1:16" x14ac:dyDescent="0.3">
      <c r="A5906">
        <v>28468</v>
      </c>
      <c r="B5906" s="1">
        <v>45997</v>
      </c>
      <c r="C5906" s="2">
        <v>0.43958333333333338</v>
      </c>
      <c r="D5906" t="s">
        <v>3930</v>
      </c>
      <c r="E5906" t="s">
        <v>52</v>
      </c>
      <c r="F5906" t="s">
        <v>40</v>
      </c>
      <c r="G5906">
        <v>241</v>
      </c>
      <c r="H5906" t="s">
        <v>24</v>
      </c>
      <c r="L5906">
        <v>2048</v>
      </c>
      <c r="M5906">
        <v>248</v>
      </c>
    </row>
    <row r="5907" spans="1:16" x14ac:dyDescent="0.3">
      <c r="A5907">
        <v>51820</v>
      </c>
      <c r="B5907" s="1">
        <v>45717</v>
      </c>
      <c r="C5907" s="2">
        <v>9.0277777777777787E-3</v>
      </c>
      <c r="D5907" t="s">
        <v>3931</v>
      </c>
      <c r="E5907" t="s">
        <v>26</v>
      </c>
      <c r="F5907" t="s">
        <v>18</v>
      </c>
      <c r="G5907">
        <v>218</v>
      </c>
      <c r="H5907" t="s">
        <v>31</v>
      </c>
      <c r="L5907">
        <v>1136</v>
      </c>
      <c r="M5907">
        <v>253</v>
      </c>
      <c r="O5907" t="s">
        <v>108</v>
      </c>
    </row>
    <row r="5908" spans="1:16" x14ac:dyDescent="0.3">
      <c r="A5908">
        <v>88609</v>
      </c>
      <c r="B5908" s="1">
        <v>45871</v>
      </c>
      <c r="C5908" s="2">
        <v>0.82777777777777783</v>
      </c>
      <c r="D5908" t="s">
        <v>3932</v>
      </c>
      <c r="E5908" t="s">
        <v>81</v>
      </c>
      <c r="F5908" t="s">
        <v>18</v>
      </c>
      <c r="G5908">
        <v>210</v>
      </c>
      <c r="H5908" t="s">
        <v>19</v>
      </c>
      <c r="I5908">
        <v>58.27</v>
      </c>
      <c r="J5908">
        <v>10.84</v>
      </c>
      <c r="K5908">
        <v>3</v>
      </c>
      <c r="L5908">
        <v>1500</v>
      </c>
      <c r="M5908">
        <v>223</v>
      </c>
      <c r="N5908" t="s">
        <v>50</v>
      </c>
      <c r="P5908" t="s">
        <v>36</v>
      </c>
    </row>
    <row r="5909" spans="1:16" x14ac:dyDescent="0.3">
      <c r="A5909">
        <v>65219</v>
      </c>
      <c r="B5909" s="1">
        <v>45666</v>
      </c>
      <c r="C5909" s="2">
        <v>0.16805555555555554</v>
      </c>
      <c r="D5909" t="s">
        <v>193</v>
      </c>
      <c r="E5909" t="s">
        <v>163</v>
      </c>
      <c r="F5909" t="s">
        <v>18</v>
      </c>
      <c r="G5909">
        <v>234</v>
      </c>
      <c r="H5909" t="s">
        <v>19</v>
      </c>
      <c r="I5909">
        <v>77.77</v>
      </c>
      <c r="J5909">
        <v>10.28</v>
      </c>
      <c r="K5909">
        <v>2</v>
      </c>
      <c r="L5909">
        <v>1276</v>
      </c>
      <c r="M5909">
        <v>214</v>
      </c>
      <c r="N5909" t="s">
        <v>44</v>
      </c>
      <c r="P5909" t="s">
        <v>21</v>
      </c>
    </row>
    <row r="5910" spans="1:16" x14ac:dyDescent="0.3">
      <c r="A5910">
        <v>20163</v>
      </c>
      <c r="B5910" s="1">
        <v>45971</v>
      </c>
      <c r="C5910" s="2">
        <v>0.6645833333333333</v>
      </c>
      <c r="D5910" t="s">
        <v>3933</v>
      </c>
      <c r="E5910" t="s">
        <v>94</v>
      </c>
      <c r="F5910" t="s">
        <v>27</v>
      </c>
      <c r="G5910">
        <v>228</v>
      </c>
      <c r="H5910" t="s">
        <v>19</v>
      </c>
      <c r="I5910">
        <v>36.19</v>
      </c>
      <c r="J5910">
        <v>3.72</v>
      </c>
      <c r="K5910">
        <v>1</v>
      </c>
      <c r="L5910">
        <v>1370</v>
      </c>
      <c r="M5910">
        <v>224</v>
      </c>
      <c r="N5910" t="s">
        <v>53</v>
      </c>
      <c r="P5910" t="s">
        <v>36</v>
      </c>
    </row>
    <row r="5911" spans="1:16" x14ac:dyDescent="0.3">
      <c r="A5911">
        <v>23888</v>
      </c>
      <c r="B5911" s="1">
        <v>45872</v>
      </c>
      <c r="C5911" s="2">
        <v>0.58194444444444449</v>
      </c>
      <c r="D5911" t="s">
        <v>485</v>
      </c>
      <c r="E5911" t="s">
        <v>30</v>
      </c>
      <c r="F5911" t="s">
        <v>40</v>
      </c>
      <c r="G5911">
        <v>219</v>
      </c>
      <c r="H5911" t="s">
        <v>19</v>
      </c>
      <c r="I5911">
        <v>58.07</v>
      </c>
      <c r="J5911">
        <v>19.100000000000001</v>
      </c>
      <c r="K5911">
        <v>2</v>
      </c>
      <c r="L5911">
        <v>1079</v>
      </c>
      <c r="M5911">
        <v>209</v>
      </c>
      <c r="N5911" t="s">
        <v>53</v>
      </c>
      <c r="P5911" t="s">
        <v>21</v>
      </c>
    </row>
    <row r="5912" spans="1:16" x14ac:dyDescent="0.3">
      <c r="A5912">
        <v>90899</v>
      </c>
      <c r="B5912" s="1">
        <v>45810</v>
      </c>
      <c r="C5912" s="2">
        <v>0.2722222222222222</v>
      </c>
      <c r="D5912" t="s">
        <v>3934</v>
      </c>
      <c r="E5912" t="s">
        <v>17</v>
      </c>
      <c r="F5912" t="s">
        <v>27</v>
      </c>
      <c r="G5912">
        <v>202</v>
      </c>
      <c r="H5912" t="s">
        <v>24</v>
      </c>
      <c r="L5912">
        <v>1824</v>
      </c>
      <c r="M5912">
        <v>243</v>
      </c>
    </row>
    <row r="5913" spans="1:16" x14ac:dyDescent="0.3">
      <c r="A5913">
        <v>98245</v>
      </c>
      <c r="B5913" s="1">
        <v>45886</v>
      </c>
      <c r="C5913" s="2">
        <v>0.17013888888888887</v>
      </c>
      <c r="D5913" t="s">
        <v>266</v>
      </c>
      <c r="E5913" t="s">
        <v>94</v>
      </c>
      <c r="F5913" t="s">
        <v>40</v>
      </c>
      <c r="G5913">
        <v>222</v>
      </c>
      <c r="H5913" t="s">
        <v>24</v>
      </c>
      <c r="L5913">
        <v>1373</v>
      </c>
      <c r="M5913">
        <v>211</v>
      </c>
    </row>
    <row r="5914" spans="1:16" x14ac:dyDescent="0.3">
      <c r="A5914">
        <v>60596</v>
      </c>
      <c r="B5914" s="1">
        <v>45820</v>
      </c>
      <c r="C5914" s="2">
        <v>3.4722222222222224E-2</v>
      </c>
      <c r="D5914" t="s">
        <v>3935</v>
      </c>
      <c r="E5914" t="s">
        <v>91</v>
      </c>
      <c r="F5914" t="s">
        <v>27</v>
      </c>
      <c r="G5914">
        <v>244</v>
      </c>
      <c r="H5914" t="s">
        <v>31</v>
      </c>
      <c r="L5914">
        <v>1096</v>
      </c>
      <c r="M5914">
        <v>242</v>
      </c>
      <c r="O5914" t="s">
        <v>47</v>
      </c>
    </row>
    <row r="5915" spans="1:16" x14ac:dyDescent="0.3">
      <c r="A5915">
        <v>42121</v>
      </c>
      <c r="B5915" s="1">
        <v>45883</v>
      </c>
      <c r="C5915" s="2">
        <v>0.37361111111111112</v>
      </c>
      <c r="D5915" t="s">
        <v>3936</v>
      </c>
      <c r="E5915" t="s">
        <v>3937</v>
      </c>
      <c r="F5915" t="s">
        <v>40</v>
      </c>
      <c r="G5915">
        <v>239</v>
      </c>
      <c r="H5915" t="s">
        <v>19</v>
      </c>
      <c r="I5915">
        <v>41.87</v>
      </c>
      <c r="J5915">
        <v>21.72</v>
      </c>
      <c r="K5915">
        <v>1</v>
      </c>
      <c r="L5915">
        <v>2072</v>
      </c>
      <c r="M5915">
        <v>249</v>
      </c>
      <c r="N5915" t="s">
        <v>44</v>
      </c>
      <c r="P5915" t="s">
        <v>21</v>
      </c>
    </row>
    <row r="5916" spans="1:16" x14ac:dyDescent="0.3">
      <c r="A5916">
        <v>14071</v>
      </c>
      <c r="B5916" s="1">
        <v>45787</v>
      </c>
      <c r="C5916" s="2">
        <v>0.84097222222222223</v>
      </c>
      <c r="D5916" t="s">
        <v>3938</v>
      </c>
      <c r="E5916" t="s">
        <v>94</v>
      </c>
      <c r="F5916" t="s">
        <v>40</v>
      </c>
      <c r="G5916">
        <v>259</v>
      </c>
      <c r="H5916" t="s">
        <v>31</v>
      </c>
      <c r="L5916">
        <v>1204</v>
      </c>
      <c r="M5916">
        <v>236</v>
      </c>
      <c r="O5916" t="s">
        <v>41</v>
      </c>
    </row>
    <row r="5917" spans="1:16" x14ac:dyDescent="0.3">
      <c r="A5917">
        <v>19499</v>
      </c>
      <c r="B5917" s="1">
        <v>45719</v>
      </c>
      <c r="C5917" s="2">
        <v>0.92361111111111116</v>
      </c>
      <c r="D5917" t="s">
        <v>506</v>
      </c>
      <c r="E5917" t="s">
        <v>60</v>
      </c>
      <c r="F5917" t="s">
        <v>27</v>
      </c>
      <c r="G5917">
        <v>241</v>
      </c>
      <c r="H5917" t="s">
        <v>19</v>
      </c>
      <c r="I5917">
        <v>80.69</v>
      </c>
      <c r="J5917">
        <v>4.3600000000000003</v>
      </c>
      <c r="K5917">
        <v>1</v>
      </c>
      <c r="L5917">
        <v>1544</v>
      </c>
      <c r="M5917">
        <v>217</v>
      </c>
      <c r="N5917" t="s">
        <v>32</v>
      </c>
      <c r="P5917" t="s">
        <v>36</v>
      </c>
    </row>
    <row r="5918" spans="1:16" x14ac:dyDescent="0.3">
      <c r="A5918">
        <v>12305</v>
      </c>
      <c r="B5918" s="1">
        <v>45864</v>
      </c>
      <c r="C5918" s="2">
        <v>0.6875</v>
      </c>
      <c r="D5918" t="s">
        <v>3939</v>
      </c>
      <c r="E5918" t="s">
        <v>58</v>
      </c>
      <c r="F5918" t="s">
        <v>27</v>
      </c>
      <c r="G5918">
        <v>256</v>
      </c>
      <c r="H5918" t="s">
        <v>19</v>
      </c>
      <c r="I5918">
        <v>49.36</v>
      </c>
      <c r="J5918">
        <v>4.8099999999999996</v>
      </c>
      <c r="K5918">
        <v>4</v>
      </c>
      <c r="L5918">
        <v>1249</v>
      </c>
      <c r="M5918">
        <v>216</v>
      </c>
      <c r="N5918" t="s">
        <v>28</v>
      </c>
      <c r="P5918" t="s">
        <v>36</v>
      </c>
    </row>
    <row r="5919" spans="1:16" x14ac:dyDescent="0.3">
      <c r="A5919">
        <v>25984</v>
      </c>
      <c r="B5919" s="1">
        <v>45824</v>
      </c>
      <c r="C5919" s="2">
        <v>0.98888888888888893</v>
      </c>
      <c r="D5919" t="s">
        <v>106</v>
      </c>
      <c r="E5919" t="s">
        <v>30</v>
      </c>
      <c r="F5919" t="s">
        <v>27</v>
      </c>
      <c r="G5919">
        <v>204</v>
      </c>
      <c r="H5919" t="s">
        <v>31</v>
      </c>
      <c r="L5919">
        <v>1410</v>
      </c>
      <c r="M5919">
        <v>207</v>
      </c>
      <c r="O5919" t="s">
        <v>61</v>
      </c>
    </row>
    <row r="5920" spans="1:16" x14ac:dyDescent="0.3">
      <c r="A5920">
        <v>44839</v>
      </c>
      <c r="B5920" s="1">
        <v>45673</v>
      </c>
      <c r="C5920" s="2">
        <v>0.44097222222222227</v>
      </c>
      <c r="D5920" t="s">
        <v>437</v>
      </c>
      <c r="E5920" t="s">
        <v>58</v>
      </c>
      <c r="F5920" t="s">
        <v>27</v>
      </c>
      <c r="G5920">
        <v>232</v>
      </c>
      <c r="H5920" t="s">
        <v>19</v>
      </c>
      <c r="I5920" t="s">
        <v>1345</v>
      </c>
      <c r="J5920">
        <v>9.59</v>
      </c>
      <c r="K5920">
        <v>2</v>
      </c>
      <c r="L5920">
        <v>1322</v>
      </c>
      <c r="M5920">
        <v>202</v>
      </c>
      <c r="N5920" t="s">
        <v>53</v>
      </c>
      <c r="P5920" t="s">
        <v>21</v>
      </c>
    </row>
    <row r="5921" spans="1:16" x14ac:dyDescent="0.3">
      <c r="A5921">
        <v>97572</v>
      </c>
      <c r="B5921" s="1">
        <v>45726</v>
      </c>
      <c r="C5921" s="2">
        <v>7.2222222222222229E-2</v>
      </c>
      <c r="D5921" t="s">
        <v>1480</v>
      </c>
      <c r="E5921" t="s">
        <v>122</v>
      </c>
      <c r="F5921" t="s">
        <v>18</v>
      </c>
      <c r="G5921">
        <v>259</v>
      </c>
      <c r="H5921" t="s">
        <v>31</v>
      </c>
      <c r="L5921">
        <v>1013</v>
      </c>
      <c r="M5921">
        <v>240</v>
      </c>
      <c r="O5921" t="s">
        <v>55</v>
      </c>
    </row>
    <row r="5922" spans="1:16" x14ac:dyDescent="0.3">
      <c r="A5922">
        <v>50998</v>
      </c>
      <c r="B5922" s="1">
        <v>46013</v>
      </c>
      <c r="C5922" s="2">
        <v>9.7916666666666666E-2</v>
      </c>
      <c r="D5922" t="s">
        <v>71</v>
      </c>
      <c r="E5922" t="s">
        <v>67</v>
      </c>
      <c r="F5922" t="s">
        <v>27</v>
      </c>
      <c r="G5922">
        <v>233</v>
      </c>
      <c r="H5922" t="s">
        <v>19</v>
      </c>
      <c r="I5922" t="s">
        <v>3940</v>
      </c>
      <c r="J5922">
        <v>26.29</v>
      </c>
      <c r="K5922">
        <v>4</v>
      </c>
      <c r="L5922">
        <v>1017</v>
      </c>
      <c r="M5922">
        <v>239</v>
      </c>
      <c r="N5922" t="s">
        <v>28</v>
      </c>
      <c r="P5922" t="s">
        <v>36</v>
      </c>
    </row>
    <row r="5923" spans="1:16" x14ac:dyDescent="0.3">
      <c r="A5923">
        <v>40045</v>
      </c>
      <c r="B5923" s="1">
        <v>45942</v>
      </c>
      <c r="C5923" s="2">
        <v>0.44305555555555554</v>
      </c>
      <c r="D5923" t="s">
        <v>505</v>
      </c>
      <c r="E5923" t="s">
        <v>23</v>
      </c>
      <c r="F5923" t="s">
        <v>27</v>
      </c>
      <c r="G5923">
        <v>258</v>
      </c>
      <c r="H5923" t="s">
        <v>19</v>
      </c>
      <c r="I5923">
        <v>81.33</v>
      </c>
      <c r="J5923">
        <v>15.7</v>
      </c>
      <c r="K5923">
        <v>1</v>
      </c>
      <c r="L5923">
        <v>2114</v>
      </c>
      <c r="M5923">
        <v>260</v>
      </c>
      <c r="N5923" t="s">
        <v>28</v>
      </c>
      <c r="P5923" t="s">
        <v>21</v>
      </c>
    </row>
    <row r="5924" spans="1:16" x14ac:dyDescent="0.3">
      <c r="A5924">
        <v>67400</v>
      </c>
      <c r="B5924" s="1">
        <v>45806</v>
      </c>
      <c r="C5924" s="2">
        <v>0.75277777777777777</v>
      </c>
      <c r="D5924" t="s">
        <v>1044</v>
      </c>
      <c r="E5924" t="s">
        <v>38</v>
      </c>
      <c r="F5924" t="s">
        <v>18</v>
      </c>
      <c r="G5924">
        <v>234</v>
      </c>
      <c r="H5924" t="s">
        <v>31</v>
      </c>
      <c r="L5924">
        <v>1208</v>
      </c>
      <c r="M5924">
        <v>222</v>
      </c>
      <c r="O5924" t="s">
        <v>61</v>
      </c>
    </row>
    <row r="5925" spans="1:16" x14ac:dyDescent="0.3">
      <c r="A5925">
        <v>54455</v>
      </c>
      <c r="B5925" s="1">
        <v>45998</v>
      </c>
      <c r="C5925" s="2">
        <v>2.1527777777777781E-2</v>
      </c>
      <c r="D5925" t="s">
        <v>3941</v>
      </c>
      <c r="E5925" t="s">
        <v>75</v>
      </c>
      <c r="F5925" t="s">
        <v>27</v>
      </c>
      <c r="G5925">
        <v>202</v>
      </c>
      <c r="H5925" t="s">
        <v>19</v>
      </c>
      <c r="I5925">
        <v>70.45</v>
      </c>
      <c r="J5925">
        <v>26.01</v>
      </c>
      <c r="K5925">
        <v>4</v>
      </c>
      <c r="L5925">
        <v>1632</v>
      </c>
      <c r="M5925">
        <v>216</v>
      </c>
      <c r="N5925" t="s">
        <v>44</v>
      </c>
      <c r="P5925" t="s">
        <v>21</v>
      </c>
    </row>
    <row r="5926" spans="1:16" x14ac:dyDescent="0.3">
      <c r="A5926">
        <v>32339</v>
      </c>
      <c r="B5926" s="1">
        <v>45667</v>
      </c>
      <c r="C5926" s="2">
        <v>0.53263888888888888</v>
      </c>
      <c r="D5926" t="s">
        <v>242</v>
      </c>
      <c r="E5926" t="s">
        <v>94</v>
      </c>
      <c r="F5926" t="s">
        <v>18</v>
      </c>
      <c r="G5926">
        <v>247</v>
      </c>
      <c r="H5926" t="s">
        <v>24</v>
      </c>
      <c r="L5926">
        <v>1842</v>
      </c>
      <c r="M5926">
        <v>229</v>
      </c>
    </row>
    <row r="5927" spans="1:16" x14ac:dyDescent="0.3">
      <c r="A5927">
        <v>41507</v>
      </c>
      <c r="B5927" s="1">
        <v>45747</v>
      </c>
      <c r="C5927" s="2">
        <v>0.48749999999999999</v>
      </c>
      <c r="D5927" t="s">
        <v>3942</v>
      </c>
      <c r="E5927" t="s">
        <v>83</v>
      </c>
      <c r="F5927" t="s">
        <v>18</v>
      </c>
      <c r="G5927">
        <v>257</v>
      </c>
      <c r="H5927" t="s">
        <v>31</v>
      </c>
      <c r="L5927">
        <v>1513</v>
      </c>
      <c r="M5927">
        <v>234</v>
      </c>
      <c r="O5927" t="s">
        <v>41</v>
      </c>
    </row>
    <row r="5928" spans="1:16" x14ac:dyDescent="0.3">
      <c r="A5928">
        <v>11096</v>
      </c>
      <c r="B5928" s="1">
        <v>45857</v>
      </c>
      <c r="C5928" s="2">
        <v>0.5625</v>
      </c>
      <c r="D5928" t="s">
        <v>616</v>
      </c>
      <c r="E5928" t="s">
        <v>38</v>
      </c>
      <c r="F5928" t="s">
        <v>27</v>
      </c>
      <c r="G5928">
        <v>248</v>
      </c>
      <c r="H5928" t="s">
        <v>31</v>
      </c>
      <c r="L5928">
        <v>2003</v>
      </c>
      <c r="M5928">
        <v>234</v>
      </c>
      <c r="O5928" t="s">
        <v>55</v>
      </c>
    </row>
    <row r="5929" spans="1:16" x14ac:dyDescent="0.3">
      <c r="A5929">
        <v>78377</v>
      </c>
      <c r="B5929" s="1">
        <v>46020</v>
      </c>
      <c r="C5929" s="2">
        <v>6.9444444444444447E-4</v>
      </c>
      <c r="D5929" t="s">
        <v>3943</v>
      </c>
      <c r="E5929" t="s">
        <v>3944</v>
      </c>
      <c r="F5929" t="s">
        <v>40</v>
      </c>
      <c r="G5929">
        <v>224</v>
      </c>
      <c r="H5929" t="s">
        <v>31</v>
      </c>
      <c r="L5929">
        <v>1309</v>
      </c>
      <c r="M5929">
        <v>244</v>
      </c>
      <c r="O5929" t="s">
        <v>47</v>
      </c>
    </row>
    <row r="5930" spans="1:16" x14ac:dyDescent="0.3">
      <c r="A5930">
        <v>43793</v>
      </c>
      <c r="B5930" s="1">
        <v>45862</v>
      </c>
      <c r="C5930" s="2">
        <v>0.22569444444444445</v>
      </c>
      <c r="D5930" t="s">
        <v>1635</v>
      </c>
      <c r="E5930" t="s">
        <v>1109</v>
      </c>
      <c r="F5930" t="s">
        <v>27</v>
      </c>
      <c r="G5930">
        <v>203</v>
      </c>
      <c r="H5930" t="s">
        <v>19</v>
      </c>
      <c r="I5930" t="s">
        <v>3945</v>
      </c>
      <c r="J5930">
        <v>19.86</v>
      </c>
      <c r="K5930">
        <v>4</v>
      </c>
      <c r="L5930">
        <v>1055</v>
      </c>
      <c r="M5930">
        <v>225</v>
      </c>
      <c r="N5930" t="s">
        <v>32</v>
      </c>
      <c r="P5930" t="s">
        <v>36</v>
      </c>
    </row>
    <row r="5931" spans="1:16" x14ac:dyDescent="0.3">
      <c r="A5931">
        <v>17631</v>
      </c>
      <c r="B5931" s="1">
        <v>45830</v>
      </c>
      <c r="C5931" s="2">
        <v>0.30486111111111108</v>
      </c>
      <c r="D5931" t="s">
        <v>57</v>
      </c>
      <c r="E5931" t="s">
        <v>72</v>
      </c>
      <c r="F5931" t="s">
        <v>18</v>
      </c>
      <c r="G5931">
        <v>246</v>
      </c>
      <c r="H5931" t="s">
        <v>19</v>
      </c>
      <c r="I5931">
        <v>63.52</v>
      </c>
      <c r="J5931">
        <v>12.64</v>
      </c>
      <c r="K5931">
        <v>5</v>
      </c>
      <c r="L5931">
        <v>1443</v>
      </c>
      <c r="M5931">
        <v>226</v>
      </c>
      <c r="N5931" t="s">
        <v>53</v>
      </c>
      <c r="P5931" t="s">
        <v>36</v>
      </c>
    </row>
    <row r="5932" spans="1:16" x14ac:dyDescent="0.3">
      <c r="A5932">
        <v>73101</v>
      </c>
      <c r="B5932" s="1">
        <v>45768</v>
      </c>
      <c r="C5932" s="2">
        <v>0.72638888888888886</v>
      </c>
      <c r="D5932" t="s">
        <v>3946</v>
      </c>
      <c r="E5932" t="s">
        <v>58</v>
      </c>
      <c r="F5932" t="s">
        <v>40</v>
      </c>
      <c r="G5932">
        <v>249</v>
      </c>
      <c r="H5932" t="s">
        <v>24</v>
      </c>
      <c r="L5932">
        <v>1379</v>
      </c>
      <c r="M5932">
        <v>242</v>
      </c>
    </row>
    <row r="5933" spans="1:16" x14ac:dyDescent="0.3">
      <c r="A5933">
        <v>91419</v>
      </c>
      <c r="B5933" s="1">
        <v>46004</v>
      </c>
      <c r="C5933" s="2">
        <v>0.15625</v>
      </c>
      <c r="D5933" t="s">
        <v>3947</v>
      </c>
      <c r="E5933" t="s">
        <v>23</v>
      </c>
      <c r="F5933" t="s">
        <v>40</v>
      </c>
      <c r="G5933">
        <v>250</v>
      </c>
      <c r="H5933" t="s">
        <v>19</v>
      </c>
      <c r="I5933">
        <v>37.39</v>
      </c>
      <c r="J5933">
        <v>17.27</v>
      </c>
      <c r="K5933">
        <v>4</v>
      </c>
      <c r="L5933">
        <v>1300</v>
      </c>
      <c r="M5933">
        <v>204</v>
      </c>
      <c r="N5933" t="s">
        <v>53</v>
      </c>
      <c r="P5933" t="s">
        <v>36</v>
      </c>
    </row>
    <row r="5934" spans="1:16" x14ac:dyDescent="0.3">
      <c r="A5934">
        <v>35388</v>
      </c>
      <c r="B5934" s="1">
        <v>45766</v>
      </c>
      <c r="C5934" s="2">
        <v>0.24027777777777778</v>
      </c>
      <c r="D5934" t="s">
        <v>3948</v>
      </c>
      <c r="E5934" t="s">
        <v>3949</v>
      </c>
      <c r="F5934" t="s">
        <v>40</v>
      </c>
      <c r="G5934">
        <v>250</v>
      </c>
      <c r="H5934" t="s">
        <v>31</v>
      </c>
      <c r="L5934">
        <v>2060</v>
      </c>
      <c r="M5934">
        <v>233</v>
      </c>
      <c r="O5934" t="s">
        <v>41</v>
      </c>
    </row>
    <row r="5935" spans="1:16" x14ac:dyDescent="0.3">
      <c r="A5935">
        <v>12280</v>
      </c>
      <c r="B5935" s="1">
        <v>45917</v>
      </c>
      <c r="C5935" s="2">
        <v>0.13402777777777777</v>
      </c>
      <c r="D5935" t="s">
        <v>3950</v>
      </c>
      <c r="E5935" t="s">
        <v>52</v>
      </c>
      <c r="F5935" t="s">
        <v>27</v>
      </c>
      <c r="G5935">
        <v>225</v>
      </c>
      <c r="H5935" t="s">
        <v>19</v>
      </c>
      <c r="I5935">
        <v>35.01</v>
      </c>
      <c r="J5935">
        <v>1.4</v>
      </c>
      <c r="K5935">
        <v>4</v>
      </c>
      <c r="L5935">
        <v>1388</v>
      </c>
      <c r="M5935">
        <v>252</v>
      </c>
      <c r="N5935" t="s">
        <v>32</v>
      </c>
      <c r="P5935" t="s">
        <v>21</v>
      </c>
    </row>
    <row r="5936" spans="1:16" x14ac:dyDescent="0.3">
      <c r="A5936">
        <v>80274</v>
      </c>
      <c r="B5936" s="1">
        <v>45820</v>
      </c>
      <c r="C5936" s="2">
        <v>0.24930555555555556</v>
      </c>
      <c r="D5936" t="s">
        <v>397</v>
      </c>
      <c r="E5936" t="s">
        <v>23</v>
      </c>
      <c r="F5936" t="s">
        <v>18</v>
      </c>
      <c r="G5936">
        <v>229</v>
      </c>
      <c r="H5936" t="s">
        <v>31</v>
      </c>
      <c r="L5936">
        <v>2194</v>
      </c>
      <c r="M5936">
        <v>200</v>
      </c>
      <c r="O5936" t="s">
        <v>61</v>
      </c>
    </row>
    <row r="5937" spans="1:16" x14ac:dyDescent="0.3">
      <c r="A5937">
        <v>90833</v>
      </c>
      <c r="B5937" s="1">
        <v>45674</v>
      </c>
      <c r="C5937" s="2">
        <v>5.486111111111111E-2</v>
      </c>
      <c r="D5937" t="s">
        <v>155</v>
      </c>
      <c r="E5937" t="s">
        <v>26</v>
      </c>
      <c r="F5937" t="s">
        <v>18</v>
      </c>
      <c r="G5937">
        <v>244</v>
      </c>
      <c r="H5937" t="s">
        <v>19</v>
      </c>
      <c r="I5937">
        <v>49.71</v>
      </c>
      <c r="J5937">
        <v>19.260000000000002</v>
      </c>
      <c r="K5937">
        <v>2</v>
      </c>
      <c r="L5937">
        <v>1478</v>
      </c>
      <c r="M5937">
        <v>207</v>
      </c>
      <c r="N5937" t="s">
        <v>28</v>
      </c>
      <c r="P5937" t="s">
        <v>21</v>
      </c>
    </row>
    <row r="5938" spans="1:16" x14ac:dyDescent="0.3">
      <c r="A5938">
        <v>43493</v>
      </c>
      <c r="B5938" s="1">
        <v>45811</v>
      </c>
      <c r="C5938" s="2">
        <v>0.1763888888888889</v>
      </c>
      <c r="D5938" t="s">
        <v>520</v>
      </c>
      <c r="E5938" t="s">
        <v>75</v>
      </c>
      <c r="F5938" t="s">
        <v>27</v>
      </c>
      <c r="G5938">
        <v>241</v>
      </c>
      <c r="H5938" t="s">
        <v>19</v>
      </c>
      <c r="I5938">
        <v>31.11</v>
      </c>
      <c r="J5938">
        <v>1.76</v>
      </c>
      <c r="K5938">
        <v>4</v>
      </c>
      <c r="L5938">
        <v>1138</v>
      </c>
      <c r="M5938">
        <v>235</v>
      </c>
      <c r="N5938" t="s">
        <v>50</v>
      </c>
      <c r="P5938" t="s">
        <v>21</v>
      </c>
    </row>
    <row r="5939" spans="1:16" x14ac:dyDescent="0.3">
      <c r="A5939">
        <v>17168</v>
      </c>
      <c r="B5939" s="1">
        <v>45731</v>
      </c>
      <c r="C5939" s="2">
        <v>0.14791666666666667</v>
      </c>
      <c r="D5939" t="s">
        <v>491</v>
      </c>
      <c r="E5939" t="s">
        <v>81</v>
      </c>
      <c r="F5939" t="s">
        <v>18</v>
      </c>
      <c r="G5939">
        <v>222</v>
      </c>
      <c r="H5939" t="s">
        <v>19</v>
      </c>
      <c r="I5939">
        <v>15.23</v>
      </c>
      <c r="J5939">
        <v>20.309999999999999</v>
      </c>
      <c r="K5939">
        <v>4</v>
      </c>
      <c r="L5939">
        <v>1796</v>
      </c>
      <c r="M5939">
        <v>202</v>
      </c>
      <c r="N5939" t="s">
        <v>50</v>
      </c>
      <c r="P5939" t="s">
        <v>36</v>
      </c>
    </row>
    <row r="5940" spans="1:16" x14ac:dyDescent="0.3">
      <c r="A5940">
        <v>28746</v>
      </c>
      <c r="B5940" s="1">
        <v>45975</v>
      </c>
      <c r="C5940" s="2">
        <v>0.81944444444444453</v>
      </c>
      <c r="D5940" t="s">
        <v>618</v>
      </c>
      <c r="E5940" t="s">
        <v>119</v>
      </c>
      <c r="F5940" t="s">
        <v>27</v>
      </c>
      <c r="G5940">
        <v>258</v>
      </c>
      <c r="H5940" t="s">
        <v>31</v>
      </c>
      <c r="L5940">
        <v>1049</v>
      </c>
      <c r="M5940">
        <v>241</v>
      </c>
      <c r="O5940" t="s">
        <v>55</v>
      </c>
    </row>
    <row r="5941" spans="1:16" x14ac:dyDescent="0.3">
      <c r="A5941">
        <v>90321</v>
      </c>
      <c r="B5941" s="1">
        <v>45739</v>
      </c>
      <c r="C5941" s="2">
        <v>0.17708333333333334</v>
      </c>
      <c r="D5941" t="s">
        <v>138</v>
      </c>
      <c r="E5941" t="s">
        <v>72</v>
      </c>
      <c r="F5941" t="s">
        <v>40</v>
      </c>
      <c r="G5941">
        <v>221</v>
      </c>
      <c r="H5941" t="s">
        <v>19</v>
      </c>
      <c r="I5941">
        <v>79.87</v>
      </c>
      <c r="J5941">
        <v>16.37</v>
      </c>
      <c r="K5941">
        <v>1</v>
      </c>
      <c r="L5941">
        <v>1892</v>
      </c>
      <c r="M5941">
        <v>245</v>
      </c>
      <c r="N5941" t="s">
        <v>53</v>
      </c>
      <c r="P5941" t="s">
        <v>36</v>
      </c>
    </row>
    <row r="5942" spans="1:16" x14ac:dyDescent="0.3">
      <c r="A5942">
        <v>90176</v>
      </c>
      <c r="B5942" s="1">
        <v>45873</v>
      </c>
      <c r="C5942" s="2">
        <v>0.19166666666666665</v>
      </c>
      <c r="D5942" t="s">
        <v>585</v>
      </c>
      <c r="E5942" t="s">
        <v>38</v>
      </c>
      <c r="F5942" t="s">
        <v>27</v>
      </c>
      <c r="G5942">
        <v>250</v>
      </c>
      <c r="H5942" t="s">
        <v>31</v>
      </c>
      <c r="L5942">
        <v>1090</v>
      </c>
      <c r="M5942">
        <v>203</v>
      </c>
      <c r="O5942" t="s">
        <v>47</v>
      </c>
    </row>
    <row r="5943" spans="1:16" x14ac:dyDescent="0.3">
      <c r="A5943">
        <v>57133</v>
      </c>
      <c r="B5943" s="1">
        <v>45753</v>
      </c>
      <c r="C5943" s="2">
        <v>6.9444444444444434E-2</v>
      </c>
      <c r="D5943" t="s">
        <v>578</v>
      </c>
      <c r="E5943" t="s">
        <v>38</v>
      </c>
      <c r="F5943" t="s">
        <v>40</v>
      </c>
      <c r="G5943">
        <v>240</v>
      </c>
      <c r="H5943" t="s">
        <v>19</v>
      </c>
      <c r="I5943">
        <v>17.89</v>
      </c>
      <c r="J5943">
        <v>1.71</v>
      </c>
      <c r="K5943">
        <v>5</v>
      </c>
      <c r="L5943">
        <v>1274</v>
      </c>
      <c r="M5943">
        <v>224</v>
      </c>
      <c r="N5943" t="s">
        <v>53</v>
      </c>
      <c r="P5943" t="s">
        <v>36</v>
      </c>
    </row>
    <row r="5944" spans="1:16" x14ac:dyDescent="0.3">
      <c r="A5944">
        <v>89229</v>
      </c>
      <c r="B5944" s="1">
        <v>45706</v>
      </c>
      <c r="C5944" s="2">
        <v>0.93194444444444446</v>
      </c>
      <c r="D5944" t="s">
        <v>3951</v>
      </c>
      <c r="E5944" t="s">
        <v>75</v>
      </c>
      <c r="F5944" t="s">
        <v>27</v>
      </c>
      <c r="G5944">
        <v>240</v>
      </c>
      <c r="H5944" t="s">
        <v>31</v>
      </c>
      <c r="L5944">
        <v>1054</v>
      </c>
      <c r="M5944">
        <v>236</v>
      </c>
      <c r="O5944" t="s">
        <v>41</v>
      </c>
    </row>
    <row r="5945" spans="1:16" x14ac:dyDescent="0.3">
      <c r="A5945">
        <v>26450</v>
      </c>
      <c r="B5945" s="1">
        <v>45845</v>
      </c>
      <c r="C5945" s="2">
        <v>0.27083333333333331</v>
      </c>
      <c r="D5945" t="s">
        <v>335</v>
      </c>
      <c r="E5945" t="s">
        <v>83</v>
      </c>
      <c r="F5945" t="s">
        <v>40</v>
      </c>
      <c r="G5945">
        <v>206</v>
      </c>
      <c r="H5945" t="s">
        <v>19</v>
      </c>
      <c r="I5945">
        <v>25.05</v>
      </c>
      <c r="J5945">
        <v>23.98</v>
      </c>
      <c r="K5945">
        <v>3</v>
      </c>
      <c r="L5945">
        <v>1943</v>
      </c>
      <c r="M5945">
        <v>230</v>
      </c>
      <c r="N5945" t="s">
        <v>28</v>
      </c>
      <c r="P5945" t="s">
        <v>36</v>
      </c>
    </row>
    <row r="5946" spans="1:16" x14ac:dyDescent="0.3">
      <c r="A5946">
        <v>88578</v>
      </c>
      <c r="B5946" s="1">
        <v>45757</v>
      </c>
      <c r="C5946" s="2">
        <v>0.53749999999999998</v>
      </c>
      <c r="D5946" t="s">
        <v>3952</v>
      </c>
      <c r="E5946" t="s">
        <v>75</v>
      </c>
      <c r="F5946" t="s">
        <v>18</v>
      </c>
      <c r="G5946">
        <v>256</v>
      </c>
      <c r="H5946" t="s">
        <v>24</v>
      </c>
      <c r="L5946">
        <v>1673</v>
      </c>
      <c r="M5946">
        <v>255</v>
      </c>
    </row>
    <row r="5947" spans="1:16" x14ac:dyDescent="0.3">
      <c r="A5947">
        <v>34662</v>
      </c>
      <c r="B5947" s="1">
        <v>45926</v>
      </c>
      <c r="C5947" s="2">
        <v>0.27361111111111108</v>
      </c>
      <c r="D5947" t="s">
        <v>657</v>
      </c>
      <c r="E5947" t="s">
        <v>38</v>
      </c>
      <c r="F5947" t="s">
        <v>18</v>
      </c>
      <c r="G5947">
        <v>242</v>
      </c>
      <c r="H5947" t="s">
        <v>19</v>
      </c>
      <c r="I5947" t="s">
        <v>3953</v>
      </c>
      <c r="J5947">
        <v>20.309999999999999</v>
      </c>
      <c r="K5947">
        <v>3</v>
      </c>
      <c r="L5947">
        <v>1766</v>
      </c>
      <c r="M5947">
        <v>203</v>
      </c>
      <c r="N5947" t="s">
        <v>32</v>
      </c>
      <c r="P5947" t="s">
        <v>36</v>
      </c>
    </row>
    <row r="5948" spans="1:16" x14ac:dyDescent="0.3">
      <c r="A5948">
        <v>90874</v>
      </c>
      <c r="B5948" s="1">
        <v>45951</v>
      </c>
      <c r="C5948" s="2">
        <v>0.36041666666666666</v>
      </c>
      <c r="D5948" t="s">
        <v>617</v>
      </c>
      <c r="E5948" t="s">
        <v>17</v>
      </c>
      <c r="F5948" t="s">
        <v>40</v>
      </c>
      <c r="G5948">
        <v>243</v>
      </c>
      <c r="H5948" t="s">
        <v>24</v>
      </c>
      <c r="L5948">
        <v>1350</v>
      </c>
      <c r="M5948">
        <v>231</v>
      </c>
    </row>
    <row r="5949" spans="1:16" x14ac:dyDescent="0.3">
      <c r="A5949">
        <v>81107</v>
      </c>
      <c r="B5949" s="1">
        <v>46013</v>
      </c>
      <c r="C5949" s="2">
        <v>0.58611111111111114</v>
      </c>
      <c r="D5949" t="s">
        <v>3954</v>
      </c>
      <c r="E5949" t="s">
        <v>17</v>
      </c>
      <c r="F5949" t="s">
        <v>27</v>
      </c>
      <c r="G5949">
        <v>206</v>
      </c>
      <c r="H5949" t="s">
        <v>19</v>
      </c>
      <c r="I5949" t="s">
        <v>3955</v>
      </c>
      <c r="J5949">
        <v>25.53</v>
      </c>
      <c r="K5949">
        <v>1</v>
      </c>
      <c r="L5949">
        <v>1968</v>
      </c>
      <c r="M5949">
        <v>260</v>
      </c>
      <c r="N5949" t="s">
        <v>20</v>
      </c>
      <c r="P5949" t="s">
        <v>21</v>
      </c>
    </row>
    <row r="5950" spans="1:16" x14ac:dyDescent="0.3">
      <c r="A5950">
        <v>57908</v>
      </c>
      <c r="B5950" s="1">
        <v>45751</v>
      </c>
      <c r="C5950" s="2">
        <v>0.60833333333333328</v>
      </c>
      <c r="D5950" t="s">
        <v>3956</v>
      </c>
      <c r="E5950" t="s">
        <v>23</v>
      </c>
      <c r="F5950" t="s">
        <v>27</v>
      </c>
      <c r="G5950">
        <v>236</v>
      </c>
      <c r="H5950" t="s">
        <v>19</v>
      </c>
      <c r="I5950" t="s">
        <v>3957</v>
      </c>
      <c r="J5950">
        <v>18.940000000000001</v>
      </c>
      <c r="K5950">
        <v>2</v>
      </c>
      <c r="L5950">
        <v>1179</v>
      </c>
      <c r="M5950">
        <v>251</v>
      </c>
      <c r="N5950" t="s">
        <v>44</v>
      </c>
      <c r="P5950" t="s">
        <v>21</v>
      </c>
    </row>
    <row r="5951" spans="1:16" x14ac:dyDescent="0.3">
      <c r="A5951">
        <v>94942</v>
      </c>
      <c r="B5951" s="1">
        <v>45956</v>
      </c>
      <c r="C5951" s="2">
        <v>0.52569444444444446</v>
      </c>
      <c r="D5951" t="s">
        <v>239</v>
      </c>
      <c r="E5951" t="s">
        <v>67</v>
      </c>
      <c r="F5951" t="s">
        <v>18</v>
      </c>
      <c r="G5951">
        <v>253</v>
      </c>
      <c r="H5951" t="s">
        <v>19</v>
      </c>
      <c r="I5951">
        <v>55.87</v>
      </c>
      <c r="J5951">
        <v>27.47</v>
      </c>
      <c r="K5951">
        <v>4</v>
      </c>
      <c r="L5951">
        <v>1898</v>
      </c>
      <c r="M5951">
        <v>245</v>
      </c>
      <c r="N5951" t="s">
        <v>50</v>
      </c>
      <c r="P5951" t="s">
        <v>36</v>
      </c>
    </row>
    <row r="5952" spans="1:16" x14ac:dyDescent="0.3">
      <c r="A5952">
        <v>64366</v>
      </c>
      <c r="B5952" s="1">
        <v>45834</v>
      </c>
      <c r="C5952" s="2">
        <v>1.8055555555555557E-2</v>
      </c>
      <c r="D5952" t="s">
        <v>699</v>
      </c>
      <c r="E5952" t="s">
        <v>17</v>
      </c>
      <c r="F5952" t="s">
        <v>27</v>
      </c>
      <c r="G5952">
        <v>212</v>
      </c>
      <c r="H5952" t="s">
        <v>19</v>
      </c>
      <c r="I5952">
        <v>80.489999999999995</v>
      </c>
      <c r="J5952">
        <v>17.54</v>
      </c>
      <c r="K5952">
        <v>1</v>
      </c>
      <c r="L5952">
        <v>1428</v>
      </c>
      <c r="M5952">
        <v>217</v>
      </c>
      <c r="N5952" t="s">
        <v>44</v>
      </c>
      <c r="P5952" t="s">
        <v>36</v>
      </c>
    </row>
    <row r="5953" spans="1:16" x14ac:dyDescent="0.3">
      <c r="A5953">
        <v>93492</v>
      </c>
      <c r="B5953" s="1">
        <v>46021</v>
      </c>
      <c r="C5953" s="2">
        <v>0.78055555555555556</v>
      </c>
      <c r="D5953" t="s">
        <v>969</v>
      </c>
      <c r="E5953" t="s">
        <v>26</v>
      </c>
      <c r="F5953" t="s">
        <v>40</v>
      </c>
      <c r="G5953">
        <v>248</v>
      </c>
      <c r="H5953" t="s">
        <v>19</v>
      </c>
      <c r="I5953">
        <v>54.99</v>
      </c>
      <c r="J5953">
        <v>12.22</v>
      </c>
      <c r="K5953">
        <v>4</v>
      </c>
      <c r="L5953">
        <v>1264</v>
      </c>
      <c r="M5953">
        <v>227</v>
      </c>
      <c r="N5953" t="s">
        <v>20</v>
      </c>
      <c r="P5953" t="s">
        <v>21</v>
      </c>
    </row>
    <row r="5954" spans="1:16" x14ac:dyDescent="0.3">
      <c r="A5954">
        <v>58541</v>
      </c>
      <c r="B5954" s="1">
        <v>45820</v>
      </c>
      <c r="C5954" s="2">
        <v>0.9555555555555556</v>
      </c>
      <c r="D5954" t="s">
        <v>289</v>
      </c>
      <c r="E5954" t="s">
        <v>94</v>
      </c>
      <c r="F5954" t="s">
        <v>18</v>
      </c>
      <c r="G5954">
        <v>211</v>
      </c>
      <c r="H5954" t="s">
        <v>19</v>
      </c>
      <c r="I5954" t="s">
        <v>3958</v>
      </c>
      <c r="J5954">
        <v>5.64</v>
      </c>
      <c r="K5954">
        <v>3</v>
      </c>
      <c r="L5954">
        <v>1718</v>
      </c>
      <c r="M5954">
        <v>248</v>
      </c>
      <c r="N5954" t="s">
        <v>28</v>
      </c>
      <c r="P5954" t="s">
        <v>36</v>
      </c>
    </row>
    <row r="5955" spans="1:16" x14ac:dyDescent="0.3">
      <c r="A5955">
        <v>48366</v>
      </c>
      <c r="B5955" s="1">
        <v>45837</v>
      </c>
      <c r="C5955" s="2">
        <v>0.35833333333333334</v>
      </c>
      <c r="D5955" t="s">
        <v>239</v>
      </c>
      <c r="E5955" t="s">
        <v>122</v>
      </c>
      <c r="F5955" t="s">
        <v>27</v>
      </c>
      <c r="G5955">
        <v>207</v>
      </c>
      <c r="H5955" t="s">
        <v>19</v>
      </c>
      <c r="I5955" t="s">
        <v>3959</v>
      </c>
      <c r="J5955">
        <v>24.35</v>
      </c>
      <c r="K5955">
        <v>3</v>
      </c>
      <c r="L5955">
        <v>2022</v>
      </c>
      <c r="M5955">
        <v>246</v>
      </c>
      <c r="N5955" t="s">
        <v>28</v>
      </c>
      <c r="P5955" t="s">
        <v>21</v>
      </c>
    </row>
    <row r="5956" spans="1:16" x14ac:dyDescent="0.3">
      <c r="A5956">
        <v>35539</v>
      </c>
      <c r="B5956" s="1">
        <v>45833</v>
      </c>
      <c r="C5956" s="2">
        <v>0.48749999999999999</v>
      </c>
      <c r="D5956" t="s">
        <v>3960</v>
      </c>
      <c r="E5956" t="s">
        <v>530</v>
      </c>
      <c r="F5956" t="s">
        <v>27</v>
      </c>
      <c r="G5956">
        <v>240</v>
      </c>
      <c r="H5956" t="s">
        <v>19</v>
      </c>
      <c r="I5956" t="s">
        <v>3961</v>
      </c>
      <c r="J5956">
        <v>21.31</v>
      </c>
      <c r="K5956">
        <v>1</v>
      </c>
      <c r="L5956">
        <v>1171</v>
      </c>
      <c r="M5956">
        <v>244</v>
      </c>
      <c r="N5956" t="s">
        <v>44</v>
      </c>
      <c r="P5956" t="s">
        <v>21</v>
      </c>
    </row>
    <row r="5957" spans="1:16" x14ac:dyDescent="0.3">
      <c r="A5957">
        <v>87709</v>
      </c>
      <c r="B5957" s="1">
        <v>45901</v>
      </c>
      <c r="C5957" s="2">
        <v>0.62777777777777777</v>
      </c>
      <c r="D5957" t="s">
        <v>3962</v>
      </c>
      <c r="E5957" t="s">
        <v>75</v>
      </c>
      <c r="F5957" t="s">
        <v>40</v>
      </c>
      <c r="G5957">
        <v>257</v>
      </c>
      <c r="H5957" t="s">
        <v>31</v>
      </c>
      <c r="L5957">
        <v>1636</v>
      </c>
      <c r="M5957">
        <v>201</v>
      </c>
      <c r="O5957" t="s">
        <v>32</v>
      </c>
    </row>
    <row r="5958" spans="1:16" x14ac:dyDescent="0.3">
      <c r="A5958">
        <v>66400</v>
      </c>
      <c r="B5958" s="1">
        <v>45950</v>
      </c>
      <c r="C5958" s="2">
        <v>0.67361111111111116</v>
      </c>
      <c r="D5958" t="s">
        <v>530</v>
      </c>
      <c r="E5958" t="s">
        <v>2470</v>
      </c>
      <c r="F5958" t="s">
        <v>27</v>
      </c>
      <c r="G5958">
        <v>226</v>
      </c>
      <c r="H5958" t="s">
        <v>19</v>
      </c>
      <c r="I5958">
        <v>61.69</v>
      </c>
      <c r="J5958">
        <v>10.16</v>
      </c>
      <c r="K5958">
        <v>3</v>
      </c>
      <c r="L5958">
        <v>1054</v>
      </c>
      <c r="M5958">
        <v>235</v>
      </c>
      <c r="N5958" t="s">
        <v>20</v>
      </c>
      <c r="P5958" t="s">
        <v>21</v>
      </c>
    </row>
    <row r="5959" spans="1:16" x14ac:dyDescent="0.3">
      <c r="A5959">
        <v>91243</v>
      </c>
      <c r="B5959" s="1">
        <v>45963</v>
      </c>
      <c r="C5959" s="2">
        <v>0.35416666666666669</v>
      </c>
      <c r="D5959" t="s">
        <v>883</v>
      </c>
      <c r="E5959" t="s">
        <v>81</v>
      </c>
      <c r="F5959" t="s">
        <v>18</v>
      </c>
      <c r="G5959">
        <v>240</v>
      </c>
      <c r="H5959" t="s">
        <v>19</v>
      </c>
      <c r="I5959">
        <v>39.4</v>
      </c>
      <c r="J5959">
        <v>11.72</v>
      </c>
      <c r="K5959">
        <v>4</v>
      </c>
      <c r="L5959">
        <v>1529</v>
      </c>
      <c r="M5959">
        <v>218</v>
      </c>
      <c r="N5959" t="s">
        <v>28</v>
      </c>
      <c r="P5959" t="s">
        <v>21</v>
      </c>
    </row>
    <row r="5960" spans="1:16" x14ac:dyDescent="0.3">
      <c r="A5960">
        <v>98124</v>
      </c>
      <c r="B5960" s="1">
        <v>45771</v>
      </c>
      <c r="C5960" s="2">
        <v>4.5833333333333337E-2</v>
      </c>
      <c r="D5960" t="s">
        <v>3963</v>
      </c>
      <c r="E5960" t="s">
        <v>94</v>
      </c>
      <c r="F5960" t="s">
        <v>40</v>
      </c>
      <c r="G5960">
        <v>259</v>
      </c>
      <c r="H5960" t="s">
        <v>19</v>
      </c>
      <c r="I5960">
        <v>38.93</v>
      </c>
      <c r="J5960">
        <v>7.08</v>
      </c>
      <c r="K5960">
        <v>1</v>
      </c>
      <c r="L5960">
        <v>1332</v>
      </c>
      <c r="M5960">
        <v>214</v>
      </c>
      <c r="N5960" t="s">
        <v>50</v>
      </c>
      <c r="P5960" t="s">
        <v>21</v>
      </c>
    </row>
    <row r="5961" spans="1:16" x14ac:dyDescent="0.3">
      <c r="A5961">
        <v>15612</v>
      </c>
      <c r="B5961" s="1">
        <v>45931</v>
      </c>
      <c r="C5961" s="2">
        <v>0.54027777777777775</v>
      </c>
      <c r="D5961" t="s">
        <v>440</v>
      </c>
      <c r="E5961" t="s">
        <v>81</v>
      </c>
      <c r="F5961" t="s">
        <v>27</v>
      </c>
      <c r="G5961">
        <v>247</v>
      </c>
      <c r="H5961" t="s">
        <v>19</v>
      </c>
      <c r="I5961" t="s">
        <v>3964</v>
      </c>
      <c r="J5961">
        <v>18.07</v>
      </c>
      <c r="K5961">
        <v>5</v>
      </c>
      <c r="L5961">
        <v>2037</v>
      </c>
      <c r="M5961">
        <v>223</v>
      </c>
      <c r="N5961" t="s">
        <v>32</v>
      </c>
      <c r="P5961" t="s">
        <v>36</v>
      </c>
    </row>
    <row r="5962" spans="1:16" x14ac:dyDescent="0.3">
      <c r="A5962">
        <v>97070</v>
      </c>
      <c r="B5962" s="1">
        <v>45986</v>
      </c>
      <c r="C5962" s="2">
        <v>0.15138888888888888</v>
      </c>
      <c r="D5962" t="s">
        <v>377</v>
      </c>
      <c r="E5962" t="s">
        <v>81</v>
      </c>
      <c r="F5962" t="s">
        <v>40</v>
      </c>
      <c r="G5962">
        <v>219</v>
      </c>
      <c r="H5962" t="s">
        <v>19</v>
      </c>
      <c r="I5962" t="s">
        <v>3965</v>
      </c>
      <c r="J5962">
        <v>14.28</v>
      </c>
      <c r="K5962">
        <v>5</v>
      </c>
      <c r="L5962">
        <v>1370</v>
      </c>
      <c r="M5962">
        <v>234</v>
      </c>
      <c r="N5962" t="s">
        <v>32</v>
      </c>
      <c r="P5962" t="s">
        <v>21</v>
      </c>
    </row>
    <row r="5963" spans="1:16" x14ac:dyDescent="0.3">
      <c r="A5963">
        <v>65345</v>
      </c>
      <c r="B5963" s="1">
        <v>45872</v>
      </c>
      <c r="C5963" s="2">
        <v>8.5416666666666655E-2</v>
      </c>
      <c r="D5963" t="s">
        <v>147</v>
      </c>
      <c r="E5963" t="s">
        <v>63</v>
      </c>
      <c r="F5963" t="s">
        <v>40</v>
      </c>
      <c r="G5963">
        <v>224</v>
      </c>
      <c r="H5963" t="s">
        <v>19</v>
      </c>
      <c r="I5963" t="s">
        <v>3966</v>
      </c>
      <c r="J5963">
        <v>5.87</v>
      </c>
      <c r="K5963">
        <v>1</v>
      </c>
      <c r="L5963">
        <v>1563</v>
      </c>
      <c r="M5963">
        <v>219</v>
      </c>
      <c r="N5963" t="s">
        <v>32</v>
      </c>
      <c r="P5963" t="s">
        <v>36</v>
      </c>
    </row>
    <row r="5964" spans="1:16" x14ac:dyDescent="0.3">
      <c r="A5964">
        <v>39102</v>
      </c>
      <c r="B5964" s="1">
        <v>46011</v>
      </c>
      <c r="C5964" s="2">
        <v>0.22152777777777777</v>
      </c>
      <c r="D5964" t="s">
        <v>60</v>
      </c>
      <c r="E5964" t="s">
        <v>72</v>
      </c>
      <c r="F5964" t="s">
        <v>40</v>
      </c>
      <c r="G5964">
        <v>216</v>
      </c>
      <c r="H5964" t="s">
        <v>19</v>
      </c>
      <c r="I5964">
        <v>28.4</v>
      </c>
      <c r="J5964">
        <v>1.8</v>
      </c>
      <c r="K5964">
        <v>1</v>
      </c>
      <c r="L5964">
        <v>1253</v>
      </c>
      <c r="M5964">
        <v>235</v>
      </c>
      <c r="N5964" t="s">
        <v>44</v>
      </c>
      <c r="P5964" t="s">
        <v>36</v>
      </c>
    </row>
    <row r="5965" spans="1:16" x14ac:dyDescent="0.3">
      <c r="A5965">
        <v>96838</v>
      </c>
      <c r="B5965" s="1">
        <v>45751</v>
      </c>
      <c r="C5965" s="2">
        <v>0.25</v>
      </c>
      <c r="D5965" t="s">
        <v>231</v>
      </c>
      <c r="E5965" t="s">
        <v>72</v>
      </c>
      <c r="F5965" t="s">
        <v>40</v>
      </c>
      <c r="G5965">
        <v>213</v>
      </c>
      <c r="H5965" t="s">
        <v>19</v>
      </c>
      <c r="I5965" t="s">
        <v>3967</v>
      </c>
      <c r="J5965">
        <v>12.81</v>
      </c>
      <c r="K5965">
        <v>1</v>
      </c>
      <c r="L5965">
        <v>1506</v>
      </c>
      <c r="M5965">
        <v>223</v>
      </c>
      <c r="N5965" t="s">
        <v>32</v>
      </c>
      <c r="P5965" t="s">
        <v>21</v>
      </c>
    </row>
    <row r="5966" spans="1:16" x14ac:dyDescent="0.3">
      <c r="A5966">
        <v>83630</v>
      </c>
      <c r="B5966" s="1">
        <v>45794</v>
      </c>
      <c r="C5966" s="2">
        <v>0.34722222222222227</v>
      </c>
      <c r="D5966" t="s">
        <v>3968</v>
      </c>
      <c r="E5966" t="s">
        <v>94</v>
      </c>
      <c r="F5966" t="s">
        <v>27</v>
      </c>
      <c r="G5966">
        <v>245</v>
      </c>
      <c r="H5966" t="s">
        <v>19</v>
      </c>
      <c r="I5966">
        <v>72.19</v>
      </c>
      <c r="J5966">
        <v>3.12</v>
      </c>
      <c r="K5966">
        <v>5</v>
      </c>
      <c r="L5966">
        <v>1577</v>
      </c>
      <c r="M5966">
        <v>241</v>
      </c>
      <c r="N5966" t="s">
        <v>32</v>
      </c>
      <c r="P5966" t="s">
        <v>36</v>
      </c>
    </row>
    <row r="5967" spans="1:16" x14ac:dyDescent="0.3">
      <c r="A5967">
        <v>65021</v>
      </c>
      <c r="B5967" s="1">
        <v>45861</v>
      </c>
      <c r="C5967" s="2">
        <v>0.95972222222222225</v>
      </c>
      <c r="D5967" t="s">
        <v>3969</v>
      </c>
      <c r="E5967" t="s">
        <v>30</v>
      </c>
      <c r="F5967" t="s">
        <v>18</v>
      </c>
      <c r="G5967">
        <v>230</v>
      </c>
      <c r="H5967" t="s">
        <v>24</v>
      </c>
      <c r="L5967">
        <v>1824</v>
      </c>
      <c r="M5967">
        <v>253</v>
      </c>
    </row>
    <row r="5968" spans="1:16" x14ac:dyDescent="0.3">
      <c r="A5968">
        <v>45817</v>
      </c>
      <c r="B5968" s="1">
        <v>45953</v>
      </c>
      <c r="C5968" s="2">
        <v>4.6527777777777779E-2</v>
      </c>
      <c r="D5968" t="s">
        <v>335</v>
      </c>
      <c r="E5968" t="s">
        <v>122</v>
      </c>
      <c r="F5968" t="s">
        <v>27</v>
      </c>
      <c r="G5968">
        <v>227</v>
      </c>
      <c r="H5968" t="s">
        <v>19</v>
      </c>
      <c r="I5968">
        <v>82.44</v>
      </c>
      <c r="J5968">
        <v>4.93</v>
      </c>
      <c r="K5968">
        <v>2</v>
      </c>
      <c r="L5968">
        <v>1407</v>
      </c>
      <c r="M5968">
        <v>218</v>
      </c>
      <c r="N5968" t="s">
        <v>53</v>
      </c>
      <c r="P5968" t="s">
        <v>36</v>
      </c>
    </row>
    <row r="5969" spans="1:16" x14ac:dyDescent="0.3">
      <c r="A5969">
        <v>42652</v>
      </c>
      <c r="B5969" s="1">
        <v>45972</v>
      </c>
      <c r="C5969" s="2">
        <v>0.24652777777777779</v>
      </c>
      <c r="D5969" t="s">
        <v>550</v>
      </c>
      <c r="E5969" t="s">
        <v>58</v>
      </c>
      <c r="F5969" t="s">
        <v>27</v>
      </c>
      <c r="G5969">
        <v>246</v>
      </c>
      <c r="H5969" t="s">
        <v>19</v>
      </c>
      <c r="I5969">
        <v>11.75</v>
      </c>
      <c r="J5969">
        <v>2.9</v>
      </c>
      <c r="K5969">
        <v>3</v>
      </c>
      <c r="L5969">
        <v>1212</v>
      </c>
      <c r="M5969">
        <v>258</v>
      </c>
      <c r="N5969" t="s">
        <v>50</v>
      </c>
      <c r="P5969" t="s">
        <v>36</v>
      </c>
    </row>
    <row r="5970" spans="1:16" x14ac:dyDescent="0.3">
      <c r="A5970">
        <v>82514</v>
      </c>
      <c r="B5970" s="1">
        <v>45977</v>
      </c>
      <c r="C5970" s="2">
        <v>0.98125000000000007</v>
      </c>
      <c r="D5970" t="s">
        <v>3970</v>
      </c>
      <c r="E5970" t="s">
        <v>1642</v>
      </c>
      <c r="F5970" t="s">
        <v>27</v>
      </c>
      <c r="G5970">
        <v>201</v>
      </c>
      <c r="H5970" t="s">
        <v>31</v>
      </c>
      <c r="L5970">
        <v>2150</v>
      </c>
      <c r="M5970">
        <v>206</v>
      </c>
      <c r="O5970" t="s">
        <v>61</v>
      </c>
    </row>
    <row r="5971" spans="1:16" x14ac:dyDescent="0.3">
      <c r="A5971">
        <v>55619</v>
      </c>
      <c r="B5971" s="1">
        <v>45987</v>
      </c>
      <c r="C5971" s="2">
        <v>3.6111111111111115E-2</v>
      </c>
      <c r="D5971" t="s">
        <v>224</v>
      </c>
      <c r="E5971" t="s">
        <v>23</v>
      </c>
      <c r="F5971" t="s">
        <v>27</v>
      </c>
      <c r="G5971">
        <v>235</v>
      </c>
      <c r="H5971" t="s">
        <v>19</v>
      </c>
      <c r="I5971">
        <v>20.36</v>
      </c>
      <c r="J5971">
        <v>12.09</v>
      </c>
      <c r="K5971">
        <v>5</v>
      </c>
      <c r="L5971">
        <v>1900</v>
      </c>
      <c r="M5971">
        <v>233</v>
      </c>
      <c r="N5971" t="s">
        <v>32</v>
      </c>
      <c r="P5971" t="s">
        <v>36</v>
      </c>
    </row>
    <row r="5972" spans="1:16" x14ac:dyDescent="0.3">
      <c r="A5972">
        <v>22710</v>
      </c>
      <c r="B5972" s="1">
        <v>45763</v>
      </c>
      <c r="C5972" s="2">
        <v>0.58680555555555558</v>
      </c>
      <c r="D5972" t="s">
        <v>1642</v>
      </c>
      <c r="E5972" t="s">
        <v>67</v>
      </c>
      <c r="F5972" t="s">
        <v>27</v>
      </c>
      <c r="G5972">
        <v>241</v>
      </c>
      <c r="H5972" t="s">
        <v>19</v>
      </c>
      <c r="I5972" t="s">
        <v>3971</v>
      </c>
      <c r="J5972">
        <v>6.78</v>
      </c>
      <c r="K5972">
        <v>5</v>
      </c>
      <c r="L5972">
        <v>1081</v>
      </c>
      <c r="M5972">
        <v>244</v>
      </c>
      <c r="N5972" t="s">
        <v>28</v>
      </c>
      <c r="P5972" t="s">
        <v>21</v>
      </c>
    </row>
    <row r="5973" spans="1:16" x14ac:dyDescent="0.3">
      <c r="A5973">
        <v>75555</v>
      </c>
      <c r="B5973" s="1">
        <v>45798</v>
      </c>
      <c r="C5973" s="2">
        <v>0.3527777777777778</v>
      </c>
      <c r="D5973" t="s">
        <v>394</v>
      </c>
      <c r="E5973" t="s">
        <v>3972</v>
      </c>
      <c r="F5973" t="s">
        <v>27</v>
      </c>
      <c r="G5973">
        <v>240</v>
      </c>
      <c r="H5973" t="s">
        <v>24</v>
      </c>
      <c r="L5973">
        <v>1180</v>
      </c>
      <c r="M5973">
        <v>218</v>
      </c>
    </row>
    <row r="5974" spans="1:16" x14ac:dyDescent="0.3">
      <c r="A5974">
        <v>52333</v>
      </c>
      <c r="B5974" s="1">
        <v>45740</v>
      </c>
      <c r="C5974" s="2">
        <v>0.73958333333333337</v>
      </c>
      <c r="D5974" t="s">
        <v>3973</v>
      </c>
      <c r="E5974" t="s">
        <v>83</v>
      </c>
      <c r="F5974" t="s">
        <v>40</v>
      </c>
      <c r="G5974">
        <v>225</v>
      </c>
      <c r="H5974" t="s">
        <v>19</v>
      </c>
      <c r="I5974">
        <v>64.87</v>
      </c>
      <c r="J5974">
        <v>17.75</v>
      </c>
      <c r="K5974">
        <v>1</v>
      </c>
      <c r="L5974">
        <v>1808</v>
      </c>
      <c r="M5974">
        <v>207</v>
      </c>
      <c r="N5974" t="s">
        <v>50</v>
      </c>
      <c r="P5974" t="s">
        <v>36</v>
      </c>
    </row>
    <row r="5975" spans="1:16" x14ac:dyDescent="0.3">
      <c r="A5975">
        <v>58107</v>
      </c>
      <c r="B5975" s="1">
        <v>45846</v>
      </c>
      <c r="C5975" s="2">
        <v>0.14583333333333334</v>
      </c>
      <c r="D5975" t="s">
        <v>528</v>
      </c>
      <c r="E5975" t="s">
        <v>1085</v>
      </c>
      <c r="F5975" t="s">
        <v>27</v>
      </c>
      <c r="G5975">
        <v>253</v>
      </c>
      <c r="H5975" t="s">
        <v>19</v>
      </c>
      <c r="I5975">
        <v>81.62</v>
      </c>
      <c r="J5975">
        <v>0.99</v>
      </c>
      <c r="K5975">
        <v>5</v>
      </c>
      <c r="L5975">
        <v>1397</v>
      </c>
      <c r="M5975">
        <v>227</v>
      </c>
      <c r="N5975" t="s">
        <v>53</v>
      </c>
      <c r="P5975" t="s">
        <v>21</v>
      </c>
    </row>
    <row r="5976" spans="1:16" x14ac:dyDescent="0.3">
      <c r="A5976">
        <v>98538</v>
      </c>
      <c r="B5976" s="1">
        <v>45913</v>
      </c>
      <c r="C5976" s="2">
        <v>0.8027777777777777</v>
      </c>
      <c r="D5976" t="s">
        <v>1041</v>
      </c>
      <c r="E5976" t="s">
        <v>83</v>
      </c>
      <c r="F5976" t="s">
        <v>27</v>
      </c>
      <c r="G5976">
        <v>260</v>
      </c>
      <c r="H5976" t="s">
        <v>24</v>
      </c>
      <c r="L5976">
        <v>1459</v>
      </c>
      <c r="M5976">
        <v>217</v>
      </c>
    </row>
    <row r="5977" spans="1:16" x14ac:dyDescent="0.3">
      <c r="A5977">
        <v>39638</v>
      </c>
      <c r="B5977" s="1">
        <v>45743</v>
      </c>
      <c r="C5977" s="2">
        <v>0.79652777777777783</v>
      </c>
      <c r="D5977" t="s">
        <v>899</v>
      </c>
      <c r="E5977" t="s">
        <v>23</v>
      </c>
      <c r="F5977" t="s">
        <v>27</v>
      </c>
      <c r="G5977">
        <v>247</v>
      </c>
      <c r="H5977" t="s">
        <v>19</v>
      </c>
      <c r="I5977">
        <v>68.31</v>
      </c>
      <c r="J5977">
        <v>5.83</v>
      </c>
      <c r="K5977">
        <v>3</v>
      </c>
      <c r="L5977">
        <v>2154</v>
      </c>
      <c r="M5977">
        <v>211</v>
      </c>
      <c r="N5977" t="s">
        <v>50</v>
      </c>
      <c r="P5977" t="s">
        <v>21</v>
      </c>
    </row>
    <row r="5978" spans="1:16" x14ac:dyDescent="0.3">
      <c r="A5978">
        <v>42195</v>
      </c>
      <c r="B5978" s="1">
        <v>45988</v>
      </c>
      <c r="C5978" s="2">
        <v>0.78611111111111109</v>
      </c>
      <c r="D5978" t="s">
        <v>657</v>
      </c>
      <c r="E5978" t="s">
        <v>122</v>
      </c>
      <c r="F5978" t="s">
        <v>27</v>
      </c>
      <c r="G5978">
        <v>224</v>
      </c>
      <c r="H5978" t="s">
        <v>19</v>
      </c>
      <c r="I5978">
        <v>65.489999999999995</v>
      </c>
      <c r="J5978">
        <v>23.15</v>
      </c>
      <c r="K5978">
        <v>4</v>
      </c>
      <c r="L5978">
        <v>1277</v>
      </c>
      <c r="M5978">
        <v>229</v>
      </c>
      <c r="N5978" t="s">
        <v>50</v>
      </c>
      <c r="P5978" t="s">
        <v>21</v>
      </c>
    </row>
    <row r="5979" spans="1:16" x14ac:dyDescent="0.3">
      <c r="A5979">
        <v>80277</v>
      </c>
      <c r="B5979" s="1">
        <v>45820</v>
      </c>
      <c r="C5979" s="2">
        <v>0.95486111111111116</v>
      </c>
      <c r="D5979" t="s">
        <v>444</v>
      </c>
      <c r="E5979" t="s">
        <v>22</v>
      </c>
      <c r="F5979" t="s">
        <v>18</v>
      </c>
      <c r="G5979">
        <v>241</v>
      </c>
      <c r="H5979" t="s">
        <v>19</v>
      </c>
      <c r="I5979">
        <v>37.51</v>
      </c>
      <c r="J5979">
        <v>6.93</v>
      </c>
      <c r="K5979">
        <v>3</v>
      </c>
      <c r="L5979">
        <v>1412</v>
      </c>
      <c r="M5979">
        <v>225</v>
      </c>
      <c r="N5979" t="s">
        <v>28</v>
      </c>
      <c r="P5979" t="s">
        <v>21</v>
      </c>
    </row>
    <row r="5980" spans="1:16" x14ac:dyDescent="0.3">
      <c r="A5980">
        <v>83911</v>
      </c>
      <c r="B5980" s="1">
        <v>45853</v>
      </c>
      <c r="C5980" s="2">
        <v>0.17152777777777775</v>
      </c>
      <c r="D5980" t="s">
        <v>3974</v>
      </c>
      <c r="E5980" t="s">
        <v>67</v>
      </c>
      <c r="F5980" t="s">
        <v>27</v>
      </c>
      <c r="G5980">
        <v>256</v>
      </c>
      <c r="H5980" t="s">
        <v>24</v>
      </c>
      <c r="L5980">
        <v>1589</v>
      </c>
      <c r="M5980">
        <v>253</v>
      </c>
    </row>
    <row r="5981" spans="1:16" x14ac:dyDescent="0.3">
      <c r="A5981">
        <v>32249</v>
      </c>
      <c r="B5981" s="1">
        <v>45772</v>
      </c>
      <c r="C5981" s="2">
        <v>0.4604166666666667</v>
      </c>
      <c r="D5981" t="s">
        <v>622</v>
      </c>
      <c r="E5981" t="s">
        <v>1547</v>
      </c>
      <c r="F5981" t="s">
        <v>18</v>
      </c>
      <c r="G5981">
        <v>211</v>
      </c>
      <c r="H5981" t="s">
        <v>19</v>
      </c>
      <c r="I5981">
        <v>23.15</v>
      </c>
      <c r="J5981">
        <v>7.61</v>
      </c>
      <c r="K5981">
        <v>1</v>
      </c>
      <c r="L5981">
        <v>1856</v>
      </c>
      <c r="M5981">
        <v>219</v>
      </c>
      <c r="N5981" t="s">
        <v>53</v>
      </c>
      <c r="P5981" t="s">
        <v>21</v>
      </c>
    </row>
    <row r="5982" spans="1:16" x14ac:dyDescent="0.3">
      <c r="A5982">
        <v>96389</v>
      </c>
      <c r="B5982" s="1">
        <v>45992</v>
      </c>
      <c r="C5982" s="2">
        <v>0.88124999999999998</v>
      </c>
      <c r="D5982" t="s">
        <v>3975</v>
      </c>
      <c r="E5982" t="s">
        <v>26</v>
      </c>
      <c r="F5982" t="s">
        <v>40</v>
      </c>
      <c r="G5982">
        <v>233</v>
      </c>
      <c r="H5982" t="s">
        <v>19</v>
      </c>
      <c r="I5982">
        <v>26.46</v>
      </c>
      <c r="J5982">
        <v>2</v>
      </c>
      <c r="K5982">
        <v>1</v>
      </c>
      <c r="L5982">
        <v>1432</v>
      </c>
      <c r="M5982">
        <v>219</v>
      </c>
      <c r="N5982" t="s">
        <v>20</v>
      </c>
      <c r="P5982" t="s">
        <v>36</v>
      </c>
    </row>
    <row r="5983" spans="1:16" x14ac:dyDescent="0.3">
      <c r="A5983">
        <v>29478</v>
      </c>
      <c r="B5983" s="1">
        <v>45920</v>
      </c>
      <c r="C5983" s="2">
        <v>0.42708333333333331</v>
      </c>
      <c r="D5983" t="s">
        <v>1156</v>
      </c>
      <c r="E5983" t="s">
        <v>58</v>
      </c>
      <c r="F5983" t="s">
        <v>27</v>
      </c>
      <c r="G5983">
        <v>258</v>
      </c>
      <c r="H5983" t="s">
        <v>31</v>
      </c>
      <c r="L5983">
        <v>1993</v>
      </c>
      <c r="M5983">
        <v>247</v>
      </c>
      <c r="O5983" t="s">
        <v>41</v>
      </c>
    </row>
    <row r="5984" spans="1:16" x14ac:dyDescent="0.3">
      <c r="A5984">
        <v>82280</v>
      </c>
      <c r="B5984" s="1">
        <v>45943</v>
      </c>
      <c r="C5984" s="2">
        <v>0.26805555555555555</v>
      </c>
      <c r="D5984" t="s">
        <v>3976</v>
      </c>
      <c r="E5984" t="s">
        <v>83</v>
      </c>
      <c r="F5984" t="s">
        <v>40</v>
      </c>
      <c r="G5984">
        <v>215</v>
      </c>
      <c r="H5984" t="s">
        <v>19</v>
      </c>
      <c r="I5984" t="s">
        <v>3977</v>
      </c>
      <c r="J5984">
        <v>12.3</v>
      </c>
      <c r="K5984">
        <v>2</v>
      </c>
      <c r="L5984">
        <v>1781</v>
      </c>
      <c r="M5984">
        <v>220</v>
      </c>
      <c r="N5984" t="s">
        <v>53</v>
      </c>
      <c r="P5984" t="s">
        <v>21</v>
      </c>
    </row>
    <row r="5985" spans="1:16" x14ac:dyDescent="0.3">
      <c r="A5985">
        <v>43472</v>
      </c>
      <c r="B5985" s="1">
        <v>45823</v>
      </c>
      <c r="C5985" s="2">
        <v>0.10625</v>
      </c>
      <c r="D5985" t="s">
        <v>428</v>
      </c>
      <c r="E5985" t="s">
        <v>488</v>
      </c>
      <c r="F5985" t="s">
        <v>40</v>
      </c>
      <c r="G5985">
        <v>225</v>
      </c>
      <c r="H5985" t="s">
        <v>24</v>
      </c>
      <c r="L5985">
        <v>1695</v>
      </c>
      <c r="M5985">
        <v>217</v>
      </c>
    </row>
    <row r="5986" spans="1:16" x14ac:dyDescent="0.3">
      <c r="A5986">
        <v>39828</v>
      </c>
      <c r="B5986" s="1">
        <v>45768</v>
      </c>
      <c r="C5986" s="2">
        <v>0.4513888888888889</v>
      </c>
      <c r="D5986" t="s">
        <v>429</v>
      </c>
      <c r="E5986" t="s">
        <v>94</v>
      </c>
      <c r="F5986" t="s">
        <v>27</v>
      </c>
      <c r="G5986">
        <v>246</v>
      </c>
      <c r="H5986" t="s">
        <v>31</v>
      </c>
      <c r="L5986">
        <v>1095</v>
      </c>
      <c r="M5986">
        <v>216</v>
      </c>
      <c r="O5986" t="s">
        <v>128</v>
      </c>
    </row>
    <row r="5987" spans="1:16" x14ac:dyDescent="0.3">
      <c r="A5987">
        <v>39514</v>
      </c>
      <c r="B5987" s="1">
        <v>45918</v>
      </c>
      <c r="C5987" s="2">
        <v>0.43333333333333335</v>
      </c>
      <c r="D5987" t="s">
        <v>564</v>
      </c>
      <c r="E5987" t="s">
        <v>75</v>
      </c>
      <c r="F5987" t="s">
        <v>40</v>
      </c>
      <c r="G5987">
        <v>215</v>
      </c>
      <c r="H5987" t="s">
        <v>31</v>
      </c>
      <c r="L5987">
        <v>1001</v>
      </c>
      <c r="M5987">
        <v>250</v>
      </c>
      <c r="O5987" t="s">
        <v>55</v>
      </c>
    </row>
    <row r="5988" spans="1:16" x14ac:dyDescent="0.3">
      <c r="A5988">
        <v>82740</v>
      </c>
      <c r="B5988" s="1">
        <v>45685</v>
      </c>
      <c r="C5988" s="2">
        <v>0.86388888888888893</v>
      </c>
      <c r="D5988" t="s">
        <v>833</v>
      </c>
      <c r="E5988" t="s">
        <v>91</v>
      </c>
      <c r="F5988" t="s">
        <v>40</v>
      </c>
      <c r="G5988">
        <v>230</v>
      </c>
      <c r="H5988" t="s">
        <v>19</v>
      </c>
      <c r="I5988">
        <v>37.97</v>
      </c>
      <c r="J5988">
        <v>10.37</v>
      </c>
      <c r="K5988">
        <v>2</v>
      </c>
      <c r="L5988">
        <v>1158</v>
      </c>
      <c r="M5988">
        <v>257</v>
      </c>
      <c r="N5988" t="s">
        <v>50</v>
      </c>
      <c r="P5988" t="s">
        <v>21</v>
      </c>
    </row>
    <row r="5989" spans="1:16" x14ac:dyDescent="0.3">
      <c r="A5989">
        <v>38286</v>
      </c>
      <c r="B5989" s="1">
        <v>45841</v>
      </c>
      <c r="C5989" s="2">
        <v>0.79375000000000007</v>
      </c>
      <c r="D5989" t="s">
        <v>3978</v>
      </c>
      <c r="E5989" t="s">
        <v>91</v>
      </c>
      <c r="F5989" t="s">
        <v>40</v>
      </c>
      <c r="G5989">
        <v>259</v>
      </c>
      <c r="H5989" t="s">
        <v>19</v>
      </c>
      <c r="I5989">
        <v>81.75</v>
      </c>
      <c r="J5989">
        <v>15.5</v>
      </c>
      <c r="K5989">
        <v>3</v>
      </c>
      <c r="L5989">
        <v>1683</v>
      </c>
      <c r="M5989">
        <v>254</v>
      </c>
      <c r="N5989" t="s">
        <v>28</v>
      </c>
      <c r="P5989" t="s">
        <v>36</v>
      </c>
    </row>
    <row r="5990" spans="1:16" x14ac:dyDescent="0.3">
      <c r="A5990">
        <v>81776</v>
      </c>
      <c r="B5990" s="1">
        <v>45723</v>
      </c>
      <c r="C5990" s="2">
        <v>0.13958333333333334</v>
      </c>
      <c r="D5990" t="s">
        <v>224</v>
      </c>
      <c r="E5990" t="s">
        <v>3979</v>
      </c>
      <c r="F5990" t="s">
        <v>18</v>
      </c>
      <c r="G5990">
        <v>240</v>
      </c>
      <c r="H5990" t="s">
        <v>31</v>
      </c>
      <c r="L5990">
        <v>1604</v>
      </c>
      <c r="M5990">
        <v>206</v>
      </c>
      <c r="O5990" t="s">
        <v>108</v>
      </c>
    </row>
    <row r="5991" spans="1:16" x14ac:dyDescent="0.3">
      <c r="A5991">
        <v>39283</v>
      </c>
      <c r="B5991" s="1">
        <v>46018</v>
      </c>
      <c r="C5991" s="2">
        <v>0.9555555555555556</v>
      </c>
      <c r="D5991" t="s">
        <v>3980</v>
      </c>
      <c r="E5991" t="s">
        <v>81</v>
      </c>
      <c r="F5991" t="s">
        <v>18</v>
      </c>
      <c r="G5991">
        <v>209</v>
      </c>
      <c r="H5991" t="s">
        <v>19</v>
      </c>
      <c r="I5991">
        <v>75.959999999999994</v>
      </c>
      <c r="J5991">
        <v>15.16</v>
      </c>
      <c r="K5991">
        <v>5</v>
      </c>
      <c r="L5991">
        <v>1576</v>
      </c>
      <c r="M5991">
        <v>252</v>
      </c>
      <c r="N5991" t="s">
        <v>50</v>
      </c>
      <c r="P5991" t="s">
        <v>36</v>
      </c>
    </row>
    <row r="5992" spans="1:16" x14ac:dyDescent="0.3">
      <c r="A5992">
        <v>42210</v>
      </c>
      <c r="B5992" s="1">
        <v>45952</v>
      </c>
      <c r="C5992" s="2">
        <v>0.48194444444444445</v>
      </c>
      <c r="D5992" t="s">
        <v>175</v>
      </c>
      <c r="E5992" t="s">
        <v>52</v>
      </c>
      <c r="F5992" t="s">
        <v>18</v>
      </c>
      <c r="G5992">
        <v>218</v>
      </c>
      <c r="H5992" t="s">
        <v>19</v>
      </c>
      <c r="I5992">
        <v>70.12</v>
      </c>
      <c r="J5992">
        <v>5.31</v>
      </c>
      <c r="K5992">
        <v>1</v>
      </c>
      <c r="L5992">
        <v>1220</v>
      </c>
      <c r="M5992">
        <v>233</v>
      </c>
      <c r="N5992" t="s">
        <v>28</v>
      </c>
      <c r="P5992" t="s">
        <v>36</v>
      </c>
    </row>
    <row r="5993" spans="1:16" x14ac:dyDescent="0.3">
      <c r="A5993">
        <v>19466</v>
      </c>
      <c r="B5993" s="1">
        <v>45691</v>
      </c>
      <c r="C5993" s="2">
        <v>0.9145833333333333</v>
      </c>
      <c r="D5993" t="s">
        <v>618</v>
      </c>
      <c r="E5993" t="s">
        <v>38</v>
      </c>
      <c r="F5993" t="s">
        <v>18</v>
      </c>
      <c r="G5993">
        <v>215</v>
      </c>
      <c r="H5993" t="s">
        <v>19</v>
      </c>
      <c r="I5993">
        <v>21.32</v>
      </c>
      <c r="J5993">
        <v>13.62</v>
      </c>
      <c r="K5993">
        <v>1</v>
      </c>
      <c r="L5993">
        <v>2018</v>
      </c>
      <c r="M5993">
        <v>242</v>
      </c>
      <c r="N5993" t="s">
        <v>20</v>
      </c>
      <c r="P5993" t="s">
        <v>36</v>
      </c>
    </row>
    <row r="5994" spans="1:16" x14ac:dyDescent="0.3">
      <c r="A5994">
        <v>56663</v>
      </c>
      <c r="B5994" s="1">
        <v>45714</v>
      </c>
      <c r="C5994" s="2">
        <v>0.86041666666666661</v>
      </c>
      <c r="D5994" t="s">
        <v>3981</v>
      </c>
      <c r="E5994" t="s">
        <v>52</v>
      </c>
      <c r="F5994" t="s">
        <v>40</v>
      </c>
      <c r="G5994">
        <v>214</v>
      </c>
      <c r="H5994" t="s">
        <v>19</v>
      </c>
      <c r="I5994">
        <v>38.21</v>
      </c>
      <c r="J5994">
        <v>25.61</v>
      </c>
      <c r="K5994">
        <v>1</v>
      </c>
      <c r="L5994">
        <v>1187</v>
      </c>
      <c r="M5994">
        <v>204</v>
      </c>
      <c r="N5994" t="s">
        <v>28</v>
      </c>
      <c r="P5994" t="s">
        <v>21</v>
      </c>
    </row>
    <row r="5995" spans="1:16" x14ac:dyDescent="0.3">
      <c r="A5995">
        <v>93479</v>
      </c>
      <c r="B5995" s="1">
        <v>45704</v>
      </c>
      <c r="C5995" s="2">
        <v>0.25833333333333336</v>
      </c>
      <c r="D5995" t="s">
        <v>3982</v>
      </c>
      <c r="E5995" t="s">
        <v>17</v>
      </c>
      <c r="F5995" t="s">
        <v>40</v>
      </c>
      <c r="G5995">
        <v>239</v>
      </c>
      <c r="H5995" t="s">
        <v>19</v>
      </c>
      <c r="I5995" t="s">
        <v>3983</v>
      </c>
      <c r="J5995">
        <v>21.55</v>
      </c>
      <c r="K5995">
        <v>1</v>
      </c>
      <c r="L5995">
        <v>1639</v>
      </c>
      <c r="M5995">
        <v>222</v>
      </c>
      <c r="N5995" t="s">
        <v>44</v>
      </c>
      <c r="P5995" t="s">
        <v>36</v>
      </c>
    </row>
    <row r="5996" spans="1:16" x14ac:dyDescent="0.3">
      <c r="A5996">
        <v>27708</v>
      </c>
      <c r="B5996" s="1">
        <v>45983</v>
      </c>
      <c r="C5996" s="2">
        <v>0.96944444444444444</v>
      </c>
      <c r="D5996" t="s">
        <v>2837</v>
      </c>
      <c r="E5996" t="s">
        <v>81</v>
      </c>
      <c r="F5996" t="s">
        <v>40</v>
      </c>
      <c r="G5996">
        <v>214</v>
      </c>
      <c r="H5996" t="s">
        <v>19</v>
      </c>
      <c r="I5996" t="s">
        <v>3984</v>
      </c>
      <c r="J5996">
        <v>6.12</v>
      </c>
      <c r="K5996">
        <v>4</v>
      </c>
      <c r="L5996">
        <v>2018</v>
      </c>
      <c r="M5996">
        <v>210</v>
      </c>
      <c r="N5996" t="s">
        <v>20</v>
      </c>
      <c r="P5996" t="s">
        <v>21</v>
      </c>
    </row>
    <row r="5997" spans="1:16" x14ac:dyDescent="0.3">
      <c r="A5997">
        <v>59161</v>
      </c>
      <c r="B5997" s="1">
        <v>45872</v>
      </c>
      <c r="C5997" s="2">
        <v>0.4375</v>
      </c>
      <c r="D5997" t="s">
        <v>702</v>
      </c>
      <c r="E5997" t="s">
        <v>91</v>
      </c>
      <c r="F5997" t="s">
        <v>27</v>
      </c>
      <c r="G5997">
        <v>235</v>
      </c>
      <c r="H5997" t="s">
        <v>31</v>
      </c>
      <c r="L5997">
        <v>1740</v>
      </c>
      <c r="M5997">
        <v>259</v>
      </c>
      <c r="O5997" t="s">
        <v>61</v>
      </c>
    </row>
    <row r="5998" spans="1:16" x14ac:dyDescent="0.3">
      <c r="A5998">
        <v>86566</v>
      </c>
      <c r="B5998" s="1">
        <v>45710</v>
      </c>
      <c r="C5998" s="2">
        <v>0.15208333333333332</v>
      </c>
      <c r="D5998" t="s">
        <v>864</v>
      </c>
      <c r="E5998" t="s">
        <v>91</v>
      </c>
      <c r="F5998" t="s">
        <v>27</v>
      </c>
      <c r="G5998">
        <v>204</v>
      </c>
      <c r="H5998" t="s">
        <v>19</v>
      </c>
      <c r="I5998">
        <v>34.54</v>
      </c>
      <c r="J5998">
        <v>6.14</v>
      </c>
      <c r="K5998">
        <v>2</v>
      </c>
      <c r="L5998">
        <v>1382</v>
      </c>
      <c r="M5998">
        <v>229</v>
      </c>
      <c r="N5998" t="s">
        <v>20</v>
      </c>
      <c r="P5998" t="s">
        <v>21</v>
      </c>
    </row>
    <row r="5999" spans="1:16" x14ac:dyDescent="0.3">
      <c r="A5999">
        <v>98270</v>
      </c>
      <c r="B5999" s="1">
        <v>45727</v>
      </c>
      <c r="C5999" s="2">
        <v>0.54166666666666663</v>
      </c>
      <c r="D5999" t="s">
        <v>3985</v>
      </c>
      <c r="E5999" t="s">
        <v>94</v>
      </c>
      <c r="F5999" t="s">
        <v>40</v>
      </c>
      <c r="G5999">
        <v>247</v>
      </c>
      <c r="H5999" t="s">
        <v>19</v>
      </c>
      <c r="I5999">
        <v>27.09</v>
      </c>
      <c r="J5999">
        <v>13.46</v>
      </c>
      <c r="K5999">
        <v>4</v>
      </c>
      <c r="L5999">
        <v>1974</v>
      </c>
      <c r="M5999">
        <v>243</v>
      </c>
      <c r="N5999" t="s">
        <v>32</v>
      </c>
      <c r="P5999" t="s">
        <v>21</v>
      </c>
    </row>
    <row r="6000" spans="1:16" x14ac:dyDescent="0.3">
      <c r="A6000">
        <v>87043</v>
      </c>
      <c r="B6000" s="1">
        <v>46011</v>
      </c>
      <c r="C6000" s="2">
        <v>0.20208333333333331</v>
      </c>
      <c r="D6000" t="s">
        <v>1339</v>
      </c>
      <c r="E6000" t="s">
        <v>58</v>
      </c>
      <c r="F6000" t="s">
        <v>18</v>
      </c>
      <c r="G6000">
        <v>204</v>
      </c>
      <c r="H6000" t="s">
        <v>19</v>
      </c>
      <c r="I6000">
        <v>25.94</v>
      </c>
      <c r="J6000">
        <v>21.06</v>
      </c>
      <c r="K6000">
        <v>2</v>
      </c>
      <c r="L6000">
        <v>1763</v>
      </c>
      <c r="M6000">
        <v>260</v>
      </c>
      <c r="N6000" t="s">
        <v>20</v>
      </c>
      <c r="P6000" t="s">
        <v>21</v>
      </c>
    </row>
    <row r="6001" spans="1:16" x14ac:dyDescent="0.3">
      <c r="A6001">
        <v>82111</v>
      </c>
      <c r="B6001" s="1">
        <v>45699</v>
      </c>
      <c r="C6001" s="2">
        <v>0.72013888888888899</v>
      </c>
      <c r="D6001" t="s">
        <v>3986</v>
      </c>
      <c r="E6001" t="s">
        <v>67</v>
      </c>
      <c r="F6001" t="s">
        <v>40</v>
      </c>
      <c r="G6001">
        <v>234</v>
      </c>
      <c r="H6001" t="s">
        <v>19</v>
      </c>
      <c r="I6001">
        <v>5.74</v>
      </c>
      <c r="J6001">
        <v>9.52</v>
      </c>
      <c r="K6001">
        <v>5</v>
      </c>
      <c r="L6001">
        <v>1305</v>
      </c>
      <c r="M6001">
        <v>242</v>
      </c>
      <c r="N6001" t="s">
        <v>28</v>
      </c>
      <c r="P6001" t="s">
        <v>21</v>
      </c>
    </row>
    <row r="6002" spans="1:16" x14ac:dyDescent="0.3">
      <c r="A6002">
        <v>47201</v>
      </c>
      <c r="B6002" s="1">
        <v>45967</v>
      </c>
      <c r="C6002" s="2">
        <v>0.39305555555555555</v>
      </c>
      <c r="D6002" t="s">
        <v>774</v>
      </c>
      <c r="E6002" t="s">
        <v>94</v>
      </c>
      <c r="F6002" t="s">
        <v>40</v>
      </c>
      <c r="G6002">
        <v>252</v>
      </c>
      <c r="H6002" t="s">
        <v>24</v>
      </c>
      <c r="L6002">
        <v>1551</v>
      </c>
      <c r="M6002">
        <v>200</v>
      </c>
    </row>
    <row r="6003" spans="1:16" x14ac:dyDescent="0.3">
      <c r="A6003">
        <v>57272</v>
      </c>
      <c r="B6003" s="1">
        <v>45983</v>
      </c>
      <c r="C6003" s="2">
        <v>0.71736111111111101</v>
      </c>
      <c r="D6003" t="s">
        <v>337</v>
      </c>
      <c r="E6003" t="s">
        <v>122</v>
      </c>
      <c r="F6003" t="s">
        <v>18</v>
      </c>
      <c r="G6003">
        <v>218</v>
      </c>
      <c r="H6003" t="s">
        <v>19</v>
      </c>
      <c r="I6003">
        <v>65.66</v>
      </c>
      <c r="J6003">
        <v>1.23</v>
      </c>
      <c r="K6003">
        <v>4</v>
      </c>
      <c r="L6003">
        <v>1883</v>
      </c>
      <c r="M6003">
        <v>248</v>
      </c>
      <c r="N6003" t="s">
        <v>28</v>
      </c>
      <c r="P6003" t="s">
        <v>36</v>
      </c>
    </row>
    <row r="6004" spans="1:16" x14ac:dyDescent="0.3">
      <c r="A6004">
        <v>30393</v>
      </c>
      <c r="B6004" s="1">
        <v>45752</v>
      </c>
      <c r="C6004" s="2">
        <v>0.41805555555555557</v>
      </c>
      <c r="D6004" t="s">
        <v>660</v>
      </c>
      <c r="E6004" t="s">
        <v>58</v>
      </c>
      <c r="F6004" t="s">
        <v>18</v>
      </c>
      <c r="G6004">
        <v>245</v>
      </c>
      <c r="H6004" t="s">
        <v>19</v>
      </c>
      <c r="I6004">
        <v>79.97</v>
      </c>
      <c r="J6004">
        <v>15.14</v>
      </c>
      <c r="K6004">
        <v>3</v>
      </c>
      <c r="L6004">
        <v>1885</v>
      </c>
      <c r="M6004">
        <v>229</v>
      </c>
      <c r="N6004" t="s">
        <v>44</v>
      </c>
      <c r="P6004" t="s">
        <v>21</v>
      </c>
    </row>
    <row r="6005" spans="1:16" x14ac:dyDescent="0.3">
      <c r="A6005">
        <v>93672</v>
      </c>
      <c r="B6005" s="1">
        <v>45850</v>
      </c>
      <c r="C6005" s="2">
        <v>0.56666666666666665</v>
      </c>
      <c r="D6005" t="s">
        <v>362</v>
      </c>
      <c r="E6005" t="s">
        <v>52</v>
      </c>
      <c r="F6005" t="s">
        <v>27</v>
      </c>
      <c r="G6005">
        <v>219</v>
      </c>
      <c r="H6005" t="s">
        <v>19</v>
      </c>
      <c r="I6005" t="s">
        <v>3867</v>
      </c>
      <c r="J6005">
        <v>3.17</v>
      </c>
      <c r="K6005">
        <v>2</v>
      </c>
      <c r="L6005">
        <v>1091</v>
      </c>
      <c r="M6005">
        <v>224</v>
      </c>
      <c r="N6005" t="s">
        <v>53</v>
      </c>
      <c r="P6005" t="s">
        <v>36</v>
      </c>
    </row>
    <row r="6006" spans="1:16" x14ac:dyDescent="0.3">
      <c r="A6006">
        <v>93348</v>
      </c>
      <c r="B6006" s="1">
        <v>45987</v>
      </c>
      <c r="C6006" s="2">
        <v>2.0833333333333332E-2</v>
      </c>
      <c r="D6006" t="s">
        <v>283</v>
      </c>
      <c r="E6006" t="s">
        <v>58</v>
      </c>
      <c r="F6006" t="s">
        <v>40</v>
      </c>
      <c r="G6006">
        <v>235</v>
      </c>
      <c r="H6006" t="s">
        <v>31</v>
      </c>
      <c r="L6006">
        <v>1393</v>
      </c>
      <c r="M6006">
        <v>233</v>
      </c>
      <c r="O6006" t="s">
        <v>41</v>
      </c>
    </row>
    <row r="6007" spans="1:16" x14ac:dyDescent="0.3">
      <c r="A6007">
        <v>77962</v>
      </c>
      <c r="B6007" s="1">
        <v>45863</v>
      </c>
      <c r="C6007" s="2">
        <v>0.40625</v>
      </c>
      <c r="D6007" t="s">
        <v>895</v>
      </c>
      <c r="E6007" t="s">
        <v>141</v>
      </c>
      <c r="F6007" t="s">
        <v>40</v>
      </c>
      <c r="G6007">
        <v>214</v>
      </c>
      <c r="H6007" t="s">
        <v>31</v>
      </c>
      <c r="L6007">
        <v>2169</v>
      </c>
      <c r="M6007">
        <v>202</v>
      </c>
      <c r="O6007" t="s">
        <v>55</v>
      </c>
    </row>
    <row r="6008" spans="1:16" x14ac:dyDescent="0.3">
      <c r="A6008">
        <v>57192</v>
      </c>
      <c r="B6008" s="1">
        <v>45784</v>
      </c>
      <c r="C6008" s="2">
        <v>0.98749999999999993</v>
      </c>
      <c r="D6008" t="s">
        <v>266</v>
      </c>
      <c r="E6008" t="s">
        <v>26</v>
      </c>
      <c r="F6008" t="s">
        <v>27</v>
      </c>
      <c r="G6008">
        <v>244</v>
      </c>
      <c r="H6008" t="s">
        <v>19</v>
      </c>
      <c r="I6008">
        <v>78.06</v>
      </c>
      <c r="J6008">
        <v>18.39</v>
      </c>
      <c r="K6008">
        <v>5</v>
      </c>
      <c r="L6008">
        <v>1963</v>
      </c>
      <c r="M6008">
        <v>201</v>
      </c>
      <c r="N6008" t="s">
        <v>53</v>
      </c>
      <c r="P6008" t="s">
        <v>21</v>
      </c>
    </row>
    <row r="6009" spans="1:16" x14ac:dyDescent="0.3">
      <c r="A6009">
        <v>47130</v>
      </c>
      <c r="B6009" s="1">
        <v>45813</v>
      </c>
      <c r="C6009" s="2">
        <v>0.4770833333333333</v>
      </c>
      <c r="D6009" t="s">
        <v>491</v>
      </c>
      <c r="E6009" t="s">
        <v>3987</v>
      </c>
      <c r="F6009" t="s">
        <v>40</v>
      </c>
      <c r="G6009">
        <v>207</v>
      </c>
      <c r="H6009" t="s">
        <v>19</v>
      </c>
      <c r="I6009">
        <v>79.13</v>
      </c>
      <c r="J6009">
        <v>21.73</v>
      </c>
      <c r="K6009">
        <v>5</v>
      </c>
      <c r="L6009">
        <v>2115</v>
      </c>
      <c r="M6009">
        <v>255</v>
      </c>
      <c r="N6009" t="s">
        <v>44</v>
      </c>
      <c r="P6009" t="s">
        <v>21</v>
      </c>
    </row>
    <row r="6010" spans="1:16" x14ac:dyDescent="0.3">
      <c r="A6010">
        <v>93023</v>
      </c>
      <c r="B6010" s="1">
        <v>45826</v>
      </c>
      <c r="C6010" s="2">
        <v>0.61527777777777781</v>
      </c>
      <c r="D6010" t="s">
        <v>109</v>
      </c>
      <c r="E6010" t="s">
        <v>72</v>
      </c>
      <c r="F6010" t="s">
        <v>18</v>
      </c>
      <c r="G6010">
        <v>202</v>
      </c>
      <c r="H6010" t="s">
        <v>19</v>
      </c>
      <c r="I6010">
        <v>52.9</v>
      </c>
      <c r="J6010">
        <v>1.1299999999999999</v>
      </c>
      <c r="K6010">
        <v>2</v>
      </c>
      <c r="L6010">
        <v>1381</v>
      </c>
      <c r="M6010">
        <v>212</v>
      </c>
      <c r="N6010" t="s">
        <v>28</v>
      </c>
      <c r="P6010" t="s">
        <v>36</v>
      </c>
    </row>
    <row r="6011" spans="1:16" x14ac:dyDescent="0.3">
      <c r="A6011">
        <v>57857</v>
      </c>
      <c r="B6011" s="1">
        <v>45967</v>
      </c>
      <c r="C6011" s="2">
        <v>0.67222222222222217</v>
      </c>
      <c r="D6011" t="s">
        <v>547</v>
      </c>
      <c r="E6011" t="s">
        <v>23</v>
      </c>
      <c r="F6011" t="s">
        <v>18</v>
      </c>
      <c r="G6011">
        <v>221</v>
      </c>
      <c r="H6011" t="s">
        <v>19</v>
      </c>
      <c r="I6011">
        <v>70.69</v>
      </c>
      <c r="J6011">
        <v>10.78</v>
      </c>
      <c r="K6011">
        <v>3</v>
      </c>
      <c r="L6011">
        <v>1515</v>
      </c>
      <c r="M6011">
        <v>234</v>
      </c>
      <c r="N6011" t="s">
        <v>53</v>
      </c>
      <c r="P6011" t="s">
        <v>21</v>
      </c>
    </row>
    <row r="6012" spans="1:16" x14ac:dyDescent="0.3">
      <c r="A6012">
        <v>87814</v>
      </c>
      <c r="B6012" s="1">
        <v>45700</v>
      </c>
      <c r="C6012" s="2">
        <v>0.35694444444444445</v>
      </c>
      <c r="D6012" t="s">
        <v>3988</v>
      </c>
      <c r="E6012" t="s">
        <v>26</v>
      </c>
      <c r="F6012" t="s">
        <v>27</v>
      </c>
      <c r="G6012">
        <v>215</v>
      </c>
      <c r="H6012" t="s">
        <v>19</v>
      </c>
      <c r="I6012">
        <v>17.5</v>
      </c>
      <c r="J6012">
        <v>15.61</v>
      </c>
      <c r="K6012">
        <v>1</v>
      </c>
      <c r="L6012">
        <v>1297</v>
      </c>
      <c r="M6012">
        <v>216</v>
      </c>
      <c r="N6012" t="s">
        <v>53</v>
      </c>
      <c r="P6012" t="s">
        <v>21</v>
      </c>
    </row>
    <row r="6013" spans="1:16" x14ac:dyDescent="0.3">
      <c r="A6013">
        <v>19574</v>
      </c>
      <c r="B6013" s="1">
        <v>45896</v>
      </c>
      <c r="C6013" s="2">
        <v>0.88611111111111107</v>
      </c>
      <c r="D6013" t="s">
        <v>3989</v>
      </c>
      <c r="E6013" t="s">
        <v>30</v>
      </c>
      <c r="F6013" t="s">
        <v>18</v>
      </c>
      <c r="G6013">
        <v>207</v>
      </c>
      <c r="H6013" t="s">
        <v>31</v>
      </c>
      <c r="L6013">
        <v>1500</v>
      </c>
      <c r="M6013">
        <v>219</v>
      </c>
      <c r="O6013" t="s">
        <v>41</v>
      </c>
    </row>
    <row r="6014" spans="1:16" x14ac:dyDescent="0.3">
      <c r="A6014">
        <v>95131</v>
      </c>
      <c r="B6014" s="1">
        <v>45927</v>
      </c>
      <c r="C6014" s="2">
        <v>9.930555555555555E-2</v>
      </c>
      <c r="D6014" t="s">
        <v>224</v>
      </c>
      <c r="E6014" t="s">
        <v>58</v>
      </c>
      <c r="F6014" t="s">
        <v>40</v>
      </c>
      <c r="G6014">
        <v>252</v>
      </c>
      <c r="H6014" t="s">
        <v>19</v>
      </c>
      <c r="I6014">
        <v>52.59</v>
      </c>
      <c r="J6014">
        <v>7.22</v>
      </c>
      <c r="K6014">
        <v>2</v>
      </c>
      <c r="L6014">
        <v>1734</v>
      </c>
      <c r="M6014">
        <v>203</v>
      </c>
      <c r="N6014" t="s">
        <v>44</v>
      </c>
      <c r="P6014" t="s">
        <v>36</v>
      </c>
    </row>
    <row r="6015" spans="1:16" x14ac:dyDescent="0.3">
      <c r="A6015">
        <v>40289</v>
      </c>
      <c r="B6015" s="1">
        <v>45801</v>
      </c>
      <c r="C6015" s="2">
        <v>0.7416666666666667</v>
      </c>
      <c r="D6015" t="s">
        <v>3990</v>
      </c>
      <c r="E6015" t="s">
        <v>611</v>
      </c>
      <c r="F6015" t="s">
        <v>18</v>
      </c>
      <c r="G6015">
        <v>229</v>
      </c>
      <c r="H6015" t="s">
        <v>19</v>
      </c>
      <c r="I6015">
        <v>53.26</v>
      </c>
      <c r="J6015">
        <v>10.36</v>
      </c>
      <c r="K6015">
        <v>2</v>
      </c>
      <c r="L6015">
        <v>1909</v>
      </c>
      <c r="M6015">
        <v>237</v>
      </c>
      <c r="N6015" t="s">
        <v>53</v>
      </c>
      <c r="P6015" t="s">
        <v>36</v>
      </c>
    </row>
    <row r="6016" spans="1:16" x14ac:dyDescent="0.3">
      <c r="A6016">
        <v>90704</v>
      </c>
      <c r="B6016" s="1">
        <v>45695</v>
      </c>
      <c r="C6016" s="2">
        <v>0.46319444444444446</v>
      </c>
      <c r="D6016" t="s">
        <v>391</v>
      </c>
      <c r="E6016" t="s">
        <v>26</v>
      </c>
      <c r="F6016" t="s">
        <v>27</v>
      </c>
      <c r="G6016">
        <v>221</v>
      </c>
      <c r="H6016" t="s">
        <v>19</v>
      </c>
      <c r="I6016">
        <v>83.58</v>
      </c>
      <c r="J6016">
        <v>27.23</v>
      </c>
      <c r="K6016">
        <v>2</v>
      </c>
      <c r="L6016">
        <v>1409</v>
      </c>
      <c r="M6016">
        <v>237</v>
      </c>
      <c r="N6016" t="s">
        <v>28</v>
      </c>
      <c r="P6016" t="s">
        <v>21</v>
      </c>
    </row>
    <row r="6017" spans="1:16" x14ac:dyDescent="0.3">
      <c r="A6017">
        <v>97288</v>
      </c>
      <c r="B6017" s="1">
        <v>45680</v>
      </c>
      <c r="C6017" s="2">
        <v>0.91875000000000007</v>
      </c>
      <c r="D6017" t="s">
        <v>514</v>
      </c>
      <c r="E6017" t="s">
        <v>75</v>
      </c>
      <c r="F6017" t="s">
        <v>40</v>
      </c>
      <c r="G6017">
        <v>222</v>
      </c>
      <c r="H6017" t="s">
        <v>19</v>
      </c>
      <c r="I6017">
        <v>4.8099999999999996</v>
      </c>
      <c r="J6017">
        <v>14.39</v>
      </c>
      <c r="K6017">
        <v>5</v>
      </c>
      <c r="L6017">
        <v>1713</v>
      </c>
      <c r="M6017">
        <v>251</v>
      </c>
      <c r="N6017" t="s">
        <v>20</v>
      </c>
      <c r="P6017" t="s">
        <v>36</v>
      </c>
    </row>
    <row r="6018" spans="1:16" x14ac:dyDescent="0.3">
      <c r="A6018">
        <v>20552</v>
      </c>
      <c r="B6018" s="1">
        <v>45900</v>
      </c>
      <c r="C6018" s="2">
        <v>0.94444444444444453</v>
      </c>
      <c r="D6018" t="s">
        <v>1914</v>
      </c>
      <c r="E6018" t="s">
        <v>81</v>
      </c>
      <c r="F6018" t="s">
        <v>27</v>
      </c>
      <c r="G6018">
        <v>240</v>
      </c>
      <c r="H6018" t="s">
        <v>19</v>
      </c>
      <c r="I6018">
        <v>12.16</v>
      </c>
      <c r="J6018">
        <v>8.06</v>
      </c>
      <c r="K6018">
        <v>4</v>
      </c>
      <c r="L6018">
        <v>1719</v>
      </c>
      <c r="M6018">
        <v>259</v>
      </c>
      <c r="N6018" t="s">
        <v>20</v>
      </c>
      <c r="P6018" t="s">
        <v>36</v>
      </c>
    </row>
    <row r="6019" spans="1:16" x14ac:dyDescent="0.3">
      <c r="A6019">
        <v>16938</v>
      </c>
      <c r="B6019" s="1">
        <v>45889</v>
      </c>
      <c r="C6019" s="2">
        <v>0.89722222222222225</v>
      </c>
      <c r="D6019" t="s">
        <v>3991</v>
      </c>
      <c r="E6019" t="s">
        <v>83</v>
      </c>
      <c r="F6019" t="s">
        <v>27</v>
      </c>
      <c r="G6019">
        <v>258</v>
      </c>
      <c r="H6019" t="s">
        <v>19</v>
      </c>
      <c r="I6019">
        <v>83.23</v>
      </c>
      <c r="J6019">
        <v>4.3099999999999996</v>
      </c>
      <c r="K6019">
        <v>2</v>
      </c>
      <c r="L6019">
        <v>1715</v>
      </c>
      <c r="M6019">
        <v>237</v>
      </c>
      <c r="N6019" t="s">
        <v>32</v>
      </c>
      <c r="P6019" t="s">
        <v>36</v>
      </c>
    </row>
    <row r="6020" spans="1:16" x14ac:dyDescent="0.3">
      <c r="A6020">
        <v>92529</v>
      </c>
      <c r="B6020" s="1">
        <v>46002</v>
      </c>
      <c r="C6020" s="2">
        <v>0.93472222222222223</v>
      </c>
      <c r="D6020" t="s">
        <v>304</v>
      </c>
      <c r="E6020" t="s">
        <v>52</v>
      </c>
      <c r="F6020" t="s">
        <v>27</v>
      </c>
      <c r="G6020">
        <v>209</v>
      </c>
      <c r="H6020" t="s">
        <v>31</v>
      </c>
      <c r="L6020">
        <v>1661</v>
      </c>
      <c r="M6020">
        <v>212</v>
      </c>
      <c r="O6020" t="s">
        <v>47</v>
      </c>
    </row>
    <row r="6021" spans="1:16" x14ac:dyDescent="0.3">
      <c r="A6021">
        <v>78796</v>
      </c>
      <c r="B6021" s="1">
        <v>45667</v>
      </c>
      <c r="C6021" s="2">
        <v>0.98611111111111116</v>
      </c>
      <c r="D6021" t="s">
        <v>678</v>
      </c>
      <c r="E6021" t="s">
        <v>38</v>
      </c>
      <c r="F6021" t="s">
        <v>18</v>
      </c>
      <c r="G6021">
        <v>200</v>
      </c>
      <c r="H6021" t="s">
        <v>19</v>
      </c>
      <c r="I6021">
        <v>47.41</v>
      </c>
      <c r="J6021">
        <v>7.92</v>
      </c>
      <c r="K6021">
        <v>1</v>
      </c>
      <c r="L6021">
        <v>1964</v>
      </c>
      <c r="M6021">
        <v>228</v>
      </c>
      <c r="N6021" t="s">
        <v>32</v>
      </c>
      <c r="P6021" t="s">
        <v>36</v>
      </c>
    </row>
    <row r="6022" spans="1:16" x14ac:dyDescent="0.3">
      <c r="A6022">
        <v>33353</v>
      </c>
      <c r="B6022" s="1">
        <v>45714</v>
      </c>
      <c r="C6022" s="2">
        <v>0.59652777777777777</v>
      </c>
      <c r="D6022" t="s">
        <v>564</v>
      </c>
      <c r="E6022" t="s">
        <v>30</v>
      </c>
      <c r="F6022" t="s">
        <v>18</v>
      </c>
      <c r="G6022">
        <v>254</v>
      </c>
      <c r="H6022" t="s">
        <v>19</v>
      </c>
      <c r="I6022">
        <v>50.91</v>
      </c>
      <c r="J6022">
        <v>21.33</v>
      </c>
      <c r="K6022">
        <v>3</v>
      </c>
      <c r="L6022">
        <v>2143</v>
      </c>
      <c r="M6022">
        <v>252</v>
      </c>
      <c r="N6022" t="s">
        <v>28</v>
      </c>
      <c r="P6022" t="s">
        <v>21</v>
      </c>
    </row>
    <row r="6023" spans="1:16" x14ac:dyDescent="0.3">
      <c r="A6023">
        <v>36216</v>
      </c>
      <c r="B6023" s="1">
        <v>45743</v>
      </c>
      <c r="C6023" s="2">
        <v>0.86041666666666661</v>
      </c>
      <c r="D6023" t="s">
        <v>3992</v>
      </c>
      <c r="E6023" t="s">
        <v>578</v>
      </c>
      <c r="F6023" t="s">
        <v>40</v>
      </c>
      <c r="G6023">
        <v>206</v>
      </c>
      <c r="H6023" t="s">
        <v>19</v>
      </c>
      <c r="I6023" t="s">
        <v>3993</v>
      </c>
      <c r="J6023">
        <v>25.7</v>
      </c>
      <c r="K6023">
        <v>4</v>
      </c>
      <c r="L6023">
        <v>1962</v>
      </c>
      <c r="M6023">
        <v>225</v>
      </c>
      <c r="N6023" t="s">
        <v>20</v>
      </c>
      <c r="P6023" t="s">
        <v>36</v>
      </c>
    </row>
    <row r="6024" spans="1:16" x14ac:dyDescent="0.3">
      <c r="A6024">
        <v>38479</v>
      </c>
      <c r="B6024" s="1">
        <v>45916</v>
      </c>
      <c r="C6024" s="2">
        <v>0.66805555555555562</v>
      </c>
      <c r="D6024" t="s">
        <v>3994</v>
      </c>
      <c r="E6024" t="s">
        <v>837</v>
      </c>
      <c r="F6024" t="s">
        <v>40</v>
      </c>
      <c r="G6024">
        <v>258</v>
      </c>
      <c r="H6024" t="s">
        <v>19</v>
      </c>
      <c r="I6024" t="s">
        <v>3995</v>
      </c>
      <c r="J6024">
        <v>19.11</v>
      </c>
      <c r="K6024">
        <v>4</v>
      </c>
      <c r="L6024">
        <v>1942</v>
      </c>
      <c r="M6024">
        <v>224</v>
      </c>
      <c r="N6024" t="s">
        <v>53</v>
      </c>
      <c r="P6024" t="s">
        <v>36</v>
      </c>
    </row>
    <row r="6025" spans="1:16" x14ac:dyDescent="0.3">
      <c r="A6025">
        <v>74428</v>
      </c>
      <c r="B6025" s="1">
        <v>45686</v>
      </c>
      <c r="C6025" s="2">
        <v>0.78125</v>
      </c>
      <c r="D6025" t="s">
        <v>788</v>
      </c>
      <c r="E6025" t="s">
        <v>122</v>
      </c>
      <c r="F6025" t="s">
        <v>40</v>
      </c>
      <c r="G6025">
        <v>225</v>
      </c>
      <c r="H6025" t="s">
        <v>31</v>
      </c>
      <c r="L6025">
        <v>1047</v>
      </c>
      <c r="M6025">
        <v>248</v>
      </c>
      <c r="O6025" t="s">
        <v>41</v>
      </c>
    </row>
    <row r="6026" spans="1:16" x14ac:dyDescent="0.3">
      <c r="A6026">
        <v>27948</v>
      </c>
      <c r="B6026" s="1">
        <v>45904</v>
      </c>
      <c r="C6026" s="2">
        <v>0.59652777777777777</v>
      </c>
      <c r="D6026" t="s">
        <v>3996</v>
      </c>
      <c r="E6026" t="s">
        <v>122</v>
      </c>
      <c r="F6026" t="s">
        <v>27</v>
      </c>
      <c r="G6026">
        <v>221</v>
      </c>
      <c r="H6026" t="s">
        <v>31</v>
      </c>
      <c r="L6026">
        <v>1681</v>
      </c>
      <c r="M6026">
        <v>226</v>
      </c>
      <c r="O6026" t="s">
        <v>128</v>
      </c>
    </row>
    <row r="6027" spans="1:16" x14ac:dyDescent="0.3">
      <c r="A6027">
        <v>78866</v>
      </c>
      <c r="B6027" s="1">
        <v>45703</v>
      </c>
      <c r="C6027" s="2">
        <v>0.95694444444444438</v>
      </c>
      <c r="D6027" t="s">
        <v>77</v>
      </c>
      <c r="E6027" t="s">
        <v>67</v>
      </c>
      <c r="F6027" t="s">
        <v>40</v>
      </c>
      <c r="G6027">
        <v>226</v>
      </c>
      <c r="H6027" t="s">
        <v>31</v>
      </c>
      <c r="L6027">
        <v>1943</v>
      </c>
      <c r="M6027">
        <v>260</v>
      </c>
      <c r="O6027" t="s">
        <v>128</v>
      </c>
    </row>
    <row r="6028" spans="1:16" x14ac:dyDescent="0.3">
      <c r="A6028">
        <v>18928</v>
      </c>
      <c r="B6028" s="1">
        <v>45900</v>
      </c>
      <c r="C6028" s="2">
        <v>0.30763888888888891</v>
      </c>
      <c r="D6028" t="s">
        <v>3997</v>
      </c>
      <c r="E6028" t="s">
        <v>94</v>
      </c>
      <c r="F6028" t="s">
        <v>40</v>
      </c>
      <c r="G6028">
        <v>215</v>
      </c>
      <c r="H6028" t="s">
        <v>31</v>
      </c>
      <c r="L6028">
        <v>1887</v>
      </c>
      <c r="M6028">
        <v>257</v>
      </c>
      <c r="O6028" t="s">
        <v>108</v>
      </c>
    </row>
    <row r="6029" spans="1:16" x14ac:dyDescent="0.3">
      <c r="A6029">
        <v>33491</v>
      </c>
      <c r="B6029" s="1">
        <v>45979</v>
      </c>
      <c r="C6029" s="2">
        <v>0.3923611111111111</v>
      </c>
      <c r="D6029" t="s">
        <v>3998</v>
      </c>
      <c r="E6029" t="s">
        <v>38</v>
      </c>
      <c r="F6029" t="s">
        <v>27</v>
      </c>
      <c r="G6029">
        <v>204</v>
      </c>
      <c r="H6029" t="s">
        <v>19</v>
      </c>
      <c r="I6029" t="s">
        <v>3999</v>
      </c>
      <c r="J6029">
        <v>13.82</v>
      </c>
      <c r="K6029">
        <v>4</v>
      </c>
      <c r="L6029">
        <v>1529</v>
      </c>
      <c r="M6029">
        <v>234</v>
      </c>
      <c r="N6029" t="s">
        <v>53</v>
      </c>
      <c r="P6029" t="s">
        <v>21</v>
      </c>
    </row>
    <row r="6030" spans="1:16" x14ac:dyDescent="0.3">
      <c r="A6030">
        <v>56313</v>
      </c>
      <c r="B6030" s="1">
        <v>46019</v>
      </c>
      <c r="C6030" s="2">
        <v>0.42430555555555555</v>
      </c>
      <c r="D6030" t="s">
        <v>2938</v>
      </c>
      <c r="E6030" t="s">
        <v>51</v>
      </c>
      <c r="F6030" t="s">
        <v>40</v>
      </c>
      <c r="G6030">
        <v>222</v>
      </c>
      <c r="H6030" t="s">
        <v>24</v>
      </c>
      <c r="L6030">
        <v>1544</v>
      </c>
      <c r="M6030">
        <v>209</v>
      </c>
    </row>
    <row r="6031" spans="1:16" x14ac:dyDescent="0.3">
      <c r="A6031">
        <v>84613</v>
      </c>
      <c r="B6031" s="1">
        <v>45783</v>
      </c>
      <c r="C6031" s="2">
        <v>8.4722222222222213E-2</v>
      </c>
      <c r="D6031" t="s">
        <v>1036</v>
      </c>
      <c r="E6031" t="s">
        <v>83</v>
      </c>
      <c r="F6031" t="s">
        <v>40</v>
      </c>
      <c r="G6031">
        <v>227</v>
      </c>
      <c r="H6031" t="s">
        <v>31</v>
      </c>
      <c r="L6031">
        <v>1522</v>
      </c>
      <c r="M6031">
        <v>226</v>
      </c>
      <c r="O6031" t="s">
        <v>41</v>
      </c>
    </row>
    <row r="6032" spans="1:16" x14ac:dyDescent="0.3">
      <c r="A6032">
        <v>55674</v>
      </c>
      <c r="B6032" s="1">
        <v>45944</v>
      </c>
      <c r="C6032" s="2">
        <v>0.40625</v>
      </c>
      <c r="D6032" t="s">
        <v>635</v>
      </c>
      <c r="E6032" t="s">
        <v>67</v>
      </c>
      <c r="F6032" t="s">
        <v>18</v>
      </c>
      <c r="G6032">
        <v>255</v>
      </c>
      <c r="H6032" t="s">
        <v>19</v>
      </c>
      <c r="I6032" t="s">
        <v>4000</v>
      </c>
      <c r="J6032">
        <v>21.03</v>
      </c>
      <c r="K6032">
        <v>4</v>
      </c>
      <c r="L6032">
        <v>1412</v>
      </c>
      <c r="M6032">
        <v>258</v>
      </c>
      <c r="N6032" t="s">
        <v>28</v>
      </c>
      <c r="P6032" t="s">
        <v>21</v>
      </c>
    </row>
    <row r="6033" spans="1:16" x14ac:dyDescent="0.3">
      <c r="A6033">
        <v>41835</v>
      </c>
      <c r="B6033" s="1">
        <v>45905</v>
      </c>
      <c r="C6033" s="2">
        <v>0.80902777777777779</v>
      </c>
      <c r="D6033" t="s">
        <v>649</v>
      </c>
      <c r="E6033" t="s">
        <v>83</v>
      </c>
      <c r="F6033" t="s">
        <v>18</v>
      </c>
      <c r="G6033">
        <v>229</v>
      </c>
      <c r="H6033" t="s">
        <v>24</v>
      </c>
      <c r="L6033">
        <v>1596</v>
      </c>
      <c r="M6033">
        <v>231</v>
      </c>
    </row>
    <row r="6034" spans="1:16" x14ac:dyDescent="0.3">
      <c r="A6034">
        <v>12706</v>
      </c>
      <c r="B6034" s="1">
        <v>45689</v>
      </c>
      <c r="C6034" s="2">
        <v>0.23124999999999998</v>
      </c>
      <c r="D6034" t="s">
        <v>4001</v>
      </c>
      <c r="E6034" t="s">
        <v>4002</v>
      </c>
      <c r="F6034" t="s">
        <v>18</v>
      </c>
      <c r="G6034">
        <v>232</v>
      </c>
      <c r="H6034" t="s">
        <v>19</v>
      </c>
      <c r="I6034">
        <v>32.24</v>
      </c>
      <c r="J6034">
        <v>3.98</v>
      </c>
      <c r="K6034">
        <v>2</v>
      </c>
      <c r="L6034">
        <v>1968</v>
      </c>
      <c r="M6034">
        <v>225</v>
      </c>
      <c r="N6034" t="s">
        <v>28</v>
      </c>
      <c r="P6034" t="s">
        <v>21</v>
      </c>
    </row>
    <row r="6035" spans="1:16" x14ac:dyDescent="0.3">
      <c r="A6035">
        <v>84041</v>
      </c>
      <c r="B6035" s="1">
        <v>45897</v>
      </c>
      <c r="C6035" s="2">
        <v>0.95347222222222217</v>
      </c>
      <c r="D6035" t="s">
        <v>942</v>
      </c>
      <c r="E6035" t="s">
        <v>122</v>
      </c>
      <c r="F6035" t="s">
        <v>27</v>
      </c>
      <c r="G6035">
        <v>217</v>
      </c>
      <c r="H6035" t="s">
        <v>31</v>
      </c>
      <c r="L6035">
        <v>1402</v>
      </c>
      <c r="M6035">
        <v>233</v>
      </c>
      <c r="O6035" t="s">
        <v>47</v>
      </c>
    </row>
    <row r="6036" spans="1:16" x14ac:dyDescent="0.3">
      <c r="A6036">
        <v>18753</v>
      </c>
      <c r="B6036" s="1">
        <v>45659</v>
      </c>
      <c r="C6036" s="2">
        <v>0.66805555555555562</v>
      </c>
      <c r="D6036" t="s">
        <v>655</v>
      </c>
      <c r="E6036" t="s">
        <v>83</v>
      </c>
      <c r="F6036" t="s">
        <v>27</v>
      </c>
      <c r="G6036">
        <v>209</v>
      </c>
      <c r="H6036" t="s">
        <v>19</v>
      </c>
      <c r="I6036">
        <v>30.09</v>
      </c>
      <c r="J6036">
        <v>10.76</v>
      </c>
      <c r="K6036">
        <v>1</v>
      </c>
      <c r="L6036">
        <v>1486</v>
      </c>
      <c r="M6036">
        <v>203</v>
      </c>
      <c r="N6036" t="s">
        <v>28</v>
      </c>
      <c r="P6036" t="s">
        <v>21</v>
      </c>
    </row>
    <row r="6037" spans="1:16" x14ac:dyDescent="0.3">
      <c r="A6037">
        <v>68218</v>
      </c>
      <c r="B6037" s="1">
        <v>45839</v>
      </c>
      <c r="C6037" s="2">
        <v>0.77638888888888891</v>
      </c>
      <c r="D6037" t="s">
        <v>755</v>
      </c>
      <c r="E6037" t="s">
        <v>75</v>
      </c>
      <c r="F6037" t="s">
        <v>18</v>
      </c>
      <c r="G6037">
        <v>234</v>
      </c>
      <c r="H6037" t="s">
        <v>19</v>
      </c>
      <c r="I6037">
        <v>24.36</v>
      </c>
      <c r="J6037">
        <v>3.82</v>
      </c>
      <c r="K6037">
        <v>5</v>
      </c>
      <c r="L6037">
        <v>1827</v>
      </c>
      <c r="M6037">
        <v>250</v>
      </c>
      <c r="N6037" t="s">
        <v>50</v>
      </c>
      <c r="P6037" t="s">
        <v>21</v>
      </c>
    </row>
    <row r="6038" spans="1:16" x14ac:dyDescent="0.3">
      <c r="A6038">
        <v>75894</v>
      </c>
      <c r="B6038" s="1">
        <v>45662</v>
      </c>
      <c r="C6038" s="2">
        <v>0.3659722222222222</v>
      </c>
      <c r="D6038" t="s">
        <v>4003</v>
      </c>
      <c r="E6038" t="s">
        <v>4004</v>
      </c>
      <c r="F6038" t="s">
        <v>27</v>
      </c>
      <c r="G6038">
        <v>242</v>
      </c>
      <c r="H6038" t="s">
        <v>19</v>
      </c>
      <c r="I6038">
        <v>42.5</v>
      </c>
      <c r="J6038">
        <v>11.04</v>
      </c>
      <c r="K6038">
        <v>3</v>
      </c>
      <c r="L6038">
        <v>1965</v>
      </c>
      <c r="M6038">
        <v>226</v>
      </c>
      <c r="N6038" t="s">
        <v>44</v>
      </c>
      <c r="P6038" t="s">
        <v>36</v>
      </c>
    </row>
    <row r="6039" spans="1:16" x14ac:dyDescent="0.3">
      <c r="A6039">
        <v>15610</v>
      </c>
      <c r="B6039" s="1">
        <v>45834</v>
      </c>
      <c r="C6039" s="2">
        <v>0.59652777777777777</v>
      </c>
      <c r="D6039" t="s">
        <v>297</v>
      </c>
      <c r="E6039" t="s">
        <v>538</v>
      </c>
      <c r="F6039" t="s">
        <v>40</v>
      </c>
      <c r="G6039">
        <v>229</v>
      </c>
      <c r="H6039" t="s">
        <v>19</v>
      </c>
      <c r="I6039" t="s">
        <v>4005</v>
      </c>
      <c r="J6039">
        <v>8.1300000000000008</v>
      </c>
      <c r="K6039">
        <v>1</v>
      </c>
      <c r="L6039">
        <v>1559</v>
      </c>
      <c r="M6039">
        <v>234</v>
      </c>
      <c r="N6039" t="s">
        <v>20</v>
      </c>
      <c r="P6039" t="s">
        <v>36</v>
      </c>
    </row>
    <row r="6040" spans="1:16" x14ac:dyDescent="0.3">
      <c r="A6040">
        <v>65596</v>
      </c>
      <c r="B6040" s="1">
        <v>45771</v>
      </c>
      <c r="C6040" s="2">
        <v>0.60347222222222219</v>
      </c>
      <c r="D6040" t="s">
        <v>226</v>
      </c>
      <c r="E6040" t="s">
        <v>75</v>
      </c>
      <c r="F6040" t="s">
        <v>27</v>
      </c>
      <c r="G6040">
        <v>224</v>
      </c>
      <c r="H6040" t="s">
        <v>19</v>
      </c>
      <c r="I6040">
        <v>27.91</v>
      </c>
      <c r="J6040">
        <v>5.07</v>
      </c>
      <c r="K6040">
        <v>1</v>
      </c>
      <c r="L6040">
        <v>1794</v>
      </c>
      <c r="M6040">
        <v>240</v>
      </c>
      <c r="N6040" t="s">
        <v>53</v>
      </c>
      <c r="P6040" t="s">
        <v>36</v>
      </c>
    </row>
    <row r="6041" spans="1:16" x14ac:dyDescent="0.3">
      <c r="A6041">
        <v>20533</v>
      </c>
      <c r="B6041" s="1">
        <v>45990</v>
      </c>
      <c r="C6041" s="2">
        <v>0.9458333333333333</v>
      </c>
      <c r="D6041" t="s">
        <v>669</v>
      </c>
      <c r="E6041" t="s">
        <v>23</v>
      </c>
      <c r="F6041" t="s">
        <v>27</v>
      </c>
      <c r="G6041">
        <v>251</v>
      </c>
      <c r="H6041" t="s">
        <v>19</v>
      </c>
      <c r="I6041" t="s">
        <v>4006</v>
      </c>
      <c r="J6041">
        <v>5.09</v>
      </c>
      <c r="K6041">
        <v>2</v>
      </c>
      <c r="L6041">
        <v>2042</v>
      </c>
      <c r="M6041">
        <v>256</v>
      </c>
      <c r="N6041" t="s">
        <v>50</v>
      </c>
      <c r="P6041" t="s">
        <v>36</v>
      </c>
    </row>
    <row r="6042" spans="1:16" x14ac:dyDescent="0.3">
      <c r="A6042">
        <v>18412</v>
      </c>
      <c r="B6042" s="1">
        <v>45690</v>
      </c>
      <c r="C6042" s="2">
        <v>8.0555555555555561E-2</v>
      </c>
      <c r="D6042" t="s">
        <v>730</v>
      </c>
      <c r="E6042" t="s">
        <v>4007</v>
      </c>
      <c r="F6042" t="s">
        <v>40</v>
      </c>
      <c r="G6042">
        <v>246</v>
      </c>
      <c r="H6042" t="s">
        <v>19</v>
      </c>
      <c r="I6042">
        <v>9.83</v>
      </c>
      <c r="J6042">
        <v>27.68</v>
      </c>
      <c r="K6042">
        <v>4</v>
      </c>
      <c r="L6042">
        <v>1562</v>
      </c>
      <c r="M6042">
        <v>246</v>
      </c>
      <c r="N6042" t="s">
        <v>32</v>
      </c>
      <c r="P6042" t="s">
        <v>36</v>
      </c>
    </row>
    <row r="6043" spans="1:16" x14ac:dyDescent="0.3">
      <c r="A6043">
        <v>56824</v>
      </c>
      <c r="B6043" s="1">
        <v>45987</v>
      </c>
      <c r="C6043" s="2">
        <v>0.19305555555555554</v>
      </c>
      <c r="D6043" t="s">
        <v>4008</v>
      </c>
      <c r="E6043" t="s">
        <v>81</v>
      </c>
      <c r="F6043" t="s">
        <v>40</v>
      </c>
      <c r="G6043">
        <v>234</v>
      </c>
      <c r="H6043" t="s">
        <v>19</v>
      </c>
      <c r="I6043">
        <v>68.98</v>
      </c>
      <c r="J6043">
        <v>15.37</v>
      </c>
      <c r="K6043">
        <v>5</v>
      </c>
      <c r="L6043">
        <v>1167</v>
      </c>
      <c r="M6043">
        <v>259</v>
      </c>
      <c r="N6043" t="s">
        <v>53</v>
      </c>
      <c r="P6043" t="s">
        <v>21</v>
      </c>
    </row>
    <row r="6044" spans="1:16" x14ac:dyDescent="0.3">
      <c r="A6044">
        <v>36943</v>
      </c>
      <c r="B6044" s="1">
        <v>45988</v>
      </c>
      <c r="C6044" s="2">
        <v>0.22916666666666666</v>
      </c>
      <c r="D6044" t="s">
        <v>4009</v>
      </c>
      <c r="E6044" t="s">
        <v>17</v>
      </c>
      <c r="F6044" t="s">
        <v>27</v>
      </c>
      <c r="G6044">
        <v>229</v>
      </c>
      <c r="H6044" t="s">
        <v>19</v>
      </c>
      <c r="I6044">
        <v>84.94</v>
      </c>
      <c r="J6044">
        <v>7.95</v>
      </c>
      <c r="K6044">
        <v>1</v>
      </c>
      <c r="L6044">
        <v>1747</v>
      </c>
      <c r="M6044">
        <v>257</v>
      </c>
      <c r="N6044" t="s">
        <v>50</v>
      </c>
      <c r="P6044" t="s">
        <v>21</v>
      </c>
    </row>
    <row r="6045" spans="1:16" x14ac:dyDescent="0.3">
      <c r="A6045">
        <v>99711</v>
      </c>
      <c r="B6045" s="1">
        <v>45916</v>
      </c>
      <c r="C6045" s="2">
        <v>0.91388888888888886</v>
      </c>
      <c r="D6045" t="s">
        <v>4010</v>
      </c>
      <c r="E6045" t="s">
        <v>4011</v>
      </c>
      <c r="F6045" t="s">
        <v>27</v>
      </c>
      <c r="G6045">
        <v>260</v>
      </c>
      <c r="H6045" t="s">
        <v>19</v>
      </c>
      <c r="I6045">
        <v>72.87</v>
      </c>
      <c r="J6045">
        <v>15.03</v>
      </c>
      <c r="K6045">
        <v>4</v>
      </c>
      <c r="L6045">
        <v>1633</v>
      </c>
      <c r="M6045">
        <v>228</v>
      </c>
      <c r="N6045" t="s">
        <v>44</v>
      </c>
      <c r="P6045" t="s">
        <v>21</v>
      </c>
    </row>
    <row r="6046" spans="1:16" x14ac:dyDescent="0.3">
      <c r="A6046">
        <v>75623</v>
      </c>
      <c r="B6046" s="1">
        <v>45700</v>
      </c>
      <c r="C6046" s="2">
        <v>0.65277777777777779</v>
      </c>
      <c r="D6046" t="s">
        <v>1430</v>
      </c>
      <c r="E6046" t="s">
        <v>4012</v>
      </c>
      <c r="F6046" t="s">
        <v>18</v>
      </c>
      <c r="G6046">
        <v>256</v>
      </c>
      <c r="H6046" t="s">
        <v>19</v>
      </c>
      <c r="I6046">
        <v>69.78</v>
      </c>
      <c r="J6046">
        <v>3.33</v>
      </c>
      <c r="K6046">
        <v>3</v>
      </c>
      <c r="L6046">
        <v>1426</v>
      </c>
      <c r="M6046">
        <v>212</v>
      </c>
      <c r="N6046" t="s">
        <v>50</v>
      </c>
      <c r="P6046" t="s">
        <v>21</v>
      </c>
    </row>
    <row r="6047" spans="1:16" x14ac:dyDescent="0.3">
      <c r="A6047">
        <v>73229</v>
      </c>
      <c r="B6047" s="1">
        <v>45760</v>
      </c>
      <c r="C6047" s="2">
        <v>0.53888888888888886</v>
      </c>
      <c r="D6047" t="s">
        <v>4013</v>
      </c>
      <c r="E6047" t="s">
        <v>17</v>
      </c>
      <c r="F6047" t="s">
        <v>40</v>
      </c>
      <c r="G6047">
        <v>250</v>
      </c>
      <c r="H6047" t="s">
        <v>31</v>
      </c>
      <c r="L6047">
        <v>1364</v>
      </c>
      <c r="M6047">
        <v>251</v>
      </c>
      <c r="O6047" t="s">
        <v>128</v>
      </c>
    </row>
    <row r="6048" spans="1:16" x14ac:dyDescent="0.3">
      <c r="A6048">
        <v>65979</v>
      </c>
      <c r="B6048" s="1">
        <v>46014</v>
      </c>
      <c r="C6048" s="2">
        <v>0.5756944444444444</v>
      </c>
      <c r="D6048" t="s">
        <v>4014</v>
      </c>
      <c r="E6048" t="s">
        <v>94</v>
      </c>
      <c r="F6048" t="s">
        <v>27</v>
      </c>
      <c r="G6048">
        <v>208</v>
      </c>
      <c r="H6048" t="s">
        <v>24</v>
      </c>
      <c r="L6048">
        <v>2107</v>
      </c>
      <c r="M6048">
        <v>230</v>
      </c>
    </row>
    <row r="6049" spans="1:16" x14ac:dyDescent="0.3">
      <c r="A6049">
        <v>56408</v>
      </c>
      <c r="B6049" s="1">
        <v>45883</v>
      </c>
      <c r="C6049" s="2">
        <v>0.46319444444444446</v>
      </c>
      <c r="D6049" t="s">
        <v>722</v>
      </c>
      <c r="E6049" t="s">
        <v>75</v>
      </c>
      <c r="F6049" t="s">
        <v>27</v>
      </c>
      <c r="G6049">
        <v>221</v>
      </c>
      <c r="H6049" t="s">
        <v>19</v>
      </c>
      <c r="I6049">
        <v>64.06</v>
      </c>
      <c r="J6049">
        <v>12.14</v>
      </c>
      <c r="K6049">
        <v>3</v>
      </c>
      <c r="L6049">
        <v>1177</v>
      </c>
      <c r="M6049">
        <v>260</v>
      </c>
      <c r="N6049" t="s">
        <v>28</v>
      </c>
      <c r="P6049" t="s">
        <v>21</v>
      </c>
    </row>
    <row r="6050" spans="1:16" x14ac:dyDescent="0.3">
      <c r="A6050">
        <v>53859</v>
      </c>
      <c r="B6050" s="1">
        <v>45669</v>
      </c>
      <c r="C6050" s="2">
        <v>0.14652777777777778</v>
      </c>
      <c r="D6050" t="s">
        <v>145</v>
      </c>
      <c r="E6050" t="s">
        <v>91</v>
      </c>
      <c r="F6050" t="s">
        <v>18</v>
      </c>
      <c r="G6050">
        <v>232</v>
      </c>
      <c r="H6050" t="s">
        <v>19</v>
      </c>
      <c r="I6050">
        <v>71.430000000000007</v>
      </c>
      <c r="J6050">
        <v>4.17</v>
      </c>
      <c r="K6050">
        <v>3</v>
      </c>
      <c r="L6050">
        <v>1010</v>
      </c>
      <c r="M6050">
        <v>248</v>
      </c>
      <c r="N6050" t="s">
        <v>32</v>
      </c>
      <c r="P6050" t="s">
        <v>21</v>
      </c>
    </row>
    <row r="6051" spans="1:16" x14ac:dyDescent="0.3">
      <c r="A6051">
        <v>40023</v>
      </c>
      <c r="B6051" s="1">
        <v>45916</v>
      </c>
      <c r="C6051" s="2">
        <v>0.62569444444444444</v>
      </c>
      <c r="D6051" t="s">
        <v>4015</v>
      </c>
      <c r="E6051" t="s">
        <v>67</v>
      </c>
      <c r="F6051" t="s">
        <v>18</v>
      </c>
      <c r="G6051">
        <v>220</v>
      </c>
      <c r="H6051" t="s">
        <v>31</v>
      </c>
      <c r="L6051">
        <v>1602</v>
      </c>
      <c r="M6051">
        <v>235</v>
      </c>
      <c r="O6051" t="s">
        <v>41</v>
      </c>
    </row>
    <row r="6052" spans="1:16" x14ac:dyDescent="0.3">
      <c r="A6052">
        <v>59269</v>
      </c>
      <c r="B6052" s="1">
        <v>45771</v>
      </c>
      <c r="C6052" s="2">
        <v>0.23124999999999998</v>
      </c>
      <c r="D6052" t="s">
        <v>188</v>
      </c>
      <c r="E6052" t="s">
        <v>706</v>
      </c>
      <c r="F6052" t="s">
        <v>18</v>
      </c>
      <c r="G6052">
        <v>253</v>
      </c>
      <c r="H6052" t="s">
        <v>24</v>
      </c>
      <c r="L6052">
        <v>1336</v>
      </c>
      <c r="M6052">
        <v>241</v>
      </c>
    </row>
    <row r="6053" spans="1:16" x14ac:dyDescent="0.3">
      <c r="A6053">
        <v>25830</v>
      </c>
      <c r="B6053" s="1">
        <v>45774</v>
      </c>
      <c r="C6053" s="2">
        <v>0.41388888888888892</v>
      </c>
      <c r="D6053" t="s">
        <v>354</v>
      </c>
      <c r="E6053" t="s">
        <v>67</v>
      </c>
      <c r="F6053" t="s">
        <v>27</v>
      </c>
      <c r="G6053">
        <v>213</v>
      </c>
      <c r="H6053" t="s">
        <v>19</v>
      </c>
      <c r="I6053" t="s">
        <v>1995</v>
      </c>
      <c r="J6053">
        <v>6.76</v>
      </c>
      <c r="K6053">
        <v>2</v>
      </c>
      <c r="L6053">
        <v>1330</v>
      </c>
      <c r="M6053">
        <v>214</v>
      </c>
      <c r="N6053" t="s">
        <v>44</v>
      </c>
      <c r="P6053" t="s">
        <v>36</v>
      </c>
    </row>
    <row r="6054" spans="1:16" x14ac:dyDescent="0.3">
      <c r="A6054">
        <v>36813</v>
      </c>
      <c r="B6054" s="1">
        <v>45688</v>
      </c>
      <c r="C6054" s="2">
        <v>0.18541666666666667</v>
      </c>
      <c r="D6054" t="s">
        <v>4016</v>
      </c>
      <c r="E6054" t="s">
        <v>91</v>
      </c>
      <c r="F6054" t="s">
        <v>40</v>
      </c>
      <c r="G6054">
        <v>211</v>
      </c>
      <c r="H6054" t="s">
        <v>19</v>
      </c>
      <c r="I6054">
        <v>40.58</v>
      </c>
      <c r="J6054">
        <v>21.59</v>
      </c>
      <c r="K6054">
        <v>5</v>
      </c>
      <c r="L6054">
        <v>2084</v>
      </c>
      <c r="M6054">
        <v>209</v>
      </c>
      <c r="N6054" t="s">
        <v>44</v>
      </c>
      <c r="P6054" t="s">
        <v>36</v>
      </c>
    </row>
    <row r="6055" spans="1:16" x14ac:dyDescent="0.3">
      <c r="A6055">
        <v>99322</v>
      </c>
      <c r="B6055" s="1">
        <v>45864</v>
      </c>
      <c r="C6055" s="2">
        <v>0.51458333333333328</v>
      </c>
      <c r="D6055" t="s">
        <v>1210</v>
      </c>
      <c r="E6055" t="s">
        <v>38</v>
      </c>
      <c r="F6055" t="s">
        <v>40</v>
      </c>
      <c r="G6055">
        <v>260</v>
      </c>
      <c r="H6055" t="s">
        <v>19</v>
      </c>
      <c r="I6055">
        <v>67.540000000000006</v>
      </c>
      <c r="J6055">
        <v>21.96</v>
      </c>
      <c r="K6055">
        <v>1</v>
      </c>
      <c r="L6055">
        <v>1125</v>
      </c>
      <c r="M6055">
        <v>247</v>
      </c>
      <c r="N6055" t="s">
        <v>28</v>
      </c>
      <c r="P6055" t="s">
        <v>36</v>
      </c>
    </row>
    <row r="6056" spans="1:16" x14ac:dyDescent="0.3">
      <c r="A6056">
        <v>15784</v>
      </c>
      <c r="B6056" s="1">
        <v>45716</v>
      </c>
      <c r="C6056" s="2">
        <v>0.40347222222222223</v>
      </c>
      <c r="D6056" t="s">
        <v>57</v>
      </c>
      <c r="E6056" t="s">
        <v>58</v>
      </c>
      <c r="F6056" t="s">
        <v>18</v>
      </c>
      <c r="G6056">
        <v>258</v>
      </c>
      <c r="H6056" t="s">
        <v>19</v>
      </c>
      <c r="I6056" t="s">
        <v>4017</v>
      </c>
      <c r="J6056">
        <v>27.41</v>
      </c>
      <c r="K6056">
        <v>3</v>
      </c>
      <c r="L6056">
        <v>1129</v>
      </c>
      <c r="M6056">
        <v>255</v>
      </c>
      <c r="N6056" t="s">
        <v>44</v>
      </c>
      <c r="P6056" t="s">
        <v>21</v>
      </c>
    </row>
    <row r="6057" spans="1:16" x14ac:dyDescent="0.3">
      <c r="A6057">
        <v>91199</v>
      </c>
      <c r="B6057" s="1">
        <v>45717</v>
      </c>
      <c r="C6057" s="2">
        <v>0.22083333333333333</v>
      </c>
      <c r="D6057" t="s">
        <v>4018</v>
      </c>
      <c r="E6057" t="s">
        <v>75</v>
      </c>
      <c r="F6057" t="s">
        <v>27</v>
      </c>
      <c r="G6057">
        <v>200</v>
      </c>
      <c r="H6057" t="s">
        <v>31</v>
      </c>
      <c r="L6057">
        <v>1106</v>
      </c>
      <c r="M6057">
        <v>214</v>
      </c>
      <c r="O6057" t="s">
        <v>41</v>
      </c>
    </row>
    <row r="6058" spans="1:16" x14ac:dyDescent="0.3">
      <c r="A6058">
        <v>92169</v>
      </c>
      <c r="B6058" s="1">
        <v>45687</v>
      </c>
      <c r="C6058" s="2">
        <v>0.24930555555555556</v>
      </c>
      <c r="D6058" t="s">
        <v>4019</v>
      </c>
      <c r="E6058" t="s">
        <v>52</v>
      </c>
      <c r="F6058" t="s">
        <v>18</v>
      </c>
      <c r="G6058">
        <v>219</v>
      </c>
      <c r="H6058" t="s">
        <v>31</v>
      </c>
      <c r="L6058">
        <v>1916</v>
      </c>
      <c r="M6058">
        <v>226</v>
      </c>
      <c r="O6058" t="s">
        <v>61</v>
      </c>
    </row>
    <row r="6059" spans="1:16" x14ac:dyDescent="0.3">
      <c r="A6059">
        <v>91447</v>
      </c>
      <c r="B6059" s="1">
        <v>45899</v>
      </c>
      <c r="C6059" s="2">
        <v>0.52777777777777779</v>
      </c>
      <c r="D6059" t="s">
        <v>304</v>
      </c>
      <c r="E6059" t="s">
        <v>17</v>
      </c>
      <c r="F6059" t="s">
        <v>40</v>
      </c>
      <c r="G6059">
        <v>218</v>
      </c>
      <c r="H6059" t="s">
        <v>19</v>
      </c>
      <c r="I6059">
        <v>61.19</v>
      </c>
      <c r="J6059">
        <v>11.52</v>
      </c>
      <c r="K6059">
        <v>1</v>
      </c>
      <c r="L6059">
        <v>1730</v>
      </c>
      <c r="M6059">
        <v>228</v>
      </c>
      <c r="N6059" t="s">
        <v>53</v>
      </c>
      <c r="P6059" t="s">
        <v>21</v>
      </c>
    </row>
    <row r="6060" spans="1:16" x14ac:dyDescent="0.3">
      <c r="A6060">
        <v>94105</v>
      </c>
      <c r="B6060" s="1">
        <v>45713</v>
      </c>
      <c r="C6060" s="2">
        <v>0.15347222222222223</v>
      </c>
      <c r="D6060" t="s">
        <v>717</v>
      </c>
      <c r="E6060" t="s">
        <v>94</v>
      </c>
      <c r="F6060" t="s">
        <v>40</v>
      </c>
      <c r="G6060">
        <v>224</v>
      </c>
      <c r="H6060" t="s">
        <v>19</v>
      </c>
      <c r="I6060">
        <v>37.770000000000003</v>
      </c>
      <c r="J6060">
        <v>15.76</v>
      </c>
      <c r="K6060">
        <v>4</v>
      </c>
      <c r="L6060">
        <v>1584</v>
      </c>
      <c r="M6060">
        <v>225</v>
      </c>
      <c r="N6060" t="s">
        <v>28</v>
      </c>
      <c r="P6060" t="s">
        <v>21</v>
      </c>
    </row>
    <row r="6061" spans="1:16" x14ac:dyDescent="0.3">
      <c r="A6061">
        <v>91993</v>
      </c>
      <c r="B6061" s="1">
        <v>45668</v>
      </c>
      <c r="C6061" s="2">
        <v>0.3659722222222222</v>
      </c>
      <c r="D6061" t="s">
        <v>394</v>
      </c>
      <c r="E6061" t="s">
        <v>91</v>
      </c>
      <c r="F6061" t="s">
        <v>27</v>
      </c>
      <c r="G6061">
        <v>234</v>
      </c>
      <c r="H6061" t="s">
        <v>19</v>
      </c>
      <c r="I6061">
        <v>81.180000000000007</v>
      </c>
      <c r="J6061">
        <v>6.1</v>
      </c>
      <c r="K6061">
        <v>5</v>
      </c>
      <c r="L6061">
        <v>1065</v>
      </c>
      <c r="M6061">
        <v>201</v>
      </c>
      <c r="N6061" t="s">
        <v>20</v>
      </c>
      <c r="P6061" t="s">
        <v>21</v>
      </c>
    </row>
    <row r="6062" spans="1:16" x14ac:dyDescent="0.3">
      <c r="A6062">
        <v>11141</v>
      </c>
      <c r="B6062" s="1">
        <v>45865</v>
      </c>
      <c r="C6062" s="2">
        <v>0.40138888888888885</v>
      </c>
      <c r="D6062" t="s">
        <v>437</v>
      </c>
      <c r="E6062" t="s">
        <v>81</v>
      </c>
      <c r="F6062" t="s">
        <v>40</v>
      </c>
      <c r="G6062">
        <v>254</v>
      </c>
      <c r="H6062" t="s">
        <v>19</v>
      </c>
      <c r="I6062">
        <v>25.55</v>
      </c>
      <c r="J6062">
        <v>1.78</v>
      </c>
      <c r="K6062">
        <v>5</v>
      </c>
      <c r="L6062">
        <v>1794</v>
      </c>
      <c r="M6062">
        <v>236</v>
      </c>
      <c r="N6062" t="s">
        <v>28</v>
      </c>
      <c r="P6062" t="s">
        <v>21</v>
      </c>
    </row>
    <row r="6063" spans="1:16" x14ac:dyDescent="0.3">
      <c r="A6063">
        <v>94277</v>
      </c>
      <c r="B6063" s="1">
        <v>45990</v>
      </c>
      <c r="C6063" s="2">
        <v>0.87361111111111101</v>
      </c>
      <c r="D6063" t="s">
        <v>337</v>
      </c>
      <c r="E6063" t="s">
        <v>67</v>
      </c>
      <c r="F6063" t="s">
        <v>27</v>
      </c>
      <c r="G6063">
        <v>258</v>
      </c>
      <c r="H6063" t="s">
        <v>31</v>
      </c>
      <c r="L6063">
        <v>2155</v>
      </c>
      <c r="M6063">
        <v>221</v>
      </c>
      <c r="O6063" t="s">
        <v>47</v>
      </c>
    </row>
    <row r="6064" spans="1:16" x14ac:dyDescent="0.3">
      <c r="A6064">
        <v>32230</v>
      </c>
      <c r="B6064" s="1">
        <v>45854</v>
      </c>
      <c r="C6064" s="2">
        <v>0.7284722222222223</v>
      </c>
      <c r="D6064" t="s">
        <v>658</v>
      </c>
      <c r="E6064" t="s">
        <v>52</v>
      </c>
      <c r="F6064" t="s">
        <v>27</v>
      </c>
      <c r="G6064">
        <v>235</v>
      </c>
      <c r="H6064" t="s">
        <v>19</v>
      </c>
      <c r="I6064">
        <v>22.63</v>
      </c>
      <c r="J6064">
        <v>9.4700000000000006</v>
      </c>
      <c r="K6064">
        <v>5</v>
      </c>
      <c r="L6064">
        <v>1600</v>
      </c>
      <c r="M6064">
        <v>221</v>
      </c>
      <c r="N6064" t="s">
        <v>20</v>
      </c>
      <c r="P6064" t="s">
        <v>21</v>
      </c>
    </row>
    <row r="6065" spans="1:16" x14ac:dyDescent="0.3">
      <c r="A6065">
        <v>39510</v>
      </c>
      <c r="B6065" s="1">
        <v>45685</v>
      </c>
      <c r="C6065" s="2">
        <v>0.37916666666666665</v>
      </c>
      <c r="D6065" t="s">
        <v>718</v>
      </c>
      <c r="E6065" t="s">
        <v>440</v>
      </c>
      <c r="F6065" t="s">
        <v>27</v>
      </c>
      <c r="G6065">
        <v>239</v>
      </c>
      <c r="H6065" t="s">
        <v>31</v>
      </c>
      <c r="L6065">
        <v>1336</v>
      </c>
      <c r="M6065">
        <v>249</v>
      </c>
      <c r="O6065" t="s">
        <v>61</v>
      </c>
    </row>
    <row r="6066" spans="1:16" x14ac:dyDescent="0.3">
      <c r="A6066">
        <v>82583</v>
      </c>
      <c r="B6066" s="1">
        <v>46017</v>
      </c>
      <c r="C6066" s="2">
        <v>0.47152777777777777</v>
      </c>
      <c r="D6066" t="s">
        <v>4020</v>
      </c>
      <c r="E6066" t="s">
        <v>488</v>
      </c>
      <c r="F6066" t="s">
        <v>40</v>
      </c>
      <c r="G6066">
        <v>228</v>
      </c>
      <c r="H6066" t="s">
        <v>19</v>
      </c>
      <c r="I6066">
        <v>73.680000000000007</v>
      </c>
      <c r="J6066">
        <v>5.41</v>
      </c>
      <c r="K6066">
        <v>4</v>
      </c>
      <c r="L6066">
        <v>1076</v>
      </c>
      <c r="M6066">
        <v>259</v>
      </c>
      <c r="N6066" t="s">
        <v>53</v>
      </c>
      <c r="P6066" t="s">
        <v>36</v>
      </c>
    </row>
    <row r="6067" spans="1:16" x14ac:dyDescent="0.3">
      <c r="A6067">
        <v>96721</v>
      </c>
      <c r="B6067" s="1">
        <v>45988</v>
      </c>
      <c r="C6067" s="2">
        <v>0.16874999999999998</v>
      </c>
      <c r="D6067" t="s">
        <v>1430</v>
      </c>
      <c r="E6067" t="s">
        <v>403</v>
      </c>
      <c r="F6067" t="s">
        <v>18</v>
      </c>
      <c r="G6067">
        <v>259</v>
      </c>
      <c r="H6067" t="s">
        <v>19</v>
      </c>
      <c r="I6067">
        <v>79.22</v>
      </c>
      <c r="J6067">
        <v>19.64</v>
      </c>
      <c r="K6067">
        <v>2</v>
      </c>
      <c r="L6067">
        <v>2003</v>
      </c>
      <c r="M6067">
        <v>251</v>
      </c>
      <c r="N6067" t="s">
        <v>32</v>
      </c>
      <c r="P6067" t="s">
        <v>21</v>
      </c>
    </row>
    <row r="6068" spans="1:16" x14ac:dyDescent="0.3">
      <c r="A6068">
        <v>46283</v>
      </c>
      <c r="B6068" s="1">
        <v>45797</v>
      </c>
      <c r="C6068" s="2">
        <v>0.55555555555555558</v>
      </c>
      <c r="D6068" t="s">
        <v>683</v>
      </c>
      <c r="E6068" t="s">
        <v>58</v>
      </c>
      <c r="F6068" t="s">
        <v>40</v>
      </c>
      <c r="G6068">
        <v>249</v>
      </c>
      <c r="H6068" t="s">
        <v>24</v>
      </c>
      <c r="L6068">
        <v>1913</v>
      </c>
      <c r="M6068">
        <v>252</v>
      </c>
    </row>
    <row r="6069" spans="1:16" x14ac:dyDescent="0.3">
      <c r="A6069">
        <v>50090</v>
      </c>
      <c r="B6069" s="1">
        <v>46017</v>
      </c>
      <c r="C6069" s="2">
        <v>0.77222222222222225</v>
      </c>
      <c r="D6069" t="s">
        <v>422</v>
      </c>
      <c r="E6069" t="s">
        <v>17</v>
      </c>
      <c r="F6069" t="s">
        <v>27</v>
      </c>
      <c r="G6069">
        <v>244</v>
      </c>
      <c r="H6069" t="s">
        <v>19</v>
      </c>
      <c r="I6069" t="s">
        <v>2603</v>
      </c>
      <c r="J6069">
        <v>22.31</v>
      </c>
      <c r="K6069">
        <v>3</v>
      </c>
      <c r="L6069">
        <v>1465</v>
      </c>
      <c r="M6069">
        <v>234</v>
      </c>
      <c r="N6069" t="s">
        <v>28</v>
      </c>
      <c r="P6069" t="s">
        <v>21</v>
      </c>
    </row>
    <row r="6070" spans="1:16" x14ac:dyDescent="0.3">
      <c r="A6070">
        <v>81316</v>
      </c>
      <c r="B6070" s="1">
        <v>45826</v>
      </c>
      <c r="C6070" s="2">
        <v>0.50694444444444442</v>
      </c>
      <c r="D6070" t="s">
        <v>4021</v>
      </c>
      <c r="E6070" t="s">
        <v>635</v>
      </c>
      <c r="F6070" t="s">
        <v>18</v>
      </c>
      <c r="G6070">
        <v>214</v>
      </c>
      <c r="H6070" t="s">
        <v>19</v>
      </c>
      <c r="I6070" t="s">
        <v>4022</v>
      </c>
      <c r="J6070">
        <v>3.19</v>
      </c>
      <c r="K6070">
        <v>5</v>
      </c>
      <c r="L6070">
        <v>1398</v>
      </c>
      <c r="M6070">
        <v>241</v>
      </c>
      <c r="N6070" t="s">
        <v>53</v>
      </c>
      <c r="P6070" t="s">
        <v>36</v>
      </c>
    </row>
    <row r="6071" spans="1:16" x14ac:dyDescent="0.3">
      <c r="A6071">
        <v>37234</v>
      </c>
      <c r="B6071" s="1">
        <v>45733</v>
      </c>
      <c r="C6071" s="2">
        <v>0.99513888888888891</v>
      </c>
      <c r="D6071" t="s">
        <v>634</v>
      </c>
      <c r="E6071" t="s">
        <v>26</v>
      </c>
      <c r="F6071" t="s">
        <v>18</v>
      </c>
      <c r="G6071">
        <v>230</v>
      </c>
      <c r="H6071" t="s">
        <v>19</v>
      </c>
      <c r="I6071">
        <v>63.74</v>
      </c>
      <c r="J6071">
        <v>18.079999999999998</v>
      </c>
      <c r="K6071">
        <v>2</v>
      </c>
      <c r="L6071">
        <v>1117</v>
      </c>
      <c r="M6071">
        <v>215</v>
      </c>
      <c r="N6071" t="s">
        <v>50</v>
      </c>
      <c r="P6071" t="s">
        <v>21</v>
      </c>
    </row>
    <row r="6072" spans="1:16" x14ac:dyDescent="0.3">
      <c r="A6072">
        <v>73282</v>
      </c>
      <c r="B6072" s="1">
        <v>45833</v>
      </c>
      <c r="C6072" s="2">
        <v>0.60625000000000007</v>
      </c>
      <c r="D6072" t="s">
        <v>600</v>
      </c>
      <c r="E6072" t="s">
        <v>67</v>
      </c>
      <c r="F6072" t="s">
        <v>18</v>
      </c>
      <c r="G6072">
        <v>213</v>
      </c>
      <c r="H6072" t="s">
        <v>31</v>
      </c>
      <c r="L6072">
        <v>1521</v>
      </c>
      <c r="M6072">
        <v>236</v>
      </c>
      <c r="O6072" t="s">
        <v>41</v>
      </c>
    </row>
    <row r="6073" spans="1:16" x14ac:dyDescent="0.3">
      <c r="A6073">
        <v>63418</v>
      </c>
      <c r="B6073" s="1">
        <v>45864</v>
      </c>
      <c r="C6073" s="2">
        <v>0.19513888888888889</v>
      </c>
      <c r="D6073" t="s">
        <v>4023</v>
      </c>
      <c r="E6073" t="s">
        <v>290</v>
      </c>
      <c r="F6073" t="s">
        <v>18</v>
      </c>
      <c r="G6073">
        <v>232</v>
      </c>
      <c r="H6073" t="s">
        <v>19</v>
      </c>
      <c r="I6073">
        <v>40.159999999999997</v>
      </c>
      <c r="J6073">
        <v>14.79</v>
      </c>
      <c r="K6073">
        <v>3</v>
      </c>
      <c r="L6073">
        <v>1529</v>
      </c>
      <c r="M6073">
        <v>237</v>
      </c>
      <c r="N6073" t="s">
        <v>44</v>
      </c>
      <c r="P6073" t="s">
        <v>21</v>
      </c>
    </row>
    <row r="6074" spans="1:16" x14ac:dyDescent="0.3">
      <c r="A6074">
        <v>44862</v>
      </c>
      <c r="B6074" s="1">
        <v>45868</v>
      </c>
      <c r="C6074" s="2">
        <v>3.1944444444444449E-2</v>
      </c>
      <c r="D6074" t="s">
        <v>3577</v>
      </c>
      <c r="E6074" t="s">
        <v>81</v>
      </c>
      <c r="F6074" t="s">
        <v>18</v>
      </c>
      <c r="G6074">
        <v>236</v>
      </c>
      <c r="H6074" t="s">
        <v>19</v>
      </c>
      <c r="I6074">
        <v>6.17</v>
      </c>
      <c r="J6074">
        <v>18.64</v>
      </c>
      <c r="K6074">
        <v>3</v>
      </c>
      <c r="L6074">
        <v>1572</v>
      </c>
      <c r="M6074">
        <v>236</v>
      </c>
      <c r="N6074" t="s">
        <v>28</v>
      </c>
      <c r="P6074" t="s">
        <v>36</v>
      </c>
    </row>
    <row r="6075" spans="1:16" x14ac:dyDescent="0.3">
      <c r="A6075">
        <v>90603</v>
      </c>
      <c r="B6075" s="1">
        <v>45726</v>
      </c>
      <c r="C6075" s="2">
        <v>0.77569444444444446</v>
      </c>
      <c r="D6075" t="s">
        <v>1207</v>
      </c>
      <c r="E6075" t="s">
        <v>4024</v>
      </c>
      <c r="F6075" t="s">
        <v>27</v>
      </c>
      <c r="G6075">
        <v>232</v>
      </c>
      <c r="H6075" t="s">
        <v>19</v>
      </c>
      <c r="I6075" t="s">
        <v>4025</v>
      </c>
      <c r="J6075">
        <v>3.7</v>
      </c>
      <c r="K6075">
        <v>5</v>
      </c>
      <c r="L6075">
        <v>1130</v>
      </c>
      <c r="M6075">
        <v>224</v>
      </c>
      <c r="N6075" t="s">
        <v>20</v>
      </c>
      <c r="P6075" t="s">
        <v>21</v>
      </c>
    </row>
    <row r="6076" spans="1:16" x14ac:dyDescent="0.3">
      <c r="A6076">
        <v>76643</v>
      </c>
      <c r="B6076" s="1">
        <v>46018</v>
      </c>
      <c r="C6076" s="2">
        <v>0.97569444444444453</v>
      </c>
      <c r="D6076" t="s">
        <v>4026</v>
      </c>
      <c r="E6076" t="s">
        <v>122</v>
      </c>
      <c r="F6076" t="s">
        <v>18</v>
      </c>
      <c r="G6076">
        <v>223</v>
      </c>
      <c r="H6076" t="s">
        <v>19</v>
      </c>
      <c r="I6076">
        <v>42.82</v>
      </c>
      <c r="J6076">
        <v>8.9</v>
      </c>
      <c r="K6076">
        <v>2</v>
      </c>
      <c r="L6076">
        <v>1082</v>
      </c>
      <c r="M6076">
        <v>222</v>
      </c>
      <c r="N6076" t="s">
        <v>32</v>
      </c>
      <c r="P6076" t="s">
        <v>21</v>
      </c>
    </row>
    <row r="6077" spans="1:16" x14ac:dyDescent="0.3">
      <c r="A6077">
        <v>62239</v>
      </c>
      <c r="B6077" s="1">
        <v>45887</v>
      </c>
      <c r="C6077" s="2">
        <v>0.77083333333333337</v>
      </c>
      <c r="D6077" t="s">
        <v>4027</v>
      </c>
      <c r="E6077" t="s">
        <v>52</v>
      </c>
      <c r="F6077" t="s">
        <v>27</v>
      </c>
      <c r="G6077">
        <v>246</v>
      </c>
      <c r="H6077" t="s">
        <v>24</v>
      </c>
      <c r="L6077">
        <v>1399</v>
      </c>
      <c r="M6077">
        <v>242</v>
      </c>
    </row>
    <row r="6078" spans="1:16" x14ac:dyDescent="0.3">
      <c r="A6078">
        <v>50924</v>
      </c>
      <c r="B6078" s="1">
        <v>45718</v>
      </c>
      <c r="C6078" s="2">
        <v>0.78819444444444453</v>
      </c>
      <c r="D6078" t="s">
        <v>4028</v>
      </c>
      <c r="E6078" t="s">
        <v>4029</v>
      </c>
      <c r="F6078" t="s">
        <v>40</v>
      </c>
      <c r="G6078">
        <v>231</v>
      </c>
      <c r="H6078" t="s">
        <v>19</v>
      </c>
      <c r="I6078">
        <v>36.15</v>
      </c>
      <c r="J6078">
        <v>22.31</v>
      </c>
      <c r="K6078">
        <v>1</v>
      </c>
      <c r="L6078">
        <v>1240</v>
      </c>
      <c r="M6078">
        <v>223</v>
      </c>
      <c r="N6078" t="s">
        <v>28</v>
      </c>
      <c r="P6078" t="s">
        <v>21</v>
      </c>
    </row>
    <row r="6079" spans="1:16" x14ac:dyDescent="0.3">
      <c r="A6079">
        <v>22543</v>
      </c>
      <c r="B6079" s="1">
        <v>45812</v>
      </c>
      <c r="C6079" s="2">
        <v>0.36944444444444446</v>
      </c>
      <c r="D6079" t="s">
        <v>4030</v>
      </c>
      <c r="E6079" t="s">
        <v>72</v>
      </c>
      <c r="F6079" t="s">
        <v>27</v>
      </c>
      <c r="G6079">
        <v>260</v>
      </c>
      <c r="H6079" t="s">
        <v>24</v>
      </c>
      <c r="L6079">
        <v>1484</v>
      </c>
      <c r="M6079">
        <v>258</v>
      </c>
    </row>
    <row r="6080" spans="1:16" x14ac:dyDescent="0.3">
      <c r="A6080">
        <v>93922</v>
      </c>
      <c r="B6080" s="1">
        <v>45830</v>
      </c>
      <c r="C6080" s="2">
        <v>0.87986111111111109</v>
      </c>
      <c r="D6080" t="s">
        <v>501</v>
      </c>
      <c r="E6080" t="s">
        <v>145</v>
      </c>
      <c r="F6080" t="s">
        <v>40</v>
      </c>
      <c r="G6080">
        <v>220</v>
      </c>
      <c r="H6080" t="s">
        <v>19</v>
      </c>
      <c r="I6080">
        <v>41.01</v>
      </c>
      <c r="J6080">
        <v>12.71</v>
      </c>
      <c r="K6080">
        <v>3</v>
      </c>
      <c r="L6080">
        <v>2057</v>
      </c>
      <c r="M6080">
        <v>258</v>
      </c>
      <c r="N6080" t="s">
        <v>28</v>
      </c>
      <c r="P6080" t="s">
        <v>21</v>
      </c>
    </row>
    <row r="6081" spans="1:16" x14ac:dyDescent="0.3">
      <c r="A6081">
        <v>96059</v>
      </c>
      <c r="B6081" s="1">
        <v>45877</v>
      </c>
      <c r="C6081" s="2">
        <v>4.9305555555555554E-2</v>
      </c>
      <c r="D6081" t="s">
        <v>465</v>
      </c>
      <c r="E6081" t="s">
        <v>83</v>
      </c>
      <c r="F6081" t="s">
        <v>18</v>
      </c>
      <c r="G6081">
        <v>257</v>
      </c>
      <c r="H6081" t="s">
        <v>19</v>
      </c>
      <c r="I6081">
        <v>31.92</v>
      </c>
      <c r="J6081">
        <v>25.03</v>
      </c>
      <c r="K6081">
        <v>2</v>
      </c>
      <c r="L6081">
        <v>1633</v>
      </c>
      <c r="M6081">
        <v>221</v>
      </c>
      <c r="N6081" t="s">
        <v>28</v>
      </c>
      <c r="P6081" t="s">
        <v>36</v>
      </c>
    </row>
    <row r="6082" spans="1:16" x14ac:dyDescent="0.3">
      <c r="A6082">
        <v>83234</v>
      </c>
      <c r="B6082" s="1">
        <v>45798</v>
      </c>
      <c r="C6082" s="2">
        <v>0.38680555555555557</v>
      </c>
      <c r="D6082" t="s">
        <v>411</v>
      </c>
      <c r="E6082" t="s">
        <v>4031</v>
      </c>
      <c r="F6082" t="s">
        <v>18</v>
      </c>
      <c r="G6082">
        <v>231</v>
      </c>
      <c r="H6082" t="s">
        <v>19</v>
      </c>
      <c r="I6082" t="s">
        <v>4032</v>
      </c>
      <c r="J6082">
        <v>2.06</v>
      </c>
      <c r="K6082">
        <v>5</v>
      </c>
      <c r="L6082">
        <v>1504</v>
      </c>
      <c r="M6082">
        <v>246</v>
      </c>
      <c r="N6082" t="s">
        <v>28</v>
      </c>
      <c r="P6082" t="s">
        <v>36</v>
      </c>
    </row>
    <row r="6083" spans="1:16" x14ac:dyDescent="0.3">
      <c r="A6083">
        <v>38228</v>
      </c>
      <c r="B6083" s="1">
        <v>45993</v>
      </c>
      <c r="C6083" s="2">
        <v>0.53055555555555556</v>
      </c>
      <c r="D6083" t="s">
        <v>4033</v>
      </c>
      <c r="E6083" t="s">
        <v>67</v>
      </c>
      <c r="F6083" t="s">
        <v>18</v>
      </c>
      <c r="G6083">
        <v>260</v>
      </c>
      <c r="H6083" t="s">
        <v>24</v>
      </c>
      <c r="L6083">
        <v>1862</v>
      </c>
      <c r="M6083">
        <v>215</v>
      </c>
    </row>
    <row r="6084" spans="1:16" x14ac:dyDescent="0.3">
      <c r="A6084">
        <v>84817</v>
      </c>
      <c r="B6084" s="1">
        <v>45957</v>
      </c>
      <c r="C6084" s="2">
        <v>0.18402777777777779</v>
      </c>
      <c r="D6084" t="s">
        <v>690</v>
      </c>
      <c r="E6084" t="s">
        <v>122</v>
      </c>
      <c r="F6084" t="s">
        <v>40</v>
      </c>
      <c r="G6084">
        <v>201</v>
      </c>
      <c r="H6084" t="s">
        <v>19</v>
      </c>
      <c r="I6084" t="s">
        <v>4034</v>
      </c>
      <c r="J6084">
        <v>23.97</v>
      </c>
      <c r="K6084">
        <v>2</v>
      </c>
      <c r="L6084">
        <v>2085</v>
      </c>
      <c r="M6084">
        <v>237</v>
      </c>
      <c r="N6084" t="s">
        <v>28</v>
      </c>
      <c r="P6084" t="s">
        <v>36</v>
      </c>
    </row>
    <row r="6085" spans="1:16" x14ac:dyDescent="0.3">
      <c r="A6085">
        <v>10137</v>
      </c>
      <c r="B6085" s="1">
        <v>45717</v>
      </c>
      <c r="C6085" s="2">
        <v>0.59930555555555554</v>
      </c>
      <c r="D6085" t="s">
        <v>323</v>
      </c>
      <c r="E6085" t="s">
        <v>75</v>
      </c>
      <c r="F6085" t="s">
        <v>18</v>
      </c>
      <c r="G6085">
        <v>227</v>
      </c>
      <c r="H6085" t="s">
        <v>19</v>
      </c>
      <c r="I6085" t="s">
        <v>4035</v>
      </c>
      <c r="J6085">
        <v>2.76</v>
      </c>
      <c r="K6085">
        <v>4</v>
      </c>
      <c r="L6085">
        <v>1759</v>
      </c>
      <c r="M6085">
        <v>240</v>
      </c>
      <c r="N6085" t="s">
        <v>28</v>
      </c>
      <c r="P6085" t="s">
        <v>21</v>
      </c>
    </row>
    <row r="6086" spans="1:16" x14ac:dyDescent="0.3">
      <c r="A6086">
        <v>34950</v>
      </c>
      <c r="B6086" s="1">
        <v>45829</v>
      </c>
      <c r="C6086" s="2">
        <v>1.3888888888888889E-3</v>
      </c>
      <c r="D6086" t="s">
        <v>646</v>
      </c>
      <c r="E6086" t="s">
        <v>23</v>
      </c>
      <c r="F6086" t="s">
        <v>40</v>
      </c>
      <c r="G6086">
        <v>230</v>
      </c>
      <c r="H6086" t="s">
        <v>24</v>
      </c>
      <c r="L6086">
        <v>1842</v>
      </c>
      <c r="M6086">
        <v>258</v>
      </c>
    </row>
    <row r="6087" spans="1:16" x14ac:dyDescent="0.3">
      <c r="A6087">
        <v>92721</v>
      </c>
      <c r="B6087" s="1">
        <v>45824</v>
      </c>
      <c r="C6087" s="2">
        <v>0.36805555555555558</v>
      </c>
      <c r="D6087" t="s">
        <v>274</v>
      </c>
      <c r="E6087" t="s">
        <v>274</v>
      </c>
      <c r="F6087" t="s">
        <v>27</v>
      </c>
      <c r="G6087">
        <v>210</v>
      </c>
      <c r="H6087" t="s">
        <v>19</v>
      </c>
      <c r="I6087">
        <v>31.55</v>
      </c>
      <c r="J6087">
        <v>4.45</v>
      </c>
      <c r="K6087">
        <v>3</v>
      </c>
      <c r="L6087">
        <v>1265</v>
      </c>
      <c r="M6087">
        <v>213</v>
      </c>
      <c r="N6087" t="s">
        <v>50</v>
      </c>
      <c r="P6087" t="s">
        <v>21</v>
      </c>
    </row>
    <row r="6088" spans="1:16" x14ac:dyDescent="0.3">
      <c r="A6088">
        <v>29231</v>
      </c>
      <c r="B6088" s="1">
        <v>45733</v>
      </c>
      <c r="C6088" s="2">
        <v>0.39097222222222222</v>
      </c>
      <c r="D6088" t="s">
        <v>4036</v>
      </c>
      <c r="E6088" t="s">
        <v>81</v>
      </c>
      <c r="F6088" t="s">
        <v>18</v>
      </c>
      <c r="G6088">
        <v>234</v>
      </c>
      <c r="H6088" t="s">
        <v>19</v>
      </c>
      <c r="I6088" t="s">
        <v>4037</v>
      </c>
      <c r="J6088">
        <v>7.04</v>
      </c>
      <c r="K6088">
        <v>2</v>
      </c>
      <c r="L6088">
        <v>1956</v>
      </c>
      <c r="M6088">
        <v>228</v>
      </c>
      <c r="N6088" t="s">
        <v>32</v>
      </c>
      <c r="P6088" t="s">
        <v>21</v>
      </c>
    </row>
    <row r="6089" spans="1:16" x14ac:dyDescent="0.3">
      <c r="A6089">
        <v>38883</v>
      </c>
      <c r="B6089" s="1">
        <v>45754</v>
      </c>
      <c r="C6089" s="2">
        <v>0.65416666666666667</v>
      </c>
      <c r="D6089" t="s">
        <v>362</v>
      </c>
      <c r="E6089" t="s">
        <v>4038</v>
      </c>
      <c r="F6089" t="s">
        <v>18</v>
      </c>
      <c r="G6089">
        <v>246</v>
      </c>
      <c r="H6089" t="s">
        <v>19</v>
      </c>
      <c r="I6089">
        <v>39.14</v>
      </c>
      <c r="J6089">
        <v>21.69</v>
      </c>
      <c r="K6089">
        <v>3</v>
      </c>
      <c r="L6089">
        <v>1661</v>
      </c>
      <c r="M6089">
        <v>251</v>
      </c>
      <c r="N6089" t="s">
        <v>20</v>
      </c>
      <c r="P6089" t="s">
        <v>21</v>
      </c>
    </row>
    <row r="6090" spans="1:16" x14ac:dyDescent="0.3">
      <c r="A6090">
        <v>65635</v>
      </c>
      <c r="B6090" s="1">
        <v>45876</v>
      </c>
      <c r="C6090" s="2">
        <v>0.54236111111111118</v>
      </c>
      <c r="D6090" t="s">
        <v>250</v>
      </c>
      <c r="E6090" t="s">
        <v>1705</v>
      </c>
      <c r="F6090" t="s">
        <v>27</v>
      </c>
      <c r="G6090">
        <v>245</v>
      </c>
      <c r="H6090" t="s">
        <v>31</v>
      </c>
      <c r="L6090">
        <v>1129</v>
      </c>
      <c r="M6090">
        <v>209</v>
      </c>
      <c r="O6090" t="s">
        <v>128</v>
      </c>
    </row>
    <row r="6091" spans="1:16" x14ac:dyDescent="0.3">
      <c r="A6091">
        <v>60589</v>
      </c>
      <c r="B6091" s="1">
        <v>45842</v>
      </c>
      <c r="C6091" s="2">
        <v>0.95833333333333337</v>
      </c>
      <c r="D6091" t="s">
        <v>4039</v>
      </c>
      <c r="E6091" t="s">
        <v>4040</v>
      </c>
      <c r="F6091" t="s">
        <v>40</v>
      </c>
      <c r="G6091">
        <v>230</v>
      </c>
      <c r="H6091" t="s">
        <v>24</v>
      </c>
      <c r="L6091">
        <v>1856</v>
      </c>
      <c r="M6091">
        <v>225</v>
      </c>
    </row>
    <row r="6092" spans="1:16" x14ac:dyDescent="0.3">
      <c r="A6092">
        <v>66061</v>
      </c>
      <c r="B6092" s="1">
        <v>46012</v>
      </c>
      <c r="C6092" s="2">
        <v>0.44513888888888892</v>
      </c>
      <c r="D6092" t="s">
        <v>573</v>
      </c>
      <c r="E6092" t="s">
        <v>83</v>
      </c>
      <c r="F6092" t="s">
        <v>27</v>
      </c>
      <c r="G6092">
        <v>248</v>
      </c>
      <c r="H6092" t="s">
        <v>31</v>
      </c>
      <c r="L6092">
        <v>1463</v>
      </c>
      <c r="M6092">
        <v>250</v>
      </c>
      <c r="O6092" t="s">
        <v>32</v>
      </c>
    </row>
    <row r="6093" spans="1:16" x14ac:dyDescent="0.3">
      <c r="A6093">
        <v>39863</v>
      </c>
      <c r="B6093" s="1">
        <v>46006</v>
      </c>
      <c r="C6093" s="2">
        <v>0.15347222222222223</v>
      </c>
      <c r="D6093" t="s">
        <v>4041</v>
      </c>
      <c r="E6093" t="s">
        <v>122</v>
      </c>
      <c r="F6093" t="s">
        <v>27</v>
      </c>
      <c r="G6093">
        <v>257</v>
      </c>
      <c r="H6093" t="s">
        <v>24</v>
      </c>
      <c r="L6093">
        <v>1281</v>
      </c>
      <c r="M6093">
        <v>254</v>
      </c>
    </row>
    <row r="6094" spans="1:16" x14ac:dyDescent="0.3">
      <c r="A6094">
        <v>91727</v>
      </c>
      <c r="B6094" s="1">
        <v>45792</v>
      </c>
      <c r="C6094" s="2">
        <v>0.14722222222222223</v>
      </c>
      <c r="D6094" t="s">
        <v>4042</v>
      </c>
      <c r="E6094" t="s">
        <v>67</v>
      </c>
      <c r="F6094" t="s">
        <v>27</v>
      </c>
      <c r="G6094">
        <v>259</v>
      </c>
      <c r="H6094" t="s">
        <v>31</v>
      </c>
      <c r="L6094">
        <v>2160</v>
      </c>
      <c r="M6094">
        <v>210</v>
      </c>
      <c r="O6094" t="s">
        <v>41</v>
      </c>
    </row>
    <row r="6095" spans="1:16" x14ac:dyDescent="0.3">
      <c r="A6095">
        <v>74887</v>
      </c>
      <c r="B6095" s="1">
        <v>45701</v>
      </c>
      <c r="C6095" s="2">
        <v>9.7916666666666666E-2</v>
      </c>
      <c r="D6095" t="s">
        <v>467</v>
      </c>
      <c r="E6095" t="s">
        <v>38</v>
      </c>
      <c r="F6095" t="s">
        <v>18</v>
      </c>
      <c r="G6095">
        <v>252</v>
      </c>
      <c r="H6095" t="s">
        <v>31</v>
      </c>
      <c r="L6095">
        <v>1455</v>
      </c>
      <c r="M6095">
        <v>226</v>
      </c>
      <c r="O6095" t="s">
        <v>108</v>
      </c>
    </row>
    <row r="6096" spans="1:16" x14ac:dyDescent="0.3">
      <c r="A6096">
        <v>53142</v>
      </c>
      <c r="B6096" s="1">
        <v>45724</v>
      </c>
      <c r="C6096" s="2">
        <v>0.78680555555555554</v>
      </c>
      <c r="D6096" t="s">
        <v>438</v>
      </c>
      <c r="E6096" t="s">
        <v>23</v>
      </c>
      <c r="F6096" t="s">
        <v>18</v>
      </c>
      <c r="G6096">
        <v>216</v>
      </c>
      <c r="H6096" t="s">
        <v>19</v>
      </c>
      <c r="I6096" t="s">
        <v>4043</v>
      </c>
      <c r="J6096">
        <v>18.37</v>
      </c>
      <c r="K6096">
        <v>3</v>
      </c>
      <c r="L6096">
        <v>1706</v>
      </c>
      <c r="M6096">
        <v>241</v>
      </c>
      <c r="N6096" t="s">
        <v>28</v>
      </c>
      <c r="P6096" t="s">
        <v>21</v>
      </c>
    </row>
    <row r="6097" spans="1:16" x14ac:dyDescent="0.3">
      <c r="A6097">
        <v>29780</v>
      </c>
      <c r="B6097" s="1">
        <v>45763</v>
      </c>
      <c r="C6097" s="2">
        <v>0.36458333333333331</v>
      </c>
      <c r="D6097" t="s">
        <v>503</v>
      </c>
      <c r="E6097" t="s">
        <v>67</v>
      </c>
      <c r="F6097" t="s">
        <v>18</v>
      </c>
      <c r="G6097">
        <v>227</v>
      </c>
      <c r="H6097" t="s">
        <v>19</v>
      </c>
      <c r="I6097">
        <v>60.44</v>
      </c>
      <c r="J6097">
        <v>12.65</v>
      </c>
      <c r="K6097">
        <v>3</v>
      </c>
      <c r="L6097">
        <v>1922</v>
      </c>
      <c r="M6097">
        <v>238</v>
      </c>
      <c r="N6097" t="s">
        <v>28</v>
      </c>
      <c r="P6097" t="s">
        <v>36</v>
      </c>
    </row>
    <row r="6098" spans="1:16" x14ac:dyDescent="0.3">
      <c r="A6098">
        <v>53774</v>
      </c>
      <c r="B6098" s="1">
        <v>45714</v>
      </c>
      <c r="C6098" s="2">
        <v>0.61736111111111114</v>
      </c>
      <c r="D6098" t="s">
        <v>4044</v>
      </c>
      <c r="E6098" t="s">
        <v>58</v>
      </c>
      <c r="F6098" t="s">
        <v>18</v>
      </c>
      <c r="G6098">
        <v>223</v>
      </c>
      <c r="H6098" t="s">
        <v>24</v>
      </c>
      <c r="L6098">
        <v>1375</v>
      </c>
      <c r="M6098">
        <v>204</v>
      </c>
    </row>
    <row r="6099" spans="1:16" x14ac:dyDescent="0.3">
      <c r="A6099">
        <v>38788</v>
      </c>
      <c r="B6099" s="1">
        <v>45780</v>
      </c>
      <c r="C6099" s="2">
        <v>0.73888888888888893</v>
      </c>
      <c r="D6099" t="s">
        <v>4045</v>
      </c>
      <c r="E6099" t="s">
        <v>94</v>
      </c>
      <c r="F6099" t="s">
        <v>18</v>
      </c>
      <c r="G6099">
        <v>216</v>
      </c>
      <c r="H6099" t="s">
        <v>19</v>
      </c>
      <c r="I6099">
        <v>6.7</v>
      </c>
      <c r="J6099">
        <v>24.41</v>
      </c>
      <c r="K6099">
        <v>5</v>
      </c>
      <c r="L6099">
        <v>1379</v>
      </c>
      <c r="M6099">
        <v>226</v>
      </c>
      <c r="N6099" t="s">
        <v>53</v>
      </c>
      <c r="P6099" t="s">
        <v>36</v>
      </c>
    </row>
    <row r="6100" spans="1:16" x14ac:dyDescent="0.3">
      <c r="A6100">
        <v>49474</v>
      </c>
      <c r="B6100" s="1">
        <v>45724</v>
      </c>
      <c r="C6100" s="2">
        <v>0.4145833333333333</v>
      </c>
      <c r="D6100" t="s">
        <v>427</v>
      </c>
      <c r="E6100" t="s">
        <v>52</v>
      </c>
      <c r="F6100" t="s">
        <v>27</v>
      </c>
      <c r="G6100">
        <v>209</v>
      </c>
      <c r="H6100" t="s">
        <v>19</v>
      </c>
      <c r="I6100">
        <v>62.32</v>
      </c>
      <c r="J6100">
        <v>27.52</v>
      </c>
      <c r="K6100">
        <v>1</v>
      </c>
      <c r="L6100">
        <v>1966</v>
      </c>
      <c r="M6100">
        <v>218</v>
      </c>
      <c r="N6100" t="s">
        <v>50</v>
      </c>
      <c r="P6100" t="s">
        <v>21</v>
      </c>
    </row>
    <row r="6101" spans="1:16" x14ac:dyDescent="0.3">
      <c r="A6101">
        <v>37892</v>
      </c>
      <c r="B6101" s="1">
        <v>46001</v>
      </c>
      <c r="C6101" s="2">
        <v>0.4465277777777778</v>
      </c>
      <c r="D6101" t="s">
        <v>240</v>
      </c>
      <c r="E6101" t="s">
        <v>91</v>
      </c>
      <c r="F6101" t="s">
        <v>27</v>
      </c>
      <c r="G6101">
        <v>227</v>
      </c>
      <c r="H6101" t="s">
        <v>19</v>
      </c>
      <c r="I6101">
        <v>25.44</v>
      </c>
      <c r="J6101">
        <v>15.84</v>
      </c>
      <c r="K6101">
        <v>3</v>
      </c>
      <c r="L6101">
        <v>1723</v>
      </c>
      <c r="M6101">
        <v>234</v>
      </c>
      <c r="N6101" t="s">
        <v>32</v>
      </c>
      <c r="P6101" t="s">
        <v>21</v>
      </c>
    </row>
    <row r="6102" spans="1:16" x14ac:dyDescent="0.3">
      <c r="A6102">
        <v>25835</v>
      </c>
      <c r="B6102" s="1">
        <v>45895</v>
      </c>
      <c r="C6102" s="2">
        <v>0.86249999999999993</v>
      </c>
      <c r="D6102" t="s">
        <v>4046</v>
      </c>
      <c r="E6102" t="s">
        <v>38</v>
      </c>
      <c r="F6102" t="s">
        <v>27</v>
      </c>
      <c r="G6102">
        <v>239</v>
      </c>
      <c r="H6102" t="s">
        <v>19</v>
      </c>
      <c r="I6102" t="s">
        <v>4047</v>
      </c>
      <c r="J6102">
        <v>9.81</v>
      </c>
      <c r="K6102">
        <v>5</v>
      </c>
      <c r="L6102">
        <v>2020</v>
      </c>
      <c r="M6102">
        <v>244</v>
      </c>
      <c r="N6102" t="s">
        <v>28</v>
      </c>
      <c r="P6102" t="s">
        <v>21</v>
      </c>
    </row>
    <row r="6103" spans="1:16" x14ac:dyDescent="0.3">
      <c r="A6103">
        <v>39505</v>
      </c>
      <c r="B6103" s="1">
        <v>45899</v>
      </c>
      <c r="C6103" s="2">
        <v>6.9444444444444434E-2</v>
      </c>
      <c r="D6103" t="s">
        <v>4048</v>
      </c>
      <c r="E6103" t="s">
        <v>26</v>
      </c>
      <c r="F6103" t="s">
        <v>27</v>
      </c>
      <c r="G6103">
        <v>219</v>
      </c>
      <c r="H6103" t="s">
        <v>19</v>
      </c>
      <c r="I6103" t="s">
        <v>4049</v>
      </c>
      <c r="J6103">
        <v>0.71</v>
      </c>
      <c r="K6103">
        <v>3</v>
      </c>
      <c r="L6103">
        <v>1544</v>
      </c>
      <c r="M6103">
        <v>221</v>
      </c>
      <c r="N6103" t="s">
        <v>53</v>
      </c>
      <c r="P6103" t="s">
        <v>21</v>
      </c>
    </row>
    <row r="6104" spans="1:16" x14ac:dyDescent="0.3">
      <c r="A6104">
        <v>48752</v>
      </c>
      <c r="B6104" s="1">
        <v>45773</v>
      </c>
      <c r="C6104" s="2">
        <v>0.22638888888888889</v>
      </c>
      <c r="D6104" t="s">
        <v>258</v>
      </c>
      <c r="E6104" t="s">
        <v>291</v>
      </c>
      <c r="F6104" t="s">
        <v>40</v>
      </c>
      <c r="G6104">
        <v>259</v>
      </c>
      <c r="H6104" t="s">
        <v>19</v>
      </c>
      <c r="I6104">
        <v>69.11</v>
      </c>
      <c r="J6104">
        <v>5.56</v>
      </c>
      <c r="K6104">
        <v>3</v>
      </c>
      <c r="L6104">
        <v>1020</v>
      </c>
      <c r="M6104">
        <v>222</v>
      </c>
      <c r="N6104" t="s">
        <v>44</v>
      </c>
      <c r="P6104" t="s">
        <v>21</v>
      </c>
    </row>
    <row r="6105" spans="1:16" x14ac:dyDescent="0.3">
      <c r="A6105">
        <v>54028</v>
      </c>
      <c r="B6105" s="1">
        <v>45688</v>
      </c>
      <c r="C6105" s="2">
        <v>0.20347222222222219</v>
      </c>
      <c r="D6105" t="s">
        <v>4050</v>
      </c>
      <c r="E6105" t="s">
        <v>72</v>
      </c>
      <c r="F6105" t="s">
        <v>18</v>
      </c>
      <c r="G6105">
        <v>223</v>
      </c>
      <c r="H6105" t="s">
        <v>19</v>
      </c>
      <c r="I6105" t="s">
        <v>4051</v>
      </c>
      <c r="J6105">
        <v>8.36</v>
      </c>
      <c r="K6105">
        <v>5</v>
      </c>
      <c r="L6105">
        <v>1075</v>
      </c>
      <c r="M6105">
        <v>205</v>
      </c>
      <c r="N6105" t="s">
        <v>44</v>
      </c>
      <c r="P6105" t="s">
        <v>21</v>
      </c>
    </row>
    <row r="6106" spans="1:16" x14ac:dyDescent="0.3">
      <c r="A6106">
        <v>85352</v>
      </c>
      <c r="B6106" s="1">
        <v>45840</v>
      </c>
      <c r="C6106" s="2">
        <v>0.90277777777777779</v>
      </c>
      <c r="D6106" t="s">
        <v>280</v>
      </c>
      <c r="E6106" t="s">
        <v>83</v>
      </c>
      <c r="F6106" t="s">
        <v>40</v>
      </c>
      <c r="G6106">
        <v>237</v>
      </c>
      <c r="H6106" t="s">
        <v>24</v>
      </c>
      <c r="L6106">
        <v>1452</v>
      </c>
      <c r="M6106">
        <v>232</v>
      </c>
    </row>
    <row r="6107" spans="1:16" x14ac:dyDescent="0.3">
      <c r="A6107">
        <v>77930</v>
      </c>
      <c r="B6107" s="1">
        <v>45939</v>
      </c>
      <c r="C6107" s="2">
        <v>0.79999999999999993</v>
      </c>
      <c r="D6107" t="s">
        <v>1092</v>
      </c>
      <c r="E6107" t="s">
        <v>220</v>
      </c>
      <c r="F6107" t="s">
        <v>40</v>
      </c>
      <c r="G6107">
        <v>216</v>
      </c>
      <c r="H6107" t="s">
        <v>24</v>
      </c>
      <c r="L6107">
        <v>1712</v>
      </c>
      <c r="M6107">
        <v>260</v>
      </c>
    </row>
    <row r="6108" spans="1:16" x14ac:dyDescent="0.3">
      <c r="A6108">
        <v>58203</v>
      </c>
      <c r="B6108" s="1">
        <v>45984</v>
      </c>
      <c r="C6108" s="2">
        <v>1.3888888888888888E-2</v>
      </c>
      <c r="D6108" t="s">
        <v>447</v>
      </c>
      <c r="E6108" t="s">
        <v>30</v>
      </c>
      <c r="F6108" t="s">
        <v>18</v>
      </c>
      <c r="G6108">
        <v>257</v>
      </c>
      <c r="H6108" t="s">
        <v>19</v>
      </c>
      <c r="I6108">
        <v>52.93</v>
      </c>
      <c r="J6108">
        <v>6.77</v>
      </c>
      <c r="K6108">
        <v>2</v>
      </c>
      <c r="L6108">
        <v>2160</v>
      </c>
      <c r="M6108">
        <v>245</v>
      </c>
      <c r="N6108" t="s">
        <v>28</v>
      </c>
      <c r="P6108" t="s">
        <v>21</v>
      </c>
    </row>
    <row r="6109" spans="1:16" x14ac:dyDescent="0.3">
      <c r="A6109">
        <v>86659</v>
      </c>
      <c r="B6109" s="1">
        <v>45986</v>
      </c>
      <c r="C6109" s="2">
        <v>0.77361111111111114</v>
      </c>
      <c r="D6109" t="s">
        <v>482</v>
      </c>
      <c r="E6109" t="s">
        <v>67</v>
      </c>
      <c r="F6109" t="s">
        <v>40</v>
      </c>
      <c r="G6109">
        <v>250</v>
      </c>
      <c r="H6109" t="s">
        <v>31</v>
      </c>
      <c r="L6109">
        <v>1775</v>
      </c>
      <c r="M6109">
        <v>242</v>
      </c>
      <c r="O6109" t="s">
        <v>55</v>
      </c>
    </row>
    <row r="6110" spans="1:16" x14ac:dyDescent="0.3">
      <c r="A6110">
        <v>74092</v>
      </c>
      <c r="B6110" s="1">
        <v>45689</v>
      </c>
      <c r="C6110" s="2">
        <v>0.72986111111111107</v>
      </c>
      <c r="D6110" t="s">
        <v>236</v>
      </c>
      <c r="E6110" t="s">
        <v>67</v>
      </c>
      <c r="F6110" t="s">
        <v>40</v>
      </c>
      <c r="G6110">
        <v>243</v>
      </c>
      <c r="H6110" t="s">
        <v>19</v>
      </c>
      <c r="I6110" t="s">
        <v>4052</v>
      </c>
      <c r="J6110">
        <v>25.86</v>
      </c>
      <c r="K6110">
        <v>3</v>
      </c>
      <c r="L6110">
        <v>1771</v>
      </c>
      <c r="M6110">
        <v>200</v>
      </c>
      <c r="N6110" t="s">
        <v>20</v>
      </c>
      <c r="P6110" t="s">
        <v>36</v>
      </c>
    </row>
    <row r="6111" spans="1:16" x14ac:dyDescent="0.3">
      <c r="A6111">
        <v>98245</v>
      </c>
      <c r="B6111" s="1">
        <v>45887</v>
      </c>
      <c r="C6111" s="2">
        <v>8.9583333333333334E-2</v>
      </c>
      <c r="D6111" t="s">
        <v>4053</v>
      </c>
      <c r="E6111" t="s">
        <v>221</v>
      </c>
      <c r="F6111" t="s">
        <v>40</v>
      </c>
      <c r="G6111">
        <v>239</v>
      </c>
      <c r="H6111" t="s">
        <v>19</v>
      </c>
      <c r="I6111">
        <v>65.709999999999994</v>
      </c>
      <c r="J6111">
        <v>12.38</v>
      </c>
      <c r="K6111">
        <v>5</v>
      </c>
      <c r="L6111">
        <v>1633</v>
      </c>
      <c r="M6111">
        <v>211</v>
      </c>
      <c r="N6111" t="s">
        <v>28</v>
      </c>
      <c r="P6111" t="s">
        <v>36</v>
      </c>
    </row>
    <row r="6112" spans="1:16" x14ac:dyDescent="0.3">
      <c r="A6112">
        <v>64644</v>
      </c>
      <c r="B6112" s="1">
        <v>45989</v>
      </c>
      <c r="C6112" s="2">
        <v>0.17708333333333334</v>
      </c>
      <c r="D6112" t="s">
        <v>331</v>
      </c>
      <c r="E6112" t="s">
        <v>122</v>
      </c>
      <c r="F6112" t="s">
        <v>40</v>
      </c>
      <c r="G6112">
        <v>213</v>
      </c>
      <c r="H6112" t="s">
        <v>19</v>
      </c>
      <c r="I6112">
        <v>26</v>
      </c>
      <c r="J6112">
        <v>7.07</v>
      </c>
      <c r="K6112">
        <v>4</v>
      </c>
      <c r="L6112">
        <v>2122</v>
      </c>
      <c r="M6112">
        <v>255</v>
      </c>
      <c r="N6112" t="s">
        <v>53</v>
      </c>
      <c r="P6112" t="s">
        <v>36</v>
      </c>
    </row>
    <row r="6113" spans="1:16" x14ac:dyDescent="0.3">
      <c r="A6113">
        <v>94745</v>
      </c>
      <c r="B6113" s="1">
        <v>45756</v>
      </c>
      <c r="C6113" s="2">
        <v>0.41875000000000001</v>
      </c>
      <c r="D6113" t="s">
        <v>4054</v>
      </c>
      <c r="E6113" t="s">
        <v>94</v>
      </c>
      <c r="F6113" t="s">
        <v>18</v>
      </c>
      <c r="G6113">
        <v>202</v>
      </c>
      <c r="H6113" t="s">
        <v>24</v>
      </c>
      <c r="L6113">
        <v>1355</v>
      </c>
      <c r="M6113">
        <v>230</v>
      </c>
    </row>
    <row r="6114" spans="1:16" x14ac:dyDescent="0.3">
      <c r="A6114">
        <v>53597</v>
      </c>
      <c r="B6114" s="1">
        <v>46016</v>
      </c>
      <c r="C6114" s="2">
        <v>0.50763888888888886</v>
      </c>
      <c r="D6114" t="s">
        <v>543</v>
      </c>
      <c r="E6114" t="s">
        <v>17</v>
      </c>
      <c r="F6114" t="s">
        <v>18</v>
      </c>
      <c r="G6114">
        <v>202</v>
      </c>
      <c r="H6114" t="s">
        <v>19</v>
      </c>
      <c r="I6114">
        <v>43.12</v>
      </c>
      <c r="J6114">
        <v>25.57</v>
      </c>
      <c r="K6114">
        <v>3</v>
      </c>
      <c r="L6114">
        <v>1450</v>
      </c>
      <c r="M6114">
        <v>258</v>
      </c>
      <c r="N6114" t="s">
        <v>20</v>
      </c>
      <c r="P6114" t="s">
        <v>36</v>
      </c>
    </row>
    <row r="6115" spans="1:16" x14ac:dyDescent="0.3">
      <c r="A6115">
        <v>26949</v>
      </c>
      <c r="B6115" s="1">
        <v>45872</v>
      </c>
      <c r="C6115" s="2">
        <v>0.80347222222222225</v>
      </c>
      <c r="D6115" t="s">
        <v>321</v>
      </c>
      <c r="E6115" t="s">
        <v>23</v>
      </c>
      <c r="F6115" t="s">
        <v>18</v>
      </c>
      <c r="G6115">
        <v>231</v>
      </c>
      <c r="H6115" t="s">
        <v>19</v>
      </c>
      <c r="I6115" t="s">
        <v>4055</v>
      </c>
      <c r="J6115">
        <v>14.4</v>
      </c>
      <c r="K6115">
        <v>3</v>
      </c>
      <c r="L6115">
        <v>1034</v>
      </c>
      <c r="M6115">
        <v>249</v>
      </c>
      <c r="N6115" t="s">
        <v>44</v>
      </c>
      <c r="P6115" t="s">
        <v>21</v>
      </c>
    </row>
    <row r="6116" spans="1:16" x14ac:dyDescent="0.3">
      <c r="A6116">
        <v>99086</v>
      </c>
      <c r="B6116" s="1">
        <v>45671</v>
      </c>
      <c r="C6116" s="2">
        <v>0.31527777777777777</v>
      </c>
      <c r="D6116" t="s">
        <v>321</v>
      </c>
      <c r="E6116" t="s">
        <v>81</v>
      </c>
      <c r="F6116" t="s">
        <v>18</v>
      </c>
      <c r="G6116">
        <v>230</v>
      </c>
      <c r="H6116" t="s">
        <v>19</v>
      </c>
      <c r="I6116" t="s">
        <v>4056</v>
      </c>
      <c r="J6116">
        <v>19.420000000000002</v>
      </c>
      <c r="K6116">
        <v>3</v>
      </c>
      <c r="L6116">
        <v>2013</v>
      </c>
      <c r="M6116">
        <v>221</v>
      </c>
      <c r="N6116" t="s">
        <v>53</v>
      </c>
      <c r="P6116" t="s">
        <v>21</v>
      </c>
    </row>
    <row r="6117" spans="1:16" x14ac:dyDescent="0.3">
      <c r="A6117">
        <v>42744</v>
      </c>
      <c r="B6117" s="1">
        <v>45785</v>
      </c>
      <c r="C6117" s="2">
        <v>6.458333333333334E-2</v>
      </c>
      <c r="D6117" t="s">
        <v>324</v>
      </c>
      <c r="E6117" t="s">
        <v>122</v>
      </c>
      <c r="F6117" t="s">
        <v>18</v>
      </c>
      <c r="G6117">
        <v>235</v>
      </c>
      <c r="H6117" t="s">
        <v>19</v>
      </c>
      <c r="I6117" t="s">
        <v>4057</v>
      </c>
      <c r="J6117">
        <v>9.0299999999999994</v>
      </c>
      <c r="K6117">
        <v>5</v>
      </c>
      <c r="L6117">
        <v>1903</v>
      </c>
      <c r="M6117">
        <v>242</v>
      </c>
      <c r="N6117" t="s">
        <v>20</v>
      </c>
      <c r="P6117" t="s">
        <v>21</v>
      </c>
    </row>
    <row r="6118" spans="1:16" x14ac:dyDescent="0.3">
      <c r="A6118">
        <v>65686</v>
      </c>
      <c r="B6118" s="1">
        <v>45802</v>
      </c>
      <c r="C6118" s="2">
        <v>0.10555555555555556</v>
      </c>
      <c r="D6118" t="s">
        <v>1783</v>
      </c>
      <c r="E6118" t="s">
        <v>83</v>
      </c>
      <c r="F6118" t="s">
        <v>40</v>
      </c>
      <c r="G6118">
        <v>252</v>
      </c>
      <c r="H6118" t="s">
        <v>19</v>
      </c>
      <c r="I6118">
        <v>67.03</v>
      </c>
      <c r="J6118">
        <v>8.61</v>
      </c>
      <c r="K6118">
        <v>3</v>
      </c>
      <c r="L6118">
        <v>1934</v>
      </c>
      <c r="M6118">
        <v>248</v>
      </c>
      <c r="N6118" t="s">
        <v>44</v>
      </c>
      <c r="P6118" t="s">
        <v>21</v>
      </c>
    </row>
    <row r="6119" spans="1:16" x14ac:dyDescent="0.3">
      <c r="A6119">
        <v>13090</v>
      </c>
      <c r="B6119" s="1">
        <v>45782</v>
      </c>
      <c r="C6119" s="2">
        <v>0.65555555555555556</v>
      </c>
      <c r="D6119" t="s">
        <v>325</v>
      </c>
      <c r="E6119" t="s">
        <v>83</v>
      </c>
      <c r="F6119" t="s">
        <v>40</v>
      </c>
      <c r="G6119">
        <v>252</v>
      </c>
      <c r="H6119" t="s">
        <v>31</v>
      </c>
      <c r="L6119">
        <v>1797</v>
      </c>
      <c r="M6119">
        <v>201</v>
      </c>
      <c r="O6119" t="s">
        <v>55</v>
      </c>
    </row>
    <row r="6120" spans="1:16" x14ac:dyDescent="0.3">
      <c r="A6120">
        <v>82161</v>
      </c>
      <c r="B6120" s="1">
        <v>45823</v>
      </c>
      <c r="C6120" s="2">
        <v>0.26250000000000001</v>
      </c>
      <c r="D6120" t="s">
        <v>1517</v>
      </c>
      <c r="E6120" t="s">
        <v>173</v>
      </c>
      <c r="F6120" t="s">
        <v>40</v>
      </c>
      <c r="G6120">
        <v>253</v>
      </c>
      <c r="H6120" t="s">
        <v>19</v>
      </c>
      <c r="I6120">
        <v>74.239999999999995</v>
      </c>
      <c r="J6120">
        <v>1.54</v>
      </c>
      <c r="K6120">
        <v>3</v>
      </c>
      <c r="L6120">
        <v>1981</v>
      </c>
      <c r="M6120">
        <v>249</v>
      </c>
      <c r="N6120" t="s">
        <v>20</v>
      </c>
      <c r="P6120" t="s">
        <v>21</v>
      </c>
    </row>
    <row r="6121" spans="1:16" x14ac:dyDescent="0.3">
      <c r="A6121">
        <v>28110</v>
      </c>
      <c r="B6121" s="1">
        <v>45751</v>
      </c>
      <c r="C6121" s="2">
        <v>0.54166666666666663</v>
      </c>
      <c r="D6121" t="s">
        <v>224</v>
      </c>
      <c r="E6121" t="s">
        <v>72</v>
      </c>
      <c r="F6121" t="s">
        <v>40</v>
      </c>
      <c r="G6121">
        <v>238</v>
      </c>
      <c r="H6121" t="s">
        <v>19</v>
      </c>
      <c r="I6121" t="s">
        <v>4058</v>
      </c>
      <c r="J6121">
        <v>15.42</v>
      </c>
      <c r="K6121">
        <v>3</v>
      </c>
      <c r="L6121">
        <v>1882</v>
      </c>
      <c r="M6121">
        <v>250</v>
      </c>
      <c r="N6121" t="s">
        <v>50</v>
      </c>
      <c r="P6121" t="s">
        <v>21</v>
      </c>
    </row>
    <row r="6122" spans="1:16" x14ac:dyDescent="0.3">
      <c r="A6122">
        <v>82586</v>
      </c>
      <c r="B6122" s="1">
        <v>45967</v>
      </c>
      <c r="C6122" s="2">
        <v>0.82013888888888886</v>
      </c>
      <c r="D6122" t="s">
        <v>493</v>
      </c>
      <c r="E6122" t="s">
        <v>4059</v>
      </c>
      <c r="F6122" t="s">
        <v>27</v>
      </c>
      <c r="G6122">
        <v>231</v>
      </c>
      <c r="H6122" t="s">
        <v>19</v>
      </c>
      <c r="I6122">
        <v>66.2</v>
      </c>
      <c r="J6122">
        <v>14.74</v>
      </c>
      <c r="K6122">
        <v>4</v>
      </c>
      <c r="L6122">
        <v>1893</v>
      </c>
      <c r="M6122">
        <v>223</v>
      </c>
      <c r="N6122" t="s">
        <v>28</v>
      </c>
      <c r="P6122" t="s">
        <v>21</v>
      </c>
    </row>
    <row r="6123" spans="1:16" x14ac:dyDescent="0.3">
      <c r="A6123">
        <v>46036</v>
      </c>
      <c r="B6123" s="1">
        <v>45915</v>
      </c>
      <c r="C6123" s="2">
        <v>0.82777777777777783</v>
      </c>
      <c r="D6123" t="s">
        <v>4060</v>
      </c>
      <c r="E6123" t="s">
        <v>17</v>
      </c>
      <c r="F6123" t="s">
        <v>18</v>
      </c>
      <c r="G6123">
        <v>255</v>
      </c>
      <c r="H6123" t="s">
        <v>31</v>
      </c>
      <c r="L6123">
        <v>1495</v>
      </c>
      <c r="M6123">
        <v>206</v>
      </c>
      <c r="O6123" t="s">
        <v>55</v>
      </c>
    </row>
    <row r="6124" spans="1:16" x14ac:dyDescent="0.3">
      <c r="A6124">
        <v>14236</v>
      </c>
      <c r="B6124" s="1">
        <v>45688</v>
      </c>
      <c r="C6124" s="2">
        <v>0.41944444444444445</v>
      </c>
      <c r="D6124" t="s">
        <v>683</v>
      </c>
      <c r="E6124" t="s">
        <v>260</v>
      </c>
      <c r="F6124" t="s">
        <v>40</v>
      </c>
      <c r="G6124">
        <v>256</v>
      </c>
      <c r="H6124" t="s">
        <v>19</v>
      </c>
      <c r="I6124">
        <v>14.64</v>
      </c>
      <c r="J6124">
        <v>3.78</v>
      </c>
      <c r="K6124">
        <v>4</v>
      </c>
      <c r="L6124">
        <v>2021</v>
      </c>
      <c r="M6124">
        <v>229</v>
      </c>
      <c r="N6124" t="s">
        <v>28</v>
      </c>
      <c r="P6124" t="s">
        <v>36</v>
      </c>
    </row>
    <row r="6125" spans="1:16" x14ac:dyDescent="0.3">
      <c r="A6125">
        <v>22032</v>
      </c>
      <c r="B6125" s="1">
        <v>46008</v>
      </c>
      <c r="C6125" s="2">
        <v>9.7222222222222224E-2</v>
      </c>
      <c r="D6125" t="s">
        <v>1702</v>
      </c>
      <c r="E6125" t="s">
        <v>38</v>
      </c>
      <c r="F6125" t="s">
        <v>40</v>
      </c>
      <c r="G6125">
        <v>245</v>
      </c>
      <c r="H6125" t="s">
        <v>19</v>
      </c>
      <c r="I6125">
        <v>10.67</v>
      </c>
      <c r="J6125">
        <v>1.34</v>
      </c>
      <c r="K6125">
        <v>1</v>
      </c>
      <c r="L6125">
        <v>1009</v>
      </c>
      <c r="M6125">
        <v>253</v>
      </c>
      <c r="N6125" t="s">
        <v>32</v>
      </c>
      <c r="P6125" t="s">
        <v>21</v>
      </c>
    </row>
    <row r="6126" spans="1:16" x14ac:dyDescent="0.3">
      <c r="A6126">
        <v>24536</v>
      </c>
      <c r="B6126" s="1">
        <v>45980</v>
      </c>
      <c r="C6126" s="2">
        <v>0.78472222222222221</v>
      </c>
      <c r="D6126" t="s">
        <v>689</v>
      </c>
      <c r="E6126" t="s">
        <v>58</v>
      </c>
      <c r="F6126" t="s">
        <v>18</v>
      </c>
      <c r="G6126">
        <v>230</v>
      </c>
      <c r="H6126" t="s">
        <v>19</v>
      </c>
      <c r="I6126">
        <v>50.33</v>
      </c>
      <c r="J6126">
        <v>18.46</v>
      </c>
      <c r="K6126">
        <v>1</v>
      </c>
      <c r="L6126">
        <v>1528</v>
      </c>
      <c r="M6126">
        <v>216</v>
      </c>
      <c r="N6126" t="s">
        <v>20</v>
      </c>
      <c r="P6126" t="s">
        <v>36</v>
      </c>
    </row>
    <row r="6127" spans="1:16" x14ac:dyDescent="0.3">
      <c r="A6127">
        <v>13377</v>
      </c>
      <c r="B6127" s="1">
        <v>45996</v>
      </c>
      <c r="C6127" s="2">
        <v>0.31041666666666667</v>
      </c>
      <c r="D6127" t="s">
        <v>63</v>
      </c>
      <c r="E6127" t="s">
        <v>58</v>
      </c>
      <c r="F6127" t="s">
        <v>27</v>
      </c>
      <c r="G6127">
        <v>260</v>
      </c>
      <c r="H6127" t="s">
        <v>19</v>
      </c>
      <c r="I6127" t="s">
        <v>4061</v>
      </c>
      <c r="J6127">
        <v>23.46</v>
      </c>
      <c r="K6127">
        <v>3</v>
      </c>
      <c r="L6127">
        <v>1796</v>
      </c>
      <c r="M6127">
        <v>248</v>
      </c>
      <c r="N6127" t="s">
        <v>53</v>
      </c>
      <c r="P6127" t="s">
        <v>36</v>
      </c>
    </row>
    <row r="6128" spans="1:16" x14ac:dyDescent="0.3">
      <c r="A6128">
        <v>67609</v>
      </c>
      <c r="B6128" s="1">
        <v>45899</v>
      </c>
      <c r="C6128" s="2">
        <v>0.6166666666666667</v>
      </c>
      <c r="D6128" t="s">
        <v>4062</v>
      </c>
      <c r="E6128" t="s">
        <v>122</v>
      </c>
      <c r="F6128" t="s">
        <v>40</v>
      </c>
      <c r="G6128">
        <v>246</v>
      </c>
      <c r="H6128" t="s">
        <v>24</v>
      </c>
      <c r="L6128">
        <v>1565</v>
      </c>
      <c r="M6128">
        <v>231</v>
      </c>
    </row>
    <row r="6129" spans="1:16" x14ac:dyDescent="0.3">
      <c r="A6129">
        <v>78100</v>
      </c>
      <c r="B6129" s="1">
        <v>45667</v>
      </c>
      <c r="C6129" s="2">
        <v>0.48055555555555557</v>
      </c>
      <c r="D6129" t="s">
        <v>4063</v>
      </c>
      <c r="E6129" t="s">
        <v>52</v>
      </c>
      <c r="F6129" t="s">
        <v>27</v>
      </c>
      <c r="G6129">
        <v>243</v>
      </c>
      <c r="H6129" t="s">
        <v>19</v>
      </c>
      <c r="I6129">
        <v>21.53</v>
      </c>
      <c r="J6129">
        <v>11.01</v>
      </c>
      <c r="K6129">
        <v>3</v>
      </c>
      <c r="L6129">
        <v>1063</v>
      </c>
      <c r="M6129">
        <v>215</v>
      </c>
      <c r="N6129" t="s">
        <v>44</v>
      </c>
      <c r="P6129" t="s">
        <v>21</v>
      </c>
    </row>
    <row r="6130" spans="1:16" x14ac:dyDescent="0.3">
      <c r="A6130">
        <v>45737</v>
      </c>
      <c r="B6130" s="1">
        <v>45823</v>
      </c>
      <c r="C6130" s="2">
        <v>0.25555555555555559</v>
      </c>
      <c r="D6130" t="s">
        <v>899</v>
      </c>
      <c r="E6130" t="s">
        <v>4064</v>
      </c>
      <c r="F6130" t="s">
        <v>40</v>
      </c>
      <c r="G6130">
        <v>230</v>
      </c>
      <c r="H6130" t="s">
        <v>31</v>
      </c>
      <c r="L6130">
        <v>1480</v>
      </c>
      <c r="M6130">
        <v>213</v>
      </c>
      <c r="O6130" t="s">
        <v>108</v>
      </c>
    </row>
    <row r="6131" spans="1:16" x14ac:dyDescent="0.3">
      <c r="A6131">
        <v>76415</v>
      </c>
      <c r="B6131" s="1">
        <v>46010</v>
      </c>
      <c r="C6131" s="2">
        <v>0.27708333333333335</v>
      </c>
      <c r="D6131" t="s">
        <v>538</v>
      </c>
      <c r="E6131" t="s">
        <v>4065</v>
      </c>
      <c r="F6131" t="s">
        <v>27</v>
      </c>
      <c r="G6131">
        <v>235</v>
      </c>
      <c r="H6131" t="s">
        <v>19</v>
      </c>
      <c r="I6131" t="s">
        <v>4066</v>
      </c>
      <c r="J6131">
        <v>16.89</v>
      </c>
      <c r="K6131">
        <v>4</v>
      </c>
      <c r="L6131">
        <v>2081</v>
      </c>
      <c r="M6131">
        <v>252</v>
      </c>
      <c r="N6131" t="s">
        <v>44</v>
      </c>
      <c r="P6131" t="s">
        <v>21</v>
      </c>
    </row>
    <row r="6132" spans="1:16" x14ac:dyDescent="0.3">
      <c r="A6132">
        <v>95703</v>
      </c>
      <c r="B6132" s="1">
        <v>45871</v>
      </c>
      <c r="C6132" s="2">
        <v>0.44166666666666665</v>
      </c>
      <c r="D6132" t="s">
        <v>1588</v>
      </c>
      <c r="E6132" t="s">
        <v>437</v>
      </c>
      <c r="F6132" t="s">
        <v>27</v>
      </c>
      <c r="G6132">
        <v>243</v>
      </c>
      <c r="H6132" t="s">
        <v>19</v>
      </c>
      <c r="I6132">
        <v>22.49</v>
      </c>
      <c r="J6132">
        <v>23.8</v>
      </c>
      <c r="K6132">
        <v>4</v>
      </c>
      <c r="L6132">
        <v>1448</v>
      </c>
      <c r="M6132">
        <v>255</v>
      </c>
      <c r="N6132" t="s">
        <v>53</v>
      </c>
      <c r="P6132" t="s">
        <v>21</v>
      </c>
    </row>
    <row r="6133" spans="1:16" x14ac:dyDescent="0.3">
      <c r="A6133">
        <v>40083</v>
      </c>
      <c r="B6133" s="1">
        <v>45888</v>
      </c>
      <c r="C6133" s="2">
        <v>3.472222222222222E-3</v>
      </c>
      <c r="D6133" t="s">
        <v>4067</v>
      </c>
      <c r="E6133" t="s">
        <v>94</v>
      </c>
      <c r="F6133" t="s">
        <v>18</v>
      </c>
      <c r="G6133">
        <v>237</v>
      </c>
      <c r="H6133" t="s">
        <v>19</v>
      </c>
      <c r="I6133">
        <v>31.33</v>
      </c>
      <c r="J6133">
        <v>4.55</v>
      </c>
      <c r="K6133">
        <v>1</v>
      </c>
      <c r="L6133">
        <v>1959</v>
      </c>
      <c r="M6133">
        <v>235</v>
      </c>
      <c r="N6133" t="s">
        <v>20</v>
      </c>
      <c r="P6133" t="s">
        <v>36</v>
      </c>
    </row>
    <row r="6134" spans="1:16" x14ac:dyDescent="0.3">
      <c r="A6134">
        <v>57198</v>
      </c>
      <c r="B6134" s="1">
        <v>45853</v>
      </c>
      <c r="C6134" s="2">
        <v>0.65833333333333333</v>
      </c>
      <c r="D6134" t="s">
        <v>934</v>
      </c>
      <c r="E6134" t="s">
        <v>52</v>
      </c>
      <c r="F6134" t="s">
        <v>40</v>
      </c>
      <c r="G6134">
        <v>229</v>
      </c>
      <c r="H6134" t="s">
        <v>19</v>
      </c>
      <c r="I6134">
        <v>30.76</v>
      </c>
      <c r="J6134">
        <v>12.68</v>
      </c>
      <c r="K6134">
        <v>3</v>
      </c>
      <c r="L6134">
        <v>2150</v>
      </c>
      <c r="M6134">
        <v>212</v>
      </c>
      <c r="N6134" t="s">
        <v>28</v>
      </c>
      <c r="P6134" t="s">
        <v>21</v>
      </c>
    </row>
    <row r="6135" spans="1:16" x14ac:dyDescent="0.3">
      <c r="A6135">
        <v>34428</v>
      </c>
      <c r="B6135" s="1">
        <v>45932</v>
      </c>
      <c r="C6135" s="2">
        <v>0.50624999999999998</v>
      </c>
      <c r="D6135" t="s">
        <v>1633</v>
      </c>
      <c r="E6135" t="s">
        <v>17</v>
      </c>
      <c r="F6135" t="s">
        <v>27</v>
      </c>
      <c r="G6135">
        <v>250</v>
      </c>
      <c r="H6135" t="s">
        <v>19</v>
      </c>
      <c r="I6135">
        <v>20.07</v>
      </c>
      <c r="J6135">
        <v>10.77</v>
      </c>
      <c r="K6135">
        <v>3</v>
      </c>
      <c r="L6135">
        <v>2155</v>
      </c>
      <c r="M6135">
        <v>251</v>
      </c>
      <c r="N6135" t="s">
        <v>32</v>
      </c>
      <c r="P6135" t="s">
        <v>36</v>
      </c>
    </row>
    <row r="6136" spans="1:16" x14ac:dyDescent="0.3">
      <c r="A6136">
        <v>50397</v>
      </c>
      <c r="B6136" s="1">
        <v>45759</v>
      </c>
      <c r="C6136" s="2">
        <v>0.66041666666666665</v>
      </c>
      <c r="D6136" t="s">
        <v>4068</v>
      </c>
      <c r="E6136" t="s">
        <v>596</v>
      </c>
      <c r="F6136" t="s">
        <v>40</v>
      </c>
      <c r="G6136">
        <v>202</v>
      </c>
      <c r="H6136" t="s">
        <v>19</v>
      </c>
      <c r="I6136">
        <v>20.18</v>
      </c>
      <c r="J6136">
        <v>1.44</v>
      </c>
      <c r="K6136">
        <v>4</v>
      </c>
      <c r="L6136">
        <v>1195</v>
      </c>
      <c r="M6136">
        <v>216</v>
      </c>
      <c r="N6136" t="s">
        <v>53</v>
      </c>
      <c r="P6136" t="s">
        <v>36</v>
      </c>
    </row>
    <row r="6137" spans="1:16" x14ac:dyDescent="0.3">
      <c r="A6137">
        <v>71678</v>
      </c>
      <c r="B6137" s="1">
        <v>45712</v>
      </c>
      <c r="C6137" s="2">
        <v>0.33958333333333335</v>
      </c>
      <c r="D6137" t="s">
        <v>4069</v>
      </c>
      <c r="E6137" t="s">
        <v>739</v>
      </c>
      <c r="F6137" t="s">
        <v>27</v>
      </c>
      <c r="G6137">
        <v>225</v>
      </c>
      <c r="H6137" t="s">
        <v>19</v>
      </c>
      <c r="I6137">
        <v>30.92</v>
      </c>
      <c r="J6137">
        <v>6.09</v>
      </c>
      <c r="K6137">
        <v>5</v>
      </c>
      <c r="L6137">
        <v>1323</v>
      </c>
      <c r="M6137">
        <v>202</v>
      </c>
      <c r="N6137" t="s">
        <v>28</v>
      </c>
      <c r="P6137" t="s">
        <v>21</v>
      </c>
    </row>
    <row r="6138" spans="1:16" x14ac:dyDescent="0.3">
      <c r="A6138">
        <v>17862</v>
      </c>
      <c r="B6138" s="1">
        <v>45818</v>
      </c>
      <c r="C6138" s="2">
        <v>0.59930555555555554</v>
      </c>
      <c r="D6138" t="s">
        <v>698</v>
      </c>
      <c r="E6138" t="s">
        <v>94</v>
      </c>
      <c r="F6138" t="s">
        <v>40</v>
      </c>
      <c r="G6138">
        <v>257</v>
      </c>
      <c r="H6138" t="s">
        <v>31</v>
      </c>
      <c r="L6138">
        <v>1273</v>
      </c>
      <c r="M6138">
        <v>217</v>
      </c>
      <c r="O6138" t="s">
        <v>108</v>
      </c>
    </row>
    <row r="6139" spans="1:16" x14ac:dyDescent="0.3">
      <c r="A6139">
        <v>18132</v>
      </c>
      <c r="B6139" s="1">
        <v>45930</v>
      </c>
      <c r="C6139" s="2">
        <v>0.94097222222222221</v>
      </c>
      <c r="D6139" t="s">
        <v>387</v>
      </c>
      <c r="E6139" t="s">
        <v>788</v>
      </c>
      <c r="F6139" t="s">
        <v>27</v>
      </c>
      <c r="G6139">
        <v>244</v>
      </c>
      <c r="H6139" t="s">
        <v>19</v>
      </c>
      <c r="I6139" t="s">
        <v>4070</v>
      </c>
      <c r="J6139">
        <v>19.95</v>
      </c>
      <c r="K6139">
        <v>4</v>
      </c>
      <c r="L6139">
        <v>1783</v>
      </c>
      <c r="M6139">
        <v>242</v>
      </c>
      <c r="N6139" t="s">
        <v>28</v>
      </c>
      <c r="P6139" t="s">
        <v>21</v>
      </c>
    </row>
    <row r="6140" spans="1:16" x14ac:dyDescent="0.3">
      <c r="A6140">
        <v>27578</v>
      </c>
      <c r="B6140" s="1">
        <v>45809</v>
      </c>
      <c r="C6140" s="2">
        <v>0.3354166666666667</v>
      </c>
      <c r="D6140" t="s">
        <v>651</v>
      </c>
      <c r="E6140" t="s">
        <v>23</v>
      </c>
      <c r="F6140" t="s">
        <v>27</v>
      </c>
      <c r="G6140">
        <v>207</v>
      </c>
      <c r="H6140" t="s">
        <v>19</v>
      </c>
      <c r="I6140">
        <v>24.19</v>
      </c>
      <c r="J6140">
        <v>5.64</v>
      </c>
      <c r="K6140">
        <v>1</v>
      </c>
      <c r="L6140">
        <v>1315</v>
      </c>
      <c r="M6140">
        <v>230</v>
      </c>
      <c r="N6140" t="s">
        <v>53</v>
      </c>
      <c r="P6140" t="s">
        <v>21</v>
      </c>
    </row>
    <row r="6141" spans="1:16" x14ac:dyDescent="0.3">
      <c r="A6141">
        <v>52744</v>
      </c>
      <c r="B6141" s="1">
        <v>45775</v>
      </c>
      <c r="C6141" s="2">
        <v>0.96527777777777779</v>
      </c>
      <c r="D6141" t="s">
        <v>616</v>
      </c>
      <c r="E6141" t="s">
        <v>94</v>
      </c>
      <c r="F6141" t="s">
        <v>40</v>
      </c>
      <c r="G6141">
        <v>214</v>
      </c>
      <c r="H6141" t="s">
        <v>19</v>
      </c>
      <c r="I6141">
        <v>29.84</v>
      </c>
      <c r="J6141">
        <v>11.83</v>
      </c>
      <c r="K6141">
        <v>4</v>
      </c>
      <c r="L6141">
        <v>1385</v>
      </c>
      <c r="M6141">
        <v>232</v>
      </c>
      <c r="N6141" t="s">
        <v>20</v>
      </c>
      <c r="P6141" t="s">
        <v>36</v>
      </c>
    </row>
    <row r="6142" spans="1:16" x14ac:dyDescent="0.3">
      <c r="A6142">
        <v>99957</v>
      </c>
      <c r="B6142" s="1">
        <v>45723</v>
      </c>
      <c r="C6142" s="2">
        <v>0.8847222222222223</v>
      </c>
      <c r="D6142" t="s">
        <v>2293</v>
      </c>
      <c r="E6142" t="s">
        <v>17</v>
      </c>
      <c r="F6142" t="s">
        <v>40</v>
      </c>
      <c r="G6142">
        <v>228</v>
      </c>
      <c r="H6142" t="s">
        <v>19</v>
      </c>
      <c r="I6142" t="s">
        <v>4071</v>
      </c>
      <c r="J6142">
        <v>13.78</v>
      </c>
      <c r="K6142">
        <v>3</v>
      </c>
      <c r="L6142">
        <v>1541</v>
      </c>
      <c r="M6142">
        <v>215</v>
      </c>
      <c r="N6142" t="s">
        <v>53</v>
      </c>
      <c r="P6142" t="s">
        <v>21</v>
      </c>
    </row>
    <row r="6143" spans="1:16" x14ac:dyDescent="0.3">
      <c r="A6143">
        <v>71244</v>
      </c>
      <c r="B6143" s="1">
        <v>45683</v>
      </c>
      <c r="C6143" s="2">
        <v>0.16041666666666668</v>
      </c>
      <c r="D6143" t="s">
        <v>640</v>
      </c>
      <c r="E6143" t="s">
        <v>58</v>
      </c>
      <c r="F6143" t="s">
        <v>27</v>
      </c>
      <c r="G6143">
        <v>255</v>
      </c>
      <c r="H6143" t="s">
        <v>24</v>
      </c>
      <c r="L6143">
        <v>1277</v>
      </c>
      <c r="M6143">
        <v>208</v>
      </c>
    </row>
    <row r="6144" spans="1:16" x14ac:dyDescent="0.3">
      <c r="A6144">
        <v>23388</v>
      </c>
      <c r="B6144" s="1">
        <v>45775</v>
      </c>
      <c r="C6144" s="2">
        <v>0.79513888888888884</v>
      </c>
      <c r="D6144" t="s">
        <v>156</v>
      </c>
      <c r="E6144" t="s">
        <v>30</v>
      </c>
      <c r="F6144" t="s">
        <v>27</v>
      </c>
      <c r="G6144">
        <v>214</v>
      </c>
      <c r="H6144" t="s">
        <v>19</v>
      </c>
      <c r="I6144" t="s">
        <v>4072</v>
      </c>
      <c r="J6144">
        <v>10.26</v>
      </c>
      <c r="K6144">
        <v>5</v>
      </c>
      <c r="L6144">
        <v>1193</v>
      </c>
      <c r="M6144">
        <v>225</v>
      </c>
      <c r="N6144" t="s">
        <v>20</v>
      </c>
      <c r="P6144" t="s">
        <v>36</v>
      </c>
    </row>
    <row r="6145" spans="1:16" x14ac:dyDescent="0.3">
      <c r="A6145">
        <v>40961</v>
      </c>
      <c r="B6145" s="1">
        <v>45793</v>
      </c>
      <c r="C6145" s="2">
        <v>0.67013888888888884</v>
      </c>
      <c r="D6145" t="s">
        <v>2325</v>
      </c>
      <c r="E6145" t="s">
        <v>75</v>
      </c>
      <c r="F6145" t="s">
        <v>18</v>
      </c>
      <c r="G6145">
        <v>232</v>
      </c>
      <c r="H6145" t="s">
        <v>31</v>
      </c>
      <c r="L6145">
        <v>1137</v>
      </c>
      <c r="M6145">
        <v>243</v>
      </c>
      <c r="O6145" t="s">
        <v>128</v>
      </c>
    </row>
    <row r="6146" spans="1:16" x14ac:dyDescent="0.3">
      <c r="A6146">
        <v>84845</v>
      </c>
      <c r="B6146" s="1">
        <v>45772</v>
      </c>
      <c r="C6146" s="2">
        <v>0.40138888888888885</v>
      </c>
      <c r="D6146" t="s">
        <v>4073</v>
      </c>
      <c r="E6146" t="s">
        <v>75</v>
      </c>
      <c r="F6146" t="s">
        <v>40</v>
      </c>
      <c r="G6146">
        <v>256</v>
      </c>
      <c r="H6146" t="s">
        <v>19</v>
      </c>
      <c r="I6146">
        <v>58.17</v>
      </c>
      <c r="J6146">
        <v>12.31</v>
      </c>
      <c r="K6146">
        <v>5</v>
      </c>
      <c r="L6146">
        <v>1107</v>
      </c>
      <c r="M6146">
        <v>200</v>
      </c>
      <c r="N6146" t="s">
        <v>32</v>
      </c>
      <c r="P6146" t="s">
        <v>21</v>
      </c>
    </row>
    <row r="6147" spans="1:16" x14ac:dyDescent="0.3">
      <c r="A6147">
        <v>15428</v>
      </c>
      <c r="B6147" s="1">
        <v>46002</v>
      </c>
      <c r="C6147" s="2">
        <v>6.1805555555555558E-2</v>
      </c>
      <c r="D6147" t="s">
        <v>4074</v>
      </c>
      <c r="E6147" t="s">
        <v>72</v>
      </c>
      <c r="F6147" t="s">
        <v>40</v>
      </c>
      <c r="G6147">
        <v>232</v>
      </c>
      <c r="H6147" t="s">
        <v>24</v>
      </c>
      <c r="L6147">
        <v>1039</v>
      </c>
      <c r="M6147">
        <v>220</v>
      </c>
    </row>
    <row r="6148" spans="1:16" x14ac:dyDescent="0.3">
      <c r="A6148">
        <v>87979</v>
      </c>
      <c r="B6148" s="1">
        <v>45785</v>
      </c>
      <c r="C6148" s="2">
        <v>0.79999999999999993</v>
      </c>
      <c r="D6148" t="s">
        <v>4075</v>
      </c>
      <c r="E6148" t="s">
        <v>26</v>
      </c>
      <c r="F6148" t="s">
        <v>40</v>
      </c>
      <c r="G6148">
        <v>243</v>
      </c>
      <c r="H6148" t="s">
        <v>19</v>
      </c>
      <c r="I6148">
        <v>68.430000000000007</v>
      </c>
      <c r="J6148">
        <v>10.91</v>
      </c>
      <c r="K6148">
        <v>5</v>
      </c>
      <c r="L6148">
        <v>2130</v>
      </c>
      <c r="M6148">
        <v>259</v>
      </c>
      <c r="N6148" t="s">
        <v>44</v>
      </c>
      <c r="P6148" t="s">
        <v>21</v>
      </c>
    </row>
    <row r="6149" spans="1:16" x14ac:dyDescent="0.3">
      <c r="A6149">
        <v>45896</v>
      </c>
      <c r="B6149" s="1">
        <v>45989</v>
      </c>
      <c r="C6149" s="2">
        <v>2.4999999999999998E-2</v>
      </c>
      <c r="D6149" t="s">
        <v>397</v>
      </c>
      <c r="E6149" t="s">
        <v>83</v>
      </c>
      <c r="F6149" t="s">
        <v>18</v>
      </c>
      <c r="G6149">
        <v>223</v>
      </c>
      <c r="H6149" t="s">
        <v>19</v>
      </c>
      <c r="I6149">
        <v>52.59</v>
      </c>
      <c r="J6149">
        <v>9.5</v>
      </c>
      <c r="K6149">
        <v>3</v>
      </c>
      <c r="L6149">
        <v>1337</v>
      </c>
      <c r="M6149">
        <v>209</v>
      </c>
      <c r="N6149" t="s">
        <v>53</v>
      </c>
      <c r="P6149" t="s">
        <v>36</v>
      </c>
    </row>
    <row r="6150" spans="1:16" x14ac:dyDescent="0.3">
      <c r="A6150">
        <v>85688</v>
      </c>
      <c r="B6150" s="1">
        <v>45959</v>
      </c>
      <c r="C6150" s="2">
        <v>0.22708333333333333</v>
      </c>
      <c r="D6150" t="s">
        <v>467</v>
      </c>
      <c r="E6150" t="s">
        <v>23</v>
      </c>
      <c r="F6150" t="s">
        <v>40</v>
      </c>
      <c r="G6150">
        <v>225</v>
      </c>
      <c r="H6150" t="s">
        <v>19</v>
      </c>
      <c r="I6150" t="s">
        <v>4076</v>
      </c>
      <c r="J6150">
        <v>6.93</v>
      </c>
      <c r="K6150">
        <v>1</v>
      </c>
      <c r="L6150">
        <v>1577</v>
      </c>
      <c r="M6150">
        <v>200</v>
      </c>
      <c r="N6150" t="s">
        <v>53</v>
      </c>
      <c r="P6150" t="s">
        <v>36</v>
      </c>
    </row>
    <row r="6151" spans="1:16" x14ac:dyDescent="0.3">
      <c r="A6151">
        <v>87745</v>
      </c>
      <c r="B6151" s="1">
        <v>45870</v>
      </c>
      <c r="C6151" s="2">
        <v>0.44791666666666669</v>
      </c>
      <c r="D6151" t="s">
        <v>432</v>
      </c>
      <c r="E6151" t="s">
        <v>26</v>
      </c>
      <c r="F6151" t="s">
        <v>40</v>
      </c>
      <c r="G6151">
        <v>216</v>
      </c>
      <c r="H6151" t="s">
        <v>19</v>
      </c>
      <c r="I6151" t="s">
        <v>4077</v>
      </c>
      <c r="J6151">
        <v>7.04</v>
      </c>
      <c r="K6151">
        <v>5</v>
      </c>
      <c r="L6151">
        <v>1370</v>
      </c>
      <c r="M6151">
        <v>208</v>
      </c>
      <c r="N6151" t="s">
        <v>32</v>
      </c>
      <c r="P6151" t="s">
        <v>36</v>
      </c>
    </row>
    <row r="6152" spans="1:16" x14ac:dyDescent="0.3">
      <c r="A6152">
        <v>96702</v>
      </c>
      <c r="B6152" s="1">
        <v>45894</v>
      </c>
      <c r="C6152" s="2">
        <v>0.81319444444444444</v>
      </c>
      <c r="D6152" t="s">
        <v>337</v>
      </c>
      <c r="E6152" t="s">
        <v>91</v>
      </c>
      <c r="F6152" t="s">
        <v>40</v>
      </c>
      <c r="G6152">
        <v>251</v>
      </c>
      <c r="H6152" t="s">
        <v>19</v>
      </c>
      <c r="I6152">
        <v>39.78</v>
      </c>
      <c r="J6152">
        <v>2.56</v>
      </c>
      <c r="K6152">
        <v>2</v>
      </c>
      <c r="L6152">
        <v>1592</v>
      </c>
      <c r="M6152">
        <v>211</v>
      </c>
      <c r="N6152" t="s">
        <v>53</v>
      </c>
      <c r="P6152" t="s">
        <v>36</v>
      </c>
    </row>
    <row r="6153" spans="1:16" x14ac:dyDescent="0.3">
      <c r="A6153">
        <v>43150</v>
      </c>
      <c r="B6153" s="1">
        <v>45915</v>
      </c>
      <c r="C6153" s="2">
        <v>0.8833333333333333</v>
      </c>
      <c r="D6153" t="s">
        <v>4078</v>
      </c>
      <c r="E6153" t="s">
        <v>67</v>
      </c>
      <c r="F6153" t="s">
        <v>18</v>
      </c>
      <c r="G6153">
        <v>246</v>
      </c>
      <c r="H6153" t="s">
        <v>31</v>
      </c>
      <c r="L6153">
        <v>1462</v>
      </c>
      <c r="M6153">
        <v>230</v>
      </c>
      <c r="O6153" t="s">
        <v>41</v>
      </c>
    </row>
    <row r="6154" spans="1:16" x14ac:dyDescent="0.3">
      <c r="A6154">
        <v>57412</v>
      </c>
      <c r="B6154" s="1">
        <v>45686</v>
      </c>
      <c r="C6154" s="2">
        <v>0.50902777777777775</v>
      </c>
      <c r="D6154" t="s">
        <v>449</v>
      </c>
      <c r="E6154" t="s">
        <v>83</v>
      </c>
      <c r="F6154" t="s">
        <v>40</v>
      </c>
      <c r="G6154">
        <v>245</v>
      </c>
      <c r="H6154" t="s">
        <v>31</v>
      </c>
      <c r="L6154">
        <v>1877</v>
      </c>
      <c r="M6154">
        <v>211</v>
      </c>
      <c r="O6154" t="s">
        <v>32</v>
      </c>
    </row>
    <row r="6155" spans="1:16" x14ac:dyDescent="0.3">
      <c r="A6155">
        <v>18307</v>
      </c>
      <c r="B6155" s="1">
        <v>46002</v>
      </c>
      <c r="C6155" s="2">
        <v>0.90972222222222221</v>
      </c>
      <c r="D6155" t="s">
        <v>405</v>
      </c>
      <c r="E6155" t="s">
        <v>30</v>
      </c>
      <c r="F6155" t="s">
        <v>40</v>
      </c>
      <c r="G6155">
        <v>214</v>
      </c>
      <c r="H6155" t="s">
        <v>19</v>
      </c>
      <c r="I6155">
        <v>54.84</v>
      </c>
      <c r="J6155">
        <v>10.37</v>
      </c>
      <c r="K6155">
        <v>5</v>
      </c>
      <c r="L6155">
        <v>1375</v>
      </c>
      <c r="M6155">
        <v>248</v>
      </c>
      <c r="N6155" t="s">
        <v>20</v>
      </c>
      <c r="P6155" t="s">
        <v>36</v>
      </c>
    </row>
    <row r="6156" spans="1:16" x14ac:dyDescent="0.3">
      <c r="A6156">
        <v>55621</v>
      </c>
      <c r="B6156" s="1">
        <v>45692</v>
      </c>
      <c r="C6156" s="2">
        <v>0.76458333333333339</v>
      </c>
      <c r="D6156" t="s">
        <v>274</v>
      </c>
      <c r="E6156" t="s">
        <v>83</v>
      </c>
      <c r="F6156" t="s">
        <v>27</v>
      </c>
      <c r="G6156">
        <v>245</v>
      </c>
      <c r="H6156" t="s">
        <v>24</v>
      </c>
      <c r="L6156">
        <v>1272</v>
      </c>
      <c r="M6156">
        <v>226</v>
      </c>
    </row>
    <row r="6157" spans="1:16" x14ac:dyDescent="0.3">
      <c r="A6157">
        <v>97795</v>
      </c>
      <c r="B6157" s="1">
        <v>45774</v>
      </c>
      <c r="C6157" s="2">
        <v>0.62847222222222221</v>
      </c>
      <c r="D6157" t="s">
        <v>335</v>
      </c>
      <c r="E6157" t="s">
        <v>83</v>
      </c>
      <c r="F6157" t="s">
        <v>18</v>
      </c>
      <c r="G6157">
        <v>217</v>
      </c>
      <c r="H6157" t="s">
        <v>19</v>
      </c>
      <c r="I6157">
        <v>58.71</v>
      </c>
      <c r="J6157">
        <v>16.739999999999998</v>
      </c>
      <c r="K6157">
        <v>1</v>
      </c>
      <c r="L6157">
        <v>1562</v>
      </c>
      <c r="M6157">
        <v>229</v>
      </c>
      <c r="N6157" t="s">
        <v>28</v>
      </c>
      <c r="P6157" t="s">
        <v>21</v>
      </c>
    </row>
    <row r="6158" spans="1:16" x14ac:dyDescent="0.3">
      <c r="A6158">
        <v>40623</v>
      </c>
      <c r="B6158" s="1">
        <v>45960</v>
      </c>
      <c r="C6158" s="2">
        <v>0.77916666666666667</v>
      </c>
      <c r="D6158" t="s">
        <v>564</v>
      </c>
      <c r="E6158" t="s">
        <v>58</v>
      </c>
      <c r="F6158" t="s">
        <v>40</v>
      </c>
      <c r="G6158">
        <v>246</v>
      </c>
      <c r="H6158" t="s">
        <v>19</v>
      </c>
      <c r="I6158">
        <v>12.43</v>
      </c>
      <c r="J6158">
        <v>13.81</v>
      </c>
      <c r="K6158">
        <v>2</v>
      </c>
      <c r="L6158">
        <v>1038</v>
      </c>
      <c r="M6158">
        <v>209</v>
      </c>
      <c r="N6158" t="s">
        <v>20</v>
      </c>
      <c r="P6158" t="s">
        <v>21</v>
      </c>
    </row>
    <row r="6159" spans="1:16" x14ac:dyDescent="0.3">
      <c r="A6159">
        <v>54278</v>
      </c>
      <c r="B6159" s="1">
        <v>45949</v>
      </c>
      <c r="C6159" s="2">
        <v>0.40416666666666662</v>
      </c>
      <c r="D6159" t="s">
        <v>704</v>
      </c>
      <c r="E6159" t="s">
        <v>122</v>
      </c>
      <c r="F6159" t="s">
        <v>27</v>
      </c>
      <c r="G6159">
        <v>215</v>
      </c>
      <c r="H6159" t="s">
        <v>19</v>
      </c>
      <c r="I6159">
        <v>37.479999999999997</v>
      </c>
      <c r="J6159">
        <v>14.63</v>
      </c>
      <c r="K6159">
        <v>2</v>
      </c>
      <c r="L6159">
        <v>1879</v>
      </c>
      <c r="M6159">
        <v>217</v>
      </c>
      <c r="N6159" t="s">
        <v>53</v>
      </c>
      <c r="P6159" t="s">
        <v>36</v>
      </c>
    </row>
    <row r="6160" spans="1:16" x14ac:dyDescent="0.3">
      <c r="A6160">
        <v>47823</v>
      </c>
      <c r="B6160" s="1">
        <v>45813</v>
      </c>
      <c r="C6160" s="2">
        <v>0.40277777777777773</v>
      </c>
      <c r="D6160" t="s">
        <v>116</v>
      </c>
      <c r="E6160" t="s">
        <v>91</v>
      </c>
      <c r="F6160" t="s">
        <v>18</v>
      </c>
      <c r="G6160">
        <v>203</v>
      </c>
      <c r="H6160" t="s">
        <v>31</v>
      </c>
      <c r="L6160">
        <v>1808</v>
      </c>
      <c r="M6160">
        <v>211</v>
      </c>
      <c r="O6160" t="s">
        <v>55</v>
      </c>
    </row>
    <row r="6161" spans="1:16" x14ac:dyDescent="0.3">
      <c r="A6161">
        <v>26801</v>
      </c>
      <c r="B6161" s="1">
        <v>45975</v>
      </c>
      <c r="C6161" s="2">
        <v>0.51458333333333328</v>
      </c>
      <c r="D6161" t="s">
        <v>45</v>
      </c>
      <c r="E6161" t="s">
        <v>38</v>
      </c>
      <c r="F6161" t="s">
        <v>27</v>
      </c>
      <c r="G6161">
        <v>236</v>
      </c>
      <c r="H6161" t="s">
        <v>19</v>
      </c>
      <c r="I6161">
        <v>33.229999999999997</v>
      </c>
      <c r="J6161">
        <v>2.84</v>
      </c>
      <c r="K6161">
        <v>2</v>
      </c>
      <c r="L6161">
        <v>1990</v>
      </c>
      <c r="M6161">
        <v>230</v>
      </c>
      <c r="N6161" t="s">
        <v>53</v>
      </c>
      <c r="P6161" t="s">
        <v>21</v>
      </c>
    </row>
    <row r="6162" spans="1:16" x14ac:dyDescent="0.3">
      <c r="A6162">
        <v>51606</v>
      </c>
      <c r="B6162" s="1">
        <v>45821</v>
      </c>
      <c r="C6162" s="2">
        <v>0.10069444444444443</v>
      </c>
      <c r="D6162" t="s">
        <v>564</v>
      </c>
      <c r="E6162" t="s">
        <v>23</v>
      </c>
      <c r="F6162" t="s">
        <v>18</v>
      </c>
      <c r="G6162">
        <v>254</v>
      </c>
      <c r="H6162" t="s">
        <v>19</v>
      </c>
      <c r="I6162" t="s">
        <v>1560</v>
      </c>
      <c r="J6162">
        <v>17.28</v>
      </c>
      <c r="K6162">
        <v>3</v>
      </c>
      <c r="L6162">
        <v>1089</v>
      </c>
      <c r="M6162">
        <v>224</v>
      </c>
      <c r="N6162" t="s">
        <v>53</v>
      </c>
      <c r="P6162" t="s">
        <v>21</v>
      </c>
    </row>
    <row r="6163" spans="1:16" x14ac:dyDescent="0.3">
      <c r="A6163">
        <v>39106</v>
      </c>
      <c r="B6163" s="1">
        <v>45890</v>
      </c>
      <c r="C6163" s="2">
        <v>0.57013888888888886</v>
      </c>
      <c r="D6163" t="s">
        <v>833</v>
      </c>
      <c r="E6163" t="s">
        <v>38</v>
      </c>
      <c r="F6163" t="s">
        <v>40</v>
      </c>
      <c r="G6163">
        <v>248</v>
      </c>
      <c r="H6163" t="s">
        <v>19</v>
      </c>
      <c r="I6163">
        <v>52.1</v>
      </c>
      <c r="J6163">
        <v>22.09</v>
      </c>
      <c r="K6163">
        <v>3</v>
      </c>
      <c r="L6163">
        <v>1601</v>
      </c>
      <c r="M6163">
        <v>216</v>
      </c>
      <c r="N6163" t="s">
        <v>32</v>
      </c>
      <c r="P6163" t="s">
        <v>36</v>
      </c>
    </row>
    <row r="6164" spans="1:16" x14ac:dyDescent="0.3">
      <c r="A6164">
        <v>12826</v>
      </c>
      <c r="B6164" s="1">
        <v>45844</v>
      </c>
      <c r="C6164" s="2">
        <v>8.1250000000000003E-2</v>
      </c>
      <c r="D6164" t="s">
        <v>256</v>
      </c>
      <c r="E6164" t="s">
        <v>91</v>
      </c>
      <c r="F6164" t="s">
        <v>18</v>
      </c>
      <c r="G6164">
        <v>211</v>
      </c>
      <c r="H6164" t="s">
        <v>31</v>
      </c>
      <c r="L6164">
        <v>1583</v>
      </c>
      <c r="M6164">
        <v>225</v>
      </c>
      <c r="O6164" t="s">
        <v>41</v>
      </c>
    </row>
    <row r="6165" spans="1:16" x14ac:dyDescent="0.3">
      <c r="A6165">
        <v>77564</v>
      </c>
      <c r="B6165" s="1">
        <v>45942</v>
      </c>
      <c r="C6165" s="2">
        <v>6.6666666666666666E-2</v>
      </c>
      <c r="D6165" t="s">
        <v>4079</v>
      </c>
      <c r="E6165" t="s">
        <v>83</v>
      </c>
      <c r="F6165" t="s">
        <v>18</v>
      </c>
      <c r="G6165">
        <v>205</v>
      </c>
      <c r="H6165" t="s">
        <v>19</v>
      </c>
      <c r="I6165">
        <v>83.95</v>
      </c>
      <c r="J6165">
        <v>5.0599999999999996</v>
      </c>
      <c r="K6165">
        <v>1</v>
      </c>
      <c r="L6165">
        <v>1368</v>
      </c>
      <c r="M6165">
        <v>205</v>
      </c>
      <c r="N6165" t="s">
        <v>32</v>
      </c>
      <c r="P6165" t="s">
        <v>36</v>
      </c>
    </row>
    <row r="6166" spans="1:16" x14ac:dyDescent="0.3">
      <c r="A6166">
        <v>52571</v>
      </c>
      <c r="B6166" s="1">
        <v>45954</v>
      </c>
      <c r="C6166" s="2">
        <v>0.37291666666666662</v>
      </c>
      <c r="D6166" t="s">
        <v>491</v>
      </c>
      <c r="E6166" t="s">
        <v>81</v>
      </c>
      <c r="F6166" t="s">
        <v>27</v>
      </c>
      <c r="G6166">
        <v>252</v>
      </c>
      <c r="H6166" t="s">
        <v>19</v>
      </c>
      <c r="I6166">
        <v>63.8</v>
      </c>
      <c r="J6166">
        <v>8.67</v>
      </c>
      <c r="K6166">
        <v>5</v>
      </c>
      <c r="L6166">
        <v>1426</v>
      </c>
      <c r="M6166">
        <v>237</v>
      </c>
      <c r="N6166" t="s">
        <v>53</v>
      </c>
      <c r="P6166" t="s">
        <v>36</v>
      </c>
    </row>
    <row r="6167" spans="1:16" x14ac:dyDescent="0.3">
      <c r="A6167">
        <v>30750</v>
      </c>
      <c r="B6167" s="1">
        <v>45898</v>
      </c>
      <c r="C6167" s="2">
        <v>0.4861111111111111</v>
      </c>
      <c r="D6167" t="s">
        <v>4080</v>
      </c>
      <c r="E6167" t="s">
        <v>83</v>
      </c>
      <c r="F6167" t="s">
        <v>27</v>
      </c>
      <c r="G6167">
        <v>254</v>
      </c>
      <c r="H6167" t="s">
        <v>19</v>
      </c>
      <c r="I6167">
        <v>79.16</v>
      </c>
      <c r="J6167">
        <v>19.47</v>
      </c>
      <c r="K6167">
        <v>5</v>
      </c>
      <c r="L6167">
        <v>1530</v>
      </c>
      <c r="M6167">
        <v>231</v>
      </c>
      <c r="N6167" t="s">
        <v>32</v>
      </c>
      <c r="P6167" t="s">
        <v>36</v>
      </c>
    </row>
    <row r="6168" spans="1:16" x14ac:dyDescent="0.3">
      <c r="A6168">
        <v>14898</v>
      </c>
      <c r="B6168" s="1">
        <v>45934</v>
      </c>
      <c r="C6168" s="2">
        <v>0.5083333333333333</v>
      </c>
      <c r="D6168" t="s">
        <v>154</v>
      </c>
      <c r="E6168" t="s">
        <v>4081</v>
      </c>
      <c r="F6168" t="s">
        <v>27</v>
      </c>
      <c r="G6168">
        <v>207</v>
      </c>
      <c r="H6168" t="s">
        <v>31</v>
      </c>
      <c r="L6168">
        <v>1942</v>
      </c>
      <c r="M6168">
        <v>251</v>
      </c>
      <c r="O6168" t="s">
        <v>61</v>
      </c>
    </row>
    <row r="6169" spans="1:16" x14ac:dyDescent="0.3">
      <c r="A6169">
        <v>76405</v>
      </c>
      <c r="B6169" s="1">
        <v>45876</v>
      </c>
      <c r="C6169" s="2">
        <v>0.58611111111111114</v>
      </c>
      <c r="D6169" t="s">
        <v>4082</v>
      </c>
      <c r="E6169" t="s">
        <v>4083</v>
      </c>
      <c r="F6169" t="s">
        <v>18</v>
      </c>
      <c r="G6169">
        <v>216</v>
      </c>
      <c r="H6169" t="s">
        <v>19</v>
      </c>
      <c r="I6169">
        <v>48.09</v>
      </c>
      <c r="J6169">
        <v>25.15</v>
      </c>
      <c r="K6169">
        <v>4</v>
      </c>
      <c r="L6169">
        <v>2044</v>
      </c>
      <c r="M6169">
        <v>209</v>
      </c>
      <c r="N6169" t="s">
        <v>20</v>
      </c>
      <c r="P6169" t="s">
        <v>21</v>
      </c>
    </row>
    <row r="6170" spans="1:16" x14ac:dyDescent="0.3">
      <c r="A6170">
        <v>63884</v>
      </c>
      <c r="B6170" s="1">
        <v>45709</v>
      </c>
      <c r="C6170" s="2">
        <v>0.25</v>
      </c>
      <c r="D6170" t="s">
        <v>4084</v>
      </c>
      <c r="E6170" t="s">
        <v>811</v>
      </c>
      <c r="F6170" t="s">
        <v>27</v>
      </c>
      <c r="G6170">
        <v>258</v>
      </c>
      <c r="H6170" t="s">
        <v>24</v>
      </c>
      <c r="L6170">
        <v>1509</v>
      </c>
      <c r="M6170">
        <v>222</v>
      </c>
    </row>
    <row r="6171" spans="1:16" x14ac:dyDescent="0.3">
      <c r="A6171">
        <v>50400</v>
      </c>
      <c r="B6171" s="1">
        <v>45689</v>
      </c>
      <c r="C6171" s="2">
        <v>0.21666666666666667</v>
      </c>
      <c r="D6171" t="s">
        <v>744</v>
      </c>
      <c r="E6171" t="s">
        <v>94</v>
      </c>
      <c r="F6171" t="s">
        <v>40</v>
      </c>
      <c r="G6171">
        <v>204</v>
      </c>
      <c r="H6171" t="s">
        <v>19</v>
      </c>
      <c r="I6171">
        <v>27.28</v>
      </c>
      <c r="J6171">
        <v>25.68</v>
      </c>
      <c r="K6171">
        <v>1</v>
      </c>
      <c r="L6171">
        <v>1333</v>
      </c>
      <c r="M6171">
        <v>204</v>
      </c>
      <c r="N6171" t="s">
        <v>50</v>
      </c>
      <c r="P6171" t="s">
        <v>21</v>
      </c>
    </row>
    <row r="6172" spans="1:16" x14ac:dyDescent="0.3">
      <c r="A6172">
        <v>63435</v>
      </c>
      <c r="B6172" s="1">
        <v>45780</v>
      </c>
      <c r="C6172" s="2">
        <v>0.68055555555555547</v>
      </c>
      <c r="D6172" t="s">
        <v>702</v>
      </c>
      <c r="E6172" t="s">
        <v>26</v>
      </c>
      <c r="F6172" t="s">
        <v>27</v>
      </c>
      <c r="G6172">
        <v>217</v>
      </c>
      <c r="H6172" t="s">
        <v>19</v>
      </c>
      <c r="I6172" t="s">
        <v>4085</v>
      </c>
      <c r="J6172">
        <v>24.45</v>
      </c>
      <c r="K6172">
        <v>5</v>
      </c>
      <c r="L6172">
        <v>1750</v>
      </c>
      <c r="M6172">
        <v>259</v>
      </c>
      <c r="N6172" t="s">
        <v>53</v>
      </c>
      <c r="P6172" t="s">
        <v>36</v>
      </c>
    </row>
    <row r="6173" spans="1:16" x14ac:dyDescent="0.3">
      <c r="A6173">
        <v>11924</v>
      </c>
      <c r="B6173" s="1">
        <v>45872</v>
      </c>
      <c r="C6173" s="2">
        <v>0.11805555555555557</v>
      </c>
      <c r="D6173" t="s">
        <v>4086</v>
      </c>
      <c r="E6173" t="s">
        <v>26</v>
      </c>
      <c r="F6173" t="s">
        <v>40</v>
      </c>
      <c r="G6173">
        <v>248</v>
      </c>
      <c r="H6173" t="s">
        <v>31</v>
      </c>
      <c r="L6173">
        <v>1939</v>
      </c>
      <c r="M6173">
        <v>209</v>
      </c>
      <c r="O6173" t="s">
        <v>55</v>
      </c>
    </row>
    <row r="6174" spans="1:16" x14ac:dyDescent="0.3">
      <c r="A6174">
        <v>68872</v>
      </c>
      <c r="B6174" s="1">
        <v>45670</v>
      </c>
      <c r="C6174" s="2">
        <v>0.77916666666666667</v>
      </c>
      <c r="D6174" t="s">
        <v>4087</v>
      </c>
      <c r="E6174" t="s">
        <v>122</v>
      </c>
      <c r="F6174" t="s">
        <v>18</v>
      </c>
      <c r="G6174">
        <v>247</v>
      </c>
      <c r="H6174" t="s">
        <v>19</v>
      </c>
      <c r="I6174">
        <v>4.57</v>
      </c>
      <c r="J6174">
        <v>12.73</v>
      </c>
      <c r="K6174">
        <v>3</v>
      </c>
      <c r="L6174">
        <v>1305</v>
      </c>
      <c r="M6174">
        <v>226</v>
      </c>
      <c r="N6174" t="s">
        <v>32</v>
      </c>
      <c r="P6174" t="s">
        <v>36</v>
      </c>
    </row>
    <row r="6175" spans="1:16" x14ac:dyDescent="0.3">
      <c r="A6175">
        <v>32545</v>
      </c>
      <c r="B6175" s="1">
        <v>45811</v>
      </c>
      <c r="C6175" s="2">
        <v>0.22430555555555556</v>
      </c>
      <c r="D6175" t="s">
        <v>4088</v>
      </c>
      <c r="E6175" t="s">
        <v>58</v>
      </c>
      <c r="F6175" t="s">
        <v>27</v>
      </c>
      <c r="G6175">
        <v>242</v>
      </c>
      <c r="H6175" t="s">
        <v>19</v>
      </c>
      <c r="I6175">
        <v>21.8</v>
      </c>
      <c r="J6175">
        <v>8.0500000000000007</v>
      </c>
      <c r="K6175">
        <v>5</v>
      </c>
      <c r="L6175">
        <v>1374</v>
      </c>
      <c r="M6175">
        <v>257</v>
      </c>
      <c r="N6175" t="s">
        <v>50</v>
      </c>
      <c r="P6175" t="s">
        <v>21</v>
      </c>
    </row>
    <row r="6176" spans="1:16" x14ac:dyDescent="0.3">
      <c r="A6176">
        <v>76939</v>
      </c>
      <c r="B6176" s="1">
        <v>45926</v>
      </c>
      <c r="C6176" s="2">
        <v>0.76527777777777783</v>
      </c>
      <c r="D6176" t="s">
        <v>4089</v>
      </c>
      <c r="E6176" t="s">
        <v>4090</v>
      </c>
      <c r="F6176" t="s">
        <v>27</v>
      </c>
      <c r="G6176">
        <v>231</v>
      </c>
      <c r="H6176" t="s">
        <v>19</v>
      </c>
      <c r="I6176">
        <v>28.34</v>
      </c>
      <c r="J6176">
        <v>6.45</v>
      </c>
      <c r="K6176">
        <v>2</v>
      </c>
      <c r="L6176">
        <v>1430</v>
      </c>
      <c r="M6176">
        <v>240</v>
      </c>
      <c r="N6176" t="s">
        <v>50</v>
      </c>
      <c r="P6176" t="s">
        <v>21</v>
      </c>
    </row>
    <row r="6177" spans="1:16" x14ac:dyDescent="0.3">
      <c r="A6177">
        <v>15495</v>
      </c>
      <c r="B6177" s="1">
        <v>45796</v>
      </c>
      <c r="C6177" s="2">
        <v>8.1250000000000003E-2</v>
      </c>
      <c r="D6177" t="s">
        <v>1209</v>
      </c>
      <c r="E6177" t="s">
        <v>81</v>
      </c>
      <c r="F6177" t="s">
        <v>18</v>
      </c>
      <c r="G6177">
        <v>219</v>
      </c>
      <c r="H6177" t="s">
        <v>19</v>
      </c>
      <c r="I6177">
        <v>4.28</v>
      </c>
      <c r="J6177">
        <v>24.03</v>
      </c>
      <c r="K6177">
        <v>5</v>
      </c>
      <c r="L6177">
        <v>1940</v>
      </c>
      <c r="M6177">
        <v>220</v>
      </c>
      <c r="N6177" t="s">
        <v>53</v>
      </c>
      <c r="P6177" t="s">
        <v>21</v>
      </c>
    </row>
    <row r="6178" spans="1:16" x14ac:dyDescent="0.3">
      <c r="A6178">
        <v>39094</v>
      </c>
      <c r="B6178" s="1">
        <v>45731</v>
      </c>
      <c r="C6178" s="2">
        <v>0.30694444444444441</v>
      </c>
      <c r="D6178" t="s">
        <v>397</v>
      </c>
      <c r="E6178" t="s">
        <v>23</v>
      </c>
      <c r="F6178" t="s">
        <v>27</v>
      </c>
      <c r="G6178">
        <v>211</v>
      </c>
      <c r="H6178" t="s">
        <v>31</v>
      </c>
      <c r="L6178">
        <v>1081</v>
      </c>
      <c r="M6178">
        <v>220</v>
      </c>
      <c r="O6178" t="s">
        <v>128</v>
      </c>
    </row>
    <row r="6179" spans="1:16" x14ac:dyDescent="0.3">
      <c r="A6179">
        <v>95029</v>
      </c>
      <c r="B6179" s="1">
        <v>45712</v>
      </c>
      <c r="C6179" s="2">
        <v>0.77083333333333337</v>
      </c>
      <c r="D6179" t="s">
        <v>4091</v>
      </c>
      <c r="E6179" t="s">
        <v>38</v>
      </c>
      <c r="F6179" t="s">
        <v>27</v>
      </c>
      <c r="G6179">
        <v>226</v>
      </c>
      <c r="H6179" t="s">
        <v>19</v>
      </c>
      <c r="I6179" t="s">
        <v>4092</v>
      </c>
      <c r="J6179">
        <v>2.17</v>
      </c>
      <c r="K6179">
        <v>1</v>
      </c>
      <c r="L6179">
        <v>2056</v>
      </c>
      <c r="M6179">
        <v>236</v>
      </c>
      <c r="N6179" t="s">
        <v>50</v>
      </c>
      <c r="P6179" t="s">
        <v>21</v>
      </c>
    </row>
    <row r="6180" spans="1:16" x14ac:dyDescent="0.3">
      <c r="A6180">
        <v>45310</v>
      </c>
      <c r="B6180" s="1">
        <v>45920</v>
      </c>
      <c r="C6180" s="2">
        <v>0.39444444444444443</v>
      </c>
      <c r="D6180" t="s">
        <v>226</v>
      </c>
      <c r="E6180" t="s">
        <v>94</v>
      </c>
      <c r="F6180" t="s">
        <v>40</v>
      </c>
      <c r="G6180">
        <v>208</v>
      </c>
      <c r="H6180" t="s">
        <v>19</v>
      </c>
      <c r="I6180">
        <v>29.67</v>
      </c>
      <c r="J6180">
        <v>6.15</v>
      </c>
      <c r="K6180">
        <v>4</v>
      </c>
      <c r="L6180">
        <v>2158</v>
      </c>
      <c r="M6180">
        <v>233</v>
      </c>
      <c r="N6180" t="s">
        <v>50</v>
      </c>
      <c r="P6180" t="s">
        <v>21</v>
      </c>
    </row>
    <row r="6181" spans="1:16" x14ac:dyDescent="0.3">
      <c r="A6181">
        <v>93244</v>
      </c>
      <c r="B6181" s="1">
        <v>45873</v>
      </c>
      <c r="C6181" s="2">
        <v>0.69652777777777775</v>
      </c>
      <c r="D6181" t="s">
        <v>4093</v>
      </c>
      <c r="E6181" t="s">
        <v>67</v>
      </c>
      <c r="F6181" t="s">
        <v>40</v>
      </c>
      <c r="G6181">
        <v>226</v>
      </c>
      <c r="H6181" t="s">
        <v>19</v>
      </c>
      <c r="I6181">
        <v>57.11</v>
      </c>
      <c r="J6181">
        <v>5.75</v>
      </c>
      <c r="K6181">
        <v>3</v>
      </c>
      <c r="L6181">
        <v>1952</v>
      </c>
      <c r="M6181">
        <v>235</v>
      </c>
      <c r="N6181" t="s">
        <v>50</v>
      </c>
      <c r="P6181" t="s">
        <v>36</v>
      </c>
    </row>
    <row r="6182" spans="1:16" x14ac:dyDescent="0.3">
      <c r="A6182">
        <v>37221</v>
      </c>
      <c r="B6182" s="1">
        <v>45984</v>
      </c>
      <c r="C6182" s="2">
        <v>0.96180555555555547</v>
      </c>
      <c r="D6182" t="s">
        <v>513</v>
      </c>
      <c r="E6182" t="s">
        <v>30</v>
      </c>
      <c r="F6182" t="s">
        <v>27</v>
      </c>
      <c r="G6182">
        <v>219</v>
      </c>
      <c r="H6182" t="s">
        <v>19</v>
      </c>
      <c r="I6182">
        <v>18.93</v>
      </c>
      <c r="J6182">
        <v>16.579999999999998</v>
      </c>
      <c r="K6182">
        <v>1</v>
      </c>
      <c r="L6182">
        <v>2006</v>
      </c>
      <c r="M6182">
        <v>226</v>
      </c>
      <c r="N6182" t="s">
        <v>32</v>
      </c>
      <c r="P6182" t="s">
        <v>21</v>
      </c>
    </row>
    <row r="6183" spans="1:16" x14ac:dyDescent="0.3">
      <c r="A6183">
        <v>23963</v>
      </c>
      <c r="B6183" s="1">
        <v>45908</v>
      </c>
      <c r="C6183" s="2">
        <v>0.6069444444444444</v>
      </c>
      <c r="D6183" t="s">
        <v>883</v>
      </c>
      <c r="E6183" t="s">
        <v>58</v>
      </c>
      <c r="F6183" t="s">
        <v>18</v>
      </c>
      <c r="G6183">
        <v>228</v>
      </c>
      <c r="H6183" t="s">
        <v>24</v>
      </c>
      <c r="L6183">
        <v>1662</v>
      </c>
      <c r="M6183">
        <v>219</v>
      </c>
    </row>
    <row r="6184" spans="1:16" x14ac:dyDescent="0.3">
      <c r="A6184">
        <v>58460</v>
      </c>
      <c r="B6184" s="1">
        <v>45823</v>
      </c>
      <c r="C6184" s="2">
        <v>0.37013888888888885</v>
      </c>
      <c r="D6184" t="s">
        <v>822</v>
      </c>
      <c r="E6184" t="s">
        <v>81</v>
      </c>
      <c r="F6184" t="s">
        <v>18</v>
      </c>
      <c r="G6184">
        <v>213</v>
      </c>
      <c r="H6184" t="s">
        <v>19</v>
      </c>
      <c r="I6184" t="s">
        <v>4094</v>
      </c>
      <c r="J6184">
        <v>19.940000000000001</v>
      </c>
      <c r="K6184">
        <v>1</v>
      </c>
      <c r="L6184">
        <v>1570</v>
      </c>
      <c r="M6184">
        <v>230</v>
      </c>
      <c r="N6184" t="s">
        <v>53</v>
      </c>
      <c r="P6184" t="s">
        <v>36</v>
      </c>
    </row>
    <row r="6185" spans="1:16" x14ac:dyDescent="0.3">
      <c r="A6185">
        <v>43470</v>
      </c>
      <c r="B6185" s="1">
        <v>45819</v>
      </c>
      <c r="C6185" s="2">
        <v>0.73541666666666661</v>
      </c>
      <c r="D6185" t="s">
        <v>774</v>
      </c>
      <c r="E6185" t="s">
        <v>30</v>
      </c>
      <c r="F6185" t="s">
        <v>18</v>
      </c>
      <c r="G6185">
        <v>231</v>
      </c>
      <c r="H6185" t="s">
        <v>19</v>
      </c>
      <c r="I6185">
        <v>46.7</v>
      </c>
      <c r="J6185">
        <v>24.7</v>
      </c>
      <c r="K6185">
        <v>2</v>
      </c>
      <c r="L6185">
        <v>1229</v>
      </c>
      <c r="M6185">
        <v>202</v>
      </c>
      <c r="N6185" t="s">
        <v>53</v>
      </c>
      <c r="P6185" t="s">
        <v>36</v>
      </c>
    </row>
    <row r="6186" spans="1:16" x14ac:dyDescent="0.3">
      <c r="A6186">
        <v>66806</v>
      </c>
      <c r="B6186" s="1">
        <v>45889</v>
      </c>
      <c r="C6186" s="2">
        <v>0.42708333333333331</v>
      </c>
      <c r="D6186" t="s">
        <v>299</v>
      </c>
      <c r="E6186" t="s">
        <v>897</v>
      </c>
      <c r="F6186" t="s">
        <v>18</v>
      </c>
      <c r="G6186">
        <v>218</v>
      </c>
      <c r="H6186" t="s">
        <v>19</v>
      </c>
      <c r="I6186" t="s">
        <v>4095</v>
      </c>
      <c r="J6186">
        <v>2.93</v>
      </c>
      <c r="K6186">
        <v>2</v>
      </c>
      <c r="L6186">
        <v>1981</v>
      </c>
      <c r="M6186">
        <v>229</v>
      </c>
      <c r="N6186" t="s">
        <v>32</v>
      </c>
      <c r="P6186" t="s">
        <v>36</v>
      </c>
    </row>
    <row r="6187" spans="1:16" x14ac:dyDescent="0.3">
      <c r="A6187">
        <v>14686</v>
      </c>
      <c r="B6187" s="1">
        <v>45858</v>
      </c>
      <c r="C6187" s="2">
        <v>0.6479166666666667</v>
      </c>
      <c r="D6187" t="s">
        <v>321</v>
      </c>
      <c r="E6187" t="s">
        <v>94</v>
      </c>
      <c r="F6187" t="s">
        <v>18</v>
      </c>
      <c r="G6187">
        <v>254</v>
      </c>
      <c r="H6187" t="s">
        <v>19</v>
      </c>
      <c r="I6187">
        <v>49.83</v>
      </c>
      <c r="J6187">
        <v>18.510000000000002</v>
      </c>
      <c r="K6187">
        <v>3</v>
      </c>
      <c r="L6187">
        <v>1376</v>
      </c>
      <c r="M6187">
        <v>256</v>
      </c>
      <c r="N6187" t="s">
        <v>53</v>
      </c>
      <c r="P6187" t="s">
        <v>36</v>
      </c>
    </row>
    <row r="6188" spans="1:16" x14ac:dyDescent="0.3">
      <c r="A6188">
        <v>11570</v>
      </c>
      <c r="B6188" s="1">
        <v>45996</v>
      </c>
      <c r="C6188" s="2">
        <v>0.36249999999999999</v>
      </c>
      <c r="D6188" t="s">
        <v>815</v>
      </c>
      <c r="E6188" t="s">
        <v>67</v>
      </c>
      <c r="F6188" t="s">
        <v>18</v>
      </c>
      <c r="G6188">
        <v>246</v>
      </c>
      <c r="H6188" t="s">
        <v>19</v>
      </c>
      <c r="I6188">
        <v>72.099999999999994</v>
      </c>
      <c r="J6188">
        <v>3.15</v>
      </c>
      <c r="K6188">
        <v>4</v>
      </c>
      <c r="L6188">
        <v>1261</v>
      </c>
      <c r="M6188">
        <v>259</v>
      </c>
      <c r="N6188" t="s">
        <v>44</v>
      </c>
      <c r="P6188" t="s">
        <v>36</v>
      </c>
    </row>
    <row r="6189" spans="1:16" x14ac:dyDescent="0.3">
      <c r="A6189">
        <v>83761</v>
      </c>
      <c r="B6189" s="1">
        <v>45660</v>
      </c>
      <c r="C6189" s="2">
        <v>0.16874999999999998</v>
      </c>
      <c r="D6189" t="s">
        <v>369</v>
      </c>
      <c r="E6189" t="s">
        <v>75</v>
      </c>
      <c r="F6189" t="s">
        <v>40</v>
      </c>
      <c r="G6189">
        <v>217</v>
      </c>
      <c r="H6189" t="s">
        <v>19</v>
      </c>
      <c r="I6189">
        <v>21.99</v>
      </c>
      <c r="J6189">
        <v>11.17</v>
      </c>
      <c r="K6189">
        <v>3</v>
      </c>
      <c r="L6189">
        <v>1813</v>
      </c>
      <c r="M6189">
        <v>245</v>
      </c>
      <c r="N6189" t="s">
        <v>20</v>
      </c>
      <c r="P6189" t="s">
        <v>21</v>
      </c>
    </row>
    <row r="6190" spans="1:16" x14ac:dyDescent="0.3">
      <c r="A6190">
        <v>58272</v>
      </c>
      <c r="B6190" s="1">
        <v>45689</v>
      </c>
      <c r="C6190" s="2">
        <v>0.21736111111111112</v>
      </c>
      <c r="D6190" t="s">
        <v>4096</v>
      </c>
      <c r="E6190" t="s">
        <v>81</v>
      </c>
      <c r="F6190" t="s">
        <v>40</v>
      </c>
      <c r="G6190">
        <v>206</v>
      </c>
      <c r="H6190" t="s">
        <v>19</v>
      </c>
      <c r="I6190">
        <v>79.5</v>
      </c>
      <c r="J6190">
        <v>19.45</v>
      </c>
      <c r="K6190">
        <v>1</v>
      </c>
      <c r="L6190">
        <v>1113</v>
      </c>
      <c r="M6190">
        <v>200</v>
      </c>
      <c r="N6190" t="s">
        <v>28</v>
      </c>
      <c r="P6190" t="s">
        <v>36</v>
      </c>
    </row>
    <row r="6191" spans="1:16" x14ac:dyDescent="0.3">
      <c r="A6191">
        <v>30232</v>
      </c>
      <c r="B6191" s="1">
        <v>45920</v>
      </c>
      <c r="C6191" s="2">
        <v>0.8208333333333333</v>
      </c>
      <c r="D6191" t="s">
        <v>367</v>
      </c>
      <c r="E6191" t="s">
        <v>4097</v>
      </c>
      <c r="F6191" t="s">
        <v>27</v>
      </c>
      <c r="G6191">
        <v>241</v>
      </c>
      <c r="H6191" t="s">
        <v>19</v>
      </c>
      <c r="I6191" t="s">
        <v>4098</v>
      </c>
      <c r="J6191">
        <v>26.1</v>
      </c>
      <c r="K6191">
        <v>3</v>
      </c>
      <c r="L6191">
        <v>1247</v>
      </c>
      <c r="M6191">
        <v>208</v>
      </c>
      <c r="N6191" t="s">
        <v>20</v>
      </c>
      <c r="P6191" t="s">
        <v>36</v>
      </c>
    </row>
    <row r="6192" spans="1:16" x14ac:dyDescent="0.3">
      <c r="A6192">
        <v>82320</v>
      </c>
      <c r="B6192" s="1">
        <v>45895</v>
      </c>
      <c r="C6192" s="2">
        <v>0.43263888888888885</v>
      </c>
      <c r="D6192" t="s">
        <v>22</v>
      </c>
      <c r="E6192" t="s">
        <v>387</v>
      </c>
      <c r="F6192" t="s">
        <v>18</v>
      </c>
      <c r="G6192">
        <v>211</v>
      </c>
      <c r="H6192" t="s">
        <v>19</v>
      </c>
      <c r="I6192" t="s">
        <v>2856</v>
      </c>
      <c r="J6192">
        <v>15.08</v>
      </c>
      <c r="K6192">
        <v>2</v>
      </c>
      <c r="L6192">
        <v>1993</v>
      </c>
      <c r="M6192">
        <v>224</v>
      </c>
      <c r="N6192" t="s">
        <v>32</v>
      </c>
      <c r="P6192" t="s">
        <v>21</v>
      </c>
    </row>
    <row r="6193" spans="1:16" x14ac:dyDescent="0.3">
      <c r="A6193">
        <v>84228</v>
      </c>
      <c r="B6193" s="1">
        <v>46016</v>
      </c>
      <c r="C6193" s="2">
        <v>0.73333333333333339</v>
      </c>
      <c r="D6193" t="s">
        <v>394</v>
      </c>
      <c r="E6193" t="s">
        <v>4099</v>
      </c>
      <c r="F6193" t="s">
        <v>27</v>
      </c>
      <c r="G6193">
        <v>244</v>
      </c>
      <c r="H6193" t="s">
        <v>19</v>
      </c>
      <c r="I6193">
        <v>6.57</v>
      </c>
      <c r="J6193">
        <v>17.62</v>
      </c>
      <c r="K6193">
        <v>1</v>
      </c>
      <c r="L6193">
        <v>1202</v>
      </c>
      <c r="M6193">
        <v>253</v>
      </c>
      <c r="N6193" t="s">
        <v>50</v>
      </c>
      <c r="P6193" t="s">
        <v>21</v>
      </c>
    </row>
    <row r="6194" spans="1:16" x14ac:dyDescent="0.3">
      <c r="A6194">
        <v>70450</v>
      </c>
      <c r="B6194" s="1">
        <v>45733</v>
      </c>
      <c r="C6194" s="2">
        <v>0.80069444444444438</v>
      </c>
      <c r="D6194" t="s">
        <v>321</v>
      </c>
      <c r="E6194" t="s">
        <v>58</v>
      </c>
      <c r="F6194" t="s">
        <v>27</v>
      </c>
      <c r="G6194">
        <v>251</v>
      </c>
      <c r="H6194" t="s">
        <v>19</v>
      </c>
      <c r="I6194">
        <v>62.71</v>
      </c>
      <c r="J6194">
        <v>12.24</v>
      </c>
      <c r="K6194">
        <v>5</v>
      </c>
      <c r="L6194">
        <v>1301</v>
      </c>
      <c r="M6194">
        <v>240</v>
      </c>
      <c r="N6194" t="s">
        <v>50</v>
      </c>
      <c r="P6194" t="s">
        <v>21</v>
      </c>
    </row>
    <row r="6195" spans="1:16" x14ac:dyDescent="0.3">
      <c r="A6195">
        <v>81126</v>
      </c>
      <c r="B6195" s="1">
        <v>45727</v>
      </c>
      <c r="C6195" s="2">
        <v>0.6166666666666667</v>
      </c>
      <c r="D6195" t="s">
        <v>4100</v>
      </c>
      <c r="E6195" t="s">
        <v>81</v>
      </c>
      <c r="F6195" t="s">
        <v>40</v>
      </c>
      <c r="G6195">
        <v>205</v>
      </c>
      <c r="H6195" t="s">
        <v>31</v>
      </c>
      <c r="L6195">
        <v>1841</v>
      </c>
      <c r="M6195">
        <v>215</v>
      </c>
      <c r="O6195" t="s">
        <v>128</v>
      </c>
    </row>
    <row r="6196" spans="1:16" x14ac:dyDescent="0.3">
      <c r="A6196">
        <v>76852</v>
      </c>
      <c r="B6196" s="1">
        <v>45980</v>
      </c>
      <c r="C6196" s="2">
        <v>0.44027777777777777</v>
      </c>
      <c r="D6196" t="s">
        <v>1182</v>
      </c>
      <c r="E6196" t="s">
        <v>268</v>
      </c>
      <c r="F6196" t="s">
        <v>27</v>
      </c>
      <c r="G6196">
        <v>230</v>
      </c>
      <c r="H6196" t="s">
        <v>19</v>
      </c>
      <c r="I6196" t="s">
        <v>2395</v>
      </c>
      <c r="J6196">
        <v>12.7</v>
      </c>
      <c r="K6196">
        <v>4</v>
      </c>
      <c r="L6196">
        <v>1125</v>
      </c>
      <c r="M6196">
        <v>229</v>
      </c>
      <c r="N6196" t="s">
        <v>53</v>
      </c>
      <c r="P6196" t="s">
        <v>36</v>
      </c>
    </row>
    <row r="6197" spans="1:16" x14ac:dyDescent="0.3">
      <c r="A6197">
        <v>40528</v>
      </c>
      <c r="B6197" s="1">
        <v>45921</v>
      </c>
      <c r="C6197" s="2">
        <v>0.12847222222222224</v>
      </c>
      <c r="D6197" t="s">
        <v>4101</v>
      </c>
      <c r="E6197" t="s">
        <v>52</v>
      </c>
      <c r="F6197" t="s">
        <v>27</v>
      </c>
      <c r="G6197">
        <v>248</v>
      </c>
      <c r="H6197" t="s">
        <v>19</v>
      </c>
      <c r="I6197" t="s">
        <v>4102</v>
      </c>
      <c r="J6197">
        <v>8.75</v>
      </c>
      <c r="K6197">
        <v>2</v>
      </c>
      <c r="L6197">
        <v>2067</v>
      </c>
      <c r="M6197">
        <v>230</v>
      </c>
      <c r="N6197" t="s">
        <v>44</v>
      </c>
      <c r="P6197" t="s">
        <v>36</v>
      </c>
    </row>
    <row r="6198" spans="1:16" x14ac:dyDescent="0.3">
      <c r="A6198">
        <v>20469</v>
      </c>
      <c r="B6198" s="1">
        <v>45998</v>
      </c>
      <c r="C6198" s="2">
        <v>0.18611111111111112</v>
      </c>
      <c r="D6198" t="s">
        <v>4103</v>
      </c>
      <c r="E6198" t="s">
        <v>83</v>
      </c>
      <c r="F6198" t="s">
        <v>40</v>
      </c>
      <c r="G6198">
        <v>210</v>
      </c>
      <c r="H6198" t="s">
        <v>19</v>
      </c>
      <c r="I6198" t="s">
        <v>4104</v>
      </c>
      <c r="J6198">
        <v>4.9400000000000004</v>
      </c>
      <c r="K6198">
        <v>3</v>
      </c>
      <c r="L6198">
        <v>1328</v>
      </c>
      <c r="M6198">
        <v>248</v>
      </c>
      <c r="N6198" t="s">
        <v>28</v>
      </c>
      <c r="P6198" t="s">
        <v>36</v>
      </c>
    </row>
    <row r="6199" spans="1:16" x14ac:dyDescent="0.3">
      <c r="A6199">
        <v>54806</v>
      </c>
      <c r="B6199" s="1">
        <v>45931</v>
      </c>
      <c r="C6199" s="2">
        <v>0.37708333333333338</v>
      </c>
      <c r="D6199" t="s">
        <v>962</v>
      </c>
      <c r="E6199" t="s">
        <v>417</v>
      </c>
      <c r="F6199" t="s">
        <v>40</v>
      </c>
      <c r="G6199">
        <v>215</v>
      </c>
      <c r="H6199" t="s">
        <v>31</v>
      </c>
      <c r="L6199">
        <v>1590</v>
      </c>
      <c r="M6199">
        <v>214</v>
      </c>
      <c r="O6199" t="s">
        <v>108</v>
      </c>
    </row>
    <row r="6200" spans="1:16" x14ac:dyDescent="0.3">
      <c r="A6200">
        <v>73493</v>
      </c>
      <c r="B6200" s="1">
        <v>45855</v>
      </c>
      <c r="C6200" s="2">
        <v>0.38472222222222219</v>
      </c>
      <c r="D6200" t="s">
        <v>4105</v>
      </c>
      <c r="E6200" t="s">
        <v>91</v>
      </c>
      <c r="F6200" t="s">
        <v>40</v>
      </c>
      <c r="G6200">
        <v>253</v>
      </c>
      <c r="H6200" t="s">
        <v>19</v>
      </c>
      <c r="I6200" t="s">
        <v>4106</v>
      </c>
      <c r="J6200">
        <v>10.31</v>
      </c>
      <c r="K6200">
        <v>4</v>
      </c>
      <c r="L6200">
        <v>1443</v>
      </c>
      <c r="M6200">
        <v>236</v>
      </c>
      <c r="N6200" t="s">
        <v>50</v>
      </c>
      <c r="P6200" t="s">
        <v>36</v>
      </c>
    </row>
    <row r="6201" spans="1:16" x14ac:dyDescent="0.3">
      <c r="A6201">
        <v>75062</v>
      </c>
      <c r="B6201" s="1">
        <v>45702</v>
      </c>
      <c r="C6201" s="2">
        <v>0.14652777777777778</v>
      </c>
      <c r="D6201" t="s">
        <v>4107</v>
      </c>
      <c r="E6201" t="s">
        <v>30</v>
      </c>
      <c r="F6201" t="s">
        <v>27</v>
      </c>
      <c r="G6201">
        <v>218</v>
      </c>
      <c r="H6201" t="s">
        <v>31</v>
      </c>
      <c r="L6201">
        <v>2067</v>
      </c>
      <c r="M6201">
        <v>210</v>
      </c>
      <c r="O6201" t="s">
        <v>32</v>
      </c>
    </row>
    <row r="6202" spans="1:16" x14ac:dyDescent="0.3">
      <c r="A6202">
        <v>72719</v>
      </c>
      <c r="B6202" s="1">
        <v>46007</v>
      </c>
      <c r="C6202" s="2">
        <v>0.6743055555555556</v>
      </c>
      <c r="D6202" t="s">
        <v>367</v>
      </c>
      <c r="E6202" t="s">
        <v>75</v>
      </c>
      <c r="F6202" t="s">
        <v>40</v>
      </c>
      <c r="G6202">
        <v>212</v>
      </c>
      <c r="H6202" t="s">
        <v>19</v>
      </c>
      <c r="I6202">
        <v>36.53</v>
      </c>
      <c r="J6202">
        <v>24.58</v>
      </c>
      <c r="K6202">
        <v>2</v>
      </c>
      <c r="L6202">
        <v>2109</v>
      </c>
      <c r="M6202">
        <v>222</v>
      </c>
      <c r="N6202" t="s">
        <v>44</v>
      </c>
      <c r="P6202" t="s">
        <v>36</v>
      </c>
    </row>
    <row r="6203" spans="1:16" x14ac:dyDescent="0.3">
      <c r="A6203">
        <v>68164</v>
      </c>
      <c r="B6203" s="1">
        <v>45954</v>
      </c>
      <c r="C6203" s="2">
        <v>0.58124999999999993</v>
      </c>
      <c r="D6203" t="s">
        <v>273</v>
      </c>
      <c r="E6203" t="s">
        <v>94</v>
      </c>
      <c r="F6203" t="s">
        <v>18</v>
      </c>
      <c r="G6203">
        <v>216</v>
      </c>
      <c r="H6203" t="s">
        <v>24</v>
      </c>
      <c r="L6203">
        <v>1894</v>
      </c>
      <c r="M6203">
        <v>229</v>
      </c>
    </row>
    <row r="6204" spans="1:16" x14ac:dyDescent="0.3">
      <c r="A6204">
        <v>81180</v>
      </c>
      <c r="B6204" s="1">
        <v>45995</v>
      </c>
      <c r="C6204" s="2">
        <v>0.10347222222222223</v>
      </c>
      <c r="D6204" t="s">
        <v>188</v>
      </c>
      <c r="E6204" t="s">
        <v>77</v>
      </c>
      <c r="F6204" t="s">
        <v>40</v>
      </c>
      <c r="G6204">
        <v>231</v>
      </c>
      <c r="H6204" t="s">
        <v>19</v>
      </c>
      <c r="I6204">
        <v>37.39</v>
      </c>
      <c r="J6204">
        <v>2.2999999999999998</v>
      </c>
      <c r="K6204">
        <v>1</v>
      </c>
      <c r="L6204">
        <v>1189</v>
      </c>
      <c r="M6204">
        <v>260</v>
      </c>
      <c r="N6204" t="s">
        <v>28</v>
      </c>
      <c r="P6204" t="s">
        <v>21</v>
      </c>
    </row>
    <row r="6205" spans="1:16" x14ac:dyDescent="0.3">
      <c r="A6205">
        <v>96755</v>
      </c>
      <c r="B6205" s="1">
        <v>45811</v>
      </c>
      <c r="C6205" s="2">
        <v>0.56041666666666667</v>
      </c>
      <c r="D6205" t="s">
        <v>220</v>
      </c>
      <c r="E6205" t="s">
        <v>81</v>
      </c>
      <c r="F6205" t="s">
        <v>27</v>
      </c>
      <c r="G6205">
        <v>222</v>
      </c>
      <c r="H6205" t="s">
        <v>31</v>
      </c>
      <c r="L6205">
        <v>1966</v>
      </c>
      <c r="M6205">
        <v>206</v>
      </c>
      <c r="O6205" t="s">
        <v>108</v>
      </c>
    </row>
    <row r="6206" spans="1:16" x14ac:dyDescent="0.3">
      <c r="A6206">
        <v>50121</v>
      </c>
      <c r="B6206" s="1">
        <v>45847</v>
      </c>
      <c r="C6206" s="2">
        <v>9.5138888888888884E-2</v>
      </c>
      <c r="D6206" t="s">
        <v>321</v>
      </c>
      <c r="E6206" t="s">
        <v>30</v>
      </c>
      <c r="F6206" t="s">
        <v>18</v>
      </c>
      <c r="G6206">
        <v>224</v>
      </c>
      <c r="H6206" t="s">
        <v>19</v>
      </c>
      <c r="I6206" t="s">
        <v>4108</v>
      </c>
      <c r="J6206">
        <v>15.7</v>
      </c>
      <c r="K6206">
        <v>4</v>
      </c>
      <c r="L6206">
        <v>1301</v>
      </c>
      <c r="M6206">
        <v>256</v>
      </c>
      <c r="N6206" t="s">
        <v>28</v>
      </c>
      <c r="P6206" t="s">
        <v>21</v>
      </c>
    </row>
    <row r="6207" spans="1:16" x14ac:dyDescent="0.3">
      <c r="A6207">
        <v>39088</v>
      </c>
      <c r="B6207" s="1">
        <v>45854</v>
      </c>
      <c r="C6207" s="2">
        <v>0.51111111111111118</v>
      </c>
      <c r="D6207" t="s">
        <v>4109</v>
      </c>
      <c r="E6207" t="s">
        <v>81</v>
      </c>
      <c r="F6207" t="s">
        <v>40</v>
      </c>
      <c r="G6207">
        <v>212</v>
      </c>
      <c r="H6207" t="s">
        <v>19</v>
      </c>
      <c r="I6207" t="s">
        <v>4110</v>
      </c>
      <c r="J6207">
        <v>14.66</v>
      </c>
      <c r="K6207">
        <v>1</v>
      </c>
      <c r="L6207">
        <v>1327</v>
      </c>
      <c r="M6207">
        <v>242</v>
      </c>
      <c r="N6207" t="s">
        <v>53</v>
      </c>
      <c r="P6207" t="s">
        <v>21</v>
      </c>
    </row>
    <row r="6208" spans="1:16" x14ac:dyDescent="0.3">
      <c r="A6208">
        <v>31342</v>
      </c>
      <c r="B6208" s="1">
        <v>45711</v>
      </c>
      <c r="C6208" s="2">
        <v>0.50555555555555554</v>
      </c>
      <c r="D6208" t="s">
        <v>649</v>
      </c>
      <c r="E6208" t="s">
        <v>88</v>
      </c>
      <c r="F6208" t="s">
        <v>40</v>
      </c>
      <c r="G6208">
        <v>220</v>
      </c>
      <c r="H6208" t="s">
        <v>19</v>
      </c>
      <c r="I6208">
        <v>20.72</v>
      </c>
      <c r="J6208">
        <v>14.88</v>
      </c>
      <c r="K6208">
        <v>3</v>
      </c>
      <c r="L6208">
        <v>1807</v>
      </c>
      <c r="M6208">
        <v>252</v>
      </c>
      <c r="N6208" t="s">
        <v>53</v>
      </c>
      <c r="P6208" t="s">
        <v>21</v>
      </c>
    </row>
    <row r="6209" spans="1:16" x14ac:dyDescent="0.3">
      <c r="A6209">
        <v>67804</v>
      </c>
      <c r="B6209" s="1">
        <v>45894</v>
      </c>
      <c r="C6209" s="2">
        <v>0.94166666666666676</v>
      </c>
      <c r="D6209" t="s">
        <v>1705</v>
      </c>
      <c r="E6209" t="s">
        <v>81</v>
      </c>
      <c r="F6209" t="s">
        <v>18</v>
      </c>
      <c r="G6209">
        <v>220</v>
      </c>
      <c r="H6209" t="s">
        <v>19</v>
      </c>
      <c r="I6209">
        <v>38.68</v>
      </c>
      <c r="J6209">
        <v>18.55</v>
      </c>
      <c r="K6209">
        <v>3</v>
      </c>
      <c r="L6209">
        <v>1277</v>
      </c>
      <c r="M6209">
        <v>203</v>
      </c>
      <c r="N6209" t="s">
        <v>20</v>
      </c>
      <c r="P6209" t="s">
        <v>36</v>
      </c>
    </row>
    <row r="6210" spans="1:16" x14ac:dyDescent="0.3">
      <c r="A6210">
        <v>13178</v>
      </c>
      <c r="B6210" s="1">
        <v>45983</v>
      </c>
      <c r="C6210" s="2">
        <v>0.76944444444444438</v>
      </c>
      <c r="D6210" t="s">
        <v>600</v>
      </c>
      <c r="E6210" t="s">
        <v>17</v>
      </c>
      <c r="F6210" t="s">
        <v>27</v>
      </c>
      <c r="G6210">
        <v>223</v>
      </c>
      <c r="H6210" t="s">
        <v>19</v>
      </c>
      <c r="I6210" t="s">
        <v>3870</v>
      </c>
      <c r="J6210">
        <v>22.57</v>
      </c>
      <c r="K6210">
        <v>5</v>
      </c>
      <c r="L6210">
        <v>1754</v>
      </c>
      <c r="M6210">
        <v>238</v>
      </c>
      <c r="N6210" t="s">
        <v>32</v>
      </c>
      <c r="P6210" t="s">
        <v>36</v>
      </c>
    </row>
    <row r="6211" spans="1:16" x14ac:dyDescent="0.3">
      <c r="A6211">
        <v>49379</v>
      </c>
      <c r="B6211" s="1">
        <v>45759</v>
      </c>
      <c r="C6211" s="2">
        <v>0.7944444444444444</v>
      </c>
      <c r="D6211" t="s">
        <v>4111</v>
      </c>
      <c r="E6211" t="s">
        <v>1242</v>
      </c>
      <c r="F6211" t="s">
        <v>27</v>
      </c>
      <c r="G6211">
        <v>248</v>
      </c>
      <c r="H6211" t="s">
        <v>24</v>
      </c>
      <c r="L6211">
        <v>1072</v>
      </c>
      <c r="M6211">
        <v>202</v>
      </c>
    </row>
    <row r="6212" spans="1:16" x14ac:dyDescent="0.3">
      <c r="A6212">
        <v>93560</v>
      </c>
      <c r="B6212" s="1">
        <v>45843</v>
      </c>
      <c r="C6212" s="2">
        <v>0.11944444444444445</v>
      </c>
      <c r="D6212" t="s">
        <v>1018</v>
      </c>
      <c r="E6212" t="s">
        <v>67</v>
      </c>
      <c r="F6212" t="s">
        <v>18</v>
      </c>
      <c r="G6212">
        <v>206</v>
      </c>
      <c r="H6212" t="s">
        <v>19</v>
      </c>
      <c r="I6212">
        <v>20.22</v>
      </c>
      <c r="J6212">
        <v>0.51</v>
      </c>
      <c r="K6212">
        <v>4</v>
      </c>
      <c r="L6212">
        <v>1211</v>
      </c>
      <c r="M6212">
        <v>259</v>
      </c>
      <c r="N6212" t="s">
        <v>53</v>
      </c>
      <c r="P6212" t="s">
        <v>21</v>
      </c>
    </row>
    <row r="6213" spans="1:16" x14ac:dyDescent="0.3">
      <c r="A6213">
        <v>46408</v>
      </c>
      <c r="B6213" s="1">
        <v>45762</v>
      </c>
      <c r="C6213" s="2">
        <v>0.27569444444444446</v>
      </c>
      <c r="D6213" t="s">
        <v>552</v>
      </c>
      <c r="E6213" t="s">
        <v>52</v>
      </c>
      <c r="F6213" t="s">
        <v>40</v>
      </c>
      <c r="G6213">
        <v>236</v>
      </c>
      <c r="H6213" t="s">
        <v>19</v>
      </c>
      <c r="I6213">
        <v>50.03</v>
      </c>
      <c r="J6213">
        <v>17.010000000000002</v>
      </c>
      <c r="K6213">
        <v>3</v>
      </c>
      <c r="L6213">
        <v>1555</v>
      </c>
      <c r="M6213">
        <v>254</v>
      </c>
      <c r="N6213" t="s">
        <v>28</v>
      </c>
      <c r="P6213" t="s">
        <v>21</v>
      </c>
    </row>
    <row r="6214" spans="1:16" x14ac:dyDescent="0.3">
      <c r="A6214">
        <v>41408</v>
      </c>
      <c r="B6214" s="1">
        <v>45848</v>
      </c>
      <c r="C6214" s="2">
        <v>0.49652777777777773</v>
      </c>
      <c r="D6214" t="s">
        <v>1034</v>
      </c>
      <c r="E6214" t="s">
        <v>38</v>
      </c>
      <c r="F6214" t="s">
        <v>27</v>
      </c>
      <c r="G6214">
        <v>253</v>
      </c>
      <c r="H6214" t="s">
        <v>19</v>
      </c>
      <c r="I6214">
        <v>37.36</v>
      </c>
      <c r="J6214">
        <v>6.6</v>
      </c>
      <c r="K6214">
        <v>1</v>
      </c>
      <c r="L6214">
        <v>1140</v>
      </c>
      <c r="M6214">
        <v>219</v>
      </c>
      <c r="N6214" t="s">
        <v>20</v>
      </c>
      <c r="P6214" t="s">
        <v>36</v>
      </c>
    </row>
    <row r="6215" spans="1:16" x14ac:dyDescent="0.3">
      <c r="A6215">
        <v>89939</v>
      </c>
      <c r="B6215" s="1">
        <v>45708</v>
      </c>
      <c r="C6215" s="2">
        <v>0.40972222222222227</v>
      </c>
      <c r="D6215" t="s">
        <v>4112</v>
      </c>
      <c r="E6215" t="s">
        <v>94</v>
      </c>
      <c r="F6215" t="s">
        <v>18</v>
      </c>
      <c r="G6215">
        <v>230</v>
      </c>
      <c r="H6215" t="s">
        <v>19</v>
      </c>
      <c r="I6215">
        <v>16.43</v>
      </c>
      <c r="J6215">
        <v>9.57</v>
      </c>
      <c r="K6215">
        <v>2</v>
      </c>
      <c r="L6215">
        <v>1735</v>
      </c>
      <c r="M6215">
        <v>211</v>
      </c>
      <c r="N6215" t="s">
        <v>44</v>
      </c>
      <c r="P6215" t="s">
        <v>36</v>
      </c>
    </row>
    <row r="6216" spans="1:16" x14ac:dyDescent="0.3">
      <c r="A6216">
        <v>84153</v>
      </c>
      <c r="B6216" s="1">
        <v>46021</v>
      </c>
      <c r="C6216" s="2">
        <v>0.12291666666666667</v>
      </c>
      <c r="D6216" t="s">
        <v>4113</v>
      </c>
      <c r="E6216" t="s">
        <v>75</v>
      </c>
      <c r="F6216" t="s">
        <v>40</v>
      </c>
      <c r="G6216">
        <v>215</v>
      </c>
      <c r="H6216" t="s">
        <v>19</v>
      </c>
      <c r="I6216">
        <v>20.71</v>
      </c>
      <c r="J6216">
        <v>23.85</v>
      </c>
      <c r="K6216">
        <v>4</v>
      </c>
      <c r="L6216">
        <v>1322</v>
      </c>
      <c r="M6216">
        <v>238</v>
      </c>
      <c r="N6216" t="s">
        <v>20</v>
      </c>
      <c r="P6216" t="s">
        <v>21</v>
      </c>
    </row>
    <row r="6217" spans="1:16" x14ac:dyDescent="0.3">
      <c r="A6217">
        <v>66824</v>
      </c>
      <c r="B6217" s="1">
        <v>45706</v>
      </c>
      <c r="C6217" s="2">
        <v>0.8618055555555556</v>
      </c>
      <c r="D6217" t="s">
        <v>1059</v>
      </c>
      <c r="E6217" t="s">
        <v>94</v>
      </c>
      <c r="F6217" t="s">
        <v>40</v>
      </c>
      <c r="G6217">
        <v>212</v>
      </c>
      <c r="H6217" t="s">
        <v>31</v>
      </c>
      <c r="L6217">
        <v>2096</v>
      </c>
      <c r="M6217">
        <v>214</v>
      </c>
      <c r="O6217" t="s">
        <v>41</v>
      </c>
    </row>
    <row r="6218" spans="1:16" x14ac:dyDescent="0.3">
      <c r="A6218">
        <v>34445</v>
      </c>
      <c r="B6218" s="1">
        <v>45948</v>
      </c>
      <c r="C6218" s="2">
        <v>0.3</v>
      </c>
      <c r="D6218" t="s">
        <v>874</v>
      </c>
      <c r="E6218" t="s">
        <v>38</v>
      </c>
      <c r="F6218" t="s">
        <v>18</v>
      </c>
      <c r="G6218">
        <v>220</v>
      </c>
      <c r="H6218" t="s">
        <v>31</v>
      </c>
      <c r="L6218">
        <v>1455</v>
      </c>
      <c r="M6218">
        <v>228</v>
      </c>
      <c r="O6218" t="s">
        <v>47</v>
      </c>
    </row>
    <row r="6219" spans="1:16" x14ac:dyDescent="0.3">
      <c r="A6219">
        <v>89641</v>
      </c>
      <c r="B6219" s="1">
        <v>45929</v>
      </c>
      <c r="C6219" s="2">
        <v>0.22777777777777777</v>
      </c>
      <c r="D6219" t="s">
        <v>1103</v>
      </c>
      <c r="E6219" t="s">
        <v>91</v>
      </c>
      <c r="F6219" t="s">
        <v>40</v>
      </c>
      <c r="G6219">
        <v>256</v>
      </c>
      <c r="H6219" t="s">
        <v>19</v>
      </c>
      <c r="I6219">
        <v>62.32</v>
      </c>
      <c r="J6219">
        <v>13.67</v>
      </c>
      <c r="K6219">
        <v>2</v>
      </c>
      <c r="L6219">
        <v>1619</v>
      </c>
      <c r="M6219">
        <v>219</v>
      </c>
      <c r="N6219" t="s">
        <v>32</v>
      </c>
      <c r="P6219" t="s">
        <v>36</v>
      </c>
    </row>
    <row r="6220" spans="1:16" x14ac:dyDescent="0.3">
      <c r="A6220">
        <v>69346</v>
      </c>
      <c r="B6220" s="1">
        <v>45817</v>
      </c>
      <c r="C6220" s="2">
        <v>0.15972222222222224</v>
      </c>
      <c r="D6220" t="s">
        <v>417</v>
      </c>
      <c r="E6220" t="s">
        <v>81</v>
      </c>
      <c r="F6220" t="s">
        <v>40</v>
      </c>
      <c r="G6220">
        <v>258</v>
      </c>
      <c r="H6220" t="s">
        <v>24</v>
      </c>
      <c r="L6220">
        <v>2117</v>
      </c>
      <c r="M6220">
        <v>217</v>
      </c>
    </row>
    <row r="6221" spans="1:16" x14ac:dyDescent="0.3">
      <c r="A6221">
        <v>39410</v>
      </c>
      <c r="B6221" s="1">
        <v>45740</v>
      </c>
      <c r="C6221" s="2">
        <v>0.3298611111111111</v>
      </c>
      <c r="D6221" t="s">
        <v>62</v>
      </c>
      <c r="E6221" t="s">
        <v>91</v>
      </c>
      <c r="F6221" t="s">
        <v>40</v>
      </c>
      <c r="G6221">
        <v>212</v>
      </c>
      <c r="H6221" t="s">
        <v>19</v>
      </c>
      <c r="I6221">
        <v>37.01</v>
      </c>
      <c r="J6221">
        <v>3.43</v>
      </c>
      <c r="K6221">
        <v>4</v>
      </c>
      <c r="L6221">
        <v>1266</v>
      </c>
      <c r="M6221">
        <v>220</v>
      </c>
      <c r="N6221" t="s">
        <v>50</v>
      </c>
      <c r="P6221" t="s">
        <v>21</v>
      </c>
    </row>
    <row r="6222" spans="1:16" x14ac:dyDescent="0.3">
      <c r="A6222">
        <v>33638</v>
      </c>
      <c r="B6222" s="1">
        <v>46014</v>
      </c>
      <c r="C6222" s="2">
        <v>0.47430555555555554</v>
      </c>
      <c r="D6222" t="s">
        <v>290</v>
      </c>
      <c r="E6222" t="s">
        <v>38</v>
      </c>
      <c r="F6222" t="s">
        <v>18</v>
      </c>
      <c r="G6222">
        <v>233</v>
      </c>
      <c r="H6222" t="s">
        <v>31</v>
      </c>
      <c r="L6222">
        <v>1903</v>
      </c>
      <c r="M6222">
        <v>224</v>
      </c>
      <c r="O6222" t="s">
        <v>41</v>
      </c>
    </row>
    <row r="6223" spans="1:16" x14ac:dyDescent="0.3">
      <c r="A6223">
        <v>85476</v>
      </c>
      <c r="B6223" s="1">
        <v>45957</v>
      </c>
      <c r="C6223" s="2">
        <v>0.8340277777777777</v>
      </c>
      <c r="D6223" t="s">
        <v>4114</v>
      </c>
      <c r="E6223" t="s">
        <v>81</v>
      </c>
      <c r="F6223" t="s">
        <v>18</v>
      </c>
      <c r="G6223">
        <v>201</v>
      </c>
      <c r="H6223" t="s">
        <v>19</v>
      </c>
      <c r="I6223" t="s">
        <v>4115</v>
      </c>
      <c r="J6223">
        <v>1.0900000000000001</v>
      </c>
      <c r="K6223">
        <v>1</v>
      </c>
      <c r="L6223">
        <v>1892</v>
      </c>
      <c r="M6223">
        <v>204</v>
      </c>
      <c r="N6223" t="s">
        <v>53</v>
      </c>
      <c r="P6223" t="s">
        <v>21</v>
      </c>
    </row>
    <row r="6224" spans="1:16" x14ac:dyDescent="0.3">
      <c r="A6224">
        <v>51212</v>
      </c>
      <c r="B6224" s="1">
        <v>45802</v>
      </c>
      <c r="C6224" s="2">
        <v>0.90277777777777779</v>
      </c>
      <c r="D6224" t="s">
        <v>822</v>
      </c>
      <c r="E6224" t="s">
        <v>4116</v>
      </c>
      <c r="F6224" t="s">
        <v>40</v>
      </c>
      <c r="G6224">
        <v>207</v>
      </c>
      <c r="H6224" t="s">
        <v>19</v>
      </c>
      <c r="I6224">
        <v>45.81</v>
      </c>
      <c r="J6224">
        <v>26.94</v>
      </c>
      <c r="K6224">
        <v>3</v>
      </c>
      <c r="L6224">
        <v>2152</v>
      </c>
      <c r="M6224">
        <v>257</v>
      </c>
      <c r="N6224" t="s">
        <v>44</v>
      </c>
      <c r="P6224" t="s">
        <v>21</v>
      </c>
    </row>
    <row r="6225" spans="1:16" x14ac:dyDescent="0.3">
      <c r="A6225">
        <v>63770</v>
      </c>
      <c r="B6225" s="1">
        <v>45834</v>
      </c>
      <c r="C6225" s="2">
        <v>0.85625000000000007</v>
      </c>
      <c r="D6225" t="s">
        <v>4117</v>
      </c>
      <c r="E6225" t="s">
        <v>4118</v>
      </c>
      <c r="F6225" t="s">
        <v>18</v>
      </c>
      <c r="G6225">
        <v>234</v>
      </c>
      <c r="H6225" t="s">
        <v>19</v>
      </c>
      <c r="I6225" t="s">
        <v>496</v>
      </c>
      <c r="J6225">
        <v>10.44</v>
      </c>
      <c r="K6225">
        <v>5</v>
      </c>
      <c r="L6225">
        <v>1845</v>
      </c>
      <c r="M6225">
        <v>246</v>
      </c>
      <c r="N6225" t="s">
        <v>28</v>
      </c>
      <c r="P6225" t="s">
        <v>21</v>
      </c>
    </row>
    <row r="6226" spans="1:16" x14ac:dyDescent="0.3">
      <c r="A6226">
        <v>24681</v>
      </c>
      <c r="B6226" s="1">
        <v>45792</v>
      </c>
      <c r="C6226" s="2">
        <v>0.70624999999999993</v>
      </c>
      <c r="D6226" t="s">
        <v>173</v>
      </c>
      <c r="E6226" t="s">
        <v>75</v>
      </c>
      <c r="F6226" t="s">
        <v>18</v>
      </c>
      <c r="G6226">
        <v>241</v>
      </c>
      <c r="H6226" t="s">
        <v>19</v>
      </c>
      <c r="I6226">
        <v>76.849999999999994</v>
      </c>
      <c r="J6226">
        <v>26.65</v>
      </c>
      <c r="K6226">
        <v>3</v>
      </c>
      <c r="L6226">
        <v>1000</v>
      </c>
      <c r="M6226">
        <v>253</v>
      </c>
      <c r="N6226" t="s">
        <v>44</v>
      </c>
      <c r="P6226" t="s">
        <v>36</v>
      </c>
    </row>
    <row r="6227" spans="1:16" x14ac:dyDescent="0.3">
      <c r="A6227">
        <v>61949</v>
      </c>
      <c r="B6227" s="1">
        <v>46003</v>
      </c>
      <c r="C6227" s="2">
        <v>0.82152777777777775</v>
      </c>
      <c r="D6227" t="s">
        <v>806</v>
      </c>
      <c r="E6227" t="s">
        <v>26</v>
      </c>
      <c r="F6227" t="s">
        <v>27</v>
      </c>
      <c r="G6227">
        <v>234</v>
      </c>
      <c r="H6227" t="s">
        <v>19</v>
      </c>
      <c r="I6227">
        <v>43.96</v>
      </c>
      <c r="J6227">
        <v>22.17</v>
      </c>
      <c r="K6227">
        <v>2</v>
      </c>
      <c r="L6227">
        <v>1636</v>
      </c>
      <c r="M6227">
        <v>231</v>
      </c>
      <c r="N6227" t="s">
        <v>50</v>
      </c>
      <c r="P6227" t="s">
        <v>36</v>
      </c>
    </row>
    <row r="6228" spans="1:16" x14ac:dyDescent="0.3">
      <c r="A6228">
        <v>15522</v>
      </c>
      <c r="B6228" s="1">
        <v>45831</v>
      </c>
      <c r="C6228" s="2">
        <v>0.78541666666666676</v>
      </c>
      <c r="D6228" t="s">
        <v>402</v>
      </c>
      <c r="E6228" t="s">
        <v>94</v>
      </c>
      <c r="F6228" t="s">
        <v>40</v>
      </c>
      <c r="G6228">
        <v>217</v>
      </c>
      <c r="H6228" t="s">
        <v>19</v>
      </c>
      <c r="I6228">
        <v>35.89</v>
      </c>
      <c r="J6228">
        <v>14.63</v>
      </c>
      <c r="K6228">
        <v>3</v>
      </c>
      <c r="L6228">
        <v>1689</v>
      </c>
      <c r="M6228">
        <v>230</v>
      </c>
      <c r="N6228" t="s">
        <v>32</v>
      </c>
      <c r="P6228" t="s">
        <v>36</v>
      </c>
    </row>
    <row r="6229" spans="1:16" x14ac:dyDescent="0.3">
      <c r="A6229">
        <v>59221</v>
      </c>
      <c r="B6229" s="1">
        <v>45729</v>
      </c>
      <c r="C6229" s="2">
        <v>7.3611111111111113E-2</v>
      </c>
      <c r="D6229" t="s">
        <v>1824</v>
      </c>
      <c r="E6229" t="s">
        <v>122</v>
      </c>
      <c r="F6229" t="s">
        <v>27</v>
      </c>
      <c r="G6229">
        <v>244</v>
      </c>
      <c r="H6229" t="s">
        <v>19</v>
      </c>
      <c r="I6229" t="s">
        <v>3738</v>
      </c>
      <c r="J6229">
        <v>21.21</v>
      </c>
      <c r="K6229">
        <v>4</v>
      </c>
      <c r="L6229">
        <v>1608</v>
      </c>
      <c r="M6229">
        <v>233</v>
      </c>
      <c r="N6229" t="s">
        <v>28</v>
      </c>
      <c r="P6229" t="s">
        <v>36</v>
      </c>
    </row>
    <row r="6230" spans="1:16" x14ac:dyDescent="0.3">
      <c r="A6230">
        <v>25771</v>
      </c>
      <c r="B6230" s="1">
        <v>46006</v>
      </c>
      <c r="C6230" s="2">
        <v>0.43333333333333335</v>
      </c>
      <c r="D6230" t="s">
        <v>4119</v>
      </c>
      <c r="E6230" t="s">
        <v>30</v>
      </c>
      <c r="F6230" t="s">
        <v>40</v>
      </c>
      <c r="G6230">
        <v>223</v>
      </c>
      <c r="H6230" t="s">
        <v>19</v>
      </c>
      <c r="I6230">
        <v>42.02</v>
      </c>
      <c r="J6230">
        <v>16.989999999999998</v>
      </c>
      <c r="K6230">
        <v>1</v>
      </c>
      <c r="L6230">
        <v>1199</v>
      </c>
      <c r="M6230">
        <v>233</v>
      </c>
      <c r="N6230" t="s">
        <v>28</v>
      </c>
      <c r="P6230" t="s">
        <v>21</v>
      </c>
    </row>
    <row r="6231" spans="1:16" x14ac:dyDescent="0.3">
      <c r="A6231">
        <v>51050</v>
      </c>
      <c r="B6231" s="1">
        <v>45683</v>
      </c>
      <c r="C6231" s="2">
        <v>0.44166666666666665</v>
      </c>
      <c r="D6231" t="s">
        <v>137</v>
      </c>
      <c r="E6231" t="s">
        <v>17</v>
      </c>
      <c r="F6231" t="s">
        <v>18</v>
      </c>
      <c r="G6231">
        <v>227</v>
      </c>
      <c r="H6231" t="s">
        <v>19</v>
      </c>
      <c r="I6231">
        <v>31.81</v>
      </c>
      <c r="J6231">
        <v>16.64</v>
      </c>
      <c r="K6231">
        <v>3</v>
      </c>
      <c r="L6231">
        <v>1757</v>
      </c>
      <c r="M6231">
        <v>216</v>
      </c>
      <c r="N6231" t="s">
        <v>32</v>
      </c>
      <c r="P6231" t="s">
        <v>21</v>
      </c>
    </row>
    <row r="6232" spans="1:16" x14ac:dyDescent="0.3">
      <c r="A6232">
        <v>88633</v>
      </c>
      <c r="B6232" s="1">
        <v>45811</v>
      </c>
      <c r="C6232" s="2">
        <v>0.92361111111111116</v>
      </c>
      <c r="D6232" t="s">
        <v>60</v>
      </c>
      <c r="E6232" t="s">
        <v>75</v>
      </c>
      <c r="F6232" t="s">
        <v>40</v>
      </c>
      <c r="G6232">
        <v>204</v>
      </c>
      <c r="H6232" t="s">
        <v>31</v>
      </c>
      <c r="L6232">
        <v>1659</v>
      </c>
      <c r="M6232">
        <v>204</v>
      </c>
      <c r="O6232" t="s">
        <v>55</v>
      </c>
    </row>
    <row r="6233" spans="1:16" x14ac:dyDescent="0.3">
      <c r="A6233">
        <v>70236</v>
      </c>
      <c r="B6233" s="1">
        <v>45816</v>
      </c>
      <c r="C6233" s="2">
        <v>0.21597222222222223</v>
      </c>
      <c r="D6233" t="s">
        <v>116</v>
      </c>
      <c r="E6233" t="s">
        <v>91</v>
      </c>
      <c r="F6233" t="s">
        <v>40</v>
      </c>
      <c r="G6233">
        <v>200</v>
      </c>
      <c r="H6233" t="s">
        <v>19</v>
      </c>
      <c r="I6233">
        <v>18.37</v>
      </c>
      <c r="J6233">
        <v>17.16</v>
      </c>
      <c r="K6233">
        <v>2</v>
      </c>
      <c r="L6233">
        <v>1300</v>
      </c>
      <c r="M6233">
        <v>230</v>
      </c>
      <c r="N6233" t="s">
        <v>53</v>
      </c>
      <c r="P6233" t="s">
        <v>21</v>
      </c>
    </row>
    <row r="6234" spans="1:16" x14ac:dyDescent="0.3">
      <c r="A6234">
        <v>95668</v>
      </c>
      <c r="B6234" s="1">
        <v>45658</v>
      </c>
      <c r="C6234" s="2">
        <v>0.52638888888888891</v>
      </c>
      <c r="D6234" t="s">
        <v>1242</v>
      </c>
      <c r="E6234" t="s">
        <v>4120</v>
      </c>
      <c r="F6234" t="s">
        <v>27</v>
      </c>
      <c r="G6234">
        <v>201</v>
      </c>
      <c r="H6234" t="s">
        <v>19</v>
      </c>
      <c r="I6234" t="s">
        <v>4121</v>
      </c>
      <c r="J6234">
        <v>16.36</v>
      </c>
      <c r="K6234">
        <v>3</v>
      </c>
      <c r="L6234">
        <v>1541</v>
      </c>
      <c r="M6234">
        <v>210</v>
      </c>
      <c r="N6234" t="s">
        <v>32</v>
      </c>
      <c r="P6234" t="s">
        <v>21</v>
      </c>
    </row>
    <row r="6235" spans="1:16" x14ac:dyDescent="0.3">
      <c r="A6235">
        <v>71364</v>
      </c>
      <c r="B6235" s="1">
        <v>45785</v>
      </c>
      <c r="C6235" s="2">
        <v>1.7361111111111112E-2</v>
      </c>
      <c r="D6235" t="s">
        <v>394</v>
      </c>
      <c r="E6235" t="s">
        <v>83</v>
      </c>
      <c r="F6235" t="s">
        <v>27</v>
      </c>
      <c r="G6235">
        <v>218</v>
      </c>
      <c r="H6235" t="s">
        <v>31</v>
      </c>
      <c r="L6235">
        <v>1901</v>
      </c>
      <c r="M6235">
        <v>231</v>
      </c>
      <c r="O6235" t="s">
        <v>61</v>
      </c>
    </row>
    <row r="6236" spans="1:16" x14ac:dyDescent="0.3">
      <c r="A6236">
        <v>63393</v>
      </c>
      <c r="B6236" s="1">
        <v>46010</v>
      </c>
      <c r="C6236" s="2">
        <v>6.3888888888888884E-2</v>
      </c>
      <c r="D6236" t="s">
        <v>4122</v>
      </c>
      <c r="E6236" t="s">
        <v>26</v>
      </c>
      <c r="F6236" t="s">
        <v>27</v>
      </c>
      <c r="G6236">
        <v>211</v>
      </c>
      <c r="H6236" t="s">
        <v>19</v>
      </c>
      <c r="I6236">
        <v>58.92</v>
      </c>
      <c r="J6236">
        <v>21.11</v>
      </c>
      <c r="K6236">
        <v>4</v>
      </c>
      <c r="L6236">
        <v>1817</v>
      </c>
      <c r="M6236">
        <v>209</v>
      </c>
      <c r="N6236" t="s">
        <v>44</v>
      </c>
      <c r="P6236" t="s">
        <v>36</v>
      </c>
    </row>
    <row r="6237" spans="1:16" x14ac:dyDescent="0.3">
      <c r="A6237">
        <v>26367</v>
      </c>
      <c r="B6237" s="1">
        <v>45864</v>
      </c>
      <c r="C6237" s="2">
        <v>0.19444444444444445</v>
      </c>
      <c r="D6237" t="s">
        <v>4123</v>
      </c>
      <c r="E6237" t="s">
        <v>72</v>
      </c>
      <c r="F6237" t="s">
        <v>27</v>
      </c>
      <c r="G6237">
        <v>256</v>
      </c>
      <c r="H6237" t="s">
        <v>19</v>
      </c>
      <c r="I6237" t="s">
        <v>4124</v>
      </c>
      <c r="J6237">
        <v>25</v>
      </c>
      <c r="K6237">
        <v>5</v>
      </c>
      <c r="L6237">
        <v>1406</v>
      </c>
      <c r="M6237">
        <v>243</v>
      </c>
      <c r="N6237" t="s">
        <v>28</v>
      </c>
      <c r="P6237" t="s">
        <v>21</v>
      </c>
    </row>
    <row r="6238" spans="1:16" x14ac:dyDescent="0.3">
      <c r="A6238">
        <v>71266</v>
      </c>
      <c r="B6238" s="1">
        <v>46021</v>
      </c>
      <c r="C6238" s="2">
        <v>0.21736111111111112</v>
      </c>
      <c r="D6238" t="s">
        <v>879</v>
      </c>
      <c r="E6238" t="s">
        <v>30</v>
      </c>
      <c r="F6238" t="s">
        <v>40</v>
      </c>
      <c r="G6238">
        <v>218</v>
      </c>
      <c r="H6238" t="s">
        <v>19</v>
      </c>
      <c r="I6238">
        <v>56.02</v>
      </c>
      <c r="J6238">
        <v>26.5</v>
      </c>
      <c r="K6238">
        <v>4</v>
      </c>
      <c r="L6238">
        <v>1714</v>
      </c>
      <c r="M6238">
        <v>201</v>
      </c>
      <c r="N6238" t="s">
        <v>53</v>
      </c>
      <c r="P6238" t="s">
        <v>36</v>
      </c>
    </row>
    <row r="6239" spans="1:16" x14ac:dyDescent="0.3">
      <c r="A6239">
        <v>25793</v>
      </c>
      <c r="B6239" s="1">
        <v>45972</v>
      </c>
      <c r="C6239" s="2">
        <v>0.65902777777777777</v>
      </c>
      <c r="D6239" t="s">
        <v>501</v>
      </c>
      <c r="E6239" t="s">
        <v>52</v>
      </c>
      <c r="F6239" t="s">
        <v>18</v>
      </c>
      <c r="G6239">
        <v>231</v>
      </c>
      <c r="H6239" t="s">
        <v>31</v>
      </c>
      <c r="L6239">
        <v>1425</v>
      </c>
      <c r="M6239">
        <v>236</v>
      </c>
      <c r="O6239" t="s">
        <v>47</v>
      </c>
    </row>
    <row r="6240" spans="1:16" x14ac:dyDescent="0.3">
      <c r="A6240">
        <v>60490</v>
      </c>
      <c r="B6240" s="1">
        <v>45934</v>
      </c>
      <c r="C6240" s="2">
        <v>0.14305555555555557</v>
      </c>
      <c r="D6240" t="s">
        <v>739</v>
      </c>
      <c r="E6240" t="s">
        <v>17</v>
      </c>
      <c r="F6240" t="s">
        <v>40</v>
      </c>
      <c r="G6240">
        <v>237</v>
      </c>
      <c r="H6240" t="s">
        <v>19</v>
      </c>
      <c r="I6240" t="s">
        <v>4125</v>
      </c>
      <c r="J6240">
        <v>21.53</v>
      </c>
      <c r="K6240">
        <v>4</v>
      </c>
      <c r="L6240">
        <v>1210</v>
      </c>
      <c r="M6240">
        <v>217</v>
      </c>
      <c r="N6240" t="s">
        <v>20</v>
      </c>
      <c r="P6240" t="s">
        <v>36</v>
      </c>
    </row>
    <row r="6241" spans="1:16" x14ac:dyDescent="0.3">
      <c r="A6241">
        <v>82348</v>
      </c>
      <c r="B6241" s="1">
        <v>45833</v>
      </c>
      <c r="C6241" s="2">
        <v>1.0416666666666666E-2</v>
      </c>
      <c r="D6241" t="s">
        <v>163</v>
      </c>
      <c r="E6241" t="s">
        <v>17</v>
      </c>
      <c r="F6241" t="s">
        <v>40</v>
      </c>
      <c r="G6241">
        <v>253</v>
      </c>
      <c r="H6241" t="s">
        <v>24</v>
      </c>
      <c r="L6241">
        <v>1476</v>
      </c>
      <c r="M6241">
        <v>245</v>
      </c>
    </row>
    <row r="6242" spans="1:16" x14ac:dyDescent="0.3">
      <c r="A6242">
        <v>43605</v>
      </c>
      <c r="B6242" s="1">
        <v>45669</v>
      </c>
      <c r="C6242" s="2">
        <v>0.18541666666666667</v>
      </c>
      <c r="D6242" t="s">
        <v>299</v>
      </c>
      <c r="E6242" t="s">
        <v>17</v>
      </c>
      <c r="F6242" t="s">
        <v>27</v>
      </c>
      <c r="G6242">
        <v>242</v>
      </c>
      <c r="H6242" t="s">
        <v>19</v>
      </c>
      <c r="I6242" t="s">
        <v>3926</v>
      </c>
      <c r="J6242">
        <v>16.489999999999998</v>
      </c>
      <c r="K6242">
        <v>5</v>
      </c>
      <c r="L6242">
        <v>1588</v>
      </c>
      <c r="M6242">
        <v>242</v>
      </c>
      <c r="N6242" t="s">
        <v>20</v>
      </c>
      <c r="P6242" t="s">
        <v>36</v>
      </c>
    </row>
    <row r="6243" spans="1:16" x14ac:dyDescent="0.3">
      <c r="A6243">
        <v>32740</v>
      </c>
      <c r="B6243" s="1">
        <v>45742</v>
      </c>
      <c r="C6243" s="2">
        <v>0.70624999999999993</v>
      </c>
      <c r="D6243" t="s">
        <v>4126</v>
      </c>
      <c r="E6243" t="s">
        <v>91</v>
      </c>
      <c r="F6243" t="s">
        <v>18</v>
      </c>
      <c r="G6243">
        <v>200</v>
      </c>
      <c r="H6243" t="s">
        <v>19</v>
      </c>
      <c r="I6243">
        <v>76.89</v>
      </c>
      <c r="J6243">
        <v>21.54</v>
      </c>
      <c r="K6243">
        <v>4</v>
      </c>
      <c r="L6243">
        <v>1173</v>
      </c>
      <c r="M6243">
        <v>225</v>
      </c>
      <c r="N6243" t="s">
        <v>32</v>
      </c>
      <c r="P6243" t="s">
        <v>21</v>
      </c>
    </row>
    <row r="6244" spans="1:16" x14ac:dyDescent="0.3">
      <c r="A6244">
        <v>35094</v>
      </c>
      <c r="B6244" s="1">
        <v>45717</v>
      </c>
      <c r="C6244" s="2">
        <v>0.89513888888888893</v>
      </c>
      <c r="D6244" t="s">
        <v>46</v>
      </c>
      <c r="E6244" t="s">
        <v>75</v>
      </c>
      <c r="F6244" t="s">
        <v>40</v>
      </c>
      <c r="G6244">
        <v>238</v>
      </c>
      <c r="H6244" t="s">
        <v>19</v>
      </c>
      <c r="I6244">
        <v>80.75</v>
      </c>
      <c r="J6244">
        <v>19.329999999999998</v>
      </c>
      <c r="K6244">
        <v>5</v>
      </c>
      <c r="L6244">
        <v>1189</v>
      </c>
      <c r="M6244">
        <v>237</v>
      </c>
      <c r="N6244" t="s">
        <v>20</v>
      </c>
      <c r="P6244" t="s">
        <v>21</v>
      </c>
    </row>
    <row r="6245" spans="1:16" x14ac:dyDescent="0.3">
      <c r="A6245">
        <v>66210</v>
      </c>
      <c r="B6245" s="1">
        <v>45842</v>
      </c>
      <c r="C6245" s="2">
        <v>0.13680555555555554</v>
      </c>
      <c r="D6245" t="s">
        <v>816</v>
      </c>
      <c r="E6245" t="s">
        <v>122</v>
      </c>
      <c r="F6245" t="s">
        <v>27</v>
      </c>
      <c r="G6245">
        <v>209</v>
      </c>
      <c r="H6245" t="s">
        <v>31</v>
      </c>
      <c r="L6245">
        <v>1950</v>
      </c>
      <c r="M6245">
        <v>235</v>
      </c>
      <c r="O6245" t="s">
        <v>55</v>
      </c>
    </row>
    <row r="6246" spans="1:16" x14ac:dyDescent="0.3">
      <c r="A6246">
        <v>97436</v>
      </c>
      <c r="B6246" s="1">
        <v>45707</v>
      </c>
      <c r="C6246" s="2">
        <v>0.22569444444444445</v>
      </c>
      <c r="D6246" t="s">
        <v>874</v>
      </c>
      <c r="E6246" t="s">
        <v>38</v>
      </c>
      <c r="F6246" t="s">
        <v>40</v>
      </c>
      <c r="G6246">
        <v>213</v>
      </c>
      <c r="H6246" t="s">
        <v>19</v>
      </c>
      <c r="I6246" t="s">
        <v>4127</v>
      </c>
      <c r="J6246">
        <v>7.48</v>
      </c>
      <c r="K6246">
        <v>5</v>
      </c>
      <c r="L6246">
        <v>1685</v>
      </c>
      <c r="M6246">
        <v>204</v>
      </c>
      <c r="N6246" t="s">
        <v>28</v>
      </c>
      <c r="P6246" t="s">
        <v>21</v>
      </c>
    </row>
    <row r="6247" spans="1:16" x14ac:dyDescent="0.3">
      <c r="A6247">
        <v>66920</v>
      </c>
      <c r="B6247" s="1">
        <v>45766</v>
      </c>
      <c r="C6247" s="2">
        <v>0.62986111111111109</v>
      </c>
      <c r="D6247" t="s">
        <v>106</v>
      </c>
      <c r="E6247" t="s">
        <v>72</v>
      </c>
      <c r="F6247" t="s">
        <v>18</v>
      </c>
      <c r="G6247">
        <v>230</v>
      </c>
      <c r="H6247" t="s">
        <v>19</v>
      </c>
      <c r="I6247">
        <v>71.61</v>
      </c>
      <c r="J6247">
        <v>0.85</v>
      </c>
      <c r="K6247">
        <v>3</v>
      </c>
      <c r="L6247">
        <v>1780</v>
      </c>
      <c r="M6247">
        <v>248</v>
      </c>
      <c r="N6247" t="s">
        <v>28</v>
      </c>
      <c r="P6247" t="s">
        <v>36</v>
      </c>
    </row>
    <row r="6248" spans="1:16" x14ac:dyDescent="0.3">
      <c r="A6248">
        <v>50987</v>
      </c>
      <c r="B6248" s="1">
        <v>45837</v>
      </c>
      <c r="C6248" s="2">
        <v>0.71180555555555547</v>
      </c>
      <c r="D6248" t="s">
        <v>4128</v>
      </c>
      <c r="E6248" t="s">
        <v>38</v>
      </c>
      <c r="F6248" t="s">
        <v>40</v>
      </c>
      <c r="G6248">
        <v>251</v>
      </c>
      <c r="H6248" t="s">
        <v>31</v>
      </c>
      <c r="L6248">
        <v>1286</v>
      </c>
      <c r="M6248">
        <v>252</v>
      </c>
      <c r="O6248" t="s">
        <v>128</v>
      </c>
    </row>
    <row r="6249" spans="1:16" x14ac:dyDescent="0.3">
      <c r="A6249">
        <v>70333</v>
      </c>
      <c r="B6249" s="1">
        <v>45982</v>
      </c>
      <c r="C6249" s="2">
        <v>0.46319444444444446</v>
      </c>
      <c r="D6249" t="s">
        <v>4129</v>
      </c>
      <c r="E6249" t="s">
        <v>58</v>
      </c>
      <c r="F6249" t="s">
        <v>18</v>
      </c>
      <c r="G6249">
        <v>252</v>
      </c>
      <c r="H6249" t="s">
        <v>19</v>
      </c>
      <c r="I6249" t="s">
        <v>4130</v>
      </c>
      <c r="J6249">
        <v>13.41</v>
      </c>
      <c r="K6249">
        <v>4</v>
      </c>
      <c r="L6249">
        <v>1142</v>
      </c>
      <c r="M6249">
        <v>241</v>
      </c>
      <c r="N6249" t="s">
        <v>20</v>
      </c>
      <c r="P6249" t="s">
        <v>36</v>
      </c>
    </row>
    <row r="6250" spans="1:16" x14ac:dyDescent="0.3">
      <c r="A6250">
        <v>80224</v>
      </c>
      <c r="B6250" s="1">
        <v>45975</v>
      </c>
      <c r="C6250" s="2">
        <v>4.9305555555555554E-2</v>
      </c>
      <c r="D6250" t="s">
        <v>4131</v>
      </c>
      <c r="E6250" t="s">
        <v>58</v>
      </c>
      <c r="F6250" t="s">
        <v>27</v>
      </c>
      <c r="G6250">
        <v>202</v>
      </c>
      <c r="H6250" t="s">
        <v>19</v>
      </c>
      <c r="I6250">
        <v>22.25</v>
      </c>
      <c r="J6250">
        <v>4.92</v>
      </c>
      <c r="K6250">
        <v>5</v>
      </c>
      <c r="L6250">
        <v>1436</v>
      </c>
      <c r="M6250">
        <v>230</v>
      </c>
      <c r="N6250" t="s">
        <v>50</v>
      </c>
      <c r="P6250" t="s">
        <v>36</v>
      </c>
    </row>
    <row r="6251" spans="1:16" x14ac:dyDescent="0.3">
      <c r="A6251">
        <v>77660</v>
      </c>
      <c r="B6251" s="1">
        <v>45674</v>
      </c>
      <c r="C6251" s="2">
        <v>0.70833333333333337</v>
      </c>
      <c r="D6251" t="s">
        <v>4132</v>
      </c>
      <c r="E6251" t="s">
        <v>58</v>
      </c>
      <c r="F6251" t="s">
        <v>27</v>
      </c>
      <c r="G6251">
        <v>235</v>
      </c>
      <c r="H6251" t="s">
        <v>19</v>
      </c>
      <c r="I6251">
        <v>39.979999999999997</v>
      </c>
      <c r="J6251">
        <v>24.56</v>
      </c>
      <c r="K6251">
        <v>3</v>
      </c>
      <c r="L6251">
        <v>1039</v>
      </c>
      <c r="M6251">
        <v>255</v>
      </c>
      <c r="N6251" t="s">
        <v>50</v>
      </c>
      <c r="P6251" t="s">
        <v>21</v>
      </c>
    </row>
    <row r="6252" spans="1:16" x14ac:dyDescent="0.3">
      <c r="A6252">
        <v>77321</v>
      </c>
      <c r="B6252" s="1">
        <v>45973</v>
      </c>
      <c r="C6252" s="2">
        <v>0.5708333333333333</v>
      </c>
      <c r="D6252" t="s">
        <v>975</v>
      </c>
      <c r="E6252" t="s">
        <v>424</v>
      </c>
      <c r="F6252" t="s">
        <v>27</v>
      </c>
      <c r="G6252">
        <v>245</v>
      </c>
      <c r="H6252" t="s">
        <v>19</v>
      </c>
      <c r="I6252">
        <v>67.83</v>
      </c>
      <c r="J6252">
        <v>14.79</v>
      </c>
      <c r="K6252">
        <v>3</v>
      </c>
      <c r="L6252">
        <v>1598</v>
      </c>
      <c r="M6252">
        <v>257</v>
      </c>
      <c r="N6252" t="s">
        <v>28</v>
      </c>
      <c r="P6252" t="s">
        <v>21</v>
      </c>
    </row>
    <row r="6253" spans="1:16" x14ac:dyDescent="0.3">
      <c r="A6253">
        <v>86551</v>
      </c>
      <c r="B6253" s="1">
        <v>45803</v>
      </c>
      <c r="C6253" s="2">
        <v>0.34097222222222223</v>
      </c>
      <c r="D6253" t="s">
        <v>486</v>
      </c>
      <c r="E6253" t="s">
        <v>58</v>
      </c>
      <c r="F6253" t="s">
        <v>18</v>
      </c>
      <c r="G6253">
        <v>227</v>
      </c>
      <c r="H6253" t="s">
        <v>19</v>
      </c>
      <c r="I6253" t="s">
        <v>4133</v>
      </c>
      <c r="J6253">
        <v>11.99</v>
      </c>
      <c r="K6253">
        <v>5</v>
      </c>
      <c r="L6253">
        <v>2076</v>
      </c>
      <c r="M6253">
        <v>256</v>
      </c>
      <c r="N6253" t="s">
        <v>50</v>
      </c>
      <c r="P6253" t="s">
        <v>36</v>
      </c>
    </row>
    <row r="6254" spans="1:16" x14ac:dyDescent="0.3">
      <c r="A6254">
        <v>48282</v>
      </c>
      <c r="B6254" s="1">
        <v>45991</v>
      </c>
      <c r="C6254" s="2">
        <v>0.36874999999999997</v>
      </c>
      <c r="D6254" t="s">
        <v>109</v>
      </c>
      <c r="E6254" t="s">
        <v>91</v>
      </c>
      <c r="F6254" t="s">
        <v>40</v>
      </c>
      <c r="G6254">
        <v>241</v>
      </c>
      <c r="H6254" t="s">
        <v>19</v>
      </c>
      <c r="I6254">
        <v>47.74</v>
      </c>
      <c r="J6254">
        <v>8.7899999999999991</v>
      </c>
      <c r="K6254">
        <v>1</v>
      </c>
      <c r="L6254">
        <v>2115</v>
      </c>
      <c r="M6254">
        <v>260</v>
      </c>
      <c r="N6254" t="s">
        <v>20</v>
      </c>
      <c r="P6254" t="s">
        <v>36</v>
      </c>
    </row>
    <row r="6255" spans="1:16" x14ac:dyDescent="0.3">
      <c r="A6255">
        <v>61940</v>
      </c>
      <c r="B6255" s="1">
        <v>45962</v>
      </c>
      <c r="C6255" s="2">
        <v>0.42152777777777778</v>
      </c>
      <c r="D6255" t="s">
        <v>4134</v>
      </c>
      <c r="E6255" t="s">
        <v>67</v>
      </c>
      <c r="F6255" t="s">
        <v>18</v>
      </c>
      <c r="G6255">
        <v>259</v>
      </c>
      <c r="H6255" t="s">
        <v>19</v>
      </c>
      <c r="I6255">
        <v>51.43</v>
      </c>
      <c r="J6255">
        <v>11.45</v>
      </c>
      <c r="K6255">
        <v>2</v>
      </c>
      <c r="L6255">
        <v>1964</v>
      </c>
      <c r="M6255">
        <v>234</v>
      </c>
      <c r="N6255" t="s">
        <v>28</v>
      </c>
      <c r="P6255" t="s">
        <v>36</v>
      </c>
    </row>
    <row r="6256" spans="1:16" x14ac:dyDescent="0.3">
      <c r="A6256">
        <v>95954</v>
      </c>
      <c r="B6256" s="1">
        <v>45721</v>
      </c>
      <c r="C6256" s="2">
        <v>0.7597222222222223</v>
      </c>
      <c r="D6256" t="s">
        <v>339</v>
      </c>
      <c r="E6256" t="s">
        <v>4135</v>
      </c>
      <c r="F6256" t="s">
        <v>27</v>
      </c>
      <c r="G6256">
        <v>206</v>
      </c>
      <c r="H6256" t="s">
        <v>19</v>
      </c>
      <c r="I6256" t="s">
        <v>4136</v>
      </c>
      <c r="J6256">
        <v>25.15</v>
      </c>
      <c r="K6256">
        <v>1</v>
      </c>
      <c r="L6256">
        <v>1550</v>
      </c>
      <c r="M6256">
        <v>257</v>
      </c>
      <c r="N6256" t="s">
        <v>50</v>
      </c>
      <c r="P6256" t="s">
        <v>36</v>
      </c>
    </row>
    <row r="6257" spans="1:16" x14ac:dyDescent="0.3">
      <c r="A6257">
        <v>68742</v>
      </c>
      <c r="B6257" s="1">
        <v>45835</v>
      </c>
      <c r="C6257" s="2">
        <v>0.88750000000000007</v>
      </c>
      <c r="D6257" t="s">
        <v>4137</v>
      </c>
      <c r="E6257" t="s">
        <v>83</v>
      </c>
      <c r="F6257" t="s">
        <v>18</v>
      </c>
      <c r="G6257">
        <v>213</v>
      </c>
      <c r="H6257" t="s">
        <v>19</v>
      </c>
      <c r="I6257">
        <v>75.599999999999994</v>
      </c>
      <c r="J6257">
        <v>21.45</v>
      </c>
      <c r="K6257">
        <v>5</v>
      </c>
      <c r="L6257">
        <v>1951</v>
      </c>
      <c r="M6257">
        <v>216</v>
      </c>
      <c r="N6257" t="s">
        <v>20</v>
      </c>
      <c r="P6257" t="s">
        <v>36</v>
      </c>
    </row>
    <row r="6258" spans="1:16" x14ac:dyDescent="0.3">
      <c r="A6258">
        <v>32082</v>
      </c>
      <c r="B6258" s="1">
        <v>45884</v>
      </c>
      <c r="C6258" s="2">
        <v>0.30486111111111108</v>
      </c>
      <c r="D6258" t="s">
        <v>1006</v>
      </c>
      <c r="E6258" t="s">
        <v>81</v>
      </c>
      <c r="F6258" t="s">
        <v>27</v>
      </c>
      <c r="G6258">
        <v>223</v>
      </c>
      <c r="H6258" t="s">
        <v>31</v>
      </c>
      <c r="L6258">
        <v>2011</v>
      </c>
      <c r="M6258">
        <v>202</v>
      </c>
      <c r="O6258" t="s">
        <v>41</v>
      </c>
    </row>
    <row r="6259" spans="1:16" x14ac:dyDescent="0.3">
      <c r="A6259">
        <v>85620</v>
      </c>
      <c r="B6259" s="1">
        <v>45749</v>
      </c>
      <c r="C6259" s="2">
        <v>0.91111111111111109</v>
      </c>
      <c r="D6259" t="s">
        <v>4138</v>
      </c>
      <c r="E6259" t="s">
        <v>67</v>
      </c>
      <c r="F6259" t="s">
        <v>40</v>
      </c>
      <c r="G6259">
        <v>221</v>
      </c>
      <c r="H6259" t="s">
        <v>31</v>
      </c>
      <c r="L6259">
        <v>1430</v>
      </c>
      <c r="M6259">
        <v>240</v>
      </c>
      <c r="O6259" t="s">
        <v>47</v>
      </c>
    </row>
    <row r="6260" spans="1:16" x14ac:dyDescent="0.3">
      <c r="A6260">
        <v>56631</v>
      </c>
      <c r="B6260" s="1">
        <v>45942</v>
      </c>
      <c r="C6260" s="2">
        <v>0.71736111111111101</v>
      </c>
      <c r="D6260" t="s">
        <v>899</v>
      </c>
      <c r="E6260" t="s">
        <v>4139</v>
      </c>
      <c r="F6260" t="s">
        <v>27</v>
      </c>
      <c r="G6260">
        <v>215</v>
      </c>
      <c r="H6260" t="s">
        <v>19</v>
      </c>
      <c r="I6260">
        <v>46.49</v>
      </c>
      <c r="J6260">
        <v>23.89</v>
      </c>
      <c r="K6260">
        <v>2</v>
      </c>
      <c r="L6260">
        <v>1202</v>
      </c>
      <c r="M6260">
        <v>225</v>
      </c>
      <c r="N6260" t="s">
        <v>50</v>
      </c>
      <c r="P6260" t="s">
        <v>21</v>
      </c>
    </row>
    <row r="6261" spans="1:16" x14ac:dyDescent="0.3">
      <c r="A6261">
        <v>48487</v>
      </c>
      <c r="B6261" s="1">
        <v>45814</v>
      </c>
      <c r="C6261" s="2">
        <v>0.41041666666666665</v>
      </c>
      <c r="D6261" t="s">
        <v>4140</v>
      </c>
      <c r="E6261" t="s">
        <v>91</v>
      </c>
      <c r="F6261" t="s">
        <v>27</v>
      </c>
      <c r="G6261">
        <v>206</v>
      </c>
      <c r="H6261" t="s">
        <v>19</v>
      </c>
      <c r="I6261">
        <v>75.099999999999994</v>
      </c>
      <c r="J6261">
        <v>20.72</v>
      </c>
      <c r="K6261">
        <v>2</v>
      </c>
      <c r="L6261">
        <v>2119</v>
      </c>
      <c r="M6261">
        <v>218</v>
      </c>
      <c r="N6261" t="s">
        <v>53</v>
      </c>
      <c r="P6261" t="s">
        <v>36</v>
      </c>
    </row>
    <row r="6262" spans="1:16" x14ac:dyDescent="0.3">
      <c r="A6262">
        <v>18925</v>
      </c>
      <c r="B6262" s="1">
        <v>45983</v>
      </c>
      <c r="C6262" s="2">
        <v>0.92152777777777783</v>
      </c>
      <c r="D6262" t="s">
        <v>1596</v>
      </c>
      <c r="E6262" t="s">
        <v>81</v>
      </c>
      <c r="F6262" t="s">
        <v>40</v>
      </c>
      <c r="G6262">
        <v>260</v>
      </c>
      <c r="H6262" t="s">
        <v>31</v>
      </c>
      <c r="L6262">
        <v>2152</v>
      </c>
      <c r="M6262">
        <v>208</v>
      </c>
      <c r="O6262" t="s">
        <v>108</v>
      </c>
    </row>
    <row r="6263" spans="1:16" x14ac:dyDescent="0.3">
      <c r="A6263">
        <v>20283</v>
      </c>
      <c r="B6263" s="1">
        <v>45879</v>
      </c>
      <c r="C6263" s="2">
        <v>0.44305555555555554</v>
      </c>
      <c r="D6263" t="s">
        <v>89</v>
      </c>
      <c r="E6263" t="s">
        <v>83</v>
      </c>
      <c r="F6263" t="s">
        <v>27</v>
      </c>
      <c r="G6263">
        <v>228</v>
      </c>
      <c r="H6263" t="s">
        <v>19</v>
      </c>
      <c r="I6263">
        <v>56.98</v>
      </c>
      <c r="J6263">
        <v>21.42</v>
      </c>
      <c r="K6263">
        <v>4</v>
      </c>
      <c r="L6263">
        <v>1201</v>
      </c>
      <c r="M6263">
        <v>221</v>
      </c>
      <c r="N6263" t="s">
        <v>20</v>
      </c>
      <c r="P6263" t="s">
        <v>36</v>
      </c>
    </row>
    <row r="6264" spans="1:16" x14ac:dyDescent="0.3">
      <c r="A6264">
        <v>50274</v>
      </c>
      <c r="B6264" s="1">
        <v>45849</v>
      </c>
      <c r="C6264" s="2">
        <v>6.805555555555555E-2</v>
      </c>
      <c r="D6264" t="s">
        <v>360</v>
      </c>
      <c r="E6264" t="s">
        <v>678</v>
      </c>
      <c r="F6264" t="s">
        <v>27</v>
      </c>
      <c r="G6264">
        <v>231</v>
      </c>
      <c r="H6264" t="s">
        <v>19</v>
      </c>
      <c r="I6264">
        <v>8.9</v>
      </c>
      <c r="J6264">
        <v>6.72</v>
      </c>
      <c r="K6264">
        <v>5</v>
      </c>
      <c r="L6264">
        <v>1757</v>
      </c>
      <c r="M6264">
        <v>235</v>
      </c>
      <c r="N6264" t="s">
        <v>50</v>
      </c>
      <c r="P6264" t="s">
        <v>21</v>
      </c>
    </row>
    <row r="6265" spans="1:16" x14ac:dyDescent="0.3">
      <c r="A6265">
        <v>32294</v>
      </c>
      <c r="B6265" s="1">
        <v>46021</v>
      </c>
      <c r="C6265" s="2">
        <v>0.98125000000000007</v>
      </c>
      <c r="D6265" t="s">
        <v>224</v>
      </c>
      <c r="E6265" t="s">
        <v>94</v>
      </c>
      <c r="F6265" t="s">
        <v>27</v>
      </c>
      <c r="G6265">
        <v>200</v>
      </c>
      <c r="H6265" t="s">
        <v>24</v>
      </c>
      <c r="L6265">
        <v>1612</v>
      </c>
      <c r="M6265">
        <v>214</v>
      </c>
    </row>
    <row r="6266" spans="1:16" x14ac:dyDescent="0.3">
      <c r="A6266">
        <v>81254</v>
      </c>
      <c r="B6266" s="1">
        <v>45779</v>
      </c>
      <c r="C6266" s="2">
        <v>0.625</v>
      </c>
      <c r="D6266" t="s">
        <v>698</v>
      </c>
      <c r="E6266" t="s">
        <v>1783</v>
      </c>
      <c r="F6266" t="s">
        <v>27</v>
      </c>
      <c r="G6266">
        <v>239</v>
      </c>
      <c r="H6266" t="s">
        <v>19</v>
      </c>
      <c r="I6266" t="s">
        <v>4141</v>
      </c>
      <c r="J6266">
        <v>3.46</v>
      </c>
      <c r="K6266">
        <v>1</v>
      </c>
      <c r="L6266">
        <v>1427</v>
      </c>
      <c r="M6266">
        <v>210</v>
      </c>
      <c r="N6266" t="s">
        <v>20</v>
      </c>
      <c r="P6266" t="s">
        <v>21</v>
      </c>
    </row>
    <row r="6267" spans="1:16" x14ac:dyDescent="0.3">
      <c r="A6267">
        <v>48223</v>
      </c>
      <c r="B6267" s="1">
        <v>45737</v>
      </c>
      <c r="C6267" s="2">
        <v>0.24861111111111112</v>
      </c>
      <c r="D6267" t="s">
        <v>4142</v>
      </c>
      <c r="E6267" t="s">
        <v>30</v>
      </c>
      <c r="F6267" t="s">
        <v>40</v>
      </c>
      <c r="G6267">
        <v>223</v>
      </c>
      <c r="H6267" t="s">
        <v>19</v>
      </c>
      <c r="I6267">
        <v>33.78</v>
      </c>
      <c r="J6267">
        <v>25.28</v>
      </c>
      <c r="K6267">
        <v>2</v>
      </c>
      <c r="L6267">
        <v>2100</v>
      </c>
      <c r="M6267">
        <v>244</v>
      </c>
      <c r="N6267" t="s">
        <v>32</v>
      </c>
      <c r="P6267" t="s">
        <v>21</v>
      </c>
    </row>
    <row r="6268" spans="1:16" x14ac:dyDescent="0.3">
      <c r="A6268">
        <v>38333</v>
      </c>
      <c r="B6268" s="1">
        <v>45738</v>
      </c>
      <c r="C6268" s="2">
        <v>0.11527777777777777</v>
      </c>
      <c r="D6268" t="s">
        <v>4143</v>
      </c>
      <c r="E6268" t="s">
        <v>4144</v>
      </c>
      <c r="F6268" t="s">
        <v>18</v>
      </c>
      <c r="G6268">
        <v>221</v>
      </c>
      <c r="H6268" t="s">
        <v>31</v>
      </c>
      <c r="L6268">
        <v>1801</v>
      </c>
      <c r="M6268">
        <v>222</v>
      </c>
      <c r="O6268" t="s">
        <v>108</v>
      </c>
    </row>
    <row r="6269" spans="1:16" x14ac:dyDescent="0.3">
      <c r="A6269">
        <v>62294</v>
      </c>
      <c r="B6269" s="1">
        <v>45788</v>
      </c>
      <c r="C6269" s="2">
        <v>6.5277777777777782E-2</v>
      </c>
      <c r="D6269" t="s">
        <v>4145</v>
      </c>
      <c r="E6269" t="s">
        <v>26</v>
      </c>
      <c r="F6269" t="s">
        <v>18</v>
      </c>
      <c r="G6269">
        <v>210</v>
      </c>
      <c r="H6269" t="s">
        <v>19</v>
      </c>
      <c r="I6269" t="s">
        <v>3064</v>
      </c>
      <c r="J6269">
        <v>10</v>
      </c>
      <c r="K6269">
        <v>4</v>
      </c>
      <c r="L6269">
        <v>2068</v>
      </c>
      <c r="M6269">
        <v>223</v>
      </c>
      <c r="N6269" t="s">
        <v>32</v>
      </c>
      <c r="P6269" t="s">
        <v>21</v>
      </c>
    </row>
    <row r="6270" spans="1:16" x14ac:dyDescent="0.3">
      <c r="A6270">
        <v>29645</v>
      </c>
      <c r="B6270" s="1">
        <v>45850</v>
      </c>
      <c r="C6270" s="2">
        <v>0.41875000000000001</v>
      </c>
      <c r="D6270" t="s">
        <v>4146</v>
      </c>
      <c r="E6270" t="s">
        <v>75</v>
      </c>
      <c r="F6270" t="s">
        <v>40</v>
      </c>
      <c r="G6270">
        <v>213</v>
      </c>
      <c r="H6270" t="s">
        <v>19</v>
      </c>
      <c r="I6270">
        <v>69.489999999999995</v>
      </c>
      <c r="J6270">
        <v>2.58</v>
      </c>
      <c r="K6270">
        <v>2</v>
      </c>
      <c r="L6270">
        <v>1007</v>
      </c>
      <c r="M6270">
        <v>247</v>
      </c>
      <c r="N6270" t="s">
        <v>20</v>
      </c>
      <c r="P6270" t="s">
        <v>21</v>
      </c>
    </row>
    <row r="6271" spans="1:16" x14ac:dyDescent="0.3">
      <c r="A6271">
        <v>49542</v>
      </c>
      <c r="B6271" s="1">
        <v>45993</v>
      </c>
      <c r="C6271" s="2">
        <v>0.93541666666666667</v>
      </c>
      <c r="D6271" t="s">
        <v>84</v>
      </c>
      <c r="E6271" t="s">
        <v>30</v>
      </c>
      <c r="F6271" t="s">
        <v>27</v>
      </c>
      <c r="G6271">
        <v>229</v>
      </c>
      <c r="H6271" t="s">
        <v>24</v>
      </c>
      <c r="L6271">
        <v>1577</v>
      </c>
      <c r="M6271">
        <v>253</v>
      </c>
    </row>
    <row r="6272" spans="1:16" x14ac:dyDescent="0.3">
      <c r="A6272">
        <v>91213</v>
      </c>
      <c r="B6272" s="1">
        <v>45812</v>
      </c>
      <c r="C6272" s="2">
        <v>0.77916666666666667</v>
      </c>
      <c r="D6272" t="s">
        <v>4147</v>
      </c>
      <c r="E6272" t="s">
        <v>81</v>
      </c>
      <c r="F6272" t="s">
        <v>40</v>
      </c>
      <c r="G6272">
        <v>204</v>
      </c>
      <c r="H6272" t="s">
        <v>19</v>
      </c>
      <c r="I6272">
        <v>40.83</v>
      </c>
      <c r="J6272">
        <v>26.62</v>
      </c>
      <c r="K6272">
        <v>5</v>
      </c>
      <c r="L6272">
        <v>1060</v>
      </c>
      <c r="M6272">
        <v>209</v>
      </c>
      <c r="N6272" t="s">
        <v>32</v>
      </c>
      <c r="P6272" t="s">
        <v>36</v>
      </c>
    </row>
    <row r="6273" spans="1:16" x14ac:dyDescent="0.3">
      <c r="A6273">
        <v>71943</v>
      </c>
      <c r="B6273" s="1">
        <v>45991</v>
      </c>
      <c r="C6273" s="2">
        <v>0.32569444444444445</v>
      </c>
      <c r="D6273" t="s">
        <v>822</v>
      </c>
      <c r="E6273" t="s">
        <v>52</v>
      </c>
      <c r="F6273" t="s">
        <v>18</v>
      </c>
      <c r="G6273">
        <v>252</v>
      </c>
      <c r="H6273" t="s">
        <v>19</v>
      </c>
      <c r="I6273">
        <v>26.15</v>
      </c>
      <c r="J6273">
        <v>21.5</v>
      </c>
      <c r="K6273">
        <v>4</v>
      </c>
      <c r="L6273">
        <v>1309</v>
      </c>
      <c r="M6273">
        <v>247</v>
      </c>
      <c r="N6273" t="s">
        <v>44</v>
      </c>
      <c r="P6273" t="s">
        <v>21</v>
      </c>
    </row>
    <row r="6274" spans="1:16" x14ac:dyDescent="0.3">
      <c r="A6274">
        <v>74720</v>
      </c>
      <c r="B6274" s="1">
        <v>45829</v>
      </c>
      <c r="C6274" s="2">
        <v>0.20208333333333331</v>
      </c>
      <c r="D6274" t="s">
        <v>4148</v>
      </c>
      <c r="E6274" t="s">
        <v>81</v>
      </c>
      <c r="F6274" t="s">
        <v>40</v>
      </c>
      <c r="G6274">
        <v>216</v>
      </c>
      <c r="H6274" t="s">
        <v>31</v>
      </c>
      <c r="L6274">
        <v>1457</v>
      </c>
      <c r="M6274">
        <v>241</v>
      </c>
      <c r="O6274" t="s">
        <v>41</v>
      </c>
    </row>
    <row r="6275" spans="1:16" x14ac:dyDescent="0.3">
      <c r="A6275">
        <v>93622</v>
      </c>
      <c r="B6275" s="1">
        <v>45698</v>
      </c>
      <c r="C6275" s="2">
        <v>0.15069444444444444</v>
      </c>
      <c r="D6275" t="s">
        <v>57</v>
      </c>
      <c r="E6275" t="s">
        <v>30</v>
      </c>
      <c r="F6275" t="s">
        <v>18</v>
      </c>
      <c r="G6275">
        <v>202</v>
      </c>
      <c r="H6275" t="s">
        <v>19</v>
      </c>
      <c r="I6275">
        <v>38.61</v>
      </c>
      <c r="J6275">
        <v>27.1</v>
      </c>
      <c r="K6275">
        <v>1</v>
      </c>
      <c r="L6275">
        <v>1858</v>
      </c>
      <c r="M6275">
        <v>259</v>
      </c>
      <c r="N6275" t="s">
        <v>53</v>
      </c>
      <c r="P6275" t="s">
        <v>36</v>
      </c>
    </row>
    <row r="6276" spans="1:16" x14ac:dyDescent="0.3">
      <c r="A6276">
        <v>81452</v>
      </c>
      <c r="B6276" s="1">
        <v>45776</v>
      </c>
      <c r="C6276" s="2">
        <v>0.31736111111111115</v>
      </c>
      <c r="D6276" t="s">
        <v>1151</v>
      </c>
      <c r="E6276" t="s">
        <v>962</v>
      </c>
      <c r="F6276" t="s">
        <v>27</v>
      </c>
      <c r="G6276">
        <v>214</v>
      </c>
      <c r="H6276" t="s">
        <v>31</v>
      </c>
      <c r="L6276">
        <v>1915</v>
      </c>
      <c r="M6276">
        <v>248</v>
      </c>
      <c r="O6276" t="s">
        <v>41</v>
      </c>
    </row>
    <row r="6277" spans="1:16" x14ac:dyDescent="0.3">
      <c r="A6277">
        <v>39334</v>
      </c>
      <c r="B6277" s="1">
        <v>45898</v>
      </c>
      <c r="C6277" s="2">
        <v>0.91249999999999998</v>
      </c>
      <c r="D6277" t="s">
        <v>437</v>
      </c>
      <c r="E6277" t="s">
        <v>617</v>
      </c>
      <c r="F6277" t="s">
        <v>18</v>
      </c>
      <c r="G6277">
        <v>260</v>
      </c>
      <c r="H6277" t="s">
        <v>19</v>
      </c>
      <c r="I6277">
        <v>59.78</v>
      </c>
      <c r="J6277">
        <v>14.75</v>
      </c>
      <c r="K6277">
        <v>4</v>
      </c>
      <c r="L6277">
        <v>1061</v>
      </c>
      <c r="M6277">
        <v>257</v>
      </c>
      <c r="N6277" t="s">
        <v>28</v>
      </c>
      <c r="P6277" t="s">
        <v>21</v>
      </c>
    </row>
    <row r="6278" spans="1:16" x14ac:dyDescent="0.3">
      <c r="A6278">
        <v>49123</v>
      </c>
      <c r="B6278" s="1">
        <v>45953</v>
      </c>
      <c r="C6278" s="2">
        <v>0.44166666666666665</v>
      </c>
      <c r="D6278" t="s">
        <v>279</v>
      </c>
      <c r="E6278" t="s">
        <v>52</v>
      </c>
      <c r="F6278" t="s">
        <v>40</v>
      </c>
      <c r="G6278">
        <v>203</v>
      </c>
      <c r="H6278" t="s">
        <v>19</v>
      </c>
      <c r="I6278">
        <v>13.32</v>
      </c>
      <c r="J6278">
        <v>15.72</v>
      </c>
      <c r="K6278">
        <v>3</v>
      </c>
      <c r="L6278">
        <v>1276</v>
      </c>
      <c r="M6278">
        <v>207</v>
      </c>
      <c r="N6278" t="s">
        <v>50</v>
      </c>
      <c r="P6278" t="s">
        <v>36</v>
      </c>
    </row>
    <row r="6279" spans="1:16" x14ac:dyDescent="0.3">
      <c r="A6279">
        <v>89091</v>
      </c>
      <c r="B6279" s="1">
        <v>45911</v>
      </c>
      <c r="C6279" s="2">
        <v>1.6666666666666666E-2</v>
      </c>
      <c r="D6279" t="s">
        <v>444</v>
      </c>
      <c r="E6279" t="s">
        <v>30</v>
      </c>
      <c r="F6279" t="s">
        <v>40</v>
      </c>
      <c r="G6279">
        <v>258</v>
      </c>
      <c r="H6279" t="s">
        <v>19</v>
      </c>
      <c r="I6279">
        <v>47.76</v>
      </c>
      <c r="J6279">
        <v>22.12</v>
      </c>
      <c r="K6279">
        <v>5</v>
      </c>
      <c r="L6279">
        <v>1745</v>
      </c>
      <c r="M6279">
        <v>252</v>
      </c>
      <c r="N6279" t="s">
        <v>20</v>
      </c>
      <c r="P6279" t="s">
        <v>21</v>
      </c>
    </row>
    <row r="6280" spans="1:16" x14ac:dyDescent="0.3">
      <c r="A6280">
        <v>30478</v>
      </c>
      <c r="B6280" s="1">
        <v>45754</v>
      </c>
      <c r="C6280" s="2">
        <v>0.92152777777777783</v>
      </c>
      <c r="D6280" t="s">
        <v>369</v>
      </c>
      <c r="E6280" t="s">
        <v>26</v>
      </c>
      <c r="F6280" t="s">
        <v>40</v>
      </c>
      <c r="G6280">
        <v>228</v>
      </c>
      <c r="H6280" t="s">
        <v>19</v>
      </c>
      <c r="I6280">
        <v>44.73</v>
      </c>
      <c r="J6280">
        <v>15.41</v>
      </c>
      <c r="K6280">
        <v>1</v>
      </c>
      <c r="L6280">
        <v>1469</v>
      </c>
      <c r="M6280">
        <v>217</v>
      </c>
      <c r="N6280" t="s">
        <v>28</v>
      </c>
      <c r="P6280" t="s">
        <v>21</v>
      </c>
    </row>
    <row r="6281" spans="1:16" x14ac:dyDescent="0.3">
      <c r="A6281">
        <v>55803</v>
      </c>
      <c r="B6281" s="1">
        <v>45818</v>
      </c>
      <c r="C6281" s="2">
        <v>0.63055555555555554</v>
      </c>
      <c r="D6281" t="s">
        <v>4149</v>
      </c>
      <c r="E6281" t="s">
        <v>75</v>
      </c>
      <c r="F6281" t="s">
        <v>27</v>
      </c>
      <c r="G6281">
        <v>234</v>
      </c>
      <c r="H6281" t="s">
        <v>19</v>
      </c>
      <c r="I6281">
        <v>36.270000000000003</v>
      </c>
      <c r="J6281">
        <v>17.16</v>
      </c>
      <c r="K6281">
        <v>4</v>
      </c>
      <c r="L6281">
        <v>2055</v>
      </c>
      <c r="M6281">
        <v>212</v>
      </c>
      <c r="N6281" t="s">
        <v>20</v>
      </c>
      <c r="P6281" t="s">
        <v>21</v>
      </c>
    </row>
    <row r="6282" spans="1:16" x14ac:dyDescent="0.3">
      <c r="A6282">
        <v>92940</v>
      </c>
      <c r="B6282" s="1">
        <v>45796</v>
      </c>
      <c r="C6282" s="2">
        <v>0.52500000000000002</v>
      </c>
      <c r="D6282" t="s">
        <v>2166</v>
      </c>
      <c r="E6282" t="s">
        <v>75</v>
      </c>
      <c r="F6282" t="s">
        <v>40</v>
      </c>
      <c r="G6282">
        <v>202</v>
      </c>
      <c r="H6282" t="s">
        <v>31</v>
      </c>
      <c r="L6282">
        <v>1334</v>
      </c>
      <c r="M6282">
        <v>231</v>
      </c>
      <c r="O6282" t="s">
        <v>61</v>
      </c>
    </row>
    <row r="6283" spans="1:16" x14ac:dyDescent="0.3">
      <c r="A6283">
        <v>20665</v>
      </c>
      <c r="B6283" s="1">
        <v>45829</v>
      </c>
      <c r="C6283" s="2">
        <v>0.21111111111111111</v>
      </c>
      <c r="D6283" t="s">
        <v>350</v>
      </c>
      <c r="E6283" t="s">
        <v>26</v>
      </c>
      <c r="F6283" t="s">
        <v>40</v>
      </c>
      <c r="G6283">
        <v>240</v>
      </c>
      <c r="H6283" t="s">
        <v>31</v>
      </c>
      <c r="L6283">
        <v>2087</v>
      </c>
      <c r="M6283">
        <v>239</v>
      </c>
      <c r="O6283" t="s">
        <v>41</v>
      </c>
    </row>
    <row r="6284" spans="1:16" x14ac:dyDescent="0.3">
      <c r="A6284">
        <v>63921</v>
      </c>
      <c r="B6284" s="1">
        <v>45811</v>
      </c>
      <c r="C6284" s="2">
        <v>0.16527777777777777</v>
      </c>
      <c r="D6284" t="s">
        <v>299</v>
      </c>
      <c r="E6284" t="s">
        <v>91</v>
      </c>
      <c r="F6284" t="s">
        <v>27</v>
      </c>
      <c r="G6284">
        <v>236</v>
      </c>
      <c r="H6284" t="s">
        <v>19</v>
      </c>
      <c r="I6284" t="s">
        <v>4150</v>
      </c>
      <c r="J6284">
        <v>25.48</v>
      </c>
      <c r="K6284">
        <v>4</v>
      </c>
      <c r="L6284">
        <v>1538</v>
      </c>
      <c r="M6284">
        <v>247</v>
      </c>
      <c r="N6284" t="s">
        <v>53</v>
      </c>
      <c r="P6284" t="s">
        <v>36</v>
      </c>
    </row>
    <row r="6285" spans="1:16" x14ac:dyDescent="0.3">
      <c r="A6285">
        <v>65604</v>
      </c>
      <c r="B6285" s="1">
        <v>45857</v>
      </c>
      <c r="C6285" s="2">
        <v>0.74097222222222225</v>
      </c>
      <c r="D6285" t="s">
        <v>1274</v>
      </c>
      <c r="E6285" t="s">
        <v>83</v>
      </c>
      <c r="F6285" t="s">
        <v>27</v>
      </c>
      <c r="G6285">
        <v>219</v>
      </c>
      <c r="H6285" t="s">
        <v>31</v>
      </c>
      <c r="L6285">
        <v>2130</v>
      </c>
      <c r="M6285">
        <v>259</v>
      </c>
      <c r="O6285" t="s">
        <v>32</v>
      </c>
    </row>
    <row r="6286" spans="1:16" x14ac:dyDescent="0.3">
      <c r="A6286">
        <v>17264</v>
      </c>
      <c r="B6286" s="1">
        <v>45707</v>
      </c>
      <c r="C6286" s="2">
        <v>0.54861111111111105</v>
      </c>
      <c r="D6286" t="s">
        <v>156</v>
      </c>
      <c r="E6286" t="s">
        <v>4151</v>
      </c>
      <c r="F6286" t="s">
        <v>40</v>
      </c>
      <c r="G6286">
        <v>205</v>
      </c>
      <c r="H6286" t="s">
        <v>31</v>
      </c>
      <c r="L6286">
        <v>2140</v>
      </c>
      <c r="M6286">
        <v>234</v>
      </c>
      <c r="O6286" t="s">
        <v>55</v>
      </c>
    </row>
    <row r="6287" spans="1:16" x14ac:dyDescent="0.3">
      <c r="A6287">
        <v>61457</v>
      </c>
      <c r="B6287" s="1">
        <v>45748</v>
      </c>
      <c r="C6287" s="2">
        <v>0.24374999999999999</v>
      </c>
      <c r="D6287" t="s">
        <v>698</v>
      </c>
      <c r="E6287" t="s">
        <v>81</v>
      </c>
      <c r="F6287" t="s">
        <v>40</v>
      </c>
      <c r="G6287">
        <v>213</v>
      </c>
      <c r="H6287" t="s">
        <v>19</v>
      </c>
      <c r="I6287">
        <v>16.34</v>
      </c>
      <c r="J6287">
        <v>16.829999999999998</v>
      </c>
      <c r="K6287">
        <v>2</v>
      </c>
      <c r="L6287">
        <v>1153</v>
      </c>
      <c r="M6287">
        <v>233</v>
      </c>
      <c r="N6287" t="s">
        <v>32</v>
      </c>
      <c r="P6287" t="s">
        <v>36</v>
      </c>
    </row>
    <row r="6288" spans="1:16" x14ac:dyDescent="0.3">
      <c r="A6288">
        <v>43955</v>
      </c>
      <c r="B6288" s="1">
        <v>46010</v>
      </c>
      <c r="C6288" s="2">
        <v>0.41319444444444442</v>
      </c>
      <c r="D6288" t="s">
        <v>4152</v>
      </c>
      <c r="E6288" t="s">
        <v>23</v>
      </c>
      <c r="F6288" t="s">
        <v>18</v>
      </c>
      <c r="G6288">
        <v>253</v>
      </c>
      <c r="H6288" t="s">
        <v>19</v>
      </c>
      <c r="I6288">
        <v>29.62</v>
      </c>
      <c r="J6288">
        <v>2.0099999999999998</v>
      </c>
      <c r="K6288">
        <v>1</v>
      </c>
      <c r="L6288">
        <v>1272</v>
      </c>
      <c r="M6288">
        <v>223</v>
      </c>
      <c r="N6288" t="s">
        <v>53</v>
      </c>
      <c r="P6288" t="s">
        <v>21</v>
      </c>
    </row>
    <row r="6289" spans="1:16" x14ac:dyDescent="0.3">
      <c r="A6289">
        <v>47493</v>
      </c>
      <c r="B6289" s="1">
        <v>45833</v>
      </c>
      <c r="C6289" s="2">
        <v>0.17777777777777778</v>
      </c>
      <c r="D6289" t="s">
        <v>4153</v>
      </c>
      <c r="E6289" t="s">
        <v>30</v>
      </c>
      <c r="F6289" t="s">
        <v>18</v>
      </c>
      <c r="G6289">
        <v>202</v>
      </c>
      <c r="H6289" t="s">
        <v>31</v>
      </c>
      <c r="L6289">
        <v>1767</v>
      </c>
      <c r="M6289">
        <v>240</v>
      </c>
      <c r="O6289" t="s">
        <v>128</v>
      </c>
    </row>
    <row r="6290" spans="1:16" x14ac:dyDescent="0.3">
      <c r="A6290">
        <v>61825</v>
      </c>
      <c r="B6290" s="1">
        <v>45723</v>
      </c>
      <c r="C6290" s="2">
        <v>0.92291666666666661</v>
      </c>
      <c r="D6290" t="s">
        <v>467</v>
      </c>
      <c r="E6290" t="s">
        <v>75</v>
      </c>
      <c r="F6290" t="s">
        <v>40</v>
      </c>
      <c r="G6290">
        <v>251</v>
      </c>
      <c r="H6290" t="s">
        <v>19</v>
      </c>
      <c r="I6290" t="s">
        <v>4154</v>
      </c>
      <c r="J6290">
        <v>25.65</v>
      </c>
      <c r="K6290">
        <v>1</v>
      </c>
      <c r="L6290">
        <v>2149</v>
      </c>
      <c r="M6290">
        <v>258</v>
      </c>
      <c r="N6290" t="s">
        <v>20</v>
      </c>
      <c r="P6290" t="s">
        <v>36</v>
      </c>
    </row>
    <row r="6291" spans="1:16" x14ac:dyDescent="0.3">
      <c r="A6291">
        <v>31089</v>
      </c>
      <c r="B6291" s="1">
        <v>45691</v>
      </c>
      <c r="C6291" s="2">
        <v>0.75486111111111109</v>
      </c>
      <c r="D6291" t="s">
        <v>163</v>
      </c>
      <c r="E6291" t="s">
        <v>81</v>
      </c>
      <c r="F6291" t="s">
        <v>40</v>
      </c>
      <c r="G6291">
        <v>225</v>
      </c>
      <c r="H6291" t="s">
        <v>19</v>
      </c>
      <c r="I6291">
        <v>39.26</v>
      </c>
      <c r="J6291">
        <v>0.83</v>
      </c>
      <c r="K6291">
        <v>1</v>
      </c>
      <c r="L6291">
        <v>1579</v>
      </c>
      <c r="M6291">
        <v>200</v>
      </c>
      <c r="N6291" t="s">
        <v>20</v>
      </c>
      <c r="P6291" t="s">
        <v>36</v>
      </c>
    </row>
    <row r="6292" spans="1:16" x14ac:dyDescent="0.3">
      <c r="A6292">
        <v>28381</v>
      </c>
      <c r="B6292" s="1">
        <v>45961</v>
      </c>
      <c r="C6292" s="2">
        <v>0.52569444444444446</v>
      </c>
      <c r="D6292" t="s">
        <v>4155</v>
      </c>
      <c r="E6292" t="s">
        <v>38</v>
      </c>
      <c r="F6292" t="s">
        <v>40</v>
      </c>
      <c r="G6292">
        <v>243</v>
      </c>
      <c r="H6292" t="s">
        <v>19</v>
      </c>
      <c r="I6292">
        <v>11.4</v>
      </c>
      <c r="J6292">
        <v>6.4</v>
      </c>
      <c r="K6292">
        <v>3</v>
      </c>
      <c r="L6292">
        <v>1764</v>
      </c>
      <c r="M6292">
        <v>203</v>
      </c>
      <c r="N6292" t="s">
        <v>20</v>
      </c>
      <c r="P6292" t="s">
        <v>21</v>
      </c>
    </row>
    <row r="6293" spans="1:16" x14ac:dyDescent="0.3">
      <c r="A6293">
        <v>26138</v>
      </c>
      <c r="B6293" s="1">
        <v>45867</v>
      </c>
      <c r="C6293" s="2">
        <v>0.27013888888888887</v>
      </c>
      <c r="D6293" t="s">
        <v>221</v>
      </c>
      <c r="E6293" t="s">
        <v>175</v>
      </c>
      <c r="F6293" t="s">
        <v>27</v>
      </c>
      <c r="G6293">
        <v>237</v>
      </c>
      <c r="H6293" t="s">
        <v>19</v>
      </c>
      <c r="I6293">
        <v>56.44</v>
      </c>
      <c r="J6293">
        <v>17.5</v>
      </c>
      <c r="K6293">
        <v>1</v>
      </c>
      <c r="L6293">
        <v>1958</v>
      </c>
      <c r="M6293">
        <v>226</v>
      </c>
      <c r="N6293" t="s">
        <v>20</v>
      </c>
      <c r="P6293" t="s">
        <v>36</v>
      </c>
    </row>
    <row r="6294" spans="1:16" x14ac:dyDescent="0.3">
      <c r="A6294">
        <v>77630</v>
      </c>
      <c r="B6294" s="1">
        <v>45784</v>
      </c>
      <c r="C6294" s="2">
        <v>0.93680555555555556</v>
      </c>
      <c r="D6294" t="s">
        <v>4156</v>
      </c>
      <c r="E6294" t="s">
        <v>231</v>
      </c>
      <c r="F6294" t="s">
        <v>40</v>
      </c>
      <c r="G6294">
        <v>231</v>
      </c>
      <c r="H6294" t="s">
        <v>31</v>
      </c>
      <c r="L6294">
        <v>2062</v>
      </c>
      <c r="M6294">
        <v>234</v>
      </c>
      <c r="O6294" t="s">
        <v>55</v>
      </c>
    </row>
    <row r="6295" spans="1:16" x14ac:dyDescent="0.3">
      <c r="A6295">
        <v>57488</v>
      </c>
      <c r="B6295" s="1">
        <v>45943</v>
      </c>
      <c r="C6295" s="2">
        <v>0.81458333333333333</v>
      </c>
      <c r="D6295" t="s">
        <v>4157</v>
      </c>
      <c r="E6295" t="s">
        <v>571</v>
      </c>
      <c r="F6295" t="s">
        <v>40</v>
      </c>
      <c r="G6295">
        <v>241</v>
      </c>
      <c r="H6295" t="s">
        <v>19</v>
      </c>
      <c r="I6295">
        <v>52.71</v>
      </c>
      <c r="J6295">
        <v>10.52</v>
      </c>
      <c r="K6295">
        <v>1</v>
      </c>
      <c r="L6295">
        <v>1489</v>
      </c>
      <c r="M6295">
        <v>220</v>
      </c>
      <c r="N6295" t="s">
        <v>50</v>
      </c>
      <c r="P6295" t="s">
        <v>21</v>
      </c>
    </row>
    <row r="6296" spans="1:16" x14ac:dyDescent="0.3">
      <c r="A6296">
        <v>93523</v>
      </c>
      <c r="B6296" s="1">
        <v>46009</v>
      </c>
      <c r="C6296" s="2">
        <v>0.90416666666666667</v>
      </c>
      <c r="D6296" t="s">
        <v>4158</v>
      </c>
      <c r="E6296" t="s">
        <v>122</v>
      </c>
      <c r="F6296" t="s">
        <v>18</v>
      </c>
      <c r="G6296">
        <v>242</v>
      </c>
      <c r="H6296" t="s">
        <v>31</v>
      </c>
      <c r="L6296">
        <v>1643</v>
      </c>
      <c r="M6296">
        <v>232</v>
      </c>
      <c r="O6296" t="s">
        <v>61</v>
      </c>
    </row>
    <row r="6297" spans="1:16" x14ac:dyDescent="0.3">
      <c r="A6297">
        <v>68932</v>
      </c>
      <c r="B6297" s="1">
        <v>45983</v>
      </c>
      <c r="C6297" s="2">
        <v>0.74583333333333324</v>
      </c>
      <c r="D6297" t="s">
        <v>266</v>
      </c>
      <c r="E6297" t="s">
        <v>58</v>
      </c>
      <c r="F6297" t="s">
        <v>27</v>
      </c>
      <c r="G6297">
        <v>242</v>
      </c>
      <c r="H6297" t="s">
        <v>31</v>
      </c>
      <c r="L6297">
        <v>1517</v>
      </c>
      <c r="M6297">
        <v>227</v>
      </c>
      <c r="O6297" t="s">
        <v>61</v>
      </c>
    </row>
    <row r="6298" spans="1:16" x14ac:dyDescent="0.3">
      <c r="A6298">
        <v>25209</v>
      </c>
      <c r="B6298" s="1">
        <v>45972</v>
      </c>
      <c r="C6298" s="2">
        <v>0.24583333333333335</v>
      </c>
      <c r="D6298" t="s">
        <v>4159</v>
      </c>
      <c r="E6298" t="s">
        <v>75</v>
      </c>
      <c r="F6298" t="s">
        <v>18</v>
      </c>
      <c r="G6298">
        <v>237</v>
      </c>
      <c r="H6298" t="s">
        <v>19</v>
      </c>
      <c r="I6298" t="s">
        <v>4160</v>
      </c>
      <c r="J6298">
        <v>9.32</v>
      </c>
      <c r="K6298">
        <v>5</v>
      </c>
      <c r="L6298">
        <v>1926</v>
      </c>
      <c r="M6298">
        <v>233</v>
      </c>
      <c r="N6298" t="s">
        <v>44</v>
      </c>
      <c r="P6298" t="s">
        <v>21</v>
      </c>
    </row>
    <row r="6299" spans="1:16" x14ac:dyDescent="0.3">
      <c r="A6299">
        <v>54922</v>
      </c>
      <c r="B6299" s="1">
        <v>45971</v>
      </c>
      <c r="C6299" s="2">
        <v>0.93888888888888899</v>
      </c>
      <c r="D6299" t="s">
        <v>488</v>
      </c>
      <c r="E6299" t="s">
        <v>122</v>
      </c>
      <c r="F6299" t="s">
        <v>27</v>
      </c>
      <c r="G6299">
        <v>225</v>
      </c>
      <c r="H6299" t="s">
        <v>24</v>
      </c>
      <c r="L6299">
        <v>1292</v>
      </c>
      <c r="M6299">
        <v>218</v>
      </c>
    </row>
    <row r="6300" spans="1:16" x14ac:dyDescent="0.3">
      <c r="A6300">
        <v>10166</v>
      </c>
      <c r="B6300" s="1">
        <v>45892</v>
      </c>
      <c r="C6300" s="2">
        <v>0.67361111111111116</v>
      </c>
      <c r="D6300" t="s">
        <v>4161</v>
      </c>
      <c r="E6300" t="s">
        <v>75</v>
      </c>
      <c r="F6300" t="s">
        <v>40</v>
      </c>
      <c r="G6300">
        <v>202</v>
      </c>
      <c r="H6300" t="s">
        <v>31</v>
      </c>
      <c r="L6300">
        <v>1097</v>
      </c>
      <c r="M6300">
        <v>217</v>
      </c>
      <c r="O6300" t="s">
        <v>61</v>
      </c>
    </row>
    <row r="6301" spans="1:16" x14ac:dyDescent="0.3">
      <c r="A6301">
        <v>92611</v>
      </c>
      <c r="B6301" s="1">
        <v>45857</v>
      </c>
      <c r="C6301" s="2">
        <v>5.486111111111111E-2</v>
      </c>
      <c r="D6301" t="s">
        <v>4162</v>
      </c>
      <c r="E6301" t="s">
        <v>4163</v>
      </c>
      <c r="F6301" t="s">
        <v>18</v>
      </c>
      <c r="G6301">
        <v>258</v>
      </c>
      <c r="H6301" t="s">
        <v>19</v>
      </c>
      <c r="I6301" t="s">
        <v>4164</v>
      </c>
      <c r="J6301">
        <v>24.76</v>
      </c>
      <c r="K6301">
        <v>5</v>
      </c>
      <c r="L6301">
        <v>1097</v>
      </c>
      <c r="M6301">
        <v>222</v>
      </c>
      <c r="N6301" t="s">
        <v>53</v>
      </c>
      <c r="P6301" t="s">
        <v>21</v>
      </c>
    </row>
    <row r="6302" spans="1:16" x14ac:dyDescent="0.3">
      <c r="A6302">
        <v>37551</v>
      </c>
      <c r="B6302" s="1">
        <v>45943</v>
      </c>
      <c r="C6302" s="2">
        <v>0.43194444444444446</v>
      </c>
      <c r="D6302" t="s">
        <v>354</v>
      </c>
      <c r="E6302" t="s">
        <v>94</v>
      </c>
      <c r="F6302" t="s">
        <v>27</v>
      </c>
      <c r="G6302">
        <v>217</v>
      </c>
      <c r="H6302" t="s">
        <v>24</v>
      </c>
      <c r="L6302">
        <v>1054</v>
      </c>
      <c r="M6302">
        <v>218</v>
      </c>
    </row>
    <row r="6303" spans="1:16" x14ac:dyDescent="0.3">
      <c r="A6303">
        <v>60447</v>
      </c>
      <c r="B6303" s="1">
        <v>45937</v>
      </c>
      <c r="C6303" s="2">
        <v>0.69097222222222221</v>
      </c>
      <c r="D6303" t="s">
        <v>564</v>
      </c>
      <c r="E6303" t="s">
        <v>81</v>
      </c>
      <c r="F6303" t="s">
        <v>18</v>
      </c>
      <c r="G6303">
        <v>209</v>
      </c>
      <c r="H6303" t="s">
        <v>19</v>
      </c>
      <c r="I6303" t="s">
        <v>4165</v>
      </c>
      <c r="J6303">
        <v>21.15</v>
      </c>
      <c r="K6303">
        <v>2</v>
      </c>
      <c r="L6303">
        <v>1044</v>
      </c>
      <c r="M6303">
        <v>209</v>
      </c>
      <c r="N6303" t="s">
        <v>20</v>
      </c>
      <c r="P6303" t="s">
        <v>36</v>
      </c>
    </row>
    <row r="6304" spans="1:16" x14ac:dyDescent="0.3">
      <c r="A6304">
        <v>42032</v>
      </c>
      <c r="B6304" s="1">
        <v>45863</v>
      </c>
      <c r="C6304" s="2">
        <v>0.68194444444444446</v>
      </c>
      <c r="D6304" t="s">
        <v>504</v>
      </c>
      <c r="E6304" t="s">
        <v>75</v>
      </c>
      <c r="F6304" t="s">
        <v>27</v>
      </c>
      <c r="G6304">
        <v>229</v>
      </c>
      <c r="H6304" t="s">
        <v>19</v>
      </c>
      <c r="I6304">
        <v>20.84</v>
      </c>
      <c r="J6304">
        <v>26.48</v>
      </c>
      <c r="K6304">
        <v>4</v>
      </c>
      <c r="L6304">
        <v>1525</v>
      </c>
      <c r="M6304">
        <v>216</v>
      </c>
      <c r="N6304" t="s">
        <v>53</v>
      </c>
      <c r="P6304" t="s">
        <v>21</v>
      </c>
    </row>
    <row r="6305" spans="1:16" x14ac:dyDescent="0.3">
      <c r="A6305">
        <v>11417</v>
      </c>
      <c r="B6305" s="1">
        <v>45985</v>
      </c>
      <c r="C6305" s="2">
        <v>0.56111111111111112</v>
      </c>
      <c r="D6305" t="s">
        <v>4166</v>
      </c>
      <c r="E6305" t="s">
        <v>4167</v>
      </c>
      <c r="F6305" t="s">
        <v>27</v>
      </c>
      <c r="G6305">
        <v>254</v>
      </c>
      <c r="H6305" t="s">
        <v>19</v>
      </c>
      <c r="I6305" t="s">
        <v>4168</v>
      </c>
      <c r="J6305">
        <v>25.25</v>
      </c>
      <c r="K6305">
        <v>2</v>
      </c>
      <c r="L6305">
        <v>1737</v>
      </c>
      <c r="M6305">
        <v>227</v>
      </c>
      <c r="N6305" t="s">
        <v>53</v>
      </c>
      <c r="P6305" t="s">
        <v>21</v>
      </c>
    </row>
    <row r="6306" spans="1:16" x14ac:dyDescent="0.3">
      <c r="A6306">
        <v>41233</v>
      </c>
      <c r="B6306" s="1">
        <v>45838</v>
      </c>
      <c r="C6306" s="2">
        <v>0.38125000000000003</v>
      </c>
      <c r="D6306" t="s">
        <v>2709</v>
      </c>
      <c r="E6306" t="s">
        <v>488</v>
      </c>
      <c r="F6306" t="s">
        <v>27</v>
      </c>
      <c r="G6306">
        <v>232</v>
      </c>
      <c r="H6306" t="s">
        <v>24</v>
      </c>
      <c r="L6306">
        <v>1777</v>
      </c>
      <c r="M6306">
        <v>212</v>
      </c>
    </row>
    <row r="6307" spans="1:16" x14ac:dyDescent="0.3">
      <c r="A6307">
        <v>50642</v>
      </c>
      <c r="B6307" s="1">
        <v>45845</v>
      </c>
      <c r="C6307" s="2">
        <v>0.74097222222222225</v>
      </c>
      <c r="D6307" t="s">
        <v>4169</v>
      </c>
      <c r="E6307" t="s">
        <v>83</v>
      </c>
      <c r="F6307" t="s">
        <v>40</v>
      </c>
      <c r="G6307">
        <v>221</v>
      </c>
      <c r="H6307" t="s">
        <v>19</v>
      </c>
      <c r="I6307">
        <v>71.34</v>
      </c>
      <c r="J6307">
        <v>15.25</v>
      </c>
      <c r="K6307">
        <v>3</v>
      </c>
      <c r="L6307">
        <v>2091</v>
      </c>
      <c r="M6307">
        <v>258</v>
      </c>
      <c r="N6307" t="s">
        <v>20</v>
      </c>
      <c r="P6307" t="s">
        <v>36</v>
      </c>
    </row>
    <row r="6308" spans="1:16" x14ac:dyDescent="0.3">
      <c r="A6308">
        <v>44837</v>
      </c>
      <c r="B6308" s="1">
        <v>45819</v>
      </c>
      <c r="C6308" s="2">
        <v>0.46736111111111112</v>
      </c>
      <c r="D6308" t="s">
        <v>4170</v>
      </c>
      <c r="E6308" t="s">
        <v>4171</v>
      </c>
      <c r="F6308" t="s">
        <v>40</v>
      </c>
      <c r="G6308">
        <v>250</v>
      </c>
      <c r="H6308" t="s">
        <v>19</v>
      </c>
      <c r="I6308" t="s">
        <v>4172</v>
      </c>
      <c r="J6308">
        <v>22.83</v>
      </c>
      <c r="K6308">
        <v>1</v>
      </c>
      <c r="L6308">
        <v>1338</v>
      </c>
      <c r="M6308">
        <v>258</v>
      </c>
      <c r="N6308" t="s">
        <v>44</v>
      </c>
      <c r="P6308" t="s">
        <v>21</v>
      </c>
    </row>
    <row r="6309" spans="1:16" x14ac:dyDescent="0.3">
      <c r="A6309">
        <v>70514</v>
      </c>
      <c r="B6309" s="1">
        <v>45988</v>
      </c>
      <c r="C6309" s="2">
        <v>0.89097222222222217</v>
      </c>
      <c r="D6309" t="s">
        <v>226</v>
      </c>
      <c r="E6309" t="s">
        <v>165</v>
      </c>
      <c r="F6309" t="s">
        <v>40</v>
      </c>
      <c r="G6309">
        <v>206</v>
      </c>
      <c r="H6309" t="s">
        <v>31</v>
      </c>
      <c r="L6309">
        <v>1075</v>
      </c>
      <c r="M6309">
        <v>227</v>
      </c>
      <c r="O6309" t="s">
        <v>41</v>
      </c>
    </row>
    <row r="6310" spans="1:16" x14ac:dyDescent="0.3">
      <c r="A6310">
        <v>84332</v>
      </c>
      <c r="B6310" s="1">
        <v>45912</v>
      </c>
      <c r="C6310" s="2">
        <v>0.19722222222222222</v>
      </c>
      <c r="D6310" t="s">
        <v>408</v>
      </c>
      <c r="E6310" t="s">
        <v>71</v>
      </c>
      <c r="F6310" t="s">
        <v>27</v>
      </c>
      <c r="G6310">
        <v>222</v>
      </c>
      <c r="H6310" t="s">
        <v>19</v>
      </c>
      <c r="I6310">
        <v>23.48</v>
      </c>
      <c r="J6310">
        <v>0.93</v>
      </c>
      <c r="K6310">
        <v>2</v>
      </c>
      <c r="L6310">
        <v>1023</v>
      </c>
      <c r="M6310">
        <v>212</v>
      </c>
      <c r="N6310" t="s">
        <v>32</v>
      </c>
      <c r="P6310" t="s">
        <v>21</v>
      </c>
    </row>
    <row r="6311" spans="1:16" x14ac:dyDescent="0.3">
      <c r="A6311">
        <v>65613</v>
      </c>
      <c r="B6311" s="1">
        <v>45948</v>
      </c>
      <c r="C6311" s="2">
        <v>0.94791666666666663</v>
      </c>
      <c r="D6311" t="s">
        <v>922</v>
      </c>
      <c r="E6311" t="s">
        <v>91</v>
      </c>
      <c r="F6311" t="s">
        <v>18</v>
      </c>
      <c r="G6311">
        <v>224</v>
      </c>
      <c r="H6311" t="s">
        <v>19</v>
      </c>
      <c r="I6311">
        <v>4.37</v>
      </c>
      <c r="J6311">
        <v>7.39</v>
      </c>
      <c r="K6311">
        <v>4</v>
      </c>
      <c r="L6311">
        <v>1444</v>
      </c>
      <c r="M6311">
        <v>230</v>
      </c>
      <c r="N6311" t="s">
        <v>32</v>
      </c>
      <c r="P6311" t="s">
        <v>21</v>
      </c>
    </row>
    <row r="6312" spans="1:16" x14ac:dyDescent="0.3">
      <c r="A6312">
        <v>88464</v>
      </c>
      <c r="B6312" s="1">
        <v>45861</v>
      </c>
      <c r="C6312" s="2">
        <v>0.86319444444444438</v>
      </c>
      <c r="D6312" t="s">
        <v>4173</v>
      </c>
      <c r="E6312" t="s">
        <v>897</v>
      </c>
      <c r="F6312" t="s">
        <v>18</v>
      </c>
      <c r="G6312">
        <v>210</v>
      </c>
      <c r="H6312" t="s">
        <v>19</v>
      </c>
      <c r="I6312">
        <v>37.880000000000003</v>
      </c>
      <c r="J6312">
        <v>14.07</v>
      </c>
      <c r="K6312">
        <v>3</v>
      </c>
      <c r="L6312">
        <v>1666</v>
      </c>
      <c r="M6312">
        <v>237</v>
      </c>
      <c r="N6312" t="s">
        <v>20</v>
      </c>
      <c r="P6312" t="s">
        <v>21</v>
      </c>
    </row>
    <row r="6313" spans="1:16" x14ac:dyDescent="0.3">
      <c r="A6313">
        <v>52968</v>
      </c>
      <c r="B6313" s="1">
        <v>45952</v>
      </c>
      <c r="C6313" s="2">
        <v>0.5444444444444444</v>
      </c>
      <c r="D6313" t="s">
        <v>779</v>
      </c>
      <c r="E6313" t="s">
        <v>4174</v>
      </c>
      <c r="F6313" t="s">
        <v>27</v>
      </c>
      <c r="G6313">
        <v>234</v>
      </c>
      <c r="H6313" t="s">
        <v>31</v>
      </c>
      <c r="L6313">
        <v>1658</v>
      </c>
      <c r="M6313">
        <v>205</v>
      </c>
      <c r="O6313" t="s">
        <v>41</v>
      </c>
    </row>
    <row r="6314" spans="1:16" x14ac:dyDescent="0.3">
      <c r="A6314">
        <v>50720</v>
      </c>
      <c r="B6314" s="1">
        <v>45768</v>
      </c>
      <c r="C6314" s="2">
        <v>3.0555555555555555E-2</v>
      </c>
      <c r="D6314" t="s">
        <v>231</v>
      </c>
      <c r="E6314" t="s">
        <v>4175</v>
      </c>
      <c r="F6314" t="s">
        <v>27</v>
      </c>
      <c r="G6314">
        <v>204</v>
      </c>
      <c r="H6314" t="s">
        <v>24</v>
      </c>
      <c r="L6314">
        <v>1314</v>
      </c>
      <c r="M6314">
        <v>220</v>
      </c>
    </row>
    <row r="6315" spans="1:16" x14ac:dyDescent="0.3">
      <c r="A6315">
        <v>55787</v>
      </c>
      <c r="B6315" s="1">
        <v>46019</v>
      </c>
      <c r="C6315" s="2">
        <v>0.83194444444444438</v>
      </c>
      <c r="D6315" t="s">
        <v>1224</v>
      </c>
      <c r="E6315" t="s">
        <v>91</v>
      </c>
      <c r="F6315" t="s">
        <v>18</v>
      </c>
      <c r="G6315">
        <v>240</v>
      </c>
      <c r="H6315" t="s">
        <v>19</v>
      </c>
      <c r="I6315">
        <v>45.98</v>
      </c>
      <c r="J6315">
        <v>18.16</v>
      </c>
      <c r="K6315">
        <v>5</v>
      </c>
      <c r="L6315">
        <v>1352</v>
      </c>
      <c r="M6315">
        <v>200</v>
      </c>
      <c r="N6315" t="s">
        <v>53</v>
      </c>
      <c r="P6315" t="s">
        <v>21</v>
      </c>
    </row>
    <row r="6316" spans="1:16" x14ac:dyDescent="0.3">
      <c r="A6316">
        <v>33326</v>
      </c>
      <c r="B6316" s="1">
        <v>45825</v>
      </c>
      <c r="C6316" s="2">
        <v>0.8340277777777777</v>
      </c>
      <c r="D6316" t="s">
        <v>4176</v>
      </c>
      <c r="E6316" t="s">
        <v>94</v>
      </c>
      <c r="F6316" t="s">
        <v>18</v>
      </c>
      <c r="G6316">
        <v>244</v>
      </c>
      <c r="H6316" t="s">
        <v>31</v>
      </c>
      <c r="L6316">
        <v>1731</v>
      </c>
      <c r="M6316">
        <v>206</v>
      </c>
      <c r="O6316" t="s">
        <v>32</v>
      </c>
    </row>
    <row r="6317" spans="1:16" x14ac:dyDescent="0.3">
      <c r="A6317">
        <v>74759</v>
      </c>
      <c r="B6317" s="1">
        <v>45679</v>
      </c>
      <c r="C6317" s="2">
        <v>8.7500000000000008E-2</v>
      </c>
      <c r="D6317" t="s">
        <v>4177</v>
      </c>
      <c r="E6317" t="s">
        <v>4178</v>
      </c>
      <c r="F6317" t="s">
        <v>27</v>
      </c>
      <c r="G6317">
        <v>219</v>
      </c>
      <c r="H6317" t="s">
        <v>19</v>
      </c>
      <c r="I6317">
        <v>23.87</v>
      </c>
      <c r="J6317">
        <v>15.33</v>
      </c>
      <c r="K6317">
        <v>4</v>
      </c>
      <c r="L6317">
        <v>1259</v>
      </c>
      <c r="M6317">
        <v>237</v>
      </c>
      <c r="N6317" t="s">
        <v>53</v>
      </c>
      <c r="P6317" t="s">
        <v>21</v>
      </c>
    </row>
    <row r="6318" spans="1:16" x14ac:dyDescent="0.3">
      <c r="A6318">
        <v>19128</v>
      </c>
      <c r="B6318" s="1">
        <v>45925</v>
      </c>
      <c r="C6318" s="2">
        <v>0.33888888888888885</v>
      </c>
      <c r="D6318" t="s">
        <v>491</v>
      </c>
      <c r="E6318" t="s">
        <v>83</v>
      </c>
      <c r="F6318" t="s">
        <v>18</v>
      </c>
      <c r="G6318">
        <v>231</v>
      </c>
      <c r="H6318" t="s">
        <v>31</v>
      </c>
      <c r="L6318">
        <v>2178</v>
      </c>
      <c r="M6318">
        <v>200</v>
      </c>
      <c r="O6318" t="s">
        <v>32</v>
      </c>
    </row>
    <row r="6319" spans="1:16" x14ac:dyDescent="0.3">
      <c r="A6319">
        <v>74333</v>
      </c>
      <c r="B6319" s="1">
        <v>45761</v>
      </c>
      <c r="C6319" s="2">
        <v>0.95972222222222225</v>
      </c>
      <c r="D6319" t="s">
        <v>2378</v>
      </c>
      <c r="E6319" t="s">
        <v>4179</v>
      </c>
      <c r="F6319" t="s">
        <v>27</v>
      </c>
      <c r="G6319">
        <v>241</v>
      </c>
      <c r="H6319" t="s">
        <v>24</v>
      </c>
      <c r="L6319">
        <v>1234</v>
      </c>
      <c r="M6319">
        <v>230</v>
      </c>
    </row>
    <row r="6320" spans="1:16" x14ac:dyDescent="0.3">
      <c r="A6320">
        <v>88874</v>
      </c>
      <c r="B6320" s="1">
        <v>45674</v>
      </c>
      <c r="C6320" s="2">
        <v>1.2499999999999999E-2</v>
      </c>
      <c r="D6320" t="s">
        <v>4180</v>
      </c>
      <c r="E6320" t="s">
        <v>94</v>
      </c>
      <c r="F6320" t="s">
        <v>27</v>
      </c>
      <c r="G6320">
        <v>244</v>
      </c>
      <c r="H6320" t="s">
        <v>19</v>
      </c>
      <c r="I6320">
        <v>78.650000000000006</v>
      </c>
      <c r="J6320">
        <v>7.92</v>
      </c>
      <c r="K6320">
        <v>5</v>
      </c>
      <c r="L6320">
        <v>1608</v>
      </c>
      <c r="M6320">
        <v>252</v>
      </c>
      <c r="N6320" t="s">
        <v>28</v>
      </c>
      <c r="P6320" t="s">
        <v>21</v>
      </c>
    </row>
    <row r="6321" spans="1:16" x14ac:dyDescent="0.3">
      <c r="A6321">
        <v>15008</v>
      </c>
      <c r="B6321" s="1">
        <v>45781</v>
      </c>
      <c r="C6321" s="2">
        <v>0.19999999999999998</v>
      </c>
      <c r="D6321" t="s">
        <v>4181</v>
      </c>
      <c r="E6321" t="s">
        <v>58</v>
      </c>
      <c r="F6321" t="s">
        <v>18</v>
      </c>
      <c r="G6321">
        <v>229</v>
      </c>
      <c r="H6321" t="s">
        <v>19</v>
      </c>
      <c r="I6321">
        <v>21.88</v>
      </c>
      <c r="J6321">
        <v>7.22</v>
      </c>
      <c r="K6321">
        <v>3</v>
      </c>
      <c r="L6321">
        <v>1069</v>
      </c>
      <c r="M6321">
        <v>257</v>
      </c>
      <c r="N6321" t="s">
        <v>28</v>
      </c>
      <c r="P6321" t="s">
        <v>21</v>
      </c>
    </row>
    <row r="6322" spans="1:16" x14ac:dyDescent="0.3">
      <c r="A6322">
        <v>14017</v>
      </c>
      <c r="B6322" s="1">
        <v>45690</v>
      </c>
      <c r="C6322" s="2">
        <v>0.64722222222222225</v>
      </c>
      <c r="D6322" t="s">
        <v>530</v>
      </c>
      <c r="E6322" t="s">
        <v>17</v>
      </c>
      <c r="F6322" t="s">
        <v>27</v>
      </c>
      <c r="G6322">
        <v>230</v>
      </c>
      <c r="H6322" t="s">
        <v>31</v>
      </c>
      <c r="L6322">
        <v>1962</v>
      </c>
      <c r="M6322">
        <v>238</v>
      </c>
      <c r="O6322" t="s">
        <v>55</v>
      </c>
    </row>
    <row r="6323" spans="1:16" x14ac:dyDescent="0.3">
      <c r="A6323">
        <v>83910</v>
      </c>
      <c r="B6323" s="1">
        <v>45851</v>
      </c>
      <c r="C6323" s="2">
        <v>0.32777777777777778</v>
      </c>
      <c r="D6323" t="s">
        <v>503</v>
      </c>
      <c r="E6323" t="s">
        <v>4182</v>
      </c>
      <c r="F6323" t="s">
        <v>27</v>
      </c>
      <c r="G6323">
        <v>209</v>
      </c>
      <c r="H6323" t="s">
        <v>19</v>
      </c>
      <c r="I6323" t="s">
        <v>4183</v>
      </c>
      <c r="J6323">
        <v>1.02</v>
      </c>
      <c r="K6323">
        <v>5</v>
      </c>
      <c r="L6323">
        <v>1472</v>
      </c>
      <c r="M6323">
        <v>240</v>
      </c>
      <c r="N6323" t="s">
        <v>32</v>
      </c>
      <c r="P6323" t="s">
        <v>36</v>
      </c>
    </row>
    <row r="6324" spans="1:16" x14ac:dyDescent="0.3">
      <c r="A6324">
        <v>36064</v>
      </c>
      <c r="B6324" s="1">
        <v>45962</v>
      </c>
      <c r="C6324" s="2">
        <v>0.80555555555555547</v>
      </c>
      <c r="D6324" t="s">
        <v>64</v>
      </c>
      <c r="E6324" t="s">
        <v>52</v>
      </c>
      <c r="F6324" t="s">
        <v>18</v>
      </c>
      <c r="G6324">
        <v>226</v>
      </c>
      <c r="H6324" t="s">
        <v>19</v>
      </c>
      <c r="I6324" t="s">
        <v>4184</v>
      </c>
      <c r="J6324">
        <v>22.52</v>
      </c>
      <c r="K6324">
        <v>2</v>
      </c>
      <c r="L6324">
        <v>1382</v>
      </c>
      <c r="M6324">
        <v>212</v>
      </c>
      <c r="N6324" t="s">
        <v>50</v>
      </c>
      <c r="P6324" t="s">
        <v>36</v>
      </c>
    </row>
    <row r="6325" spans="1:16" x14ac:dyDescent="0.3">
      <c r="A6325">
        <v>48502</v>
      </c>
      <c r="B6325" s="1">
        <v>45699</v>
      </c>
      <c r="C6325" s="2">
        <v>0.54999999999999993</v>
      </c>
      <c r="D6325" t="s">
        <v>241</v>
      </c>
      <c r="E6325" t="s">
        <v>81</v>
      </c>
      <c r="F6325" t="s">
        <v>18</v>
      </c>
      <c r="G6325">
        <v>257</v>
      </c>
      <c r="H6325" t="s">
        <v>19</v>
      </c>
      <c r="I6325" t="s">
        <v>4185</v>
      </c>
      <c r="J6325">
        <v>18.22</v>
      </c>
      <c r="K6325">
        <v>1</v>
      </c>
      <c r="L6325">
        <v>1966</v>
      </c>
      <c r="M6325">
        <v>240</v>
      </c>
      <c r="N6325" t="s">
        <v>44</v>
      </c>
      <c r="P6325" t="s">
        <v>21</v>
      </c>
    </row>
    <row r="6326" spans="1:16" x14ac:dyDescent="0.3">
      <c r="A6326">
        <v>52363</v>
      </c>
      <c r="B6326" s="1">
        <v>45812</v>
      </c>
      <c r="C6326" s="2">
        <v>0.21597222222222223</v>
      </c>
      <c r="D6326" t="s">
        <v>57</v>
      </c>
      <c r="E6326" t="s">
        <v>72</v>
      </c>
      <c r="F6326" t="s">
        <v>27</v>
      </c>
      <c r="G6326">
        <v>253</v>
      </c>
      <c r="H6326" t="s">
        <v>19</v>
      </c>
      <c r="I6326">
        <v>35.1</v>
      </c>
      <c r="J6326">
        <v>16.71</v>
      </c>
      <c r="K6326">
        <v>3</v>
      </c>
      <c r="L6326">
        <v>1769</v>
      </c>
      <c r="M6326">
        <v>248</v>
      </c>
      <c r="N6326" t="s">
        <v>50</v>
      </c>
      <c r="P6326" t="s">
        <v>36</v>
      </c>
    </row>
    <row r="6327" spans="1:16" x14ac:dyDescent="0.3">
      <c r="A6327">
        <v>97319</v>
      </c>
      <c r="B6327" s="1">
        <v>45705</v>
      </c>
      <c r="C6327" s="2">
        <v>0.96319444444444446</v>
      </c>
      <c r="D6327" t="s">
        <v>173</v>
      </c>
      <c r="E6327" t="s">
        <v>52</v>
      </c>
      <c r="F6327" t="s">
        <v>27</v>
      </c>
      <c r="G6327">
        <v>214</v>
      </c>
      <c r="H6327" t="s">
        <v>19</v>
      </c>
      <c r="I6327">
        <v>24.48</v>
      </c>
      <c r="J6327">
        <v>16.47</v>
      </c>
      <c r="K6327">
        <v>2</v>
      </c>
      <c r="L6327">
        <v>1841</v>
      </c>
      <c r="M6327">
        <v>233</v>
      </c>
      <c r="N6327" t="s">
        <v>20</v>
      </c>
      <c r="P6327" t="s">
        <v>21</v>
      </c>
    </row>
    <row r="6328" spans="1:16" x14ac:dyDescent="0.3">
      <c r="A6328">
        <v>28669</v>
      </c>
      <c r="B6328" s="1">
        <v>45941</v>
      </c>
      <c r="C6328" s="2">
        <v>0.38055555555555554</v>
      </c>
      <c r="D6328" t="s">
        <v>1899</v>
      </c>
      <c r="E6328" t="s">
        <v>94</v>
      </c>
      <c r="F6328" t="s">
        <v>40</v>
      </c>
      <c r="G6328">
        <v>205</v>
      </c>
      <c r="H6328" t="s">
        <v>31</v>
      </c>
      <c r="L6328">
        <v>1877</v>
      </c>
      <c r="M6328">
        <v>214</v>
      </c>
      <c r="O6328" t="s">
        <v>47</v>
      </c>
    </row>
    <row r="6329" spans="1:16" x14ac:dyDescent="0.3">
      <c r="A6329">
        <v>55443</v>
      </c>
      <c r="B6329" s="1">
        <v>45974</v>
      </c>
      <c r="C6329" s="2">
        <v>0.31041666666666667</v>
      </c>
      <c r="D6329" t="s">
        <v>4186</v>
      </c>
      <c r="E6329" t="s">
        <v>189</v>
      </c>
      <c r="F6329" t="s">
        <v>40</v>
      </c>
      <c r="G6329">
        <v>242</v>
      </c>
      <c r="H6329" t="s">
        <v>19</v>
      </c>
      <c r="I6329">
        <v>71.739999999999995</v>
      </c>
      <c r="J6329">
        <v>11.92</v>
      </c>
      <c r="K6329">
        <v>2</v>
      </c>
      <c r="L6329">
        <v>1004</v>
      </c>
      <c r="M6329">
        <v>244</v>
      </c>
      <c r="N6329" t="s">
        <v>32</v>
      </c>
      <c r="P6329" t="s">
        <v>21</v>
      </c>
    </row>
    <row r="6330" spans="1:16" x14ac:dyDescent="0.3">
      <c r="A6330">
        <v>15040</v>
      </c>
      <c r="B6330" s="1">
        <v>45695</v>
      </c>
      <c r="C6330" s="2">
        <v>0.61597222222222225</v>
      </c>
      <c r="D6330" t="s">
        <v>1008</v>
      </c>
      <c r="E6330" t="s">
        <v>83</v>
      </c>
      <c r="F6330" t="s">
        <v>18</v>
      </c>
      <c r="G6330">
        <v>253</v>
      </c>
      <c r="H6330" t="s">
        <v>19</v>
      </c>
      <c r="I6330">
        <v>36.57</v>
      </c>
      <c r="J6330">
        <v>2.73</v>
      </c>
      <c r="K6330">
        <v>2</v>
      </c>
      <c r="L6330">
        <v>1302</v>
      </c>
      <c r="M6330">
        <v>200</v>
      </c>
      <c r="N6330" t="s">
        <v>44</v>
      </c>
      <c r="P6330" t="s">
        <v>21</v>
      </c>
    </row>
    <row r="6331" spans="1:16" x14ac:dyDescent="0.3">
      <c r="A6331">
        <v>43945</v>
      </c>
      <c r="B6331" s="1">
        <v>45817</v>
      </c>
      <c r="C6331" s="2">
        <v>0.26597222222222222</v>
      </c>
      <c r="D6331" t="s">
        <v>4187</v>
      </c>
      <c r="E6331" t="s">
        <v>75</v>
      </c>
      <c r="F6331" t="s">
        <v>27</v>
      </c>
      <c r="G6331">
        <v>237</v>
      </c>
      <c r="H6331" t="s">
        <v>19</v>
      </c>
      <c r="I6331">
        <v>23.87</v>
      </c>
      <c r="J6331">
        <v>23.28</v>
      </c>
      <c r="K6331">
        <v>4</v>
      </c>
      <c r="L6331">
        <v>1637</v>
      </c>
      <c r="M6331">
        <v>228</v>
      </c>
      <c r="N6331" t="s">
        <v>20</v>
      </c>
      <c r="P6331" t="s">
        <v>36</v>
      </c>
    </row>
    <row r="6332" spans="1:16" x14ac:dyDescent="0.3">
      <c r="A6332">
        <v>70119</v>
      </c>
      <c r="B6332" s="1">
        <v>45722</v>
      </c>
      <c r="C6332" s="2">
        <v>0.32708333333333334</v>
      </c>
      <c r="D6332" t="s">
        <v>219</v>
      </c>
      <c r="E6332" t="s">
        <v>67</v>
      </c>
      <c r="F6332" t="s">
        <v>40</v>
      </c>
      <c r="G6332">
        <v>256</v>
      </c>
      <c r="H6332" t="s">
        <v>19</v>
      </c>
      <c r="I6332" t="s">
        <v>4188</v>
      </c>
      <c r="J6332">
        <v>20.12</v>
      </c>
      <c r="K6332">
        <v>4</v>
      </c>
      <c r="L6332">
        <v>1359</v>
      </c>
      <c r="M6332">
        <v>241</v>
      </c>
      <c r="N6332" t="s">
        <v>50</v>
      </c>
      <c r="P6332" t="s">
        <v>21</v>
      </c>
    </row>
    <row r="6333" spans="1:16" x14ac:dyDescent="0.3">
      <c r="A6333">
        <v>61960</v>
      </c>
      <c r="B6333" s="1">
        <v>45743</v>
      </c>
      <c r="C6333" s="2">
        <v>0.68125000000000002</v>
      </c>
      <c r="D6333" t="s">
        <v>628</v>
      </c>
      <c r="E6333" t="s">
        <v>83</v>
      </c>
      <c r="F6333" t="s">
        <v>40</v>
      </c>
      <c r="G6333">
        <v>241</v>
      </c>
      <c r="H6333" t="s">
        <v>24</v>
      </c>
      <c r="L6333">
        <v>1986</v>
      </c>
      <c r="M6333">
        <v>242</v>
      </c>
    </row>
    <row r="6334" spans="1:16" x14ac:dyDescent="0.3">
      <c r="A6334">
        <v>32725</v>
      </c>
      <c r="B6334" s="1">
        <v>45715</v>
      </c>
      <c r="C6334" s="2">
        <v>0.78263888888888899</v>
      </c>
      <c r="D6334" t="s">
        <v>4189</v>
      </c>
      <c r="E6334" t="s">
        <v>26</v>
      </c>
      <c r="F6334" t="s">
        <v>27</v>
      </c>
      <c r="G6334">
        <v>259</v>
      </c>
      <c r="H6334" t="s">
        <v>19</v>
      </c>
      <c r="I6334">
        <v>61.07</v>
      </c>
      <c r="J6334">
        <v>13.68</v>
      </c>
      <c r="K6334">
        <v>3</v>
      </c>
      <c r="L6334">
        <v>1856</v>
      </c>
      <c r="M6334">
        <v>257</v>
      </c>
      <c r="N6334" t="s">
        <v>50</v>
      </c>
      <c r="P6334" t="s">
        <v>36</v>
      </c>
    </row>
    <row r="6335" spans="1:16" x14ac:dyDescent="0.3">
      <c r="A6335">
        <v>14036</v>
      </c>
      <c r="B6335" s="1">
        <v>45664</v>
      </c>
      <c r="C6335" s="2">
        <v>0.20694444444444446</v>
      </c>
      <c r="D6335" t="s">
        <v>57</v>
      </c>
      <c r="E6335" t="s">
        <v>30</v>
      </c>
      <c r="F6335" t="s">
        <v>40</v>
      </c>
      <c r="G6335">
        <v>218</v>
      </c>
      <c r="H6335" t="s">
        <v>31</v>
      </c>
      <c r="L6335">
        <v>1551</v>
      </c>
      <c r="M6335">
        <v>232</v>
      </c>
      <c r="O6335" t="s">
        <v>47</v>
      </c>
    </row>
    <row r="6336" spans="1:16" x14ac:dyDescent="0.3">
      <c r="A6336">
        <v>34127</v>
      </c>
      <c r="B6336" s="1">
        <v>45871</v>
      </c>
      <c r="C6336" s="2">
        <v>0.27152777777777776</v>
      </c>
      <c r="D6336" t="s">
        <v>253</v>
      </c>
      <c r="E6336" t="s">
        <v>26</v>
      </c>
      <c r="F6336" t="s">
        <v>18</v>
      </c>
      <c r="G6336">
        <v>238</v>
      </c>
      <c r="H6336" t="s">
        <v>31</v>
      </c>
      <c r="L6336">
        <v>1345</v>
      </c>
      <c r="M6336">
        <v>221</v>
      </c>
      <c r="O6336" t="s">
        <v>61</v>
      </c>
    </row>
    <row r="6337" spans="1:16" x14ac:dyDescent="0.3">
      <c r="A6337">
        <v>26163</v>
      </c>
      <c r="B6337" s="1">
        <v>45668</v>
      </c>
      <c r="C6337" s="2">
        <v>9.4444444444444442E-2</v>
      </c>
      <c r="D6337" t="s">
        <v>4190</v>
      </c>
      <c r="E6337" t="s">
        <v>26</v>
      </c>
      <c r="F6337" t="s">
        <v>18</v>
      </c>
      <c r="G6337">
        <v>259</v>
      </c>
      <c r="H6337" t="s">
        <v>31</v>
      </c>
      <c r="L6337">
        <v>1252</v>
      </c>
      <c r="M6337">
        <v>252</v>
      </c>
      <c r="O6337" t="s">
        <v>41</v>
      </c>
    </row>
    <row r="6338" spans="1:16" x14ac:dyDescent="0.3">
      <c r="A6338">
        <v>34915</v>
      </c>
      <c r="B6338" s="1">
        <v>45692</v>
      </c>
      <c r="C6338" s="2">
        <v>0.34652777777777777</v>
      </c>
      <c r="D6338" t="s">
        <v>449</v>
      </c>
      <c r="E6338" t="s">
        <v>272</v>
      </c>
      <c r="F6338" t="s">
        <v>40</v>
      </c>
      <c r="G6338">
        <v>241</v>
      </c>
      <c r="H6338" t="s">
        <v>31</v>
      </c>
      <c r="L6338">
        <v>1388</v>
      </c>
      <c r="M6338">
        <v>250</v>
      </c>
      <c r="O6338" t="s">
        <v>32</v>
      </c>
    </row>
    <row r="6339" spans="1:16" x14ac:dyDescent="0.3">
      <c r="A6339">
        <v>41569</v>
      </c>
      <c r="B6339" s="1">
        <v>45965</v>
      </c>
      <c r="C6339" s="2">
        <v>0.50416666666666665</v>
      </c>
      <c r="D6339" t="s">
        <v>4191</v>
      </c>
      <c r="E6339" t="s">
        <v>91</v>
      </c>
      <c r="F6339" t="s">
        <v>27</v>
      </c>
      <c r="G6339">
        <v>233</v>
      </c>
      <c r="H6339" t="s">
        <v>19</v>
      </c>
      <c r="I6339">
        <v>79.44</v>
      </c>
      <c r="J6339">
        <v>3.97</v>
      </c>
      <c r="K6339">
        <v>3</v>
      </c>
      <c r="L6339">
        <v>1031</v>
      </c>
      <c r="M6339">
        <v>260</v>
      </c>
      <c r="N6339" t="s">
        <v>20</v>
      </c>
      <c r="P6339" t="s">
        <v>36</v>
      </c>
    </row>
    <row r="6340" spans="1:16" x14ac:dyDescent="0.3">
      <c r="A6340">
        <v>79476</v>
      </c>
      <c r="B6340" s="1">
        <v>45713</v>
      </c>
      <c r="C6340" s="2">
        <v>7.013888888888889E-2</v>
      </c>
      <c r="D6340" t="s">
        <v>422</v>
      </c>
      <c r="E6340" t="s">
        <v>67</v>
      </c>
      <c r="F6340" t="s">
        <v>27</v>
      </c>
      <c r="G6340">
        <v>206</v>
      </c>
      <c r="H6340" t="s">
        <v>19</v>
      </c>
      <c r="I6340">
        <v>79.3</v>
      </c>
      <c r="J6340">
        <v>13.69</v>
      </c>
      <c r="K6340">
        <v>5</v>
      </c>
      <c r="L6340">
        <v>1477</v>
      </c>
      <c r="M6340">
        <v>225</v>
      </c>
      <c r="N6340" t="s">
        <v>20</v>
      </c>
      <c r="P6340" t="s">
        <v>36</v>
      </c>
    </row>
    <row r="6341" spans="1:16" x14ac:dyDescent="0.3">
      <c r="A6341">
        <v>19940</v>
      </c>
      <c r="B6341" s="1">
        <v>45883</v>
      </c>
      <c r="C6341" s="2">
        <v>0.38125000000000003</v>
      </c>
      <c r="D6341" t="s">
        <v>226</v>
      </c>
      <c r="E6341" t="s">
        <v>94</v>
      </c>
      <c r="F6341" t="s">
        <v>27</v>
      </c>
      <c r="G6341">
        <v>221</v>
      </c>
      <c r="H6341" t="s">
        <v>31</v>
      </c>
      <c r="L6341">
        <v>1912</v>
      </c>
      <c r="M6341">
        <v>252</v>
      </c>
      <c r="O6341" t="s">
        <v>32</v>
      </c>
    </row>
    <row r="6342" spans="1:16" x14ac:dyDescent="0.3">
      <c r="A6342">
        <v>60871</v>
      </c>
      <c r="B6342" s="1">
        <v>45786</v>
      </c>
      <c r="C6342" s="2">
        <v>0.57916666666666672</v>
      </c>
      <c r="D6342" t="s">
        <v>897</v>
      </c>
      <c r="E6342" t="s">
        <v>83</v>
      </c>
      <c r="F6342" t="s">
        <v>27</v>
      </c>
      <c r="G6342">
        <v>259</v>
      </c>
      <c r="H6342" t="s">
        <v>19</v>
      </c>
      <c r="I6342">
        <v>25.48</v>
      </c>
      <c r="J6342">
        <v>6.84</v>
      </c>
      <c r="K6342">
        <v>4</v>
      </c>
      <c r="L6342">
        <v>1163</v>
      </c>
      <c r="M6342">
        <v>233</v>
      </c>
      <c r="N6342" t="s">
        <v>20</v>
      </c>
      <c r="P6342" t="s">
        <v>21</v>
      </c>
    </row>
    <row r="6343" spans="1:16" x14ac:dyDescent="0.3">
      <c r="A6343">
        <v>82552</v>
      </c>
      <c r="B6343" s="1">
        <v>46014</v>
      </c>
      <c r="C6343" s="2">
        <v>0.19999999999999998</v>
      </c>
      <c r="D6343" t="s">
        <v>1224</v>
      </c>
      <c r="E6343" t="s">
        <v>91</v>
      </c>
      <c r="F6343" t="s">
        <v>18</v>
      </c>
      <c r="G6343">
        <v>232</v>
      </c>
      <c r="H6343" t="s">
        <v>31</v>
      </c>
      <c r="L6343">
        <v>1147</v>
      </c>
      <c r="M6343">
        <v>202</v>
      </c>
      <c r="O6343" t="s">
        <v>47</v>
      </c>
    </row>
    <row r="6344" spans="1:16" x14ac:dyDescent="0.3">
      <c r="A6344">
        <v>61170</v>
      </c>
      <c r="B6344" s="1">
        <v>45813</v>
      </c>
      <c r="C6344" s="2">
        <v>0.65763888888888888</v>
      </c>
      <c r="D6344" t="s">
        <v>1041</v>
      </c>
      <c r="E6344" t="s">
        <v>122</v>
      </c>
      <c r="F6344" t="s">
        <v>27</v>
      </c>
      <c r="G6344">
        <v>252</v>
      </c>
      <c r="H6344" t="s">
        <v>19</v>
      </c>
      <c r="I6344" t="s">
        <v>4192</v>
      </c>
      <c r="J6344">
        <v>21.71</v>
      </c>
      <c r="K6344">
        <v>5</v>
      </c>
      <c r="L6344">
        <v>2091</v>
      </c>
      <c r="M6344">
        <v>223</v>
      </c>
      <c r="N6344" t="s">
        <v>32</v>
      </c>
      <c r="P6344" t="s">
        <v>21</v>
      </c>
    </row>
    <row r="6345" spans="1:16" x14ac:dyDescent="0.3">
      <c r="A6345">
        <v>68664</v>
      </c>
      <c r="B6345" s="1">
        <v>45902</v>
      </c>
      <c r="C6345" s="2">
        <v>0.94861111111111107</v>
      </c>
      <c r="D6345" t="s">
        <v>332</v>
      </c>
      <c r="E6345" t="s">
        <v>4193</v>
      </c>
      <c r="F6345" t="s">
        <v>40</v>
      </c>
      <c r="G6345">
        <v>252</v>
      </c>
      <c r="H6345" t="s">
        <v>24</v>
      </c>
      <c r="L6345">
        <v>2082</v>
      </c>
      <c r="M6345">
        <v>218</v>
      </c>
    </row>
    <row r="6346" spans="1:16" x14ac:dyDescent="0.3">
      <c r="A6346">
        <v>74545</v>
      </c>
      <c r="B6346" s="1">
        <v>45843</v>
      </c>
      <c r="C6346" s="2">
        <v>0.92708333333333337</v>
      </c>
      <c r="D6346" t="s">
        <v>226</v>
      </c>
      <c r="E6346" t="s">
        <v>91</v>
      </c>
      <c r="F6346" t="s">
        <v>18</v>
      </c>
      <c r="G6346">
        <v>236</v>
      </c>
      <c r="H6346" t="s">
        <v>19</v>
      </c>
      <c r="I6346">
        <v>62.92</v>
      </c>
      <c r="J6346">
        <v>21.65</v>
      </c>
      <c r="K6346">
        <v>1</v>
      </c>
      <c r="L6346">
        <v>2027</v>
      </c>
      <c r="M6346">
        <v>234</v>
      </c>
      <c r="N6346" t="s">
        <v>44</v>
      </c>
      <c r="P6346" t="s">
        <v>36</v>
      </c>
    </row>
    <row r="6347" spans="1:16" x14ac:dyDescent="0.3">
      <c r="A6347">
        <v>82005</v>
      </c>
      <c r="B6347" s="1">
        <v>45842</v>
      </c>
      <c r="C6347" s="2">
        <v>0.9506944444444444</v>
      </c>
      <c r="D6347" t="s">
        <v>432</v>
      </c>
      <c r="E6347" t="s">
        <v>81</v>
      </c>
      <c r="F6347" t="s">
        <v>27</v>
      </c>
      <c r="G6347">
        <v>216</v>
      </c>
      <c r="H6347" t="s">
        <v>31</v>
      </c>
      <c r="L6347">
        <v>1686</v>
      </c>
      <c r="M6347">
        <v>238</v>
      </c>
      <c r="O6347" t="s">
        <v>61</v>
      </c>
    </row>
    <row r="6348" spans="1:16" x14ac:dyDescent="0.3">
      <c r="A6348">
        <v>46773</v>
      </c>
      <c r="B6348" s="1">
        <v>46009</v>
      </c>
      <c r="C6348" s="2">
        <v>1.6666666666666666E-2</v>
      </c>
      <c r="D6348" t="s">
        <v>1192</v>
      </c>
      <c r="E6348" t="s">
        <v>67</v>
      </c>
      <c r="F6348" t="s">
        <v>40</v>
      </c>
      <c r="G6348">
        <v>243</v>
      </c>
      <c r="H6348" t="s">
        <v>19</v>
      </c>
      <c r="I6348">
        <v>19.59</v>
      </c>
      <c r="J6348">
        <v>4.79</v>
      </c>
      <c r="K6348">
        <v>3</v>
      </c>
      <c r="L6348">
        <v>1781</v>
      </c>
      <c r="M6348">
        <v>257</v>
      </c>
      <c r="N6348" t="s">
        <v>20</v>
      </c>
      <c r="P6348" t="s">
        <v>36</v>
      </c>
    </row>
    <row r="6349" spans="1:16" x14ac:dyDescent="0.3">
      <c r="A6349">
        <v>33314</v>
      </c>
      <c r="B6349" s="1">
        <v>45720</v>
      </c>
      <c r="C6349" s="2">
        <v>0.46388888888888885</v>
      </c>
      <c r="D6349" t="s">
        <v>4194</v>
      </c>
      <c r="E6349" t="s">
        <v>91</v>
      </c>
      <c r="F6349" t="s">
        <v>27</v>
      </c>
      <c r="G6349">
        <v>231</v>
      </c>
      <c r="H6349" t="s">
        <v>24</v>
      </c>
      <c r="L6349">
        <v>1423</v>
      </c>
      <c r="M6349">
        <v>207</v>
      </c>
    </row>
    <row r="6350" spans="1:16" x14ac:dyDescent="0.3">
      <c r="A6350">
        <v>64823</v>
      </c>
      <c r="B6350" s="1">
        <v>45755</v>
      </c>
      <c r="C6350" s="2">
        <v>0.4604166666666667</v>
      </c>
      <c r="D6350" t="s">
        <v>4195</v>
      </c>
      <c r="E6350" t="s">
        <v>1596</v>
      </c>
      <c r="F6350" t="s">
        <v>40</v>
      </c>
      <c r="G6350">
        <v>231</v>
      </c>
      <c r="H6350" t="s">
        <v>31</v>
      </c>
      <c r="L6350">
        <v>1804</v>
      </c>
      <c r="M6350">
        <v>234</v>
      </c>
      <c r="O6350" t="s">
        <v>47</v>
      </c>
    </row>
    <row r="6351" spans="1:16" x14ac:dyDescent="0.3">
      <c r="A6351">
        <v>17561</v>
      </c>
      <c r="B6351" s="1">
        <v>45960</v>
      </c>
      <c r="C6351" s="2">
        <v>0.36944444444444446</v>
      </c>
      <c r="D6351" t="s">
        <v>4196</v>
      </c>
      <c r="E6351" t="s">
        <v>81</v>
      </c>
      <c r="F6351" t="s">
        <v>18</v>
      </c>
      <c r="G6351">
        <v>226</v>
      </c>
      <c r="H6351" t="s">
        <v>19</v>
      </c>
      <c r="I6351">
        <v>6.59</v>
      </c>
      <c r="J6351">
        <v>4.79</v>
      </c>
      <c r="K6351">
        <v>3</v>
      </c>
      <c r="L6351">
        <v>1552</v>
      </c>
      <c r="M6351">
        <v>259</v>
      </c>
      <c r="N6351" t="s">
        <v>32</v>
      </c>
      <c r="P6351" t="s">
        <v>36</v>
      </c>
    </row>
    <row r="6352" spans="1:16" x14ac:dyDescent="0.3">
      <c r="A6352">
        <v>65062</v>
      </c>
      <c r="B6352" s="1">
        <v>45760</v>
      </c>
      <c r="C6352" s="2">
        <v>3.4722222222222224E-2</v>
      </c>
      <c r="D6352" t="s">
        <v>397</v>
      </c>
      <c r="E6352" t="s">
        <v>75</v>
      </c>
      <c r="F6352" t="s">
        <v>18</v>
      </c>
      <c r="G6352">
        <v>257</v>
      </c>
      <c r="H6352" t="s">
        <v>24</v>
      </c>
      <c r="L6352">
        <v>1530</v>
      </c>
      <c r="M6352">
        <v>257</v>
      </c>
    </row>
    <row r="6353" spans="1:16" x14ac:dyDescent="0.3">
      <c r="A6353">
        <v>69996</v>
      </c>
      <c r="B6353" s="1">
        <v>45739</v>
      </c>
      <c r="C6353" s="2">
        <v>0.42777777777777781</v>
      </c>
      <c r="D6353" t="s">
        <v>879</v>
      </c>
      <c r="E6353" t="s">
        <v>67</v>
      </c>
      <c r="F6353" t="s">
        <v>27</v>
      </c>
      <c r="G6353">
        <v>252</v>
      </c>
      <c r="H6353" t="s">
        <v>19</v>
      </c>
      <c r="I6353">
        <v>31.71</v>
      </c>
      <c r="J6353">
        <v>18.329999999999998</v>
      </c>
      <c r="K6353">
        <v>1</v>
      </c>
      <c r="L6353">
        <v>1200</v>
      </c>
      <c r="M6353">
        <v>260</v>
      </c>
      <c r="N6353" t="s">
        <v>32</v>
      </c>
      <c r="P6353" t="s">
        <v>21</v>
      </c>
    </row>
    <row r="6354" spans="1:16" x14ac:dyDescent="0.3">
      <c r="A6354">
        <v>57491</v>
      </c>
      <c r="B6354" s="1">
        <v>45913</v>
      </c>
      <c r="C6354" s="2">
        <v>0.50694444444444442</v>
      </c>
      <c r="D6354" t="s">
        <v>4197</v>
      </c>
      <c r="E6354" t="s">
        <v>30</v>
      </c>
      <c r="F6354" t="s">
        <v>40</v>
      </c>
      <c r="G6354">
        <v>208</v>
      </c>
      <c r="H6354" t="s">
        <v>19</v>
      </c>
      <c r="I6354">
        <v>66.989999999999995</v>
      </c>
      <c r="J6354">
        <v>9.85</v>
      </c>
      <c r="K6354">
        <v>5</v>
      </c>
      <c r="L6354">
        <v>1410</v>
      </c>
      <c r="M6354">
        <v>225</v>
      </c>
      <c r="N6354" t="s">
        <v>44</v>
      </c>
      <c r="P6354" t="s">
        <v>21</v>
      </c>
    </row>
    <row r="6355" spans="1:16" x14ac:dyDescent="0.3">
      <c r="A6355">
        <v>44033</v>
      </c>
      <c r="B6355" s="1">
        <v>45842</v>
      </c>
      <c r="C6355" s="2">
        <v>0.35347222222222219</v>
      </c>
      <c r="D6355" t="s">
        <v>71</v>
      </c>
      <c r="E6355" t="s">
        <v>893</v>
      </c>
      <c r="F6355" t="s">
        <v>18</v>
      </c>
      <c r="G6355">
        <v>218</v>
      </c>
      <c r="H6355" t="s">
        <v>24</v>
      </c>
      <c r="L6355">
        <v>1641</v>
      </c>
      <c r="M6355">
        <v>209</v>
      </c>
    </row>
    <row r="6356" spans="1:16" x14ac:dyDescent="0.3">
      <c r="A6356">
        <v>73055</v>
      </c>
      <c r="B6356" s="1">
        <v>45938</v>
      </c>
      <c r="C6356" s="2">
        <v>8.2638888888888887E-2</v>
      </c>
      <c r="D6356" t="s">
        <v>4198</v>
      </c>
      <c r="E6356" t="s">
        <v>26</v>
      </c>
      <c r="F6356" t="s">
        <v>18</v>
      </c>
      <c r="G6356">
        <v>224</v>
      </c>
      <c r="H6356" t="s">
        <v>31</v>
      </c>
      <c r="L6356">
        <v>2091</v>
      </c>
      <c r="M6356">
        <v>231</v>
      </c>
      <c r="O6356" t="s">
        <v>61</v>
      </c>
    </row>
    <row r="6357" spans="1:16" x14ac:dyDescent="0.3">
      <c r="A6357">
        <v>17938</v>
      </c>
      <c r="B6357" s="1">
        <v>45826</v>
      </c>
      <c r="C6357" s="2">
        <v>0.67986111111111114</v>
      </c>
      <c r="D6357" t="s">
        <v>572</v>
      </c>
      <c r="E6357" t="s">
        <v>94</v>
      </c>
      <c r="F6357" t="s">
        <v>27</v>
      </c>
      <c r="G6357">
        <v>237</v>
      </c>
      <c r="H6357" t="s">
        <v>31</v>
      </c>
      <c r="L6357">
        <v>1980</v>
      </c>
      <c r="M6357">
        <v>243</v>
      </c>
      <c r="O6357" t="s">
        <v>61</v>
      </c>
    </row>
    <row r="6358" spans="1:16" x14ac:dyDescent="0.3">
      <c r="A6358">
        <v>47671</v>
      </c>
      <c r="B6358" s="1">
        <v>45763</v>
      </c>
      <c r="C6358" s="2">
        <v>0.76666666666666661</v>
      </c>
      <c r="D6358" t="s">
        <v>4199</v>
      </c>
      <c r="E6358" t="s">
        <v>26</v>
      </c>
      <c r="F6358" t="s">
        <v>40</v>
      </c>
      <c r="G6358">
        <v>222</v>
      </c>
      <c r="H6358" t="s">
        <v>19</v>
      </c>
      <c r="I6358">
        <v>23.48</v>
      </c>
      <c r="J6358">
        <v>21.08</v>
      </c>
      <c r="K6358">
        <v>4</v>
      </c>
      <c r="L6358">
        <v>2015</v>
      </c>
      <c r="M6358">
        <v>235</v>
      </c>
      <c r="N6358" t="s">
        <v>20</v>
      </c>
      <c r="P6358" t="s">
        <v>36</v>
      </c>
    </row>
    <row r="6359" spans="1:16" x14ac:dyDescent="0.3">
      <c r="A6359">
        <v>59327</v>
      </c>
      <c r="B6359" s="1">
        <v>45703</v>
      </c>
      <c r="C6359" s="2">
        <v>0.20555555555555557</v>
      </c>
      <c r="D6359" t="s">
        <v>321</v>
      </c>
      <c r="E6359" t="s">
        <v>81</v>
      </c>
      <c r="F6359" t="s">
        <v>40</v>
      </c>
      <c r="G6359">
        <v>239</v>
      </c>
      <c r="H6359" t="s">
        <v>19</v>
      </c>
      <c r="I6359">
        <v>4.28</v>
      </c>
      <c r="J6359">
        <v>20.78</v>
      </c>
      <c r="K6359">
        <v>1</v>
      </c>
      <c r="L6359">
        <v>1600</v>
      </c>
      <c r="M6359">
        <v>228</v>
      </c>
      <c r="N6359" t="s">
        <v>44</v>
      </c>
      <c r="P6359" t="s">
        <v>36</v>
      </c>
    </row>
    <row r="6360" spans="1:16" x14ac:dyDescent="0.3">
      <c r="A6360">
        <v>13056</v>
      </c>
      <c r="B6360" s="1">
        <v>45827</v>
      </c>
      <c r="C6360" s="2">
        <v>0.13402777777777777</v>
      </c>
      <c r="D6360" t="s">
        <v>2916</v>
      </c>
      <c r="E6360" t="s">
        <v>240</v>
      </c>
      <c r="F6360" t="s">
        <v>18</v>
      </c>
      <c r="G6360">
        <v>257</v>
      </c>
      <c r="H6360" t="s">
        <v>19</v>
      </c>
      <c r="I6360">
        <v>74.959999999999994</v>
      </c>
      <c r="J6360">
        <v>23.85</v>
      </c>
      <c r="K6360">
        <v>4</v>
      </c>
      <c r="L6360">
        <v>1180</v>
      </c>
      <c r="M6360">
        <v>258</v>
      </c>
      <c r="N6360" t="s">
        <v>53</v>
      </c>
      <c r="P6360" t="s">
        <v>36</v>
      </c>
    </row>
    <row r="6361" spans="1:16" x14ac:dyDescent="0.3">
      <c r="A6361">
        <v>24079</v>
      </c>
      <c r="B6361" s="1">
        <v>45700</v>
      </c>
      <c r="C6361" s="2">
        <v>0.43472222222222223</v>
      </c>
      <c r="D6361" t="s">
        <v>391</v>
      </c>
      <c r="E6361" t="s">
        <v>83</v>
      </c>
      <c r="F6361" t="s">
        <v>40</v>
      </c>
      <c r="G6361">
        <v>207</v>
      </c>
      <c r="H6361" t="s">
        <v>19</v>
      </c>
      <c r="I6361">
        <v>78.61</v>
      </c>
      <c r="J6361">
        <v>26.73</v>
      </c>
      <c r="K6361">
        <v>5</v>
      </c>
      <c r="L6361">
        <v>1315</v>
      </c>
      <c r="M6361">
        <v>223</v>
      </c>
      <c r="N6361" t="s">
        <v>20</v>
      </c>
      <c r="P6361" t="s">
        <v>21</v>
      </c>
    </row>
    <row r="6362" spans="1:16" x14ac:dyDescent="0.3">
      <c r="A6362">
        <v>28419</v>
      </c>
      <c r="B6362" s="1">
        <v>45721</v>
      </c>
      <c r="C6362" s="2">
        <v>0.69791666666666663</v>
      </c>
      <c r="D6362" t="s">
        <v>293</v>
      </c>
      <c r="E6362" t="s">
        <v>91</v>
      </c>
      <c r="F6362" t="s">
        <v>27</v>
      </c>
      <c r="G6362">
        <v>250</v>
      </c>
      <c r="H6362" t="s">
        <v>31</v>
      </c>
      <c r="L6362">
        <v>2124</v>
      </c>
      <c r="M6362">
        <v>225</v>
      </c>
      <c r="O6362" t="s">
        <v>61</v>
      </c>
    </row>
    <row r="6363" spans="1:16" x14ac:dyDescent="0.3">
      <c r="A6363">
        <v>26110</v>
      </c>
      <c r="B6363" s="1">
        <v>45863</v>
      </c>
      <c r="C6363" s="2">
        <v>0.46388888888888885</v>
      </c>
      <c r="D6363" t="s">
        <v>4200</v>
      </c>
      <c r="E6363" t="s">
        <v>122</v>
      </c>
      <c r="F6363" t="s">
        <v>27</v>
      </c>
      <c r="G6363">
        <v>203</v>
      </c>
      <c r="H6363" t="s">
        <v>19</v>
      </c>
      <c r="I6363">
        <v>22.92</v>
      </c>
      <c r="J6363">
        <v>20.21</v>
      </c>
      <c r="K6363">
        <v>4</v>
      </c>
      <c r="L6363">
        <v>1909</v>
      </c>
      <c r="M6363">
        <v>221</v>
      </c>
      <c r="N6363" t="s">
        <v>53</v>
      </c>
      <c r="P6363" t="s">
        <v>21</v>
      </c>
    </row>
    <row r="6364" spans="1:16" x14ac:dyDescent="0.3">
      <c r="A6364">
        <v>62979</v>
      </c>
      <c r="B6364" s="1">
        <v>45901</v>
      </c>
      <c r="C6364" s="2">
        <v>0.36527777777777781</v>
      </c>
      <c r="D6364" t="s">
        <v>729</v>
      </c>
      <c r="E6364" t="s">
        <v>1241</v>
      </c>
      <c r="F6364" t="s">
        <v>40</v>
      </c>
      <c r="G6364">
        <v>246</v>
      </c>
      <c r="H6364" t="s">
        <v>31</v>
      </c>
      <c r="L6364">
        <v>2119</v>
      </c>
      <c r="M6364">
        <v>237</v>
      </c>
      <c r="O6364" t="s">
        <v>41</v>
      </c>
    </row>
    <row r="6365" spans="1:16" x14ac:dyDescent="0.3">
      <c r="A6365">
        <v>37662</v>
      </c>
      <c r="B6365" s="1">
        <v>45942</v>
      </c>
      <c r="C6365" s="2">
        <v>0.60069444444444442</v>
      </c>
      <c r="D6365" t="s">
        <v>1303</v>
      </c>
      <c r="E6365" t="s">
        <v>57</v>
      </c>
      <c r="F6365" t="s">
        <v>40</v>
      </c>
      <c r="G6365">
        <v>211</v>
      </c>
      <c r="H6365" t="s">
        <v>19</v>
      </c>
      <c r="I6365">
        <v>17.16</v>
      </c>
      <c r="J6365">
        <v>5.56</v>
      </c>
      <c r="K6365">
        <v>1</v>
      </c>
      <c r="L6365">
        <v>2054</v>
      </c>
      <c r="M6365">
        <v>248</v>
      </c>
      <c r="N6365" t="s">
        <v>44</v>
      </c>
      <c r="P6365" t="s">
        <v>21</v>
      </c>
    </row>
    <row r="6366" spans="1:16" x14ac:dyDescent="0.3">
      <c r="A6366">
        <v>19049</v>
      </c>
      <c r="B6366" s="1">
        <v>45706</v>
      </c>
      <c r="C6366" s="2">
        <v>0.45555555555555555</v>
      </c>
      <c r="D6366" t="s">
        <v>4201</v>
      </c>
      <c r="E6366" t="s">
        <v>23</v>
      </c>
      <c r="F6366" t="s">
        <v>27</v>
      </c>
      <c r="G6366">
        <v>214</v>
      </c>
      <c r="H6366" t="s">
        <v>19</v>
      </c>
      <c r="I6366">
        <v>39.81</v>
      </c>
      <c r="J6366">
        <v>4.4800000000000004</v>
      </c>
      <c r="K6366">
        <v>4</v>
      </c>
      <c r="L6366">
        <v>1554</v>
      </c>
      <c r="M6366">
        <v>260</v>
      </c>
      <c r="N6366" t="s">
        <v>44</v>
      </c>
      <c r="P6366" t="s">
        <v>36</v>
      </c>
    </row>
    <row r="6367" spans="1:16" x14ac:dyDescent="0.3">
      <c r="A6367">
        <v>92312</v>
      </c>
      <c r="B6367" s="1">
        <v>45725</v>
      </c>
      <c r="C6367" s="2">
        <v>4.6527777777777779E-2</v>
      </c>
      <c r="D6367" t="s">
        <v>51</v>
      </c>
      <c r="E6367" t="s">
        <v>30</v>
      </c>
      <c r="F6367" t="s">
        <v>40</v>
      </c>
      <c r="G6367">
        <v>209</v>
      </c>
      <c r="H6367" t="s">
        <v>31</v>
      </c>
      <c r="L6367">
        <v>2165</v>
      </c>
      <c r="M6367">
        <v>210</v>
      </c>
      <c r="O6367" t="s">
        <v>41</v>
      </c>
    </row>
    <row r="6368" spans="1:16" x14ac:dyDescent="0.3">
      <c r="A6368">
        <v>40022</v>
      </c>
      <c r="B6368" s="1">
        <v>45929</v>
      </c>
      <c r="C6368" s="2">
        <v>0.65347222222222223</v>
      </c>
      <c r="D6368" t="s">
        <v>4202</v>
      </c>
      <c r="E6368" t="s">
        <v>58</v>
      </c>
      <c r="F6368" t="s">
        <v>18</v>
      </c>
      <c r="G6368">
        <v>258</v>
      </c>
      <c r="H6368" t="s">
        <v>19</v>
      </c>
      <c r="I6368">
        <v>22.37</v>
      </c>
      <c r="J6368">
        <v>19.170000000000002</v>
      </c>
      <c r="K6368">
        <v>4</v>
      </c>
      <c r="L6368">
        <v>1458</v>
      </c>
      <c r="M6368">
        <v>235</v>
      </c>
      <c r="N6368" t="s">
        <v>44</v>
      </c>
      <c r="P6368" t="s">
        <v>21</v>
      </c>
    </row>
    <row r="6369" spans="1:16" x14ac:dyDescent="0.3">
      <c r="A6369">
        <v>85842</v>
      </c>
      <c r="B6369" s="1">
        <v>45842</v>
      </c>
      <c r="C6369" s="2">
        <v>5.0694444444444452E-2</v>
      </c>
      <c r="D6369" t="s">
        <v>144</v>
      </c>
      <c r="E6369" t="s">
        <v>81</v>
      </c>
      <c r="F6369" t="s">
        <v>18</v>
      </c>
      <c r="G6369">
        <v>237</v>
      </c>
      <c r="H6369" t="s">
        <v>19</v>
      </c>
      <c r="I6369">
        <v>31.84</v>
      </c>
      <c r="J6369">
        <v>24.78</v>
      </c>
      <c r="K6369">
        <v>5</v>
      </c>
      <c r="L6369">
        <v>1696</v>
      </c>
      <c r="M6369">
        <v>252</v>
      </c>
      <c r="N6369" t="s">
        <v>28</v>
      </c>
      <c r="P6369" t="s">
        <v>21</v>
      </c>
    </row>
    <row r="6370" spans="1:16" x14ac:dyDescent="0.3">
      <c r="A6370">
        <v>91279</v>
      </c>
      <c r="B6370" s="1">
        <v>46022</v>
      </c>
      <c r="C6370" s="2">
        <v>0.86736111111111114</v>
      </c>
      <c r="D6370" t="s">
        <v>4203</v>
      </c>
      <c r="E6370" t="s">
        <v>91</v>
      </c>
      <c r="F6370" t="s">
        <v>27</v>
      </c>
      <c r="G6370">
        <v>203</v>
      </c>
      <c r="H6370" t="s">
        <v>19</v>
      </c>
      <c r="I6370" t="s">
        <v>4204</v>
      </c>
      <c r="J6370">
        <v>11.66</v>
      </c>
      <c r="K6370">
        <v>3</v>
      </c>
      <c r="L6370">
        <v>1687</v>
      </c>
      <c r="M6370">
        <v>257</v>
      </c>
      <c r="N6370" t="s">
        <v>44</v>
      </c>
      <c r="P6370" t="s">
        <v>21</v>
      </c>
    </row>
    <row r="6371" spans="1:16" x14ac:dyDescent="0.3">
      <c r="A6371">
        <v>57607</v>
      </c>
      <c r="B6371" s="1">
        <v>45858</v>
      </c>
      <c r="C6371" s="2">
        <v>0.94097222222222221</v>
      </c>
      <c r="D6371" t="s">
        <v>491</v>
      </c>
      <c r="E6371" t="s">
        <v>30</v>
      </c>
      <c r="F6371" t="s">
        <v>18</v>
      </c>
      <c r="G6371">
        <v>211</v>
      </c>
      <c r="H6371" t="s">
        <v>24</v>
      </c>
      <c r="L6371">
        <v>2015</v>
      </c>
      <c r="M6371">
        <v>242</v>
      </c>
    </row>
    <row r="6372" spans="1:16" x14ac:dyDescent="0.3">
      <c r="A6372">
        <v>77651</v>
      </c>
      <c r="B6372" s="1">
        <v>45794</v>
      </c>
      <c r="C6372" s="2">
        <v>0.55208333333333337</v>
      </c>
      <c r="D6372" t="s">
        <v>4205</v>
      </c>
      <c r="E6372" t="s">
        <v>81</v>
      </c>
      <c r="F6372" t="s">
        <v>27</v>
      </c>
      <c r="G6372">
        <v>222</v>
      </c>
      <c r="H6372" t="s">
        <v>19</v>
      </c>
      <c r="I6372">
        <v>75.98</v>
      </c>
      <c r="J6372">
        <v>14.51</v>
      </c>
      <c r="K6372">
        <v>3</v>
      </c>
      <c r="L6372">
        <v>1279</v>
      </c>
      <c r="M6372">
        <v>249</v>
      </c>
      <c r="N6372" t="s">
        <v>32</v>
      </c>
      <c r="P6372" t="s">
        <v>21</v>
      </c>
    </row>
    <row r="6373" spans="1:16" x14ac:dyDescent="0.3">
      <c r="A6373">
        <v>48977</v>
      </c>
      <c r="B6373" s="1">
        <v>45926</v>
      </c>
      <c r="C6373" s="2">
        <v>0.19930555555555554</v>
      </c>
      <c r="D6373" t="s">
        <v>885</v>
      </c>
      <c r="E6373" t="s">
        <v>58</v>
      </c>
      <c r="F6373" t="s">
        <v>40</v>
      </c>
      <c r="G6373">
        <v>202</v>
      </c>
      <c r="H6373" t="s">
        <v>31</v>
      </c>
      <c r="L6373">
        <v>1894</v>
      </c>
      <c r="M6373">
        <v>239</v>
      </c>
      <c r="O6373" t="s">
        <v>47</v>
      </c>
    </row>
    <row r="6374" spans="1:16" x14ac:dyDescent="0.3">
      <c r="A6374">
        <v>14953</v>
      </c>
      <c r="B6374" s="1">
        <v>45934</v>
      </c>
      <c r="C6374" s="2">
        <v>0.90555555555555556</v>
      </c>
      <c r="D6374" t="s">
        <v>837</v>
      </c>
      <c r="E6374" t="s">
        <v>122</v>
      </c>
      <c r="F6374" t="s">
        <v>40</v>
      </c>
      <c r="G6374">
        <v>255</v>
      </c>
      <c r="H6374" t="s">
        <v>19</v>
      </c>
      <c r="I6374">
        <v>42.14</v>
      </c>
      <c r="J6374">
        <v>27.1</v>
      </c>
      <c r="K6374">
        <v>5</v>
      </c>
      <c r="L6374">
        <v>2134</v>
      </c>
      <c r="M6374">
        <v>200</v>
      </c>
      <c r="N6374" t="s">
        <v>44</v>
      </c>
      <c r="P6374" t="s">
        <v>36</v>
      </c>
    </row>
    <row r="6375" spans="1:16" x14ac:dyDescent="0.3">
      <c r="A6375">
        <v>94497</v>
      </c>
      <c r="B6375" s="1">
        <v>45852</v>
      </c>
      <c r="C6375" s="2">
        <v>0.95972222222222225</v>
      </c>
      <c r="D6375" t="s">
        <v>539</v>
      </c>
      <c r="E6375" t="s">
        <v>833</v>
      </c>
      <c r="F6375" t="s">
        <v>27</v>
      </c>
      <c r="G6375">
        <v>200</v>
      </c>
      <c r="H6375" t="s">
        <v>19</v>
      </c>
      <c r="I6375" t="s">
        <v>3517</v>
      </c>
      <c r="J6375">
        <v>13.76</v>
      </c>
      <c r="K6375">
        <v>2</v>
      </c>
      <c r="L6375">
        <v>2007</v>
      </c>
      <c r="M6375">
        <v>230</v>
      </c>
      <c r="N6375" t="s">
        <v>28</v>
      </c>
      <c r="P6375" t="s">
        <v>21</v>
      </c>
    </row>
    <row r="6376" spans="1:16" x14ac:dyDescent="0.3">
      <c r="A6376">
        <v>94121</v>
      </c>
      <c r="B6376" s="1">
        <v>45966</v>
      </c>
      <c r="C6376" s="2">
        <v>0.26041666666666669</v>
      </c>
      <c r="D6376" t="s">
        <v>1052</v>
      </c>
      <c r="E6376" t="s">
        <v>30</v>
      </c>
      <c r="F6376" t="s">
        <v>18</v>
      </c>
      <c r="G6376">
        <v>224</v>
      </c>
      <c r="H6376" t="s">
        <v>24</v>
      </c>
      <c r="L6376">
        <v>1094</v>
      </c>
      <c r="M6376">
        <v>209</v>
      </c>
    </row>
    <row r="6377" spans="1:16" x14ac:dyDescent="0.3">
      <c r="A6377">
        <v>88168</v>
      </c>
      <c r="B6377" s="1">
        <v>45930</v>
      </c>
      <c r="C6377" s="2">
        <v>0.16944444444444443</v>
      </c>
      <c r="D6377" t="s">
        <v>4206</v>
      </c>
      <c r="E6377" t="s">
        <v>75</v>
      </c>
      <c r="F6377" t="s">
        <v>40</v>
      </c>
      <c r="G6377">
        <v>231</v>
      </c>
      <c r="H6377" t="s">
        <v>19</v>
      </c>
      <c r="I6377">
        <v>11.35</v>
      </c>
      <c r="J6377">
        <v>17.600000000000001</v>
      </c>
      <c r="K6377">
        <v>5</v>
      </c>
      <c r="L6377">
        <v>1839</v>
      </c>
      <c r="M6377">
        <v>253</v>
      </c>
      <c r="N6377" t="s">
        <v>50</v>
      </c>
      <c r="P6377" t="s">
        <v>36</v>
      </c>
    </row>
    <row r="6378" spans="1:16" x14ac:dyDescent="0.3">
      <c r="A6378">
        <v>74455</v>
      </c>
      <c r="B6378" s="1">
        <v>45939</v>
      </c>
      <c r="C6378" s="2">
        <v>0.16041666666666668</v>
      </c>
      <c r="D6378" t="s">
        <v>304</v>
      </c>
      <c r="E6378" t="s">
        <v>81</v>
      </c>
      <c r="F6378" t="s">
        <v>27</v>
      </c>
      <c r="G6378">
        <v>208</v>
      </c>
      <c r="H6378" t="s">
        <v>19</v>
      </c>
      <c r="I6378">
        <v>17.11</v>
      </c>
      <c r="J6378">
        <v>5.64</v>
      </c>
      <c r="K6378">
        <v>1</v>
      </c>
      <c r="L6378">
        <v>1735</v>
      </c>
      <c r="M6378">
        <v>247</v>
      </c>
      <c r="N6378" t="s">
        <v>53</v>
      </c>
      <c r="P6378" t="s">
        <v>36</v>
      </c>
    </row>
    <row r="6379" spans="1:16" x14ac:dyDescent="0.3">
      <c r="A6379">
        <v>58318</v>
      </c>
      <c r="B6379" s="1">
        <v>45978</v>
      </c>
      <c r="C6379" s="2">
        <v>0.89722222222222225</v>
      </c>
      <c r="D6379" t="s">
        <v>4207</v>
      </c>
      <c r="E6379" t="s">
        <v>52</v>
      </c>
      <c r="F6379" t="s">
        <v>40</v>
      </c>
      <c r="G6379">
        <v>243</v>
      </c>
      <c r="H6379" t="s">
        <v>31</v>
      </c>
      <c r="L6379">
        <v>1498</v>
      </c>
      <c r="M6379">
        <v>245</v>
      </c>
      <c r="O6379" t="s">
        <v>41</v>
      </c>
    </row>
    <row r="6380" spans="1:16" x14ac:dyDescent="0.3">
      <c r="A6380">
        <v>16172</v>
      </c>
      <c r="B6380" s="1">
        <v>45793</v>
      </c>
      <c r="C6380" s="2">
        <v>0.20833333333333334</v>
      </c>
      <c r="D6380" t="s">
        <v>4208</v>
      </c>
      <c r="E6380" t="s">
        <v>52</v>
      </c>
      <c r="F6380" t="s">
        <v>40</v>
      </c>
      <c r="G6380">
        <v>218</v>
      </c>
      <c r="H6380" t="s">
        <v>19</v>
      </c>
      <c r="I6380">
        <v>75.41</v>
      </c>
      <c r="J6380">
        <v>23.08</v>
      </c>
      <c r="K6380">
        <v>1</v>
      </c>
      <c r="L6380">
        <v>1255</v>
      </c>
      <c r="M6380">
        <v>228</v>
      </c>
      <c r="N6380" t="s">
        <v>50</v>
      </c>
      <c r="P6380" t="s">
        <v>36</v>
      </c>
    </row>
    <row r="6381" spans="1:16" x14ac:dyDescent="0.3">
      <c r="A6381">
        <v>76774</v>
      </c>
      <c r="B6381" s="1">
        <v>45852</v>
      </c>
      <c r="C6381" s="2">
        <v>0.9868055555555556</v>
      </c>
      <c r="D6381" t="s">
        <v>367</v>
      </c>
      <c r="E6381" t="s">
        <v>83</v>
      </c>
      <c r="F6381" t="s">
        <v>18</v>
      </c>
      <c r="G6381">
        <v>257</v>
      </c>
      <c r="H6381" t="s">
        <v>19</v>
      </c>
      <c r="I6381" t="s">
        <v>4209</v>
      </c>
      <c r="J6381">
        <v>24.59</v>
      </c>
      <c r="K6381">
        <v>1</v>
      </c>
      <c r="L6381">
        <v>1396</v>
      </c>
      <c r="M6381">
        <v>260</v>
      </c>
      <c r="N6381" t="s">
        <v>32</v>
      </c>
      <c r="P6381" t="s">
        <v>21</v>
      </c>
    </row>
    <row r="6382" spans="1:16" x14ac:dyDescent="0.3">
      <c r="A6382">
        <v>57754</v>
      </c>
      <c r="B6382" s="1">
        <v>45791</v>
      </c>
      <c r="C6382" s="2">
        <v>0.35347222222222219</v>
      </c>
      <c r="D6382" t="s">
        <v>137</v>
      </c>
      <c r="E6382" t="s">
        <v>72</v>
      </c>
      <c r="F6382" t="s">
        <v>27</v>
      </c>
      <c r="G6382">
        <v>211</v>
      </c>
      <c r="H6382" t="s">
        <v>19</v>
      </c>
      <c r="I6382">
        <v>26.7</v>
      </c>
      <c r="J6382">
        <v>12.42</v>
      </c>
      <c r="K6382">
        <v>1</v>
      </c>
      <c r="L6382">
        <v>1407</v>
      </c>
      <c r="M6382">
        <v>200</v>
      </c>
      <c r="N6382" t="s">
        <v>50</v>
      </c>
      <c r="P6382" t="s">
        <v>36</v>
      </c>
    </row>
    <row r="6383" spans="1:16" x14ac:dyDescent="0.3">
      <c r="A6383">
        <v>17968</v>
      </c>
      <c r="B6383" s="1">
        <v>45883</v>
      </c>
      <c r="C6383" s="2">
        <v>0.95624999999999993</v>
      </c>
      <c r="D6383" t="s">
        <v>106</v>
      </c>
      <c r="E6383" t="s">
        <v>58</v>
      </c>
      <c r="F6383" t="s">
        <v>27</v>
      </c>
      <c r="G6383">
        <v>208</v>
      </c>
      <c r="H6383" t="s">
        <v>19</v>
      </c>
      <c r="I6383" t="s">
        <v>2182</v>
      </c>
      <c r="J6383">
        <v>22.42</v>
      </c>
      <c r="K6383">
        <v>3</v>
      </c>
      <c r="L6383">
        <v>1664</v>
      </c>
      <c r="M6383">
        <v>207</v>
      </c>
      <c r="N6383" t="s">
        <v>28</v>
      </c>
      <c r="P6383" t="s">
        <v>21</v>
      </c>
    </row>
    <row r="6384" spans="1:16" x14ac:dyDescent="0.3">
      <c r="A6384">
        <v>40306</v>
      </c>
      <c r="B6384" s="1">
        <v>45664</v>
      </c>
      <c r="C6384" s="2">
        <v>0.67708333333333337</v>
      </c>
      <c r="D6384" t="s">
        <v>206</v>
      </c>
      <c r="E6384" t="s">
        <v>91</v>
      </c>
      <c r="F6384" t="s">
        <v>40</v>
      </c>
      <c r="G6384">
        <v>237</v>
      </c>
      <c r="H6384" t="s">
        <v>19</v>
      </c>
      <c r="I6384">
        <v>6.39</v>
      </c>
      <c r="J6384">
        <v>13.22</v>
      </c>
      <c r="K6384">
        <v>5</v>
      </c>
      <c r="L6384">
        <v>1662</v>
      </c>
      <c r="M6384">
        <v>237</v>
      </c>
      <c r="N6384" t="s">
        <v>32</v>
      </c>
      <c r="P6384" t="s">
        <v>21</v>
      </c>
    </row>
    <row r="6385" spans="1:16" x14ac:dyDescent="0.3">
      <c r="A6385">
        <v>16837</v>
      </c>
      <c r="B6385" s="1">
        <v>45888</v>
      </c>
      <c r="C6385" s="2">
        <v>8.5416666666666655E-2</v>
      </c>
      <c r="D6385" t="s">
        <v>4210</v>
      </c>
      <c r="E6385" t="s">
        <v>30</v>
      </c>
      <c r="F6385" t="s">
        <v>18</v>
      </c>
      <c r="G6385">
        <v>247</v>
      </c>
      <c r="H6385" t="s">
        <v>19</v>
      </c>
      <c r="I6385">
        <v>31.28</v>
      </c>
      <c r="J6385">
        <v>18.13</v>
      </c>
      <c r="K6385">
        <v>2</v>
      </c>
      <c r="L6385">
        <v>1160</v>
      </c>
      <c r="M6385">
        <v>222</v>
      </c>
      <c r="N6385" t="s">
        <v>44</v>
      </c>
      <c r="P6385" t="s">
        <v>21</v>
      </c>
    </row>
    <row r="6386" spans="1:16" x14ac:dyDescent="0.3">
      <c r="A6386">
        <v>61997</v>
      </c>
      <c r="B6386" s="1">
        <v>45749</v>
      </c>
      <c r="C6386" s="2">
        <v>0.81527777777777777</v>
      </c>
      <c r="D6386" t="s">
        <v>4211</v>
      </c>
      <c r="E6386" t="s">
        <v>83</v>
      </c>
      <c r="F6386" t="s">
        <v>40</v>
      </c>
      <c r="G6386">
        <v>214</v>
      </c>
      <c r="H6386" t="s">
        <v>31</v>
      </c>
      <c r="L6386">
        <v>1047</v>
      </c>
      <c r="M6386">
        <v>209</v>
      </c>
      <c r="O6386" t="s">
        <v>61</v>
      </c>
    </row>
    <row r="6387" spans="1:16" x14ac:dyDescent="0.3">
      <c r="A6387">
        <v>51106</v>
      </c>
      <c r="B6387" s="1">
        <v>45737</v>
      </c>
      <c r="C6387" s="2">
        <v>0.24305555555555555</v>
      </c>
      <c r="D6387" t="s">
        <v>530</v>
      </c>
      <c r="E6387" t="s">
        <v>81</v>
      </c>
      <c r="F6387" t="s">
        <v>40</v>
      </c>
      <c r="G6387">
        <v>238</v>
      </c>
      <c r="H6387" t="s">
        <v>19</v>
      </c>
      <c r="I6387" t="s">
        <v>2186</v>
      </c>
      <c r="J6387">
        <v>15.71</v>
      </c>
      <c r="K6387">
        <v>1</v>
      </c>
      <c r="L6387">
        <v>1933</v>
      </c>
      <c r="M6387">
        <v>238</v>
      </c>
      <c r="N6387" t="s">
        <v>53</v>
      </c>
      <c r="P6387" t="s">
        <v>21</v>
      </c>
    </row>
    <row r="6388" spans="1:16" x14ac:dyDescent="0.3">
      <c r="A6388">
        <v>80470</v>
      </c>
      <c r="B6388" s="1">
        <v>45886</v>
      </c>
      <c r="C6388" s="2">
        <v>0.53194444444444444</v>
      </c>
      <c r="D6388" t="s">
        <v>4212</v>
      </c>
      <c r="E6388" t="s">
        <v>83</v>
      </c>
      <c r="F6388" t="s">
        <v>40</v>
      </c>
      <c r="G6388">
        <v>251</v>
      </c>
      <c r="H6388" t="s">
        <v>19</v>
      </c>
      <c r="I6388" t="s">
        <v>4213</v>
      </c>
      <c r="J6388">
        <v>23.42</v>
      </c>
      <c r="K6388">
        <v>1</v>
      </c>
      <c r="L6388">
        <v>1449</v>
      </c>
      <c r="M6388">
        <v>235</v>
      </c>
      <c r="N6388" t="s">
        <v>53</v>
      </c>
      <c r="P6388" t="s">
        <v>36</v>
      </c>
    </row>
    <row r="6389" spans="1:16" x14ac:dyDescent="0.3">
      <c r="A6389">
        <v>27674</v>
      </c>
      <c r="B6389" s="1">
        <v>46022</v>
      </c>
      <c r="C6389" s="2">
        <v>0.4145833333333333</v>
      </c>
      <c r="D6389" t="s">
        <v>4214</v>
      </c>
      <c r="E6389" t="s">
        <v>38</v>
      </c>
      <c r="F6389" t="s">
        <v>27</v>
      </c>
      <c r="G6389">
        <v>225</v>
      </c>
      <c r="H6389" t="s">
        <v>19</v>
      </c>
      <c r="I6389">
        <v>73.34</v>
      </c>
      <c r="J6389">
        <v>11.93</v>
      </c>
      <c r="K6389">
        <v>3</v>
      </c>
      <c r="L6389">
        <v>1776</v>
      </c>
      <c r="M6389">
        <v>208</v>
      </c>
      <c r="N6389" t="s">
        <v>28</v>
      </c>
      <c r="P6389" t="s">
        <v>21</v>
      </c>
    </row>
    <row r="6390" spans="1:16" x14ac:dyDescent="0.3">
      <c r="A6390">
        <v>93399</v>
      </c>
      <c r="B6390" s="1">
        <v>45939</v>
      </c>
      <c r="C6390" s="2">
        <v>0.36458333333333331</v>
      </c>
      <c r="D6390" t="s">
        <v>359</v>
      </c>
      <c r="E6390" t="s">
        <v>67</v>
      </c>
      <c r="F6390" t="s">
        <v>18</v>
      </c>
      <c r="G6390">
        <v>224</v>
      </c>
      <c r="H6390" t="s">
        <v>19</v>
      </c>
      <c r="I6390" t="s">
        <v>4215</v>
      </c>
      <c r="J6390">
        <v>19.11</v>
      </c>
      <c r="K6390">
        <v>1</v>
      </c>
      <c r="L6390">
        <v>1120</v>
      </c>
      <c r="M6390">
        <v>228</v>
      </c>
      <c r="N6390" t="s">
        <v>20</v>
      </c>
      <c r="P6390" t="s">
        <v>36</v>
      </c>
    </row>
    <row r="6391" spans="1:16" x14ac:dyDescent="0.3">
      <c r="A6391">
        <v>68498</v>
      </c>
      <c r="B6391" s="1">
        <v>45938</v>
      </c>
      <c r="C6391" s="2">
        <v>0.46666666666666662</v>
      </c>
      <c r="D6391" t="s">
        <v>388</v>
      </c>
      <c r="E6391" t="s">
        <v>573</v>
      </c>
      <c r="F6391" t="s">
        <v>18</v>
      </c>
      <c r="G6391">
        <v>242</v>
      </c>
      <c r="H6391" t="s">
        <v>19</v>
      </c>
      <c r="I6391" t="s">
        <v>4216</v>
      </c>
      <c r="J6391">
        <v>18.239999999999998</v>
      </c>
      <c r="K6391">
        <v>1</v>
      </c>
      <c r="L6391">
        <v>1006</v>
      </c>
      <c r="M6391">
        <v>243</v>
      </c>
      <c r="N6391" t="s">
        <v>20</v>
      </c>
      <c r="P6391" t="s">
        <v>36</v>
      </c>
    </row>
    <row r="6392" spans="1:16" x14ac:dyDescent="0.3">
      <c r="A6392">
        <v>22350</v>
      </c>
      <c r="B6392" s="1">
        <v>45872</v>
      </c>
      <c r="C6392" s="2">
        <v>0.98888888888888893</v>
      </c>
      <c r="D6392" t="s">
        <v>4217</v>
      </c>
      <c r="E6392" t="s">
        <v>4218</v>
      </c>
      <c r="F6392" t="s">
        <v>40</v>
      </c>
      <c r="G6392">
        <v>258</v>
      </c>
      <c r="H6392" t="s">
        <v>19</v>
      </c>
      <c r="I6392">
        <v>14.73</v>
      </c>
      <c r="J6392">
        <v>26.79</v>
      </c>
      <c r="K6392">
        <v>4</v>
      </c>
      <c r="L6392">
        <v>2082</v>
      </c>
      <c r="M6392">
        <v>222</v>
      </c>
      <c r="N6392" t="s">
        <v>28</v>
      </c>
      <c r="P6392" t="s">
        <v>36</v>
      </c>
    </row>
    <row r="6393" spans="1:16" x14ac:dyDescent="0.3">
      <c r="A6393">
        <v>84658</v>
      </c>
      <c r="B6393" s="1">
        <v>45830</v>
      </c>
      <c r="C6393" s="2">
        <v>0.13125000000000001</v>
      </c>
      <c r="D6393" t="s">
        <v>359</v>
      </c>
      <c r="E6393" t="s">
        <v>23</v>
      </c>
      <c r="F6393" t="s">
        <v>40</v>
      </c>
      <c r="G6393">
        <v>257</v>
      </c>
      <c r="H6393" t="s">
        <v>19</v>
      </c>
      <c r="I6393" t="s">
        <v>4219</v>
      </c>
      <c r="J6393">
        <v>25.38</v>
      </c>
      <c r="K6393">
        <v>2</v>
      </c>
      <c r="L6393">
        <v>1735</v>
      </c>
      <c r="M6393">
        <v>212</v>
      </c>
      <c r="N6393" t="s">
        <v>32</v>
      </c>
      <c r="P6393" t="s">
        <v>21</v>
      </c>
    </row>
    <row r="6394" spans="1:16" x14ac:dyDescent="0.3">
      <c r="A6394">
        <v>12234</v>
      </c>
      <c r="B6394" s="1">
        <v>45897</v>
      </c>
      <c r="C6394" s="2">
        <v>0.73819444444444438</v>
      </c>
      <c r="D6394" t="s">
        <v>538</v>
      </c>
      <c r="E6394" t="s">
        <v>23</v>
      </c>
      <c r="F6394" t="s">
        <v>18</v>
      </c>
      <c r="G6394">
        <v>213</v>
      </c>
      <c r="H6394" t="s">
        <v>31</v>
      </c>
      <c r="L6394">
        <v>1493</v>
      </c>
      <c r="M6394">
        <v>248</v>
      </c>
      <c r="O6394" t="s">
        <v>61</v>
      </c>
    </row>
    <row r="6395" spans="1:16" x14ac:dyDescent="0.3">
      <c r="A6395">
        <v>17412</v>
      </c>
      <c r="B6395" s="1">
        <v>45979</v>
      </c>
      <c r="C6395" s="2">
        <v>0.92222222222222217</v>
      </c>
      <c r="D6395" t="s">
        <v>4220</v>
      </c>
      <c r="E6395" t="s">
        <v>4221</v>
      </c>
      <c r="F6395" t="s">
        <v>18</v>
      </c>
      <c r="G6395">
        <v>260</v>
      </c>
      <c r="H6395" t="s">
        <v>19</v>
      </c>
      <c r="I6395">
        <v>8.6999999999999993</v>
      </c>
      <c r="J6395">
        <v>13.13</v>
      </c>
      <c r="K6395">
        <v>4</v>
      </c>
      <c r="L6395">
        <v>1910</v>
      </c>
      <c r="M6395">
        <v>236</v>
      </c>
      <c r="N6395" t="s">
        <v>44</v>
      </c>
      <c r="P6395" t="s">
        <v>21</v>
      </c>
    </row>
    <row r="6396" spans="1:16" x14ac:dyDescent="0.3">
      <c r="A6396">
        <v>73425</v>
      </c>
      <c r="B6396" s="1">
        <v>45773</v>
      </c>
      <c r="C6396" s="2">
        <v>0.27847222222222223</v>
      </c>
      <c r="D6396" t="s">
        <v>4222</v>
      </c>
      <c r="E6396" t="s">
        <v>94</v>
      </c>
      <c r="F6396" t="s">
        <v>27</v>
      </c>
      <c r="G6396">
        <v>204</v>
      </c>
      <c r="H6396" t="s">
        <v>19</v>
      </c>
      <c r="I6396">
        <v>74.62</v>
      </c>
      <c r="J6396">
        <v>16.260000000000002</v>
      </c>
      <c r="K6396">
        <v>5</v>
      </c>
      <c r="L6396">
        <v>1878</v>
      </c>
      <c r="M6396">
        <v>216</v>
      </c>
      <c r="N6396" t="s">
        <v>44</v>
      </c>
      <c r="P6396" t="s">
        <v>21</v>
      </c>
    </row>
    <row r="6397" spans="1:16" x14ac:dyDescent="0.3">
      <c r="A6397">
        <v>10487</v>
      </c>
      <c r="B6397" s="1">
        <v>46007</v>
      </c>
      <c r="C6397" s="2">
        <v>0.8354166666666667</v>
      </c>
      <c r="D6397" t="s">
        <v>4223</v>
      </c>
      <c r="E6397" t="s">
        <v>94</v>
      </c>
      <c r="F6397" t="s">
        <v>40</v>
      </c>
      <c r="G6397">
        <v>222</v>
      </c>
      <c r="H6397" t="s">
        <v>19</v>
      </c>
      <c r="I6397" t="s">
        <v>4224</v>
      </c>
      <c r="J6397">
        <v>17.45</v>
      </c>
      <c r="K6397">
        <v>3</v>
      </c>
      <c r="L6397">
        <v>1312</v>
      </c>
      <c r="M6397">
        <v>218</v>
      </c>
      <c r="N6397" t="s">
        <v>32</v>
      </c>
      <c r="P6397" t="s">
        <v>36</v>
      </c>
    </row>
    <row r="6398" spans="1:16" x14ac:dyDescent="0.3">
      <c r="A6398">
        <v>80686</v>
      </c>
      <c r="B6398" s="1">
        <v>45672</v>
      </c>
      <c r="C6398" s="2">
        <v>0.57013888888888886</v>
      </c>
      <c r="D6398" t="s">
        <v>145</v>
      </c>
      <c r="E6398" t="s">
        <v>23</v>
      </c>
      <c r="F6398" t="s">
        <v>40</v>
      </c>
      <c r="G6398">
        <v>236</v>
      </c>
      <c r="H6398" t="s">
        <v>19</v>
      </c>
      <c r="I6398" t="s">
        <v>4225</v>
      </c>
      <c r="J6398">
        <v>25.35</v>
      </c>
      <c r="K6398">
        <v>2</v>
      </c>
      <c r="L6398">
        <v>2104</v>
      </c>
      <c r="M6398">
        <v>233</v>
      </c>
      <c r="N6398" t="s">
        <v>20</v>
      </c>
      <c r="P6398" t="s">
        <v>21</v>
      </c>
    </row>
    <row r="6399" spans="1:16" x14ac:dyDescent="0.3">
      <c r="A6399">
        <v>92837</v>
      </c>
      <c r="B6399" s="1">
        <v>45699</v>
      </c>
      <c r="C6399" s="2">
        <v>0.15902777777777777</v>
      </c>
      <c r="D6399" t="s">
        <v>491</v>
      </c>
      <c r="E6399" t="s">
        <v>4226</v>
      </c>
      <c r="F6399" t="s">
        <v>27</v>
      </c>
      <c r="G6399">
        <v>250</v>
      </c>
      <c r="H6399" t="s">
        <v>19</v>
      </c>
      <c r="I6399">
        <v>34.96</v>
      </c>
      <c r="J6399">
        <v>27.16</v>
      </c>
      <c r="K6399">
        <v>2</v>
      </c>
      <c r="L6399">
        <v>1511</v>
      </c>
      <c r="M6399">
        <v>232</v>
      </c>
      <c r="N6399" t="s">
        <v>53</v>
      </c>
      <c r="P6399" t="s">
        <v>21</v>
      </c>
    </row>
    <row r="6400" spans="1:16" x14ac:dyDescent="0.3">
      <c r="A6400">
        <v>62298</v>
      </c>
      <c r="B6400" s="1">
        <v>45861</v>
      </c>
      <c r="C6400" s="2">
        <v>0.4777777777777778</v>
      </c>
      <c r="D6400" t="s">
        <v>84</v>
      </c>
      <c r="E6400" t="s">
        <v>122</v>
      </c>
      <c r="F6400" t="s">
        <v>18</v>
      </c>
      <c r="G6400">
        <v>246</v>
      </c>
      <c r="H6400" t="s">
        <v>19</v>
      </c>
      <c r="I6400">
        <v>47.77</v>
      </c>
      <c r="J6400">
        <v>9.0399999999999991</v>
      </c>
      <c r="K6400">
        <v>3</v>
      </c>
      <c r="L6400">
        <v>2105</v>
      </c>
      <c r="M6400">
        <v>251</v>
      </c>
      <c r="N6400" t="s">
        <v>50</v>
      </c>
      <c r="P6400" t="s">
        <v>21</v>
      </c>
    </row>
    <row r="6401" spans="1:16" x14ac:dyDescent="0.3">
      <c r="A6401">
        <v>42847</v>
      </c>
      <c r="B6401" s="1">
        <v>45999</v>
      </c>
      <c r="C6401" s="2">
        <v>0.10208333333333335</v>
      </c>
      <c r="D6401" t="s">
        <v>213</v>
      </c>
      <c r="E6401" t="s">
        <v>122</v>
      </c>
      <c r="F6401" t="s">
        <v>18</v>
      </c>
      <c r="G6401">
        <v>206</v>
      </c>
      <c r="H6401" t="s">
        <v>24</v>
      </c>
      <c r="L6401">
        <v>1321</v>
      </c>
      <c r="M6401">
        <v>218</v>
      </c>
    </row>
    <row r="6402" spans="1:16" x14ac:dyDescent="0.3">
      <c r="A6402">
        <v>98708</v>
      </c>
      <c r="B6402" s="1">
        <v>45753</v>
      </c>
      <c r="C6402" s="2">
        <v>0.42430555555555555</v>
      </c>
      <c r="D6402" t="s">
        <v>777</v>
      </c>
      <c r="E6402" t="s">
        <v>83</v>
      </c>
      <c r="F6402" t="s">
        <v>40</v>
      </c>
      <c r="G6402">
        <v>201</v>
      </c>
      <c r="H6402" t="s">
        <v>19</v>
      </c>
      <c r="I6402" t="s">
        <v>4227</v>
      </c>
      <c r="J6402">
        <v>6.72</v>
      </c>
      <c r="K6402">
        <v>5</v>
      </c>
      <c r="L6402">
        <v>1922</v>
      </c>
      <c r="M6402">
        <v>219</v>
      </c>
      <c r="N6402" t="s">
        <v>28</v>
      </c>
      <c r="P6402" t="s">
        <v>36</v>
      </c>
    </row>
    <row r="6403" spans="1:16" x14ac:dyDescent="0.3">
      <c r="A6403">
        <v>73280</v>
      </c>
      <c r="B6403" s="1">
        <v>45659</v>
      </c>
      <c r="C6403" s="2">
        <v>0.92569444444444438</v>
      </c>
      <c r="D6403" t="s">
        <v>1092</v>
      </c>
      <c r="E6403" t="s">
        <v>3577</v>
      </c>
      <c r="F6403" t="s">
        <v>18</v>
      </c>
      <c r="G6403">
        <v>206</v>
      </c>
      <c r="H6403" t="s">
        <v>19</v>
      </c>
      <c r="I6403">
        <v>48.27</v>
      </c>
      <c r="J6403">
        <v>12.16</v>
      </c>
      <c r="K6403">
        <v>2</v>
      </c>
      <c r="L6403">
        <v>2037</v>
      </c>
      <c r="M6403">
        <v>259</v>
      </c>
      <c r="N6403" t="s">
        <v>50</v>
      </c>
      <c r="P6403" t="s">
        <v>36</v>
      </c>
    </row>
    <row r="6404" spans="1:16" x14ac:dyDescent="0.3">
      <c r="A6404">
        <v>64685</v>
      </c>
      <c r="B6404" s="1">
        <v>45768</v>
      </c>
      <c r="C6404" s="2">
        <v>0.14444444444444446</v>
      </c>
      <c r="D6404" t="s">
        <v>4228</v>
      </c>
      <c r="E6404" t="s">
        <v>30</v>
      </c>
      <c r="F6404" t="s">
        <v>40</v>
      </c>
      <c r="G6404">
        <v>231</v>
      </c>
      <c r="H6404" t="s">
        <v>31</v>
      </c>
      <c r="L6404">
        <v>1188</v>
      </c>
      <c r="M6404">
        <v>258</v>
      </c>
      <c r="O6404" t="s">
        <v>47</v>
      </c>
    </row>
    <row r="6405" spans="1:16" x14ac:dyDescent="0.3">
      <c r="A6405">
        <v>72491</v>
      </c>
      <c r="B6405" s="1">
        <v>45970</v>
      </c>
      <c r="C6405" s="2">
        <v>0.22708333333333333</v>
      </c>
      <c r="D6405" t="s">
        <v>260</v>
      </c>
      <c r="E6405" t="s">
        <v>91</v>
      </c>
      <c r="F6405" t="s">
        <v>40</v>
      </c>
      <c r="G6405">
        <v>203</v>
      </c>
      <c r="H6405" t="s">
        <v>19</v>
      </c>
      <c r="I6405">
        <v>42.21</v>
      </c>
      <c r="J6405">
        <v>7.47</v>
      </c>
      <c r="K6405">
        <v>2</v>
      </c>
      <c r="L6405">
        <v>1163</v>
      </c>
      <c r="M6405">
        <v>223</v>
      </c>
      <c r="N6405" t="s">
        <v>32</v>
      </c>
      <c r="P6405" t="s">
        <v>21</v>
      </c>
    </row>
    <row r="6406" spans="1:16" x14ac:dyDescent="0.3">
      <c r="A6406">
        <v>27637</v>
      </c>
      <c r="B6406" s="1">
        <v>45809</v>
      </c>
      <c r="C6406" s="2">
        <v>7.5694444444444439E-2</v>
      </c>
      <c r="D6406" t="s">
        <v>252</v>
      </c>
      <c r="E6406" t="s">
        <v>81</v>
      </c>
      <c r="F6406" t="s">
        <v>40</v>
      </c>
      <c r="G6406">
        <v>253</v>
      </c>
      <c r="H6406" t="s">
        <v>19</v>
      </c>
      <c r="I6406" t="s">
        <v>620</v>
      </c>
      <c r="J6406">
        <v>3.35</v>
      </c>
      <c r="K6406">
        <v>3</v>
      </c>
      <c r="L6406">
        <v>1736</v>
      </c>
      <c r="M6406">
        <v>232</v>
      </c>
      <c r="N6406" t="s">
        <v>20</v>
      </c>
      <c r="P6406" t="s">
        <v>36</v>
      </c>
    </row>
    <row r="6407" spans="1:16" x14ac:dyDescent="0.3">
      <c r="A6407">
        <v>99284</v>
      </c>
      <c r="B6407" s="1">
        <v>45837</v>
      </c>
      <c r="C6407" s="2">
        <v>0.61805555555555558</v>
      </c>
      <c r="D6407" t="s">
        <v>402</v>
      </c>
      <c r="E6407" t="s">
        <v>94</v>
      </c>
      <c r="F6407" t="s">
        <v>27</v>
      </c>
      <c r="G6407">
        <v>206</v>
      </c>
      <c r="H6407" t="s">
        <v>31</v>
      </c>
      <c r="L6407">
        <v>1314</v>
      </c>
      <c r="M6407">
        <v>232</v>
      </c>
      <c r="O6407" t="s">
        <v>108</v>
      </c>
    </row>
    <row r="6408" spans="1:16" x14ac:dyDescent="0.3">
      <c r="A6408">
        <v>61999</v>
      </c>
      <c r="B6408" s="1">
        <v>45875</v>
      </c>
      <c r="C6408" s="2">
        <v>0.70416666666666661</v>
      </c>
      <c r="D6408" t="s">
        <v>651</v>
      </c>
      <c r="E6408" t="s">
        <v>94</v>
      </c>
      <c r="F6408" t="s">
        <v>40</v>
      </c>
      <c r="G6408">
        <v>236</v>
      </c>
      <c r="H6408" t="s">
        <v>19</v>
      </c>
      <c r="I6408">
        <v>22.59</v>
      </c>
      <c r="J6408">
        <v>5.76</v>
      </c>
      <c r="K6408">
        <v>2</v>
      </c>
      <c r="L6408">
        <v>1278</v>
      </c>
      <c r="M6408">
        <v>203</v>
      </c>
      <c r="N6408" t="s">
        <v>44</v>
      </c>
      <c r="P6408" t="s">
        <v>21</v>
      </c>
    </row>
    <row r="6409" spans="1:16" x14ac:dyDescent="0.3">
      <c r="A6409">
        <v>24003</v>
      </c>
      <c r="B6409" s="1">
        <v>45671</v>
      </c>
      <c r="C6409" s="2">
        <v>0.43541666666666662</v>
      </c>
      <c r="D6409" t="s">
        <v>4229</v>
      </c>
      <c r="E6409" t="s">
        <v>17</v>
      </c>
      <c r="F6409" t="s">
        <v>40</v>
      </c>
      <c r="G6409">
        <v>227</v>
      </c>
      <c r="H6409" t="s">
        <v>19</v>
      </c>
      <c r="I6409">
        <v>65.44</v>
      </c>
      <c r="J6409">
        <v>4.92</v>
      </c>
      <c r="K6409">
        <v>1</v>
      </c>
      <c r="L6409">
        <v>1003</v>
      </c>
      <c r="M6409">
        <v>219</v>
      </c>
      <c r="N6409" t="s">
        <v>32</v>
      </c>
      <c r="P6409" t="s">
        <v>36</v>
      </c>
    </row>
    <row r="6410" spans="1:16" x14ac:dyDescent="0.3">
      <c r="A6410">
        <v>85801</v>
      </c>
      <c r="B6410" s="1">
        <v>45915</v>
      </c>
      <c r="C6410" s="2">
        <v>0.84513888888888899</v>
      </c>
      <c r="D6410" t="s">
        <v>2806</v>
      </c>
      <c r="E6410" t="s">
        <v>83</v>
      </c>
      <c r="F6410" t="s">
        <v>18</v>
      </c>
      <c r="G6410">
        <v>260</v>
      </c>
      <c r="H6410" t="s">
        <v>24</v>
      </c>
      <c r="L6410">
        <v>1995</v>
      </c>
      <c r="M6410">
        <v>230</v>
      </c>
    </row>
    <row r="6411" spans="1:16" x14ac:dyDescent="0.3">
      <c r="A6411">
        <v>32061</v>
      </c>
      <c r="B6411" s="1">
        <v>45690</v>
      </c>
      <c r="C6411" s="2">
        <v>0.7631944444444444</v>
      </c>
      <c r="D6411" t="s">
        <v>552</v>
      </c>
      <c r="E6411" t="s">
        <v>26</v>
      </c>
      <c r="F6411" t="s">
        <v>27</v>
      </c>
      <c r="G6411">
        <v>258</v>
      </c>
      <c r="H6411" t="s">
        <v>19</v>
      </c>
      <c r="I6411">
        <v>55.53</v>
      </c>
      <c r="J6411">
        <v>0.93</v>
      </c>
      <c r="K6411">
        <v>4</v>
      </c>
      <c r="L6411">
        <v>2119</v>
      </c>
      <c r="M6411">
        <v>216</v>
      </c>
      <c r="N6411" t="s">
        <v>53</v>
      </c>
      <c r="P6411" t="s">
        <v>36</v>
      </c>
    </row>
    <row r="6412" spans="1:16" x14ac:dyDescent="0.3">
      <c r="A6412">
        <v>92068</v>
      </c>
      <c r="B6412" s="1">
        <v>45724</v>
      </c>
      <c r="C6412" s="2">
        <v>0.97986111111111107</v>
      </c>
      <c r="D6412" t="s">
        <v>2010</v>
      </c>
      <c r="E6412" t="s">
        <v>256</v>
      </c>
      <c r="F6412" t="s">
        <v>27</v>
      </c>
      <c r="G6412">
        <v>227</v>
      </c>
      <c r="H6412" t="s">
        <v>31</v>
      </c>
      <c r="L6412">
        <v>1159</v>
      </c>
      <c r="M6412">
        <v>221</v>
      </c>
      <c r="O6412" t="s">
        <v>108</v>
      </c>
    </row>
    <row r="6413" spans="1:16" x14ac:dyDescent="0.3">
      <c r="A6413">
        <v>44624</v>
      </c>
      <c r="B6413" s="1">
        <v>45704</v>
      </c>
      <c r="C6413" s="2">
        <v>0.59791666666666665</v>
      </c>
      <c r="D6413" t="s">
        <v>1042</v>
      </c>
      <c r="E6413" t="s">
        <v>38</v>
      </c>
      <c r="F6413" t="s">
        <v>27</v>
      </c>
      <c r="G6413">
        <v>231</v>
      </c>
      <c r="H6413" t="s">
        <v>19</v>
      </c>
      <c r="I6413">
        <v>31.61</v>
      </c>
      <c r="J6413">
        <v>25.8</v>
      </c>
      <c r="K6413">
        <v>1</v>
      </c>
      <c r="L6413">
        <v>2158</v>
      </c>
      <c r="M6413">
        <v>223</v>
      </c>
      <c r="N6413" t="s">
        <v>44</v>
      </c>
      <c r="P6413" t="s">
        <v>21</v>
      </c>
    </row>
    <row r="6414" spans="1:16" x14ac:dyDescent="0.3">
      <c r="A6414">
        <v>35451</v>
      </c>
      <c r="B6414" s="1">
        <v>45976</v>
      </c>
      <c r="C6414" s="2">
        <v>0.16666666666666666</v>
      </c>
      <c r="D6414" t="s">
        <v>321</v>
      </c>
      <c r="E6414" t="s">
        <v>122</v>
      </c>
      <c r="F6414" t="s">
        <v>40</v>
      </c>
      <c r="G6414">
        <v>236</v>
      </c>
      <c r="H6414" t="s">
        <v>19</v>
      </c>
      <c r="I6414" t="s">
        <v>4230</v>
      </c>
      <c r="J6414">
        <v>16.18</v>
      </c>
      <c r="K6414">
        <v>4</v>
      </c>
      <c r="L6414">
        <v>1172</v>
      </c>
      <c r="M6414">
        <v>251</v>
      </c>
      <c r="N6414" t="s">
        <v>28</v>
      </c>
      <c r="P6414" t="s">
        <v>36</v>
      </c>
    </row>
    <row r="6415" spans="1:16" x14ac:dyDescent="0.3">
      <c r="A6415">
        <v>44269</v>
      </c>
      <c r="B6415" s="1">
        <v>46004</v>
      </c>
      <c r="C6415" s="2">
        <v>0.15347222222222223</v>
      </c>
      <c r="D6415" t="s">
        <v>226</v>
      </c>
      <c r="E6415" t="s">
        <v>75</v>
      </c>
      <c r="F6415" t="s">
        <v>18</v>
      </c>
      <c r="G6415">
        <v>240</v>
      </c>
      <c r="H6415" t="s">
        <v>19</v>
      </c>
      <c r="I6415">
        <v>5.47</v>
      </c>
      <c r="J6415">
        <v>3.66</v>
      </c>
      <c r="K6415">
        <v>5</v>
      </c>
      <c r="L6415">
        <v>1322</v>
      </c>
      <c r="M6415">
        <v>205</v>
      </c>
      <c r="N6415" t="s">
        <v>32</v>
      </c>
      <c r="P6415" t="s">
        <v>21</v>
      </c>
    </row>
    <row r="6416" spans="1:16" x14ac:dyDescent="0.3">
      <c r="A6416">
        <v>99604</v>
      </c>
      <c r="B6416" s="1">
        <v>45892</v>
      </c>
      <c r="C6416" s="2">
        <v>1.3194444444444444E-2</v>
      </c>
      <c r="D6416" t="s">
        <v>388</v>
      </c>
      <c r="E6416" t="s">
        <v>4231</v>
      </c>
      <c r="F6416" t="s">
        <v>18</v>
      </c>
      <c r="G6416">
        <v>235</v>
      </c>
      <c r="H6416" t="s">
        <v>31</v>
      </c>
      <c r="L6416">
        <v>1999</v>
      </c>
      <c r="M6416">
        <v>212</v>
      </c>
      <c r="O6416" t="s">
        <v>41</v>
      </c>
    </row>
    <row r="6417" spans="1:16" x14ac:dyDescent="0.3">
      <c r="A6417">
        <v>79258</v>
      </c>
      <c r="B6417" s="1">
        <v>45749</v>
      </c>
      <c r="C6417" s="2">
        <v>0.43958333333333338</v>
      </c>
      <c r="D6417" t="s">
        <v>942</v>
      </c>
      <c r="E6417" t="s">
        <v>1044</v>
      </c>
      <c r="F6417" t="s">
        <v>27</v>
      </c>
      <c r="G6417">
        <v>241</v>
      </c>
      <c r="H6417" t="s">
        <v>31</v>
      </c>
      <c r="L6417">
        <v>1065</v>
      </c>
      <c r="M6417">
        <v>240</v>
      </c>
      <c r="O6417" t="s">
        <v>55</v>
      </c>
    </row>
    <row r="6418" spans="1:16" x14ac:dyDescent="0.3">
      <c r="A6418">
        <v>31992</v>
      </c>
      <c r="B6418" s="1">
        <v>45775</v>
      </c>
      <c r="C6418" s="2">
        <v>0.98541666666666661</v>
      </c>
      <c r="D6418" t="s">
        <v>80</v>
      </c>
      <c r="E6418" t="s">
        <v>4232</v>
      </c>
      <c r="F6418" t="s">
        <v>18</v>
      </c>
      <c r="G6418">
        <v>219</v>
      </c>
      <c r="H6418" t="s">
        <v>31</v>
      </c>
      <c r="L6418">
        <v>1298</v>
      </c>
      <c r="M6418">
        <v>230</v>
      </c>
      <c r="O6418" t="s">
        <v>55</v>
      </c>
    </row>
    <row r="6419" spans="1:16" x14ac:dyDescent="0.3">
      <c r="A6419">
        <v>96906</v>
      </c>
      <c r="B6419" s="1">
        <v>45884</v>
      </c>
      <c r="C6419" s="2">
        <v>0.29930555555555555</v>
      </c>
      <c r="D6419" t="s">
        <v>806</v>
      </c>
      <c r="E6419" t="s">
        <v>91</v>
      </c>
      <c r="F6419" t="s">
        <v>18</v>
      </c>
      <c r="G6419">
        <v>245</v>
      </c>
      <c r="H6419" t="s">
        <v>31</v>
      </c>
      <c r="L6419">
        <v>2160</v>
      </c>
      <c r="M6419">
        <v>204</v>
      </c>
      <c r="O6419" t="s">
        <v>47</v>
      </c>
    </row>
    <row r="6420" spans="1:16" x14ac:dyDescent="0.3">
      <c r="A6420">
        <v>62260</v>
      </c>
      <c r="B6420" s="1">
        <v>45764</v>
      </c>
      <c r="C6420" s="2">
        <v>0.63472222222222219</v>
      </c>
      <c r="D6420" t="s">
        <v>179</v>
      </c>
      <c r="E6420" t="s">
        <v>81</v>
      </c>
      <c r="F6420" t="s">
        <v>40</v>
      </c>
      <c r="G6420">
        <v>228</v>
      </c>
      <c r="H6420" t="s">
        <v>31</v>
      </c>
      <c r="L6420">
        <v>2086</v>
      </c>
      <c r="M6420">
        <v>232</v>
      </c>
      <c r="O6420" t="s">
        <v>47</v>
      </c>
    </row>
    <row r="6421" spans="1:16" x14ac:dyDescent="0.3">
      <c r="A6421">
        <v>96565</v>
      </c>
      <c r="B6421" s="1">
        <v>45741</v>
      </c>
      <c r="C6421" s="2">
        <v>0.54583333333333328</v>
      </c>
      <c r="D6421" t="s">
        <v>924</v>
      </c>
      <c r="E6421" t="s">
        <v>91</v>
      </c>
      <c r="F6421" t="s">
        <v>40</v>
      </c>
      <c r="G6421">
        <v>212</v>
      </c>
      <c r="H6421" t="s">
        <v>19</v>
      </c>
      <c r="I6421">
        <v>55.15</v>
      </c>
      <c r="J6421">
        <v>5.14</v>
      </c>
      <c r="K6421">
        <v>1</v>
      </c>
      <c r="L6421">
        <v>1740</v>
      </c>
      <c r="M6421">
        <v>256</v>
      </c>
      <c r="N6421" t="s">
        <v>44</v>
      </c>
      <c r="P6421" t="s">
        <v>36</v>
      </c>
    </row>
    <row r="6422" spans="1:16" x14ac:dyDescent="0.3">
      <c r="A6422">
        <v>50557</v>
      </c>
      <c r="B6422" s="1">
        <v>46017</v>
      </c>
      <c r="C6422" s="2">
        <v>0.54722222222222217</v>
      </c>
      <c r="D6422" t="s">
        <v>247</v>
      </c>
      <c r="E6422" t="s">
        <v>52</v>
      </c>
      <c r="F6422" t="s">
        <v>18</v>
      </c>
      <c r="G6422">
        <v>222</v>
      </c>
      <c r="H6422" t="s">
        <v>19</v>
      </c>
      <c r="I6422">
        <v>29.98</v>
      </c>
      <c r="J6422">
        <v>16.22</v>
      </c>
      <c r="K6422">
        <v>4</v>
      </c>
      <c r="L6422">
        <v>1345</v>
      </c>
      <c r="M6422">
        <v>239</v>
      </c>
      <c r="N6422" t="s">
        <v>50</v>
      </c>
      <c r="P6422" t="s">
        <v>36</v>
      </c>
    </row>
    <row r="6423" spans="1:16" x14ac:dyDescent="0.3">
      <c r="A6423">
        <v>29135</v>
      </c>
      <c r="B6423" s="1">
        <v>46005</v>
      </c>
      <c r="C6423" s="2">
        <v>9.6527777777777768E-2</v>
      </c>
      <c r="D6423" t="s">
        <v>166</v>
      </c>
      <c r="E6423" t="s">
        <v>122</v>
      </c>
      <c r="F6423" t="s">
        <v>18</v>
      </c>
      <c r="G6423">
        <v>258</v>
      </c>
      <c r="H6423" t="s">
        <v>19</v>
      </c>
      <c r="I6423">
        <v>46.54</v>
      </c>
      <c r="J6423">
        <v>0.88</v>
      </c>
      <c r="K6423">
        <v>2</v>
      </c>
      <c r="L6423">
        <v>1163</v>
      </c>
      <c r="M6423">
        <v>256</v>
      </c>
      <c r="N6423" t="s">
        <v>50</v>
      </c>
      <c r="P6423" t="s">
        <v>36</v>
      </c>
    </row>
    <row r="6424" spans="1:16" x14ac:dyDescent="0.3">
      <c r="A6424">
        <v>21094</v>
      </c>
      <c r="B6424" s="1">
        <v>45982</v>
      </c>
      <c r="C6424" s="2">
        <v>0.99791666666666667</v>
      </c>
      <c r="D6424" t="s">
        <v>4233</v>
      </c>
      <c r="E6424" t="s">
        <v>26</v>
      </c>
      <c r="F6424" t="s">
        <v>40</v>
      </c>
      <c r="G6424">
        <v>215</v>
      </c>
      <c r="H6424" t="s">
        <v>19</v>
      </c>
      <c r="I6424">
        <v>83.53</v>
      </c>
      <c r="J6424">
        <v>15.89</v>
      </c>
      <c r="K6424">
        <v>4</v>
      </c>
      <c r="L6424">
        <v>2026</v>
      </c>
      <c r="M6424">
        <v>228</v>
      </c>
      <c r="N6424" t="s">
        <v>28</v>
      </c>
      <c r="P6424" t="s">
        <v>21</v>
      </c>
    </row>
    <row r="6425" spans="1:16" x14ac:dyDescent="0.3">
      <c r="A6425">
        <v>55751</v>
      </c>
      <c r="B6425" s="1">
        <v>45907</v>
      </c>
      <c r="C6425" s="2">
        <v>0.71458333333333324</v>
      </c>
      <c r="D6425" t="s">
        <v>779</v>
      </c>
      <c r="E6425" t="s">
        <v>83</v>
      </c>
      <c r="F6425" t="s">
        <v>18</v>
      </c>
      <c r="G6425">
        <v>234</v>
      </c>
      <c r="H6425" t="s">
        <v>19</v>
      </c>
      <c r="I6425">
        <v>58.11</v>
      </c>
      <c r="J6425">
        <v>7.08</v>
      </c>
      <c r="K6425">
        <v>5</v>
      </c>
      <c r="L6425">
        <v>2024</v>
      </c>
      <c r="M6425">
        <v>200</v>
      </c>
      <c r="N6425" t="s">
        <v>32</v>
      </c>
      <c r="P6425" t="s">
        <v>36</v>
      </c>
    </row>
    <row r="6426" spans="1:16" x14ac:dyDescent="0.3">
      <c r="A6426">
        <v>30408</v>
      </c>
      <c r="B6426" s="1">
        <v>45658</v>
      </c>
      <c r="C6426" s="2">
        <v>0.56388888888888888</v>
      </c>
      <c r="D6426" t="s">
        <v>1558</v>
      </c>
      <c r="E6426" t="s">
        <v>26</v>
      </c>
      <c r="F6426" t="s">
        <v>27</v>
      </c>
      <c r="G6426">
        <v>218</v>
      </c>
      <c r="H6426" t="s">
        <v>19</v>
      </c>
      <c r="I6426" t="s">
        <v>4234</v>
      </c>
      <c r="J6426">
        <v>8.23</v>
      </c>
      <c r="K6426">
        <v>5</v>
      </c>
      <c r="L6426">
        <v>2143</v>
      </c>
      <c r="M6426">
        <v>246</v>
      </c>
      <c r="N6426" t="s">
        <v>50</v>
      </c>
      <c r="P6426" t="s">
        <v>36</v>
      </c>
    </row>
    <row r="6427" spans="1:16" x14ac:dyDescent="0.3">
      <c r="A6427">
        <v>21461</v>
      </c>
      <c r="B6427" s="1">
        <v>45974</v>
      </c>
      <c r="C6427" s="2">
        <v>0.8847222222222223</v>
      </c>
      <c r="D6427" t="s">
        <v>4235</v>
      </c>
      <c r="E6427" t="s">
        <v>67</v>
      </c>
      <c r="F6427" t="s">
        <v>27</v>
      </c>
      <c r="G6427">
        <v>260</v>
      </c>
      <c r="H6427" t="s">
        <v>24</v>
      </c>
      <c r="L6427">
        <v>1055</v>
      </c>
      <c r="M6427">
        <v>214</v>
      </c>
    </row>
    <row r="6428" spans="1:16" x14ac:dyDescent="0.3">
      <c r="A6428">
        <v>75882</v>
      </c>
      <c r="B6428" s="1">
        <v>45839</v>
      </c>
      <c r="C6428" s="2">
        <v>0.16180555555555556</v>
      </c>
      <c r="D6428" t="s">
        <v>4236</v>
      </c>
      <c r="E6428" t="s">
        <v>38</v>
      </c>
      <c r="F6428" t="s">
        <v>27</v>
      </c>
      <c r="G6428">
        <v>237</v>
      </c>
      <c r="H6428" t="s">
        <v>19</v>
      </c>
      <c r="I6428" t="s">
        <v>4237</v>
      </c>
      <c r="J6428">
        <v>8</v>
      </c>
      <c r="K6428">
        <v>4</v>
      </c>
      <c r="L6428">
        <v>2082</v>
      </c>
      <c r="M6428">
        <v>207</v>
      </c>
      <c r="N6428" t="s">
        <v>32</v>
      </c>
      <c r="P6428" t="s">
        <v>36</v>
      </c>
    </row>
    <row r="6429" spans="1:16" x14ac:dyDescent="0.3">
      <c r="A6429">
        <v>54898</v>
      </c>
      <c r="B6429" s="1">
        <v>45903</v>
      </c>
      <c r="C6429" s="2">
        <v>0.29305555555555557</v>
      </c>
      <c r="D6429" t="s">
        <v>4238</v>
      </c>
      <c r="E6429" t="s">
        <v>81</v>
      </c>
      <c r="F6429" t="s">
        <v>18</v>
      </c>
      <c r="G6429">
        <v>248</v>
      </c>
      <c r="H6429" t="s">
        <v>19</v>
      </c>
      <c r="I6429">
        <v>8.1199999999999992</v>
      </c>
      <c r="J6429">
        <v>8.74</v>
      </c>
      <c r="K6429">
        <v>3</v>
      </c>
      <c r="L6429">
        <v>1631</v>
      </c>
      <c r="M6429">
        <v>258</v>
      </c>
      <c r="N6429" t="s">
        <v>53</v>
      </c>
      <c r="P6429" t="s">
        <v>21</v>
      </c>
    </row>
    <row r="6430" spans="1:16" x14ac:dyDescent="0.3">
      <c r="A6430">
        <v>23137</v>
      </c>
      <c r="B6430" s="1">
        <v>45798</v>
      </c>
      <c r="C6430" s="2">
        <v>0.54791666666666672</v>
      </c>
      <c r="D6430" t="s">
        <v>4239</v>
      </c>
      <c r="E6430" t="s">
        <v>17</v>
      </c>
      <c r="F6430" t="s">
        <v>18</v>
      </c>
      <c r="G6430">
        <v>209</v>
      </c>
      <c r="H6430" t="s">
        <v>31</v>
      </c>
      <c r="L6430">
        <v>1117</v>
      </c>
      <c r="M6430">
        <v>246</v>
      </c>
      <c r="O6430" t="s">
        <v>41</v>
      </c>
    </row>
    <row r="6431" spans="1:16" x14ac:dyDescent="0.3">
      <c r="A6431">
        <v>44289</v>
      </c>
      <c r="B6431" s="1">
        <v>45750</v>
      </c>
      <c r="C6431" s="2">
        <v>0.84097222222222223</v>
      </c>
      <c r="D6431" t="s">
        <v>253</v>
      </c>
      <c r="E6431" t="s">
        <v>91</v>
      </c>
      <c r="F6431" t="s">
        <v>27</v>
      </c>
      <c r="G6431">
        <v>227</v>
      </c>
      <c r="H6431" t="s">
        <v>19</v>
      </c>
      <c r="I6431">
        <v>56.72</v>
      </c>
      <c r="J6431">
        <v>14.62</v>
      </c>
      <c r="K6431">
        <v>5</v>
      </c>
      <c r="L6431">
        <v>1127</v>
      </c>
      <c r="M6431">
        <v>258</v>
      </c>
      <c r="N6431" t="s">
        <v>32</v>
      </c>
      <c r="P6431" t="s">
        <v>21</v>
      </c>
    </row>
    <row r="6432" spans="1:16" x14ac:dyDescent="0.3">
      <c r="A6432">
        <v>57268</v>
      </c>
      <c r="B6432" s="1">
        <v>45668</v>
      </c>
      <c r="C6432" s="2">
        <v>0.24166666666666667</v>
      </c>
      <c r="D6432" t="s">
        <v>943</v>
      </c>
      <c r="E6432" t="s">
        <v>75</v>
      </c>
      <c r="F6432" t="s">
        <v>18</v>
      </c>
      <c r="G6432">
        <v>242</v>
      </c>
      <c r="H6432" t="s">
        <v>19</v>
      </c>
      <c r="I6432">
        <v>9.52</v>
      </c>
      <c r="J6432">
        <v>1.39</v>
      </c>
      <c r="K6432">
        <v>1</v>
      </c>
      <c r="L6432">
        <v>1770</v>
      </c>
      <c r="M6432">
        <v>204</v>
      </c>
      <c r="N6432" t="s">
        <v>50</v>
      </c>
      <c r="P6432" t="s">
        <v>36</v>
      </c>
    </row>
    <row r="6433" spans="1:16" x14ac:dyDescent="0.3">
      <c r="A6433">
        <v>12473</v>
      </c>
      <c r="B6433" s="1">
        <v>45718</v>
      </c>
      <c r="C6433" s="2">
        <v>0.76527777777777783</v>
      </c>
      <c r="D6433" t="s">
        <v>324</v>
      </c>
      <c r="E6433" t="s">
        <v>26</v>
      </c>
      <c r="F6433" t="s">
        <v>18</v>
      </c>
      <c r="G6433">
        <v>223</v>
      </c>
      <c r="H6433" t="s">
        <v>19</v>
      </c>
      <c r="I6433">
        <v>43.59</v>
      </c>
      <c r="J6433">
        <v>19.649999999999999</v>
      </c>
      <c r="K6433">
        <v>4</v>
      </c>
      <c r="L6433">
        <v>1936</v>
      </c>
      <c r="M6433">
        <v>245</v>
      </c>
      <c r="N6433" t="s">
        <v>28</v>
      </c>
      <c r="P6433" t="s">
        <v>36</v>
      </c>
    </row>
    <row r="6434" spans="1:16" x14ac:dyDescent="0.3">
      <c r="A6434">
        <v>81975</v>
      </c>
      <c r="B6434" s="1">
        <v>45919</v>
      </c>
      <c r="C6434" s="2">
        <v>0.67847222222222225</v>
      </c>
      <c r="D6434" t="s">
        <v>1039</v>
      </c>
      <c r="E6434" t="s">
        <v>122</v>
      </c>
      <c r="F6434" t="s">
        <v>18</v>
      </c>
      <c r="G6434">
        <v>208</v>
      </c>
      <c r="H6434" t="s">
        <v>24</v>
      </c>
      <c r="L6434">
        <v>1509</v>
      </c>
      <c r="M6434">
        <v>258</v>
      </c>
    </row>
    <row r="6435" spans="1:16" x14ac:dyDescent="0.3">
      <c r="A6435">
        <v>96563</v>
      </c>
      <c r="B6435" s="1">
        <v>45980</v>
      </c>
      <c r="C6435" s="2">
        <v>0.35138888888888892</v>
      </c>
      <c r="D6435" t="s">
        <v>4240</v>
      </c>
      <c r="E6435" t="s">
        <v>942</v>
      </c>
      <c r="F6435" t="s">
        <v>27</v>
      </c>
      <c r="G6435">
        <v>235</v>
      </c>
      <c r="H6435" t="s">
        <v>19</v>
      </c>
      <c r="I6435">
        <v>65.33</v>
      </c>
      <c r="J6435">
        <v>6.01</v>
      </c>
      <c r="K6435">
        <v>4</v>
      </c>
      <c r="L6435">
        <v>1951</v>
      </c>
      <c r="M6435">
        <v>217</v>
      </c>
      <c r="N6435" t="s">
        <v>28</v>
      </c>
      <c r="P6435" t="s">
        <v>21</v>
      </c>
    </row>
    <row r="6436" spans="1:16" x14ac:dyDescent="0.3">
      <c r="A6436">
        <v>10527</v>
      </c>
      <c r="B6436" s="1">
        <v>46021</v>
      </c>
      <c r="C6436" s="2">
        <v>0.83958333333333324</v>
      </c>
      <c r="D6436" t="s">
        <v>4241</v>
      </c>
      <c r="E6436" t="s">
        <v>23</v>
      </c>
      <c r="F6436" t="s">
        <v>18</v>
      </c>
      <c r="G6436">
        <v>216</v>
      </c>
      <c r="H6436" t="s">
        <v>19</v>
      </c>
      <c r="I6436">
        <v>29.69</v>
      </c>
      <c r="J6436">
        <v>6.48</v>
      </c>
      <c r="K6436">
        <v>3</v>
      </c>
      <c r="L6436">
        <v>2196</v>
      </c>
      <c r="M6436">
        <v>207</v>
      </c>
      <c r="N6436" t="s">
        <v>28</v>
      </c>
      <c r="P6436" t="s">
        <v>21</v>
      </c>
    </row>
    <row r="6437" spans="1:16" x14ac:dyDescent="0.3">
      <c r="A6437">
        <v>70509</v>
      </c>
      <c r="B6437" s="1">
        <v>45736</v>
      </c>
      <c r="C6437" s="2">
        <v>0.58194444444444449</v>
      </c>
      <c r="D6437" t="s">
        <v>4242</v>
      </c>
      <c r="E6437" t="s">
        <v>435</v>
      </c>
      <c r="F6437" t="s">
        <v>40</v>
      </c>
      <c r="G6437">
        <v>200</v>
      </c>
      <c r="H6437" t="s">
        <v>19</v>
      </c>
      <c r="I6437">
        <v>22.47</v>
      </c>
      <c r="J6437">
        <v>26.38</v>
      </c>
      <c r="K6437">
        <v>5</v>
      </c>
      <c r="L6437">
        <v>2071</v>
      </c>
      <c r="M6437">
        <v>214</v>
      </c>
      <c r="N6437" t="s">
        <v>28</v>
      </c>
      <c r="P6437" t="s">
        <v>21</v>
      </c>
    </row>
    <row r="6438" spans="1:16" x14ac:dyDescent="0.3">
      <c r="A6438">
        <v>86863</v>
      </c>
      <c r="B6438" s="1">
        <v>45804</v>
      </c>
      <c r="C6438" s="2">
        <v>0.49583333333333335</v>
      </c>
      <c r="D6438" t="s">
        <v>138</v>
      </c>
      <c r="E6438" t="s">
        <v>58</v>
      </c>
      <c r="F6438" t="s">
        <v>27</v>
      </c>
      <c r="G6438">
        <v>239</v>
      </c>
      <c r="H6438" t="s">
        <v>24</v>
      </c>
      <c r="L6438">
        <v>2116</v>
      </c>
      <c r="M6438">
        <v>202</v>
      </c>
    </row>
    <row r="6439" spans="1:16" x14ac:dyDescent="0.3">
      <c r="A6439">
        <v>32886</v>
      </c>
      <c r="B6439" s="1">
        <v>45966</v>
      </c>
      <c r="C6439" s="2">
        <v>0.40625</v>
      </c>
      <c r="D6439" t="s">
        <v>4243</v>
      </c>
      <c r="E6439" t="s">
        <v>52</v>
      </c>
      <c r="F6439" t="s">
        <v>18</v>
      </c>
      <c r="G6439">
        <v>210</v>
      </c>
      <c r="H6439" t="s">
        <v>19</v>
      </c>
      <c r="I6439">
        <v>67.39</v>
      </c>
      <c r="J6439">
        <v>27.38</v>
      </c>
      <c r="K6439">
        <v>1</v>
      </c>
      <c r="L6439">
        <v>2132</v>
      </c>
      <c r="M6439">
        <v>218</v>
      </c>
      <c r="N6439" t="s">
        <v>20</v>
      </c>
      <c r="P6439" t="s">
        <v>36</v>
      </c>
    </row>
    <row r="6440" spans="1:16" x14ac:dyDescent="0.3">
      <c r="A6440">
        <v>72977</v>
      </c>
      <c r="B6440" s="1">
        <v>45718</v>
      </c>
      <c r="C6440" s="2">
        <v>0.53819444444444442</v>
      </c>
      <c r="D6440" t="s">
        <v>4244</v>
      </c>
      <c r="E6440" t="s">
        <v>83</v>
      </c>
      <c r="F6440" t="s">
        <v>18</v>
      </c>
      <c r="G6440">
        <v>248</v>
      </c>
      <c r="H6440" t="s">
        <v>31</v>
      </c>
      <c r="L6440">
        <v>1433</v>
      </c>
      <c r="M6440">
        <v>242</v>
      </c>
      <c r="O6440" t="s">
        <v>41</v>
      </c>
    </row>
    <row r="6441" spans="1:16" x14ac:dyDescent="0.3">
      <c r="A6441">
        <v>99204</v>
      </c>
      <c r="B6441" s="1">
        <v>45697</v>
      </c>
      <c r="C6441" s="2">
        <v>0.42499999999999999</v>
      </c>
      <c r="D6441" t="s">
        <v>520</v>
      </c>
      <c r="E6441" t="s">
        <v>81</v>
      </c>
      <c r="F6441" t="s">
        <v>40</v>
      </c>
      <c r="G6441">
        <v>205</v>
      </c>
      <c r="H6441" t="s">
        <v>19</v>
      </c>
      <c r="I6441" t="s">
        <v>4245</v>
      </c>
      <c r="J6441">
        <v>14.36</v>
      </c>
      <c r="K6441">
        <v>5</v>
      </c>
      <c r="L6441">
        <v>1563</v>
      </c>
      <c r="M6441">
        <v>231</v>
      </c>
      <c r="N6441" t="s">
        <v>53</v>
      </c>
      <c r="P6441" t="s">
        <v>36</v>
      </c>
    </row>
    <row r="6442" spans="1:16" x14ac:dyDescent="0.3">
      <c r="A6442">
        <v>26574</v>
      </c>
      <c r="B6442" s="1">
        <v>45977</v>
      </c>
      <c r="C6442" s="2">
        <v>0.98541666666666661</v>
      </c>
      <c r="D6442" t="s">
        <v>256</v>
      </c>
      <c r="E6442" t="s">
        <v>403</v>
      </c>
      <c r="F6442" t="s">
        <v>27</v>
      </c>
      <c r="G6442">
        <v>226</v>
      </c>
      <c r="H6442" t="s">
        <v>19</v>
      </c>
      <c r="I6442" t="s">
        <v>4246</v>
      </c>
      <c r="J6442">
        <v>13.94</v>
      </c>
      <c r="K6442">
        <v>5</v>
      </c>
      <c r="L6442">
        <v>1097</v>
      </c>
      <c r="M6442">
        <v>220</v>
      </c>
      <c r="N6442" t="s">
        <v>44</v>
      </c>
      <c r="P6442" t="s">
        <v>36</v>
      </c>
    </row>
    <row r="6443" spans="1:16" x14ac:dyDescent="0.3">
      <c r="A6443">
        <v>68046</v>
      </c>
      <c r="B6443" s="1">
        <v>45785</v>
      </c>
      <c r="C6443" s="2">
        <v>0.93472222222222223</v>
      </c>
      <c r="D6443" t="s">
        <v>1026</v>
      </c>
      <c r="E6443" t="s">
        <v>138</v>
      </c>
      <c r="F6443" t="s">
        <v>27</v>
      </c>
      <c r="G6443">
        <v>228</v>
      </c>
      <c r="H6443" t="s">
        <v>31</v>
      </c>
      <c r="L6443">
        <v>1984</v>
      </c>
      <c r="M6443">
        <v>221</v>
      </c>
      <c r="O6443" t="s">
        <v>32</v>
      </c>
    </row>
    <row r="6444" spans="1:16" x14ac:dyDescent="0.3">
      <c r="A6444">
        <v>60144</v>
      </c>
      <c r="B6444" s="1">
        <v>45995</v>
      </c>
      <c r="C6444" s="2">
        <v>4.9999999999999996E-2</v>
      </c>
      <c r="D6444" t="s">
        <v>704</v>
      </c>
      <c r="E6444" t="s">
        <v>17</v>
      </c>
      <c r="F6444" t="s">
        <v>40</v>
      </c>
      <c r="G6444">
        <v>218</v>
      </c>
      <c r="H6444" t="s">
        <v>19</v>
      </c>
      <c r="I6444">
        <v>84.88</v>
      </c>
      <c r="J6444">
        <v>14.02</v>
      </c>
      <c r="K6444">
        <v>2</v>
      </c>
      <c r="L6444">
        <v>2027</v>
      </c>
      <c r="M6444">
        <v>226</v>
      </c>
      <c r="N6444" t="s">
        <v>20</v>
      </c>
      <c r="P6444" t="s">
        <v>36</v>
      </c>
    </row>
    <row r="6445" spans="1:16" x14ac:dyDescent="0.3">
      <c r="A6445">
        <v>88024</v>
      </c>
      <c r="B6445" s="1">
        <v>45745</v>
      </c>
      <c r="C6445" s="2">
        <v>0.89236111111111116</v>
      </c>
      <c r="D6445" t="s">
        <v>4247</v>
      </c>
      <c r="E6445" t="s">
        <v>75</v>
      </c>
      <c r="F6445" t="s">
        <v>40</v>
      </c>
      <c r="G6445">
        <v>253</v>
      </c>
      <c r="H6445" t="s">
        <v>19</v>
      </c>
      <c r="I6445" t="s">
        <v>4248</v>
      </c>
      <c r="J6445">
        <v>0.54</v>
      </c>
      <c r="K6445">
        <v>3</v>
      </c>
      <c r="L6445">
        <v>1999</v>
      </c>
      <c r="M6445">
        <v>212</v>
      </c>
      <c r="N6445" t="s">
        <v>20</v>
      </c>
      <c r="P6445" t="s">
        <v>21</v>
      </c>
    </row>
    <row r="6446" spans="1:16" x14ac:dyDescent="0.3">
      <c r="A6446">
        <v>85480</v>
      </c>
      <c r="B6446" s="1">
        <v>45679</v>
      </c>
      <c r="C6446" s="2">
        <v>0.65347222222222223</v>
      </c>
      <c r="D6446" t="s">
        <v>874</v>
      </c>
      <c r="E6446" t="s">
        <v>122</v>
      </c>
      <c r="F6446" t="s">
        <v>18</v>
      </c>
      <c r="G6446">
        <v>200</v>
      </c>
      <c r="H6446" t="s">
        <v>31</v>
      </c>
      <c r="L6446">
        <v>1839</v>
      </c>
      <c r="M6446">
        <v>225</v>
      </c>
      <c r="O6446" t="s">
        <v>55</v>
      </c>
    </row>
    <row r="6447" spans="1:16" x14ac:dyDescent="0.3">
      <c r="A6447">
        <v>48582</v>
      </c>
      <c r="B6447" s="1">
        <v>45950</v>
      </c>
      <c r="C6447" s="2">
        <v>0.86249999999999993</v>
      </c>
      <c r="D6447" t="s">
        <v>332</v>
      </c>
      <c r="E6447" t="s">
        <v>52</v>
      </c>
      <c r="F6447" t="s">
        <v>27</v>
      </c>
      <c r="G6447">
        <v>255</v>
      </c>
      <c r="H6447" t="s">
        <v>19</v>
      </c>
      <c r="I6447">
        <v>52.63</v>
      </c>
      <c r="J6447">
        <v>9.59</v>
      </c>
      <c r="K6447">
        <v>2</v>
      </c>
      <c r="L6447">
        <v>1070</v>
      </c>
      <c r="M6447">
        <v>254</v>
      </c>
      <c r="N6447" t="s">
        <v>44</v>
      </c>
      <c r="P6447" t="s">
        <v>21</v>
      </c>
    </row>
    <row r="6448" spans="1:16" x14ac:dyDescent="0.3">
      <c r="A6448">
        <v>35336</v>
      </c>
      <c r="B6448" s="1">
        <v>45856</v>
      </c>
      <c r="C6448" s="2">
        <v>9.3055555555555558E-2</v>
      </c>
      <c r="D6448" t="s">
        <v>444</v>
      </c>
      <c r="E6448" t="s">
        <v>1596</v>
      </c>
      <c r="F6448" t="s">
        <v>18</v>
      </c>
      <c r="G6448">
        <v>226</v>
      </c>
      <c r="H6448" t="s">
        <v>19</v>
      </c>
      <c r="I6448" t="s">
        <v>4249</v>
      </c>
      <c r="J6448">
        <v>6.62</v>
      </c>
      <c r="K6448">
        <v>4</v>
      </c>
      <c r="L6448">
        <v>1214</v>
      </c>
      <c r="M6448">
        <v>232</v>
      </c>
      <c r="N6448" t="s">
        <v>44</v>
      </c>
      <c r="P6448" t="s">
        <v>36</v>
      </c>
    </row>
    <row r="6449" spans="1:16" x14ac:dyDescent="0.3">
      <c r="A6449">
        <v>40995</v>
      </c>
      <c r="B6449" s="1">
        <v>46013</v>
      </c>
      <c r="C6449" s="2">
        <v>0.7631944444444444</v>
      </c>
      <c r="D6449" t="s">
        <v>250</v>
      </c>
      <c r="E6449" t="s">
        <v>58</v>
      </c>
      <c r="F6449" t="s">
        <v>18</v>
      </c>
      <c r="G6449">
        <v>202</v>
      </c>
      <c r="H6449" t="s">
        <v>19</v>
      </c>
      <c r="I6449" t="s">
        <v>4250</v>
      </c>
      <c r="J6449">
        <v>26.47</v>
      </c>
      <c r="K6449">
        <v>1</v>
      </c>
      <c r="L6449">
        <v>1811</v>
      </c>
      <c r="M6449">
        <v>249</v>
      </c>
      <c r="N6449" t="s">
        <v>44</v>
      </c>
      <c r="P6449" t="s">
        <v>21</v>
      </c>
    </row>
    <row r="6450" spans="1:16" x14ac:dyDescent="0.3">
      <c r="A6450">
        <v>99736</v>
      </c>
      <c r="B6450" s="1">
        <v>45819</v>
      </c>
      <c r="C6450" s="2">
        <v>0.83888888888888891</v>
      </c>
      <c r="D6450" t="s">
        <v>1196</v>
      </c>
      <c r="E6450" t="s">
        <v>91</v>
      </c>
      <c r="F6450" t="s">
        <v>40</v>
      </c>
      <c r="G6450">
        <v>245</v>
      </c>
      <c r="H6450" t="s">
        <v>19</v>
      </c>
      <c r="I6450">
        <v>26.45</v>
      </c>
      <c r="J6450">
        <v>18.41</v>
      </c>
      <c r="K6450">
        <v>4</v>
      </c>
      <c r="L6450">
        <v>1189</v>
      </c>
      <c r="M6450">
        <v>232</v>
      </c>
      <c r="N6450" t="s">
        <v>20</v>
      </c>
      <c r="P6450" t="s">
        <v>36</v>
      </c>
    </row>
    <row r="6451" spans="1:16" x14ac:dyDescent="0.3">
      <c r="A6451">
        <v>73029</v>
      </c>
      <c r="B6451" s="1">
        <v>45724</v>
      </c>
      <c r="C6451" s="2">
        <v>0.93125000000000002</v>
      </c>
      <c r="D6451" t="s">
        <v>4251</v>
      </c>
      <c r="E6451" t="s">
        <v>4252</v>
      </c>
      <c r="F6451" t="s">
        <v>18</v>
      </c>
      <c r="G6451">
        <v>216</v>
      </c>
      <c r="H6451" t="s">
        <v>19</v>
      </c>
      <c r="I6451" t="s">
        <v>4253</v>
      </c>
      <c r="J6451">
        <v>1.21</v>
      </c>
      <c r="K6451">
        <v>4</v>
      </c>
      <c r="L6451">
        <v>1266</v>
      </c>
      <c r="M6451">
        <v>248</v>
      </c>
      <c r="N6451" t="s">
        <v>28</v>
      </c>
      <c r="P6451" t="s">
        <v>21</v>
      </c>
    </row>
    <row r="6452" spans="1:16" x14ac:dyDescent="0.3">
      <c r="A6452">
        <v>14581</v>
      </c>
      <c r="B6452" s="1">
        <v>45769</v>
      </c>
      <c r="C6452" s="2">
        <v>8.9583333333333334E-2</v>
      </c>
      <c r="D6452" t="s">
        <v>4254</v>
      </c>
      <c r="E6452" t="s">
        <v>23</v>
      </c>
      <c r="F6452" t="s">
        <v>18</v>
      </c>
      <c r="G6452">
        <v>204</v>
      </c>
      <c r="H6452" t="s">
        <v>31</v>
      </c>
      <c r="L6452">
        <v>1308</v>
      </c>
      <c r="M6452">
        <v>242</v>
      </c>
      <c r="O6452" t="s">
        <v>61</v>
      </c>
    </row>
    <row r="6453" spans="1:16" x14ac:dyDescent="0.3">
      <c r="A6453">
        <v>33102</v>
      </c>
      <c r="B6453" s="1">
        <v>46012</v>
      </c>
      <c r="C6453" s="2">
        <v>0.99444444444444446</v>
      </c>
      <c r="D6453" t="s">
        <v>615</v>
      </c>
      <c r="E6453" t="s">
        <v>52</v>
      </c>
      <c r="F6453" t="s">
        <v>27</v>
      </c>
      <c r="G6453">
        <v>260</v>
      </c>
      <c r="H6453" t="s">
        <v>19</v>
      </c>
      <c r="I6453">
        <v>15.6</v>
      </c>
      <c r="J6453">
        <v>27.77</v>
      </c>
      <c r="K6453">
        <v>1</v>
      </c>
      <c r="L6453">
        <v>1313</v>
      </c>
      <c r="M6453">
        <v>235</v>
      </c>
      <c r="N6453" t="s">
        <v>53</v>
      </c>
      <c r="P6453" t="s">
        <v>36</v>
      </c>
    </row>
    <row r="6454" spans="1:16" x14ac:dyDescent="0.3">
      <c r="A6454">
        <v>95498</v>
      </c>
      <c r="B6454" s="1">
        <v>45944</v>
      </c>
      <c r="C6454" s="2">
        <v>0.86319444444444438</v>
      </c>
      <c r="D6454" t="s">
        <v>4255</v>
      </c>
      <c r="E6454" t="s">
        <v>58</v>
      </c>
      <c r="F6454" t="s">
        <v>27</v>
      </c>
      <c r="G6454">
        <v>238</v>
      </c>
      <c r="H6454" t="s">
        <v>31</v>
      </c>
      <c r="L6454">
        <v>1972</v>
      </c>
      <c r="M6454">
        <v>227</v>
      </c>
      <c r="O6454" t="s">
        <v>128</v>
      </c>
    </row>
    <row r="6455" spans="1:16" x14ac:dyDescent="0.3">
      <c r="A6455">
        <v>60157</v>
      </c>
      <c r="B6455" s="1">
        <v>46003</v>
      </c>
      <c r="C6455" s="2">
        <v>0.26180555555555557</v>
      </c>
      <c r="D6455" t="s">
        <v>4256</v>
      </c>
      <c r="E6455" t="s">
        <v>75</v>
      </c>
      <c r="F6455" t="s">
        <v>40</v>
      </c>
      <c r="G6455">
        <v>254</v>
      </c>
      <c r="H6455" t="s">
        <v>19</v>
      </c>
      <c r="I6455">
        <v>40.33</v>
      </c>
      <c r="J6455">
        <v>24.49</v>
      </c>
      <c r="K6455">
        <v>4</v>
      </c>
      <c r="L6455">
        <v>1686</v>
      </c>
      <c r="M6455">
        <v>215</v>
      </c>
      <c r="N6455" t="s">
        <v>32</v>
      </c>
      <c r="P6455" t="s">
        <v>21</v>
      </c>
    </row>
    <row r="6456" spans="1:16" x14ac:dyDescent="0.3">
      <c r="A6456">
        <v>81958</v>
      </c>
      <c r="B6456" s="1">
        <v>46015</v>
      </c>
      <c r="C6456" s="2">
        <v>0.88750000000000007</v>
      </c>
      <c r="D6456" t="s">
        <v>4257</v>
      </c>
      <c r="E6456" t="s">
        <v>4258</v>
      </c>
      <c r="F6456" t="s">
        <v>40</v>
      </c>
      <c r="G6456">
        <v>259</v>
      </c>
      <c r="H6456" t="s">
        <v>19</v>
      </c>
      <c r="I6456" t="s">
        <v>4259</v>
      </c>
      <c r="J6456">
        <v>8.14</v>
      </c>
      <c r="K6456">
        <v>5</v>
      </c>
      <c r="L6456">
        <v>1790</v>
      </c>
      <c r="M6456">
        <v>228</v>
      </c>
      <c r="N6456" t="s">
        <v>20</v>
      </c>
      <c r="P6456" t="s">
        <v>36</v>
      </c>
    </row>
    <row r="6457" spans="1:16" x14ac:dyDescent="0.3">
      <c r="A6457">
        <v>87576</v>
      </c>
      <c r="B6457" s="1">
        <v>45921</v>
      </c>
      <c r="C6457" s="2">
        <v>0.81736111111111109</v>
      </c>
      <c r="D6457" t="s">
        <v>1006</v>
      </c>
      <c r="E6457" t="s">
        <v>72</v>
      </c>
      <c r="F6457" t="s">
        <v>27</v>
      </c>
      <c r="G6457">
        <v>260</v>
      </c>
      <c r="H6457" t="s">
        <v>19</v>
      </c>
      <c r="I6457">
        <v>51.8</v>
      </c>
      <c r="J6457">
        <v>11.52</v>
      </c>
      <c r="K6457">
        <v>2</v>
      </c>
      <c r="L6457">
        <v>1680</v>
      </c>
      <c r="M6457">
        <v>239</v>
      </c>
      <c r="N6457" t="s">
        <v>32</v>
      </c>
      <c r="P6457" t="s">
        <v>21</v>
      </c>
    </row>
    <row r="6458" spans="1:16" x14ac:dyDescent="0.3">
      <c r="A6458">
        <v>47869</v>
      </c>
      <c r="B6458" s="1">
        <v>45839</v>
      </c>
      <c r="C6458" s="2">
        <v>0.77222222222222225</v>
      </c>
      <c r="D6458" t="s">
        <v>335</v>
      </c>
      <c r="E6458" t="s">
        <v>17</v>
      </c>
      <c r="F6458" t="s">
        <v>40</v>
      </c>
      <c r="G6458">
        <v>223</v>
      </c>
      <c r="H6458" t="s">
        <v>19</v>
      </c>
      <c r="I6458">
        <v>54.6</v>
      </c>
      <c r="J6458">
        <v>21.75</v>
      </c>
      <c r="K6458">
        <v>2</v>
      </c>
      <c r="L6458">
        <v>2057</v>
      </c>
      <c r="M6458">
        <v>226</v>
      </c>
      <c r="N6458" t="s">
        <v>28</v>
      </c>
      <c r="P6458" t="s">
        <v>36</v>
      </c>
    </row>
    <row r="6459" spans="1:16" x14ac:dyDescent="0.3">
      <c r="A6459">
        <v>41730</v>
      </c>
      <c r="B6459" s="1">
        <v>45780</v>
      </c>
      <c r="C6459" s="2">
        <v>0.88194444444444453</v>
      </c>
      <c r="D6459" t="s">
        <v>1633</v>
      </c>
      <c r="E6459" t="s">
        <v>122</v>
      </c>
      <c r="F6459" t="s">
        <v>18</v>
      </c>
      <c r="G6459">
        <v>225</v>
      </c>
      <c r="H6459" t="s">
        <v>19</v>
      </c>
      <c r="I6459">
        <v>57.9</v>
      </c>
      <c r="J6459">
        <v>12.89</v>
      </c>
      <c r="K6459">
        <v>2</v>
      </c>
      <c r="L6459">
        <v>2111</v>
      </c>
      <c r="M6459">
        <v>230</v>
      </c>
      <c r="N6459" t="s">
        <v>53</v>
      </c>
      <c r="P6459" t="s">
        <v>36</v>
      </c>
    </row>
    <row r="6460" spans="1:16" x14ac:dyDescent="0.3">
      <c r="A6460">
        <v>63908</v>
      </c>
      <c r="B6460" s="1">
        <v>46022</v>
      </c>
      <c r="C6460" s="2">
        <v>0.63750000000000007</v>
      </c>
      <c r="D6460" t="s">
        <v>1197</v>
      </c>
      <c r="E6460" t="s">
        <v>75</v>
      </c>
      <c r="F6460" t="s">
        <v>40</v>
      </c>
      <c r="G6460">
        <v>252</v>
      </c>
      <c r="H6460" t="s">
        <v>19</v>
      </c>
      <c r="I6460">
        <v>84.68</v>
      </c>
      <c r="J6460">
        <v>16.239999999999998</v>
      </c>
      <c r="K6460">
        <v>4</v>
      </c>
      <c r="L6460">
        <v>1628</v>
      </c>
      <c r="M6460">
        <v>247</v>
      </c>
      <c r="N6460" t="s">
        <v>32</v>
      </c>
      <c r="P6460" t="s">
        <v>36</v>
      </c>
    </row>
    <row r="6461" spans="1:16" x14ac:dyDescent="0.3">
      <c r="A6461">
        <v>41364</v>
      </c>
      <c r="B6461" s="1">
        <v>45775</v>
      </c>
      <c r="C6461" s="2">
        <v>1.8749999999999999E-2</v>
      </c>
      <c r="D6461" t="s">
        <v>1126</v>
      </c>
      <c r="E6461" t="s">
        <v>83</v>
      </c>
      <c r="F6461" t="s">
        <v>40</v>
      </c>
      <c r="G6461">
        <v>247</v>
      </c>
      <c r="H6461" t="s">
        <v>19</v>
      </c>
      <c r="I6461">
        <v>55.14</v>
      </c>
      <c r="J6461">
        <v>0.94</v>
      </c>
      <c r="K6461">
        <v>4</v>
      </c>
      <c r="L6461">
        <v>1097</v>
      </c>
      <c r="M6461">
        <v>232</v>
      </c>
      <c r="N6461" t="s">
        <v>50</v>
      </c>
      <c r="P6461" t="s">
        <v>36</v>
      </c>
    </row>
    <row r="6462" spans="1:16" x14ac:dyDescent="0.3">
      <c r="A6462">
        <v>93172</v>
      </c>
      <c r="B6462" s="1">
        <v>45708</v>
      </c>
      <c r="C6462" s="2">
        <v>0.36527777777777781</v>
      </c>
      <c r="D6462" t="s">
        <v>213</v>
      </c>
      <c r="E6462" t="s">
        <v>30</v>
      </c>
      <c r="F6462" t="s">
        <v>27</v>
      </c>
      <c r="G6462">
        <v>204</v>
      </c>
      <c r="H6462" t="s">
        <v>19</v>
      </c>
      <c r="I6462">
        <v>84.16</v>
      </c>
      <c r="J6462">
        <v>23.34</v>
      </c>
      <c r="K6462">
        <v>5</v>
      </c>
      <c r="L6462">
        <v>2115</v>
      </c>
      <c r="M6462">
        <v>224</v>
      </c>
      <c r="N6462" t="s">
        <v>44</v>
      </c>
      <c r="P6462" t="s">
        <v>36</v>
      </c>
    </row>
    <row r="6463" spans="1:16" x14ac:dyDescent="0.3">
      <c r="A6463">
        <v>79498</v>
      </c>
      <c r="B6463" s="1">
        <v>46002</v>
      </c>
      <c r="C6463" s="2">
        <v>0.76458333333333339</v>
      </c>
      <c r="D6463" t="s">
        <v>4260</v>
      </c>
      <c r="E6463" t="s">
        <v>81</v>
      </c>
      <c r="F6463" t="s">
        <v>18</v>
      </c>
      <c r="G6463">
        <v>218</v>
      </c>
      <c r="H6463" t="s">
        <v>19</v>
      </c>
      <c r="I6463" t="s">
        <v>4261</v>
      </c>
      <c r="J6463">
        <v>8.86</v>
      </c>
      <c r="K6463">
        <v>1</v>
      </c>
      <c r="L6463">
        <v>1688</v>
      </c>
      <c r="M6463">
        <v>227</v>
      </c>
      <c r="N6463" t="s">
        <v>50</v>
      </c>
      <c r="P6463" t="s">
        <v>36</v>
      </c>
    </row>
    <row r="6464" spans="1:16" x14ac:dyDescent="0.3">
      <c r="A6464">
        <v>83827</v>
      </c>
      <c r="B6464" s="1">
        <v>45933</v>
      </c>
      <c r="C6464" s="2">
        <v>0.50416666666666665</v>
      </c>
      <c r="D6464" t="s">
        <v>4262</v>
      </c>
      <c r="E6464" t="s">
        <v>58</v>
      </c>
      <c r="F6464" t="s">
        <v>18</v>
      </c>
      <c r="G6464">
        <v>213</v>
      </c>
      <c r="H6464" t="s">
        <v>19</v>
      </c>
      <c r="I6464">
        <v>18.54</v>
      </c>
      <c r="J6464">
        <v>26.37</v>
      </c>
      <c r="K6464">
        <v>5</v>
      </c>
      <c r="L6464">
        <v>1342</v>
      </c>
      <c r="M6464">
        <v>237</v>
      </c>
      <c r="N6464" t="s">
        <v>28</v>
      </c>
      <c r="P6464" t="s">
        <v>21</v>
      </c>
    </row>
    <row r="6465" spans="1:16" x14ac:dyDescent="0.3">
      <c r="A6465">
        <v>28539</v>
      </c>
      <c r="B6465" s="1">
        <v>45700</v>
      </c>
      <c r="C6465" s="2">
        <v>0.77013888888888893</v>
      </c>
      <c r="D6465" t="s">
        <v>4263</v>
      </c>
      <c r="E6465" t="s">
        <v>23</v>
      </c>
      <c r="F6465" t="s">
        <v>40</v>
      </c>
      <c r="G6465">
        <v>214</v>
      </c>
      <c r="H6465" t="s">
        <v>19</v>
      </c>
      <c r="I6465">
        <v>17.47</v>
      </c>
      <c r="J6465">
        <v>2.5499999999999998</v>
      </c>
      <c r="K6465">
        <v>5</v>
      </c>
      <c r="L6465">
        <v>1135</v>
      </c>
      <c r="M6465">
        <v>242</v>
      </c>
      <c r="N6465" t="s">
        <v>20</v>
      </c>
      <c r="P6465" t="s">
        <v>21</v>
      </c>
    </row>
    <row r="6466" spans="1:16" x14ac:dyDescent="0.3">
      <c r="A6466">
        <v>31444</v>
      </c>
      <c r="B6466" s="1">
        <v>45876</v>
      </c>
      <c r="C6466" s="2">
        <v>0.10208333333333335</v>
      </c>
      <c r="D6466" t="s">
        <v>2039</v>
      </c>
      <c r="E6466" t="s">
        <v>91</v>
      </c>
      <c r="F6466" t="s">
        <v>27</v>
      </c>
      <c r="G6466">
        <v>236</v>
      </c>
      <c r="H6466" t="s">
        <v>31</v>
      </c>
      <c r="L6466">
        <v>1762</v>
      </c>
      <c r="M6466">
        <v>229</v>
      </c>
      <c r="O6466" t="s">
        <v>41</v>
      </c>
    </row>
    <row r="6467" spans="1:16" x14ac:dyDescent="0.3">
      <c r="A6467">
        <v>14820</v>
      </c>
      <c r="B6467" s="1">
        <v>45985</v>
      </c>
      <c r="C6467" s="2">
        <v>0.50694444444444442</v>
      </c>
      <c r="D6467" t="s">
        <v>1591</v>
      </c>
      <c r="E6467" t="s">
        <v>429</v>
      </c>
      <c r="F6467" t="s">
        <v>40</v>
      </c>
      <c r="G6467">
        <v>246</v>
      </c>
      <c r="H6467" t="s">
        <v>19</v>
      </c>
      <c r="I6467">
        <v>28.83</v>
      </c>
      <c r="J6467">
        <v>10.33</v>
      </c>
      <c r="K6467">
        <v>2</v>
      </c>
      <c r="L6467">
        <v>1175</v>
      </c>
      <c r="M6467">
        <v>201</v>
      </c>
      <c r="N6467" t="s">
        <v>44</v>
      </c>
      <c r="P6467" t="s">
        <v>21</v>
      </c>
    </row>
    <row r="6468" spans="1:16" x14ac:dyDescent="0.3">
      <c r="A6468">
        <v>75273</v>
      </c>
      <c r="B6468" s="1">
        <v>45931</v>
      </c>
      <c r="C6468" s="2">
        <v>0.43472222222222223</v>
      </c>
      <c r="D6468" t="s">
        <v>4264</v>
      </c>
      <c r="E6468" t="s">
        <v>91</v>
      </c>
      <c r="F6468" t="s">
        <v>18</v>
      </c>
      <c r="G6468">
        <v>220</v>
      </c>
      <c r="H6468" t="s">
        <v>19</v>
      </c>
      <c r="I6468">
        <v>16.73</v>
      </c>
      <c r="J6468">
        <v>0.91</v>
      </c>
      <c r="K6468">
        <v>5</v>
      </c>
      <c r="L6468">
        <v>1281</v>
      </c>
      <c r="M6468">
        <v>260</v>
      </c>
      <c r="N6468" t="s">
        <v>53</v>
      </c>
      <c r="P6468" t="s">
        <v>21</v>
      </c>
    </row>
    <row r="6469" spans="1:16" x14ac:dyDescent="0.3">
      <c r="A6469">
        <v>11081</v>
      </c>
      <c r="B6469" s="1">
        <v>45853</v>
      </c>
      <c r="C6469" s="2">
        <v>0.32777777777777778</v>
      </c>
      <c r="D6469" t="s">
        <v>4265</v>
      </c>
      <c r="E6469" t="s">
        <v>72</v>
      </c>
      <c r="F6469" t="s">
        <v>27</v>
      </c>
      <c r="G6469">
        <v>201</v>
      </c>
      <c r="H6469" t="s">
        <v>24</v>
      </c>
      <c r="L6469">
        <v>1494</v>
      </c>
      <c r="M6469">
        <v>239</v>
      </c>
    </row>
    <row r="6470" spans="1:16" x14ac:dyDescent="0.3">
      <c r="A6470">
        <v>23363</v>
      </c>
      <c r="B6470" s="1">
        <v>45741</v>
      </c>
      <c r="C6470" s="2">
        <v>0.11597222222222221</v>
      </c>
      <c r="D6470" t="s">
        <v>4266</v>
      </c>
      <c r="E6470" t="s">
        <v>83</v>
      </c>
      <c r="F6470" t="s">
        <v>27</v>
      </c>
      <c r="G6470">
        <v>240</v>
      </c>
      <c r="H6470" t="s">
        <v>31</v>
      </c>
      <c r="L6470">
        <v>1578</v>
      </c>
      <c r="M6470">
        <v>211</v>
      </c>
      <c r="O6470" t="s">
        <v>32</v>
      </c>
    </row>
    <row r="6471" spans="1:16" x14ac:dyDescent="0.3">
      <c r="A6471">
        <v>47853</v>
      </c>
      <c r="B6471" s="1">
        <v>45985</v>
      </c>
      <c r="C6471" s="2">
        <v>0.60902777777777783</v>
      </c>
      <c r="D6471" t="s">
        <v>899</v>
      </c>
      <c r="E6471" t="s">
        <v>67</v>
      </c>
      <c r="F6471" t="s">
        <v>27</v>
      </c>
      <c r="G6471">
        <v>228</v>
      </c>
      <c r="H6471" t="s">
        <v>19</v>
      </c>
      <c r="I6471">
        <v>8.23</v>
      </c>
      <c r="J6471">
        <v>6.4</v>
      </c>
      <c r="K6471">
        <v>4</v>
      </c>
      <c r="L6471">
        <v>1556</v>
      </c>
      <c r="M6471">
        <v>234</v>
      </c>
      <c r="N6471" t="s">
        <v>20</v>
      </c>
      <c r="P6471" t="s">
        <v>21</v>
      </c>
    </row>
    <row r="6472" spans="1:16" x14ac:dyDescent="0.3">
      <c r="A6472">
        <v>37049</v>
      </c>
      <c r="B6472" s="1">
        <v>45774</v>
      </c>
      <c r="C6472" s="2">
        <v>0.80763888888888891</v>
      </c>
      <c r="D6472" t="s">
        <v>660</v>
      </c>
      <c r="E6472" t="s">
        <v>58</v>
      </c>
      <c r="F6472" t="s">
        <v>18</v>
      </c>
      <c r="G6472">
        <v>218</v>
      </c>
      <c r="H6472" t="s">
        <v>19</v>
      </c>
      <c r="I6472">
        <v>46.86</v>
      </c>
      <c r="J6472">
        <v>1.28</v>
      </c>
      <c r="K6472">
        <v>4</v>
      </c>
      <c r="L6472">
        <v>1533</v>
      </c>
      <c r="M6472">
        <v>250</v>
      </c>
      <c r="N6472" t="s">
        <v>20</v>
      </c>
      <c r="P6472" t="s">
        <v>21</v>
      </c>
    </row>
    <row r="6473" spans="1:16" x14ac:dyDescent="0.3">
      <c r="A6473">
        <v>83340</v>
      </c>
      <c r="B6473" s="1">
        <v>45863</v>
      </c>
      <c r="C6473" s="2">
        <v>0.27430555555555552</v>
      </c>
      <c r="D6473" t="s">
        <v>549</v>
      </c>
      <c r="E6473" t="s">
        <v>67</v>
      </c>
      <c r="F6473" t="s">
        <v>27</v>
      </c>
      <c r="G6473">
        <v>221</v>
      </c>
      <c r="H6473" t="s">
        <v>19</v>
      </c>
      <c r="I6473">
        <v>46.36</v>
      </c>
      <c r="J6473">
        <v>18.72</v>
      </c>
      <c r="K6473">
        <v>3</v>
      </c>
      <c r="L6473">
        <v>2184</v>
      </c>
      <c r="M6473">
        <v>216</v>
      </c>
      <c r="N6473" t="s">
        <v>32</v>
      </c>
      <c r="P6473" t="s">
        <v>36</v>
      </c>
    </row>
    <row r="6474" spans="1:16" x14ac:dyDescent="0.3">
      <c r="A6474">
        <v>86908</v>
      </c>
      <c r="B6474" s="1">
        <v>45970</v>
      </c>
      <c r="C6474" s="2">
        <v>0.93819444444444444</v>
      </c>
      <c r="D6474" t="s">
        <v>411</v>
      </c>
      <c r="E6474" t="s">
        <v>1274</v>
      </c>
      <c r="F6474" t="s">
        <v>18</v>
      </c>
      <c r="G6474">
        <v>236</v>
      </c>
      <c r="H6474" t="s">
        <v>31</v>
      </c>
      <c r="L6474">
        <v>2113</v>
      </c>
      <c r="M6474">
        <v>219</v>
      </c>
      <c r="O6474" t="s">
        <v>128</v>
      </c>
    </row>
    <row r="6475" spans="1:16" x14ac:dyDescent="0.3">
      <c r="A6475">
        <v>82050</v>
      </c>
      <c r="B6475" s="1">
        <v>45777</v>
      </c>
      <c r="C6475" s="2">
        <v>0.50416666666666665</v>
      </c>
      <c r="D6475" t="s">
        <v>4267</v>
      </c>
      <c r="E6475" t="s">
        <v>81</v>
      </c>
      <c r="F6475" t="s">
        <v>40</v>
      </c>
      <c r="G6475">
        <v>223</v>
      </c>
      <c r="H6475" t="s">
        <v>19</v>
      </c>
      <c r="I6475" t="s">
        <v>4268</v>
      </c>
      <c r="J6475">
        <v>4.05</v>
      </c>
      <c r="K6475">
        <v>3</v>
      </c>
      <c r="L6475">
        <v>1256</v>
      </c>
      <c r="M6475">
        <v>209</v>
      </c>
      <c r="N6475" t="s">
        <v>20</v>
      </c>
      <c r="P6475" t="s">
        <v>36</v>
      </c>
    </row>
    <row r="6476" spans="1:16" x14ac:dyDescent="0.3">
      <c r="A6476">
        <v>27337</v>
      </c>
      <c r="B6476" s="1">
        <v>45749</v>
      </c>
      <c r="C6476" s="2">
        <v>0.89930555555555547</v>
      </c>
      <c r="D6476" t="s">
        <v>4269</v>
      </c>
      <c r="E6476" t="s">
        <v>23</v>
      </c>
      <c r="F6476" t="s">
        <v>27</v>
      </c>
      <c r="G6476">
        <v>205</v>
      </c>
      <c r="H6476" t="s">
        <v>19</v>
      </c>
      <c r="I6476" t="s">
        <v>4270</v>
      </c>
      <c r="J6476">
        <v>1.39</v>
      </c>
      <c r="K6476">
        <v>5</v>
      </c>
      <c r="L6476">
        <v>1306</v>
      </c>
      <c r="M6476">
        <v>202</v>
      </c>
      <c r="N6476" t="s">
        <v>50</v>
      </c>
      <c r="P6476" t="s">
        <v>36</v>
      </c>
    </row>
    <row r="6477" spans="1:16" x14ac:dyDescent="0.3">
      <c r="A6477">
        <v>11446</v>
      </c>
      <c r="B6477" s="1">
        <v>45994</v>
      </c>
      <c r="C6477" s="2">
        <v>0.79999999999999993</v>
      </c>
      <c r="D6477" t="s">
        <v>466</v>
      </c>
      <c r="E6477" t="s">
        <v>23</v>
      </c>
      <c r="F6477" t="s">
        <v>40</v>
      </c>
      <c r="G6477">
        <v>223</v>
      </c>
      <c r="H6477" t="s">
        <v>24</v>
      </c>
      <c r="L6477">
        <v>2162</v>
      </c>
      <c r="M6477">
        <v>215</v>
      </c>
    </row>
    <row r="6478" spans="1:16" x14ac:dyDescent="0.3">
      <c r="A6478">
        <v>39560</v>
      </c>
      <c r="B6478" s="1">
        <v>45741</v>
      </c>
      <c r="C6478" s="2">
        <v>0.85555555555555562</v>
      </c>
      <c r="D6478" t="s">
        <v>934</v>
      </c>
      <c r="E6478" t="s">
        <v>91</v>
      </c>
      <c r="F6478" t="s">
        <v>18</v>
      </c>
      <c r="G6478">
        <v>209</v>
      </c>
      <c r="H6478" t="s">
        <v>24</v>
      </c>
      <c r="L6478">
        <v>1352</v>
      </c>
      <c r="M6478">
        <v>240</v>
      </c>
    </row>
    <row r="6479" spans="1:16" x14ac:dyDescent="0.3">
      <c r="A6479">
        <v>57075</v>
      </c>
      <c r="B6479" s="1">
        <v>45958</v>
      </c>
      <c r="C6479" s="2">
        <v>0.82847222222222217</v>
      </c>
      <c r="D6479" t="s">
        <v>4271</v>
      </c>
      <c r="E6479" t="s">
        <v>38</v>
      </c>
      <c r="F6479" t="s">
        <v>18</v>
      </c>
      <c r="G6479">
        <v>225</v>
      </c>
      <c r="H6479" t="s">
        <v>31</v>
      </c>
      <c r="L6479">
        <v>1276</v>
      </c>
      <c r="M6479">
        <v>230</v>
      </c>
      <c r="O6479" t="s">
        <v>55</v>
      </c>
    </row>
    <row r="6480" spans="1:16" x14ac:dyDescent="0.3">
      <c r="A6480">
        <v>48035</v>
      </c>
      <c r="B6480" s="1">
        <v>45915</v>
      </c>
      <c r="C6480" s="2">
        <v>0.44027777777777777</v>
      </c>
      <c r="D6480" t="s">
        <v>3395</v>
      </c>
      <c r="E6480" t="s">
        <v>52</v>
      </c>
      <c r="F6480" t="s">
        <v>27</v>
      </c>
      <c r="G6480">
        <v>222</v>
      </c>
      <c r="H6480" t="s">
        <v>19</v>
      </c>
      <c r="I6480">
        <v>4.3600000000000003</v>
      </c>
      <c r="J6480">
        <v>4.79</v>
      </c>
      <c r="K6480">
        <v>3</v>
      </c>
      <c r="L6480">
        <v>1011</v>
      </c>
      <c r="M6480">
        <v>257</v>
      </c>
      <c r="N6480" t="s">
        <v>53</v>
      </c>
      <c r="P6480" t="s">
        <v>21</v>
      </c>
    </row>
    <row r="6481" spans="1:16" x14ac:dyDescent="0.3">
      <c r="A6481">
        <v>75606</v>
      </c>
      <c r="B6481" s="1">
        <v>45898</v>
      </c>
      <c r="C6481" s="2">
        <v>6.5972222222222224E-2</v>
      </c>
      <c r="D6481" t="s">
        <v>1914</v>
      </c>
      <c r="E6481" t="s">
        <v>4272</v>
      </c>
      <c r="F6481" t="s">
        <v>18</v>
      </c>
      <c r="G6481">
        <v>218</v>
      </c>
      <c r="H6481" t="s">
        <v>19</v>
      </c>
      <c r="I6481">
        <v>67.41</v>
      </c>
      <c r="J6481">
        <v>6.71</v>
      </c>
      <c r="K6481">
        <v>5</v>
      </c>
      <c r="L6481">
        <v>1516</v>
      </c>
      <c r="M6481">
        <v>217</v>
      </c>
      <c r="N6481" t="s">
        <v>53</v>
      </c>
      <c r="P6481" t="s">
        <v>21</v>
      </c>
    </row>
    <row r="6482" spans="1:16" x14ac:dyDescent="0.3">
      <c r="A6482">
        <v>67329</v>
      </c>
      <c r="B6482" s="1">
        <v>45970</v>
      </c>
      <c r="C6482" s="2">
        <v>0.61111111111111105</v>
      </c>
      <c r="D6482" t="s">
        <v>438</v>
      </c>
      <c r="E6482" t="s">
        <v>38</v>
      </c>
      <c r="F6482" t="s">
        <v>18</v>
      </c>
      <c r="G6482">
        <v>229</v>
      </c>
      <c r="H6482" t="s">
        <v>19</v>
      </c>
      <c r="I6482">
        <v>55.78</v>
      </c>
      <c r="J6482">
        <v>14.07</v>
      </c>
      <c r="K6482">
        <v>2</v>
      </c>
      <c r="L6482">
        <v>1700</v>
      </c>
      <c r="M6482">
        <v>227</v>
      </c>
      <c r="N6482" t="s">
        <v>28</v>
      </c>
      <c r="P6482" t="s">
        <v>21</v>
      </c>
    </row>
    <row r="6483" spans="1:16" x14ac:dyDescent="0.3">
      <c r="A6483">
        <v>40848</v>
      </c>
      <c r="B6483" s="1">
        <v>45823</v>
      </c>
      <c r="C6483" s="2">
        <v>0.10208333333333335</v>
      </c>
      <c r="D6483" t="s">
        <v>22</v>
      </c>
      <c r="E6483" t="s">
        <v>26</v>
      </c>
      <c r="F6483" t="s">
        <v>40</v>
      </c>
      <c r="G6483">
        <v>235</v>
      </c>
      <c r="H6483" t="s">
        <v>24</v>
      </c>
      <c r="L6483">
        <v>1927</v>
      </c>
      <c r="M6483">
        <v>242</v>
      </c>
    </row>
    <row r="6484" spans="1:16" x14ac:dyDescent="0.3">
      <c r="A6484">
        <v>51764</v>
      </c>
      <c r="B6484" s="1">
        <v>45769</v>
      </c>
      <c r="C6484" s="2">
        <v>0.91319444444444453</v>
      </c>
      <c r="D6484" t="s">
        <v>411</v>
      </c>
      <c r="E6484" t="s">
        <v>94</v>
      </c>
      <c r="F6484" t="s">
        <v>27</v>
      </c>
      <c r="G6484">
        <v>231</v>
      </c>
      <c r="H6484" t="s">
        <v>31</v>
      </c>
      <c r="L6484">
        <v>1264</v>
      </c>
      <c r="M6484">
        <v>220</v>
      </c>
      <c r="O6484" t="s">
        <v>108</v>
      </c>
    </row>
    <row r="6485" spans="1:16" x14ac:dyDescent="0.3">
      <c r="A6485">
        <v>30546</v>
      </c>
      <c r="B6485" s="1">
        <v>45843</v>
      </c>
      <c r="C6485" s="2">
        <v>0.19722222222222222</v>
      </c>
      <c r="D6485" t="s">
        <v>4273</v>
      </c>
      <c r="E6485" t="s">
        <v>26</v>
      </c>
      <c r="F6485" t="s">
        <v>27</v>
      </c>
      <c r="G6485">
        <v>211</v>
      </c>
      <c r="H6485" t="s">
        <v>19</v>
      </c>
      <c r="I6485">
        <v>35.81</v>
      </c>
      <c r="J6485">
        <v>11.02</v>
      </c>
      <c r="K6485">
        <v>5</v>
      </c>
      <c r="L6485">
        <v>2166</v>
      </c>
      <c r="M6485">
        <v>213</v>
      </c>
      <c r="N6485" t="s">
        <v>32</v>
      </c>
      <c r="P6485" t="s">
        <v>36</v>
      </c>
    </row>
    <row r="6486" spans="1:16" x14ac:dyDescent="0.3">
      <c r="A6486">
        <v>24548</v>
      </c>
      <c r="B6486" s="1">
        <v>45792</v>
      </c>
      <c r="C6486" s="2">
        <v>0.61388888888888882</v>
      </c>
      <c r="D6486" t="s">
        <v>447</v>
      </c>
      <c r="E6486" t="s">
        <v>58</v>
      </c>
      <c r="F6486" t="s">
        <v>27</v>
      </c>
      <c r="G6486">
        <v>228</v>
      </c>
      <c r="H6486" t="s">
        <v>19</v>
      </c>
      <c r="I6486">
        <v>52.25</v>
      </c>
      <c r="J6486">
        <v>24.13</v>
      </c>
      <c r="K6486">
        <v>1</v>
      </c>
      <c r="L6486">
        <v>1312</v>
      </c>
      <c r="M6486">
        <v>220</v>
      </c>
      <c r="N6486" t="s">
        <v>20</v>
      </c>
      <c r="P6486" t="s">
        <v>36</v>
      </c>
    </row>
    <row r="6487" spans="1:16" x14ac:dyDescent="0.3">
      <c r="A6487">
        <v>16372</v>
      </c>
      <c r="B6487" s="1">
        <v>45691</v>
      </c>
      <c r="C6487" s="2">
        <v>0.83750000000000002</v>
      </c>
      <c r="D6487" t="s">
        <v>571</v>
      </c>
      <c r="E6487" t="s">
        <v>91</v>
      </c>
      <c r="F6487" t="s">
        <v>27</v>
      </c>
      <c r="G6487">
        <v>217</v>
      </c>
      <c r="H6487" t="s">
        <v>19</v>
      </c>
      <c r="I6487" t="s">
        <v>4274</v>
      </c>
      <c r="J6487">
        <v>12.24</v>
      </c>
      <c r="K6487">
        <v>2</v>
      </c>
      <c r="L6487">
        <v>1633</v>
      </c>
      <c r="M6487">
        <v>243</v>
      </c>
      <c r="N6487" t="s">
        <v>50</v>
      </c>
      <c r="P6487" t="s">
        <v>36</v>
      </c>
    </row>
    <row r="6488" spans="1:16" x14ac:dyDescent="0.3">
      <c r="A6488">
        <v>14560</v>
      </c>
      <c r="B6488" s="1">
        <v>45658</v>
      </c>
      <c r="C6488" s="2">
        <v>0.19999999999999998</v>
      </c>
      <c r="D6488" t="s">
        <v>4275</v>
      </c>
      <c r="E6488" t="s">
        <v>94</v>
      </c>
      <c r="F6488" t="s">
        <v>40</v>
      </c>
      <c r="G6488">
        <v>225</v>
      </c>
      <c r="H6488" t="s">
        <v>19</v>
      </c>
      <c r="I6488">
        <v>22.55</v>
      </c>
      <c r="J6488">
        <v>7.11</v>
      </c>
      <c r="K6488">
        <v>1</v>
      </c>
      <c r="L6488">
        <v>2190</v>
      </c>
      <c r="M6488">
        <v>200</v>
      </c>
      <c r="N6488" t="s">
        <v>32</v>
      </c>
      <c r="P6488" t="s">
        <v>21</v>
      </c>
    </row>
    <row r="6489" spans="1:16" x14ac:dyDescent="0.3">
      <c r="A6489">
        <v>48129</v>
      </c>
      <c r="B6489" s="1">
        <v>45767</v>
      </c>
      <c r="C6489" s="2">
        <v>0.17083333333333331</v>
      </c>
      <c r="D6489" t="s">
        <v>4276</v>
      </c>
      <c r="E6489" t="s">
        <v>81</v>
      </c>
      <c r="F6489" t="s">
        <v>27</v>
      </c>
      <c r="G6489">
        <v>208</v>
      </c>
      <c r="H6489" t="s">
        <v>19</v>
      </c>
      <c r="I6489">
        <v>71.88</v>
      </c>
      <c r="J6489">
        <v>0.67</v>
      </c>
      <c r="K6489">
        <v>2</v>
      </c>
      <c r="L6489">
        <v>1825</v>
      </c>
      <c r="M6489">
        <v>251</v>
      </c>
      <c r="N6489" t="s">
        <v>20</v>
      </c>
      <c r="P6489" t="s">
        <v>36</v>
      </c>
    </row>
    <row r="6490" spans="1:16" x14ac:dyDescent="0.3">
      <c r="A6490">
        <v>32361</v>
      </c>
      <c r="B6490" s="1">
        <v>45706</v>
      </c>
      <c r="C6490" s="2">
        <v>0.52430555555555558</v>
      </c>
      <c r="D6490" t="s">
        <v>4277</v>
      </c>
      <c r="E6490" t="s">
        <v>651</v>
      </c>
      <c r="F6490" t="s">
        <v>27</v>
      </c>
      <c r="G6490">
        <v>237</v>
      </c>
      <c r="H6490" t="s">
        <v>19</v>
      </c>
      <c r="I6490" t="s">
        <v>4278</v>
      </c>
      <c r="J6490">
        <v>24.43</v>
      </c>
      <c r="K6490">
        <v>2</v>
      </c>
      <c r="L6490">
        <v>1130</v>
      </c>
      <c r="M6490">
        <v>260</v>
      </c>
      <c r="N6490" t="s">
        <v>50</v>
      </c>
      <c r="P6490" t="s">
        <v>21</v>
      </c>
    </row>
    <row r="6491" spans="1:16" x14ac:dyDescent="0.3">
      <c r="A6491">
        <v>62804</v>
      </c>
      <c r="B6491" s="1">
        <v>45826</v>
      </c>
      <c r="C6491" s="2">
        <v>0.72638888888888886</v>
      </c>
      <c r="D6491" t="s">
        <v>878</v>
      </c>
      <c r="E6491" t="s">
        <v>75</v>
      </c>
      <c r="F6491" t="s">
        <v>27</v>
      </c>
      <c r="G6491">
        <v>247</v>
      </c>
      <c r="H6491" t="s">
        <v>31</v>
      </c>
      <c r="L6491">
        <v>1137</v>
      </c>
      <c r="M6491">
        <v>215</v>
      </c>
      <c r="O6491" t="s">
        <v>61</v>
      </c>
    </row>
    <row r="6492" spans="1:16" x14ac:dyDescent="0.3">
      <c r="A6492">
        <v>20539</v>
      </c>
      <c r="B6492" s="1">
        <v>45899</v>
      </c>
      <c r="C6492" s="2">
        <v>0.75416666666666676</v>
      </c>
      <c r="D6492" t="s">
        <v>4279</v>
      </c>
      <c r="E6492" t="s">
        <v>72</v>
      </c>
      <c r="F6492" t="s">
        <v>40</v>
      </c>
      <c r="G6492">
        <v>249</v>
      </c>
      <c r="H6492" t="s">
        <v>19</v>
      </c>
      <c r="I6492" t="s">
        <v>4280</v>
      </c>
      <c r="J6492">
        <v>4.34</v>
      </c>
      <c r="K6492">
        <v>3</v>
      </c>
      <c r="L6492">
        <v>1225</v>
      </c>
      <c r="M6492">
        <v>249</v>
      </c>
      <c r="N6492" t="s">
        <v>20</v>
      </c>
      <c r="P6492" t="s">
        <v>21</v>
      </c>
    </row>
    <row r="6493" spans="1:16" x14ac:dyDescent="0.3">
      <c r="A6493">
        <v>14450</v>
      </c>
      <c r="B6493" s="1">
        <v>45902</v>
      </c>
      <c r="C6493" s="2">
        <v>0.33333333333333331</v>
      </c>
      <c r="D6493" t="s">
        <v>1553</v>
      </c>
      <c r="E6493" t="s">
        <v>23</v>
      </c>
      <c r="F6493" t="s">
        <v>40</v>
      </c>
      <c r="G6493">
        <v>243</v>
      </c>
      <c r="H6493" t="s">
        <v>19</v>
      </c>
      <c r="I6493">
        <v>23.55</v>
      </c>
      <c r="J6493">
        <v>24.48</v>
      </c>
      <c r="K6493">
        <v>2</v>
      </c>
      <c r="L6493">
        <v>1197</v>
      </c>
      <c r="M6493">
        <v>220</v>
      </c>
      <c r="N6493" t="s">
        <v>32</v>
      </c>
      <c r="P6493" t="s">
        <v>36</v>
      </c>
    </row>
    <row r="6494" spans="1:16" x14ac:dyDescent="0.3">
      <c r="A6494">
        <v>13163</v>
      </c>
      <c r="B6494" s="1">
        <v>45783</v>
      </c>
      <c r="C6494" s="2">
        <v>2.4305555555555556E-2</v>
      </c>
      <c r="D6494" t="s">
        <v>943</v>
      </c>
      <c r="E6494" t="s">
        <v>52</v>
      </c>
      <c r="F6494" t="s">
        <v>27</v>
      </c>
      <c r="G6494">
        <v>219</v>
      </c>
      <c r="H6494" t="s">
        <v>19</v>
      </c>
      <c r="I6494">
        <v>21.69</v>
      </c>
      <c r="J6494">
        <v>7.85</v>
      </c>
      <c r="K6494">
        <v>4</v>
      </c>
      <c r="L6494">
        <v>2123</v>
      </c>
      <c r="M6494">
        <v>220</v>
      </c>
      <c r="N6494" t="s">
        <v>44</v>
      </c>
      <c r="P6494" t="s">
        <v>21</v>
      </c>
    </row>
    <row r="6495" spans="1:16" x14ac:dyDescent="0.3">
      <c r="A6495">
        <v>94466</v>
      </c>
      <c r="B6495" s="1">
        <v>45706</v>
      </c>
      <c r="C6495" s="2">
        <v>1.7361111111111112E-2</v>
      </c>
      <c r="D6495" t="s">
        <v>933</v>
      </c>
      <c r="E6495" t="s">
        <v>67</v>
      </c>
      <c r="F6495" t="s">
        <v>18</v>
      </c>
      <c r="G6495">
        <v>243</v>
      </c>
      <c r="H6495" t="s">
        <v>19</v>
      </c>
      <c r="I6495">
        <v>77.37</v>
      </c>
      <c r="J6495">
        <v>20.96</v>
      </c>
      <c r="K6495">
        <v>3</v>
      </c>
      <c r="L6495">
        <v>2077</v>
      </c>
      <c r="M6495">
        <v>223</v>
      </c>
      <c r="N6495" t="s">
        <v>28</v>
      </c>
      <c r="P6495" t="s">
        <v>36</v>
      </c>
    </row>
    <row r="6496" spans="1:16" x14ac:dyDescent="0.3">
      <c r="A6496">
        <v>85456</v>
      </c>
      <c r="B6496" s="1">
        <v>45966</v>
      </c>
      <c r="C6496" s="2">
        <v>0.83194444444444438</v>
      </c>
      <c r="D6496" t="s">
        <v>4281</v>
      </c>
      <c r="E6496" t="s">
        <v>274</v>
      </c>
      <c r="F6496" t="s">
        <v>27</v>
      </c>
      <c r="G6496">
        <v>253</v>
      </c>
      <c r="H6496" t="s">
        <v>19</v>
      </c>
      <c r="I6496">
        <v>84.43</v>
      </c>
      <c r="J6496">
        <v>3.45</v>
      </c>
      <c r="K6496">
        <v>4</v>
      </c>
      <c r="L6496">
        <v>1459</v>
      </c>
      <c r="M6496">
        <v>219</v>
      </c>
      <c r="N6496" t="s">
        <v>53</v>
      </c>
      <c r="P6496" t="s">
        <v>36</v>
      </c>
    </row>
    <row r="6497" spans="1:16" x14ac:dyDescent="0.3">
      <c r="A6497">
        <v>68255</v>
      </c>
      <c r="B6497" s="1">
        <v>45911</v>
      </c>
      <c r="C6497" s="2">
        <v>0.11388888888888889</v>
      </c>
      <c r="D6497" t="s">
        <v>4282</v>
      </c>
      <c r="E6497" t="s">
        <v>91</v>
      </c>
      <c r="F6497" t="s">
        <v>18</v>
      </c>
      <c r="G6497">
        <v>204</v>
      </c>
      <c r="H6497" t="s">
        <v>31</v>
      </c>
      <c r="L6497">
        <v>1622</v>
      </c>
      <c r="M6497">
        <v>218</v>
      </c>
      <c r="O6497" t="s">
        <v>55</v>
      </c>
    </row>
    <row r="6498" spans="1:16" x14ac:dyDescent="0.3">
      <c r="A6498">
        <v>34836</v>
      </c>
      <c r="B6498" s="1">
        <v>45789</v>
      </c>
      <c r="C6498" s="2">
        <v>0.10555555555555556</v>
      </c>
      <c r="D6498" t="s">
        <v>4283</v>
      </c>
      <c r="E6498" t="s">
        <v>629</v>
      </c>
      <c r="F6498" t="s">
        <v>18</v>
      </c>
      <c r="G6498">
        <v>234</v>
      </c>
      <c r="H6498" t="s">
        <v>19</v>
      </c>
      <c r="I6498">
        <v>21.1</v>
      </c>
      <c r="J6498">
        <v>0.6</v>
      </c>
      <c r="K6498">
        <v>2</v>
      </c>
      <c r="L6498">
        <v>1102</v>
      </c>
      <c r="M6498">
        <v>260</v>
      </c>
      <c r="N6498" t="s">
        <v>28</v>
      </c>
      <c r="P6498" t="s">
        <v>21</v>
      </c>
    </row>
    <row r="6499" spans="1:16" x14ac:dyDescent="0.3">
      <c r="A6499">
        <v>60532</v>
      </c>
      <c r="B6499" s="1">
        <v>45820</v>
      </c>
      <c r="C6499" s="2">
        <v>0.61111111111111105</v>
      </c>
      <c r="D6499" t="s">
        <v>1156</v>
      </c>
      <c r="E6499" t="s">
        <v>38</v>
      </c>
      <c r="F6499" t="s">
        <v>40</v>
      </c>
      <c r="G6499">
        <v>233</v>
      </c>
      <c r="H6499" t="s">
        <v>19</v>
      </c>
      <c r="I6499">
        <v>46.31</v>
      </c>
      <c r="J6499">
        <v>24.43</v>
      </c>
      <c r="K6499">
        <v>5</v>
      </c>
      <c r="L6499">
        <v>1555</v>
      </c>
      <c r="M6499">
        <v>245</v>
      </c>
      <c r="N6499" t="s">
        <v>28</v>
      </c>
      <c r="P6499" t="s">
        <v>21</v>
      </c>
    </row>
    <row r="6500" spans="1:16" x14ac:dyDescent="0.3">
      <c r="A6500">
        <v>63505</v>
      </c>
      <c r="B6500" s="1">
        <v>45967</v>
      </c>
      <c r="C6500" s="2">
        <v>0.67986111111111114</v>
      </c>
      <c r="D6500" t="s">
        <v>268</v>
      </c>
      <c r="E6500" t="s">
        <v>75</v>
      </c>
      <c r="F6500" t="s">
        <v>18</v>
      </c>
      <c r="G6500">
        <v>251</v>
      </c>
      <c r="H6500" t="s">
        <v>19</v>
      </c>
      <c r="I6500" t="s">
        <v>540</v>
      </c>
      <c r="J6500">
        <v>13.51</v>
      </c>
      <c r="K6500">
        <v>1</v>
      </c>
      <c r="L6500">
        <v>1235</v>
      </c>
      <c r="M6500">
        <v>228</v>
      </c>
      <c r="N6500" t="s">
        <v>20</v>
      </c>
      <c r="P6500" t="s">
        <v>36</v>
      </c>
    </row>
    <row r="6501" spans="1:16" x14ac:dyDescent="0.3">
      <c r="A6501">
        <v>70197</v>
      </c>
      <c r="B6501" s="1">
        <v>45912</v>
      </c>
      <c r="C6501" s="2">
        <v>0.25555555555555559</v>
      </c>
      <c r="D6501" t="s">
        <v>4284</v>
      </c>
      <c r="E6501" t="s">
        <v>38</v>
      </c>
      <c r="F6501" t="s">
        <v>27</v>
      </c>
      <c r="G6501">
        <v>207</v>
      </c>
      <c r="H6501" t="s">
        <v>31</v>
      </c>
      <c r="L6501">
        <v>1173</v>
      </c>
      <c r="M6501">
        <v>253</v>
      </c>
      <c r="O6501" t="s">
        <v>128</v>
      </c>
    </row>
    <row r="6502" spans="1:16" x14ac:dyDescent="0.3">
      <c r="A6502">
        <v>10767</v>
      </c>
      <c r="B6502" s="1">
        <v>45744</v>
      </c>
      <c r="C6502" s="2">
        <v>0.80694444444444446</v>
      </c>
      <c r="D6502" t="s">
        <v>4285</v>
      </c>
      <c r="E6502" t="s">
        <v>1075</v>
      </c>
      <c r="F6502" t="s">
        <v>18</v>
      </c>
      <c r="G6502">
        <v>205</v>
      </c>
      <c r="H6502" t="s">
        <v>24</v>
      </c>
      <c r="L6502">
        <v>1354</v>
      </c>
      <c r="M6502">
        <v>204</v>
      </c>
    </row>
    <row r="6503" spans="1:16" x14ac:dyDescent="0.3">
      <c r="A6503">
        <v>18334</v>
      </c>
      <c r="B6503" s="1">
        <v>45830</v>
      </c>
      <c r="C6503" s="2">
        <v>0.99861111111111101</v>
      </c>
      <c r="D6503" t="s">
        <v>1138</v>
      </c>
      <c r="E6503" t="s">
        <v>4286</v>
      </c>
      <c r="F6503" t="s">
        <v>27</v>
      </c>
      <c r="G6503">
        <v>243</v>
      </c>
      <c r="H6503" t="s">
        <v>31</v>
      </c>
      <c r="L6503">
        <v>1862</v>
      </c>
      <c r="M6503">
        <v>234</v>
      </c>
      <c r="O6503" t="s">
        <v>128</v>
      </c>
    </row>
    <row r="6504" spans="1:16" x14ac:dyDescent="0.3">
      <c r="A6504">
        <v>38101</v>
      </c>
      <c r="B6504" s="1">
        <v>45858</v>
      </c>
      <c r="C6504" s="2">
        <v>0.87013888888888891</v>
      </c>
      <c r="D6504" t="s">
        <v>377</v>
      </c>
      <c r="E6504" t="s">
        <v>520</v>
      </c>
      <c r="F6504" t="s">
        <v>40</v>
      </c>
      <c r="G6504">
        <v>221</v>
      </c>
      <c r="H6504" t="s">
        <v>24</v>
      </c>
      <c r="L6504">
        <v>1322</v>
      </c>
      <c r="M6504">
        <v>213</v>
      </c>
    </row>
    <row r="6505" spans="1:16" x14ac:dyDescent="0.3">
      <c r="A6505">
        <v>28670</v>
      </c>
      <c r="B6505" s="1">
        <v>45863</v>
      </c>
      <c r="C6505" s="2">
        <v>0.46388888888888885</v>
      </c>
      <c r="D6505" t="s">
        <v>273</v>
      </c>
      <c r="E6505" t="s">
        <v>58</v>
      </c>
      <c r="F6505" t="s">
        <v>18</v>
      </c>
      <c r="G6505">
        <v>203</v>
      </c>
      <c r="H6505" t="s">
        <v>19</v>
      </c>
      <c r="I6505">
        <v>18.18</v>
      </c>
      <c r="J6505">
        <v>25.94</v>
      </c>
      <c r="K6505">
        <v>4</v>
      </c>
      <c r="L6505">
        <v>1490</v>
      </c>
      <c r="M6505">
        <v>249</v>
      </c>
      <c r="N6505" t="s">
        <v>53</v>
      </c>
      <c r="P6505" t="s">
        <v>21</v>
      </c>
    </row>
    <row r="6506" spans="1:16" x14ac:dyDescent="0.3">
      <c r="A6506">
        <v>41718</v>
      </c>
      <c r="B6506" s="1">
        <v>45862</v>
      </c>
      <c r="C6506" s="2">
        <v>0.88680555555555562</v>
      </c>
      <c r="D6506" t="s">
        <v>4287</v>
      </c>
      <c r="E6506" t="s">
        <v>38</v>
      </c>
      <c r="F6506" t="s">
        <v>27</v>
      </c>
      <c r="G6506">
        <v>200</v>
      </c>
      <c r="H6506" t="s">
        <v>31</v>
      </c>
      <c r="L6506">
        <v>1472</v>
      </c>
      <c r="M6506">
        <v>224</v>
      </c>
      <c r="O6506" t="s">
        <v>47</v>
      </c>
    </row>
    <row r="6507" spans="1:16" x14ac:dyDescent="0.3">
      <c r="A6507">
        <v>17439</v>
      </c>
      <c r="B6507" s="1">
        <v>45982</v>
      </c>
      <c r="C6507" s="2">
        <v>0.83958333333333324</v>
      </c>
      <c r="D6507" t="s">
        <v>145</v>
      </c>
      <c r="E6507" t="s">
        <v>3436</v>
      </c>
      <c r="F6507" t="s">
        <v>18</v>
      </c>
      <c r="G6507">
        <v>256</v>
      </c>
      <c r="H6507" t="s">
        <v>24</v>
      </c>
      <c r="L6507">
        <v>1818</v>
      </c>
      <c r="M6507">
        <v>240</v>
      </c>
    </row>
    <row r="6508" spans="1:16" x14ac:dyDescent="0.3">
      <c r="A6508">
        <v>63273</v>
      </c>
      <c r="B6508" s="1">
        <v>45914</v>
      </c>
      <c r="C6508" s="2">
        <v>0.69097222222222221</v>
      </c>
      <c r="D6508" t="s">
        <v>77</v>
      </c>
      <c r="E6508" t="s">
        <v>26</v>
      </c>
      <c r="F6508" t="s">
        <v>40</v>
      </c>
      <c r="G6508">
        <v>235</v>
      </c>
      <c r="H6508" t="s">
        <v>19</v>
      </c>
      <c r="I6508">
        <v>17.64</v>
      </c>
      <c r="J6508">
        <v>4.34</v>
      </c>
      <c r="K6508">
        <v>3</v>
      </c>
      <c r="L6508">
        <v>1105</v>
      </c>
      <c r="M6508">
        <v>237</v>
      </c>
      <c r="N6508" t="s">
        <v>44</v>
      </c>
      <c r="P6508" t="s">
        <v>36</v>
      </c>
    </row>
    <row r="6509" spans="1:16" x14ac:dyDescent="0.3">
      <c r="A6509">
        <v>73478</v>
      </c>
      <c r="B6509" s="1">
        <v>45766</v>
      </c>
      <c r="C6509" s="2">
        <v>0.88263888888888886</v>
      </c>
      <c r="D6509" t="s">
        <v>4288</v>
      </c>
      <c r="E6509" t="s">
        <v>94</v>
      </c>
      <c r="F6509" t="s">
        <v>40</v>
      </c>
      <c r="G6509">
        <v>260</v>
      </c>
      <c r="H6509" t="s">
        <v>19</v>
      </c>
      <c r="I6509">
        <v>73.02</v>
      </c>
      <c r="J6509">
        <v>22.7</v>
      </c>
      <c r="K6509">
        <v>1</v>
      </c>
      <c r="L6509">
        <v>1014</v>
      </c>
      <c r="M6509">
        <v>245</v>
      </c>
      <c r="N6509" t="s">
        <v>28</v>
      </c>
      <c r="P6509" t="s">
        <v>36</v>
      </c>
    </row>
    <row r="6510" spans="1:16" x14ac:dyDescent="0.3">
      <c r="A6510">
        <v>76650</v>
      </c>
      <c r="B6510" s="1">
        <v>45900</v>
      </c>
      <c r="C6510" s="2">
        <v>0.64374999999999993</v>
      </c>
      <c r="D6510" t="s">
        <v>1072</v>
      </c>
      <c r="E6510" t="s">
        <v>30</v>
      </c>
      <c r="F6510" t="s">
        <v>18</v>
      </c>
      <c r="G6510">
        <v>215</v>
      </c>
      <c r="H6510" t="s">
        <v>19</v>
      </c>
      <c r="I6510">
        <v>64.33</v>
      </c>
      <c r="J6510">
        <v>7.8</v>
      </c>
      <c r="K6510">
        <v>1</v>
      </c>
      <c r="L6510">
        <v>1941</v>
      </c>
      <c r="M6510">
        <v>233</v>
      </c>
      <c r="N6510" t="s">
        <v>50</v>
      </c>
      <c r="P6510" t="s">
        <v>21</v>
      </c>
    </row>
    <row r="6511" spans="1:16" x14ac:dyDescent="0.3">
      <c r="A6511">
        <v>22325</v>
      </c>
      <c r="B6511" s="1">
        <v>45981</v>
      </c>
      <c r="C6511" s="2">
        <v>0.78263888888888899</v>
      </c>
      <c r="D6511" t="s">
        <v>4289</v>
      </c>
      <c r="E6511" t="s">
        <v>4290</v>
      </c>
      <c r="F6511" t="s">
        <v>40</v>
      </c>
      <c r="G6511">
        <v>209</v>
      </c>
      <c r="H6511" t="s">
        <v>24</v>
      </c>
      <c r="L6511">
        <v>1423</v>
      </c>
      <c r="M6511">
        <v>228</v>
      </c>
    </row>
    <row r="6512" spans="1:16" x14ac:dyDescent="0.3">
      <c r="A6512">
        <v>71287</v>
      </c>
      <c r="B6512" s="1">
        <v>45911</v>
      </c>
      <c r="C6512" s="2">
        <v>0.76388888888888884</v>
      </c>
      <c r="D6512" t="s">
        <v>4291</v>
      </c>
      <c r="E6512" t="s">
        <v>75</v>
      </c>
      <c r="F6512" t="s">
        <v>40</v>
      </c>
      <c r="G6512">
        <v>243</v>
      </c>
      <c r="H6512" t="s">
        <v>24</v>
      </c>
      <c r="L6512">
        <v>1639</v>
      </c>
      <c r="M6512">
        <v>227</v>
      </c>
    </row>
    <row r="6513" spans="1:16" x14ac:dyDescent="0.3">
      <c r="A6513">
        <v>21297</v>
      </c>
      <c r="B6513" s="1">
        <v>46022</v>
      </c>
      <c r="C6513" s="2">
        <v>0.46388888888888885</v>
      </c>
      <c r="D6513" t="s">
        <v>4292</v>
      </c>
      <c r="E6513" t="s">
        <v>23</v>
      </c>
      <c r="F6513" t="s">
        <v>18</v>
      </c>
      <c r="G6513">
        <v>203</v>
      </c>
      <c r="H6513" t="s">
        <v>31</v>
      </c>
      <c r="L6513">
        <v>2191</v>
      </c>
      <c r="M6513">
        <v>252</v>
      </c>
      <c r="O6513" t="s">
        <v>41</v>
      </c>
    </row>
    <row r="6514" spans="1:16" x14ac:dyDescent="0.3">
      <c r="A6514">
        <v>59932</v>
      </c>
      <c r="B6514" s="1">
        <v>45995</v>
      </c>
      <c r="C6514" s="2">
        <v>0.29722222222222222</v>
      </c>
      <c r="D6514" t="s">
        <v>479</v>
      </c>
      <c r="E6514" t="s">
        <v>72</v>
      </c>
      <c r="F6514" t="s">
        <v>18</v>
      </c>
      <c r="G6514">
        <v>217</v>
      </c>
      <c r="H6514" t="s">
        <v>31</v>
      </c>
      <c r="L6514">
        <v>1771</v>
      </c>
      <c r="M6514">
        <v>250</v>
      </c>
      <c r="O6514" t="s">
        <v>55</v>
      </c>
    </row>
    <row r="6515" spans="1:16" x14ac:dyDescent="0.3">
      <c r="A6515">
        <v>46865</v>
      </c>
      <c r="B6515" s="1">
        <v>45794</v>
      </c>
      <c r="C6515" s="2">
        <v>0.18680555555555556</v>
      </c>
      <c r="D6515" t="s">
        <v>4293</v>
      </c>
      <c r="E6515" t="s">
        <v>94</v>
      </c>
      <c r="F6515" t="s">
        <v>18</v>
      </c>
      <c r="G6515">
        <v>228</v>
      </c>
      <c r="H6515" t="s">
        <v>31</v>
      </c>
      <c r="L6515">
        <v>1575</v>
      </c>
      <c r="M6515">
        <v>246</v>
      </c>
      <c r="O6515" t="s">
        <v>108</v>
      </c>
    </row>
    <row r="6516" spans="1:16" x14ac:dyDescent="0.3">
      <c r="A6516">
        <v>87437</v>
      </c>
      <c r="B6516" s="1">
        <v>45662</v>
      </c>
      <c r="C6516" s="2">
        <v>0.19444444444444445</v>
      </c>
      <c r="D6516" t="s">
        <v>337</v>
      </c>
      <c r="E6516" t="s">
        <v>4294</v>
      </c>
      <c r="F6516" t="s">
        <v>27</v>
      </c>
      <c r="G6516">
        <v>222</v>
      </c>
      <c r="H6516" t="s">
        <v>31</v>
      </c>
      <c r="L6516">
        <v>1794</v>
      </c>
      <c r="M6516">
        <v>231</v>
      </c>
      <c r="O6516" t="s">
        <v>32</v>
      </c>
    </row>
    <row r="6517" spans="1:16" x14ac:dyDescent="0.3">
      <c r="A6517">
        <v>84411</v>
      </c>
      <c r="B6517" s="1">
        <v>46019</v>
      </c>
      <c r="C6517" s="2">
        <v>0.93611111111111101</v>
      </c>
      <c r="D6517" t="s">
        <v>739</v>
      </c>
      <c r="E6517" t="s">
        <v>83</v>
      </c>
      <c r="F6517" t="s">
        <v>18</v>
      </c>
      <c r="G6517">
        <v>237</v>
      </c>
      <c r="H6517" t="s">
        <v>24</v>
      </c>
      <c r="L6517">
        <v>1190</v>
      </c>
      <c r="M6517">
        <v>208</v>
      </c>
    </row>
    <row r="6518" spans="1:16" x14ac:dyDescent="0.3">
      <c r="A6518">
        <v>54666</v>
      </c>
      <c r="B6518" s="1">
        <v>45979</v>
      </c>
      <c r="C6518" s="2">
        <v>0.88611111111111107</v>
      </c>
      <c r="D6518" t="s">
        <v>4295</v>
      </c>
      <c r="E6518" t="s">
        <v>67</v>
      </c>
      <c r="F6518" t="s">
        <v>40</v>
      </c>
      <c r="G6518">
        <v>238</v>
      </c>
      <c r="H6518" t="s">
        <v>19</v>
      </c>
      <c r="I6518">
        <v>56.96</v>
      </c>
      <c r="J6518">
        <v>13.77</v>
      </c>
      <c r="K6518">
        <v>4</v>
      </c>
      <c r="L6518">
        <v>1939</v>
      </c>
      <c r="M6518">
        <v>200</v>
      </c>
      <c r="N6518" t="s">
        <v>50</v>
      </c>
      <c r="P6518" t="s">
        <v>21</v>
      </c>
    </row>
    <row r="6519" spans="1:16" x14ac:dyDescent="0.3">
      <c r="A6519">
        <v>50434</v>
      </c>
      <c r="B6519" s="1">
        <v>46008</v>
      </c>
      <c r="C6519" s="2">
        <v>0.50972222222222219</v>
      </c>
      <c r="D6519" t="s">
        <v>491</v>
      </c>
      <c r="E6519" t="s">
        <v>4296</v>
      </c>
      <c r="F6519" t="s">
        <v>18</v>
      </c>
      <c r="G6519">
        <v>203</v>
      </c>
      <c r="H6519" t="s">
        <v>19</v>
      </c>
      <c r="I6519" t="s">
        <v>4297</v>
      </c>
      <c r="J6519">
        <v>8.94</v>
      </c>
      <c r="K6519">
        <v>2</v>
      </c>
      <c r="L6519">
        <v>1728</v>
      </c>
      <c r="M6519">
        <v>256</v>
      </c>
      <c r="N6519" t="s">
        <v>32</v>
      </c>
      <c r="P6519" t="s">
        <v>36</v>
      </c>
    </row>
    <row r="6520" spans="1:16" x14ac:dyDescent="0.3">
      <c r="A6520">
        <v>18221</v>
      </c>
      <c r="B6520" s="1">
        <v>45695</v>
      </c>
      <c r="C6520" s="2">
        <v>0.40902777777777777</v>
      </c>
      <c r="D6520" t="s">
        <v>557</v>
      </c>
      <c r="E6520" t="s">
        <v>266</v>
      </c>
      <c r="F6520" t="s">
        <v>40</v>
      </c>
      <c r="G6520">
        <v>233</v>
      </c>
      <c r="H6520" t="s">
        <v>31</v>
      </c>
      <c r="L6520">
        <v>2017</v>
      </c>
      <c r="M6520">
        <v>207</v>
      </c>
      <c r="O6520" t="s">
        <v>32</v>
      </c>
    </row>
    <row r="6521" spans="1:16" x14ac:dyDescent="0.3">
      <c r="A6521">
        <v>59388</v>
      </c>
      <c r="B6521" s="1">
        <v>45707</v>
      </c>
      <c r="C6521" s="2">
        <v>0.80208333333333337</v>
      </c>
      <c r="D6521" t="s">
        <v>331</v>
      </c>
      <c r="E6521" t="s">
        <v>94</v>
      </c>
      <c r="F6521" t="s">
        <v>18</v>
      </c>
      <c r="G6521">
        <v>211</v>
      </c>
      <c r="H6521" t="s">
        <v>19</v>
      </c>
      <c r="I6521">
        <v>65.709999999999994</v>
      </c>
      <c r="J6521">
        <v>6.83</v>
      </c>
      <c r="K6521">
        <v>1</v>
      </c>
      <c r="L6521">
        <v>2076</v>
      </c>
      <c r="M6521">
        <v>225</v>
      </c>
      <c r="N6521" t="s">
        <v>28</v>
      </c>
      <c r="P6521" t="s">
        <v>21</v>
      </c>
    </row>
    <row r="6522" spans="1:16" x14ac:dyDescent="0.3">
      <c r="A6522">
        <v>71043</v>
      </c>
      <c r="B6522" s="1">
        <v>45750</v>
      </c>
      <c r="C6522" s="2">
        <v>0.26805555555555555</v>
      </c>
      <c r="D6522" t="s">
        <v>49</v>
      </c>
      <c r="E6522" t="s">
        <v>83</v>
      </c>
      <c r="F6522" t="s">
        <v>18</v>
      </c>
      <c r="G6522">
        <v>207</v>
      </c>
      <c r="H6522" t="s">
        <v>19</v>
      </c>
      <c r="I6522">
        <v>73.37</v>
      </c>
      <c r="J6522">
        <v>1.93</v>
      </c>
      <c r="K6522">
        <v>3</v>
      </c>
      <c r="L6522">
        <v>1439</v>
      </c>
      <c r="M6522">
        <v>246</v>
      </c>
      <c r="N6522" t="s">
        <v>50</v>
      </c>
      <c r="P6522" t="s">
        <v>36</v>
      </c>
    </row>
    <row r="6523" spans="1:16" x14ac:dyDescent="0.3">
      <c r="A6523">
        <v>90416</v>
      </c>
      <c r="B6523" s="1">
        <v>45692</v>
      </c>
      <c r="C6523" s="2">
        <v>0.24722222222222223</v>
      </c>
      <c r="D6523" t="s">
        <v>488</v>
      </c>
      <c r="E6523" t="s">
        <v>94</v>
      </c>
      <c r="F6523" t="s">
        <v>40</v>
      </c>
      <c r="G6523">
        <v>213</v>
      </c>
      <c r="H6523" t="s">
        <v>19</v>
      </c>
      <c r="I6523">
        <v>63.76</v>
      </c>
      <c r="J6523">
        <v>19.350000000000001</v>
      </c>
      <c r="K6523">
        <v>4</v>
      </c>
      <c r="L6523">
        <v>1191</v>
      </c>
      <c r="M6523">
        <v>224</v>
      </c>
      <c r="N6523" t="s">
        <v>32</v>
      </c>
      <c r="P6523" t="s">
        <v>36</v>
      </c>
    </row>
    <row r="6524" spans="1:16" x14ac:dyDescent="0.3">
      <c r="A6524">
        <v>62942</v>
      </c>
      <c r="B6524" s="1">
        <v>45675</v>
      </c>
      <c r="C6524" s="2">
        <v>0.42152777777777778</v>
      </c>
      <c r="D6524" t="s">
        <v>447</v>
      </c>
      <c r="E6524" t="s">
        <v>4298</v>
      </c>
      <c r="F6524" t="s">
        <v>40</v>
      </c>
      <c r="G6524">
        <v>240</v>
      </c>
      <c r="H6524" t="s">
        <v>19</v>
      </c>
      <c r="I6524" t="s">
        <v>4299</v>
      </c>
      <c r="J6524">
        <v>26.66</v>
      </c>
      <c r="K6524">
        <v>1</v>
      </c>
      <c r="L6524">
        <v>1028</v>
      </c>
      <c r="M6524">
        <v>243</v>
      </c>
      <c r="N6524" t="s">
        <v>20</v>
      </c>
      <c r="P6524" t="s">
        <v>21</v>
      </c>
    </row>
    <row r="6525" spans="1:16" x14ac:dyDescent="0.3">
      <c r="A6525">
        <v>50536</v>
      </c>
      <c r="B6525" s="1">
        <v>45826</v>
      </c>
      <c r="C6525" s="2">
        <v>0.63750000000000007</v>
      </c>
      <c r="D6525" t="s">
        <v>1126</v>
      </c>
      <c r="E6525" t="s">
        <v>75</v>
      </c>
      <c r="F6525" t="s">
        <v>27</v>
      </c>
      <c r="G6525">
        <v>243</v>
      </c>
      <c r="H6525" t="s">
        <v>31</v>
      </c>
      <c r="L6525">
        <v>1033</v>
      </c>
      <c r="M6525">
        <v>249</v>
      </c>
      <c r="O6525" t="s">
        <v>55</v>
      </c>
    </row>
    <row r="6526" spans="1:16" x14ac:dyDescent="0.3">
      <c r="A6526">
        <v>48710</v>
      </c>
      <c r="B6526" s="1">
        <v>45942</v>
      </c>
      <c r="C6526" s="2">
        <v>0.41805555555555557</v>
      </c>
      <c r="D6526" t="s">
        <v>564</v>
      </c>
      <c r="E6526" t="s">
        <v>17</v>
      </c>
      <c r="F6526" t="s">
        <v>18</v>
      </c>
      <c r="G6526">
        <v>205</v>
      </c>
      <c r="H6526" t="s">
        <v>19</v>
      </c>
      <c r="I6526">
        <v>4.2300000000000004</v>
      </c>
      <c r="J6526">
        <v>8.9600000000000009</v>
      </c>
      <c r="K6526">
        <v>2</v>
      </c>
      <c r="L6526">
        <v>1002</v>
      </c>
      <c r="M6526">
        <v>239</v>
      </c>
      <c r="N6526" t="s">
        <v>53</v>
      </c>
      <c r="P6526" t="s">
        <v>36</v>
      </c>
    </row>
    <row r="6527" spans="1:16" x14ac:dyDescent="0.3">
      <c r="A6527">
        <v>55106</v>
      </c>
      <c r="B6527" s="1">
        <v>45955</v>
      </c>
      <c r="C6527" s="2">
        <v>0.88888888888888884</v>
      </c>
      <c r="D6527" t="s">
        <v>156</v>
      </c>
      <c r="E6527" t="s">
        <v>4300</v>
      </c>
      <c r="F6527" t="s">
        <v>18</v>
      </c>
      <c r="G6527">
        <v>210</v>
      </c>
      <c r="H6527" t="s">
        <v>19</v>
      </c>
      <c r="I6527" t="s">
        <v>4301</v>
      </c>
      <c r="J6527">
        <v>17.41</v>
      </c>
      <c r="K6527">
        <v>2</v>
      </c>
      <c r="L6527">
        <v>1185</v>
      </c>
      <c r="M6527">
        <v>224</v>
      </c>
      <c r="N6527" t="s">
        <v>32</v>
      </c>
      <c r="P6527" t="s">
        <v>36</v>
      </c>
    </row>
    <row r="6528" spans="1:16" x14ac:dyDescent="0.3">
      <c r="A6528">
        <v>83981</v>
      </c>
      <c r="B6528" s="1">
        <v>45875</v>
      </c>
      <c r="C6528" s="2">
        <v>0.50694444444444442</v>
      </c>
      <c r="D6528" t="s">
        <v>166</v>
      </c>
      <c r="E6528" t="s">
        <v>4302</v>
      </c>
      <c r="F6528" t="s">
        <v>27</v>
      </c>
      <c r="G6528">
        <v>217</v>
      </c>
      <c r="H6528" t="s">
        <v>31</v>
      </c>
      <c r="L6528">
        <v>1139</v>
      </c>
      <c r="M6528">
        <v>231</v>
      </c>
      <c r="O6528" t="s">
        <v>41</v>
      </c>
    </row>
    <row r="6529" spans="1:16" x14ac:dyDescent="0.3">
      <c r="A6529">
        <v>18908</v>
      </c>
      <c r="B6529" s="1">
        <v>45974</v>
      </c>
      <c r="C6529" s="2">
        <v>0.80555555555555547</v>
      </c>
      <c r="D6529" t="s">
        <v>261</v>
      </c>
      <c r="E6529" t="s">
        <v>4303</v>
      </c>
      <c r="F6529" t="s">
        <v>18</v>
      </c>
      <c r="G6529">
        <v>235</v>
      </c>
      <c r="H6529" t="s">
        <v>24</v>
      </c>
      <c r="L6529">
        <v>1156</v>
      </c>
      <c r="M6529">
        <v>217</v>
      </c>
    </row>
    <row r="6530" spans="1:16" x14ac:dyDescent="0.3">
      <c r="A6530">
        <v>13815</v>
      </c>
      <c r="B6530" s="1">
        <v>45790</v>
      </c>
      <c r="C6530" s="2">
        <v>0.55277777777777781</v>
      </c>
      <c r="D6530" t="s">
        <v>549</v>
      </c>
      <c r="E6530" t="s">
        <v>52</v>
      </c>
      <c r="F6530" t="s">
        <v>18</v>
      </c>
      <c r="G6530">
        <v>207</v>
      </c>
      <c r="H6530" t="s">
        <v>19</v>
      </c>
      <c r="I6530">
        <v>25.66</v>
      </c>
      <c r="J6530">
        <v>23.76</v>
      </c>
      <c r="K6530">
        <v>3</v>
      </c>
      <c r="L6530">
        <v>1495</v>
      </c>
      <c r="M6530">
        <v>238</v>
      </c>
      <c r="N6530" t="s">
        <v>20</v>
      </c>
      <c r="P6530" t="s">
        <v>21</v>
      </c>
    </row>
    <row r="6531" spans="1:16" x14ac:dyDescent="0.3">
      <c r="A6531">
        <v>98600</v>
      </c>
      <c r="B6531" s="1">
        <v>45921</v>
      </c>
      <c r="C6531" s="2">
        <v>0.32083333333333336</v>
      </c>
      <c r="D6531" t="s">
        <v>4304</v>
      </c>
      <c r="E6531" t="s">
        <v>38</v>
      </c>
      <c r="F6531" t="s">
        <v>18</v>
      </c>
      <c r="G6531">
        <v>215</v>
      </c>
      <c r="H6531" t="s">
        <v>31</v>
      </c>
      <c r="L6531">
        <v>1280</v>
      </c>
      <c r="M6531">
        <v>258</v>
      </c>
      <c r="O6531" t="s">
        <v>47</v>
      </c>
    </row>
    <row r="6532" spans="1:16" x14ac:dyDescent="0.3">
      <c r="A6532">
        <v>99223</v>
      </c>
      <c r="B6532" s="1">
        <v>45894</v>
      </c>
      <c r="C6532" s="2">
        <v>0.8652777777777777</v>
      </c>
      <c r="D6532" t="s">
        <v>564</v>
      </c>
      <c r="E6532" t="s">
        <v>81</v>
      </c>
      <c r="F6532" t="s">
        <v>18</v>
      </c>
      <c r="G6532">
        <v>256</v>
      </c>
      <c r="H6532" t="s">
        <v>19</v>
      </c>
      <c r="I6532" t="s">
        <v>4305</v>
      </c>
      <c r="J6532">
        <v>11.56</v>
      </c>
      <c r="K6532">
        <v>5</v>
      </c>
      <c r="L6532">
        <v>1553</v>
      </c>
      <c r="M6532">
        <v>254</v>
      </c>
      <c r="N6532" t="s">
        <v>20</v>
      </c>
      <c r="P6532" t="s">
        <v>21</v>
      </c>
    </row>
    <row r="6533" spans="1:16" x14ac:dyDescent="0.3">
      <c r="A6533">
        <v>87485</v>
      </c>
      <c r="B6533" s="1">
        <v>45845</v>
      </c>
      <c r="C6533" s="2">
        <v>0.47500000000000003</v>
      </c>
      <c r="D6533" t="s">
        <v>503</v>
      </c>
      <c r="E6533" t="s">
        <v>67</v>
      </c>
      <c r="F6533" t="s">
        <v>27</v>
      </c>
      <c r="G6533">
        <v>245</v>
      </c>
      <c r="H6533" t="s">
        <v>19</v>
      </c>
      <c r="I6533">
        <v>51.38</v>
      </c>
      <c r="J6533">
        <v>19.02</v>
      </c>
      <c r="K6533">
        <v>5</v>
      </c>
      <c r="L6533">
        <v>1781</v>
      </c>
      <c r="M6533">
        <v>245</v>
      </c>
      <c r="N6533" t="s">
        <v>20</v>
      </c>
      <c r="P6533" t="s">
        <v>36</v>
      </c>
    </row>
    <row r="6534" spans="1:16" x14ac:dyDescent="0.3">
      <c r="A6534">
        <v>58015</v>
      </c>
      <c r="B6534" s="1">
        <v>45849</v>
      </c>
      <c r="C6534" s="2">
        <v>0.71666666666666667</v>
      </c>
      <c r="D6534" t="s">
        <v>4306</v>
      </c>
      <c r="E6534" t="s">
        <v>72</v>
      </c>
      <c r="F6534" t="s">
        <v>27</v>
      </c>
      <c r="G6534">
        <v>217</v>
      </c>
      <c r="H6534" t="s">
        <v>31</v>
      </c>
      <c r="L6534">
        <v>1662</v>
      </c>
      <c r="M6534">
        <v>210</v>
      </c>
      <c r="O6534" t="s">
        <v>47</v>
      </c>
    </row>
    <row r="6535" spans="1:16" x14ac:dyDescent="0.3">
      <c r="A6535">
        <v>35258</v>
      </c>
      <c r="B6535" s="1">
        <v>45701</v>
      </c>
      <c r="C6535" s="2">
        <v>0.10347222222222223</v>
      </c>
      <c r="D6535" t="s">
        <v>571</v>
      </c>
      <c r="E6535" t="s">
        <v>122</v>
      </c>
      <c r="F6535" t="s">
        <v>40</v>
      </c>
      <c r="G6535">
        <v>207</v>
      </c>
      <c r="H6535" t="s">
        <v>19</v>
      </c>
      <c r="I6535">
        <v>29.41</v>
      </c>
      <c r="J6535">
        <v>18.07</v>
      </c>
      <c r="K6535">
        <v>2</v>
      </c>
      <c r="L6535">
        <v>1215</v>
      </c>
      <c r="M6535">
        <v>217</v>
      </c>
      <c r="N6535" t="s">
        <v>44</v>
      </c>
      <c r="P6535" t="s">
        <v>21</v>
      </c>
    </row>
    <row r="6536" spans="1:16" x14ac:dyDescent="0.3">
      <c r="A6536">
        <v>66083</v>
      </c>
      <c r="B6536" s="1">
        <v>45978</v>
      </c>
      <c r="C6536" s="2">
        <v>0.97777777777777775</v>
      </c>
      <c r="D6536" t="s">
        <v>2553</v>
      </c>
      <c r="E6536" t="s">
        <v>17</v>
      </c>
      <c r="F6536" t="s">
        <v>27</v>
      </c>
      <c r="G6536">
        <v>254</v>
      </c>
      <c r="H6536" t="s">
        <v>19</v>
      </c>
      <c r="I6536">
        <v>10.77</v>
      </c>
      <c r="J6536">
        <v>8.65</v>
      </c>
      <c r="K6536">
        <v>5</v>
      </c>
      <c r="L6536">
        <v>1202</v>
      </c>
      <c r="M6536">
        <v>236</v>
      </c>
      <c r="N6536" t="s">
        <v>32</v>
      </c>
      <c r="P6536" t="s">
        <v>21</v>
      </c>
    </row>
    <row r="6537" spans="1:16" x14ac:dyDescent="0.3">
      <c r="A6537">
        <v>31433</v>
      </c>
      <c r="B6537" s="1">
        <v>45768</v>
      </c>
      <c r="C6537" s="2">
        <v>0.1673611111111111</v>
      </c>
      <c r="D6537" t="s">
        <v>1824</v>
      </c>
      <c r="E6537" t="s">
        <v>26</v>
      </c>
      <c r="F6537" t="s">
        <v>40</v>
      </c>
      <c r="G6537">
        <v>217</v>
      </c>
      <c r="H6537" t="s">
        <v>19</v>
      </c>
      <c r="I6537" t="s">
        <v>4307</v>
      </c>
      <c r="J6537">
        <v>14.17</v>
      </c>
      <c r="K6537">
        <v>5</v>
      </c>
      <c r="L6537">
        <v>1753</v>
      </c>
      <c r="M6537">
        <v>258</v>
      </c>
      <c r="N6537" t="s">
        <v>53</v>
      </c>
      <c r="P6537" t="s">
        <v>21</v>
      </c>
    </row>
    <row r="6538" spans="1:16" x14ac:dyDescent="0.3">
      <c r="A6538">
        <v>41935</v>
      </c>
      <c r="B6538" s="1">
        <v>45833</v>
      </c>
      <c r="C6538" s="2">
        <v>0.42777777777777781</v>
      </c>
      <c r="D6538" t="s">
        <v>1151</v>
      </c>
      <c r="E6538" t="s">
        <v>94</v>
      </c>
      <c r="F6538" t="s">
        <v>27</v>
      </c>
      <c r="G6538">
        <v>202</v>
      </c>
      <c r="H6538" t="s">
        <v>31</v>
      </c>
      <c r="L6538">
        <v>2189</v>
      </c>
      <c r="M6538">
        <v>244</v>
      </c>
      <c r="O6538" t="s">
        <v>128</v>
      </c>
    </row>
    <row r="6539" spans="1:16" x14ac:dyDescent="0.3">
      <c r="A6539">
        <v>96874</v>
      </c>
      <c r="B6539" s="1">
        <v>45783</v>
      </c>
      <c r="C6539" s="2">
        <v>0.84305555555555556</v>
      </c>
      <c r="D6539" t="s">
        <v>313</v>
      </c>
      <c r="E6539" t="s">
        <v>81</v>
      </c>
      <c r="F6539" t="s">
        <v>18</v>
      </c>
      <c r="G6539">
        <v>239</v>
      </c>
      <c r="H6539" t="s">
        <v>31</v>
      </c>
      <c r="L6539">
        <v>1231</v>
      </c>
      <c r="M6539">
        <v>246</v>
      </c>
      <c r="O6539" t="s">
        <v>32</v>
      </c>
    </row>
    <row r="6540" spans="1:16" x14ac:dyDescent="0.3">
      <c r="A6540">
        <v>86019</v>
      </c>
      <c r="B6540" s="1">
        <v>45874</v>
      </c>
      <c r="C6540" s="2">
        <v>1.3888888888888888E-2</v>
      </c>
      <c r="D6540" t="s">
        <v>173</v>
      </c>
      <c r="E6540" t="s">
        <v>297</v>
      </c>
      <c r="F6540" t="s">
        <v>18</v>
      </c>
      <c r="G6540">
        <v>225</v>
      </c>
      <c r="H6540" t="s">
        <v>19</v>
      </c>
      <c r="I6540" t="s">
        <v>4308</v>
      </c>
      <c r="J6540">
        <v>21.6</v>
      </c>
      <c r="K6540">
        <v>1</v>
      </c>
      <c r="L6540">
        <v>2123</v>
      </c>
      <c r="M6540">
        <v>256</v>
      </c>
      <c r="N6540" t="s">
        <v>32</v>
      </c>
      <c r="P6540" t="s">
        <v>36</v>
      </c>
    </row>
    <row r="6541" spans="1:16" x14ac:dyDescent="0.3">
      <c r="A6541">
        <v>20302</v>
      </c>
      <c r="B6541" s="1">
        <v>45798</v>
      </c>
      <c r="C6541" s="2">
        <v>0.1125</v>
      </c>
      <c r="D6541" t="s">
        <v>261</v>
      </c>
      <c r="E6541" t="s">
        <v>1700</v>
      </c>
      <c r="F6541" t="s">
        <v>18</v>
      </c>
      <c r="G6541">
        <v>213</v>
      </c>
      <c r="H6541" t="s">
        <v>31</v>
      </c>
      <c r="L6541">
        <v>1301</v>
      </c>
      <c r="M6541">
        <v>251</v>
      </c>
      <c r="O6541" t="s">
        <v>61</v>
      </c>
    </row>
    <row r="6542" spans="1:16" x14ac:dyDescent="0.3">
      <c r="A6542">
        <v>95054</v>
      </c>
      <c r="B6542" s="1">
        <v>45963</v>
      </c>
      <c r="C6542" s="2">
        <v>0.63541666666666663</v>
      </c>
      <c r="D6542" t="s">
        <v>637</v>
      </c>
      <c r="E6542" t="s">
        <v>23</v>
      </c>
      <c r="F6542" t="s">
        <v>18</v>
      </c>
      <c r="G6542">
        <v>231</v>
      </c>
      <c r="H6542" t="s">
        <v>19</v>
      </c>
      <c r="I6542">
        <v>41.2</v>
      </c>
      <c r="J6542">
        <v>9.48</v>
      </c>
      <c r="K6542">
        <v>2</v>
      </c>
      <c r="L6542">
        <v>1898</v>
      </c>
      <c r="M6542">
        <v>205</v>
      </c>
      <c r="N6542" t="s">
        <v>50</v>
      </c>
      <c r="P6542" t="s">
        <v>36</v>
      </c>
    </row>
    <row r="6543" spans="1:16" x14ac:dyDescent="0.3">
      <c r="A6543">
        <v>37199</v>
      </c>
      <c r="B6543" s="1">
        <v>45694</v>
      </c>
      <c r="C6543" s="2">
        <v>0.18472222222222223</v>
      </c>
      <c r="D6543" t="s">
        <v>4309</v>
      </c>
      <c r="E6543" t="s">
        <v>81</v>
      </c>
      <c r="F6543" t="s">
        <v>40</v>
      </c>
      <c r="G6543">
        <v>223</v>
      </c>
      <c r="H6543" t="s">
        <v>24</v>
      </c>
      <c r="L6543">
        <v>1193</v>
      </c>
      <c r="M6543">
        <v>215</v>
      </c>
    </row>
    <row r="6544" spans="1:16" x14ac:dyDescent="0.3">
      <c r="A6544">
        <v>74097</v>
      </c>
      <c r="B6544" s="1">
        <v>45671</v>
      </c>
      <c r="C6544" s="2">
        <v>0.37638888888888888</v>
      </c>
      <c r="D6544" t="s">
        <v>97</v>
      </c>
      <c r="E6544" t="s">
        <v>335</v>
      </c>
      <c r="F6544" t="s">
        <v>27</v>
      </c>
      <c r="G6544">
        <v>212</v>
      </c>
      <c r="H6544" t="s">
        <v>31</v>
      </c>
      <c r="L6544">
        <v>1443</v>
      </c>
      <c r="M6544">
        <v>201</v>
      </c>
      <c r="O6544" t="s">
        <v>41</v>
      </c>
    </row>
    <row r="6545" spans="1:16" x14ac:dyDescent="0.3">
      <c r="A6545">
        <v>31279</v>
      </c>
      <c r="B6545" s="1">
        <v>45826</v>
      </c>
      <c r="C6545" s="2">
        <v>0.33888888888888885</v>
      </c>
      <c r="D6545" t="s">
        <v>4310</v>
      </c>
      <c r="E6545" t="s">
        <v>266</v>
      </c>
      <c r="F6545" t="s">
        <v>18</v>
      </c>
      <c r="G6545">
        <v>247</v>
      </c>
      <c r="H6545" t="s">
        <v>19</v>
      </c>
      <c r="I6545">
        <v>79.16</v>
      </c>
      <c r="J6545">
        <v>21.52</v>
      </c>
      <c r="K6545">
        <v>3</v>
      </c>
      <c r="L6545">
        <v>1496</v>
      </c>
      <c r="M6545">
        <v>223</v>
      </c>
      <c r="N6545" t="s">
        <v>53</v>
      </c>
      <c r="P6545" t="s">
        <v>36</v>
      </c>
    </row>
    <row r="6546" spans="1:16" x14ac:dyDescent="0.3">
      <c r="A6546">
        <v>10465</v>
      </c>
      <c r="B6546" s="1">
        <v>45860</v>
      </c>
      <c r="C6546" s="2">
        <v>0.56666666666666665</v>
      </c>
      <c r="D6546" t="s">
        <v>504</v>
      </c>
      <c r="E6546" t="s">
        <v>4311</v>
      </c>
      <c r="F6546" t="s">
        <v>18</v>
      </c>
      <c r="G6546">
        <v>225</v>
      </c>
      <c r="H6546" t="s">
        <v>19</v>
      </c>
      <c r="I6546">
        <v>83.09</v>
      </c>
      <c r="J6546">
        <v>24.28</v>
      </c>
      <c r="K6546">
        <v>4</v>
      </c>
      <c r="L6546">
        <v>2039</v>
      </c>
      <c r="M6546">
        <v>251</v>
      </c>
      <c r="N6546" t="s">
        <v>44</v>
      </c>
      <c r="P6546" t="s">
        <v>21</v>
      </c>
    </row>
    <row r="6547" spans="1:16" x14ac:dyDescent="0.3">
      <c r="A6547">
        <v>66113</v>
      </c>
      <c r="B6547" s="1">
        <v>45683</v>
      </c>
      <c r="C6547" s="2">
        <v>0.68819444444444444</v>
      </c>
      <c r="D6547" t="s">
        <v>557</v>
      </c>
      <c r="E6547" t="s">
        <v>514</v>
      </c>
      <c r="F6547" t="s">
        <v>27</v>
      </c>
      <c r="G6547">
        <v>241</v>
      </c>
      <c r="H6547" t="s">
        <v>19</v>
      </c>
      <c r="I6547" t="s">
        <v>4312</v>
      </c>
      <c r="J6547">
        <v>6.17</v>
      </c>
      <c r="K6547">
        <v>4</v>
      </c>
      <c r="L6547">
        <v>2173</v>
      </c>
      <c r="M6547">
        <v>231</v>
      </c>
      <c r="N6547" t="s">
        <v>28</v>
      </c>
      <c r="P6547" t="s">
        <v>36</v>
      </c>
    </row>
    <row r="6548" spans="1:16" x14ac:dyDescent="0.3">
      <c r="A6548">
        <v>74108</v>
      </c>
      <c r="B6548" s="1">
        <v>45955</v>
      </c>
      <c r="C6548" s="2">
        <v>0.62777777777777777</v>
      </c>
      <c r="D6548" t="s">
        <v>755</v>
      </c>
      <c r="E6548" t="s">
        <v>516</v>
      </c>
      <c r="F6548" t="s">
        <v>18</v>
      </c>
      <c r="G6548">
        <v>242</v>
      </c>
      <c r="H6548" t="s">
        <v>19</v>
      </c>
      <c r="I6548">
        <v>80.739999999999995</v>
      </c>
      <c r="J6548">
        <v>21.62</v>
      </c>
      <c r="K6548">
        <v>5</v>
      </c>
      <c r="L6548">
        <v>1986</v>
      </c>
      <c r="M6548">
        <v>209</v>
      </c>
      <c r="N6548" t="s">
        <v>44</v>
      </c>
      <c r="P6548" t="s">
        <v>36</v>
      </c>
    </row>
    <row r="6549" spans="1:16" x14ac:dyDescent="0.3">
      <c r="A6549">
        <v>43452</v>
      </c>
      <c r="B6549" s="1">
        <v>45961</v>
      </c>
      <c r="C6549" s="2">
        <v>0.40208333333333335</v>
      </c>
      <c r="D6549" t="s">
        <v>136</v>
      </c>
      <c r="E6549" t="s">
        <v>122</v>
      </c>
      <c r="F6549" t="s">
        <v>18</v>
      </c>
      <c r="G6549">
        <v>239</v>
      </c>
      <c r="H6549" t="s">
        <v>31</v>
      </c>
      <c r="L6549">
        <v>2054</v>
      </c>
      <c r="M6549">
        <v>201</v>
      </c>
      <c r="O6549" t="s">
        <v>32</v>
      </c>
    </row>
    <row r="6550" spans="1:16" x14ac:dyDescent="0.3">
      <c r="A6550">
        <v>31757</v>
      </c>
      <c r="B6550" s="1">
        <v>45661</v>
      </c>
      <c r="C6550" s="2">
        <v>0.47847222222222219</v>
      </c>
      <c r="D6550" t="s">
        <v>4313</v>
      </c>
      <c r="E6550" t="s">
        <v>30</v>
      </c>
      <c r="F6550" t="s">
        <v>40</v>
      </c>
      <c r="G6550">
        <v>237</v>
      </c>
      <c r="H6550" t="s">
        <v>31</v>
      </c>
      <c r="L6550">
        <v>1682</v>
      </c>
      <c r="M6550">
        <v>207</v>
      </c>
      <c r="O6550" t="s">
        <v>108</v>
      </c>
    </row>
    <row r="6551" spans="1:16" x14ac:dyDescent="0.3">
      <c r="A6551">
        <v>58766</v>
      </c>
      <c r="B6551" s="1">
        <v>45741</v>
      </c>
      <c r="C6551" s="2">
        <v>0.53055555555555556</v>
      </c>
      <c r="D6551" t="s">
        <v>303</v>
      </c>
      <c r="E6551" t="s">
        <v>17</v>
      </c>
      <c r="F6551" t="s">
        <v>18</v>
      </c>
      <c r="G6551">
        <v>260</v>
      </c>
      <c r="H6551" t="s">
        <v>24</v>
      </c>
      <c r="L6551">
        <v>1799</v>
      </c>
      <c r="M6551">
        <v>208</v>
      </c>
    </row>
    <row r="6552" spans="1:16" x14ac:dyDescent="0.3">
      <c r="A6552">
        <v>35441</v>
      </c>
      <c r="B6552" s="1">
        <v>45803</v>
      </c>
      <c r="C6552" s="2">
        <v>0.32361111111111113</v>
      </c>
      <c r="D6552" t="s">
        <v>4314</v>
      </c>
      <c r="E6552" t="s">
        <v>52</v>
      </c>
      <c r="F6552" t="s">
        <v>18</v>
      </c>
      <c r="G6552">
        <v>227</v>
      </c>
      <c r="H6552" t="s">
        <v>19</v>
      </c>
      <c r="I6552" t="s">
        <v>4315</v>
      </c>
      <c r="J6552">
        <v>15.67</v>
      </c>
      <c r="K6552">
        <v>5</v>
      </c>
      <c r="L6552">
        <v>1196</v>
      </c>
      <c r="M6552">
        <v>260</v>
      </c>
      <c r="N6552" t="s">
        <v>28</v>
      </c>
      <c r="P6552" t="s">
        <v>21</v>
      </c>
    </row>
    <row r="6553" spans="1:16" x14ac:dyDescent="0.3">
      <c r="A6553">
        <v>45282</v>
      </c>
      <c r="B6553" s="1">
        <v>45967</v>
      </c>
      <c r="C6553" s="2">
        <v>0.93541666666666667</v>
      </c>
      <c r="D6553" t="s">
        <v>37</v>
      </c>
      <c r="E6553" t="s">
        <v>94</v>
      </c>
      <c r="F6553" t="s">
        <v>27</v>
      </c>
      <c r="G6553">
        <v>216</v>
      </c>
      <c r="H6553" t="s">
        <v>19</v>
      </c>
      <c r="I6553" t="s">
        <v>3984</v>
      </c>
      <c r="J6553">
        <v>1.65</v>
      </c>
      <c r="K6553">
        <v>2</v>
      </c>
      <c r="L6553">
        <v>1908</v>
      </c>
      <c r="M6553">
        <v>255</v>
      </c>
      <c r="N6553" t="s">
        <v>20</v>
      </c>
      <c r="P6553" t="s">
        <v>21</v>
      </c>
    </row>
    <row r="6554" spans="1:16" x14ac:dyDescent="0.3">
      <c r="A6554">
        <v>19927</v>
      </c>
      <c r="B6554" s="1">
        <v>45822</v>
      </c>
      <c r="C6554" s="2">
        <v>0.26597222222222222</v>
      </c>
      <c r="D6554" t="s">
        <v>136</v>
      </c>
      <c r="E6554" t="s">
        <v>52</v>
      </c>
      <c r="F6554" t="s">
        <v>18</v>
      </c>
      <c r="G6554">
        <v>251</v>
      </c>
      <c r="H6554" t="s">
        <v>19</v>
      </c>
      <c r="I6554" t="s">
        <v>4316</v>
      </c>
      <c r="J6554">
        <v>2.1</v>
      </c>
      <c r="K6554">
        <v>2</v>
      </c>
      <c r="L6554">
        <v>1653</v>
      </c>
      <c r="M6554">
        <v>232</v>
      </c>
      <c r="N6554" t="s">
        <v>50</v>
      </c>
      <c r="P6554" t="s">
        <v>21</v>
      </c>
    </row>
    <row r="6555" spans="1:16" x14ac:dyDescent="0.3">
      <c r="A6555">
        <v>88204</v>
      </c>
      <c r="B6555" s="1">
        <v>45826</v>
      </c>
      <c r="C6555" s="2">
        <v>0.25069444444444444</v>
      </c>
      <c r="D6555" t="s">
        <v>4317</v>
      </c>
      <c r="E6555" t="s">
        <v>1339</v>
      </c>
      <c r="F6555" t="s">
        <v>27</v>
      </c>
      <c r="G6555">
        <v>219</v>
      </c>
      <c r="H6555" t="s">
        <v>19</v>
      </c>
      <c r="I6555" t="s">
        <v>4318</v>
      </c>
      <c r="J6555">
        <v>15.65</v>
      </c>
      <c r="K6555">
        <v>2</v>
      </c>
      <c r="L6555">
        <v>1464</v>
      </c>
      <c r="M6555">
        <v>227</v>
      </c>
      <c r="N6555" t="s">
        <v>20</v>
      </c>
      <c r="P6555" t="s">
        <v>36</v>
      </c>
    </row>
    <row r="6556" spans="1:16" x14ac:dyDescent="0.3">
      <c r="A6556">
        <v>77138</v>
      </c>
      <c r="B6556" s="1">
        <v>45742</v>
      </c>
      <c r="C6556" s="2">
        <v>0.61736111111111114</v>
      </c>
      <c r="D6556" t="s">
        <v>279</v>
      </c>
      <c r="E6556" t="s">
        <v>58</v>
      </c>
      <c r="F6556" t="s">
        <v>27</v>
      </c>
      <c r="G6556">
        <v>226</v>
      </c>
      <c r="H6556" t="s">
        <v>19</v>
      </c>
      <c r="I6556">
        <v>20.260000000000002</v>
      </c>
      <c r="J6556">
        <v>21.11</v>
      </c>
      <c r="K6556">
        <v>5</v>
      </c>
      <c r="L6556">
        <v>1654</v>
      </c>
      <c r="M6556">
        <v>231</v>
      </c>
      <c r="N6556" t="s">
        <v>28</v>
      </c>
      <c r="P6556" t="s">
        <v>36</v>
      </c>
    </row>
    <row r="6557" spans="1:16" x14ac:dyDescent="0.3">
      <c r="A6557">
        <v>70391</v>
      </c>
      <c r="B6557" s="1">
        <v>45914</v>
      </c>
      <c r="C6557" s="2">
        <v>0.95208333333333339</v>
      </c>
      <c r="D6557" t="s">
        <v>1972</v>
      </c>
      <c r="E6557" t="s">
        <v>514</v>
      </c>
      <c r="F6557" t="s">
        <v>40</v>
      </c>
      <c r="G6557">
        <v>253</v>
      </c>
      <c r="H6557" t="s">
        <v>19</v>
      </c>
      <c r="I6557">
        <v>43.13</v>
      </c>
      <c r="J6557">
        <v>24.96</v>
      </c>
      <c r="K6557">
        <v>5</v>
      </c>
      <c r="L6557">
        <v>1298</v>
      </c>
      <c r="M6557">
        <v>250</v>
      </c>
      <c r="N6557" t="s">
        <v>28</v>
      </c>
      <c r="P6557" t="s">
        <v>36</v>
      </c>
    </row>
    <row r="6558" spans="1:16" x14ac:dyDescent="0.3">
      <c r="A6558">
        <v>94630</v>
      </c>
      <c r="B6558" s="1">
        <v>45943</v>
      </c>
      <c r="C6558" s="2">
        <v>0.93541666666666667</v>
      </c>
      <c r="D6558" t="s">
        <v>506</v>
      </c>
      <c r="E6558" t="s">
        <v>4319</v>
      </c>
      <c r="F6558" t="s">
        <v>40</v>
      </c>
      <c r="G6558">
        <v>229</v>
      </c>
      <c r="H6558" t="s">
        <v>24</v>
      </c>
      <c r="L6558">
        <v>1000</v>
      </c>
      <c r="M6558">
        <v>231</v>
      </c>
    </row>
    <row r="6559" spans="1:16" x14ac:dyDescent="0.3">
      <c r="A6559">
        <v>73798</v>
      </c>
      <c r="B6559" s="1">
        <v>46022</v>
      </c>
      <c r="C6559" s="2">
        <v>0.3125</v>
      </c>
      <c r="D6559" t="s">
        <v>4320</v>
      </c>
      <c r="E6559" t="s">
        <v>58</v>
      </c>
      <c r="F6559" t="s">
        <v>18</v>
      </c>
      <c r="G6559">
        <v>257</v>
      </c>
      <c r="H6559" t="s">
        <v>19</v>
      </c>
      <c r="I6559">
        <v>26.17</v>
      </c>
      <c r="J6559">
        <v>9.41</v>
      </c>
      <c r="K6559">
        <v>4</v>
      </c>
      <c r="L6559">
        <v>1001</v>
      </c>
      <c r="M6559">
        <v>229</v>
      </c>
      <c r="N6559" t="s">
        <v>53</v>
      </c>
      <c r="P6559" t="s">
        <v>36</v>
      </c>
    </row>
    <row r="6560" spans="1:16" x14ac:dyDescent="0.3">
      <c r="A6560">
        <v>65011</v>
      </c>
      <c r="B6560" s="1">
        <v>45882</v>
      </c>
      <c r="C6560" s="2">
        <v>0.8041666666666667</v>
      </c>
      <c r="D6560" t="s">
        <v>134</v>
      </c>
      <c r="E6560" t="s">
        <v>91</v>
      </c>
      <c r="F6560" t="s">
        <v>18</v>
      </c>
      <c r="G6560">
        <v>203</v>
      </c>
      <c r="H6560" t="s">
        <v>19</v>
      </c>
      <c r="I6560" t="s">
        <v>4321</v>
      </c>
      <c r="J6560">
        <v>6.71</v>
      </c>
      <c r="K6560">
        <v>5</v>
      </c>
      <c r="L6560">
        <v>1824</v>
      </c>
      <c r="M6560">
        <v>260</v>
      </c>
      <c r="N6560" t="s">
        <v>28</v>
      </c>
      <c r="P6560" t="s">
        <v>21</v>
      </c>
    </row>
    <row r="6561" spans="1:16" x14ac:dyDescent="0.3">
      <c r="A6561">
        <v>78434</v>
      </c>
      <c r="B6561" s="1">
        <v>45963</v>
      </c>
      <c r="C6561" s="2">
        <v>0.20694444444444446</v>
      </c>
      <c r="D6561" t="s">
        <v>4322</v>
      </c>
      <c r="E6561" t="s">
        <v>83</v>
      </c>
      <c r="F6561" t="s">
        <v>18</v>
      </c>
      <c r="G6561">
        <v>200</v>
      </c>
      <c r="H6561" t="s">
        <v>19</v>
      </c>
      <c r="I6561">
        <v>41.42</v>
      </c>
      <c r="J6561">
        <v>2.95</v>
      </c>
      <c r="K6561">
        <v>3</v>
      </c>
      <c r="L6561">
        <v>1052</v>
      </c>
      <c r="M6561">
        <v>204</v>
      </c>
      <c r="N6561" t="s">
        <v>44</v>
      </c>
      <c r="P6561" t="s">
        <v>36</v>
      </c>
    </row>
    <row r="6562" spans="1:16" x14ac:dyDescent="0.3">
      <c r="A6562">
        <v>43216</v>
      </c>
      <c r="B6562" s="1">
        <v>45905</v>
      </c>
      <c r="C6562" s="2">
        <v>0.57222222222222219</v>
      </c>
      <c r="D6562" t="s">
        <v>80</v>
      </c>
      <c r="E6562" t="s">
        <v>367</v>
      </c>
      <c r="F6562" t="s">
        <v>27</v>
      </c>
      <c r="G6562">
        <v>204</v>
      </c>
      <c r="H6562" t="s">
        <v>19</v>
      </c>
      <c r="I6562" t="s">
        <v>4323</v>
      </c>
      <c r="J6562">
        <v>22.62</v>
      </c>
      <c r="K6562">
        <v>1</v>
      </c>
      <c r="L6562">
        <v>1026</v>
      </c>
      <c r="M6562">
        <v>252</v>
      </c>
      <c r="N6562" t="s">
        <v>28</v>
      </c>
      <c r="P6562" t="s">
        <v>36</v>
      </c>
    </row>
    <row r="6563" spans="1:16" x14ac:dyDescent="0.3">
      <c r="A6563">
        <v>56830</v>
      </c>
      <c r="B6563" s="1">
        <v>45791</v>
      </c>
      <c r="C6563" s="2">
        <v>6.3194444444444442E-2</v>
      </c>
      <c r="D6563" t="s">
        <v>698</v>
      </c>
      <c r="E6563" t="s">
        <v>75</v>
      </c>
      <c r="F6563" t="s">
        <v>18</v>
      </c>
      <c r="G6563">
        <v>235</v>
      </c>
      <c r="H6563" t="s">
        <v>19</v>
      </c>
      <c r="I6563">
        <v>66.64</v>
      </c>
      <c r="J6563">
        <v>7.42</v>
      </c>
      <c r="K6563">
        <v>3</v>
      </c>
      <c r="L6563">
        <v>2172</v>
      </c>
      <c r="M6563">
        <v>248</v>
      </c>
      <c r="N6563" t="s">
        <v>44</v>
      </c>
      <c r="P6563" t="s">
        <v>21</v>
      </c>
    </row>
    <row r="6564" spans="1:16" x14ac:dyDescent="0.3">
      <c r="A6564">
        <v>12031</v>
      </c>
      <c r="B6564" s="1">
        <v>45943</v>
      </c>
      <c r="C6564" s="2">
        <v>0.89097222222222217</v>
      </c>
      <c r="D6564" t="s">
        <v>793</v>
      </c>
      <c r="E6564" t="s">
        <v>67</v>
      </c>
      <c r="F6564" t="s">
        <v>18</v>
      </c>
      <c r="G6564">
        <v>221</v>
      </c>
      <c r="H6564" t="s">
        <v>19</v>
      </c>
      <c r="I6564">
        <v>29.7</v>
      </c>
      <c r="J6564">
        <v>4.7</v>
      </c>
      <c r="K6564">
        <v>4</v>
      </c>
      <c r="L6564">
        <v>1849</v>
      </c>
      <c r="M6564">
        <v>226</v>
      </c>
      <c r="N6564" t="s">
        <v>53</v>
      </c>
      <c r="P6564" t="s">
        <v>21</v>
      </c>
    </row>
    <row r="6565" spans="1:16" x14ac:dyDescent="0.3">
      <c r="A6565">
        <v>13977</v>
      </c>
      <c r="B6565" s="1">
        <v>45904</v>
      </c>
      <c r="C6565" s="2">
        <v>0.19722222222222222</v>
      </c>
      <c r="D6565" t="s">
        <v>4324</v>
      </c>
      <c r="E6565" t="s">
        <v>83</v>
      </c>
      <c r="F6565" t="s">
        <v>18</v>
      </c>
      <c r="G6565">
        <v>240</v>
      </c>
      <c r="H6565" t="s">
        <v>19</v>
      </c>
      <c r="I6565">
        <v>27.35</v>
      </c>
      <c r="J6565">
        <v>4.5199999999999996</v>
      </c>
      <c r="K6565">
        <v>4</v>
      </c>
      <c r="L6565">
        <v>1316</v>
      </c>
      <c r="M6565">
        <v>228</v>
      </c>
      <c r="N6565" t="s">
        <v>28</v>
      </c>
      <c r="P6565" t="s">
        <v>21</v>
      </c>
    </row>
    <row r="6566" spans="1:16" x14ac:dyDescent="0.3">
      <c r="A6566">
        <v>68734</v>
      </c>
      <c r="B6566" s="1">
        <v>45881</v>
      </c>
      <c r="C6566" s="2">
        <v>0.9590277777777777</v>
      </c>
      <c r="D6566" t="s">
        <v>239</v>
      </c>
      <c r="E6566" t="s">
        <v>4325</v>
      </c>
      <c r="F6566" t="s">
        <v>18</v>
      </c>
      <c r="G6566">
        <v>226</v>
      </c>
      <c r="H6566" t="s">
        <v>19</v>
      </c>
      <c r="I6566">
        <v>43.99</v>
      </c>
      <c r="J6566">
        <v>12.08</v>
      </c>
      <c r="K6566">
        <v>2</v>
      </c>
      <c r="L6566">
        <v>1319</v>
      </c>
      <c r="M6566">
        <v>225</v>
      </c>
      <c r="N6566" t="s">
        <v>50</v>
      </c>
      <c r="P6566" t="s">
        <v>21</v>
      </c>
    </row>
    <row r="6567" spans="1:16" x14ac:dyDescent="0.3">
      <c r="A6567">
        <v>47800</v>
      </c>
      <c r="B6567" s="1">
        <v>45725</v>
      </c>
      <c r="C6567" s="2">
        <v>0.90972222222222221</v>
      </c>
      <c r="D6567" t="s">
        <v>618</v>
      </c>
      <c r="E6567" t="s">
        <v>939</v>
      </c>
      <c r="F6567" t="s">
        <v>27</v>
      </c>
      <c r="G6567">
        <v>246</v>
      </c>
      <c r="H6567" t="s">
        <v>19</v>
      </c>
      <c r="I6567" t="s">
        <v>4326</v>
      </c>
      <c r="J6567">
        <v>16.46</v>
      </c>
      <c r="K6567">
        <v>1</v>
      </c>
      <c r="L6567">
        <v>1737</v>
      </c>
      <c r="M6567">
        <v>223</v>
      </c>
      <c r="N6567" t="s">
        <v>28</v>
      </c>
      <c r="P6567" t="s">
        <v>36</v>
      </c>
    </row>
    <row r="6568" spans="1:16" x14ac:dyDescent="0.3">
      <c r="A6568">
        <v>37686</v>
      </c>
      <c r="B6568" s="1">
        <v>45734</v>
      </c>
      <c r="C6568" s="2">
        <v>9.930555555555555E-2</v>
      </c>
      <c r="D6568" t="s">
        <v>4327</v>
      </c>
      <c r="E6568" t="s">
        <v>91</v>
      </c>
      <c r="F6568" t="s">
        <v>18</v>
      </c>
      <c r="G6568">
        <v>239</v>
      </c>
      <c r="H6568" t="s">
        <v>19</v>
      </c>
      <c r="I6568" t="s">
        <v>4328</v>
      </c>
      <c r="J6568">
        <v>25.17</v>
      </c>
      <c r="K6568">
        <v>5</v>
      </c>
      <c r="L6568">
        <v>1421</v>
      </c>
      <c r="M6568">
        <v>249</v>
      </c>
      <c r="N6568" t="s">
        <v>50</v>
      </c>
      <c r="P6568" t="s">
        <v>36</v>
      </c>
    </row>
    <row r="6569" spans="1:16" x14ac:dyDescent="0.3">
      <c r="A6569">
        <v>95292</v>
      </c>
      <c r="B6569" s="1">
        <v>45697</v>
      </c>
      <c r="C6569" s="2">
        <v>0.47361111111111115</v>
      </c>
      <c r="D6569" t="s">
        <v>716</v>
      </c>
      <c r="E6569" t="s">
        <v>942</v>
      </c>
      <c r="F6569" t="s">
        <v>18</v>
      </c>
      <c r="G6569">
        <v>205</v>
      </c>
      <c r="H6569" t="s">
        <v>19</v>
      </c>
      <c r="I6569" t="s">
        <v>4253</v>
      </c>
      <c r="J6569">
        <v>10.54</v>
      </c>
      <c r="K6569">
        <v>3</v>
      </c>
      <c r="L6569">
        <v>1361</v>
      </c>
      <c r="M6569">
        <v>255</v>
      </c>
      <c r="N6569" t="s">
        <v>28</v>
      </c>
      <c r="P6569" t="s">
        <v>36</v>
      </c>
    </row>
    <row r="6570" spans="1:16" x14ac:dyDescent="0.3">
      <c r="A6570">
        <v>30998</v>
      </c>
      <c r="B6570" s="1">
        <v>45759</v>
      </c>
      <c r="C6570" s="2">
        <v>0.3972222222222222</v>
      </c>
      <c r="D6570" t="s">
        <v>4329</v>
      </c>
      <c r="E6570" t="s">
        <v>4330</v>
      </c>
      <c r="F6570" t="s">
        <v>40</v>
      </c>
      <c r="G6570">
        <v>242</v>
      </c>
      <c r="H6570" t="s">
        <v>19</v>
      </c>
      <c r="I6570">
        <v>82.23</v>
      </c>
      <c r="J6570">
        <v>22.92</v>
      </c>
      <c r="K6570">
        <v>1</v>
      </c>
      <c r="L6570">
        <v>1613</v>
      </c>
      <c r="M6570">
        <v>237</v>
      </c>
      <c r="N6570" t="s">
        <v>50</v>
      </c>
      <c r="P6570" t="s">
        <v>36</v>
      </c>
    </row>
    <row r="6571" spans="1:16" x14ac:dyDescent="0.3">
      <c r="A6571">
        <v>79763</v>
      </c>
      <c r="B6571" s="1">
        <v>45940</v>
      </c>
      <c r="C6571" s="2">
        <v>0.20902777777777778</v>
      </c>
      <c r="D6571" t="s">
        <v>4331</v>
      </c>
      <c r="E6571" t="s">
        <v>30</v>
      </c>
      <c r="F6571" t="s">
        <v>27</v>
      </c>
      <c r="G6571">
        <v>258</v>
      </c>
      <c r="H6571" t="s">
        <v>19</v>
      </c>
      <c r="I6571">
        <v>38.75</v>
      </c>
      <c r="J6571">
        <v>18.91</v>
      </c>
      <c r="K6571">
        <v>5</v>
      </c>
      <c r="L6571">
        <v>1001</v>
      </c>
      <c r="M6571">
        <v>232</v>
      </c>
      <c r="N6571" t="s">
        <v>50</v>
      </c>
      <c r="P6571" t="s">
        <v>21</v>
      </c>
    </row>
    <row r="6572" spans="1:16" x14ac:dyDescent="0.3">
      <c r="A6572">
        <v>40742</v>
      </c>
      <c r="B6572" s="1">
        <v>45983</v>
      </c>
      <c r="C6572" s="2">
        <v>0.62777777777777777</v>
      </c>
      <c r="D6572" t="s">
        <v>925</v>
      </c>
      <c r="E6572" t="s">
        <v>67</v>
      </c>
      <c r="F6572" t="s">
        <v>27</v>
      </c>
      <c r="G6572">
        <v>204</v>
      </c>
      <c r="H6572" t="s">
        <v>19</v>
      </c>
      <c r="I6572" t="s">
        <v>2518</v>
      </c>
      <c r="J6572">
        <v>6.75</v>
      </c>
      <c r="K6572">
        <v>2</v>
      </c>
      <c r="L6572">
        <v>2154</v>
      </c>
      <c r="M6572">
        <v>202</v>
      </c>
      <c r="N6572" t="s">
        <v>50</v>
      </c>
      <c r="P6572" t="s">
        <v>21</v>
      </c>
    </row>
    <row r="6573" spans="1:16" x14ac:dyDescent="0.3">
      <c r="A6573">
        <v>26393</v>
      </c>
      <c r="B6573" s="1">
        <v>45886</v>
      </c>
      <c r="C6573" s="2">
        <v>0.67986111111111114</v>
      </c>
      <c r="D6573" t="s">
        <v>4332</v>
      </c>
      <c r="E6573" t="s">
        <v>72</v>
      </c>
      <c r="F6573" t="s">
        <v>27</v>
      </c>
      <c r="G6573">
        <v>236</v>
      </c>
      <c r="H6573" t="s">
        <v>19</v>
      </c>
      <c r="I6573">
        <v>59.56</v>
      </c>
      <c r="J6573">
        <v>25.7</v>
      </c>
      <c r="K6573">
        <v>4</v>
      </c>
      <c r="L6573">
        <v>1951</v>
      </c>
      <c r="M6573">
        <v>202</v>
      </c>
      <c r="N6573" t="s">
        <v>28</v>
      </c>
      <c r="P6573" t="s">
        <v>21</v>
      </c>
    </row>
    <row r="6574" spans="1:16" x14ac:dyDescent="0.3">
      <c r="A6574">
        <v>49038</v>
      </c>
      <c r="B6574" s="1">
        <v>45981</v>
      </c>
      <c r="C6574" s="2">
        <v>0.55763888888888891</v>
      </c>
      <c r="D6574" t="s">
        <v>4333</v>
      </c>
      <c r="E6574" t="s">
        <v>91</v>
      </c>
      <c r="F6574" t="s">
        <v>27</v>
      </c>
      <c r="G6574">
        <v>259</v>
      </c>
      <c r="H6574" t="s">
        <v>19</v>
      </c>
      <c r="I6574">
        <v>55.13</v>
      </c>
      <c r="J6574">
        <v>3.23</v>
      </c>
      <c r="K6574">
        <v>3</v>
      </c>
      <c r="L6574">
        <v>1701</v>
      </c>
      <c r="M6574">
        <v>212</v>
      </c>
      <c r="N6574" t="s">
        <v>32</v>
      </c>
      <c r="P6574" t="s">
        <v>21</v>
      </c>
    </row>
    <row r="6575" spans="1:16" x14ac:dyDescent="0.3">
      <c r="A6575">
        <v>32722</v>
      </c>
      <c r="B6575" s="1">
        <v>46001</v>
      </c>
      <c r="C6575" s="2">
        <v>0.24236111111111111</v>
      </c>
      <c r="D6575" t="s">
        <v>60</v>
      </c>
      <c r="E6575" t="s">
        <v>23</v>
      </c>
      <c r="F6575" t="s">
        <v>18</v>
      </c>
      <c r="G6575">
        <v>240</v>
      </c>
      <c r="H6575" t="s">
        <v>19</v>
      </c>
      <c r="I6575">
        <v>71.39</v>
      </c>
      <c r="J6575">
        <v>8.49</v>
      </c>
      <c r="K6575">
        <v>4</v>
      </c>
      <c r="L6575">
        <v>2149</v>
      </c>
      <c r="M6575">
        <v>254</v>
      </c>
      <c r="N6575" t="s">
        <v>50</v>
      </c>
      <c r="P6575" t="s">
        <v>21</v>
      </c>
    </row>
    <row r="6576" spans="1:16" x14ac:dyDescent="0.3">
      <c r="A6576">
        <v>38435</v>
      </c>
      <c r="B6576" s="1">
        <v>45934</v>
      </c>
      <c r="C6576" s="2">
        <v>0.17916666666666667</v>
      </c>
      <c r="D6576" t="s">
        <v>342</v>
      </c>
      <c r="E6576" t="s">
        <v>91</v>
      </c>
      <c r="F6576" t="s">
        <v>27</v>
      </c>
      <c r="G6576">
        <v>256</v>
      </c>
      <c r="H6576" t="s">
        <v>19</v>
      </c>
      <c r="I6576">
        <v>21.46</v>
      </c>
      <c r="J6576">
        <v>12.01</v>
      </c>
      <c r="K6576">
        <v>2</v>
      </c>
      <c r="L6576">
        <v>1968</v>
      </c>
      <c r="M6576">
        <v>223</v>
      </c>
      <c r="N6576" t="s">
        <v>50</v>
      </c>
      <c r="P6576" t="s">
        <v>21</v>
      </c>
    </row>
    <row r="6577" spans="1:16" x14ac:dyDescent="0.3">
      <c r="A6577">
        <v>30252</v>
      </c>
      <c r="B6577" s="1">
        <v>45690</v>
      </c>
      <c r="C6577" s="2">
        <v>0.69861111111111107</v>
      </c>
      <c r="D6577" t="s">
        <v>1914</v>
      </c>
      <c r="E6577" t="s">
        <v>160</v>
      </c>
      <c r="F6577" t="s">
        <v>27</v>
      </c>
      <c r="G6577">
        <v>220</v>
      </c>
      <c r="H6577" t="s">
        <v>19</v>
      </c>
      <c r="I6577">
        <v>56.65</v>
      </c>
      <c r="J6577">
        <v>21.03</v>
      </c>
      <c r="K6577">
        <v>5</v>
      </c>
      <c r="L6577">
        <v>1104</v>
      </c>
      <c r="M6577">
        <v>222</v>
      </c>
      <c r="N6577" t="s">
        <v>50</v>
      </c>
      <c r="P6577" t="s">
        <v>36</v>
      </c>
    </row>
    <row r="6578" spans="1:16" x14ac:dyDescent="0.3">
      <c r="A6578">
        <v>72478</v>
      </c>
      <c r="B6578" s="1">
        <v>45775</v>
      </c>
      <c r="C6578" s="2">
        <v>0.32500000000000001</v>
      </c>
      <c r="D6578" t="s">
        <v>564</v>
      </c>
      <c r="E6578" t="s">
        <v>122</v>
      </c>
      <c r="F6578" t="s">
        <v>27</v>
      </c>
      <c r="G6578">
        <v>257</v>
      </c>
      <c r="H6578" t="s">
        <v>19</v>
      </c>
      <c r="I6578">
        <v>5.75</v>
      </c>
      <c r="J6578">
        <v>22.41</v>
      </c>
      <c r="K6578">
        <v>3</v>
      </c>
      <c r="L6578">
        <v>1278</v>
      </c>
      <c r="M6578">
        <v>237</v>
      </c>
      <c r="N6578" t="s">
        <v>50</v>
      </c>
      <c r="P6578" t="s">
        <v>36</v>
      </c>
    </row>
    <row r="6579" spans="1:16" x14ac:dyDescent="0.3">
      <c r="A6579">
        <v>78169</v>
      </c>
      <c r="B6579" s="1">
        <v>45971</v>
      </c>
      <c r="C6579" s="2">
        <v>0.23541666666666669</v>
      </c>
      <c r="D6579" t="s">
        <v>962</v>
      </c>
      <c r="E6579" t="s">
        <v>52</v>
      </c>
      <c r="F6579" t="s">
        <v>40</v>
      </c>
      <c r="G6579">
        <v>200</v>
      </c>
      <c r="H6579" t="s">
        <v>19</v>
      </c>
      <c r="I6579">
        <v>20.48</v>
      </c>
      <c r="J6579">
        <v>2.93</v>
      </c>
      <c r="K6579">
        <v>1</v>
      </c>
      <c r="L6579">
        <v>1372</v>
      </c>
      <c r="M6579">
        <v>251</v>
      </c>
      <c r="N6579" t="s">
        <v>53</v>
      </c>
      <c r="P6579" t="s">
        <v>36</v>
      </c>
    </row>
    <row r="6580" spans="1:16" x14ac:dyDescent="0.3">
      <c r="A6580">
        <v>93634</v>
      </c>
      <c r="B6580" s="1">
        <v>45802</v>
      </c>
      <c r="C6580" s="2">
        <v>4.7916666666666663E-2</v>
      </c>
      <c r="D6580" t="s">
        <v>147</v>
      </c>
      <c r="E6580" t="s">
        <v>17</v>
      </c>
      <c r="F6580" t="s">
        <v>27</v>
      </c>
      <c r="G6580">
        <v>223</v>
      </c>
      <c r="H6580" t="s">
        <v>19</v>
      </c>
      <c r="I6580">
        <v>55.37</v>
      </c>
      <c r="J6580">
        <v>17.16</v>
      </c>
      <c r="K6580">
        <v>5</v>
      </c>
      <c r="L6580">
        <v>2113</v>
      </c>
      <c r="M6580">
        <v>222</v>
      </c>
      <c r="N6580" t="s">
        <v>32</v>
      </c>
      <c r="P6580" t="s">
        <v>21</v>
      </c>
    </row>
    <row r="6581" spans="1:16" x14ac:dyDescent="0.3">
      <c r="A6581">
        <v>75317</v>
      </c>
      <c r="B6581" s="1">
        <v>45951</v>
      </c>
      <c r="C6581" s="2">
        <v>0.78333333333333333</v>
      </c>
      <c r="D6581" t="s">
        <v>335</v>
      </c>
      <c r="E6581" t="s">
        <v>81</v>
      </c>
      <c r="F6581" t="s">
        <v>18</v>
      </c>
      <c r="G6581">
        <v>224</v>
      </c>
      <c r="H6581" t="s">
        <v>19</v>
      </c>
      <c r="I6581">
        <v>17.010000000000002</v>
      </c>
      <c r="J6581">
        <v>18.88</v>
      </c>
      <c r="K6581">
        <v>2</v>
      </c>
      <c r="L6581">
        <v>1713</v>
      </c>
      <c r="M6581">
        <v>230</v>
      </c>
      <c r="N6581" t="s">
        <v>32</v>
      </c>
      <c r="P6581" t="s">
        <v>36</v>
      </c>
    </row>
    <row r="6582" spans="1:16" x14ac:dyDescent="0.3">
      <c r="A6582">
        <v>38374</v>
      </c>
      <c r="B6582" s="1">
        <v>46003</v>
      </c>
      <c r="C6582" s="2">
        <v>2.7777777777777776E-2</v>
      </c>
      <c r="D6582" t="s">
        <v>148</v>
      </c>
      <c r="E6582" t="s">
        <v>4334</v>
      </c>
      <c r="F6582" t="s">
        <v>27</v>
      </c>
      <c r="G6582">
        <v>254</v>
      </c>
      <c r="H6582" t="s">
        <v>19</v>
      </c>
      <c r="I6582" t="s">
        <v>3504</v>
      </c>
      <c r="J6582">
        <v>26.04</v>
      </c>
      <c r="K6582">
        <v>4</v>
      </c>
      <c r="L6582">
        <v>1248</v>
      </c>
      <c r="M6582">
        <v>239</v>
      </c>
      <c r="N6582" t="s">
        <v>32</v>
      </c>
      <c r="P6582" t="s">
        <v>36</v>
      </c>
    </row>
    <row r="6583" spans="1:16" x14ac:dyDescent="0.3">
      <c r="A6583">
        <v>88314</v>
      </c>
      <c r="B6583" s="1">
        <v>45818</v>
      </c>
      <c r="C6583" s="2">
        <v>0.25069444444444444</v>
      </c>
      <c r="D6583" t="s">
        <v>119</v>
      </c>
      <c r="E6583" t="s">
        <v>618</v>
      </c>
      <c r="F6583" t="s">
        <v>27</v>
      </c>
      <c r="G6583">
        <v>256</v>
      </c>
      <c r="H6583" t="s">
        <v>24</v>
      </c>
      <c r="L6583">
        <v>1395</v>
      </c>
      <c r="M6583">
        <v>225</v>
      </c>
    </row>
    <row r="6584" spans="1:16" x14ac:dyDescent="0.3">
      <c r="A6584">
        <v>63205</v>
      </c>
      <c r="B6584" s="1">
        <v>45909</v>
      </c>
      <c r="C6584" s="2">
        <v>0.32569444444444445</v>
      </c>
      <c r="D6584" t="s">
        <v>4335</v>
      </c>
      <c r="E6584" t="s">
        <v>67</v>
      </c>
      <c r="F6584" t="s">
        <v>18</v>
      </c>
      <c r="G6584">
        <v>251</v>
      </c>
      <c r="H6584" t="s">
        <v>19</v>
      </c>
      <c r="I6584" t="s">
        <v>4336</v>
      </c>
      <c r="J6584">
        <v>8.66</v>
      </c>
      <c r="K6584">
        <v>5</v>
      </c>
      <c r="L6584">
        <v>1486</v>
      </c>
      <c r="M6584">
        <v>209</v>
      </c>
      <c r="N6584" t="s">
        <v>20</v>
      </c>
      <c r="P6584" t="s">
        <v>21</v>
      </c>
    </row>
    <row r="6585" spans="1:16" x14ac:dyDescent="0.3">
      <c r="A6585">
        <v>97305</v>
      </c>
      <c r="B6585" s="1">
        <v>45765</v>
      </c>
      <c r="C6585" s="2">
        <v>0.32500000000000001</v>
      </c>
      <c r="D6585" t="s">
        <v>491</v>
      </c>
      <c r="E6585" t="s">
        <v>260</v>
      </c>
      <c r="F6585" t="s">
        <v>40</v>
      </c>
      <c r="G6585">
        <v>223</v>
      </c>
      <c r="H6585" t="s">
        <v>24</v>
      </c>
      <c r="L6585">
        <v>1014</v>
      </c>
      <c r="M6585">
        <v>211</v>
      </c>
    </row>
    <row r="6586" spans="1:16" x14ac:dyDescent="0.3">
      <c r="A6586">
        <v>35291</v>
      </c>
      <c r="B6586" s="1">
        <v>45812</v>
      </c>
      <c r="C6586" s="2">
        <v>3.888888888888889E-2</v>
      </c>
      <c r="D6586" t="s">
        <v>231</v>
      </c>
      <c r="E6586" t="s">
        <v>62</v>
      </c>
      <c r="F6586" t="s">
        <v>18</v>
      </c>
      <c r="G6586">
        <v>240</v>
      </c>
      <c r="H6586" t="s">
        <v>19</v>
      </c>
      <c r="I6586" t="s">
        <v>4337</v>
      </c>
      <c r="J6586">
        <v>22.42</v>
      </c>
      <c r="K6586">
        <v>2</v>
      </c>
      <c r="L6586">
        <v>2077</v>
      </c>
      <c r="M6586">
        <v>222</v>
      </c>
      <c r="N6586" t="s">
        <v>28</v>
      </c>
      <c r="P6586" t="s">
        <v>21</v>
      </c>
    </row>
    <row r="6587" spans="1:16" x14ac:dyDescent="0.3">
      <c r="A6587">
        <v>48478</v>
      </c>
      <c r="B6587" s="1">
        <v>45915</v>
      </c>
      <c r="C6587" s="2">
        <v>0.52847222222222223</v>
      </c>
      <c r="D6587" t="s">
        <v>1295</v>
      </c>
      <c r="E6587" t="s">
        <v>67</v>
      </c>
      <c r="F6587" t="s">
        <v>18</v>
      </c>
      <c r="G6587">
        <v>241</v>
      </c>
      <c r="H6587" t="s">
        <v>19</v>
      </c>
      <c r="I6587">
        <v>25.4</v>
      </c>
      <c r="J6587">
        <v>8.77</v>
      </c>
      <c r="K6587">
        <v>1</v>
      </c>
      <c r="L6587">
        <v>1430</v>
      </c>
      <c r="M6587">
        <v>206</v>
      </c>
      <c r="N6587" t="s">
        <v>44</v>
      </c>
      <c r="P6587" t="s">
        <v>21</v>
      </c>
    </row>
    <row r="6588" spans="1:16" x14ac:dyDescent="0.3">
      <c r="A6588">
        <v>62937</v>
      </c>
      <c r="B6588" s="1">
        <v>45711</v>
      </c>
      <c r="C6588" s="2">
        <v>0.52361111111111114</v>
      </c>
      <c r="D6588" t="s">
        <v>1553</v>
      </c>
      <c r="E6588" t="s">
        <v>26</v>
      </c>
      <c r="F6588" t="s">
        <v>18</v>
      </c>
      <c r="G6588">
        <v>250</v>
      </c>
      <c r="H6588" t="s">
        <v>24</v>
      </c>
      <c r="L6588">
        <v>2039</v>
      </c>
      <c r="M6588">
        <v>259</v>
      </c>
    </row>
    <row r="6589" spans="1:16" x14ac:dyDescent="0.3">
      <c r="A6589">
        <v>22764</v>
      </c>
      <c r="B6589" s="1">
        <v>45883</v>
      </c>
      <c r="C6589" s="2">
        <v>1.0416666666666666E-2</v>
      </c>
      <c r="D6589" t="s">
        <v>4338</v>
      </c>
      <c r="E6589" t="s">
        <v>52</v>
      </c>
      <c r="F6589" t="s">
        <v>27</v>
      </c>
      <c r="G6589">
        <v>237</v>
      </c>
      <c r="H6589" t="s">
        <v>19</v>
      </c>
      <c r="I6589" t="s">
        <v>4253</v>
      </c>
      <c r="J6589">
        <v>8.51</v>
      </c>
      <c r="K6589">
        <v>5</v>
      </c>
      <c r="L6589">
        <v>1801</v>
      </c>
      <c r="M6589">
        <v>260</v>
      </c>
      <c r="N6589" t="s">
        <v>53</v>
      </c>
      <c r="P6589" t="s">
        <v>21</v>
      </c>
    </row>
    <row r="6590" spans="1:16" x14ac:dyDescent="0.3">
      <c r="A6590">
        <v>56155</v>
      </c>
      <c r="B6590" s="1">
        <v>45901</v>
      </c>
      <c r="C6590" s="2">
        <v>0.55208333333333337</v>
      </c>
      <c r="D6590" t="s">
        <v>4339</v>
      </c>
      <c r="E6590" t="s">
        <v>4340</v>
      </c>
      <c r="F6590" t="s">
        <v>18</v>
      </c>
      <c r="G6590">
        <v>253</v>
      </c>
      <c r="H6590" t="s">
        <v>19</v>
      </c>
      <c r="I6590">
        <v>46.85</v>
      </c>
      <c r="J6590">
        <v>14.73</v>
      </c>
      <c r="K6590">
        <v>4</v>
      </c>
      <c r="L6590">
        <v>2018</v>
      </c>
      <c r="M6590">
        <v>216</v>
      </c>
      <c r="N6590" t="s">
        <v>53</v>
      </c>
      <c r="P6590" t="s">
        <v>21</v>
      </c>
    </row>
    <row r="6591" spans="1:16" x14ac:dyDescent="0.3">
      <c r="A6591">
        <v>83122</v>
      </c>
      <c r="B6591" s="1">
        <v>45711</v>
      </c>
      <c r="C6591" s="2">
        <v>0.24791666666666667</v>
      </c>
      <c r="D6591" t="s">
        <v>165</v>
      </c>
      <c r="E6591" t="s">
        <v>3577</v>
      </c>
      <c r="F6591" t="s">
        <v>40</v>
      </c>
      <c r="G6591">
        <v>220</v>
      </c>
      <c r="H6591" t="s">
        <v>19</v>
      </c>
      <c r="I6591">
        <v>42.51</v>
      </c>
      <c r="J6591">
        <v>26.25</v>
      </c>
      <c r="K6591">
        <v>4</v>
      </c>
      <c r="L6591">
        <v>1762</v>
      </c>
      <c r="M6591">
        <v>252</v>
      </c>
      <c r="N6591" t="s">
        <v>53</v>
      </c>
      <c r="P6591" t="s">
        <v>21</v>
      </c>
    </row>
    <row r="6592" spans="1:16" x14ac:dyDescent="0.3">
      <c r="A6592">
        <v>96792</v>
      </c>
      <c r="B6592" s="1">
        <v>45959</v>
      </c>
      <c r="C6592" s="2">
        <v>0.66111111111111109</v>
      </c>
      <c r="D6592" t="s">
        <v>56</v>
      </c>
      <c r="E6592" t="s">
        <v>67</v>
      </c>
      <c r="F6592" t="s">
        <v>27</v>
      </c>
      <c r="G6592">
        <v>258</v>
      </c>
      <c r="H6592" t="s">
        <v>19</v>
      </c>
      <c r="I6592">
        <v>36.840000000000003</v>
      </c>
      <c r="J6592">
        <v>17.03</v>
      </c>
      <c r="K6592">
        <v>2</v>
      </c>
      <c r="L6592">
        <v>1554</v>
      </c>
      <c r="M6592">
        <v>221</v>
      </c>
      <c r="N6592" t="s">
        <v>44</v>
      </c>
      <c r="P6592" t="s">
        <v>36</v>
      </c>
    </row>
    <row r="6593" spans="1:16" x14ac:dyDescent="0.3">
      <c r="A6593">
        <v>12313</v>
      </c>
      <c r="B6593" s="1">
        <v>45683</v>
      </c>
      <c r="C6593" s="2">
        <v>0.94097222222222221</v>
      </c>
      <c r="D6593" t="s">
        <v>4341</v>
      </c>
      <c r="E6593" t="s">
        <v>72</v>
      </c>
      <c r="F6593" t="s">
        <v>40</v>
      </c>
      <c r="G6593">
        <v>200</v>
      </c>
      <c r="H6593" t="s">
        <v>19</v>
      </c>
      <c r="I6593">
        <v>37.42</v>
      </c>
      <c r="J6593">
        <v>26.14</v>
      </c>
      <c r="K6593">
        <v>5</v>
      </c>
      <c r="L6593">
        <v>1237</v>
      </c>
      <c r="M6593">
        <v>225</v>
      </c>
      <c r="N6593" t="s">
        <v>32</v>
      </c>
      <c r="P6593" t="s">
        <v>36</v>
      </c>
    </row>
    <row r="6594" spans="1:16" x14ac:dyDescent="0.3">
      <c r="A6594">
        <v>72573</v>
      </c>
      <c r="B6594" s="1">
        <v>45719</v>
      </c>
      <c r="C6594" s="2">
        <v>0.27708333333333335</v>
      </c>
      <c r="D6594" t="s">
        <v>747</v>
      </c>
      <c r="E6594" t="s">
        <v>94</v>
      </c>
      <c r="F6594" t="s">
        <v>18</v>
      </c>
      <c r="G6594">
        <v>228</v>
      </c>
      <c r="H6594" t="s">
        <v>19</v>
      </c>
      <c r="I6594">
        <v>50.41</v>
      </c>
      <c r="J6594">
        <v>12.96</v>
      </c>
      <c r="K6594">
        <v>1</v>
      </c>
      <c r="L6594">
        <v>1823</v>
      </c>
      <c r="M6594">
        <v>227</v>
      </c>
      <c r="N6594" t="s">
        <v>28</v>
      </c>
      <c r="P6594" t="s">
        <v>36</v>
      </c>
    </row>
    <row r="6595" spans="1:16" x14ac:dyDescent="0.3">
      <c r="A6595">
        <v>59694</v>
      </c>
      <c r="B6595" s="1">
        <v>45745</v>
      </c>
      <c r="C6595" s="2">
        <v>0.76666666666666661</v>
      </c>
      <c r="D6595" t="s">
        <v>324</v>
      </c>
      <c r="E6595" t="s">
        <v>23</v>
      </c>
      <c r="F6595" t="s">
        <v>40</v>
      </c>
      <c r="G6595">
        <v>233</v>
      </c>
      <c r="H6595" t="s">
        <v>31</v>
      </c>
      <c r="L6595">
        <v>2152</v>
      </c>
      <c r="M6595">
        <v>229</v>
      </c>
      <c r="O6595" t="s">
        <v>108</v>
      </c>
    </row>
    <row r="6596" spans="1:16" x14ac:dyDescent="0.3">
      <c r="A6596">
        <v>67391</v>
      </c>
      <c r="B6596" s="1">
        <v>45750</v>
      </c>
      <c r="C6596" s="2">
        <v>0.14097222222222222</v>
      </c>
      <c r="D6596" t="s">
        <v>4342</v>
      </c>
      <c r="E6596" t="s">
        <v>38</v>
      </c>
      <c r="F6596" t="s">
        <v>27</v>
      </c>
      <c r="G6596">
        <v>246</v>
      </c>
      <c r="H6596" t="s">
        <v>31</v>
      </c>
      <c r="L6596">
        <v>1271</v>
      </c>
      <c r="M6596">
        <v>210</v>
      </c>
      <c r="O6596" t="s">
        <v>61</v>
      </c>
    </row>
    <row r="6597" spans="1:16" x14ac:dyDescent="0.3">
      <c r="A6597">
        <v>43755</v>
      </c>
      <c r="B6597" s="1">
        <v>45989</v>
      </c>
      <c r="C6597" s="2">
        <v>0.3354166666666667</v>
      </c>
      <c r="D6597" t="s">
        <v>4343</v>
      </c>
      <c r="E6597" t="s">
        <v>75</v>
      </c>
      <c r="F6597" t="s">
        <v>40</v>
      </c>
      <c r="G6597">
        <v>202</v>
      </c>
      <c r="H6597" t="s">
        <v>31</v>
      </c>
      <c r="L6597">
        <v>1892</v>
      </c>
      <c r="M6597">
        <v>247</v>
      </c>
      <c r="O6597" t="s">
        <v>61</v>
      </c>
    </row>
    <row r="6598" spans="1:16" x14ac:dyDescent="0.3">
      <c r="A6598">
        <v>19177</v>
      </c>
      <c r="B6598" s="1">
        <v>45965</v>
      </c>
      <c r="C6598" s="2">
        <v>0.21249999999999999</v>
      </c>
      <c r="D6598" t="s">
        <v>4344</v>
      </c>
      <c r="E6598" t="s">
        <v>30</v>
      </c>
      <c r="F6598" t="s">
        <v>40</v>
      </c>
      <c r="G6598">
        <v>219</v>
      </c>
      <c r="H6598" t="s">
        <v>31</v>
      </c>
      <c r="L6598">
        <v>1768</v>
      </c>
      <c r="M6598">
        <v>242</v>
      </c>
      <c r="O6598" t="s">
        <v>128</v>
      </c>
    </row>
    <row r="6599" spans="1:16" x14ac:dyDescent="0.3">
      <c r="A6599">
        <v>98571</v>
      </c>
      <c r="B6599" s="1">
        <v>45845</v>
      </c>
      <c r="C6599" s="2">
        <v>0.44027777777777777</v>
      </c>
      <c r="D6599" t="s">
        <v>354</v>
      </c>
      <c r="E6599" t="s">
        <v>4345</v>
      </c>
      <c r="F6599" t="s">
        <v>40</v>
      </c>
      <c r="G6599">
        <v>204</v>
      </c>
      <c r="H6599" t="s">
        <v>31</v>
      </c>
      <c r="L6599">
        <v>1483</v>
      </c>
      <c r="M6599">
        <v>250</v>
      </c>
      <c r="O6599" t="s">
        <v>108</v>
      </c>
    </row>
    <row r="6600" spans="1:16" x14ac:dyDescent="0.3">
      <c r="A6600">
        <v>35094</v>
      </c>
      <c r="B6600" s="1">
        <v>45813</v>
      </c>
      <c r="C6600" s="2">
        <v>0.4465277777777778</v>
      </c>
      <c r="D6600" t="s">
        <v>1109</v>
      </c>
      <c r="E6600" t="s">
        <v>67</v>
      </c>
      <c r="F6600" t="s">
        <v>40</v>
      </c>
      <c r="G6600">
        <v>200</v>
      </c>
      <c r="H6600" t="s">
        <v>31</v>
      </c>
      <c r="L6600">
        <v>2091</v>
      </c>
      <c r="M6600">
        <v>217</v>
      </c>
      <c r="O6600" t="s">
        <v>41</v>
      </c>
    </row>
    <row r="6601" spans="1:16" x14ac:dyDescent="0.3">
      <c r="A6601">
        <v>59242</v>
      </c>
      <c r="B6601" s="1">
        <v>45898</v>
      </c>
      <c r="C6601" s="2">
        <v>1.3888888888888888E-2</v>
      </c>
      <c r="D6601" t="s">
        <v>233</v>
      </c>
      <c r="E6601" t="s">
        <v>17</v>
      </c>
      <c r="F6601" t="s">
        <v>40</v>
      </c>
      <c r="G6601">
        <v>237</v>
      </c>
      <c r="H6601" t="s">
        <v>24</v>
      </c>
      <c r="L6601">
        <v>1977</v>
      </c>
      <c r="M6601">
        <v>211</v>
      </c>
    </row>
    <row r="6602" spans="1:16" x14ac:dyDescent="0.3">
      <c r="A6602">
        <v>59722</v>
      </c>
      <c r="B6602" s="1">
        <v>45697</v>
      </c>
      <c r="C6602" s="2">
        <v>0.15694444444444444</v>
      </c>
      <c r="D6602" t="s">
        <v>4346</v>
      </c>
      <c r="E6602" t="s">
        <v>17</v>
      </c>
      <c r="F6602" t="s">
        <v>18</v>
      </c>
      <c r="G6602">
        <v>229</v>
      </c>
      <c r="H6602" t="s">
        <v>31</v>
      </c>
      <c r="L6602">
        <v>1802</v>
      </c>
      <c r="M6602">
        <v>221</v>
      </c>
      <c r="O6602" t="s">
        <v>61</v>
      </c>
    </row>
    <row r="6603" spans="1:16" x14ac:dyDescent="0.3">
      <c r="A6603">
        <v>66803</v>
      </c>
      <c r="B6603" s="1">
        <v>45862</v>
      </c>
      <c r="C6603" s="2">
        <v>0.72083333333333333</v>
      </c>
      <c r="D6603" t="s">
        <v>4347</v>
      </c>
      <c r="E6603" t="s">
        <v>23</v>
      </c>
      <c r="F6603" t="s">
        <v>27</v>
      </c>
      <c r="G6603">
        <v>200</v>
      </c>
      <c r="H6603" t="s">
        <v>19</v>
      </c>
      <c r="I6603" t="s">
        <v>4348</v>
      </c>
      <c r="J6603">
        <v>12.54</v>
      </c>
      <c r="K6603">
        <v>3</v>
      </c>
      <c r="L6603">
        <v>1592</v>
      </c>
      <c r="M6603">
        <v>224</v>
      </c>
      <c r="N6603" t="s">
        <v>50</v>
      </c>
      <c r="P6603" t="s">
        <v>36</v>
      </c>
    </row>
    <row r="6604" spans="1:16" x14ac:dyDescent="0.3">
      <c r="A6604">
        <v>86864</v>
      </c>
      <c r="B6604" s="1">
        <v>46009</v>
      </c>
      <c r="C6604" s="2">
        <v>0.4284722222222222</v>
      </c>
      <c r="D6604" t="s">
        <v>4349</v>
      </c>
      <c r="E6604" t="s">
        <v>83</v>
      </c>
      <c r="F6604" t="s">
        <v>27</v>
      </c>
      <c r="G6604">
        <v>211</v>
      </c>
      <c r="H6604" t="s">
        <v>31</v>
      </c>
      <c r="L6604">
        <v>1605</v>
      </c>
      <c r="M6604">
        <v>238</v>
      </c>
      <c r="O6604" t="s">
        <v>32</v>
      </c>
    </row>
    <row r="6605" spans="1:16" x14ac:dyDescent="0.3">
      <c r="A6605">
        <v>74872</v>
      </c>
      <c r="B6605" s="1">
        <v>45975</v>
      </c>
      <c r="C6605" s="2">
        <v>0.43194444444444446</v>
      </c>
      <c r="D6605" t="s">
        <v>595</v>
      </c>
      <c r="E6605" t="s">
        <v>17</v>
      </c>
      <c r="F6605" t="s">
        <v>40</v>
      </c>
      <c r="G6605">
        <v>231</v>
      </c>
      <c r="H6605" t="s">
        <v>19</v>
      </c>
      <c r="I6605">
        <v>43.4</v>
      </c>
      <c r="J6605">
        <v>21.89</v>
      </c>
      <c r="K6605">
        <v>4</v>
      </c>
      <c r="L6605">
        <v>1688</v>
      </c>
      <c r="M6605">
        <v>216</v>
      </c>
      <c r="N6605" t="s">
        <v>32</v>
      </c>
      <c r="P6605" t="s">
        <v>21</v>
      </c>
    </row>
    <row r="6606" spans="1:16" x14ac:dyDescent="0.3">
      <c r="A6606">
        <v>80328</v>
      </c>
      <c r="B6606" s="1">
        <v>45896</v>
      </c>
      <c r="C6606" s="2">
        <v>0.87430555555555556</v>
      </c>
      <c r="D6606" t="s">
        <v>4350</v>
      </c>
      <c r="E6606" t="s">
        <v>26</v>
      </c>
      <c r="F6606" t="s">
        <v>18</v>
      </c>
      <c r="G6606">
        <v>202</v>
      </c>
      <c r="H6606" t="s">
        <v>31</v>
      </c>
      <c r="L6606">
        <v>1516</v>
      </c>
      <c r="M6606">
        <v>254</v>
      </c>
      <c r="O6606" t="s">
        <v>41</v>
      </c>
    </row>
    <row r="6607" spans="1:16" x14ac:dyDescent="0.3">
      <c r="A6607">
        <v>13818</v>
      </c>
      <c r="B6607" s="1">
        <v>45782</v>
      </c>
      <c r="C6607" s="2">
        <v>0.89930555555555547</v>
      </c>
      <c r="D6607" t="s">
        <v>1824</v>
      </c>
      <c r="E6607" t="s">
        <v>67</v>
      </c>
      <c r="F6607" t="s">
        <v>40</v>
      </c>
      <c r="G6607">
        <v>256</v>
      </c>
      <c r="H6607" t="s">
        <v>19</v>
      </c>
      <c r="I6607">
        <v>39.979999999999997</v>
      </c>
      <c r="J6607">
        <v>23.22</v>
      </c>
      <c r="K6607">
        <v>4</v>
      </c>
      <c r="L6607">
        <v>1739</v>
      </c>
      <c r="M6607">
        <v>229</v>
      </c>
      <c r="N6607" t="s">
        <v>53</v>
      </c>
      <c r="P6607" t="s">
        <v>21</v>
      </c>
    </row>
    <row r="6608" spans="1:16" x14ac:dyDescent="0.3">
      <c r="A6608">
        <v>66299</v>
      </c>
      <c r="B6608" s="1">
        <v>45800</v>
      </c>
      <c r="C6608" s="2">
        <v>0.84375</v>
      </c>
      <c r="D6608" t="s">
        <v>56</v>
      </c>
      <c r="E6608" t="s">
        <v>81</v>
      </c>
      <c r="F6608" t="s">
        <v>18</v>
      </c>
      <c r="G6608">
        <v>238</v>
      </c>
      <c r="H6608" t="s">
        <v>19</v>
      </c>
      <c r="I6608">
        <v>20.04</v>
      </c>
      <c r="J6608">
        <v>14.73</v>
      </c>
      <c r="K6608">
        <v>1</v>
      </c>
      <c r="L6608">
        <v>1127</v>
      </c>
      <c r="M6608">
        <v>230</v>
      </c>
      <c r="N6608" t="s">
        <v>20</v>
      </c>
      <c r="P6608" t="s">
        <v>36</v>
      </c>
    </row>
    <row r="6609" spans="1:16" x14ac:dyDescent="0.3">
      <c r="A6609">
        <v>37904</v>
      </c>
      <c r="B6609" s="1">
        <v>45750</v>
      </c>
      <c r="C6609" s="2">
        <v>0.2388888888888889</v>
      </c>
      <c r="D6609" t="s">
        <v>403</v>
      </c>
      <c r="E6609" t="s">
        <v>4351</v>
      </c>
      <c r="F6609" t="s">
        <v>40</v>
      </c>
      <c r="G6609">
        <v>238</v>
      </c>
      <c r="H6609" t="s">
        <v>24</v>
      </c>
      <c r="L6609">
        <v>1642</v>
      </c>
      <c r="M6609">
        <v>245</v>
      </c>
    </row>
    <row r="6610" spans="1:16" x14ac:dyDescent="0.3">
      <c r="A6610">
        <v>23269</v>
      </c>
      <c r="B6610" s="1">
        <v>45882</v>
      </c>
      <c r="C6610" s="2">
        <v>2.0833333333333333E-3</v>
      </c>
      <c r="D6610" t="s">
        <v>788</v>
      </c>
      <c r="E6610" t="s">
        <v>52</v>
      </c>
      <c r="F6610" t="s">
        <v>27</v>
      </c>
      <c r="G6610">
        <v>254</v>
      </c>
      <c r="H6610" t="s">
        <v>19</v>
      </c>
      <c r="I6610">
        <v>68.58</v>
      </c>
      <c r="J6610">
        <v>8.31</v>
      </c>
      <c r="K6610">
        <v>5</v>
      </c>
      <c r="L6610">
        <v>1113</v>
      </c>
      <c r="M6610">
        <v>218</v>
      </c>
      <c r="N6610" t="s">
        <v>28</v>
      </c>
      <c r="P6610" t="s">
        <v>36</v>
      </c>
    </row>
    <row r="6611" spans="1:16" x14ac:dyDescent="0.3">
      <c r="A6611">
        <v>20533</v>
      </c>
      <c r="B6611" s="1">
        <v>45969</v>
      </c>
      <c r="C6611" s="2">
        <v>0.73819444444444438</v>
      </c>
      <c r="D6611" t="s">
        <v>885</v>
      </c>
      <c r="E6611" t="s">
        <v>38</v>
      </c>
      <c r="F6611" t="s">
        <v>18</v>
      </c>
      <c r="G6611">
        <v>234</v>
      </c>
      <c r="H6611" t="s">
        <v>31</v>
      </c>
      <c r="L6611">
        <v>1549</v>
      </c>
      <c r="M6611">
        <v>245</v>
      </c>
      <c r="O6611" t="s">
        <v>41</v>
      </c>
    </row>
    <row r="6612" spans="1:16" x14ac:dyDescent="0.3">
      <c r="A6612">
        <v>44431</v>
      </c>
      <c r="B6612" s="1">
        <v>45801</v>
      </c>
      <c r="C6612" s="2">
        <v>0.28402777777777777</v>
      </c>
      <c r="D6612" t="s">
        <v>969</v>
      </c>
      <c r="E6612" t="s">
        <v>58</v>
      </c>
      <c r="F6612" t="s">
        <v>18</v>
      </c>
      <c r="G6612">
        <v>200</v>
      </c>
      <c r="H6612" t="s">
        <v>19</v>
      </c>
      <c r="I6612" t="s">
        <v>4352</v>
      </c>
      <c r="J6612">
        <v>13.85</v>
      </c>
      <c r="K6612">
        <v>4</v>
      </c>
      <c r="L6612">
        <v>1155</v>
      </c>
      <c r="M6612">
        <v>240</v>
      </c>
      <c r="N6612" t="s">
        <v>44</v>
      </c>
      <c r="P6612" t="s">
        <v>21</v>
      </c>
    </row>
    <row r="6613" spans="1:16" x14ac:dyDescent="0.3">
      <c r="A6613">
        <v>33007</v>
      </c>
      <c r="B6613" s="1">
        <v>45739</v>
      </c>
      <c r="C6613" s="2">
        <v>0.43402777777777773</v>
      </c>
      <c r="D6613" t="s">
        <v>1641</v>
      </c>
      <c r="E6613" t="s">
        <v>67</v>
      </c>
      <c r="F6613" t="s">
        <v>27</v>
      </c>
      <c r="G6613">
        <v>249</v>
      </c>
      <c r="H6613" t="s">
        <v>31</v>
      </c>
      <c r="L6613">
        <v>1804</v>
      </c>
      <c r="M6613">
        <v>256</v>
      </c>
      <c r="O6613" t="s">
        <v>55</v>
      </c>
    </row>
    <row r="6614" spans="1:16" x14ac:dyDescent="0.3">
      <c r="A6614">
        <v>73172</v>
      </c>
      <c r="B6614" s="1">
        <v>45948</v>
      </c>
      <c r="C6614" s="2">
        <v>0.12569444444444444</v>
      </c>
      <c r="D6614" t="s">
        <v>479</v>
      </c>
      <c r="E6614" t="s">
        <v>75</v>
      </c>
      <c r="F6614" t="s">
        <v>18</v>
      </c>
      <c r="G6614">
        <v>246</v>
      </c>
      <c r="H6614" t="s">
        <v>19</v>
      </c>
      <c r="I6614" t="s">
        <v>4353</v>
      </c>
      <c r="J6614">
        <v>15.37</v>
      </c>
      <c r="K6614">
        <v>1</v>
      </c>
      <c r="L6614">
        <v>1458</v>
      </c>
      <c r="M6614">
        <v>235</v>
      </c>
      <c r="N6614" t="s">
        <v>50</v>
      </c>
      <c r="P6614" t="s">
        <v>21</v>
      </c>
    </row>
    <row r="6615" spans="1:16" x14ac:dyDescent="0.3">
      <c r="A6615">
        <v>67472</v>
      </c>
      <c r="B6615" s="1">
        <v>45752</v>
      </c>
      <c r="C6615" s="2">
        <v>4.9999999999999996E-2</v>
      </c>
      <c r="D6615" t="s">
        <v>788</v>
      </c>
      <c r="E6615" t="s">
        <v>1401</v>
      </c>
      <c r="F6615" t="s">
        <v>18</v>
      </c>
      <c r="G6615">
        <v>232</v>
      </c>
      <c r="H6615" t="s">
        <v>31</v>
      </c>
      <c r="L6615">
        <v>1034</v>
      </c>
      <c r="M6615">
        <v>205</v>
      </c>
      <c r="O6615" t="s">
        <v>55</v>
      </c>
    </row>
    <row r="6616" spans="1:16" x14ac:dyDescent="0.3">
      <c r="A6616">
        <v>60047</v>
      </c>
      <c r="B6616" s="1">
        <v>45787</v>
      </c>
      <c r="C6616" s="2">
        <v>0.76597222222222217</v>
      </c>
      <c r="D6616" t="s">
        <v>4354</v>
      </c>
      <c r="E6616" t="s">
        <v>72</v>
      </c>
      <c r="F6616" t="s">
        <v>40</v>
      </c>
      <c r="G6616">
        <v>251</v>
      </c>
      <c r="H6616" t="s">
        <v>19</v>
      </c>
      <c r="I6616" t="s">
        <v>4355</v>
      </c>
      <c r="J6616">
        <v>8.9700000000000006</v>
      </c>
      <c r="K6616">
        <v>4</v>
      </c>
      <c r="L6616">
        <v>1070</v>
      </c>
      <c r="M6616">
        <v>201</v>
      </c>
      <c r="N6616" t="s">
        <v>44</v>
      </c>
      <c r="P6616" t="s">
        <v>36</v>
      </c>
    </row>
    <row r="6617" spans="1:16" x14ac:dyDescent="0.3">
      <c r="A6617">
        <v>80928</v>
      </c>
      <c r="B6617" s="1">
        <v>45679</v>
      </c>
      <c r="C6617" s="2">
        <v>0.71527777777777779</v>
      </c>
      <c r="D6617" t="s">
        <v>513</v>
      </c>
      <c r="E6617" t="s">
        <v>58</v>
      </c>
      <c r="F6617" t="s">
        <v>18</v>
      </c>
      <c r="G6617">
        <v>210</v>
      </c>
      <c r="H6617" t="s">
        <v>31</v>
      </c>
      <c r="L6617">
        <v>2171</v>
      </c>
      <c r="M6617">
        <v>227</v>
      </c>
      <c r="O6617" t="s">
        <v>108</v>
      </c>
    </row>
    <row r="6618" spans="1:16" x14ac:dyDescent="0.3">
      <c r="A6618">
        <v>28595</v>
      </c>
      <c r="B6618" s="1">
        <v>45916</v>
      </c>
      <c r="C6618" s="2">
        <v>0.75555555555555554</v>
      </c>
      <c r="D6618" t="s">
        <v>383</v>
      </c>
      <c r="E6618" t="s">
        <v>58</v>
      </c>
      <c r="F6618" t="s">
        <v>27</v>
      </c>
      <c r="G6618">
        <v>208</v>
      </c>
      <c r="H6618" t="s">
        <v>24</v>
      </c>
      <c r="L6618">
        <v>1861</v>
      </c>
      <c r="M6618">
        <v>201</v>
      </c>
    </row>
    <row r="6619" spans="1:16" x14ac:dyDescent="0.3">
      <c r="A6619">
        <v>45296</v>
      </c>
      <c r="B6619" s="1">
        <v>46011</v>
      </c>
      <c r="C6619" s="2">
        <v>0.35138888888888892</v>
      </c>
      <c r="D6619" t="s">
        <v>855</v>
      </c>
      <c r="E6619" t="s">
        <v>23</v>
      </c>
      <c r="F6619" t="s">
        <v>18</v>
      </c>
      <c r="G6619">
        <v>246</v>
      </c>
      <c r="H6619" t="s">
        <v>19</v>
      </c>
      <c r="I6619">
        <v>46.85</v>
      </c>
      <c r="J6619">
        <v>5.66</v>
      </c>
      <c r="K6619">
        <v>1</v>
      </c>
      <c r="L6619">
        <v>1910</v>
      </c>
      <c r="M6619">
        <v>222</v>
      </c>
      <c r="N6619" t="s">
        <v>28</v>
      </c>
      <c r="P6619" t="s">
        <v>21</v>
      </c>
    </row>
    <row r="6620" spans="1:16" x14ac:dyDescent="0.3">
      <c r="A6620">
        <v>28800</v>
      </c>
      <c r="B6620" s="1">
        <v>45766</v>
      </c>
      <c r="C6620" s="2">
        <v>3.888888888888889E-2</v>
      </c>
      <c r="D6620" t="s">
        <v>491</v>
      </c>
      <c r="E6620" t="s">
        <v>4356</v>
      </c>
      <c r="F6620" t="s">
        <v>18</v>
      </c>
      <c r="G6620">
        <v>202</v>
      </c>
      <c r="H6620" t="s">
        <v>19</v>
      </c>
      <c r="I6620">
        <v>18.11</v>
      </c>
      <c r="J6620">
        <v>20.83</v>
      </c>
      <c r="K6620">
        <v>5</v>
      </c>
      <c r="L6620">
        <v>1622</v>
      </c>
      <c r="M6620">
        <v>255</v>
      </c>
      <c r="N6620" t="s">
        <v>28</v>
      </c>
      <c r="P6620" t="s">
        <v>21</v>
      </c>
    </row>
    <row r="6621" spans="1:16" x14ac:dyDescent="0.3">
      <c r="A6621">
        <v>14058</v>
      </c>
      <c r="B6621" s="1">
        <v>45673</v>
      </c>
      <c r="C6621" s="2">
        <v>0.11180555555555556</v>
      </c>
      <c r="D6621" t="s">
        <v>220</v>
      </c>
      <c r="E6621" t="s">
        <v>72</v>
      </c>
      <c r="F6621" t="s">
        <v>40</v>
      </c>
      <c r="G6621">
        <v>246</v>
      </c>
      <c r="H6621" t="s">
        <v>19</v>
      </c>
      <c r="I6621">
        <v>27</v>
      </c>
      <c r="J6621">
        <v>7.92</v>
      </c>
      <c r="K6621">
        <v>3</v>
      </c>
      <c r="L6621">
        <v>1837</v>
      </c>
      <c r="M6621">
        <v>245</v>
      </c>
      <c r="N6621" t="s">
        <v>44</v>
      </c>
      <c r="P6621" t="s">
        <v>36</v>
      </c>
    </row>
    <row r="6622" spans="1:16" x14ac:dyDescent="0.3">
      <c r="A6622">
        <v>21273</v>
      </c>
      <c r="B6622" s="1">
        <v>45753</v>
      </c>
      <c r="C6622" s="2">
        <v>0.9243055555555556</v>
      </c>
      <c r="D6622" t="s">
        <v>4357</v>
      </c>
      <c r="E6622" t="s">
        <v>30</v>
      </c>
      <c r="F6622" t="s">
        <v>27</v>
      </c>
      <c r="G6622">
        <v>252</v>
      </c>
      <c r="H6622" t="s">
        <v>24</v>
      </c>
      <c r="L6622">
        <v>1242</v>
      </c>
      <c r="M6622">
        <v>210</v>
      </c>
    </row>
    <row r="6623" spans="1:16" x14ac:dyDescent="0.3">
      <c r="A6623">
        <v>90070</v>
      </c>
      <c r="B6623" s="1">
        <v>45849</v>
      </c>
      <c r="C6623" s="2">
        <v>0.96597222222222223</v>
      </c>
      <c r="D6623" t="s">
        <v>367</v>
      </c>
      <c r="E6623" t="s">
        <v>91</v>
      </c>
      <c r="F6623" t="s">
        <v>40</v>
      </c>
      <c r="G6623">
        <v>227</v>
      </c>
      <c r="H6623" t="s">
        <v>19</v>
      </c>
      <c r="I6623">
        <v>63.19</v>
      </c>
      <c r="J6623">
        <v>15.98</v>
      </c>
      <c r="K6623">
        <v>3</v>
      </c>
      <c r="L6623">
        <v>1467</v>
      </c>
      <c r="M6623">
        <v>224</v>
      </c>
      <c r="N6623" t="s">
        <v>28</v>
      </c>
      <c r="P6623" t="s">
        <v>36</v>
      </c>
    </row>
    <row r="6624" spans="1:16" x14ac:dyDescent="0.3">
      <c r="A6624">
        <v>53008</v>
      </c>
      <c r="B6624" s="1">
        <v>45955</v>
      </c>
      <c r="C6624" s="2">
        <v>0.90555555555555556</v>
      </c>
      <c r="D6624" t="s">
        <v>683</v>
      </c>
      <c r="E6624" t="s">
        <v>30</v>
      </c>
      <c r="F6624" t="s">
        <v>18</v>
      </c>
      <c r="G6624">
        <v>254</v>
      </c>
      <c r="H6624" t="s">
        <v>19</v>
      </c>
      <c r="I6624" t="s">
        <v>4358</v>
      </c>
      <c r="J6624">
        <v>6.53</v>
      </c>
      <c r="K6624">
        <v>1</v>
      </c>
      <c r="L6624">
        <v>1030</v>
      </c>
      <c r="M6624">
        <v>207</v>
      </c>
      <c r="N6624" t="s">
        <v>20</v>
      </c>
      <c r="P6624" t="s">
        <v>36</v>
      </c>
    </row>
    <row r="6625" spans="1:16" x14ac:dyDescent="0.3">
      <c r="A6625">
        <v>41866</v>
      </c>
      <c r="B6625" s="1">
        <v>45971</v>
      </c>
      <c r="C6625" s="2">
        <v>0.20416666666666669</v>
      </c>
      <c r="D6625" t="s">
        <v>4359</v>
      </c>
      <c r="E6625" t="s">
        <v>91</v>
      </c>
      <c r="F6625" t="s">
        <v>40</v>
      </c>
      <c r="G6625">
        <v>247</v>
      </c>
      <c r="H6625" t="s">
        <v>19</v>
      </c>
      <c r="I6625" t="s">
        <v>4360</v>
      </c>
      <c r="J6625">
        <v>20.059999999999999</v>
      </c>
      <c r="K6625">
        <v>4</v>
      </c>
      <c r="L6625">
        <v>2185</v>
      </c>
      <c r="M6625">
        <v>202</v>
      </c>
      <c r="N6625" t="s">
        <v>20</v>
      </c>
      <c r="P6625" t="s">
        <v>21</v>
      </c>
    </row>
    <row r="6626" spans="1:16" x14ac:dyDescent="0.3">
      <c r="A6626">
        <v>89065</v>
      </c>
      <c r="B6626" s="1">
        <v>45706</v>
      </c>
      <c r="C6626" s="2">
        <v>0.92222222222222217</v>
      </c>
      <c r="D6626" t="s">
        <v>4361</v>
      </c>
      <c r="E6626" t="s">
        <v>52</v>
      </c>
      <c r="F6626" t="s">
        <v>27</v>
      </c>
      <c r="G6626">
        <v>212</v>
      </c>
      <c r="H6626" t="s">
        <v>19</v>
      </c>
      <c r="I6626" t="s">
        <v>4362</v>
      </c>
      <c r="J6626">
        <v>20.97</v>
      </c>
      <c r="K6626">
        <v>4</v>
      </c>
      <c r="L6626">
        <v>2170</v>
      </c>
      <c r="M6626">
        <v>239</v>
      </c>
      <c r="N6626" t="s">
        <v>20</v>
      </c>
      <c r="P6626" t="s">
        <v>36</v>
      </c>
    </row>
    <row r="6627" spans="1:16" x14ac:dyDescent="0.3">
      <c r="A6627">
        <v>20897</v>
      </c>
      <c r="B6627" s="1">
        <v>45817</v>
      </c>
      <c r="C6627" s="2">
        <v>0.67291666666666661</v>
      </c>
      <c r="D6627" t="s">
        <v>239</v>
      </c>
      <c r="E6627" t="s">
        <v>23</v>
      </c>
      <c r="F6627" t="s">
        <v>40</v>
      </c>
      <c r="G6627">
        <v>236</v>
      </c>
      <c r="H6627" t="s">
        <v>31</v>
      </c>
      <c r="L6627">
        <v>2019</v>
      </c>
      <c r="M6627">
        <v>242</v>
      </c>
      <c r="O6627" t="s">
        <v>32</v>
      </c>
    </row>
    <row r="6628" spans="1:16" x14ac:dyDescent="0.3">
      <c r="A6628">
        <v>76241</v>
      </c>
      <c r="B6628" s="1">
        <v>45777</v>
      </c>
      <c r="C6628" s="2">
        <v>0.61319444444444449</v>
      </c>
      <c r="D6628" t="s">
        <v>394</v>
      </c>
      <c r="E6628" t="s">
        <v>135</v>
      </c>
      <c r="F6628" t="s">
        <v>18</v>
      </c>
      <c r="G6628">
        <v>234</v>
      </c>
      <c r="H6628" t="s">
        <v>31</v>
      </c>
      <c r="L6628">
        <v>1361</v>
      </c>
      <c r="M6628">
        <v>260</v>
      </c>
      <c r="O6628" t="s">
        <v>108</v>
      </c>
    </row>
    <row r="6629" spans="1:16" x14ac:dyDescent="0.3">
      <c r="A6629">
        <v>23630</v>
      </c>
      <c r="B6629" s="1">
        <v>45919</v>
      </c>
      <c r="C6629" s="2">
        <v>0.27916666666666667</v>
      </c>
      <c r="D6629" t="s">
        <v>774</v>
      </c>
      <c r="E6629" t="s">
        <v>17</v>
      </c>
      <c r="F6629" t="s">
        <v>27</v>
      </c>
      <c r="G6629">
        <v>228</v>
      </c>
      <c r="H6629" t="s">
        <v>19</v>
      </c>
      <c r="I6629" t="s">
        <v>3929</v>
      </c>
      <c r="J6629">
        <v>12.85</v>
      </c>
      <c r="K6629">
        <v>2</v>
      </c>
      <c r="L6629">
        <v>1605</v>
      </c>
      <c r="M6629">
        <v>230</v>
      </c>
      <c r="N6629" t="s">
        <v>32</v>
      </c>
      <c r="P6629" t="s">
        <v>36</v>
      </c>
    </row>
    <row r="6630" spans="1:16" x14ac:dyDescent="0.3">
      <c r="A6630">
        <v>91515</v>
      </c>
      <c r="B6630" s="1">
        <v>45922</v>
      </c>
      <c r="C6630" s="2">
        <v>0.39930555555555558</v>
      </c>
      <c r="D6630" t="s">
        <v>80</v>
      </c>
      <c r="E6630" t="s">
        <v>67</v>
      </c>
      <c r="F6630" t="s">
        <v>27</v>
      </c>
      <c r="G6630">
        <v>255</v>
      </c>
      <c r="H6630" t="s">
        <v>19</v>
      </c>
      <c r="I6630">
        <v>50.01</v>
      </c>
      <c r="J6630">
        <v>3.79</v>
      </c>
      <c r="K6630">
        <v>1</v>
      </c>
      <c r="L6630">
        <v>1163</v>
      </c>
      <c r="M6630">
        <v>243</v>
      </c>
      <c r="N6630" t="s">
        <v>50</v>
      </c>
      <c r="P6630" t="s">
        <v>36</v>
      </c>
    </row>
    <row r="6631" spans="1:16" x14ac:dyDescent="0.3">
      <c r="A6631">
        <v>12127</v>
      </c>
      <c r="B6631" s="1">
        <v>45874</v>
      </c>
      <c r="C6631" s="2">
        <v>0.9375</v>
      </c>
      <c r="D6631" t="s">
        <v>530</v>
      </c>
      <c r="E6631" t="s">
        <v>72</v>
      </c>
      <c r="F6631" t="s">
        <v>27</v>
      </c>
      <c r="G6631">
        <v>230</v>
      </c>
      <c r="H6631" t="s">
        <v>19</v>
      </c>
      <c r="I6631" t="s">
        <v>4363</v>
      </c>
      <c r="J6631">
        <v>5.75</v>
      </c>
      <c r="K6631">
        <v>4</v>
      </c>
      <c r="L6631">
        <v>1925</v>
      </c>
      <c r="M6631">
        <v>231</v>
      </c>
      <c r="N6631" t="s">
        <v>50</v>
      </c>
      <c r="P6631" t="s">
        <v>36</v>
      </c>
    </row>
    <row r="6632" spans="1:16" x14ac:dyDescent="0.3">
      <c r="A6632">
        <v>82133</v>
      </c>
      <c r="B6632" s="1">
        <v>45966</v>
      </c>
      <c r="C6632" s="2">
        <v>0.9472222222222223</v>
      </c>
      <c r="D6632" t="s">
        <v>4364</v>
      </c>
      <c r="E6632" t="s">
        <v>26</v>
      </c>
      <c r="F6632" t="s">
        <v>18</v>
      </c>
      <c r="G6632">
        <v>248</v>
      </c>
      <c r="H6632" t="s">
        <v>31</v>
      </c>
      <c r="L6632">
        <v>1046</v>
      </c>
      <c r="M6632">
        <v>251</v>
      </c>
      <c r="O6632" t="s">
        <v>108</v>
      </c>
    </row>
    <row r="6633" spans="1:16" x14ac:dyDescent="0.3">
      <c r="A6633">
        <v>56679</v>
      </c>
      <c r="B6633" s="1">
        <v>45912</v>
      </c>
      <c r="C6633" s="2">
        <v>0.74236111111111114</v>
      </c>
      <c r="D6633" t="s">
        <v>2378</v>
      </c>
      <c r="E6633" t="s">
        <v>122</v>
      </c>
      <c r="F6633" t="s">
        <v>27</v>
      </c>
      <c r="G6633">
        <v>216</v>
      </c>
      <c r="H6633" t="s">
        <v>24</v>
      </c>
      <c r="L6633">
        <v>1062</v>
      </c>
      <c r="M6633">
        <v>201</v>
      </c>
    </row>
    <row r="6634" spans="1:16" x14ac:dyDescent="0.3">
      <c r="A6634">
        <v>65045</v>
      </c>
      <c r="B6634" s="1">
        <v>45981</v>
      </c>
      <c r="C6634" s="2">
        <v>0.58333333333333337</v>
      </c>
      <c r="D6634" t="s">
        <v>515</v>
      </c>
      <c r="E6634" t="s">
        <v>58</v>
      </c>
      <c r="F6634" t="s">
        <v>18</v>
      </c>
      <c r="G6634">
        <v>233</v>
      </c>
      <c r="H6634" t="s">
        <v>19</v>
      </c>
      <c r="I6634">
        <v>14.78</v>
      </c>
      <c r="J6634">
        <v>16.93</v>
      </c>
      <c r="K6634">
        <v>4</v>
      </c>
      <c r="L6634">
        <v>1134</v>
      </c>
      <c r="M6634">
        <v>253</v>
      </c>
      <c r="N6634" t="s">
        <v>50</v>
      </c>
      <c r="P6634" t="s">
        <v>21</v>
      </c>
    </row>
    <row r="6635" spans="1:16" x14ac:dyDescent="0.3">
      <c r="A6635">
        <v>73557</v>
      </c>
      <c r="B6635" s="1">
        <v>45857</v>
      </c>
      <c r="C6635" s="2">
        <v>0.16180555555555556</v>
      </c>
      <c r="D6635" t="s">
        <v>704</v>
      </c>
      <c r="E6635" t="s">
        <v>30</v>
      </c>
      <c r="F6635" t="s">
        <v>40</v>
      </c>
      <c r="G6635">
        <v>257</v>
      </c>
      <c r="H6635" t="s">
        <v>19</v>
      </c>
      <c r="I6635">
        <v>84.66</v>
      </c>
      <c r="J6635">
        <v>21.52</v>
      </c>
      <c r="K6635">
        <v>5</v>
      </c>
      <c r="L6635">
        <v>1466</v>
      </c>
      <c r="M6635">
        <v>225</v>
      </c>
      <c r="N6635" t="s">
        <v>50</v>
      </c>
      <c r="P6635" t="s">
        <v>36</v>
      </c>
    </row>
    <row r="6636" spans="1:16" x14ac:dyDescent="0.3">
      <c r="A6636">
        <v>41328</v>
      </c>
      <c r="B6636" s="1">
        <v>45839</v>
      </c>
      <c r="C6636" s="2">
        <v>0.96388888888888891</v>
      </c>
      <c r="D6636" t="s">
        <v>635</v>
      </c>
      <c r="E6636" t="s">
        <v>30</v>
      </c>
      <c r="F6636" t="s">
        <v>40</v>
      </c>
      <c r="G6636">
        <v>239</v>
      </c>
      <c r="H6636" t="s">
        <v>31</v>
      </c>
      <c r="L6636">
        <v>2162</v>
      </c>
      <c r="M6636">
        <v>210</v>
      </c>
      <c r="O6636" t="s">
        <v>55</v>
      </c>
    </row>
    <row r="6637" spans="1:16" x14ac:dyDescent="0.3">
      <c r="A6637">
        <v>93699</v>
      </c>
      <c r="B6637" s="1">
        <v>45867</v>
      </c>
      <c r="C6637" s="2">
        <v>0.66249999999999998</v>
      </c>
      <c r="D6637" t="s">
        <v>4365</v>
      </c>
      <c r="E6637" t="s">
        <v>72</v>
      </c>
      <c r="F6637" t="s">
        <v>40</v>
      </c>
      <c r="G6637">
        <v>247</v>
      </c>
      <c r="H6637" t="s">
        <v>31</v>
      </c>
      <c r="L6637">
        <v>1391</v>
      </c>
      <c r="M6637">
        <v>224</v>
      </c>
      <c r="O6637" t="s">
        <v>47</v>
      </c>
    </row>
    <row r="6638" spans="1:16" x14ac:dyDescent="0.3">
      <c r="A6638">
        <v>72855</v>
      </c>
      <c r="B6638" s="1">
        <v>46006</v>
      </c>
      <c r="C6638" s="2">
        <v>0.32083333333333336</v>
      </c>
      <c r="D6638" t="s">
        <v>71</v>
      </c>
      <c r="E6638" t="s">
        <v>75</v>
      </c>
      <c r="F6638" t="s">
        <v>18</v>
      </c>
      <c r="G6638">
        <v>254</v>
      </c>
      <c r="H6638" t="s">
        <v>19</v>
      </c>
      <c r="I6638">
        <v>61.55</v>
      </c>
      <c r="J6638">
        <v>22.73</v>
      </c>
      <c r="K6638">
        <v>2</v>
      </c>
      <c r="L6638">
        <v>1705</v>
      </c>
      <c r="M6638">
        <v>205</v>
      </c>
      <c r="N6638" t="s">
        <v>50</v>
      </c>
      <c r="P6638" t="s">
        <v>21</v>
      </c>
    </row>
    <row r="6639" spans="1:16" x14ac:dyDescent="0.3">
      <c r="A6639">
        <v>65347</v>
      </c>
      <c r="B6639" s="1">
        <v>45973</v>
      </c>
      <c r="C6639" s="2">
        <v>0.24583333333333335</v>
      </c>
      <c r="D6639" t="s">
        <v>771</v>
      </c>
      <c r="E6639" t="s">
        <v>81</v>
      </c>
      <c r="F6639" t="s">
        <v>18</v>
      </c>
      <c r="G6639">
        <v>227</v>
      </c>
      <c r="H6639" t="s">
        <v>19</v>
      </c>
      <c r="I6639" t="s">
        <v>4366</v>
      </c>
      <c r="J6639">
        <v>4.1500000000000004</v>
      </c>
      <c r="K6639">
        <v>1</v>
      </c>
      <c r="L6639">
        <v>1196</v>
      </c>
      <c r="M6639">
        <v>247</v>
      </c>
      <c r="N6639" t="s">
        <v>50</v>
      </c>
      <c r="P6639" t="s">
        <v>36</v>
      </c>
    </row>
    <row r="6640" spans="1:16" x14ac:dyDescent="0.3">
      <c r="A6640">
        <v>18468</v>
      </c>
      <c r="B6640" s="1">
        <v>45935</v>
      </c>
      <c r="C6640" s="2">
        <v>0.65416666666666667</v>
      </c>
      <c r="D6640" t="s">
        <v>4367</v>
      </c>
      <c r="E6640" t="s">
        <v>38</v>
      </c>
      <c r="F6640" t="s">
        <v>27</v>
      </c>
      <c r="G6640">
        <v>200</v>
      </c>
      <c r="H6640" t="s">
        <v>19</v>
      </c>
      <c r="I6640">
        <v>40.72</v>
      </c>
      <c r="J6640">
        <v>17.84</v>
      </c>
      <c r="K6640">
        <v>4</v>
      </c>
      <c r="L6640">
        <v>1394</v>
      </c>
      <c r="M6640">
        <v>236</v>
      </c>
      <c r="N6640" t="s">
        <v>53</v>
      </c>
      <c r="P6640" t="s">
        <v>36</v>
      </c>
    </row>
    <row r="6641" spans="1:16" x14ac:dyDescent="0.3">
      <c r="A6641">
        <v>87129</v>
      </c>
      <c r="B6641" s="1">
        <v>45999</v>
      </c>
      <c r="C6641" s="2">
        <v>0.35902777777777778</v>
      </c>
      <c r="D6641" t="s">
        <v>246</v>
      </c>
      <c r="E6641" t="s">
        <v>26</v>
      </c>
      <c r="F6641" t="s">
        <v>27</v>
      </c>
      <c r="G6641">
        <v>257</v>
      </c>
      <c r="H6641" t="s">
        <v>24</v>
      </c>
      <c r="L6641">
        <v>1285</v>
      </c>
      <c r="M6641">
        <v>221</v>
      </c>
    </row>
    <row r="6642" spans="1:16" x14ac:dyDescent="0.3">
      <c r="A6642">
        <v>32764</v>
      </c>
      <c r="B6642" s="1">
        <v>45765</v>
      </c>
      <c r="C6642" s="2">
        <v>0.1763888888888889</v>
      </c>
      <c r="D6642" t="s">
        <v>4368</v>
      </c>
      <c r="E6642" t="s">
        <v>26</v>
      </c>
      <c r="F6642" t="s">
        <v>27</v>
      </c>
      <c r="G6642">
        <v>257</v>
      </c>
      <c r="H6642" t="s">
        <v>19</v>
      </c>
      <c r="I6642">
        <v>8.01</v>
      </c>
      <c r="J6642">
        <v>15.38</v>
      </c>
      <c r="K6642">
        <v>5</v>
      </c>
      <c r="L6642">
        <v>1188</v>
      </c>
      <c r="M6642">
        <v>234</v>
      </c>
      <c r="N6642" t="s">
        <v>28</v>
      </c>
      <c r="P6642" t="s">
        <v>36</v>
      </c>
    </row>
    <row r="6643" spans="1:16" x14ac:dyDescent="0.3">
      <c r="A6643">
        <v>72148</v>
      </c>
      <c r="B6643" s="1">
        <v>45756</v>
      </c>
      <c r="C6643" s="2">
        <v>0.20138888888888887</v>
      </c>
      <c r="D6643" t="s">
        <v>137</v>
      </c>
      <c r="E6643" t="s">
        <v>81</v>
      </c>
      <c r="F6643" t="s">
        <v>40</v>
      </c>
      <c r="G6643">
        <v>244</v>
      </c>
      <c r="H6643" t="s">
        <v>19</v>
      </c>
      <c r="I6643">
        <v>48.28</v>
      </c>
      <c r="J6643">
        <v>2.48</v>
      </c>
      <c r="K6643">
        <v>1</v>
      </c>
      <c r="L6643">
        <v>1453</v>
      </c>
      <c r="M6643">
        <v>243</v>
      </c>
      <c r="N6643" t="s">
        <v>53</v>
      </c>
      <c r="P6643" t="s">
        <v>36</v>
      </c>
    </row>
    <row r="6644" spans="1:16" x14ac:dyDescent="0.3">
      <c r="A6644">
        <v>88674</v>
      </c>
      <c r="B6644" s="1">
        <v>45769</v>
      </c>
      <c r="C6644" s="2">
        <v>0.7597222222222223</v>
      </c>
      <c r="D6644" t="s">
        <v>1126</v>
      </c>
      <c r="E6644" t="s">
        <v>4369</v>
      </c>
      <c r="F6644" t="s">
        <v>27</v>
      </c>
      <c r="G6644">
        <v>238</v>
      </c>
      <c r="H6644" t="s">
        <v>24</v>
      </c>
      <c r="L6644">
        <v>1449</v>
      </c>
      <c r="M6644">
        <v>218</v>
      </c>
    </row>
    <row r="6645" spans="1:16" x14ac:dyDescent="0.3">
      <c r="A6645">
        <v>27485</v>
      </c>
      <c r="B6645" s="1">
        <v>45954</v>
      </c>
      <c r="C6645" s="2">
        <v>0.34791666666666665</v>
      </c>
      <c r="D6645" t="s">
        <v>574</v>
      </c>
      <c r="E6645" t="s">
        <v>81</v>
      </c>
      <c r="F6645" t="s">
        <v>18</v>
      </c>
      <c r="G6645">
        <v>238</v>
      </c>
      <c r="H6645" t="s">
        <v>19</v>
      </c>
      <c r="I6645" t="s">
        <v>4370</v>
      </c>
      <c r="J6645">
        <v>12.74</v>
      </c>
      <c r="K6645">
        <v>3</v>
      </c>
      <c r="L6645">
        <v>2108</v>
      </c>
      <c r="M6645">
        <v>257</v>
      </c>
      <c r="N6645" t="s">
        <v>50</v>
      </c>
      <c r="P6645" t="s">
        <v>36</v>
      </c>
    </row>
    <row r="6646" spans="1:16" x14ac:dyDescent="0.3">
      <c r="A6646">
        <v>35989</v>
      </c>
      <c r="B6646" s="1">
        <v>45802</v>
      </c>
      <c r="C6646" s="2">
        <v>0.80208333333333337</v>
      </c>
      <c r="D6646" t="s">
        <v>530</v>
      </c>
      <c r="E6646" t="s">
        <v>193</v>
      </c>
      <c r="F6646" t="s">
        <v>40</v>
      </c>
      <c r="G6646">
        <v>244</v>
      </c>
      <c r="H6646" t="s">
        <v>19</v>
      </c>
      <c r="I6646">
        <v>12.78</v>
      </c>
      <c r="J6646">
        <v>14.72</v>
      </c>
      <c r="K6646">
        <v>2</v>
      </c>
      <c r="L6646">
        <v>1916</v>
      </c>
      <c r="M6646">
        <v>237</v>
      </c>
      <c r="N6646" t="s">
        <v>50</v>
      </c>
      <c r="P6646" t="s">
        <v>21</v>
      </c>
    </row>
    <row r="6647" spans="1:16" x14ac:dyDescent="0.3">
      <c r="A6647">
        <v>58242</v>
      </c>
      <c r="B6647" s="1">
        <v>45998</v>
      </c>
      <c r="C6647" s="2">
        <v>0.84236111111111101</v>
      </c>
      <c r="D6647" t="s">
        <v>1039</v>
      </c>
      <c r="E6647" t="s">
        <v>122</v>
      </c>
      <c r="F6647" t="s">
        <v>18</v>
      </c>
      <c r="G6647">
        <v>211</v>
      </c>
      <c r="H6647" t="s">
        <v>19</v>
      </c>
      <c r="I6647" t="s">
        <v>4371</v>
      </c>
      <c r="J6647">
        <v>19.559999999999999</v>
      </c>
      <c r="K6647">
        <v>1</v>
      </c>
      <c r="L6647">
        <v>1588</v>
      </c>
      <c r="M6647">
        <v>238</v>
      </c>
      <c r="N6647" t="s">
        <v>44</v>
      </c>
      <c r="P6647" t="s">
        <v>21</v>
      </c>
    </row>
    <row r="6648" spans="1:16" x14ac:dyDescent="0.3">
      <c r="A6648">
        <v>68547</v>
      </c>
      <c r="B6648" s="1">
        <v>45899</v>
      </c>
      <c r="C6648" s="2">
        <v>0.81041666666666667</v>
      </c>
      <c r="D6648" t="s">
        <v>1008</v>
      </c>
      <c r="E6648" t="s">
        <v>948</v>
      </c>
      <c r="F6648" t="s">
        <v>40</v>
      </c>
      <c r="G6648">
        <v>254</v>
      </c>
      <c r="H6648" t="s">
        <v>19</v>
      </c>
      <c r="I6648">
        <v>74.23</v>
      </c>
      <c r="J6648">
        <v>3.18</v>
      </c>
      <c r="K6648">
        <v>4</v>
      </c>
      <c r="L6648">
        <v>1384</v>
      </c>
      <c r="M6648">
        <v>203</v>
      </c>
      <c r="N6648" t="s">
        <v>44</v>
      </c>
      <c r="P6648" t="s">
        <v>36</v>
      </c>
    </row>
    <row r="6649" spans="1:16" x14ac:dyDescent="0.3">
      <c r="A6649">
        <v>42207</v>
      </c>
      <c r="B6649" s="1">
        <v>45826</v>
      </c>
      <c r="C6649" s="2">
        <v>0.43958333333333338</v>
      </c>
      <c r="D6649" t="s">
        <v>350</v>
      </c>
      <c r="E6649" t="s">
        <v>81</v>
      </c>
      <c r="F6649" t="s">
        <v>27</v>
      </c>
      <c r="G6649">
        <v>222</v>
      </c>
      <c r="H6649" t="s">
        <v>24</v>
      </c>
      <c r="L6649">
        <v>1715</v>
      </c>
      <c r="M6649">
        <v>235</v>
      </c>
    </row>
    <row r="6650" spans="1:16" x14ac:dyDescent="0.3">
      <c r="A6650">
        <v>61152</v>
      </c>
      <c r="B6650" s="1">
        <v>45991</v>
      </c>
      <c r="C6650" s="2">
        <v>0.7284722222222223</v>
      </c>
      <c r="D6650" t="s">
        <v>4372</v>
      </c>
      <c r="E6650" t="s">
        <v>4373</v>
      </c>
      <c r="F6650" t="s">
        <v>18</v>
      </c>
      <c r="G6650">
        <v>201</v>
      </c>
      <c r="H6650" t="s">
        <v>19</v>
      </c>
      <c r="I6650" t="s">
        <v>4374</v>
      </c>
      <c r="J6650">
        <v>6.63</v>
      </c>
      <c r="K6650">
        <v>3</v>
      </c>
      <c r="L6650">
        <v>1738</v>
      </c>
      <c r="M6650">
        <v>233</v>
      </c>
      <c r="N6650" t="s">
        <v>28</v>
      </c>
      <c r="P6650" t="s">
        <v>36</v>
      </c>
    </row>
    <row r="6651" spans="1:16" x14ac:dyDescent="0.3">
      <c r="A6651">
        <v>89260</v>
      </c>
      <c r="B6651" s="1">
        <v>45873</v>
      </c>
      <c r="C6651" s="2">
        <v>0.67152777777777783</v>
      </c>
      <c r="D6651" t="s">
        <v>1197</v>
      </c>
      <c r="E6651" t="s">
        <v>58</v>
      </c>
      <c r="F6651" t="s">
        <v>18</v>
      </c>
      <c r="G6651">
        <v>219</v>
      </c>
      <c r="H6651" t="s">
        <v>31</v>
      </c>
      <c r="L6651">
        <v>1634</v>
      </c>
      <c r="M6651">
        <v>203</v>
      </c>
      <c r="O6651" t="s">
        <v>41</v>
      </c>
    </row>
    <row r="6652" spans="1:16" x14ac:dyDescent="0.3">
      <c r="A6652">
        <v>75141</v>
      </c>
      <c r="B6652" s="1">
        <v>45666</v>
      </c>
      <c r="C6652" s="2">
        <v>0.27916666666666667</v>
      </c>
      <c r="D6652" t="s">
        <v>4375</v>
      </c>
      <c r="E6652" t="s">
        <v>58</v>
      </c>
      <c r="F6652" t="s">
        <v>40</v>
      </c>
      <c r="G6652">
        <v>200</v>
      </c>
      <c r="H6652" t="s">
        <v>31</v>
      </c>
      <c r="L6652">
        <v>2199</v>
      </c>
      <c r="M6652">
        <v>238</v>
      </c>
      <c r="O6652" t="s">
        <v>47</v>
      </c>
    </row>
    <row r="6653" spans="1:16" x14ac:dyDescent="0.3">
      <c r="A6653">
        <v>76711</v>
      </c>
      <c r="B6653" s="1">
        <v>45831</v>
      </c>
      <c r="C6653" s="2">
        <v>0.96388888888888891</v>
      </c>
      <c r="D6653" t="s">
        <v>4376</v>
      </c>
      <c r="E6653" t="s">
        <v>52</v>
      </c>
      <c r="F6653" t="s">
        <v>27</v>
      </c>
      <c r="G6653">
        <v>209</v>
      </c>
      <c r="H6653" t="s">
        <v>19</v>
      </c>
      <c r="I6653" t="s">
        <v>4377</v>
      </c>
      <c r="J6653">
        <v>1.06</v>
      </c>
      <c r="K6653">
        <v>2</v>
      </c>
      <c r="L6653">
        <v>2172</v>
      </c>
      <c r="M6653">
        <v>226</v>
      </c>
      <c r="N6653" t="s">
        <v>28</v>
      </c>
      <c r="P6653" t="s">
        <v>36</v>
      </c>
    </row>
    <row r="6654" spans="1:16" x14ac:dyDescent="0.3">
      <c r="A6654">
        <v>78429</v>
      </c>
      <c r="B6654" s="1">
        <v>45901</v>
      </c>
      <c r="C6654" s="2">
        <v>0.2076388888888889</v>
      </c>
      <c r="D6654" t="s">
        <v>354</v>
      </c>
      <c r="E6654" t="s">
        <v>4378</v>
      </c>
      <c r="F6654" t="s">
        <v>40</v>
      </c>
      <c r="G6654">
        <v>228</v>
      </c>
      <c r="H6654" t="s">
        <v>19</v>
      </c>
      <c r="I6654">
        <v>9.26</v>
      </c>
      <c r="J6654">
        <v>14.42</v>
      </c>
      <c r="K6654">
        <v>2</v>
      </c>
      <c r="L6654">
        <v>1455</v>
      </c>
      <c r="M6654">
        <v>260</v>
      </c>
      <c r="N6654" t="s">
        <v>20</v>
      </c>
      <c r="P6654" t="s">
        <v>36</v>
      </c>
    </row>
    <row r="6655" spans="1:16" x14ac:dyDescent="0.3">
      <c r="A6655">
        <v>86864</v>
      </c>
      <c r="B6655" s="1">
        <v>46004</v>
      </c>
      <c r="C6655" s="2">
        <v>0.98888888888888893</v>
      </c>
      <c r="D6655" t="s">
        <v>189</v>
      </c>
      <c r="E6655" t="s">
        <v>94</v>
      </c>
      <c r="F6655" t="s">
        <v>27</v>
      </c>
      <c r="G6655">
        <v>248</v>
      </c>
      <c r="H6655" t="s">
        <v>19</v>
      </c>
      <c r="I6655" t="s">
        <v>4379</v>
      </c>
      <c r="J6655">
        <v>2.5</v>
      </c>
      <c r="K6655">
        <v>3</v>
      </c>
      <c r="L6655">
        <v>2053</v>
      </c>
      <c r="M6655">
        <v>224</v>
      </c>
      <c r="N6655" t="s">
        <v>28</v>
      </c>
      <c r="P6655" t="s">
        <v>36</v>
      </c>
    </row>
    <row r="6656" spans="1:16" x14ac:dyDescent="0.3">
      <c r="A6656">
        <v>78609</v>
      </c>
      <c r="B6656" s="1">
        <v>45945</v>
      </c>
      <c r="C6656" s="2">
        <v>0.80902777777777779</v>
      </c>
      <c r="D6656" t="s">
        <v>4380</v>
      </c>
      <c r="E6656" t="s">
        <v>81</v>
      </c>
      <c r="F6656" t="s">
        <v>18</v>
      </c>
      <c r="G6656">
        <v>226</v>
      </c>
      <c r="H6656" t="s">
        <v>19</v>
      </c>
      <c r="I6656">
        <v>50.51</v>
      </c>
      <c r="J6656">
        <v>17.89</v>
      </c>
      <c r="K6656">
        <v>3</v>
      </c>
      <c r="L6656">
        <v>1193</v>
      </c>
      <c r="M6656">
        <v>206</v>
      </c>
      <c r="N6656" t="s">
        <v>32</v>
      </c>
      <c r="P6656" t="s">
        <v>21</v>
      </c>
    </row>
    <row r="6657" spans="1:16" x14ac:dyDescent="0.3">
      <c r="A6657">
        <v>86740</v>
      </c>
      <c r="B6657" s="1">
        <v>45807</v>
      </c>
      <c r="C6657" s="2">
        <v>0.68125000000000002</v>
      </c>
      <c r="D6657" t="s">
        <v>104</v>
      </c>
      <c r="E6657" t="s">
        <v>783</v>
      </c>
      <c r="F6657" t="s">
        <v>40</v>
      </c>
      <c r="G6657">
        <v>249</v>
      </c>
      <c r="H6657" t="s">
        <v>31</v>
      </c>
      <c r="L6657">
        <v>1699</v>
      </c>
      <c r="M6657">
        <v>221</v>
      </c>
      <c r="O6657" t="s">
        <v>55</v>
      </c>
    </row>
    <row r="6658" spans="1:16" x14ac:dyDescent="0.3">
      <c r="A6658">
        <v>47896</v>
      </c>
      <c r="B6658" s="1">
        <v>45820</v>
      </c>
      <c r="C6658" s="2">
        <v>0.88194444444444453</v>
      </c>
      <c r="D6658" t="s">
        <v>4381</v>
      </c>
      <c r="E6658" t="s">
        <v>4382</v>
      </c>
      <c r="F6658" t="s">
        <v>27</v>
      </c>
      <c r="G6658">
        <v>230</v>
      </c>
      <c r="H6658" t="s">
        <v>24</v>
      </c>
      <c r="L6658">
        <v>1286</v>
      </c>
      <c r="M6658">
        <v>258</v>
      </c>
    </row>
    <row r="6659" spans="1:16" x14ac:dyDescent="0.3">
      <c r="A6659">
        <v>80978</v>
      </c>
      <c r="B6659" s="1">
        <v>45986</v>
      </c>
      <c r="C6659" s="2">
        <v>0.96180555555555547</v>
      </c>
      <c r="D6659" t="s">
        <v>4383</v>
      </c>
      <c r="E6659" t="s">
        <v>23</v>
      </c>
      <c r="F6659" t="s">
        <v>18</v>
      </c>
      <c r="G6659">
        <v>232</v>
      </c>
      <c r="H6659" t="s">
        <v>19</v>
      </c>
      <c r="I6659">
        <v>37.020000000000003</v>
      </c>
      <c r="J6659">
        <v>18.920000000000002</v>
      </c>
      <c r="K6659">
        <v>3</v>
      </c>
      <c r="L6659">
        <v>1286</v>
      </c>
      <c r="M6659">
        <v>256</v>
      </c>
      <c r="N6659" t="s">
        <v>20</v>
      </c>
      <c r="P6659" t="s">
        <v>36</v>
      </c>
    </row>
    <row r="6660" spans="1:16" x14ac:dyDescent="0.3">
      <c r="A6660">
        <v>81560</v>
      </c>
      <c r="B6660" s="1">
        <v>45750</v>
      </c>
      <c r="C6660" s="2">
        <v>0.2076388888888889</v>
      </c>
      <c r="D6660" t="s">
        <v>962</v>
      </c>
      <c r="E6660" t="s">
        <v>80</v>
      </c>
      <c r="F6660" t="s">
        <v>27</v>
      </c>
      <c r="G6660">
        <v>215</v>
      </c>
      <c r="H6660" t="s">
        <v>19</v>
      </c>
      <c r="I6660">
        <v>21.49</v>
      </c>
      <c r="J6660">
        <v>18.98</v>
      </c>
      <c r="K6660">
        <v>1</v>
      </c>
      <c r="L6660">
        <v>1627</v>
      </c>
      <c r="M6660">
        <v>200</v>
      </c>
      <c r="N6660" t="s">
        <v>32</v>
      </c>
      <c r="P6660" t="s">
        <v>36</v>
      </c>
    </row>
    <row r="6661" spans="1:16" x14ac:dyDescent="0.3">
      <c r="A6661">
        <v>68669</v>
      </c>
      <c r="B6661" s="1">
        <v>45980</v>
      </c>
      <c r="C6661" s="2">
        <v>0.11597222222222221</v>
      </c>
      <c r="D6661" t="s">
        <v>4384</v>
      </c>
      <c r="E6661" t="s">
        <v>38</v>
      </c>
      <c r="F6661" t="s">
        <v>18</v>
      </c>
      <c r="G6661">
        <v>228</v>
      </c>
      <c r="H6661" t="s">
        <v>19</v>
      </c>
      <c r="I6661">
        <v>54.83</v>
      </c>
      <c r="J6661">
        <v>12.5</v>
      </c>
      <c r="K6661">
        <v>2</v>
      </c>
      <c r="L6661">
        <v>1013</v>
      </c>
      <c r="M6661">
        <v>248</v>
      </c>
      <c r="N6661" t="s">
        <v>20</v>
      </c>
      <c r="P6661" t="s">
        <v>36</v>
      </c>
    </row>
    <row r="6662" spans="1:16" x14ac:dyDescent="0.3">
      <c r="A6662">
        <v>64863</v>
      </c>
      <c r="B6662" s="1">
        <v>45993</v>
      </c>
      <c r="C6662" s="2">
        <v>0.99097222222222225</v>
      </c>
      <c r="D6662" t="s">
        <v>855</v>
      </c>
      <c r="E6662" t="s">
        <v>17</v>
      </c>
      <c r="F6662" t="s">
        <v>18</v>
      </c>
      <c r="G6662">
        <v>231</v>
      </c>
      <c r="H6662" t="s">
        <v>19</v>
      </c>
      <c r="I6662">
        <v>51.3</v>
      </c>
      <c r="J6662">
        <v>27.85</v>
      </c>
      <c r="K6662">
        <v>4</v>
      </c>
      <c r="L6662">
        <v>1907</v>
      </c>
      <c r="M6662">
        <v>257</v>
      </c>
      <c r="N6662" t="s">
        <v>32</v>
      </c>
      <c r="P6662" t="s">
        <v>36</v>
      </c>
    </row>
    <row r="6663" spans="1:16" x14ac:dyDescent="0.3">
      <c r="A6663">
        <v>11974</v>
      </c>
      <c r="B6663" s="1">
        <v>45841</v>
      </c>
      <c r="C6663" s="2">
        <v>0.73263888888888884</v>
      </c>
      <c r="D6663" t="s">
        <v>1705</v>
      </c>
      <c r="E6663" t="s">
        <v>26</v>
      </c>
      <c r="F6663" t="s">
        <v>27</v>
      </c>
      <c r="G6663">
        <v>230</v>
      </c>
      <c r="H6663" t="s">
        <v>19</v>
      </c>
      <c r="I6663" t="s">
        <v>4385</v>
      </c>
      <c r="J6663">
        <v>27.37</v>
      </c>
      <c r="K6663">
        <v>3</v>
      </c>
      <c r="L6663">
        <v>1121</v>
      </c>
      <c r="M6663">
        <v>247</v>
      </c>
      <c r="N6663" t="s">
        <v>32</v>
      </c>
      <c r="P6663" t="s">
        <v>21</v>
      </c>
    </row>
    <row r="6664" spans="1:16" x14ac:dyDescent="0.3">
      <c r="A6664">
        <v>20041</v>
      </c>
      <c r="B6664" s="1">
        <v>45699</v>
      </c>
      <c r="C6664" s="2">
        <v>0.22638888888888889</v>
      </c>
      <c r="D6664" t="s">
        <v>939</v>
      </c>
      <c r="E6664" t="s">
        <v>72</v>
      </c>
      <c r="F6664" t="s">
        <v>27</v>
      </c>
      <c r="G6664">
        <v>208</v>
      </c>
      <c r="H6664" t="s">
        <v>19</v>
      </c>
      <c r="I6664">
        <v>75.22</v>
      </c>
      <c r="J6664">
        <v>25.04</v>
      </c>
      <c r="K6664">
        <v>3</v>
      </c>
      <c r="L6664">
        <v>1429</v>
      </c>
      <c r="M6664">
        <v>218</v>
      </c>
      <c r="N6664" t="s">
        <v>20</v>
      </c>
      <c r="P6664" t="s">
        <v>21</v>
      </c>
    </row>
    <row r="6665" spans="1:16" x14ac:dyDescent="0.3">
      <c r="A6665">
        <v>79448</v>
      </c>
      <c r="B6665" s="1">
        <v>45691</v>
      </c>
      <c r="C6665" s="2">
        <v>0.2076388888888889</v>
      </c>
      <c r="D6665" t="s">
        <v>4386</v>
      </c>
      <c r="E6665" t="s">
        <v>91</v>
      </c>
      <c r="F6665" t="s">
        <v>27</v>
      </c>
      <c r="G6665">
        <v>233</v>
      </c>
      <c r="H6665" t="s">
        <v>19</v>
      </c>
      <c r="I6665">
        <v>51.47</v>
      </c>
      <c r="J6665">
        <v>21.49</v>
      </c>
      <c r="K6665">
        <v>1</v>
      </c>
      <c r="L6665">
        <v>2112</v>
      </c>
      <c r="M6665">
        <v>229</v>
      </c>
      <c r="N6665" t="s">
        <v>28</v>
      </c>
      <c r="P6665" t="s">
        <v>36</v>
      </c>
    </row>
    <row r="6666" spans="1:16" x14ac:dyDescent="0.3">
      <c r="A6666">
        <v>84732</v>
      </c>
      <c r="B6666" s="1">
        <v>45666</v>
      </c>
      <c r="C6666" s="2">
        <v>0.54097222222222219</v>
      </c>
      <c r="D6666" t="s">
        <v>4387</v>
      </c>
      <c r="E6666" t="s">
        <v>26</v>
      </c>
      <c r="F6666" t="s">
        <v>18</v>
      </c>
      <c r="G6666">
        <v>259</v>
      </c>
      <c r="H6666" t="s">
        <v>19</v>
      </c>
      <c r="I6666" t="s">
        <v>4388</v>
      </c>
      <c r="J6666">
        <v>21.29</v>
      </c>
      <c r="K6666">
        <v>5</v>
      </c>
      <c r="L6666">
        <v>2069</v>
      </c>
      <c r="M6666">
        <v>257</v>
      </c>
      <c r="N6666" t="s">
        <v>32</v>
      </c>
      <c r="P6666" t="s">
        <v>21</v>
      </c>
    </row>
    <row r="6667" spans="1:16" x14ac:dyDescent="0.3">
      <c r="A6667">
        <v>44361</v>
      </c>
      <c r="B6667" s="1">
        <v>46006</v>
      </c>
      <c r="C6667" s="2">
        <v>0.32222222222222224</v>
      </c>
      <c r="D6667" t="s">
        <v>449</v>
      </c>
      <c r="E6667" t="s">
        <v>94</v>
      </c>
      <c r="F6667" t="s">
        <v>27</v>
      </c>
      <c r="G6667">
        <v>222</v>
      </c>
      <c r="H6667" t="s">
        <v>19</v>
      </c>
      <c r="I6667">
        <v>74.09</v>
      </c>
      <c r="J6667">
        <v>22.68</v>
      </c>
      <c r="K6667">
        <v>3</v>
      </c>
      <c r="L6667">
        <v>1076</v>
      </c>
      <c r="M6667">
        <v>248</v>
      </c>
      <c r="N6667" t="s">
        <v>50</v>
      </c>
      <c r="P6667" t="s">
        <v>36</v>
      </c>
    </row>
    <row r="6668" spans="1:16" x14ac:dyDescent="0.3">
      <c r="A6668">
        <v>23518</v>
      </c>
      <c r="B6668" s="1">
        <v>45778</v>
      </c>
      <c r="C6668" s="2">
        <v>0.9604166666666667</v>
      </c>
      <c r="D6668" t="s">
        <v>4389</v>
      </c>
      <c r="E6668" t="s">
        <v>75</v>
      </c>
      <c r="F6668" t="s">
        <v>40</v>
      </c>
      <c r="G6668">
        <v>230</v>
      </c>
      <c r="H6668" t="s">
        <v>24</v>
      </c>
      <c r="L6668">
        <v>1225</v>
      </c>
      <c r="M6668">
        <v>237</v>
      </c>
    </row>
    <row r="6669" spans="1:16" x14ac:dyDescent="0.3">
      <c r="A6669">
        <v>37950</v>
      </c>
      <c r="B6669" s="1">
        <v>45967</v>
      </c>
      <c r="C6669" s="2">
        <v>0.22083333333333333</v>
      </c>
      <c r="D6669" t="s">
        <v>4390</v>
      </c>
      <c r="E6669" t="s">
        <v>91</v>
      </c>
      <c r="F6669" t="s">
        <v>27</v>
      </c>
      <c r="G6669">
        <v>244</v>
      </c>
      <c r="H6669" t="s">
        <v>19</v>
      </c>
      <c r="I6669">
        <v>70.91</v>
      </c>
      <c r="J6669">
        <v>9.82</v>
      </c>
      <c r="K6669">
        <v>3</v>
      </c>
      <c r="L6669">
        <v>2156</v>
      </c>
      <c r="M6669">
        <v>211</v>
      </c>
      <c r="N6669" t="s">
        <v>53</v>
      </c>
      <c r="P6669" t="s">
        <v>21</v>
      </c>
    </row>
    <row r="6670" spans="1:16" x14ac:dyDescent="0.3">
      <c r="A6670">
        <v>29547</v>
      </c>
      <c r="B6670" s="1">
        <v>45926</v>
      </c>
      <c r="C6670" s="2">
        <v>0.26597222222222222</v>
      </c>
      <c r="D6670" t="s">
        <v>4391</v>
      </c>
      <c r="E6670" t="s">
        <v>58</v>
      </c>
      <c r="F6670" t="s">
        <v>40</v>
      </c>
      <c r="G6670">
        <v>236</v>
      </c>
      <c r="H6670" t="s">
        <v>19</v>
      </c>
      <c r="I6670">
        <v>40.46</v>
      </c>
      <c r="J6670">
        <v>3.66</v>
      </c>
      <c r="K6670">
        <v>2</v>
      </c>
      <c r="L6670">
        <v>1600</v>
      </c>
      <c r="M6670">
        <v>256</v>
      </c>
      <c r="N6670" t="s">
        <v>53</v>
      </c>
      <c r="P6670" t="s">
        <v>36</v>
      </c>
    </row>
    <row r="6671" spans="1:16" x14ac:dyDescent="0.3">
      <c r="A6671">
        <v>85761</v>
      </c>
      <c r="B6671" s="1">
        <v>45676</v>
      </c>
      <c r="C6671" s="2">
        <v>0.47847222222222219</v>
      </c>
      <c r="D6671" t="s">
        <v>63</v>
      </c>
      <c r="E6671" t="s">
        <v>94</v>
      </c>
      <c r="F6671" t="s">
        <v>40</v>
      </c>
      <c r="G6671">
        <v>218</v>
      </c>
      <c r="H6671" t="s">
        <v>19</v>
      </c>
      <c r="I6671" t="s">
        <v>4392</v>
      </c>
      <c r="J6671">
        <v>5.47</v>
      </c>
      <c r="K6671">
        <v>3</v>
      </c>
      <c r="L6671">
        <v>1525</v>
      </c>
      <c r="M6671">
        <v>200</v>
      </c>
      <c r="N6671" t="s">
        <v>53</v>
      </c>
      <c r="P6671" t="s">
        <v>36</v>
      </c>
    </row>
    <row r="6672" spans="1:16" x14ac:dyDescent="0.3">
      <c r="A6672">
        <v>85842</v>
      </c>
      <c r="B6672" s="1">
        <v>45710</v>
      </c>
      <c r="C6672" s="2">
        <v>0.72986111111111107</v>
      </c>
      <c r="D6672" t="s">
        <v>724</v>
      </c>
      <c r="E6672" t="s">
        <v>81</v>
      </c>
      <c r="F6672" t="s">
        <v>27</v>
      </c>
      <c r="G6672">
        <v>221</v>
      </c>
      <c r="H6672" t="s">
        <v>31</v>
      </c>
      <c r="L6672">
        <v>2194</v>
      </c>
      <c r="M6672">
        <v>248</v>
      </c>
      <c r="O6672" t="s">
        <v>32</v>
      </c>
    </row>
    <row r="6673" spans="1:16" x14ac:dyDescent="0.3">
      <c r="A6673">
        <v>75280</v>
      </c>
      <c r="B6673" s="1">
        <v>45743</v>
      </c>
      <c r="C6673" s="2">
        <v>0.80069444444444438</v>
      </c>
      <c r="D6673" t="s">
        <v>1044</v>
      </c>
      <c r="E6673" t="s">
        <v>30</v>
      </c>
      <c r="F6673" t="s">
        <v>40</v>
      </c>
      <c r="G6673">
        <v>220</v>
      </c>
      <c r="H6673" t="s">
        <v>19</v>
      </c>
      <c r="I6673">
        <v>70.94</v>
      </c>
      <c r="J6673">
        <v>22.77</v>
      </c>
      <c r="K6673">
        <v>4</v>
      </c>
      <c r="L6673">
        <v>1944</v>
      </c>
      <c r="M6673">
        <v>224</v>
      </c>
      <c r="N6673" t="s">
        <v>53</v>
      </c>
      <c r="P6673" t="s">
        <v>36</v>
      </c>
    </row>
    <row r="6674" spans="1:16" x14ac:dyDescent="0.3">
      <c r="A6674">
        <v>66604</v>
      </c>
      <c r="B6674" s="1">
        <v>45753</v>
      </c>
      <c r="C6674" s="2">
        <v>9.7222222222222224E-3</v>
      </c>
      <c r="D6674" t="s">
        <v>4393</v>
      </c>
      <c r="E6674" t="s">
        <v>23</v>
      </c>
      <c r="F6674" t="s">
        <v>27</v>
      </c>
      <c r="G6674">
        <v>218</v>
      </c>
      <c r="H6674" t="s">
        <v>31</v>
      </c>
      <c r="L6674">
        <v>2161</v>
      </c>
      <c r="M6674">
        <v>243</v>
      </c>
      <c r="O6674" t="s">
        <v>47</v>
      </c>
    </row>
    <row r="6675" spans="1:16" x14ac:dyDescent="0.3">
      <c r="A6675">
        <v>86769</v>
      </c>
      <c r="B6675" s="1">
        <v>45885</v>
      </c>
      <c r="C6675" s="2">
        <v>0.42499999999999999</v>
      </c>
      <c r="D6675" t="s">
        <v>359</v>
      </c>
      <c r="E6675" t="s">
        <v>58</v>
      </c>
      <c r="F6675" t="s">
        <v>27</v>
      </c>
      <c r="G6675">
        <v>258</v>
      </c>
      <c r="H6675" t="s">
        <v>31</v>
      </c>
      <c r="L6675">
        <v>1296</v>
      </c>
      <c r="M6675">
        <v>253</v>
      </c>
      <c r="O6675" t="s">
        <v>128</v>
      </c>
    </row>
    <row r="6676" spans="1:16" x14ac:dyDescent="0.3">
      <c r="A6676">
        <v>50468</v>
      </c>
      <c r="B6676" s="1">
        <v>45952</v>
      </c>
      <c r="C6676" s="2">
        <v>0.27361111111111108</v>
      </c>
      <c r="D6676" t="s">
        <v>822</v>
      </c>
      <c r="E6676" t="s">
        <v>38</v>
      </c>
      <c r="F6676" t="s">
        <v>40</v>
      </c>
      <c r="G6676">
        <v>235</v>
      </c>
      <c r="H6676" t="s">
        <v>19</v>
      </c>
      <c r="I6676" t="s">
        <v>4394</v>
      </c>
      <c r="J6676">
        <v>11.23</v>
      </c>
      <c r="K6676">
        <v>5</v>
      </c>
      <c r="L6676">
        <v>1865</v>
      </c>
      <c r="M6676">
        <v>236</v>
      </c>
      <c r="N6676" t="s">
        <v>32</v>
      </c>
      <c r="P6676" t="s">
        <v>36</v>
      </c>
    </row>
    <row r="6677" spans="1:16" x14ac:dyDescent="0.3">
      <c r="A6677">
        <v>32648</v>
      </c>
      <c r="B6677" s="1">
        <v>45887</v>
      </c>
      <c r="C6677" s="2">
        <v>0.87986111111111109</v>
      </c>
      <c r="D6677" t="s">
        <v>515</v>
      </c>
      <c r="E6677" t="s">
        <v>26</v>
      </c>
      <c r="F6677" t="s">
        <v>18</v>
      </c>
      <c r="G6677">
        <v>255</v>
      </c>
      <c r="H6677" t="s">
        <v>19</v>
      </c>
      <c r="I6677" t="s">
        <v>4395</v>
      </c>
      <c r="J6677">
        <v>24.3</v>
      </c>
      <c r="K6677">
        <v>2</v>
      </c>
      <c r="L6677">
        <v>1950</v>
      </c>
      <c r="M6677">
        <v>257</v>
      </c>
      <c r="N6677" t="s">
        <v>53</v>
      </c>
      <c r="P6677" t="s">
        <v>21</v>
      </c>
    </row>
    <row r="6678" spans="1:16" x14ac:dyDescent="0.3">
      <c r="A6678">
        <v>78994</v>
      </c>
      <c r="B6678" s="1">
        <v>45726</v>
      </c>
      <c r="C6678" s="2">
        <v>0.65902777777777777</v>
      </c>
      <c r="D6678" t="s">
        <v>4396</v>
      </c>
      <c r="E6678" t="s">
        <v>4397</v>
      </c>
      <c r="F6678" t="s">
        <v>40</v>
      </c>
      <c r="G6678">
        <v>201</v>
      </c>
      <c r="H6678" t="s">
        <v>19</v>
      </c>
      <c r="I6678">
        <v>27.07</v>
      </c>
      <c r="J6678">
        <v>22.73</v>
      </c>
      <c r="K6678">
        <v>3</v>
      </c>
      <c r="L6678">
        <v>1770</v>
      </c>
      <c r="M6678">
        <v>214</v>
      </c>
      <c r="N6678" t="s">
        <v>50</v>
      </c>
      <c r="P6678" t="s">
        <v>36</v>
      </c>
    </row>
    <row r="6679" spans="1:16" x14ac:dyDescent="0.3">
      <c r="A6679">
        <v>69559</v>
      </c>
      <c r="B6679" s="1">
        <v>45742</v>
      </c>
      <c r="C6679" s="2">
        <v>0.6479166666666667</v>
      </c>
      <c r="D6679" t="s">
        <v>89</v>
      </c>
      <c r="E6679" t="s">
        <v>26</v>
      </c>
      <c r="F6679" t="s">
        <v>40</v>
      </c>
      <c r="G6679">
        <v>259</v>
      </c>
      <c r="H6679" t="s">
        <v>19</v>
      </c>
      <c r="I6679" t="s">
        <v>4398</v>
      </c>
      <c r="J6679">
        <v>1.1000000000000001</v>
      </c>
      <c r="K6679">
        <v>2</v>
      </c>
      <c r="L6679">
        <v>1960</v>
      </c>
      <c r="M6679">
        <v>236</v>
      </c>
      <c r="N6679" t="s">
        <v>53</v>
      </c>
      <c r="P6679" t="s">
        <v>21</v>
      </c>
    </row>
    <row r="6680" spans="1:16" x14ac:dyDescent="0.3">
      <c r="A6680">
        <v>67738</v>
      </c>
      <c r="B6680" s="1">
        <v>45858</v>
      </c>
      <c r="C6680" s="2">
        <v>0.24930555555555556</v>
      </c>
      <c r="D6680" t="s">
        <v>106</v>
      </c>
      <c r="E6680" t="s">
        <v>30</v>
      </c>
      <c r="F6680" t="s">
        <v>40</v>
      </c>
      <c r="G6680">
        <v>237</v>
      </c>
      <c r="H6680" t="s">
        <v>24</v>
      </c>
      <c r="L6680">
        <v>1097</v>
      </c>
      <c r="M6680">
        <v>225</v>
      </c>
    </row>
    <row r="6681" spans="1:16" x14ac:dyDescent="0.3">
      <c r="A6681">
        <v>45713</v>
      </c>
      <c r="B6681" s="1">
        <v>45701</v>
      </c>
      <c r="C6681" s="2">
        <v>0.54722222222222217</v>
      </c>
      <c r="D6681" t="s">
        <v>2378</v>
      </c>
      <c r="E6681" t="s">
        <v>26</v>
      </c>
      <c r="F6681" t="s">
        <v>18</v>
      </c>
      <c r="G6681">
        <v>219</v>
      </c>
      <c r="H6681" t="s">
        <v>19</v>
      </c>
      <c r="I6681" t="s">
        <v>4399</v>
      </c>
      <c r="J6681">
        <v>19.41</v>
      </c>
      <c r="K6681">
        <v>3</v>
      </c>
      <c r="L6681">
        <v>1015</v>
      </c>
      <c r="M6681">
        <v>255</v>
      </c>
      <c r="N6681" t="s">
        <v>44</v>
      </c>
      <c r="P6681" t="s">
        <v>36</v>
      </c>
    </row>
    <row r="6682" spans="1:16" x14ac:dyDescent="0.3">
      <c r="A6682">
        <v>36518</v>
      </c>
      <c r="B6682" s="1">
        <v>46018</v>
      </c>
      <c r="C6682" s="2">
        <v>0.25347222222222221</v>
      </c>
      <c r="D6682" t="s">
        <v>405</v>
      </c>
      <c r="E6682" t="s">
        <v>52</v>
      </c>
      <c r="F6682" t="s">
        <v>27</v>
      </c>
      <c r="G6682">
        <v>206</v>
      </c>
      <c r="H6682" t="s">
        <v>19</v>
      </c>
      <c r="I6682">
        <v>47.5</v>
      </c>
      <c r="J6682">
        <v>14.3</v>
      </c>
      <c r="K6682">
        <v>3</v>
      </c>
      <c r="L6682">
        <v>1568</v>
      </c>
      <c r="M6682">
        <v>209</v>
      </c>
      <c r="N6682" t="s">
        <v>32</v>
      </c>
      <c r="P6682" t="s">
        <v>36</v>
      </c>
    </row>
    <row r="6683" spans="1:16" x14ac:dyDescent="0.3">
      <c r="A6683">
        <v>88287</v>
      </c>
      <c r="B6683" s="1">
        <v>46003</v>
      </c>
      <c r="C6683" s="2">
        <v>0.82847222222222217</v>
      </c>
      <c r="D6683" t="s">
        <v>417</v>
      </c>
      <c r="E6683" t="s">
        <v>81</v>
      </c>
      <c r="F6683" t="s">
        <v>18</v>
      </c>
      <c r="G6683">
        <v>216</v>
      </c>
      <c r="H6683" t="s">
        <v>24</v>
      </c>
      <c r="L6683">
        <v>1479</v>
      </c>
      <c r="M6683">
        <v>254</v>
      </c>
    </row>
    <row r="6684" spans="1:16" x14ac:dyDescent="0.3">
      <c r="A6684">
        <v>89016</v>
      </c>
      <c r="B6684" s="1">
        <v>45902</v>
      </c>
      <c r="C6684" s="2">
        <v>4.8611111111111112E-2</v>
      </c>
      <c r="D6684" t="s">
        <v>4400</v>
      </c>
      <c r="E6684" t="s">
        <v>122</v>
      </c>
      <c r="F6684" t="s">
        <v>40</v>
      </c>
      <c r="G6684">
        <v>258</v>
      </c>
      <c r="H6684" t="s">
        <v>19</v>
      </c>
      <c r="I6684">
        <v>16.600000000000001</v>
      </c>
      <c r="J6684">
        <v>9.3000000000000007</v>
      </c>
      <c r="K6684">
        <v>1</v>
      </c>
      <c r="L6684">
        <v>1003</v>
      </c>
      <c r="M6684">
        <v>225</v>
      </c>
      <c r="N6684" t="s">
        <v>28</v>
      </c>
      <c r="P6684" t="s">
        <v>21</v>
      </c>
    </row>
    <row r="6685" spans="1:16" x14ac:dyDescent="0.3">
      <c r="A6685">
        <v>25013</v>
      </c>
      <c r="B6685" s="1">
        <v>45695</v>
      </c>
      <c r="C6685" s="2">
        <v>0.48819444444444443</v>
      </c>
      <c r="D6685" t="s">
        <v>2282</v>
      </c>
      <c r="E6685" t="s">
        <v>38</v>
      </c>
      <c r="F6685" t="s">
        <v>40</v>
      </c>
      <c r="G6685">
        <v>239</v>
      </c>
      <c r="H6685" t="s">
        <v>19</v>
      </c>
      <c r="I6685">
        <v>40.6</v>
      </c>
      <c r="J6685">
        <v>23.46</v>
      </c>
      <c r="K6685">
        <v>5</v>
      </c>
      <c r="L6685">
        <v>1696</v>
      </c>
      <c r="M6685">
        <v>208</v>
      </c>
      <c r="N6685" t="s">
        <v>44</v>
      </c>
      <c r="P6685" t="s">
        <v>36</v>
      </c>
    </row>
    <row r="6686" spans="1:16" x14ac:dyDescent="0.3">
      <c r="A6686">
        <v>35639</v>
      </c>
      <c r="B6686" s="1">
        <v>45695</v>
      </c>
      <c r="C6686" s="2">
        <v>0.18194444444444444</v>
      </c>
      <c r="D6686" t="s">
        <v>397</v>
      </c>
      <c r="E6686" t="s">
        <v>4401</v>
      </c>
      <c r="F6686" t="s">
        <v>40</v>
      </c>
      <c r="G6686">
        <v>239</v>
      </c>
      <c r="H6686" t="s">
        <v>31</v>
      </c>
      <c r="L6686">
        <v>1479</v>
      </c>
      <c r="M6686">
        <v>211</v>
      </c>
      <c r="O6686" t="s">
        <v>61</v>
      </c>
    </row>
    <row r="6687" spans="1:16" x14ac:dyDescent="0.3">
      <c r="A6687">
        <v>91619</v>
      </c>
      <c r="B6687" s="1">
        <v>45676</v>
      </c>
      <c r="C6687" s="2">
        <v>0.53402777777777777</v>
      </c>
      <c r="D6687" t="s">
        <v>501</v>
      </c>
      <c r="E6687" t="s">
        <v>30</v>
      </c>
      <c r="F6687" t="s">
        <v>40</v>
      </c>
      <c r="G6687">
        <v>243</v>
      </c>
      <c r="H6687" t="s">
        <v>19</v>
      </c>
      <c r="I6687" t="s">
        <v>4402</v>
      </c>
      <c r="J6687">
        <v>27.58</v>
      </c>
      <c r="K6687">
        <v>4</v>
      </c>
      <c r="L6687">
        <v>1927</v>
      </c>
      <c r="M6687">
        <v>217</v>
      </c>
      <c r="N6687" t="s">
        <v>53</v>
      </c>
      <c r="P6687" t="s">
        <v>36</v>
      </c>
    </row>
    <row r="6688" spans="1:16" x14ac:dyDescent="0.3">
      <c r="A6688">
        <v>32280</v>
      </c>
      <c r="B6688" s="1">
        <v>45768</v>
      </c>
      <c r="C6688" s="2">
        <v>0.37916666666666665</v>
      </c>
      <c r="D6688" t="s">
        <v>4403</v>
      </c>
      <c r="E6688" t="s">
        <v>17</v>
      </c>
      <c r="F6688" t="s">
        <v>18</v>
      </c>
      <c r="G6688">
        <v>216</v>
      </c>
      <c r="H6688" t="s">
        <v>19</v>
      </c>
      <c r="I6688">
        <v>24.18</v>
      </c>
      <c r="J6688">
        <v>22.03</v>
      </c>
      <c r="K6688">
        <v>5</v>
      </c>
      <c r="L6688">
        <v>1898</v>
      </c>
      <c r="M6688">
        <v>212</v>
      </c>
      <c r="N6688" t="s">
        <v>53</v>
      </c>
      <c r="P6688" t="s">
        <v>36</v>
      </c>
    </row>
    <row r="6689" spans="1:16" x14ac:dyDescent="0.3">
      <c r="A6689">
        <v>84994</v>
      </c>
      <c r="B6689" s="1">
        <v>45963</v>
      </c>
      <c r="C6689" s="2">
        <v>8.2638888888888887E-2</v>
      </c>
      <c r="D6689" t="s">
        <v>4404</v>
      </c>
      <c r="E6689" t="s">
        <v>17</v>
      </c>
      <c r="F6689" t="s">
        <v>18</v>
      </c>
      <c r="G6689">
        <v>225</v>
      </c>
      <c r="H6689" t="s">
        <v>19</v>
      </c>
      <c r="I6689">
        <v>83.19</v>
      </c>
      <c r="J6689">
        <v>5.91</v>
      </c>
      <c r="K6689">
        <v>4</v>
      </c>
      <c r="L6689">
        <v>2065</v>
      </c>
      <c r="M6689">
        <v>253</v>
      </c>
      <c r="N6689" t="s">
        <v>44</v>
      </c>
      <c r="P6689" t="s">
        <v>36</v>
      </c>
    </row>
    <row r="6690" spans="1:16" x14ac:dyDescent="0.3">
      <c r="A6690">
        <v>17322</v>
      </c>
      <c r="B6690" s="1">
        <v>45885</v>
      </c>
      <c r="C6690" s="2">
        <v>0.78472222222222221</v>
      </c>
      <c r="D6690" t="s">
        <v>689</v>
      </c>
      <c r="E6690" t="s">
        <v>23</v>
      </c>
      <c r="F6690" t="s">
        <v>27</v>
      </c>
      <c r="G6690">
        <v>252</v>
      </c>
      <c r="H6690" t="s">
        <v>19</v>
      </c>
      <c r="I6690" t="s">
        <v>4405</v>
      </c>
      <c r="J6690">
        <v>17.579999999999998</v>
      </c>
      <c r="K6690">
        <v>2</v>
      </c>
      <c r="L6690">
        <v>1197</v>
      </c>
      <c r="M6690">
        <v>231</v>
      </c>
      <c r="N6690" t="s">
        <v>50</v>
      </c>
      <c r="P6690" t="s">
        <v>21</v>
      </c>
    </row>
    <row r="6691" spans="1:16" x14ac:dyDescent="0.3">
      <c r="A6691">
        <v>32855</v>
      </c>
      <c r="B6691" s="1">
        <v>45856</v>
      </c>
      <c r="C6691" s="2">
        <v>0.19236111111111112</v>
      </c>
      <c r="D6691" t="s">
        <v>126</v>
      </c>
      <c r="E6691" t="s">
        <v>578</v>
      </c>
      <c r="F6691" t="s">
        <v>27</v>
      </c>
      <c r="G6691">
        <v>201</v>
      </c>
      <c r="H6691" t="s">
        <v>31</v>
      </c>
      <c r="L6691">
        <v>1251</v>
      </c>
      <c r="M6691">
        <v>238</v>
      </c>
      <c r="O6691" t="s">
        <v>61</v>
      </c>
    </row>
    <row r="6692" spans="1:16" x14ac:dyDescent="0.3">
      <c r="A6692">
        <v>90967</v>
      </c>
      <c r="B6692" s="1">
        <v>45672</v>
      </c>
      <c r="C6692" s="2">
        <v>0.47430555555555554</v>
      </c>
      <c r="D6692" t="s">
        <v>4406</v>
      </c>
      <c r="E6692" t="s">
        <v>91</v>
      </c>
      <c r="F6692" t="s">
        <v>40</v>
      </c>
      <c r="G6692">
        <v>207</v>
      </c>
      <c r="H6692" t="s">
        <v>19</v>
      </c>
      <c r="I6692">
        <v>84.42</v>
      </c>
      <c r="J6692">
        <v>4.76</v>
      </c>
      <c r="K6692">
        <v>4</v>
      </c>
      <c r="L6692">
        <v>1558</v>
      </c>
      <c r="M6692">
        <v>254</v>
      </c>
      <c r="N6692" t="s">
        <v>32</v>
      </c>
      <c r="P6692" t="s">
        <v>21</v>
      </c>
    </row>
    <row r="6693" spans="1:16" x14ac:dyDescent="0.3">
      <c r="A6693">
        <v>50633</v>
      </c>
      <c r="B6693" s="1">
        <v>45716</v>
      </c>
      <c r="C6693" s="2">
        <v>0.4916666666666667</v>
      </c>
      <c r="D6693" t="s">
        <v>4407</v>
      </c>
      <c r="E6693" t="s">
        <v>38</v>
      </c>
      <c r="F6693" t="s">
        <v>40</v>
      </c>
      <c r="G6693">
        <v>237</v>
      </c>
      <c r="H6693" t="s">
        <v>19</v>
      </c>
      <c r="I6693">
        <v>54.75</v>
      </c>
      <c r="J6693">
        <v>16.78</v>
      </c>
      <c r="K6693">
        <v>1</v>
      </c>
      <c r="L6693">
        <v>1040</v>
      </c>
      <c r="M6693">
        <v>255</v>
      </c>
      <c r="N6693" t="s">
        <v>28</v>
      </c>
      <c r="P6693" t="s">
        <v>21</v>
      </c>
    </row>
    <row r="6694" spans="1:16" x14ac:dyDescent="0.3">
      <c r="A6694">
        <v>78343</v>
      </c>
      <c r="B6694" s="1">
        <v>45902</v>
      </c>
      <c r="C6694" s="2">
        <v>0.93333333333333324</v>
      </c>
      <c r="D6694" t="s">
        <v>4408</v>
      </c>
      <c r="E6694" t="s">
        <v>83</v>
      </c>
      <c r="F6694" t="s">
        <v>40</v>
      </c>
      <c r="G6694">
        <v>225</v>
      </c>
      <c r="H6694" t="s">
        <v>19</v>
      </c>
      <c r="I6694">
        <v>62.72</v>
      </c>
      <c r="J6694">
        <v>10.37</v>
      </c>
      <c r="K6694">
        <v>5</v>
      </c>
      <c r="L6694">
        <v>1875</v>
      </c>
      <c r="M6694">
        <v>239</v>
      </c>
      <c r="N6694" t="s">
        <v>28</v>
      </c>
      <c r="P6694" t="s">
        <v>21</v>
      </c>
    </row>
    <row r="6695" spans="1:16" x14ac:dyDescent="0.3">
      <c r="A6695">
        <v>87975</v>
      </c>
      <c r="B6695" s="1">
        <v>45775</v>
      </c>
      <c r="C6695" s="2">
        <v>6.5277777777777782E-2</v>
      </c>
      <c r="D6695" t="s">
        <v>289</v>
      </c>
      <c r="E6695" t="s">
        <v>72</v>
      </c>
      <c r="F6695" t="s">
        <v>40</v>
      </c>
      <c r="G6695">
        <v>230</v>
      </c>
      <c r="H6695" t="s">
        <v>19</v>
      </c>
      <c r="I6695">
        <v>77.989999999999995</v>
      </c>
      <c r="J6695">
        <v>10.16</v>
      </c>
      <c r="K6695">
        <v>2</v>
      </c>
      <c r="L6695">
        <v>2137</v>
      </c>
      <c r="M6695">
        <v>217</v>
      </c>
      <c r="N6695" t="s">
        <v>44</v>
      </c>
      <c r="P6695" t="s">
        <v>36</v>
      </c>
    </row>
    <row r="6696" spans="1:16" x14ac:dyDescent="0.3">
      <c r="A6696">
        <v>43432</v>
      </c>
      <c r="B6696" s="1">
        <v>45838</v>
      </c>
      <c r="C6696" s="2">
        <v>0.17361111111111113</v>
      </c>
      <c r="D6696" t="s">
        <v>696</v>
      </c>
      <c r="E6696" t="s">
        <v>30</v>
      </c>
      <c r="F6696" t="s">
        <v>27</v>
      </c>
      <c r="G6696">
        <v>260</v>
      </c>
      <c r="H6696" t="s">
        <v>24</v>
      </c>
      <c r="L6696">
        <v>1341</v>
      </c>
      <c r="M6696">
        <v>258</v>
      </c>
    </row>
    <row r="6697" spans="1:16" x14ac:dyDescent="0.3">
      <c r="A6697">
        <v>80810</v>
      </c>
      <c r="B6697" s="1">
        <v>46015</v>
      </c>
      <c r="C6697" s="2">
        <v>0.63402777777777775</v>
      </c>
      <c r="D6697" t="s">
        <v>224</v>
      </c>
      <c r="E6697" t="s">
        <v>38</v>
      </c>
      <c r="F6697" t="s">
        <v>27</v>
      </c>
      <c r="G6697">
        <v>236</v>
      </c>
      <c r="H6697" t="s">
        <v>31</v>
      </c>
      <c r="L6697">
        <v>1067</v>
      </c>
      <c r="M6697">
        <v>246</v>
      </c>
      <c r="O6697" t="s">
        <v>32</v>
      </c>
    </row>
    <row r="6698" spans="1:16" x14ac:dyDescent="0.3">
      <c r="A6698">
        <v>81905</v>
      </c>
      <c r="B6698" s="1">
        <v>45711</v>
      </c>
      <c r="C6698" s="2">
        <v>0.96388888888888891</v>
      </c>
      <c r="D6698" t="s">
        <v>435</v>
      </c>
      <c r="E6698" t="s">
        <v>91</v>
      </c>
      <c r="F6698" t="s">
        <v>18</v>
      </c>
      <c r="G6698">
        <v>242</v>
      </c>
      <c r="H6698" t="s">
        <v>19</v>
      </c>
      <c r="I6698">
        <v>20.29</v>
      </c>
      <c r="J6698">
        <v>15.41</v>
      </c>
      <c r="K6698">
        <v>3</v>
      </c>
      <c r="L6698">
        <v>1017</v>
      </c>
      <c r="M6698">
        <v>260</v>
      </c>
      <c r="N6698" t="s">
        <v>53</v>
      </c>
      <c r="P6698" t="s">
        <v>21</v>
      </c>
    </row>
    <row r="6699" spans="1:16" x14ac:dyDescent="0.3">
      <c r="A6699">
        <v>27716</v>
      </c>
      <c r="B6699" s="1">
        <v>45799</v>
      </c>
      <c r="C6699" s="2">
        <v>0.9375</v>
      </c>
      <c r="D6699" t="s">
        <v>4409</v>
      </c>
      <c r="E6699" t="s">
        <v>67</v>
      </c>
      <c r="F6699" t="s">
        <v>27</v>
      </c>
      <c r="G6699">
        <v>202</v>
      </c>
      <c r="H6699" t="s">
        <v>19</v>
      </c>
      <c r="I6699">
        <v>19.170000000000002</v>
      </c>
      <c r="J6699">
        <v>18.25</v>
      </c>
      <c r="K6699">
        <v>5</v>
      </c>
      <c r="L6699">
        <v>1696</v>
      </c>
      <c r="M6699">
        <v>249</v>
      </c>
      <c r="N6699" t="s">
        <v>44</v>
      </c>
      <c r="P6699" t="s">
        <v>36</v>
      </c>
    </row>
    <row r="6700" spans="1:16" x14ac:dyDescent="0.3">
      <c r="A6700">
        <v>10972</v>
      </c>
      <c r="B6700" s="1">
        <v>45760</v>
      </c>
      <c r="C6700" s="2">
        <v>0.81319444444444444</v>
      </c>
      <c r="D6700" t="s">
        <v>4410</v>
      </c>
      <c r="E6700" t="s">
        <v>17</v>
      </c>
      <c r="F6700" t="s">
        <v>40</v>
      </c>
      <c r="G6700">
        <v>244</v>
      </c>
      <c r="H6700" t="s">
        <v>19</v>
      </c>
      <c r="I6700" t="s">
        <v>740</v>
      </c>
      <c r="J6700">
        <v>22.54</v>
      </c>
      <c r="K6700">
        <v>4</v>
      </c>
      <c r="L6700">
        <v>1028</v>
      </c>
      <c r="M6700">
        <v>252</v>
      </c>
      <c r="N6700" t="s">
        <v>44</v>
      </c>
      <c r="P6700" t="s">
        <v>21</v>
      </c>
    </row>
    <row r="6701" spans="1:16" x14ac:dyDescent="0.3">
      <c r="A6701">
        <v>50156</v>
      </c>
      <c r="B6701" s="1">
        <v>45801</v>
      </c>
      <c r="C6701" s="2">
        <v>0.18541666666666667</v>
      </c>
      <c r="D6701" t="s">
        <v>702</v>
      </c>
      <c r="E6701" t="s">
        <v>52</v>
      </c>
      <c r="F6701" t="s">
        <v>18</v>
      </c>
      <c r="G6701">
        <v>247</v>
      </c>
      <c r="H6701" t="s">
        <v>19</v>
      </c>
      <c r="I6701" t="s">
        <v>4411</v>
      </c>
      <c r="J6701">
        <v>1.1399999999999999</v>
      </c>
      <c r="K6701">
        <v>1</v>
      </c>
      <c r="L6701">
        <v>1583</v>
      </c>
      <c r="M6701">
        <v>247</v>
      </c>
      <c r="N6701" t="s">
        <v>32</v>
      </c>
      <c r="P6701" t="s">
        <v>36</v>
      </c>
    </row>
    <row r="6702" spans="1:16" x14ac:dyDescent="0.3">
      <c r="A6702">
        <v>88913</v>
      </c>
      <c r="B6702" s="1">
        <v>45941</v>
      </c>
      <c r="C6702" s="2">
        <v>0.70347222222222217</v>
      </c>
      <c r="D6702" t="s">
        <v>687</v>
      </c>
      <c r="E6702" t="s">
        <v>52</v>
      </c>
      <c r="F6702" t="s">
        <v>27</v>
      </c>
      <c r="G6702">
        <v>252</v>
      </c>
      <c r="H6702" t="s">
        <v>19</v>
      </c>
      <c r="I6702">
        <v>39.299999999999997</v>
      </c>
      <c r="J6702">
        <v>12.76</v>
      </c>
      <c r="K6702">
        <v>4</v>
      </c>
      <c r="L6702">
        <v>1194</v>
      </c>
      <c r="M6702">
        <v>215</v>
      </c>
      <c r="N6702" t="s">
        <v>44</v>
      </c>
      <c r="P6702" t="s">
        <v>21</v>
      </c>
    </row>
    <row r="6703" spans="1:16" x14ac:dyDescent="0.3">
      <c r="A6703">
        <v>82786</v>
      </c>
      <c r="B6703" s="1">
        <v>45697</v>
      </c>
      <c r="C6703" s="2">
        <v>0.68958333333333333</v>
      </c>
      <c r="D6703" t="s">
        <v>321</v>
      </c>
      <c r="E6703" t="s">
        <v>75</v>
      </c>
      <c r="F6703" t="s">
        <v>27</v>
      </c>
      <c r="G6703">
        <v>215</v>
      </c>
      <c r="H6703" t="s">
        <v>19</v>
      </c>
      <c r="I6703">
        <v>62.24</v>
      </c>
      <c r="J6703">
        <v>23.25</v>
      </c>
      <c r="K6703">
        <v>3</v>
      </c>
      <c r="L6703">
        <v>1548</v>
      </c>
      <c r="M6703">
        <v>234</v>
      </c>
      <c r="N6703" t="s">
        <v>50</v>
      </c>
      <c r="P6703" t="s">
        <v>36</v>
      </c>
    </row>
    <row r="6704" spans="1:16" x14ac:dyDescent="0.3">
      <c r="A6704">
        <v>54825</v>
      </c>
      <c r="B6704" s="1">
        <v>45798</v>
      </c>
      <c r="C6704" s="2">
        <v>0.5625</v>
      </c>
      <c r="D6704" t="s">
        <v>4151</v>
      </c>
      <c r="E6704" t="s">
        <v>122</v>
      </c>
      <c r="F6704" t="s">
        <v>18</v>
      </c>
      <c r="G6704">
        <v>205</v>
      </c>
      <c r="H6704" t="s">
        <v>19</v>
      </c>
      <c r="I6704" t="s">
        <v>4412</v>
      </c>
      <c r="J6704">
        <v>25</v>
      </c>
      <c r="K6704">
        <v>2</v>
      </c>
      <c r="L6704">
        <v>2141</v>
      </c>
      <c r="M6704">
        <v>258</v>
      </c>
      <c r="N6704" t="s">
        <v>50</v>
      </c>
      <c r="P6704" t="s">
        <v>21</v>
      </c>
    </row>
    <row r="6705" spans="1:16" x14ac:dyDescent="0.3">
      <c r="A6705">
        <v>81206</v>
      </c>
      <c r="B6705" s="1">
        <v>45875</v>
      </c>
      <c r="C6705" s="2">
        <v>0.43194444444444446</v>
      </c>
      <c r="D6705" t="s">
        <v>1281</v>
      </c>
      <c r="E6705" t="s">
        <v>94</v>
      </c>
      <c r="F6705" t="s">
        <v>40</v>
      </c>
      <c r="G6705">
        <v>231</v>
      </c>
      <c r="H6705" t="s">
        <v>31</v>
      </c>
      <c r="L6705">
        <v>1114</v>
      </c>
      <c r="M6705">
        <v>218</v>
      </c>
      <c r="O6705" t="s">
        <v>108</v>
      </c>
    </row>
    <row r="6706" spans="1:16" x14ac:dyDescent="0.3">
      <c r="A6706">
        <v>61865</v>
      </c>
      <c r="B6706" s="1">
        <v>45990</v>
      </c>
      <c r="C6706" s="2">
        <v>8.1250000000000003E-2</v>
      </c>
      <c r="D6706" t="s">
        <v>777</v>
      </c>
      <c r="E6706" t="s">
        <v>83</v>
      </c>
      <c r="F6706" t="s">
        <v>18</v>
      </c>
      <c r="G6706">
        <v>234</v>
      </c>
      <c r="H6706" t="s">
        <v>19</v>
      </c>
      <c r="I6706">
        <v>78.33</v>
      </c>
      <c r="J6706">
        <v>10.63</v>
      </c>
      <c r="K6706">
        <v>4</v>
      </c>
      <c r="L6706">
        <v>1364</v>
      </c>
      <c r="M6706">
        <v>230</v>
      </c>
      <c r="N6706" t="s">
        <v>28</v>
      </c>
      <c r="P6706" t="s">
        <v>21</v>
      </c>
    </row>
    <row r="6707" spans="1:16" x14ac:dyDescent="0.3">
      <c r="A6707">
        <v>58071</v>
      </c>
      <c r="B6707" s="1">
        <v>45685</v>
      </c>
      <c r="C6707" s="2">
        <v>6.9444444444444447E-4</v>
      </c>
      <c r="D6707" t="s">
        <v>437</v>
      </c>
      <c r="E6707" t="s">
        <v>555</v>
      </c>
      <c r="F6707" t="s">
        <v>27</v>
      </c>
      <c r="G6707">
        <v>230</v>
      </c>
      <c r="H6707" t="s">
        <v>19</v>
      </c>
      <c r="I6707">
        <v>24.39</v>
      </c>
      <c r="J6707">
        <v>6.78</v>
      </c>
      <c r="K6707">
        <v>2</v>
      </c>
      <c r="L6707">
        <v>1220</v>
      </c>
      <c r="M6707">
        <v>204</v>
      </c>
      <c r="N6707" t="s">
        <v>53</v>
      </c>
      <c r="P6707" t="s">
        <v>36</v>
      </c>
    </row>
    <row r="6708" spans="1:16" x14ac:dyDescent="0.3">
      <c r="A6708">
        <v>15092</v>
      </c>
      <c r="B6708" s="1">
        <v>45964</v>
      </c>
      <c r="C6708" s="2">
        <v>0.86249999999999993</v>
      </c>
      <c r="D6708" t="s">
        <v>229</v>
      </c>
      <c r="E6708" t="s">
        <v>91</v>
      </c>
      <c r="F6708" t="s">
        <v>40</v>
      </c>
      <c r="G6708">
        <v>254</v>
      </c>
      <c r="H6708" t="s">
        <v>19</v>
      </c>
      <c r="I6708">
        <v>54.29</v>
      </c>
      <c r="J6708">
        <v>5.25</v>
      </c>
      <c r="K6708">
        <v>4</v>
      </c>
      <c r="L6708">
        <v>1525</v>
      </c>
      <c r="M6708">
        <v>228</v>
      </c>
      <c r="N6708" t="s">
        <v>32</v>
      </c>
      <c r="P6708" t="s">
        <v>36</v>
      </c>
    </row>
    <row r="6709" spans="1:16" x14ac:dyDescent="0.3">
      <c r="A6709">
        <v>81184</v>
      </c>
      <c r="B6709" s="1">
        <v>45989</v>
      </c>
      <c r="C6709" s="2">
        <v>4.9999999999999996E-2</v>
      </c>
      <c r="D6709" t="s">
        <v>1399</v>
      </c>
      <c r="E6709" t="s">
        <v>83</v>
      </c>
      <c r="F6709" t="s">
        <v>18</v>
      </c>
      <c r="G6709">
        <v>252</v>
      </c>
      <c r="H6709" t="s">
        <v>19</v>
      </c>
      <c r="I6709">
        <v>45.58</v>
      </c>
      <c r="J6709">
        <v>8.5</v>
      </c>
      <c r="K6709">
        <v>1</v>
      </c>
      <c r="L6709">
        <v>1323</v>
      </c>
      <c r="M6709">
        <v>215</v>
      </c>
      <c r="N6709" t="s">
        <v>50</v>
      </c>
      <c r="P6709" t="s">
        <v>36</v>
      </c>
    </row>
    <row r="6710" spans="1:16" x14ac:dyDescent="0.3">
      <c r="A6710">
        <v>46528</v>
      </c>
      <c r="B6710" s="1">
        <v>45899</v>
      </c>
      <c r="C6710" s="2">
        <v>0.40069444444444446</v>
      </c>
      <c r="D6710" t="s">
        <v>4413</v>
      </c>
      <c r="E6710" t="s">
        <v>91</v>
      </c>
      <c r="F6710" t="s">
        <v>40</v>
      </c>
      <c r="G6710">
        <v>241</v>
      </c>
      <c r="H6710" t="s">
        <v>19</v>
      </c>
      <c r="I6710">
        <v>12.31</v>
      </c>
      <c r="J6710">
        <v>13.07</v>
      </c>
      <c r="K6710">
        <v>5</v>
      </c>
      <c r="L6710">
        <v>1364</v>
      </c>
      <c r="M6710">
        <v>207</v>
      </c>
      <c r="N6710" t="s">
        <v>32</v>
      </c>
      <c r="P6710" t="s">
        <v>21</v>
      </c>
    </row>
    <row r="6711" spans="1:16" x14ac:dyDescent="0.3">
      <c r="A6711">
        <v>24448</v>
      </c>
      <c r="B6711" s="1">
        <v>45906</v>
      </c>
      <c r="C6711" s="2">
        <v>0.82500000000000007</v>
      </c>
      <c r="D6711" t="s">
        <v>2062</v>
      </c>
      <c r="E6711" t="s">
        <v>81</v>
      </c>
      <c r="F6711" t="s">
        <v>27</v>
      </c>
      <c r="G6711">
        <v>233</v>
      </c>
      <c r="H6711" t="s">
        <v>19</v>
      </c>
      <c r="I6711">
        <v>62.28</v>
      </c>
      <c r="J6711">
        <v>1.06</v>
      </c>
      <c r="K6711">
        <v>2</v>
      </c>
      <c r="L6711">
        <v>1396</v>
      </c>
      <c r="M6711">
        <v>246</v>
      </c>
      <c r="N6711" t="s">
        <v>50</v>
      </c>
      <c r="P6711" t="s">
        <v>21</v>
      </c>
    </row>
    <row r="6712" spans="1:16" x14ac:dyDescent="0.3">
      <c r="A6712">
        <v>23057</v>
      </c>
      <c r="B6712" s="1">
        <v>45857</v>
      </c>
      <c r="C6712" s="2">
        <v>0.98749999999999993</v>
      </c>
      <c r="D6712" t="s">
        <v>193</v>
      </c>
      <c r="E6712" t="s">
        <v>17</v>
      </c>
      <c r="F6712" t="s">
        <v>18</v>
      </c>
      <c r="G6712">
        <v>243</v>
      </c>
      <c r="H6712" t="s">
        <v>31</v>
      </c>
      <c r="L6712">
        <v>1677</v>
      </c>
      <c r="M6712">
        <v>228</v>
      </c>
      <c r="O6712" t="s">
        <v>41</v>
      </c>
    </row>
    <row r="6713" spans="1:16" x14ac:dyDescent="0.3">
      <c r="A6713">
        <v>57804</v>
      </c>
      <c r="B6713" s="1">
        <v>45916</v>
      </c>
      <c r="C6713" s="2">
        <v>0.67291666666666661</v>
      </c>
      <c r="D6713" t="s">
        <v>4414</v>
      </c>
      <c r="E6713" t="s">
        <v>26</v>
      </c>
      <c r="F6713" t="s">
        <v>18</v>
      </c>
      <c r="G6713">
        <v>260</v>
      </c>
      <c r="H6713" t="s">
        <v>19</v>
      </c>
      <c r="I6713">
        <v>57.9</v>
      </c>
      <c r="J6713">
        <v>9.7799999999999994</v>
      </c>
      <c r="K6713">
        <v>4</v>
      </c>
      <c r="L6713">
        <v>2122</v>
      </c>
      <c r="M6713">
        <v>244</v>
      </c>
      <c r="N6713" t="s">
        <v>53</v>
      </c>
      <c r="P6713" t="s">
        <v>21</v>
      </c>
    </row>
    <row r="6714" spans="1:16" x14ac:dyDescent="0.3">
      <c r="A6714">
        <v>47126</v>
      </c>
      <c r="B6714" s="1">
        <v>45702</v>
      </c>
      <c r="C6714" s="2">
        <v>0.87986111111111109</v>
      </c>
      <c r="D6714" t="s">
        <v>1126</v>
      </c>
      <c r="E6714" t="s">
        <v>67</v>
      </c>
      <c r="F6714" t="s">
        <v>27</v>
      </c>
      <c r="G6714">
        <v>200</v>
      </c>
      <c r="H6714" t="s">
        <v>19</v>
      </c>
      <c r="I6714">
        <v>19.36</v>
      </c>
      <c r="J6714">
        <v>16.190000000000001</v>
      </c>
      <c r="K6714">
        <v>4</v>
      </c>
      <c r="L6714">
        <v>2036</v>
      </c>
      <c r="M6714">
        <v>215</v>
      </c>
      <c r="N6714" t="s">
        <v>28</v>
      </c>
      <c r="P6714" t="s">
        <v>36</v>
      </c>
    </row>
    <row r="6715" spans="1:16" x14ac:dyDescent="0.3">
      <c r="A6715">
        <v>26678</v>
      </c>
      <c r="B6715" s="1">
        <v>45871</v>
      </c>
      <c r="C6715" s="2">
        <v>0.75555555555555554</v>
      </c>
      <c r="D6715" t="s">
        <v>3196</v>
      </c>
      <c r="E6715" t="s">
        <v>122</v>
      </c>
      <c r="F6715" t="s">
        <v>18</v>
      </c>
      <c r="G6715">
        <v>253</v>
      </c>
      <c r="H6715" t="s">
        <v>24</v>
      </c>
      <c r="L6715">
        <v>1220</v>
      </c>
      <c r="M6715">
        <v>247</v>
      </c>
    </row>
    <row r="6716" spans="1:16" x14ac:dyDescent="0.3">
      <c r="A6716">
        <v>76538</v>
      </c>
      <c r="B6716" s="1">
        <v>45751</v>
      </c>
      <c r="C6716" s="2">
        <v>0.65138888888888891</v>
      </c>
      <c r="D6716" t="s">
        <v>4415</v>
      </c>
      <c r="E6716" t="s">
        <v>4416</v>
      </c>
      <c r="F6716" t="s">
        <v>40</v>
      </c>
      <c r="G6716">
        <v>248</v>
      </c>
      <c r="H6716" t="s">
        <v>19</v>
      </c>
      <c r="I6716">
        <v>64.5</v>
      </c>
      <c r="J6716">
        <v>5.12</v>
      </c>
      <c r="K6716">
        <v>3</v>
      </c>
      <c r="L6716">
        <v>1180</v>
      </c>
      <c r="M6716">
        <v>245</v>
      </c>
      <c r="N6716" t="s">
        <v>32</v>
      </c>
      <c r="P6716" t="s">
        <v>21</v>
      </c>
    </row>
    <row r="6717" spans="1:16" x14ac:dyDescent="0.3">
      <c r="A6717">
        <v>44044</v>
      </c>
      <c r="B6717" s="1">
        <v>45967</v>
      </c>
      <c r="C6717" s="2">
        <v>0.85277777777777775</v>
      </c>
      <c r="D6717" t="s">
        <v>1166</v>
      </c>
      <c r="E6717" t="s">
        <v>17</v>
      </c>
      <c r="F6717" t="s">
        <v>40</v>
      </c>
      <c r="G6717">
        <v>201</v>
      </c>
      <c r="H6717" t="s">
        <v>19</v>
      </c>
      <c r="I6717">
        <v>12.32</v>
      </c>
      <c r="J6717">
        <v>24.3</v>
      </c>
      <c r="K6717">
        <v>2</v>
      </c>
      <c r="L6717">
        <v>1285</v>
      </c>
      <c r="M6717">
        <v>236</v>
      </c>
      <c r="N6717" t="s">
        <v>53</v>
      </c>
      <c r="P6717" t="s">
        <v>21</v>
      </c>
    </row>
    <row r="6718" spans="1:16" x14ac:dyDescent="0.3">
      <c r="A6718">
        <v>14141</v>
      </c>
      <c r="B6718" s="1">
        <v>45884</v>
      </c>
      <c r="C6718" s="2">
        <v>0.44236111111111115</v>
      </c>
      <c r="D6718" t="s">
        <v>744</v>
      </c>
      <c r="E6718" t="s">
        <v>72</v>
      </c>
      <c r="F6718" t="s">
        <v>18</v>
      </c>
      <c r="G6718">
        <v>258</v>
      </c>
      <c r="H6718" t="s">
        <v>19</v>
      </c>
      <c r="I6718">
        <v>11.49</v>
      </c>
      <c r="J6718">
        <v>20.77</v>
      </c>
      <c r="K6718">
        <v>5</v>
      </c>
      <c r="L6718">
        <v>1668</v>
      </c>
      <c r="M6718">
        <v>237</v>
      </c>
      <c r="N6718" t="s">
        <v>32</v>
      </c>
      <c r="P6718" t="s">
        <v>21</v>
      </c>
    </row>
    <row r="6719" spans="1:16" x14ac:dyDescent="0.3">
      <c r="A6719">
        <v>59953</v>
      </c>
      <c r="B6719" s="1">
        <v>45699</v>
      </c>
      <c r="C6719" s="2">
        <v>0.41250000000000003</v>
      </c>
      <c r="D6719" t="s">
        <v>4417</v>
      </c>
      <c r="E6719" t="s">
        <v>122</v>
      </c>
      <c r="F6719" t="s">
        <v>27</v>
      </c>
      <c r="G6719">
        <v>219</v>
      </c>
      <c r="H6719" t="s">
        <v>19</v>
      </c>
      <c r="I6719" t="s">
        <v>4418</v>
      </c>
      <c r="J6719">
        <v>22.35</v>
      </c>
      <c r="K6719">
        <v>2</v>
      </c>
      <c r="L6719">
        <v>1439</v>
      </c>
      <c r="M6719">
        <v>246</v>
      </c>
      <c r="N6719" t="s">
        <v>32</v>
      </c>
      <c r="P6719" t="s">
        <v>36</v>
      </c>
    </row>
    <row r="6720" spans="1:16" x14ac:dyDescent="0.3">
      <c r="A6720">
        <v>53277</v>
      </c>
      <c r="B6720" s="1">
        <v>45987</v>
      </c>
      <c r="C6720" s="2">
        <v>0.31388888888888888</v>
      </c>
      <c r="D6720" t="s">
        <v>557</v>
      </c>
      <c r="E6720" t="s">
        <v>52</v>
      </c>
      <c r="F6720" t="s">
        <v>27</v>
      </c>
      <c r="G6720">
        <v>248</v>
      </c>
      <c r="H6720" t="s">
        <v>19</v>
      </c>
      <c r="I6720">
        <v>24.07</v>
      </c>
      <c r="J6720">
        <v>16.11</v>
      </c>
      <c r="K6720">
        <v>2</v>
      </c>
      <c r="L6720">
        <v>1549</v>
      </c>
      <c r="M6720">
        <v>202</v>
      </c>
      <c r="N6720" t="s">
        <v>53</v>
      </c>
      <c r="P6720" t="s">
        <v>36</v>
      </c>
    </row>
    <row r="6721" spans="1:16" x14ac:dyDescent="0.3">
      <c r="A6721">
        <v>33717</v>
      </c>
      <c r="B6721" s="1">
        <v>45917</v>
      </c>
      <c r="C6721" s="2">
        <v>0.9784722222222223</v>
      </c>
      <c r="D6721" t="s">
        <v>4419</v>
      </c>
      <c r="E6721" t="s">
        <v>91</v>
      </c>
      <c r="F6721" t="s">
        <v>40</v>
      </c>
      <c r="G6721">
        <v>246</v>
      </c>
      <c r="H6721" t="s">
        <v>19</v>
      </c>
      <c r="I6721">
        <v>25.86</v>
      </c>
      <c r="J6721">
        <v>20.420000000000002</v>
      </c>
      <c r="K6721">
        <v>5</v>
      </c>
      <c r="L6721">
        <v>1743</v>
      </c>
      <c r="M6721">
        <v>241</v>
      </c>
      <c r="N6721" t="s">
        <v>20</v>
      </c>
      <c r="P6721" t="s">
        <v>21</v>
      </c>
    </row>
    <row r="6722" spans="1:16" x14ac:dyDescent="0.3">
      <c r="A6722">
        <v>74730</v>
      </c>
      <c r="B6722" s="1">
        <v>45800</v>
      </c>
      <c r="C6722" s="2">
        <v>0.54375000000000007</v>
      </c>
      <c r="D6722" t="s">
        <v>154</v>
      </c>
      <c r="E6722" t="s">
        <v>38</v>
      </c>
      <c r="F6722" t="s">
        <v>27</v>
      </c>
      <c r="G6722">
        <v>256</v>
      </c>
      <c r="H6722" t="s">
        <v>19</v>
      </c>
      <c r="I6722">
        <v>56.82</v>
      </c>
      <c r="J6722">
        <v>7.47</v>
      </c>
      <c r="K6722">
        <v>5</v>
      </c>
      <c r="L6722">
        <v>1912</v>
      </c>
      <c r="M6722">
        <v>245</v>
      </c>
      <c r="N6722" t="s">
        <v>44</v>
      </c>
      <c r="P6722" t="s">
        <v>21</v>
      </c>
    </row>
    <row r="6723" spans="1:16" x14ac:dyDescent="0.3">
      <c r="A6723">
        <v>80762</v>
      </c>
      <c r="B6723" s="1">
        <v>45754</v>
      </c>
      <c r="C6723" s="2">
        <v>0.7909722222222223</v>
      </c>
      <c r="D6723" t="s">
        <v>4420</v>
      </c>
      <c r="E6723" t="s">
        <v>81</v>
      </c>
      <c r="F6723" t="s">
        <v>18</v>
      </c>
      <c r="G6723">
        <v>211</v>
      </c>
      <c r="H6723" t="s">
        <v>31</v>
      </c>
      <c r="L6723">
        <v>1044</v>
      </c>
      <c r="M6723">
        <v>235</v>
      </c>
      <c r="O6723" t="s">
        <v>55</v>
      </c>
    </row>
    <row r="6724" spans="1:16" x14ac:dyDescent="0.3">
      <c r="A6724">
        <v>96205</v>
      </c>
      <c r="B6724" s="1">
        <v>46006</v>
      </c>
      <c r="C6724" s="2">
        <v>0.76111111111111107</v>
      </c>
      <c r="D6724" t="s">
        <v>297</v>
      </c>
      <c r="E6724" t="s">
        <v>67</v>
      </c>
      <c r="F6724" t="s">
        <v>40</v>
      </c>
      <c r="G6724">
        <v>225</v>
      </c>
      <c r="H6724" t="s">
        <v>31</v>
      </c>
      <c r="L6724">
        <v>1059</v>
      </c>
      <c r="M6724">
        <v>209</v>
      </c>
      <c r="O6724" t="s">
        <v>128</v>
      </c>
    </row>
    <row r="6725" spans="1:16" x14ac:dyDescent="0.3">
      <c r="A6725">
        <v>34991</v>
      </c>
      <c r="B6725" s="1">
        <v>45979</v>
      </c>
      <c r="C6725" s="2">
        <v>0.43958333333333338</v>
      </c>
      <c r="D6725" t="s">
        <v>588</v>
      </c>
      <c r="E6725" t="s">
        <v>23</v>
      </c>
      <c r="F6725" t="s">
        <v>18</v>
      </c>
      <c r="G6725">
        <v>203</v>
      </c>
      <c r="H6725" t="s">
        <v>19</v>
      </c>
      <c r="I6725" t="s">
        <v>4421</v>
      </c>
      <c r="J6725">
        <v>23.79</v>
      </c>
      <c r="K6725">
        <v>2</v>
      </c>
      <c r="L6725">
        <v>1084</v>
      </c>
      <c r="M6725">
        <v>241</v>
      </c>
      <c r="N6725" t="s">
        <v>32</v>
      </c>
      <c r="P6725" t="s">
        <v>21</v>
      </c>
    </row>
    <row r="6726" spans="1:16" x14ac:dyDescent="0.3">
      <c r="A6726">
        <v>82206</v>
      </c>
      <c r="B6726" s="1">
        <v>45921</v>
      </c>
      <c r="C6726" s="2">
        <v>0.96805555555555556</v>
      </c>
      <c r="D6726" t="s">
        <v>325</v>
      </c>
      <c r="E6726" t="s">
        <v>94</v>
      </c>
      <c r="F6726" t="s">
        <v>40</v>
      </c>
      <c r="G6726">
        <v>242</v>
      </c>
      <c r="H6726" t="s">
        <v>19</v>
      </c>
      <c r="I6726" t="s">
        <v>4422</v>
      </c>
      <c r="J6726">
        <v>10.25</v>
      </c>
      <c r="K6726">
        <v>3</v>
      </c>
      <c r="L6726">
        <v>1991</v>
      </c>
      <c r="M6726">
        <v>227</v>
      </c>
      <c r="N6726" t="s">
        <v>28</v>
      </c>
      <c r="P6726" t="s">
        <v>21</v>
      </c>
    </row>
    <row r="6727" spans="1:16" x14ac:dyDescent="0.3">
      <c r="A6727">
        <v>76407</v>
      </c>
      <c r="B6727" s="1">
        <v>45727</v>
      </c>
      <c r="C6727" s="2">
        <v>0.59375</v>
      </c>
      <c r="D6727" t="s">
        <v>669</v>
      </c>
      <c r="E6727" t="s">
        <v>72</v>
      </c>
      <c r="F6727" t="s">
        <v>18</v>
      </c>
      <c r="G6727">
        <v>238</v>
      </c>
      <c r="H6727" t="s">
        <v>31</v>
      </c>
      <c r="L6727">
        <v>1962</v>
      </c>
      <c r="M6727">
        <v>248</v>
      </c>
      <c r="O6727" t="s">
        <v>61</v>
      </c>
    </row>
    <row r="6728" spans="1:16" x14ac:dyDescent="0.3">
      <c r="A6728">
        <v>61670</v>
      </c>
      <c r="B6728" s="1">
        <v>45744</v>
      </c>
      <c r="C6728" s="2">
        <v>9.7222222222222224E-2</v>
      </c>
      <c r="D6728" t="s">
        <v>403</v>
      </c>
      <c r="E6728" t="s">
        <v>122</v>
      </c>
      <c r="F6728" t="s">
        <v>40</v>
      </c>
      <c r="G6728">
        <v>248</v>
      </c>
      <c r="H6728" t="s">
        <v>24</v>
      </c>
      <c r="L6728">
        <v>2025</v>
      </c>
      <c r="M6728">
        <v>213</v>
      </c>
    </row>
    <row r="6729" spans="1:16" x14ac:dyDescent="0.3">
      <c r="A6729">
        <v>39851</v>
      </c>
      <c r="B6729" s="1">
        <v>45701</v>
      </c>
      <c r="C6729" s="2">
        <v>0.14583333333333334</v>
      </c>
      <c r="D6729" t="s">
        <v>4423</v>
      </c>
      <c r="E6729" t="s">
        <v>83</v>
      </c>
      <c r="F6729" t="s">
        <v>18</v>
      </c>
      <c r="G6729">
        <v>203</v>
      </c>
      <c r="H6729" t="s">
        <v>31</v>
      </c>
      <c r="L6729">
        <v>1801</v>
      </c>
      <c r="M6729">
        <v>229</v>
      </c>
      <c r="O6729" t="s">
        <v>32</v>
      </c>
    </row>
    <row r="6730" spans="1:16" x14ac:dyDescent="0.3">
      <c r="A6730">
        <v>15059</v>
      </c>
      <c r="B6730" s="1">
        <v>45742</v>
      </c>
      <c r="C6730" s="2">
        <v>0.24305555555555555</v>
      </c>
      <c r="D6730" t="s">
        <v>435</v>
      </c>
      <c r="E6730" t="s">
        <v>600</v>
      </c>
      <c r="F6730" t="s">
        <v>18</v>
      </c>
      <c r="G6730">
        <v>237</v>
      </c>
      <c r="H6730" t="s">
        <v>24</v>
      </c>
      <c r="L6730">
        <v>1121</v>
      </c>
      <c r="M6730">
        <v>236</v>
      </c>
    </row>
    <row r="6731" spans="1:16" x14ac:dyDescent="0.3">
      <c r="A6731">
        <v>54968</v>
      </c>
      <c r="B6731" s="1">
        <v>45912</v>
      </c>
      <c r="C6731" s="2">
        <v>0.3666666666666667</v>
      </c>
      <c r="D6731" t="s">
        <v>4424</v>
      </c>
      <c r="E6731" t="s">
        <v>122</v>
      </c>
      <c r="F6731" t="s">
        <v>27</v>
      </c>
      <c r="G6731">
        <v>252</v>
      </c>
      <c r="H6731" t="s">
        <v>31</v>
      </c>
      <c r="L6731">
        <v>1276</v>
      </c>
      <c r="M6731">
        <v>225</v>
      </c>
      <c r="O6731" t="s">
        <v>32</v>
      </c>
    </row>
    <row r="6732" spans="1:16" x14ac:dyDescent="0.3">
      <c r="A6732">
        <v>22166</v>
      </c>
      <c r="B6732" s="1">
        <v>45703</v>
      </c>
      <c r="C6732" s="2">
        <v>0.13333333333333333</v>
      </c>
      <c r="D6732" t="s">
        <v>220</v>
      </c>
      <c r="E6732" t="s">
        <v>30</v>
      </c>
      <c r="F6732" t="s">
        <v>40</v>
      </c>
      <c r="G6732">
        <v>201</v>
      </c>
      <c r="H6732" t="s">
        <v>24</v>
      </c>
      <c r="L6732">
        <v>1365</v>
      </c>
      <c r="M6732">
        <v>240</v>
      </c>
    </row>
    <row r="6733" spans="1:16" x14ac:dyDescent="0.3">
      <c r="A6733">
        <v>54599</v>
      </c>
      <c r="B6733" s="1">
        <v>45740</v>
      </c>
      <c r="C6733" s="2">
        <v>0.57291666666666663</v>
      </c>
      <c r="D6733" t="s">
        <v>4425</v>
      </c>
      <c r="E6733" t="s">
        <v>52</v>
      </c>
      <c r="F6733" t="s">
        <v>18</v>
      </c>
      <c r="G6733">
        <v>202</v>
      </c>
      <c r="H6733" t="s">
        <v>19</v>
      </c>
      <c r="I6733">
        <v>57.38</v>
      </c>
      <c r="J6733">
        <v>10.23</v>
      </c>
      <c r="K6733">
        <v>3</v>
      </c>
      <c r="L6733">
        <v>1621</v>
      </c>
      <c r="M6733">
        <v>201</v>
      </c>
      <c r="N6733" t="s">
        <v>28</v>
      </c>
      <c r="P6733" t="s">
        <v>36</v>
      </c>
    </row>
    <row r="6734" spans="1:16" x14ac:dyDescent="0.3">
      <c r="A6734">
        <v>37576</v>
      </c>
      <c r="B6734" s="1">
        <v>45731</v>
      </c>
      <c r="C6734" s="2">
        <v>0.97013888888888899</v>
      </c>
      <c r="D6734" t="s">
        <v>432</v>
      </c>
      <c r="E6734" t="s">
        <v>17</v>
      </c>
      <c r="F6734" t="s">
        <v>18</v>
      </c>
      <c r="G6734">
        <v>257</v>
      </c>
      <c r="H6734" t="s">
        <v>19</v>
      </c>
      <c r="I6734">
        <v>14.14</v>
      </c>
      <c r="J6734">
        <v>18.13</v>
      </c>
      <c r="K6734">
        <v>1</v>
      </c>
      <c r="L6734">
        <v>1095</v>
      </c>
      <c r="M6734">
        <v>204</v>
      </c>
      <c r="N6734" t="s">
        <v>53</v>
      </c>
      <c r="P6734" t="s">
        <v>21</v>
      </c>
    </row>
    <row r="6735" spans="1:16" x14ac:dyDescent="0.3">
      <c r="A6735">
        <v>24098</v>
      </c>
      <c r="B6735" s="1">
        <v>45703</v>
      </c>
      <c r="C6735" s="2">
        <v>0.30486111111111108</v>
      </c>
      <c r="D6735" t="s">
        <v>1591</v>
      </c>
      <c r="E6735" t="s">
        <v>38</v>
      </c>
      <c r="F6735" t="s">
        <v>40</v>
      </c>
      <c r="G6735">
        <v>209</v>
      </c>
      <c r="H6735" t="s">
        <v>19</v>
      </c>
      <c r="I6735" t="s">
        <v>4426</v>
      </c>
      <c r="J6735">
        <v>21.26</v>
      </c>
      <c r="K6735">
        <v>5</v>
      </c>
      <c r="L6735">
        <v>1580</v>
      </c>
      <c r="M6735">
        <v>228</v>
      </c>
      <c r="N6735" t="s">
        <v>20</v>
      </c>
      <c r="P6735" t="s">
        <v>36</v>
      </c>
    </row>
    <row r="6736" spans="1:16" x14ac:dyDescent="0.3">
      <c r="A6736">
        <v>42271</v>
      </c>
      <c r="B6736" s="1">
        <v>45778</v>
      </c>
      <c r="C6736" s="2">
        <v>0.83124999999999993</v>
      </c>
      <c r="D6736" t="s">
        <v>369</v>
      </c>
      <c r="E6736" t="s">
        <v>72</v>
      </c>
      <c r="F6736" t="s">
        <v>40</v>
      </c>
      <c r="G6736">
        <v>203</v>
      </c>
      <c r="H6736" t="s">
        <v>19</v>
      </c>
      <c r="I6736">
        <v>4.68</v>
      </c>
      <c r="J6736">
        <v>20.68</v>
      </c>
      <c r="K6736">
        <v>2</v>
      </c>
      <c r="L6736">
        <v>2179</v>
      </c>
      <c r="M6736">
        <v>242</v>
      </c>
      <c r="N6736" t="s">
        <v>20</v>
      </c>
      <c r="P6736" t="s">
        <v>36</v>
      </c>
    </row>
    <row r="6737" spans="1:16" x14ac:dyDescent="0.3">
      <c r="A6737">
        <v>24681</v>
      </c>
      <c r="B6737" s="1">
        <v>45895</v>
      </c>
      <c r="C6737" s="2">
        <v>0.4236111111111111</v>
      </c>
      <c r="D6737" t="s">
        <v>549</v>
      </c>
      <c r="E6737" t="s">
        <v>26</v>
      </c>
      <c r="F6737" t="s">
        <v>27</v>
      </c>
      <c r="G6737">
        <v>205</v>
      </c>
      <c r="H6737" t="s">
        <v>24</v>
      </c>
      <c r="L6737">
        <v>1650</v>
      </c>
      <c r="M6737">
        <v>217</v>
      </c>
    </row>
    <row r="6738" spans="1:16" x14ac:dyDescent="0.3">
      <c r="A6738">
        <v>42206</v>
      </c>
      <c r="B6738" s="1">
        <v>45797</v>
      </c>
      <c r="C6738" s="2">
        <v>0.63541666666666663</v>
      </c>
      <c r="D6738" t="s">
        <v>4427</v>
      </c>
      <c r="E6738" t="s">
        <v>122</v>
      </c>
      <c r="F6738" t="s">
        <v>40</v>
      </c>
      <c r="G6738">
        <v>230</v>
      </c>
      <c r="H6738" t="s">
        <v>19</v>
      </c>
      <c r="I6738" t="s">
        <v>4428</v>
      </c>
      <c r="J6738">
        <v>1.33</v>
      </c>
      <c r="K6738">
        <v>4</v>
      </c>
      <c r="L6738">
        <v>1402</v>
      </c>
      <c r="M6738">
        <v>214</v>
      </c>
      <c r="N6738" t="s">
        <v>53</v>
      </c>
      <c r="P6738" t="s">
        <v>36</v>
      </c>
    </row>
    <row r="6739" spans="1:16" x14ac:dyDescent="0.3">
      <c r="A6739">
        <v>56531</v>
      </c>
      <c r="B6739" s="1">
        <v>45790</v>
      </c>
      <c r="C6739" s="2">
        <v>0.67083333333333339</v>
      </c>
      <c r="D6739" t="s">
        <v>491</v>
      </c>
      <c r="E6739" t="s">
        <v>72</v>
      </c>
      <c r="F6739" t="s">
        <v>40</v>
      </c>
      <c r="G6739">
        <v>219</v>
      </c>
      <c r="H6739" t="s">
        <v>24</v>
      </c>
      <c r="L6739">
        <v>1818</v>
      </c>
      <c r="M6739">
        <v>219</v>
      </c>
    </row>
    <row r="6740" spans="1:16" x14ac:dyDescent="0.3">
      <c r="A6740">
        <v>93144</v>
      </c>
      <c r="B6740" s="1">
        <v>45744</v>
      </c>
      <c r="C6740" s="2">
        <v>0.88750000000000007</v>
      </c>
      <c r="D6740" t="s">
        <v>4429</v>
      </c>
      <c r="E6740" t="s">
        <v>26</v>
      </c>
      <c r="F6740" t="s">
        <v>18</v>
      </c>
      <c r="G6740">
        <v>229</v>
      </c>
      <c r="H6740" t="s">
        <v>19</v>
      </c>
      <c r="I6740">
        <v>75.67</v>
      </c>
      <c r="J6740">
        <v>12.08</v>
      </c>
      <c r="K6740">
        <v>1</v>
      </c>
      <c r="L6740">
        <v>2026</v>
      </c>
      <c r="M6740">
        <v>217</v>
      </c>
      <c r="N6740" t="s">
        <v>20</v>
      </c>
      <c r="P6740" t="s">
        <v>36</v>
      </c>
    </row>
    <row r="6741" spans="1:16" x14ac:dyDescent="0.3">
      <c r="A6741">
        <v>45201</v>
      </c>
      <c r="B6741" s="1">
        <v>45959</v>
      </c>
      <c r="C6741" s="2">
        <v>0.37708333333333338</v>
      </c>
      <c r="D6741" t="s">
        <v>4430</v>
      </c>
      <c r="E6741" t="s">
        <v>94</v>
      </c>
      <c r="F6741" t="s">
        <v>27</v>
      </c>
      <c r="G6741">
        <v>244</v>
      </c>
      <c r="H6741" t="s">
        <v>19</v>
      </c>
      <c r="I6741">
        <v>41.09</v>
      </c>
      <c r="J6741">
        <v>18.510000000000002</v>
      </c>
      <c r="K6741">
        <v>4</v>
      </c>
      <c r="L6741">
        <v>1352</v>
      </c>
      <c r="M6741">
        <v>256</v>
      </c>
      <c r="N6741" t="s">
        <v>32</v>
      </c>
      <c r="P6741" t="s">
        <v>36</v>
      </c>
    </row>
    <row r="6742" spans="1:16" x14ac:dyDescent="0.3">
      <c r="A6742">
        <v>59373</v>
      </c>
      <c r="B6742" s="1">
        <v>45769</v>
      </c>
      <c r="C6742" s="2">
        <v>0.3666666666666667</v>
      </c>
      <c r="D6742" t="s">
        <v>779</v>
      </c>
      <c r="E6742" t="s">
        <v>58</v>
      </c>
      <c r="F6742" t="s">
        <v>40</v>
      </c>
      <c r="G6742">
        <v>223</v>
      </c>
      <c r="H6742" t="s">
        <v>24</v>
      </c>
      <c r="L6742">
        <v>1120</v>
      </c>
      <c r="M6742">
        <v>253</v>
      </c>
    </row>
    <row r="6743" spans="1:16" x14ac:dyDescent="0.3">
      <c r="A6743">
        <v>88883</v>
      </c>
      <c r="B6743" s="1">
        <v>45692</v>
      </c>
      <c r="C6743" s="2">
        <v>0.94791666666666663</v>
      </c>
      <c r="D6743" t="s">
        <v>4431</v>
      </c>
      <c r="E6743" t="s">
        <v>58</v>
      </c>
      <c r="F6743" t="s">
        <v>27</v>
      </c>
      <c r="G6743">
        <v>213</v>
      </c>
      <c r="H6743" t="s">
        <v>19</v>
      </c>
      <c r="I6743">
        <v>29.13</v>
      </c>
      <c r="J6743">
        <v>7.62</v>
      </c>
      <c r="K6743">
        <v>1</v>
      </c>
      <c r="L6743">
        <v>1532</v>
      </c>
      <c r="M6743">
        <v>210</v>
      </c>
      <c r="N6743" t="s">
        <v>20</v>
      </c>
      <c r="P6743" t="s">
        <v>21</v>
      </c>
    </row>
    <row r="6744" spans="1:16" x14ac:dyDescent="0.3">
      <c r="A6744">
        <v>68258</v>
      </c>
      <c r="B6744" s="1">
        <v>45687</v>
      </c>
      <c r="C6744" s="2">
        <v>0.62986111111111109</v>
      </c>
      <c r="D6744" t="s">
        <v>80</v>
      </c>
      <c r="E6744" t="s">
        <v>81</v>
      </c>
      <c r="F6744" t="s">
        <v>40</v>
      </c>
      <c r="G6744">
        <v>246</v>
      </c>
      <c r="H6744" t="s">
        <v>19</v>
      </c>
      <c r="I6744">
        <v>32.17</v>
      </c>
      <c r="J6744">
        <v>23.12</v>
      </c>
      <c r="K6744">
        <v>5</v>
      </c>
      <c r="L6744">
        <v>1282</v>
      </c>
      <c r="M6744">
        <v>238</v>
      </c>
      <c r="N6744" t="s">
        <v>50</v>
      </c>
      <c r="P6744" t="s">
        <v>21</v>
      </c>
    </row>
    <row r="6745" spans="1:16" x14ac:dyDescent="0.3">
      <c r="A6745">
        <v>11261</v>
      </c>
      <c r="B6745" s="1">
        <v>45759</v>
      </c>
      <c r="C6745" s="2">
        <v>0.4861111111111111</v>
      </c>
      <c r="D6745" t="s">
        <v>1295</v>
      </c>
      <c r="E6745" t="s">
        <v>4432</v>
      </c>
      <c r="F6745" t="s">
        <v>27</v>
      </c>
      <c r="G6745">
        <v>236</v>
      </c>
      <c r="H6745" t="s">
        <v>19</v>
      </c>
      <c r="I6745" t="s">
        <v>4433</v>
      </c>
      <c r="J6745">
        <v>19.45</v>
      </c>
      <c r="K6745">
        <v>5</v>
      </c>
      <c r="L6745">
        <v>1820</v>
      </c>
      <c r="M6745">
        <v>241</v>
      </c>
      <c r="N6745" t="s">
        <v>28</v>
      </c>
      <c r="P6745" t="s">
        <v>36</v>
      </c>
    </row>
    <row r="6746" spans="1:16" x14ac:dyDescent="0.3">
      <c r="A6746">
        <v>15321</v>
      </c>
      <c r="B6746" s="1">
        <v>45834</v>
      </c>
      <c r="C6746" s="2">
        <v>0.32500000000000001</v>
      </c>
      <c r="D6746" t="s">
        <v>717</v>
      </c>
      <c r="E6746" t="s">
        <v>75</v>
      </c>
      <c r="F6746" t="s">
        <v>18</v>
      </c>
      <c r="G6746">
        <v>259</v>
      </c>
      <c r="H6746" t="s">
        <v>19</v>
      </c>
      <c r="I6746">
        <v>38.04</v>
      </c>
      <c r="J6746">
        <v>8.7799999999999994</v>
      </c>
      <c r="K6746">
        <v>4</v>
      </c>
      <c r="L6746">
        <v>1269</v>
      </c>
      <c r="M6746">
        <v>210</v>
      </c>
      <c r="N6746" t="s">
        <v>50</v>
      </c>
      <c r="P6746" t="s">
        <v>36</v>
      </c>
    </row>
    <row r="6747" spans="1:16" x14ac:dyDescent="0.3">
      <c r="A6747">
        <v>86102</v>
      </c>
      <c r="B6747" s="1">
        <v>45744</v>
      </c>
      <c r="C6747" s="2">
        <v>0.84791666666666676</v>
      </c>
      <c r="D6747" t="s">
        <v>4434</v>
      </c>
      <c r="E6747" t="s">
        <v>94</v>
      </c>
      <c r="F6747" t="s">
        <v>18</v>
      </c>
      <c r="G6747">
        <v>215</v>
      </c>
      <c r="H6747" t="s">
        <v>31</v>
      </c>
      <c r="L6747">
        <v>2184</v>
      </c>
      <c r="M6747">
        <v>240</v>
      </c>
      <c r="O6747" t="s">
        <v>61</v>
      </c>
    </row>
    <row r="6748" spans="1:16" x14ac:dyDescent="0.3">
      <c r="A6748">
        <v>36378</v>
      </c>
      <c r="B6748" s="1">
        <v>45843</v>
      </c>
      <c r="C6748" s="2">
        <v>5.7638888888888885E-2</v>
      </c>
      <c r="D6748" t="s">
        <v>411</v>
      </c>
      <c r="E6748" t="s">
        <v>81</v>
      </c>
      <c r="F6748" t="s">
        <v>27</v>
      </c>
      <c r="G6748">
        <v>244</v>
      </c>
      <c r="H6748" t="s">
        <v>31</v>
      </c>
      <c r="L6748">
        <v>1821</v>
      </c>
      <c r="M6748">
        <v>242</v>
      </c>
      <c r="O6748" t="s">
        <v>128</v>
      </c>
    </row>
    <row r="6749" spans="1:16" x14ac:dyDescent="0.3">
      <c r="A6749">
        <v>31352</v>
      </c>
      <c r="B6749" s="1">
        <v>45720</v>
      </c>
      <c r="C6749" s="2">
        <v>0.95000000000000007</v>
      </c>
      <c r="D6749" t="s">
        <v>166</v>
      </c>
      <c r="E6749" t="s">
        <v>30</v>
      </c>
      <c r="F6749" t="s">
        <v>27</v>
      </c>
      <c r="G6749">
        <v>246</v>
      </c>
      <c r="H6749" t="s">
        <v>19</v>
      </c>
      <c r="I6749">
        <v>15.7</v>
      </c>
      <c r="J6749">
        <v>19.21</v>
      </c>
      <c r="K6749">
        <v>3</v>
      </c>
      <c r="L6749">
        <v>2139</v>
      </c>
      <c r="M6749">
        <v>205</v>
      </c>
      <c r="N6749" t="s">
        <v>32</v>
      </c>
      <c r="P6749" t="s">
        <v>21</v>
      </c>
    </row>
    <row r="6750" spans="1:16" x14ac:dyDescent="0.3">
      <c r="A6750">
        <v>16213</v>
      </c>
      <c r="B6750" s="1">
        <v>45918</v>
      </c>
      <c r="C6750" s="2">
        <v>0.32916666666666666</v>
      </c>
      <c r="D6750" t="s">
        <v>651</v>
      </c>
      <c r="E6750" t="s">
        <v>4435</v>
      </c>
      <c r="F6750" t="s">
        <v>18</v>
      </c>
      <c r="G6750">
        <v>212</v>
      </c>
      <c r="H6750" t="s">
        <v>19</v>
      </c>
      <c r="I6750" t="s">
        <v>4436</v>
      </c>
      <c r="J6750">
        <v>20.38</v>
      </c>
      <c r="K6750">
        <v>3</v>
      </c>
      <c r="L6750">
        <v>1581</v>
      </c>
      <c r="M6750">
        <v>246</v>
      </c>
      <c r="N6750" t="s">
        <v>53</v>
      </c>
      <c r="P6750" t="s">
        <v>21</v>
      </c>
    </row>
    <row r="6751" spans="1:16" x14ac:dyDescent="0.3">
      <c r="A6751">
        <v>60842</v>
      </c>
      <c r="B6751" s="1">
        <v>46016</v>
      </c>
      <c r="C6751" s="2">
        <v>0.22708333333333333</v>
      </c>
      <c r="D6751" t="s">
        <v>4437</v>
      </c>
      <c r="E6751" t="s">
        <v>30</v>
      </c>
      <c r="F6751" t="s">
        <v>18</v>
      </c>
      <c r="G6751">
        <v>248</v>
      </c>
      <c r="H6751" t="s">
        <v>24</v>
      </c>
      <c r="L6751">
        <v>1496</v>
      </c>
      <c r="M6751">
        <v>207</v>
      </c>
    </row>
    <row r="6752" spans="1:16" x14ac:dyDescent="0.3">
      <c r="A6752">
        <v>23027</v>
      </c>
      <c r="B6752" s="1">
        <v>45714</v>
      </c>
      <c r="C6752" s="2">
        <v>0.11388888888888889</v>
      </c>
      <c r="D6752" t="s">
        <v>4438</v>
      </c>
      <c r="E6752" t="s">
        <v>94</v>
      </c>
      <c r="F6752" t="s">
        <v>27</v>
      </c>
      <c r="G6752">
        <v>229</v>
      </c>
      <c r="H6752" t="s">
        <v>24</v>
      </c>
      <c r="L6752">
        <v>1842</v>
      </c>
      <c r="M6752">
        <v>218</v>
      </c>
    </row>
    <row r="6753" spans="1:16" x14ac:dyDescent="0.3">
      <c r="A6753">
        <v>89367</v>
      </c>
      <c r="B6753" s="1">
        <v>45662</v>
      </c>
      <c r="C6753" s="2">
        <v>4.0972222222222222E-2</v>
      </c>
      <c r="D6753" t="s">
        <v>299</v>
      </c>
      <c r="E6753" t="s">
        <v>4439</v>
      </c>
      <c r="F6753" t="s">
        <v>18</v>
      </c>
      <c r="G6753">
        <v>256</v>
      </c>
      <c r="H6753" t="s">
        <v>19</v>
      </c>
      <c r="I6753">
        <v>68.75</v>
      </c>
      <c r="J6753">
        <v>21.31</v>
      </c>
      <c r="K6753">
        <v>3</v>
      </c>
      <c r="L6753">
        <v>1683</v>
      </c>
      <c r="M6753">
        <v>232</v>
      </c>
      <c r="N6753" t="s">
        <v>28</v>
      </c>
      <c r="P6753" t="s">
        <v>36</v>
      </c>
    </row>
    <row r="6754" spans="1:16" x14ac:dyDescent="0.3">
      <c r="A6754">
        <v>17092</v>
      </c>
      <c r="B6754" s="1">
        <v>45921</v>
      </c>
      <c r="C6754" s="2">
        <v>0.19583333333333333</v>
      </c>
      <c r="D6754" t="s">
        <v>859</v>
      </c>
      <c r="E6754" t="s">
        <v>72</v>
      </c>
      <c r="F6754" t="s">
        <v>40</v>
      </c>
      <c r="G6754">
        <v>204</v>
      </c>
      <c r="H6754" t="s">
        <v>19</v>
      </c>
      <c r="I6754">
        <v>13.19</v>
      </c>
      <c r="J6754">
        <v>24.65</v>
      </c>
      <c r="K6754">
        <v>2</v>
      </c>
      <c r="L6754">
        <v>1200</v>
      </c>
      <c r="M6754">
        <v>234</v>
      </c>
      <c r="N6754" t="s">
        <v>28</v>
      </c>
      <c r="P6754" t="s">
        <v>21</v>
      </c>
    </row>
    <row r="6755" spans="1:16" x14ac:dyDescent="0.3">
      <c r="A6755">
        <v>78946</v>
      </c>
      <c r="B6755" s="1">
        <v>45832</v>
      </c>
      <c r="C6755" s="2">
        <v>0.97986111111111107</v>
      </c>
      <c r="D6755" t="s">
        <v>2062</v>
      </c>
      <c r="E6755" t="s">
        <v>67</v>
      </c>
      <c r="F6755" t="s">
        <v>27</v>
      </c>
      <c r="G6755">
        <v>257</v>
      </c>
      <c r="H6755" t="s">
        <v>24</v>
      </c>
      <c r="L6755">
        <v>1604</v>
      </c>
      <c r="M6755">
        <v>231</v>
      </c>
    </row>
    <row r="6756" spans="1:16" x14ac:dyDescent="0.3">
      <c r="A6756">
        <v>93475</v>
      </c>
      <c r="B6756" s="1">
        <v>45701</v>
      </c>
      <c r="C6756" s="2">
        <v>0.1277777777777778</v>
      </c>
      <c r="D6756" t="s">
        <v>4440</v>
      </c>
      <c r="E6756" t="s">
        <v>4441</v>
      </c>
      <c r="F6756" t="s">
        <v>18</v>
      </c>
      <c r="G6756">
        <v>200</v>
      </c>
      <c r="H6756" t="s">
        <v>19</v>
      </c>
      <c r="I6756" t="s">
        <v>4442</v>
      </c>
      <c r="J6756">
        <v>24.61</v>
      </c>
      <c r="K6756">
        <v>1</v>
      </c>
      <c r="L6756">
        <v>1312</v>
      </c>
      <c r="M6756">
        <v>248</v>
      </c>
      <c r="N6756" t="s">
        <v>44</v>
      </c>
      <c r="P6756" t="s">
        <v>36</v>
      </c>
    </row>
    <row r="6757" spans="1:16" x14ac:dyDescent="0.3">
      <c r="A6757">
        <v>35702</v>
      </c>
      <c r="B6757" s="1">
        <v>45890</v>
      </c>
      <c r="C6757" s="2">
        <v>0.84791666666666676</v>
      </c>
      <c r="D6757" t="s">
        <v>441</v>
      </c>
      <c r="E6757" t="s">
        <v>91</v>
      </c>
      <c r="F6757" t="s">
        <v>18</v>
      </c>
      <c r="G6757">
        <v>203</v>
      </c>
      <c r="H6757" t="s">
        <v>31</v>
      </c>
      <c r="L6757">
        <v>2164</v>
      </c>
      <c r="M6757">
        <v>206</v>
      </c>
      <c r="O6757" t="s">
        <v>61</v>
      </c>
    </row>
    <row r="6758" spans="1:16" x14ac:dyDescent="0.3">
      <c r="A6758">
        <v>45387</v>
      </c>
      <c r="B6758" s="1">
        <v>45749</v>
      </c>
      <c r="C6758" s="2">
        <v>4.5138888888888888E-2</v>
      </c>
      <c r="D6758" t="s">
        <v>4443</v>
      </c>
      <c r="E6758" t="s">
        <v>67</v>
      </c>
      <c r="F6758" t="s">
        <v>18</v>
      </c>
      <c r="G6758">
        <v>227</v>
      </c>
      <c r="H6758" t="s">
        <v>24</v>
      </c>
      <c r="L6758">
        <v>1809</v>
      </c>
      <c r="M6758">
        <v>218</v>
      </c>
    </row>
    <row r="6759" spans="1:16" x14ac:dyDescent="0.3">
      <c r="A6759">
        <v>66899</v>
      </c>
      <c r="B6759" s="1">
        <v>45682</v>
      </c>
      <c r="C6759" s="2">
        <v>9.0277777777777776E-2</v>
      </c>
      <c r="D6759" t="s">
        <v>649</v>
      </c>
      <c r="E6759" t="s">
        <v>67</v>
      </c>
      <c r="F6759" t="s">
        <v>27</v>
      </c>
      <c r="G6759">
        <v>257</v>
      </c>
      <c r="H6759" t="s">
        <v>19</v>
      </c>
      <c r="I6759">
        <v>83.1</v>
      </c>
      <c r="J6759">
        <v>16.489999999999998</v>
      </c>
      <c r="K6759">
        <v>5</v>
      </c>
      <c r="L6759">
        <v>1429</v>
      </c>
      <c r="M6759">
        <v>230</v>
      </c>
      <c r="N6759" t="s">
        <v>50</v>
      </c>
      <c r="P6759" t="s">
        <v>36</v>
      </c>
    </row>
    <row r="6760" spans="1:16" x14ac:dyDescent="0.3">
      <c r="A6760">
        <v>90621</v>
      </c>
      <c r="B6760" s="1">
        <v>45767</v>
      </c>
      <c r="C6760" s="2">
        <v>0.89513888888888893</v>
      </c>
      <c r="D6760" t="s">
        <v>897</v>
      </c>
      <c r="E6760" t="s">
        <v>23</v>
      </c>
      <c r="F6760" t="s">
        <v>40</v>
      </c>
      <c r="G6760">
        <v>255</v>
      </c>
      <c r="H6760" t="s">
        <v>19</v>
      </c>
      <c r="I6760" t="s">
        <v>2283</v>
      </c>
      <c r="J6760">
        <v>16.93</v>
      </c>
      <c r="K6760">
        <v>2</v>
      </c>
      <c r="L6760">
        <v>2152</v>
      </c>
      <c r="M6760">
        <v>252</v>
      </c>
      <c r="N6760" t="s">
        <v>50</v>
      </c>
      <c r="P6760" t="s">
        <v>21</v>
      </c>
    </row>
    <row r="6761" spans="1:16" x14ac:dyDescent="0.3">
      <c r="A6761">
        <v>31110</v>
      </c>
      <c r="B6761" s="1">
        <v>45996</v>
      </c>
      <c r="C6761" s="2">
        <v>0.81874999999999998</v>
      </c>
      <c r="D6761" t="s">
        <v>333</v>
      </c>
      <c r="E6761" t="s">
        <v>72</v>
      </c>
      <c r="F6761" t="s">
        <v>18</v>
      </c>
      <c r="G6761">
        <v>219</v>
      </c>
      <c r="H6761" t="s">
        <v>24</v>
      </c>
      <c r="L6761">
        <v>1630</v>
      </c>
      <c r="M6761">
        <v>220</v>
      </c>
    </row>
    <row r="6762" spans="1:16" x14ac:dyDescent="0.3">
      <c r="A6762">
        <v>41352</v>
      </c>
      <c r="B6762" s="1">
        <v>46009</v>
      </c>
      <c r="C6762" s="2">
        <v>0.10833333333333334</v>
      </c>
      <c r="D6762" t="s">
        <v>4444</v>
      </c>
      <c r="E6762" t="s">
        <v>125</v>
      </c>
      <c r="F6762" t="s">
        <v>27</v>
      </c>
      <c r="G6762">
        <v>258</v>
      </c>
      <c r="H6762" t="s">
        <v>19</v>
      </c>
      <c r="I6762">
        <v>61.95</v>
      </c>
      <c r="J6762">
        <v>5.96</v>
      </c>
      <c r="K6762">
        <v>4</v>
      </c>
      <c r="L6762">
        <v>1469</v>
      </c>
      <c r="M6762">
        <v>245</v>
      </c>
      <c r="N6762" t="s">
        <v>53</v>
      </c>
      <c r="P6762" t="s">
        <v>36</v>
      </c>
    </row>
    <row r="6763" spans="1:16" x14ac:dyDescent="0.3">
      <c r="A6763">
        <v>59232</v>
      </c>
      <c r="B6763" s="1">
        <v>45726</v>
      </c>
      <c r="C6763" s="2">
        <v>2.361111111111111E-2</v>
      </c>
      <c r="D6763" t="s">
        <v>4445</v>
      </c>
      <c r="E6763" t="s">
        <v>72</v>
      </c>
      <c r="F6763" t="s">
        <v>18</v>
      </c>
      <c r="G6763">
        <v>236</v>
      </c>
      <c r="H6763" t="s">
        <v>19</v>
      </c>
      <c r="I6763">
        <v>49.55</v>
      </c>
      <c r="J6763">
        <v>12.29</v>
      </c>
      <c r="K6763">
        <v>5</v>
      </c>
      <c r="L6763">
        <v>1102</v>
      </c>
      <c r="M6763">
        <v>260</v>
      </c>
      <c r="N6763" t="s">
        <v>20</v>
      </c>
      <c r="P6763" t="s">
        <v>36</v>
      </c>
    </row>
    <row r="6764" spans="1:16" x14ac:dyDescent="0.3">
      <c r="A6764">
        <v>92325</v>
      </c>
      <c r="B6764" s="1">
        <v>45921</v>
      </c>
      <c r="C6764" s="2">
        <v>0.14722222222222223</v>
      </c>
      <c r="D6764" t="s">
        <v>444</v>
      </c>
      <c r="E6764" t="s">
        <v>58</v>
      </c>
      <c r="F6764" t="s">
        <v>40</v>
      </c>
      <c r="G6764">
        <v>217</v>
      </c>
      <c r="H6764" t="s">
        <v>19</v>
      </c>
      <c r="I6764">
        <v>5.24</v>
      </c>
      <c r="J6764">
        <v>6.11</v>
      </c>
      <c r="K6764">
        <v>1</v>
      </c>
      <c r="L6764">
        <v>1533</v>
      </c>
      <c r="M6764">
        <v>227</v>
      </c>
      <c r="N6764" t="s">
        <v>32</v>
      </c>
      <c r="P6764" t="s">
        <v>36</v>
      </c>
    </row>
    <row r="6765" spans="1:16" x14ac:dyDescent="0.3">
      <c r="A6765">
        <v>76766</v>
      </c>
      <c r="B6765" s="1">
        <v>46010</v>
      </c>
      <c r="C6765" s="2">
        <v>0.51944444444444449</v>
      </c>
      <c r="D6765" t="s">
        <v>4446</v>
      </c>
      <c r="E6765" t="s">
        <v>75</v>
      </c>
      <c r="F6765" t="s">
        <v>27</v>
      </c>
      <c r="G6765">
        <v>252</v>
      </c>
      <c r="H6765" t="s">
        <v>19</v>
      </c>
      <c r="I6765">
        <v>8.02</v>
      </c>
      <c r="J6765">
        <v>26.64</v>
      </c>
      <c r="K6765">
        <v>4</v>
      </c>
      <c r="L6765">
        <v>2194</v>
      </c>
      <c r="M6765">
        <v>232</v>
      </c>
      <c r="N6765" t="s">
        <v>53</v>
      </c>
      <c r="P6765" t="s">
        <v>36</v>
      </c>
    </row>
    <row r="6766" spans="1:16" x14ac:dyDescent="0.3">
      <c r="A6766">
        <v>43250</v>
      </c>
      <c r="B6766" s="1">
        <v>45763</v>
      </c>
      <c r="C6766" s="2">
        <v>0.85069444444444453</v>
      </c>
      <c r="D6766" t="s">
        <v>1197</v>
      </c>
      <c r="E6766" t="s">
        <v>4447</v>
      </c>
      <c r="F6766" t="s">
        <v>27</v>
      </c>
      <c r="G6766">
        <v>240</v>
      </c>
      <c r="H6766" t="s">
        <v>31</v>
      </c>
      <c r="L6766">
        <v>1867</v>
      </c>
      <c r="M6766">
        <v>240</v>
      </c>
      <c r="O6766" t="s">
        <v>55</v>
      </c>
    </row>
    <row r="6767" spans="1:16" x14ac:dyDescent="0.3">
      <c r="A6767">
        <v>93056</v>
      </c>
      <c r="B6767" s="1">
        <v>45939</v>
      </c>
      <c r="C6767" s="2">
        <v>1.6666666666666666E-2</v>
      </c>
      <c r="D6767" t="s">
        <v>424</v>
      </c>
      <c r="E6767" t="s">
        <v>58</v>
      </c>
      <c r="F6767" t="s">
        <v>40</v>
      </c>
      <c r="G6767">
        <v>254</v>
      </c>
      <c r="H6767" t="s">
        <v>19</v>
      </c>
      <c r="I6767" t="s">
        <v>4448</v>
      </c>
      <c r="J6767">
        <v>1.19</v>
      </c>
      <c r="K6767">
        <v>1</v>
      </c>
      <c r="L6767">
        <v>1272</v>
      </c>
      <c r="M6767">
        <v>250</v>
      </c>
      <c r="N6767" t="s">
        <v>32</v>
      </c>
      <c r="P6767" t="s">
        <v>21</v>
      </c>
    </row>
    <row r="6768" spans="1:16" x14ac:dyDescent="0.3">
      <c r="A6768">
        <v>80444</v>
      </c>
      <c r="B6768" s="1">
        <v>45946</v>
      </c>
      <c r="C6768" s="2">
        <v>0.38055555555555554</v>
      </c>
      <c r="D6768" t="s">
        <v>130</v>
      </c>
      <c r="E6768" t="s">
        <v>4449</v>
      </c>
      <c r="F6768" t="s">
        <v>27</v>
      </c>
      <c r="G6768">
        <v>259</v>
      </c>
      <c r="H6768" t="s">
        <v>31</v>
      </c>
      <c r="L6768">
        <v>1271</v>
      </c>
      <c r="M6768">
        <v>250</v>
      </c>
      <c r="O6768" t="s">
        <v>61</v>
      </c>
    </row>
    <row r="6769" spans="1:16" x14ac:dyDescent="0.3">
      <c r="A6769">
        <v>99405</v>
      </c>
      <c r="B6769" s="1">
        <v>45829</v>
      </c>
      <c r="C6769" s="2">
        <v>0.60416666666666663</v>
      </c>
      <c r="D6769" t="s">
        <v>822</v>
      </c>
      <c r="E6769" t="s">
        <v>38</v>
      </c>
      <c r="F6769" t="s">
        <v>18</v>
      </c>
      <c r="G6769">
        <v>253</v>
      </c>
      <c r="H6769" t="s">
        <v>19</v>
      </c>
      <c r="I6769">
        <v>34.24</v>
      </c>
      <c r="J6769">
        <v>25.91</v>
      </c>
      <c r="K6769">
        <v>3</v>
      </c>
      <c r="L6769">
        <v>1376</v>
      </c>
      <c r="M6769">
        <v>200</v>
      </c>
      <c r="N6769" t="s">
        <v>28</v>
      </c>
      <c r="P6769" t="s">
        <v>36</v>
      </c>
    </row>
    <row r="6770" spans="1:16" x14ac:dyDescent="0.3">
      <c r="A6770">
        <v>68765</v>
      </c>
      <c r="B6770" s="1">
        <v>45845</v>
      </c>
      <c r="C6770" s="2">
        <v>0.3972222222222222</v>
      </c>
      <c r="D6770" t="s">
        <v>367</v>
      </c>
      <c r="E6770" t="s">
        <v>81</v>
      </c>
      <c r="F6770" t="s">
        <v>27</v>
      </c>
      <c r="G6770">
        <v>210</v>
      </c>
      <c r="H6770" t="s">
        <v>24</v>
      </c>
      <c r="L6770">
        <v>2100</v>
      </c>
      <c r="M6770">
        <v>246</v>
      </c>
    </row>
    <row r="6771" spans="1:16" x14ac:dyDescent="0.3">
      <c r="A6771">
        <v>51491</v>
      </c>
      <c r="B6771" s="1">
        <v>45822</v>
      </c>
      <c r="C6771" s="2">
        <v>0.3347222222222222</v>
      </c>
      <c r="D6771" t="s">
        <v>4450</v>
      </c>
      <c r="E6771" t="s">
        <v>81</v>
      </c>
      <c r="F6771" t="s">
        <v>18</v>
      </c>
      <c r="G6771">
        <v>238</v>
      </c>
      <c r="H6771" t="s">
        <v>31</v>
      </c>
      <c r="L6771">
        <v>2007</v>
      </c>
      <c r="M6771">
        <v>201</v>
      </c>
      <c r="O6771" t="s">
        <v>32</v>
      </c>
    </row>
    <row r="6772" spans="1:16" x14ac:dyDescent="0.3">
      <c r="A6772">
        <v>76913</v>
      </c>
      <c r="B6772" s="1">
        <v>46006</v>
      </c>
      <c r="C6772" s="2">
        <v>0.65416666666666667</v>
      </c>
      <c r="D6772" t="s">
        <v>552</v>
      </c>
      <c r="E6772" t="s">
        <v>67</v>
      </c>
      <c r="F6772" t="s">
        <v>27</v>
      </c>
      <c r="G6772">
        <v>236</v>
      </c>
      <c r="H6772" t="s">
        <v>19</v>
      </c>
      <c r="I6772">
        <v>8.49</v>
      </c>
      <c r="J6772">
        <v>1.04</v>
      </c>
      <c r="K6772">
        <v>2</v>
      </c>
      <c r="L6772">
        <v>1807</v>
      </c>
      <c r="M6772">
        <v>252</v>
      </c>
      <c r="N6772" t="s">
        <v>53</v>
      </c>
      <c r="P6772" t="s">
        <v>21</v>
      </c>
    </row>
    <row r="6773" spans="1:16" x14ac:dyDescent="0.3">
      <c r="A6773">
        <v>14291</v>
      </c>
      <c r="B6773" s="1">
        <v>45860</v>
      </c>
      <c r="C6773" s="2">
        <v>0.66180555555555554</v>
      </c>
      <c r="D6773" t="s">
        <v>627</v>
      </c>
      <c r="E6773" t="s">
        <v>122</v>
      </c>
      <c r="F6773" t="s">
        <v>40</v>
      </c>
      <c r="G6773">
        <v>217</v>
      </c>
      <c r="H6773" t="s">
        <v>19</v>
      </c>
      <c r="I6773" t="s">
        <v>4451</v>
      </c>
      <c r="J6773">
        <v>2.58</v>
      </c>
      <c r="K6773">
        <v>1</v>
      </c>
      <c r="L6773">
        <v>1789</v>
      </c>
      <c r="M6773">
        <v>225</v>
      </c>
      <c r="N6773" t="s">
        <v>50</v>
      </c>
      <c r="P6773" t="s">
        <v>36</v>
      </c>
    </row>
    <row r="6774" spans="1:16" x14ac:dyDescent="0.3">
      <c r="A6774">
        <v>98398</v>
      </c>
      <c r="B6774" s="1">
        <v>45843</v>
      </c>
      <c r="C6774" s="2">
        <v>0.93819444444444444</v>
      </c>
      <c r="D6774" t="s">
        <v>145</v>
      </c>
      <c r="E6774" t="s">
        <v>91</v>
      </c>
      <c r="F6774" t="s">
        <v>40</v>
      </c>
      <c r="G6774">
        <v>237</v>
      </c>
      <c r="H6774" t="s">
        <v>19</v>
      </c>
      <c r="I6774" t="s">
        <v>4452</v>
      </c>
      <c r="J6774">
        <v>9.59</v>
      </c>
      <c r="K6774">
        <v>1</v>
      </c>
      <c r="L6774">
        <v>1888</v>
      </c>
      <c r="M6774">
        <v>242</v>
      </c>
      <c r="N6774" t="s">
        <v>44</v>
      </c>
      <c r="P6774" t="s">
        <v>21</v>
      </c>
    </row>
    <row r="6775" spans="1:16" x14ac:dyDescent="0.3">
      <c r="A6775">
        <v>54844</v>
      </c>
      <c r="B6775" s="1">
        <v>45719</v>
      </c>
      <c r="C6775" s="2">
        <v>0.75</v>
      </c>
      <c r="D6775" t="s">
        <v>1625</v>
      </c>
      <c r="E6775" t="s">
        <v>72</v>
      </c>
      <c r="F6775" t="s">
        <v>40</v>
      </c>
      <c r="G6775">
        <v>225</v>
      </c>
      <c r="H6775" t="s">
        <v>19</v>
      </c>
      <c r="I6775" t="s">
        <v>4453</v>
      </c>
      <c r="J6775">
        <v>18.48</v>
      </c>
      <c r="K6775">
        <v>2</v>
      </c>
      <c r="L6775">
        <v>1568</v>
      </c>
      <c r="M6775">
        <v>207</v>
      </c>
      <c r="N6775" t="s">
        <v>32</v>
      </c>
      <c r="P6775" t="s">
        <v>36</v>
      </c>
    </row>
    <row r="6776" spans="1:16" x14ac:dyDescent="0.3">
      <c r="A6776">
        <v>91865</v>
      </c>
      <c r="B6776" s="1">
        <v>45976</v>
      </c>
      <c r="C6776" s="2">
        <v>0.60833333333333328</v>
      </c>
      <c r="D6776" t="s">
        <v>4454</v>
      </c>
      <c r="E6776" t="s">
        <v>58</v>
      </c>
      <c r="F6776" t="s">
        <v>27</v>
      </c>
      <c r="G6776">
        <v>248</v>
      </c>
      <c r="H6776" t="s">
        <v>19</v>
      </c>
      <c r="I6776">
        <v>23.42</v>
      </c>
      <c r="J6776">
        <v>8.82</v>
      </c>
      <c r="K6776">
        <v>2</v>
      </c>
      <c r="L6776">
        <v>1700</v>
      </c>
      <c r="M6776">
        <v>208</v>
      </c>
      <c r="N6776" t="s">
        <v>44</v>
      </c>
      <c r="P6776" t="s">
        <v>36</v>
      </c>
    </row>
    <row r="6777" spans="1:16" x14ac:dyDescent="0.3">
      <c r="A6777">
        <v>73310</v>
      </c>
      <c r="B6777" s="1">
        <v>45761</v>
      </c>
      <c r="C6777" s="2">
        <v>0.22847222222222222</v>
      </c>
      <c r="D6777" t="s">
        <v>4455</v>
      </c>
      <c r="E6777" t="s">
        <v>75</v>
      </c>
      <c r="F6777" t="s">
        <v>40</v>
      </c>
      <c r="G6777">
        <v>257</v>
      </c>
      <c r="H6777" t="s">
        <v>19</v>
      </c>
      <c r="I6777" t="s">
        <v>4456</v>
      </c>
      <c r="J6777">
        <v>17.32</v>
      </c>
      <c r="K6777">
        <v>1</v>
      </c>
      <c r="L6777">
        <v>1389</v>
      </c>
      <c r="M6777">
        <v>236</v>
      </c>
      <c r="N6777" t="s">
        <v>50</v>
      </c>
      <c r="P6777" t="s">
        <v>36</v>
      </c>
    </row>
    <row r="6778" spans="1:16" x14ac:dyDescent="0.3">
      <c r="A6778">
        <v>49114</v>
      </c>
      <c r="B6778" s="1">
        <v>45876</v>
      </c>
      <c r="C6778" s="2">
        <v>0.72152777777777777</v>
      </c>
      <c r="D6778" t="s">
        <v>1041</v>
      </c>
      <c r="E6778" t="s">
        <v>607</v>
      </c>
      <c r="F6778" t="s">
        <v>27</v>
      </c>
      <c r="G6778">
        <v>251</v>
      </c>
      <c r="H6778" t="s">
        <v>19</v>
      </c>
      <c r="I6778" t="s">
        <v>4457</v>
      </c>
      <c r="J6778">
        <v>15.94</v>
      </c>
      <c r="K6778">
        <v>3</v>
      </c>
      <c r="L6778">
        <v>2053</v>
      </c>
      <c r="M6778">
        <v>258</v>
      </c>
      <c r="N6778" t="s">
        <v>20</v>
      </c>
      <c r="P6778" t="s">
        <v>21</v>
      </c>
    </row>
    <row r="6779" spans="1:16" x14ac:dyDescent="0.3">
      <c r="A6779">
        <v>65009</v>
      </c>
      <c r="B6779" s="1">
        <v>45923</v>
      </c>
      <c r="C6779" s="2">
        <v>0.89444444444444438</v>
      </c>
      <c r="D6779" t="s">
        <v>613</v>
      </c>
      <c r="E6779" t="s">
        <v>83</v>
      </c>
      <c r="F6779" t="s">
        <v>40</v>
      </c>
      <c r="G6779">
        <v>260</v>
      </c>
      <c r="H6779" t="s">
        <v>19</v>
      </c>
      <c r="I6779">
        <v>48.88</v>
      </c>
      <c r="J6779">
        <v>19.77</v>
      </c>
      <c r="K6779">
        <v>4</v>
      </c>
      <c r="L6779">
        <v>1103</v>
      </c>
      <c r="M6779">
        <v>254</v>
      </c>
      <c r="N6779" t="s">
        <v>50</v>
      </c>
      <c r="P6779" t="s">
        <v>36</v>
      </c>
    </row>
    <row r="6780" spans="1:16" x14ac:dyDescent="0.3">
      <c r="A6780">
        <v>30702</v>
      </c>
      <c r="B6780" s="1">
        <v>45731</v>
      </c>
      <c r="C6780" s="2">
        <v>0.97083333333333333</v>
      </c>
      <c r="D6780" t="s">
        <v>4458</v>
      </c>
      <c r="E6780" t="s">
        <v>122</v>
      </c>
      <c r="F6780" t="s">
        <v>40</v>
      </c>
      <c r="G6780">
        <v>213</v>
      </c>
      <c r="H6780" t="s">
        <v>19</v>
      </c>
      <c r="I6780" t="s">
        <v>4459</v>
      </c>
      <c r="J6780">
        <v>10.199999999999999</v>
      </c>
      <c r="K6780">
        <v>1</v>
      </c>
      <c r="L6780">
        <v>2174</v>
      </c>
      <c r="M6780">
        <v>260</v>
      </c>
      <c r="N6780" t="s">
        <v>44</v>
      </c>
      <c r="P6780" t="s">
        <v>21</v>
      </c>
    </row>
    <row r="6781" spans="1:16" x14ac:dyDescent="0.3">
      <c r="A6781">
        <v>41022</v>
      </c>
      <c r="B6781" s="1">
        <v>45711</v>
      </c>
      <c r="C6781" s="2">
        <v>0.18541666666666667</v>
      </c>
      <c r="D6781" t="s">
        <v>80</v>
      </c>
      <c r="E6781" t="s">
        <v>2677</v>
      </c>
      <c r="F6781" t="s">
        <v>40</v>
      </c>
      <c r="G6781">
        <v>225</v>
      </c>
      <c r="H6781" t="s">
        <v>24</v>
      </c>
      <c r="L6781">
        <v>1542</v>
      </c>
      <c r="M6781">
        <v>248</v>
      </c>
    </row>
    <row r="6782" spans="1:16" x14ac:dyDescent="0.3">
      <c r="A6782">
        <v>82637</v>
      </c>
      <c r="B6782" s="1">
        <v>45739</v>
      </c>
      <c r="C6782" s="2">
        <v>0.34652777777777777</v>
      </c>
      <c r="D6782" t="s">
        <v>437</v>
      </c>
      <c r="E6782" t="s">
        <v>23</v>
      </c>
      <c r="F6782" t="s">
        <v>18</v>
      </c>
      <c r="G6782">
        <v>242</v>
      </c>
      <c r="H6782" t="s">
        <v>19</v>
      </c>
      <c r="I6782">
        <v>16.84</v>
      </c>
      <c r="J6782">
        <v>9.91</v>
      </c>
      <c r="K6782">
        <v>5</v>
      </c>
      <c r="L6782">
        <v>1395</v>
      </c>
      <c r="M6782">
        <v>237</v>
      </c>
      <c r="N6782" t="s">
        <v>32</v>
      </c>
      <c r="P6782" t="s">
        <v>21</v>
      </c>
    </row>
    <row r="6783" spans="1:16" x14ac:dyDescent="0.3">
      <c r="A6783">
        <v>84074</v>
      </c>
      <c r="B6783" s="1">
        <v>45831</v>
      </c>
      <c r="C6783" s="2">
        <v>0.48749999999999999</v>
      </c>
      <c r="D6783" t="s">
        <v>188</v>
      </c>
      <c r="E6783" t="s">
        <v>333</v>
      </c>
      <c r="F6783" t="s">
        <v>40</v>
      </c>
      <c r="G6783">
        <v>252</v>
      </c>
      <c r="H6783" t="s">
        <v>19</v>
      </c>
      <c r="I6783">
        <v>30.04</v>
      </c>
      <c r="J6783">
        <v>6.49</v>
      </c>
      <c r="K6783">
        <v>1</v>
      </c>
      <c r="L6783">
        <v>1570</v>
      </c>
      <c r="M6783">
        <v>224</v>
      </c>
      <c r="N6783" t="s">
        <v>28</v>
      </c>
      <c r="P6783" t="s">
        <v>21</v>
      </c>
    </row>
    <row r="6784" spans="1:16" x14ac:dyDescent="0.3">
      <c r="A6784">
        <v>88729</v>
      </c>
      <c r="B6784" s="1">
        <v>45876</v>
      </c>
      <c r="C6784" s="2">
        <v>0.56388888888888888</v>
      </c>
      <c r="D6784" t="s">
        <v>4460</v>
      </c>
      <c r="E6784" t="s">
        <v>23</v>
      </c>
      <c r="F6784" t="s">
        <v>27</v>
      </c>
      <c r="G6784">
        <v>205</v>
      </c>
      <c r="H6784" t="s">
        <v>19</v>
      </c>
      <c r="I6784">
        <v>44.26</v>
      </c>
      <c r="J6784">
        <v>8.51</v>
      </c>
      <c r="K6784">
        <v>5</v>
      </c>
      <c r="L6784">
        <v>1550</v>
      </c>
      <c r="M6784">
        <v>210</v>
      </c>
      <c r="N6784" t="s">
        <v>50</v>
      </c>
      <c r="P6784" t="s">
        <v>36</v>
      </c>
    </row>
    <row r="6785" spans="1:16" x14ac:dyDescent="0.3">
      <c r="A6785">
        <v>24143</v>
      </c>
      <c r="B6785" s="1">
        <v>45900</v>
      </c>
      <c r="C6785" s="2">
        <v>0.50208333333333333</v>
      </c>
      <c r="D6785" t="s">
        <v>885</v>
      </c>
      <c r="E6785" t="s">
        <v>17</v>
      </c>
      <c r="F6785" t="s">
        <v>27</v>
      </c>
      <c r="G6785">
        <v>254</v>
      </c>
      <c r="H6785" t="s">
        <v>19</v>
      </c>
      <c r="I6785">
        <v>84.18</v>
      </c>
      <c r="J6785">
        <v>2.16</v>
      </c>
      <c r="K6785">
        <v>3</v>
      </c>
      <c r="L6785">
        <v>1967</v>
      </c>
      <c r="M6785">
        <v>236</v>
      </c>
      <c r="N6785" t="s">
        <v>44</v>
      </c>
      <c r="P6785" t="s">
        <v>21</v>
      </c>
    </row>
    <row r="6786" spans="1:16" x14ac:dyDescent="0.3">
      <c r="A6786">
        <v>89551</v>
      </c>
      <c r="B6786" s="1">
        <v>45828</v>
      </c>
      <c r="C6786" s="2">
        <v>0.16944444444444443</v>
      </c>
      <c r="D6786" t="s">
        <v>290</v>
      </c>
      <c r="E6786" t="s">
        <v>4461</v>
      </c>
      <c r="F6786" t="s">
        <v>18</v>
      </c>
      <c r="G6786">
        <v>226</v>
      </c>
      <c r="H6786" t="s">
        <v>31</v>
      </c>
      <c r="L6786">
        <v>2170</v>
      </c>
      <c r="M6786">
        <v>237</v>
      </c>
      <c r="O6786" t="s">
        <v>55</v>
      </c>
    </row>
    <row r="6787" spans="1:16" x14ac:dyDescent="0.3">
      <c r="A6787">
        <v>15161</v>
      </c>
      <c r="B6787" s="1">
        <v>45815</v>
      </c>
      <c r="C6787" s="2">
        <v>0.37083333333333335</v>
      </c>
      <c r="D6787" t="s">
        <v>450</v>
      </c>
      <c r="E6787" t="s">
        <v>38</v>
      </c>
      <c r="F6787" t="s">
        <v>18</v>
      </c>
      <c r="G6787">
        <v>258</v>
      </c>
      <c r="H6787" t="s">
        <v>19</v>
      </c>
      <c r="I6787">
        <v>38.39</v>
      </c>
      <c r="J6787">
        <v>17.32</v>
      </c>
      <c r="K6787">
        <v>3</v>
      </c>
      <c r="L6787">
        <v>1669</v>
      </c>
      <c r="M6787">
        <v>217</v>
      </c>
      <c r="N6787" t="s">
        <v>32</v>
      </c>
      <c r="P6787" t="s">
        <v>21</v>
      </c>
    </row>
    <row r="6788" spans="1:16" x14ac:dyDescent="0.3">
      <c r="A6788">
        <v>18365</v>
      </c>
      <c r="B6788" s="1">
        <v>45818</v>
      </c>
      <c r="C6788" s="2">
        <v>0.38472222222222219</v>
      </c>
      <c r="D6788" t="s">
        <v>77</v>
      </c>
      <c r="E6788" t="s">
        <v>67</v>
      </c>
      <c r="F6788" t="s">
        <v>40</v>
      </c>
      <c r="G6788">
        <v>203</v>
      </c>
      <c r="H6788" t="s">
        <v>19</v>
      </c>
      <c r="I6788">
        <v>22.85</v>
      </c>
      <c r="J6788">
        <v>7.9</v>
      </c>
      <c r="K6788">
        <v>2</v>
      </c>
      <c r="L6788">
        <v>2187</v>
      </c>
      <c r="M6788">
        <v>207</v>
      </c>
      <c r="N6788" t="s">
        <v>20</v>
      </c>
      <c r="P6788" t="s">
        <v>21</v>
      </c>
    </row>
    <row r="6789" spans="1:16" x14ac:dyDescent="0.3">
      <c r="A6789">
        <v>35726</v>
      </c>
      <c r="B6789" s="1">
        <v>45871</v>
      </c>
      <c r="C6789" s="2">
        <v>0.73541666666666661</v>
      </c>
      <c r="D6789" t="s">
        <v>147</v>
      </c>
      <c r="E6789" t="s">
        <v>83</v>
      </c>
      <c r="F6789" t="s">
        <v>18</v>
      </c>
      <c r="G6789">
        <v>217</v>
      </c>
      <c r="H6789" t="s">
        <v>24</v>
      </c>
      <c r="L6789">
        <v>2111</v>
      </c>
      <c r="M6789">
        <v>210</v>
      </c>
    </row>
    <row r="6790" spans="1:16" x14ac:dyDescent="0.3">
      <c r="A6790">
        <v>67403</v>
      </c>
      <c r="B6790" s="1">
        <v>45915</v>
      </c>
      <c r="C6790" s="2">
        <v>0.2298611111111111</v>
      </c>
      <c r="D6790" t="s">
        <v>4462</v>
      </c>
      <c r="E6790" t="s">
        <v>122</v>
      </c>
      <c r="F6790" t="s">
        <v>27</v>
      </c>
      <c r="G6790">
        <v>210</v>
      </c>
      <c r="H6790" t="s">
        <v>19</v>
      </c>
      <c r="I6790">
        <v>42</v>
      </c>
      <c r="J6790">
        <v>6.92</v>
      </c>
      <c r="K6790">
        <v>3</v>
      </c>
      <c r="L6790">
        <v>1196</v>
      </c>
      <c r="M6790">
        <v>217</v>
      </c>
      <c r="N6790" t="s">
        <v>53</v>
      </c>
      <c r="P6790" t="s">
        <v>21</v>
      </c>
    </row>
    <row r="6791" spans="1:16" x14ac:dyDescent="0.3">
      <c r="A6791">
        <v>88240</v>
      </c>
      <c r="B6791" s="1">
        <v>45963</v>
      </c>
      <c r="C6791" s="2">
        <v>0.9590277777777777</v>
      </c>
      <c r="D6791" t="s">
        <v>4463</v>
      </c>
      <c r="E6791" t="s">
        <v>58</v>
      </c>
      <c r="F6791" t="s">
        <v>18</v>
      </c>
      <c r="G6791">
        <v>222</v>
      </c>
      <c r="H6791" t="s">
        <v>19</v>
      </c>
      <c r="I6791">
        <v>39.21</v>
      </c>
      <c r="J6791">
        <v>16.579999999999998</v>
      </c>
      <c r="K6791">
        <v>3</v>
      </c>
      <c r="L6791">
        <v>1331</v>
      </c>
      <c r="M6791">
        <v>249</v>
      </c>
      <c r="N6791" t="s">
        <v>53</v>
      </c>
      <c r="P6791" t="s">
        <v>36</v>
      </c>
    </row>
    <row r="6792" spans="1:16" x14ac:dyDescent="0.3">
      <c r="A6792">
        <v>96769</v>
      </c>
      <c r="B6792" s="1">
        <v>45738</v>
      </c>
      <c r="C6792" s="2">
        <v>0.92986111111111114</v>
      </c>
      <c r="D6792" t="s">
        <v>1008</v>
      </c>
      <c r="E6792" t="s">
        <v>94</v>
      </c>
      <c r="F6792" t="s">
        <v>40</v>
      </c>
      <c r="G6792">
        <v>201</v>
      </c>
      <c r="H6792" t="s">
        <v>24</v>
      </c>
      <c r="L6792">
        <v>1413</v>
      </c>
      <c r="M6792">
        <v>253</v>
      </c>
    </row>
    <row r="6793" spans="1:16" x14ac:dyDescent="0.3">
      <c r="A6793">
        <v>32216</v>
      </c>
      <c r="B6793" s="1">
        <v>45940</v>
      </c>
      <c r="C6793" s="2">
        <v>0.43541666666666662</v>
      </c>
      <c r="D6793" t="s">
        <v>323</v>
      </c>
      <c r="E6793" t="s">
        <v>91</v>
      </c>
      <c r="F6793" t="s">
        <v>40</v>
      </c>
      <c r="G6793">
        <v>231</v>
      </c>
      <c r="H6793" t="s">
        <v>24</v>
      </c>
      <c r="L6793">
        <v>1575</v>
      </c>
      <c r="M6793">
        <v>210</v>
      </c>
    </row>
    <row r="6794" spans="1:16" x14ac:dyDescent="0.3">
      <c r="A6794">
        <v>34212</v>
      </c>
      <c r="B6794" s="1">
        <v>45805</v>
      </c>
      <c r="C6794" s="2">
        <v>0.19027777777777777</v>
      </c>
      <c r="D6794" t="s">
        <v>408</v>
      </c>
      <c r="E6794" t="s">
        <v>122</v>
      </c>
      <c r="F6794" t="s">
        <v>40</v>
      </c>
      <c r="G6794">
        <v>221</v>
      </c>
      <c r="H6794" t="s">
        <v>19</v>
      </c>
      <c r="I6794">
        <v>8.6300000000000008</v>
      </c>
      <c r="J6794">
        <v>10.7</v>
      </c>
      <c r="K6794">
        <v>5</v>
      </c>
      <c r="L6794">
        <v>1779</v>
      </c>
      <c r="M6794">
        <v>260</v>
      </c>
      <c r="N6794" t="s">
        <v>20</v>
      </c>
      <c r="P6794" t="s">
        <v>36</v>
      </c>
    </row>
    <row r="6795" spans="1:16" x14ac:dyDescent="0.3">
      <c r="A6795">
        <v>61182</v>
      </c>
      <c r="B6795" s="1">
        <v>45814</v>
      </c>
      <c r="C6795" s="2">
        <v>0.6020833333333333</v>
      </c>
      <c r="D6795" t="s">
        <v>4464</v>
      </c>
      <c r="E6795" t="s">
        <v>179</v>
      </c>
      <c r="F6795" t="s">
        <v>40</v>
      </c>
      <c r="G6795">
        <v>230</v>
      </c>
      <c r="H6795" t="s">
        <v>19</v>
      </c>
      <c r="I6795" t="s">
        <v>4465</v>
      </c>
      <c r="J6795">
        <v>27.02</v>
      </c>
      <c r="K6795">
        <v>1</v>
      </c>
      <c r="L6795">
        <v>1777</v>
      </c>
      <c r="M6795">
        <v>248</v>
      </c>
      <c r="N6795" t="s">
        <v>53</v>
      </c>
      <c r="P6795" t="s">
        <v>36</v>
      </c>
    </row>
    <row r="6796" spans="1:16" x14ac:dyDescent="0.3">
      <c r="A6796">
        <v>74877</v>
      </c>
      <c r="B6796" s="1">
        <v>45820</v>
      </c>
      <c r="C6796" s="2">
        <v>0.60902777777777783</v>
      </c>
      <c r="D6796" t="s">
        <v>771</v>
      </c>
      <c r="E6796" t="s">
        <v>84</v>
      </c>
      <c r="F6796" t="s">
        <v>40</v>
      </c>
      <c r="G6796">
        <v>252</v>
      </c>
      <c r="H6796" t="s">
        <v>31</v>
      </c>
      <c r="L6796">
        <v>1929</v>
      </c>
      <c r="M6796">
        <v>237</v>
      </c>
      <c r="O6796" t="s">
        <v>128</v>
      </c>
    </row>
    <row r="6797" spans="1:16" x14ac:dyDescent="0.3">
      <c r="A6797">
        <v>39547</v>
      </c>
      <c r="B6797" s="1">
        <v>45928</v>
      </c>
      <c r="C6797" s="2">
        <v>9.0277777777777776E-2</v>
      </c>
      <c r="D6797" t="s">
        <v>751</v>
      </c>
      <c r="E6797" t="s">
        <v>94</v>
      </c>
      <c r="F6797" t="s">
        <v>27</v>
      </c>
      <c r="G6797">
        <v>215</v>
      </c>
      <c r="H6797" t="s">
        <v>19</v>
      </c>
      <c r="I6797">
        <v>30.9</v>
      </c>
      <c r="J6797">
        <v>20.53</v>
      </c>
      <c r="K6797">
        <v>3</v>
      </c>
      <c r="L6797">
        <v>1368</v>
      </c>
      <c r="M6797">
        <v>238</v>
      </c>
      <c r="N6797" t="s">
        <v>28</v>
      </c>
      <c r="P6797" t="s">
        <v>36</v>
      </c>
    </row>
    <row r="6798" spans="1:16" x14ac:dyDescent="0.3">
      <c r="A6798">
        <v>65195</v>
      </c>
      <c r="B6798" s="1">
        <v>45847</v>
      </c>
      <c r="C6798" s="2">
        <v>0.68680555555555556</v>
      </c>
      <c r="D6798" t="s">
        <v>587</v>
      </c>
      <c r="E6798" t="s">
        <v>30</v>
      </c>
      <c r="F6798" t="s">
        <v>40</v>
      </c>
      <c r="G6798">
        <v>230</v>
      </c>
      <c r="H6798" t="s">
        <v>19</v>
      </c>
      <c r="I6798">
        <v>14.59</v>
      </c>
      <c r="J6798">
        <v>20.420000000000002</v>
      </c>
      <c r="K6798">
        <v>1</v>
      </c>
      <c r="L6798">
        <v>1762</v>
      </c>
      <c r="M6798">
        <v>222</v>
      </c>
      <c r="N6798" t="s">
        <v>28</v>
      </c>
      <c r="P6798" t="s">
        <v>36</v>
      </c>
    </row>
    <row r="6799" spans="1:16" x14ac:dyDescent="0.3">
      <c r="A6799">
        <v>16849</v>
      </c>
      <c r="B6799" s="1">
        <v>45834</v>
      </c>
      <c r="C6799" s="2">
        <v>1.3888888888888889E-3</v>
      </c>
      <c r="D6799" t="s">
        <v>151</v>
      </c>
      <c r="E6799" t="s">
        <v>1588</v>
      </c>
      <c r="F6799" t="s">
        <v>40</v>
      </c>
      <c r="G6799">
        <v>205</v>
      </c>
      <c r="H6799" t="s">
        <v>24</v>
      </c>
      <c r="L6799">
        <v>1689</v>
      </c>
      <c r="M6799">
        <v>221</v>
      </c>
    </row>
    <row r="6800" spans="1:16" x14ac:dyDescent="0.3">
      <c r="A6800">
        <v>57456</v>
      </c>
      <c r="B6800" s="1">
        <v>45744</v>
      </c>
      <c r="C6800" s="2">
        <v>0.40763888888888888</v>
      </c>
      <c r="D6800" t="s">
        <v>793</v>
      </c>
      <c r="E6800" t="s">
        <v>58</v>
      </c>
      <c r="F6800" t="s">
        <v>27</v>
      </c>
      <c r="G6800">
        <v>255</v>
      </c>
      <c r="H6800" t="s">
        <v>31</v>
      </c>
      <c r="L6800">
        <v>1788</v>
      </c>
      <c r="M6800">
        <v>242</v>
      </c>
      <c r="O6800" t="s">
        <v>41</v>
      </c>
    </row>
    <row r="6801" spans="1:16" x14ac:dyDescent="0.3">
      <c r="A6801">
        <v>47003</v>
      </c>
      <c r="B6801" s="1">
        <v>46003</v>
      </c>
      <c r="C6801" s="2">
        <v>0.54999999999999993</v>
      </c>
      <c r="D6801" t="s">
        <v>309</v>
      </c>
      <c r="E6801" t="s">
        <v>38</v>
      </c>
      <c r="F6801" t="s">
        <v>40</v>
      </c>
      <c r="G6801">
        <v>215</v>
      </c>
      <c r="H6801" t="s">
        <v>24</v>
      </c>
      <c r="L6801">
        <v>1757</v>
      </c>
      <c r="M6801">
        <v>211</v>
      </c>
    </row>
    <row r="6802" spans="1:16" x14ac:dyDescent="0.3">
      <c r="A6802">
        <v>91724</v>
      </c>
      <c r="B6802" s="1">
        <v>45816</v>
      </c>
      <c r="C6802" s="2">
        <v>0.89722222222222225</v>
      </c>
      <c r="D6802" t="s">
        <v>811</v>
      </c>
      <c r="E6802" t="s">
        <v>38</v>
      </c>
      <c r="F6802" t="s">
        <v>27</v>
      </c>
      <c r="G6802">
        <v>224</v>
      </c>
      <c r="H6802" t="s">
        <v>24</v>
      </c>
      <c r="L6802">
        <v>1128</v>
      </c>
      <c r="M6802">
        <v>231</v>
      </c>
    </row>
    <row r="6803" spans="1:16" x14ac:dyDescent="0.3">
      <c r="A6803">
        <v>86249</v>
      </c>
      <c r="B6803" s="1">
        <v>45938</v>
      </c>
      <c r="C6803" s="2">
        <v>0.1111111111111111</v>
      </c>
      <c r="D6803" t="s">
        <v>4466</v>
      </c>
      <c r="E6803" t="s">
        <v>30</v>
      </c>
      <c r="F6803" t="s">
        <v>27</v>
      </c>
      <c r="G6803">
        <v>260</v>
      </c>
      <c r="H6803" t="s">
        <v>31</v>
      </c>
      <c r="L6803">
        <v>1219</v>
      </c>
      <c r="M6803">
        <v>210</v>
      </c>
      <c r="O6803" t="s">
        <v>41</v>
      </c>
    </row>
    <row r="6804" spans="1:16" x14ac:dyDescent="0.3">
      <c r="A6804">
        <v>96560</v>
      </c>
      <c r="B6804" s="1">
        <v>45874</v>
      </c>
      <c r="C6804" s="2">
        <v>0.71111111111111114</v>
      </c>
      <c r="D6804" t="s">
        <v>1335</v>
      </c>
      <c r="E6804" t="s">
        <v>38</v>
      </c>
      <c r="F6804" t="s">
        <v>40</v>
      </c>
      <c r="G6804">
        <v>229</v>
      </c>
      <c r="H6804" t="s">
        <v>19</v>
      </c>
      <c r="I6804">
        <v>43.9</v>
      </c>
      <c r="J6804">
        <v>17.98</v>
      </c>
      <c r="K6804">
        <v>3</v>
      </c>
      <c r="L6804">
        <v>1436</v>
      </c>
      <c r="M6804">
        <v>210</v>
      </c>
      <c r="N6804" t="s">
        <v>28</v>
      </c>
      <c r="P6804" t="s">
        <v>36</v>
      </c>
    </row>
    <row r="6805" spans="1:16" x14ac:dyDescent="0.3">
      <c r="A6805">
        <v>65358</v>
      </c>
      <c r="B6805" s="1">
        <v>46006</v>
      </c>
      <c r="C6805" s="2">
        <v>0.54097222222222219</v>
      </c>
      <c r="D6805" t="s">
        <v>4467</v>
      </c>
      <c r="E6805" t="s">
        <v>72</v>
      </c>
      <c r="F6805" t="s">
        <v>40</v>
      </c>
      <c r="G6805">
        <v>228</v>
      </c>
      <c r="H6805" t="s">
        <v>19</v>
      </c>
      <c r="I6805">
        <v>55.52</v>
      </c>
      <c r="J6805">
        <v>11.23</v>
      </c>
      <c r="K6805">
        <v>2</v>
      </c>
      <c r="L6805">
        <v>2154</v>
      </c>
      <c r="M6805">
        <v>232</v>
      </c>
      <c r="N6805" t="s">
        <v>50</v>
      </c>
      <c r="P6805" t="s">
        <v>36</v>
      </c>
    </row>
    <row r="6806" spans="1:16" x14ac:dyDescent="0.3">
      <c r="A6806">
        <v>35090</v>
      </c>
      <c r="B6806" s="1">
        <v>45687</v>
      </c>
      <c r="C6806" s="2">
        <v>0.52361111111111114</v>
      </c>
      <c r="D6806" t="s">
        <v>166</v>
      </c>
      <c r="E6806" t="s">
        <v>38</v>
      </c>
      <c r="F6806" t="s">
        <v>40</v>
      </c>
      <c r="G6806">
        <v>250</v>
      </c>
      <c r="H6806" t="s">
        <v>19</v>
      </c>
      <c r="I6806">
        <v>46.82</v>
      </c>
      <c r="J6806">
        <v>27.91</v>
      </c>
      <c r="K6806">
        <v>4</v>
      </c>
      <c r="L6806">
        <v>1251</v>
      </c>
      <c r="M6806">
        <v>252</v>
      </c>
      <c r="N6806" t="s">
        <v>32</v>
      </c>
      <c r="P6806" t="s">
        <v>36</v>
      </c>
    </row>
    <row r="6807" spans="1:16" x14ac:dyDescent="0.3">
      <c r="A6807">
        <v>14255</v>
      </c>
      <c r="B6807" s="1">
        <v>45681</v>
      </c>
      <c r="C6807" s="2">
        <v>9.9999999999999992E-2</v>
      </c>
      <c r="D6807" t="s">
        <v>922</v>
      </c>
      <c r="E6807" t="s">
        <v>75</v>
      </c>
      <c r="F6807" t="s">
        <v>40</v>
      </c>
      <c r="G6807">
        <v>210</v>
      </c>
      <c r="H6807" t="s">
        <v>19</v>
      </c>
      <c r="I6807" t="s">
        <v>4468</v>
      </c>
      <c r="J6807">
        <v>4.3600000000000003</v>
      </c>
      <c r="K6807">
        <v>4</v>
      </c>
      <c r="L6807">
        <v>1733</v>
      </c>
      <c r="M6807">
        <v>251</v>
      </c>
      <c r="N6807" t="s">
        <v>32</v>
      </c>
      <c r="P6807" t="s">
        <v>36</v>
      </c>
    </row>
    <row r="6808" spans="1:16" x14ac:dyDescent="0.3">
      <c r="A6808">
        <v>64525</v>
      </c>
      <c r="B6808" s="1">
        <v>45691</v>
      </c>
      <c r="C6808" s="2">
        <v>0.3756944444444445</v>
      </c>
      <c r="D6808" t="s">
        <v>239</v>
      </c>
      <c r="E6808" t="s">
        <v>72</v>
      </c>
      <c r="F6808" t="s">
        <v>27</v>
      </c>
      <c r="G6808">
        <v>204</v>
      </c>
      <c r="H6808" t="s">
        <v>19</v>
      </c>
      <c r="I6808">
        <v>17.87</v>
      </c>
      <c r="J6808">
        <v>18.579999999999998</v>
      </c>
      <c r="K6808">
        <v>3</v>
      </c>
      <c r="L6808">
        <v>1552</v>
      </c>
      <c r="M6808">
        <v>217</v>
      </c>
      <c r="N6808" t="s">
        <v>44</v>
      </c>
      <c r="P6808" t="s">
        <v>21</v>
      </c>
    </row>
    <row r="6809" spans="1:16" x14ac:dyDescent="0.3">
      <c r="A6809">
        <v>55583</v>
      </c>
      <c r="B6809" s="1">
        <v>45903</v>
      </c>
      <c r="C6809" s="2">
        <v>1.3888888888888888E-2</v>
      </c>
      <c r="D6809" t="s">
        <v>145</v>
      </c>
      <c r="E6809" t="s">
        <v>75</v>
      </c>
      <c r="F6809" t="s">
        <v>27</v>
      </c>
      <c r="G6809">
        <v>258</v>
      </c>
      <c r="H6809" t="s">
        <v>19</v>
      </c>
      <c r="I6809">
        <v>64.680000000000007</v>
      </c>
      <c r="J6809">
        <v>25.92</v>
      </c>
      <c r="K6809">
        <v>1</v>
      </c>
      <c r="L6809">
        <v>1162</v>
      </c>
      <c r="M6809">
        <v>258</v>
      </c>
      <c r="N6809" t="s">
        <v>32</v>
      </c>
      <c r="P6809" t="s">
        <v>21</v>
      </c>
    </row>
    <row r="6810" spans="1:16" x14ac:dyDescent="0.3">
      <c r="A6810">
        <v>88074</v>
      </c>
      <c r="B6810" s="1">
        <v>45873</v>
      </c>
      <c r="C6810" s="2">
        <v>0.68055555555555547</v>
      </c>
      <c r="D6810" t="s">
        <v>231</v>
      </c>
      <c r="E6810" t="s">
        <v>122</v>
      </c>
      <c r="F6810" t="s">
        <v>18</v>
      </c>
      <c r="G6810">
        <v>230</v>
      </c>
      <c r="H6810" t="s">
        <v>19</v>
      </c>
      <c r="I6810">
        <v>7.89</v>
      </c>
      <c r="J6810">
        <v>14.22</v>
      </c>
      <c r="K6810">
        <v>5</v>
      </c>
      <c r="L6810">
        <v>1523</v>
      </c>
      <c r="M6810">
        <v>226</v>
      </c>
      <c r="N6810" t="s">
        <v>28</v>
      </c>
      <c r="P6810" t="s">
        <v>21</v>
      </c>
    </row>
    <row r="6811" spans="1:16" x14ac:dyDescent="0.3">
      <c r="A6811">
        <v>50359</v>
      </c>
      <c r="B6811" s="1">
        <v>45855</v>
      </c>
      <c r="C6811" s="2">
        <v>6.5972222222222224E-2</v>
      </c>
      <c r="D6811" t="s">
        <v>266</v>
      </c>
      <c r="E6811" t="s">
        <v>75</v>
      </c>
      <c r="F6811" t="s">
        <v>18</v>
      </c>
      <c r="G6811">
        <v>238</v>
      </c>
      <c r="H6811" t="s">
        <v>31</v>
      </c>
      <c r="L6811">
        <v>1574</v>
      </c>
      <c r="M6811">
        <v>246</v>
      </c>
      <c r="O6811" t="s">
        <v>41</v>
      </c>
    </row>
    <row r="6812" spans="1:16" x14ac:dyDescent="0.3">
      <c r="A6812">
        <v>80659</v>
      </c>
      <c r="B6812" s="1">
        <v>45977</v>
      </c>
      <c r="C6812" s="2">
        <v>0.59375</v>
      </c>
      <c r="D6812" t="s">
        <v>4469</v>
      </c>
      <c r="E6812" t="s">
        <v>91</v>
      </c>
      <c r="F6812" t="s">
        <v>27</v>
      </c>
      <c r="G6812">
        <v>253</v>
      </c>
      <c r="H6812" t="s">
        <v>19</v>
      </c>
      <c r="I6812">
        <v>13.41</v>
      </c>
      <c r="J6812">
        <v>17.97</v>
      </c>
      <c r="K6812">
        <v>4</v>
      </c>
      <c r="L6812">
        <v>1056</v>
      </c>
      <c r="M6812">
        <v>204</v>
      </c>
      <c r="N6812" t="s">
        <v>50</v>
      </c>
      <c r="P6812" t="s">
        <v>36</v>
      </c>
    </row>
    <row r="6813" spans="1:16" x14ac:dyDescent="0.3">
      <c r="A6813">
        <v>51408</v>
      </c>
      <c r="B6813" s="1">
        <v>45965</v>
      </c>
      <c r="C6813" s="2">
        <v>0.8256944444444444</v>
      </c>
      <c r="D6813" t="s">
        <v>1197</v>
      </c>
      <c r="E6813" t="s">
        <v>67</v>
      </c>
      <c r="F6813" t="s">
        <v>27</v>
      </c>
      <c r="G6813">
        <v>237</v>
      </c>
      <c r="H6813" t="s">
        <v>19</v>
      </c>
      <c r="I6813">
        <v>53.88</v>
      </c>
      <c r="J6813">
        <v>10.95</v>
      </c>
      <c r="K6813">
        <v>1</v>
      </c>
      <c r="L6813">
        <v>1941</v>
      </c>
      <c r="M6813">
        <v>234</v>
      </c>
      <c r="N6813" t="s">
        <v>28</v>
      </c>
      <c r="P6813" t="s">
        <v>36</v>
      </c>
    </row>
    <row r="6814" spans="1:16" x14ac:dyDescent="0.3">
      <c r="A6814">
        <v>52295</v>
      </c>
      <c r="B6814" s="1">
        <v>45923</v>
      </c>
      <c r="C6814" s="2">
        <v>5.9027777777777783E-2</v>
      </c>
      <c r="D6814" t="s">
        <v>516</v>
      </c>
      <c r="E6814" t="s">
        <v>75</v>
      </c>
      <c r="F6814" t="s">
        <v>40</v>
      </c>
      <c r="G6814">
        <v>213</v>
      </c>
      <c r="H6814" t="s">
        <v>19</v>
      </c>
      <c r="I6814">
        <v>75.03</v>
      </c>
      <c r="J6814">
        <v>11.54</v>
      </c>
      <c r="K6814">
        <v>2</v>
      </c>
      <c r="L6814">
        <v>2049</v>
      </c>
      <c r="M6814">
        <v>205</v>
      </c>
      <c r="N6814" t="s">
        <v>28</v>
      </c>
      <c r="P6814" t="s">
        <v>36</v>
      </c>
    </row>
    <row r="6815" spans="1:16" x14ac:dyDescent="0.3">
      <c r="A6815">
        <v>25543</v>
      </c>
      <c r="B6815" s="1">
        <v>45879</v>
      </c>
      <c r="C6815" s="2">
        <v>0.15138888888888888</v>
      </c>
      <c r="D6815" t="s">
        <v>2421</v>
      </c>
      <c r="E6815" t="s">
        <v>4470</v>
      </c>
      <c r="F6815" t="s">
        <v>27</v>
      </c>
      <c r="G6815">
        <v>240</v>
      </c>
      <c r="H6815" t="s">
        <v>31</v>
      </c>
      <c r="L6815">
        <v>1870</v>
      </c>
      <c r="M6815">
        <v>235</v>
      </c>
      <c r="O6815" t="s">
        <v>128</v>
      </c>
    </row>
    <row r="6816" spans="1:16" x14ac:dyDescent="0.3">
      <c r="A6816">
        <v>68629</v>
      </c>
      <c r="B6816" s="1">
        <v>45954</v>
      </c>
      <c r="C6816" s="2">
        <v>0.98541666666666661</v>
      </c>
      <c r="D6816" t="s">
        <v>1242</v>
      </c>
      <c r="E6816" t="s">
        <v>23</v>
      </c>
      <c r="F6816" t="s">
        <v>27</v>
      </c>
      <c r="G6816">
        <v>243</v>
      </c>
      <c r="H6816" t="s">
        <v>19</v>
      </c>
      <c r="I6816" t="s">
        <v>4471</v>
      </c>
      <c r="J6816">
        <v>26.26</v>
      </c>
      <c r="K6816">
        <v>5</v>
      </c>
      <c r="L6816">
        <v>1199</v>
      </c>
      <c r="M6816">
        <v>248</v>
      </c>
      <c r="N6816" t="s">
        <v>28</v>
      </c>
      <c r="P6816" t="s">
        <v>36</v>
      </c>
    </row>
    <row r="6817" spans="1:16" x14ac:dyDescent="0.3">
      <c r="A6817">
        <v>17313</v>
      </c>
      <c r="B6817" s="1">
        <v>45986</v>
      </c>
      <c r="C6817" s="2">
        <v>0.77847222222222223</v>
      </c>
      <c r="D6817" t="s">
        <v>1824</v>
      </c>
      <c r="E6817" t="s">
        <v>81</v>
      </c>
      <c r="F6817" t="s">
        <v>27</v>
      </c>
      <c r="G6817">
        <v>215</v>
      </c>
      <c r="H6817" t="s">
        <v>19</v>
      </c>
      <c r="I6817">
        <v>7.04</v>
      </c>
      <c r="J6817">
        <v>15.95</v>
      </c>
      <c r="K6817">
        <v>3</v>
      </c>
      <c r="L6817">
        <v>2182</v>
      </c>
      <c r="M6817">
        <v>251</v>
      </c>
      <c r="N6817" t="s">
        <v>44</v>
      </c>
      <c r="P6817" t="s">
        <v>21</v>
      </c>
    </row>
    <row r="6818" spans="1:16" x14ac:dyDescent="0.3">
      <c r="A6818">
        <v>29391</v>
      </c>
      <c r="B6818" s="1">
        <v>45824</v>
      </c>
      <c r="C6818" s="2">
        <v>0.27638888888888885</v>
      </c>
      <c r="D6818" t="s">
        <v>4472</v>
      </c>
      <c r="E6818" t="s">
        <v>58</v>
      </c>
      <c r="F6818" t="s">
        <v>27</v>
      </c>
      <c r="G6818">
        <v>257</v>
      </c>
      <c r="H6818" t="s">
        <v>19</v>
      </c>
      <c r="I6818">
        <v>10.71</v>
      </c>
      <c r="J6818">
        <v>5.0999999999999996</v>
      </c>
      <c r="K6818">
        <v>5</v>
      </c>
      <c r="L6818">
        <v>1605</v>
      </c>
      <c r="M6818">
        <v>220</v>
      </c>
      <c r="N6818" t="s">
        <v>32</v>
      </c>
      <c r="P6818" t="s">
        <v>21</v>
      </c>
    </row>
    <row r="6819" spans="1:16" x14ac:dyDescent="0.3">
      <c r="A6819">
        <v>83997</v>
      </c>
      <c r="B6819" s="1">
        <v>45867</v>
      </c>
      <c r="C6819" s="2">
        <v>9.3055555555555558E-2</v>
      </c>
      <c r="D6819" t="s">
        <v>126</v>
      </c>
      <c r="E6819" t="s">
        <v>52</v>
      </c>
      <c r="F6819" t="s">
        <v>40</v>
      </c>
      <c r="G6819">
        <v>247</v>
      </c>
      <c r="H6819" t="s">
        <v>31</v>
      </c>
      <c r="L6819">
        <v>1076</v>
      </c>
      <c r="M6819">
        <v>233</v>
      </c>
      <c r="O6819" t="s">
        <v>55</v>
      </c>
    </row>
    <row r="6820" spans="1:16" x14ac:dyDescent="0.3">
      <c r="A6820">
        <v>24508</v>
      </c>
      <c r="B6820" s="1">
        <v>46009</v>
      </c>
      <c r="C6820" s="2">
        <v>2.6388888888888889E-2</v>
      </c>
      <c r="D6820" t="s">
        <v>388</v>
      </c>
      <c r="E6820" t="s">
        <v>67</v>
      </c>
      <c r="F6820" t="s">
        <v>27</v>
      </c>
      <c r="G6820">
        <v>205</v>
      </c>
      <c r="H6820" t="s">
        <v>19</v>
      </c>
      <c r="I6820">
        <v>64.38</v>
      </c>
      <c r="J6820">
        <v>17.34</v>
      </c>
      <c r="K6820">
        <v>1</v>
      </c>
      <c r="L6820">
        <v>1118</v>
      </c>
      <c r="M6820">
        <v>243</v>
      </c>
      <c r="N6820" t="s">
        <v>32</v>
      </c>
      <c r="P6820" t="s">
        <v>21</v>
      </c>
    </row>
    <row r="6821" spans="1:16" x14ac:dyDescent="0.3">
      <c r="A6821">
        <v>76706</v>
      </c>
      <c r="B6821" s="1">
        <v>45895</v>
      </c>
      <c r="C6821" s="2">
        <v>0.25625000000000003</v>
      </c>
      <c r="D6821" t="s">
        <v>141</v>
      </c>
      <c r="E6821" t="s">
        <v>712</v>
      </c>
      <c r="F6821" t="s">
        <v>18</v>
      </c>
      <c r="G6821">
        <v>210</v>
      </c>
      <c r="H6821" t="s">
        <v>19</v>
      </c>
      <c r="I6821">
        <v>4.04</v>
      </c>
      <c r="J6821">
        <v>13.69</v>
      </c>
      <c r="K6821">
        <v>5</v>
      </c>
      <c r="L6821">
        <v>1572</v>
      </c>
      <c r="M6821">
        <v>233</v>
      </c>
      <c r="N6821" t="s">
        <v>44</v>
      </c>
      <c r="P6821" t="s">
        <v>36</v>
      </c>
    </row>
    <row r="6822" spans="1:16" x14ac:dyDescent="0.3">
      <c r="A6822">
        <v>95029</v>
      </c>
      <c r="B6822" s="1">
        <v>45957</v>
      </c>
      <c r="C6822" s="2">
        <v>0.17152777777777775</v>
      </c>
      <c r="D6822" t="s">
        <v>1026</v>
      </c>
      <c r="E6822" t="s">
        <v>91</v>
      </c>
      <c r="F6822" t="s">
        <v>40</v>
      </c>
      <c r="G6822">
        <v>224</v>
      </c>
      <c r="H6822" t="s">
        <v>19</v>
      </c>
      <c r="I6822" t="s">
        <v>4473</v>
      </c>
      <c r="J6822">
        <v>15.23</v>
      </c>
      <c r="K6822">
        <v>4</v>
      </c>
      <c r="L6822">
        <v>2059</v>
      </c>
      <c r="M6822">
        <v>255</v>
      </c>
      <c r="N6822" t="s">
        <v>44</v>
      </c>
      <c r="P6822" t="s">
        <v>36</v>
      </c>
    </row>
    <row r="6823" spans="1:16" x14ac:dyDescent="0.3">
      <c r="A6823">
        <v>37635</v>
      </c>
      <c r="B6823" s="1">
        <v>45713</v>
      </c>
      <c r="C6823" s="2">
        <v>8.6805555555555566E-2</v>
      </c>
      <c r="D6823" t="s">
        <v>301</v>
      </c>
      <c r="E6823" t="s">
        <v>67</v>
      </c>
      <c r="F6823" t="s">
        <v>18</v>
      </c>
      <c r="G6823">
        <v>240</v>
      </c>
      <c r="H6823" t="s">
        <v>19</v>
      </c>
      <c r="I6823">
        <v>22.32</v>
      </c>
      <c r="J6823">
        <v>13.13</v>
      </c>
      <c r="K6823">
        <v>3</v>
      </c>
      <c r="L6823">
        <v>1289</v>
      </c>
      <c r="M6823">
        <v>234</v>
      </c>
      <c r="N6823" t="s">
        <v>44</v>
      </c>
      <c r="P6823" t="s">
        <v>21</v>
      </c>
    </row>
    <row r="6824" spans="1:16" x14ac:dyDescent="0.3">
      <c r="A6824">
        <v>15732</v>
      </c>
      <c r="B6824" s="1">
        <v>45922</v>
      </c>
      <c r="C6824" s="2">
        <v>0.80486111111111114</v>
      </c>
      <c r="D6824" t="s">
        <v>513</v>
      </c>
      <c r="E6824" t="s">
        <v>58</v>
      </c>
      <c r="F6824" t="s">
        <v>40</v>
      </c>
      <c r="G6824">
        <v>224</v>
      </c>
      <c r="H6824" t="s">
        <v>19</v>
      </c>
      <c r="I6824">
        <v>7.48</v>
      </c>
      <c r="J6824">
        <v>19.11</v>
      </c>
      <c r="K6824">
        <v>2</v>
      </c>
      <c r="L6824">
        <v>1276</v>
      </c>
      <c r="M6824">
        <v>230</v>
      </c>
      <c r="N6824" t="s">
        <v>50</v>
      </c>
      <c r="P6824" t="s">
        <v>21</v>
      </c>
    </row>
    <row r="6825" spans="1:16" x14ac:dyDescent="0.3">
      <c r="A6825">
        <v>75453</v>
      </c>
      <c r="B6825" s="1">
        <v>45692</v>
      </c>
      <c r="C6825" s="2">
        <v>9.3055555555555558E-2</v>
      </c>
      <c r="D6825" t="s">
        <v>4474</v>
      </c>
      <c r="E6825" t="s">
        <v>17</v>
      </c>
      <c r="F6825" t="s">
        <v>40</v>
      </c>
      <c r="G6825">
        <v>259</v>
      </c>
      <c r="H6825" t="s">
        <v>19</v>
      </c>
      <c r="I6825">
        <v>75.3</v>
      </c>
      <c r="J6825">
        <v>9.2799999999999994</v>
      </c>
      <c r="K6825">
        <v>3</v>
      </c>
      <c r="L6825">
        <v>2164</v>
      </c>
      <c r="M6825">
        <v>202</v>
      </c>
      <c r="N6825" t="s">
        <v>28</v>
      </c>
      <c r="P6825" t="s">
        <v>36</v>
      </c>
    </row>
    <row r="6826" spans="1:16" x14ac:dyDescent="0.3">
      <c r="A6826">
        <v>12789</v>
      </c>
      <c r="B6826" s="1">
        <v>45931</v>
      </c>
      <c r="C6826" s="2">
        <v>0.76874999999999993</v>
      </c>
      <c r="D6826" t="s">
        <v>4475</v>
      </c>
      <c r="E6826" t="s">
        <v>72</v>
      </c>
      <c r="F6826" t="s">
        <v>18</v>
      </c>
      <c r="G6826">
        <v>212</v>
      </c>
      <c r="H6826" t="s">
        <v>19</v>
      </c>
      <c r="I6826">
        <v>19.77</v>
      </c>
      <c r="J6826">
        <v>20.46</v>
      </c>
      <c r="K6826">
        <v>2</v>
      </c>
      <c r="L6826">
        <v>1188</v>
      </c>
      <c r="M6826">
        <v>232</v>
      </c>
      <c r="N6826" t="s">
        <v>28</v>
      </c>
      <c r="P6826" t="s">
        <v>36</v>
      </c>
    </row>
    <row r="6827" spans="1:16" x14ac:dyDescent="0.3">
      <c r="A6827">
        <v>53505</v>
      </c>
      <c r="B6827" s="1">
        <v>45957</v>
      </c>
      <c r="C6827" s="2">
        <v>0.77430555555555547</v>
      </c>
      <c r="D6827" t="s">
        <v>4476</v>
      </c>
      <c r="E6827" t="s">
        <v>75</v>
      </c>
      <c r="F6827" t="s">
        <v>18</v>
      </c>
      <c r="G6827">
        <v>214</v>
      </c>
      <c r="H6827" t="s">
        <v>19</v>
      </c>
      <c r="I6827">
        <v>63.5</v>
      </c>
      <c r="J6827">
        <v>20.13</v>
      </c>
      <c r="K6827">
        <v>1</v>
      </c>
      <c r="L6827">
        <v>1481</v>
      </c>
      <c r="M6827">
        <v>223</v>
      </c>
      <c r="N6827" t="s">
        <v>50</v>
      </c>
      <c r="P6827" t="s">
        <v>21</v>
      </c>
    </row>
    <row r="6828" spans="1:16" x14ac:dyDescent="0.3">
      <c r="A6828">
        <v>76922</v>
      </c>
      <c r="B6828" s="1">
        <v>45980</v>
      </c>
      <c r="C6828" s="2">
        <v>0.63263888888888886</v>
      </c>
      <c r="D6828" t="s">
        <v>1117</v>
      </c>
      <c r="E6828" t="s">
        <v>26</v>
      </c>
      <c r="F6828" t="s">
        <v>18</v>
      </c>
      <c r="G6828">
        <v>210</v>
      </c>
      <c r="H6828" t="s">
        <v>24</v>
      </c>
      <c r="L6828">
        <v>1734</v>
      </c>
      <c r="M6828">
        <v>212</v>
      </c>
    </row>
    <row r="6829" spans="1:16" x14ac:dyDescent="0.3">
      <c r="A6829">
        <v>12527</v>
      </c>
      <c r="B6829" s="1">
        <v>45792</v>
      </c>
      <c r="C6829" s="2">
        <v>0.98333333333333339</v>
      </c>
      <c r="D6829" t="s">
        <v>571</v>
      </c>
      <c r="E6829" t="s">
        <v>1140</v>
      </c>
      <c r="F6829" t="s">
        <v>18</v>
      </c>
      <c r="G6829">
        <v>234</v>
      </c>
      <c r="H6829" t="s">
        <v>19</v>
      </c>
      <c r="I6829">
        <v>13.33</v>
      </c>
      <c r="J6829">
        <v>20.84</v>
      </c>
      <c r="K6829">
        <v>3</v>
      </c>
      <c r="L6829">
        <v>1008</v>
      </c>
      <c r="M6829">
        <v>210</v>
      </c>
      <c r="N6829" t="s">
        <v>44</v>
      </c>
      <c r="P6829" t="s">
        <v>36</v>
      </c>
    </row>
    <row r="6830" spans="1:16" x14ac:dyDescent="0.3">
      <c r="A6830">
        <v>17808</v>
      </c>
      <c r="B6830" s="1">
        <v>45888</v>
      </c>
      <c r="C6830" s="2">
        <v>0.8256944444444444</v>
      </c>
      <c r="D6830" t="s">
        <v>4477</v>
      </c>
      <c r="E6830" t="s">
        <v>75</v>
      </c>
      <c r="F6830" t="s">
        <v>40</v>
      </c>
      <c r="G6830">
        <v>237</v>
      </c>
      <c r="H6830" t="s">
        <v>19</v>
      </c>
      <c r="I6830">
        <v>37.049999999999997</v>
      </c>
      <c r="J6830">
        <v>24.62</v>
      </c>
      <c r="K6830">
        <v>4</v>
      </c>
      <c r="L6830">
        <v>1170</v>
      </c>
      <c r="M6830">
        <v>218</v>
      </c>
      <c r="N6830" t="s">
        <v>32</v>
      </c>
      <c r="P6830" t="s">
        <v>36</v>
      </c>
    </row>
    <row r="6831" spans="1:16" x14ac:dyDescent="0.3">
      <c r="A6831">
        <v>55528</v>
      </c>
      <c r="B6831" s="1">
        <v>45694</v>
      </c>
      <c r="C6831" s="2">
        <v>7.1527777777777787E-2</v>
      </c>
      <c r="D6831" t="s">
        <v>89</v>
      </c>
      <c r="E6831" t="s">
        <v>137</v>
      </c>
      <c r="F6831" t="s">
        <v>18</v>
      </c>
      <c r="G6831">
        <v>256</v>
      </c>
      <c r="H6831" t="s">
        <v>19</v>
      </c>
      <c r="I6831">
        <v>61.65</v>
      </c>
      <c r="J6831">
        <v>11.46</v>
      </c>
      <c r="K6831">
        <v>4</v>
      </c>
      <c r="L6831">
        <v>1099</v>
      </c>
      <c r="M6831">
        <v>222</v>
      </c>
      <c r="N6831" t="s">
        <v>28</v>
      </c>
      <c r="P6831" t="s">
        <v>21</v>
      </c>
    </row>
    <row r="6832" spans="1:16" x14ac:dyDescent="0.3">
      <c r="A6832">
        <v>99724</v>
      </c>
      <c r="B6832" s="1">
        <v>45730</v>
      </c>
      <c r="C6832" s="2">
        <v>0.94444444444444453</v>
      </c>
      <c r="D6832" t="s">
        <v>4478</v>
      </c>
      <c r="E6832" t="s">
        <v>75</v>
      </c>
      <c r="F6832" t="s">
        <v>18</v>
      </c>
      <c r="G6832">
        <v>247</v>
      </c>
      <c r="H6832" t="s">
        <v>19</v>
      </c>
      <c r="I6832">
        <v>25.4</v>
      </c>
      <c r="J6832">
        <v>24.91</v>
      </c>
      <c r="K6832">
        <v>2</v>
      </c>
      <c r="L6832">
        <v>1083</v>
      </c>
      <c r="M6832">
        <v>232</v>
      </c>
      <c r="N6832" t="s">
        <v>20</v>
      </c>
      <c r="P6832" t="s">
        <v>21</v>
      </c>
    </row>
    <row r="6833" spans="1:16" x14ac:dyDescent="0.3">
      <c r="A6833">
        <v>94203</v>
      </c>
      <c r="B6833" s="1">
        <v>45963</v>
      </c>
      <c r="C6833" s="2">
        <v>2.9861111111111113E-2</v>
      </c>
      <c r="D6833" t="s">
        <v>331</v>
      </c>
      <c r="E6833" t="s">
        <v>81</v>
      </c>
      <c r="F6833" t="s">
        <v>27</v>
      </c>
      <c r="G6833">
        <v>252</v>
      </c>
      <c r="H6833" t="s">
        <v>19</v>
      </c>
      <c r="I6833">
        <v>34.26</v>
      </c>
      <c r="J6833">
        <v>5.32</v>
      </c>
      <c r="K6833">
        <v>3</v>
      </c>
      <c r="L6833">
        <v>1066</v>
      </c>
      <c r="M6833">
        <v>253</v>
      </c>
      <c r="N6833" t="s">
        <v>50</v>
      </c>
      <c r="P6833" t="s">
        <v>36</v>
      </c>
    </row>
    <row r="6834" spans="1:16" x14ac:dyDescent="0.3">
      <c r="A6834">
        <v>40546</v>
      </c>
      <c r="B6834" s="1">
        <v>45745</v>
      </c>
      <c r="C6834" s="2">
        <v>0.36527777777777781</v>
      </c>
      <c r="D6834" t="s">
        <v>530</v>
      </c>
      <c r="E6834" t="s">
        <v>75</v>
      </c>
      <c r="F6834" t="s">
        <v>18</v>
      </c>
      <c r="G6834">
        <v>234</v>
      </c>
      <c r="H6834" t="s">
        <v>19</v>
      </c>
      <c r="I6834">
        <v>73.95</v>
      </c>
      <c r="J6834">
        <v>23.75</v>
      </c>
      <c r="K6834">
        <v>1</v>
      </c>
      <c r="L6834">
        <v>1455</v>
      </c>
      <c r="M6834">
        <v>254</v>
      </c>
      <c r="N6834" t="s">
        <v>20</v>
      </c>
      <c r="P6834" t="s">
        <v>36</v>
      </c>
    </row>
    <row r="6835" spans="1:16" x14ac:dyDescent="0.3">
      <c r="A6835">
        <v>26741</v>
      </c>
      <c r="B6835" s="1">
        <v>45992</v>
      </c>
      <c r="C6835" s="2">
        <v>0.31388888888888888</v>
      </c>
      <c r="D6835" t="s">
        <v>166</v>
      </c>
      <c r="E6835" t="s">
        <v>94</v>
      </c>
      <c r="F6835" t="s">
        <v>18</v>
      </c>
      <c r="G6835">
        <v>216</v>
      </c>
      <c r="H6835" t="s">
        <v>19</v>
      </c>
      <c r="I6835">
        <v>34.909999999999997</v>
      </c>
      <c r="J6835">
        <v>18.18</v>
      </c>
      <c r="K6835">
        <v>4</v>
      </c>
      <c r="L6835">
        <v>1530</v>
      </c>
      <c r="M6835">
        <v>200</v>
      </c>
      <c r="N6835" t="s">
        <v>50</v>
      </c>
      <c r="P6835" t="s">
        <v>21</v>
      </c>
    </row>
    <row r="6836" spans="1:16" x14ac:dyDescent="0.3">
      <c r="A6836">
        <v>27322</v>
      </c>
      <c r="B6836" s="1">
        <v>46003</v>
      </c>
      <c r="C6836" s="2">
        <v>0.73819444444444438</v>
      </c>
      <c r="D6836" t="s">
        <v>124</v>
      </c>
      <c r="E6836" t="s">
        <v>122</v>
      </c>
      <c r="F6836" t="s">
        <v>27</v>
      </c>
      <c r="G6836">
        <v>216</v>
      </c>
      <c r="H6836" t="s">
        <v>19</v>
      </c>
      <c r="I6836">
        <v>21.81</v>
      </c>
      <c r="J6836">
        <v>27.74</v>
      </c>
      <c r="K6836">
        <v>3</v>
      </c>
      <c r="L6836">
        <v>1117</v>
      </c>
      <c r="M6836">
        <v>238</v>
      </c>
      <c r="N6836" t="s">
        <v>50</v>
      </c>
      <c r="P6836" t="s">
        <v>36</v>
      </c>
    </row>
    <row r="6837" spans="1:16" x14ac:dyDescent="0.3">
      <c r="A6837">
        <v>40998</v>
      </c>
      <c r="B6837" s="1">
        <v>45712</v>
      </c>
      <c r="C6837" s="2">
        <v>0.1986111111111111</v>
      </c>
      <c r="D6837" t="s">
        <v>226</v>
      </c>
      <c r="E6837" t="s">
        <v>81</v>
      </c>
      <c r="F6837" t="s">
        <v>18</v>
      </c>
      <c r="G6837">
        <v>212</v>
      </c>
      <c r="H6837" t="s">
        <v>19</v>
      </c>
      <c r="I6837">
        <v>62.96</v>
      </c>
      <c r="J6837">
        <v>27.67</v>
      </c>
      <c r="K6837">
        <v>5</v>
      </c>
      <c r="L6837">
        <v>1189</v>
      </c>
      <c r="M6837">
        <v>233</v>
      </c>
      <c r="N6837" t="s">
        <v>20</v>
      </c>
      <c r="P6837" t="s">
        <v>21</v>
      </c>
    </row>
    <row r="6838" spans="1:16" x14ac:dyDescent="0.3">
      <c r="A6838">
        <v>81467</v>
      </c>
      <c r="B6838" s="1">
        <v>45727</v>
      </c>
      <c r="C6838" s="2">
        <v>0.4201388888888889</v>
      </c>
      <c r="D6838" t="s">
        <v>634</v>
      </c>
      <c r="E6838" t="s">
        <v>38</v>
      </c>
      <c r="F6838" t="s">
        <v>40</v>
      </c>
      <c r="G6838">
        <v>246</v>
      </c>
      <c r="H6838" t="s">
        <v>24</v>
      </c>
      <c r="L6838">
        <v>1381</v>
      </c>
      <c r="M6838">
        <v>219</v>
      </c>
    </row>
    <row r="6839" spans="1:16" x14ac:dyDescent="0.3">
      <c r="A6839">
        <v>75470</v>
      </c>
      <c r="B6839" s="1">
        <v>45913</v>
      </c>
      <c r="C6839" s="2">
        <v>0.96805555555555556</v>
      </c>
      <c r="D6839" t="s">
        <v>781</v>
      </c>
      <c r="E6839" t="s">
        <v>30</v>
      </c>
      <c r="F6839" t="s">
        <v>40</v>
      </c>
      <c r="G6839">
        <v>253</v>
      </c>
      <c r="H6839" t="s">
        <v>19</v>
      </c>
      <c r="I6839">
        <v>24.41</v>
      </c>
      <c r="J6839">
        <v>18.55</v>
      </c>
      <c r="K6839">
        <v>3</v>
      </c>
      <c r="L6839">
        <v>1323</v>
      </c>
      <c r="M6839">
        <v>255</v>
      </c>
      <c r="N6839" t="s">
        <v>28</v>
      </c>
      <c r="P6839" t="s">
        <v>36</v>
      </c>
    </row>
    <row r="6840" spans="1:16" x14ac:dyDescent="0.3">
      <c r="A6840">
        <v>97883</v>
      </c>
      <c r="B6840" s="1">
        <v>45773</v>
      </c>
      <c r="C6840" s="2">
        <v>0.60138888888888886</v>
      </c>
      <c r="D6840" t="s">
        <v>4479</v>
      </c>
      <c r="E6840" t="s">
        <v>712</v>
      </c>
      <c r="F6840" t="s">
        <v>18</v>
      </c>
      <c r="G6840">
        <v>231</v>
      </c>
      <c r="H6840" t="s">
        <v>31</v>
      </c>
      <c r="L6840">
        <v>1811</v>
      </c>
      <c r="M6840">
        <v>209</v>
      </c>
      <c r="O6840" t="s">
        <v>32</v>
      </c>
    </row>
    <row r="6841" spans="1:16" x14ac:dyDescent="0.3">
      <c r="A6841">
        <v>67014</v>
      </c>
      <c r="B6841" s="1">
        <v>45874</v>
      </c>
      <c r="C6841" s="2">
        <v>0.11388888888888889</v>
      </c>
      <c r="D6841" t="s">
        <v>552</v>
      </c>
      <c r="E6841" t="s">
        <v>58</v>
      </c>
      <c r="F6841" t="s">
        <v>18</v>
      </c>
      <c r="G6841">
        <v>249</v>
      </c>
      <c r="H6841" t="s">
        <v>19</v>
      </c>
      <c r="I6841">
        <v>33.869999999999997</v>
      </c>
      <c r="J6841">
        <v>23.21</v>
      </c>
      <c r="K6841">
        <v>3</v>
      </c>
      <c r="L6841">
        <v>1068</v>
      </c>
      <c r="M6841">
        <v>208</v>
      </c>
      <c r="N6841" t="s">
        <v>32</v>
      </c>
      <c r="P6841" t="s">
        <v>36</v>
      </c>
    </row>
    <row r="6842" spans="1:16" x14ac:dyDescent="0.3">
      <c r="A6842">
        <v>23806</v>
      </c>
      <c r="B6842" s="1">
        <v>45719</v>
      </c>
      <c r="C6842" s="2">
        <v>0.875</v>
      </c>
      <c r="D6842" t="s">
        <v>543</v>
      </c>
      <c r="E6842" t="s">
        <v>122</v>
      </c>
      <c r="F6842" t="s">
        <v>40</v>
      </c>
      <c r="G6842">
        <v>228</v>
      </c>
      <c r="H6842" t="s">
        <v>19</v>
      </c>
      <c r="I6842" t="s">
        <v>4480</v>
      </c>
      <c r="J6842">
        <v>21.64</v>
      </c>
      <c r="K6842">
        <v>3</v>
      </c>
      <c r="L6842">
        <v>1963</v>
      </c>
      <c r="M6842">
        <v>235</v>
      </c>
      <c r="N6842" t="s">
        <v>50</v>
      </c>
      <c r="P6842" t="s">
        <v>36</v>
      </c>
    </row>
    <row r="6843" spans="1:16" x14ac:dyDescent="0.3">
      <c r="A6843">
        <v>96055</v>
      </c>
      <c r="B6843" s="1">
        <v>45891</v>
      </c>
      <c r="C6843" s="2">
        <v>0.86111111111111116</v>
      </c>
      <c r="D6843" t="s">
        <v>1140</v>
      </c>
      <c r="E6843" t="s">
        <v>72</v>
      </c>
      <c r="F6843" t="s">
        <v>27</v>
      </c>
      <c r="G6843">
        <v>248</v>
      </c>
      <c r="H6843" t="s">
        <v>19</v>
      </c>
      <c r="I6843">
        <v>10.67</v>
      </c>
      <c r="J6843">
        <v>24.34</v>
      </c>
      <c r="K6843">
        <v>5</v>
      </c>
      <c r="L6843">
        <v>1156</v>
      </c>
      <c r="M6843">
        <v>215</v>
      </c>
      <c r="N6843" t="s">
        <v>20</v>
      </c>
      <c r="P6843" t="s">
        <v>36</v>
      </c>
    </row>
    <row r="6844" spans="1:16" x14ac:dyDescent="0.3">
      <c r="A6844">
        <v>48189</v>
      </c>
      <c r="B6844" s="1">
        <v>45727</v>
      </c>
      <c r="C6844" s="2">
        <v>0.48958333333333331</v>
      </c>
      <c r="D6844" t="s">
        <v>220</v>
      </c>
      <c r="E6844" t="s">
        <v>122</v>
      </c>
      <c r="F6844" t="s">
        <v>40</v>
      </c>
      <c r="G6844">
        <v>208</v>
      </c>
      <c r="H6844" t="s">
        <v>19</v>
      </c>
      <c r="I6844">
        <v>21.95</v>
      </c>
      <c r="J6844">
        <v>10.71</v>
      </c>
      <c r="K6844">
        <v>2</v>
      </c>
      <c r="L6844">
        <v>1386</v>
      </c>
      <c r="M6844">
        <v>217</v>
      </c>
      <c r="N6844" t="s">
        <v>53</v>
      </c>
      <c r="P6844" t="s">
        <v>21</v>
      </c>
    </row>
    <row r="6845" spans="1:16" x14ac:dyDescent="0.3">
      <c r="A6845">
        <v>39619</v>
      </c>
      <c r="B6845" s="1">
        <v>45958</v>
      </c>
      <c r="C6845" s="2">
        <v>0.24513888888888888</v>
      </c>
      <c r="D6845" t="s">
        <v>514</v>
      </c>
      <c r="E6845" t="s">
        <v>38</v>
      </c>
      <c r="F6845" t="s">
        <v>18</v>
      </c>
      <c r="G6845">
        <v>253</v>
      </c>
      <c r="H6845" t="s">
        <v>19</v>
      </c>
      <c r="I6845" t="s">
        <v>4481</v>
      </c>
      <c r="J6845">
        <v>18.190000000000001</v>
      </c>
      <c r="K6845">
        <v>2</v>
      </c>
      <c r="L6845">
        <v>1691</v>
      </c>
      <c r="M6845">
        <v>204</v>
      </c>
      <c r="N6845" t="s">
        <v>28</v>
      </c>
      <c r="P6845" t="s">
        <v>36</v>
      </c>
    </row>
    <row r="6846" spans="1:16" x14ac:dyDescent="0.3">
      <c r="A6846">
        <v>35571</v>
      </c>
      <c r="B6846" s="1">
        <v>46006</v>
      </c>
      <c r="C6846" s="2">
        <v>0.80763888888888891</v>
      </c>
      <c r="D6846" t="s">
        <v>4482</v>
      </c>
      <c r="E6846" t="s">
        <v>72</v>
      </c>
      <c r="F6846" t="s">
        <v>40</v>
      </c>
      <c r="G6846">
        <v>202</v>
      </c>
      <c r="H6846" t="s">
        <v>19</v>
      </c>
      <c r="I6846" t="s">
        <v>4483</v>
      </c>
      <c r="J6846">
        <v>20.16</v>
      </c>
      <c r="K6846">
        <v>4</v>
      </c>
      <c r="L6846">
        <v>1679</v>
      </c>
      <c r="M6846">
        <v>232</v>
      </c>
      <c r="N6846" t="s">
        <v>20</v>
      </c>
      <c r="P6846" t="s">
        <v>36</v>
      </c>
    </row>
    <row r="6847" spans="1:16" x14ac:dyDescent="0.3">
      <c r="A6847">
        <v>11864</v>
      </c>
      <c r="B6847" s="1">
        <v>45877</v>
      </c>
      <c r="C6847" s="2">
        <v>0.77916666666666667</v>
      </c>
      <c r="D6847" t="s">
        <v>628</v>
      </c>
      <c r="E6847" t="s">
        <v>4484</v>
      </c>
      <c r="F6847" t="s">
        <v>18</v>
      </c>
      <c r="G6847">
        <v>249</v>
      </c>
      <c r="H6847" t="s">
        <v>19</v>
      </c>
      <c r="I6847">
        <v>8.74</v>
      </c>
      <c r="J6847">
        <v>9.68</v>
      </c>
      <c r="K6847">
        <v>4</v>
      </c>
      <c r="L6847">
        <v>1694</v>
      </c>
      <c r="M6847">
        <v>253</v>
      </c>
      <c r="N6847" t="s">
        <v>32</v>
      </c>
      <c r="P6847" t="s">
        <v>21</v>
      </c>
    </row>
    <row r="6848" spans="1:16" x14ac:dyDescent="0.3">
      <c r="A6848">
        <v>79762</v>
      </c>
      <c r="B6848" s="1">
        <v>45990</v>
      </c>
      <c r="C6848" s="2">
        <v>0.51111111111111118</v>
      </c>
      <c r="D6848" t="s">
        <v>4485</v>
      </c>
      <c r="E6848" t="s">
        <v>26</v>
      </c>
      <c r="F6848" t="s">
        <v>18</v>
      </c>
      <c r="G6848">
        <v>204</v>
      </c>
      <c r="H6848" t="s">
        <v>19</v>
      </c>
      <c r="I6848">
        <v>5.97</v>
      </c>
      <c r="J6848">
        <v>14.07</v>
      </c>
      <c r="K6848">
        <v>2</v>
      </c>
      <c r="L6848">
        <v>1477</v>
      </c>
      <c r="M6848">
        <v>225</v>
      </c>
      <c r="N6848" t="s">
        <v>53</v>
      </c>
      <c r="P6848" t="s">
        <v>21</v>
      </c>
    </row>
    <row r="6849" spans="1:16" x14ac:dyDescent="0.3">
      <c r="A6849">
        <v>38713</v>
      </c>
      <c r="B6849" s="1">
        <v>45706</v>
      </c>
      <c r="C6849" s="2">
        <v>0.3444444444444445</v>
      </c>
      <c r="D6849" t="s">
        <v>360</v>
      </c>
      <c r="E6849" t="s">
        <v>26</v>
      </c>
      <c r="F6849" t="s">
        <v>40</v>
      </c>
      <c r="G6849">
        <v>230</v>
      </c>
      <c r="H6849" t="s">
        <v>24</v>
      </c>
      <c r="L6849">
        <v>1626</v>
      </c>
      <c r="M6849">
        <v>225</v>
      </c>
    </row>
    <row r="6850" spans="1:16" x14ac:dyDescent="0.3">
      <c r="A6850">
        <v>79783</v>
      </c>
      <c r="B6850" s="1">
        <v>46019</v>
      </c>
      <c r="C6850" s="2">
        <v>0.61805555555555558</v>
      </c>
      <c r="D6850" t="s">
        <v>1303</v>
      </c>
      <c r="E6850" t="s">
        <v>23</v>
      </c>
      <c r="F6850" t="s">
        <v>27</v>
      </c>
      <c r="G6850">
        <v>258</v>
      </c>
      <c r="H6850" t="s">
        <v>24</v>
      </c>
      <c r="L6850">
        <v>1849</v>
      </c>
      <c r="M6850">
        <v>258</v>
      </c>
    </row>
    <row r="6851" spans="1:16" x14ac:dyDescent="0.3">
      <c r="A6851">
        <v>45239</v>
      </c>
      <c r="B6851" s="1">
        <v>45898</v>
      </c>
      <c r="C6851" s="2">
        <v>0.35000000000000003</v>
      </c>
      <c r="D6851" t="s">
        <v>4486</v>
      </c>
      <c r="E6851" t="s">
        <v>91</v>
      </c>
      <c r="F6851" t="s">
        <v>40</v>
      </c>
      <c r="G6851">
        <v>237</v>
      </c>
      <c r="H6851" t="s">
        <v>19</v>
      </c>
      <c r="I6851" t="s">
        <v>4487</v>
      </c>
      <c r="J6851">
        <v>14.7</v>
      </c>
      <c r="K6851">
        <v>4</v>
      </c>
      <c r="L6851">
        <v>1636</v>
      </c>
      <c r="M6851">
        <v>228</v>
      </c>
      <c r="N6851" t="s">
        <v>44</v>
      </c>
      <c r="P6851" t="s">
        <v>36</v>
      </c>
    </row>
    <row r="6852" spans="1:16" x14ac:dyDescent="0.3">
      <c r="A6852">
        <v>60031</v>
      </c>
      <c r="B6852" s="1">
        <v>45688</v>
      </c>
      <c r="C6852" s="2">
        <v>0.87083333333333324</v>
      </c>
      <c r="D6852" t="s">
        <v>4488</v>
      </c>
      <c r="E6852" t="s">
        <v>38</v>
      </c>
      <c r="F6852" t="s">
        <v>27</v>
      </c>
      <c r="G6852">
        <v>204</v>
      </c>
      <c r="H6852" t="s">
        <v>31</v>
      </c>
      <c r="L6852">
        <v>1279</v>
      </c>
      <c r="M6852">
        <v>203</v>
      </c>
      <c r="O6852" t="s">
        <v>61</v>
      </c>
    </row>
    <row r="6853" spans="1:16" x14ac:dyDescent="0.3">
      <c r="A6853">
        <v>17222</v>
      </c>
      <c r="B6853" s="1">
        <v>45773</v>
      </c>
      <c r="C6853" s="2">
        <v>0.87013888888888891</v>
      </c>
      <c r="D6853" t="s">
        <v>144</v>
      </c>
      <c r="E6853" t="s">
        <v>75</v>
      </c>
      <c r="F6853" t="s">
        <v>18</v>
      </c>
      <c r="G6853">
        <v>200</v>
      </c>
      <c r="H6853" t="s">
        <v>19</v>
      </c>
      <c r="I6853">
        <v>34.6</v>
      </c>
      <c r="J6853">
        <v>12.9</v>
      </c>
      <c r="K6853">
        <v>2</v>
      </c>
      <c r="L6853">
        <v>2192</v>
      </c>
      <c r="M6853">
        <v>227</v>
      </c>
      <c r="N6853" t="s">
        <v>50</v>
      </c>
      <c r="P6853" t="s">
        <v>36</v>
      </c>
    </row>
    <row r="6854" spans="1:16" x14ac:dyDescent="0.3">
      <c r="A6854">
        <v>10883</v>
      </c>
      <c r="B6854" s="1">
        <v>45896</v>
      </c>
      <c r="C6854" s="2">
        <v>0.22013888888888888</v>
      </c>
      <c r="D6854" t="s">
        <v>501</v>
      </c>
      <c r="E6854" t="s">
        <v>67</v>
      </c>
      <c r="F6854" t="s">
        <v>27</v>
      </c>
      <c r="G6854">
        <v>253</v>
      </c>
      <c r="H6854" t="s">
        <v>19</v>
      </c>
      <c r="I6854">
        <v>45.84</v>
      </c>
      <c r="J6854">
        <v>5.58</v>
      </c>
      <c r="K6854">
        <v>3</v>
      </c>
      <c r="L6854">
        <v>1782</v>
      </c>
      <c r="M6854">
        <v>238</v>
      </c>
      <c r="N6854" t="s">
        <v>32</v>
      </c>
      <c r="P6854" t="s">
        <v>36</v>
      </c>
    </row>
    <row r="6855" spans="1:16" x14ac:dyDescent="0.3">
      <c r="A6855">
        <v>24004</v>
      </c>
      <c r="B6855" s="1">
        <v>45726</v>
      </c>
      <c r="C6855" s="2">
        <v>0.72222222222222221</v>
      </c>
      <c r="D6855" t="s">
        <v>4489</v>
      </c>
      <c r="E6855" t="s">
        <v>67</v>
      </c>
      <c r="F6855" t="s">
        <v>27</v>
      </c>
      <c r="G6855">
        <v>256</v>
      </c>
      <c r="H6855" t="s">
        <v>31</v>
      </c>
      <c r="L6855">
        <v>1704</v>
      </c>
      <c r="M6855">
        <v>223</v>
      </c>
      <c r="O6855" t="s">
        <v>55</v>
      </c>
    </row>
    <row r="6856" spans="1:16" x14ac:dyDescent="0.3">
      <c r="A6856">
        <v>38391</v>
      </c>
      <c r="B6856" s="1">
        <v>45823</v>
      </c>
      <c r="C6856" s="2">
        <v>0.16250000000000001</v>
      </c>
      <c r="D6856" t="s">
        <v>442</v>
      </c>
      <c r="E6856" t="s">
        <v>91</v>
      </c>
      <c r="F6856" t="s">
        <v>18</v>
      </c>
      <c r="G6856">
        <v>242</v>
      </c>
      <c r="H6856" t="s">
        <v>31</v>
      </c>
      <c r="L6856">
        <v>1517</v>
      </c>
      <c r="M6856">
        <v>236</v>
      </c>
      <c r="O6856" t="s">
        <v>32</v>
      </c>
    </row>
    <row r="6857" spans="1:16" x14ac:dyDescent="0.3">
      <c r="A6857">
        <v>46218</v>
      </c>
      <c r="B6857" s="1">
        <v>45983</v>
      </c>
      <c r="C6857" s="2">
        <v>0.74652777777777779</v>
      </c>
      <c r="D6857" t="s">
        <v>4490</v>
      </c>
      <c r="E6857" t="s">
        <v>17</v>
      </c>
      <c r="F6857" t="s">
        <v>27</v>
      </c>
      <c r="G6857">
        <v>237</v>
      </c>
      <c r="H6857" t="s">
        <v>19</v>
      </c>
      <c r="I6857">
        <v>27.41</v>
      </c>
      <c r="J6857">
        <v>25.71</v>
      </c>
      <c r="K6857">
        <v>1</v>
      </c>
      <c r="L6857">
        <v>1266</v>
      </c>
      <c r="M6857">
        <v>206</v>
      </c>
      <c r="N6857" t="s">
        <v>28</v>
      </c>
      <c r="P6857" t="s">
        <v>21</v>
      </c>
    </row>
    <row r="6858" spans="1:16" x14ac:dyDescent="0.3">
      <c r="A6858">
        <v>58204</v>
      </c>
      <c r="B6858" s="1">
        <v>45902</v>
      </c>
      <c r="C6858" s="2">
        <v>0.78194444444444444</v>
      </c>
      <c r="D6858" t="s">
        <v>2030</v>
      </c>
      <c r="E6858" t="s">
        <v>91</v>
      </c>
      <c r="F6858" t="s">
        <v>18</v>
      </c>
      <c r="G6858">
        <v>200</v>
      </c>
      <c r="H6858" t="s">
        <v>19</v>
      </c>
      <c r="I6858">
        <v>40.57</v>
      </c>
      <c r="J6858">
        <v>4.72</v>
      </c>
      <c r="K6858">
        <v>1</v>
      </c>
      <c r="L6858">
        <v>1473</v>
      </c>
      <c r="M6858">
        <v>214</v>
      </c>
      <c r="N6858" t="s">
        <v>32</v>
      </c>
      <c r="P6858" t="s">
        <v>36</v>
      </c>
    </row>
    <row r="6859" spans="1:16" x14ac:dyDescent="0.3">
      <c r="A6859">
        <v>13273</v>
      </c>
      <c r="B6859" s="1">
        <v>45976</v>
      </c>
      <c r="C6859" s="2">
        <v>0.18819444444444444</v>
      </c>
      <c r="D6859" t="s">
        <v>933</v>
      </c>
      <c r="E6859" t="s">
        <v>83</v>
      </c>
      <c r="F6859" t="s">
        <v>27</v>
      </c>
      <c r="G6859">
        <v>225</v>
      </c>
      <c r="H6859" t="s">
        <v>19</v>
      </c>
      <c r="I6859" t="s">
        <v>4491</v>
      </c>
      <c r="J6859">
        <v>17.91</v>
      </c>
      <c r="K6859">
        <v>5</v>
      </c>
      <c r="L6859">
        <v>1956</v>
      </c>
      <c r="M6859">
        <v>239</v>
      </c>
      <c r="N6859" t="s">
        <v>50</v>
      </c>
      <c r="P6859" t="s">
        <v>36</v>
      </c>
    </row>
    <row r="6860" spans="1:16" x14ac:dyDescent="0.3">
      <c r="A6860">
        <v>90327</v>
      </c>
      <c r="B6860" s="1">
        <v>45774</v>
      </c>
      <c r="C6860" s="2">
        <v>0.86388888888888893</v>
      </c>
      <c r="D6860" t="s">
        <v>729</v>
      </c>
      <c r="E6860" t="s">
        <v>58</v>
      </c>
      <c r="F6860" t="s">
        <v>40</v>
      </c>
      <c r="G6860">
        <v>222</v>
      </c>
      <c r="H6860" t="s">
        <v>19</v>
      </c>
      <c r="I6860">
        <v>25.46</v>
      </c>
      <c r="J6860">
        <v>4.84</v>
      </c>
      <c r="K6860">
        <v>5</v>
      </c>
      <c r="L6860">
        <v>1561</v>
      </c>
      <c r="M6860">
        <v>230</v>
      </c>
      <c r="N6860" t="s">
        <v>20</v>
      </c>
      <c r="P6860" t="s">
        <v>36</v>
      </c>
    </row>
    <row r="6861" spans="1:16" x14ac:dyDescent="0.3">
      <c r="A6861">
        <v>34376</v>
      </c>
      <c r="B6861" s="1">
        <v>45886</v>
      </c>
      <c r="C6861" s="2">
        <v>0.12222222222222223</v>
      </c>
      <c r="D6861" t="s">
        <v>350</v>
      </c>
      <c r="E6861" t="s">
        <v>72</v>
      </c>
      <c r="F6861" t="s">
        <v>40</v>
      </c>
      <c r="G6861">
        <v>220</v>
      </c>
      <c r="H6861" t="s">
        <v>19</v>
      </c>
      <c r="I6861" t="s">
        <v>1345</v>
      </c>
      <c r="J6861">
        <v>25.71</v>
      </c>
      <c r="K6861">
        <v>4</v>
      </c>
      <c r="L6861">
        <v>1816</v>
      </c>
      <c r="M6861">
        <v>252</v>
      </c>
      <c r="N6861" t="s">
        <v>20</v>
      </c>
      <c r="P6861" t="s">
        <v>21</v>
      </c>
    </row>
    <row r="6862" spans="1:16" x14ac:dyDescent="0.3">
      <c r="A6862">
        <v>91219</v>
      </c>
      <c r="B6862" s="1">
        <v>45821</v>
      </c>
      <c r="C6862" s="2">
        <v>0.43055555555555558</v>
      </c>
      <c r="D6862" t="s">
        <v>4492</v>
      </c>
      <c r="E6862" t="s">
        <v>83</v>
      </c>
      <c r="F6862" t="s">
        <v>40</v>
      </c>
      <c r="G6862">
        <v>210</v>
      </c>
      <c r="H6862" t="s">
        <v>19</v>
      </c>
      <c r="I6862" t="s">
        <v>4493</v>
      </c>
      <c r="J6862">
        <v>11.85</v>
      </c>
      <c r="K6862">
        <v>1</v>
      </c>
      <c r="L6862">
        <v>1051</v>
      </c>
      <c r="M6862">
        <v>256</v>
      </c>
      <c r="N6862" t="s">
        <v>32</v>
      </c>
      <c r="P6862" t="s">
        <v>21</v>
      </c>
    </row>
    <row r="6863" spans="1:16" x14ac:dyDescent="0.3">
      <c r="A6863">
        <v>58238</v>
      </c>
      <c r="B6863" s="1">
        <v>45848</v>
      </c>
      <c r="C6863" s="2">
        <v>0.40833333333333338</v>
      </c>
      <c r="D6863" t="s">
        <v>4494</v>
      </c>
      <c r="E6863" t="s">
        <v>934</v>
      </c>
      <c r="F6863" t="s">
        <v>18</v>
      </c>
      <c r="G6863">
        <v>236</v>
      </c>
      <c r="H6863" t="s">
        <v>19</v>
      </c>
      <c r="I6863">
        <v>4.4400000000000004</v>
      </c>
      <c r="J6863">
        <v>3.05</v>
      </c>
      <c r="K6863">
        <v>1</v>
      </c>
      <c r="L6863">
        <v>1214</v>
      </c>
      <c r="M6863">
        <v>247</v>
      </c>
      <c r="N6863" t="s">
        <v>53</v>
      </c>
      <c r="P6863" t="s">
        <v>36</v>
      </c>
    </row>
    <row r="6864" spans="1:16" x14ac:dyDescent="0.3">
      <c r="A6864">
        <v>73043</v>
      </c>
      <c r="B6864" s="1">
        <v>45986</v>
      </c>
      <c r="C6864" s="2">
        <v>0.12083333333333333</v>
      </c>
      <c r="D6864" t="s">
        <v>141</v>
      </c>
      <c r="E6864" t="s">
        <v>52</v>
      </c>
      <c r="F6864" t="s">
        <v>40</v>
      </c>
      <c r="G6864">
        <v>233</v>
      </c>
      <c r="H6864" t="s">
        <v>19</v>
      </c>
      <c r="I6864" t="s">
        <v>4495</v>
      </c>
      <c r="J6864">
        <v>3.11</v>
      </c>
      <c r="K6864">
        <v>1</v>
      </c>
      <c r="L6864">
        <v>1421</v>
      </c>
      <c r="M6864">
        <v>224</v>
      </c>
      <c r="N6864" t="s">
        <v>44</v>
      </c>
      <c r="P6864" t="s">
        <v>21</v>
      </c>
    </row>
    <row r="6865" spans="1:16" x14ac:dyDescent="0.3">
      <c r="A6865">
        <v>16581</v>
      </c>
      <c r="B6865" s="1">
        <v>45986</v>
      </c>
      <c r="C6865" s="2">
        <v>0.58611111111111114</v>
      </c>
      <c r="D6865" t="s">
        <v>226</v>
      </c>
      <c r="E6865" t="s">
        <v>72</v>
      </c>
      <c r="F6865" t="s">
        <v>27</v>
      </c>
      <c r="G6865">
        <v>212</v>
      </c>
      <c r="H6865" t="s">
        <v>19</v>
      </c>
      <c r="I6865">
        <v>24.25</v>
      </c>
      <c r="J6865">
        <v>14.92</v>
      </c>
      <c r="K6865">
        <v>3</v>
      </c>
      <c r="L6865">
        <v>1352</v>
      </c>
      <c r="M6865">
        <v>223</v>
      </c>
      <c r="N6865" t="s">
        <v>50</v>
      </c>
      <c r="P6865" t="s">
        <v>36</v>
      </c>
    </row>
    <row r="6866" spans="1:16" x14ac:dyDescent="0.3">
      <c r="A6866">
        <v>82415</v>
      </c>
      <c r="B6866" s="1">
        <v>45799</v>
      </c>
      <c r="C6866" s="2">
        <v>0.8534722222222223</v>
      </c>
      <c r="D6866" t="s">
        <v>4496</v>
      </c>
      <c r="E6866" t="s">
        <v>4497</v>
      </c>
      <c r="F6866" t="s">
        <v>27</v>
      </c>
      <c r="G6866">
        <v>229</v>
      </c>
      <c r="H6866" t="s">
        <v>19</v>
      </c>
      <c r="I6866">
        <v>41.59</v>
      </c>
      <c r="J6866">
        <v>24.18</v>
      </c>
      <c r="K6866">
        <v>3</v>
      </c>
      <c r="L6866">
        <v>1184</v>
      </c>
      <c r="M6866">
        <v>206</v>
      </c>
      <c r="N6866" t="s">
        <v>20</v>
      </c>
      <c r="P6866" t="s">
        <v>21</v>
      </c>
    </row>
    <row r="6867" spans="1:16" x14ac:dyDescent="0.3">
      <c r="A6867">
        <v>31781</v>
      </c>
      <c r="B6867" s="1">
        <v>45765</v>
      </c>
      <c r="C6867" s="2">
        <v>0.84930555555555554</v>
      </c>
      <c r="D6867" t="s">
        <v>618</v>
      </c>
      <c r="E6867" t="s">
        <v>17</v>
      </c>
      <c r="F6867" t="s">
        <v>27</v>
      </c>
      <c r="G6867">
        <v>250</v>
      </c>
      <c r="H6867" t="s">
        <v>19</v>
      </c>
      <c r="I6867" t="s">
        <v>4498</v>
      </c>
      <c r="J6867">
        <v>1.54</v>
      </c>
      <c r="K6867">
        <v>1</v>
      </c>
      <c r="L6867">
        <v>1373</v>
      </c>
      <c r="M6867">
        <v>246</v>
      </c>
      <c r="N6867" t="s">
        <v>20</v>
      </c>
      <c r="P6867" t="s">
        <v>21</v>
      </c>
    </row>
    <row r="6868" spans="1:16" x14ac:dyDescent="0.3">
      <c r="A6868">
        <v>41049</v>
      </c>
      <c r="B6868" s="1">
        <v>45698</v>
      </c>
      <c r="C6868" s="2">
        <v>0.16041666666666668</v>
      </c>
      <c r="D6868" t="s">
        <v>833</v>
      </c>
      <c r="E6868" t="s">
        <v>1117</v>
      </c>
      <c r="F6868" t="s">
        <v>18</v>
      </c>
      <c r="G6868">
        <v>230</v>
      </c>
      <c r="H6868" t="s">
        <v>19</v>
      </c>
      <c r="I6868">
        <v>77.19</v>
      </c>
      <c r="J6868">
        <v>21.8</v>
      </c>
      <c r="K6868">
        <v>2</v>
      </c>
      <c r="L6868">
        <v>1255</v>
      </c>
      <c r="M6868">
        <v>208</v>
      </c>
      <c r="N6868" t="s">
        <v>32</v>
      </c>
      <c r="P6868" t="s">
        <v>36</v>
      </c>
    </row>
    <row r="6869" spans="1:16" x14ac:dyDescent="0.3">
      <c r="A6869">
        <v>65748</v>
      </c>
      <c r="B6869" s="1">
        <v>45734</v>
      </c>
      <c r="C6869" s="2">
        <v>0.94305555555555554</v>
      </c>
      <c r="D6869" t="s">
        <v>4499</v>
      </c>
      <c r="E6869" t="s">
        <v>67</v>
      </c>
      <c r="F6869" t="s">
        <v>18</v>
      </c>
      <c r="G6869">
        <v>203</v>
      </c>
      <c r="H6869" t="s">
        <v>19</v>
      </c>
      <c r="I6869">
        <v>63.22</v>
      </c>
      <c r="J6869">
        <v>21.93</v>
      </c>
      <c r="K6869">
        <v>3</v>
      </c>
      <c r="L6869">
        <v>1652</v>
      </c>
      <c r="M6869">
        <v>208</v>
      </c>
      <c r="N6869" t="s">
        <v>20</v>
      </c>
      <c r="P6869" t="s">
        <v>21</v>
      </c>
    </row>
    <row r="6870" spans="1:16" x14ac:dyDescent="0.3">
      <c r="A6870">
        <v>41395</v>
      </c>
      <c r="B6870" s="1">
        <v>45688</v>
      </c>
      <c r="C6870" s="2">
        <v>0.89374999999999993</v>
      </c>
      <c r="D6870" t="s">
        <v>1085</v>
      </c>
      <c r="E6870" t="s">
        <v>83</v>
      </c>
      <c r="F6870" t="s">
        <v>18</v>
      </c>
      <c r="G6870">
        <v>209</v>
      </c>
      <c r="H6870" t="s">
        <v>19</v>
      </c>
      <c r="I6870">
        <v>55.46</v>
      </c>
      <c r="J6870">
        <v>6.06</v>
      </c>
      <c r="K6870">
        <v>1</v>
      </c>
      <c r="L6870">
        <v>1912</v>
      </c>
      <c r="M6870">
        <v>216</v>
      </c>
      <c r="N6870" t="s">
        <v>20</v>
      </c>
      <c r="P6870" t="s">
        <v>36</v>
      </c>
    </row>
    <row r="6871" spans="1:16" x14ac:dyDescent="0.3">
      <c r="A6871">
        <v>89125</v>
      </c>
      <c r="B6871" s="1">
        <v>45983</v>
      </c>
      <c r="C6871" s="2">
        <v>0.21458333333333335</v>
      </c>
      <c r="D6871" t="s">
        <v>1401</v>
      </c>
      <c r="E6871" t="s">
        <v>491</v>
      </c>
      <c r="F6871" t="s">
        <v>18</v>
      </c>
      <c r="G6871">
        <v>228</v>
      </c>
      <c r="H6871" t="s">
        <v>19</v>
      </c>
      <c r="I6871">
        <v>43.79</v>
      </c>
      <c r="J6871">
        <v>15.92</v>
      </c>
      <c r="K6871">
        <v>5</v>
      </c>
      <c r="L6871">
        <v>1582</v>
      </c>
      <c r="M6871">
        <v>232</v>
      </c>
      <c r="N6871" t="s">
        <v>53</v>
      </c>
      <c r="P6871" t="s">
        <v>21</v>
      </c>
    </row>
    <row r="6872" spans="1:16" x14ac:dyDescent="0.3">
      <c r="A6872">
        <v>42960</v>
      </c>
      <c r="B6872" s="1">
        <v>45672</v>
      </c>
      <c r="C6872" s="2">
        <v>0.32083333333333336</v>
      </c>
      <c r="D6872" t="s">
        <v>595</v>
      </c>
      <c r="E6872" t="s">
        <v>75</v>
      </c>
      <c r="F6872" t="s">
        <v>27</v>
      </c>
      <c r="G6872">
        <v>240</v>
      </c>
      <c r="H6872" t="s">
        <v>31</v>
      </c>
      <c r="L6872">
        <v>1042</v>
      </c>
      <c r="M6872">
        <v>225</v>
      </c>
      <c r="O6872" t="s">
        <v>128</v>
      </c>
    </row>
    <row r="6873" spans="1:16" x14ac:dyDescent="0.3">
      <c r="A6873">
        <v>83412</v>
      </c>
      <c r="B6873" s="1">
        <v>45996</v>
      </c>
      <c r="C6873" s="2">
        <v>0.66597222222222219</v>
      </c>
      <c r="D6873" t="s">
        <v>4500</v>
      </c>
      <c r="E6873" t="s">
        <v>67</v>
      </c>
      <c r="F6873" t="s">
        <v>40</v>
      </c>
      <c r="G6873">
        <v>208</v>
      </c>
      <c r="H6873" t="s">
        <v>19</v>
      </c>
      <c r="I6873" t="s">
        <v>4501</v>
      </c>
      <c r="J6873">
        <v>7.25</v>
      </c>
      <c r="K6873">
        <v>3</v>
      </c>
      <c r="L6873">
        <v>1414</v>
      </c>
      <c r="M6873">
        <v>245</v>
      </c>
      <c r="N6873" t="s">
        <v>44</v>
      </c>
      <c r="P6873" t="s">
        <v>36</v>
      </c>
    </row>
    <row r="6874" spans="1:16" x14ac:dyDescent="0.3">
      <c r="A6874">
        <v>70499</v>
      </c>
      <c r="B6874" s="1">
        <v>45721</v>
      </c>
      <c r="C6874" s="2">
        <v>0.77777777777777779</v>
      </c>
      <c r="D6874" t="s">
        <v>564</v>
      </c>
      <c r="E6874" t="s">
        <v>83</v>
      </c>
      <c r="F6874" t="s">
        <v>27</v>
      </c>
      <c r="G6874">
        <v>200</v>
      </c>
      <c r="H6874" t="s">
        <v>19</v>
      </c>
      <c r="I6874" t="s">
        <v>4502</v>
      </c>
      <c r="J6874">
        <v>20.100000000000001</v>
      </c>
      <c r="K6874">
        <v>2</v>
      </c>
      <c r="L6874">
        <v>1776</v>
      </c>
      <c r="M6874">
        <v>217</v>
      </c>
      <c r="N6874" t="s">
        <v>53</v>
      </c>
      <c r="P6874" t="s">
        <v>36</v>
      </c>
    </row>
    <row r="6875" spans="1:16" x14ac:dyDescent="0.3">
      <c r="A6875">
        <v>15293</v>
      </c>
      <c r="B6875" s="1">
        <v>45962</v>
      </c>
      <c r="C6875" s="2">
        <v>0.20555555555555557</v>
      </c>
      <c r="D6875" t="s">
        <v>408</v>
      </c>
      <c r="E6875" t="s">
        <v>52</v>
      </c>
      <c r="F6875" t="s">
        <v>18</v>
      </c>
      <c r="G6875">
        <v>235</v>
      </c>
      <c r="H6875" t="s">
        <v>31</v>
      </c>
      <c r="L6875">
        <v>2078</v>
      </c>
      <c r="M6875">
        <v>253</v>
      </c>
      <c r="O6875" t="s">
        <v>128</v>
      </c>
    </row>
    <row r="6876" spans="1:16" x14ac:dyDescent="0.3">
      <c r="A6876">
        <v>15175</v>
      </c>
      <c r="B6876" s="1">
        <v>45919</v>
      </c>
      <c r="C6876" s="2">
        <v>0.8930555555555556</v>
      </c>
      <c r="D6876" t="s">
        <v>4503</v>
      </c>
      <c r="E6876" t="s">
        <v>94</v>
      </c>
      <c r="F6876" t="s">
        <v>18</v>
      </c>
      <c r="G6876">
        <v>249</v>
      </c>
      <c r="H6876" t="s">
        <v>31</v>
      </c>
      <c r="L6876">
        <v>2066</v>
      </c>
      <c r="M6876">
        <v>232</v>
      </c>
      <c r="O6876" t="s">
        <v>47</v>
      </c>
    </row>
    <row r="6877" spans="1:16" x14ac:dyDescent="0.3">
      <c r="A6877">
        <v>63001</v>
      </c>
      <c r="B6877" s="1">
        <v>45902</v>
      </c>
      <c r="C6877" s="2">
        <v>0.46249999999999997</v>
      </c>
      <c r="D6877" t="s">
        <v>813</v>
      </c>
      <c r="E6877" t="s">
        <v>58</v>
      </c>
      <c r="F6877" t="s">
        <v>18</v>
      </c>
      <c r="G6877">
        <v>255</v>
      </c>
      <c r="H6877" t="s">
        <v>19</v>
      </c>
      <c r="I6877">
        <v>22.91</v>
      </c>
      <c r="J6877">
        <v>23.08</v>
      </c>
      <c r="K6877">
        <v>2</v>
      </c>
      <c r="L6877">
        <v>1209</v>
      </c>
      <c r="M6877">
        <v>245</v>
      </c>
      <c r="N6877" t="s">
        <v>50</v>
      </c>
      <c r="P6877" t="s">
        <v>21</v>
      </c>
    </row>
    <row r="6878" spans="1:16" x14ac:dyDescent="0.3">
      <c r="A6878">
        <v>13791</v>
      </c>
      <c r="B6878" s="1">
        <v>45818</v>
      </c>
      <c r="C6878" s="2">
        <v>0.89166666666666661</v>
      </c>
      <c r="D6878" t="s">
        <v>4504</v>
      </c>
      <c r="E6878" t="s">
        <v>75</v>
      </c>
      <c r="F6878" t="s">
        <v>40</v>
      </c>
      <c r="G6878">
        <v>222</v>
      </c>
      <c r="H6878" t="s">
        <v>19</v>
      </c>
      <c r="I6878">
        <v>6.04</v>
      </c>
      <c r="J6878">
        <v>3.29</v>
      </c>
      <c r="K6878">
        <v>4</v>
      </c>
      <c r="L6878">
        <v>1764</v>
      </c>
      <c r="M6878">
        <v>207</v>
      </c>
      <c r="N6878" t="s">
        <v>32</v>
      </c>
      <c r="P6878" t="s">
        <v>21</v>
      </c>
    </row>
    <row r="6879" spans="1:16" x14ac:dyDescent="0.3">
      <c r="A6879">
        <v>57395</v>
      </c>
      <c r="B6879" s="1">
        <v>45867</v>
      </c>
      <c r="C6879" s="2">
        <v>0.34027777777777773</v>
      </c>
      <c r="D6879" t="s">
        <v>837</v>
      </c>
      <c r="E6879" t="s">
        <v>52</v>
      </c>
      <c r="F6879" t="s">
        <v>27</v>
      </c>
      <c r="G6879">
        <v>248</v>
      </c>
      <c r="H6879" t="s">
        <v>19</v>
      </c>
      <c r="I6879">
        <v>78.680000000000007</v>
      </c>
      <c r="J6879">
        <v>7.84</v>
      </c>
      <c r="K6879">
        <v>4</v>
      </c>
      <c r="L6879">
        <v>1691</v>
      </c>
      <c r="M6879">
        <v>255</v>
      </c>
      <c r="N6879" t="s">
        <v>53</v>
      </c>
      <c r="P6879" t="s">
        <v>21</v>
      </c>
    </row>
    <row r="6880" spans="1:16" x14ac:dyDescent="0.3">
      <c r="A6880">
        <v>13857</v>
      </c>
      <c r="B6880" s="1">
        <v>45930</v>
      </c>
      <c r="C6880" s="2">
        <v>0.36180555555555555</v>
      </c>
      <c r="D6880" t="s">
        <v>942</v>
      </c>
      <c r="E6880" t="s">
        <v>30</v>
      </c>
      <c r="F6880" t="s">
        <v>40</v>
      </c>
      <c r="G6880">
        <v>232</v>
      </c>
      <c r="H6880" t="s">
        <v>31</v>
      </c>
      <c r="L6880">
        <v>1555</v>
      </c>
      <c r="M6880">
        <v>213</v>
      </c>
      <c r="O6880" t="s">
        <v>128</v>
      </c>
    </row>
    <row r="6881" spans="1:16" x14ac:dyDescent="0.3">
      <c r="A6881">
        <v>25077</v>
      </c>
      <c r="B6881" s="1">
        <v>46000</v>
      </c>
      <c r="C6881" s="2">
        <v>0.11041666666666666</v>
      </c>
      <c r="D6881" t="s">
        <v>4505</v>
      </c>
      <c r="E6881" t="s">
        <v>72</v>
      </c>
      <c r="F6881" t="s">
        <v>27</v>
      </c>
      <c r="G6881">
        <v>210</v>
      </c>
      <c r="H6881" t="s">
        <v>19</v>
      </c>
      <c r="I6881">
        <v>26.12</v>
      </c>
      <c r="J6881">
        <v>14.16</v>
      </c>
      <c r="K6881">
        <v>1</v>
      </c>
      <c r="L6881">
        <v>1547</v>
      </c>
      <c r="M6881">
        <v>227</v>
      </c>
      <c r="N6881" t="s">
        <v>50</v>
      </c>
      <c r="P6881" t="s">
        <v>21</v>
      </c>
    </row>
    <row r="6882" spans="1:16" x14ac:dyDescent="0.3">
      <c r="A6882">
        <v>22062</v>
      </c>
      <c r="B6882" s="1">
        <v>45675</v>
      </c>
      <c r="C6882" s="2">
        <v>0.40833333333333338</v>
      </c>
      <c r="D6882" t="s">
        <v>291</v>
      </c>
      <c r="E6882" t="s">
        <v>58</v>
      </c>
      <c r="F6882" t="s">
        <v>18</v>
      </c>
      <c r="G6882">
        <v>251</v>
      </c>
      <c r="H6882" t="s">
        <v>19</v>
      </c>
      <c r="I6882">
        <v>10.27</v>
      </c>
      <c r="J6882">
        <v>2.75</v>
      </c>
      <c r="K6882">
        <v>5</v>
      </c>
      <c r="L6882">
        <v>1910</v>
      </c>
      <c r="M6882">
        <v>227</v>
      </c>
      <c r="N6882" t="s">
        <v>53</v>
      </c>
      <c r="P6882" t="s">
        <v>36</v>
      </c>
    </row>
    <row r="6883" spans="1:16" x14ac:dyDescent="0.3">
      <c r="A6883">
        <v>78057</v>
      </c>
      <c r="B6883" s="1">
        <v>45706</v>
      </c>
      <c r="C6883" s="2">
        <v>0.76041666666666663</v>
      </c>
      <c r="D6883" t="s">
        <v>84</v>
      </c>
      <c r="E6883" t="s">
        <v>58</v>
      </c>
      <c r="F6883" t="s">
        <v>27</v>
      </c>
      <c r="G6883">
        <v>201</v>
      </c>
      <c r="H6883" t="s">
        <v>19</v>
      </c>
      <c r="I6883">
        <v>65.19</v>
      </c>
      <c r="J6883">
        <v>13.55</v>
      </c>
      <c r="K6883">
        <v>3</v>
      </c>
      <c r="L6883">
        <v>1661</v>
      </c>
      <c r="M6883">
        <v>200</v>
      </c>
      <c r="N6883" t="s">
        <v>50</v>
      </c>
      <c r="P6883" t="s">
        <v>36</v>
      </c>
    </row>
    <row r="6884" spans="1:16" x14ac:dyDescent="0.3">
      <c r="A6884">
        <v>37490</v>
      </c>
      <c r="B6884" s="1">
        <v>45944</v>
      </c>
      <c r="C6884" s="2">
        <v>0.21111111111111111</v>
      </c>
      <c r="D6884" t="s">
        <v>2638</v>
      </c>
      <c r="E6884" t="s">
        <v>94</v>
      </c>
      <c r="F6884" t="s">
        <v>40</v>
      </c>
      <c r="G6884">
        <v>227</v>
      </c>
      <c r="H6884" t="s">
        <v>19</v>
      </c>
      <c r="I6884" t="s">
        <v>4506</v>
      </c>
      <c r="J6884">
        <v>23.37</v>
      </c>
      <c r="K6884">
        <v>3</v>
      </c>
      <c r="L6884">
        <v>1834</v>
      </c>
      <c r="M6884">
        <v>229</v>
      </c>
      <c r="N6884" t="s">
        <v>50</v>
      </c>
      <c r="P6884" t="s">
        <v>21</v>
      </c>
    </row>
    <row r="6885" spans="1:16" x14ac:dyDescent="0.3">
      <c r="A6885">
        <v>75196</v>
      </c>
      <c r="B6885" s="1">
        <v>45764</v>
      </c>
      <c r="C6885" s="2">
        <v>1.1111111111111112E-2</v>
      </c>
      <c r="D6885" t="s">
        <v>327</v>
      </c>
      <c r="E6885" t="s">
        <v>94</v>
      </c>
      <c r="F6885" t="s">
        <v>27</v>
      </c>
      <c r="G6885">
        <v>240</v>
      </c>
      <c r="H6885" t="s">
        <v>19</v>
      </c>
      <c r="I6885">
        <v>37.270000000000003</v>
      </c>
      <c r="J6885">
        <v>16.010000000000002</v>
      </c>
      <c r="K6885">
        <v>1</v>
      </c>
      <c r="L6885">
        <v>1667</v>
      </c>
      <c r="M6885">
        <v>252</v>
      </c>
      <c r="N6885" t="s">
        <v>32</v>
      </c>
      <c r="P6885" t="s">
        <v>21</v>
      </c>
    </row>
    <row r="6886" spans="1:16" x14ac:dyDescent="0.3">
      <c r="A6886">
        <v>27789</v>
      </c>
      <c r="B6886" s="1">
        <v>45857</v>
      </c>
      <c r="C6886" s="2">
        <v>0.93402777777777779</v>
      </c>
      <c r="D6886" t="s">
        <v>4507</v>
      </c>
      <c r="E6886" t="s">
        <v>26</v>
      </c>
      <c r="F6886" t="s">
        <v>27</v>
      </c>
      <c r="G6886">
        <v>216</v>
      </c>
      <c r="H6886" t="s">
        <v>31</v>
      </c>
      <c r="L6886">
        <v>1990</v>
      </c>
      <c r="M6886">
        <v>221</v>
      </c>
      <c r="O6886" t="s">
        <v>61</v>
      </c>
    </row>
    <row r="6887" spans="1:16" x14ac:dyDescent="0.3">
      <c r="A6887">
        <v>28105</v>
      </c>
      <c r="B6887" s="1">
        <v>45941</v>
      </c>
      <c r="C6887" s="2">
        <v>0.79999999999999993</v>
      </c>
      <c r="D6887" t="s">
        <v>4508</v>
      </c>
      <c r="E6887" t="s">
        <v>17</v>
      </c>
      <c r="F6887" t="s">
        <v>27</v>
      </c>
      <c r="G6887">
        <v>257</v>
      </c>
      <c r="H6887" t="s">
        <v>19</v>
      </c>
      <c r="I6887">
        <v>15.69</v>
      </c>
      <c r="J6887">
        <v>20.07</v>
      </c>
      <c r="K6887">
        <v>1</v>
      </c>
      <c r="L6887">
        <v>1445</v>
      </c>
      <c r="M6887">
        <v>243</v>
      </c>
      <c r="N6887" t="s">
        <v>28</v>
      </c>
      <c r="P6887" t="s">
        <v>36</v>
      </c>
    </row>
    <row r="6888" spans="1:16" x14ac:dyDescent="0.3">
      <c r="A6888">
        <v>91631</v>
      </c>
      <c r="B6888" s="1">
        <v>45961</v>
      </c>
      <c r="C6888" s="2">
        <v>0.70277777777777783</v>
      </c>
      <c r="D6888" t="s">
        <v>95</v>
      </c>
      <c r="E6888" t="s">
        <v>75</v>
      </c>
      <c r="F6888" t="s">
        <v>18</v>
      </c>
      <c r="G6888">
        <v>258</v>
      </c>
      <c r="H6888" t="s">
        <v>19</v>
      </c>
      <c r="I6888">
        <v>57.33</v>
      </c>
      <c r="J6888">
        <v>13.93</v>
      </c>
      <c r="K6888">
        <v>5</v>
      </c>
      <c r="L6888">
        <v>1096</v>
      </c>
      <c r="M6888">
        <v>218</v>
      </c>
      <c r="N6888" t="s">
        <v>53</v>
      </c>
      <c r="P6888" t="s">
        <v>36</v>
      </c>
    </row>
    <row r="6889" spans="1:16" x14ac:dyDescent="0.3">
      <c r="A6889">
        <v>83809</v>
      </c>
      <c r="B6889" s="1">
        <v>45956</v>
      </c>
      <c r="C6889" s="2">
        <v>0.87361111111111101</v>
      </c>
      <c r="D6889" t="s">
        <v>408</v>
      </c>
      <c r="E6889" t="s">
        <v>72</v>
      </c>
      <c r="F6889" t="s">
        <v>27</v>
      </c>
      <c r="G6889">
        <v>221</v>
      </c>
      <c r="H6889" t="s">
        <v>24</v>
      </c>
      <c r="L6889">
        <v>1457</v>
      </c>
      <c r="M6889">
        <v>255</v>
      </c>
    </row>
    <row r="6890" spans="1:16" x14ac:dyDescent="0.3">
      <c r="A6890">
        <v>78443</v>
      </c>
      <c r="B6890" s="1">
        <v>46019</v>
      </c>
      <c r="C6890" s="2">
        <v>4.9999999999999996E-2</v>
      </c>
      <c r="D6890" t="s">
        <v>759</v>
      </c>
      <c r="E6890" t="s">
        <v>75</v>
      </c>
      <c r="F6890" t="s">
        <v>40</v>
      </c>
      <c r="G6890">
        <v>235</v>
      </c>
      <c r="H6890" t="s">
        <v>19</v>
      </c>
      <c r="I6890">
        <v>17.420000000000002</v>
      </c>
      <c r="J6890">
        <v>11.87</v>
      </c>
      <c r="K6890">
        <v>1</v>
      </c>
      <c r="L6890">
        <v>1409</v>
      </c>
      <c r="M6890">
        <v>203</v>
      </c>
      <c r="N6890" t="s">
        <v>32</v>
      </c>
      <c r="P6890" t="s">
        <v>36</v>
      </c>
    </row>
    <row r="6891" spans="1:16" x14ac:dyDescent="0.3">
      <c r="A6891">
        <v>83391</v>
      </c>
      <c r="B6891" s="1">
        <v>45918</v>
      </c>
      <c r="C6891" s="2">
        <v>0.53541666666666665</v>
      </c>
      <c r="D6891" t="s">
        <v>549</v>
      </c>
      <c r="E6891" t="s">
        <v>38</v>
      </c>
      <c r="F6891" t="s">
        <v>18</v>
      </c>
      <c r="G6891">
        <v>225</v>
      </c>
      <c r="H6891" t="s">
        <v>19</v>
      </c>
      <c r="I6891">
        <v>35.729999999999997</v>
      </c>
      <c r="J6891">
        <v>5.19</v>
      </c>
      <c r="K6891">
        <v>3</v>
      </c>
      <c r="L6891">
        <v>1552</v>
      </c>
      <c r="M6891">
        <v>203</v>
      </c>
      <c r="N6891" t="s">
        <v>53</v>
      </c>
      <c r="P6891" t="s">
        <v>36</v>
      </c>
    </row>
    <row r="6892" spans="1:16" x14ac:dyDescent="0.3">
      <c r="A6892">
        <v>71665</v>
      </c>
      <c r="B6892" s="1">
        <v>46016</v>
      </c>
      <c r="C6892" s="2">
        <v>0.49305555555555558</v>
      </c>
      <c r="D6892" t="s">
        <v>1899</v>
      </c>
      <c r="E6892" t="s">
        <v>1122</v>
      </c>
      <c r="F6892" t="s">
        <v>27</v>
      </c>
      <c r="G6892">
        <v>202</v>
      </c>
      <c r="H6892" t="s">
        <v>31</v>
      </c>
      <c r="L6892">
        <v>2050</v>
      </c>
      <c r="M6892">
        <v>202</v>
      </c>
      <c r="O6892" t="s">
        <v>32</v>
      </c>
    </row>
    <row r="6893" spans="1:16" x14ac:dyDescent="0.3">
      <c r="A6893">
        <v>83528</v>
      </c>
      <c r="B6893" s="1">
        <v>45693</v>
      </c>
      <c r="C6893" s="2">
        <v>0.48402777777777778</v>
      </c>
      <c r="D6893" t="s">
        <v>231</v>
      </c>
      <c r="E6893" t="s">
        <v>91</v>
      </c>
      <c r="F6893" t="s">
        <v>27</v>
      </c>
      <c r="G6893">
        <v>236</v>
      </c>
      <c r="H6893" t="s">
        <v>19</v>
      </c>
      <c r="I6893" t="s">
        <v>1549</v>
      </c>
      <c r="J6893">
        <v>6.91</v>
      </c>
      <c r="K6893">
        <v>1</v>
      </c>
      <c r="L6893">
        <v>2014</v>
      </c>
      <c r="M6893">
        <v>231</v>
      </c>
      <c r="N6893" t="s">
        <v>50</v>
      </c>
      <c r="P6893" t="s">
        <v>21</v>
      </c>
    </row>
    <row r="6894" spans="1:16" x14ac:dyDescent="0.3">
      <c r="A6894">
        <v>22769</v>
      </c>
      <c r="B6894" s="1">
        <v>45735</v>
      </c>
      <c r="C6894" s="2">
        <v>0.22569444444444445</v>
      </c>
      <c r="D6894" t="s">
        <v>51</v>
      </c>
      <c r="E6894" t="s">
        <v>58</v>
      </c>
      <c r="F6894" t="s">
        <v>18</v>
      </c>
      <c r="G6894">
        <v>245</v>
      </c>
      <c r="H6894" t="s">
        <v>19</v>
      </c>
      <c r="I6894">
        <v>71.459999999999994</v>
      </c>
      <c r="J6894">
        <v>1.88</v>
      </c>
      <c r="K6894">
        <v>3</v>
      </c>
      <c r="L6894">
        <v>2192</v>
      </c>
      <c r="M6894">
        <v>218</v>
      </c>
      <c r="N6894" t="s">
        <v>50</v>
      </c>
      <c r="P6894" t="s">
        <v>36</v>
      </c>
    </row>
    <row r="6895" spans="1:16" x14ac:dyDescent="0.3">
      <c r="A6895">
        <v>31356</v>
      </c>
      <c r="B6895" s="1">
        <v>45969</v>
      </c>
      <c r="C6895" s="2">
        <v>0.65347222222222223</v>
      </c>
      <c r="D6895" t="s">
        <v>342</v>
      </c>
      <c r="E6895" t="s">
        <v>75</v>
      </c>
      <c r="F6895" t="s">
        <v>18</v>
      </c>
      <c r="G6895">
        <v>215</v>
      </c>
      <c r="H6895" t="s">
        <v>31</v>
      </c>
      <c r="L6895">
        <v>1202</v>
      </c>
      <c r="M6895">
        <v>214</v>
      </c>
      <c r="O6895" t="s">
        <v>47</v>
      </c>
    </row>
    <row r="6896" spans="1:16" x14ac:dyDescent="0.3">
      <c r="A6896">
        <v>95861</v>
      </c>
      <c r="B6896" s="1">
        <v>46005</v>
      </c>
      <c r="C6896" s="2">
        <v>0.99444444444444446</v>
      </c>
      <c r="D6896" t="s">
        <v>4509</v>
      </c>
      <c r="E6896" t="s">
        <v>4510</v>
      </c>
      <c r="F6896" t="s">
        <v>27</v>
      </c>
      <c r="G6896">
        <v>249</v>
      </c>
      <c r="H6896" t="s">
        <v>31</v>
      </c>
      <c r="L6896">
        <v>1952</v>
      </c>
      <c r="M6896">
        <v>211</v>
      </c>
      <c r="O6896" t="s">
        <v>108</v>
      </c>
    </row>
    <row r="6897" spans="1:16" x14ac:dyDescent="0.3">
      <c r="A6897">
        <v>32463</v>
      </c>
      <c r="B6897" s="1">
        <v>45896</v>
      </c>
      <c r="C6897" s="2">
        <v>0.49374999999999997</v>
      </c>
      <c r="D6897" t="s">
        <v>485</v>
      </c>
      <c r="E6897" t="s">
        <v>58</v>
      </c>
      <c r="F6897" t="s">
        <v>27</v>
      </c>
      <c r="G6897">
        <v>211</v>
      </c>
      <c r="H6897" t="s">
        <v>19</v>
      </c>
      <c r="I6897">
        <v>11.55</v>
      </c>
      <c r="J6897">
        <v>26.28</v>
      </c>
      <c r="K6897">
        <v>1</v>
      </c>
      <c r="L6897">
        <v>1407</v>
      </c>
      <c r="M6897">
        <v>259</v>
      </c>
      <c r="N6897" t="s">
        <v>20</v>
      </c>
      <c r="P6897" t="s">
        <v>21</v>
      </c>
    </row>
    <row r="6898" spans="1:16" x14ac:dyDescent="0.3">
      <c r="A6898">
        <v>48642</v>
      </c>
      <c r="B6898" s="1">
        <v>45960</v>
      </c>
      <c r="C6898" s="2">
        <v>0.32916666666666666</v>
      </c>
      <c r="D6898" t="s">
        <v>4511</v>
      </c>
      <c r="E6898" t="s">
        <v>17</v>
      </c>
      <c r="F6898" t="s">
        <v>27</v>
      </c>
      <c r="G6898">
        <v>258</v>
      </c>
      <c r="H6898" t="s">
        <v>19</v>
      </c>
      <c r="I6898">
        <v>55.36</v>
      </c>
      <c r="J6898">
        <v>26.92</v>
      </c>
      <c r="K6898">
        <v>4</v>
      </c>
      <c r="L6898">
        <v>1366</v>
      </c>
      <c r="M6898">
        <v>226</v>
      </c>
      <c r="N6898" t="s">
        <v>32</v>
      </c>
      <c r="P6898" t="s">
        <v>21</v>
      </c>
    </row>
    <row r="6899" spans="1:16" x14ac:dyDescent="0.3">
      <c r="A6899">
        <v>93896</v>
      </c>
      <c r="B6899" s="1">
        <v>45933</v>
      </c>
      <c r="C6899" s="2">
        <v>0.98055555555555562</v>
      </c>
      <c r="D6899" t="s">
        <v>4512</v>
      </c>
      <c r="E6899" t="s">
        <v>67</v>
      </c>
      <c r="F6899" t="s">
        <v>27</v>
      </c>
      <c r="G6899">
        <v>214</v>
      </c>
      <c r="H6899" t="s">
        <v>19</v>
      </c>
      <c r="I6899">
        <v>14.51</v>
      </c>
      <c r="J6899">
        <v>10.17</v>
      </c>
      <c r="K6899">
        <v>2</v>
      </c>
      <c r="L6899">
        <v>2088</v>
      </c>
      <c r="M6899">
        <v>237</v>
      </c>
      <c r="N6899" t="s">
        <v>20</v>
      </c>
      <c r="P6899" t="s">
        <v>36</v>
      </c>
    </row>
    <row r="6900" spans="1:16" x14ac:dyDescent="0.3">
      <c r="A6900">
        <v>86139</v>
      </c>
      <c r="B6900" s="1">
        <v>46008</v>
      </c>
      <c r="C6900" s="2">
        <v>0.4236111111111111</v>
      </c>
      <c r="D6900" t="s">
        <v>880</v>
      </c>
      <c r="E6900" t="s">
        <v>91</v>
      </c>
      <c r="F6900" t="s">
        <v>18</v>
      </c>
      <c r="G6900">
        <v>234</v>
      </c>
      <c r="H6900" t="s">
        <v>19</v>
      </c>
      <c r="I6900">
        <v>10.24</v>
      </c>
      <c r="J6900">
        <v>25.38</v>
      </c>
      <c r="K6900">
        <v>2</v>
      </c>
      <c r="L6900">
        <v>1445</v>
      </c>
      <c r="M6900">
        <v>201</v>
      </c>
      <c r="N6900" t="s">
        <v>53</v>
      </c>
      <c r="P6900" t="s">
        <v>36</v>
      </c>
    </row>
    <row r="6901" spans="1:16" x14ac:dyDescent="0.3">
      <c r="A6901">
        <v>78665</v>
      </c>
      <c r="B6901" s="1">
        <v>45697</v>
      </c>
      <c r="C6901" s="2">
        <v>0.67013888888888884</v>
      </c>
      <c r="D6901" t="s">
        <v>615</v>
      </c>
      <c r="E6901" t="s">
        <v>30</v>
      </c>
      <c r="F6901" t="s">
        <v>40</v>
      </c>
      <c r="G6901">
        <v>250</v>
      </c>
      <c r="H6901" t="s">
        <v>19</v>
      </c>
      <c r="I6901">
        <v>68.38</v>
      </c>
      <c r="J6901">
        <v>4.75</v>
      </c>
      <c r="K6901">
        <v>2</v>
      </c>
      <c r="L6901">
        <v>1810</v>
      </c>
      <c r="M6901">
        <v>240</v>
      </c>
      <c r="N6901" t="s">
        <v>53</v>
      </c>
      <c r="P6901" t="s">
        <v>36</v>
      </c>
    </row>
    <row r="6902" spans="1:16" x14ac:dyDescent="0.3">
      <c r="A6902">
        <v>32961</v>
      </c>
      <c r="B6902" s="1">
        <v>45834</v>
      </c>
      <c r="C6902" s="2">
        <v>0.76666666666666661</v>
      </c>
      <c r="D6902" t="s">
        <v>435</v>
      </c>
      <c r="E6902" t="s">
        <v>91</v>
      </c>
      <c r="F6902" t="s">
        <v>27</v>
      </c>
      <c r="G6902">
        <v>204</v>
      </c>
      <c r="H6902" t="s">
        <v>19</v>
      </c>
      <c r="I6902">
        <v>80.33</v>
      </c>
      <c r="J6902">
        <v>26.35</v>
      </c>
      <c r="K6902">
        <v>4</v>
      </c>
      <c r="L6902">
        <v>1714</v>
      </c>
      <c r="M6902">
        <v>212</v>
      </c>
      <c r="N6902" t="s">
        <v>28</v>
      </c>
      <c r="P6902" t="s">
        <v>36</v>
      </c>
    </row>
    <row r="6903" spans="1:16" x14ac:dyDescent="0.3">
      <c r="A6903">
        <v>43749</v>
      </c>
      <c r="B6903" s="1">
        <v>45836</v>
      </c>
      <c r="C6903" s="2">
        <v>0.91041666666666676</v>
      </c>
      <c r="D6903" t="s">
        <v>4513</v>
      </c>
      <c r="E6903" t="s">
        <v>833</v>
      </c>
      <c r="F6903" t="s">
        <v>40</v>
      </c>
      <c r="G6903">
        <v>208</v>
      </c>
      <c r="H6903" t="s">
        <v>19</v>
      </c>
      <c r="I6903">
        <v>74.88</v>
      </c>
      <c r="J6903">
        <v>0.68</v>
      </c>
      <c r="K6903">
        <v>3</v>
      </c>
      <c r="L6903">
        <v>2087</v>
      </c>
      <c r="M6903">
        <v>259</v>
      </c>
      <c r="N6903" t="s">
        <v>32</v>
      </c>
      <c r="P6903" t="s">
        <v>21</v>
      </c>
    </row>
    <row r="6904" spans="1:16" x14ac:dyDescent="0.3">
      <c r="A6904">
        <v>70638</v>
      </c>
      <c r="B6904" s="1">
        <v>45864</v>
      </c>
      <c r="C6904" s="2">
        <v>0.24583333333333335</v>
      </c>
      <c r="D6904" t="s">
        <v>596</v>
      </c>
      <c r="E6904" t="s">
        <v>4514</v>
      </c>
      <c r="F6904" t="s">
        <v>40</v>
      </c>
      <c r="G6904">
        <v>246</v>
      </c>
      <c r="H6904" t="s">
        <v>24</v>
      </c>
      <c r="L6904">
        <v>1510</v>
      </c>
      <c r="M6904">
        <v>205</v>
      </c>
    </row>
    <row r="6905" spans="1:16" x14ac:dyDescent="0.3">
      <c r="A6905">
        <v>16281</v>
      </c>
      <c r="B6905" s="1">
        <v>45691</v>
      </c>
      <c r="C6905" s="2">
        <v>0.90416666666666667</v>
      </c>
      <c r="D6905" t="s">
        <v>634</v>
      </c>
      <c r="E6905" t="s">
        <v>38</v>
      </c>
      <c r="F6905" t="s">
        <v>27</v>
      </c>
      <c r="G6905">
        <v>259</v>
      </c>
      <c r="H6905" t="s">
        <v>19</v>
      </c>
      <c r="I6905">
        <v>66.69</v>
      </c>
      <c r="J6905">
        <v>14.59</v>
      </c>
      <c r="K6905">
        <v>1</v>
      </c>
      <c r="L6905">
        <v>1925</v>
      </c>
      <c r="M6905">
        <v>257</v>
      </c>
      <c r="N6905" t="s">
        <v>28</v>
      </c>
      <c r="P6905" t="s">
        <v>36</v>
      </c>
    </row>
    <row r="6906" spans="1:16" x14ac:dyDescent="0.3">
      <c r="A6906">
        <v>63806</v>
      </c>
      <c r="B6906" s="1">
        <v>45844</v>
      </c>
      <c r="C6906" s="2">
        <v>0.6118055555555556</v>
      </c>
      <c r="D6906" t="s">
        <v>4515</v>
      </c>
      <c r="E6906" t="s">
        <v>58</v>
      </c>
      <c r="F6906" t="s">
        <v>27</v>
      </c>
      <c r="G6906">
        <v>251</v>
      </c>
      <c r="H6906" t="s">
        <v>19</v>
      </c>
      <c r="I6906">
        <v>43.2</v>
      </c>
      <c r="J6906">
        <v>15.97</v>
      </c>
      <c r="K6906">
        <v>1</v>
      </c>
      <c r="L6906">
        <v>2035</v>
      </c>
      <c r="M6906">
        <v>225</v>
      </c>
      <c r="N6906" t="s">
        <v>44</v>
      </c>
      <c r="P6906" t="s">
        <v>36</v>
      </c>
    </row>
    <row r="6907" spans="1:16" x14ac:dyDescent="0.3">
      <c r="A6907">
        <v>95623</v>
      </c>
      <c r="B6907" s="1">
        <v>45795</v>
      </c>
      <c r="C6907" s="2">
        <v>0.44791666666666669</v>
      </c>
      <c r="D6907" t="s">
        <v>4516</v>
      </c>
      <c r="E6907" t="s">
        <v>72</v>
      </c>
      <c r="F6907" t="s">
        <v>27</v>
      </c>
      <c r="G6907">
        <v>218</v>
      </c>
      <c r="H6907" t="s">
        <v>19</v>
      </c>
      <c r="I6907">
        <v>5.26</v>
      </c>
      <c r="J6907">
        <v>7.31</v>
      </c>
      <c r="K6907">
        <v>5</v>
      </c>
      <c r="L6907">
        <v>1582</v>
      </c>
      <c r="M6907">
        <v>228</v>
      </c>
      <c r="N6907" t="s">
        <v>50</v>
      </c>
      <c r="P6907" t="s">
        <v>36</v>
      </c>
    </row>
    <row r="6908" spans="1:16" x14ac:dyDescent="0.3">
      <c r="A6908">
        <v>78193</v>
      </c>
      <c r="B6908" s="1">
        <v>45810</v>
      </c>
      <c r="C6908" s="2">
        <v>0.23124999999999998</v>
      </c>
      <c r="D6908" t="s">
        <v>822</v>
      </c>
      <c r="E6908" t="s">
        <v>38</v>
      </c>
      <c r="F6908" t="s">
        <v>27</v>
      </c>
      <c r="G6908">
        <v>253</v>
      </c>
      <c r="H6908" t="s">
        <v>31</v>
      </c>
      <c r="L6908">
        <v>1242</v>
      </c>
      <c r="M6908">
        <v>251</v>
      </c>
      <c r="O6908" t="s">
        <v>55</v>
      </c>
    </row>
    <row r="6909" spans="1:16" x14ac:dyDescent="0.3">
      <c r="A6909">
        <v>43713</v>
      </c>
      <c r="B6909" s="1">
        <v>45897</v>
      </c>
      <c r="C6909" s="2">
        <v>0.12569444444444444</v>
      </c>
      <c r="D6909" t="s">
        <v>147</v>
      </c>
      <c r="E6909" t="s">
        <v>75</v>
      </c>
      <c r="F6909" t="s">
        <v>27</v>
      </c>
      <c r="G6909">
        <v>259</v>
      </c>
      <c r="H6909" t="s">
        <v>19</v>
      </c>
      <c r="I6909">
        <v>75.069999999999993</v>
      </c>
      <c r="J6909">
        <v>8.14</v>
      </c>
      <c r="K6909">
        <v>5</v>
      </c>
      <c r="L6909">
        <v>1885</v>
      </c>
      <c r="M6909">
        <v>207</v>
      </c>
      <c r="N6909" t="s">
        <v>32</v>
      </c>
      <c r="P6909" t="s">
        <v>36</v>
      </c>
    </row>
    <row r="6910" spans="1:16" x14ac:dyDescent="0.3">
      <c r="A6910">
        <v>37446</v>
      </c>
      <c r="B6910" s="1">
        <v>45702</v>
      </c>
      <c r="C6910" s="2">
        <v>0.91736111111111107</v>
      </c>
      <c r="D6910" t="s">
        <v>4517</v>
      </c>
      <c r="E6910" t="s">
        <v>52</v>
      </c>
      <c r="F6910" t="s">
        <v>18</v>
      </c>
      <c r="G6910">
        <v>238</v>
      </c>
      <c r="H6910" t="s">
        <v>19</v>
      </c>
      <c r="I6910" t="s">
        <v>4518</v>
      </c>
      <c r="J6910">
        <v>25.93</v>
      </c>
      <c r="K6910">
        <v>2</v>
      </c>
      <c r="L6910">
        <v>1991</v>
      </c>
      <c r="M6910">
        <v>239</v>
      </c>
      <c r="N6910" t="s">
        <v>32</v>
      </c>
      <c r="P6910" t="s">
        <v>21</v>
      </c>
    </row>
    <row r="6911" spans="1:16" x14ac:dyDescent="0.3">
      <c r="A6911">
        <v>89574</v>
      </c>
      <c r="B6911" s="1">
        <v>45885</v>
      </c>
      <c r="C6911" s="2">
        <v>0.31527777777777777</v>
      </c>
      <c r="D6911" t="s">
        <v>137</v>
      </c>
      <c r="E6911" t="s">
        <v>94</v>
      </c>
      <c r="F6911" t="s">
        <v>40</v>
      </c>
      <c r="G6911">
        <v>201</v>
      </c>
      <c r="H6911" t="s">
        <v>19</v>
      </c>
      <c r="I6911">
        <v>12.26</v>
      </c>
      <c r="J6911">
        <v>23.08</v>
      </c>
      <c r="K6911">
        <v>1</v>
      </c>
      <c r="L6911">
        <v>1194</v>
      </c>
      <c r="M6911">
        <v>256</v>
      </c>
      <c r="N6911" t="s">
        <v>50</v>
      </c>
      <c r="P6911" t="s">
        <v>36</v>
      </c>
    </row>
    <row r="6912" spans="1:16" x14ac:dyDescent="0.3">
      <c r="A6912">
        <v>95050</v>
      </c>
      <c r="B6912" s="1">
        <v>45690</v>
      </c>
      <c r="C6912" s="2">
        <v>0.11805555555555557</v>
      </c>
      <c r="D6912" t="s">
        <v>4519</v>
      </c>
      <c r="E6912" t="s">
        <v>83</v>
      </c>
      <c r="F6912" t="s">
        <v>18</v>
      </c>
      <c r="G6912">
        <v>250</v>
      </c>
      <c r="H6912" t="s">
        <v>31</v>
      </c>
      <c r="L6912">
        <v>2055</v>
      </c>
      <c r="M6912">
        <v>212</v>
      </c>
      <c r="O6912" t="s">
        <v>128</v>
      </c>
    </row>
    <row r="6913" spans="1:16" x14ac:dyDescent="0.3">
      <c r="A6913">
        <v>76718</v>
      </c>
      <c r="B6913" s="1">
        <v>45847</v>
      </c>
      <c r="C6913" s="2">
        <v>0.52847222222222223</v>
      </c>
      <c r="D6913" t="s">
        <v>240</v>
      </c>
      <c r="E6913" t="s">
        <v>658</v>
      </c>
      <c r="F6913" t="s">
        <v>27</v>
      </c>
      <c r="G6913">
        <v>203</v>
      </c>
      <c r="H6913" t="s">
        <v>31</v>
      </c>
      <c r="L6913">
        <v>1372</v>
      </c>
      <c r="M6913">
        <v>248</v>
      </c>
      <c r="O6913" t="s">
        <v>47</v>
      </c>
    </row>
    <row r="6914" spans="1:16" x14ac:dyDescent="0.3">
      <c r="A6914">
        <v>36700</v>
      </c>
      <c r="B6914" s="1">
        <v>45853</v>
      </c>
      <c r="C6914" s="2">
        <v>0.3611111111111111</v>
      </c>
      <c r="D6914" t="s">
        <v>4520</v>
      </c>
      <c r="E6914" t="s">
        <v>26</v>
      </c>
      <c r="F6914" t="s">
        <v>18</v>
      </c>
      <c r="G6914">
        <v>218</v>
      </c>
      <c r="H6914" t="s">
        <v>31</v>
      </c>
      <c r="L6914">
        <v>1767</v>
      </c>
      <c r="M6914">
        <v>208</v>
      </c>
      <c r="O6914" t="s">
        <v>128</v>
      </c>
    </row>
    <row r="6915" spans="1:16" x14ac:dyDescent="0.3">
      <c r="A6915">
        <v>70249</v>
      </c>
      <c r="B6915" s="1">
        <v>45854</v>
      </c>
      <c r="C6915" s="2">
        <v>0.15555555555555556</v>
      </c>
      <c r="D6915" t="s">
        <v>4521</v>
      </c>
      <c r="E6915" t="s">
        <v>94</v>
      </c>
      <c r="F6915" t="s">
        <v>27</v>
      </c>
      <c r="G6915">
        <v>254</v>
      </c>
      <c r="H6915" t="s">
        <v>19</v>
      </c>
      <c r="I6915" t="s">
        <v>4522</v>
      </c>
      <c r="J6915">
        <v>18.32</v>
      </c>
      <c r="K6915">
        <v>5</v>
      </c>
      <c r="L6915">
        <v>1811</v>
      </c>
      <c r="M6915">
        <v>225</v>
      </c>
      <c r="N6915" t="s">
        <v>44</v>
      </c>
      <c r="P6915" t="s">
        <v>21</v>
      </c>
    </row>
    <row r="6916" spans="1:16" x14ac:dyDescent="0.3">
      <c r="A6916">
        <v>71948</v>
      </c>
      <c r="B6916" s="1">
        <v>45998</v>
      </c>
      <c r="C6916" s="2">
        <v>0.1125</v>
      </c>
      <c r="D6916" t="s">
        <v>4523</v>
      </c>
      <c r="E6916" t="s">
        <v>530</v>
      </c>
      <c r="F6916" t="s">
        <v>40</v>
      </c>
      <c r="G6916">
        <v>243</v>
      </c>
      <c r="H6916" t="s">
        <v>31</v>
      </c>
      <c r="L6916">
        <v>1249</v>
      </c>
      <c r="M6916">
        <v>241</v>
      </c>
      <c r="O6916" t="s">
        <v>128</v>
      </c>
    </row>
    <row r="6917" spans="1:16" x14ac:dyDescent="0.3">
      <c r="A6917">
        <v>42364</v>
      </c>
      <c r="B6917" s="1">
        <v>45704</v>
      </c>
      <c r="C6917" s="2">
        <v>0.9916666666666667</v>
      </c>
      <c r="D6917" t="s">
        <v>444</v>
      </c>
      <c r="E6917" t="s">
        <v>72</v>
      </c>
      <c r="F6917" t="s">
        <v>27</v>
      </c>
      <c r="G6917">
        <v>220</v>
      </c>
      <c r="H6917" t="s">
        <v>31</v>
      </c>
      <c r="L6917">
        <v>1733</v>
      </c>
      <c r="M6917">
        <v>248</v>
      </c>
      <c r="O6917" t="s">
        <v>41</v>
      </c>
    </row>
    <row r="6918" spans="1:16" x14ac:dyDescent="0.3">
      <c r="A6918">
        <v>93337</v>
      </c>
      <c r="B6918" s="1">
        <v>45754</v>
      </c>
      <c r="C6918" s="2">
        <v>0.19236111111111112</v>
      </c>
      <c r="D6918" t="s">
        <v>383</v>
      </c>
      <c r="E6918" t="s">
        <v>58</v>
      </c>
      <c r="F6918" t="s">
        <v>40</v>
      </c>
      <c r="G6918">
        <v>210</v>
      </c>
      <c r="H6918" t="s">
        <v>19</v>
      </c>
      <c r="I6918">
        <v>17.78</v>
      </c>
      <c r="J6918">
        <v>10.5</v>
      </c>
      <c r="K6918">
        <v>1</v>
      </c>
      <c r="L6918">
        <v>1069</v>
      </c>
      <c r="M6918">
        <v>208</v>
      </c>
      <c r="N6918" t="s">
        <v>28</v>
      </c>
      <c r="P6918" t="s">
        <v>21</v>
      </c>
    </row>
    <row r="6919" spans="1:16" x14ac:dyDescent="0.3">
      <c r="A6919">
        <v>45928</v>
      </c>
      <c r="B6919" s="1">
        <v>45663</v>
      </c>
      <c r="C6919" s="2">
        <v>0.55763888888888891</v>
      </c>
      <c r="D6919" t="s">
        <v>1224</v>
      </c>
      <c r="E6919" t="s">
        <v>81</v>
      </c>
      <c r="F6919" t="s">
        <v>27</v>
      </c>
      <c r="G6919">
        <v>251</v>
      </c>
      <c r="H6919" t="s">
        <v>19</v>
      </c>
      <c r="I6919">
        <v>24.98</v>
      </c>
      <c r="J6919">
        <v>18.07</v>
      </c>
      <c r="K6919">
        <v>4</v>
      </c>
      <c r="L6919">
        <v>1742</v>
      </c>
      <c r="M6919">
        <v>242</v>
      </c>
      <c r="N6919" t="s">
        <v>44</v>
      </c>
      <c r="P6919" t="s">
        <v>36</v>
      </c>
    </row>
    <row r="6920" spans="1:16" x14ac:dyDescent="0.3">
      <c r="A6920">
        <v>58778</v>
      </c>
      <c r="B6920" s="1">
        <v>46004</v>
      </c>
      <c r="C6920" s="2">
        <v>0.73541666666666661</v>
      </c>
      <c r="D6920" t="s">
        <v>4524</v>
      </c>
      <c r="E6920" t="s">
        <v>251</v>
      </c>
      <c r="F6920" t="s">
        <v>27</v>
      </c>
      <c r="G6920">
        <v>250</v>
      </c>
      <c r="H6920" t="s">
        <v>19</v>
      </c>
      <c r="I6920">
        <v>64.239999999999995</v>
      </c>
      <c r="J6920">
        <v>16.940000000000001</v>
      </c>
      <c r="K6920">
        <v>2</v>
      </c>
      <c r="L6920">
        <v>1331</v>
      </c>
      <c r="M6920">
        <v>240</v>
      </c>
      <c r="N6920" t="s">
        <v>44</v>
      </c>
      <c r="P6920" t="s">
        <v>21</v>
      </c>
    </row>
    <row r="6921" spans="1:16" x14ac:dyDescent="0.3">
      <c r="A6921">
        <v>58693</v>
      </c>
      <c r="B6921" s="1">
        <v>45850</v>
      </c>
      <c r="C6921" s="2">
        <v>0.80208333333333337</v>
      </c>
      <c r="D6921" t="s">
        <v>4525</v>
      </c>
      <c r="E6921" t="s">
        <v>634</v>
      </c>
      <c r="F6921" t="s">
        <v>40</v>
      </c>
      <c r="G6921">
        <v>210</v>
      </c>
      <c r="H6921" t="s">
        <v>19</v>
      </c>
      <c r="I6921" t="s">
        <v>4526</v>
      </c>
      <c r="J6921">
        <v>3.75</v>
      </c>
      <c r="K6921">
        <v>2</v>
      </c>
      <c r="L6921">
        <v>1116</v>
      </c>
      <c r="M6921">
        <v>205</v>
      </c>
      <c r="N6921" t="s">
        <v>28</v>
      </c>
      <c r="P6921" t="s">
        <v>36</v>
      </c>
    </row>
    <row r="6922" spans="1:16" x14ac:dyDescent="0.3">
      <c r="A6922">
        <v>82345</v>
      </c>
      <c r="B6922" s="1">
        <v>45949</v>
      </c>
      <c r="C6922" s="2">
        <v>0.75208333333333333</v>
      </c>
      <c r="D6922" t="s">
        <v>611</v>
      </c>
      <c r="E6922" t="s">
        <v>72</v>
      </c>
      <c r="F6922" t="s">
        <v>18</v>
      </c>
      <c r="G6922">
        <v>201</v>
      </c>
      <c r="H6922" t="s">
        <v>24</v>
      </c>
      <c r="L6922">
        <v>1765</v>
      </c>
      <c r="M6922">
        <v>257</v>
      </c>
    </row>
    <row r="6923" spans="1:16" x14ac:dyDescent="0.3">
      <c r="A6923">
        <v>43295</v>
      </c>
      <c r="B6923" s="1">
        <v>45799</v>
      </c>
      <c r="C6923" s="2">
        <v>0.80972222222222223</v>
      </c>
      <c r="D6923" t="s">
        <v>4527</v>
      </c>
      <c r="E6923" t="s">
        <v>4528</v>
      </c>
      <c r="F6923" t="s">
        <v>40</v>
      </c>
      <c r="G6923">
        <v>254</v>
      </c>
      <c r="H6923" t="s">
        <v>19</v>
      </c>
      <c r="I6923">
        <v>31.08</v>
      </c>
      <c r="J6923">
        <v>5.17</v>
      </c>
      <c r="K6923">
        <v>3</v>
      </c>
      <c r="L6923">
        <v>2154</v>
      </c>
      <c r="M6923">
        <v>223</v>
      </c>
      <c r="N6923" t="s">
        <v>32</v>
      </c>
      <c r="P6923" t="s">
        <v>21</v>
      </c>
    </row>
    <row r="6924" spans="1:16" x14ac:dyDescent="0.3">
      <c r="A6924">
        <v>52597</v>
      </c>
      <c r="B6924" s="1">
        <v>45720</v>
      </c>
      <c r="C6924" s="2">
        <v>0.6875</v>
      </c>
      <c r="D6924" t="s">
        <v>771</v>
      </c>
      <c r="E6924" t="s">
        <v>52</v>
      </c>
      <c r="F6924" t="s">
        <v>40</v>
      </c>
      <c r="G6924">
        <v>217</v>
      </c>
      <c r="H6924" t="s">
        <v>19</v>
      </c>
      <c r="I6924">
        <v>21.44</v>
      </c>
      <c r="J6924">
        <v>10.08</v>
      </c>
      <c r="K6924">
        <v>5</v>
      </c>
      <c r="L6924">
        <v>1963</v>
      </c>
      <c r="M6924">
        <v>228</v>
      </c>
      <c r="N6924" t="s">
        <v>53</v>
      </c>
      <c r="P6924" t="s">
        <v>36</v>
      </c>
    </row>
    <row r="6925" spans="1:16" x14ac:dyDescent="0.3">
      <c r="A6925">
        <v>89965</v>
      </c>
      <c r="B6925" s="1">
        <v>45832</v>
      </c>
      <c r="C6925" s="2">
        <v>0.88750000000000007</v>
      </c>
      <c r="D6925" t="s">
        <v>4529</v>
      </c>
      <c r="E6925" t="s">
        <v>17</v>
      </c>
      <c r="F6925" t="s">
        <v>40</v>
      </c>
      <c r="G6925">
        <v>244</v>
      </c>
      <c r="H6925" t="s">
        <v>19</v>
      </c>
      <c r="I6925">
        <v>25.63</v>
      </c>
      <c r="J6925">
        <v>17.66</v>
      </c>
      <c r="K6925">
        <v>3</v>
      </c>
      <c r="L6925">
        <v>1657</v>
      </c>
      <c r="M6925">
        <v>210</v>
      </c>
      <c r="N6925" t="s">
        <v>44</v>
      </c>
      <c r="P6925" t="s">
        <v>36</v>
      </c>
    </row>
    <row r="6926" spans="1:16" x14ac:dyDescent="0.3">
      <c r="A6926">
        <v>45399</v>
      </c>
      <c r="B6926" s="1">
        <v>45807</v>
      </c>
      <c r="C6926" s="2">
        <v>0.4152777777777778</v>
      </c>
      <c r="D6926" t="s">
        <v>4530</v>
      </c>
      <c r="E6926" t="s">
        <v>91</v>
      </c>
      <c r="F6926" t="s">
        <v>18</v>
      </c>
      <c r="G6926">
        <v>231</v>
      </c>
      <c r="H6926" t="s">
        <v>31</v>
      </c>
      <c r="L6926">
        <v>2064</v>
      </c>
      <c r="M6926">
        <v>245</v>
      </c>
      <c r="O6926" t="s">
        <v>61</v>
      </c>
    </row>
    <row r="6927" spans="1:16" x14ac:dyDescent="0.3">
      <c r="A6927">
        <v>80013</v>
      </c>
      <c r="B6927" s="1">
        <v>45912</v>
      </c>
      <c r="C6927" s="2">
        <v>0.60902777777777783</v>
      </c>
      <c r="D6927" t="s">
        <v>4531</v>
      </c>
      <c r="E6927" t="s">
        <v>81</v>
      </c>
      <c r="F6927" t="s">
        <v>27</v>
      </c>
      <c r="G6927">
        <v>254</v>
      </c>
      <c r="H6927" t="s">
        <v>19</v>
      </c>
      <c r="I6927">
        <v>6.8</v>
      </c>
      <c r="J6927">
        <v>25.84</v>
      </c>
      <c r="K6927">
        <v>4</v>
      </c>
      <c r="L6927">
        <v>1114</v>
      </c>
      <c r="M6927">
        <v>238</v>
      </c>
      <c r="N6927" t="s">
        <v>28</v>
      </c>
      <c r="P6927" t="s">
        <v>21</v>
      </c>
    </row>
    <row r="6928" spans="1:16" x14ac:dyDescent="0.3">
      <c r="A6928">
        <v>24604</v>
      </c>
      <c r="B6928" s="1">
        <v>45884</v>
      </c>
      <c r="C6928" s="2">
        <v>0.90625</v>
      </c>
      <c r="D6928" t="s">
        <v>1270</v>
      </c>
      <c r="E6928" t="s">
        <v>17</v>
      </c>
      <c r="F6928" t="s">
        <v>27</v>
      </c>
      <c r="G6928">
        <v>210</v>
      </c>
      <c r="H6928" t="s">
        <v>19</v>
      </c>
      <c r="I6928">
        <v>43.81</v>
      </c>
      <c r="J6928">
        <v>26.08</v>
      </c>
      <c r="K6928">
        <v>1</v>
      </c>
      <c r="L6928">
        <v>1768</v>
      </c>
      <c r="M6928">
        <v>216</v>
      </c>
      <c r="N6928" t="s">
        <v>53</v>
      </c>
      <c r="P6928" t="s">
        <v>21</v>
      </c>
    </row>
    <row r="6929" spans="1:16" x14ac:dyDescent="0.3">
      <c r="A6929">
        <v>15463</v>
      </c>
      <c r="B6929" s="1">
        <v>45925</v>
      </c>
      <c r="C6929" s="2">
        <v>0.61041666666666672</v>
      </c>
      <c r="D6929" t="s">
        <v>539</v>
      </c>
      <c r="E6929" t="s">
        <v>91</v>
      </c>
      <c r="F6929" t="s">
        <v>40</v>
      </c>
      <c r="G6929">
        <v>249</v>
      </c>
      <c r="H6929" t="s">
        <v>31</v>
      </c>
      <c r="L6929">
        <v>1921</v>
      </c>
      <c r="M6929">
        <v>246</v>
      </c>
      <c r="O6929" t="s">
        <v>55</v>
      </c>
    </row>
    <row r="6930" spans="1:16" x14ac:dyDescent="0.3">
      <c r="A6930">
        <v>65975</v>
      </c>
      <c r="B6930" s="1">
        <v>45807</v>
      </c>
      <c r="C6930" s="2">
        <v>0.5229166666666667</v>
      </c>
      <c r="D6930" t="s">
        <v>4532</v>
      </c>
      <c r="E6930" t="s">
        <v>38</v>
      </c>
      <c r="F6930" t="s">
        <v>40</v>
      </c>
      <c r="G6930">
        <v>249</v>
      </c>
      <c r="H6930" t="s">
        <v>24</v>
      </c>
      <c r="L6930">
        <v>1977</v>
      </c>
      <c r="M6930">
        <v>213</v>
      </c>
    </row>
    <row r="6931" spans="1:16" x14ac:dyDescent="0.3">
      <c r="A6931">
        <v>27323</v>
      </c>
      <c r="B6931" s="1">
        <v>45966</v>
      </c>
      <c r="C6931" s="2">
        <v>0.73958333333333337</v>
      </c>
      <c r="D6931" t="s">
        <v>1281</v>
      </c>
      <c r="E6931" t="s">
        <v>38</v>
      </c>
      <c r="F6931" t="s">
        <v>18</v>
      </c>
      <c r="G6931">
        <v>231</v>
      </c>
      <c r="H6931" t="s">
        <v>19</v>
      </c>
      <c r="I6931">
        <v>10.11</v>
      </c>
      <c r="J6931">
        <v>3.58</v>
      </c>
      <c r="K6931">
        <v>2</v>
      </c>
      <c r="L6931">
        <v>1638</v>
      </c>
      <c r="M6931">
        <v>234</v>
      </c>
      <c r="N6931" t="s">
        <v>20</v>
      </c>
      <c r="P6931" t="s">
        <v>36</v>
      </c>
    </row>
    <row r="6932" spans="1:16" x14ac:dyDescent="0.3">
      <c r="A6932">
        <v>68713</v>
      </c>
      <c r="B6932" s="1">
        <v>45672</v>
      </c>
      <c r="C6932" s="2">
        <v>0.12708333333333333</v>
      </c>
      <c r="D6932" t="s">
        <v>355</v>
      </c>
      <c r="E6932" t="s">
        <v>81</v>
      </c>
      <c r="F6932" t="s">
        <v>40</v>
      </c>
      <c r="G6932">
        <v>230</v>
      </c>
      <c r="H6932" t="s">
        <v>31</v>
      </c>
      <c r="L6932">
        <v>2123</v>
      </c>
      <c r="M6932">
        <v>206</v>
      </c>
      <c r="O6932" t="s">
        <v>47</v>
      </c>
    </row>
    <row r="6933" spans="1:16" x14ac:dyDescent="0.3">
      <c r="A6933">
        <v>19502</v>
      </c>
      <c r="B6933" s="1">
        <v>45950</v>
      </c>
      <c r="C6933" s="2">
        <v>0.86041666666666661</v>
      </c>
      <c r="D6933" t="s">
        <v>56</v>
      </c>
      <c r="E6933" t="s">
        <v>75</v>
      </c>
      <c r="F6933" t="s">
        <v>40</v>
      </c>
      <c r="G6933">
        <v>224</v>
      </c>
      <c r="H6933" t="s">
        <v>31</v>
      </c>
      <c r="L6933">
        <v>1521</v>
      </c>
      <c r="M6933">
        <v>221</v>
      </c>
      <c r="O6933" t="s">
        <v>32</v>
      </c>
    </row>
    <row r="6934" spans="1:16" x14ac:dyDescent="0.3">
      <c r="A6934">
        <v>41764</v>
      </c>
      <c r="B6934" s="1">
        <v>45782</v>
      </c>
      <c r="C6934" s="2">
        <v>8.4027777777777771E-2</v>
      </c>
      <c r="D6934" t="s">
        <v>4533</v>
      </c>
      <c r="E6934" t="s">
        <v>67</v>
      </c>
      <c r="F6934" t="s">
        <v>27</v>
      </c>
      <c r="G6934">
        <v>215</v>
      </c>
      <c r="H6934" t="s">
        <v>19</v>
      </c>
      <c r="I6934" t="s">
        <v>4534</v>
      </c>
      <c r="J6934">
        <v>19.850000000000001</v>
      </c>
      <c r="K6934">
        <v>5</v>
      </c>
      <c r="L6934">
        <v>1490</v>
      </c>
      <c r="M6934">
        <v>205</v>
      </c>
      <c r="N6934" t="s">
        <v>32</v>
      </c>
      <c r="P6934" t="s">
        <v>36</v>
      </c>
    </row>
    <row r="6935" spans="1:16" x14ac:dyDescent="0.3">
      <c r="A6935">
        <v>75972</v>
      </c>
      <c r="B6935" s="1">
        <v>45760</v>
      </c>
      <c r="C6935" s="2">
        <v>0.16597222222222222</v>
      </c>
      <c r="D6935" t="s">
        <v>4535</v>
      </c>
      <c r="E6935" t="s">
        <v>774</v>
      </c>
      <c r="F6935" t="s">
        <v>18</v>
      </c>
      <c r="G6935">
        <v>237</v>
      </c>
      <c r="H6935" t="s">
        <v>19</v>
      </c>
      <c r="I6935">
        <v>73.709999999999994</v>
      </c>
      <c r="J6935">
        <v>8.92</v>
      </c>
      <c r="K6935">
        <v>5</v>
      </c>
      <c r="L6935">
        <v>2148</v>
      </c>
      <c r="M6935">
        <v>223</v>
      </c>
      <c r="N6935" t="s">
        <v>28</v>
      </c>
      <c r="P6935" t="s">
        <v>21</v>
      </c>
    </row>
    <row r="6936" spans="1:16" x14ac:dyDescent="0.3">
      <c r="A6936">
        <v>92235</v>
      </c>
      <c r="B6936" s="1">
        <v>45662</v>
      </c>
      <c r="C6936" s="2">
        <v>0.4368055555555555</v>
      </c>
      <c r="D6936" t="s">
        <v>4536</v>
      </c>
      <c r="E6936" t="s">
        <v>383</v>
      </c>
      <c r="F6936" t="s">
        <v>40</v>
      </c>
      <c r="G6936">
        <v>205</v>
      </c>
      <c r="H6936" t="s">
        <v>19</v>
      </c>
      <c r="I6936" t="s">
        <v>4537</v>
      </c>
      <c r="J6936">
        <v>16.760000000000002</v>
      </c>
      <c r="K6936">
        <v>1</v>
      </c>
      <c r="L6936">
        <v>1018</v>
      </c>
      <c r="M6936">
        <v>233</v>
      </c>
      <c r="N6936" t="s">
        <v>53</v>
      </c>
      <c r="P6936" t="s">
        <v>21</v>
      </c>
    </row>
    <row r="6937" spans="1:16" x14ac:dyDescent="0.3">
      <c r="A6937">
        <v>87695</v>
      </c>
      <c r="B6937" s="1">
        <v>45777</v>
      </c>
      <c r="C6937" s="2">
        <v>0.21805555555555556</v>
      </c>
      <c r="D6937" t="s">
        <v>4538</v>
      </c>
      <c r="E6937" t="s">
        <v>72</v>
      </c>
      <c r="F6937" t="s">
        <v>27</v>
      </c>
      <c r="G6937">
        <v>242</v>
      </c>
      <c r="H6937" t="s">
        <v>19</v>
      </c>
      <c r="I6937" t="s">
        <v>4539</v>
      </c>
      <c r="J6937">
        <v>9.99</v>
      </c>
      <c r="K6937">
        <v>5</v>
      </c>
      <c r="L6937">
        <v>1349</v>
      </c>
      <c r="M6937">
        <v>223</v>
      </c>
      <c r="N6937" t="s">
        <v>50</v>
      </c>
      <c r="P6937" t="s">
        <v>36</v>
      </c>
    </row>
    <row r="6938" spans="1:16" x14ac:dyDescent="0.3">
      <c r="A6938">
        <v>74827</v>
      </c>
      <c r="B6938" s="1">
        <v>45731</v>
      </c>
      <c r="C6938" s="2">
        <v>0.90069444444444446</v>
      </c>
      <c r="D6938" t="s">
        <v>1547</v>
      </c>
      <c r="E6938" t="s">
        <v>4540</v>
      </c>
      <c r="F6938" t="s">
        <v>27</v>
      </c>
      <c r="G6938">
        <v>255</v>
      </c>
      <c r="H6938" t="s">
        <v>19</v>
      </c>
      <c r="I6938">
        <v>8.26</v>
      </c>
      <c r="J6938">
        <v>18.739999999999998</v>
      </c>
      <c r="K6938">
        <v>5</v>
      </c>
      <c r="L6938">
        <v>1605</v>
      </c>
      <c r="M6938">
        <v>201</v>
      </c>
      <c r="N6938" t="s">
        <v>53</v>
      </c>
      <c r="P6938" t="s">
        <v>36</v>
      </c>
    </row>
    <row r="6939" spans="1:16" x14ac:dyDescent="0.3">
      <c r="A6939">
        <v>99912</v>
      </c>
      <c r="B6939" s="1">
        <v>45787</v>
      </c>
      <c r="C6939" s="2">
        <v>9.7222222222222224E-3</v>
      </c>
      <c r="D6939" t="s">
        <v>880</v>
      </c>
      <c r="E6939" t="s">
        <v>75</v>
      </c>
      <c r="F6939" t="s">
        <v>18</v>
      </c>
      <c r="G6939">
        <v>203</v>
      </c>
      <c r="H6939" t="s">
        <v>19</v>
      </c>
      <c r="I6939">
        <v>8.32</v>
      </c>
      <c r="J6939">
        <v>8.07</v>
      </c>
      <c r="K6939">
        <v>1</v>
      </c>
      <c r="L6939">
        <v>1618</v>
      </c>
      <c r="M6939">
        <v>223</v>
      </c>
      <c r="N6939" t="s">
        <v>28</v>
      </c>
      <c r="P6939" t="s">
        <v>36</v>
      </c>
    </row>
    <row r="6940" spans="1:16" x14ac:dyDescent="0.3">
      <c r="A6940">
        <v>52956</v>
      </c>
      <c r="B6940" s="1">
        <v>45943</v>
      </c>
      <c r="C6940" s="2">
        <v>0.33263888888888887</v>
      </c>
      <c r="D6940" t="s">
        <v>4541</v>
      </c>
      <c r="E6940" t="s">
        <v>94</v>
      </c>
      <c r="F6940" t="s">
        <v>18</v>
      </c>
      <c r="G6940">
        <v>250</v>
      </c>
      <c r="H6940" t="s">
        <v>19</v>
      </c>
      <c r="I6940">
        <v>39.520000000000003</v>
      </c>
      <c r="J6940">
        <v>7.19</v>
      </c>
      <c r="K6940">
        <v>2</v>
      </c>
      <c r="L6940">
        <v>1037</v>
      </c>
      <c r="M6940">
        <v>236</v>
      </c>
      <c r="N6940" t="s">
        <v>32</v>
      </c>
      <c r="P6940" t="s">
        <v>36</v>
      </c>
    </row>
    <row r="6941" spans="1:16" x14ac:dyDescent="0.3">
      <c r="A6941">
        <v>59588</v>
      </c>
      <c r="B6941" s="1">
        <v>45666</v>
      </c>
      <c r="C6941" s="2">
        <v>0.68333333333333324</v>
      </c>
      <c r="D6941" t="s">
        <v>4542</v>
      </c>
      <c r="E6941" t="s">
        <v>4543</v>
      </c>
      <c r="F6941" t="s">
        <v>27</v>
      </c>
      <c r="G6941">
        <v>205</v>
      </c>
      <c r="H6941" t="s">
        <v>19</v>
      </c>
      <c r="I6941" t="s">
        <v>4544</v>
      </c>
      <c r="J6941">
        <v>3.96</v>
      </c>
      <c r="K6941">
        <v>1</v>
      </c>
      <c r="L6941">
        <v>1120</v>
      </c>
      <c r="M6941">
        <v>210</v>
      </c>
      <c r="N6941" t="s">
        <v>32</v>
      </c>
      <c r="P6941" t="s">
        <v>36</v>
      </c>
    </row>
    <row r="6942" spans="1:16" x14ac:dyDescent="0.3">
      <c r="A6942">
        <v>35947</v>
      </c>
      <c r="B6942" s="1">
        <v>45971</v>
      </c>
      <c r="C6942" s="2">
        <v>0.80347222222222225</v>
      </c>
      <c r="D6942" t="s">
        <v>1044</v>
      </c>
      <c r="E6942" t="s">
        <v>17</v>
      </c>
      <c r="F6942" t="s">
        <v>27</v>
      </c>
      <c r="G6942">
        <v>216</v>
      </c>
      <c r="H6942" t="s">
        <v>19</v>
      </c>
      <c r="I6942">
        <v>58.23</v>
      </c>
      <c r="J6942">
        <v>4.41</v>
      </c>
      <c r="K6942">
        <v>4</v>
      </c>
      <c r="L6942">
        <v>1524</v>
      </c>
      <c r="M6942">
        <v>212</v>
      </c>
      <c r="N6942" t="s">
        <v>53</v>
      </c>
      <c r="P6942" t="s">
        <v>36</v>
      </c>
    </row>
    <row r="6943" spans="1:16" x14ac:dyDescent="0.3">
      <c r="A6943">
        <v>96758</v>
      </c>
      <c r="B6943" s="1">
        <v>45753</v>
      </c>
      <c r="C6943" s="2">
        <v>6.6666666666666666E-2</v>
      </c>
      <c r="D6943" t="s">
        <v>4545</v>
      </c>
      <c r="E6943" t="s">
        <v>26</v>
      </c>
      <c r="F6943" t="s">
        <v>27</v>
      </c>
      <c r="G6943">
        <v>217</v>
      </c>
      <c r="H6943" t="s">
        <v>24</v>
      </c>
      <c r="L6943">
        <v>1588</v>
      </c>
      <c r="M6943">
        <v>200</v>
      </c>
    </row>
    <row r="6944" spans="1:16" x14ac:dyDescent="0.3">
      <c r="A6944">
        <v>12961</v>
      </c>
      <c r="B6944" s="1">
        <v>45975</v>
      </c>
      <c r="C6944" s="2">
        <v>0.49652777777777773</v>
      </c>
      <c r="D6944" t="s">
        <v>290</v>
      </c>
      <c r="E6944" t="s">
        <v>72</v>
      </c>
      <c r="F6944" t="s">
        <v>40</v>
      </c>
      <c r="G6944">
        <v>251</v>
      </c>
      <c r="H6944" t="s">
        <v>31</v>
      </c>
      <c r="L6944">
        <v>1893</v>
      </c>
      <c r="M6944">
        <v>230</v>
      </c>
      <c r="O6944" t="s">
        <v>108</v>
      </c>
    </row>
    <row r="6945" spans="1:16" x14ac:dyDescent="0.3">
      <c r="A6945">
        <v>55752</v>
      </c>
      <c r="B6945" s="1">
        <v>45777</v>
      </c>
      <c r="C6945" s="2">
        <v>0.15138888888888888</v>
      </c>
      <c r="D6945" t="s">
        <v>446</v>
      </c>
      <c r="E6945" t="s">
        <v>30</v>
      </c>
      <c r="F6945" t="s">
        <v>27</v>
      </c>
      <c r="G6945">
        <v>219</v>
      </c>
      <c r="H6945" t="s">
        <v>19</v>
      </c>
      <c r="I6945">
        <v>33.700000000000003</v>
      </c>
      <c r="J6945">
        <v>10.08</v>
      </c>
      <c r="K6945">
        <v>4</v>
      </c>
      <c r="L6945">
        <v>1866</v>
      </c>
      <c r="M6945">
        <v>256</v>
      </c>
      <c r="N6945" t="s">
        <v>32</v>
      </c>
      <c r="P6945" t="s">
        <v>21</v>
      </c>
    </row>
    <row r="6946" spans="1:16" x14ac:dyDescent="0.3">
      <c r="A6946">
        <v>73894</v>
      </c>
      <c r="B6946" s="1">
        <v>45853</v>
      </c>
      <c r="C6946" s="2">
        <v>0.41388888888888892</v>
      </c>
      <c r="D6946" t="s">
        <v>1535</v>
      </c>
      <c r="E6946" t="s">
        <v>94</v>
      </c>
      <c r="F6946" t="s">
        <v>18</v>
      </c>
      <c r="G6946">
        <v>226</v>
      </c>
      <c r="H6946" t="s">
        <v>19</v>
      </c>
      <c r="I6946">
        <v>42.06</v>
      </c>
      <c r="J6946">
        <v>17.36</v>
      </c>
      <c r="K6946">
        <v>3</v>
      </c>
      <c r="L6946">
        <v>1984</v>
      </c>
      <c r="M6946">
        <v>232</v>
      </c>
      <c r="N6946" t="s">
        <v>53</v>
      </c>
      <c r="P6946" t="s">
        <v>21</v>
      </c>
    </row>
    <row r="6947" spans="1:16" x14ac:dyDescent="0.3">
      <c r="A6947">
        <v>29079</v>
      </c>
      <c r="B6947" s="1">
        <v>45856</v>
      </c>
      <c r="C6947" s="2">
        <v>0.33749999999999997</v>
      </c>
      <c r="D6947" t="s">
        <v>411</v>
      </c>
      <c r="E6947" t="s">
        <v>83</v>
      </c>
      <c r="F6947" t="s">
        <v>40</v>
      </c>
      <c r="G6947">
        <v>249</v>
      </c>
      <c r="H6947" t="s">
        <v>19</v>
      </c>
      <c r="I6947">
        <v>14.92</v>
      </c>
      <c r="J6947">
        <v>19.309999999999999</v>
      </c>
      <c r="K6947">
        <v>4</v>
      </c>
      <c r="L6947">
        <v>1966</v>
      </c>
      <c r="M6947">
        <v>227</v>
      </c>
      <c r="N6947" t="s">
        <v>32</v>
      </c>
      <c r="P6947" t="s">
        <v>36</v>
      </c>
    </row>
    <row r="6948" spans="1:16" x14ac:dyDescent="0.3">
      <c r="A6948">
        <v>46712</v>
      </c>
      <c r="B6948" s="1">
        <v>45922</v>
      </c>
      <c r="C6948" s="2">
        <v>0.27777777777777779</v>
      </c>
      <c r="D6948" t="s">
        <v>42</v>
      </c>
      <c r="E6948" t="s">
        <v>91</v>
      </c>
      <c r="F6948" t="s">
        <v>27</v>
      </c>
      <c r="G6948">
        <v>240</v>
      </c>
      <c r="H6948" t="s">
        <v>19</v>
      </c>
      <c r="I6948">
        <v>46.93</v>
      </c>
      <c r="J6948">
        <v>19.02</v>
      </c>
      <c r="K6948">
        <v>1</v>
      </c>
      <c r="L6948">
        <v>1303</v>
      </c>
      <c r="M6948">
        <v>247</v>
      </c>
      <c r="N6948" t="s">
        <v>20</v>
      </c>
      <c r="P6948" t="s">
        <v>36</v>
      </c>
    </row>
    <row r="6949" spans="1:16" x14ac:dyDescent="0.3">
      <c r="A6949">
        <v>48467</v>
      </c>
      <c r="B6949" s="1">
        <v>45705</v>
      </c>
      <c r="C6949" s="2">
        <v>0.25763888888888892</v>
      </c>
      <c r="D6949" t="s">
        <v>95</v>
      </c>
      <c r="E6949" t="s">
        <v>52</v>
      </c>
      <c r="F6949" t="s">
        <v>18</v>
      </c>
      <c r="G6949">
        <v>218</v>
      </c>
      <c r="H6949" t="s">
        <v>31</v>
      </c>
      <c r="L6949">
        <v>1215</v>
      </c>
      <c r="M6949">
        <v>239</v>
      </c>
      <c r="O6949" t="s">
        <v>47</v>
      </c>
    </row>
    <row r="6950" spans="1:16" x14ac:dyDescent="0.3">
      <c r="A6950">
        <v>12239</v>
      </c>
      <c r="B6950" s="1">
        <v>45814</v>
      </c>
      <c r="C6950" s="2">
        <v>0.55208333333333337</v>
      </c>
      <c r="D6950" t="s">
        <v>4546</v>
      </c>
      <c r="E6950" t="s">
        <v>122</v>
      </c>
      <c r="F6950" t="s">
        <v>18</v>
      </c>
      <c r="G6950">
        <v>217</v>
      </c>
      <c r="H6950" t="s">
        <v>19</v>
      </c>
      <c r="I6950">
        <v>56.01</v>
      </c>
      <c r="J6950">
        <v>18.05</v>
      </c>
      <c r="K6950">
        <v>4</v>
      </c>
      <c r="L6950">
        <v>1265</v>
      </c>
      <c r="M6950">
        <v>246</v>
      </c>
      <c r="N6950" t="s">
        <v>53</v>
      </c>
      <c r="P6950" t="s">
        <v>36</v>
      </c>
    </row>
    <row r="6951" spans="1:16" x14ac:dyDescent="0.3">
      <c r="A6951">
        <v>47562</v>
      </c>
      <c r="B6951" s="1">
        <v>45946</v>
      </c>
      <c r="C6951" s="2">
        <v>0.77083333333333337</v>
      </c>
      <c r="D6951" t="s">
        <v>387</v>
      </c>
      <c r="E6951" t="s">
        <v>83</v>
      </c>
      <c r="F6951" t="s">
        <v>27</v>
      </c>
      <c r="G6951">
        <v>214</v>
      </c>
      <c r="H6951" t="s">
        <v>19</v>
      </c>
      <c r="I6951" t="s">
        <v>4547</v>
      </c>
      <c r="J6951">
        <v>5.75</v>
      </c>
      <c r="K6951">
        <v>4</v>
      </c>
      <c r="L6951">
        <v>2077</v>
      </c>
      <c r="M6951">
        <v>230</v>
      </c>
      <c r="N6951" t="s">
        <v>32</v>
      </c>
      <c r="P6951" t="s">
        <v>36</v>
      </c>
    </row>
    <row r="6952" spans="1:16" x14ac:dyDescent="0.3">
      <c r="A6952">
        <v>99076</v>
      </c>
      <c r="B6952" s="1">
        <v>45977</v>
      </c>
      <c r="C6952" s="2">
        <v>0.15208333333333332</v>
      </c>
      <c r="D6952" t="s">
        <v>432</v>
      </c>
      <c r="E6952" t="s">
        <v>79</v>
      </c>
      <c r="F6952" t="s">
        <v>27</v>
      </c>
      <c r="G6952">
        <v>202</v>
      </c>
      <c r="H6952" t="s">
        <v>19</v>
      </c>
      <c r="I6952">
        <v>8.99</v>
      </c>
      <c r="J6952">
        <v>2.3199999999999998</v>
      </c>
      <c r="K6952">
        <v>5</v>
      </c>
      <c r="L6952">
        <v>1200</v>
      </c>
      <c r="M6952">
        <v>248</v>
      </c>
      <c r="N6952" t="s">
        <v>44</v>
      </c>
      <c r="P6952" t="s">
        <v>36</v>
      </c>
    </row>
    <row r="6953" spans="1:16" x14ac:dyDescent="0.3">
      <c r="A6953">
        <v>61544</v>
      </c>
      <c r="B6953" s="1">
        <v>45917</v>
      </c>
      <c r="C6953" s="2">
        <v>0.85833333333333339</v>
      </c>
      <c r="D6953" t="s">
        <v>504</v>
      </c>
      <c r="E6953" t="s">
        <v>84</v>
      </c>
      <c r="F6953" t="s">
        <v>27</v>
      </c>
      <c r="G6953">
        <v>218</v>
      </c>
      <c r="H6953" t="s">
        <v>19</v>
      </c>
      <c r="I6953">
        <v>75.849999999999994</v>
      </c>
      <c r="J6953">
        <v>8.36</v>
      </c>
      <c r="K6953">
        <v>2</v>
      </c>
      <c r="L6953">
        <v>1755</v>
      </c>
      <c r="M6953">
        <v>222</v>
      </c>
      <c r="N6953" t="s">
        <v>53</v>
      </c>
      <c r="P6953" t="s">
        <v>21</v>
      </c>
    </row>
    <row r="6954" spans="1:16" x14ac:dyDescent="0.3">
      <c r="A6954">
        <v>72929</v>
      </c>
      <c r="B6954" s="1">
        <v>45862</v>
      </c>
      <c r="C6954" s="2">
        <v>0.84305555555555556</v>
      </c>
      <c r="D6954" t="s">
        <v>1635</v>
      </c>
      <c r="E6954" t="s">
        <v>17</v>
      </c>
      <c r="F6954" t="s">
        <v>27</v>
      </c>
      <c r="G6954">
        <v>218</v>
      </c>
      <c r="H6954" t="s">
        <v>19</v>
      </c>
      <c r="I6954">
        <v>72.739999999999995</v>
      </c>
      <c r="J6954">
        <v>21.34</v>
      </c>
      <c r="K6954">
        <v>1</v>
      </c>
      <c r="L6954">
        <v>1647</v>
      </c>
      <c r="M6954">
        <v>206</v>
      </c>
      <c r="N6954" t="s">
        <v>28</v>
      </c>
      <c r="P6954" t="s">
        <v>21</v>
      </c>
    </row>
    <row r="6955" spans="1:16" x14ac:dyDescent="0.3">
      <c r="A6955">
        <v>83280</v>
      </c>
      <c r="B6955" s="1">
        <v>45699</v>
      </c>
      <c r="C6955" s="2">
        <v>0.57777777777777783</v>
      </c>
      <c r="D6955" t="s">
        <v>1543</v>
      </c>
      <c r="E6955" t="s">
        <v>122</v>
      </c>
      <c r="F6955" t="s">
        <v>18</v>
      </c>
      <c r="G6955">
        <v>215</v>
      </c>
      <c r="H6955" t="s">
        <v>31</v>
      </c>
      <c r="L6955">
        <v>2075</v>
      </c>
      <c r="M6955">
        <v>208</v>
      </c>
      <c r="O6955" t="s">
        <v>61</v>
      </c>
    </row>
    <row r="6956" spans="1:16" x14ac:dyDescent="0.3">
      <c r="A6956">
        <v>82805</v>
      </c>
      <c r="B6956" s="1">
        <v>45692</v>
      </c>
      <c r="C6956" s="2">
        <v>0.3298611111111111</v>
      </c>
      <c r="D6956" t="s">
        <v>42</v>
      </c>
      <c r="E6956" t="s">
        <v>30</v>
      </c>
      <c r="F6956" t="s">
        <v>18</v>
      </c>
      <c r="G6956">
        <v>247</v>
      </c>
      <c r="H6956" t="s">
        <v>24</v>
      </c>
      <c r="L6956">
        <v>2100</v>
      </c>
      <c r="M6956">
        <v>216</v>
      </c>
    </row>
    <row r="6957" spans="1:16" x14ac:dyDescent="0.3">
      <c r="A6957">
        <v>40136</v>
      </c>
      <c r="B6957" s="1">
        <v>45961</v>
      </c>
      <c r="C6957" s="2">
        <v>0.5</v>
      </c>
      <c r="D6957" t="s">
        <v>773</v>
      </c>
      <c r="E6957" t="s">
        <v>52</v>
      </c>
      <c r="F6957" t="s">
        <v>27</v>
      </c>
      <c r="G6957">
        <v>217</v>
      </c>
      <c r="H6957" t="s">
        <v>19</v>
      </c>
      <c r="I6957">
        <v>11.88</v>
      </c>
      <c r="J6957">
        <v>1.1100000000000001</v>
      </c>
      <c r="K6957">
        <v>1</v>
      </c>
      <c r="L6957">
        <v>1461</v>
      </c>
      <c r="M6957">
        <v>259</v>
      </c>
      <c r="N6957" t="s">
        <v>20</v>
      </c>
      <c r="P6957" t="s">
        <v>36</v>
      </c>
    </row>
    <row r="6958" spans="1:16" x14ac:dyDescent="0.3">
      <c r="A6958">
        <v>76516</v>
      </c>
      <c r="B6958" s="1">
        <v>45912</v>
      </c>
      <c r="C6958" s="2">
        <v>0.22291666666666665</v>
      </c>
      <c r="D6958" t="s">
        <v>331</v>
      </c>
      <c r="E6958" t="s">
        <v>75</v>
      </c>
      <c r="F6958" t="s">
        <v>40</v>
      </c>
      <c r="G6958">
        <v>229</v>
      </c>
      <c r="H6958" t="s">
        <v>31</v>
      </c>
      <c r="L6958">
        <v>1641</v>
      </c>
      <c r="M6958">
        <v>213</v>
      </c>
      <c r="O6958" t="s">
        <v>128</v>
      </c>
    </row>
    <row r="6959" spans="1:16" x14ac:dyDescent="0.3">
      <c r="A6959">
        <v>57543</v>
      </c>
      <c r="B6959" s="1">
        <v>45680</v>
      </c>
      <c r="C6959" s="2">
        <v>0.31180555555555556</v>
      </c>
      <c r="D6959" t="s">
        <v>4548</v>
      </c>
      <c r="E6959" t="s">
        <v>81</v>
      </c>
      <c r="F6959" t="s">
        <v>18</v>
      </c>
      <c r="G6959">
        <v>205</v>
      </c>
      <c r="H6959" t="s">
        <v>19</v>
      </c>
      <c r="I6959" t="s">
        <v>4549</v>
      </c>
      <c r="J6959">
        <v>13.92</v>
      </c>
      <c r="K6959">
        <v>3</v>
      </c>
      <c r="L6959">
        <v>1171</v>
      </c>
      <c r="M6959">
        <v>234</v>
      </c>
      <c r="N6959" t="s">
        <v>50</v>
      </c>
      <c r="P6959" t="s">
        <v>36</v>
      </c>
    </row>
    <row r="6960" spans="1:16" x14ac:dyDescent="0.3">
      <c r="A6960">
        <v>27949</v>
      </c>
      <c r="B6960" s="1">
        <v>45726</v>
      </c>
      <c r="C6960" s="2">
        <v>0.13194444444444445</v>
      </c>
      <c r="D6960" t="s">
        <v>4550</v>
      </c>
      <c r="E6960" t="s">
        <v>58</v>
      </c>
      <c r="F6960" t="s">
        <v>40</v>
      </c>
      <c r="G6960">
        <v>233</v>
      </c>
      <c r="H6960" t="s">
        <v>19</v>
      </c>
      <c r="I6960" t="s">
        <v>3039</v>
      </c>
      <c r="J6960">
        <v>20.74</v>
      </c>
      <c r="K6960">
        <v>2</v>
      </c>
      <c r="L6960">
        <v>1376</v>
      </c>
      <c r="M6960">
        <v>253</v>
      </c>
      <c r="N6960" t="s">
        <v>44</v>
      </c>
      <c r="P6960" t="s">
        <v>21</v>
      </c>
    </row>
    <row r="6961" spans="1:16" x14ac:dyDescent="0.3">
      <c r="A6961">
        <v>45962</v>
      </c>
      <c r="B6961" s="1">
        <v>45969</v>
      </c>
      <c r="C6961" s="2">
        <v>2.5694444444444447E-2</v>
      </c>
      <c r="D6961" t="s">
        <v>1011</v>
      </c>
      <c r="E6961" t="s">
        <v>52</v>
      </c>
      <c r="F6961" t="s">
        <v>27</v>
      </c>
      <c r="G6961">
        <v>215</v>
      </c>
      <c r="H6961" t="s">
        <v>19</v>
      </c>
      <c r="I6961" t="s">
        <v>4551</v>
      </c>
      <c r="J6961">
        <v>3.47</v>
      </c>
      <c r="K6961">
        <v>1</v>
      </c>
      <c r="L6961">
        <v>1551</v>
      </c>
      <c r="M6961">
        <v>235</v>
      </c>
      <c r="N6961" t="s">
        <v>28</v>
      </c>
      <c r="P6961" t="s">
        <v>21</v>
      </c>
    </row>
    <row r="6962" spans="1:16" x14ac:dyDescent="0.3">
      <c r="A6962">
        <v>54956</v>
      </c>
      <c r="B6962" s="1">
        <v>45905</v>
      </c>
      <c r="C6962" s="2">
        <v>0.47430555555555554</v>
      </c>
      <c r="D6962" t="s">
        <v>813</v>
      </c>
      <c r="E6962" t="s">
        <v>256</v>
      </c>
      <c r="F6962" t="s">
        <v>18</v>
      </c>
      <c r="G6962">
        <v>240</v>
      </c>
      <c r="H6962" t="s">
        <v>19</v>
      </c>
      <c r="I6962">
        <v>39.35</v>
      </c>
      <c r="J6962">
        <v>2.57</v>
      </c>
      <c r="K6962">
        <v>1</v>
      </c>
      <c r="L6962">
        <v>1762</v>
      </c>
      <c r="M6962">
        <v>211</v>
      </c>
      <c r="N6962" t="s">
        <v>20</v>
      </c>
      <c r="P6962" t="s">
        <v>36</v>
      </c>
    </row>
    <row r="6963" spans="1:16" x14ac:dyDescent="0.3">
      <c r="A6963">
        <v>42935</v>
      </c>
      <c r="B6963" s="1">
        <v>45909</v>
      </c>
      <c r="C6963" s="2">
        <v>0.66875000000000007</v>
      </c>
      <c r="D6963" t="s">
        <v>197</v>
      </c>
      <c r="E6963" t="s">
        <v>23</v>
      </c>
      <c r="F6963" t="s">
        <v>27</v>
      </c>
      <c r="G6963">
        <v>242</v>
      </c>
      <c r="H6963" t="s">
        <v>19</v>
      </c>
      <c r="I6963">
        <v>4.0199999999999996</v>
      </c>
      <c r="J6963">
        <v>27.27</v>
      </c>
      <c r="K6963">
        <v>3</v>
      </c>
      <c r="L6963">
        <v>1093</v>
      </c>
      <c r="M6963">
        <v>214</v>
      </c>
      <c r="N6963" t="s">
        <v>32</v>
      </c>
      <c r="P6963" t="s">
        <v>21</v>
      </c>
    </row>
    <row r="6964" spans="1:16" x14ac:dyDescent="0.3">
      <c r="A6964">
        <v>31088</v>
      </c>
      <c r="B6964" s="1">
        <v>45994</v>
      </c>
      <c r="C6964" s="2">
        <v>0.59583333333333333</v>
      </c>
      <c r="D6964" t="s">
        <v>4552</v>
      </c>
      <c r="E6964" t="s">
        <v>1040</v>
      </c>
      <c r="F6964" t="s">
        <v>27</v>
      </c>
      <c r="G6964">
        <v>258</v>
      </c>
      <c r="H6964" t="s">
        <v>19</v>
      </c>
      <c r="I6964">
        <v>22.34</v>
      </c>
      <c r="J6964">
        <v>25.1</v>
      </c>
      <c r="K6964">
        <v>3</v>
      </c>
      <c r="L6964">
        <v>1067</v>
      </c>
      <c r="M6964">
        <v>251</v>
      </c>
      <c r="N6964" t="s">
        <v>44</v>
      </c>
      <c r="P6964" t="s">
        <v>36</v>
      </c>
    </row>
    <row r="6965" spans="1:16" x14ac:dyDescent="0.3">
      <c r="A6965">
        <v>64123</v>
      </c>
      <c r="B6965" s="1">
        <v>45801</v>
      </c>
      <c r="C6965" s="2">
        <v>0.90902777777777777</v>
      </c>
      <c r="D6965" t="s">
        <v>84</v>
      </c>
      <c r="E6965" t="s">
        <v>83</v>
      </c>
      <c r="F6965" t="s">
        <v>18</v>
      </c>
      <c r="G6965">
        <v>234</v>
      </c>
      <c r="H6965" t="s">
        <v>19</v>
      </c>
      <c r="I6965" t="s">
        <v>1960</v>
      </c>
      <c r="J6965">
        <v>17.11</v>
      </c>
      <c r="K6965">
        <v>5</v>
      </c>
      <c r="L6965">
        <v>1327</v>
      </c>
      <c r="M6965">
        <v>240</v>
      </c>
      <c r="N6965" t="s">
        <v>50</v>
      </c>
      <c r="P6965" t="s">
        <v>36</v>
      </c>
    </row>
    <row r="6966" spans="1:16" x14ac:dyDescent="0.3">
      <c r="A6966">
        <v>93825</v>
      </c>
      <c r="B6966" s="1">
        <v>45965</v>
      </c>
      <c r="C6966" s="2">
        <v>0.70347222222222217</v>
      </c>
      <c r="D6966" t="s">
        <v>613</v>
      </c>
      <c r="E6966" t="s">
        <v>94</v>
      </c>
      <c r="F6966" t="s">
        <v>40</v>
      </c>
      <c r="G6966">
        <v>236</v>
      </c>
      <c r="H6966" t="s">
        <v>19</v>
      </c>
      <c r="I6966">
        <v>27.91</v>
      </c>
      <c r="J6966">
        <v>21.17</v>
      </c>
      <c r="K6966">
        <v>5</v>
      </c>
      <c r="L6966">
        <v>1494</v>
      </c>
      <c r="M6966">
        <v>248</v>
      </c>
      <c r="N6966" t="s">
        <v>20</v>
      </c>
      <c r="P6966" t="s">
        <v>21</v>
      </c>
    </row>
    <row r="6967" spans="1:16" x14ac:dyDescent="0.3">
      <c r="A6967">
        <v>27742</v>
      </c>
      <c r="B6967" s="1">
        <v>45921</v>
      </c>
      <c r="C6967" s="2">
        <v>0.75902777777777775</v>
      </c>
      <c r="D6967" t="s">
        <v>649</v>
      </c>
      <c r="E6967" t="s">
        <v>52</v>
      </c>
      <c r="F6967" t="s">
        <v>40</v>
      </c>
      <c r="G6967">
        <v>212</v>
      </c>
      <c r="H6967" t="s">
        <v>19</v>
      </c>
      <c r="I6967" t="s">
        <v>4553</v>
      </c>
      <c r="J6967">
        <v>1.85</v>
      </c>
      <c r="K6967">
        <v>4</v>
      </c>
      <c r="L6967">
        <v>2144</v>
      </c>
      <c r="M6967">
        <v>254</v>
      </c>
      <c r="N6967" t="s">
        <v>44</v>
      </c>
      <c r="P6967" t="s">
        <v>21</v>
      </c>
    </row>
    <row r="6968" spans="1:16" x14ac:dyDescent="0.3">
      <c r="A6968">
        <v>57952</v>
      </c>
      <c r="B6968" s="1">
        <v>45931</v>
      </c>
      <c r="C6968" s="2">
        <v>0.67847222222222225</v>
      </c>
      <c r="D6968" t="s">
        <v>367</v>
      </c>
      <c r="E6968" t="s">
        <v>23</v>
      </c>
      <c r="F6968" t="s">
        <v>27</v>
      </c>
      <c r="G6968">
        <v>234</v>
      </c>
      <c r="H6968" t="s">
        <v>19</v>
      </c>
      <c r="I6968">
        <v>72.650000000000006</v>
      </c>
      <c r="J6968">
        <v>20.32</v>
      </c>
      <c r="K6968">
        <v>1</v>
      </c>
      <c r="L6968">
        <v>1175</v>
      </c>
      <c r="M6968">
        <v>228</v>
      </c>
      <c r="N6968" t="s">
        <v>50</v>
      </c>
      <c r="P6968" t="s">
        <v>36</v>
      </c>
    </row>
    <row r="6969" spans="1:16" x14ac:dyDescent="0.3">
      <c r="A6969">
        <v>81291</v>
      </c>
      <c r="B6969" s="1">
        <v>45723</v>
      </c>
      <c r="C6969" s="2">
        <v>0.67361111111111116</v>
      </c>
      <c r="D6969" t="s">
        <v>635</v>
      </c>
      <c r="E6969" t="s">
        <v>58</v>
      </c>
      <c r="F6969" t="s">
        <v>18</v>
      </c>
      <c r="G6969">
        <v>225</v>
      </c>
      <c r="H6969" t="s">
        <v>31</v>
      </c>
      <c r="L6969">
        <v>1112</v>
      </c>
      <c r="M6969">
        <v>213</v>
      </c>
      <c r="O6969" t="s">
        <v>41</v>
      </c>
    </row>
    <row r="6970" spans="1:16" x14ac:dyDescent="0.3">
      <c r="A6970">
        <v>87976</v>
      </c>
      <c r="B6970" s="1">
        <v>45890</v>
      </c>
      <c r="C6970" s="2">
        <v>0.89236111111111116</v>
      </c>
      <c r="D6970" t="s">
        <v>427</v>
      </c>
      <c r="E6970" t="s">
        <v>17</v>
      </c>
      <c r="F6970" t="s">
        <v>27</v>
      </c>
      <c r="G6970">
        <v>206</v>
      </c>
      <c r="H6970" t="s">
        <v>19</v>
      </c>
      <c r="I6970" t="s">
        <v>4554</v>
      </c>
      <c r="J6970">
        <v>7.15</v>
      </c>
      <c r="K6970">
        <v>1</v>
      </c>
      <c r="L6970">
        <v>1131</v>
      </c>
      <c r="M6970">
        <v>233</v>
      </c>
      <c r="N6970" t="s">
        <v>44</v>
      </c>
      <c r="P6970" t="s">
        <v>21</v>
      </c>
    </row>
    <row r="6971" spans="1:16" x14ac:dyDescent="0.3">
      <c r="A6971">
        <v>48678</v>
      </c>
      <c r="B6971" s="1">
        <v>45914</v>
      </c>
      <c r="C6971" s="2">
        <v>0.42499999999999999</v>
      </c>
      <c r="D6971" t="s">
        <v>1588</v>
      </c>
      <c r="E6971" t="s">
        <v>58</v>
      </c>
      <c r="F6971" t="s">
        <v>40</v>
      </c>
      <c r="G6971">
        <v>220</v>
      </c>
      <c r="H6971" t="s">
        <v>19</v>
      </c>
      <c r="I6971">
        <v>39.04</v>
      </c>
      <c r="J6971">
        <v>6.85</v>
      </c>
      <c r="K6971">
        <v>5</v>
      </c>
      <c r="L6971">
        <v>1066</v>
      </c>
      <c r="M6971">
        <v>244</v>
      </c>
      <c r="N6971" t="s">
        <v>44</v>
      </c>
      <c r="P6971" t="s">
        <v>36</v>
      </c>
    </row>
    <row r="6972" spans="1:16" x14ac:dyDescent="0.3">
      <c r="A6972">
        <v>45289</v>
      </c>
      <c r="B6972" s="1">
        <v>45820</v>
      </c>
      <c r="C6972" s="2">
        <v>0.87361111111111101</v>
      </c>
      <c r="D6972" t="s">
        <v>622</v>
      </c>
      <c r="E6972" t="s">
        <v>83</v>
      </c>
      <c r="F6972" t="s">
        <v>18</v>
      </c>
      <c r="G6972">
        <v>242</v>
      </c>
      <c r="H6972" t="s">
        <v>19</v>
      </c>
      <c r="I6972">
        <v>37.25</v>
      </c>
      <c r="J6972">
        <v>26.38</v>
      </c>
      <c r="K6972">
        <v>5</v>
      </c>
      <c r="L6972">
        <v>2016</v>
      </c>
      <c r="M6972">
        <v>227</v>
      </c>
      <c r="N6972" t="s">
        <v>28</v>
      </c>
      <c r="P6972" t="s">
        <v>36</v>
      </c>
    </row>
    <row r="6973" spans="1:16" x14ac:dyDescent="0.3">
      <c r="A6973">
        <v>97979</v>
      </c>
      <c r="B6973" s="1">
        <v>45990</v>
      </c>
      <c r="C6973" s="2">
        <v>0.8354166666666667</v>
      </c>
      <c r="D6973" t="s">
        <v>266</v>
      </c>
      <c r="E6973" t="s">
        <v>23</v>
      </c>
      <c r="F6973" t="s">
        <v>40</v>
      </c>
      <c r="G6973">
        <v>210</v>
      </c>
      <c r="H6973" t="s">
        <v>31</v>
      </c>
      <c r="L6973">
        <v>1114</v>
      </c>
      <c r="M6973">
        <v>233</v>
      </c>
      <c r="O6973" t="s">
        <v>47</v>
      </c>
    </row>
    <row r="6974" spans="1:16" x14ac:dyDescent="0.3">
      <c r="A6974">
        <v>79489</v>
      </c>
      <c r="B6974" s="1">
        <v>45702</v>
      </c>
      <c r="C6974" s="2">
        <v>0.80138888888888893</v>
      </c>
      <c r="D6974" t="s">
        <v>4555</v>
      </c>
      <c r="E6974" t="s">
        <v>75</v>
      </c>
      <c r="F6974" t="s">
        <v>40</v>
      </c>
      <c r="G6974">
        <v>238</v>
      </c>
      <c r="H6974" t="s">
        <v>19</v>
      </c>
      <c r="I6974">
        <v>8.6999999999999993</v>
      </c>
      <c r="J6974">
        <v>2.75</v>
      </c>
      <c r="K6974">
        <v>4</v>
      </c>
      <c r="L6974">
        <v>1530</v>
      </c>
      <c r="M6974">
        <v>209</v>
      </c>
      <c r="N6974" t="s">
        <v>32</v>
      </c>
      <c r="P6974" t="s">
        <v>36</v>
      </c>
    </row>
    <row r="6975" spans="1:16" x14ac:dyDescent="0.3">
      <c r="A6975">
        <v>12758</v>
      </c>
      <c r="B6975" s="1">
        <v>45906</v>
      </c>
      <c r="C6975" s="2">
        <v>0.11597222222222221</v>
      </c>
      <c r="D6975" t="s">
        <v>813</v>
      </c>
      <c r="E6975" t="s">
        <v>67</v>
      </c>
      <c r="F6975" t="s">
        <v>18</v>
      </c>
      <c r="G6975">
        <v>236</v>
      </c>
      <c r="H6975" t="s">
        <v>31</v>
      </c>
      <c r="L6975">
        <v>1485</v>
      </c>
      <c r="M6975">
        <v>227</v>
      </c>
      <c r="O6975" t="s">
        <v>32</v>
      </c>
    </row>
    <row r="6976" spans="1:16" x14ac:dyDescent="0.3">
      <c r="A6976">
        <v>61012</v>
      </c>
      <c r="B6976" s="1">
        <v>45958</v>
      </c>
      <c r="C6976" s="2">
        <v>0.26527777777777778</v>
      </c>
      <c r="D6976" t="s">
        <v>719</v>
      </c>
      <c r="E6976" t="s">
        <v>83</v>
      </c>
      <c r="F6976" t="s">
        <v>18</v>
      </c>
      <c r="G6976">
        <v>253</v>
      </c>
      <c r="H6976" t="s">
        <v>31</v>
      </c>
      <c r="L6976">
        <v>1099</v>
      </c>
      <c r="M6976">
        <v>235</v>
      </c>
      <c r="O6976" t="s">
        <v>32</v>
      </c>
    </row>
    <row r="6977" spans="1:16" x14ac:dyDescent="0.3">
      <c r="A6977">
        <v>68788</v>
      </c>
      <c r="B6977" s="1">
        <v>45663</v>
      </c>
      <c r="C6977" s="2">
        <v>0.81319444444444444</v>
      </c>
      <c r="D6977" t="s">
        <v>293</v>
      </c>
      <c r="E6977" t="s">
        <v>30</v>
      </c>
      <c r="F6977" t="s">
        <v>27</v>
      </c>
      <c r="G6977">
        <v>251</v>
      </c>
      <c r="H6977" t="s">
        <v>31</v>
      </c>
      <c r="L6977">
        <v>2121</v>
      </c>
      <c r="M6977">
        <v>227</v>
      </c>
      <c r="O6977" t="s">
        <v>128</v>
      </c>
    </row>
    <row r="6978" spans="1:16" x14ac:dyDescent="0.3">
      <c r="A6978">
        <v>91438</v>
      </c>
      <c r="B6978" s="1">
        <v>45985</v>
      </c>
      <c r="C6978" s="2">
        <v>2.6388888888888889E-2</v>
      </c>
      <c r="D6978" t="s">
        <v>4556</v>
      </c>
      <c r="E6978" t="s">
        <v>58</v>
      </c>
      <c r="F6978" t="s">
        <v>18</v>
      </c>
      <c r="G6978">
        <v>247</v>
      </c>
      <c r="H6978" t="s">
        <v>31</v>
      </c>
      <c r="L6978">
        <v>1733</v>
      </c>
      <c r="M6978">
        <v>254</v>
      </c>
      <c r="O6978" t="s">
        <v>47</v>
      </c>
    </row>
    <row r="6979" spans="1:16" x14ac:dyDescent="0.3">
      <c r="A6979">
        <v>20950</v>
      </c>
      <c r="B6979" s="1">
        <v>45916</v>
      </c>
      <c r="C6979" s="2">
        <v>0.26319444444444445</v>
      </c>
      <c r="D6979" t="s">
        <v>22</v>
      </c>
      <c r="E6979" t="s">
        <v>83</v>
      </c>
      <c r="F6979" t="s">
        <v>27</v>
      </c>
      <c r="G6979">
        <v>251</v>
      </c>
      <c r="H6979" t="s">
        <v>31</v>
      </c>
      <c r="L6979">
        <v>1899</v>
      </c>
      <c r="M6979">
        <v>200</v>
      </c>
      <c r="O6979" t="s">
        <v>41</v>
      </c>
    </row>
    <row r="6980" spans="1:16" x14ac:dyDescent="0.3">
      <c r="A6980">
        <v>71243</v>
      </c>
      <c r="B6980" s="1">
        <v>45682</v>
      </c>
      <c r="C6980" s="2">
        <v>0.98888888888888893</v>
      </c>
      <c r="D6980" t="s">
        <v>104</v>
      </c>
      <c r="E6980" t="s">
        <v>811</v>
      </c>
      <c r="F6980" t="s">
        <v>18</v>
      </c>
      <c r="G6980">
        <v>215</v>
      </c>
      <c r="H6980" t="s">
        <v>19</v>
      </c>
      <c r="I6980">
        <v>11.41</v>
      </c>
      <c r="J6980">
        <v>9.4700000000000006</v>
      </c>
      <c r="K6980">
        <v>2</v>
      </c>
      <c r="L6980">
        <v>1630</v>
      </c>
      <c r="M6980">
        <v>211</v>
      </c>
      <c r="N6980" t="s">
        <v>50</v>
      </c>
      <c r="P6980" t="s">
        <v>36</v>
      </c>
    </row>
    <row r="6981" spans="1:16" x14ac:dyDescent="0.3">
      <c r="A6981">
        <v>56400</v>
      </c>
      <c r="B6981" s="1">
        <v>45937</v>
      </c>
      <c r="C6981" s="2">
        <v>0.78472222222222221</v>
      </c>
      <c r="D6981" t="s">
        <v>106</v>
      </c>
      <c r="E6981" t="s">
        <v>4557</v>
      </c>
      <c r="F6981" t="s">
        <v>27</v>
      </c>
      <c r="G6981">
        <v>224</v>
      </c>
      <c r="H6981" t="s">
        <v>19</v>
      </c>
      <c r="I6981" t="s">
        <v>4558</v>
      </c>
      <c r="J6981">
        <v>19.690000000000001</v>
      </c>
      <c r="K6981">
        <v>3</v>
      </c>
      <c r="L6981">
        <v>1997</v>
      </c>
      <c r="M6981">
        <v>207</v>
      </c>
      <c r="N6981" t="s">
        <v>53</v>
      </c>
      <c r="P6981" t="s">
        <v>36</v>
      </c>
    </row>
    <row r="6982" spans="1:16" x14ac:dyDescent="0.3">
      <c r="A6982">
        <v>87264</v>
      </c>
      <c r="B6982" s="1">
        <v>45979</v>
      </c>
      <c r="C6982" s="2">
        <v>0.81944444444444453</v>
      </c>
      <c r="D6982" t="s">
        <v>1011</v>
      </c>
      <c r="E6982" t="s">
        <v>94</v>
      </c>
      <c r="F6982" t="s">
        <v>27</v>
      </c>
      <c r="G6982">
        <v>258</v>
      </c>
      <c r="H6982" t="s">
        <v>31</v>
      </c>
      <c r="L6982">
        <v>1000</v>
      </c>
      <c r="M6982">
        <v>216</v>
      </c>
      <c r="O6982" t="s">
        <v>41</v>
      </c>
    </row>
    <row r="6983" spans="1:16" x14ac:dyDescent="0.3">
      <c r="A6983">
        <v>32902</v>
      </c>
      <c r="B6983" s="1">
        <v>45992</v>
      </c>
      <c r="C6983" s="2">
        <v>0.91041666666666676</v>
      </c>
      <c r="D6983" t="s">
        <v>491</v>
      </c>
      <c r="E6983" t="s">
        <v>58</v>
      </c>
      <c r="F6983" t="s">
        <v>18</v>
      </c>
      <c r="G6983">
        <v>223</v>
      </c>
      <c r="H6983" t="s">
        <v>19</v>
      </c>
      <c r="I6983" t="s">
        <v>4559</v>
      </c>
      <c r="J6983">
        <v>11.59</v>
      </c>
      <c r="K6983">
        <v>4</v>
      </c>
      <c r="L6983">
        <v>2072</v>
      </c>
      <c r="M6983">
        <v>258</v>
      </c>
      <c r="N6983" t="s">
        <v>20</v>
      </c>
      <c r="P6983" t="s">
        <v>21</v>
      </c>
    </row>
    <row r="6984" spans="1:16" x14ac:dyDescent="0.3">
      <c r="A6984">
        <v>28000</v>
      </c>
      <c r="B6984" s="1">
        <v>45886</v>
      </c>
      <c r="C6984" s="2">
        <v>0.82847222222222217</v>
      </c>
      <c r="D6984" t="s">
        <v>539</v>
      </c>
      <c r="E6984" t="s">
        <v>1006</v>
      </c>
      <c r="F6984" t="s">
        <v>18</v>
      </c>
      <c r="G6984">
        <v>248</v>
      </c>
      <c r="H6984" t="s">
        <v>31</v>
      </c>
      <c r="L6984">
        <v>2107</v>
      </c>
      <c r="M6984">
        <v>232</v>
      </c>
      <c r="O6984" t="s">
        <v>128</v>
      </c>
    </row>
    <row r="6985" spans="1:16" x14ac:dyDescent="0.3">
      <c r="A6985">
        <v>83903</v>
      </c>
      <c r="B6985" s="1">
        <v>45754</v>
      </c>
      <c r="C6985" s="2">
        <v>1.8749999999999999E-2</v>
      </c>
      <c r="D6985" t="s">
        <v>1117</v>
      </c>
      <c r="E6985" t="s">
        <v>23</v>
      </c>
      <c r="F6985" t="s">
        <v>40</v>
      </c>
      <c r="G6985">
        <v>201</v>
      </c>
      <c r="H6985" t="s">
        <v>24</v>
      </c>
      <c r="L6985">
        <v>2148</v>
      </c>
      <c r="M6985">
        <v>226</v>
      </c>
    </row>
    <row r="6986" spans="1:16" x14ac:dyDescent="0.3">
      <c r="A6986">
        <v>31418</v>
      </c>
      <c r="B6986" s="1">
        <v>45896</v>
      </c>
      <c r="C6986" s="2">
        <v>0.67013888888888884</v>
      </c>
      <c r="D6986" t="s">
        <v>538</v>
      </c>
      <c r="E6986" t="s">
        <v>58</v>
      </c>
      <c r="F6986" t="s">
        <v>27</v>
      </c>
      <c r="G6986">
        <v>218</v>
      </c>
      <c r="H6986" t="s">
        <v>19</v>
      </c>
      <c r="I6986">
        <v>63.75</v>
      </c>
      <c r="J6986">
        <v>19.809999999999999</v>
      </c>
      <c r="K6986">
        <v>2</v>
      </c>
      <c r="L6986">
        <v>1288</v>
      </c>
      <c r="M6986">
        <v>258</v>
      </c>
      <c r="N6986" t="s">
        <v>44</v>
      </c>
      <c r="P6986" t="s">
        <v>21</v>
      </c>
    </row>
    <row r="6987" spans="1:16" x14ac:dyDescent="0.3">
      <c r="A6987">
        <v>53392</v>
      </c>
      <c r="B6987" s="1">
        <v>45831</v>
      </c>
      <c r="C6987" s="2">
        <v>0.94444444444444453</v>
      </c>
      <c r="D6987" t="s">
        <v>136</v>
      </c>
      <c r="E6987" t="s">
        <v>72</v>
      </c>
      <c r="F6987" t="s">
        <v>40</v>
      </c>
      <c r="G6987">
        <v>246</v>
      </c>
      <c r="H6987" t="s">
        <v>19</v>
      </c>
      <c r="I6987">
        <v>83.18</v>
      </c>
      <c r="J6987">
        <v>9.64</v>
      </c>
      <c r="K6987">
        <v>3</v>
      </c>
      <c r="L6987">
        <v>1713</v>
      </c>
      <c r="M6987">
        <v>247</v>
      </c>
      <c r="N6987" t="s">
        <v>20</v>
      </c>
      <c r="P6987" t="s">
        <v>36</v>
      </c>
    </row>
    <row r="6988" spans="1:16" x14ac:dyDescent="0.3">
      <c r="A6988">
        <v>40194</v>
      </c>
      <c r="B6988" s="1">
        <v>45984</v>
      </c>
      <c r="C6988" s="2">
        <v>0.91041666666666676</v>
      </c>
      <c r="D6988" t="s">
        <v>1780</v>
      </c>
      <c r="E6988" t="s">
        <v>72</v>
      </c>
      <c r="F6988" t="s">
        <v>27</v>
      </c>
      <c r="G6988">
        <v>230</v>
      </c>
      <c r="H6988" t="s">
        <v>19</v>
      </c>
      <c r="I6988">
        <v>69.38</v>
      </c>
      <c r="J6988">
        <v>4.12</v>
      </c>
      <c r="K6988">
        <v>1</v>
      </c>
      <c r="L6988">
        <v>1544</v>
      </c>
      <c r="M6988">
        <v>230</v>
      </c>
      <c r="N6988" t="s">
        <v>44</v>
      </c>
      <c r="P6988" t="s">
        <v>21</v>
      </c>
    </row>
    <row r="6989" spans="1:16" x14ac:dyDescent="0.3">
      <c r="A6989">
        <v>91073</v>
      </c>
      <c r="B6989" s="1">
        <v>45756</v>
      </c>
      <c r="C6989" s="2">
        <v>0.88750000000000007</v>
      </c>
      <c r="D6989" t="s">
        <v>106</v>
      </c>
      <c r="E6989" t="s">
        <v>91</v>
      </c>
      <c r="F6989" t="s">
        <v>18</v>
      </c>
      <c r="G6989">
        <v>200</v>
      </c>
      <c r="H6989" t="s">
        <v>31</v>
      </c>
      <c r="L6989">
        <v>1546</v>
      </c>
      <c r="M6989">
        <v>211</v>
      </c>
      <c r="O6989" t="s">
        <v>32</v>
      </c>
    </row>
    <row r="6990" spans="1:16" x14ac:dyDescent="0.3">
      <c r="A6990">
        <v>31161</v>
      </c>
      <c r="B6990" s="1">
        <v>45753</v>
      </c>
      <c r="C6990" s="2">
        <v>5.8333333333333327E-2</v>
      </c>
      <c r="D6990" t="s">
        <v>240</v>
      </c>
      <c r="E6990" t="s">
        <v>67</v>
      </c>
      <c r="F6990" t="s">
        <v>18</v>
      </c>
      <c r="G6990">
        <v>233</v>
      </c>
      <c r="H6990" t="s">
        <v>19</v>
      </c>
      <c r="I6990" t="s">
        <v>4560</v>
      </c>
      <c r="J6990">
        <v>26.73</v>
      </c>
      <c r="K6990">
        <v>2</v>
      </c>
      <c r="L6990">
        <v>1332</v>
      </c>
      <c r="M6990">
        <v>219</v>
      </c>
      <c r="N6990" t="s">
        <v>50</v>
      </c>
      <c r="P6990" t="s">
        <v>21</v>
      </c>
    </row>
    <row r="6991" spans="1:16" x14ac:dyDescent="0.3">
      <c r="A6991">
        <v>99326</v>
      </c>
      <c r="B6991" s="1">
        <v>45738</v>
      </c>
      <c r="C6991" s="2">
        <v>0.35069444444444442</v>
      </c>
      <c r="D6991" t="s">
        <v>1339</v>
      </c>
      <c r="E6991" t="s">
        <v>67</v>
      </c>
      <c r="F6991" t="s">
        <v>27</v>
      </c>
      <c r="G6991">
        <v>250</v>
      </c>
      <c r="H6991" t="s">
        <v>19</v>
      </c>
      <c r="I6991" t="s">
        <v>4561</v>
      </c>
      <c r="J6991">
        <v>15.71</v>
      </c>
      <c r="K6991">
        <v>3</v>
      </c>
      <c r="L6991">
        <v>1917</v>
      </c>
      <c r="M6991">
        <v>215</v>
      </c>
      <c r="N6991" t="s">
        <v>20</v>
      </c>
      <c r="P6991" t="s">
        <v>21</v>
      </c>
    </row>
    <row r="6992" spans="1:16" x14ac:dyDescent="0.3">
      <c r="A6992">
        <v>89656</v>
      </c>
      <c r="B6992" s="1">
        <v>45817</v>
      </c>
      <c r="C6992" s="2">
        <v>0.84652777777777777</v>
      </c>
      <c r="D6992" t="s">
        <v>934</v>
      </c>
      <c r="E6992" t="s">
        <v>72</v>
      </c>
      <c r="F6992" t="s">
        <v>27</v>
      </c>
      <c r="G6992">
        <v>221</v>
      </c>
      <c r="H6992" t="s">
        <v>19</v>
      </c>
      <c r="I6992">
        <v>50.65</v>
      </c>
      <c r="J6992">
        <v>11.21</v>
      </c>
      <c r="K6992">
        <v>3</v>
      </c>
      <c r="L6992">
        <v>2177</v>
      </c>
      <c r="M6992">
        <v>248</v>
      </c>
      <c r="N6992" t="s">
        <v>20</v>
      </c>
      <c r="P6992" t="s">
        <v>36</v>
      </c>
    </row>
    <row r="6993" spans="1:16" x14ac:dyDescent="0.3">
      <c r="A6993">
        <v>32117</v>
      </c>
      <c r="B6993" s="1">
        <v>45801</v>
      </c>
      <c r="C6993" s="2">
        <v>0.39930555555555558</v>
      </c>
      <c r="D6993" t="s">
        <v>678</v>
      </c>
      <c r="E6993" t="s">
        <v>58</v>
      </c>
      <c r="F6993" t="s">
        <v>18</v>
      </c>
      <c r="G6993">
        <v>214</v>
      </c>
      <c r="H6993" t="s">
        <v>19</v>
      </c>
      <c r="I6993">
        <v>25.25</v>
      </c>
      <c r="J6993">
        <v>25.36</v>
      </c>
      <c r="K6993">
        <v>2</v>
      </c>
      <c r="L6993">
        <v>1125</v>
      </c>
      <c r="M6993">
        <v>233</v>
      </c>
      <c r="N6993" t="s">
        <v>32</v>
      </c>
      <c r="P6993" t="s">
        <v>21</v>
      </c>
    </row>
    <row r="6994" spans="1:16" x14ac:dyDescent="0.3">
      <c r="A6994">
        <v>94782</v>
      </c>
      <c r="B6994" s="1">
        <v>45771</v>
      </c>
      <c r="C6994" s="2">
        <v>0.26041666666666669</v>
      </c>
      <c r="D6994" t="s">
        <v>97</v>
      </c>
      <c r="E6994" t="s">
        <v>23</v>
      </c>
      <c r="F6994" t="s">
        <v>27</v>
      </c>
      <c r="G6994">
        <v>258</v>
      </c>
      <c r="H6994" t="s">
        <v>19</v>
      </c>
      <c r="I6994" t="s">
        <v>4562</v>
      </c>
      <c r="J6994">
        <v>27.92</v>
      </c>
      <c r="K6994">
        <v>4</v>
      </c>
      <c r="L6994">
        <v>1360</v>
      </c>
      <c r="M6994">
        <v>251</v>
      </c>
      <c r="N6994" t="s">
        <v>53</v>
      </c>
      <c r="P6994" t="s">
        <v>36</v>
      </c>
    </row>
    <row r="6995" spans="1:16" x14ac:dyDescent="0.3">
      <c r="A6995">
        <v>82022</v>
      </c>
      <c r="B6995" s="1">
        <v>45831</v>
      </c>
      <c r="C6995" s="2">
        <v>0.375</v>
      </c>
      <c r="D6995" t="s">
        <v>587</v>
      </c>
      <c r="E6995" t="s">
        <v>72</v>
      </c>
      <c r="F6995" t="s">
        <v>40</v>
      </c>
      <c r="G6995">
        <v>223</v>
      </c>
      <c r="H6995" t="s">
        <v>31</v>
      </c>
      <c r="L6995">
        <v>2030</v>
      </c>
      <c r="M6995">
        <v>245</v>
      </c>
      <c r="O6995" t="s">
        <v>32</v>
      </c>
    </row>
    <row r="6996" spans="1:16" x14ac:dyDescent="0.3">
      <c r="A6996">
        <v>60604</v>
      </c>
      <c r="B6996" s="1">
        <v>45787</v>
      </c>
      <c r="C6996" s="2">
        <v>0.54722222222222217</v>
      </c>
      <c r="D6996" t="s">
        <v>4563</v>
      </c>
      <c r="E6996" t="s">
        <v>38</v>
      </c>
      <c r="F6996" t="s">
        <v>40</v>
      </c>
      <c r="G6996">
        <v>231</v>
      </c>
      <c r="H6996" t="s">
        <v>19</v>
      </c>
      <c r="I6996">
        <v>73.25</v>
      </c>
      <c r="J6996">
        <v>25.87</v>
      </c>
      <c r="K6996">
        <v>1</v>
      </c>
      <c r="L6996">
        <v>1598</v>
      </c>
      <c r="M6996">
        <v>214</v>
      </c>
      <c r="N6996" t="s">
        <v>20</v>
      </c>
      <c r="P6996" t="s">
        <v>21</v>
      </c>
    </row>
    <row r="6997" spans="1:16" x14ac:dyDescent="0.3">
      <c r="A6997">
        <v>27355</v>
      </c>
      <c r="B6997" s="1">
        <v>45858</v>
      </c>
      <c r="C6997" s="2">
        <v>0.54027777777777775</v>
      </c>
      <c r="D6997" t="s">
        <v>4564</v>
      </c>
      <c r="E6997" t="s">
        <v>175</v>
      </c>
      <c r="F6997" t="s">
        <v>18</v>
      </c>
      <c r="G6997">
        <v>233</v>
      </c>
      <c r="H6997" t="s">
        <v>19</v>
      </c>
      <c r="I6997">
        <v>26.34</v>
      </c>
      <c r="J6997">
        <v>14.43</v>
      </c>
      <c r="K6997">
        <v>4</v>
      </c>
      <c r="L6997">
        <v>1070</v>
      </c>
      <c r="M6997">
        <v>225</v>
      </c>
      <c r="N6997" t="s">
        <v>44</v>
      </c>
      <c r="P6997" t="s">
        <v>21</v>
      </c>
    </row>
    <row r="6998" spans="1:16" x14ac:dyDescent="0.3">
      <c r="A6998">
        <v>73121</v>
      </c>
      <c r="B6998" s="1">
        <v>45791</v>
      </c>
      <c r="C6998" s="2">
        <v>0.90694444444444444</v>
      </c>
      <c r="D6998" t="s">
        <v>4565</v>
      </c>
      <c r="E6998" t="s">
        <v>23</v>
      </c>
      <c r="F6998" t="s">
        <v>18</v>
      </c>
      <c r="G6998">
        <v>257</v>
      </c>
      <c r="H6998" t="s">
        <v>19</v>
      </c>
      <c r="I6998">
        <v>82.22</v>
      </c>
      <c r="J6998">
        <v>13.05</v>
      </c>
      <c r="K6998">
        <v>3</v>
      </c>
      <c r="L6998">
        <v>1518</v>
      </c>
      <c r="M6998">
        <v>224</v>
      </c>
      <c r="N6998" t="s">
        <v>44</v>
      </c>
      <c r="P6998" t="s">
        <v>21</v>
      </c>
    </row>
    <row r="6999" spans="1:16" x14ac:dyDescent="0.3">
      <c r="A6999">
        <v>92003</v>
      </c>
      <c r="B6999" s="1">
        <v>45772</v>
      </c>
      <c r="C6999" s="2">
        <v>0.84097222222222223</v>
      </c>
      <c r="D6999" t="s">
        <v>4566</v>
      </c>
      <c r="E6999" t="s">
        <v>75</v>
      </c>
      <c r="F6999" t="s">
        <v>40</v>
      </c>
      <c r="G6999">
        <v>232</v>
      </c>
      <c r="H6999" t="s">
        <v>31</v>
      </c>
      <c r="L6999">
        <v>1072</v>
      </c>
      <c r="M6999">
        <v>239</v>
      </c>
      <c r="O6999" t="s">
        <v>55</v>
      </c>
    </row>
    <row r="7000" spans="1:16" x14ac:dyDescent="0.3">
      <c r="A7000">
        <v>95976</v>
      </c>
      <c r="B7000" s="1">
        <v>45727</v>
      </c>
      <c r="C7000" s="2">
        <v>0.44027777777777777</v>
      </c>
      <c r="D7000" t="s">
        <v>729</v>
      </c>
      <c r="E7000" t="s">
        <v>91</v>
      </c>
      <c r="F7000" t="s">
        <v>18</v>
      </c>
      <c r="G7000">
        <v>202</v>
      </c>
      <c r="H7000" t="s">
        <v>19</v>
      </c>
      <c r="I7000" t="s">
        <v>4567</v>
      </c>
      <c r="J7000">
        <v>24.39</v>
      </c>
      <c r="K7000">
        <v>4</v>
      </c>
      <c r="L7000">
        <v>2001</v>
      </c>
      <c r="M7000">
        <v>222</v>
      </c>
      <c r="N7000" t="s">
        <v>32</v>
      </c>
      <c r="P7000" t="s">
        <v>36</v>
      </c>
    </row>
    <row r="7001" spans="1:16" x14ac:dyDescent="0.3">
      <c r="A7001">
        <v>71138</v>
      </c>
      <c r="B7001" s="1">
        <v>45798</v>
      </c>
      <c r="C7001" s="2">
        <v>0.71597222222222223</v>
      </c>
      <c r="D7001" t="s">
        <v>660</v>
      </c>
      <c r="E7001" t="s">
        <v>91</v>
      </c>
      <c r="F7001" t="s">
        <v>40</v>
      </c>
      <c r="G7001">
        <v>260</v>
      </c>
      <c r="H7001" t="s">
        <v>19</v>
      </c>
      <c r="I7001">
        <v>16.78</v>
      </c>
      <c r="J7001">
        <v>26.57</v>
      </c>
      <c r="K7001">
        <v>3</v>
      </c>
      <c r="L7001">
        <v>1496</v>
      </c>
      <c r="M7001">
        <v>241</v>
      </c>
      <c r="N7001" t="s">
        <v>53</v>
      </c>
      <c r="P7001" t="s">
        <v>21</v>
      </c>
    </row>
    <row r="7002" spans="1:16" x14ac:dyDescent="0.3">
      <c r="A7002">
        <v>50662</v>
      </c>
      <c r="B7002" s="1">
        <v>45832</v>
      </c>
      <c r="C7002" s="2">
        <v>0.97083333333333333</v>
      </c>
      <c r="D7002" t="s">
        <v>4568</v>
      </c>
      <c r="E7002" t="s">
        <v>122</v>
      </c>
      <c r="F7002" t="s">
        <v>27</v>
      </c>
      <c r="G7002">
        <v>206</v>
      </c>
      <c r="H7002" t="s">
        <v>31</v>
      </c>
      <c r="L7002">
        <v>1312</v>
      </c>
      <c r="M7002">
        <v>221</v>
      </c>
      <c r="O7002" t="s">
        <v>32</v>
      </c>
    </row>
    <row r="7003" spans="1:16" x14ac:dyDescent="0.3">
      <c r="A7003">
        <v>17728</v>
      </c>
      <c r="B7003" s="1">
        <v>45681</v>
      </c>
      <c r="C7003" s="2">
        <v>0.95000000000000007</v>
      </c>
      <c r="D7003" t="s">
        <v>240</v>
      </c>
      <c r="E7003" t="s">
        <v>72</v>
      </c>
      <c r="F7003" t="s">
        <v>40</v>
      </c>
      <c r="G7003">
        <v>231</v>
      </c>
      <c r="H7003" t="s">
        <v>19</v>
      </c>
      <c r="I7003">
        <v>63.12</v>
      </c>
      <c r="J7003">
        <v>11.99</v>
      </c>
      <c r="K7003">
        <v>4</v>
      </c>
      <c r="L7003">
        <v>1049</v>
      </c>
      <c r="M7003">
        <v>256</v>
      </c>
      <c r="N7003" t="s">
        <v>20</v>
      </c>
      <c r="P7003" t="s">
        <v>36</v>
      </c>
    </row>
    <row r="7004" spans="1:16" x14ac:dyDescent="0.3">
      <c r="A7004">
        <v>79589</v>
      </c>
      <c r="B7004" s="1">
        <v>45926</v>
      </c>
      <c r="C7004" s="2">
        <v>0.20277777777777781</v>
      </c>
      <c r="D7004" t="s">
        <v>424</v>
      </c>
      <c r="E7004" t="s">
        <v>17</v>
      </c>
      <c r="F7004" t="s">
        <v>27</v>
      </c>
      <c r="G7004">
        <v>218</v>
      </c>
      <c r="H7004" t="s">
        <v>31</v>
      </c>
      <c r="L7004">
        <v>1481</v>
      </c>
      <c r="M7004">
        <v>220</v>
      </c>
      <c r="O7004" t="s">
        <v>55</v>
      </c>
    </row>
    <row r="7005" spans="1:16" x14ac:dyDescent="0.3">
      <c r="A7005">
        <v>19099</v>
      </c>
      <c r="B7005" s="1">
        <v>45669</v>
      </c>
      <c r="C7005" s="2">
        <v>0.36319444444444443</v>
      </c>
      <c r="D7005" t="s">
        <v>290</v>
      </c>
      <c r="E7005" t="s">
        <v>72</v>
      </c>
      <c r="F7005" t="s">
        <v>27</v>
      </c>
      <c r="G7005">
        <v>254</v>
      </c>
      <c r="H7005" t="s">
        <v>19</v>
      </c>
      <c r="I7005" t="s">
        <v>3244</v>
      </c>
      <c r="J7005">
        <v>1.02</v>
      </c>
      <c r="K7005">
        <v>3</v>
      </c>
      <c r="L7005">
        <v>1364</v>
      </c>
      <c r="M7005">
        <v>218</v>
      </c>
      <c r="N7005" t="s">
        <v>32</v>
      </c>
      <c r="P7005" t="s">
        <v>21</v>
      </c>
    </row>
    <row r="7006" spans="1:16" x14ac:dyDescent="0.3">
      <c r="A7006">
        <v>69986</v>
      </c>
      <c r="B7006" s="1">
        <v>45687</v>
      </c>
      <c r="C7006" s="2">
        <v>0.77777777777777779</v>
      </c>
      <c r="D7006" t="s">
        <v>196</v>
      </c>
      <c r="E7006" t="s">
        <v>91</v>
      </c>
      <c r="F7006" t="s">
        <v>40</v>
      </c>
      <c r="G7006">
        <v>239</v>
      </c>
      <c r="H7006" t="s">
        <v>19</v>
      </c>
      <c r="I7006">
        <v>65.31</v>
      </c>
      <c r="J7006">
        <v>10.99</v>
      </c>
      <c r="K7006">
        <v>2</v>
      </c>
      <c r="L7006">
        <v>1037</v>
      </c>
      <c r="M7006">
        <v>249</v>
      </c>
      <c r="N7006" t="s">
        <v>28</v>
      </c>
      <c r="P7006" t="s">
        <v>36</v>
      </c>
    </row>
    <row r="7007" spans="1:16" x14ac:dyDescent="0.3">
      <c r="A7007">
        <v>21977</v>
      </c>
      <c r="B7007" s="1">
        <v>46000</v>
      </c>
      <c r="C7007" s="2">
        <v>0.43541666666666662</v>
      </c>
      <c r="D7007" t="s">
        <v>335</v>
      </c>
      <c r="E7007" t="s">
        <v>81</v>
      </c>
      <c r="F7007" t="s">
        <v>27</v>
      </c>
      <c r="G7007">
        <v>214</v>
      </c>
      <c r="H7007" t="s">
        <v>19</v>
      </c>
      <c r="I7007">
        <v>25.12</v>
      </c>
      <c r="J7007">
        <v>21.44</v>
      </c>
      <c r="K7007">
        <v>3</v>
      </c>
      <c r="L7007">
        <v>1134</v>
      </c>
      <c r="M7007">
        <v>235</v>
      </c>
      <c r="N7007" t="s">
        <v>50</v>
      </c>
      <c r="P7007" t="s">
        <v>36</v>
      </c>
    </row>
    <row r="7008" spans="1:16" x14ac:dyDescent="0.3">
      <c r="A7008">
        <v>37770</v>
      </c>
      <c r="B7008" s="1">
        <v>46003</v>
      </c>
      <c r="C7008" s="2">
        <v>0.87291666666666667</v>
      </c>
      <c r="D7008" t="s">
        <v>2188</v>
      </c>
      <c r="E7008" t="s">
        <v>4569</v>
      </c>
      <c r="F7008" t="s">
        <v>27</v>
      </c>
      <c r="G7008">
        <v>254</v>
      </c>
      <c r="H7008" t="s">
        <v>19</v>
      </c>
      <c r="I7008">
        <v>24.9</v>
      </c>
      <c r="J7008">
        <v>6.31</v>
      </c>
      <c r="K7008">
        <v>4</v>
      </c>
      <c r="L7008">
        <v>1507</v>
      </c>
      <c r="M7008">
        <v>233</v>
      </c>
      <c r="N7008" t="s">
        <v>53</v>
      </c>
      <c r="P7008" t="s">
        <v>36</v>
      </c>
    </row>
    <row r="7009" spans="1:16" x14ac:dyDescent="0.3">
      <c r="A7009">
        <v>72051</v>
      </c>
      <c r="B7009" s="1">
        <v>45989</v>
      </c>
      <c r="C7009" s="2">
        <v>2.7083333333333334E-2</v>
      </c>
      <c r="D7009" t="s">
        <v>4570</v>
      </c>
      <c r="E7009" t="s">
        <v>38</v>
      </c>
      <c r="F7009" t="s">
        <v>40</v>
      </c>
      <c r="G7009">
        <v>217</v>
      </c>
      <c r="H7009" t="s">
        <v>24</v>
      </c>
      <c r="L7009">
        <v>1089</v>
      </c>
      <c r="M7009">
        <v>235</v>
      </c>
    </row>
    <row r="7010" spans="1:16" x14ac:dyDescent="0.3">
      <c r="A7010">
        <v>88680</v>
      </c>
      <c r="B7010" s="1">
        <v>45755</v>
      </c>
      <c r="C7010" s="2">
        <v>0.87777777777777777</v>
      </c>
      <c r="D7010" t="s">
        <v>2938</v>
      </c>
      <c r="E7010" t="s">
        <v>466</v>
      </c>
      <c r="F7010" t="s">
        <v>27</v>
      </c>
      <c r="G7010">
        <v>204</v>
      </c>
      <c r="H7010" t="s">
        <v>19</v>
      </c>
      <c r="I7010" t="s">
        <v>4571</v>
      </c>
      <c r="J7010">
        <v>2.98</v>
      </c>
      <c r="K7010">
        <v>4</v>
      </c>
      <c r="L7010">
        <v>1598</v>
      </c>
      <c r="M7010">
        <v>257</v>
      </c>
      <c r="N7010" t="s">
        <v>44</v>
      </c>
      <c r="P7010" t="s">
        <v>21</v>
      </c>
    </row>
    <row r="7011" spans="1:16" x14ac:dyDescent="0.3">
      <c r="A7011">
        <v>43328</v>
      </c>
      <c r="B7011" s="1">
        <v>45909</v>
      </c>
      <c r="C7011" s="2">
        <v>0.33055555555555555</v>
      </c>
      <c r="D7011" t="s">
        <v>4572</v>
      </c>
      <c r="E7011" t="s">
        <v>67</v>
      </c>
      <c r="F7011" t="s">
        <v>40</v>
      </c>
      <c r="G7011">
        <v>232</v>
      </c>
      <c r="H7011" t="s">
        <v>19</v>
      </c>
      <c r="I7011">
        <v>57.62</v>
      </c>
      <c r="J7011">
        <v>8.4600000000000009</v>
      </c>
      <c r="K7011">
        <v>2</v>
      </c>
      <c r="L7011">
        <v>1887</v>
      </c>
      <c r="M7011">
        <v>222</v>
      </c>
      <c r="N7011" t="s">
        <v>32</v>
      </c>
      <c r="P7011" t="s">
        <v>36</v>
      </c>
    </row>
    <row r="7012" spans="1:16" x14ac:dyDescent="0.3">
      <c r="A7012">
        <v>35122</v>
      </c>
      <c r="B7012" s="1">
        <v>45851</v>
      </c>
      <c r="C7012" s="2">
        <v>0.56944444444444442</v>
      </c>
      <c r="D7012" t="s">
        <v>4573</v>
      </c>
      <c r="E7012" t="s">
        <v>52</v>
      </c>
      <c r="F7012" t="s">
        <v>27</v>
      </c>
      <c r="G7012">
        <v>211</v>
      </c>
      <c r="H7012" t="s">
        <v>19</v>
      </c>
      <c r="I7012" t="s">
        <v>4574</v>
      </c>
      <c r="J7012">
        <v>24.56</v>
      </c>
      <c r="K7012">
        <v>5</v>
      </c>
      <c r="L7012">
        <v>1596</v>
      </c>
      <c r="M7012">
        <v>228</v>
      </c>
      <c r="N7012" t="s">
        <v>32</v>
      </c>
      <c r="P7012" t="s">
        <v>21</v>
      </c>
    </row>
    <row r="7013" spans="1:16" x14ac:dyDescent="0.3">
      <c r="A7013">
        <v>24842</v>
      </c>
      <c r="B7013" s="1">
        <v>45813</v>
      </c>
      <c r="C7013" s="2">
        <v>0.97083333333333333</v>
      </c>
      <c r="D7013" t="s">
        <v>115</v>
      </c>
      <c r="E7013" t="s">
        <v>91</v>
      </c>
      <c r="F7013" t="s">
        <v>18</v>
      </c>
      <c r="G7013">
        <v>230</v>
      </c>
      <c r="H7013" t="s">
        <v>19</v>
      </c>
      <c r="I7013" t="s">
        <v>4575</v>
      </c>
      <c r="J7013">
        <v>13.07</v>
      </c>
      <c r="K7013">
        <v>5</v>
      </c>
      <c r="L7013">
        <v>1702</v>
      </c>
      <c r="M7013">
        <v>260</v>
      </c>
      <c r="N7013" t="s">
        <v>20</v>
      </c>
      <c r="P7013" t="s">
        <v>36</v>
      </c>
    </row>
    <row r="7014" spans="1:16" x14ac:dyDescent="0.3">
      <c r="A7014">
        <v>26123</v>
      </c>
      <c r="B7014" s="1">
        <v>45969</v>
      </c>
      <c r="C7014" s="2">
        <v>0.24930555555555556</v>
      </c>
      <c r="D7014" t="s">
        <v>557</v>
      </c>
      <c r="E7014" t="s">
        <v>83</v>
      </c>
      <c r="F7014" t="s">
        <v>40</v>
      </c>
      <c r="G7014">
        <v>239</v>
      </c>
      <c r="H7014" t="s">
        <v>19</v>
      </c>
      <c r="I7014">
        <v>43.98</v>
      </c>
      <c r="J7014">
        <v>25.71</v>
      </c>
      <c r="K7014">
        <v>1</v>
      </c>
      <c r="L7014">
        <v>1197</v>
      </c>
      <c r="M7014">
        <v>259</v>
      </c>
      <c r="N7014" t="s">
        <v>28</v>
      </c>
      <c r="P7014" t="s">
        <v>36</v>
      </c>
    </row>
    <row r="7015" spans="1:16" x14ac:dyDescent="0.3">
      <c r="A7015">
        <v>23325</v>
      </c>
      <c r="B7015" s="1">
        <v>45901</v>
      </c>
      <c r="C7015" s="2">
        <v>0.56041666666666667</v>
      </c>
      <c r="D7015" t="s">
        <v>432</v>
      </c>
      <c r="E7015" t="s">
        <v>75</v>
      </c>
      <c r="F7015" t="s">
        <v>40</v>
      </c>
      <c r="G7015">
        <v>239</v>
      </c>
      <c r="H7015" t="s">
        <v>19</v>
      </c>
      <c r="I7015">
        <v>28.42</v>
      </c>
      <c r="J7015">
        <v>16.89</v>
      </c>
      <c r="K7015">
        <v>3</v>
      </c>
      <c r="L7015">
        <v>1657</v>
      </c>
      <c r="M7015">
        <v>207</v>
      </c>
      <c r="N7015" t="s">
        <v>32</v>
      </c>
      <c r="P7015" t="s">
        <v>21</v>
      </c>
    </row>
    <row r="7016" spans="1:16" x14ac:dyDescent="0.3">
      <c r="A7016">
        <v>25563</v>
      </c>
      <c r="B7016" s="1">
        <v>45784</v>
      </c>
      <c r="C7016" s="2">
        <v>0.96527777777777779</v>
      </c>
      <c r="D7016" t="s">
        <v>585</v>
      </c>
      <c r="E7016" t="s">
        <v>83</v>
      </c>
      <c r="F7016" t="s">
        <v>18</v>
      </c>
      <c r="G7016">
        <v>200</v>
      </c>
      <c r="H7016" t="s">
        <v>24</v>
      </c>
      <c r="L7016">
        <v>1215</v>
      </c>
      <c r="M7016">
        <v>203</v>
      </c>
    </row>
    <row r="7017" spans="1:16" x14ac:dyDescent="0.3">
      <c r="A7017">
        <v>64068</v>
      </c>
      <c r="B7017" s="1">
        <v>45913</v>
      </c>
      <c r="C7017" s="2">
        <v>0.50763888888888886</v>
      </c>
      <c r="D7017" t="s">
        <v>1596</v>
      </c>
      <c r="E7017" t="s">
        <v>94</v>
      </c>
      <c r="F7017" t="s">
        <v>40</v>
      </c>
      <c r="G7017">
        <v>229</v>
      </c>
      <c r="H7017" t="s">
        <v>31</v>
      </c>
      <c r="L7017">
        <v>2037</v>
      </c>
      <c r="M7017">
        <v>245</v>
      </c>
      <c r="O7017" t="s">
        <v>55</v>
      </c>
    </row>
    <row r="7018" spans="1:16" x14ac:dyDescent="0.3">
      <c r="A7018">
        <v>56559</v>
      </c>
      <c r="B7018" s="1">
        <v>46014</v>
      </c>
      <c r="C7018" s="2">
        <v>0.47430555555555554</v>
      </c>
      <c r="D7018" t="s">
        <v>943</v>
      </c>
      <c r="E7018" t="s">
        <v>75</v>
      </c>
      <c r="F7018" t="s">
        <v>27</v>
      </c>
      <c r="G7018">
        <v>228</v>
      </c>
      <c r="H7018" t="s">
        <v>19</v>
      </c>
      <c r="I7018">
        <v>53.4</v>
      </c>
      <c r="J7018">
        <v>6.08</v>
      </c>
      <c r="K7018">
        <v>3</v>
      </c>
      <c r="L7018">
        <v>1462</v>
      </c>
      <c r="M7018">
        <v>206</v>
      </c>
      <c r="N7018" t="s">
        <v>32</v>
      </c>
      <c r="P7018" t="s">
        <v>36</v>
      </c>
    </row>
    <row r="7019" spans="1:16" x14ac:dyDescent="0.3">
      <c r="A7019">
        <v>89302</v>
      </c>
      <c r="B7019" s="1">
        <v>45888</v>
      </c>
      <c r="C7019" s="2">
        <v>0.34097222222222223</v>
      </c>
      <c r="D7019" t="s">
        <v>4576</v>
      </c>
      <c r="E7019" t="s">
        <v>83</v>
      </c>
      <c r="F7019" t="s">
        <v>40</v>
      </c>
      <c r="G7019">
        <v>258</v>
      </c>
      <c r="H7019" t="s">
        <v>31</v>
      </c>
      <c r="L7019">
        <v>1736</v>
      </c>
      <c r="M7019">
        <v>248</v>
      </c>
      <c r="O7019" t="s">
        <v>55</v>
      </c>
    </row>
    <row r="7020" spans="1:16" x14ac:dyDescent="0.3">
      <c r="A7020">
        <v>76601</v>
      </c>
      <c r="B7020" s="1">
        <v>45714</v>
      </c>
      <c r="C7020" s="2">
        <v>0.6972222222222223</v>
      </c>
      <c r="D7020" t="s">
        <v>1702</v>
      </c>
      <c r="E7020" t="s">
        <v>188</v>
      </c>
      <c r="F7020" t="s">
        <v>18</v>
      </c>
      <c r="G7020">
        <v>222</v>
      </c>
      <c r="H7020" t="s">
        <v>31</v>
      </c>
      <c r="L7020">
        <v>1687</v>
      </c>
      <c r="M7020">
        <v>247</v>
      </c>
      <c r="O7020" t="s">
        <v>61</v>
      </c>
    </row>
    <row r="7021" spans="1:16" x14ac:dyDescent="0.3">
      <c r="A7021">
        <v>47659</v>
      </c>
      <c r="B7021" s="1">
        <v>45706</v>
      </c>
      <c r="C7021" s="2">
        <v>0.66041666666666665</v>
      </c>
      <c r="D7021" t="s">
        <v>4577</v>
      </c>
      <c r="E7021" t="s">
        <v>91</v>
      </c>
      <c r="F7021" t="s">
        <v>40</v>
      </c>
      <c r="G7021">
        <v>253</v>
      </c>
      <c r="H7021" t="s">
        <v>19</v>
      </c>
      <c r="I7021" t="s">
        <v>4578</v>
      </c>
      <c r="J7021">
        <v>22.06</v>
      </c>
      <c r="K7021">
        <v>3</v>
      </c>
      <c r="L7021">
        <v>1632</v>
      </c>
      <c r="M7021">
        <v>250</v>
      </c>
      <c r="N7021" t="s">
        <v>32</v>
      </c>
      <c r="P7021" t="s">
        <v>36</v>
      </c>
    </row>
    <row r="7022" spans="1:16" x14ac:dyDescent="0.3">
      <c r="A7022">
        <v>13915</v>
      </c>
      <c r="B7022" s="1">
        <v>45869</v>
      </c>
      <c r="C7022" s="2">
        <v>0.20069444444444443</v>
      </c>
      <c r="D7022" t="s">
        <v>643</v>
      </c>
      <c r="E7022" t="s">
        <v>94</v>
      </c>
      <c r="F7022" t="s">
        <v>18</v>
      </c>
      <c r="G7022">
        <v>223</v>
      </c>
      <c r="H7022" t="s">
        <v>19</v>
      </c>
      <c r="I7022" t="s">
        <v>4579</v>
      </c>
      <c r="J7022">
        <v>14.96</v>
      </c>
      <c r="K7022">
        <v>1</v>
      </c>
      <c r="L7022">
        <v>1216</v>
      </c>
      <c r="M7022">
        <v>210</v>
      </c>
      <c r="N7022" t="s">
        <v>53</v>
      </c>
      <c r="P7022" t="s">
        <v>36</v>
      </c>
    </row>
    <row r="7023" spans="1:16" x14ac:dyDescent="0.3">
      <c r="A7023">
        <v>54038</v>
      </c>
      <c r="B7023" s="1">
        <v>45988</v>
      </c>
      <c r="C7023" s="2">
        <v>0.85763888888888884</v>
      </c>
      <c r="D7023" t="s">
        <v>514</v>
      </c>
      <c r="E7023" t="s">
        <v>289</v>
      </c>
      <c r="F7023" t="s">
        <v>27</v>
      </c>
      <c r="G7023">
        <v>230</v>
      </c>
      <c r="H7023" t="s">
        <v>19</v>
      </c>
      <c r="I7023" t="s">
        <v>4580</v>
      </c>
      <c r="J7023">
        <v>23.61</v>
      </c>
      <c r="K7023">
        <v>3</v>
      </c>
      <c r="L7023">
        <v>1098</v>
      </c>
      <c r="M7023">
        <v>238</v>
      </c>
      <c r="N7023" t="s">
        <v>44</v>
      </c>
      <c r="P7023" t="s">
        <v>36</v>
      </c>
    </row>
    <row r="7024" spans="1:16" x14ac:dyDescent="0.3">
      <c r="A7024">
        <v>65521</v>
      </c>
      <c r="B7024" s="1">
        <v>45948</v>
      </c>
      <c r="C7024" s="2">
        <v>0.59652777777777777</v>
      </c>
      <c r="D7024" t="s">
        <v>4581</v>
      </c>
      <c r="E7024" t="s">
        <v>91</v>
      </c>
      <c r="F7024" t="s">
        <v>40</v>
      </c>
      <c r="G7024">
        <v>204</v>
      </c>
      <c r="H7024" t="s">
        <v>19</v>
      </c>
      <c r="I7024" t="s">
        <v>4582</v>
      </c>
      <c r="J7024">
        <v>7.26</v>
      </c>
      <c r="K7024">
        <v>2</v>
      </c>
      <c r="L7024">
        <v>1103</v>
      </c>
      <c r="M7024">
        <v>226</v>
      </c>
      <c r="N7024" t="s">
        <v>53</v>
      </c>
      <c r="P7024" t="s">
        <v>36</v>
      </c>
    </row>
    <row r="7025" spans="1:16" x14ac:dyDescent="0.3">
      <c r="A7025">
        <v>59665</v>
      </c>
      <c r="B7025" s="1">
        <v>45747</v>
      </c>
      <c r="C7025" s="2">
        <v>0.4993055555555555</v>
      </c>
      <c r="D7025" t="s">
        <v>4583</v>
      </c>
      <c r="E7025" t="s">
        <v>17</v>
      </c>
      <c r="F7025" t="s">
        <v>40</v>
      </c>
      <c r="G7025">
        <v>260</v>
      </c>
      <c r="H7025" t="s">
        <v>19</v>
      </c>
      <c r="I7025">
        <v>21.48</v>
      </c>
      <c r="J7025">
        <v>16.32</v>
      </c>
      <c r="K7025">
        <v>5</v>
      </c>
      <c r="L7025">
        <v>1813</v>
      </c>
      <c r="M7025">
        <v>235</v>
      </c>
      <c r="N7025" t="s">
        <v>28</v>
      </c>
      <c r="P7025" t="s">
        <v>36</v>
      </c>
    </row>
    <row r="7026" spans="1:16" x14ac:dyDescent="0.3">
      <c r="A7026">
        <v>33582</v>
      </c>
      <c r="B7026" s="1">
        <v>45726</v>
      </c>
      <c r="C7026" s="2">
        <v>8.6111111111111124E-2</v>
      </c>
      <c r="D7026" t="s">
        <v>4584</v>
      </c>
      <c r="E7026" t="s">
        <v>91</v>
      </c>
      <c r="F7026" t="s">
        <v>18</v>
      </c>
      <c r="G7026">
        <v>252</v>
      </c>
      <c r="H7026" t="s">
        <v>19</v>
      </c>
      <c r="I7026">
        <v>31.94</v>
      </c>
      <c r="J7026">
        <v>7.48</v>
      </c>
      <c r="K7026">
        <v>2</v>
      </c>
      <c r="L7026">
        <v>2131</v>
      </c>
      <c r="M7026">
        <v>238</v>
      </c>
      <c r="N7026" t="s">
        <v>50</v>
      </c>
      <c r="P7026" t="s">
        <v>36</v>
      </c>
    </row>
    <row r="7027" spans="1:16" x14ac:dyDescent="0.3">
      <c r="A7027">
        <v>64406</v>
      </c>
      <c r="B7027" s="1">
        <v>45825</v>
      </c>
      <c r="C7027" s="2">
        <v>0.59236111111111112</v>
      </c>
      <c r="D7027" t="s">
        <v>141</v>
      </c>
      <c r="E7027" t="s">
        <v>52</v>
      </c>
      <c r="F7027" t="s">
        <v>27</v>
      </c>
      <c r="G7027">
        <v>207</v>
      </c>
      <c r="H7027" t="s">
        <v>31</v>
      </c>
      <c r="L7027">
        <v>2077</v>
      </c>
      <c r="M7027">
        <v>247</v>
      </c>
      <c r="O7027" t="s">
        <v>41</v>
      </c>
    </row>
    <row r="7028" spans="1:16" x14ac:dyDescent="0.3">
      <c r="A7028">
        <v>33753</v>
      </c>
      <c r="B7028" s="1">
        <v>45835</v>
      </c>
      <c r="C7028" s="2">
        <v>0.81180555555555556</v>
      </c>
      <c r="D7028" t="s">
        <v>402</v>
      </c>
      <c r="E7028" t="s">
        <v>17</v>
      </c>
      <c r="F7028" t="s">
        <v>27</v>
      </c>
      <c r="G7028">
        <v>201</v>
      </c>
      <c r="H7028" t="s">
        <v>19</v>
      </c>
      <c r="I7028">
        <v>67.39</v>
      </c>
      <c r="J7028">
        <v>11.95</v>
      </c>
      <c r="K7028">
        <v>3</v>
      </c>
      <c r="L7028">
        <v>1210</v>
      </c>
      <c r="M7028">
        <v>260</v>
      </c>
      <c r="N7028" t="s">
        <v>44</v>
      </c>
      <c r="P7028" t="s">
        <v>21</v>
      </c>
    </row>
    <row r="7029" spans="1:16" x14ac:dyDescent="0.3">
      <c r="A7029">
        <v>61746</v>
      </c>
      <c r="B7029" s="1">
        <v>45693</v>
      </c>
      <c r="C7029" s="2">
        <v>0.5131944444444444</v>
      </c>
      <c r="D7029" t="s">
        <v>4585</v>
      </c>
      <c r="E7029" t="s">
        <v>67</v>
      </c>
      <c r="F7029" t="s">
        <v>18</v>
      </c>
      <c r="G7029">
        <v>226</v>
      </c>
      <c r="H7029" t="s">
        <v>19</v>
      </c>
      <c r="I7029">
        <v>64.66</v>
      </c>
      <c r="J7029">
        <v>12.93</v>
      </c>
      <c r="K7029">
        <v>5</v>
      </c>
      <c r="L7029">
        <v>1621</v>
      </c>
      <c r="M7029">
        <v>231</v>
      </c>
      <c r="N7029" t="s">
        <v>50</v>
      </c>
      <c r="P7029" t="s">
        <v>36</v>
      </c>
    </row>
    <row r="7030" spans="1:16" x14ac:dyDescent="0.3">
      <c r="A7030">
        <v>68201</v>
      </c>
      <c r="B7030" s="1">
        <v>45786</v>
      </c>
      <c r="C7030" s="2">
        <v>0.99375000000000002</v>
      </c>
      <c r="D7030" t="s">
        <v>730</v>
      </c>
      <c r="E7030" t="s">
        <v>58</v>
      </c>
      <c r="F7030" t="s">
        <v>18</v>
      </c>
      <c r="G7030">
        <v>202</v>
      </c>
      <c r="H7030" t="s">
        <v>19</v>
      </c>
      <c r="I7030" t="s">
        <v>4586</v>
      </c>
      <c r="J7030">
        <v>11.33</v>
      </c>
      <c r="K7030">
        <v>5</v>
      </c>
      <c r="L7030">
        <v>2037</v>
      </c>
      <c r="M7030">
        <v>215</v>
      </c>
      <c r="N7030" t="s">
        <v>20</v>
      </c>
      <c r="P7030" t="s">
        <v>21</v>
      </c>
    </row>
    <row r="7031" spans="1:16" x14ac:dyDescent="0.3">
      <c r="A7031">
        <v>41559</v>
      </c>
      <c r="B7031" s="1">
        <v>45720</v>
      </c>
      <c r="C7031" s="2">
        <v>0.81527777777777777</v>
      </c>
      <c r="D7031" t="s">
        <v>482</v>
      </c>
      <c r="E7031" t="s">
        <v>23</v>
      </c>
      <c r="F7031" t="s">
        <v>18</v>
      </c>
      <c r="G7031">
        <v>202</v>
      </c>
      <c r="H7031" t="s">
        <v>19</v>
      </c>
      <c r="I7031">
        <v>31.16</v>
      </c>
      <c r="J7031">
        <v>14.32</v>
      </c>
      <c r="K7031">
        <v>2</v>
      </c>
      <c r="L7031">
        <v>2013</v>
      </c>
      <c r="M7031">
        <v>257</v>
      </c>
      <c r="N7031" t="s">
        <v>32</v>
      </c>
      <c r="P7031" t="s">
        <v>21</v>
      </c>
    </row>
    <row r="7032" spans="1:16" x14ac:dyDescent="0.3">
      <c r="A7032">
        <v>57894</v>
      </c>
      <c r="B7032" s="1">
        <v>45853</v>
      </c>
      <c r="C7032" s="2">
        <v>0.74236111111111114</v>
      </c>
      <c r="D7032" t="s">
        <v>578</v>
      </c>
      <c r="E7032" t="s">
        <v>1237</v>
      </c>
      <c r="F7032" t="s">
        <v>18</v>
      </c>
      <c r="G7032">
        <v>236</v>
      </c>
      <c r="H7032" t="s">
        <v>31</v>
      </c>
      <c r="L7032">
        <v>1346</v>
      </c>
      <c r="M7032">
        <v>217</v>
      </c>
      <c r="O7032" t="s">
        <v>61</v>
      </c>
    </row>
    <row r="7033" spans="1:16" x14ac:dyDescent="0.3">
      <c r="A7033">
        <v>63391</v>
      </c>
      <c r="B7033" s="1">
        <v>46022</v>
      </c>
      <c r="C7033" s="2">
        <v>0.35902777777777778</v>
      </c>
      <c r="D7033" t="s">
        <v>438</v>
      </c>
      <c r="E7033" t="s">
        <v>52</v>
      </c>
      <c r="F7033" t="s">
        <v>18</v>
      </c>
      <c r="G7033">
        <v>230</v>
      </c>
      <c r="H7033" t="s">
        <v>19</v>
      </c>
      <c r="I7033">
        <v>53.58</v>
      </c>
      <c r="J7033">
        <v>5.21</v>
      </c>
      <c r="K7033">
        <v>3</v>
      </c>
      <c r="L7033">
        <v>1541</v>
      </c>
      <c r="M7033">
        <v>224</v>
      </c>
      <c r="N7033" t="s">
        <v>28</v>
      </c>
      <c r="P7033" t="s">
        <v>21</v>
      </c>
    </row>
    <row r="7034" spans="1:16" x14ac:dyDescent="0.3">
      <c r="A7034">
        <v>89442</v>
      </c>
      <c r="B7034" s="1">
        <v>45765</v>
      </c>
      <c r="C7034" s="2">
        <v>0.75208333333333333</v>
      </c>
      <c r="D7034" t="s">
        <v>491</v>
      </c>
      <c r="E7034" t="s">
        <v>4587</v>
      </c>
      <c r="F7034" t="s">
        <v>27</v>
      </c>
      <c r="G7034">
        <v>225</v>
      </c>
      <c r="H7034" t="s">
        <v>24</v>
      </c>
      <c r="L7034">
        <v>1340</v>
      </c>
      <c r="M7034">
        <v>242</v>
      </c>
    </row>
    <row r="7035" spans="1:16" x14ac:dyDescent="0.3">
      <c r="A7035">
        <v>46045</v>
      </c>
      <c r="B7035" s="1">
        <v>45837</v>
      </c>
      <c r="C7035" s="2">
        <v>9.9999999999999992E-2</v>
      </c>
      <c r="D7035" t="s">
        <v>106</v>
      </c>
      <c r="E7035" t="s">
        <v>67</v>
      </c>
      <c r="F7035" t="s">
        <v>18</v>
      </c>
      <c r="G7035">
        <v>237</v>
      </c>
      <c r="H7035" t="s">
        <v>19</v>
      </c>
      <c r="I7035" t="s">
        <v>4588</v>
      </c>
      <c r="J7035">
        <v>27.38</v>
      </c>
      <c r="K7035">
        <v>1</v>
      </c>
      <c r="L7035">
        <v>1552</v>
      </c>
      <c r="M7035">
        <v>214</v>
      </c>
      <c r="N7035" t="s">
        <v>32</v>
      </c>
      <c r="P7035" t="s">
        <v>36</v>
      </c>
    </row>
    <row r="7036" spans="1:16" x14ac:dyDescent="0.3">
      <c r="A7036">
        <v>92587</v>
      </c>
      <c r="B7036" s="1">
        <v>45695</v>
      </c>
      <c r="C7036" s="2">
        <v>0.39374999999999999</v>
      </c>
      <c r="D7036" t="s">
        <v>578</v>
      </c>
      <c r="E7036" t="s">
        <v>38</v>
      </c>
      <c r="F7036" t="s">
        <v>18</v>
      </c>
      <c r="G7036">
        <v>256</v>
      </c>
      <c r="H7036" t="s">
        <v>19</v>
      </c>
      <c r="I7036">
        <v>57.71</v>
      </c>
      <c r="J7036">
        <v>3.49</v>
      </c>
      <c r="K7036">
        <v>5</v>
      </c>
      <c r="L7036">
        <v>1406</v>
      </c>
      <c r="M7036">
        <v>239</v>
      </c>
      <c r="N7036" t="s">
        <v>28</v>
      </c>
      <c r="P7036" t="s">
        <v>36</v>
      </c>
    </row>
    <row r="7037" spans="1:16" x14ac:dyDescent="0.3">
      <c r="A7037">
        <v>28467</v>
      </c>
      <c r="B7037" s="1">
        <v>45884</v>
      </c>
      <c r="C7037" s="2">
        <v>0.63680555555555551</v>
      </c>
      <c r="D7037" t="s">
        <v>297</v>
      </c>
      <c r="E7037" t="s">
        <v>26</v>
      </c>
      <c r="F7037" t="s">
        <v>18</v>
      </c>
      <c r="G7037">
        <v>254</v>
      </c>
      <c r="H7037" t="s">
        <v>31</v>
      </c>
      <c r="L7037">
        <v>1293</v>
      </c>
      <c r="M7037">
        <v>212</v>
      </c>
      <c r="O7037" t="s">
        <v>55</v>
      </c>
    </row>
    <row r="7038" spans="1:16" x14ac:dyDescent="0.3">
      <c r="A7038">
        <v>91113</v>
      </c>
      <c r="B7038" s="1">
        <v>45899</v>
      </c>
      <c r="C7038" s="2">
        <v>0.6777777777777777</v>
      </c>
      <c r="D7038" t="s">
        <v>649</v>
      </c>
      <c r="E7038" t="s">
        <v>17</v>
      </c>
      <c r="F7038" t="s">
        <v>18</v>
      </c>
      <c r="G7038">
        <v>252</v>
      </c>
      <c r="H7038" t="s">
        <v>31</v>
      </c>
      <c r="L7038">
        <v>1798</v>
      </c>
      <c r="M7038">
        <v>215</v>
      </c>
      <c r="O7038" t="s">
        <v>55</v>
      </c>
    </row>
    <row r="7039" spans="1:16" x14ac:dyDescent="0.3">
      <c r="A7039">
        <v>41799</v>
      </c>
      <c r="B7039" s="1">
        <v>45983</v>
      </c>
      <c r="C7039" s="2">
        <v>0.6430555555555556</v>
      </c>
      <c r="D7039" t="s">
        <v>266</v>
      </c>
      <c r="E7039" t="s">
        <v>38</v>
      </c>
      <c r="F7039" t="s">
        <v>18</v>
      </c>
      <c r="G7039">
        <v>228</v>
      </c>
      <c r="H7039" t="s">
        <v>19</v>
      </c>
      <c r="I7039">
        <v>81.069999999999993</v>
      </c>
      <c r="J7039">
        <v>23.25</v>
      </c>
      <c r="K7039">
        <v>4</v>
      </c>
      <c r="L7039">
        <v>2060</v>
      </c>
      <c r="M7039">
        <v>215</v>
      </c>
      <c r="N7039" t="s">
        <v>28</v>
      </c>
      <c r="P7039" t="s">
        <v>21</v>
      </c>
    </row>
    <row r="7040" spans="1:16" x14ac:dyDescent="0.3">
      <c r="A7040">
        <v>97559</v>
      </c>
      <c r="B7040" s="1">
        <v>46018</v>
      </c>
      <c r="C7040" s="2">
        <v>0.81041666666666667</v>
      </c>
      <c r="D7040" t="s">
        <v>322</v>
      </c>
      <c r="E7040" t="s">
        <v>26</v>
      </c>
      <c r="F7040" t="s">
        <v>27</v>
      </c>
      <c r="G7040">
        <v>237</v>
      </c>
      <c r="H7040" t="s">
        <v>19</v>
      </c>
      <c r="I7040">
        <v>73.319999999999993</v>
      </c>
      <c r="J7040">
        <v>27.01</v>
      </c>
      <c r="K7040">
        <v>1</v>
      </c>
      <c r="L7040">
        <v>1726</v>
      </c>
      <c r="M7040">
        <v>245</v>
      </c>
      <c r="N7040" t="s">
        <v>32</v>
      </c>
      <c r="P7040" t="s">
        <v>21</v>
      </c>
    </row>
    <row r="7041" spans="1:16" x14ac:dyDescent="0.3">
      <c r="A7041">
        <v>26981</v>
      </c>
      <c r="B7041" s="1">
        <v>45793</v>
      </c>
      <c r="C7041" s="2">
        <v>6.3194444444444442E-2</v>
      </c>
      <c r="D7041" t="s">
        <v>4589</v>
      </c>
      <c r="E7041" t="s">
        <v>1059</v>
      </c>
      <c r="F7041" t="s">
        <v>40</v>
      </c>
      <c r="G7041">
        <v>243</v>
      </c>
      <c r="H7041" t="s">
        <v>31</v>
      </c>
      <c r="L7041">
        <v>2178</v>
      </c>
      <c r="M7041">
        <v>246</v>
      </c>
      <c r="O7041" t="s">
        <v>32</v>
      </c>
    </row>
    <row r="7042" spans="1:16" x14ac:dyDescent="0.3">
      <c r="A7042">
        <v>53941</v>
      </c>
      <c r="B7042" s="1">
        <v>45884</v>
      </c>
      <c r="C7042" s="2">
        <v>0.14375000000000002</v>
      </c>
      <c r="D7042" t="s">
        <v>4590</v>
      </c>
      <c r="E7042" t="s">
        <v>58</v>
      </c>
      <c r="F7042" t="s">
        <v>40</v>
      </c>
      <c r="G7042">
        <v>205</v>
      </c>
      <c r="H7042" t="s">
        <v>19</v>
      </c>
      <c r="I7042">
        <v>61</v>
      </c>
      <c r="J7042">
        <v>11.96</v>
      </c>
      <c r="K7042">
        <v>4</v>
      </c>
      <c r="L7042">
        <v>2076</v>
      </c>
      <c r="M7042">
        <v>241</v>
      </c>
      <c r="N7042" t="s">
        <v>28</v>
      </c>
      <c r="P7042" t="s">
        <v>21</v>
      </c>
    </row>
    <row r="7043" spans="1:16" x14ac:dyDescent="0.3">
      <c r="A7043">
        <v>55439</v>
      </c>
      <c r="B7043" s="1">
        <v>45767</v>
      </c>
      <c r="C7043" s="2">
        <v>0.9472222222222223</v>
      </c>
      <c r="D7043" t="s">
        <v>291</v>
      </c>
      <c r="E7043" t="s">
        <v>538</v>
      </c>
      <c r="F7043" t="s">
        <v>18</v>
      </c>
      <c r="G7043">
        <v>200</v>
      </c>
      <c r="H7043" t="s">
        <v>19</v>
      </c>
      <c r="I7043">
        <v>14.62</v>
      </c>
      <c r="J7043">
        <v>2.33</v>
      </c>
      <c r="K7043">
        <v>3</v>
      </c>
      <c r="L7043">
        <v>1566</v>
      </c>
      <c r="M7043">
        <v>207</v>
      </c>
      <c r="N7043" t="s">
        <v>20</v>
      </c>
      <c r="P7043" t="s">
        <v>36</v>
      </c>
    </row>
    <row r="7044" spans="1:16" x14ac:dyDescent="0.3">
      <c r="A7044">
        <v>73463</v>
      </c>
      <c r="B7044" s="1">
        <v>45685</v>
      </c>
      <c r="C7044" s="2">
        <v>0.92013888888888884</v>
      </c>
      <c r="D7044" t="s">
        <v>4591</v>
      </c>
      <c r="E7044" t="s">
        <v>81</v>
      </c>
      <c r="F7044" t="s">
        <v>27</v>
      </c>
      <c r="G7044">
        <v>238</v>
      </c>
      <c r="H7044" t="s">
        <v>24</v>
      </c>
      <c r="L7044">
        <v>1024</v>
      </c>
      <c r="M7044">
        <v>227</v>
      </c>
    </row>
    <row r="7045" spans="1:16" x14ac:dyDescent="0.3">
      <c r="A7045">
        <v>28068</v>
      </c>
      <c r="B7045" s="1">
        <v>45901</v>
      </c>
      <c r="C7045" s="2">
        <v>0.12013888888888889</v>
      </c>
      <c r="D7045" t="s">
        <v>333</v>
      </c>
      <c r="E7045" t="s">
        <v>1102</v>
      </c>
      <c r="F7045" t="s">
        <v>18</v>
      </c>
      <c r="G7045">
        <v>243</v>
      </c>
      <c r="H7045" t="s">
        <v>31</v>
      </c>
      <c r="L7045">
        <v>1675</v>
      </c>
      <c r="M7045">
        <v>239</v>
      </c>
      <c r="O7045" t="s">
        <v>32</v>
      </c>
    </row>
    <row r="7046" spans="1:16" x14ac:dyDescent="0.3">
      <c r="A7046">
        <v>89490</v>
      </c>
      <c r="B7046" s="1">
        <v>45757</v>
      </c>
      <c r="C7046" s="2">
        <v>0.37222222222222223</v>
      </c>
      <c r="D7046" t="s">
        <v>4592</v>
      </c>
      <c r="E7046" t="s">
        <v>94</v>
      </c>
      <c r="F7046" t="s">
        <v>18</v>
      </c>
      <c r="G7046">
        <v>225</v>
      </c>
      <c r="H7046" t="s">
        <v>19</v>
      </c>
      <c r="I7046">
        <v>6.23</v>
      </c>
      <c r="J7046">
        <v>23.41</v>
      </c>
      <c r="K7046">
        <v>2</v>
      </c>
      <c r="L7046">
        <v>1462</v>
      </c>
      <c r="M7046">
        <v>247</v>
      </c>
      <c r="N7046" t="s">
        <v>32</v>
      </c>
      <c r="P7046" t="s">
        <v>21</v>
      </c>
    </row>
    <row r="7047" spans="1:16" x14ac:dyDescent="0.3">
      <c r="A7047">
        <v>35190</v>
      </c>
      <c r="B7047" s="1">
        <v>45751</v>
      </c>
      <c r="C7047" s="2">
        <v>0.60486111111111118</v>
      </c>
      <c r="D7047" t="s">
        <v>4593</v>
      </c>
      <c r="E7047" t="s">
        <v>829</v>
      </c>
      <c r="F7047" t="s">
        <v>40</v>
      </c>
      <c r="G7047">
        <v>231</v>
      </c>
      <c r="H7047" t="s">
        <v>19</v>
      </c>
      <c r="I7047" t="s">
        <v>1834</v>
      </c>
      <c r="J7047">
        <v>10.16</v>
      </c>
      <c r="K7047">
        <v>4</v>
      </c>
      <c r="L7047">
        <v>1359</v>
      </c>
      <c r="M7047">
        <v>218</v>
      </c>
      <c r="N7047" t="s">
        <v>28</v>
      </c>
      <c r="P7047" t="s">
        <v>21</v>
      </c>
    </row>
    <row r="7048" spans="1:16" x14ac:dyDescent="0.3">
      <c r="A7048">
        <v>41776</v>
      </c>
      <c r="B7048" s="1">
        <v>45662</v>
      </c>
      <c r="C7048" s="2">
        <v>0.39652777777777781</v>
      </c>
      <c r="D7048" t="s">
        <v>699</v>
      </c>
      <c r="E7048" t="s">
        <v>38</v>
      </c>
      <c r="F7048" t="s">
        <v>40</v>
      </c>
      <c r="G7048">
        <v>222</v>
      </c>
      <c r="H7048" t="s">
        <v>19</v>
      </c>
      <c r="I7048">
        <v>35.67</v>
      </c>
      <c r="J7048">
        <v>14.06</v>
      </c>
      <c r="K7048">
        <v>3</v>
      </c>
      <c r="L7048">
        <v>1183</v>
      </c>
      <c r="M7048">
        <v>245</v>
      </c>
      <c r="N7048" t="s">
        <v>20</v>
      </c>
      <c r="P7048" t="s">
        <v>36</v>
      </c>
    </row>
    <row r="7049" spans="1:16" x14ac:dyDescent="0.3">
      <c r="A7049">
        <v>41311</v>
      </c>
      <c r="B7049" s="1">
        <v>45801</v>
      </c>
      <c r="C7049" s="2">
        <v>0.81180555555555556</v>
      </c>
      <c r="D7049" t="s">
        <v>221</v>
      </c>
      <c r="E7049" t="s">
        <v>38</v>
      </c>
      <c r="F7049" t="s">
        <v>40</v>
      </c>
      <c r="G7049">
        <v>209</v>
      </c>
      <c r="H7049" t="s">
        <v>19</v>
      </c>
      <c r="I7049">
        <v>22.88</v>
      </c>
      <c r="J7049">
        <v>17.11</v>
      </c>
      <c r="K7049">
        <v>2</v>
      </c>
      <c r="L7049">
        <v>1453</v>
      </c>
      <c r="M7049">
        <v>231</v>
      </c>
      <c r="N7049" t="s">
        <v>28</v>
      </c>
      <c r="P7049" t="s">
        <v>36</v>
      </c>
    </row>
    <row r="7050" spans="1:16" x14ac:dyDescent="0.3">
      <c r="A7050">
        <v>91701</v>
      </c>
      <c r="B7050" s="1">
        <v>45853</v>
      </c>
      <c r="C7050" s="2">
        <v>0.35833333333333334</v>
      </c>
      <c r="D7050" t="s">
        <v>4594</v>
      </c>
      <c r="E7050" t="s">
        <v>635</v>
      </c>
      <c r="F7050" t="s">
        <v>27</v>
      </c>
      <c r="G7050">
        <v>244</v>
      </c>
      <c r="H7050" t="s">
        <v>31</v>
      </c>
      <c r="L7050">
        <v>1694</v>
      </c>
      <c r="M7050">
        <v>228</v>
      </c>
      <c r="O7050" t="s">
        <v>41</v>
      </c>
    </row>
    <row r="7051" spans="1:16" x14ac:dyDescent="0.3">
      <c r="A7051">
        <v>53606</v>
      </c>
      <c r="B7051" s="1">
        <v>45807</v>
      </c>
      <c r="C7051" s="2">
        <v>0.17013888888888887</v>
      </c>
      <c r="D7051" t="s">
        <v>66</v>
      </c>
      <c r="E7051" t="s">
        <v>30</v>
      </c>
      <c r="F7051" t="s">
        <v>40</v>
      </c>
      <c r="G7051">
        <v>229</v>
      </c>
      <c r="H7051" t="s">
        <v>19</v>
      </c>
      <c r="I7051" t="s">
        <v>4418</v>
      </c>
      <c r="J7051">
        <v>22.33</v>
      </c>
      <c r="K7051">
        <v>3</v>
      </c>
      <c r="L7051">
        <v>1753</v>
      </c>
      <c r="M7051">
        <v>257</v>
      </c>
      <c r="N7051" t="s">
        <v>32</v>
      </c>
      <c r="P7051" t="s">
        <v>36</v>
      </c>
    </row>
    <row r="7052" spans="1:16" x14ac:dyDescent="0.3">
      <c r="A7052">
        <v>40787</v>
      </c>
      <c r="B7052" s="1">
        <v>45856</v>
      </c>
      <c r="C7052" s="2">
        <v>0.33333333333333331</v>
      </c>
      <c r="D7052" t="s">
        <v>651</v>
      </c>
      <c r="E7052" t="s">
        <v>75</v>
      </c>
      <c r="F7052" t="s">
        <v>40</v>
      </c>
      <c r="G7052">
        <v>227</v>
      </c>
      <c r="H7052" t="s">
        <v>19</v>
      </c>
      <c r="I7052">
        <v>57.4</v>
      </c>
      <c r="J7052">
        <v>12.03</v>
      </c>
      <c r="K7052">
        <v>4</v>
      </c>
      <c r="L7052">
        <v>1625</v>
      </c>
      <c r="M7052">
        <v>225</v>
      </c>
      <c r="N7052" t="s">
        <v>32</v>
      </c>
      <c r="P7052" t="s">
        <v>21</v>
      </c>
    </row>
    <row r="7053" spans="1:16" x14ac:dyDescent="0.3">
      <c r="A7053">
        <v>33105</v>
      </c>
      <c r="B7053" s="1">
        <v>45762</v>
      </c>
      <c r="C7053" s="2">
        <v>0.92638888888888893</v>
      </c>
      <c r="D7053" t="s">
        <v>171</v>
      </c>
      <c r="E7053" t="s">
        <v>38</v>
      </c>
      <c r="F7053" t="s">
        <v>27</v>
      </c>
      <c r="G7053">
        <v>253</v>
      </c>
      <c r="H7053" t="s">
        <v>31</v>
      </c>
      <c r="L7053">
        <v>1180</v>
      </c>
      <c r="M7053">
        <v>216</v>
      </c>
      <c r="O7053" t="s">
        <v>32</v>
      </c>
    </row>
    <row r="7054" spans="1:16" x14ac:dyDescent="0.3">
      <c r="A7054">
        <v>10289</v>
      </c>
      <c r="B7054" s="1">
        <v>45800</v>
      </c>
      <c r="C7054" s="2">
        <v>0.52500000000000002</v>
      </c>
      <c r="D7054" t="s">
        <v>4595</v>
      </c>
      <c r="E7054" t="s">
        <v>23</v>
      </c>
      <c r="F7054" t="s">
        <v>40</v>
      </c>
      <c r="G7054">
        <v>249</v>
      </c>
      <c r="H7054" t="s">
        <v>19</v>
      </c>
      <c r="I7054" t="s">
        <v>4596</v>
      </c>
      <c r="J7054">
        <v>5.44</v>
      </c>
      <c r="K7054">
        <v>2</v>
      </c>
      <c r="L7054">
        <v>1995</v>
      </c>
      <c r="M7054">
        <v>202</v>
      </c>
      <c r="N7054" t="s">
        <v>53</v>
      </c>
      <c r="P7054" t="s">
        <v>36</v>
      </c>
    </row>
    <row r="7055" spans="1:16" x14ac:dyDescent="0.3">
      <c r="A7055">
        <v>97800</v>
      </c>
      <c r="B7055" s="1">
        <v>45838</v>
      </c>
      <c r="C7055" s="2">
        <v>0.61041666666666672</v>
      </c>
      <c r="D7055" t="s">
        <v>247</v>
      </c>
      <c r="E7055" t="s">
        <v>38</v>
      </c>
      <c r="F7055" t="s">
        <v>40</v>
      </c>
      <c r="G7055">
        <v>210</v>
      </c>
      <c r="H7055" t="s">
        <v>19</v>
      </c>
      <c r="I7055" t="s">
        <v>4597</v>
      </c>
      <c r="J7055">
        <v>8.41</v>
      </c>
      <c r="K7055">
        <v>4</v>
      </c>
      <c r="L7055">
        <v>1811</v>
      </c>
      <c r="M7055">
        <v>232</v>
      </c>
      <c r="N7055" t="s">
        <v>32</v>
      </c>
      <c r="P7055" t="s">
        <v>21</v>
      </c>
    </row>
    <row r="7056" spans="1:16" x14ac:dyDescent="0.3">
      <c r="A7056">
        <v>92989</v>
      </c>
      <c r="B7056" s="1">
        <v>45814</v>
      </c>
      <c r="C7056" s="2">
        <v>0.52013888888888882</v>
      </c>
      <c r="D7056" t="s">
        <v>4598</v>
      </c>
      <c r="E7056" t="s">
        <v>17</v>
      </c>
      <c r="F7056" t="s">
        <v>40</v>
      </c>
      <c r="G7056">
        <v>227</v>
      </c>
      <c r="H7056" t="s">
        <v>19</v>
      </c>
      <c r="I7056" t="s">
        <v>4599</v>
      </c>
      <c r="J7056">
        <v>19.47</v>
      </c>
      <c r="K7056">
        <v>1</v>
      </c>
      <c r="L7056">
        <v>2189</v>
      </c>
      <c r="M7056">
        <v>237</v>
      </c>
      <c r="N7056" t="s">
        <v>28</v>
      </c>
      <c r="P7056" t="s">
        <v>36</v>
      </c>
    </row>
    <row r="7057" spans="1:16" x14ac:dyDescent="0.3">
      <c r="A7057">
        <v>85494</v>
      </c>
      <c r="B7057" s="1">
        <v>45901</v>
      </c>
      <c r="C7057" s="2">
        <v>0.84583333333333333</v>
      </c>
      <c r="D7057" t="s">
        <v>4600</v>
      </c>
      <c r="E7057" t="s">
        <v>38</v>
      </c>
      <c r="F7057" t="s">
        <v>18</v>
      </c>
      <c r="G7057">
        <v>238</v>
      </c>
      <c r="H7057" t="s">
        <v>31</v>
      </c>
      <c r="L7057">
        <v>2161</v>
      </c>
      <c r="M7057">
        <v>226</v>
      </c>
      <c r="O7057" t="s">
        <v>47</v>
      </c>
    </row>
    <row r="7058" spans="1:16" x14ac:dyDescent="0.3">
      <c r="A7058">
        <v>68125</v>
      </c>
      <c r="B7058" s="1">
        <v>45834</v>
      </c>
      <c r="C7058" s="2">
        <v>0.75069444444444444</v>
      </c>
      <c r="D7058" t="s">
        <v>4601</v>
      </c>
      <c r="E7058" t="s">
        <v>72</v>
      </c>
      <c r="F7058" t="s">
        <v>18</v>
      </c>
      <c r="G7058">
        <v>207</v>
      </c>
      <c r="H7058" t="s">
        <v>19</v>
      </c>
      <c r="I7058" t="s">
        <v>4602</v>
      </c>
      <c r="J7058">
        <v>22.51</v>
      </c>
      <c r="K7058">
        <v>4</v>
      </c>
      <c r="L7058">
        <v>2047</v>
      </c>
      <c r="M7058">
        <v>248</v>
      </c>
      <c r="N7058" t="s">
        <v>50</v>
      </c>
      <c r="P7058" t="s">
        <v>36</v>
      </c>
    </row>
    <row r="7059" spans="1:16" x14ac:dyDescent="0.3">
      <c r="A7059">
        <v>62097</v>
      </c>
      <c r="B7059" s="1">
        <v>45670</v>
      </c>
      <c r="C7059" s="2">
        <v>0.26944444444444443</v>
      </c>
      <c r="D7059" t="s">
        <v>514</v>
      </c>
      <c r="E7059" t="s">
        <v>4603</v>
      </c>
      <c r="F7059" t="s">
        <v>40</v>
      </c>
      <c r="G7059">
        <v>206</v>
      </c>
      <c r="H7059" t="s">
        <v>31</v>
      </c>
      <c r="L7059">
        <v>1706</v>
      </c>
      <c r="M7059">
        <v>224</v>
      </c>
      <c r="O7059" t="s">
        <v>32</v>
      </c>
    </row>
    <row r="7060" spans="1:16" x14ac:dyDescent="0.3">
      <c r="A7060">
        <v>45931</v>
      </c>
      <c r="B7060" s="1">
        <v>45767</v>
      </c>
      <c r="C7060" s="2">
        <v>0.90694444444444444</v>
      </c>
      <c r="D7060" t="s">
        <v>397</v>
      </c>
      <c r="E7060" t="s">
        <v>17</v>
      </c>
      <c r="F7060" t="s">
        <v>18</v>
      </c>
      <c r="G7060">
        <v>253</v>
      </c>
      <c r="H7060" t="s">
        <v>19</v>
      </c>
      <c r="I7060" t="s">
        <v>4604</v>
      </c>
      <c r="J7060">
        <v>9.34</v>
      </c>
      <c r="K7060">
        <v>4</v>
      </c>
      <c r="L7060">
        <v>1880</v>
      </c>
      <c r="M7060">
        <v>222</v>
      </c>
      <c r="N7060" t="s">
        <v>44</v>
      </c>
      <c r="P7060" t="s">
        <v>36</v>
      </c>
    </row>
    <row r="7061" spans="1:16" x14ac:dyDescent="0.3">
      <c r="A7061">
        <v>64296</v>
      </c>
      <c r="B7061" s="1">
        <v>45893</v>
      </c>
      <c r="C7061" s="2">
        <v>9.4444444444444442E-2</v>
      </c>
      <c r="D7061" t="s">
        <v>729</v>
      </c>
      <c r="E7061" t="s">
        <v>17</v>
      </c>
      <c r="F7061" t="s">
        <v>27</v>
      </c>
      <c r="G7061">
        <v>234</v>
      </c>
      <c r="H7061" t="s">
        <v>19</v>
      </c>
      <c r="I7061">
        <v>20.58</v>
      </c>
      <c r="J7061">
        <v>24.65</v>
      </c>
      <c r="K7061">
        <v>2</v>
      </c>
      <c r="L7061">
        <v>1159</v>
      </c>
      <c r="M7061">
        <v>204</v>
      </c>
      <c r="N7061" t="s">
        <v>20</v>
      </c>
      <c r="P7061" t="s">
        <v>21</v>
      </c>
    </row>
    <row r="7062" spans="1:16" x14ac:dyDescent="0.3">
      <c r="A7062">
        <v>55532</v>
      </c>
      <c r="B7062" s="1">
        <v>45879</v>
      </c>
      <c r="C7062" s="2">
        <v>3.0555555555555555E-2</v>
      </c>
      <c r="D7062" t="s">
        <v>792</v>
      </c>
      <c r="E7062" t="s">
        <v>687</v>
      </c>
      <c r="F7062" t="s">
        <v>40</v>
      </c>
      <c r="G7062">
        <v>259</v>
      </c>
      <c r="H7062" t="s">
        <v>19</v>
      </c>
      <c r="I7062">
        <v>57.71</v>
      </c>
      <c r="J7062">
        <v>8.51</v>
      </c>
      <c r="K7062">
        <v>3</v>
      </c>
      <c r="L7062">
        <v>1399</v>
      </c>
      <c r="M7062">
        <v>204</v>
      </c>
      <c r="N7062" t="s">
        <v>28</v>
      </c>
      <c r="P7062" t="s">
        <v>21</v>
      </c>
    </row>
    <row r="7063" spans="1:16" x14ac:dyDescent="0.3">
      <c r="A7063">
        <v>42585</v>
      </c>
      <c r="B7063" s="1">
        <v>45829</v>
      </c>
      <c r="C7063" s="2">
        <v>0.96736111111111101</v>
      </c>
      <c r="D7063" t="s">
        <v>934</v>
      </c>
      <c r="E7063" t="s">
        <v>83</v>
      </c>
      <c r="F7063" t="s">
        <v>27</v>
      </c>
      <c r="G7063">
        <v>219</v>
      </c>
      <c r="H7063" t="s">
        <v>19</v>
      </c>
      <c r="I7063" t="s">
        <v>2914</v>
      </c>
      <c r="J7063">
        <v>6.57</v>
      </c>
      <c r="K7063">
        <v>4</v>
      </c>
      <c r="L7063">
        <v>1852</v>
      </c>
      <c r="M7063">
        <v>257</v>
      </c>
      <c r="N7063" t="s">
        <v>32</v>
      </c>
      <c r="P7063" t="s">
        <v>36</v>
      </c>
    </row>
    <row r="7064" spans="1:16" x14ac:dyDescent="0.3">
      <c r="A7064">
        <v>16729</v>
      </c>
      <c r="B7064" s="1">
        <v>45978</v>
      </c>
      <c r="C7064" s="2">
        <v>0.25069444444444444</v>
      </c>
      <c r="D7064" t="s">
        <v>465</v>
      </c>
      <c r="E7064" t="s">
        <v>75</v>
      </c>
      <c r="F7064" t="s">
        <v>40</v>
      </c>
      <c r="G7064">
        <v>244</v>
      </c>
      <c r="H7064" t="s">
        <v>19</v>
      </c>
      <c r="I7064">
        <v>74.56</v>
      </c>
      <c r="J7064">
        <v>26.92</v>
      </c>
      <c r="K7064">
        <v>5</v>
      </c>
      <c r="L7064">
        <v>1054</v>
      </c>
      <c r="M7064">
        <v>245</v>
      </c>
      <c r="N7064" t="s">
        <v>50</v>
      </c>
      <c r="P7064" t="s">
        <v>21</v>
      </c>
    </row>
    <row r="7065" spans="1:16" x14ac:dyDescent="0.3">
      <c r="A7065">
        <v>56263</v>
      </c>
      <c r="B7065" s="1">
        <v>45704</v>
      </c>
      <c r="C7065" s="2">
        <v>0.82708333333333339</v>
      </c>
      <c r="D7065" t="s">
        <v>4605</v>
      </c>
      <c r="E7065" t="s">
        <v>122</v>
      </c>
      <c r="F7065" t="s">
        <v>27</v>
      </c>
      <c r="G7065">
        <v>229</v>
      </c>
      <c r="H7065" t="s">
        <v>19</v>
      </c>
      <c r="I7065">
        <v>41.74</v>
      </c>
      <c r="J7065">
        <v>18.559999999999999</v>
      </c>
      <c r="K7065">
        <v>2</v>
      </c>
      <c r="L7065">
        <v>1418</v>
      </c>
      <c r="M7065">
        <v>255</v>
      </c>
      <c r="N7065" t="s">
        <v>20</v>
      </c>
      <c r="P7065" t="s">
        <v>21</v>
      </c>
    </row>
    <row r="7066" spans="1:16" x14ac:dyDescent="0.3">
      <c r="A7066">
        <v>64189</v>
      </c>
      <c r="B7066" s="1">
        <v>45998</v>
      </c>
      <c r="C7066" s="2">
        <v>0.83611111111111114</v>
      </c>
      <c r="D7066" t="s">
        <v>155</v>
      </c>
      <c r="E7066" t="s">
        <v>52</v>
      </c>
      <c r="F7066" t="s">
        <v>27</v>
      </c>
      <c r="G7066">
        <v>226</v>
      </c>
      <c r="H7066" t="s">
        <v>19</v>
      </c>
      <c r="I7066">
        <v>80.260000000000005</v>
      </c>
      <c r="J7066">
        <v>12.44</v>
      </c>
      <c r="K7066">
        <v>2</v>
      </c>
      <c r="L7066">
        <v>1243</v>
      </c>
      <c r="M7066">
        <v>223</v>
      </c>
      <c r="N7066" t="s">
        <v>53</v>
      </c>
      <c r="P7066" t="s">
        <v>36</v>
      </c>
    </row>
    <row r="7067" spans="1:16" x14ac:dyDescent="0.3">
      <c r="A7067">
        <v>81996</v>
      </c>
      <c r="B7067" s="1">
        <v>45775</v>
      </c>
      <c r="C7067" s="2">
        <v>0.73958333333333337</v>
      </c>
      <c r="D7067" t="s">
        <v>972</v>
      </c>
      <c r="E7067" t="s">
        <v>81</v>
      </c>
      <c r="F7067" t="s">
        <v>27</v>
      </c>
      <c r="G7067">
        <v>219</v>
      </c>
      <c r="H7067" t="s">
        <v>19</v>
      </c>
      <c r="I7067">
        <v>35.54</v>
      </c>
      <c r="J7067">
        <v>4.38</v>
      </c>
      <c r="K7067">
        <v>1</v>
      </c>
      <c r="L7067">
        <v>1648</v>
      </c>
      <c r="M7067">
        <v>202</v>
      </c>
      <c r="N7067" t="s">
        <v>28</v>
      </c>
      <c r="P7067" t="s">
        <v>21</v>
      </c>
    </row>
    <row r="7068" spans="1:16" x14ac:dyDescent="0.3">
      <c r="A7068">
        <v>42622</v>
      </c>
      <c r="B7068" s="1">
        <v>45709</v>
      </c>
      <c r="C7068" s="2">
        <v>0.25694444444444448</v>
      </c>
      <c r="D7068" t="s">
        <v>634</v>
      </c>
      <c r="E7068" t="s">
        <v>91</v>
      </c>
      <c r="F7068" t="s">
        <v>27</v>
      </c>
      <c r="G7068">
        <v>245</v>
      </c>
      <c r="H7068" t="s">
        <v>19</v>
      </c>
      <c r="I7068">
        <v>43.79</v>
      </c>
      <c r="J7068">
        <v>16.98</v>
      </c>
      <c r="K7068">
        <v>1</v>
      </c>
      <c r="L7068">
        <v>2057</v>
      </c>
      <c r="M7068">
        <v>251</v>
      </c>
      <c r="N7068" t="s">
        <v>32</v>
      </c>
      <c r="P7068" t="s">
        <v>21</v>
      </c>
    </row>
    <row r="7069" spans="1:16" x14ac:dyDescent="0.3">
      <c r="A7069">
        <v>48490</v>
      </c>
      <c r="B7069" s="1">
        <v>45901</v>
      </c>
      <c r="C7069" s="2">
        <v>0.49374999999999997</v>
      </c>
      <c r="D7069" t="s">
        <v>4606</v>
      </c>
      <c r="E7069" t="s">
        <v>126</v>
      </c>
      <c r="F7069" t="s">
        <v>40</v>
      </c>
      <c r="G7069">
        <v>260</v>
      </c>
      <c r="H7069" t="s">
        <v>19</v>
      </c>
      <c r="I7069" t="s">
        <v>4607</v>
      </c>
      <c r="J7069">
        <v>21</v>
      </c>
      <c r="K7069">
        <v>5</v>
      </c>
      <c r="L7069">
        <v>1895</v>
      </c>
      <c r="M7069">
        <v>252</v>
      </c>
      <c r="N7069" t="s">
        <v>44</v>
      </c>
      <c r="P7069" t="s">
        <v>36</v>
      </c>
    </row>
    <row r="7070" spans="1:16" x14ac:dyDescent="0.3">
      <c r="A7070">
        <v>17040</v>
      </c>
      <c r="B7070" s="1">
        <v>45728</v>
      </c>
      <c r="C7070" s="2">
        <v>3.4722222222222224E-2</v>
      </c>
      <c r="D7070" t="s">
        <v>4608</v>
      </c>
      <c r="E7070" t="s">
        <v>83</v>
      </c>
      <c r="F7070" t="s">
        <v>40</v>
      </c>
      <c r="G7070">
        <v>249</v>
      </c>
      <c r="H7070" t="s">
        <v>19</v>
      </c>
      <c r="I7070">
        <v>5.99</v>
      </c>
      <c r="J7070">
        <v>18.57</v>
      </c>
      <c r="K7070">
        <v>1</v>
      </c>
      <c r="L7070">
        <v>2178</v>
      </c>
      <c r="M7070">
        <v>241</v>
      </c>
      <c r="N7070" t="s">
        <v>44</v>
      </c>
      <c r="P7070" t="s">
        <v>21</v>
      </c>
    </row>
    <row r="7071" spans="1:16" x14ac:dyDescent="0.3">
      <c r="A7071">
        <v>64761</v>
      </c>
      <c r="B7071" s="1">
        <v>45759</v>
      </c>
      <c r="C7071" s="2">
        <v>0.48819444444444443</v>
      </c>
      <c r="D7071" t="s">
        <v>4609</v>
      </c>
      <c r="E7071" t="s">
        <v>922</v>
      </c>
      <c r="F7071" t="s">
        <v>40</v>
      </c>
      <c r="G7071">
        <v>231</v>
      </c>
      <c r="H7071" t="s">
        <v>24</v>
      </c>
      <c r="L7071">
        <v>1351</v>
      </c>
      <c r="M7071">
        <v>205</v>
      </c>
    </row>
    <row r="7072" spans="1:16" x14ac:dyDescent="0.3">
      <c r="A7072">
        <v>59886</v>
      </c>
      <c r="B7072" s="1">
        <v>46020</v>
      </c>
      <c r="C7072" s="2">
        <v>0.76458333333333339</v>
      </c>
      <c r="D7072" t="s">
        <v>588</v>
      </c>
      <c r="E7072" t="s">
        <v>52</v>
      </c>
      <c r="F7072" t="s">
        <v>18</v>
      </c>
      <c r="G7072">
        <v>251</v>
      </c>
      <c r="H7072" t="s">
        <v>19</v>
      </c>
      <c r="I7072" t="s">
        <v>4610</v>
      </c>
      <c r="J7072">
        <v>5.57</v>
      </c>
      <c r="K7072">
        <v>3</v>
      </c>
      <c r="L7072">
        <v>1639</v>
      </c>
      <c r="M7072">
        <v>234</v>
      </c>
      <c r="N7072" t="s">
        <v>50</v>
      </c>
      <c r="P7072" t="s">
        <v>21</v>
      </c>
    </row>
    <row r="7073" spans="1:16" x14ac:dyDescent="0.3">
      <c r="A7073">
        <v>17188</v>
      </c>
      <c r="B7073" s="1">
        <v>45860</v>
      </c>
      <c r="C7073" s="2">
        <v>0.25</v>
      </c>
      <c r="D7073" t="s">
        <v>126</v>
      </c>
      <c r="E7073" t="s">
        <v>94</v>
      </c>
      <c r="F7073" t="s">
        <v>27</v>
      </c>
      <c r="G7073">
        <v>207</v>
      </c>
      <c r="H7073" t="s">
        <v>19</v>
      </c>
      <c r="I7073">
        <v>64.099999999999994</v>
      </c>
      <c r="J7073">
        <v>17.62</v>
      </c>
      <c r="K7073">
        <v>4</v>
      </c>
      <c r="L7073">
        <v>1969</v>
      </c>
      <c r="M7073">
        <v>222</v>
      </c>
      <c r="N7073" t="s">
        <v>28</v>
      </c>
      <c r="P7073" t="s">
        <v>36</v>
      </c>
    </row>
    <row r="7074" spans="1:16" x14ac:dyDescent="0.3">
      <c r="A7074">
        <v>31850</v>
      </c>
      <c r="B7074" s="1">
        <v>46000</v>
      </c>
      <c r="C7074" s="2">
        <v>0.42291666666666666</v>
      </c>
      <c r="D7074" t="s">
        <v>538</v>
      </c>
      <c r="E7074" t="s">
        <v>4611</v>
      </c>
      <c r="F7074" t="s">
        <v>27</v>
      </c>
      <c r="G7074">
        <v>234</v>
      </c>
      <c r="H7074" t="s">
        <v>31</v>
      </c>
      <c r="L7074">
        <v>1680</v>
      </c>
      <c r="M7074">
        <v>224</v>
      </c>
      <c r="O7074" t="s">
        <v>32</v>
      </c>
    </row>
    <row r="7075" spans="1:16" x14ac:dyDescent="0.3">
      <c r="A7075">
        <v>54686</v>
      </c>
      <c r="B7075" s="1">
        <v>45975</v>
      </c>
      <c r="C7075" s="2">
        <v>0.97013888888888899</v>
      </c>
      <c r="D7075" t="s">
        <v>585</v>
      </c>
      <c r="E7075" t="s">
        <v>4612</v>
      </c>
      <c r="F7075" t="s">
        <v>27</v>
      </c>
      <c r="G7075">
        <v>207</v>
      </c>
      <c r="H7075" t="s">
        <v>19</v>
      </c>
      <c r="I7075">
        <v>64.81</v>
      </c>
      <c r="J7075">
        <v>7.7</v>
      </c>
      <c r="K7075">
        <v>4</v>
      </c>
      <c r="L7075">
        <v>1499</v>
      </c>
      <c r="M7075">
        <v>215</v>
      </c>
      <c r="N7075" t="s">
        <v>28</v>
      </c>
      <c r="P7075" t="s">
        <v>21</v>
      </c>
    </row>
    <row r="7076" spans="1:16" x14ac:dyDescent="0.3">
      <c r="A7076">
        <v>72127</v>
      </c>
      <c r="B7076" s="1">
        <v>45819</v>
      </c>
      <c r="C7076" s="2">
        <v>0.15486111111111112</v>
      </c>
      <c r="D7076" t="s">
        <v>4613</v>
      </c>
      <c r="E7076" t="s">
        <v>75</v>
      </c>
      <c r="F7076" t="s">
        <v>18</v>
      </c>
      <c r="G7076">
        <v>232</v>
      </c>
      <c r="H7076" t="s">
        <v>19</v>
      </c>
      <c r="I7076">
        <v>74.709999999999994</v>
      </c>
      <c r="J7076">
        <v>22.7</v>
      </c>
      <c r="K7076">
        <v>1</v>
      </c>
      <c r="L7076">
        <v>1925</v>
      </c>
      <c r="M7076">
        <v>254</v>
      </c>
      <c r="N7076" t="s">
        <v>50</v>
      </c>
      <c r="P7076" t="s">
        <v>36</v>
      </c>
    </row>
    <row r="7077" spans="1:16" x14ac:dyDescent="0.3">
      <c r="A7077">
        <v>10954</v>
      </c>
      <c r="B7077" s="1">
        <v>45786</v>
      </c>
      <c r="C7077" s="2">
        <v>0.37222222222222223</v>
      </c>
      <c r="D7077" t="s">
        <v>932</v>
      </c>
      <c r="E7077" t="s">
        <v>81</v>
      </c>
      <c r="F7077" t="s">
        <v>40</v>
      </c>
      <c r="G7077">
        <v>211</v>
      </c>
      <c r="H7077" t="s">
        <v>19</v>
      </c>
      <c r="I7077">
        <v>37.67</v>
      </c>
      <c r="J7077">
        <v>14.88</v>
      </c>
      <c r="K7077">
        <v>2</v>
      </c>
      <c r="L7077">
        <v>1266</v>
      </c>
      <c r="M7077">
        <v>235</v>
      </c>
      <c r="N7077" t="s">
        <v>20</v>
      </c>
      <c r="P7077" t="s">
        <v>36</v>
      </c>
    </row>
    <row r="7078" spans="1:16" x14ac:dyDescent="0.3">
      <c r="A7078">
        <v>24637</v>
      </c>
      <c r="B7078" s="1">
        <v>45841</v>
      </c>
      <c r="C7078" s="2">
        <v>0.44861111111111113</v>
      </c>
      <c r="D7078" t="s">
        <v>773</v>
      </c>
      <c r="E7078" t="s">
        <v>72</v>
      </c>
      <c r="F7078" t="s">
        <v>18</v>
      </c>
      <c r="G7078">
        <v>213</v>
      </c>
      <c r="H7078" t="s">
        <v>19</v>
      </c>
      <c r="I7078">
        <v>18.05</v>
      </c>
      <c r="J7078">
        <v>12.41</v>
      </c>
      <c r="K7078">
        <v>3</v>
      </c>
      <c r="L7078">
        <v>1871</v>
      </c>
      <c r="M7078">
        <v>256</v>
      </c>
      <c r="N7078" t="s">
        <v>20</v>
      </c>
      <c r="P7078" t="s">
        <v>21</v>
      </c>
    </row>
    <row r="7079" spans="1:16" x14ac:dyDescent="0.3">
      <c r="A7079">
        <v>20749</v>
      </c>
      <c r="B7079" s="1">
        <v>45946</v>
      </c>
      <c r="C7079" s="2">
        <v>0.54097222222222219</v>
      </c>
      <c r="D7079" t="s">
        <v>4614</v>
      </c>
      <c r="E7079" t="s">
        <v>52</v>
      </c>
      <c r="F7079" t="s">
        <v>27</v>
      </c>
      <c r="G7079">
        <v>221</v>
      </c>
      <c r="H7079" t="s">
        <v>19</v>
      </c>
      <c r="I7079">
        <v>24.19</v>
      </c>
      <c r="J7079">
        <v>8.4</v>
      </c>
      <c r="K7079">
        <v>2</v>
      </c>
      <c r="L7079">
        <v>1501</v>
      </c>
      <c r="M7079">
        <v>204</v>
      </c>
      <c r="N7079" t="s">
        <v>28</v>
      </c>
      <c r="P7079" t="s">
        <v>21</v>
      </c>
    </row>
    <row r="7080" spans="1:16" x14ac:dyDescent="0.3">
      <c r="A7080">
        <v>85165</v>
      </c>
      <c r="B7080" s="1">
        <v>46010</v>
      </c>
      <c r="C7080" s="2">
        <v>0.18680555555555556</v>
      </c>
      <c r="D7080" t="s">
        <v>4615</v>
      </c>
      <c r="E7080" t="s">
        <v>75</v>
      </c>
      <c r="F7080" t="s">
        <v>18</v>
      </c>
      <c r="G7080">
        <v>226</v>
      </c>
      <c r="H7080" t="s">
        <v>31</v>
      </c>
      <c r="L7080">
        <v>1251</v>
      </c>
      <c r="M7080">
        <v>205</v>
      </c>
      <c r="O7080" t="s">
        <v>108</v>
      </c>
    </row>
    <row r="7081" spans="1:16" x14ac:dyDescent="0.3">
      <c r="A7081">
        <v>59780</v>
      </c>
      <c r="B7081" s="1">
        <v>45781</v>
      </c>
      <c r="C7081" s="2">
        <v>0.35902777777777778</v>
      </c>
      <c r="D7081" t="s">
        <v>4616</v>
      </c>
      <c r="E7081" t="s">
        <v>81</v>
      </c>
      <c r="F7081" t="s">
        <v>40</v>
      </c>
      <c r="G7081">
        <v>255</v>
      </c>
      <c r="H7081" t="s">
        <v>19</v>
      </c>
      <c r="I7081" t="s">
        <v>4617</v>
      </c>
      <c r="J7081">
        <v>1.58</v>
      </c>
      <c r="K7081">
        <v>5</v>
      </c>
      <c r="L7081">
        <v>2044</v>
      </c>
      <c r="M7081">
        <v>223</v>
      </c>
      <c r="N7081" t="s">
        <v>32</v>
      </c>
      <c r="P7081" t="s">
        <v>36</v>
      </c>
    </row>
    <row r="7082" spans="1:16" x14ac:dyDescent="0.3">
      <c r="A7082">
        <v>41020</v>
      </c>
      <c r="B7082" s="1">
        <v>45802</v>
      </c>
      <c r="C7082" s="2">
        <v>0.22569444444444445</v>
      </c>
      <c r="D7082" t="s">
        <v>755</v>
      </c>
      <c r="E7082" t="s">
        <v>83</v>
      </c>
      <c r="F7082" t="s">
        <v>27</v>
      </c>
      <c r="G7082">
        <v>246</v>
      </c>
      <c r="H7082" t="s">
        <v>31</v>
      </c>
      <c r="L7082">
        <v>1497</v>
      </c>
      <c r="M7082">
        <v>248</v>
      </c>
      <c r="O7082" t="s">
        <v>32</v>
      </c>
    </row>
    <row r="7083" spans="1:16" x14ac:dyDescent="0.3">
      <c r="A7083">
        <v>75425</v>
      </c>
      <c r="B7083" s="1">
        <v>45926</v>
      </c>
      <c r="C7083" s="2">
        <v>0.34791666666666665</v>
      </c>
      <c r="D7083" t="s">
        <v>4618</v>
      </c>
      <c r="E7083" t="s">
        <v>30</v>
      </c>
      <c r="F7083" t="s">
        <v>18</v>
      </c>
      <c r="G7083">
        <v>251</v>
      </c>
      <c r="H7083" t="s">
        <v>19</v>
      </c>
      <c r="I7083">
        <v>30.74</v>
      </c>
      <c r="J7083">
        <v>1.1599999999999999</v>
      </c>
      <c r="K7083">
        <v>4</v>
      </c>
      <c r="L7083">
        <v>1722</v>
      </c>
      <c r="M7083">
        <v>212</v>
      </c>
      <c r="N7083" t="s">
        <v>32</v>
      </c>
      <c r="P7083" t="s">
        <v>36</v>
      </c>
    </row>
    <row r="7084" spans="1:16" x14ac:dyDescent="0.3">
      <c r="A7084">
        <v>12475</v>
      </c>
      <c r="B7084" s="1">
        <v>45682</v>
      </c>
      <c r="C7084" s="2">
        <v>2.361111111111111E-2</v>
      </c>
      <c r="D7084" t="s">
        <v>539</v>
      </c>
      <c r="E7084" t="s">
        <v>122</v>
      </c>
      <c r="F7084" t="s">
        <v>40</v>
      </c>
      <c r="G7084">
        <v>249</v>
      </c>
      <c r="H7084" t="s">
        <v>31</v>
      </c>
      <c r="L7084">
        <v>1762</v>
      </c>
      <c r="M7084">
        <v>220</v>
      </c>
      <c r="O7084" t="s">
        <v>108</v>
      </c>
    </row>
    <row r="7085" spans="1:16" x14ac:dyDescent="0.3">
      <c r="A7085">
        <v>94347</v>
      </c>
      <c r="B7085" s="1">
        <v>45847</v>
      </c>
      <c r="C7085" s="2">
        <v>0.28125</v>
      </c>
      <c r="D7085" t="s">
        <v>969</v>
      </c>
      <c r="E7085" t="s">
        <v>91</v>
      </c>
      <c r="F7085" t="s">
        <v>40</v>
      </c>
      <c r="G7085">
        <v>204</v>
      </c>
      <c r="H7085" t="s">
        <v>31</v>
      </c>
      <c r="L7085">
        <v>1280</v>
      </c>
      <c r="M7085">
        <v>216</v>
      </c>
      <c r="O7085" t="s">
        <v>128</v>
      </c>
    </row>
    <row r="7086" spans="1:16" x14ac:dyDescent="0.3">
      <c r="A7086">
        <v>18221</v>
      </c>
      <c r="B7086" s="1">
        <v>45924</v>
      </c>
      <c r="C7086" s="2">
        <v>0.76736111111111116</v>
      </c>
      <c r="D7086" t="s">
        <v>335</v>
      </c>
      <c r="E7086" t="s">
        <v>38</v>
      </c>
      <c r="F7086" t="s">
        <v>27</v>
      </c>
      <c r="G7086">
        <v>229</v>
      </c>
      <c r="H7086" t="s">
        <v>19</v>
      </c>
      <c r="I7086">
        <v>63.36</v>
      </c>
      <c r="J7086">
        <v>8.3800000000000008</v>
      </c>
      <c r="K7086">
        <v>1</v>
      </c>
      <c r="L7086">
        <v>2113</v>
      </c>
      <c r="M7086">
        <v>212</v>
      </c>
      <c r="N7086" t="s">
        <v>32</v>
      </c>
      <c r="P7086" t="s">
        <v>36</v>
      </c>
    </row>
    <row r="7087" spans="1:16" x14ac:dyDescent="0.3">
      <c r="A7087">
        <v>92754</v>
      </c>
      <c r="B7087" s="1">
        <v>45964</v>
      </c>
      <c r="C7087" s="2">
        <v>0.42083333333333334</v>
      </c>
      <c r="D7087" t="s">
        <v>290</v>
      </c>
      <c r="E7087" t="s">
        <v>81</v>
      </c>
      <c r="F7087" t="s">
        <v>27</v>
      </c>
      <c r="G7087">
        <v>232</v>
      </c>
      <c r="H7087" t="s">
        <v>19</v>
      </c>
      <c r="I7087">
        <v>6.88</v>
      </c>
      <c r="J7087">
        <v>25.64</v>
      </c>
      <c r="K7087">
        <v>1</v>
      </c>
      <c r="L7087">
        <v>1024</v>
      </c>
      <c r="M7087">
        <v>242</v>
      </c>
      <c r="N7087" t="s">
        <v>28</v>
      </c>
      <c r="P7087" t="s">
        <v>21</v>
      </c>
    </row>
    <row r="7088" spans="1:16" x14ac:dyDescent="0.3">
      <c r="A7088">
        <v>95013</v>
      </c>
      <c r="B7088" s="1">
        <v>45886</v>
      </c>
      <c r="C7088" s="2">
        <v>0.18124999999999999</v>
      </c>
      <c r="D7088" t="s">
        <v>4619</v>
      </c>
      <c r="E7088" t="s">
        <v>67</v>
      </c>
      <c r="F7088" t="s">
        <v>27</v>
      </c>
      <c r="G7088">
        <v>253</v>
      </c>
      <c r="H7088" t="s">
        <v>31</v>
      </c>
      <c r="L7088">
        <v>1887</v>
      </c>
      <c r="M7088">
        <v>226</v>
      </c>
      <c r="O7088" t="s">
        <v>55</v>
      </c>
    </row>
    <row r="7089" spans="1:16" x14ac:dyDescent="0.3">
      <c r="A7089">
        <v>57312</v>
      </c>
      <c r="B7089" s="1">
        <v>45985</v>
      </c>
      <c r="C7089" s="2">
        <v>7.013888888888889E-2</v>
      </c>
      <c r="D7089" t="s">
        <v>4620</v>
      </c>
      <c r="E7089" t="s">
        <v>122</v>
      </c>
      <c r="F7089" t="s">
        <v>27</v>
      </c>
      <c r="G7089">
        <v>217</v>
      </c>
      <c r="H7089" t="s">
        <v>19</v>
      </c>
      <c r="I7089">
        <v>17.04</v>
      </c>
      <c r="J7089">
        <v>3.99</v>
      </c>
      <c r="K7089">
        <v>4</v>
      </c>
      <c r="L7089">
        <v>1542</v>
      </c>
      <c r="M7089">
        <v>206</v>
      </c>
      <c r="N7089" t="s">
        <v>28</v>
      </c>
      <c r="P7089" t="s">
        <v>21</v>
      </c>
    </row>
    <row r="7090" spans="1:16" x14ac:dyDescent="0.3">
      <c r="A7090">
        <v>62721</v>
      </c>
      <c r="B7090" s="1">
        <v>45835</v>
      </c>
      <c r="C7090" s="2">
        <v>0.52430555555555558</v>
      </c>
      <c r="D7090" t="s">
        <v>239</v>
      </c>
      <c r="E7090" t="s">
        <v>30</v>
      </c>
      <c r="F7090" t="s">
        <v>18</v>
      </c>
      <c r="G7090">
        <v>206</v>
      </c>
      <c r="H7090" t="s">
        <v>19</v>
      </c>
      <c r="I7090">
        <v>80.349999999999994</v>
      </c>
      <c r="J7090">
        <v>21.97</v>
      </c>
      <c r="K7090">
        <v>1</v>
      </c>
      <c r="L7090">
        <v>1299</v>
      </c>
      <c r="M7090">
        <v>213</v>
      </c>
      <c r="N7090" t="s">
        <v>53</v>
      </c>
      <c r="P7090" t="s">
        <v>36</v>
      </c>
    </row>
    <row r="7091" spans="1:16" x14ac:dyDescent="0.3">
      <c r="A7091">
        <v>83203</v>
      </c>
      <c r="B7091" s="1">
        <v>45739</v>
      </c>
      <c r="C7091" s="2">
        <v>0.46527777777777773</v>
      </c>
      <c r="D7091" t="s">
        <v>337</v>
      </c>
      <c r="E7091" t="s">
        <v>26</v>
      </c>
      <c r="F7091" t="s">
        <v>27</v>
      </c>
      <c r="G7091">
        <v>243</v>
      </c>
      <c r="H7091" t="s">
        <v>24</v>
      </c>
      <c r="L7091">
        <v>1105</v>
      </c>
      <c r="M7091">
        <v>208</v>
      </c>
    </row>
    <row r="7092" spans="1:16" x14ac:dyDescent="0.3">
      <c r="A7092">
        <v>36158</v>
      </c>
      <c r="B7092" s="1">
        <v>45825</v>
      </c>
      <c r="C7092" s="2">
        <v>0.31527777777777777</v>
      </c>
      <c r="D7092" t="s">
        <v>4621</v>
      </c>
      <c r="E7092" t="s">
        <v>81</v>
      </c>
      <c r="F7092" t="s">
        <v>27</v>
      </c>
      <c r="G7092">
        <v>210</v>
      </c>
      <c r="H7092" t="s">
        <v>24</v>
      </c>
      <c r="L7092">
        <v>1713</v>
      </c>
      <c r="M7092">
        <v>253</v>
      </c>
    </row>
    <row r="7093" spans="1:16" x14ac:dyDescent="0.3">
      <c r="A7093">
        <v>58609</v>
      </c>
      <c r="B7093" s="1">
        <v>45808</v>
      </c>
      <c r="C7093" s="2">
        <v>0.3743055555555555</v>
      </c>
      <c r="D7093" t="s">
        <v>698</v>
      </c>
      <c r="E7093" t="s">
        <v>67</v>
      </c>
      <c r="F7093" t="s">
        <v>18</v>
      </c>
      <c r="G7093">
        <v>237</v>
      </c>
      <c r="H7093" t="s">
        <v>19</v>
      </c>
      <c r="I7093">
        <v>47.08</v>
      </c>
      <c r="J7093">
        <v>26.33</v>
      </c>
      <c r="K7093">
        <v>3</v>
      </c>
      <c r="L7093">
        <v>1224</v>
      </c>
      <c r="M7093">
        <v>209</v>
      </c>
      <c r="N7093" t="s">
        <v>20</v>
      </c>
      <c r="P7093" t="s">
        <v>21</v>
      </c>
    </row>
    <row r="7094" spans="1:16" x14ac:dyDescent="0.3">
      <c r="A7094">
        <v>66242</v>
      </c>
      <c r="B7094" s="1">
        <v>45788</v>
      </c>
      <c r="C7094" s="2">
        <v>0.58263888888888882</v>
      </c>
      <c r="D7094" t="s">
        <v>2802</v>
      </c>
      <c r="E7094" t="s">
        <v>52</v>
      </c>
      <c r="F7094" t="s">
        <v>40</v>
      </c>
      <c r="G7094">
        <v>234</v>
      </c>
      <c r="H7094" t="s">
        <v>31</v>
      </c>
      <c r="L7094">
        <v>1277</v>
      </c>
      <c r="M7094">
        <v>231</v>
      </c>
      <c r="O7094" t="s">
        <v>108</v>
      </c>
    </row>
    <row r="7095" spans="1:16" x14ac:dyDescent="0.3">
      <c r="A7095">
        <v>86300</v>
      </c>
      <c r="B7095" s="1">
        <v>45897</v>
      </c>
      <c r="C7095" s="2">
        <v>0.82291666666666663</v>
      </c>
      <c r="D7095" t="s">
        <v>1689</v>
      </c>
      <c r="E7095" t="s">
        <v>4622</v>
      </c>
      <c r="F7095" t="s">
        <v>40</v>
      </c>
      <c r="G7095">
        <v>219</v>
      </c>
      <c r="H7095" t="s">
        <v>19</v>
      </c>
      <c r="I7095" t="s">
        <v>4623</v>
      </c>
      <c r="J7095">
        <v>13.15</v>
      </c>
      <c r="K7095">
        <v>1</v>
      </c>
      <c r="L7095">
        <v>2099</v>
      </c>
      <c r="M7095">
        <v>233</v>
      </c>
      <c r="N7095" t="s">
        <v>32</v>
      </c>
      <c r="P7095" t="s">
        <v>36</v>
      </c>
    </row>
    <row r="7096" spans="1:16" x14ac:dyDescent="0.3">
      <c r="A7096">
        <v>30368</v>
      </c>
      <c r="B7096" s="1">
        <v>45745</v>
      </c>
      <c r="C7096" s="2">
        <v>0.3972222222222222</v>
      </c>
      <c r="D7096" t="s">
        <v>918</v>
      </c>
      <c r="E7096" t="s">
        <v>94</v>
      </c>
      <c r="F7096" t="s">
        <v>27</v>
      </c>
      <c r="G7096">
        <v>207</v>
      </c>
      <c r="H7096" t="s">
        <v>31</v>
      </c>
      <c r="L7096">
        <v>1678</v>
      </c>
      <c r="M7096">
        <v>236</v>
      </c>
      <c r="O7096" t="s">
        <v>32</v>
      </c>
    </row>
    <row r="7097" spans="1:16" x14ac:dyDescent="0.3">
      <c r="A7097">
        <v>61434</v>
      </c>
      <c r="B7097" s="1">
        <v>45765</v>
      </c>
      <c r="C7097" s="2">
        <v>0.79305555555555562</v>
      </c>
      <c r="D7097" t="s">
        <v>202</v>
      </c>
      <c r="E7097" t="s">
        <v>83</v>
      </c>
      <c r="F7097" t="s">
        <v>27</v>
      </c>
      <c r="G7097">
        <v>246</v>
      </c>
      <c r="H7097" t="s">
        <v>31</v>
      </c>
      <c r="L7097">
        <v>1840</v>
      </c>
      <c r="M7097">
        <v>260</v>
      </c>
      <c r="O7097" t="s">
        <v>41</v>
      </c>
    </row>
    <row r="7098" spans="1:16" x14ac:dyDescent="0.3">
      <c r="A7098">
        <v>95919</v>
      </c>
      <c r="B7098" s="1">
        <v>45816</v>
      </c>
      <c r="C7098" s="2">
        <v>0.72152777777777777</v>
      </c>
      <c r="D7098" t="s">
        <v>289</v>
      </c>
      <c r="E7098" t="s">
        <v>67</v>
      </c>
      <c r="F7098" t="s">
        <v>27</v>
      </c>
      <c r="G7098">
        <v>231</v>
      </c>
      <c r="H7098" t="s">
        <v>19</v>
      </c>
      <c r="I7098" t="s">
        <v>4624</v>
      </c>
      <c r="J7098">
        <v>19.13</v>
      </c>
      <c r="K7098">
        <v>4</v>
      </c>
      <c r="L7098">
        <v>2119</v>
      </c>
      <c r="M7098">
        <v>218</v>
      </c>
      <c r="N7098" t="s">
        <v>53</v>
      </c>
      <c r="P7098" t="s">
        <v>21</v>
      </c>
    </row>
    <row r="7099" spans="1:16" x14ac:dyDescent="0.3">
      <c r="A7099">
        <v>55755</v>
      </c>
      <c r="B7099" s="1">
        <v>45874</v>
      </c>
      <c r="C7099" s="2">
        <v>0.27638888888888885</v>
      </c>
      <c r="D7099" t="s">
        <v>816</v>
      </c>
      <c r="E7099" t="s">
        <v>58</v>
      </c>
      <c r="F7099" t="s">
        <v>40</v>
      </c>
      <c r="G7099">
        <v>252</v>
      </c>
      <c r="H7099" t="s">
        <v>19</v>
      </c>
      <c r="I7099">
        <v>21.02</v>
      </c>
      <c r="J7099">
        <v>7.13</v>
      </c>
      <c r="K7099">
        <v>4</v>
      </c>
      <c r="L7099">
        <v>1502</v>
      </c>
      <c r="M7099">
        <v>246</v>
      </c>
      <c r="N7099" t="s">
        <v>50</v>
      </c>
      <c r="P7099" t="s">
        <v>21</v>
      </c>
    </row>
    <row r="7100" spans="1:16" x14ac:dyDescent="0.3">
      <c r="A7100">
        <v>12796</v>
      </c>
      <c r="B7100" s="1">
        <v>46020</v>
      </c>
      <c r="C7100" s="2">
        <v>0.94305555555555554</v>
      </c>
      <c r="D7100" t="s">
        <v>4625</v>
      </c>
      <c r="E7100" t="s">
        <v>30</v>
      </c>
      <c r="F7100" t="s">
        <v>40</v>
      </c>
      <c r="G7100">
        <v>214</v>
      </c>
      <c r="H7100" t="s">
        <v>19</v>
      </c>
      <c r="I7100">
        <v>15.75</v>
      </c>
      <c r="J7100">
        <v>21.65</v>
      </c>
      <c r="K7100">
        <v>5</v>
      </c>
      <c r="L7100">
        <v>2029</v>
      </c>
      <c r="M7100">
        <v>255</v>
      </c>
      <c r="N7100" t="s">
        <v>32</v>
      </c>
      <c r="P7100" t="s">
        <v>36</v>
      </c>
    </row>
    <row r="7101" spans="1:16" x14ac:dyDescent="0.3">
      <c r="A7101">
        <v>34997</v>
      </c>
      <c r="B7101" s="1">
        <v>45740</v>
      </c>
      <c r="C7101" s="2">
        <v>0.81736111111111109</v>
      </c>
      <c r="D7101" t="s">
        <v>338</v>
      </c>
      <c r="E7101" t="s">
        <v>23</v>
      </c>
      <c r="F7101" t="s">
        <v>27</v>
      </c>
      <c r="G7101">
        <v>231</v>
      </c>
      <c r="H7101" t="s">
        <v>19</v>
      </c>
      <c r="I7101">
        <v>76.959999999999994</v>
      </c>
      <c r="J7101">
        <v>5.69</v>
      </c>
      <c r="K7101">
        <v>1</v>
      </c>
      <c r="L7101">
        <v>2138</v>
      </c>
      <c r="M7101">
        <v>241</v>
      </c>
      <c r="N7101" t="s">
        <v>50</v>
      </c>
      <c r="P7101" t="s">
        <v>36</v>
      </c>
    </row>
    <row r="7102" spans="1:16" x14ac:dyDescent="0.3">
      <c r="A7102">
        <v>93591</v>
      </c>
      <c r="B7102" s="1">
        <v>45859</v>
      </c>
      <c r="C7102" s="2">
        <v>0.53125</v>
      </c>
      <c r="D7102" t="s">
        <v>4626</v>
      </c>
      <c r="E7102" t="s">
        <v>4627</v>
      </c>
      <c r="F7102" t="s">
        <v>27</v>
      </c>
      <c r="G7102">
        <v>211</v>
      </c>
      <c r="H7102" t="s">
        <v>19</v>
      </c>
      <c r="I7102" t="s">
        <v>4628</v>
      </c>
      <c r="J7102">
        <v>18.420000000000002</v>
      </c>
      <c r="K7102">
        <v>4</v>
      </c>
      <c r="L7102">
        <v>1960</v>
      </c>
      <c r="M7102">
        <v>230</v>
      </c>
      <c r="N7102" t="s">
        <v>44</v>
      </c>
      <c r="P7102" t="s">
        <v>21</v>
      </c>
    </row>
    <row r="7103" spans="1:16" x14ac:dyDescent="0.3">
      <c r="A7103">
        <v>46598</v>
      </c>
      <c r="B7103" s="1">
        <v>45903</v>
      </c>
      <c r="C7103" s="2">
        <v>0.30277777777777776</v>
      </c>
      <c r="D7103" t="s">
        <v>636</v>
      </c>
      <c r="E7103" t="s">
        <v>122</v>
      </c>
      <c r="F7103" t="s">
        <v>18</v>
      </c>
      <c r="G7103">
        <v>203</v>
      </c>
      <c r="H7103" t="s">
        <v>19</v>
      </c>
      <c r="I7103">
        <v>48.77</v>
      </c>
      <c r="J7103">
        <v>6.97</v>
      </c>
      <c r="K7103">
        <v>1</v>
      </c>
      <c r="L7103">
        <v>2130</v>
      </c>
      <c r="M7103">
        <v>230</v>
      </c>
      <c r="N7103" t="s">
        <v>53</v>
      </c>
      <c r="P7103" t="s">
        <v>21</v>
      </c>
    </row>
    <row r="7104" spans="1:16" x14ac:dyDescent="0.3">
      <c r="A7104">
        <v>55284</v>
      </c>
      <c r="B7104" s="1">
        <v>45852</v>
      </c>
      <c r="C7104" s="2">
        <v>5.9722222222222225E-2</v>
      </c>
      <c r="D7104" t="s">
        <v>530</v>
      </c>
      <c r="E7104" t="s">
        <v>83</v>
      </c>
      <c r="F7104" t="s">
        <v>27</v>
      </c>
      <c r="G7104">
        <v>213</v>
      </c>
      <c r="H7104" t="s">
        <v>24</v>
      </c>
      <c r="L7104">
        <v>1188</v>
      </c>
      <c r="M7104">
        <v>235</v>
      </c>
    </row>
    <row r="7105" spans="1:16" x14ac:dyDescent="0.3">
      <c r="A7105">
        <v>87308</v>
      </c>
      <c r="B7105" s="1">
        <v>45830</v>
      </c>
      <c r="C7105" s="2">
        <v>0.90763888888888899</v>
      </c>
      <c r="D7105" t="s">
        <v>689</v>
      </c>
      <c r="E7105" t="s">
        <v>23</v>
      </c>
      <c r="F7105" t="s">
        <v>27</v>
      </c>
      <c r="G7105">
        <v>244</v>
      </c>
      <c r="H7105" t="s">
        <v>19</v>
      </c>
      <c r="I7105">
        <v>9.7200000000000006</v>
      </c>
      <c r="J7105">
        <v>13.56</v>
      </c>
      <c r="K7105">
        <v>4</v>
      </c>
      <c r="L7105">
        <v>2034</v>
      </c>
      <c r="M7105">
        <v>241</v>
      </c>
      <c r="N7105" t="s">
        <v>44</v>
      </c>
      <c r="P7105" t="s">
        <v>21</v>
      </c>
    </row>
    <row r="7106" spans="1:16" x14ac:dyDescent="0.3">
      <c r="A7106">
        <v>43232</v>
      </c>
      <c r="B7106" s="1">
        <v>45723</v>
      </c>
      <c r="C7106" s="2">
        <v>0.25208333333333333</v>
      </c>
      <c r="D7106" t="s">
        <v>583</v>
      </c>
      <c r="E7106" t="s">
        <v>750</v>
      </c>
      <c r="F7106" t="s">
        <v>27</v>
      </c>
      <c r="G7106">
        <v>239</v>
      </c>
      <c r="H7106" t="s">
        <v>24</v>
      </c>
      <c r="L7106">
        <v>1433</v>
      </c>
      <c r="M7106">
        <v>260</v>
      </c>
    </row>
    <row r="7107" spans="1:16" x14ac:dyDescent="0.3">
      <c r="A7107">
        <v>31666</v>
      </c>
      <c r="B7107" s="1">
        <v>45796</v>
      </c>
      <c r="C7107" s="2">
        <v>0.38958333333333334</v>
      </c>
      <c r="D7107" t="s">
        <v>833</v>
      </c>
      <c r="E7107" t="s">
        <v>26</v>
      </c>
      <c r="F7107" t="s">
        <v>27</v>
      </c>
      <c r="G7107">
        <v>232</v>
      </c>
      <c r="H7107" t="s">
        <v>31</v>
      </c>
      <c r="L7107">
        <v>1086</v>
      </c>
      <c r="M7107">
        <v>220</v>
      </c>
      <c r="O7107" t="s">
        <v>32</v>
      </c>
    </row>
    <row r="7108" spans="1:16" x14ac:dyDescent="0.3">
      <c r="A7108">
        <v>32678</v>
      </c>
      <c r="B7108" s="1">
        <v>45991</v>
      </c>
      <c r="C7108" s="2">
        <v>0.47152777777777777</v>
      </c>
      <c r="D7108" t="s">
        <v>447</v>
      </c>
      <c r="E7108" t="s">
        <v>67</v>
      </c>
      <c r="F7108" t="s">
        <v>18</v>
      </c>
      <c r="G7108">
        <v>224</v>
      </c>
      <c r="H7108" t="s">
        <v>31</v>
      </c>
      <c r="L7108">
        <v>1126</v>
      </c>
      <c r="M7108">
        <v>234</v>
      </c>
      <c r="O7108" t="s">
        <v>128</v>
      </c>
    </row>
    <row r="7109" spans="1:16" x14ac:dyDescent="0.3">
      <c r="A7109">
        <v>83778</v>
      </c>
      <c r="B7109" s="1">
        <v>45757</v>
      </c>
      <c r="C7109" s="2">
        <v>0.44930555555555557</v>
      </c>
      <c r="D7109" t="s">
        <v>268</v>
      </c>
      <c r="E7109" t="s">
        <v>67</v>
      </c>
      <c r="F7109" t="s">
        <v>18</v>
      </c>
      <c r="G7109">
        <v>256</v>
      </c>
      <c r="H7109" t="s">
        <v>19</v>
      </c>
      <c r="I7109">
        <v>16.36</v>
      </c>
      <c r="J7109">
        <v>9.2100000000000009</v>
      </c>
      <c r="K7109">
        <v>1</v>
      </c>
      <c r="L7109">
        <v>1668</v>
      </c>
      <c r="M7109">
        <v>213</v>
      </c>
      <c r="N7109" t="s">
        <v>32</v>
      </c>
      <c r="P7109" t="s">
        <v>21</v>
      </c>
    </row>
    <row r="7110" spans="1:16" x14ac:dyDescent="0.3">
      <c r="A7110">
        <v>64480</v>
      </c>
      <c r="B7110" s="1">
        <v>45994</v>
      </c>
      <c r="C7110" s="2">
        <v>0.2951388888888889</v>
      </c>
      <c r="D7110" t="s">
        <v>327</v>
      </c>
      <c r="E7110" t="s">
        <v>30</v>
      </c>
      <c r="F7110" t="s">
        <v>18</v>
      </c>
      <c r="G7110">
        <v>231</v>
      </c>
      <c r="H7110" t="s">
        <v>19</v>
      </c>
      <c r="I7110">
        <v>59.73</v>
      </c>
      <c r="J7110">
        <v>5.33</v>
      </c>
      <c r="K7110">
        <v>5</v>
      </c>
      <c r="L7110">
        <v>1958</v>
      </c>
      <c r="M7110">
        <v>242</v>
      </c>
      <c r="N7110" t="s">
        <v>53</v>
      </c>
      <c r="P7110" t="s">
        <v>21</v>
      </c>
    </row>
    <row r="7111" spans="1:16" x14ac:dyDescent="0.3">
      <c r="A7111">
        <v>43670</v>
      </c>
      <c r="B7111" s="1">
        <v>45701</v>
      </c>
      <c r="C7111" s="2">
        <v>0.91388888888888886</v>
      </c>
      <c r="D7111" t="s">
        <v>4629</v>
      </c>
      <c r="E7111" t="s">
        <v>160</v>
      </c>
      <c r="F7111" t="s">
        <v>18</v>
      </c>
      <c r="G7111">
        <v>230</v>
      </c>
      <c r="H7111" t="s">
        <v>19</v>
      </c>
      <c r="I7111" t="s">
        <v>4630</v>
      </c>
      <c r="J7111">
        <v>8.7899999999999991</v>
      </c>
      <c r="K7111">
        <v>2</v>
      </c>
      <c r="L7111">
        <v>1340</v>
      </c>
      <c r="M7111">
        <v>213</v>
      </c>
      <c r="N7111" t="s">
        <v>50</v>
      </c>
      <c r="P7111" t="s">
        <v>21</v>
      </c>
    </row>
    <row r="7112" spans="1:16" x14ac:dyDescent="0.3">
      <c r="A7112">
        <v>22211</v>
      </c>
      <c r="B7112" s="1">
        <v>46001</v>
      </c>
      <c r="C7112" s="2">
        <v>0.78611111111111109</v>
      </c>
      <c r="D7112" t="s">
        <v>1197</v>
      </c>
      <c r="E7112" t="s">
        <v>23</v>
      </c>
      <c r="F7112" t="s">
        <v>18</v>
      </c>
      <c r="G7112">
        <v>230</v>
      </c>
      <c r="H7112" t="s">
        <v>19</v>
      </c>
      <c r="I7112">
        <v>24.48</v>
      </c>
      <c r="J7112">
        <v>14.45</v>
      </c>
      <c r="K7112">
        <v>3</v>
      </c>
      <c r="L7112">
        <v>1469</v>
      </c>
      <c r="M7112">
        <v>230</v>
      </c>
      <c r="N7112" t="s">
        <v>28</v>
      </c>
      <c r="P7112" t="s">
        <v>36</v>
      </c>
    </row>
    <row r="7113" spans="1:16" x14ac:dyDescent="0.3">
      <c r="A7113">
        <v>41613</v>
      </c>
      <c r="B7113" s="1">
        <v>45820</v>
      </c>
      <c r="C7113" s="2">
        <v>0.51250000000000007</v>
      </c>
      <c r="D7113" t="s">
        <v>629</v>
      </c>
      <c r="E7113" t="s">
        <v>52</v>
      </c>
      <c r="F7113" t="s">
        <v>40</v>
      </c>
      <c r="G7113">
        <v>218</v>
      </c>
      <c r="H7113" t="s">
        <v>19</v>
      </c>
      <c r="I7113">
        <v>6.26</v>
      </c>
      <c r="J7113">
        <v>23.24</v>
      </c>
      <c r="K7113">
        <v>4</v>
      </c>
      <c r="L7113">
        <v>1927</v>
      </c>
      <c r="M7113">
        <v>234</v>
      </c>
      <c r="N7113" t="s">
        <v>32</v>
      </c>
      <c r="P7113" t="s">
        <v>21</v>
      </c>
    </row>
    <row r="7114" spans="1:16" x14ac:dyDescent="0.3">
      <c r="A7114">
        <v>42238</v>
      </c>
      <c r="B7114" s="1">
        <v>45730</v>
      </c>
      <c r="C7114" s="2">
        <v>0.84166666666666667</v>
      </c>
      <c r="D7114" t="s">
        <v>279</v>
      </c>
      <c r="E7114" t="s">
        <v>83</v>
      </c>
      <c r="F7114" t="s">
        <v>40</v>
      </c>
      <c r="G7114">
        <v>231</v>
      </c>
      <c r="H7114" t="s">
        <v>19</v>
      </c>
      <c r="I7114">
        <v>49.3</v>
      </c>
      <c r="J7114">
        <v>26.58</v>
      </c>
      <c r="K7114">
        <v>3</v>
      </c>
      <c r="L7114">
        <v>1310</v>
      </c>
      <c r="M7114">
        <v>258</v>
      </c>
      <c r="N7114" t="s">
        <v>20</v>
      </c>
      <c r="P7114" t="s">
        <v>21</v>
      </c>
    </row>
    <row r="7115" spans="1:16" x14ac:dyDescent="0.3">
      <c r="A7115">
        <v>43249</v>
      </c>
      <c r="B7115" s="1">
        <v>45825</v>
      </c>
      <c r="C7115" s="2">
        <v>1.8055555555555557E-2</v>
      </c>
      <c r="D7115" t="s">
        <v>4631</v>
      </c>
      <c r="E7115" t="s">
        <v>122</v>
      </c>
      <c r="F7115" t="s">
        <v>27</v>
      </c>
      <c r="G7115">
        <v>200</v>
      </c>
      <c r="H7115" t="s">
        <v>19</v>
      </c>
      <c r="I7115" t="s">
        <v>4632</v>
      </c>
      <c r="J7115">
        <v>21.93</v>
      </c>
      <c r="K7115">
        <v>3</v>
      </c>
      <c r="L7115">
        <v>2155</v>
      </c>
      <c r="M7115">
        <v>208</v>
      </c>
      <c r="N7115" t="s">
        <v>53</v>
      </c>
      <c r="P7115" t="s">
        <v>36</v>
      </c>
    </row>
    <row r="7116" spans="1:16" x14ac:dyDescent="0.3">
      <c r="A7116">
        <v>58131</v>
      </c>
      <c r="B7116" s="1">
        <v>45750</v>
      </c>
      <c r="C7116" s="2">
        <v>0.3833333333333333</v>
      </c>
      <c r="D7116" t="s">
        <v>1052</v>
      </c>
      <c r="E7116" t="s">
        <v>94</v>
      </c>
      <c r="F7116" t="s">
        <v>27</v>
      </c>
      <c r="G7116">
        <v>247</v>
      </c>
      <c r="H7116" t="s">
        <v>19</v>
      </c>
      <c r="I7116">
        <v>37.49</v>
      </c>
      <c r="J7116">
        <v>12.34</v>
      </c>
      <c r="K7116">
        <v>5</v>
      </c>
      <c r="L7116">
        <v>1021</v>
      </c>
      <c r="M7116">
        <v>235</v>
      </c>
      <c r="N7116" t="s">
        <v>32</v>
      </c>
      <c r="P7116" t="s">
        <v>21</v>
      </c>
    </row>
    <row r="7117" spans="1:16" x14ac:dyDescent="0.3">
      <c r="A7117">
        <v>85096</v>
      </c>
      <c r="B7117" s="1">
        <v>45932</v>
      </c>
      <c r="C7117" s="2">
        <v>6.6666666666666666E-2</v>
      </c>
      <c r="D7117" t="s">
        <v>4633</v>
      </c>
      <c r="E7117" t="s">
        <v>91</v>
      </c>
      <c r="F7117" t="s">
        <v>18</v>
      </c>
      <c r="G7117">
        <v>214</v>
      </c>
      <c r="H7117" t="s">
        <v>19</v>
      </c>
      <c r="I7117">
        <v>38.229999999999997</v>
      </c>
      <c r="J7117">
        <v>14.57</v>
      </c>
      <c r="K7117">
        <v>3</v>
      </c>
      <c r="L7117">
        <v>1552</v>
      </c>
      <c r="M7117">
        <v>200</v>
      </c>
      <c r="N7117" t="s">
        <v>53</v>
      </c>
      <c r="P7117" t="s">
        <v>21</v>
      </c>
    </row>
    <row r="7118" spans="1:16" x14ac:dyDescent="0.3">
      <c r="A7118">
        <v>48488</v>
      </c>
      <c r="B7118" s="1">
        <v>46000</v>
      </c>
      <c r="C7118" s="2">
        <v>1.4583333333333332E-2</v>
      </c>
      <c r="D7118" t="s">
        <v>557</v>
      </c>
      <c r="E7118" t="s">
        <v>75</v>
      </c>
      <c r="F7118" t="s">
        <v>40</v>
      </c>
      <c r="G7118">
        <v>239</v>
      </c>
      <c r="H7118" t="s">
        <v>19</v>
      </c>
      <c r="I7118">
        <v>75.180000000000007</v>
      </c>
      <c r="J7118">
        <v>27.62</v>
      </c>
      <c r="K7118">
        <v>3</v>
      </c>
      <c r="L7118">
        <v>1474</v>
      </c>
      <c r="M7118">
        <v>249</v>
      </c>
      <c r="N7118" t="s">
        <v>50</v>
      </c>
      <c r="P7118" t="s">
        <v>36</v>
      </c>
    </row>
    <row r="7119" spans="1:16" x14ac:dyDescent="0.3">
      <c r="A7119">
        <v>22672</v>
      </c>
      <c r="B7119" s="1">
        <v>45984</v>
      </c>
      <c r="C7119" s="2">
        <v>0.60138888888888886</v>
      </c>
      <c r="D7119" t="s">
        <v>171</v>
      </c>
      <c r="E7119" t="s">
        <v>72</v>
      </c>
      <c r="F7119" t="s">
        <v>27</v>
      </c>
      <c r="G7119">
        <v>235</v>
      </c>
      <c r="H7119" t="s">
        <v>31</v>
      </c>
      <c r="L7119">
        <v>1146</v>
      </c>
      <c r="M7119">
        <v>224</v>
      </c>
      <c r="O7119" t="s">
        <v>61</v>
      </c>
    </row>
    <row r="7120" spans="1:16" x14ac:dyDescent="0.3">
      <c r="A7120">
        <v>30337</v>
      </c>
      <c r="B7120" s="1">
        <v>45856</v>
      </c>
      <c r="C7120" s="2">
        <v>0.54236111111111118</v>
      </c>
      <c r="D7120" t="s">
        <v>361</v>
      </c>
      <c r="E7120" t="s">
        <v>122</v>
      </c>
      <c r="F7120" t="s">
        <v>27</v>
      </c>
      <c r="G7120">
        <v>242</v>
      </c>
      <c r="H7120" t="s">
        <v>19</v>
      </c>
      <c r="I7120">
        <v>39.159999999999997</v>
      </c>
      <c r="J7120">
        <v>5.72</v>
      </c>
      <c r="K7120">
        <v>5</v>
      </c>
      <c r="L7120">
        <v>1217</v>
      </c>
      <c r="M7120">
        <v>245</v>
      </c>
      <c r="N7120" t="s">
        <v>44</v>
      </c>
      <c r="P7120" t="s">
        <v>21</v>
      </c>
    </row>
    <row r="7121" spans="1:16" x14ac:dyDescent="0.3">
      <c r="A7121">
        <v>43952</v>
      </c>
      <c r="B7121" s="1">
        <v>45680</v>
      </c>
      <c r="C7121" s="2">
        <v>0.4069444444444445</v>
      </c>
      <c r="D7121" t="s">
        <v>4634</v>
      </c>
      <c r="E7121" t="s">
        <v>4635</v>
      </c>
      <c r="F7121" t="s">
        <v>27</v>
      </c>
      <c r="G7121">
        <v>207</v>
      </c>
      <c r="H7121" t="s">
        <v>19</v>
      </c>
      <c r="I7121">
        <v>42.1</v>
      </c>
      <c r="J7121">
        <v>10.210000000000001</v>
      </c>
      <c r="K7121">
        <v>3</v>
      </c>
      <c r="L7121">
        <v>2136</v>
      </c>
      <c r="M7121">
        <v>239</v>
      </c>
      <c r="N7121" t="s">
        <v>20</v>
      </c>
      <c r="P7121" t="s">
        <v>36</v>
      </c>
    </row>
    <row r="7122" spans="1:16" x14ac:dyDescent="0.3">
      <c r="A7122">
        <v>20270</v>
      </c>
      <c r="B7122" s="1">
        <v>45880</v>
      </c>
      <c r="C7122" s="2">
        <v>0.83263888888888893</v>
      </c>
      <c r="D7122" t="s">
        <v>4636</v>
      </c>
      <c r="E7122" t="s">
        <v>26</v>
      </c>
      <c r="F7122" t="s">
        <v>18</v>
      </c>
      <c r="G7122">
        <v>201</v>
      </c>
      <c r="H7122" t="s">
        <v>31</v>
      </c>
      <c r="L7122">
        <v>1395</v>
      </c>
      <c r="M7122">
        <v>212</v>
      </c>
      <c r="O7122" t="s">
        <v>32</v>
      </c>
    </row>
    <row r="7123" spans="1:16" x14ac:dyDescent="0.3">
      <c r="A7123">
        <v>26724</v>
      </c>
      <c r="B7123" s="1">
        <v>45868</v>
      </c>
      <c r="C7123" s="2">
        <v>0.78680555555555554</v>
      </c>
      <c r="D7123" t="s">
        <v>4637</v>
      </c>
      <c r="E7123" t="s">
        <v>26</v>
      </c>
      <c r="F7123" t="s">
        <v>40</v>
      </c>
      <c r="G7123">
        <v>248</v>
      </c>
      <c r="H7123" t="s">
        <v>19</v>
      </c>
      <c r="I7123" t="s">
        <v>1980</v>
      </c>
      <c r="J7123">
        <v>16.34</v>
      </c>
      <c r="K7123">
        <v>3</v>
      </c>
      <c r="L7123">
        <v>1397</v>
      </c>
      <c r="M7123">
        <v>200</v>
      </c>
      <c r="N7123" t="s">
        <v>50</v>
      </c>
      <c r="P7123" t="s">
        <v>21</v>
      </c>
    </row>
    <row r="7124" spans="1:16" x14ac:dyDescent="0.3">
      <c r="A7124">
        <v>83356</v>
      </c>
      <c r="B7124" s="1">
        <v>45996</v>
      </c>
      <c r="C7124" s="2">
        <v>0.30694444444444441</v>
      </c>
      <c r="D7124" t="s">
        <v>22</v>
      </c>
      <c r="E7124" t="s">
        <v>321</v>
      </c>
      <c r="F7124" t="s">
        <v>27</v>
      </c>
      <c r="G7124">
        <v>221</v>
      </c>
      <c r="H7124" t="s">
        <v>31</v>
      </c>
      <c r="L7124">
        <v>1753</v>
      </c>
      <c r="M7124">
        <v>211</v>
      </c>
      <c r="O7124" t="s">
        <v>61</v>
      </c>
    </row>
    <row r="7125" spans="1:16" x14ac:dyDescent="0.3">
      <c r="A7125">
        <v>75999</v>
      </c>
      <c r="B7125" s="1">
        <v>45827</v>
      </c>
      <c r="C7125" s="2">
        <v>0.62222222222222223</v>
      </c>
      <c r="D7125" t="s">
        <v>4638</v>
      </c>
      <c r="E7125" t="s">
        <v>67</v>
      </c>
      <c r="F7125" t="s">
        <v>40</v>
      </c>
      <c r="G7125">
        <v>229</v>
      </c>
      <c r="H7125" t="s">
        <v>19</v>
      </c>
      <c r="I7125">
        <v>37.28</v>
      </c>
      <c r="J7125">
        <v>21.05</v>
      </c>
      <c r="K7125">
        <v>4</v>
      </c>
      <c r="L7125">
        <v>2024</v>
      </c>
      <c r="M7125">
        <v>259</v>
      </c>
      <c r="N7125" t="s">
        <v>28</v>
      </c>
      <c r="P7125" t="s">
        <v>36</v>
      </c>
    </row>
    <row r="7126" spans="1:16" x14ac:dyDescent="0.3">
      <c r="A7126">
        <v>93420</v>
      </c>
      <c r="B7126" s="1">
        <v>45760</v>
      </c>
      <c r="C7126" s="2">
        <v>0.88194444444444453</v>
      </c>
      <c r="D7126" t="s">
        <v>383</v>
      </c>
      <c r="E7126" t="s">
        <v>723</v>
      </c>
      <c r="F7126" t="s">
        <v>40</v>
      </c>
      <c r="G7126">
        <v>220</v>
      </c>
      <c r="H7126" t="s">
        <v>19</v>
      </c>
      <c r="I7126">
        <v>27.68</v>
      </c>
      <c r="J7126">
        <v>23.12</v>
      </c>
      <c r="K7126">
        <v>3</v>
      </c>
      <c r="L7126">
        <v>1372</v>
      </c>
      <c r="M7126">
        <v>241</v>
      </c>
      <c r="N7126" t="s">
        <v>50</v>
      </c>
      <c r="P7126" t="s">
        <v>36</v>
      </c>
    </row>
    <row r="7127" spans="1:16" x14ac:dyDescent="0.3">
      <c r="A7127">
        <v>63364</v>
      </c>
      <c r="B7127" s="1">
        <v>45892</v>
      </c>
      <c r="C7127" s="2">
        <v>0.35902777777777778</v>
      </c>
      <c r="D7127" t="s">
        <v>514</v>
      </c>
      <c r="E7127" t="s">
        <v>67</v>
      </c>
      <c r="F7127" t="s">
        <v>27</v>
      </c>
      <c r="G7127">
        <v>250</v>
      </c>
      <c r="H7127" t="s">
        <v>19</v>
      </c>
      <c r="I7127" t="s">
        <v>4639</v>
      </c>
      <c r="J7127">
        <v>11.36</v>
      </c>
      <c r="K7127">
        <v>5</v>
      </c>
      <c r="L7127">
        <v>1892</v>
      </c>
      <c r="M7127">
        <v>257</v>
      </c>
      <c r="N7127" t="s">
        <v>32</v>
      </c>
      <c r="P7127" t="s">
        <v>21</v>
      </c>
    </row>
    <row r="7128" spans="1:16" x14ac:dyDescent="0.3">
      <c r="A7128">
        <v>27537</v>
      </c>
      <c r="B7128" s="1">
        <v>45725</v>
      </c>
      <c r="C7128" s="2">
        <v>8.0555555555555561E-2</v>
      </c>
      <c r="D7128" t="s">
        <v>4640</v>
      </c>
      <c r="E7128" t="s">
        <v>58</v>
      </c>
      <c r="F7128" t="s">
        <v>18</v>
      </c>
      <c r="G7128">
        <v>202</v>
      </c>
      <c r="H7128" t="s">
        <v>31</v>
      </c>
      <c r="L7128">
        <v>1413</v>
      </c>
      <c r="M7128">
        <v>244</v>
      </c>
      <c r="O7128" t="s">
        <v>32</v>
      </c>
    </row>
    <row r="7129" spans="1:16" x14ac:dyDescent="0.3">
      <c r="A7129">
        <v>89523</v>
      </c>
      <c r="B7129" s="1">
        <v>45944</v>
      </c>
      <c r="C7129" s="2">
        <v>0.82638888888888884</v>
      </c>
      <c r="D7129" t="s">
        <v>250</v>
      </c>
      <c r="E7129" t="s">
        <v>75</v>
      </c>
      <c r="F7129" t="s">
        <v>18</v>
      </c>
      <c r="G7129">
        <v>244</v>
      </c>
      <c r="H7129" t="s">
        <v>19</v>
      </c>
      <c r="I7129">
        <v>45.27</v>
      </c>
      <c r="J7129">
        <v>6.58</v>
      </c>
      <c r="K7129">
        <v>2</v>
      </c>
      <c r="L7129">
        <v>1788</v>
      </c>
      <c r="M7129">
        <v>223</v>
      </c>
      <c r="N7129" t="s">
        <v>53</v>
      </c>
      <c r="P7129" t="s">
        <v>21</v>
      </c>
    </row>
    <row r="7130" spans="1:16" x14ac:dyDescent="0.3">
      <c r="A7130">
        <v>58688</v>
      </c>
      <c r="B7130" s="1">
        <v>45985</v>
      </c>
      <c r="C7130" s="2">
        <v>0.21041666666666667</v>
      </c>
      <c r="D7130" t="s">
        <v>4641</v>
      </c>
      <c r="E7130" t="s">
        <v>555</v>
      </c>
      <c r="F7130" t="s">
        <v>27</v>
      </c>
      <c r="G7130">
        <v>246</v>
      </c>
      <c r="H7130" t="s">
        <v>19</v>
      </c>
      <c r="I7130">
        <v>38.630000000000003</v>
      </c>
      <c r="J7130">
        <v>10.46</v>
      </c>
      <c r="K7130">
        <v>3</v>
      </c>
      <c r="L7130">
        <v>1586</v>
      </c>
      <c r="M7130">
        <v>229</v>
      </c>
      <c r="N7130" t="s">
        <v>28</v>
      </c>
      <c r="P7130" t="s">
        <v>21</v>
      </c>
    </row>
    <row r="7131" spans="1:16" x14ac:dyDescent="0.3">
      <c r="A7131">
        <v>86018</v>
      </c>
      <c r="B7131" s="1">
        <v>45790</v>
      </c>
      <c r="C7131" s="2">
        <v>0.3833333333333333</v>
      </c>
      <c r="D7131" t="s">
        <v>588</v>
      </c>
      <c r="E7131" t="s">
        <v>122</v>
      </c>
      <c r="F7131" t="s">
        <v>40</v>
      </c>
      <c r="G7131">
        <v>233</v>
      </c>
      <c r="H7131" t="s">
        <v>31</v>
      </c>
      <c r="L7131">
        <v>1829</v>
      </c>
      <c r="M7131">
        <v>232</v>
      </c>
      <c r="O7131" t="s">
        <v>32</v>
      </c>
    </row>
    <row r="7132" spans="1:16" x14ac:dyDescent="0.3">
      <c r="A7132">
        <v>12604</v>
      </c>
      <c r="B7132" s="1">
        <v>45999</v>
      </c>
      <c r="C7132" s="2">
        <v>0.1111111111111111</v>
      </c>
      <c r="D7132" t="s">
        <v>1241</v>
      </c>
      <c r="E7132" t="s">
        <v>17</v>
      </c>
      <c r="F7132" t="s">
        <v>27</v>
      </c>
      <c r="G7132">
        <v>219</v>
      </c>
      <c r="H7132" t="s">
        <v>19</v>
      </c>
      <c r="I7132">
        <v>62.38</v>
      </c>
      <c r="J7132">
        <v>15.85</v>
      </c>
      <c r="K7132">
        <v>3</v>
      </c>
      <c r="L7132">
        <v>2019</v>
      </c>
      <c r="M7132">
        <v>259</v>
      </c>
      <c r="N7132" t="s">
        <v>50</v>
      </c>
      <c r="P7132" t="s">
        <v>21</v>
      </c>
    </row>
    <row r="7133" spans="1:16" x14ac:dyDescent="0.3">
      <c r="A7133">
        <v>14793</v>
      </c>
      <c r="B7133" s="1">
        <v>45931</v>
      </c>
      <c r="C7133" s="2">
        <v>0.95694444444444438</v>
      </c>
      <c r="D7133" t="s">
        <v>4642</v>
      </c>
      <c r="E7133" t="s">
        <v>52</v>
      </c>
      <c r="F7133" t="s">
        <v>18</v>
      </c>
      <c r="G7133">
        <v>224</v>
      </c>
      <c r="H7133" t="s">
        <v>19</v>
      </c>
      <c r="I7133">
        <v>26.82</v>
      </c>
      <c r="J7133">
        <v>24.17</v>
      </c>
      <c r="K7133">
        <v>5</v>
      </c>
      <c r="L7133">
        <v>2069</v>
      </c>
      <c r="M7133">
        <v>208</v>
      </c>
      <c r="N7133" t="s">
        <v>50</v>
      </c>
      <c r="P7133" t="s">
        <v>21</v>
      </c>
    </row>
    <row r="7134" spans="1:16" x14ac:dyDescent="0.3">
      <c r="A7134">
        <v>69800</v>
      </c>
      <c r="B7134" s="1">
        <v>45953</v>
      </c>
      <c r="C7134" s="2">
        <v>0.81527777777777777</v>
      </c>
      <c r="D7134" t="s">
        <v>4643</v>
      </c>
      <c r="E7134" t="s">
        <v>30</v>
      </c>
      <c r="F7134" t="s">
        <v>40</v>
      </c>
      <c r="G7134">
        <v>236</v>
      </c>
      <c r="H7134" t="s">
        <v>19</v>
      </c>
      <c r="I7134">
        <v>62.74</v>
      </c>
      <c r="J7134">
        <v>7.84</v>
      </c>
      <c r="K7134">
        <v>1</v>
      </c>
      <c r="L7134">
        <v>2073</v>
      </c>
      <c r="M7134">
        <v>257</v>
      </c>
      <c r="N7134" t="s">
        <v>20</v>
      </c>
      <c r="P7134" t="s">
        <v>21</v>
      </c>
    </row>
    <row r="7135" spans="1:16" x14ac:dyDescent="0.3">
      <c r="A7135">
        <v>62148</v>
      </c>
      <c r="B7135" s="1">
        <v>45697</v>
      </c>
      <c r="C7135" s="2">
        <v>1.5277777777777777E-2</v>
      </c>
      <c r="D7135" t="s">
        <v>304</v>
      </c>
      <c r="E7135" t="s">
        <v>30</v>
      </c>
      <c r="F7135" t="s">
        <v>40</v>
      </c>
      <c r="G7135">
        <v>238</v>
      </c>
      <c r="H7135" t="s">
        <v>31</v>
      </c>
      <c r="L7135">
        <v>1510</v>
      </c>
      <c r="M7135">
        <v>203</v>
      </c>
      <c r="O7135" t="s">
        <v>61</v>
      </c>
    </row>
    <row r="7136" spans="1:16" x14ac:dyDescent="0.3">
      <c r="A7136">
        <v>42589</v>
      </c>
      <c r="B7136" s="1">
        <v>45680</v>
      </c>
      <c r="C7136" s="2">
        <v>0.2951388888888889</v>
      </c>
      <c r="D7136" t="s">
        <v>125</v>
      </c>
      <c r="E7136" t="s">
        <v>67</v>
      </c>
      <c r="F7136" t="s">
        <v>27</v>
      </c>
      <c r="G7136">
        <v>244</v>
      </c>
      <c r="H7136" t="s">
        <v>19</v>
      </c>
      <c r="I7136">
        <v>48.67</v>
      </c>
      <c r="J7136">
        <v>5</v>
      </c>
      <c r="K7136">
        <v>2</v>
      </c>
      <c r="L7136">
        <v>1278</v>
      </c>
      <c r="M7136">
        <v>211</v>
      </c>
      <c r="N7136" t="s">
        <v>20</v>
      </c>
      <c r="P7136" t="s">
        <v>36</v>
      </c>
    </row>
    <row r="7137" spans="1:16" x14ac:dyDescent="0.3">
      <c r="A7137">
        <v>57085</v>
      </c>
      <c r="B7137" s="1">
        <v>45756</v>
      </c>
      <c r="C7137" s="2">
        <v>0.95763888888888893</v>
      </c>
      <c r="D7137" t="s">
        <v>293</v>
      </c>
      <c r="E7137" t="s">
        <v>4644</v>
      </c>
      <c r="F7137" t="s">
        <v>27</v>
      </c>
      <c r="G7137">
        <v>221</v>
      </c>
      <c r="H7137" t="s">
        <v>19</v>
      </c>
      <c r="I7137" t="s">
        <v>4645</v>
      </c>
      <c r="J7137">
        <v>27.01</v>
      </c>
      <c r="K7137">
        <v>1</v>
      </c>
      <c r="L7137">
        <v>1196</v>
      </c>
      <c r="M7137">
        <v>242</v>
      </c>
      <c r="N7137" t="s">
        <v>32</v>
      </c>
      <c r="P7137" t="s">
        <v>36</v>
      </c>
    </row>
    <row r="7138" spans="1:16" x14ac:dyDescent="0.3">
      <c r="A7138">
        <v>49643</v>
      </c>
      <c r="B7138" s="1">
        <v>45777</v>
      </c>
      <c r="C7138" s="2">
        <v>0.71736111111111101</v>
      </c>
      <c r="D7138" t="s">
        <v>444</v>
      </c>
      <c r="E7138" t="s">
        <v>4646</v>
      </c>
      <c r="F7138" t="s">
        <v>40</v>
      </c>
      <c r="G7138">
        <v>233</v>
      </c>
      <c r="H7138" t="s">
        <v>31</v>
      </c>
      <c r="L7138">
        <v>2149</v>
      </c>
      <c r="M7138">
        <v>234</v>
      </c>
      <c r="O7138" t="s">
        <v>61</v>
      </c>
    </row>
    <row r="7139" spans="1:16" x14ac:dyDescent="0.3">
      <c r="A7139">
        <v>13579</v>
      </c>
      <c r="B7139" s="1">
        <v>45702</v>
      </c>
      <c r="C7139" s="2">
        <v>0.71111111111111114</v>
      </c>
      <c r="D7139" t="s">
        <v>141</v>
      </c>
      <c r="E7139" t="s">
        <v>138</v>
      </c>
      <c r="F7139" t="s">
        <v>40</v>
      </c>
      <c r="G7139">
        <v>233</v>
      </c>
      <c r="H7139" t="s">
        <v>19</v>
      </c>
      <c r="I7139">
        <v>21.97</v>
      </c>
      <c r="J7139">
        <v>17.38</v>
      </c>
      <c r="K7139">
        <v>3</v>
      </c>
      <c r="L7139">
        <v>1765</v>
      </c>
      <c r="M7139">
        <v>229</v>
      </c>
      <c r="N7139" t="s">
        <v>53</v>
      </c>
      <c r="P7139" t="s">
        <v>21</v>
      </c>
    </row>
    <row r="7140" spans="1:16" x14ac:dyDescent="0.3">
      <c r="A7140">
        <v>80169</v>
      </c>
      <c r="B7140" s="1">
        <v>45833</v>
      </c>
      <c r="C7140" s="2">
        <v>0.21180555555555555</v>
      </c>
      <c r="D7140" t="s">
        <v>447</v>
      </c>
      <c r="E7140" t="s">
        <v>17</v>
      </c>
      <c r="F7140" t="s">
        <v>27</v>
      </c>
      <c r="G7140">
        <v>200</v>
      </c>
      <c r="H7140" t="s">
        <v>19</v>
      </c>
      <c r="I7140" t="s">
        <v>4647</v>
      </c>
      <c r="J7140">
        <v>19.670000000000002</v>
      </c>
      <c r="K7140">
        <v>2</v>
      </c>
      <c r="L7140">
        <v>1131</v>
      </c>
      <c r="M7140">
        <v>237</v>
      </c>
      <c r="N7140" t="s">
        <v>44</v>
      </c>
      <c r="P7140" t="s">
        <v>21</v>
      </c>
    </row>
    <row r="7141" spans="1:16" x14ac:dyDescent="0.3">
      <c r="A7141">
        <v>86601</v>
      </c>
      <c r="B7141" s="1">
        <v>45772</v>
      </c>
      <c r="C7141" s="2">
        <v>0.91666666666666663</v>
      </c>
      <c r="D7141" t="s">
        <v>4648</v>
      </c>
      <c r="E7141" t="s">
        <v>62</v>
      </c>
      <c r="F7141" t="s">
        <v>40</v>
      </c>
      <c r="G7141">
        <v>224</v>
      </c>
      <c r="H7141" t="s">
        <v>19</v>
      </c>
      <c r="I7141" t="s">
        <v>4649</v>
      </c>
      <c r="J7141">
        <v>19.82</v>
      </c>
      <c r="K7141">
        <v>4</v>
      </c>
      <c r="L7141">
        <v>1653</v>
      </c>
      <c r="M7141">
        <v>215</v>
      </c>
      <c r="N7141" t="s">
        <v>20</v>
      </c>
      <c r="P7141" t="s">
        <v>21</v>
      </c>
    </row>
    <row r="7142" spans="1:16" x14ac:dyDescent="0.3">
      <c r="A7142">
        <v>40759</v>
      </c>
      <c r="B7142" s="1">
        <v>45931</v>
      </c>
      <c r="C7142" s="2">
        <v>4.1666666666666666E-3</v>
      </c>
      <c r="D7142" t="s">
        <v>249</v>
      </c>
      <c r="E7142" t="s">
        <v>26</v>
      </c>
      <c r="F7142" t="s">
        <v>40</v>
      </c>
      <c r="G7142">
        <v>212</v>
      </c>
      <c r="H7142" t="s">
        <v>19</v>
      </c>
      <c r="I7142">
        <v>77.63</v>
      </c>
      <c r="J7142">
        <v>1.49</v>
      </c>
      <c r="K7142">
        <v>4</v>
      </c>
      <c r="L7142">
        <v>1079</v>
      </c>
      <c r="M7142">
        <v>231</v>
      </c>
      <c r="N7142" t="s">
        <v>32</v>
      </c>
      <c r="P7142" t="s">
        <v>36</v>
      </c>
    </row>
    <row r="7143" spans="1:16" x14ac:dyDescent="0.3">
      <c r="A7143">
        <v>72027</v>
      </c>
      <c r="B7143" s="1">
        <v>45776</v>
      </c>
      <c r="C7143" s="2">
        <v>0.19375000000000001</v>
      </c>
      <c r="D7143" t="s">
        <v>925</v>
      </c>
      <c r="E7143" t="s">
        <v>52</v>
      </c>
      <c r="F7143" t="s">
        <v>27</v>
      </c>
      <c r="G7143">
        <v>248</v>
      </c>
      <c r="H7143" t="s">
        <v>19</v>
      </c>
      <c r="I7143" t="s">
        <v>4650</v>
      </c>
      <c r="J7143">
        <v>15.25</v>
      </c>
      <c r="K7143">
        <v>4</v>
      </c>
      <c r="L7143">
        <v>1613</v>
      </c>
      <c r="M7143">
        <v>226</v>
      </c>
      <c r="N7143" t="s">
        <v>28</v>
      </c>
      <c r="P7143" t="s">
        <v>21</v>
      </c>
    </row>
    <row r="7144" spans="1:16" x14ac:dyDescent="0.3">
      <c r="A7144">
        <v>67800</v>
      </c>
      <c r="B7144" s="1">
        <v>45791</v>
      </c>
      <c r="C7144" s="2">
        <v>0.52638888888888891</v>
      </c>
      <c r="D7144" t="s">
        <v>225</v>
      </c>
      <c r="E7144" t="s">
        <v>4651</v>
      </c>
      <c r="F7144" t="s">
        <v>27</v>
      </c>
      <c r="G7144">
        <v>238</v>
      </c>
      <c r="H7144" t="s">
        <v>19</v>
      </c>
      <c r="I7144">
        <v>15.36</v>
      </c>
      <c r="J7144">
        <v>6.58</v>
      </c>
      <c r="K7144">
        <v>3</v>
      </c>
      <c r="L7144">
        <v>2120</v>
      </c>
      <c r="M7144">
        <v>249</v>
      </c>
      <c r="N7144" t="s">
        <v>32</v>
      </c>
      <c r="P7144" t="s">
        <v>21</v>
      </c>
    </row>
    <row r="7145" spans="1:16" x14ac:dyDescent="0.3">
      <c r="A7145">
        <v>72427</v>
      </c>
      <c r="B7145" s="1">
        <v>45828</v>
      </c>
      <c r="C7145" s="2">
        <v>0.70138888888888884</v>
      </c>
      <c r="D7145" t="s">
        <v>660</v>
      </c>
      <c r="E7145" t="s">
        <v>38</v>
      </c>
      <c r="F7145" t="s">
        <v>27</v>
      </c>
      <c r="G7145">
        <v>232</v>
      </c>
      <c r="H7145" t="s">
        <v>31</v>
      </c>
      <c r="L7145">
        <v>1923</v>
      </c>
      <c r="M7145">
        <v>202</v>
      </c>
      <c r="O7145" t="s">
        <v>47</v>
      </c>
    </row>
    <row r="7146" spans="1:16" x14ac:dyDescent="0.3">
      <c r="A7146">
        <v>37653</v>
      </c>
      <c r="B7146" s="1">
        <v>45763</v>
      </c>
      <c r="C7146" s="2">
        <v>2.9861111111111113E-2</v>
      </c>
      <c r="D7146" t="s">
        <v>1006</v>
      </c>
      <c r="E7146" t="s">
        <v>58</v>
      </c>
      <c r="F7146" t="s">
        <v>18</v>
      </c>
      <c r="G7146">
        <v>256</v>
      </c>
      <c r="H7146" t="s">
        <v>31</v>
      </c>
      <c r="L7146">
        <v>1136</v>
      </c>
      <c r="M7146">
        <v>210</v>
      </c>
      <c r="O7146" t="s">
        <v>32</v>
      </c>
    </row>
    <row r="7147" spans="1:16" x14ac:dyDescent="0.3">
      <c r="A7147">
        <v>67084</v>
      </c>
      <c r="B7147" s="1">
        <v>45756</v>
      </c>
      <c r="C7147" s="2">
        <v>0.14027777777777778</v>
      </c>
      <c r="D7147" t="s">
        <v>125</v>
      </c>
      <c r="E7147" t="s">
        <v>75</v>
      </c>
      <c r="F7147" t="s">
        <v>27</v>
      </c>
      <c r="G7147">
        <v>253</v>
      </c>
      <c r="H7147" t="s">
        <v>24</v>
      </c>
      <c r="L7147">
        <v>2189</v>
      </c>
      <c r="M7147">
        <v>222</v>
      </c>
    </row>
    <row r="7148" spans="1:16" x14ac:dyDescent="0.3">
      <c r="A7148">
        <v>23639</v>
      </c>
      <c r="B7148" s="1">
        <v>45854</v>
      </c>
      <c r="C7148" s="2">
        <v>0.35486111111111113</v>
      </c>
      <c r="D7148" t="s">
        <v>109</v>
      </c>
      <c r="E7148" t="s">
        <v>58</v>
      </c>
      <c r="F7148" t="s">
        <v>27</v>
      </c>
      <c r="G7148">
        <v>229</v>
      </c>
      <c r="H7148" t="s">
        <v>19</v>
      </c>
      <c r="I7148">
        <v>39.15</v>
      </c>
      <c r="J7148">
        <v>8.11</v>
      </c>
      <c r="K7148">
        <v>4</v>
      </c>
      <c r="L7148">
        <v>1036</v>
      </c>
      <c r="M7148">
        <v>222</v>
      </c>
      <c r="N7148" t="s">
        <v>50</v>
      </c>
      <c r="P7148" t="s">
        <v>36</v>
      </c>
    </row>
    <row r="7149" spans="1:16" x14ac:dyDescent="0.3">
      <c r="A7149">
        <v>96845</v>
      </c>
      <c r="B7149" s="1">
        <v>45967</v>
      </c>
      <c r="C7149" s="2">
        <v>0.85416666666666663</v>
      </c>
      <c r="D7149" t="s">
        <v>491</v>
      </c>
      <c r="E7149" t="s">
        <v>72</v>
      </c>
      <c r="F7149" t="s">
        <v>40</v>
      </c>
      <c r="G7149">
        <v>226</v>
      </c>
      <c r="H7149" t="s">
        <v>19</v>
      </c>
      <c r="I7149">
        <v>41.91</v>
      </c>
      <c r="J7149">
        <v>14.98</v>
      </c>
      <c r="K7149">
        <v>1</v>
      </c>
      <c r="L7149">
        <v>1133</v>
      </c>
      <c r="M7149">
        <v>211</v>
      </c>
      <c r="N7149" t="s">
        <v>28</v>
      </c>
      <c r="P7149" t="s">
        <v>36</v>
      </c>
    </row>
    <row r="7150" spans="1:16" x14ac:dyDescent="0.3">
      <c r="A7150">
        <v>91787</v>
      </c>
      <c r="B7150" s="1">
        <v>45906</v>
      </c>
      <c r="C7150" s="2">
        <v>0.61944444444444446</v>
      </c>
      <c r="D7150" t="s">
        <v>4652</v>
      </c>
      <c r="E7150" t="s">
        <v>67</v>
      </c>
      <c r="F7150" t="s">
        <v>18</v>
      </c>
      <c r="G7150">
        <v>253</v>
      </c>
      <c r="H7150" t="s">
        <v>19</v>
      </c>
      <c r="I7150">
        <v>75.77</v>
      </c>
      <c r="J7150">
        <v>25.69</v>
      </c>
      <c r="K7150">
        <v>1</v>
      </c>
      <c r="L7150">
        <v>1391</v>
      </c>
      <c r="M7150">
        <v>249</v>
      </c>
      <c r="N7150" t="s">
        <v>32</v>
      </c>
      <c r="P7150" t="s">
        <v>21</v>
      </c>
    </row>
    <row r="7151" spans="1:16" x14ac:dyDescent="0.3">
      <c r="A7151">
        <v>87307</v>
      </c>
      <c r="B7151" s="1">
        <v>46010</v>
      </c>
      <c r="C7151" s="2">
        <v>0.97569444444444453</v>
      </c>
      <c r="D7151" t="s">
        <v>357</v>
      </c>
      <c r="E7151" t="s">
        <v>52</v>
      </c>
      <c r="F7151" t="s">
        <v>40</v>
      </c>
      <c r="G7151">
        <v>232</v>
      </c>
      <c r="H7151" t="s">
        <v>24</v>
      </c>
      <c r="L7151">
        <v>2085</v>
      </c>
      <c r="M7151">
        <v>233</v>
      </c>
    </row>
    <row r="7152" spans="1:16" x14ac:dyDescent="0.3">
      <c r="A7152">
        <v>53171</v>
      </c>
      <c r="B7152" s="1">
        <v>45899</v>
      </c>
      <c r="C7152" s="2">
        <v>0.92638888888888893</v>
      </c>
      <c r="D7152" t="s">
        <v>4653</v>
      </c>
      <c r="E7152" t="s">
        <v>26</v>
      </c>
      <c r="F7152" t="s">
        <v>27</v>
      </c>
      <c r="G7152">
        <v>219</v>
      </c>
      <c r="H7152" t="s">
        <v>19</v>
      </c>
      <c r="I7152" t="s">
        <v>4654</v>
      </c>
      <c r="J7152">
        <v>27.97</v>
      </c>
      <c r="K7152">
        <v>1</v>
      </c>
      <c r="L7152">
        <v>1279</v>
      </c>
      <c r="M7152">
        <v>221</v>
      </c>
      <c r="N7152" t="s">
        <v>32</v>
      </c>
      <c r="P7152" t="s">
        <v>21</v>
      </c>
    </row>
    <row r="7153" spans="1:16" x14ac:dyDescent="0.3">
      <c r="A7153">
        <v>58788</v>
      </c>
      <c r="B7153" s="1">
        <v>45895</v>
      </c>
      <c r="C7153" s="2">
        <v>0.94236111111111109</v>
      </c>
      <c r="D7153" t="s">
        <v>1339</v>
      </c>
      <c r="E7153" t="s">
        <v>52</v>
      </c>
      <c r="F7153" t="s">
        <v>27</v>
      </c>
      <c r="G7153">
        <v>257</v>
      </c>
      <c r="H7153" t="s">
        <v>19</v>
      </c>
      <c r="I7153">
        <v>50.54</v>
      </c>
      <c r="J7153">
        <v>23.19</v>
      </c>
      <c r="K7153">
        <v>4</v>
      </c>
      <c r="L7153">
        <v>1341</v>
      </c>
      <c r="M7153">
        <v>239</v>
      </c>
      <c r="N7153" t="s">
        <v>20</v>
      </c>
      <c r="P7153" t="s">
        <v>36</v>
      </c>
    </row>
    <row r="7154" spans="1:16" x14ac:dyDescent="0.3">
      <c r="A7154">
        <v>47245</v>
      </c>
      <c r="B7154" s="1">
        <v>45701</v>
      </c>
      <c r="C7154" s="2">
        <v>0.6777777777777777</v>
      </c>
      <c r="D7154" t="s">
        <v>4655</v>
      </c>
      <c r="E7154" t="s">
        <v>23</v>
      </c>
      <c r="F7154" t="s">
        <v>27</v>
      </c>
      <c r="G7154">
        <v>228</v>
      </c>
      <c r="H7154" t="s">
        <v>31</v>
      </c>
      <c r="L7154">
        <v>1547</v>
      </c>
      <c r="M7154">
        <v>203</v>
      </c>
      <c r="O7154" t="s">
        <v>41</v>
      </c>
    </row>
    <row r="7155" spans="1:16" x14ac:dyDescent="0.3">
      <c r="A7155">
        <v>92808</v>
      </c>
      <c r="B7155" s="1">
        <v>45719</v>
      </c>
      <c r="C7155" s="2">
        <v>0.94861111111111107</v>
      </c>
      <c r="D7155" t="s">
        <v>4656</v>
      </c>
      <c r="E7155" t="s">
        <v>4657</v>
      </c>
      <c r="F7155" t="s">
        <v>27</v>
      </c>
      <c r="G7155">
        <v>240</v>
      </c>
      <c r="H7155" t="s">
        <v>19</v>
      </c>
      <c r="I7155">
        <v>31.64</v>
      </c>
      <c r="J7155">
        <v>7.18</v>
      </c>
      <c r="K7155">
        <v>5</v>
      </c>
      <c r="L7155">
        <v>1995</v>
      </c>
      <c r="M7155">
        <v>254</v>
      </c>
      <c r="N7155" t="s">
        <v>50</v>
      </c>
      <c r="P7155" t="s">
        <v>21</v>
      </c>
    </row>
    <row r="7156" spans="1:16" x14ac:dyDescent="0.3">
      <c r="A7156">
        <v>43604</v>
      </c>
      <c r="B7156" s="1">
        <v>45843</v>
      </c>
      <c r="C7156" s="2">
        <v>0.88263888888888886</v>
      </c>
      <c r="D7156" t="s">
        <v>4658</v>
      </c>
      <c r="E7156" t="s">
        <v>106</v>
      </c>
      <c r="F7156" t="s">
        <v>27</v>
      </c>
      <c r="G7156">
        <v>207</v>
      </c>
      <c r="H7156" t="s">
        <v>24</v>
      </c>
      <c r="L7156">
        <v>1500</v>
      </c>
      <c r="M7156">
        <v>204</v>
      </c>
    </row>
    <row r="7157" spans="1:16" x14ac:dyDescent="0.3">
      <c r="A7157">
        <v>88445</v>
      </c>
      <c r="B7157" s="1">
        <v>45942</v>
      </c>
      <c r="C7157" s="2">
        <v>0.2673611111111111</v>
      </c>
      <c r="D7157" t="s">
        <v>712</v>
      </c>
      <c r="E7157" t="s">
        <v>81</v>
      </c>
      <c r="F7157" t="s">
        <v>18</v>
      </c>
      <c r="G7157">
        <v>250</v>
      </c>
      <c r="H7157" t="s">
        <v>19</v>
      </c>
      <c r="I7157">
        <v>17.3</v>
      </c>
      <c r="J7157">
        <v>11.06</v>
      </c>
      <c r="K7157">
        <v>1</v>
      </c>
      <c r="L7157">
        <v>1588</v>
      </c>
      <c r="M7157">
        <v>210</v>
      </c>
      <c r="N7157" t="s">
        <v>53</v>
      </c>
      <c r="P7157" t="s">
        <v>36</v>
      </c>
    </row>
    <row r="7158" spans="1:16" x14ac:dyDescent="0.3">
      <c r="A7158">
        <v>22526</v>
      </c>
      <c r="B7158" s="1">
        <v>45989</v>
      </c>
      <c r="C7158" s="2">
        <v>0.53055555555555556</v>
      </c>
      <c r="D7158" t="s">
        <v>4659</v>
      </c>
      <c r="E7158" t="s">
        <v>417</v>
      </c>
      <c r="F7158" t="s">
        <v>18</v>
      </c>
      <c r="G7158">
        <v>233</v>
      </c>
      <c r="H7158" t="s">
        <v>19</v>
      </c>
      <c r="I7158">
        <v>54.23</v>
      </c>
      <c r="J7158">
        <v>3.03</v>
      </c>
      <c r="K7158">
        <v>4</v>
      </c>
      <c r="L7158">
        <v>1785</v>
      </c>
      <c r="M7158">
        <v>202</v>
      </c>
      <c r="N7158" t="s">
        <v>53</v>
      </c>
      <c r="P7158" t="s">
        <v>21</v>
      </c>
    </row>
    <row r="7159" spans="1:16" x14ac:dyDescent="0.3">
      <c r="A7159">
        <v>69586</v>
      </c>
      <c r="B7159" s="1">
        <v>45877</v>
      </c>
      <c r="C7159" s="2">
        <v>0.8930555555555556</v>
      </c>
      <c r="D7159" t="s">
        <v>4660</v>
      </c>
      <c r="E7159" t="s">
        <v>30</v>
      </c>
      <c r="F7159" t="s">
        <v>40</v>
      </c>
      <c r="G7159">
        <v>239</v>
      </c>
      <c r="H7159" t="s">
        <v>19</v>
      </c>
      <c r="I7159" t="s">
        <v>4661</v>
      </c>
      <c r="J7159">
        <v>17.57</v>
      </c>
      <c r="K7159">
        <v>2</v>
      </c>
      <c r="L7159">
        <v>2014</v>
      </c>
      <c r="M7159">
        <v>244</v>
      </c>
      <c r="N7159" t="s">
        <v>20</v>
      </c>
      <c r="P7159" t="s">
        <v>21</v>
      </c>
    </row>
    <row r="7160" spans="1:16" x14ac:dyDescent="0.3">
      <c r="A7160">
        <v>33225</v>
      </c>
      <c r="B7160" s="1">
        <v>45903</v>
      </c>
      <c r="C7160" s="2">
        <v>0.55763888888888891</v>
      </c>
      <c r="D7160" t="s">
        <v>710</v>
      </c>
      <c r="E7160" t="s">
        <v>859</v>
      </c>
      <c r="F7160" t="s">
        <v>40</v>
      </c>
      <c r="G7160">
        <v>248</v>
      </c>
      <c r="H7160" t="s">
        <v>19</v>
      </c>
      <c r="I7160">
        <v>19.760000000000002</v>
      </c>
      <c r="J7160">
        <v>21.58</v>
      </c>
      <c r="K7160">
        <v>3</v>
      </c>
      <c r="L7160">
        <v>1258</v>
      </c>
      <c r="M7160">
        <v>238</v>
      </c>
      <c r="N7160" t="s">
        <v>28</v>
      </c>
      <c r="P7160" t="s">
        <v>21</v>
      </c>
    </row>
    <row r="7161" spans="1:16" x14ac:dyDescent="0.3">
      <c r="A7161">
        <v>88743</v>
      </c>
      <c r="B7161" s="1">
        <v>46020</v>
      </c>
      <c r="C7161" s="2">
        <v>0.67222222222222217</v>
      </c>
      <c r="D7161" t="s">
        <v>84</v>
      </c>
      <c r="E7161" t="s">
        <v>91</v>
      </c>
      <c r="F7161" t="s">
        <v>40</v>
      </c>
      <c r="G7161">
        <v>215</v>
      </c>
      <c r="H7161" t="s">
        <v>19</v>
      </c>
      <c r="I7161">
        <v>78.989999999999995</v>
      </c>
      <c r="J7161">
        <v>20.07</v>
      </c>
      <c r="K7161">
        <v>4</v>
      </c>
      <c r="L7161">
        <v>1067</v>
      </c>
      <c r="M7161">
        <v>239</v>
      </c>
      <c r="N7161" t="s">
        <v>20</v>
      </c>
      <c r="P7161" t="s">
        <v>21</v>
      </c>
    </row>
    <row r="7162" spans="1:16" x14ac:dyDescent="0.3">
      <c r="A7162">
        <v>45875</v>
      </c>
      <c r="B7162" s="1">
        <v>45724</v>
      </c>
      <c r="C7162" s="2">
        <v>4.1666666666666664E-2</v>
      </c>
      <c r="D7162" t="s">
        <v>1166</v>
      </c>
      <c r="E7162" t="s">
        <v>52</v>
      </c>
      <c r="F7162" t="s">
        <v>18</v>
      </c>
      <c r="G7162">
        <v>258</v>
      </c>
      <c r="H7162" t="s">
        <v>19</v>
      </c>
      <c r="I7162">
        <v>74.739999999999995</v>
      </c>
      <c r="J7162">
        <v>11.35</v>
      </c>
      <c r="K7162">
        <v>5</v>
      </c>
      <c r="L7162">
        <v>1207</v>
      </c>
      <c r="M7162">
        <v>204</v>
      </c>
      <c r="N7162" t="s">
        <v>32</v>
      </c>
      <c r="P7162" t="s">
        <v>21</v>
      </c>
    </row>
    <row r="7163" spans="1:16" x14ac:dyDescent="0.3">
      <c r="A7163">
        <v>88434</v>
      </c>
      <c r="B7163" s="1">
        <v>45900</v>
      </c>
      <c r="C7163" s="2">
        <v>0.64652777777777781</v>
      </c>
      <c r="D7163" t="s">
        <v>4662</v>
      </c>
      <c r="E7163" t="s">
        <v>26</v>
      </c>
      <c r="F7163" t="s">
        <v>27</v>
      </c>
      <c r="G7163">
        <v>219</v>
      </c>
      <c r="H7163" t="s">
        <v>19</v>
      </c>
      <c r="I7163">
        <v>7.27</v>
      </c>
      <c r="J7163">
        <v>7.37</v>
      </c>
      <c r="K7163">
        <v>5</v>
      </c>
      <c r="L7163">
        <v>1229</v>
      </c>
      <c r="M7163">
        <v>220</v>
      </c>
      <c r="N7163" t="s">
        <v>20</v>
      </c>
      <c r="P7163" t="s">
        <v>21</v>
      </c>
    </row>
    <row r="7164" spans="1:16" x14ac:dyDescent="0.3">
      <c r="A7164">
        <v>91344</v>
      </c>
      <c r="B7164" s="1">
        <v>45732</v>
      </c>
      <c r="C7164" s="2">
        <v>0.85277777777777775</v>
      </c>
      <c r="D7164" t="s">
        <v>77</v>
      </c>
      <c r="E7164" t="s">
        <v>180</v>
      </c>
      <c r="F7164" t="s">
        <v>40</v>
      </c>
      <c r="G7164">
        <v>217</v>
      </c>
      <c r="H7164" t="s">
        <v>19</v>
      </c>
      <c r="I7164">
        <v>18.02</v>
      </c>
      <c r="J7164">
        <v>6.97</v>
      </c>
      <c r="K7164">
        <v>5</v>
      </c>
      <c r="L7164">
        <v>1795</v>
      </c>
      <c r="M7164">
        <v>221</v>
      </c>
      <c r="N7164" t="s">
        <v>20</v>
      </c>
      <c r="P7164" t="s">
        <v>21</v>
      </c>
    </row>
    <row r="7165" spans="1:16" x14ac:dyDescent="0.3">
      <c r="A7165">
        <v>45935</v>
      </c>
      <c r="B7165" s="1">
        <v>45822</v>
      </c>
      <c r="C7165" s="2">
        <v>0.18888888888888888</v>
      </c>
      <c r="D7165" t="s">
        <v>530</v>
      </c>
      <c r="E7165" t="s">
        <v>260</v>
      </c>
      <c r="F7165" t="s">
        <v>27</v>
      </c>
      <c r="G7165">
        <v>215</v>
      </c>
      <c r="H7165" t="s">
        <v>24</v>
      </c>
      <c r="L7165">
        <v>1587</v>
      </c>
      <c r="M7165">
        <v>250</v>
      </c>
    </row>
    <row r="7166" spans="1:16" x14ac:dyDescent="0.3">
      <c r="A7166">
        <v>67728</v>
      </c>
      <c r="B7166" s="1">
        <v>45738</v>
      </c>
      <c r="C7166" s="2">
        <v>0.6972222222222223</v>
      </c>
      <c r="D7166" t="s">
        <v>4663</v>
      </c>
      <c r="E7166" t="s">
        <v>26</v>
      </c>
      <c r="F7166" t="s">
        <v>27</v>
      </c>
      <c r="G7166">
        <v>259</v>
      </c>
      <c r="H7166" t="s">
        <v>19</v>
      </c>
      <c r="I7166">
        <v>56.53</v>
      </c>
      <c r="J7166">
        <v>24.99</v>
      </c>
      <c r="K7166">
        <v>2</v>
      </c>
      <c r="L7166">
        <v>1540</v>
      </c>
      <c r="M7166">
        <v>200</v>
      </c>
      <c r="N7166" t="s">
        <v>53</v>
      </c>
      <c r="P7166" t="s">
        <v>21</v>
      </c>
    </row>
    <row r="7167" spans="1:16" x14ac:dyDescent="0.3">
      <c r="A7167">
        <v>42665</v>
      </c>
      <c r="B7167" s="1">
        <v>45789</v>
      </c>
      <c r="C7167" s="2">
        <v>0.88958333333333339</v>
      </c>
      <c r="D7167" t="s">
        <v>2010</v>
      </c>
      <c r="E7167" t="s">
        <v>52</v>
      </c>
      <c r="F7167" t="s">
        <v>40</v>
      </c>
      <c r="G7167">
        <v>208</v>
      </c>
      <c r="H7167" t="s">
        <v>31</v>
      </c>
      <c r="L7167">
        <v>1927</v>
      </c>
      <c r="M7167">
        <v>244</v>
      </c>
      <c r="O7167" t="s">
        <v>32</v>
      </c>
    </row>
    <row r="7168" spans="1:16" x14ac:dyDescent="0.3">
      <c r="A7168">
        <v>19259</v>
      </c>
      <c r="B7168" s="1">
        <v>46001</v>
      </c>
      <c r="C7168" s="2">
        <v>4.9305555555555554E-2</v>
      </c>
      <c r="D7168" t="s">
        <v>4664</v>
      </c>
      <c r="E7168" t="s">
        <v>72</v>
      </c>
      <c r="F7168" t="s">
        <v>18</v>
      </c>
      <c r="G7168">
        <v>218</v>
      </c>
      <c r="H7168" t="s">
        <v>19</v>
      </c>
      <c r="I7168">
        <v>47.62</v>
      </c>
      <c r="J7168">
        <v>0.97</v>
      </c>
      <c r="K7168">
        <v>3</v>
      </c>
      <c r="L7168">
        <v>1856</v>
      </c>
      <c r="M7168">
        <v>226</v>
      </c>
      <c r="N7168" t="s">
        <v>44</v>
      </c>
      <c r="P7168" t="s">
        <v>36</v>
      </c>
    </row>
    <row r="7169" spans="1:16" x14ac:dyDescent="0.3">
      <c r="A7169">
        <v>38037</v>
      </c>
      <c r="B7169" s="1">
        <v>45960</v>
      </c>
      <c r="C7169" s="2">
        <v>0.85138888888888886</v>
      </c>
      <c r="D7169" t="s">
        <v>646</v>
      </c>
      <c r="E7169" t="s">
        <v>94</v>
      </c>
      <c r="F7169" t="s">
        <v>27</v>
      </c>
      <c r="G7169">
        <v>233</v>
      </c>
      <c r="H7169" t="s">
        <v>31</v>
      </c>
      <c r="L7169">
        <v>2023</v>
      </c>
      <c r="M7169">
        <v>202</v>
      </c>
      <c r="O7169" t="s">
        <v>41</v>
      </c>
    </row>
    <row r="7170" spans="1:16" x14ac:dyDescent="0.3">
      <c r="A7170">
        <v>41384</v>
      </c>
      <c r="B7170" s="1">
        <v>45962</v>
      </c>
      <c r="C7170" s="2">
        <v>0.4375</v>
      </c>
      <c r="D7170" t="s">
        <v>1475</v>
      </c>
      <c r="E7170" t="s">
        <v>75</v>
      </c>
      <c r="F7170" t="s">
        <v>40</v>
      </c>
      <c r="G7170">
        <v>250</v>
      </c>
      <c r="H7170" t="s">
        <v>31</v>
      </c>
      <c r="L7170">
        <v>1124</v>
      </c>
      <c r="M7170">
        <v>260</v>
      </c>
      <c r="O7170" t="s">
        <v>108</v>
      </c>
    </row>
    <row r="7171" spans="1:16" x14ac:dyDescent="0.3">
      <c r="A7171">
        <v>23803</v>
      </c>
      <c r="B7171" s="1">
        <v>45881</v>
      </c>
      <c r="C7171" s="2">
        <v>0.74861111111111101</v>
      </c>
      <c r="D7171" t="s">
        <v>1270</v>
      </c>
      <c r="E7171" t="s">
        <v>38</v>
      </c>
      <c r="F7171" t="s">
        <v>40</v>
      </c>
      <c r="G7171">
        <v>227</v>
      </c>
      <c r="H7171" t="s">
        <v>31</v>
      </c>
      <c r="L7171">
        <v>1322</v>
      </c>
      <c r="M7171">
        <v>211</v>
      </c>
      <c r="O7171" t="s">
        <v>61</v>
      </c>
    </row>
    <row r="7172" spans="1:16" x14ac:dyDescent="0.3">
      <c r="A7172">
        <v>64009</v>
      </c>
      <c r="B7172" s="1">
        <v>45725</v>
      </c>
      <c r="C7172" s="2">
        <v>0.12222222222222223</v>
      </c>
      <c r="D7172" t="s">
        <v>4665</v>
      </c>
      <c r="E7172" t="s">
        <v>247</v>
      </c>
      <c r="F7172" t="s">
        <v>27</v>
      </c>
      <c r="G7172">
        <v>248</v>
      </c>
      <c r="H7172" t="s">
        <v>19</v>
      </c>
      <c r="I7172">
        <v>71.540000000000006</v>
      </c>
      <c r="J7172">
        <v>7.38</v>
      </c>
      <c r="K7172">
        <v>2</v>
      </c>
      <c r="L7172">
        <v>2041</v>
      </c>
      <c r="M7172">
        <v>228</v>
      </c>
      <c r="N7172" t="s">
        <v>44</v>
      </c>
      <c r="P7172" t="s">
        <v>36</v>
      </c>
    </row>
    <row r="7173" spans="1:16" x14ac:dyDescent="0.3">
      <c r="A7173">
        <v>40606</v>
      </c>
      <c r="B7173" s="1">
        <v>45866</v>
      </c>
      <c r="C7173" s="2">
        <v>0.83750000000000002</v>
      </c>
      <c r="D7173" t="s">
        <v>304</v>
      </c>
      <c r="E7173" t="s">
        <v>360</v>
      </c>
      <c r="F7173" t="s">
        <v>27</v>
      </c>
      <c r="G7173">
        <v>229</v>
      </c>
      <c r="H7173" t="s">
        <v>19</v>
      </c>
      <c r="I7173" t="s">
        <v>4666</v>
      </c>
      <c r="J7173">
        <v>27.65</v>
      </c>
      <c r="K7173">
        <v>3</v>
      </c>
      <c r="L7173">
        <v>1158</v>
      </c>
      <c r="M7173">
        <v>244</v>
      </c>
      <c r="N7173" t="s">
        <v>44</v>
      </c>
      <c r="P7173" t="s">
        <v>21</v>
      </c>
    </row>
    <row r="7174" spans="1:16" x14ac:dyDescent="0.3">
      <c r="A7174">
        <v>28629</v>
      </c>
      <c r="B7174" s="1">
        <v>46017</v>
      </c>
      <c r="C7174" s="2">
        <v>0.22222222222222221</v>
      </c>
      <c r="D7174" t="s">
        <v>2062</v>
      </c>
      <c r="E7174" t="s">
        <v>26</v>
      </c>
      <c r="F7174" t="s">
        <v>27</v>
      </c>
      <c r="G7174">
        <v>213</v>
      </c>
      <c r="H7174" t="s">
        <v>19</v>
      </c>
      <c r="I7174">
        <v>70.069999999999993</v>
      </c>
      <c r="J7174">
        <v>21.49</v>
      </c>
      <c r="K7174">
        <v>2</v>
      </c>
      <c r="L7174">
        <v>1340</v>
      </c>
      <c r="M7174">
        <v>252</v>
      </c>
      <c r="N7174" t="s">
        <v>32</v>
      </c>
      <c r="P7174" t="s">
        <v>36</v>
      </c>
    </row>
    <row r="7175" spans="1:16" x14ac:dyDescent="0.3">
      <c r="A7175">
        <v>60592</v>
      </c>
      <c r="B7175" s="1">
        <v>45765</v>
      </c>
      <c r="C7175" s="2">
        <v>0.21666666666666667</v>
      </c>
      <c r="D7175" t="s">
        <v>897</v>
      </c>
      <c r="E7175" t="s">
        <v>23</v>
      </c>
      <c r="F7175" t="s">
        <v>27</v>
      </c>
      <c r="G7175">
        <v>242</v>
      </c>
      <c r="H7175" t="s">
        <v>19</v>
      </c>
      <c r="I7175">
        <v>54.61</v>
      </c>
      <c r="J7175">
        <v>19.149999999999999</v>
      </c>
      <c r="K7175">
        <v>5</v>
      </c>
      <c r="L7175">
        <v>1964</v>
      </c>
      <c r="M7175">
        <v>255</v>
      </c>
      <c r="N7175" t="s">
        <v>32</v>
      </c>
      <c r="P7175" t="s">
        <v>21</v>
      </c>
    </row>
    <row r="7176" spans="1:16" x14ac:dyDescent="0.3">
      <c r="A7176">
        <v>88745</v>
      </c>
      <c r="B7176" s="1">
        <v>46013</v>
      </c>
      <c r="C7176" s="2">
        <v>0.89722222222222225</v>
      </c>
      <c r="D7176" t="s">
        <v>4667</v>
      </c>
      <c r="E7176" t="s">
        <v>72</v>
      </c>
      <c r="F7176" t="s">
        <v>40</v>
      </c>
      <c r="G7176">
        <v>204</v>
      </c>
      <c r="H7176" t="s">
        <v>24</v>
      </c>
      <c r="L7176">
        <v>1372</v>
      </c>
      <c r="M7176">
        <v>233</v>
      </c>
    </row>
    <row r="7177" spans="1:16" x14ac:dyDescent="0.3">
      <c r="A7177">
        <v>65491</v>
      </c>
      <c r="B7177" s="1">
        <v>45887</v>
      </c>
      <c r="C7177" s="2">
        <v>5.5555555555555552E-2</v>
      </c>
      <c r="D7177" t="s">
        <v>246</v>
      </c>
      <c r="E7177" t="s">
        <v>1572</v>
      </c>
      <c r="F7177" t="s">
        <v>18</v>
      </c>
      <c r="G7177">
        <v>225</v>
      </c>
      <c r="H7177" t="s">
        <v>19</v>
      </c>
      <c r="I7177">
        <v>80.680000000000007</v>
      </c>
      <c r="J7177">
        <v>11.42</v>
      </c>
      <c r="K7177">
        <v>5</v>
      </c>
      <c r="L7177">
        <v>2003</v>
      </c>
      <c r="M7177">
        <v>240</v>
      </c>
      <c r="N7177" t="s">
        <v>53</v>
      </c>
      <c r="P7177" t="s">
        <v>36</v>
      </c>
    </row>
    <row r="7178" spans="1:16" x14ac:dyDescent="0.3">
      <c r="A7178">
        <v>94800</v>
      </c>
      <c r="B7178" s="1">
        <v>45932</v>
      </c>
      <c r="C7178" s="2">
        <v>0.43958333333333338</v>
      </c>
      <c r="D7178" t="s">
        <v>405</v>
      </c>
      <c r="E7178" t="s">
        <v>81</v>
      </c>
      <c r="F7178" t="s">
        <v>40</v>
      </c>
      <c r="G7178">
        <v>258</v>
      </c>
      <c r="H7178" t="s">
        <v>31</v>
      </c>
      <c r="L7178">
        <v>2173</v>
      </c>
      <c r="M7178">
        <v>250</v>
      </c>
      <c r="O7178" t="s">
        <v>61</v>
      </c>
    </row>
    <row r="7179" spans="1:16" x14ac:dyDescent="0.3">
      <c r="A7179">
        <v>94249</v>
      </c>
      <c r="B7179" s="1">
        <v>45873</v>
      </c>
      <c r="C7179" s="2">
        <v>0.56041666666666667</v>
      </c>
      <c r="D7179" t="s">
        <v>729</v>
      </c>
      <c r="E7179" t="s">
        <v>81</v>
      </c>
      <c r="F7179" t="s">
        <v>18</v>
      </c>
      <c r="G7179">
        <v>210</v>
      </c>
      <c r="H7179" t="s">
        <v>31</v>
      </c>
      <c r="L7179">
        <v>1349</v>
      </c>
      <c r="M7179">
        <v>224</v>
      </c>
      <c r="O7179" t="s">
        <v>61</v>
      </c>
    </row>
    <row r="7180" spans="1:16" x14ac:dyDescent="0.3">
      <c r="A7180">
        <v>66760</v>
      </c>
      <c r="B7180" s="1">
        <v>45863</v>
      </c>
      <c r="C7180" s="2">
        <v>0.3</v>
      </c>
      <c r="D7180" t="s">
        <v>137</v>
      </c>
      <c r="E7180" t="s">
        <v>91</v>
      </c>
      <c r="F7180" t="s">
        <v>27</v>
      </c>
      <c r="G7180">
        <v>240</v>
      </c>
      <c r="H7180" t="s">
        <v>19</v>
      </c>
      <c r="I7180">
        <v>75.55</v>
      </c>
      <c r="J7180">
        <v>10.07</v>
      </c>
      <c r="K7180">
        <v>5</v>
      </c>
      <c r="L7180">
        <v>2081</v>
      </c>
      <c r="M7180">
        <v>204</v>
      </c>
      <c r="N7180" t="s">
        <v>32</v>
      </c>
      <c r="P7180" t="s">
        <v>36</v>
      </c>
    </row>
    <row r="7181" spans="1:16" x14ac:dyDescent="0.3">
      <c r="A7181">
        <v>23369</v>
      </c>
      <c r="B7181" s="1">
        <v>46007</v>
      </c>
      <c r="C7181" s="2">
        <v>0.52569444444444446</v>
      </c>
      <c r="D7181" t="s">
        <v>572</v>
      </c>
      <c r="E7181" t="s">
        <v>81</v>
      </c>
      <c r="F7181" t="s">
        <v>40</v>
      </c>
      <c r="G7181">
        <v>241</v>
      </c>
      <c r="H7181" t="s">
        <v>19</v>
      </c>
      <c r="I7181">
        <v>59.57</v>
      </c>
      <c r="J7181">
        <v>22.96</v>
      </c>
      <c r="K7181">
        <v>2</v>
      </c>
      <c r="L7181">
        <v>1004</v>
      </c>
      <c r="M7181">
        <v>228</v>
      </c>
      <c r="N7181" t="s">
        <v>50</v>
      </c>
      <c r="P7181" t="s">
        <v>36</v>
      </c>
    </row>
    <row r="7182" spans="1:16" x14ac:dyDescent="0.3">
      <c r="A7182">
        <v>21488</v>
      </c>
      <c r="B7182" s="1">
        <v>45832</v>
      </c>
      <c r="C7182" s="2">
        <v>1.8749999999999999E-2</v>
      </c>
      <c r="D7182" t="s">
        <v>488</v>
      </c>
      <c r="E7182" t="s">
        <v>38</v>
      </c>
      <c r="F7182" t="s">
        <v>18</v>
      </c>
      <c r="G7182">
        <v>206</v>
      </c>
      <c r="H7182" t="s">
        <v>19</v>
      </c>
      <c r="I7182">
        <v>14.03</v>
      </c>
      <c r="J7182">
        <v>13.04</v>
      </c>
      <c r="K7182">
        <v>1</v>
      </c>
      <c r="L7182">
        <v>1764</v>
      </c>
      <c r="M7182">
        <v>238</v>
      </c>
      <c r="N7182" t="s">
        <v>20</v>
      </c>
      <c r="P7182" t="s">
        <v>36</v>
      </c>
    </row>
    <row r="7183" spans="1:16" x14ac:dyDescent="0.3">
      <c r="A7183">
        <v>85375</v>
      </c>
      <c r="B7183" s="1">
        <v>46006</v>
      </c>
      <c r="C7183" s="2">
        <v>0.45</v>
      </c>
      <c r="D7183" t="s">
        <v>148</v>
      </c>
      <c r="E7183" t="s">
        <v>122</v>
      </c>
      <c r="F7183" t="s">
        <v>27</v>
      </c>
      <c r="G7183">
        <v>244</v>
      </c>
      <c r="H7183" t="s">
        <v>31</v>
      </c>
      <c r="L7183">
        <v>1969</v>
      </c>
      <c r="M7183">
        <v>234</v>
      </c>
      <c r="O7183" t="s">
        <v>41</v>
      </c>
    </row>
    <row r="7184" spans="1:16" x14ac:dyDescent="0.3">
      <c r="A7184">
        <v>28809</v>
      </c>
      <c r="B7184" s="1">
        <v>45928</v>
      </c>
      <c r="C7184" s="2">
        <v>0.65694444444444444</v>
      </c>
      <c r="D7184" t="s">
        <v>970</v>
      </c>
      <c r="E7184" t="s">
        <v>30</v>
      </c>
      <c r="F7184" t="s">
        <v>40</v>
      </c>
      <c r="G7184">
        <v>239</v>
      </c>
      <c r="H7184" t="s">
        <v>19</v>
      </c>
      <c r="I7184">
        <v>73.87</v>
      </c>
      <c r="J7184">
        <v>26.14</v>
      </c>
      <c r="K7184">
        <v>4</v>
      </c>
      <c r="L7184">
        <v>1953</v>
      </c>
      <c r="M7184">
        <v>242</v>
      </c>
      <c r="N7184" t="s">
        <v>53</v>
      </c>
      <c r="P7184" t="s">
        <v>21</v>
      </c>
    </row>
    <row r="7185" spans="1:16" x14ac:dyDescent="0.3">
      <c r="A7185">
        <v>27730</v>
      </c>
      <c r="B7185" s="1">
        <v>45751</v>
      </c>
      <c r="C7185" s="2">
        <v>0.72152777777777777</v>
      </c>
      <c r="D7185" t="s">
        <v>1209</v>
      </c>
      <c r="E7185" t="s">
        <v>58</v>
      </c>
      <c r="F7185" t="s">
        <v>27</v>
      </c>
      <c r="G7185">
        <v>245</v>
      </c>
      <c r="H7185" t="s">
        <v>19</v>
      </c>
      <c r="I7185">
        <v>67.209999999999994</v>
      </c>
      <c r="J7185">
        <v>17.079999999999998</v>
      </c>
      <c r="K7185">
        <v>4</v>
      </c>
      <c r="L7185">
        <v>1182</v>
      </c>
      <c r="M7185">
        <v>231</v>
      </c>
      <c r="N7185" t="s">
        <v>50</v>
      </c>
      <c r="P7185" t="s">
        <v>36</v>
      </c>
    </row>
    <row r="7186" spans="1:16" x14ac:dyDescent="0.3">
      <c r="A7186">
        <v>84303</v>
      </c>
      <c r="B7186" s="1">
        <v>45961</v>
      </c>
      <c r="C7186" s="2">
        <v>0.48333333333333334</v>
      </c>
      <c r="D7186" t="s">
        <v>939</v>
      </c>
      <c r="E7186" t="s">
        <v>1212</v>
      </c>
      <c r="F7186" t="s">
        <v>27</v>
      </c>
      <c r="G7186">
        <v>229</v>
      </c>
      <c r="H7186" t="s">
        <v>24</v>
      </c>
      <c r="L7186">
        <v>1489</v>
      </c>
      <c r="M7186">
        <v>242</v>
      </c>
    </row>
    <row r="7187" spans="1:16" x14ac:dyDescent="0.3">
      <c r="A7187">
        <v>20222</v>
      </c>
      <c r="B7187" s="1">
        <v>45716</v>
      </c>
      <c r="C7187" s="2">
        <v>0.83958333333333324</v>
      </c>
      <c r="D7187" t="s">
        <v>4668</v>
      </c>
      <c r="E7187" t="s">
        <v>72</v>
      </c>
      <c r="F7187" t="s">
        <v>40</v>
      </c>
      <c r="G7187">
        <v>208</v>
      </c>
      <c r="H7187" t="s">
        <v>19</v>
      </c>
      <c r="I7187" t="s">
        <v>4669</v>
      </c>
      <c r="J7187">
        <v>12.21</v>
      </c>
      <c r="K7187">
        <v>3</v>
      </c>
      <c r="L7187">
        <v>1763</v>
      </c>
      <c r="M7187">
        <v>232</v>
      </c>
      <c r="N7187" t="s">
        <v>20</v>
      </c>
      <c r="P7187" t="s">
        <v>21</v>
      </c>
    </row>
    <row r="7188" spans="1:16" x14ac:dyDescent="0.3">
      <c r="A7188">
        <v>35652</v>
      </c>
      <c r="B7188" s="1">
        <v>45688</v>
      </c>
      <c r="C7188" s="2">
        <v>0.23819444444444446</v>
      </c>
      <c r="D7188" t="s">
        <v>1401</v>
      </c>
      <c r="E7188" t="s">
        <v>122</v>
      </c>
      <c r="F7188" t="s">
        <v>18</v>
      </c>
      <c r="G7188">
        <v>236</v>
      </c>
      <c r="H7188" t="s">
        <v>19</v>
      </c>
      <c r="I7188" t="s">
        <v>4092</v>
      </c>
      <c r="J7188">
        <v>5.94</v>
      </c>
      <c r="K7188">
        <v>5</v>
      </c>
      <c r="L7188">
        <v>1990</v>
      </c>
      <c r="M7188">
        <v>245</v>
      </c>
      <c r="N7188" t="s">
        <v>50</v>
      </c>
      <c r="P7188" t="s">
        <v>36</v>
      </c>
    </row>
    <row r="7189" spans="1:16" x14ac:dyDescent="0.3">
      <c r="A7189">
        <v>33506</v>
      </c>
      <c r="B7189" s="1">
        <v>45686</v>
      </c>
      <c r="C7189" s="2">
        <v>0.4236111111111111</v>
      </c>
      <c r="D7189" t="s">
        <v>607</v>
      </c>
      <c r="E7189" t="s">
        <v>81</v>
      </c>
      <c r="F7189" t="s">
        <v>40</v>
      </c>
      <c r="G7189">
        <v>230</v>
      </c>
      <c r="H7189" t="s">
        <v>31</v>
      </c>
      <c r="L7189">
        <v>1771</v>
      </c>
      <c r="M7189">
        <v>243</v>
      </c>
      <c r="O7189" t="s">
        <v>41</v>
      </c>
    </row>
    <row r="7190" spans="1:16" x14ac:dyDescent="0.3">
      <c r="A7190">
        <v>41725</v>
      </c>
      <c r="B7190" s="1">
        <v>45879</v>
      </c>
      <c r="C7190" s="2">
        <v>0.76458333333333339</v>
      </c>
      <c r="D7190" t="s">
        <v>1042</v>
      </c>
      <c r="E7190" t="s">
        <v>30</v>
      </c>
      <c r="F7190" t="s">
        <v>27</v>
      </c>
      <c r="G7190">
        <v>239</v>
      </c>
      <c r="H7190" t="s">
        <v>31</v>
      </c>
      <c r="L7190">
        <v>2003</v>
      </c>
      <c r="M7190">
        <v>259</v>
      </c>
      <c r="O7190" t="s">
        <v>108</v>
      </c>
    </row>
    <row r="7191" spans="1:16" x14ac:dyDescent="0.3">
      <c r="A7191">
        <v>97841</v>
      </c>
      <c r="B7191" s="1">
        <v>45665</v>
      </c>
      <c r="C7191" s="2">
        <v>0.94513888888888886</v>
      </c>
      <c r="D7191" t="s">
        <v>669</v>
      </c>
      <c r="E7191" t="s">
        <v>94</v>
      </c>
      <c r="F7191" t="s">
        <v>18</v>
      </c>
      <c r="G7191">
        <v>254</v>
      </c>
      <c r="H7191" t="s">
        <v>31</v>
      </c>
      <c r="L7191">
        <v>1887</v>
      </c>
      <c r="M7191">
        <v>239</v>
      </c>
      <c r="O7191" t="s">
        <v>32</v>
      </c>
    </row>
    <row r="7192" spans="1:16" x14ac:dyDescent="0.3">
      <c r="A7192">
        <v>22213</v>
      </c>
      <c r="B7192" s="1">
        <v>45843</v>
      </c>
      <c r="C7192" s="2">
        <v>0.15208333333333332</v>
      </c>
      <c r="D7192" t="s">
        <v>4670</v>
      </c>
      <c r="E7192" t="s">
        <v>121</v>
      </c>
      <c r="F7192" t="s">
        <v>18</v>
      </c>
      <c r="G7192">
        <v>227</v>
      </c>
      <c r="H7192" t="s">
        <v>19</v>
      </c>
      <c r="I7192" t="s">
        <v>4671</v>
      </c>
      <c r="J7192">
        <v>3.01</v>
      </c>
      <c r="K7192">
        <v>1</v>
      </c>
      <c r="L7192">
        <v>1917</v>
      </c>
      <c r="M7192">
        <v>254</v>
      </c>
      <c r="N7192" t="s">
        <v>28</v>
      </c>
      <c r="P7192" t="s">
        <v>36</v>
      </c>
    </row>
    <row r="7193" spans="1:16" x14ac:dyDescent="0.3">
      <c r="A7193">
        <v>69886</v>
      </c>
      <c r="B7193" s="1">
        <v>45900</v>
      </c>
      <c r="C7193" s="2">
        <v>0.31736111111111115</v>
      </c>
      <c r="D7193" t="s">
        <v>634</v>
      </c>
      <c r="E7193" t="s">
        <v>4672</v>
      </c>
      <c r="F7193" t="s">
        <v>18</v>
      </c>
      <c r="G7193">
        <v>234</v>
      </c>
      <c r="H7193" t="s">
        <v>19</v>
      </c>
      <c r="I7193">
        <v>65.52</v>
      </c>
      <c r="J7193">
        <v>12.99</v>
      </c>
      <c r="K7193">
        <v>5</v>
      </c>
      <c r="L7193">
        <v>1669</v>
      </c>
      <c r="M7193">
        <v>206</v>
      </c>
      <c r="N7193" t="s">
        <v>32</v>
      </c>
      <c r="P7193" t="s">
        <v>21</v>
      </c>
    </row>
    <row r="7194" spans="1:16" x14ac:dyDescent="0.3">
      <c r="A7194">
        <v>85174</v>
      </c>
      <c r="B7194" s="1">
        <v>45751</v>
      </c>
      <c r="C7194" s="2">
        <v>0.9770833333333333</v>
      </c>
      <c r="D7194" t="s">
        <v>4673</v>
      </c>
      <c r="E7194" t="s">
        <v>67</v>
      </c>
      <c r="F7194" t="s">
        <v>40</v>
      </c>
      <c r="G7194">
        <v>222</v>
      </c>
      <c r="H7194" t="s">
        <v>19</v>
      </c>
      <c r="I7194" t="s">
        <v>4674</v>
      </c>
      <c r="J7194">
        <v>16.91</v>
      </c>
      <c r="K7194">
        <v>1</v>
      </c>
      <c r="L7194">
        <v>1026</v>
      </c>
      <c r="M7194">
        <v>238</v>
      </c>
      <c r="N7194" t="s">
        <v>32</v>
      </c>
      <c r="P7194" t="s">
        <v>21</v>
      </c>
    </row>
    <row r="7195" spans="1:16" x14ac:dyDescent="0.3">
      <c r="A7195">
        <v>94457</v>
      </c>
      <c r="B7195" s="1">
        <v>45955</v>
      </c>
      <c r="C7195" s="2">
        <v>0.24444444444444446</v>
      </c>
      <c r="D7195" t="s">
        <v>134</v>
      </c>
      <c r="E7195" t="s">
        <v>17</v>
      </c>
      <c r="F7195" t="s">
        <v>27</v>
      </c>
      <c r="G7195">
        <v>243</v>
      </c>
      <c r="H7195" t="s">
        <v>19</v>
      </c>
      <c r="I7195">
        <v>18.600000000000001</v>
      </c>
      <c r="J7195">
        <v>3.7</v>
      </c>
      <c r="K7195">
        <v>2</v>
      </c>
      <c r="L7195">
        <v>2149</v>
      </c>
      <c r="M7195">
        <v>215</v>
      </c>
      <c r="N7195" t="s">
        <v>50</v>
      </c>
      <c r="P7195" t="s">
        <v>21</v>
      </c>
    </row>
    <row r="7196" spans="1:16" x14ac:dyDescent="0.3">
      <c r="A7196">
        <v>45099</v>
      </c>
      <c r="B7196" s="1">
        <v>45875</v>
      </c>
      <c r="C7196" s="2">
        <v>7.9166666666666663E-2</v>
      </c>
      <c r="D7196" t="s">
        <v>39</v>
      </c>
      <c r="E7196" t="s">
        <v>122</v>
      </c>
      <c r="F7196" t="s">
        <v>18</v>
      </c>
      <c r="G7196">
        <v>228</v>
      </c>
      <c r="H7196" t="s">
        <v>19</v>
      </c>
      <c r="I7196">
        <v>8.44</v>
      </c>
      <c r="J7196">
        <v>6.88</v>
      </c>
      <c r="K7196">
        <v>2</v>
      </c>
      <c r="L7196">
        <v>1408</v>
      </c>
      <c r="M7196">
        <v>257</v>
      </c>
      <c r="N7196" t="s">
        <v>32</v>
      </c>
      <c r="P7196" t="s">
        <v>36</v>
      </c>
    </row>
    <row r="7197" spans="1:16" x14ac:dyDescent="0.3">
      <c r="A7197">
        <v>65842</v>
      </c>
      <c r="B7197" s="1">
        <v>45720</v>
      </c>
      <c r="C7197" s="2">
        <v>0.73402777777777783</v>
      </c>
      <c r="D7197" t="s">
        <v>822</v>
      </c>
      <c r="E7197" t="s">
        <v>750</v>
      </c>
      <c r="F7197" t="s">
        <v>40</v>
      </c>
      <c r="G7197">
        <v>240</v>
      </c>
      <c r="H7197" t="s">
        <v>24</v>
      </c>
      <c r="L7197">
        <v>2091</v>
      </c>
      <c r="M7197">
        <v>224</v>
      </c>
    </row>
    <row r="7198" spans="1:16" x14ac:dyDescent="0.3">
      <c r="A7198">
        <v>36082</v>
      </c>
      <c r="B7198" s="1">
        <v>45787</v>
      </c>
      <c r="C7198" s="2">
        <v>2.7777777777777779E-3</v>
      </c>
      <c r="D7198" t="s">
        <v>359</v>
      </c>
      <c r="E7198" t="s">
        <v>67</v>
      </c>
      <c r="F7198" t="s">
        <v>18</v>
      </c>
      <c r="G7198">
        <v>257</v>
      </c>
      <c r="H7198" t="s">
        <v>19</v>
      </c>
      <c r="I7198">
        <v>59.57</v>
      </c>
      <c r="J7198">
        <v>9.68</v>
      </c>
      <c r="K7198">
        <v>1</v>
      </c>
      <c r="L7198">
        <v>1589</v>
      </c>
      <c r="M7198">
        <v>223</v>
      </c>
      <c r="N7198" t="s">
        <v>32</v>
      </c>
      <c r="P7198" t="s">
        <v>21</v>
      </c>
    </row>
    <row r="7199" spans="1:16" x14ac:dyDescent="0.3">
      <c r="A7199">
        <v>38698</v>
      </c>
      <c r="B7199" s="1">
        <v>45957</v>
      </c>
      <c r="C7199" s="2">
        <v>0.79513888888888884</v>
      </c>
      <c r="D7199" t="s">
        <v>822</v>
      </c>
      <c r="E7199" t="s">
        <v>26</v>
      </c>
      <c r="F7199" t="s">
        <v>18</v>
      </c>
      <c r="G7199">
        <v>246</v>
      </c>
      <c r="H7199" t="s">
        <v>19</v>
      </c>
      <c r="I7199">
        <v>14.27</v>
      </c>
      <c r="J7199">
        <v>17.62</v>
      </c>
      <c r="K7199">
        <v>4</v>
      </c>
      <c r="L7199">
        <v>1949</v>
      </c>
      <c r="M7199">
        <v>217</v>
      </c>
      <c r="N7199" t="s">
        <v>50</v>
      </c>
      <c r="P7199" t="s">
        <v>36</v>
      </c>
    </row>
    <row r="7200" spans="1:16" x14ac:dyDescent="0.3">
      <c r="A7200">
        <v>18807</v>
      </c>
      <c r="B7200" s="1">
        <v>45780</v>
      </c>
      <c r="C7200" s="2">
        <v>0.10347222222222223</v>
      </c>
      <c r="D7200" t="s">
        <v>4675</v>
      </c>
      <c r="E7200" t="s">
        <v>83</v>
      </c>
      <c r="F7200" t="s">
        <v>27</v>
      </c>
      <c r="G7200">
        <v>235</v>
      </c>
      <c r="H7200" t="s">
        <v>31</v>
      </c>
      <c r="L7200">
        <v>1751</v>
      </c>
      <c r="M7200">
        <v>217</v>
      </c>
      <c r="O7200" t="s">
        <v>128</v>
      </c>
    </row>
    <row r="7201" spans="1:16" x14ac:dyDescent="0.3">
      <c r="A7201">
        <v>60897</v>
      </c>
      <c r="B7201" s="1">
        <v>45734</v>
      </c>
      <c r="C7201" s="2">
        <v>0.36874999999999997</v>
      </c>
      <c r="D7201" t="s">
        <v>708</v>
      </c>
      <c r="E7201" t="s">
        <v>67</v>
      </c>
      <c r="F7201" t="s">
        <v>18</v>
      </c>
      <c r="G7201">
        <v>235</v>
      </c>
      <c r="H7201" t="s">
        <v>19</v>
      </c>
      <c r="I7201">
        <v>60.4</v>
      </c>
      <c r="J7201">
        <v>22.05</v>
      </c>
      <c r="K7201">
        <v>1</v>
      </c>
      <c r="L7201">
        <v>1801</v>
      </c>
      <c r="M7201">
        <v>224</v>
      </c>
      <c r="N7201" t="s">
        <v>44</v>
      </c>
      <c r="P7201" t="s">
        <v>36</v>
      </c>
    </row>
    <row r="7202" spans="1:16" x14ac:dyDescent="0.3">
      <c r="A7202">
        <v>64290</v>
      </c>
      <c r="B7202" s="1">
        <v>45994</v>
      </c>
      <c r="C7202" s="2">
        <v>0.70347222222222217</v>
      </c>
      <c r="D7202" t="s">
        <v>1642</v>
      </c>
      <c r="E7202" t="s">
        <v>435</v>
      </c>
      <c r="F7202" t="s">
        <v>40</v>
      </c>
      <c r="G7202">
        <v>213</v>
      </c>
      <c r="H7202" t="s">
        <v>19</v>
      </c>
      <c r="I7202" t="s">
        <v>4676</v>
      </c>
      <c r="J7202">
        <v>14.32</v>
      </c>
      <c r="K7202">
        <v>5</v>
      </c>
      <c r="L7202">
        <v>1632</v>
      </c>
      <c r="M7202">
        <v>256</v>
      </c>
      <c r="N7202" t="s">
        <v>20</v>
      </c>
      <c r="P7202" t="s">
        <v>21</v>
      </c>
    </row>
    <row r="7203" spans="1:16" x14ac:dyDescent="0.3">
      <c r="A7203">
        <v>72992</v>
      </c>
      <c r="B7203" s="1">
        <v>45687</v>
      </c>
      <c r="C7203" s="2">
        <v>0.98055555555555562</v>
      </c>
      <c r="D7203" t="s">
        <v>4677</v>
      </c>
      <c r="E7203" t="s">
        <v>17</v>
      </c>
      <c r="F7203" t="s">
        <v>18</v>
      </c>
      <c r="G7203">
        <v>225</v>
      </c>
      <c r="H7203" t="s">
        <v>19</v>
      </c>
      <c r="I7203">
        <v>40.18</v>
      </c>
      <c r="J7203">
        <v>6.6</v>
      </c>
      <c r="K7203">
        <v>5</v>
      </c>
      <c r="L7203">
        <v>1550</v>
      </c>
      <c r="M7203">
        <v>238</v>
      </c>
      <c r="N7203" t="s">
        <v>44</v>
      </c>
      <c r="P7203" t="s">
        <v>36</v>
      </c>
    </row>
    <row r="7204" spans="1:16" x14ac:dyDescent="0.3">
      <c r="A7204">
        <v>11409</v>
      </c>
      <c r="B7204" s="1">
        <v>45737</v>
      </c>
      <c r="C7204" s="2">
        <v>2.6388888888888889E-2</v>
      </c>
      <c r="D7204" t="s">
        <v>833</v>
      </c>
      <c r="E7204" t="s">
        <v>466</v>
      </c>
      <c r="F7204" t="s">
        <v>27</v>
      </c>
      <c r="G7204">
        <v>246</v>
      </c>
      <c r="H7204" t="s">
        <v>19</v>
      </c>
      <c r="I7204">
        <v>75.58</v>
      </c>
      <c r="J7204">
        <v>6.43</v>
      </c>
      <c r="K7204">
        <v>1</v>
      </c>
      <c r="L7204">
        <v>1264</v>
      </c>
      <c r="M7204">
        <v>246</v>
      </c>
      <c r="N7204" t="s">
        <v>32</v>
      </c>
      <c r="P7204" t="s">
        <v>36</v>
      </c>
    </row>
    <row r="7205" spans="1:16" x14ac:dyDescent="0.3">
      <c r="A7205">
        <v>79213</v>
      </c>
      <c r="B7205" s="1">
        <v>45738</v>
      </c>
      <c r="C7205" s="2">
        <v>0.66736111111111107</v>
      </c>
      <c r="D7205" t="s">
        <v>78</v>
      </c>
      <c r="E7205" t="s">
        <v>81</v>
      </c>
      <c r="F7205" t="s">
        <v>27</v>
      </c>
      <c r="G7205">
        <v>218</v>
      </c>
      <c r="H7205" t="s">
        <v>31</v>
      </c>
      <c r="L7205">
        <v>1008</v>
      </c>
      <c r="M7205">
        <v>253</v>
      </c>
      <c r="O7205" t="s">
        <v>32</v>
      </c>
    </row>
    <row r="7206" spans="1:16" x14ac:dyDescent="0.3">
      <c r="A7206">
        <v>86291</v>
      </c>
      <c r="B7206" s="1">
        <v>45823</v>
      </c>
      <c r="C7206" s="2">
        <v>0.64374999999999993</v>
      </c>
      <c r="D7206" t="s">
        <v>4678</v>
      </c>
      <c r="E7206" t="s">
        <v>52</v>
      </c>
      <c r="F7206" t="s">
        <v>27</v>
      </c>
      <c r="G7206">
        <v>211</v>
      </c>
      <c r="H7206" t="s">
        <v>31</v>
      </c>
      <c r="L7206">
        <v>2001</v>
      </c>
      <c r="M7206">
        <v>260</v>
      </c>
      <c r="O7206" t="s">
        <v>55</v>
      </c>
    </row>
    <row r="7207" spans="1:16" x14ac:dyDescent="0.3">
      <c r="A7207">
        <v>91053</v>
      </c>
      <c r="B7207" s="1">
        <v>45862</v>
      </c>
      <c r="C7207" s="2">
        <v>0.52708333333333335</v>
      </c>
      <c r="D7207" t="s">
        <v>4679</v>
      </c>
      <c r="E7207" t="s">
        <v>91</v>
      </c>
      <c r="F7207" t="s">
        <v>40</v>
      </c>
      <c r="G7207">
        <v>221</v>
      </c>
      <c r="H7207" t="s">
        <v>19</v>
      </c>
      <c r="I7207" t="s">
        <v>4680</v>
      </c>
      <c r="J7207">
        <v>20.38</v>
      </c>
      <c r="K7207">
        <v>1</v>
      </c>
      <c r="L7207">
        <v>2125</v>
      </c>
      <c r="M7207">
        <v>250</v>
      </c>
      <c r="N7207" t="s">
        <v>28</v>
      </c>
      <c r="P7207" t="s">
        <v>21</v>
      </c>
    </row>
    <row r="7208" spans="1:16" x14ac:dyDescent="0.3">
      <c r="A7208">
        <v>79726</v>
      </c>
      <c r="B7208" s="1">
        <v>45703</v>
      </c>
      <c r="C7208" s="2">
        <v>0.14722222222222223</v>
      </c>
      <c r="D7208" t="s">
        <v>4681</v>
      </c>
      <c r="E7208" t="s">
        <v>75</v>
      </c>
      <c r="F7208" t="s">
        <v>27</v>
      </c>
      <c r="G7208">
        <v>233</v>
      </c>
      <c r="H7208" t="s">
        <v>19</v>
      </c>
      <c r="I7208">
        <v>61.37</v>
      </c>
      <c r="J7208">
        <v>14.57</v>
      </c>
      <c r="K7208">
        <v>2</v>
      </c>
      <c r="L7208">
        <v>1117</v>
      </c>
      <c r="M7208">
        <v>257</v>
      </c>
      <c r="N7208" t="s">
        <v>32</v>
      </c>
      <c r="P7208" t="s">
        <v>36</v>
      </c>
    </row>
    <row r="7209" spans="1:16" x14ac:dyDescent="0.3">
      <c r="A7209">
        <v>86222</v>
      </c>
      <c r="B7209" s="1">
        <v>45939</v>
      </c>
      <c r="C7209" s="2">
        <v>0.90625</v>
      </c>
      <c r="D7209" t="s">
        <v>1517</v>
      </c>
      <c r="E7209" t="s">
        <v>91</v>
      </c>
      <c r="F7209" t="s">
        <v>27</v>
      </c>
      <c r="G7209">
        <v>234</v>
      </c>
      <c r="H7209" t="s">
        <v>19</v>
      </c>
      <c r="I7209" t="s">
        <v>4682</v>
      </c>
      <c r="J7209">
        <v>24.09</v>
      </c>
      <c r="K7209">
        <v>5</v>
      </c>
      <c r="L7209">
        <v>1330</v>
      </c>
      <c r="M7209">
        <v>251</v>
      </c>
      <c r="N7209" t="s">
        <v>53</v>
      </c>
      <c r="P7209" t="s">
        <v>36</v>
      </c>
    </row>
    <row r="7210" spans="1:16" x14ac:dyDescent="0.3">
      <c r="A7210">
        <v>96937</v>
      </c>
      <c r="B7210" s="1">
        <v>45773</v>
      </c>
      <c r="C7210" s="2">
        <v>0.34513888888888888</v>
      </c>
      <c r="D7210" t="s">
        <v>618</v>
      </c>
      <c r="E7210" t="s">
        <v>38</v>
      </c>
      <c r="F7210" t="s">
        <v>27</v>
      </c>
      <c r="G7210">
        <v>258</v>
      </c>
      <c r="H7210" t="s">
        <v>19</v>
      </c>
      <c r="I7210">
        <v>56.38</v>
      </c>
      <c r="J7210">
        <v>21.96</v>
      </c>
      <c r="K7210">
        <v>5</v>
      </c>
      <c r="L7210">
        <v>1232</v>
      </c>
      <c r="M7210">
        <v>218</v>
      </c>
      <c r="N7210" t="s">
        <v>28</v>
      </c>
      <c r="P7210" t="s">
        <v>21</v>
      </c>
    </row>
    <row r="7211" spans="1:16" x14ac:dyDescent="0.3">
      <c r="A7211">
        <v>90431</v>
      </c>
      <c r="B7211" s="1">
        <v>46021</v>
      </c>
      <c r="C7211" s="2">
        <v>0.21666666666666667</v>
      </c>
      <c r="D7211" t="s">
        <v>4683</v>
      </c>
      <c r="E7211" t="s">
        <v>38</v>
      </c>
      <c r="F7211" t="s">
        <v>18</v>
      </c>
      <c r="G7211">
        <v>228</v>
      </c>
      <c r="H7211" t="s">
        <v>24</v>
      </c>
      <c r="L7211">
        <v>1086</v>
      </c>
      <c r="M7211">
        <v>208</v>
      </c>
    </row>
    <row r="7212" spans="1:16" x14ac:dyDescent="0.3">
      <c r="A7212">
        <v>49723</v>
      </c>
      <c r="B7212" s="1">
        <v>45820</v>
      </c>
      <c r="C7212" s="2">
        <v>0.80972222222222223</v>
      </c>
      <c r="D7212" t="s">
        <v>4684</v>
      </c>
      <c r="E7212" t="s">
        <v>72</v>
      </c>
      <c r="F7212" t="s">
        <v>27</v>
      </c>
      <c r="G7212">
        <v>242</v>
      </c>
      <c r="H7212" t="s">
        <v>31</v>
      </c>
      <c r="L7212">
        <v>1794</v>
      </c>
      <c r="M7212">
        <v>201</v>
      </c>
      <c r="O7212" t="s">
        <v>61</v>
      </c>
    </row>
    <row r="7213" spans="1:16" x14ac:dyDescent="0.3">
      <c r="A7213">
        <v>11300</v>
      </c>
      <c r="B7213" s="1">
        <v>45977</v>
      </c>
      <c r="C7213" s="2">
        <v>0.48333333333333334</v>
      </c>
      <c r="D7213" t="s">
        <v>402</v>
      </c>
      <c r="E7213" t="s">
        <v>122</v>
      </c>
      <c r="F7213" t="s">
        <v>40</v>
      </c>
      <c r="G7213">
        <v>220</v>
      </c>
      <c r="H7213" t="s">
        <v>19</v>
      </c>
      <c r="I7213">
        <v>14.98</v>
      </c>
      <c r="J7213">
        <v>16.59</v>
      </c>
      <c r="K7213">
        <v>3</v>
      </c>
      <c r="L7213">
        <v>1959</v>
      </c>
      <c r="M7213">
        <v>258</v>
      </c>
      <c r="N7213" t="s">
        <v>32</v>
      </c>
      <c r="P7213" t="s">
        <v>21</v>
      </c>
    </row>
    <row r="7214" spans="1:16" x14ac:dyDescent="0.3">
      <c r="A7214">
        <v>22459</v>
      </c>
      <c r="B7214" s="1">
        <v>45857</v>
      </c>
      <c r="C7214" s="2">
        <v>0.47569444444444442</v>
      </c>
      <c r="D7214" t="s">
        <v>4685</v>
      </c>
      <c r="E7214" t="s">
        <v>81</v>
      </c>
      <c r="F7214" t="s">
        <v>40</v>
      </c>
      <c r="G7214">
        <v>235</v>
      </c>
      <c r="H7214" t="s">
        <v>31</v>
      </c>
      <c r="L7214">
        <v>1152</v>
      </c>
      <c r="M7214">
        <v>241</v>
      </c>
      <c r="O7214" t="s">
        <v>128</v>
      </c>
    </row>
    <row r="7215" spans="1:16" x14ac:dyDescent="0.3">
      <c r="A7215">
        <v>45282</v>
      </c>
      <c r="B7215" s="1">
        <v>45750</v>
      </c>
      <c r="C7215" s="2">
        <v>0.7944444444444444</v>
      </c>
      <c r="D7215" t="s">
        <v>783</v>
      </c>
      <c r="E7215" t="s">
        <v>91</v>
      </c>
      <c r="F7215" t="s">
        <v>27</v>
      </c>
      <c r="G7215">
        <v>260</v>
      </c>
      <c r="H7215" t="s">
        <v>19</v>
      </c>
      <c r="I7215">
        <v>59.27</v>
      </c>
      <c r="J7215">
        <v>2.2599999999999998</v>
      </c>
      <c r="K7215">
        <v>5</v>
      </c>
      <c r="L7215">
        <v>2157</v>
      </c>
      <c r="M7215">
        <v>223</v>
      </c>
      <c r="N7215" t="s">
        <v>20</v>
      </c>
      <c r="P7215" t="s">
        <v>21</v>
      </c>
    </row>
    <row r="7216" spans="1:16" x14ac:dyDescent="0.3">
      <c r="A7216">
        <v>15647</v>
      </c>
      <c r="B7216" s="1">
        <v>45898</v>
      </c>
      <c r="C7216" s="2">
        <v>5.2083333333333336E-2</v>
      </c>
      <c r="D7216" t="s">
        <v>4686</v>
      </c>
      <c r="E7216" t="s">
        <v>83</v>
      </c>
      <c r="F7216" t="s">
        <v>27</v>
      </c>
      <c r="G7216">
        <v>214</v>
      </c>
      <c r="H7216" t="s">
        <v>19</v>
      </c>
      <c r="I7216">
        <v>48.97</v>
      </c>
      <c r="J7216">
        <v>24.78</v>
      </c>
      <c r="K7216">
        <v>2</v>
      </c>
      <c r="L7216">
        <v>1910</v>
      </c>
      <c r="M7216">
        <v>204</v>
      </c>
      <c r="N7216" t="s">
        <v>32</v>
      </c>
      <c r="P7216" t="s">
        <v>21</v>
      </c>
    </row>
    <row r="7217" spans="1:16" x14ac:dyDescent="0.3">
      <c r="A7217">
        <v>92742</v>
      </c>
      <c r="B7217" s="1">
        <v>45872</v>
      </c>
      <c r="C7217" s="2">
        <v>0.19999999999999998</v>
      </c>
      <c r="D7217" t="s">
        <v>60</v>
      </c>
      <c r="E7217" t="s">
        <v>81</v>
      </c>
      <c r="F7217" t="s">
        <v>40</v>
      </c>
      <c r="G7217">
        <v>214</v>
      </c>
      <c r="H7217" t="s">
        <v>31</v>
      </c>
      <c r="L7217">
        <v>1511</v>
      </c>
      <c r="M7217">
        <v>250</v>
      </c>
      <c r="O7217" t="s">
        <v>61</v>
      </c>
    </row>
    <row r="7218" spans="1:16" x14ac:dyDescent="0.3">
      <c r="A7218">
        <v>61951</v>
      </c>
      <c r="B7218" s="1">
        <v>45732</v>
      </c>
      <c r="C7218" s="2">
        <v>0.46249999999999997</v>
      </c>
      <c r="D7218" t="s">
        <v>792</v>
      </c>
      <c r="E7218" t="s">
        <v>58</v>
      </c>
      <c r="F7218" t="s">
        <v>40</v>
      </c>
      <c r="G7218">
        <v>218</v>
      </c>
      <c r="H7218" t="s">
        <v>19</v>
      </c>
      <c r="I7218">
        <v>67.77</v>
      </c>
      <c r="J7218">
        <v>23.95</v>
      </c>
      <c r="K7218">
        <v>2</v>
      </c>
      <c r="L7218">
        <v>1693</v>
      </c>
      <c r="M7218">
        <v>207</v>
      </c>
      <c r="N7218" t="s">
        <v>44</v>
      </c>
      <c r="P7218" t="s">
        <v>36</v>
      </c>
    </row>
    <row r="7219" spans="1:16" x14ac:dyDescent="0.3">
      <c r="A7219">
        <v>63870</v>
      </c>
      <c r="B7219" s="1">
        <v>45746</v>
      </c>
      <c r="C7219" s="2">
        <v>0.31319444444444444</v>
      </c>
      <c r="D7219" t="s">
        <v>335</v>
      </c>
      <c r="E7219" t="s">
        <v>75</v>
      </c>
      <c r="F7219" t="s">
        <v>18</v>
      </c>
      <c r="G7219">
        <v>201</v>
      </c>
      <c r="H7219" t="s">
        <v>19</v>
      </c>
      <c r="I7219">
        <v>70.58</v>
      </c>
      <c r="J7219">
        <v>24.73</v>
      </c>
      <c r="K7219">
        <v>5</v>
      </c>
      <c r="L7219">
        <v>1301</v>
      </c>
      <c r="M7219">
        <v>228</v>
      </c>
      <c r="N7219" t="s">
        <v>44</v>
      </c>
      <c r="P7219" t="s">
        <v>21</v>
      </c>
    </row>
    <row r="7220" spans="1:16" x14ac:dyDescent="0.3">
      <c r="A7220">
        <v>18333</v>
      </c>
      <c r="B7220" s="1">
        <v>46003</v>
      </c>
      <c r="C7220" s="2">
        <v>2.2222222222222223E-2</v>
      </c>
      <c r="D7220" t="s">
        <v>106</v>
      </c>
      <c r="E7220" t="s">
        <v>94</v>
      </c>
      <c r="F7220" t="s">
        <v>40</v>
      </c>
      <c r="G7220">
        <v>234</v>
      </c>
      <c r="H7220" t="s">
        <v>19</v>
      </c>
      <c r="I7220">
        <v>9.66</v>
      </c>
      <c r="J7220">
        <v>19.23</v>
      </c>
      <c r="K7220">
        <v>2</v>
      </c>
      <c r="L7220">
        <v>1683</v>
      </c>
      <c r="M7220">
        <v>241</v>
      </c>
      <c r="N7220" t="s">
        <v>53</v>
      </c>
      <c r="P7220" t="s">
        <v>21</v>
      </c>
    </row>
    <row r="7221" spans="1:16" x14ac:dyDescent="0.3">
      <c r="A7221">
        <v>12700</v>
      </c>
      <c r="B7221" s="1">
        <v>45840</v>
      </c>
      <c r="C7221" s="2">
        <v>0.49722222222222223</v>
      </c>
      <c r="D7221" t="s">
        <v>4687</v>
      </c>
      <c r="E7221" t="s">
        <v>17</v>
      </c>
      <c r="F7221" t="s">
        <v>27</v>
      </c>
      <c r="G7221">
        <v>241</v>
      </c>
      <c r="H7221" t="s">
        <v>19</v>
      </c>
      <c r="I7221">
        <v>44.36</v>
      </c>
      <c r="J7221">
        <v>4.33</v>
      </c>
      <c r="K7221">
        <v>4</v>
      </c>
      <c r="L7221">
        <v>1201</v>
      </c>
      <c r="M7221">
        <v>203</v>
      </c>
      <c r="N7221" t="s">
        <v>50</v>
      </c>
      <c r="P7221" t="s">
        <v>36</v>
      </c>
    </row>
    <row r="7222" spans="1:16" x14ac:dyDescent="0.3">
      <c r="A7222">
        <v>22154</v>
      </c>
      <c r="B7222" s="1">
        <v>45898</v>
      </c>
      <c r="C7222" s="2">
        <v>0.65486111111111112</v>
      </c>
      <c r="D7222" t="s">
        <v>367</v>
      </c>
      <c r="E7222" t="s">
        <v>38</v>
      </c>
      <c r="F7222" t="s">
        <v>40</v>
      </c>
      <c r="G7222">
        <v>255</v>
      </c>
      <c r="H7222" t="s">
        <v>19</v>
      </c>
      <c r="I7222" t="s">
        <v>4688</v>
      </c>
      <c r="J7222">
        <v>13.63</v>
      </c>
      <c r="K7222">
        <v>5</v>
      </c>
      <c r="L7222">
        <v>1269</v>
      </c>
      <c r="M7222">
        <v>203</v>
      </c>
      <c r="N7222" t="s">
        <v>28</v>
      </c>
      <c r="P7222" t="s">
        <v>21</v>
      </c>
    </row>
    <row r="7223" spans="1:16" x14ac:dyDescent="0.3">
      <c r="A7223">
        <v>70553</v>
      </c>
      <c r="B7223" s="1">
        <v>45897</v>
      </c>
      <c r="C7223" s="2">
        <v>0.76250000000000007</v>
      </c>
      <c r="D7223" t="s">
        <v>4689</v>
      </c>
      <c r="E7223" t="s">
        <v>4690</v>
      </c>
      <c r="F7223" t="s">
        <v>18</v>
      </c>
      <c r="G7223">
        <v>211</v>
      </c>
      <c r="H7223" t="s">
        <v>19</v>
      </c>
      <c r="I7223">
        <v>67.989999999999995</v>
      </c>
      <c r="J7223">
        <v>11.06</v>
      </c>
      <c r="K7223">
        <v>3</v>
      </c>
      <c r="L7223">
        <v>1169</v>
      </c>
      <c r="M7223">
        <v>254</v>
      </c>
      <c r="N7223" t="s">
        <v>28</v>
      </c>
      <c r="P7223" t="s">
        <v>21</v>
      </c>
    </row>
    <row r="7224" spans="1:16" x14ac:dyDescent="0.3">
      <c r="A7224">
        <v>47509</v>
      </c>
      <c r="B7224" s="1">
        <v>45899</v>
      </c>
      <c r="C7224" s="2">
        <v>0.60069444444444442</v>
      </c>
      <c r="D7224" t="s">
        <v>1628</v>
      </c>
      <c r="E7224" t="s">
        <v>94</v>
      </c>
      <c r="F7224" t="s">
        <v>18</v>
      </c>
      <c r="G7224">
        <v>217</v>
      </c>
      <c r="H7224" t="s">
        <v>19</v>
      </c>
      <c r="I7224">
        <v>35.01</v>
      </c>
      <c r="J7224">
        <v>22.28</v>
      </c>
      <c r="K7224">
        <v>4</v>
      </c>
      <c r="L7224">
        <v>1294</v>
      </c>
      <c r="M7224">
        <v>243</v>
      </c>
      <c r="N7224" t="s">
        <v>44</v>
      </c>
      <c r="P7224" t="s">
        <v>21</v>
      </c>
    </row>
    <row r="7225" spans="1:16" x14ac:dyDescent="0.3">
      <c r="A7225">
        <v>35811</v>
      </c>
      <c r="B7225" s="1">
        <v>45963</v>
      </c>
      <c r="C7225" s="2">
        <v>0.85138888888888886</v>
      </c>
      <c r="D7225" t="s">
        <v>4691</v>
      </c>
      <c r="E7225" t="s">
        <v>67</v>
      </c>
      <c r="F7225" t="s">
        <v>27</v>
      </c>
      <c r="G7225">
        <v>240</v>
      </c>
      <c r="H7225" t="s">
        <v>19</v>
      </c>
      <c r="I7225">
        <v>55.59</v>
      </c>
      <c r="J7225">
        <v>9.4600000000000009</v>
      </c>
      <c r="K7225">
        <v>1</v>
      </c>
      <c r="L7225">
        <v>2131</v>
      </c>
      <c r="M7225">
        <v>209</v>
      </c>
      <c r="N7225" t="s">
        <v>50</v>
      </c>
      <c r="P7225" t="s">
        <v>36</v>
      </c>
    </row>
    <row r="7226" spans="1:16" x14ac:dyDescent="0.3">
      <c r="A7226">
        <v>22297</v>
      </c>
      <c r="B7226" s="1">
        <v>46001</v>
      </c>
      <c r="C7226" s="2">
        <v>0.80347222222222225</v>
      </c>
      <c r="D7226" t="s">
        <v>4692</v>
      </c>
      <c r="E7226" t="s">
        <v>4693</v>
      </c>
      <c r="F7226" t="s">
        <v>27</v>
      </c>
      <c r="G7226">
        <v>256</v>
      </c>
      <c r="H7226" t="s">
        <v>31</v>
      </c>
      <c r="L7226">
        <v>1811</v>
      </c>
      <c r="M7226">
        <v>231</v>
      </c>
      <c r="O7226" t="s">
        <v>61</v>
      </c>
    </row>
    <row r="7227" spans="1:16" x14ac:dyDescent="0.3">
      <c r="A7227">
        <v>77609</v>
      </c>
      <c r="B7227" s="1">
        <v>45871</v>
      </c>
      <c r="C7227" s="2">
        <v>0.99513888888888891</v>
      </c>
      <c r="D7227" t="s">
        <v>359</v>
      </c>
      <c r="E7227" t="s">
        <v>122</v>
      </c>
      <c r="F7227" t="s">
        <v>40</v>
      </c>
      <c r="G7227">
        <v>234</v>
      </c>
      <c r="H7227" t="s">
        <v>19</v>
      </c>
      <c r="I7227">
        <v>51.36</v>
      </c>
      <c r="J7227">
        <v>6.86</v>
      </c>
      <c r="K7227">
        <v>3</v>
      </c>
      <c r="L7227">
        <v>1125</v>
      </c>
      <c r="M7227">
        <v>225</v>
      </c>
      <c r="N7227" t="s">
        <v>32</v>
      </c>
      <c r="P7227" t="s">
        <v>36</v>
      </c>
    </row>
    <row r="7228" spans="1:16" x14ac:dyDescent="0.3">
      <c r="A7228">
        <v>45019</v>
      </c>
      <c r="B7228" s="1">
        <v>45689</v>
      </c>
      <c r="C7228" s="2">
        <v>0.46111111111111108</v>
      </c>
      <c r="D7228" t="s">
        <v>4694</v>
      </c>
      <c r="E7228" t="s">
        <v>252</v>
      </c>
      <c r="F7228" t="s">
        <v>18</v>
      </c>
      <c r="G7228">
        <v>229</v>
      </c>
      <c r="H7228" t="s">
        <v>19</v>
      </c>
      <c r="I7228">
        <v>19.46</v>
      </c>
      <c r="J7228">
        <v>22.24</v>
      </c>
      <c r="K7228">
        <v>1</v>
      </c>
      <c r="L7228">
        <v>1291</v>
      </c>
      <c r="M7228">
        <v>204</v>
      </c>
      <c r="N7228" t="s">
        <v>32</v>
      </c>
      <c r="P7228" t="s">
        <v>21</v>
      </c>
    </row>
    <row r="7229" spans="1:16" x14ac:dyDescent="0.3">
      <c r="A7229">
        <v>13882</v>
      </c>
      <c r="B7229" s="1">
        <v>45882</v>
      </c>
      <c r="C7229" s="2">
        <v>0.41319444444444442</v>
      </c>
      <c r="D7229" t="s">
        <v>4695</v>
      </c>
      <c r="E7229" t="s">
        <v>23</v>
      </c>
      <c r="F7229" t="s">
        <v>40</v>
      </c>
      <c r="G7229">
        <v>253</v>
      </c>
      <c r="H7229" t="s">
        <v>31</v>
      </c>
      <c r="L7229">
        <v>1072</v>
      </c>
      <c r="M7229">
        <v>242</v>
      </c>
      <c r="O7229" t="s">
        <v>55</v>
      </c>
    </row>
    <row r="7230" spans="1:16" x14ac:dyDescent="0.3">
      <c r="A7230">
        <v>72633</v>
      </c>
      <c r="B7230" s="1">
        <v>45674</v>
      </c>
      <c r="C7230" s="2">
        <v>0.19305555555555554</v>
      </c>
      <c r="D7230" t="s">
        <v>4696</v>
      </c>
      <c r="E7230" t="s">
        <v>26</v>
      </c>
      <c r="F7230" t="s">
        <v>40</v>
      </c>
      <c r="G7230">
        <v>215</v>
      </c>
      <c r="H7230" t="s">
        <v>24</v>
      </c>
      <c r="L7230">
        <v>1759</v>
      </c>
      <c r="M7230">
        <v>217</v>
      </c>
    </row>
    <row r="7231" spans="1:16" x14ac:dyDescent="0.3">
      <c r="A7231">
        <v>61845</v>
      </c>
      <c r="B7231" s="1">
        <v>46007</v>
      </c>
      <c r="C7231" s="2">
        <v>0.75624999999999998</v>
      </c>
      <c r="D7231" t="s">
        <v>239</v>
      </c>
      <c r="E7231" t="s">
        <v>91</v>
      </c>
      <c r="F7231" t="s">
        <v>18</v>
      </c>
      <c r="G7231">
        <v>254</v>
      </c>
      <c r="H7231" t="s">
        <v>19</v>
      </c>
      <c r="I7231" t="s">
        <v>4697</v>
      </c>
      <c r="J7231">
        <v>4.09</v>
      </c>
      <c r="K7231">
        <v>4</v>
      </c>
      <c r="L7231">
        <v>1403</v>
      </c>
      <c r="M7231">
        <v>202</v>
      </c>
      <c r="N7231" t="s">
        <v>32</v>
      </c>
      <c r="P7231" t="s">
        <v>21</v>
      </c>
    </row>
    <row r="7232" spans="1:16" x14ac:dyDescent="0.3">
      <c r="A7232">
        <v>16466</v>
      </c>
      <c r="B7232" s="1">
        <v>45941</v>
      </c>
      <c r="C7232" s="2">
        <v>0.77083333333333337</v>
      </c>
      <c r="D7232" t="s">
        <v>491</v>
      </c>
      <c r="E7232" t="s">
        <v>30</v>
      </c>
      <c r="F7232" t="s">
        <v>40</v>
      </c>
      <c r="G7232">
        <v>206</v>
      </c>
      <c r="H7232" t="s">
        <v>31</v>
      </c>
      <c r="L7232">
        <v>1621</v>
      </c>
      <c r="M7232">
        <v>252</v>
      </c>
      <c r="O7232" t="s">
        <v>47</v>
      </c>
    </row>
    <row r="7233" spans="1:16" x14ac:dyDescent="0.3">
      <c r="A7233">
        <v>19000</v>
      </c>
      <c r="B7233" s="1">
        <v>45862</v>
      </c>
      <c r="C7233" s="2">
        <v>0.20694444444444446</v>
      </c>
      <c r="D7233" t="s">
        <v>4698</v>
      </c>
      <c r="E7233" t="s">
        <v>72</v>
      </c>
      <c r="F7233" t="s">
        <v>18</v>
      </c>
      <c r="G7233">
        <v>251</v>
      </c>
      <c r="H7233" t="s">
        <v>31</v>
      </c>
      <c r="L7233">
        <v>1282</v>
      </c>
      <c r="M7233">
        <v>249</v>
      </c>
      <c r="O7233" t="s">
        <v>55</v>
      </c>
    </row>
    <row r="7234" spans="1:16" x14ac:dyDescent="0.3">
      <c r="A7234">
        <v>29000</v>
      </c>
      <c r="B7234" s="1">
        <v>45673</v>
      </c>
      <c r="C7234" s="2">
        <v>0.84722222222222221</v>
      </c>
      <c r="D7234" t="s">
        <v>290</v>
      </c>
      <c r="E7234" t="s">
        <v>52</v>
      </c>
      <c r="F7234" t="s">
        <v>18</v>
      </c>
      <c r="G7234">
        <v>233</v>
      </c>
      <c r="H7234" t="s">
        <v>19</v>
      </c>
      <c r="I7234">
        <v>80.38</v>
      </c>
      <c r="J7234">
        <v>21.23</v>
      </c>
      <c r="K7234">
        <v>1</v>
      </c>
      <c r="L7234">
        <v>2157</v>
      </c>
      <c r="M7234">
        <v>254</v>
      </c>
      <c r="N7234" t="s">
        <v>32</v>
      </c>
      <c r="P7234" t="s">
        <v>21</v>
      </c>
    </row>
    <row r="7235" spans="1:16" x14ac:dyDescent="0.3">
      <c r="A7235">
        <v>77588</v>
      </c>
      <c r="B7235" s="1">
        <v>45797</v>
      </c>
      <c r="C7235" s="2">
        <v>0.41250000000000003</v>
      </c>
      <c r="D7235" t="s">
        <v>4699</v>
      </c>
      <c r="E7235" t="s">
        <v>75</v>
      </c>
      <c r="F7235" t="s">
        <v>27</v>
      </c>
      <c r="G7235">
        <v>215</v>
      </c>
      <c r="H7235" t="s">
        <v>19</v>
      </c>
      <c r="I7235">
        <v>38.520000000000003</v>
      </c>
      <c r="J7235">
        <v>14.35</v>
      </c>
      <c r="K7235">
        <v>3</v>
      </c>
      <c r="L7235">
        <v>1342</v>
      </c>
      <c r="M7235">
        <v>250</v>
      </c>
      <c r="N7235" t="s">
        <v>32</v>
      </c>
      <c r="P7235" t="s">
        <v>21</v>
      </c>
    </row>
    <row r="7236" spans="1:16" x14ac:dyDescent="0.3">
      <c r="A7236">
        <v>63635</v>
      </c>
      <c r="B7236" s="1">
        <v>45852</v>
      </c>
      <c r="C7236" s="2">
        <v>0.84305555555555556</v>
      </c>
      <c r="D7236" t="s">
        <v>1237</v>
      </c>
      <c r="E7236" t="s">
        <v>23</v>
      </c>
      <c r="F7236" t="s">
        <v>18</v>
      </c>
      <c r="G7236">
        <v>239</v>
      </c>
      <c r="H7236" t="s">
        <v>19</v>
      </c>
      <c r="I7236">
        <v>71.180000000000007</v>
      </c>
      <c r="J7236">
        <v>4.6500000000000004</v>
      </c>
      <c r="K7236">
        <v>2</v>
      </c>
      <c r="L7236">
        <v>1003</v>
      </c>
      <c r="M7236">
        <v>250</v>
      </c>
      <c r="N7236" t="s">
        <v>50</v>
      </c>
      <c r="P7236" t="s">
        <v>36</v>
      </c>
    </row>
    <row r="7237" spans="1:16" x14ac:dyDescent="0.3">
      <c r="A7237">
        <v>69249</v>
      </c>
      <c r="B7237" s="1">
        <v>45772</v>
      </c>
      <c r="C7237" s="2">
        <v>0.57916666666666672</v>
      </c>
      <c r="D7237" t="s">
        <v>962</v>
      </c>
      <c r="E7237" t="s">
        <v>1780</v>
      </c>
      <c r="F7237" t="s">
        <v>40</v>
      </c>
      <c r="G7237">
        <v>220</v>
      </c>
      <c r="H7237" t="s">
        <v>24</v>
      </c>
      <c r="L7237">
        <v>2005</v>
      </c>
      <c r="M7237">
        <v>230</v>
      </c>
    </row>
    <row r="7238" spans="1:16" x14ac:dyDescent="0.3">
      <c r="A7238">
        <v>83294</v>
      </c>
      <c r="B7238" s="1">
        <v>45930</v>
      </c>
      <c r="C7238" s="2">
        <v>0.93888888888888899</v>
      </c>
      <c r="D7238" t="s">
        <v>516</v>
      </c>
      <c r="E7238" t="s">
        <v>122</v>
      </c>
      <c r="F7238" t="s">
        <v>40</v>
      </c>
      <c r="G7238">
        <v>212</v>
      </c>
      <c r="H7238" t="s">
        <v>19</v>
      </c>
      <c r="I7238">
        <v>30.02</v>
      </c>
      <c r="J7238">
        <v>17.13</v>
      </c>
      <c r="K7238">
        <v>1</v>
      </c>
      <c r="L7238">
        <v>1607</v>
      </c>
      <c r="M7238">
        <v>234</v>
      </c>
      <c r="N7238" t="s">
        <v>32</v>
      </c>
      <c r="P7238" t="s">
        <v>36</v>
      </c>
    </row>
    <row r="7239" spans="1:16" x14ac:dyDescent="0.3">
      <c r="A7239">
        <v>20913</v>
      </c>
      <c r="B7239" s="1">
        <v>45676</v>
      </c>
      <c r="C7239" s="2">
        <v>0.85486111111111107</v>
      </c>
      <c r="D7239" t="s">
        <v>4700</v>
      </c>
      <c r="E7239" t="s">
        <v>972</v>
      </c>
      <c r="F7239" t="s">
        <v>27</v>
      </c>
      <c r="G7239">
        <v>207</v>
      </c>
      <c r="H7239" t="s">
        <v>19</v>
      </c>
      <c r="I7239">
        <v>72.09</v>
      </c>
      <c r="J7239">
        <v>7.45</v>
      </c>
      <c r="K7239">
        <v>5</v>
      </c>
      <c r="L7239">
        <v>1113</v>
      </c>
      <c r="M7239">
        <v>216</v>
      </c>
      <c r="N7239" t="s">
        <v>20</v>
      </c>
      <c r="P7239" t="s">
        <v>36</v>
      </c>
    </row>
    <row r="7240" spans="1:16" x14ac:dyDescent="0.3">
      <c r="A7240">
        <v>29579</v>
      </c>
      <c r="B7240" s="1">
        <v>45923</v>
      </c>
      <c r="C7240" s="2">
        <v>0.53194444444444444</v>
      </c>
      <c r="D7240" t="s">
        <v>4701</v>
      </c>
      <c r="E7240" t="s">
        <v>23</v>
      </c>
      <c r="F7240" t="s">
        <v>27</v>
      </c>
      <c r="G7240">
        <v>253</v>
      </c>
      <c r="H7240" t="s">
        <v>19</v>
      </c>
      <c r="I7240">
        <v>12.58</v>
      </c>
      <c r="J7240">
        <v>25.54</v>
      </c>
      <c r="K7240">
        <v>3</v>
      </c>
      <c r="L7240">
        <v>1045</v>
      </c>
      <c r="M7240">
        <v>240</v>
      </c>
      <c r="N7240" t="s">
        <v>53</v>
      </c>
      <c r="P7240" t="s">
        <v>36</v>
      </c>
    </row>
    <row r="7241" spans="1:16" x14ac:dyDescent="0.3">
      <c r="A7241">
        <v>21084</v>
      </c>
      <c r="B7241" s="1">
        <v>45761</v>
      </c>
      <c r="C7241" s="2">
        <v>0.82777777777777783</v>
      </c>
      <c r="D7241" t="s">
        <v>293</v>
      </c>
      <c r="E7241" t="s">
        <v>122</v>
      </c>
      <c r="F7241" t="s">
        <v>27</v>
      </c>
      <c r="G7241">
        <v>245</v>
      </c>
      <c r="H7241" t="s">
        <v>19</v>
      </c>
      <c r="I7241">
        <v>71.959999999999994</v>
      </c>
      <c r="J7241">
        <v>21.48</v>
      </c>
      <c r="K7241">
        <v>1</v>
      </c>
      <c r="L7241">
        <v>1200</v>
      </c>
      <c r="M7241">
        <v>239</v>
      </c>
      <c r="N7241" t="s">
        <v>28</v>
      </c>
      <c r="P7241" t="s">
        <v>21</v>
      </c>
    </row>
    <row r="7242" spans="1:16" x14ac:dyDescent="0.3">
      <c r="A7242">
        <v>54476</v>
      </c>
      <c r="B7242" s="1">
        <v>45786</v>
      </c>
      <c r="C7242" s="2">
        <v>0.37152777777777773</v>
      </c>
      <c r="D7242" t="s">
        <v>4702</v>
      </c>
      <c r="E7242" t="s">
        <v>17</v>
      </c>
      <c r="F7242" t="s">
        <v>27</v>
      </c>
      <c r="G7242">
        <v>257</v>
      </c>
      <c r="H7242" t="s">
        <v>19</v>
      </c>
      <c r="I7242" t="s">
        <v>4703</v>
      </c>
      <c r="J7242">
        <v>0.84</v>
      </c>
      <c r="K7242">
        <v>4</v>
      </c>
      <c r="L7242">
        <v>1422</v>
      </c>
      <c r="M7242">
        <v>242</v>
      </c>
      <c r="N7242" t="s">
        <v>44</v>
      </c>
      <c r="P7242" t="s">
        <v>36</v>
      </c>
    </row>
    <row r="7243" spans="1:16" x14ac:dyDescent="0.3">
      <c r="A7243">
        <v>43955</v>
      </c>
      <c r="B7243" s="1">
        <v>45862</v>
      </c>
      <c r="C7243" s="2">
        <v>0</v>
      </c>
      <c r="D7243" t="s">
        <v>4704</v>
      </c>
      <c r="E7243" t="s">
        <v>38</v>
      </c>
      <c r="F7243" t="s">
        <v>40</v>
      </c>
      <c r="G7243">
        <v>207</v>
      </c>
      <c r="H7243" t="s">
        <v>19</v>
      </c>
      <c r="I7243" t="s">
        <v>4705</v>
      </c>
      <c r="J7243">
        <v>11.77</v>
      </c>
      <c r="K7243">
        <v>4</v>
      </c>
      <c r="L7243">
        <v>1180</v>
      </c>
      <c r="M7243">
        <v>219</v>
      </c>
      <c r="N7243" t="s">
        <v>50</v>
      </c>
      <c r="P7243" t="s">
        <v>36</v>
      </c>
    </row>
    <row r="7244" spans="1:16" x14ac:dyDescent="0.3">
      <c r="A7244">
        <v>90497</v>
      </c>
      <c r="B7244" s="1">
        <v>45820</v>
      </c>
      <c r="C7244" s="2">
        <v>0.49791666666666662</v>
      </c>
      <c r="D7244" t="s">
        <v>88</v>
      </c>
      <c r="E7244" t="s">
        <v>4706</v>
      </c>
      <c r="F7244" t="s">
        <v>18</v>
      </c>
      <c r="G7244">
        <v>253</v>
      </c>
      <c r="H7244" t="s">
        <v>19</v>
      </c>
      <c r="I7244">
        <v>78.900000000000006</v>
      </c>
      <c r="J7244">
        <v>16.22</v>
      </c>
      <c r="K7244">
        <v>1</v>
      </c>
      <c r="L7244">
        <v>1948</v>
      </c>
      <c r="M7244">
        <v>205</v>
      </c>
      <c r="N7244" t="s">
        <v>28</v>
      </c>
      <c r="P7244" t="s">
        <v>36</v>
      </c>
    </row>
    <row r="7245" spans="1:16" x14ac:dyDescent="0.3">
      <c r="A7245">
        <v>45850</v>
      </c>
      <c r="B7245" s="1">
        <v>45794</v>
      </c>
      <c r="C7245" s="2">
        <v>0.70624999999999993</v>
      </c>
      <c r="D7245" t="s">
        <v>4707</v>
      </c>
      <c r="E7245" t="s">
        <v>67</v>
      </c>
      <c r="F7245" t="s">
        <v>18</v>
      </c>
      <c r="G7245">
        <v>207</v>
      </c>
      <c r="H7245" t="s">
        <v>31</v>
      </c>
      <c r="L7245">
        <v>1592</v>
      </c>
      <c r="M7245">
        <v>223</v>
      </c>
      <c r="O7245" t="s">
        <v>108</v>
      </c>
    </row>
    <row r="7246" spans="1:16" x14ac:dyDescent="0.3">
      <c r="A7246">
        <v>40959</v>
      </c>
      <c r="B7246" s="1">
        <v>45665</v>
      </c>
      <c r="C7246" s="2">
        <v>0.76736111111111116</v>
      </c>
      <c r="D7246" t="s">
        <v>4708</v>
      </c>
      <c r="E7246" t="s">
        <v>67</v>
      </c>
      <c r="F7246" t="s">
        <v>18</v>
      </c>
      <c r="G7246">
        <v>202</v>
      </c>
      <c r="H7246" t="s">
        <v>19</v>
      </c>
      <c r="I7246">
        <v>18.440000000000001</v>
      </c>
      <c r="J7246">
        <v>16.489999999999998</v>
      </c>
      <c r="K7246">
        <v>5</v>
      </c>
      <c r="L7246">
        <v>1415</v>
      </c>
      <c r="M7246">
        <v>246</v>
      </c>
      <c r="N7246" t="s">
        <v>53</v>
      </c>
      <c r="P7246" t="s">
        <v>21</v>
      </c>
    </row>
    <row r="7247" spans="1:16" x14ac:dyDescent="0.3">
      <c r="A7247">
        <v>75519</v>
      </c>
      <c r="B7247" s="1">
        <v>45790</v>
      </c>
      <c r="C7247" s="2">
        <v>0.42638888888888887</v>
      </c>
      <c r="D7247" t="s">
        <v>314</v>
      </c>
      <c r="E7247" t="s">
        <v>4709</v>
      </c>
      <c r="F7247" t="s">
        <v>18</v>
      </c>
      <c r="G7247">
        <v>206</v>
      </c>
      <c r="H7247" t="s">
        <v>19</v>
      </c>
      <c r="I7247">
        <v>43.89</v>
      </c>
      <c r="J7247">
        <v>7.54</v>
      </c>
      <c r="K7247">
        <v>3</v>
      </c>
      <c r="L7247">
        <v>2147</v>
      </c>
      <c r="M7247">
        <v>222</v>
      </c>
      <c r="N7247" t="s">
        <v>28</v>
      </c>
      <c r="P7247" t="s">
        <v>36</v>
      </c>
    </row>
    <row r="7248" spans="1:16" x14ac:dyDescent="0.3">
      <c r="A7248">
        <v>57740</v>
      </c>
      <c r="B7248" s="1">
        <v>45882</v>
      </c>
      <c r="C7248" s="2">
        <v>1.5972222222222224E-2</v>
      </c>
      <c r="D7248" t="s">
        <v>658</v>
      </c>
      <c r="E7248" t="s">
        <v>94</v>
      </c>
      <c r="F7248" t="s">
        <v>27</v>
      </c>
      <c r="G7248">
        <v>239</v>
      </c>
      <c r="H7248" t="s">
        <v>19</v>
      </c>
      <c r="I7248" t="s">
        <v>4710</v>
      </c>
      <c r="J7248">
        <v>8.56</v>
      </c>
      <c r="K7248">
        <v>1</v>
      </c>
      <c r="L7248">
        <v>2154</v>
      </c>
      <c r="M7248">
        <v>256</v>
      </c>
      <c r="N7248" t="s">
        <v>28</v>
      </c>
      <c r="P7248" t="s">
        <v>21</v>
      </c>
    </row>
    <row r="7249" spans="1:16" x14ac:dyDescent="0.3">
      <c r="A7249">
        <v>41952</v>
      </c>
      <c r="B7249" s="1">
        <v>45691</v>
      </c>
      <c r="C7249" s="2">
        <v>0.10069444444444443</v>
      </c>
      <c r="D7249" t="s">
        <v>777</v>
      </c>
      <c r="E7249" t="s">
        <v>30</v>
      </c>
      <c r="F7249" t="s">
        <v>40</v>
      </c>
      <c r="G7249">
        <v>217</v>
      </c>
      <c r="H7249" t="s">
        <v>31</v>
      </c>
      <c r="L7249">
        <v>1127</v>
      </c>
      <c r="M7249">
        <v>237</v>
      </c>
      <c r="O7249" t="s">
        <v>108</v>
      </c>
    </row>
    <row r="7250" spans="1:16" x14ac:dyDescent="0.3">
      <c r="A7250">
        <v>98317</v>
      </c>
      <c r="B7250" s="1">
        <v>45997</v>
      </c>
      <c r="C7250" s="2">
        <v>0.3125</v>
      </c>
      <c r="D7250" t="s">
        <v>4711</v>
      </c>
      <c r="E7250" t="s">
        <v>75</v>
      </c>
      <c r="F7250" t="s">
        <v>18</v>
      </c>
      <c r="G7250">
        <v>259</v>
      </c>
      <c r="H7250" t="s">
        <v>24</v>
      </c>
      <c r="L7250">
        <v>1753</v>
      </c>
      <c r="M7250">
        <v>230</v>
      </c>
    </row>
    <row r="7251" spans="1:16" x14ac:dyDescent="0.3">
      <c r="A7251">
        <v>79815</v>
      </c>
      <c r="B7251" s="1">
        <v>45756</v>
      </c>
      <c r="C7251" s="2">
        <v>0.62013888888888891</v>
      </c>
      <c r="D7251" t="s">
        <v>1044</v>
      </c>
      <c r="E7251" t="s">
        <v>17</v>
      </c>
      <c r="F7251" t="s">
        <v>27</v>
      </c>
      <c r="G7251">
        <v>224</v>
      </c>
      <c r="H7251" t="s">
        <v>19</v>
      </c>
      <c r="I7251" t="s">
        <v>4712</v>
      </c>
      <c r="J7251">
        <v>24.22</v>
      </c>
      <c r="K7251">
        <v>1</v>
      </c>
      <c r="L7251">
        <v>1892</v>
      </c>
      <c r="M7251">
        <v>218</v>
      </c>
      <c r="N7251" t="s">
        <v>50</v>
      </c>
      <c r="P7251" t="s">
        <v>21</v>
      </c>
    </row>
    <row r="7252" spans="1:16" x14ac:dyDescent="0.3">
      <c r="A7252">
        <v>45653</v>
      </c>
      <c r="B7252" s="1">
        <v>45985</v>
      </c>
      <c r="C7252" s="2">
        <v>0.76597222222222217</v>
      </c>
      <c r="D7252" t="s">
        <v>321</v>
      </c>
      <c r="E7252" t="s">
        <v>290</v>
      </c>
      <c r="F7252" t="s">
        <v>18</v>
      </c>
      <c r="G7252">
        <v>237</v>
      </c>
      <c r="H7252" t="s">
        <v>19</v>
      </c>
      <c r="I7252">
        <v>71.97</v>
      </c>
      <c r="J7252">
        <v>27.86</v>
      </c>
      <c r="K7252">
        <v>4</v>
      </c>
      <c r="L7252">
        <v>2052</v>
      </c>
      <c r="M7252">
        <v>247</v>
      </c>
      <c r="N7252" t="s">
        <v>44</v>
      </c>
      <c r="P7252" t="s">
        <v>36</v>
      </c>
    </row>
    <row r="7253" spans="1:16" x14ac:dyDescent="0.3">
      <c r="A7253">
        <v>91532</v>
      </c>
      <c r="B7253" s="1">
        <v>45670</v>
      </c>
      <c r="C7253" s="2">
        <v>4.5833333333333337E-2</v>
      </c>
      <c r="D7253" t="s">
        <v>337</v>
      </c>
      <c r="E7253" t="s">
        <v>482</v>
      </c>
      <c r="F7253" t="s">
        <v>18</v>
      </c>
      <c r="G7253">
        <v>221</v>
      </c>
      <c r="H7253" t="s">
        <v>31</v>
      </c>
      <c r="L7253">
        <v>1641</v>
      </c>
      <c r="M7253">
        <v>229</v>
      </c>
      <c r="O7253" t="s">
        <v>128</v>
      </c>
    </row>
    <row r="7254" spans="1:16" x14ac:dyDescent="0.3">
      <c r="A7254">
        <v>27640</v>
      </c>
      <c r="B7254" s="1">
        <v>45922</v>
      </c>
      <c r="C7254" s="2">
        <v>0.46180555555555558</v>
      </c>
      <c r="D7254" t="s">
        <v>290</v>
      </c>
      <c r="E7254" t="s">
        <v>26</v>
      </c>
      <c r="F7254" t="s">
        <v>40</v>
      </c>
      <c r="G7254">
        <v>238</v>
      </c>
      <c r="H7254" t="s">
        <v>19</v>
      </c>
      <c r="I7254" t="s">
        <v>4713</v>
      </c>
      <c r="J7254">
        <v>8.44</v>
      </c>
      <c r="K7254">
        <v>1</v>
      </c>
      <c r="L7254">
        <v>2137</v>
      </c>
      <c r="M7254">
        <v>234</v>
      </c>
      <c r="N7254" t="s">
        <v>28</v>
      </c>
      <c r="P7254" t="s">
        <v>36</v>
      </c>
    </row>
    <row r="7255" spans="1:16" x14ac:dyDescent="0.3">
      <c r="A7255">
        <v>44586</v>
      </c>
      <c r="B7255" s="1">
        <v>45800</v>
      </c>
      <c r="C7255" s="2">
        <v>0.2722222222222222</v>
      </c>
      <c r="D7255" t="s">
        <v>1237</v>
      </c>
      <c r="E7255" t="s">
        <v>335</v>
      </c>
      <c r="F7255" t="s">
        <v>27</v>
      </c>
      <c r="G7255">
        <v>216</v>
      </c>
      <c r="H7255" t="s">
        <v>31</v>
      </c>
      <c r="L7255">
        <v>2131</v>
      </c>
      <c r="M7255">
        <v>215</v>
      </c>
      <c r="O7255" t="s">
        <v>32</v>
      </c>
    </row>
    <row r="7256" spans="1:16" x14ac:dyDescent="0.3">
      <c r="A7256">
        <v>94501</v>
      </c>
      <c r="B7256" s="1">
        <v>46001</v>
      </c>
      <c r="C7256" s="2">
        <v>6.6666666666666666E-2</v>
      </c>
      <c r="D7256" t="s">
        <v>851</v>
      </c>
      <c r="E7256" t="s">
        <v>342</v>
      </c>
      <c r="F7256" t="s">
        <v>40</v>
      </c>
      <c r="G7256">
        <v>245</v>
      </c>
      <c r="H7256" t="s">
        <v>31</v>
      </c>
      <c r="L7256">
        <v>1303</v>
      </c>
      <c r="M7256">
        <v>243</v>
      </c>
      <c r="O7256" t="s">
        <v>128</v>
      </c>
    </row>
    <row r="7257" spans="1:16" x14ac:dyDescent="0.3">
      <c r="A7257">
        <v>98063</v>
      </c>
      <c r="B7257" s="1">
        <v>45721</v>
      </c>
      <c r="C7257" s="2">
        <v>0.13958333333333334</v>
      </c>
      <c r="D7257" t="s">
        <v>1151</v>
      </c>
      <c r="E7257" t="s">
        <v>72</v>
      </c>
      <c r="F7257" t="s">
        <v>27</v>
      </c>
      <c r="G7257">
        <v>250</v>
      </c>
      <c r="H7257" t="s">
        <v>19</v>
      </c>
      <c r="I7257">
        <v>20.25</v>
      </c>
      <c r="J7257">
        <v>17.25</v>
      </c>
      <c r="K7257">
        <v>1</v>
      </c>
      <c r="L7257">
        <v>1953</v>
      </c>
      <c r="M7257">
        <v>210</v>
      </c>
      <c r="N7257" t="s">
        <v>28</v>
      </c>
      <c r="P7257" t="s">
        <v>21</v>
      </c>
    </row>
    <row r="7258" spans="1:16" x14ac:dyDescent="0.3">
      <c r="A7258">
        <v>56859</v>
      </c>
      <c r="B7258" s="1">
        <v>45995</v>
      </c>
      <c r="C7258" s="2">
        <v>0.25486111111111109</v>
      </c>
      <c r="D7258" t="s">
        <v>4714</v>
      </c>
      <c r="E7258" t="s">
        <v>26</v>
      </c>
      <c r="F7258" t="s">
        <v>40</v>
      </c>
      <c r="G7258">
        <v>245</v>
      </c>
      <c r="H7258" t="s">
        <v>31</v>
      </c>
      <c r="L7258">
        <v>2001</v>
      </c>
      <c r="M7258">
        <v>230</v>
      </c>
      <c r="O7258" t="s">
        <v>47</v>
      </c>
    </row>
    <row r="7259" spans="1:16" x14ac:dyDescent="0.3">
      <c r="A7259">
        <v>68776</v>
      </c>
      <c r="B7259" s="1">
        <v>45884</v>
      </c>
      <c r="C7259" s="2">
        <v>0.92708333333333337</v>
      </c>
      <c r="D7259" t="s">
        <v>739</v>
      </c>
      <c r="E7259" t="s">
        <v>17</v>
      </c>
      <c r="F7259" t="s">
        <v>18</v>
      </c>
      <c r="G7259">
        <v>225</v>
      </c>
      <c r="H7259" t="s">
        <v>19</v>
      </c>
      <c r="I7259">
        <v>66.55</v>
      </c>
      <c r="J7259">
        <v>0.6</v>
      </c>
      <c r="K7259">
        <v>1</v>
      </c>
      <c r="L7259">
        <v>1393</v>
      </c>
      <c r="M7259">
        <v>209</v>
      </c>
      <c r="N7259" t="s">
        <v>28</v>
      </c>
      <c r="P7259" t="s">
        <v>36</v>
      </c>
    </row>
    <row r="7260" spans="1:16" x14ac:dyDescent="0.3">
      <c r="A7260">
        <v>69908</v>
      </c>
      <c r="B7260" s="1">
        <v>45692</v>
      </c>
      <c r="C7260" s="2">
        <v>0.7319444444444444</v>
      </c>
      <c r="D7260" t="s">
        <v>268</v>
      </c>
      <c r="E7260" t="s">
        <v>30</v>
      </c>
      <c r="F7260" t="s">
        <v>18</v>
      </c>
      <c r="G7260">
        <v>212</v>
      </c>
      <c r="H7260" t="s">
        <v>19</v>
      </c>
      <c r="I7260" t="s">
        <v>2284</v>
      </c>
      <c r="J7260">
        <v>24.36</v>
      </c>
      <c r="K7260">
        <v>3</v>
      </c>
      <c r="L7260">
        <v>1433</v>
      </c>
      <c r="M7260">
        <v>210</v>
      </c>
      <c r="N7260" t="s">
        <v>32</v>
      </c>
      <c r="P7260" t="s">
        <v>36</v>
      </c>
    </row>
    <row r="7261" spans="1:16" x14ac:dyDescent="0.3">
      <c r="A7261">
        <v>94516</v>
      </c>
      <c r="B7261" s="1">
        <v>45934</v>
      </c>
      <c r="C7261" s="2">
        <v>0.58611111111111114</v>
      </c>
      <c r="D7261" t="s">
        <v>1783</v>
      </c>
      <c r="E7261" t="s">
        <v>122</v>
      </c>
      <c r="F7261" t="s">
        <v>27</v>
      </c>
      <c r="G7261">
        <v>217</v>
      </c>
      <c r="H7261" t="s">
        <v>19</v>
      </c>
      <c r="I7261">
        <v>54.87</v>
      </c>
      <c r="J7261">
        <v>6.29</v>
      </c>
      <c r="K7261">
        <v>3</v>
      </c>
      <c r="L7261">
        <v>1850</v>
      </c>
      <c r="M7261">
        <v>201</v>
      </c>
      <c r="N7261" t="s">
        <v>44</v>
      </c>
      <c r="P7261" t="s">
        <v>21</v>
      </c>
    </row>
    <row r="7262" spans="1:16" x14ac:dyDescent="0.3">
      <c r="A7262">
        <v>41004</v>
      </c>
      <c r="B7262" s="1">
        <v>46006</v>
      </c>
      <c r="C7262" s="2">
        <v>0.16666666666666666</v>
      </c>
      <c r="D7262" t="s">
        <v>4715</v>
      </c>
      <c r="E7262" t="s">
        <v>122</v>
      </c>
      <c r="F7262" t="s">
        <v>40</v>
      </c>
      <c r="G7262">
        <v>205</v>
      </c>
      <c r="H7262" t="s">
        <v>19</v>
      </c>
      <c r="I7262">
        <v>7.9</v>
      </c>
      <c r="J7262">
        <v>5.97</v>
      </c>
      <c r="K7262">
        <v>4</v>
      </c>
      <c r="L7262">
        <v>1109</v>
      </c>
      <c r="M7262">
        <v>251</v>
      </c>
      <c r="N7262" t="s">
        <v>28</v>
      </c>
      <c r="P7262" t="s">
        <v>36</v>
      </c>
    </row>
    <row r="7263" spans="1:16" x14ac:dyDescent="0.3">
      <c r="A7263">
        <v>51382</v>
      </c>
      <c r="B7263" s="1">
        <v>45688</v>
      </c>
      <c r="C7263" s="2">
        <v>0.4055555555555555</v>
      </c>
      <c r="D7263" t="s">
        <v>64</v>
      </c>
      <c r="E7263" t="s">
        <v>58</v>
      </c>
      <c r="F7263" t="s">
        <v>27</v>
      </c>
      <c r="G7263">
        <v>241</v>
      </c>
      <c r="H7263" t="s">
        <v>19</v>
      </c>
      <c r="I7263">
        <v>77.67</v>
      </c>
      <c r="J7263">
        <v>21.81</v>
      </c>
      <c r="K7263">
        <v>2</v>
      </c>
      <c r="L7263">
        <v>1546</v>
      </c>
      <c r="M7263">
        <v>233</v>
      </c>
      <c r="N7263" t="s">
        <v>50</v>
      </c>
      <c r="P7263" t="s">
        <v>21</v>
      </c>
    </row>
    <row r="7264" spans="1:16" x14ac:dyDescent="0.3">
      <c r="A7264">
        <v>71263</v>
      </c>
      <c r="B7264" s="1">
        <v>46005</v>
      </c>
      <c r="C7264" s="2">
        <v>0.73333333333333339</v>
      </c>
      <c r="D7264" t="s">
        <v>335</v>
      </c>
      <c r="E7264" t="s">
        <v>122</v>
      </c>
      <c r="F7264" t="s">
        <v>18</v>
      </c>
      <c r="G7264">
        <v>212</v>
      </c>
      <c r="H7264" t="s">
        <v>24</v>
      </c>
      <c r="L7264">
        <v>2040</v>
      </c>
      <c r="M7264">
        <v>234</v>
      </c>
    </row>
    <row r="7265" spans="1:16" x14ac:dyDescent="0.3">
      <c r="A7265">
        <v>64103</v>
      </c>
      <c r="B7265" s="1">
        <v>46018</v>
      </c>
      <c r="C7265" s="2">
        <v>0.64236111111111105</v>
      </c>
      <c r="D7265" t="s">
        <v>80</v>
      </c>
      <c r="E7265" t="s">
        <v>26</v>
      </c>
      <c r="F7265" t="s">
        <v>18</v>
      </c>
      <c r="G7265">
        <v>253</v>
      </c>
      <c r="H7265" t="s">
        <v>24</v>
      </c>
      <c r="L7265">
        <v>1454</v>
      </c>
      <c r="M7265">
        <v>247</v>
      </c>
    </row>
    <row r="7266" spans="1:16" x14ac:dyDescent="0.3">
      <c r="A7266">
        <v>24257</v>
      </c>
      <c r="B7266" s="1">
        <v>45721</v>
      </c>
      <c r="C7266" s="2">
        <v>0.46458333333333335</v>
      </c>
      <c r="D7266" t="s">
        <v>4716</v>
      </c>
      <c r="E7266" t="s">
        <v>4717</v>
      </c>
      <c r="F7266" t="s">
        <v>40</v>
      </c>
      <c r="G7266">
        <v>243</v>
      </c>
      <c r="H7266" t="s">
        <v>19</v>
      </c>
      <c r="I7266">
        <v>32.86</v>
      </c>
      <c r="J7266">
        <v>16.399999999999999</v>
      </c>
      <c r="K7266">
        <v>5</v>
      </c>
      <c r="L7266">
        <v>1842</v>
      </c>
      <c r="M7266">
        <v>245</v>
      </c>
      <c r="N7266" t="s">
        <v>53</v>
      </c>
      <c r="P7266" t="s">
        <v>21</v>
      </c>
    </row>
    <row r="7267" spans="1:16" x14ac:dyDescent="0.3">
      <c r="A7267">
        <v>55344</v>
      </c>
      <c r="B7267" s="1">
        <v>45894</v>
      </c>
      <c r="C7267" s="2">
        <v>0.10694444444444444</v>
      </c>
      <c r="D7267" t="s">
        <v>4718</v>
      </c>
      <c r="E7267" t="s">
        <v>72</v>
      </c>
      <c r="F7267" t="s">
        <v>40</v>
      </c>
      <c r="G7267">
        <v>225</v>
      </c>
      <c r="H7267" t="s">
        <v>19</v>
      </c>
      <c r="I7267" t="s">
        <v>4719</v>
      </c>
      <c r="J7267">
        <v>14.13</v>
      </c>
      <c r="K7267">
        <v>3</v>
      </c>
      <c r="L7267">
        <v>1417</v>
      </c>
      <c r="M7267">
        <v>246</v>
      </c>
      <c r="N7267" t="s">
        <v>53</v>
      </c>
      <c r="P7267" t="s">
        <v>36</v>
      </c>
    </row>
    <row r="7268" spans="1:16" x14ac:dyDescent="0.3">
      <c r="A7268">
        <v>66922</v>
      </c>
      <c r="B7268" s="1">
        <v>45839</v>
      </c>
      <c r="C7268" s="2">
        <v>0.92847222222222225</v>
      </c>
      <c r="D7268" t="s">
        <v>515</v>
      </c>
      <c r="E7268" t="s">
        <v>17</v>
      </c>
      <c r="F7268" t="s">
        <v>40</v>
      </c>
      <c r="G7268">
        <v>241</v>
      </c>
      <c r="H7268" t="s">
        <v>24</v>
      </c>
      <c r="L7268">
        <v>1845</v>
      </c>
      <c r="M7268">
        <v>237</v>
      </c>
    </row>
    <row r="7269" spans="1:16" x14ac:dyDescent="0.3">
      <c r="A7269">
        <v>91735</v>
      </c>
      <c r="B7269" s="1">
        <v>45868</v>
      </c>
      <c r="C7269" s="2">
        <v>0.95277777777777783</v>
      </c>
      <c r="D7269" t="s">
        <v>1753</v>
      </c>
      <c r="E7269" t="s">
        <v>58</v>
      </c>
      <c r="F7269" t="s">
        <v>27</v>
      </c>
      <c r="G7269">
        <v>236</v>
      </c>
      <c r="H7269" t="s">
        <v>31</v>
      </c>
      <c r="L7269">
        <v>1048</v>
      </c>
      <c r="M7269">
        <v>258</v>
      </c>
      <c r="O7269" t="s">
        <v>32</v>
      </c>
    </row>
    <row r="7270" spans="1:16" x14ac:dyDescent="0.3">
      <c r="A7270">
        <v>57655</v>
      </c>
      <c r="B7270" s="1">
        <v>45985</v>
      </c>
      <c r="C7270" s="2">
        <v>0.72222222222222221</v>
      </c>
      <c r="D7270" t="s">
        <v>4720</v>
      </c>
      <c r="E7270" t="s">
        <v>885</v>
      </c>
      <c r="F7270" t="s">
        <v>18</v>
      </c>
      <c r="G7270">
        <v>215</v>
      </c>
      <c r="H7270" t="s">
        <v>31</v>
      </c>
      <c r="L7270">
        <v>1959</v>
      </c>
      <c r="M7270">
        <v>219</v>
      </c>
      <c r="O7270" t="s">
        <v>55</v>
      </c>
    </row>
    <row r="7271" spans="1:16" x14ac:dyDescent="0.3">
      <c r="A7271">
        <v>15078</v>
      </c>
      <c r="B7271" s="1">
        <v>45811</v>
      </c>
      <c r="C7271" s="2">
        <v>0.9145833333333333</v>
      </c>
      <c r="D7271" t="s">
        <v>260</v>
      </c>
      <c r="E7271" t="s">
        <v>598</v>
      </c>
      <c r="F7271" t="s">
        <v>27</v>
      </c>
      <c r="G7271">
        <v>206</v>
      </c>
      <c r="H7271" t="s">
        <v>19</v>
      </c>
      <c r="I7271" t="s">
        <v>4721</v>
      </c>
      <c r="J7271">
        <v>4.9800000000000004</v>
      </c>
      <c r="K7271">
        <v>3</v>
      </c>
      <c r="L7271">
        <v>2155</v>
      </c>
      <c r="M7271">
        <v>206</v>
      </c>
      <c r="N7271" t="s">
        <v>50</v>
      </c>
      <c r="P7271" t="s">
        <v>36</v>
      </c>
    </row>
    <row r="7272" spans="1:16" x14ac:dyDescent="0.3">
      <c r="A7272">
        <v>14960</v>
      </c>
      <c r="B7272" s="1">
        <v>45679</v>
      </c>
      <c r="C7272" s="2">
        <v>0.9868055555555556</v>
      </c>
      <c r="D7272" t="s">
        <v>4722</v>
      </c>
      <c r="E7272" t="s">
        <v>437</v>
      </c>
      <c r="F7272" t="s">
        <v>18</v>
      </c>
      <c r="G7272">
        <v>219</v>
      </c>
      <c r="H7272" t="s">
        <v>19</v>
      </c>
      <c r="I7272">
        <v>71.38</v>
      </c>
      <c r="J7272">
        <v>21.13</v>
      </c>
      <c r="K7272">
        <v>4</v>
      </c>
      <c r="L7272">
        <v>1677</v>
      </c>
      <c r="M7272">
        <v>214</v>
      </c>
      <c r="N7272" t="s">
        <v>44</v>
      </c>
      <c r="P7272" t="s">
        <v>21</v>
      </c>
    </row>
    <row r="7273" spans="1:16" x14ac:dyDescent="0.3">
      <c r="A7273">
        <v>84968</v>
      </c>
      <c r="B7273" s="1">
        <v>45659</v>
      </c>
      <c r="C7273" s="2">
        <v>0.42430555555555555</v>
      </c>
      <c r="D7273" t="s">
        <v>2752</v>
      </c>
      <c r="E7273" t="s">
        <v>26</v>
      </c>
      <c r="F7273" t="s">
        <v>40</v>
      </c>
      <c r="G7273">
        <v>247</v>
      </c>
      <c r="H7273" t="s">
        <v>19</v>
      </c>
      <c r="I7273" t="s">
        <v>1127</v>
      </c>
      <c r="J7273">
        <v>11.95</v>
      </c>
      <c r="K7273">
        <v>2</v>
      </c>
      <c r="L7273">
        <v>1021</v>
      </c>
      <c r="M7273">
        <v>240</v>
      </c>
      <c r="N7273" t="s">
        <v>53</v>
      </c>
      <c r="P7273" t="s">
        <v>21</v>
      </c>
    </row>
    <row r="7274" spans="1:16" x14ac:dyDescent="0.3">
      <c r="A7274">
        <v>58912</v>
      </c>
      <c r="B7274" s="1">
        <v>45745</v>
      </c>
      <c r="C7274" s="2">
        <v>0.31041666666666667</v>
      </c>
      <c r="D7274" t="s">
        <v>260</v>
      </c>
      <c r="E7274" t="s">
        <v>83</v>
      </c>
      <c r="F7274" t="s">
        <v>18</v>
      </c>
      <c r="G7274">
        <v>230</v>
      </c>
      <c r="H7274" t="s">
        <v>19</v>
      </c>
      <c r="I7274">
        <v>84.98</v>
      </c>
      <c r="J7274">
        <v>13.55</v>
      </c>
      <c r="K7274">
        <v>2</v>
      </c>
      <c r="L7274">
        <v>1314</v>
      </c>
      <c r="M7274">
        <v>208</v>
      </c>
      <c r="N7274" t="s">
        <v>44</v>
      </c>
      <c r="P7274" t="s">
        <v>21</v>
      </c>
    </row>
    <row r="7275" spans="1:16" x14ac:dyDescent="0.3">
      <c r="A7275">
        <v>33064</v>
      </c>
      <c r="B7275" s="1">
        <v>45903</v>
      </c>
      <c r="C7275" s="2">
        <v>7.6388888888888886E-3</v>
      </c>
      <c r="D7275" t="s">
        <v>1430</v>
      </c>
      <c r="E7275" t="s">
        <v>38</v>
      </c>
      <c r="F7275" t="s">
        <v>27</v>
      </c>
      <c r="G7275">
        <v>211</v>
      </c>
      <c r="H7275" t="s">
        <v>19</v>
      </c>
      <c r="I7275">
        <v>62.73</v>
      </c>
      <c r="J7275">
        <v>7.56</v>
      </c>
      <c r="K7275">
        <v>2</v>
      </c>
      <c r="L7275">
        <v>1443</v>
      </c>
      <c r="M7275">
        <v>240</v>
      </c>
      <c r="N7275" t="s">
        <v>28</v>
      </c>
      <c r="P7275" t="s">
        <v>21</v>
      </c>
    </row>
    <row r="7276" spans="1:16" x14ac:dyDescent="0.3">
      <c r="A7276">
        <v>32467</v>
      </c>
      <c r="B7276" s="1">
        <v>45684</v>
      </c>
      <c r="C7276" s="2">
        <v>0.60416666666666663</v>
      </c>
      <c r="D7276" t="s">
        <v>268</v>
      </c>
      <c r="E7276" t="s">
        <v>26</v>
      </c>
      <c r="F7276" t="s">
        <v>18</v>
      </c>
      <c r="G7276">
        <v>209</v>
      </c>
      <c r="H7276" t="s">
        <v>19</v>
      </c>
      <c r="I7276">
        <v>23.33</v>
      </c>
      <c r="J7276">
        <v>0.88</v>
      </c>
      <c r="K7276">
        <v>4</v>
      </c>
      <c r="L7276">
        <v>1245</v>
      </c>
      <c r="M7276">
        <v>201</v>
      </c>
      <c r="N7276" t="s">
        <v>28</v>
      </c>
      <c r="P7276" t="s">
        <v>21</v>
      </c>
    </row>
    <row r="7277" spans="1:16" x14ac:dyDescent="0.3">
      <c r="A7277">
        <v>75265</v>
      </c>
      <c r="B7277" s="1">
        <v>45731</v>
      </c>
      <c r="C7277" s="2">
        <v>0.66180555555555554</v>
      </c>
      <c r="D7277" t="s">
        <v>4723</v>
      </c>
      <c r="E7277" t="s">
        <v>30</v>
      </c>
      <c r="F7277" t="s">
        <v>18</v>
      </c>
      <c r="G7277">
        <v>212</v>
      </c>
      <c r="H7277" t="s">
        <v>19</v>
      </c>
      <c r="I7277">
        <v>40.86</v>
      </c>
      <c r="J7277">
        <v>14.96</v>
      </c>
      <c r="K7277">
        <v>4</v>
      </c>
      <c r="L7277">
        <v>1584</v>
      </c>
      <c r="M7277">
        <v>242</v>
      </c>
      <c r="N7277" t="s">
        <v>32</v>
      </c>
      <c r="P7277" t="s">
        <v>36</v>
      </c>
    </row>
    <row r="7278" spans="1:16" x14ac:dyDescent="0.3">
      <c r="A7278">
        <v>94091</v>
      </c>
      <c r="B7278" s="1">
        <v>45859</v>
      </c>
      <c r="C7278" s="2">
        <v>0.66249999999999998</v>
      </c>
      <c r="D7278" t="s">
        <v>4724</v>
      </c>
      <c r="E7278" t="s">
        <v>547</v>
      </c>
      <c r="F7278" t="s">
        <v>27</v>
      </c>
      <c r="G7278">
        <v>217</v>
      </c>
      <c r="H7278" t="s">
        <v>31</v>
      </c>
      <c r="L7278">
        <v>2148</v>
      </c>
      <c r="M7278">
        <v>218</v>
      </c>
      <c r="O7278" t="s">
        <v>108</v>
      </c>
    </row>
    <row r="7279" spans="1:16" x14ac:dyDescent="0.3">
      <c r="A7279">
        <v>61453</v>
      </c>
      <c r="B7279" s="1">
        <v>45670</v>
      </c>
      <c r="C7279" s="2">
        <v>0.91388888888888886</v>
      </c>
      <c r="D7279" t="s">
        <v>115</v>
      </c>
      <c r="E7279" t="s">
        <v>83</v>
      </c>
      <c r="F7279" t="s">
        <v>27</v>
      </c>
      <c r="G7279">
        <v>257</v>
      </c>
      <c r="H7279" t="s">
        <v>19</v>
      </c>
      <c r="I7279">
        <v>64.89</v>
      </c>
      <c r="J7279">
        <v>27.36</v>
      </c>
      <c r="K7279">
        <v>3</v>
      </c>
      <c r="L7279">
        <v>1334</v>
      </c>
      <c r="M7279">
        <v>228</v>
      </c>
      <c r="N7279" t="s">
        <v>44</v>
      </c>
      <c r="P7279" t="s">
        <v>36</v>
      </c>
    </row>
    <row r="7280" spans="1:16" x14ac:dyDescent="0.3">
      <c r="A7280">
        <v>95652</v>
      </c>
      <c r="B7280" s="1">
        <v>45908</v>
      </c>
      <c r="C7280" s="2">
        <v>0.92361111111111116</v>
      </c>
      <c r="D7280" t="s">
        <v>4725</v>
      </c>
      <c r="E7280" t="s">
        <v>122</v>
      </c>
      <c r="F7280" t="s">
        <v>27</v>
      </c>
      <c r="G7280">
        <v>224</v>
      </c>
      <c r="H7280" t="s">
        <v>24</v>
      </c>
      <c r="L7280">
        <v>1662</v>
      </c>
      <c r="M7280">
        <v>248</v>
      </c>
    </row>
    <row r="7281" spans="1:16" x14ac:dyDescent="0.3">
      <c r="A7281">
        <v>17794</v>
      </c>
      <c r="B7281" s="1">
        <v>45679</v>
      </c>
      <c r="C7281" s="2">
        <v>0.4069444444444445</v>
      </c>
      <c r="D7281" t="s">
        <v>321</v>
      </c>
      <c r="E7281" t="s">
        <v>52</v>
      </c>
      <c r="F7281" t="s">
        <v>40</v>
      </c>
      <c r="G7281">
        <v>251</v>
      </c>
      <c r="H7281" t="s">
        <v>31</v>
      </c>
      <c r="L7281">
        <v>1447</v>
      </c>
      <c r="M7281">
        <v>254</v>
      </c>
      <c r="O7281" t="s">
        <v>32</v>
      </c>
    </row>
    <row r="7282" spans="1:16" x14ac:dyDescent="0.3">
      <c r="A7282">
        <v>86528</v>
      </c>
      <c r="B7282" s="1">
        <v>45905</v>
      </c>
      <c r="C7282" s="2">
        <v>0.26944444444444443</v>
      </c>
      <c r="D7282" t="s">
        <v>555</v>
      </c>
      <c r="E7282" t="s">
        <v>72</v>
      </c>
      <c r="F7282" t="s">
        <v>27</v>
      </c>
      <c r="G7282">
        <v>212</v>
      </c>
      <c r="H7282" t="s">
        <v>31</v>
      </c>
      <c r="L7282">
        <v>2180</v>
      </c>
      <c r="M7282">
        <v>229</v>
      </c>
      <c r="O7282" t="s">
        <v>32</v>
      </c>
    </row>
    <row r="7283" spans="1:16" x14ac:dyDescent="0.3">
      <c r="A7283">
        <v>54987</v>
      </c>
      <c r="B7283" s="1">
        <v>45926</v>
      </c>
      <c r="C7283" s="2">
        <v>0.35833333333333334</v>
      </c>
      <c r="D7283" t="s">
        <v>503</v>
      </c>
      <c r="E7283" t="s">
        <v>67</v>
      </c>
      <c r="F7283" t="s">
        <v>27</v>
      </c>
      <c r="G7283">
        <v>208</v>
      </c>
      <c r="H7283" t="s">
        <v>19</v>
      </c>
      <c r="I7283" t="s">
        <v>4726</v>
      </c>
      <c r="J7283">
        <v>4.9000000000000004</v>
      </c>
      <c r="K7283">
        <v>1</v>
      </c>
      <c r="L7283">
        <v>1270</v>
      </c>
      <c r="M7283">
        <v>228</v>
      </c>
      <c r="N7283" t="s">
        <v>44</v>
      </c>
      <c r="P7283" t="s">
        <v>21</v>
      </c>
    </row>
    <row r="7284" spans="1:16" x14ac:dyDescent="0.3">
      <c r="A7284">
        <v>70430</v>
      </c>
      <c r="B7284" s="1">
        <v>45851</v>
      </c>
      <c r="C7284" s="2">
        <v>0.19930555555555554</v>
      </c>
      <c r="D7284" t="s">
        <v>1042</v>
      </c>
      <c r="E7284" t="s">
        <v>26</v>
      </c>
      <c r="F7284" t="s">
        <v>40</v>
      </c>
      <c r="G7284">
        <v>210</v>
      </c>
      <c r="H7284" t="s">
        <v>24</v>
      </c>
      <c r="L7284">
        <v>1685</v>
      </c>
      <c r="M7284">
        <v>215</v>
      </c>
    </row>
    <row r="7285" spans="1:16" x14ac:dyDescent="0.3">
      <c r="A7285">
        <v>12455</v>
      </c>
      <c r="B7285" s="1">
        <v>45794</v>
      </c>
      <c r="C7285" s="2">
        <v>0.63750000000000007</v>
      </c>
      <c r="D7285" t="s">
        <v>4727</v>
      </c>
      <c r="E7285" t="s">
        <v>81</v>
      </c>
      <c r="F7285" t="s">
        <v>18</v>
      </c>
      <c r="G7285">
        <v>204</v>
      </c>
      <c r="H7285" t="s">
        <v>19</v>
      </c>
      <c r="I7285">
        <v>68.78</v>
      </c>
      <c r="J7285">
        <v>27.34</v>
      </c>
      <c r="K7285">
        <v>5</v>
      </c>
      <c r="L7285">
        <v>2152</v>
      </c>
      <c r="M7285">
        <v>214</v>
      </c>
      <c r="N7285" t="s">
        <v>20</v>
      </c>
      <c r="P7285" t="s">
        <v>36</v>
      </c>
    </row>
    <row r="7286" spans="1:16" x14ac:dyDescent="0.3">
      <c r="A7286">
        <v>43690</v>
      </c>
      <c r="B7286" s="1">
        <v>45789</v>
      </c>
      <c r="C7286" s="2">
        <v>0.57847222222222217</v>
      </c>
      <c r="D7286" t="s">
        <v>338</v>
      </c>
      <c r="E7286" t="s">
        <v>91</v>
      </c>
      <c r="F7286" t="s">
        <v>27</v>
      </c>
      <c r="G7286">
        <v>221</v>
      </c>
      <c r="H7286" t="s">
        <v>19</v>
      </c>
      <c r="I7286">
        <v>27.29</v>
      </c>
      <c r="J7286">
        <v>18.68</v>
      </c>
      <c r="K7286">
        <v>5</v>
      </c>
      <c r="L7286">
        <v>2181</v>
      </c>
      <c r="M7286">
        <v>243</v>
      </c>
      <c r="N7286" t="s">
        <v>32</v>
      </c>
      <c r="P7286" t="s">
        <v>21</v>
      </c>
    </row>
    <row r="7287" spans="1:16" x14ac:dyDescent="0.3">
      <c r="A7287">
        <v>24620</v>
      </c>
      <c r="B7287" s="1">
        <v>45668</v>
      </c>
      <c r="C7287" s="2">
        <v>0.68819444444444444</v>
      </c>
      <c r="D7287" t="s">
        <v>4728</v>
      </c>
      <c r="E7287" t="s">
        <v>83</v>
      </c>
      <c r="F7287" t="s">
        <v>18</v>
      </c>
      <c r="G7287">
        <v>252</v>
      </c>
      <c r="H7287" t="s">
        <v>31</v>
      </c>
      <c r="L7287">
        <v>1940</v>
      </c>
      <c r="M7287">
        <v>238</v>
      </c>
      <c r="O7287" t="s">
        <v>55</v>
      </c>
    </row>
    <row r="7288" spans="1:16" x14ac:dyDescent="0.3">
      <c r="A7288">
        <v>95506</v>
      </c>
      <c r="B7288" s="1">
        <v>45992</v>
      </c>
      <c r="C7288" s="2">
        <v>5.486111111111111E-2</v>
      </c>
      <c r="D7288" t="s">
        <v>4729</v>
      </c>
      <c r="E7288" t="s">
        <v>30</v>
      </c>
      <c r="F7288" t="s">
        <v>40</v>
      </c>
      <c r="G7288">
        <v>237</v>
      </c>
      <c r="H7288" t="s">
        <v>19</v>
      </c>
      <c r="I7288">
        <v>14.93</v>
      </c>
      <c r="J7288">
        <v>6.81</v>
      </c>
      <c r="K7288">
        <v>3</v>
      </c>
      <c r="L7288">
        <v>1994</v>
      </c>
      <c r="M7288">
        <v>213</v>
      </c>
      <c r="N7288" t="s">
        <v>32</v>
      </c>
      <c r="P7288" t="s">
        <v>21</v>
      </c>
    </row>
    <row r="7289" spans="1:16" x14ac:dyDescent="0.3">
      <c r="A7289">
        <v>69488</v>
      </c>
      <c r="B7289" s="1">
        <v>46014</v>
      </c>
      <c r="C7289" s="2">
        <v>0.31805555555555554</v>
      </c>
      <c r="D7289" t="s">
        <v>4730</v>
      </c>
      <c r="E7289" t="s">
        <v>122</v>
      </c>
      <c r="F7289" t="s">
        <v>40</v>
      </c>
      <c r="G7289">
        <v>215</v>
      </c>
      <c r="H7289" t="s">
        <v>19</v>
      </c>
      <c r="I7289" t="s">
        <v>4731</v>
      </c>
      <c r="J7289">
        <v>17.46</v>
      </c>
      <c r="K7289">
        <v>2</v>
      </c>
      <c r="L7289">
        <v>1026</v>
      </c>
      <c r="M7289">
        <v>252</v>
      </c>
      <c r="N7289" t="s">
        <v>44</v>
      </c>
      <c r="P7289" t="s">
        <v>36</v>
      </c>
    </row>
    <row r="7290" spans="1:16" x14ac:dyDescent="0.3">
      <c r="A7290">
        <v>83183</v>
      </c>
      <c r="B7290" s="1">
        <v>45774</v>
      </c>
      <c r="C7290" s="2">
        <v>0.15</v>
      </c>
      <c r="D7290" t="s">
        <v>4732</v>
      </c>
      <c r="E7290" t="s">
        <v>58</v>
      </c>
      <c r="F7290" t="s">
        <v>40</v>
      </c>
      <c r="G7290">
        <v>241</v>
      </c>
      <c r="H7290" t="s">
        <v>19</v>
      </c>
      <c r="I7290" t="s">
        <v>4733</v>
      </c>
      <c r="J7290">
        <v>1.94</v>
      </c>
      <c r="K7290">
        <v>1</v>
      </c>
      <c r="L7290">
        <v>2139</v>
      </c>
      <c r="M7290">
        <v>217</v>
      </c>
      <c r="N7290" t="s">
        <v>32</v>
      </c>
      <c r="P7290" t="s">
        <v>21</v>
      </c>
    </row>
    <row r="7291" spans="1:16" x14ac:dyDescent="0.3">
      <c r="A7291">
        <v>24287</v>
      </c>
      <c r="B7291" s="1">
        <v>45940</v>
      </c>
      <c r="C7291" s="2">
        <v>0.58750000000000002</v>
      </c>
      <c r="D7291" t="s">
        <v>879</v>
      </c>
      <c r="E7291" t="s">
        <v>72</v>
      </c>
      <c r="F7291" t="s">
        <v>40</v>
      </c>
      <c r="G7291">
        <v>202</v>
      </c>
      <c r="H7291" t="s">
        <v>31</v>
      </c>
      <c r="L7291">
        <v>1083</v>
      </c>
      <c r="M7291">
        <v>248</v>
      </c>
      <c r="O7291" t="s">
        <v>55</v>
      </c>
    </row>
    <row r="7292" spans="1:16" x14ac:dyDescent="0.3">
      <c r="A7292">
        <v>74928</v>
      </c>
      <c r="B7292" s="1">
        <v>45671</v>
      </c>
      <c r="C7292" s="2">
        <v>0.44097222222222227</v>
      </c>
      <c r="D7292" t="s">
        <v>4734</v>
      </c>
      <c r="E7292" t="s">
        <v>23</v>
      </c>
      <c r="F7292" t="s">
        <v>27</v>
      </c>
      <c r="G7292">
        <v>213</v>
      </c>
      <c r="H7292" t="s">
        <v>31</v>
      </c>
      <c r="L7292">
        <v>1937</v>
      </c>
      <c r="M7292">
        <v>216</v>
      </c>
      <c r="O7292" t="s">
        <v>128</v>
      </c>
    </row>
    <row r="7293" spans="1:16" x14ac:dyDescent="0.3">
      <c r="A7293">
        <v>32499</v>
      </c>
      <c r="B7293" s="1">
        <v>45858</v>
      </c>
      <c r="C7293" s="2">
        <v>0.86388888888888893</v>
      </c>
      <c r="D7293" t="s">
        <v>274</v>
      </c>
      <c r="E7293" t="s">
        <v>38</v>
      </c>
      <c r="F7293" t="s">
        <v>27</v>
      </c>
      <c r="G7293">
        <v>252</v>
      </c>
      <c r="H7293" t="s">
        <v>19</v>
      </c>
      <c r="I7293">
        <v>40.68</v>
      </c>
      <c r="J7293">
        <v>27.53</v>
      </c>
      <c r="K7293">
        <v>3</v>
      </c>
      <c r="L7293">
        <v>1606</v>
      </c>
      <c r="M7293">
        <v>230</v>
      </c>
      <c r="N7293" t="s">
        <v>32</v>
      </c>
      <c r="P7293" t="s">
        <v>36</v>
      </c>
    </row>
    <row r="7294" spans="1:16" x14ac:dyDescent="0.3">
      <c r="A7294">
        <v>46657</v>
      </c>
      <c r="B7294" s="1">
        <v>45846</v>
      </c>
      <c r="C7294" s="2">
        <v>0.1423611111111111</v>
      </c>
      <c r="D7294" t="s">
        <v>309</v>
      </c>
      <c r="E7294" t="s">
        <v>52</v>
      </c>
      <c r="F7294" t="s">
        <v>40</v>
      </c>
      <c r="G7294">
        <v>251</v>
      </c>
      <c r="H7294" t="s">
        <v>19</v>
      </c>
      <c r="I7294">
        <v>74.25</v>
      </c>
      <c r="J7294">
        <v>15.38</v>
      </c>
      <c r="K7294">
        <v>2</v>
      </c>
      <c r="L7294">
        <v>1550</v>
      </c>
      <c r="M7294">
        <v>237</v>
      </c>
      <c r="N7294" t="s">
        <v>32</v>
      </c>
      <c r="P7294" t="s">
        <v>36</v>
      </c>
    </row>
    <row r="7295" spans="1:16" x14ac:dyDescent="0.3">
      <c r="A7295">
        <v>28203</v>
      </c>
      <c r="B7295" s="1">
        <v>45907</v>
      </c>
      <c r="C7295" s="2">
        <v>0.81874999999999998</v>
      </c>
      <c r="D7295" t="s">
        <v>279</v>
      </c>
      <c r="E7295" t="s">
        <v>81</v>
      </c>
      <c r="F7295" t="s">
        <v>18</v>
      </c>
      <c r="G7295">
        <v>214</v>
      </c>
      <c r="H7295" t="s">
        <v>19</v>
      </c>
      <c r="I7295" t="s">
        <v>4735</v>
      </c>
      <c r="J7295">
        <v>1.9</v>
      </c>
      <c r="K7295">
        <v>3</v>
      </c>
      <c r="L7295">
        <v>2097</v>
      </c>
      <c r="M7295">
        <v>257</v>
      </c>
      <c r="N7295" t="s">
        <v>20</v>
      </c>
      <c r="P7295" t="s">
        <v>21</v>
      </c>
    </row>
    <row r="7296" spans="1:16" x14ac:dyDescent="0.3">
      <c r="A7296">
        <v>68187</v>
      </c>
      <c r="B7296" s="1">
        <v>45722</v>
      </c>
      <c r="C7296" s="2">
        <v>0.66319444444444442</v>
      </c>
      <c r="D7296" t="s">
        <v>3395</v>
      </c>
      <c r="E7296" t="s">
        <v>52</v>
      </c>
      <c r="F7296" t="s">
        <v>40</v>
      </c>
      <c r="G7296">
        <v>201</v>
      </c>
      <c r="H7296" t="s">
        <v>31</v>
      </c>
      <c r="L7296">
        <v>1539</v>
      </c>
      <c r="M7296">
        <v>247</v>
      </c>
      <c r="O7296" t="s">
        <v>55</v>
      </c>
    </row>
    <row r="7297" spans="1:16" x14ac:dyDescent="0.3">
      <c r="A7297">
        <v>57768</v>
      </c>
      <c r="B7297" s="1">
        <v>46007</v>
      </c>
      <c r="C7297" s="2">
        <v>2.4999999999999998E-2</v>
      </c>
      <c r="D7297" t="s">
        <v>4736</v>
      </c>
      <c r="E7297" t="s">
        <v>83</v>
      </c>
      <c r="F7297" t="s">
        <v>27</v>
      </c>
      <c r="G7297">
        <v>258</v>
      </c>
      <c r="H7297" t="s">
        <v>19</v>
      </c>
      <c r="I7297">
        <v>6.44</v>
      </c>
      <c r="J7297">
        <v>8.59</v>
      </c>
      <c r="K7297">
        <v>3</v>
      </c>
      <c r="L7297">
        <v>1407</v>
      </c>
      <c r="M7297">
        <v>216</v>
      </c>
      <c r="N7297" t="s">
        <v>44</v>
      </c>
      <c r="P7297" t="s">
        <v>21</v>
      </c>
    </row>
    <row r="7298" spans="1:16" x14ac:dyDescent="0.3">
      <c r="A7298">
        <v>57130</v>
      </c>
      <c r="B7298" s="1">
        <v>45682</v>
      </c>
      <c r="C7298" s="2">
        <v>0.65208333333333335</v>
      </c>
      <c r="D7298" t="s">
        <v>4737</v>
      </c>
      <c r="E7298" t="s">
        <v>4738</v>
      </c>
      <c r="F7298" t="s">
        <v>18</v>
      </c>
      <c r="G7298">
        <v>217</v>
      </c>
      <c r="H7298" t="s">
        <v>19</v>
      </c>
      <c r="I7298" t="s">
        <v>4739</v>
      </c>
      <c r="J7298">
        <v>20</v>
      </c>
      <c r="K7298">
        <v>3</v>
      </c>
      <c r="L7298">
        <v>1974</v>
      </c>
      <c r="M7298">
        <v>209</v>
      </c>
      <c r="N7298" t="s">
        <v>28</v>
      </c>
      <c r="P7298" t="s">
        <v>36</v>
      </c>
    </row>
    <row r="7299" spans="1:16" x14ac:dyDescent="0.3">
      <c r="A7299">
        <v>62132</v>
      </c>
      <c r="B7299" s="1">
        <v>45692</v>
      </c>
      <c r="C7299" s="2">
        <v>0.39027777777777778</v>
      </c>
      <c r="D7299" t="s">
        <v>4740</v>
      </c>
      <c r="E7299" t="s">
        <v>83</v>
      </c>
      <c r="F7299" t="s">
        <v>27</v>
      </c>
      <c r="G7299">
        <v>202</v>
      </c>
      <c r="H7299" t="s">
        <v>19</v>
      </c>
      <c r="I7299">
        <v>50.04</v>
      </c>
      <c r="J7299">
        <v>17.72</v>
      </c>
      <c r="K7299">
        <v>5</v>
      </c>
      <c r="L7299">
        <v>1197</v>
      </c>
      <c r="M7299">
        <v>213</v>
      </c>
      <c r="N7299" t="s">
        <v>32</v>
      </c>
      <c r="P7299" t="s">
        <v>36</v>
      </c>
    </row>
    <row r="7300" spans="1:16" x14ac:dyDescent="0.3">
      <c r="A7300">
        <v>63778</v>
      </c>
      <c r="B7300" s="1">
        <v>45961</v>
      </c>
      <c r="C7300" s="2">
        <v>0.66249999999999998</v>
      </c>
      <c r="D7300" t="s">
        <v>1783</v>
      </c>
      <c r="E7300" t="s">
        <v>94</v>
      </c>
      <c r="F7300" t="s">
        <v>27</v>
      </c>
      <c r="G7300">
        <v>210</v>
      </c>
      <c r="H7300" t="s">
        <v>19</v>
      </c>
      <c r="I7300">
        <v>34.909999999999997</v>
      </c>
      <c r="J7300">
        <v>10.86</v>
      </c>
      <c r="K7300">
        <v>2</v>
      </c>
      <c r="L7300">
        <v>1535</v>
      </c>
      <c r="M7300">
        <v>230</v>
      </c>
      <c r="N7300" t="s">
        <v>44</v>
      </c>
      <c r="P7300" t="s">
        <v>21</v>
      </c>
    </row>
    <row r="7301" spans="1:16" x14ac:dyDescent="0.3">
      <c r="A7301">
        <v>88727</v>
      </c>
      <c r="B7301" s="1">
        <v>45874</v>
      </c>
      <c r="C7301" s="2">
        <v>3.3333333333333333E-2</v>
      </c>
      <c r="D7301" t="s">
        <v>1209</v>
      </c>
      <c r="E7301" t="s">
        <v>91</v>
      </c>
      <c r="F7301" t="s">
        <v>18</v>
      </c>
      <c r="G7301">
        <v>215</v>
      </c>
      <c r="H7301" t="s">
        <v>31</v>
      </c>
      <c r="L7301">
        <v>1291</v>
      </c>
      <c r="M7301">
        <v>216</v>
      </c>
      <c r="O7301" t="s">
        <v>108</v>
      </c>
    </row>
    <row r="7302" spans="1:16" x14ac:dyDescent="0.3">
      <c r="A7302">
        <v>99984</v>
      </c>
      <c r="B7302" s="1">
        <v>45777</v>
      </c>
      <c r="C7302" s="2">
        <v>0.10833333333333334</v>
      </c>
      <c r="D7302" t="s">
        <v>60</v>
      </c>
      <c r="E7302" t="s">
        <v>83</v>
      </c>
      <c r="F7302" t="s">
        <v>18</v>
      </c>
      <c r="G7302">
        <v>202</v>
      </c>
      <c r="H7302" t="s">
        <v>24</v>
      </c>
      <c r="L7302">
        <v>1109</v>
      </c>
      <c r="M7302">
        <v>232</v>
      </c>
    </row>
    <row r="7303" spans="1:16" x14ac:dyDescent="0.3">
      <c r="A7303">
        <v>75149</v>
      </c>
      <c r="B7303" s="1">
        <v>45772</v>
      </c>
      <c r="C7303" s="2">
        <v>0.76736111111111116</v>
      </c>
      <c r="D7303" t="s">
        <v>179</v>
      </c>
      <c r="E7303" t="s">
        <v>4741</v>
      </c>
      <c r="F7303" t="s">
        <v>27</v>
      </c>
      <c r="G7303">
        <v>207</v>
      </c>
      <c r="H7303" t="s">
        <v>19</v>
      </c>
      <c r="I7303" t="s">
        <v>4742</v>
      </c>
      <c r="J7303">
        <v>15.19</v>
      </c>
      <c r="K7303">
        <v>1</v>
      </c>
      <c r="L7303">
        <v>1814</v>
      </c>
      <c r="M7303">
        <v>206</v>
      </c>
      <c r="N7303" t="s">
        <v>20</v>
      </c>
      <c r="P7303" t="s">
        <v>36</v>
      </c>
    </row>
    <row r="7304" spans="1:16" x14ac:dyDescent="0.3">
      <c r="A7304">
        <v>24775</v>
      </c>
      <c r="B7304" s="1">
        <v>45676</v>
      </c>
      <c r="C7304" s="2">
        <v>0.75347222222222221</v>
      </c>
      <c r="D7304" t="s">
        <v>574</v>
      </c>
      <c r="E7304" t="s">
        <v>137</v>
      </c>
      <c r="F7304" t="s">
        <v>18</v>
      </c>
      <c r="G7304">
        <v>248</v>
      </c>
      <c r="H7304" t="s">
        <v>24</v>
      </c>
      <c r="L7304">
        <v>1645</v>
      </c>
      <c r="M7304">
        <v>217</v>
      </c>
    </row>
    <row r="7305" spans="1:16" x14ac:dyDescent="0.3">
      <c r="A7305">
        <v>41352</v>
      </c>
      <c r="B7305" s="1">
        <v>45929</v>
      </c>
      <c r="C7305" s="2">
        <v>0.64374999999999993</v>
      </c>
      <c r="D7305" t="s">
        <v>2010</v>
      </c>
      <c r="E7305" t="s">
        <v>75</v>
      </c>
      <c r="F7305" t="s">
        <v>40</v>
      </c>
      <c r="G7305">
        <v>229</v>
      </c>
      <c r="H7305" t="s">
        <v>19</v>
      </c>
      <c r="I7305" t="s">
        <v>4743</v>
      </c>
      <c r="J7305">
        <v>10.08</v>
      </c>
      <c r="K7305">
        <v>4</v>
      </c>
      <c r="L7305">
        <v>1371</v>
      </c>
      <c r="M7305">
        <v>260</v>
      </c>
      <c r="N7305" t="s">
        <v>50</v>
      </c>
      <c r="P7305" t="s">
        <v>21</v>
      </c>
    </row>
    <row r="7306" spans="1:16" x14ac:dyDescent="0.3">
      <c r="A7306">
        <v>92529</v>
      </c>
      <c r="B7306" s="1">
        <v>45916</v>
      </c>
      <c r="C7306" s="2">
        <v>0.47569444444444442</v>
      </c>
      <c r="D7306" t="s">
        <v>879</v>
      </c>
      <c r="E7306" t="s">
        <v>52</v>
      </c>
      <c r="F7306" t="s">
        <v>40</v>
      </c>
      <c r="G7306">
        <v>260</v>
      </c>
      <c r="H7306" t="s">
        <v>24</v>
      </c>
      <c r="L7306">
        <v>1350</v>
      </c>
      <c r="M7306">
        <v>227</v>
      </c>
    </row>
    <row r="7307" spans="1:16" x14ac:dyDescent="0.3">
      <c r="A7307">
        <v>75783</v>
      </c>
      <c r="B7307" s="1">
        <v>45850</v>
      </c>
      <c r="C7307" s="2">
        <v>0.94097222222222221</v>
      </c>
      <c r="D7307" t="s">
        <v>411</v>
      </c>
      <c r="E7307" t="s">
        <v>596</v>
      </c>
      <c r="F7307" t="s">
        <v>18</v>
      </c>
      <c r="G7307">
        <v>244</v>
      </c>
      <c r="H7307" t="s">
        <v>19</v>
      </c>
      <c r="I7307">
        <v>42.72</v>
      </c>
      <c r="J7307">
        <v>13.98</v>
      </c>
      <c r="K7307">
        <v>5</v>
      </c>
      <c r="L7307">
        <v>1676</v>
      </c>
      <c r="M7307">
        <v>210</v>
      </c>
      <c r="N7307" t="s">
        <v>44</v>
      </c>
      <c r="P7307" t="s">
        <v>21</v>
      </c>
    </row>
    <row r="7308" spans="1:16" x14ac:dyDescent="0.3">
      <c r="A7308">
        <v>25369</v>
      </c>
      <c r="B7308" s="1">
        <v>45907</v>
      </c>
      <c r="C7308" s="2">
        <v>0.67499999999999993</v>
      </c>
      <c r="D7308" t="s">
        <v>712</v>
      </c>
      <c r="E7308" t="s">
        <v>94</v>
      </c>
      <c r="F7308" t="s">
        <v>27</v>
      </c>
      <c r="G7308">
        <v>217</v>
      </c>
      <c r="H7308" t="s">
        <v>31</v>
      </c>
      <c r="L7308">
        <v>2013</v>
      </c>
      <c r="M7308">
        <v>251</v>
      </c>
      <c r="O7308" t="s">
        <v>47</v>
      </c>
    </row>
    <row r="7309" spans="1:16" x14ac:dyDescent="0.3">
      <c r="A7309">
        <v>70654</v>
      </c>
      <c r="B7309" s="1">
        <v>46017</v>
      </c>
      <c r="C7309" s="2">
        <v>0.13055555555555556</v>
      </c>
      <c r="D7309" t="s">
        <v>224</v>
      </c>
      <c r="E7309" t="s">
        <v>72</v>
      </c>
      <c r="F7309" t="s">
        <v>18</v>
      </c>
      <c r="G7309">
        <v>218</v>
      </c>
      <c r="H7309" t="s">
        <v>19</v>
      </c>
      <c r="I7309" t="s">
        <v>4744</v>
      </c>
      <c r="J7309">
        <v>9.2100000000000009</v>
      </c>
      <c r="K7309">
        <v>3</v>
      </c>
      <c r="L7309">
        <v>1039</v>
      </c>
      <c r="M7309">
        <v>245</v>
      </c>
      <c r="N7309" t="s">
        <v>50</v>
      </c>
      <c r="P7309" t="s">
        <v>21</v>
      </c>
    </row>
    <row r="7310" spans="1:16" x14ac:dyDescent="0.3">
      <c r="A7310">
        <v>33540</v>
      </c>
      <c r="B7310" s="1">
        <v>45917</v>
      </c>
      <c r="C7310" s="2">
        <v>0.91180555555555554</v>
      </c>
      <c r="D7310" t="s">
        <v>155</v>
      </c>
      <c r="E7310" t="s">
        <v>75</v>
      </c>
      <c r="F7310" t="s">
        <v>40</v>
      </c>
      <c r="G7310">
        <v>208</v>
      </c>
      <c r="H7310" t="s">
        <v>19</v>
      </c>
      <c r="I7310">
        <v>70.8</v>
      </c>
      <c r="J7310">
        <v>13.29</v>
      </c>
      <c r="K7310">
        <v>3</v>
      </c>
      <c r="L7310">
        <v>1676</v>
      </c>
      <c r="M7310">
        <v>226</v>
      </c>
      <c r="N7310" t="s">
        <v>44</v>
      </c>
      <c r="P7310" t="s">
        <v>21</v>
      </c>
    </row>
    <row r="7311" spans="1:16" x14ac:dyDescent="0.3">
      <c r="A7311">
        <v>60183</v>
      </c>
      <c r="B7311" s="1">
        <v>45818</v>
      </c>
      <c r="C7311" s="2">
        <v>0.93680555555555556</v>
      </c>
      <c r="D7311" t="s">
        <v>547</v>
      </c>
      <c r="E7311" t="s">
        <v>81</v>
      </c>
      <c r="F7311" t="s">
        <v>40</v>
      </c>
      <c r="G7311">
        <v>219</v>
      </c>
      <c r="H7311" t="s">
        <v>19</v>
      </c>
      <c r="I7311">
        <v>72.78</v>
      </c>
      <c r="J7311">
        <v>27.36</v>
      </c>
      <c r="K7311">
        <v>2</v>
      </c>
      <c r="L7311">
        <v>1076</v>
      </c>
      <c r="M7311">
        <v>211</v>
      </c>
      <c r="N7311" t="s">
        <v>28</v>
      </c>
      <c r="P7311" t="s">
        <v>21</v>
      </c>
    </row>
    <row r="7312" spans="1:16" x14ac:dyDescent="0.3">
      <c r="A7312">
        <v>26657</v>
      </c>
      <c r="B7312" s="1">
        <v>45660</v>
      </c>
      <c r="C7312" s="2">
        <v>9.8611111111111108E-2</v>
      </c>
      <c r="D7312" t="s">
        <v>634</v>
      </c>
      <c r="E7312" t="s">
        <v>75</v>
      </c>
      <c r="F7312" t="s">
        <v>18</v>
      </c>
      <c r="G7312">
        <v>227</v>
      </c>
      <c r="H7312" t="s">
        <v>31</v>
      </c>
      <c r="L7312">
        <v>1984</v>
      </c>
      <c r="M7312">
        <v>224</v>
      </c>
      <c r="O7312" t="s">
        <v>108</v>
      </c>
    </row>
    <row r="7313" spans="1:16" x14ac:dyDescent="0.3">
      <c r="A7313">
        <v>35158</v>
      </c>
      <c r="B7313" s="1">
        <v>45795</v>
      </c>
      <c r="C7313" s="2">
        <v>0.1423611111111111</v>
      </c>
      <c r="D7313" t="s">
        <v>647</v>
      </c>
      <c r="E7313" t="s">
        <v>30</v>
      </c>
      <c r="F7313" t="s">
        <v>40</v>
      </c>
      <c r="G7313">
        <v>240</v>
      </c>
      <c r="H7313" t="s">
        <v>19</v>
      </c>
      <c r="I7313" t="s">
        <v>4745</v>
      </c>
      <c r="J7313">
        <v>26.52</v>
      </c>
      <c r="K7313">
        <v>1</v>
      </c>
      <c r="L7313">
        <v>1578</v>
      </c>
      <c r="M7313">
        <v>254</v>
      </c>
      <c r="N7313" t="s">
        <v>44</v>
      </c>
      <c r="P7313" t="s">
        <v>21</v>
      </c>
    </row>
    <row r="7314" spans="1:16" x14ac:dyDescent="0.3">
      <c r="A7314">
        <v>32538</v>
      </c>
      <c r="B7314" s="1">
        <v>45989</v>
      </c>
      <c r="C7314" s="2">
        <v>0.89930555555555547</v>
      </c>
      <c r="D7314" t="s">
        <v>4746</v>
      </c>
      <c r="E7314" t="s">
        <v>23</v>
      </c>
      <c r="F7314" t="s">
        <v>18</v>
      </c>
      <c r="G7314">
        <v>237</v>
      </c>
      <c r="H7314" t="s">
        <v>31</v>
      </c>
      <c r="L7314">
        <v>1208</v>
      </c>
      <c r="M7314">
        <v>226</v>
      </c>
      <c r="O7314" t="s">
        <v>55</v>
      </c>
    </row>
    <row r="7315" spans="1:16" x14ac:dyDescent="0.3">
      <c r="A7315">
        <v>67086</v>
      </c>
      <c r="B7315" s="1">
        <v>45822</v>
      </c>
      <c r="C7315" s="2">
        <v>0.31527777777777777</v>
      </c>
      <c r="D7315" t="s">
        <v>4747</v>
      </c>
      <c r="E7315" t="s">
        <v>52</v>
      </c>
      <c r="F7315" t="s">
        <v>40</v>
      </c>
      <c r="G7315">
        <v>222</v>
      </c>
      <c r="H7315" t="s">
        <v>19</v>
      </c>
      <c r="I7315">
        <v>68.78</v>
      </c>
      <c r="J7315">
        <v>7.34</v>
      </c>
      <c r="K7315">
        <v>5</v>
      </c>
      <c r="L7315">
        <v>1687</v>
      </c>
      <c r="M7315">
        <v>204</v>
      </c>
      <c r="N7315" t="s">
        <v>50</v>
      </c>
      <c r="P7315" t="s">
        <v>21</v>
      </c>
    </row>
    <row r="7316" spans="1:16" x14ac:dyDescent="0.3">
      <c r="A7316">
        <v>26384</v>
      </c>
      <c r="B7316" s="1">
        <v>45961</v>
      </c>
      <c r="C7316" s="2">
        <v>0.4993055555555555</v>
      </c>
      <c r="D7316" t="s">
        <v>446</v>
      </c>
      <c r="E7316" t="s">
        <v>4748</v>
      </c>
      <c r="F7316" t="s">
        <v>27</v>
      </c>
      <c r="G7316">
        <v>231</v>
      </c>
      <c r="H7316" t="s">
        <v>19</v>
      </c>
      <c r="I7316">
        <v>20.47</v>
      </c>
      <c r="J7316">
        <v>6.25</v>
      </c>
      <c r="K7316">
        <v>1</v>
      </c>
      <c r="L7316">
        <v>1624</v>
      </c>
      <c r="M7316">
        <v>201</v>
      </c>
      <c r="N7316" t="s">
        <v>20</v>
      </c>
      <c r="P7316" t="s">
        <v>21</v>
      </c>
    </row>
    <row r="7317" spans="1:16" x14ac:dyDescent="0.3">
      <c r="A7317">
        <v>92544</v>
      </c>
      <c r="B7317" s="1">
        <v>45674</v>
      </c>
      <c r="C7317" s="2">
        <v>0.80138888888888893</v>
      </c>
      <c r="D7317" t="s">
        <v>538</v>
      </c>
      <c r="E7317" t="s">
        <v>1034</v>
      </c>
      <c r="F7317" t="s">
        <v>27</v>
      </c>
      <c r="G7317">
        <v>206</v>
      </c>
      <c r="H7317" t="s">
        <v>19</v>
      </c>
      <c r="I7317">
        <v>44.29</v>
      </c>
      <c r="J7317">
        <v>4.51</v>
      </c>
      <c r="K7317">
        <v>4</v>
      </c>
      <c r="L7317">
        <v>1793</v>
      </c>
      <c r="M7317">
        <v>206</v>
      </c>
      <c r="N7317" t="s">
        <v>53</v>
      </c>
      <c r="P7317" t="s">
        <v>21</v>
      </c>
    </row>
    <row r="7318" spans="1:16" x14ac:dyDescent="0.3">
      <c r="A7318">
        <v>64807</v>
      </c>
      <c r="B7318" s="1">
        <v>45964</v>
      </c>
      <c r="C7318" s="2">
        <v>0.45416666666666666</v>
      </c>
      <c r="D7318" t="s">
        <v>811</v>
      </c>
      <c r="E7318" t="s">
        <v>224</v>
      </c>
      <c r="F7318" t="s">
        <v>27</v>
      </c>
      <c r="G7318">
        <v>235</v>
      </c>
      <c r="H7318" t="s">
        <v>19</v>
      </c>
      <c r="I7318">
        <v>17.010000000000002</v>
      </c>
      <c r="J7318">
        <v>14.85</v>
      </c>
      <c r="K7318">
        <v>1</v>
      </c>
      <c r="L7318">
        <v>1672</v>
      </c>
      <c r="M7318">
        <v>257</v>
      </c>
      <c r="N7318" t="s">
        <v>32</v>
      </c>
      <c r="P7318" t="s">
        <v>36</v>
      </c>
    </row>
    <row r="7319" spans="1:16" x14ac:dyDescent="0.3">
      <c r="A7319">
        <v>66895</v>
      </c>
      <c r="B7319" s="1">
        <v>45804</v>
      </c>
      <c r="C7319" s="2">
        <v>0.42222222222222222</v>
      </c>
      <c r="D7319" t="s">
        <v>333</v>
      </c>
      <c r="E7319" t="s">
        <v>26</v>
      </c>
      <c r="F7319" t="s">
        <v>27</v>
      </c>
      <c r="G7319">
        <v>260</v>
      </c>
      <c r="H7319" t="s">
        <v>19</v>
      </c>
      <c r="I7319">
        <v>22.12</v>
      </c>
      <c r="J7319">
        <v>10.86</v>
      </c>
      <c r="K7319">
        <v>5</v>
      </c>
      <c r="L7319">
        <v>2194</v>
      </c>
      <c r="M7319">
        <v>253</v>
      </c>
      <c r="N7319" t="s">
        <v>44</v>
      </c>
      <c r="P7319" t="s">
        <v>36</v>
      </c>
    </row>
    <row r="7320" spans="1:16" x14ac:dyDescent="0.3">
      <c r="A7320">
        <v>19201</v>
      </c>
      <c r="B7320" s="1">
        <v>45730</v>
      </c>
      <c r="C7320" s="2">
        <v>0.92361111111111116</v>
      </c>
      <c r="D7320" t="s">
        <v>739</v>
      </c>
      <c r="E7320" t="s">
        <v>122</v>
      </c>
      <c r="F7320" t="s">
        <v>18</v>
      </c>
      <c r="G7320">
        <v>210</v>
      </c>
      <c r="H7320" t="s">
        <v>19</v>
      </c>
      <c r="I7320">
        <v>12.26</v>
      </c>
      <c r="J7320">
        <v>23.76</v>
      </c>
      <c r="K7320">
        <v>4</v>
      </c>
      <c r="L7320">
        <v>2108</v>
      </c>
      <c r="M7320">
        <v>202</v>
      </c>
      <c r="N7320" t="s">
        <v>50</v>
      </c>
      <c r="P7320" t="s">
        <v>21</v>
      </c>
    </row>
    <row r="7321" spans="1:16" x14ac:dyDescent="0.3">
      <c r="A7321">
        <v>21648</v>
      </c>
      <c r="B7321" s="1">
        <v>45709</v>
      </c>
      <c r="C7321" s="2">
        <v>0.90208333333333324</v>
      </c>
      <c r="D7321" t="s">
        <v>501</v>
      </c>
      <c r="E7321" t="s">
        <v>81</v>
      </c>
      <c r="F7321" t="s">
        <v>40</v>
      </c>
      <c r="G7321">
        <v>252</v>
      </c>
      <c r="H7321" t="s">
        <v>19</v>
      </c>
      <c r="I7321">
        <v>59.24</v>
      </c>
      <c r="J7321">
        <v>23.96</v>
      </c>
      <c r="K7321">
        <v>4</v>
      </c>
      <c r="L7321">
        <v>1239</v>
      </c>
      <c r="M7321">
        <v>213</v>
      </c>
      <c r="N7321" t="s">
        <v>32</v>
      </c>
      <c r="P7321" t="s">
        <v>36</v>
      </c>
    </row>
    <row r="7322" spans="1:16" x14ac:dyDescent="0.3">
      <c r="A7322">
        <v>35861</v>
      </c>
      <c r="B7322" s="1">
        <v>45672</v>
      </c>
      <c r="C7322" s="2">
        <v>7.9861111111111105E-2</v>
      </c>
      <c r="D7322" t="s">
        <v>716</v>
      </c>
      <c r="E7322" t="s">
        <v>94</v>
      </c>
      <c r="F7322" t="s">
        <v>18</v>
      </c>
      <c r="G7322">
        <v>243</v>
      </c>
      <c r="H7322" t="s">
        <v>19</v>
      </c>
      <c r="I7322">
        <v>6.24</v>
      </c>
      <c r="J7322">
        <v>26.04</v>
      </c>
      <c r="K7322">
        <v>2</v>
      </c>
      <c r="L7322">
        <v>1577</v>
      </c>
      <c r="M7322">
        <v>254</v>
      </c>
      <c r="N7322" t="s">
        <v>44</v>
      </c>
      <c r="P7322" t="s">
        <v>36</v>
      </c>
    </row>
    <row r="7323" spans="1:16" x14ac:dyDescent="0.3">
      <c r="A7323">
        <v>80451</v>
      </c>
      <c r="B7323" s="1">
        <v>45895</v>
      </c>
      <c r="C7323" s="2">
        <v>0.95694444444444438</v>
      </c>
      <c r="D7323" t="s">
        <v>4749</v>
      </c>
      <c r="E7323" t="s">
        <v>91</v>
      </c>
      <c r="F7323" t="s">
        <v>18</v>
      </c>
      <c r="G7323">
        <v>214</v>
      </c>
      <c r="H7323" t="s">
        <v>24</v>
      </c>
      <c r="L7323">
        <v>1870</v>
      </c>
      <c r="M7323">
        <v>247</v>
      </c>
    </row>
    <row r="7324" spans="1:16" x14ac:dyDescent="0.3">
      <c r="A7324">
        <v>89692</v>
      </c>
      <c r="B7324" s="1">
        <v>45691</v>
      </c>
      <c r="C7324" s="2">
        <v>0.57500000000000007</v>
      </c>
      <c r="D7324" t="s">
        <v>297</v>
      </c>
      <c r="E7324" t="s">
        <v>226</v>
      </c>
      <c r="F7324" t="s">
        <v>40</v>
      </c>
      <c r="G7324">
        <v>232</v>
      </c>
      <c r="H7324" t="s">
        <v>24</v>
      </c>
      <c r="L7324">
        <v>1657</v>
      </c>
      <c r="M7324">
        <v>238</v>
      </c>
    </row>
    <row r="7325" spans="1:16" x14ac:dyDescent="0.3">
      <c r="A7325">
        <v>23030</v>
      </c>
      <c r="B7325" s="1">
        <v>45815</v>
      </c>
      <c r="C7325" s="2">
        <v>0.22777777777777777</v>
      </c>
      <c r="D7325" t="s">
        <v>159</v>
      </c>
      <c r="E7325" t="s">
        <v>91</v>
      </c>
      <c r="F7325" t="s">
        <v>18</v>
      </c>
      <c r="G7325">
        <v>251</v>
      </c>
      <c r="H7325" t="s">
        <v>19</v>
      </c>
      <c r="I7325">
        <v>79.3</v>
      </c>
      <c r="J7325">
        <v>9.48</v>
      </c>
      <c r="K7325">
        <v>3</v>
      </c>
      <c r="L7325">
        <v>1538</v>
      </c>
      <c r="M7325">
        <v>215</v>
      </c>
      <c r="N7325" t="s">
        <v>53</v>
      </c>
      <c r="P7325" t="s">
        <v>36</v>
      </c>
    </row>
    <row r="7326" spans="1:16" x14ac:dyDescent="0.3">
      <c r="A7326">
        <v>23840</v>
      </c>
      <c r="B7326" s="1">
        <v>45896</v>
      </c>
      <c r="C7326" s="2">
        <v>0.93472222222222223</v>
      </c>
      <c r="D7326" t="s">
        <v>488</v>
      </c>
      <c r="E7326" t="s">
        <v>4750</v>
      </c>
      <c r="F7326" t="s">
        <v>40</v>
      </c>
      <c r="G7326">
        <v>220</v>
      </c>
      <c r="H7326" t="s">
        <v>19</v>
      </c>
      <c r="I7326">
        <v>75.989999999999995</v>
      </c>
      <c r="J7326">
        <v>9.0299999999999994</v>
      </c>
      <c r="K7326">
        <v>1</v>
      </c>
      <c r="L7326">
        <v>1519</v>
      </c>
      <c r="M7326">
        <v>252</v>
      </c>
      <c r="N7326" t="s">
        <v>32</v>
      </c>
      <c r="P7326" t="s">
        <v>21</v>
      </c>
    </row>
    <row r="7327" spans="1:16" x14ac:dyDescent="0.3">
      <c r="A7327">
        <v>65342</v>
      </c>
      <c r="B7327" s="1">
        <v>45765</v>
      </c>
      <c r="C7327" s="2">
        <v>8.7500000000000008E-2</v>
      </c>
      <c r="D7327" t="s">
        <v>479</v>
      </c>
      <c r="E7327" t="s">
        <v>150</v>
      </c>
      <c r="F7327" t="s">
        <v>18</v>
      </c>
      <c r="G7327">
        <v>231</v>
      </c>
      <c r="H7327" t="s">
        <v>19</v>
      </c>
      <c r="I7327" t="s">
        <v>4751</v>
      </c>
      <c r="J7327">
        <v>25.13</v>
      </c>
      <c r="K7327">
        <v>3</v>
      </c>
      <c r="L7327">
        <v>1954</v>
      </c>
      <c r="M7327">
        <v>237</v>
      </c>
      <c r="N7327" t="s">
        <v>44</v>
      </c>
      <c r="P7327" t="s">
        <v>36</v>
      </c>
    </row>
    <row r="7328" spans="1:16" x14ac:dyDescent="0.3">
      <c r="A7328">
        <v>33880</v>
      </c>
      <c r="B7328" s="1">
        <v>45708</v>
      </c>
      <c r="C7328" s="2">
        <v>0.67986111111111114</v>
      </c>
      <c r="D7328" t="s">
        <v>635</v>
      </c>
      <c r="E7328" t="s">
        <v>122</v>
      </c>
      <c r="F7328" t="s">
        <v>18</v>
      </c>
      <c r="G7328">
        <v>210</v>
      </c>
      <c r="H7328" t="s">
        <v>31</v>
      </c>
      <c r="L7328">
        <v>1173</v>
      </c>
      <c r="M7328">
        <v>221</v>
      </c>
      <c r="O7328" t="s">
        <v>128</v>
      </c>
    </row>
    <row r="7329" spans="1:16" x14ac:dyDescent="0.3">
      <c r="A7329">
        <v>13698</v>
      </c>
      <c r="B7329" s="1">
        <v>45822</v>
      </c>
      <c r="C7329" s="2">
        <v>0.83680555555555547</v>
      </c>
      <c r="D7329" t="s">
        <v>4752</v>
      </c>
      <c r="E7329" t="s">
        <v>122</v>
      </c>
      <c r="F7329" t="s">
        <v>18</v>
      </c>
      <c r="G7329">
        <v>219</v>
      </c>
      <c r="H7329" t="s">
        <v>19</v>
      </c>
      <c r="I7329">
        <v>17.09</v>
      </c>
      <c r="J7329">
        <v>21.68</v>
      </c>
      <c r="K7329">
        <v>4</v>
      </c>
      <c r="L7329">
        <v>1573</v>
      </c>
      <c r="M7329">
        <v>260</v>
      </c>
      <c r="N7329" t="s">
        <v>44</v>
      </c>
      <c r="P7329" t="s">
        <v>21</v>
      </c>
    </row>
    <row r="7330" spans="1:16" x14ac:dyDescent="0.3">
      <c r="A7330">
        <v>14565</v>
      </c>
      <c r="B7330" s="1">
        <v>45953</v>
      </c>
      <c r="C7330" s="2">
        <v>0.9868055555555556</v>
      </c>
      <c r="D7330" t="s">
        <v>874</v>
      </c>
      <c r="E7330" t="s">
        <v>83</v>
      </c>
      <c r="F7330" t="s">
        <v>18</v>
      </c>
      <c r="G7330">
        <v>210</v>
      </c>
      <c r="H7330" t="s">
        <v>31</v>
      </c>
      <c r="L7330">
        <v>1667</v>
      </c>
      <c r="M7330">
        <v>240</v>
      </c>
      <c r="O7330" t="s">
        <v>47</v>
      </c>
    </row>
    <row r="7331" spans="1:16" x14ac:dyDescent="0.3">
      <c r="A7331">
        <v>81141</v>
      </c>
      <c r="B7331" s="1">
        <v>45933</v>
      </c>
      <c r="C7331" s="2">
        <v>0.8222222222222223</v>
      </c>
      <c r="D7331" t="s">
        <v>106</v>
      </c>
      <c r="E7331" t="s">
        <v>30</v>
      </c>
      <c r="F7331" t="s">
        <v>27</v>
      </c>
      <c r="G7331">
        <v>247</v>
      </c>
      <c r="H7331" t="s">
        <v>19</v>
      </c>
      <c r="I7331" t="s">
        <v>4753</v>
      </c>
      <c r="J7331">
        <v>16.86</v>
      </c>
      <c r="K7331">
        <v>3</v>
      </c>
      <c r="L7331">
        <v>1013</v>
      </c>
      <c r="M7331">
        <v>259</v>
      </c>
      <c r="N7331" t="s">
        <v>50</v>
      </c>
      <c r="P7331" t="s">
        <v>21</v>
      </c>
    </row>
    <row r="7332" spans="1:16" x14ac:dyDescent="0.3">
      <c r="A7332">
        <v>46224</v>
      </c>
      <c r="B7332" s="1">
        <v>45894</v>
      </c>
      <c r="C7332" s="2">
        <v>0.44791666666666669</v>
      </c>
      <c r="D7332" t="s">
        <v>71</v>
      </c>
      <c r="E7332" t="s">
        <v>38</v>
      </c>
      <c r="F7332" t="s">
        <v>27</v>
      </c>
      <c r="G7332">
        <v>244</v>
      </c>
      <c r="H7332" t="s">
        <v>24</v>
      </c>
      <c r="L7332">
        <v>2057</v>
      </c>
      <c r="M7332">
        <v>257</v>
      </c>
    </row>
    <row r="7333" spans="1:16" x14ac:dyDescent="0.3">
      <c r="A7333">
        <v>80473</v>
      </c>
      <c r="B7333" s="1">
        <v>45836</v>
      </c>
      <c r="C7333" s="2">
        <v>0.84930555555555554</v>
      </c>
      <c r="D7333" t="s">
        <v>646</v>
      </c>
      <c r="E7333" t="s">
        <v>58</v>
      </c>
      <c r="F7333" t="s">
        <v>27</v>
      </c>
      <c r="G7333">
        <v>227</v>
      </c>
      <c r="H7333" t="s">
        <v>24</v>
      </c>
      <c r="L7333">
        <v>1539</v>
      </c>
      <c r="M7333">
        <v>230</v>
      </c>
    </row>
    <row r="7334" spans="1:16" x14ac:dyDescent="0.3">
      <c r="A7334">
        <v>55504</v>
      </c>
      <c r="B7334" s="1">
        <v>45688</v>
      </c>
      <c r="C7334" s="2">
        <v>1.0416666666666666E-2</v>
      </c>
      <c r="D7334" t="s">
        <v>636</v>
      </c>
      <c r="E7334" t="s">
        <v>81</v>
      </c>
      <c r="F7334" t="s">
        <v>27</v>
      </c>
      <c r="G7334">
        <v>204</v>
      </c>
      <c r="H7334" t="s">
        <v>31</v>
      </c>
      <c r="L7334">
        <v>1136</v>
      </c>
      <c r="M7334">
        <v>252</v>
      </c>
      <c r="O7334" t="s">
        <v>55</v>
      </c>
    </row>
    <row r="7335" spans="1:16" x14ac:dyDescent="0.3">
      <c r="A7335">
        <v>19655</v>
      </c>
      <c r="B7335" s="1">
        <v>46017</v>
      </c>
      <c r="C7335" s="2">
        <v>0.63611111111111118</v>
      </c>
      <c r="D7335" t="s">
        <v>4754</v>
      </c>
      <c r="E7335" t="s">
        <v>91</v>
      </c>
      <c r="F7335" t="s">
        <v>18</v>
      </c>
      <c r="G7335">
        <v>245</v>
      </c>
      <c r="H7335" t="s">
        <v>19</v>
      </c>
      <c r="I7335">
        <v>12.6</v>
      </c>
      <c r="J7335">
        <v>26.03</v>
      </c>
      <c r="K7335">
        <v>2</v>
      </c>
      <c r="L7335">
        <v>2061</v>
      </c>
      <c r="M7335">
        <v>259</v>
      </c>
      <c r="N7335" t="s">
        <v>44</v>
      </c>
      <c r="P7335" t="s">
        <v>21</v>
      </c>
    </row>
    <row r="7336" spans="1:16" x14ac:dyDescent="0.3">
      <c r="A7336">
        <v>33642</v>
      </c>
      <c r="B7336" s="1">
        <v>45748</v>
      </c>
      <c r="C7336" s="2">
        <v>0.64652777777777781</v>
      </c>
      <c r="D7336" t="s">
        <v>266</v>
      </c>
      <c r="E7336" t="s">
        <v>17</v>
      </c>
      <c r="F7336" t="s">
        <v>18</v>
      </c>
      <c r="G7336">
        <v>201</v>
      </c>
      <c r="H7336" t="s">
        <v>19</v>
      </c>
      <c r="I7336">
        <v>34.32</v>
      </c>
      <c r="J7336">
        <v>24.74</v>
      </c>
      <c r="K7336">
        <v>1</v>
      </c>
      <c r="L7336">
        <v>1479</v>
      </c>
      <c r="M7336">
        <v>202</v>
      </c>
      <c r="N7336" t="s">
        <v>32</v>
      </c>
      <c r="P7336" t="s">
        <v>36</v>
      </c>
    </row>
    <row r="7337" spans="1:16" x14ac:dyDescent="0.3">
      <c r="A7337">
        <v>94247</v>
      </c>
      <c r="B7337" s="1">
        <v>46007</v>
      </c>
      <c r="C7337" s="2">
        <v>0.65902777777777777</v>
      </c>
      <c r="D7337" t="s">
        <v>444</v>
      </c>
      <c r="E7337" t="s">
        <v>440</v>
      </c>
      <c r="F7337" t="s">
        <v>18</v>
      </c>
      <c r="G7337">
        <v>201</v>
      </c>
      <c r="H7337" t="s">
        <v>19</v>
      </c>
      <c r="I7337">
        <v>34.21</v>
      </c>
      <c r="J7337">
        <v>24.14</v>
      </c>
      <c r="K7337">
        <v>5</v>
      </c>
      <c r="L7337">
        <v>1669</v>
      </c>
      <c r="M7337">
        <v>226</v>
      </c>
      <c r="N7337" t="s">
        <v>28</v>
      </c>
      <c r="P7337" t="s">
        <v>21</v>
      </c>
    </row>
    <row r="7338" spans="1:16" x14ac:dyDescent="0.3">
      <c r="A7338">
        <v>39602</v>
      </c>
      <c r="B7338" s="1">
        <v>45959</v>
      </c>
      <c r="C7338" s="2">
        <v>4.7222222222222221E-2</v>
      </c>
      <c r="D7338" t="s">
        <v>173</v>
      </c>
      <c r="E7338" t="s">
        <v>122</v>
      </c>
      <c r="F7338" t="s">
        <v>40</v>
      </c>
      <c r="G7338">
        <v>239</v>
      </c>
      <c r="H7338" t="s">
        <v>19</v>
      </c>
      <c r="I7338" t="s">
        <v>4755</v>
      </c>
      <c r="J7338">
        <v>26.31</v>
      </c>
      <c r="K7338">
        <v>3</v>
      </c>
      <c r="L7338">
        <v>1691</v>
      </c>
      <c r="M7338">
        <v>209</v>
      </c>
      <c r="N7338" t="s">
        <v>53</v>
      </c>
      <c r="P7338" t="s">
        <v>36</v>
      </c>
    </row>
    <row r="7339" spans="1:16" x14ac:dyDescent="0.3">
      <c r="A7339">
        <v>47215</v>
      </c>
      <c r="B7339" s="1">
        <v>45966</v>
      </c>
      <c r="C7339" s="2">
        <v>0.56180555555555556</v>
      </c>
      <c r="D7339" t="s">
        <v>2403</v>
      </c>
      <c r="E7339" t="s">
        <v>4756</v>
      </c>
      <c r="F7339" t="s">
        <v>40</v>
      </c>
      <c r="G7339">
        <v>253</v>
      </c>
      <c r="H7339" t="s">
        <v>24</v>
      </c>
      <c r="L7339">
        <v>1126</v>
      </c>
      <c r="M7339">
        <v>231</v>
      </c>
    </row>
    <row r="7340" spans="1:16" x14ac:dyDescent="0.3">
      <c r="A7340">
        <v>42735</v>
      </c>
      <c r="B7340" s="1">
        <v>45673</v>
      </c>
      <c r="C7340" s="2">
        <v>0.40347222222222223</v>
      </c>
      <c r="D7340" t="s">
        <v>4757</v>
      </c>
      <c r="E7340" t="s">
        <v>83</v>
      </c>
      <c r="F7340" t="s">
        <v>40</v>
      </c>
      <c r="G7340">
        <v>201</v>
      </c>
      <c r="H7340" t="s">
        <v>19</v>
      </c>
      <c r="I7340" t="s">
        <v>4758</v>
      </c>
      <c r="J7340">
        <v>0.97</v>
      </c>
      <c r="K7340">
        <v>2</v>
      </c>
      <c r="L7340">
        <v>1539</v>
      </c>
      <c r="M7340">
        <v>248</v>
      </c>
      <c r="N7340" t="s">
        <v>20</v>
      </c>
      <c r="P7340" t="s">
        <v>36</v>
      </c>
    </row>
    <row r="7341" spans="1:16" x14ac:dyDescent="0.3">
      <c r="A7341">
        <v>20136</v>
      </c>
      <c r="B7341" s="1">
        <v>45688</v>
      </c>
      <c r="C7341" s="2">
        <v>0.81666666666666676</v>
      </c>
      <c r="D7341" t="s">
        <v>4759</v>
      </c>
      <c r="E7341" t="s">
        <v>391</v>
      </c>
      <c r="F7341" t="s">
        <v>18</v>
      </c>
      <c r="G7341">
        <v>215</v>
      </c>
      <c r="H7341" t="s">
        <v>19</v>
      </c>
      <c r="I7341">
        <v>14.67</v>
      </c>
      <c r="J7341">
        <v>24.44</v>
      </c>
      <c r="K7341">
        <v>4</v>
      </c>
      <c r="L7341">
        <v>1100</v>
      </c>
      <c r="M7341">
        <v>253</v>
      </c>
      <c r="N7341" t="s">
        <v>28</v>
      </c>
      <c r="P7341" t="s">
        <v>36</v>
      </c>
    </row>
    <row r="7342" spans="1:16" x14ac:dyDescent="0.3">
      <c r="A7342">
        <v>93304</v>
      </c>
      <c r="B7342" s="1">
        <v>45959</v>
      </c>
      <c r="C7342" s="2">
        <v>0.8979166666666667</v>
      </c>
      <c r="D7342" t="s">
        <v>4760</v>
      </c>
      <c r="E7342" t="s">
        <v>788</v>
      </c>
      <c r="F7342" t="s">
        <v>27</v>
      </c>
      <c r="G7342">
        <v>208</v>
      </c>
      <c r="H7342" t="s">
        <v>19</v>
      </c>
      <c r="I7342">
        <v>34.31</v>
      </c>
      <c r="J7342">
        <v>14.21</v>
      </c>
      <c r="K7342">
        <v>2</v>
      </c>
      <c r="L7342">
        <v>1950</v>
      </c>
      <c r="M7342">
        <v>201</v>
      </c>
      <c r="N7342" t="s">
        <v>28</v>
      </c>
      <c r="P7342" t="s">
        <v>36</v>
      </c>
    </row>
    <row r="7343" spans="1:16" x14ac:dyDescent="0.3">
      <c r="A7343">
        <v>98126</v>
      </c>
      <c r="B7343" s="1">
        <v>45880</v>
      </c>
      <c r="C7343" s="2">
        <v>0.19513888888888889</v>
      </c>
      <c r="D7343" t="s">
        <v>4761</v>
      </c>
      <c r="E7343" t="s">
        <v>83</v>
      </c>
      <c r="F7343" t="s">
        <v>27</v>
      </c>
      <c r="G7343">
        <v>210</v>
      </c>
      <c r="H7343" t="s">
        <v>19</v>
      </c>
      <c r="I7343" t="s">
        <v>4762</v>
      </c>
      <c r="J7343">
        <v>20.440000000000001</v>
      </c>
      <c r="K7343">
        <v>1</v>
      </c>
      <c r="L7343">
        <v>1766</v>
      </c>
      <c r="M7343">
        <v>202</v>
      </c>
      <c r="N7343" t="s">
        <v>44</v>
      </c>
      <c r="P7343" t="s">
        <v>21</v>
      </c>
    </row>
    <row r="7344" spans="1:16" x14ac:dyDescent="0.3">
      <c r="A7344">
        <v>82912</v>
      </c>
      <c r="B7344" s="1">
        <v>46017</v>
      </c>
      <c r="C7344" s="2">
        <v>0.3979166666666667</v>
      </c>
      <c r="D7344" t="s">
        <v>4763</v>
      </c>
      <c r="E7344" t="s">
        <v>72</v>
      </c>
      <c r="F7344" t="s">
        <v>18</v>
      </c>
      <c r="G7344">
        <v>238</v>
      </c>
      <c r="H7344" t="s">
        <v>19</v>
      </c>
      <c r="I7344">
        <v>62.02</v>
      </c>
      <c r="J7344">
        <v>15.33</v>
      </c>
      <c r="K7344">
        <v>4</v>
      </c>
      <c r="L7344">
        <v>1271</v>
      </c>
      <c r="M7344">
        <v>227</v>
      </c>
      <c r="N7344" t="s">
        <v>44</v>
      </c>
      <c r="P7344" t="s">
        <v>36</v>
      </c>
    </row>
    <row r="7345" spans="1:16" x14ac:dyDescent="0.3">
      <c r="A7345">
        <v>71532</v>
      </c>
      <c r="B7345" s="1">
        <v>45731</v>
      </c>
      <c r="C7345" s="2">
        <v>0.55138888888888882</v>
      </c>
      <c r="D7345" t="s">
        <v>4764</v>
      </c>
      <c r="E7345" t="s">
        <v>4765</v>
      </c>
      <c r="F7345" t="s">
        <v>40</v>
      </c>
      <c r="G7345">
        <v>223</v>
      </c>
      <c r="H7345" t="s">
        <v>19</v>
      </c>
      <c r="I7345">
        <v>84.48</v>
      </c>
      <c r="J7345">
        <v>5.47</v>
      </c>
      <c r="K7345">
        <v>1</v>
      </c>
      <c r="L7345">
        <v>1608</v>
      </c>
      <c r="M7345">
        <v>242</v>
      </c>
      <c r="N7345" t="s">
        <v>53</v>
      </c>
      <c r="P7345" t="s">
        <v>21</v>
      </c>
    </row>
    <row r="7346" spans="1:16" x14ac:dyDescent="0.3">
      <c r="A7346">
        <v>39815</v>
      </c>
      <c r="B7346" s="1">
        <v>46001</v>
      </c>
      <c r="C7346" s="2">
        <v>1.1805555555555555E-2</v>
      </c>
      <c r="D7346" t="s">
        <v>141</v>
      </c>
      <c r="E7346" t="s">
        <v>91</v>
      </c>
      <c r="F7346" t="s">
        <v>40</v>
      </c>
      <c r="G7346">
        <v>205</v>
      </c>
      <c r="H7346" t="s">
        <v>19</v>
      </c>
      <c r="I7346">
        <v>60.76</v>
      </c>
      <c r="J7346">
        <v>25.22</v>
      </c>
      <c r="K7346">
        <v>4</v>
      </c>
      <c r="L7346">
        <v>1703</v>
      </c>
      <c r="M7346">
        <v>243</v>
      </c>
      <c r="N7346" t="s">
        <v>32</v>
      </c>
      <c r="P7346" t="s">
        <v>36</v>
      </c>
    </row>
    <row r="7347" spans="1:16" x14ac:dyDescent="0.3">
      <c r="A7347">
        <v>79112</v>
      </c>
      <c r="B7347" s="1">
        <v>45679</v>
      </c>
      <c r="C7347" s="2">
        <v>0.9555555555555556</v>
      </c>
      <c r="D7347" t="s">
        <v>80</v>
      </c>
      <c r="E7347" t="s">
        <v>394</v>
      </c>
      <c r="F7347" t="s">
        <v>18</v>
      </c>
      <c r="G7347">
        <v>211</v>
      </c>
      <c r="H7347" t="s">
        <v>31</v>
      </c>
      <c r="L7347">
        <v>1574</v>
      </c>
      <c r="M7347">
        <v>232</v>
      </c>
      <c r="O7347" t="s">
        <v>55</v>
      </c>
    </row>
    <row r="7348" spans="1:16" x14ac:dyDescent="0.3">
      <c r="A7348">
        <v>95271</v>
      </c>
      <c r="B7348" s="1">
        <v>45931</v>
      </c>
      <c r="C7348" s="2">
        <v>0.78402777777777777</v>
      </c>
      <c r="D7348" t="s">
        <v>249</v>
      </c>
      <c r="E7348" t="s">
        <v>51</v>
      </c>
      <c r="F7348" t="s">
        <v>18</v>
      </c>
      <c r="G7348">
        <v>224</v>
      </c>
      <c r="H7348" t="s">
        <v>19</v>
      </c>
      <c r="I7348">
        <v>9.0299999999999994</v>
      </c>
      <c r="J7348">
        <v>4.9000000000000004</v>
      </c>
      <c r="K7348">
        <v>5</v>
      </c>
      <c r="L7348">
        <v>2075</v>
      </c>
      <c r="M7348">
        <v>220</v>
      </c>
      <c r="N7348" t="s">
        <v>20</v>
      </c>
      <c r="P7348" t="s">
        <v>36</v>
      </c>
    </row>
    <row r="7349" spans="1:16" x14ac:dyDescent="0.3">
      <c r="A7349">
        <v>37709</v>
      </c>
      <c r="B7349" s="1">
        <v>45836</v>
      </c>
      <c r="C7349" s="2">
        <v>9.0277777777777787E-3</v>
      </c>
      <c r="D7349" t="s">
        <v>939</v>
      </c>
      <c r="E7349" t="s">
        <v>30</v>
      </c>
      <c r="F7349" t="s">
        <v>40</v>
      </c>
      <c r="G7349">
        <v>223</v>
      </c>
      <c r="H7349" t="s">
        <v>19</v>
      </c>
      <c r="I7349">
        <v>34.11</v>
      </c>
      <c r="J7349">
        <v>8.3800000000000008</v>
      </c>
      <c r="K7349">
        <v>1</v>
      </c>
      <c r="L7349">
        <v>1538</v>
      </c>
      <c r="M7349">
        <v>232</v>
      </c>
      <c r="N7349" t="s">
        <v>53</v>
      </c>
      <c r="P7349" t="s">
        <v>36</v>
      </c>
    </row>
    <row r="7350" spans="1:16" x14ac:dyDescent="0.3">
      <c r="A7350">
        <v>54867</v>
      </c>
      <c r="B7350" s="1">
        <v>45887</v>
      </c>
      <c r="C7350" s="2">
        <v>0.16388888888888889</v>
      </c>
      <c r="D7350" t="s">
        <v>4766</v>
      </c>
      <c r="E7350" t="s">
        <v>122</v>
      </c>
      <c r="F7350" t="s">
        <v>27</v>
      </c>
      <c r="G7350">
        <v>221</v>
      </c>
      <c r="H7350" t="s">
        <v>31</v>
      </c>
      <c r="L7350">
        <v>1731</v>
      </c>
      <c r="M7350">
        <v>217</v>
      </c>
      <c r="O7350" t="s">
        <v>61</v>
      </c>
    </row>
    <row r="7351" spans="1:16" x14ac:dyDescent="0.3">
      <c r="A7351">
        <v>88319</v>
      </c>
      <c r="B7351" s="1">
        <v>45998</v>
      </c>
      <c r="C7351" s="2">
        <v>0.54305555555555551</v>
      </c>
      <c r="D7351" t="s">
        <v>634</v>
      </c>
      <c r="E7351" t="s">
        <v>60</v>
      </c>
      <c r="F7351" t="s">
        <v>40</v>
      </c>
      <c r="G7351">
        <v>242</v>
      </c>
      <c r="H7351" t="s">
        <v>31</v>
      </c>
      <c r="L7351">
        <v>1348</v>
      </c>
      <c r="M7351">
        <v>235</v>
      </c>
      <c r="O7351" t="s">
        <v>108</v>
      </c>
    </row>
    <row r="7352" spans="1:16" x14ac:dyDescent="0.3">
      <c r="A7352">
        <v>54223</v>
      </c>
      <c r="B7352" s="1">
        <v>45936</v>
      </c>
      <c r="C7352" s="2">
        <v>0.21319444444444444</v>
      </c>
      <c r="D7352" t="s">
        <v>321</v>
      </c>
      <c r="E7352" t="s">
        <v>67</v>
      </c>
      <c r="F7352" t="s">
        <v>40</v>
      </c>
      <c r="G7352">
        <v>204</v>
      </c>
      <c r="H7352" t="s">
        <v>31</v>
      </c>
      <c r="L7352">
        <v>1742</v>
      </c>
      <c r="M7352">
        <v>225</v>
      </c>
      <c r="O7352" t="s">
        <v>32</v>
      </c>
    </row>
    <row r="7353" spans="1:16" x14ac:dyDescent="0.3">
      <c r="A7353">
        <v>52618</v>
      </c>
      <c r="B7353" s="1">
        <v>45714</v>
      </c>
      <c r="C7353" s="2">
        <v>0.55625000000000002</v>
      </c>
      <c r="D7353" t="s">
        <v>4767</v>
      </c>
      <c r="E7353" t="s">
        <v>72</v>
      </c>
      <c r="F7353" t="s">
        <v>27</v>
      </c>
      <c r="G7353">
        <v>257</v>
      </c>
      <c r="H7353" t="s">
        <v>19</v>
      </c>
      <c r="I7353">
        <v>20.03</v>
      </c>
      <c r="J7353">
        <v>24.06</v>
      </c>
      <c r="K7353">
        <v>1</v>
      </c>
      <c r="L7353">
        <v>1114</v>
      </c>
      <c r="M7353">
        <v>207</v>
      </c>
      <c r="N7353" t="s">
        <v>44</v>
      </c>
      <c r="P7353" t="s">
        <v>21</v>
      </c>
    </row>
    <row r="7354" spans="1:16" x14ac:dyDescent="0.3">
      <c r="A7354">
        <v>21132</v>
      </c>
      <c r="B7354" s="1">
        <v>45861</v>
      </c>
      <c r="C7354" s="2">
        <v>0.58263888888888882</v>
      </c>
      <c r="D7354" t="s">
        <v>438</v>
      </c>
      <c r="E7354" t="s">
        <v>261</v>
      </c>
      <c r="F7354" t="s">
        <v>18</v>
      </c>
      <c r="G7354">
        <v>244</v>
      </c>
      <c r="H7354" t="s">
        <v>19</v>
      </c>
      <c r="I7354">
        <v>30.91</v>
      </c>
      <c r="J7354">
        <v>9.5399999999999991</v>
      </c>
      <c r="K7354">
        <v>5</v>
      </c>
      <c r="L7354">
        <v>1489</v>
      </c>
      <c r="M7354">
        <v>243</v>
      </c>
      <c r="N7354" t="s">
        <v>44</v>
      </c>
      <c r="P7354" t="s">
        <v>21</v>
      </c>
    </row>
    <row r="7355" spans="1:16" x14ac:dyDescent="0.3">
      <c r="A7355">
        <v>86599</v>
      </c>
      <c r="B7355" s="1">
        <v>45783</v>
      </c>
      <c r="C7355" s="2">
        <v>4.5138888888888888E-2</v>
      </c>
      <c r="D7355" t="s">
        <v>4768</v>
      </c>
      <c r="E7355" t="s">
        <v>38</v>
      </c>
      <c r="F7355" t="s">
        <v>40</v>
      </c>
      <c r="G7355">
        <v>216</v>
      </c>
      <c r="H7355" t="s">
        <v>19</v>
      </c>
      <c r="I7355">
        <v>13.96</v>
      </c>
      <c r="J7355">
        <v>8.0500000000000007</v>
      </c>
      <c r="K7355">
        <v>2</v>
      </c>
      <c r="L7355">
        <v>1864</v>
      </c>
      <c r="M7355">
        <v>209</v>
      </c>
      <c r="N7355" t="s">
        <v>53</v>
      </c>
      <c r="P7355" t="s">
        <v>36</v>
      </c>
    </row>
    <row r="7356" spans="1:16" x14ac:dyDescent="0.3">
      <c r="A7356">
        <v>98703</v>
      </c>
      <c r="B7356" s="1">
        <v>45745</v>
      </c>
      <c r="C7356" s="2">
        <v>0.54722222222222217</v>
      </c>
      <c r="D7356" t="s">
        <v>4769</v>
      </c>
      <c r="E7356" t="s">
        <v>58</v>
      </c>
      <c r="F7356" t="s">
        <v>27</v>
      </c>
      <c r="G7356">
        <v>233</v>
      </c>
      <c r="H7356" t="s">
        <v>31</v>
      </c>
      <c r="L7356">
        <v>1432</v>
      </c>
      <c r="M7356">
        <v>217</v>
      </c>
      <c r="O7356" t="s">
        <v>47</v>
      </c>
    </row>
    <row r="7357" spans="1:16" x14ac:dyDescent="0.3">
      <c r="A7357">
        <v>20566</v>
      </c>
      <c r="B7357" s="1">
        <v>45889</v>
      </c>
      <c r="C7357" s="2">
        <v>0.78194444444444444</v>
      </c>
      <c r="D7357" t="s">
        <v>4770</v>
      </c>
      <c r="E7357" t="s">
        <v>83</v>
      </c>
      <c r="F7357" t="s">
        <v>27</v>
      </c>
      <c r="G7357">
        <v>252</v>
      </c>
      <c r="H7357" t="s">
        <v>19</v>
      </c>
      <c r="I7357">
        <v>18.39</v>
      </c>
      <c r="J7357">
        <v>14.7</v>
      </c>
      <c r="K7357">
        <v>2</v>
      </c>
      <c r="L7357">
        <v>1038</v>
      </c>
      <c r="M7357">
        <v>229</v>
      </c>
      <c r="N7357" t="s">
        <v>28</v>
      </c>
      <c r="P7357" t="s">
        <v>21</v>
      </c>
    </row>
    <row r="7358" spans="1:16" x14ac:dyDescent="0.3">
      <c r="A7358">
        <v>74276</v>
      </c>
      <c r="B7358" s="1">
        <v>45818</v>
      </c>
      <c r="C7358" s="2">
        <v>0.14652777777777778</v>
      </c>
      <c r="D7358" t="s">
        <v>717</v>
      </c>
      <c r="E7358" t="s">
        <v>83</v>
      </c>
      <c r="F7358" t="s">
        <v>18</v>
      </c>
      <c r="G7358">
        <v>213</v>
      </c>
      <c r="H7358" t="s">
        <v>19</v>
      </c>
      <c r="I7358">
        <v>13.35</v>
      </c>
      <c r="J7358">
        <v>19.12</v>
      </c>
      <c r="K7358">
        <v>3</v>
      </c>
      <c r="L7358">
        <v>1591</v>
      </c>
      <c r="M7358">
        <v>214</v>
      </c>
      <c r="N7358" t="s">
        <v>32</v>
      </c>
      <c r="P7358" t="s">
        <v>36</v>
      </c>
    </row>
    <row r="7359" spans="1:16" x14ac:dyDescent="0.3">
      <c r="A7359">
        <v>31618</v>
      </c>
      <c r="B7359" s="1">
        <v>45673</v>
      </c>
      <c r="C7359" s="2">
        <v>0.11944444444444445</v>
      </c>
      <c r="D7359" t="s">
        <v>880</v>
      </c>
      <c r="E7359" t="s">
        <v>38</v>
      </c>
      <c r="F7359" t="s">
        <v>18</v>
      </c>
      <c r="G7359">
        <v>216</v>
      </c>
      <c r="H7359" t="s">
        <v>19</v>
      </c>
      <c r="I7359">
        <v>75.39</v>
      </c>
      <c r="J7359">
        <v>22.7</v>
      </c>
      <c r="K7359">
        <v>5</v>
      </c>
      <c r="L7359">
        <v>1328</v>
      </c>
      <c r="M7359">
        <v>247</v>
      </c>
      <c r="N7359" t="s">
        <v>20</v>
      </c>
      <c r="P7359" t="s">
        <v>21</v>
      </c>
    </row>
    <row r="7360" spans="1:16" x14ac:dyDescent="0.3">
      <c r="A7360">
        <v>22325</v>
      </c>
      <c r="B7360" s="1">
        <v>45981</v>
      </c>
      <c r="C7360" s="2">
        <v>0.26250000000000001</v>
      </c>
      <c r="D7360" t="s">
        <v>4771</v>
      </c>
      <c r="E7360" t="s">
        <v>83</v>
      </c>
      <c r="F7360" t="s">
        <v>27</v>
      </c>
      <c r="G7360">
        <v>204</v>
      </c>
      <c r="H7360" t="s">
        <v>19</v>
      </c>
      <c r="I7360">
        <v>57.56</v>
      </c>
      <c r="J7360">
        <v>26.23</v>
      </c>
      <c r="K7360">
        <v>4</v>
      </c>
      <c r="L7360">
        <v>2151</v>
      </c>
      <c r="M7360">
        <v>217</v>
      </c>
      <c r="N7360" t="s">
        <v>53</v>
      </c>
      <c r="P7360" t="s">
        <v>21</v>
      </c>
    </row>
    <row r="7361" spans="1:16" x14ac:dyDescent="0.3">
      <c r="A7361">
        <v>52079</v>
      </c>
      <c r="B7361" s="1">
        <v>45843</v>
      </c>
      <c r="C7361" s="2">
        <v>0.21736111111111112</v>
      </c>
      <c r="D7361" t="s">
        <v>1899</v>
      </c>
      <c r="E7361" t="s">
        <v>52</v>
      </c>
      <c r="F7361" t="s">
        <v>40</v>
      </c>
      <c r="G7361">
        <v>227</v>
      </c>
      <c r="H7361" t="s">
        <v>19</v>
      </c>
      <c r="I7361" t="s">
        <v>181</v>
      </c>
      <c r="J7361">
        <v>12.03</v>
      </c>
      <c r="K7361">
        <v>2</v>
      </c>
      <c r="L7361">
        <v>1017</v>
      </c>
      <c r="M7361">
        <v>227</v>
      </c>
      <c r="N7361" t="s">
        <v>44</v>
      </c>
      <c r="P7361" t="s">
        <v>36</v>
      </c>
    </row>
    <row r="7362" spans="1:16" x14ac:dyDescent="0.3">
      <c r="A7362">
        <v>52097</v>
      </c>
      <c r="B7362" s="1">
        <v>45860</v>
      </c>
      <c r="C7362" s="2">
        <v>0.15972222222222224</v>
      </c>
      <c r="D7362" t="s">
        <v>557</v>
      </c>
      <c r="E7362" t="s">
        <v>26</v>
      </c>
      <c r="F7362" t="s">
        <v>18</v>
      </c>
      <c r="G7362">
        <v>255</v>
      </c>
      <c r="H7362" t="s">
        <v>19</v>
      </c>
      <c r="I7362">
        <v>31.25</v>
      </c>
      <c r="J7362">
        <v>27.37</v>
      </c>
      <c r="K7362">
        <v>4</v>
      </c>
      <c r="L7362">
        <v>1480</v>
      </c>
      <c r="M7362">
        <v>254</v>
      </c>
      <c r="N7362" t="s">
        <v>28</v>
      </c>
      <c r="P7362" t="s">
        <v>36</v>
      </c>
    </row>
    <row r="7363" spans="1:16" x14ac:dyDescent="0.3">
      <c r="A7363">
        <v>63871</v>
      </c>
      <c r="B7363" s="1">
        <v>45988</v>
      </c>
      <c r="C7363" s="2">
        <v>0.19999999999999998</v>
      </c>
      <c r="D7363" t="s">
        <v>1324</v>
      </c>
      <c r="E7363" t="s">
        <v>58</v>
      </c>
      <c r="F7363" t="s">
        <v>40</v>
      </c>
      <c r="G7363">
        <v>250</v>
      </c>
      <c r="H7363" t="s">
        <v>24</v>
      </c>
      <c r="L7363">
        <v>1025</v>
      </c>
      <c r="M7363">
        <v>242</v>
      </c>
    </row>
    <row r="7364" spans="1:16" x14ac:dyDescent="0.3">
      <c r="A7364">
        <v>38402</v>
      </c>
      <c r="B7364" s="1">
        <v>45873</v>
      </c>
      <c r="C7364" s="2">
        <v>0.25555555555555559</v>
      </c>
      <c r="D7364" t="s">
        <v>196</v>
      </c>
      <c r="E7364" t="s">
        <v>67</v>
      </c>
      <c r="F7364" t="s">
        <v>27</v>
      </c>
      <c r="G7364">
        <v>202</v>
      </c>
      <c r="H7364" t="s">
        <v>19</v>
      </c>
      <c r="I7364">
        <v>84.47</v>
      </c>
      <c r="J7364">
        <v>12.12</v>
      </c>
      <c r="K7364">
        <v>5</v>
      </c>
      <c r="L7364">
        <v>1627</v>
      </c>
      <c r="M7364">
        <v>242</v>
      </c>
      <c r="N7364" t="s">
        <v>20</v>
      </c>
      <c r="P7364" t="s">
        <v>21</v>
      </c>
    </row>
    <row r="7365" spans="1:16" x14ac:dyDescent="0.3">
      <c r="A7365">
        <v>23738</v>
      </c>
      <c r="B7365" s="1">
        <v>45870</v>
      </c>
      <c r="C7365" s="2">
        <v>0.16805555555555554</v>
      </c>
      <c r="D7365" t="s">
        <v>301</v>
      </c>
      <c r="E7365" t="s">
        <v>75</v>
      </c>
      <c r="F7365" t="s">
        <v>40</v>
      </c>
      <c r="G7365">
        <v>211</v>
      </c>
      <c r="H7365" t="s">
        <v>31</v>
      </c>
      <c r="L7365">
        <v>1252</v>
      </c>
      <c r="M7365">
        <v>203</v>
      </c>
      <c r="O7365" t="s">
        <v>55</v>
      </c>
    </row>
    <row r="7366" spans="1:16" x14ac:dyDescent="0.3">
      <c r="A7366">
        <v>84298</v>
      </c>
      <c r="B7366" s="1">
        <v>45928</v>
      </c>
      <c r="C7366" s="2">
        <v>0.46875</v>
      </c>
      <c r="D7366" t="s">
        <v>4772</v>
      </c>
      <c r="E7366" t="s">
        <v>23</v>
      </c>
      <c r="F7366" t="s">
        <v>40</v>
      </c>
      <c r="G7366">
        <v>200</v>
      </c>
      <c r="H7366" t="s">
        <v>19</v>
      </c>
      <c r="I7366">
        <v>70.39</v>
      </c>
      <c r="J7366">
        <v>23.56</v>
      </c>
      <c r="K7366">
        <v>4</v>
      </c>
      <c r="L7366">
        <v>1966</v>
      </c>
      <c r="M7366">
        <v>260</v>
      </c>
      <c r="N7366" t="s">
        <v>20</v>
      </c>
      <c r="P7366" t="s">
        <v>21</v>
      </c>
    </row>
    <row r="7367" spans="1:16" x14ac:dyDescent="0.3">
      <c r="A7367">
        <v>29179</v>
      </c>
      <c r="B7367" s="1">
        <v>45662</v>
      </c>
      <c r="C7367" s="2">
        <v>2.7777777777777776E-2</v>
      </c>
      <c r="D7367" t="s">
        <v>504</v>
      </c>
      <c r="E7367" t="s">
        <v>17</v>
      </c>
      <c r="F7367" t="s">
        <v>18</v>
      </c>
      <c r="G7367">
        <v>254</v>
      </c>
      <c r="H7367" t="s">
        <v>31</v>
      </c>
      <c r="L7367">
        <v>1698</v>
      </c>
      <c r="M7367">
        <v>229</v>
      </c>
      <c r="O7367" t="s">
        <v>61</v>
      </c>
    </row>
    <row r="7368" spans="1:16" x14ac:dyDescent="0.3">
      <c r="A7368">
        <v>13735</v>
      </c>
      <c r="B7368" s="1">
        <v>45913</v>
      </c>
      <c r="C7368" s="2">
        <v>0.88750000000000007</v>
      </c>
      <c r="D7368" t="s">
        <v>4773</v>
      </c>
      <c r="E7368" t="s">
        <v>4774</v>
      </c>
      <c r="F7368" t="s">
        <v>18</v>
      </c>
      <c r="G7368">
        <v>245</v>
      </c>
      <c r="H7368" t="s">
        <v>31</v>
      </c>
      <c r="L7368">
        <v>1541</v>
      </c>
      <c r="M7368">
        <v>225</v>
      </c>
      <c r="O7368" t="s">
        <v>61</v>
      </c>
    </row>
    <row r="7369" spans="1:16" x14ac:dyDescent="0.3">
      <c r="A7369">
        <v>22205</v>
      </c>
      <c r="B7369" s="1">
        <v>45856</v>
      </c>
      <c r="C7369" s="2">
        <v>0.39513888888888887</v>
      </c>
      <c r="D7369" t="s">
        <v>2577</v>
      </c>
      <c r="E7369" t="s">
        <v>30</v>
      </c>
      <c r="F7369" t="s">
        <v>18</v>
      </c>
      <c r="G7369">
        <v>209</v>
      </c>
      <c r="H7369" t="s">
        <v>31</v>
      </c>
      <c r="L7369">
        <v>1550</v>
      </c>
      <c r="M7369">
        <v>203</v>
      </c>
      <c r="O7369" t="s">
        <v>128</v>
      </c>
    </row>
    <row r="7370" spans="1:16" x14ac:dyDescent="0.3">
      <c r="A7370">
        <v>81725</v>
      </c>
      <c r="B7370" s="1">
        <v>45990</v>
      </c>
      <c r="C7370" s="2">
        <v>0.54722222222222217</v>
      </c>
      <c r="D7370" t="s">
        <v>383</v>
      </c>
      <c r="E7370" t="s">
        <v>81</v>
      </c>
      <c r="F7370" t="s">
        <v>27</v>
      </c>
      <c r="G7370">
        <v>236</v>
      </c>
      <c r="H7370" t="s">
        <v>19</v>
      </c>
      <c r="I7370">
        <v>17.739999999999998</v>
      </c>
      <c r="J7370">
        <v>0.81</v>
      </c>
      <c r="K7370">
        <v>1</v>
      </c>
      <c r="L7370">
        <v>1825</v>
      </c>
      <c r="M7370">
        <v>216</v>
      </c>
      <c r="N7370" t="s">
        <v>20</v>
      </c>
      <c r="P7370" t="s">
        <v>21</v>
      </c>
    </row>
    <row r="7371" spans="1:16" x14ac:dyDescent="0.3">
      <c r="A7371">
        <v>31803</v>
      </c>
      <c r="B7371" s="1">
        <v>45935</v>
      </c>
      <c r="C7371" s="2">
        <v>0.63750000000000007</v>
      </c>
      <c r="D7371" t="s">
        <v>4775</v>
      </c>
      <c r="E7371" t="s">
        <v>38</v>
      </c>
      <c r="F7371" t="s">
        <v>18</v>
      </c>
      <c r="G7371">
        <v>255</v>
      </c>
      <c r="H7371" t="s">
        <v>24</v>
      </c>
      <c r="L7371">
        <v>1195</v>
      </c>
      <c r="M7371">
        <v>250</v>
      </c>
    </row>
    <row r="7372" spans="1:16" x14ac:dyDescent="0.3">
      <c r="A7372">
        <v>13760</v>
      </c>
      <c r="B7372" s="1">
        <v>45844</v>
      </c>
      <c r="C7372" s="2">
        <v>0.64652777777777781</v>
      </c>
      <c r="D7372" t="s">
        <v>1588</v>
      </c>
      <c r="E7372" t="s">
        <v>26</v>
      </c>
      <c r="F7372" t="s">
        <v>18</v>
      </c>
      <c r="G7372">
        <v>202</v>
      </c>
      <c r="H7372" t="s">
        <v>19</v>
      </c>
      <c r="I7372">
        <v>40.11</v>
      </c>
      <c r="J7372">
        <v>13.91</v>
      </c>
      <c r="K7372">
        <v>2</v>
      </c>
      <c r="L7372">
        <v>1366</v>
      </c>
      <c r="M7372">
        <v>240</v>
      </c>
      <c r="N7372" t="s">
        <v>20</v>
      </c>
      <c r="P7372" t="s">
        <v>21</v>
      </c>
    </row>
    <row r="7373" spans="1:16" x14ac:dyDescent="0.3">
      <c r="A7373">
        <v>31679</v>
      </c>
      <c r="B7373" s="1">
        <v>45887</v>
      </c>
      <c r="C7373" s="2">
        <v>0.29791666666666666</v>
      </c>
      <c r="D7373" t="s">
        <v>493</v>
      </c>
      <c r="E7373" t="s">
        <v>4776</v>
      </c>
      <c r="F7373" t="s">
        <v>18</v>
      </c>
      <c r="G7373">
        <v>252</v>
      </c>
      <c r="H7373" t="s">
        <v>19</v>
      </c>
      <c r="I7373" t="s">
        <v>4777</v>
      </c>
      <c r="J7373">
        <v>9.4</v>
      </c>
      <c r="K7373">
        <v>5</v>
      </c>
      <c r="L7373">
        <v>1688</v>
      </c>
      <c r="M7373">
        <v>205</v>
      </c>
      <c r="N7373" t="s">
        <v>32</v>
      </c>
      <c r="P7373" t="s">
        <v>21</v>
      </c>
    </row>
    <row r="7374" spans="1:16" x14ac:dyDescent="0.3">
      <c r="A7374">
        <v>11940</v>
      </c>
      <c r="B7374" s="1">
        <v>45754</v>
      </c>
      <c r="C7374" s="2">
        <v>0.57291666666666663</v>
      </c>
      <c r="D7374" t="s">
        <v>583</v>
      </c>
      <c r="E7374" t="s">
        <v>94</v>
      </c>
      <c r="F7374" t="s">
        <v>40</v>
      </c>
      <c r="G7374">
        <v>203</v>
      </c>
      <c r="H7374" t="s">
        <v>19</v>
      </c>
      <c r="I7374">
        <v>24.01</v>
      </c>
      <c r="J7374">
        <v>7.37</v>
      </c>
      <c r="K7374">
        <v>5</v>
      </c>
      <c r="L7374">
        <v>1275</v>
      </c>
      <c r="M7374">
        <v>211</v>
      </c>
      <c r="N7374" t="s">
        <v>28</v>
      </c>
      <c r="P7374" t="s">
        <v>21</v>
      </c>
    </row>
    <row r="7375" spans="1:16" x14ac:dyDescent="0.3">
      <c r="A7375">
        <v>40041</v>
      </c>
      <c r="B7375" s="1">
        <v>45690</v>
      </c>
      <c r="C7375" s="2">
        <v>0.34930555555555554</v>
      </c>
      <c r="D7375" t="s">
        <v>4778</v>
      </c>
      <c r="E7375" t="s">
        <v>91</v>
      </c>
      <c r="F7375" t="s">
        <v>40</v>
      </c>
      <c r="G7375">
        <v>234</v>
      </c>
      <c r="H7375" t="s">
        <v>31</v>
      </c>
      <c r="L7375">
        <v>1852</v>
      </c>
      <c r="M7375">
        <v>256</v>
      </c>
      <c r="O7375" t="s">
        <v>32</v>
      </c>
    </row>
    <row r="7376" spans="1:16" x14ac:dyDescent="0.3">
      <c r="A7376">
        <v>48784</v>
      </c>
      <c r="B7376" s="1">
        <v>45974</v>
      </c>
      <c r="C7376" s="2">
        <v>0.27083333333333331</v>
      </c>
      <c r="D7376" t="s">
        <v>1388</v>
      </c>
      <c r="E7376" t="s">
        <v>94</v>
      </c>
      <c r="F7376" t="s">
        <v>27</v>
      </c>
      <c r="G7376">
        <v>205</v>
      </c>
      <c r="H7376" t="s">
        <v>24</v>
      </c>
      <c r="L7376">
        <v>1658</v>
      </c>
      <c r="M7376">
        <v>211</v>
      </c>
    </row>
    <row r="7377" spans="1:16" x14ac:dyDescent="0.3">
      <c r="A7377">
        <v>90992</v>
      </c>
      <c r="B7377" s="1">
        <v>45995</v>
      </c>
      <c r="C7377" s="2">
        <v>0.85902777777777783</v>
      </c>
      <c r="D7377" t="s">
        <v>235</v>
      </c>
      <c r="E7377" t="s">
        <v>17</v>
      </c>
      <c r="F7377" t="s">
        <v>27</v>
      </c>
      <c r="G7377">
        <v>247</v>
      </c>
      <c r="H7377" t="s">
        <v>19</v>
      </c>
      <c r="I7377">
        <v>31.4</v>
      </c>
      <c r="J7377">
        <v>14.75</v>
      </c>
      <c r="K7377">
        <v>3</v>
      </c>
      <c r="L7377">
        <v>1644</v>
      </c>
      <c r="M7377">
        <v>202</v>
      </c>
      <c r="N7377" t="s">
        <v>28</v>
      </c>
      <c r="P7377" t="s">
        <v>36</v>
      </c>
    </row>
    <row r="7378" spans="1:16" x14ac:dyDescent="0.3">
      <c r="A7378">
        <v>84153</v>
      </c>
      <c r="B7378" s="1">
        <v>45960</v>
      </c>
      <c r="C7378" s="2">
        <v>0.27777777777777779</v>
      </c>
      <c r="D7378" t="s">
        <v>4779</v>
      </c>
      <c r="E7378" t="s">
        <v>80</v>
      </c>
      <c r="F7378" t="s">
        <v>18</v>
      </c>
      <c r="G7378">
        <v>217</v>
      </c>
      <c r="H7378" t="s">
        <v>31</v>
      </c>
      <c r="L7378">
        <v>1374</v>
      </c>
      <c r="M7378">
        <v>214</v>
      </c>
      <c r="O7378" t="s">
        <v>55</v>
      </c>
    </row>
    <row r="7379" spans="1:16" x14ac:dyDescent="0.3">
      <c r="A7379">
        <v>38471</v>
      </c>
      <c r="B7379" s="1">
        <v>45684</v>
      </c>
      <c r="C7379" s="2">
        <v>0.4604166666666667</v>
      </c>
      <c r="D7379" t="s">
        <v>274</v>
      </c>
      <c r="E7379" t="s">
        <v>23</v>
      </c>
      <c r="F7379" t="s">
        <v>40</v>
      </c>
      <c r="G7379">
        <v>212</v>
      </c>
      <c r="H7379" t="s">
        <v>19</v>
      </c>
      <c r="I7379">
        <v>56.31</v>
      </c>
      <c r="J7379">
        <v>24.22</v>
      </c>
      <c r="K7379">
        <v>3</v>
      </c>
      <c r="L7379">
        <v>1439</v>
      </c>
      <c r="M7379">
        <v>244</v>
      </c>
      <c r="N7379" t="s">
        <v>44</v>
      </c>
      <c r="P7379" t="s">
        <v>36</v>
      </c>
    </row>
    <row r="7380" spans="1:16" x14ac:dyDescent="0.3">
      <c r="A7380">
        <v>47473</v>
      </c>
      <c r="B7380" s="1">
        <v>45767</v>
      </c>
      <c r="C7380" s="2">
        <v>0.60069444444444442</v>
      </c>
      <c r="D7380" t="s">
        <v>1625</v>
      </c>
      <c r="E7380" t="s">
        <v>23</v>
      </c>
      <c r="F7380" t="s">
        <v>40</v>
      </c>
      <c r="G7380">
        <v>260</v>
      </c>
      <c r="H7380" t="s">
        <v>19</v>
      </c>
      <c r="I7380">
        <v>34.020000000000003</v>
      </c>
      <c r="J7380">
        <v>11.97</v>
      </c>
      <c r="K7380">
        <v>3</v>
      </c>
      <c r="L7380">
        <v>2162</v>
      </c>
      <c r="M7380">
        <v>221</v>
      </c>
      <c r="N7380" t="s">
        <v>28</v>
      </c>
      <c r="P7380" t="s">
        <v>21</v>
      </c>
    </row>
    <row r="7381" spans="1:16" x14ac:dyDescent="0.3">
      <c r="A7381">
        <v>75135</v>
      </c>
      <c r="B7381" s="1">
        <v>45896</v>
      </c>
      <c r="C7381" s="2">
        <v>3.4722222222222224E-2</v>
      </c>
      <c r="D7381" t="s">
        <v>852</v>
      </c>
      <c r="E7381" t="s">
        <v>17</v>
      </c>
      <c r="F7381" t="s">
        <v>27</v>
      </c>
      <c r="G7381">
        <v>259</v>
      </c>
      <c r="H7381" t="s">
        <v>31</v>
      </c>
      <c r="L7381">
        <v>1789</v>
      </c>
      <c r="M7381">
        <v>243</v>
      </c>
      <c r="O7381" t="s">
        <v>32</v>
      </c>
    </row>
    <row r="7382" spans="1:16" x14ac:dyDescent="0.3">
      <c r="A7382">
        <v>49903</v>
      </c>
      <c r="B7382" s="1">
        <v>45852</v>
      </c>
      <c r="C7382" s="2">
        <v>0.40763888888888888</v>
      </c>
      <c r="D7382" t="s">
        <v>260</v>
      </c>
      <c r="E7382" t="s">
        <v>67</v>
      </c>
      <c r="F7382" t="s">
        <v>18</v>
      </c>
      <c r="G7382">
        <v>224</v>
      </c>
      <c r="H7382" t="s">
        <v>24</v>
      </c>
      <c r="L7382">
        <v>2089</v>
      </c>
      <c r="M7382">
        <v>260</v>
      </c>
    </row>
    <row r="7383" spans="1:16" x14ac:dyDescent="0.3">
      <c r="A7383">
        <v>43459</v>
      </c>
      <c r="B7383" s="1">
        <v>45804</v>
      </c>
      <c r="C7383" s="2">
        <v>3.888888888888889E-2</v>
      </c>
      <c r="D7383" t="s">
        <v>707</v>
      </c>
      <c r="E7383" t="s">
        <v>75</v>
      </c>
      <c r="F7383" t="s">
        <v>40</v>
      </c>
      <c r="G7383">
        <v>239</v>
      </c>
      <c r="H7383" t="s">
        <v>19</v>
      </c>
      <c r="I7383">
        <v>23.09</v>
      </c>
      <c r="J7383">
        <v>24.66</v>
      </c>
      <c r="K7383">
        <v>2</v>
      </c>
      <c r="L7383">
        <v>1679</v>
      </c>
      <c r="M7383">
        <v>248</v>
      </c>
      <c r="N7383" t="s">
        <v>50</v>
      </c>
      <c r="P7383" t="s">
        <v>21</v>
      </c>
    </row>
    <row r="7384" spans="1:16" x14ac:dyDescent="0.3">
      <c r="A7384">
        <v>52456</v>
      </c>
      <c r="B7384" s="1">
        <v>45774</v>
      </c>
      <c r="C7384" s="2">
        <v>0.55069444444444449</v>
      </c>
      <c r="D7384" t="s">
        <v>1117</v>
      </c>
      <c r="E7384" t="s">
        <v>52</v>
      </c>
      <c r="F7384" t="s">
        <v>18</v>
      </c>
      <c r="G7384">
        <v>252</v>
      </c>
      <c r="H7384" t="s">
        <v>19</v>
      </c>
      <c r="I7384">
        <v>55.31</v>
      </c>
      <c r="J7384">
        <v>25.27</v>
      </c>
      <c r="K7384">
        <v>2</v>
      </c>
      <c r="L7384">
        <v>1369</v>
      </c>
      <c r="M7384">
        <v>245</v>
      </c>
      <c r="N7384" t="s">
        <v>20</v>
      </c>
      <c r="P7384" t="s">
        <v>36</v>
      </c>
    </row>
    <row r="7385" spans="1:16" x14ac:dyDescent="0.3">
      <c r="A7385">
        <v>18489</v>
      </c>
      <c r="B7385" s="1">
        <v>45788</v>
      </c>
      <c r="C7385" s="2">
        <v>0.14791666666666667</v>
      </c>
      <c r="D7385" t="s">
        <v>4780</v>
      </c>
      <c r="E7385" t="s">
        <v>4781</v>
      </c>
      <c r="F7385" t="s">
        <v>18</v>
      </c>
      <c r="G7385">
        <v>257</v>
      </c>
      <c r="H7385" t="s">
        <v>19</v>
      </c>
      <c r="I7385">
        <v>83.37</v>
      </c>
      <c r="J7385">
        <v>18.5</v>
      </c>
      <c r="K7385">
        <v>1</v>
      </c>
      <c r="L7385">
        <v>1101</v>
      </c>
      <c r="M7385">
        <v>200</v>
      </c>
      <c r="N7385" t="s">
        <v>20</v>
      </c>
      <c r="P7385" t="s">
        <v>21</v>
      </c>
    </row>
    <row r="7386" spans="1:16" x14ac:dyDescent="0.3">
      <c r="A7386">
        <v>70745</v>
      </c>
      <c r="B7386" s="1">
        <v>45702</v>
      </c>
      <c r="C7386" s="2">
        <v>0.9555555555555556</v>
      </c>
      <c r="D7386" t="s">
        <v>1026</v>
      </c>
      <c r="E7386" t="s">
        <v>67</v>
      </c>
      <c r="F7386" t="s">
        <v>40</v>
      </c>
      <c r="G7386">
        <v>210</v>
      </c>
      <c r="H7386" t="s">
        <v>31</v>
      </c>
      <c r="L7386">
        <v>1359</v>
      </c>
      <c r="M7386">
        <v>234</v>
      </c>
      <c r="O7386" t="s">
        <v>55</v>
      </c>
    </row>
    <row r="7387" spans="1:16" x14ac:dyDescent="0.3">
      <c r="A7387">
        <v>13295</v>
      </c>
      <c r="B7387" s="1">
        <v>45783</v>
      </c>
      <c r="C7387" s="2">
        <v>0.48888888888888887</v>
      </c>
      <c r="D7387" t="s">
        <v>538</v>
      </c>
      <c r="E7387" t="s">
        <v>30</v>
      </c>
      <c r="F7387" t="s">
        <v>27</v>
      </c>
      <c r="G7387">
        <v>205</v>
      </c>
      <c r="H7387" t="s">
        <v>19</v>
      </c>
      <c r="I7387">
        <v>7.15</v>
      </c>
      <c r="J7387">
        <v>22.72</v>
      </c>
      <c r="K7387">
        <v>2</v>
      </c>
      <c r="L7387">
        <v>1715</v>
      </c>
      <c r="M7387">
        <v>225</v>
      </c>
      <c r="N7387" t="s">
        <v>28</v>
      </c>
      <c r="P7387" t="s">
        <v>36</v>
      </c>
    </row>
    <row r="7388" spans="1:16" x14ac:dyDescent="0.3">
      <c r="A7388">
        <v>70051</v>
      </c>
      <c r="B7388" s="1">
        <v>45992</v>
      </c>
      <c r="C7388" s="2">
        <v>0.32222222222222224</v>
      </c>
      <c r="D7388" t="s">
        <v>46</v>
      </c>
      <c r="E7388" t="s">
        <v>26</v>
      </c>
      <c r="F7388" t="s">
        <v>27</v>
      </c>
      <c r="G7388">
        <v>222</v>
      </c>
      <c r="H7388" t="s">
        <v>31</v>
      </c>
      <c r="L7388">
        <v>1356</v>
      </c>
      <c r="M7388">
        <v>260</v>
      </c>
      <c r="O7388" t="s">
        <v>108</v>
      </c>
    </row>
    <row r="7389" spans="1:16" x14ac:dyDescent="0.3">
      <c r="A7389">
        <v>33023</v>
      </c>
      <c r="B7389" s="1">
        <v>45899</v>
      </c>
      <c r="C7389" s="2">
        <v>0.16874999999999998</v>
      </c>
      <c r="D7389" t="s">
        <v>806</v>
      </c>
      <c r="E7389" t="s">
        <v>26</v>
      </c>
      <c r="F7389" t="s">
        <v>18</v>
      </c>
      <c r="G7389">
        <v>200</v>
      </c>
      <c r="H7389" t="s">
        <v>31</v>
      </c>
      <c r="L7389">
        <v>1725</v>
      </c>
      <c r="M7389">
        <v>207</v>
      </c>
      <c r="O7389" t="s">
        <v>108</v>
      </c>
    </row>
    <row r="7390" spans="1:16" x14ac:dyDescent="0.3">
      <c r="A7390">
        <v>54116</v>
      </c>
      <c r="B7390" s="1">
        <v>45822</v>
      </c>
      <c r="C7390" s="2">
        <v>0.66180555555555554</v>
      </c>
      <c r="D7390" t="s">
        <v>71</v>
      </c>
      <c r="E7390" t="s">
        <v>30</v>
      </c>
      <c r="F7390" t="s">
        <v>40</v>
      </c>
      <c r="G7390">
        <v>229</v>
      </c>
      <c r="H7390" t="s">
        <v>19</v>
      </c>
      <c r="I7390" t="s">
        <v>4782</v>
      </c>
      <c r="J7390">
        <v>14.73</v>
      </c>
      <c r="K7390">
        <v>1</v>
      </c>
      <c r="L7390">
        <v>2002</v>
      </c>
      <c r="M7390">
        <v>213</v>
      </c>
      <c r="N7390" t="s">
        <v>20</v>
      </c>
      <c r="P7390" t="s">
        <v>21</v>
      </c>
    </row>
    <row r="7391" spans="1:16" x14ac:dyDescent="0.3">
      <c r="A7391">
        <v>44621</v>
      </c>
      <c r="B7391" s="1">
        <v>45785</v>
      </c>
      <c r="C7391" s="2">
        <v>0.75416666666666676</v>
      </c>
      <c r="D7391" t="s">
        <v>486</v>
      </c>
      <c r="E7391" t="s">
        <v>23</v>
      </c>
      <c r="F7391" t="s">
        <v>27</v>
      </c>
      <c r="G7391">
        <v>248</v>
      </c>
      <c r="H7391" t="s">
        <v>24</v>
      </c>
      <c r="L7391">
        <v>1714</v>
      </c>
      <c r="M7391">
        <v>242</v>
      </c>
    </row>
    <row r="7392" spans="1:16" x14ac:dyDescent="0.3">
      <c r="A7392">
        <v>93728</v>
      </c>
      <c r="B7392" s="1">
        <v>45866</v>
      </c>
      <c r="C7392" s="2">
        <v>0.5180555555555556</v>
      </c>
      <c r="D7392" t="s">
        <v>4783</v>
      </c>
      <c r="E7392" t="s">
        <v>58</v>
      </c>
      <c r="F7392" t="s">
        <v>27</v>
      </c>
      <c r="G7392">
        <v>216</v>
      </c>
      <c r="H7392" t="s">
        <v>19</v>
      </c>
      <c r="I7392">
        <v>77.27</v>
      </c>
      <c r="J7392">
        <v>12.38</v>
      </c>
      <c r="K7392">
        <v>3</v>
      </c>
      <c r="L7392">
        <v>1945</v>
      </c>
      <c r="M7392">
        <v>221</v>
      </c>
      <c r="N7392" t="s">
        <v>53</v>
      </c>
      <c r="P7392" t="s">
        <v>36</v>
      </c>
    </row>
    <row r="7393" spans="1:16" x14ac:dyDescent="0.3">
      <c r="A7393">
        <v>45508</v>
      </c>
      <c r="B7393" s="1">
        <v>45662</v>
      </c>
      <c r="C7393" s="2">
        <v>0.93333333333333324</v>
      </c>
      <c r="D7393" t="s">
        <v>4784</v>
      </c>
      <c r="E7393" t="s">
        <v>23</v>
      </c>
      <c r="F7393" t="s">
        <v>18</v>
      </c>
      <c r="G7393">
        <v>222</v>
      </c>
      <c r="H7393" t="s">
        <v>31</v>
      </c>
      <c r="L7393">
        <v>1661</v>
      </c>
      <c r="M7393">
        <v>218</v>
      </c>
      <c r="O7393" t="s">
        <v>55</v>
      </c>
    </row>
    <row r="7394" spans="1:16" x14ac:dyDescent="0.3">
      <c r="A7394">
        <v>44413</v>
      </c>
      <c r="B7394" s="1">
        <v>45813</v>
      </c>
      <c r="C7394" s="2">
        <v>0.98125000000000007</v>
      </c>
      <c r="D7394" t="s">
        <v>1126</v>
      </c>
      <c r="E7394" t="s">
        <v>17</v>
      </c>
      <c r="F7394" t="s">
        <v>27</v>
      </c>
      <c r="G7394">
        <v>217</v>
      </c>
      <c r="H7394" t="s">
        <v>19</v>
      </c>
      <c r="I7394">
        <v>73.52</v>
      </c>
      <c r="J7394">
        <v>8.2899999999999991</v>
      </c>
      <c r="K7394">
        <v>3</v>
      </c>
      <c r="L7394">
        <v>1459</v>
      </c>
      <c r="M7394">
        <v>248</v>
      </c>
      <c r="N7394" t="s">
        <v>28</v>
      </c>
      <c r="P7394" t="s">
        <v>21</v>
      </c>
    </row>
    <row r="7395" spans="1:16" x14ac:dyDescent="0.3">
      <c r="A7395">
        <v>75032</v>
      </c>
      <c r="B7395" s="1">
        <v>45827</v>
      </c>
      <c r="C7395" s="2">
        <v>0.92708333333333337</v>
      </c>
      <c r="D7395" t="s">
        <v>323</v>
      </c>
      <c r="E7395" t="s">
        <v>23</v>
      </c>
      <c r="F7395" t="s">
        <v>18</v>
      </c>
      <c r="G7395">
        <v>229</v>
      </c>
      <c r="H7395" t="s">
        <v>19</v>
      </c>
      <c r="I7395" t="s">
        <v>4785</v>
      </c>
      <c r="J7395">
        <v>9.4</v>
      </c>
      <c r="K7395">
        <v>5</v>
      </c>
      <c r="L7395">
        <v>1723</v>
      </c>
      <c r="M7395">
        <v>217</v>
      </c>
      <c r="N7395" t="s">
        <v>20</v>
      </c>
      <c r="P7395" t="s">
        <v>36</v>
      </c>
    </row>
    <row r="7396" spans="1:16" x14ac:dyDescent="0.3">
      <c r="A7396">
        <v>54213</v>
      </c>
      <c r="B7396" s="1">
        <v>45821</v>
      </c>
      <c r="C7396" s="2">
        <v>0.91249999999999998</v>
      </c>
      <c r="D7396" t="s">
        <v>4786</v>
      </c>
      <c r="E7396" t="s">
        <v>75</v>
      </c>
      <c r="F7396" t="s">
        <v>27</v>
      </c>
      <c r="G7396">
        <v>213</v>
      </c>
      <c r="H7396" t="s">
        <v>31</v>
      </c>
      <c r="L7396">
        <v>2026</v>
      </c>
      <c r="M7396">
        <v>233</v>
      </c>
      <c r="O7396" t="s">
        <v>41</v>
      </c>
    </row>
    <row r="7397" spans="1:16" x14ac:dyDescent="0.3">
      <c r="A7397">
        <v>22707</v>
      </c>
      <c r="B7397" s="1">
        <v>45809</v>
      </c>
      <c r="C7397" s="2">
        <v>0.15555555555555556</v>
      </c>
      <c r="D7397" t="s">
        <v>4787</v>
      </c>
      <c r="E7397" t="s">
        <v>23</v>
      </c>
      <c r="F7397" t="s">
        <v>27</v>
      </c>
      <c r="G7397">
        <v>233</v>
      </c>
      <c r="H7397" t="s">
        <v>31</v>
      </c>
      <c r="L7397">
        <v>1261</v>
      </c>
      <c r="M7397">
        <v>258</v>
      </c>
      <c r="O7397" t="s">
        <v>61</v>
      </c>
    </row>
    <row r="7398" spans="1:16" x14ac:dyDescent="0.3">
      <c r="A7398">
        <v>83017</v>
      </c>
      <c r="B7398" s="1">
        <v>45850</v>
      </c>
      <c r="C7398" s="2">
        <v>0.43611111111111112</v>
      </c>
      <c r="D7398" t="s">
        <v>918</v>
      </c>
      <c r="E7398" t="s">
        <v>58</v>
      </c>
      <c r="F7398" t="s">
        <v>40</v>
      </c>
      <c r="G7398">
        <v>209</v>
      </c>
      <c r="H7398" t="s">
        <v>19</v>
      </c>
      <c r="I7398">
        <v>36.01</v>
      </c>
      <c r="J7398">
        <v>4.88</v>
      </c>
      <c r="K7398">
        <v>4</v>
      </c>
      <c r="L7398">
        <v>1548</v>
      </c>
      <c r="M7398">
        <v>253</v>
      </c>
      <c r="N7398" t="s">
        <v>28</v>
      </c>
      <c r="P7398" t="s">
        <v>36</v>
      </c>
    </row>
    <row r="7399" spans="1:16" x14ac:dyDescent="0.3">
      <c r="A7399">
        <v>52338</v>
      </c>
      <c r="B7399" s="1">
        <v>45728</v>
      </c>
      <c r="C7399" s="2">
        <v>0.31041666666666667</v>
      </c>
      <c r="D7399" t="s">
        <v>56</v>
      </c>
      <c r="E7399" t="s">
        <v>38</v>
      </c>
      <c r="F7399" t="s">
        <v>40</v>
      </c>
      <c r="G7399">
        <v>246</v>
      </c>
      <c r="H7399" t="s">
        <v>31</v>
      </c>
      <c r="L7399">
        <v>1029</v>
      </c>
      <c r="M7399">
        <v>232</v>
      </c>
      <c r="O7399" t="s">
        <v>55</v>
      </c>
    </row>
    <row r="7400" spans="1:16" x14ac:dyDescent="0.3">
      <c r="A7400">
        <v>56377</v>
      </c>
      <c r="B7400" s="1">
        <v>45859</v>
      </c>
      <c r="C7400" s="2">
        <v>9.8611111111111108E-2</v>
      </c>
      <c r="D7400" t="s">
        <v>1625</v>
      </c>
      <c r="E7400" t="s">
        <v>660</v>
      </c>
      <c r="F7400" t="s">
        <v>18</v>
      </c>
      <c r="G7400">
        <v>260</v>
      </c>
      <c r="H7400" t="s">
        <v>31</v>
      </c>
      <c r="L7400">
        <v>1009</v>
      </c>
      <c r="M7400">
        <v>214</v>
      </c>
      <c r="O7400" t="s">
        <v>47</v>
      </c>
    </row>
    <row r="7401" spans="1:16" x14ac:dyDescent="0.3">
      <c r="A7401">
        <v>68090</v>
      </c>
      <c r="B7401" s="1">
        <v>45705</v>
      </c>
      <c r="C7401" s="2">
        <v>0.62847222222222221</v>
      </c>
      <c r="D7401" t="s">
        <v>226</v>
      </c>
      <c r="E7401" t="s">
        <v>38</v>
      </c>
      <c r="F7401" t="s">
        <v>18</v>
      </c>
      <c r="G7401">
        <v>209</v>
      </c>
      <c r="H7401" t="s">
        <v>31</v>
      </c>
      <c r="L7401">
        <v>1823</v>
      </c>
      <c r="M7401">
        <v>258</v>
      </c>
      <c r="O7401" t="s">
        <v>55</v>
      </c>
    </row>
    <row r="7402" spans="1:16" x14ac:dyDescent="0.3">
      <c r="A7402">
        <v>48367</v>
      </c>
      <c r="B7402" s="1">
        <v>45998</v>
      </c>
      <c r="C7402" s="2">
        <v>0.37638888888888888</v>
      </c>
      <c r="D7402" t="s">
        <v>1591</v>
      </c>
      <c r="E7402" t="s">
        <v>67</v>
      </c>
      <c r="F7402" t="s">
        <v>27</v>
      </c>
      <c r="G7402">
        <v>256</v>
      </c>
      <c r="H7402" t="s">
        <v>19</v>
      </c>
      <c r="I7402" t="s">
        <v>4788</v>
      </c>
      <c r="J7402">
        <v>5.3</v>
      </c>
      <c r="K7402">
        <v>2</v>
      </c>
      <c r="L7402">
        <v>1276</v>
      </c>
      <c r="M7402">
        <v>219</v>
      </c>
      <c r="N7402" t="s">
        <v>20</v>
      </c>
      <c r="P7402" t="s">
        <v>36</v>
      </c>
    </row>
    <row r="7403" spans="1:16" x14ac:dyDescent="0.3">
      <c r="A7403">
        <v>13940</v>
      </c>
      <c r="B7403" s="1">
        <v>45976</v>
      </c>
      <c r="C7403" s="2">
        <v>0.81736111111111109</v>
      </c>
      <c r="D7403" t="s">
        <v>4789</v>
      </c>
      <c r="E7403" t="s">
        <v>58</v>
      </c>
      <c r="F7403" t="s">
        <v>40</v>
      </c>
      <c r="G7403">
        <v>211</v>
      </c>
      <c r="H7403" t="s">
        <v>31</v>
      </c>
      <c r="L7403">
        <v>1997</v>
      </c>
      <c r="M7403">
        <v>235</v>
      </c>
      <c r="O7403" t="s">
        <v>108</v>
      </c>
    </row>
    <row r="7404" spans="1:16" x14ac:dyDescent="0.3">
      <c r="A7404">
        <v>18220</v>
      </c>
      <c r="B7404" s="1">
        <v>45757</v>
      </c>
      <c r="C7404" s="2">
        <v>0.62708333333333333</v>
      </c>
      <c r="D7404" t="s">
        <v>131</v>
      </c>
      <c r="E7404" t="s">
        <v>58</v>
      </c>
      <c r="F7404" t="s">
        <v>18</v>
      </c>
      <c r="G7404">
        <v>237</v>
      </c>
      <c r="H7404" t="s">
        <v>19</v>
      </c>
      <c r="I7404">
        <v>35.75</v>
      </c>
      <c r="J7404">
        <v>9.24</v>
      </c>
      <c r="K7404">
        <v>5</v>
      </c>
      <c r="L7404">
        <v>1140</v>
      </c>
      <c r="M7404">
        <v>245</v>
      </c>
      <c r="N7404" t="s">
        <v>28</v>
      </c>
      <c r="P7404" t="s">
        <v>36</v>
      </c>
    </row>
    <row r="7405" spans="1:16" x14ac:dyDescent="0.3">
      <c r="A7405">
        <v>21611</v>
      </c>
      <c r="B7405" s="1">
        <v>45763</v>
      </c>
      <c r="C7405" s="2">
        <v>0.95416666666666661</v>
      </c>
      <c r="D7405" t="s">
        <v>4790</v>
      </c>
      <c r="E7405" t="s">
        <v>23</v>
      </c>
      <c r="F7405" t="s">
        <v>18</v>
      </c>
      <c r="G7405">
        <v>247</v>
      </c>
      <c r="H7405" t="s">
        <v>24</v>
      </c>
      <c r="L7405">
        <v>1610</v>
      </c>
      <c r="M7405">
        <v>233</v>
      </c>
    </row>
    <row r="7406" spans="1:16" x14ac:dyDescent="0.3">
      <c r="A7406">
        <v>78288</v>
      </c>
      <c r="B7406" s="1">
        <v>45780</v>
      </c>
      <c r="C7406" s="2">
        <v>0.52847222222222223</v>
      </c>
      <c r="D7406" t="s">
        <v>467</v>
      </c>
      <c r="E7406" t="s">
        <v>75</v>
      </c>
      <c r="F7406" t="s">
        <v>27</v>
      </c>
      <c r="G7406">
        <v>242</v>
      </c>
      <c r="H7406" t="s">
        <v>19</v>
      </c>
      <c r="I7406">
        <v>6.74</v>
      </c>
      <c r="J7406">
        <v>23.6</v>
      </c>
      <c r="K7406">
        <v>4</v>
      </c>
      <c r="L7406">
        <v>1311</v>
      </c>
      <c r="M7406">
        <v>248</v>
      </c>
      <c r="N7406" t="s">
        <v>28</v>
      </c>
      <c r="P7406" t="s">
        <v>36</v>
      </c>
    </row>
    <row r="7407" spans="1:16" x14ac:dyDescent="0.3">
      <c r="A7407">
        <v>25596</v>
      </c>
      <c r="B7407" s="1">
        <v>45725</v>
      </c>
      <c r="C7407" s="2">
        <v>0.73611111111111116</v>
      </c>
      <c r="D7407" t="s">
        <v>130</v>
      </c>
      <c r="E7407" t="s">
        <v>67</v>
      </c>
      <c r="F7407" t="s">
        <v>18</v>
      </c>
      <c r="G7407">
        <v>250</v>
      </c>
      <c r="H7407" t="s">
        <v>31</v>
      </c>
      <c r="L7407">
        <v>1974</v>
      </c>
      <c r="M7407">
        <v>259</v>
      </c>
      <c r="O7407" t="s">
        <v>41</v>
      </c>
    </row>
    <row r="7408" spans="1:16" x14ac:dyDescent="0.3">
      <c r="A7408">
        <v>95123</v>
      </c>
      <c r="B7408" s="1">
        <v>45707</v>
      </c>
      <c r="C7408" s="2">
        <v>0.48194444444444445</v>
      </c>
      <c r="D7408" t="s">
        <v>397</v>
      </c>
      <c r="E7408" t="s">
        <v>58</v>
      </c>
      <c r="F7408" t="s">
        <v>40</v>
      </c>
      <c r="G7408">
        <v>206</v>
      </c>
      <c r="H7408" t="s">
        <v>24</v>
      </c>
      <c r="L7408">
        <v>1376</v>
      </c>
      <c r="M7408">
        <v>233</v>
      </c>
    </row>
    <row r="7409" spans="1:16" x14ac:dyDescent="0.3">
      <c r="A7409">
        <v>84352</v>
      </c>
      <c r="B7409" s="1">
        <v>45713</v>
      </c>
      <c r="C7409" s="2">
        <v>0.86736111111111114</v>
      </c>
      <c r="D7409" t="s">
        <v>4791</v>
      </c>
      <c r="E7409" t="s">
        <v>30</v>
      </c>
      <c r="F7409" t="s">
        <v>40</v>
      </c>
      <c r="G7409">
        <v>248</v>
      </c>
      <c r="H7409" t="s">
        <v>19</v>
      </c>
      <c r="I7409">
        <v>71.69</v>
      </c>
      <c r="J7409">
        <v>6.4</v>
      </c>
      <c r="K7409">
        <v>2</v>
      </c>
      <c r="L7409">
        <v>1698</v>
      </c>
      <c r="M7409">
        <v>207</v>
      </c>
      <c r="N7409" t="s">
        <v>28</v>
      </c>
      <c r="P7409" t="s">
        <v>21</v>
      </c>
    </row>
    <row r="7410" spans="1:16" x14ac:dyDescent="0.3">
      <c r="A7410">
        <v>42224</v>
      </c>
      <c r="B7410" s="1">
        <v>45726</v>
      </c>
      <c r="C7410" s="2">
        <v>0.86458333333333337</v>
      </c>
      <c r="D7410" t="s">
        <v>1044</v>
      </c>
      <c r="E7410" t="s">
        <v>52</v>
      </c>
      <c r="F7410" t="s">
        <v>27</v>
      </c>
      <c r="G7410">
        <v>225</v>
      </c>
      <c r="H7410" t="s">
        <v>24</v>
      </c>
      <c r="L7410">
        <v>1679</v>
      </c>
      <c r="M7410">
        <v>253</v>
      </c>
    </row>
    <row r="7411" spans="1:16" x14ac:dyDescent="0.3">
      <c r="A7411">
        <v>59443</v>
      </c>
      <c r="B7411" s="1">
        <v>45814</v>
      </c>
      <c r="C7411" s="2">
        <v>0.92986111111111114</v>
      </c>
      <c r="D7411" t="s">
        <v>231</v>
      </c>
      <c r="E7411" t="s">
        <v>67</v>
      </c>
      <c r="F7411" t="s">
        <v>27</v>
      </c>
      <c r="G7411">
        <v>200</v>
      </c>
      <c r="H7411" t="s">
        <v>31</v>
      </c>
      <c r="L7411">
        <v>1295</v>
      </c>
      <c r="M7411">
        <v>244</v>
      </c>
      <c r="O7411" t="s">
        <v>55</v>
      </c>
    </row>
    <row r="7412" spans="1:16" x14ac:dyDescent="0.3">
      <c r="A7412">
        <v>66621</v>
      </c>
      <c r="B7412" s="1">
        <v>45669</v>
      </c>
      <c r="C7412" s="2">
        <v>3.4722222222222224E-2</v>
      </c>
      <c r="D7412" t="s">
        <v>1969</v>
      </c>
      <c r="E7412" t="s">
        <v>67</v>
      </c>
      <c r="F7412" t="s">
        <v>27</v>
      </c>
      <c r="G7412">
        <v>221</v>
      </c>
      <c r="H7412" t="s">
        <v>19</v>
      </c>
      <c r="I7412" t="s">
        <v>2753</v>
      </c>
      <c r="J7412">
        <v>0.56999999999999995</v>
      </c>
      <c r="K7412">
        <v>2</v>
      </c>
      <c r="L7412">
        <v>1662</v>
      </c>
      <c r="M7412">
        <v>256</v>
      </c>
      <c r="N7412" t="s">
        <v>20</v>
      </c>
      <c r="P7412" t="s">
        <v>36</v>
      </c>
    </row>
    <row r="7413" spans="1:16" x14ac:dyDescent="0.3">
      <c r="A7413">
        <v>15661</v>
      </c>
      <c r="B7413" s="1">
        <v>45950</v>
      </c>
      <c r="C7413" s="2">
        <v>0.17291666666666669</v>
      </c>
      <c r="D7413" t="s">
        <v>268</v>
      </c>
      <c r="E7413" t="s">
        <v>122</v>
      </c>
      <c r="F7413" t="s">
        <v>40</v>
      </c>
      <c r="G7413">
        <v>240</v>
      </c>
      <c r="H7413" t="s">
        <v>19</v>
      </c>
      <c r="I7413">
        <v>62.65</v>
      </c>
      <c r="J7413">
        <v>15.56</v>
      </c>
      <c r="K7413">
        <v>5</v>
      </c>
      <c r="L7413">
        <v>2010</v>
      </c>
      <c r="M7413">
        <v>211</v>
      </c>
      <c r="N7413" t="s">
        <v>53</v>
      </c>
      <c r="P7413" t="s">
        <v>36</v>
      </c>
    </row>
    <row r="7414" spans="1:16" x14ac:dyDescent="0.3">
      <c r="A7414">
        <v>55018</v>
      </c>
      <c r="B7414" s="1">
        <v>45809</v>
      </c>
      <c r="C7414" s="2">
        <v>0.79375000000000007</v>
      </c>
      <c r="D7414" t="s">
        <v>71</v>
      </c>
      <c r="E7414" t="s">
        <v>75</v>
      </c>
      <c r="F7414" t="s">
        <v>40</v>
      </c>
      <c r="G7414">
        <v>206</v>
      </c>
      <c r="H7414" t="s">
        <v>31</v>
      </c>
      <c r="L7414">
        <v>2053</v>
      </c>
      <c r="M7414">
        <v>222</v>
      </c>
      <c r="O7414" t="s">
        <v>47</v>
      </c>
    </row>
    <row r="7415" spans="1:16" x14ac:dyDescent="0.3">
      <c r="A7415">
        <v>12986</v>
      </c>
      <c r="B7415" s="1">
        <v>45976</v>
      </c>
      <c r="C7415" s="2">
        <v>0.96666666666666667</v>
      </c>
      <c r="D7415" t="s">
        <v>4792</v>
      </c>
      <c r="E7415" t="s">
        <v>4793</v>
      </c>
      <c r="F7415" t="s">
        <v>40</v>
      </c>
      <c r="G7415">
        <v>204</v>
      </c>
      <c r="H7415" t="s">
        <v>24</v>
      </c>
      <c r="L7415">
        <v>1725</v>
      </c>
      <c r="M7415">
        <v>220</v>
      </c>
    </row>
    <row r="7416" spans="1:16" x14ac:dyDescent="0.3">
      <c r="A7416">
        <v>74485</v>
      </c>
      <c r="B7416" s="1">
        <v>45749</v>
      </c>
      <c r="C7416" s="2">
        <v>0.73541666666666661</v>
      </c>
      <c r="D7416" t="s">
        <v>4794</v>
      </c>
      <c r="E7416" t="s">
        <v>94</v>
      </c>
      <c r="F7416" t="s">
        <v>18</v>
      </c>
      <c r="G7416">
        <v>208</v>
      </c>
      <c r="H7416" t="s">
        <v>19</v>
      </c>
      <c r="I7416">
        <v>56.62</v>
      </c>
      <c r="J7416">
        <v>12.59</v>
      </c>
      <c r="K7416">
        <v>1</v>
      </c>
      <c r="L7416">
        <v>1798</v>
      </c>
      <c r="M7416">
        <v>229</v>
      </c>
      <c r="N7416" t="s">
        <v>44</v>
      </c>
      <c r="P7416" t="s">
        <v>36</v>
      </c>
    </row>
    <row r="7417" spans="1:16" x14ac:dyDescent="0.3">
      <c r="A7417">
        <v>29474</v>
      </c>
      <c r="B7417" s="1">
        <v>45769</v>
      </c>
      <c r="C7417" s="2">
        <v>0.22708333333333333</v>
      </c>
      <c r="D7417" t="s">
        <v>1096</v>
      </c>
      <c r="E7417" t="s">
        <v>4795</v>
      </c>
      <c r="F7417" t="s">
        <v>40</v>
      </c>
      <c r="G7417">
        <v>204</v>
      </c>
      <c r="H7417" t="s">
        <v>24</v>
      </c>
      <c r="L7417">
        <v>1967</v>
      </c>
      <c r="M7417">
        <v>200</v>
      </c>
    </row>
    <row r="7418" spans="1:16" x14ac:dyDescent="0.3">
      <c r="A7418">
        <v>39916</v>
      </c>
      <c r="B7418" s="1">
        <v>45912</v>
      </c>
      <c r="C7418" s="2">
        <v>0.51250000000000007</v>
      </c>
      <c r="D7418" t="s">
        <v>403</v>
      </c>
      <c r="E7418" t="s">
        <v>52</v>
      </c>
      <c r="F7418" t="s">
        <v>18</v>
      </c>
      <c r="G7418">
        <v>216</v>
      </c>
      <c r="H7418" t="s">
        <v>19</v>
      </c>
      <c r="I7418" t="s">
        <v>4796</v>
      </c>
      <c r="J7418">
        <v>17.25</v>
      </c>
      <c r="K7418">
        <v>3</v>
      </c>
      <c r="L7418">
        <v>1700</v>
      </c>
      <c r="M7418">
        <v>212</v>
      </c>
      <c r="N7418" t="s">
        <v>44</v>
      </c>
      <c r="P7418" t="s">
        <v>36</v>
      </c>
    </row>
    <row r="7419" spans="1:16" x14ac:dyDescent="0.3">
      <c r="A7419">
        <v>92928</v>
      </c>
      <c r="B7419" s="1">
        <v>45736</v>
      </c>
      <c r="C7419" s="2">
        <v>0.68611111111111101</v>
      </c>
      <c r="D7419" t="s">
        <v>4797</v>
      </c>
      <c r="E7419" t="s">
        <v>83</v>
      </c>
      <c r="F7419" t="s">
        <v>27</v>
      </c>
      <c r="G7419">
        <v>254</v>
      </c>
      <c r="H7419" t="s">
        <v>19</v>
      </c>
      <c r="I7419">
        <v>39.19</v>
      </c>
      <c r="J7419">
        <v>3.85</v>
      </c>
      <c r="K7419">
        <v>3</v>
      </c>
      <c r="L7419">
        <v>1509</v>
      </c>
      <c r="M7419">
        <v>209</v>
      </c>
      <c r="N7419" t="s">
        <v>28</v>
      </c>
      <c r="P7419" t="s">
        <v>36</v>
      </c>
    </row>
    <row r="7420" spans="1:16" x14ac:dyDescent="0.3">
      <c r="A7420">
        <v>82924</v>
      </c>
      <c r="B7420" s="1">
        <v>45950</v>
      </c>
      <c r="C7420" s="2">
        <v>0.37013888888888885</v>
      </c>
      <c r="D7420" t="s">
        <v>4798</v>
      </c>
      <c r="E7420" t="s">
        <v>91</v>
      </c>
      <c r="F7420" t="s">
        <v>40</v>
      </c>
      <c r="G7420">
        <v>230</v>
      </c>
      <c r="H7420" t="s">
        <v>19</v>
      </c>
      <c r="I7420" t="s">
        <v>4799</v>
      </c>
      <c r="J7420">
        <v>6.12</v>
      </c>
      <c r="K7420">
        <v>3</v>
      </c>
      <c r="L7420">
        <v>1998</v>
      </c>
      <c r="M7420">
        <v>236</v>
      </c>
      <c r="N7420" t="s">
        <v>50</v>
      </c>
      <c r="P7420" t="s">
        <v>21</v>
      </c>
    </row>
    <row r="7421" spans="1:16" x14ac:dyDescent="0.3">
      <c r="A7421">
        <v>61973</v>
      </c>
      <c r="B7421" s="1">
        <v>46006</v>
      </c>
      <c r="C7421" s="2">
        <v>0.62777777777777777</v>
      </c>
      <c r="D7421" t="s">
        <v>4800</v>
      </c>
      <c r="E7421" t="s">
        <v>83</v>
      </c>
      <c r="F7421" t="s">
        <v>18</v>
      </c>
      <c r="G7421">
        <v>258</v>
      </c>
      <c r="H7421" t="s">
        <v>31</v>
      </c>
      <c r="L7421">
        <v>2156</v>
      </c>
      <c r="M7421">
        <v>241</v>
      </c>
      <c r="O7421" t="s">
        <v>108</v>
      </c>
    </row>
    <row r="7422" spans="1:16" x14ac:dyDescent="0.3">
      <c r="A7422">
        <v>77805</v>
      </c>
      <c r="B7422" s="1">
        <v>45743</v>
      </c>
      <c r="C7422" s="2">
        <v>0.32291666666666669</v>
      </c>
      <c r="D7422" t="s">
        <v>812</v>
      </c>
      <c r="E7422" t="s">
        <v>52</v>
      </c>
      <c r="F7422" t="s">
        <v>40</v>
      </c>
      <c r="G7422">
        <v>202</v>
      </c>
      <c r="H7422" t="s">
        <v>19</v>
      </c>
      <c r="I7422">
        <v>72.88</v>
      </c>
      <c r="J7422">
        <v>0.62</v>
      </c>
      <c r="K7422">
        <v>5</v>
      </c>
      <c r="L7422">
        <v>1245</v>
      </c>
      <c r="M7422">
        <v>239</v>
      </c>
      <c r="N7422" t="s">
        <v>32</v>
      </c>
      <c r="P7422" t="s">
        <v>21</v>
      </c>
    </row>
    <row r="7423" spans="1:16" x14ac:dyDescent="0.3">
      <c r="A7423">
        <v>27752</v>
      </c>
      <c r="B7423" s="1">
        <v>45685</v>
      </c>
      <c r="C7423" s="2">
        <v>0.33749999999999997</v>
      </c>
      <c r="D7423" t="s">
        <v>137</v>
      </c>
      <c r="E7423" t="s">
        <v>94</v>
      </c>
      <c r="F7423" t="s">
        <v>40</v>
      </c>
      <c r="G7423">
        <v>248</v>
      </c>
      <c r="H7423" t="s">
        <v>19</v>
      </c>
      <c r="I7423">
        <v>72.97</v>
      </c>
      <c r="J7423">
        <v>8.0399999999999991</v>
      </c>
      <c r="K7423">
        <v>1</v>
      </c>
      <c r="L7423">
        <v>1117</v>
      </c>
      <c r="M7423">
        <v>247</v>
      </c>
      <c r="N7423" t="s">
        <v>20</v>
      </c>
      <c r="P7423" t="s">
        <v>21</v>
      </c>
    </row>
    <row r="7424" spans="1:16" x14ac:dyDescent="0.3">
      <c r="A7424">
        <v>32719</v>
      </c>
      <c r="B7424" s="1">
        <v>45671</v>
      </c>
      <c r="C7424" s="2">
        <v>0.99583333333333324</v>
      </c>
      <c r="D7424" t="s">
        <v>1138</v>
      </c>
      <c r="E7424" t="s">
        <v>942</v>
      </c>
      <c r="F7424" t="s">
        <v>18</v>
      </c>
      <c r="G7424">
        <v>227</v>
      </c>
      <c r="H7424" t="s">
        <v>31</v>
      </c>
      <c r="L7424">
        <v>1448</v>
      </c>
      <c r="M7424">
        <v>243</v>
      </c>
      <c r="O7424" t="s">
        <v>61</v>
      </c>
    </row>
    <row r="7425" spans="1:16" x14ac:dyDescent="0.3">
      <c r="A7425">
        <v>98614</v>
      </c>
      <c r="B7425" s="1">
        <v>45790</v>
      </c>
      <c r="C7425" s="2">
        <v>0.43472222222222223</v>
      </c>
      <c r="D7425" t="s">
        <v>572</v>
      </c>
      <c r="E7425" t="s">
        <v>26</v>
      </c>
      <c r="F7425" t="s">
        <v>27</v>
      </c>
      <c r="G7425">
        <v>260</v>
      </c>
      <c r="H7425" t="s">
        <v>31</v>
      </c>
      <c r="L7425">
        <v>1803</v>
      </c>
      <c r="M7425">
        <v>241</v>
      </c>
      <c r="O7425" t="s">
        <v>108</v>
      </c>
    </row>
    <row r="7426" spans="1:16" x14ac:dyDescent="0.3">
      <c r="A7426">
        <v>18321</v>
      </c>
      <c r="B7426" s="1">
        <v>45706</v>
      </c>
      <c r="C7426" s="2">
        <v>0.85138888888888886</v>
      </c>
      <c r="D7426" t="s">
        <v>241</v>
      </c>
      <c r="E7426" t="s">
        <v>23</v>
      </c>
      <c r="F7426" t="s">
        <v>40</v>
      </c>
      <c r="G7426">
        <v>217</v>
      </c>
      <c r="H7426" t="s">
        <v>19</v>
      </c>
      <c r="I7426">
        <v>55.91</v>
      </c>
      <c r="J7426">
        <v>26</v>
      </c>
      <c r="K7426">
        <v>5</v>
      </c>
      <c r="L7426">
        <v>1023</v>
      </c>
      <c r="M7426">
        <v>250</v>
      </c>
      <c r="N7426" t="s">
        <v>28</v>
      </c>
      <c r="P7426" t="s">
        <v>21</v>
      </c>
    </row>
    <row r="7427" spans="1:16" x14ac:dyDescent="0.3">
      <c r="A7427">
        <v>91036</v>
      </c>
      <c r="B7427" s="1">
        <v>45748</v>
      </c>
      <c r="C7427" s="2">
        <v>8.6111111111111124E-2</v>
      </c>
      <c r="D7427" t="s">
        <v>60</v>
      </c>
      <c r="E7427" t="s">
        <v>30</v>
      </c>
      <c r="F7427" t="s">
        <v>40</v>
      </c>
      <c r="G7427">
        <v>214</v>
      </c>
      <c r="H7427" t="s">
        <v>19</v>
      </c>
      <c r="I7427" t="s">
        <v>4801</v>
      </c>
      <c r="J7427">
        <v>26.23</v>
      </c>
      <c r="K7427">
        <v>3</v>
      </c>
      <c r="L7427">
        <v>1450</v>
      </c>
      <c r="M7427">
        <v>200</v>
      </c>
      <c r="N7427" t="s">
        <v>28</v>
      </c>
      <c r="P7427" t="s">
        <v>36</v>
      </c>
    </row>
    <row r="7428" spans="1:16" x14ac:dyDescent="0.3">
      <c r="A7428">
        <v>54026</v>
      </c>
      <c r="B7428" s="1">
        <v>45894</v>
      </c>
      <c r="C7428" s="2">
        <v>0.87361111111111101</v>
      </c>
      <c r="D7428" t="s">
        <v>435</v>
      </c>
      <c r="E7428" t="s">
        <v>4802</v>
      </c>
      <c r="F7428" t="s">
        <v>27</v>
      </c>
      <c r="G7428">
        <v>246</v>
      </c>
      <c r="H7428" t="s">
        <v>19</v>
      </c>
      <c r="I7428">
        <v>31.62</v>
      </c>
      <c r="J7428">
        <v>21.66</v>
      </c>
      <c r="K7428">
        <v>3</v>
      </c>
      <c r="L7428">
        <v>2054</v>
      </c>
      <c r="M7428">
        <v>224</v>
      </c>
      <c r="N7428" t="s">
        <v>20</v>
      </c>
      <c r="P7428" t="s">
        <v>36</v>
      </c>
    </row>
    <row r="7429" spans="1:16" x14ac:dyDescent="0.3">
      <c r="A7429">
        <v>34263</v>
      </c>
      <c r="B7429" s="1">
        <v>45799</v>
      </c>
      <c r="C7429" s="2">
        <v>0.86944444444444446</v>
      </c>
      <c r="D7429" t="s">
        <v>4803</v>
      </c>
      <c r="E7429" t="s">
        <v>411</v>
      </c>
      <c r="F7429" t="s">
        <v>27</v>
      </c>
      <c r="G7429">
        <v>228</v>
      </c>
      <c r="H7429" t="s">
        <v>19</v>
      </c>
      <c r="I7429">
        <v>80.099999999999994</v>
      </c>
      <c r="J7429">
        <v>4.03</v>
      </c>
      <c r="K7429">
        <v>3</v>
      </c>
      <c r="L7429">
        <v>1723</v>
      </c>
      <c r="M7429">
        <v>204</v>
      </c>
      <c r="N7429" t="s">
        <v>32</v>
      </c>
      <c r="P7429" t="s">
        <v>21</v>
      </c>
    </row>
    <row r="7430" spans="1:16" x14ac:dyDescent="0.3">
      <c r="A7430">
        <v>40338</v>
      </c>
      <c r="B7430" s="1">
        <v>46010</v>
      </c>
      <c r="C7430" s="2">
        <v>0.5756944444444444</v>
      </c>
      <c r="D7430" t="s">
        <v>773</v>
      </c>
      <c r="E7430" t="s">
        <v>690</v>
      </c>
      <c r="F7430" t="s">
        <v>40</v>
      </c>
      <c r="G7430">
        <v>205</v>
      </c>
      <c r="H7430" t="s">
        <v>31</v>
      </c>
      <c r="L7430">
        <v>1678</v>
      </c>
      <c r="M7430">
        <v>231</v>
      </c>
      <c r="O7430" t="s">
        <v>55</v>
      </c>
    </row>
    <row r="7431" spans="1:16" x14ac:dyDescent="0.3">
      <c r="A7431">
        <v>25867</v>
      </c>
      <c r="B7431" s="1">
        <v>45970</v>
      </c>
      <c r="C7431" s="2">
        <v>0.69444444444444453</v>
      </c>
      <c r="D7431" t="s">
        <v>135</v>
      </c>
      <c r="E7431" t="s">
        <v>75</v>
      </c>
      <c r="F7431" t="s">
        <v>27</v>
      </c>
      <c r="G7431">
        <v>249</v>
      </c>
      <c r="H7431" t="s">
        <v>19</v>
      </c>
      <c r="I7431">
        <v>79.7</v>
      </c>
      <c r="J7431">
        <v>0.56999999999999995</v>
      </c>
      <c r="K7431">
        <v>2</v>
      </c>
      <c r="L7431">
        <v>1938</v>
      </c>
      <c r="M7431">
        <v>232</v>
      </c>
      <c r="N7431" t="s">
        <v>20</v>
      </c>
      <c r="P7431" t="s">
        <v>21</v>
      </c>
    </row>
    <row r="7432" spans="1:16" x14ac:dyDescent="0.3">
      <c r="A7432">
        <v>69248</v>
      </c>
      <c r="B7432" s="1">
        <v>45841</v>
      </c>
      <c r="C7432" s="2">
        <v>0.55972222222222223</v>
      </c>
      <c r="D7432" t="s">
        <v>442</v>
      </c>
      <c r="E7432" t="s">
        <v>446</v>
      </c>
      <c r="F7432" t="s">
        <v>40</v>
      </c>
      <c r="G7432">
        <v>244</v>
      </c>
      <c r="H7432" t="s">
        <v>19</v>
      </c>
      <c r="I7432">
        <v>8.93</v>
      </c>
      <c r="J7432">
        <v>9.73</v>
      </c>
      <c r="K7432">
        <v>4</v>
      </c>
      <c r="L7432">
        <v>1390</v>
      </c>
      <c r="M7432">
        <v>220</v>
      </c>
      <c r="N7432" t="s">
        <v>20</v>
      </c>
      <c r="P7432" t="s">
        <v>21</v>
      </c>
    </row>
    <row r="7433" spans="1:16" x14ac:dyDescent="0.3">
      <c r="A7433">
        <v>26121</v>
      </c>
      <c r="B7433" s="1">
        <v>45898</v>
      </c>
      <c r="C7433" s="2">
        <v>0.89722222222222225</v>
      </c>
      <c r="D7433" t="s">
        <v>4804</v>
      </c>
      <c r="E7433" t="s">
        <v>38</v>
      </c>
      <c r="F7433" t="s">
        <v>27</v>
      </c>
      <c r="G7433">
        <v>211</v>
      </c>
      <c r="H7433" t="s">
        <v>19</v>
      </c>
      <c r="I7433">
        <v>14.06</v>
      </c>
      <c r="J7433">
        <v>4.32</v>
      </c>
      <c r="K7433">
        <v>1</v>
      </c>
      <c r="L7433">
        <v>2120</v>
      </c>
      <c r="M7433">
        <v>248</v>
      </c>
      <c r="N7433" t="s">
        <v>28</v>
      </c>
      <c r="P7433" t="s">
        <v>36</v>
      </c>
    </row>
    <row r="7434" spans="1:16" x14ac:dyDescent="0.3">
      <c r="A7434">
        <v>54518</v>
      </c>
      <c r="B7434" s="1">
        <v>45836</v>
      </c>
      <c r="C7434" s="2">
        <v>0.58402777777777781</v>
      </c>
      <c r="D7434" t="s">
        <v>1702</v>
      </c>
      <c r="E7434" t="s">
        <v>268</v>
      </c>
      <c r="F7434" t="s">
        <v>27</v>
      </c>
      <c r="G7434">
        <v>254</v>
      </c>
      <c r="H7434" t="s">
        <v>19</v>
      </c>
      <c r="I7434">
        <v>46.54</v>
      </c>
      <c r="J7434">
        <v>20.57</v>
      </c>
      <c r="K7434">
        <v>1</v>
      </c>
      <c r="L7434">
        <v>2171</v>
      </c>
      <c r="M7434">
        <v>251</v>
      </c>
      <c r="N7434" t="s">
        <v>50</v>
      </c>
      <c r="P7434" t="s">
        <v>21</v>
      </c>
    </row>
    <row r="7435" spans="1:16" x14ac:dyDescent="0.3">
      <c r="A7435">
        <v>79393</v>
      </c>
      <c r="B7435" s="1">
        <v>45715</v>
      </c>
      <c r="C7435" s="2">
        <v>0.7402777777777777</v>
      </c>
      <c r="D7435" t="s">
        <v>219</v>
      </c>
      <c r="E7435" t="s">
        <v>52</v>
      </c>
      <c r="F7435" t="s">
        <v>27</v>
      </c>
      <c r="G7435">
        <v>257</v>
      </c>
      <c r="H7435" t="s">
        <v>19</v>
      </c>
      <c r="I7435">
        <v>10.63</v>
      </c>
      <c r="J7435">
        <v>21.09</v>
      </c>
      <c r="K7435">
        <v>4</v>
      </c>
      <c r="L7435">
        <v>1461</v>
      </c>
      <c r="M7435">
        <v>231</v>
      </c>
      <c r="N7435" t="s">
        <v>32</v>
      </c>
      <c r="P7435" t="s">
        <v>36</v>
      </c>
    </row>
    <row r="7436" spans="1:16" x14ac:dyDescent="0.3">
      <c r="A7436">
        <v>99596</v>
      </c>
      <c r="B7436" s="1">
        <v>45871</v>
      </c>
      <c r="C7436" s="2">
        <v>0.32569444444444445</v>
      </c>
      <c r="D7436" t="s">
        <v>324</v>
      </c>
      <c r="E7436" t="s">
        <v>38</v>
      </c>
      <c r="F7436" t="s">
        <v>40</v>
      </c>
      <c r="G7436">
        <v>231</v>
      </c>
      <c r="H7436" t="s">
        <v>19</v>
      </c>
      <c r="I7436" t="s">
        <v>4805</v>
      </c>
      <c r="J7436">
        <v>4.87</v>
      </c>
      <c r="K7436">
        <v>2</v>
      </c>
      <c r="L7436">
        <v>1037</v>
      </c>
      <c r="M7436">
        <v>237</v>
      </c>
      <c r="N7436" t="s">
        <v>53</v>
      </c>
      <c r="P7436" t="s">
        <v>36</v>
      </c>
    </row>
    <row r="7437" spans="1:16" x14ac:dyDescent="0.3">
      <c r="A7437">
        <v>72756</v>
      </c>
      <c r="B7437" s="1">
        <v>45772</v>
      </c>
      <c r="C7437" s="2">
        <v>0.25972222222222224</v>
      </c>
      <c r="D7437" t="s">
        <v>4806</v>
      </c>
      <c r="E7437" t="s">
        <v>91</v>
      </c>
      <c r="F7437" t="s">
        <v>27</v>
      </c>
      <c r="G7437">
        <v>257</v>
      </c>
      <c r="H7437" t="s">
        <v>19</v>
      </c>
      <c r="I7437" t="s">
        <v>4807</v>
      </c>
      <c r="J7437">
        <v>5.8</v>
      </c>
      <c r="K7437">
        <v>5</v>
      </c>
      <c r="L7437">
        <v>1681</v>
      </c>
      <c r="M7437">
        <v>238</v>
      </c>
      <c r="N7437" t="s">
        <v>50</v>
      </c>
      <c r="P7437" t="s">
        <v>21</v>
      </c>
    </row>
    <row r="7438" spans="1:16" x14ac:dyDescent="0.3">
      <c r="A7438">
        <v>49775</v>
      </c>
      <c r="B7438" s="1">
        <v>45661</v>
      </c>
      <c r="C7438" s="2">
        <v>0.56736111111111109</v>
      </c>
      <c r="D7438" t="s">
        <v>781</v>
      </c>
      <c r="E7438" t="s">
        <v>83</v>
      </c>
      <c r="F7438" t="s">
        <v>27</v>
      </c>
      <c r="G7438">
        <v>216</v>
      </c>
      <c r="H7438" t="s">
        <v>31</v>
      </c>
      <c r="L7438">
        <v>2163</v>
      </c>
      <c r="M7438">
        <v>248</v>
      </c>
      <c r="O7438" t="s">
        <v>47</v>
      </c>
    </row>
    <row r="7439" spans="1:16" x14ac:dyDescent="0.3">
      <c r="A7439">
        <v>56956</v>
      </c>
      <c r="B7439" s="1">
        <v>45777</v>
      </c>
      <c r="C7439" s="2">
        <v>0.89513888888888893</v>
      </c>
      <c r="D7439" t="s">
        <v>690</v>
      </c>
      <c r="E7439" t="s">
        <v>94</v>
      </c>
      <c r="F7439" t="s">
        <v>18</v>
      </c>
      <c r="G7439">
        <v>255</v>
      </c>
      <c r="H7439" t="s">
        <v>19</v>
      </c>
      <c r="I7439">
        <v>41.76</v>
      </c>
      <c r="J7439">
        <v>13.51</v>
      </c>
      <c r="K7439">
        <v>4</v>
      </c>
      <c r="L7439">
        <v>1559</v>
      </c>
      <c r="M7439">
        <v>237</v>
      </c>
      <c r="N7439" t="s">
        <v>44</v>
      </c>
      <c r="P7439" t="s">
        <v>36</v>
      </c>
    </row>
    <row r="7440" spans="1:16" x14ac:dyDescent="0.3">
      <c r="A7440">
        <v>19998</v>
      </c>
      <c r="B7440" s="1">
        <v>45947</v>
      </c>
      <c r="C7440" s="2">
        <v>0.8930555555555556</v>
      </c>
      <c r="D7440" t="s">
        <v>57</v>
      </c>
      <c r="E7440" t="s">
        <v>94</v>
      </c>
      <c r="F7440" t="s">
        <v>40</v>
      </c>
      <c r="G7440">
        <v>258</v>
      </c>
      <c r="H7440" t="s">
        <v>19</v>
      </c>
      <c r="I7440" t="s">
        <v>4808</v>
      </c>
      <c r="J7440">
        <v>24.86</v>
      </c>
      <c r="K7440">
        <v>3</v>
      </c>
      <c r="L7440">
        <v>1097</v>
      </c>
      <c r="M7440">
        <v>246</v>
      </c>
      <c r="N7440" t="s">
        <v>20</v>
      </c>
      <c r="P7440" t="s">
        <v>21</v>
      </c>
    </row>
    <row r="7441" spans="1:16" x14ac:dyDescent="0.3">
      <c r="A7441">
        <v>84862</v>
      </c>
      <c r="B7441" s="1">
        <v>45754</v>
      </c>
      <c r="C7441" s="2">
        <v>0.99583333333333324</v>
      </c>
      <c r="D7441" t="s">
        <v>729</v>
      </c>
      <c r="E7441" t="s">
        <v>4809</v>
      </c>
      <c r="F7441" t="s">
        <v>27</v>
      </c>
      <c r="G7441">
        <v>207</v>
      </c>
      <c r="H7441" t="s">
        <v>31</v>
      </c>
      <c r="L7441">
        <v>1899</v>
      </c>
      <c r="M7441">
        <v>257</v>
      </c>
      <c r="O7441" t="s">
        <v>108</v>
      </c>
    </row>
    <row r="7442" spans="1:16" x14ac:dyDescent="0.3">
      <c r="A7442">
        <v>90328</v>
      </c>
      <c r="B7442" s="1">
        <v>45677</v>
      </c>
      <c r="C7442" s="2">
        <v>5.0694444444444452E-2</v>
      </c>
      <c r="D7442" t="s">
        <v>1535</v>
      </c>
      <c r="E7442" t="s">
        <v>75</v>
      </c>
      <c r="F7442" t="s">
        <v>18</v>
      </c>
      <c r="G7442">
        <v>258</v>
      </c>
      <c r="H7442" t="s">
        <v>19</v>
      </c>
      <c r="I7442" t="s">
        <v>4810</v>
      </c>
      <c r="J7442">
        <v>20.239999999999998</v>
      </c>
      <c r="K7442">
        <v>5</v>
      </c>
      <c r="L7442">
        <v>2019</v>
      </c>
      <c r="M7442">
        <v>200</v>
      </c>
      <c r="N7442" t="s">
        <v>50</v>
      </c>
      <c r="P7442" t="s">
        <v>21</v>
      </c>
    </row>
    <row r="7443" spans="1:16" x14ac:dyDescent="0.3">
      <c r="A7443">
        <v>80910</v>
      </c>
      <c r="B7443" s="1">
        <v>45705</v>
      </c>
      <c r="C7443" s="2">
        <v>0.32847222222222222</v>
      </c>
      <c r="D7443" t="s">
        <v>324</v>
      </c>
      <c r="E7443" t="s">
        <v>179</v>
      </c>
      <c r="F7443" t="s">
        <v>18</v>
      </c>
      <c r="G7443">
        <v>251</v>
      </c>
      <c r="H7443" t="s">
        <v>24</v>
      </c>
      <c r="L7443">
        <v>1231</v>
      </c>
      <c r="M7443">
        <v>237</v>
      </c>
    </row>
    <row r="7444" spans="1:16" x14ac:dyDescent="0.3">
      <c r="A7444">
        <v>79024</v>
      </c>
      <c r="B7444" s="1">
        <v>45970</v>
      </c>
      <c r="C7444" s="2">
        <v>0.28611111111111115</v>
      </c>
      <c r="D7444" t="s">
        <v>71</v>
      </c>
      <c r="E7444" t="s">
        <v>26</v>
      </c>
      <c r="F7444" t="s">
        <v>18</v>
      </c>
      <c r="G7444">
        <v>243</v>
      </c>
      <c r="H7444" t="s">
        <v>19</v>
      </c>
      <c r="I7444">
        <v>64.44</v>
      </c>
      <c r="J7444">
        <v>0.96</v>
      </c>
      <c r="K7444">
        <v>5</v>
      </c>
      <c r="L7444">
        <v>1430</v>
      </c>
      <c r="M7444">
        <v>222</v>
      </c>
      <c r="N7444" t="s">
        <v>53</v>
      </c>
      <c r="P7444" t="s">
        <v>21</v>
      </c>
    </row>
    <row r="7445" spans="1:16" x14ac:dyDescent="0.3">
      <c r="A7445">
        <v>92425</v>
      </c>
      <c r="B7445" s="1">
        <v>45796</v>
      </c>
      <c r="C7445" s="2">
        <v>0.17916666666666667</v>
      </c>
      <c r="D7445" t="s">
        <v>932</v>
      </c>
      <c r="E7445" t="s">
        <v>122</v>
      </c>
      <c r="F7445" t="s">
        <v>18</v>
      </c>
      <c r="G7445">
        <v>235</v>
      </c>
      <c r="H7445" t="s">
        <v>19</v>
      </c>
      <c r="I7445">
        <v>42.37</v>
      </c>
      <c r="J7445">
        <v>4.1100000000000003</v>
      </c>
      <c r="K7445">
        <v>5</v>
      </c>
      <c r="L7445">
        <v>1984</v>
      </c>
      <c r="M7445">
        <v>257</v>
      </c>
      <c r="N7445" t="s">
        <v>50</v>
      </c>
      <c r="P7445" t="s">
        <v>21</v>
      </c>
    </row>
    <row r="7446" spans="1:16" x14ac:dyDescent="0.3">
      <c r="A7446">
        <v>86828</v>
      </c>
      <c r="B7446" s="1">
        <v>45836</v>
      </c>
      <c r="C7446" s="2">
        <v>0.41319444444444442</v>
      </c>
      <c r="D7446" t="s">
        <v>552</v>
      </c>
      <c r="E7446" t="s">
        <v>58</v>
      </c>
      <c r="F7446" t="s">
        <v>27</v>
      </c>
      <c r="G7446">
        <v>260</v>
      </c>
      <c r="H7446" t="s">
        <v>19</v>
      </c>
      <c r="I7446">
        <v>17.899999999999999</v>
      </c>
      <c r="J7446">
        <v>9.42</v>
      </c>
      <c r="K7446">
        <v>1</v>
      </c>
      <c r="L7446">
        <v>1744</v>
      </c>
      <c r="M7446">
        <v>223</v>
      </c>
      <c r="N7446" t="s">
        <v>28</v>
      </c>
      <c r="P7446" t="s">
        <v>36</v>
      </c>
    </row>
    <row r="7447" spans="1:16" x14ac:dyDescent="0.3">
      <c r="A7447">
        <v>13069</v>
      </c>
      <c r="B7447" s="1">
        <v>45772</v>
      </c>
      <c r="C7447" s="2">
        <v>0.77986111111111101</v>
      </c>
      <c r="D7447" t="s">
        <v>932</v>
      </c>
      <c r="E7447" t="s">
        <v>3597</v>
      </c>
      <c r="F7447" t="s">
        <v>27</v>
      </c>
      <c r="G7447">
        <v>234</v>
      </c>
      <c r="H7447" t="s">
        <v>19</v>
      </c>
      <c r="I7447">
        <v>13.06</v>
      </c>
      <c r="J7447">
        <v>9.77</v>
      </c>
      <c r="K7447">
        <v>3</v>
      </c>
      <c r="L7447">
        <v>1187</v>
      </c>
      <c r="M7447">
        <v>203</v>
      </c>
      <c r="N7447" t="s">
        <v>20</v>
      </c>
      <c r="P7447" t="s">
        <v>36</v>
      </c>
    </row>
    <row r="7448" spans="1:16" x14ac:dyDescent="0.3">
      <c r="A7448">
        <v>20303</v>
      </c>
      <c r="B7448" s="1">
        <v>45830</v>
      </c>
      <c r="C7448" s="2">
        <v>3.888888888888889E-2</v>
      </c>
      <c r="D7448" t="s">
        <v>491</v>
      </c>
      <c r="E7448" t="s">
        <v>94</v>
      </c>
      <c r="F7448" t="s">
        <v>18</v>
      </c>
      <c r="G7448">
        <v>235</v>
      </c>
      <c r="H7448" t="s">
        <v>31</v>
      </c>
      <c r="L7448">
        <v>1944</v>
      </c>
      <c r="M7448">
        <v>231</v>
      </c>
      <c r="O7448" t="s">
        <v>55</v>
      </c>
    </row>
    <row r="7449" spans="1:16" x14ac:dyDescent="0.3">
      <c r="A7449">
        <v>86279</v>
      </c>
      <c r="B7449" s="1">
        <v>45672</v>
      </c>
      <c r="C7449" s="2">
        <v>0.70833333333333337</v>
      </c>
      <c r="D7449" t="s">
        <v>159</v>
      </c>
      <c r="E7449" t="s">
        <v>23</v>
      </c>
      <c r="F7449" t="s">
        <v>18</v>
      </c>
      <c r="G7449">
        <v>217</v>
      </c>
      <c r="H7449" t="s">
        <v>19</v>
      </c>
      <c r="I7449">
        <v>56.46</v>
      </c>
      <c r="J7449">
        <v>11.7</v>
      </c>
      <c r="K7449">
        <v>3</v>
      </c>
      <c r="L7449">
        <v>1600</v>
      </c>
      <c r="M7449">
        <v>228</v>
      </c>
      <c r="N7449" t="s">
        <v>28</v>
      </c>
      <c r="P7449" t="s">
        <v>36</v>
      </c>
    </row>
    <row r="7450" spans="1:16" x14ac:dyDescent="0.3">
      <c r="A7450">
        <v>18338</v>
      </c>
      <c r="B7450" s="1">
        <v>46005</v>
      </c>
      <c r="C7450" s="2">
        <v>6.25E-2</v>
      </c>
      <c r="D7450" t="s">
        <v>403</v>
      </c>
      <c r="E7450" t="s">
        <v>58</v>
      </c>
      <c r="F7450" t="s">
        <v>40</v>
      </c>
      <c r="G7450">
        <v>227</v>
      </c>
      <c r="H7450" t="s">
        <v>19</v>
      </c>
      <c r="I7450">
        <v>84.52</v>
      </c>
      <c r="J7450">
        <v>27.93</v>
      </c>
      <c r="K7450">
        <v>4</v>
      </c>
      <c r="L7450">
        <v>2148</v>
      </c>
      <c r="M7450">
        <v>248</v>
      </c>
      <c r="N7450" t="s">
        <v>50</v>
      </c>
      <c r="P7450" t="s">
        <v>21</v>
      </c>
    </row>
    <row r="7451" spans="1:16" x14ac:dyDescent="0.3">
      <c r="A7451">
        <v>60627</v>
      </c>
      <c r="B7451" s="1">
        <v>46015</v>
      </c>
      <c r="C7451" s="2">
        <v>9.4444444444444442E-2</v>
      </c>
      <c r="D7451" t="s">
        <v>60</v>
      </c>
      <c r="E7451" t="s">
        <v>17</v>
      </c>
      <c r="F7451" t="s">
        <v>27</v>
      </c>
      <c r="G7451">
        <v>206</v>
      </c>
      <c r="H7451" t="s">
        <v>19</v>
      </c>
      <c r="I7451">
        <v>9.86</v>
      </c>
      <c r="J7451">
        <v>21.66</v>
      </c>
      <c r="K7451">
        <v>1</v>
      </c>
      <c r="L7451">
        <v>1210</v>
      </c>
      <c r="M7451">
        <v>236</v>
      </c>
      <c r="N7451" t="s">
        <v>50</v>
      </c>
      <c r="P7451" t="s">
        <v>36</v>
      </c>
    </row>
    <row r="7452" spans="1:16" x14ac:dyDescent="0.3">
      <c r="A7452">
        <v>48784</v>
      </c>
      <c r="B7452" s="1">
        <v>45785</v>
      </c>
      <c r="C7452" s="2">
        <v>0.2388888888888889</v>
      </c>
      <c r="D7452" t="s">
        <v>4811</v>
      </c>
      <c r="E7452" t="s">
        <v>67</v>
      </c>
      <c r="F7452" t="s">
        <v>18</v>
      </c>
      <c r="G7452">
        <v>220</v>
      </c>
      <c r="H7452" t="s">
        <v>31</v>
      </c>
      <c r="L7452">
        <v>2162</v>
      </c>
      <c r="M7452">
        <v>240</v>
      </c>
      <c r="O7452" t="s">
        <v>61</v>
      </c>
    </row>
    <row r="7453" spans="1:16" x14ac:dyDescent="0.3">
      <c r="A7453">
        <v>96606</v>
      </c>
      <c r="B7453" s="1">
        <v>45709</v>
      </c>
      <c r="C7453" s="2">
        <v>0.41111111111111115</v>
      </c>
      <c r="D7453" t="s">
        <v>607</v>
      </c>
      <c r="E7453" t="s">
        <v>72</v>
      </c>
      <c r="F7453" t="s">
        <v>40</v>
      </c>
      <c r="G7453">
        <v>210</v>
      </c>
      <c r="H7453" t="s">
        <v>19</v>
      </c>
      <c r="I7453">
        <v>76.91</v>
      </c>
      <c r="J7453">
        <v>16.690000000000001</v>
      </c>
      <c r="K7453">
        <v>5</v>
      </c>
      <c r="L7453">
        <v>1329</v>
      </c>
      <c r="M7453">
        <v>255</v>
      </c>
      <c r="N7453" t="s">
        <v>20</v>
      </c>
      <c r="P7453" t="s">
        <v>21</v>
      </c>
    </row>
    <row r="7454" spans="1:16" x14ac:dyDescent="0.3">
      <c r="A7454">
        <v>27368</v>
      </c>
      <c r="B7454" s="1">
        <v>45900</v>
      </c>
      <c r="C7454" s="2">
        <v>0.1451388888888889</v>
      </c>
      <c r="D7454" t="s">
        <v>77</v>
      </c>
      <c r="E7454" t="s">
        <v>272</v>
      </c>
      <c r="F7454" t="s">
        <v>18</v>
      </c>
      <c r="G7454">
        <v>230</v>
      </c>
      <c r="H7454" t="s">
        <v>31</v>
      </c>
      <c r="L7454">
        <v>1225</v>
      </c>
      <c r="M7454">
        <v>210</v>
      </c>
      <c r="O7454" t="s">
        <v>128</v>
      </c>
    </row>
    <row r="7455" spans="1:16" x14ac:dyDescent="0.3">
      <c r="A7455">
        <v>12517</v>
      </c>
      <c r="B7455" s="1">
        <v>45777</v>
      </c>
      <c r="C7455" s="2">
        <v>1.3194444444444444E-2</v>
      </c>
      <c r="D7455" t="s">
        <v>369</v>
      </c>
      <c r="E7455" t="s">
        <v>52</v>
      </c>
      <c r="F7455" t="s">
        <v>40</v>
      </c>
      <c r="G7455">
        <v>230</v>
      </c>
      <c r="H7455" t="s">
        <v>31</v>
      </c>
      <c r="L7455">
        <v>1561</v>
      </c>
      <c r="M7455">
        <v>234</v>
      </c>
      <c r="O7455" t="s">
        <v>47</v>
      </c>
    </row>
    <row r="7456" spans="1:16" x14ac:dyDescent="0.3">
      <c r="A7456">
        <v>74209</v>
      </c>
      <c r="B7456" s="1">
        <v>45846</v>
      </c>
      <c r="C7456" s="2">
        <v>0.33958333333333335</v>
      </c>
      <c r="D7456" t="s">
        <v>106</v>
      </c>
      <c r="E7456" t="s">
        <v>83</v>
      </c>
      <c r="F7456" t="s">
        <v>27</v>
      </c>
      <c r="G7456">
        <v>249</v>
      </c>
      <c r="H7456" t="s">
        <v>19</v>
      </c>
      <c r="I7456">
        <v>40.020000000000003</v>
      </c>
      <c r="J7456">
        <v>18.07</v>
      </c>
      <c r="K7456">
        <v>4</v>
      </c>
      <c r="L7456">
        <v>1784</v>
      </c>
      <c r="M7456">
        <v>240</v>
      </c>
      <c r="N7456" t="s">
        <v>53</v>
      </c>
      <c r="P7456" t="s">
        <v>21</v>
      </c>
    </row>
    <row r="7457" spans="1:16" x14ac:dyDescent="0.3">
      <c r="A7457">
        <v>96843</v>
      </c>
      <c r="B7457" s="1">
        <v>45847</v>
      </c>
      <c r="C7457" s="2">
        <v>0.31875000000000003</v>
      </c>
      <c r="D7457" t="s">
        <v>781</v>
      </c>
      <c r="E7457" t="s">
        <v>75</v>
      </c>
      <c r="F7457" t="s">
        <v>27</v>
      </c>
      <c r="G7457">
        <v>220</v>
      </c>
      <c r="H7457" t="s">
        <v>19</v>
      </c>
      <c r="I7457">
        <v>29.96</v>
      </c>
      <c r="J7457">
        <v>5.25</v>
      </c>
      <c r="K7457">
        <v>4</v>
      </c>
      <c r="L7457">
        <v>2150</v>
      </c>
      <c r="M7457">
        <v>221</v>
      </c>
      <c r="N7457" t="s">
        <v>20</v>
      </c>
      <c r="P7457" t="s">
        <v>21</v>
      </c>
    </row>
    <row r="7458" spans="1:16" x14ac:dyDescent="0.3">
      <c r="A7458">
        <v>66642</v>
      </c>
      <c r="B7458" s="1">
        <v>45850</v>
      </c>
      <c r="C7458" s="2">
        <v>0.36388888888888887</v>
      </c>
      <c r="D7458" t="s">
        <v>1783</v>
      </c>
      <c r="E7458" t="s">
        <v>52</v>
      </c>
      <c r="F7458" t="s">
        <v>40</v>
      </c>
      <c r="G7458">
        <v>218</v>
      </c>
      <c r="H7458" t="s">
        <v>19</v>
      </c>
      <c r="I7458" t="s">
        <v>4812</v>
      </c>
      <c r="J7458">
        <v>22.33</v>
      </c>
      <c r="K7458">
        <v>1</v>
      </c>
      <c r="L7458">
        <v>1190</v>
      </c>
      <c r="M7458">
        <v>211</v>
      </c>
      <c r="N7458" t="s">
        <v>53</v>
      </c>
      <c r="P7458" t="s">
        <v>21</v>
      </c>
    </row>
    <row r="7459" spans="1:16" x14ac:dyDescent="0.3">
      <c r="A7459">
        <v>77723</v>
      </c>
      <c r="B7459" s="1">
        <v>45991</v>
      </c>
      <c r="C7459" s="2">
        <v>0.56041666666666667</v>
      </c>
      <c r="D7459" t="s">
        <v>171</v>
      </c>
      <c r="E7459" t="s">
        <v>122</v>
      </c>
      <c r="F7459" t="s">
        <v>18</v>
      </c>
      <c r="G7459">
        <v>210</v>
      </c>
      <c r="H7459" t="s">
        <v>19</v>
      </c>
      <c r="I7459">
        <v>25.87</v>
      </c>
      <c r="J7459">
        <v>9.11</v>
      </c>
      <c r="K7459">
        <v>4</v>
      </c>
      <c r="L7459">
        <v>1593</v>
      </c>
      <c r="M7459">
        <v>208</v>
      </c>
      <c r="N7459" t="s">
        <v>50</v>
      </c>
      <c r="P7459" t="s">
        <v>36</v>
      </c>
    </row>
    <row r="7460" spans="1:16" x14ac:dyDescent="0.3">
      <c r="A7460">
        <v>55983</v>
      </c>
      <c r="B7460" s="1">
        <v>45727</v>
      </c>
      <c r="C7460" s="2">
        <v>0.27847222222222223</v>
      </c>
      <c r="D7460" t="s">
        <v>773</v>
      </c>
      <c r="E7460" t="s">
        <v>26</v>
      </c>
      <c r="F7460" t="s">
        <v>40</v>
      </c>
      <c r="G7460">
        <v>253</v>
      </c>
      <c r="H7460" t="s">
        <v>19</v>
      </c>
      <c r="I7460">
        <v>76.930000000000007</v>
      </c>
      <c r="J7460">
        <v>7.42</v>
      </c>
      <c r="K7460">
        <v>1</v>
      </c>
      <c r="L7460">
        <v>1822</v>
      </c>
      <c r="M7460">
        <v>203</v>
      </c>
      <c r="N7460" t="s">
        <v>50</v>
      </c>
      <c r="P7460" t="s">
        <v>21</v>
      </c>
    </row>
    <row r="7461" spans="1:16" x14ac:dyDescent="0.3">
      <c r="A7461">
        <v>76857</v>
      </c>
      <c r="B7461" s="1">
        <v>45942</v>
      </c>
      <c r="C7461" s="2">
        <v>0.87569444444444444</v>
      </c>
      <c r="D7461" t="s">
        <v>432</v>
      </c>
      <c r="E7461" t="s">
        <v>94</v>
      </c>
      <c r="F7461" t="s">
        <v>27</v>
      </c>
      <c r="G7461">
        <v>237</v>
      </c>
      <c r="H7461" t="s">
        <v>31</v>
      </c>
      <c r="L7461">
        <v>1532</v>
      </c>
      <c r="M7461">
        <v>243</v>
      </c>
      <c r="O7461" t="s">
        <v>32</v>
      </c>
    </row>
    <row r="7462" spans="1:16" x14ac:dyDescent="0.3">
      <c r="A7462">
        <v>91000</v>
      </c>
      <c r="B7462" s="1">
        <v>45790</v>
      </c>
      <c r="C7462" s="2">
        <v>0.19375000000000001</v>
      </c>
      <c r="D7462" t="s">
        <v>4813</v>
      </c>
      <c r="E7462" t="s">
        <v>17</v>
      </c>
      <c r="F7462" t="s">
        <v>18</v>
      </c>
      <c r="G7462">
        <v>225</v>
      </c>
      <c r="H7462" t="s">
        <v>19</v>
      </c>
      <c r="I7462">
        <v>68.540000000000006</v>
      </c>
      <c r="J7462">
        <v>19.559999999999999</v>
      </c>
      <c r="K7462">
        <v>1</v>
      </c>
      <c r="L7462">
        <v>2062</v>
      </c>
      <c r="M7462">
        <v>256</v>
      </c>
      <c r="N7462" t="s">
        <v>53</v>
      </c>
      <c r="P7462" t="s">
        <v>36</v>
      </c>
    </row>
    <row r="7463" spans="1:16" x14ac:dyDescent="0.3">
      <c r="A7463">
        <v>89092</v>
      </c>
      <c r="B7463" s="1">
        <v>45757</v>
      </c>
      <c r="C7463" s="2">
        <v>0.54861111111111105</v>
      </c>
      <c r="D7463" t="s">
        <v>4814</v>
      </c>
      <c r="E7463" t="s">
        <v>67</v>
      </c>
      <c r="F7463" t="s">
        <v>40</v>
      </c>
      <c r="G7463">
        <v>219</v>
      </c>
      <c r="H7463" t="s">
        <v>19</v>
      </c>
      <c r="I7463" t="s">
        <v>4815</v>
      </c>
      <c r="J7463">
        <v>16.16</v>
      </c>
      <c r="K7463">
        <v>3</v>
      </c>
      <c r="L7463">
        <v>1669</v>
      </c>
      <c r="M7463">
        <v>215</v>
      </c>
      <c r="N7463" t="s">
        <v>28</v>
      </c>
      <c r="P7463" t="s">
        <v>21</v>
      </c>
    </row>
    <row r="7464" spans="1:16" x14ac:dyDescent="0.3">
      <c r="A7464">
        <v>96508</v>
      </c>
      <c r="B7464" s="1">
        <v>45781</v>
      </c>
      <c r="C7464" s="2">
        <v>0.52222222222222225</v>
      </c>
      <c r="D7464" t="s">
        <v>585</v>
      </c>
      <c r="E7464" t="s">
        <v>30</v>
      </c>
      <c r="F7464" t="s">
        <v>27</v>
      </c>
      <c r="G7464">
        <v>247</v>
      </c>
      <c r="H7464" t="s">
        <v>19</v>
      </c>
      <c r="I7464" t="s">
        <v>4816</v>
      </c>
      <c r="J7464">
        <v>19.84</v>
      </c>
      <c r="K7464">
        <v>1</v>
      </c>
      <c r="L7464">
        <v>2033</v>
      </c>
      <c r="M7464">
        <v>222</v>
      </c>
      <c r="N7464" t="s">
        <v>32</v>
      </c>
      <c r="P7464" t="s">
        <v>36</v>
      </c>
    </row>
    <row r="7465" spans="1:16" x14ac:dyDescent="0.3">
      <c r="A7465">
        <v>39715</v>
      </c>
      <c r="B7465" s="1">
        <v>45950</v>
      </c>
      <c r="C7465" s="2">
        <v>0.9</v>
      </c>
      <c r="D7465" t="s">
        <v>304</v>
      </c>
      <c r="E7465" t="s">
        <v>67</v>
      </c>
      <c r="F7465" t="s">
        <v>18</v>
      </c>
      <c r="G7465">
        <v>203</v>
      </c>
      <c r="H7465" t="s">
        <v>19</v>
      </c>
      <c r="I7465">
        <v>79.88</v>
      </c>
      <c r="J7465">
        <v>7.57</v>
      </c>
      <c r="K7465">
        <v>1</v>
      </c>
      <c r="L7465">
        <v>2104</v>
      </c>
      <c r="M7465">
        <v>215</v>
      </c>
      <c r="N7465" t="s">
        <v>28</v>
      </c>
      <c r="P7465" t="s">
        <v>36</v>
      </c>
    </row>
    <row r="7466" spans="1:16" x14ac:dyDescent="0.3">
      <c r="A7466">
        <v>28918</v>
      </c>
      <c r="B7466" s="1">
        <v>46016</v>
      </c>
      <c r="C7466" s="2">
        <v>0.24930555555555556</v>
      </c>
      <c r="D7466" t="s">
        <v>4817</v>
      </c>
      <c r="E7466" t="s">
        <v>38</v>
      </c>
      <c r="F7466" t="s">
        <v>18</v>
      </c>
      <c r="G7466">
        <v>218</v>
      </c>
      <c r="H7466" t="s">
        <v>24</v>
      </c>
      <c r="L7466">
        <v>1656</v>
      </c>
      <c r="M7466">
        <v>245</v>
      </c>
    </row>
    <row r="7467" spans="1:16" x14ac:dyDescent="0.3">
      <c r="A7467">
        <v>44396</v>
      </c>
      <c r="B7467" s="1">
        <v>45962</v>
      </c>
      <c r="C7467" s="2">
        <v>0.2590277777777778</v>
      </c>
      <c r="D7467" t="s">
        <v>747</v>
      </c>
      <c r="E7467" t="s">
        <v>91</v>
      </c>
      <c r="F7467" t="s">
        <v>27</v>
      </c>
      <c r="G7467">
        <v>201</v>
      </c>
      <c r="H7467" t="s">
        <v>31</v>
      </c>
      <c r="L7467">
        <v>1644</v>
      </c>
      <c r="M7467">
        <v>236</v>
      </c>
      <c r="O7467" t="s">
        <v>41</v>
      </c>
    </row>
    <row r="7468" spans="1:16" x14ac:dyDescent="0.3">
      <c r="A7468">
        <v>25796</v>
      </c>
      <c r="B7468" s="1">
        <v>45790</v>
      </c>
      <c r="C7468" s="2">
        <v>0.24236111111111111</v>
      </c>
      <c r="D7468" t="s">
        <v>163</v>
      </c>
      <c r="E7468" t="s">
        <v>26</v>
      </c>
      <c r="F7468" t="s">
        <v>18</v>
      </c>
      <c r="G7468">
        <v>214</v>
      </c>
      <c r="H7468" t="s">
        <v>19</v>
      </c>
      <c r="I7468">
        <v>84.37</v>
      </c>
      <c r="J7468">
        <v>20.03</v>
      </c>
      <c r="K7468">
        <v>2</v>
      </c>
      <c r="L7468">
        <v>1074</v>
      </c>
      <c r="M7468">
        <v>203</v>
      </c>
      <c r="N7468" t="s">
        <v>53</v>
      </c>
      <c r="P7468" t="s">
        <v>21</v>
      </c>
    </row>
    <row r="7469" spans="1:16" x14ac:dyDescent="0.3">
      <c r="A7469">
        <v>51688</v>
      </c>
      <c r="B7469" s="1">
        <v>45816</v>
      </c>
      <c r="C7469" s="2">
        <v>0.6743055555555556</v>
      </c>
      <c r="D7469" t="s">
        <v>4818</v>
      </c>
      <c r="E7469" t="s">
        <v>122</v>
      </c>
      <c r="F7469" t="s">
        <v>27</v>
      </c>
      <c r="G7469">
        <v>225</v>
      </c>
      <c r="H7469" t="s">
        <v>19</v>
      </c>
      <c r="I7469">
        <v>32.82</v>
      </c>
      <c r="J7469">
        <v>13.64</v>
      </c>
      <c r="K7469">
        <v>5</v>
      </c>
      <c r="L7469">
        <v>1956</v>
      </c>
      <c r="M7469">
        <v>222</v>
      </c>
      <c r="N7469" t="s">
        <v>28</v>
      </c>
      <c r="P7469" t="s">
        <v>36</v>
      </c>
    </row>
    <row r="7470" spans="1:16" x14ac:dyDescent="0.3">
      <c r="A7470">
        <v>91769</v>
      </c>
      <c r="B7470" s="1">
        <v>45996</v>
      </c>
      <c r="C7470" s="2">
        <v>0.93125000000000002</v>
      </c>
      <c r="D7470" t="s">
        <v>4819</v>
      </c>
      <c r="E7470" t="s">
        <v>122</v>
      </c>
      <c r="F7470" t="s">
        <v>18</v>
      </c>
      <c r="G7470">
        <v>202</v>
      </c>
      <c r="H7470" t="s">
        <v>24</v>
      </c>
      <c r="L7470">
        <v>1350</v>
      </c>
      <c r="M7470">
        <v>241</v>
      </c>
    </row>
    <row r="7471" spans="1:16" x14ac:dyDescent="0.3">
      <c r="A7471">
        <v>35334</v>
      </c>
      <c r="B7471" s="1">
        <v>45907</v>
      </c>
      <c r="C7471" s="2">
        <v>0.6020833333333333</v>
      </c>
      <c r="D7471" t="s">
        <v>4820</v>
      </c>
      <c r="E7471" t="s">
        <v>30</v>
      </c>
      <c r="F7471" t="s">
        <v>18</v>
      </c>
      <c r="G7471">
        <v>238</v>
      </c>
      <c r="H7471" t="s">
        <v>19</v>
      </c>
      <c r="I7471">
        <v>13.81</v>
      </c>
      <c r="J7471">
        <v>11.95</v>
      </c>
      <c r="K7471">
        <v>3</v>
      </c>
      <c r="L7471">
        <v>1853</v>
      </c>
      <c r="M7471">
        <v>257</v>
      </c>
      <c r="N7471" t="s">
        <v>50</v>
      </c>
      <c r="P7471" t="s">
        <v>36</v>
      </c>
    </row>
    <row r="7472" spans="1:16" x14ac:dyDescent="0.3">
      <c r="A7472">
        <v>11833</v>
      </c>
      <c r="B7472" s="1">
        <v>45928</v>
      </c>
      <c r="C7472" s="2">
        <v>0.96875</v>
      </c>
      <c r="D7472" t="s">
        <v>811</v>
      </c>
      <c r="E7472" t="s">
        <v>17</v>
      </c>
      <c r="F7472" t="s">
        <v>27</v>
      </c>
      <c r="G7472">
        <v>238</v>
      </c>
      <c r="H7472" t="s">
        <v>31</v>
      </c>
      <c r="L7472">
        <v>1148</v>
      </c>
      <c r="M7472">
        <v>253</v>
      </c>
      <c r="O7472" t="s">
        <v>55</v>
      </c>
    </row>
    <row r="7473" spans="1:16" x14ac:dyDescent="0.3">
      <c r="A7473">
        <v>12310</v>
      </c>
      <c r="B7473" s="1">
        <v>45844</v>
      </c>
      <c r="C7473" s="2">
        <v>0.48055555555555557</v>
      </c>
      <c r="D7473" t="s">
        <v>454</v>
      </c>
      <c r="E7473" t="s">
        <v>72</v>
      </c>
      <c r="F7473" t="s">
        <v>27</v>
      </c>
      <c r="G7473">
        <v>235</v>
      </c>
      <c r="H7473" t="s">
        <v>31</v>
      </c>
      <c r="L7473">
        <v>1959</v>
      </c>
      <c r="M7473">
        <v>238</v>
      </c>
      <c r="O7473" t="s">
        <v>32</v>
      </c>
    </row>
    <row r="7474" spans="1:16" x14ac:dyDescent="0.3">
      <c r="A7474">
        <v>97531</v>
      </c>
      <c r="B7474" s="1">
        <v>45806</v>
      </c>
      <c r="C7474" s="2">
        <v>0.64861111111111114</v>
      </c>
      <c r="D7474" t="s">
        <v>151</v>
      </c>
      <c r="E7474" t="s">
        <v>30</v>
      </c>
      <c r="F7474" t="s">
        <v>27</v>
      </c>
      <c r="G7474">
        <v>222</v>
      </c>
      <c r="H7474" t="s">
        <v>19</v>
      </c>
      <c r="I7474">
        <v>62.39</v>
      </c>
      <c r="J7474">
        <v>14.8</v>
      </c>
      <c r="K7474">
        <v>3</v>
      </c>
      <c r="L7474">
        <v>2188</v>
      </c>
      <c r="M7474">
        <v>229</v>
      </c>
      <c r="N7474" t="s">
        <v>44</v>
      </c>
      <c r="P7474" t="s">
        <v>21</v>
      </c>
    </row>
    <row r="7475" spans="1:16" x14ac:dyDescent="0.3">
      <c r="A7475">
        <v>79409</v>
      </c>
      <c r="B7475" s="1">
        <v>45991</v>
      </c>
      <c r="C7475" s="2">
        <v>0.64513888888888882</v>
      </c>
      <c r="D7475" t="s">
        <v>4821</v>
      </c>
      <c r="E7475" t="s">
        <v>307</v>
      </c>
      <c r="F7475" t="s">
        <v>27</v>
      </c>
      <c r="G7475">
        <v>252</v>
      </c>
      <c r="H7475" t="s">
        <v>19</v>
      </c>
      <c r="I7475">
        <v>70.709999999999994</v>
      </c>
      <c r="J7475">
        <v>15.24</v>
      </c>
      <c r="K7475">
        <v>4</v>
      </c>
      <c r="L7475">
        <v>2083</v>
      </c>
      <c r="M7475">
        <v>234</v>
      </c>
      <c r="N7475" t="s">
        <v>50</v>
      </c>
      <c r="P7475" t="s">
        <v>21</v>
      </c>
    </row>
    <row r="7476" spans="1:16" x14ac:dyDescent="0.3">
      <c r="A7476">
        <v>39902</v>
      </c>
      <c r="B7476" s="1">
        <v>45878</v>
      </c>
      <c r="C7476" s="2">
        <v>0.70486111111111116</v>
      </c>
      <c r="D7476" t="s">
        <v>673</v>
      </c>
      <c r="E7476" t="s">
        <v>405</v>
      </c>
      <c r="F7476" t="s">
        <v>40</v>
      </c>
      <c r="G7476">
        <v>234</v>
      </c>
      <c r="H7476" t="s">
        <v>19</v>
      </c>
      <c r="I7476" t="s">
        <v>490</v>
      </c>
      <c r="J7476">
        <v>11.78</v>
      </c>
      <c r="K7476">
        <v>2</v>
      </c>
      <c r="L7476">
        <v>1970</v>
      </c>
      <c r="M7476">
        <v>208</v>
      </c>
      <c r="N7476" t="s">
        <v>20</v>
      </c>
      <c r="P7476" t="s">
        <v>36</v>
      </c>
    </row>
    <row r="7477" spans="1:16" x14ac:dyDescent="0.3">
      <c r="A7477">
        <v>44428</v>
      </c>
      <c r="B7477" s="1">
        <v>45868</v>
      </c>
      <c r="C7477" s="2">
        <v>0.67152777777777783</v>
      </c>
      <c r="D7477" t="s">
        <v>634</v>
      </c>
      <c r="E7477" t="s">
        <v>72</v>
      </c>
      <c r="F7477" t="s">
        <v>27</v>
      </c>
      <c r="G7477">
        <v>212</v>
      </c>
      <c r="H7477" t="s">
        <v>31</v>
      </c>
      <c r="L7477">
        <v>1053</v>
      </c>
      <c r="M7477">
        <v>216</v>
      </c>
      <c r="O7477" t="s">
        <v>41</v>
      </c>
    </row>
    <row r="7478" spans="1:16" x14ac:dyDescent="0.3">
      <c r="A7478">
        <v>90165</v>
      </c>
      <c r="B7478" s="1">
        <v>45946</v>
      </c>
      <c r="C7478" s="2">
        <v>0.31875000000000003</v>
      </c>
      <c r="D7478" t="s">
        <v>4822</v>
      </c>
      <c r="E7478" t="s">
        <v>26</v>
      </c>
      <c r="F7478" t="s">
        <v>27</v>
      </c>
      <c r="G7478">
        <v>242</v>
      </c>
      <c r="H7478" t="s">
        <v>19</v>
      </c>
      <c r="I7478">
        <v>49.88</v>
      </c>
      <c r="J7478">
        <v>23.21</v>
      </c>
      <c r="K7478">
        <v>3</v>
      </c>
      <c r="L7478">
        <v>1874</v>
      </c>
      <c r="M7478">
        <v>226</v>
      </c>
      <c r="N7478" t="s">
        <v>50</v>
      </c>
      <c r="P7478" t="s">
        <v>21</v>
      </c>
    </row>
    <row r="7479" spans="1:16" x14ac:dyDescent="0.3">
      <c r="A7479">
        <v>70838</v>
      </c>
      <c r="B7479" s="1">
        <v>45794</v>
      </c>
      <c r="C7479" s="2">
        <v>0.58124999999999993</v>
      </c>
      <c r="D7479" t="s">
        <v>512</v>
      </c>
      <c r="E7479" t="s">
        <v>52</v>
      </c>
      <c r="F7479" t="s">
        <v>18</v>
      </c>
      <c r="G7479">
        <v>252</v>
      </c>
      <c r="H7479" t="s">
        <v>31</v>
      </c>
      <c r="L7479">
        <v>1335</v>
      </c>
      <c r="M7479">
        <v>213</v>
      </c>
      <c r="O7479" t="s">
        <v>128</v>
      </c>
    </row>
    <row r="7480" spans="1:16" x14ac:dyDescent="0.3">
      <c r="A7480">
        <v>77773</v>
      </c>
      <c r="B7480" s="1">
        <v>46016</v>
      </c>
      <c r="C7480" s="2">
        <v>8.0555555555555561E-2</v>
      </c>
      <c r="D7480" t="s">
        <v>4823</v>
      </c>
      <c r="E7480" t="s">
        <v>52</v>
      </c>
      <c r="F7480" t="s">
        <v>18</v>
      </c>
      <c r="G7480">
        <v>215</v>
      </c>
      <c r="H7480" t="s">
        <v>19</v>
      </c>
      <c r="I7480">
        <v>59.7</v>
      </c>
      <c r="J7480">
        <v>12.2</v>
      </c>
      <c r="K7480">
        <v>5</v>
      </c>
      <c r="L7480">
        <v>1049</v>
      </c>
      <c r="M7480">
        <v>246</v>
      </c>
      <c r="N7480" t="s">
        <v>50</v>
      </c>
      <c r="P7480" t="s">
        <v>21</v>
      </c>
    </row>
    <row r="7481" spans="1:16" x14ac:dyDescent="0.3">
      <c r="A7481">
        <v>50107</v>
      </c>
      <c r="B7481" s="1">
        <v>45812</v>
      </c>
      <c r="C7481" s="2">
        <v>0.76527777777777783</v>
      </c>
      <c r="D7481" t="s">
        <v>4824</v>
      </c>
      <c r="E7481" t="s">
        <v>17</v>
      </c>
      <c r="F7481" t="s">
        <v>18</v>
      </c>
      <c r="G7481">
        <v>206</v>
      </c>
      <c r="H7481" t="s">
        <v>19</v>
      </c>
      <c r="I7481">
        <v>78.290000000000006</v>
      </c>
      <c r="J7481">
        <v>22.54</v>
      </c>
      <c r="K7481">
        <v>5</v>
      </c>
      <c r="L7481">
        <v>1165</v>
      </c>
      <c r="M7481">
        <v>245</v>
      </c>
      <c r="N7481" t="s">
        <v>50</v>
      </c>
      <c r="P7481" t="s">
        <v>21</v>
      </c>
    </row>
    <row r="7482" spans="1:16" x14ac:dyDescent="0.3">
      <c r="A7482">
        <v>97518</v>
      </c>
      <c r="B7482" s="1">
        <v>45996</v>
      </c>
      <c r="C7482" s="2">
        <v>0.5229166666666667</v>
      </c>
      <c r="D7482" t="s">
        <v>2010</v>
      </c>
      <c r="E7482" t="s">
        <v>72</v>
      </c>
      <c r="F7482" t="s">
        <v>27</v>
      </c>
      <c r="G7482">
        <v>241</v>
      </c>
      <c r="H7482" t="s">
        <v>19</v>
      </c>
      <c r="I7482" t="s">
        <v>4825</v>
      </c>
      <c r="J7482">
        <v>12.66</v>
      </c>
      <c r="K7482">
        <v>5</v>
      </c>
      <c r="L7482">
        <v>1938</v>
      </c>
      <c r="M7482">
        <v>213</v>
      </c>
      <c r="N7482" t="s">
        <v>28</v>
      </c>
      <c r="P7482" t="s">
        <v>36</v>
      </c>
    </row>
    <row r="7483" spans="1:16" x14ac:dyDescent="0.3">
      <c r="A7483">
        <v>48549</v>
      </c>
      <c r="B7483" s="1">
        <v>46015</v>
      </c>
      <c r="C7483" s="2">
        <v>0.74930555555555556</v>
      </c>
      <c r="D7483" t="s">
        <v>233</v>
      </c>
      <c r="E7483" t="s">
        <v>75</v>
      </c>
      <c r="F7483" t="s">
        <v>18</v>
      </c>
      <c r="G7483">
        <v>247</v>
      </c>
      <c r="H7483" t="s">
        <v>19</v>
      </c>
      <c r="I7483">
        <v>19.12</v>
      </c>
      <c r="J7483">
        <v>3.94</v>
      </c>
      <c r="K7483">
        <v>4</v>
      </c>
      <c r="L7483">
        <v>1502</v>
      </c>
      <c r="M7483">
        <v>215</v>
      </c>
      <c r="N7483" t="s">
        <v>32</v>
      </c>
      <c r="P7483" t="s">
        <v>36</v>
      </c>
    </row>
    <row r="7484" spans="1:16" x14ac:dyDescent="0.3">
      <c r="A7484">
        <v>60322</v>
      </c>
      <c r="B7484" s="1">
        <v>45731</v>
      </c>
      <c r="C7484" s="2">
        <v>0.54791666666666672</v>
      </c>
      <c r="D7484" t="s">
        <v>4826</v>
      </c>
      <c r="E7484" t="s">
        <v>38</v>
      </c>
      <c r="F7484" t="s">
        <v>40</v>
      </c>
      <c r="G7484">
        <v>253</v>
      </c>
      <c r="H7484" t="s">
        <v>19</v>
      </c>
      <c r="I7484" t="s">
        <v>4827</v>
      </c>
      <c r="J7484">
        <v>15.72</v>
      </c>
      <c r="K7484">
        <v>5</v>
      </c>
      <c r="L7484">
        <v>1910</v>
      </c>
      <c r="M7484">
        <v>246</v>
      </c>
      <c r="N7484" t="s">
        <v>32</v>
      </c>
      <c r="P7484" t="s">
        <v>21</v>
      </c>
    </row>
    <row r="7485" spans="1:16" x14ac:dyDescent="0.3">
      <c r="A7485">
        <v>36399</v>
      </c>
      <c r="B7485" s="1">
        <v>45846</v>
      </c>
      <c r="C7485" s="2">
        <v>0.25486111111111109</v>
      </c>
      <c r="D7485" t="s">
        <v>583</v>
      </c>
      <c r="E7485" t="s">
        <v>17</v>
      </c>
      <c r="F7485" t="s">
        <v>18</v>
      </c>
      <c r="G7485">
        <v>252</v>
      </c>
      <c r="H7485" t="s">
        <v>31</v>
      </c>
      <c r="L7485">
        <v>1926</v>
      </c>
      <c r="M7485">
        <v>254</v>
      </c>
      <c r="O7485" t="s">
        <v>55</v>
      </c>
    </row>
    <row r="7486" spans="1:16" x14ac:dyDescent="0.3">
      <c r="A7486">
        <v>86462</v>
      </c>
      <c r="B7486" s="1">
        <v>45793</v>
      </c>
      <c r="C7486" s="2">
        <v>0.55555555555555558</v>
      </c>
      <c r="D7486" t="s">
        <v>879</v>
      </c>
      <c r="E7486" t="s">
        <v>1040</v>
      </c>
      <c r="F7486" t="s">
        <v>18</v>
      </c>
      <c r="G7486">
        <v>249</v>
      </c>
      <c r="H7486" t="s">
        <v>19</v>
      </c>
      <c r="I7486">
        <v>76.989999999999995</v>
      </c>
      <c r="J7486">
        <v>15.28</v>
      </c>
      <c r="K7486">
        <v>4</v>
      </c>
      <c r="L7486">
        <v>1783</v>
      </c>
      <c r="M7486">
        <v>235</v>
      </c>
      <c r="N7486" t="s">
        <v>50</v>
      </c>
      <c r="P7486" t="s">
        <v>21</v>
      </c>
    </row>
    <row r="7487" spans="1:16" x14ac:dyDescent="0.3">
      <c r="A7487">
        <v>26648</v>
      </c>
      <c r="B7487" s="1">
        <v>45675</v>
      </c>
      <c r="C7487" s="2">
        <v>0.68541666666666667</v>
      </c>
      <c r="D7487" t="s">
        <v>4828</v>
      </c>
      <c r="E7487" t="s">
        <v>17</v>
      </c>
      <c r="F7487" t="s">
        <v>27</v>
      </c>
      <c r="G7487">
        <v>251</v>
      </c>
      <c r="H7487" t="s">
        <v>24</v>
      </c>
      <c r="L7487">
        <v>1296</v>
      </c>
      <c r="M7487">
        <v>251</v>
      </c>
    </row>
    <row r="7488" spans="1:16" x14ac:dyDescent="0.3">
      <c r="A7488">
        <v>85367</v>
      </c>
      <c r="B7488" s="1">
        <v>45683</v>
      </c>
      <c r="C7488" s="2">
        <v>4.9305555555555554E-2</v>
      </c>
      <c r="D7488" t="s">
        <v>4829</v>
      </c>
      <c r="E7488" t="s">
        <v>72</v>
      </c>
      <c r="F7488" t="s">
        <v>27</v>
      </c>
      <c r="G7488">
        <v>200</v>
      </c>
      <c r="H7488" t="s">
        <v>19</v>
      </c>
      <c r="I7488">
        <v>35.69</v>
      </c>
      <c r="J7488">
        <v>24.99</v>
      </c>
      <c r="K7488">
        <v>2</v>
      </c>
      <c r="L7488">
        <v>1350</v>
      </c>
      <c r="M7488">
        <v>200</v>
      </c>
      <c r="N7488" t="s">
        <v>53</v>
      </c>
      <c r="P7488" t="s">
        <v>21</v>
      </c>
    </row>
    <row r="7489" spans="1:16" x14ac:dyDescent="0.3">
      <c r="A7489">
        <v>18023</v>
      </c>
      <c r="B7489" s="1">
        <v>45953</v>
      </c>
      <c r="C7489" s="2">
        <v>0.1388888888888889</v>
      </c>
      <c r="D7489" t="s">
        <v>289</v>
      </c>
      <c r="E7489" t="s">
        <v>52</v>
      </c>
      <c r="F7489" t="s">
        <v>27</v>
      </c>
      <c r="G7489">
        <v>212</v>
      </c>
      <c r="H7489" t="s">
        <v>19</v>
      </c>
      <c r="I7489" t="s">
        <v>4830</v>
      </c>
      <c r="J7489">
        <v>15.22</v>
      </c>
      <c r="K7489">
        <v>3</v>
      </c>
      <c r="L7489">
        <v>1636</v>
      </c>
      <c r="M7489">
        <v>257</v>
      </c>
      <c r="N7489" t="s">
        <v>50</v>
      </c>
      <c r="P7489" t="s">
        <v>21</v>
      </c>
    </row>
    <row r="7490" spans="1:16" x14ac:dyDescent="0.3">
      <c r="A7490">
        <v>34668</v>
      </c>
      <c r="B7490" s="1">
        <v>45737</v>
      </c>
      <c r="C7490" s="2">
        <v>0.73749999999999993</v>
      </c>
      <c r="D7490" t="s">
        <v>4831</v>
      </c>
      <c r="E7490" t="s">
        <v>81</v>
      </c>
      <c r="F7490" t="s">
        <v>40</v>
      </c>
      <c r="G7490">
        <v>234</v>
      </c>
      <c r="H7490" t="s">
        <v>19</v>
      </c>
      <c r="I7490">
        <v>73.95</v>
      </c>
      <c r="J7490">
        <v>25.99</v>
      </c>
      <c r="K7490">
        <v>1</v>
      </c>
      <c r="L7490">
        <v>1844</v>
      </c>
      <c r="M7490">
        <v>258</v>
      </c>
      <c r="N7490" t="s">
        <v>32</v>
      </c>
      <c r="P7490" t="s">
        <v>36</v>
      </c>
    </row>
    <row r="7491" spans="1:16" x14ac:dyDescent="0.3">
      <c r="A7491">
        <v>17431</v>
      </c>
      <c r="B7491" s="1">
        <v>45944</v>
      </c>
      <c r="C7491" s="2">
        <v>0.56805555555555554</v>
      </c>
      <c r="D7491" t="s">
        <v>712</v>
      </c>
      <c r="E7491" t="s">
        <v>377</v>
      </c>
      <c r="F7491" t="s">
        <v>27</v>
      </c>
      <c r="G7491">
        <v>231</v>
      </c>
      <c r="H7491" t="s">
        <v>19</v>
      </c>
      <c r="I7491" t="s">
        <v>4832</v>
      </c>
      <c r="J7491">
        <v>23.28</v>
      </c>
      <c r="K7491">
        <v>4</v>
      </c>
      <c r="L7491">
        <v>1371</v>
      </c>
      <c r="M7491">
        <v>230</v>
      </c>
      <c r="N7491" t="s">
        <v>32</v>
      </c>
      <c r="P7491" t="s">
        <v>21</v>
      </c>
    </row>
    <row r="7492" spans="1:16" x14ac:dyDescent="0.3">
      <c r="A7492">
        <v>73791</v>
      </c>
      <c r="B7492" s="1">
        <v>45806</v>
      </c>
      <c r="C7492" s="2">
        <v>0.7895833333333333</v>
      </c>
      <c r="D7492" t="s">
        <v>1096</v>
      </c>
      <c r="E7492" t="s">
        <v>17</v>
      </c>
      <c r="F7492" t="s">
        <v>18</v>
      </c>
      <c r="G7492">
        <v>200</v>
      </c>
      <c r="H7492" t="s">
        <v>31</v>
      </c>
      <c r="L7492">
        <v>1995</v>
      </c>
      <c r="M7492">
        <v>234</v>
      </c>
      <c r="O7492" t="s">
        <v>61</v>
      </c>
    </row>
    <row r="7493" spans="1:16" x14ac:dyDescent="0.3">
      <c r="A7493">
        <v>80248</v>
      </c>
      <c r="B7493" s="1">
        <v>45687</v>
      </c>
      <c r="C7493" s="2">
        <v>0.58124999999999993</v>
      </c>
      <c r="D7493" t="s">
        <v>1543</v>
      </c>
      <c r="E7493" t="s">
        <v>38</v>
      </c>
      <c r="F7493" t="s">
        <v>40</v>
      </c>
      <c r="G7493">
        <v>252</v>
      </c>
      <c r="H7493" t="s">
        <v>19</v>
      </c>
      <c r="I7493">
        <v>76.260000000000005</v>
      </c>
      <c r="J7493">
        <v>9.69</v>
      </c>
      <c r="K7493">
        <v>1</v>
      </c>
      <c r="L7493">
        <v>1980</v>
      </c>
      <c r="M7493">
        <v>212</v>
      </c>
      <c r="N7493" t="s">
        <v>53</v>
      </c>
      <c r="P7493" t="s">
        <v>36</v>
      </c>
    </row>
    <row r="7494" spans="1:16" x14ac:dyDescent="0.3">
      <c r="A7494">
        <v>17254</v>
      </c>
      <c r="B7494" s="1">
        <v>45817</v>
      </c>
      <c r="C7494" s="2">
        <v>0.62013888888888891</v>
      </c>
      <c r="D7494" t="s">
        <v>903</v>
      </c>
      <c r="E7494" t="s">
        <v>72</v>
      </c>
      <c r="F7494" t="s">
        <v>40</v>
      </c>
      <c r="G7494">
        <v>242</v>
      </c>
      <c r="H7494" t="s">
        <v>19</v>
      </c>
      <c r="I7494">
        <v>77.069999999999993</v>
      </c>
      <c r="J7494">
        <v>22.97</v>
      </c>
      <c r="K7494">
        <v>2</v>
      </c>
      <c r="L7494">
        <v>1597</v>
      </c>
      <c r="M7494">
        <v>209</v>
      </c>
      <c r="N7494" t="s">
        <v>53</v>
      </c>
      <c r="P7494" t="s">
        <v>36</v>
      </c>
    </row>
    <row r="7495" spans="1:16" x14ac:dyDescent="0.3">
      <c r="A7495">
        <v>68832</v>
      </c>
      <c r="B7495" s="1">
        <v>45826</v>
      </c>
      <c r="C7495" s="2">
        <v>0.81111111111111101</v>
      </c>
      <c r="D7495" t="s">
        <v>1475</v>
      </c>
      <c r="E7495" t="s">
        <v>122</v>
      </c>
      <c r="F7495" t="s">
        <v>40</v>
      </c>
      <c r="G7495">
        <v>217</v>
      </c>
      <c r="H7495" t="s">
        <v>19</v>
      </c>
      <c r="I7495">
        <v>50.57</v>
      </c>
      <c r="J7495">
        <v>9.4499999999999993</v>
      </c>
      <c r="K7495">
        <v>4</v>
      </c>
      <c r="L7495">
        <v>1975</v>
      </c>
      <c r="M7495">
        <v>220</v>
      </c>
      <c r="N7495" t="s">
        <v>50</v>
      </c>
      <c r="P7495" t="s">
        <v>21</v>
      </c>
    </row>
    <row r="7496" spans="1:16" x14ac:dyDescent="0.3">
      <c r="A7496">
        <v>64323</v>
      </c>
      <c r="B7496" s="1">
        <v>45913</v>
      </c>
      <c r="C7496" s="2">
        <v>0.20972222222222223</v>
      </c>
      <c r="D7496" t="s">
        <v>4833</v>
      </c>
      <c r="E7496" t="s">
        <v>75</v>
      </c>
      <c r="F7496" t="s">
        <v>27</v>
      </c>
      <c r="G7496">
        <v>202</v>
      </c>
      <c r="H7496" t="s">
        <v>31</v>
      </c>
      <c r="L7496">
        <v>1608</v>
      </c>
      <c r="M7496">
        <v>213</v>
      </c>
      <c r="O7496" t="s">
        <v>41</v>
      </c>
    </row>
    <row r="7497" spans="1:16" x14ac:dyDescent="0.3">
      <c r="A7497">
        <v>64929</v>
      </c>
      <c r="B7497" s="1">
        <v>45898</v>
      </c>
      <c r="C7497" s="2">
        <v>0.54999999999999993</v>
      </c>
      <c r="D7497" t="s">
        <v>4834</v>
      </c>
      <c r="E7497" t="s">
        <v>26</v>
      </c>
      <c r="F7497" t="s">
        <v>40</v>
      </c>
      <c r="G7497">
        <v>216</v>
      </c>
      <c r="H7497" t="s">
        <v>19</v>
      </c>
      <c r="I7497">
        <v>84.12</v>
      </c>
      <c r="J7497">
        <v>11.2</v>
      </c>
      <c r="K7497">
        <v>2</v>
      </c>
      <c r="L7497">
        <v>2052</v>
      </c>
      <c r="M7497">
        <v>201</v>
      </c>
      <c r="N7497" t="s">
        <v>50</v>
      </c>
      <c r="P7497" t="s">
        <v>36</v>
      </c>
    </row>
    <row r="7498" spans="1:16" x14ac:dyDescent="0.3">
      <c r="A7498">
        <v>16049</v>
      </c>
      <c r="B7498" s="1">
        <v>45662</v>
      </c>
      <c r="C7498" s="2">
        <v>1.3888888888888889E-3</v>
      </c>
      <c r="D7498" t="s">
        <v>266</v>
      </c>
      <c r="E7498" t="s">
        <v>81</v>
      </c>
      <c r="F7498" t="s">
        <v>40</v>
      </c>
      <c r="G7498">
        <v>213</v>
      </c>
      <c r="H7498" t="s">
        <v>24</v>
      </c>
      <c r="L7498">
        <v>1747</v>
      </c>
      <c r="M7498">
        <v>206</v>
      </c>
    </row>
    <row r="7499" spans="1:16" x14ac:dyDescent="0.3">
      <c r="A7499">
        <v>84817</v>
      </c>
      <c r="B7499" s="1">
        <v>45796</v>
      </c>
      <c r="C7499" s="2">
        <v>0.52430555555555558</v>
      </c>
      <c r="D7499" t="s">
        <v>513</v>
      </c>
      <c r="E7499" t="s">
        <v>81</v>
      </c>
      <c r="F7499" t="s">
        <v>40</v>
      </c>
      <c r="G7499">
        <v>247</v>
      </c>
      <c r="H7499" t="s">
        <v>19</v>
      </c>
      <c r="I7499">
        <v>34.25</v>
      </c>
      <c r="J7499">
        <v>18.46</v>
      </c>
      <c r="K7499">
        <v>2</v>
      </c>
      <c r="L7499">
        <v>1412</v>
      </c>
      <c r="M7499">
        <v>211</v>
      </c>
      <c r="N7499" t="s">
        <v>32</v>
      </c>
      <c r="P7499" t="s">
        <v>36</v>
      </c>
    </row>
    <row r="7500" spans="1:16" x14ac:dyDescent="0.3">
      <c r="A7500">
        <v>79845</v>
      </c>
      <c r="B7500" s="1">
        <v>45755</v>
      </c>
      <c r="C7500" s="2">
        <v>0.21041666666666667</v>
      </c>
      <c r="D7500" t="s">
        <v>655</v>
      </c>
      <c r="E7500" t="s">
        <v>75</v>
      </c>
      <c r="F7500" t="s">
        <v>40</v>
      </c>
      <c r="G7500">
        <v>203</v>
      </c>
      <c r="H7500" t="s">
        <v>19</v>
      </c>
      <c r="I7500" t="s">
        <v>4835</v>
      </c>
      <c r="J7500">
        <v>4.6500000000000004</v>
      </c>
      <c r="K7500">
        <v>5</v>
      </c>
      <c r="L7500">
        <v>2139</v>
      </c>
      <c r="M7500">
        <v>258</v>
      </c>
      <c r="N7500" t="s">
        <v>20</v>
      </c>
      <c r="P7500" t="s">
        <v>21</v>
      </c>
    </row>
    <row r="7501" spans="1:16" x14ac:dyDescent="0.3">
      <c r="A7501">
        <v>53709</v>
      </c>
      <c r="B7501" s="1">
        <v>45798</v>
      </c>
      <c r="C7501" s="2">
        <v>0.27430555555555552</v>
      </c>
      <c r="D7501" t="s">
        <v>635</v>
      </c>
      <c r="E7501" t="s">
        <v>83</v>
      </c>
      <c r="F7501" t="s">
        <v>40</v>
      </c>
      <c r="G7501">
        <v>226</v>
      </c>
      <c r="H7501" t="s">
        <v>19</v>
      </c>
      <c r="I7501" t="s">
        <v>4836</v>
      </c>
      <c r="J7501">
        <v>25.43</v>
      </c>
      <c r="K7501">
        <v>4</v>
      </c>
      <c r="L7501">
        <v>1668</v>
      </c>
      <c r="M7501">
        <v>215</v>
      </c>
      <c r="N7501" t="s">
        <v>44</v>
      </c>
      <c r="P7501" t="s">
        <v>36</v>
      </c>
    </row>
    <row r="7502" spans="1:16" x14ac:dyDescent="0.3">
      <c r="A7502">
        <v>68959</v>
      </c>
      <c r="B7502" s="1">
        <v>45705</v>
      </c>
      <c r="C7502" s="2">
        <v>0.87222222222222223</v>
      </c>
      <c r="D7502" t="s">
        <v>975</v>
      </c>
      <c r="E7502" t="s">
        <v>4837</v>
      </c>
      <c r="F7502" t="s">
        <v>27</v>
      </c>
      <c r="G7502">
        <v>228</v>
      </c>
      <c r="H7502" t="s">
        <v>19</v>
      </c>
      <c r="I7502">
        <v>7.01</v>
      </c>
      <c r="J7502">
        <v>7.49</v>
      </c>
      <c r="K7502">
        <v>4</v>
      </c>
      <c r="L7502">
        <v>1236</v>
      </c>
      <c r="M7502">
        <v>238</v>
      </c>
      <c r="N7502" t="s">
        <v>28</v>
      </c>
      <c r="P7502" t="s">
        <v>21</v>
      </c>
    </row>
    <row r="7503" spans="1:16" x14ac:dyDescent="0.3">
      <c r="A7503">
        <v>60069</v>
      </c>
      <c r="B7503" s="1">
        <v>45783</v>
      </c>
      <c r="C7503" s="2">
        <v>7.9166666666666663E-2</v>
      </c>
      <c r="D7503" t="s">
        <v>4838</v>
      </c>
      <c r="E7503" t="s">
        <v>83</v>
      </c>
      <c r="F7503" t="s">
        <v>27</v>
      </c>
      <c r="G7503">
        <v>238</v>
      </c>
      <c r="H7503" t="s">
        <v>24</v>
      </c>
      <c r="L7503">
        <v>1711</v>
      </c>
      <c r="M7503">
        <v>259</v>
      </c>
    </row>
    <row r="7504" spans="1:16" x14ac:dyDescent="0.3">
      <c r="A7504">
        <v>92516</v>
      </c>
      <c r="B7504" s="1">
        <v>45715</v>
      </c>
      <c r="C7504" s="2">
        <v>0.31666666666666665</v>
      </c>
      <c r="D7504" t="s">
        <v>2188</v>
      </c>
      <c r="E7504" t="s">
        <v>75</v>
      </c>
      <c r="F7504" t="s">
        <v>18</v>
      </c>
      <c r="G7504">
        <v>213</v>
      </c>
      <c r="H7504" t="s">
        <v>19</v>
      </c>
      <c r="I7504">
        <v>27.42</v>
      </c>
      <c r="J7504">
        <v>25.65</v>
      </c>
      <c r="K7504">
        <v>5</v>
      </c>
      <c r="L7504">
        <v>1238</v>
      </c>
      <c r="M7504">
        <v>206</v>
      </c>
      <c r="N7504" t="s">
        <v>50</v>
      </c>
      <c r="P7504" t="s">
        <v>36</v>
      </c>
    </row>
    <row r="7505" spans="1:16" x14ac:dyDescent="0.3">
      <c r="A7505">
        <v>36402</v>
      </c>
      <c r="B7505" s="1">
        <v>45931</v>
      </c>
      <c r="C7505" s="2">
        <v>0.52430555555555558</v>
      </c>
      <c r="D7505" t="s">
        <v>530</v>
      </c>
      <c r="E7505" t="s">
        <v>23</v>
      </c>
      <c r="F7505" t="s">
        <v>18</v>
      </c>
      <c r="G7505">
        <v>245</v>
      </c>
      <c r="H7505" t="s">
        <v>24</v>
      </c>
      <c r="L7505">
        <v>1152</v>
      </c>
      <c r="M7505">
        <v>202</v>
      </c>
    </row>
    <row r="7506" spans="1:16" x14ac:dyDescent="0.3">
      <c r="A7506">
        <v>65692</v>
      </c>
      <c r="B7506" s="1">
        <v>45940</v>
      </c>
      <c r="C7506" s="2">
        <v>2.4999999999999998E-2</v>
      </c>
      <c r="D7506" t="s">
        <v>57</v>
      </c>
      <c r="E7506" t="s">
        <v>1036</v>
      </c>
      <c r="F7506" t="s">
        <v>18</v>
      </c>
      <c r="G7506">
        <v>202</v>
      </c>
      <c r="H7506" t="s">
        <v>19</v>
      </c>
      <c r="I7506">
        <v>9.0399999999999991</v>
      </c>
      <c r="J7506">
        <v>16.89</v>
      </c>
      <c r="K7506">
        <v>2</v>
      </c>
      <c r="L7506">
        <v>1585</v>
      </c>
      <c r="M7506">
        <v>228</v>
      </c>
      <c r="N7506" t="s">
        <v>20</v>
      </c>
      <c r="P7506" t="s">
        <v>21</v>
      </c>
    </row>
    <row r="7507" spans="1:16" x14ac:dyDescent="0.3">
      <c r="A7507">
        <v>69046</v>
      </c>
      <c r="B7507" s="1">
        <v>45985</v>
      </c>
      <c r="C7507" s="2">
        <v>0.7729166666666667</v>
      </c>
      <c r="D7507" t="s">
        <v>962</v>
      </c>
      <c r="E7507" t="s">
        <v>687</v>
      </c>
      <c r="F7507" t="s">
        <v>40</v>
      </c>
      <c r="G7507">
        <v>248</v>
      </c>
      <c r="H7507" t="s">
        <v>19</v>
      </c>
      <c r="I7507" t="s">
        <v>2457</v>
      </c>
      <c r="J7507">
        <v>23.35</v>
      </c>
      <c r="K7507">
        <v>5</v>
      </c>
      <c r="L7507">
        <v>2084</v>
      </c>
      <c r="M7507">
        <v>226</v>
      </c>
      <c r="N7507" t="s">
        <v>28</v>
      </c>
      <c r="P7507" t="s">
        <v>36</v>
      </c>
    </row>
    <row r="7508" spans="1:16" x14ac:dyDescent="0.3">
      <c r="A7508">
        <v>99157</v>
      </c>
      <c r="B7508" s="1">
        <v>45979</v>
      </c>
      <c r="C7508" s="2">
        <v>0.1423611111111111</v>
      </c>
      <c r="D7508" t="s">
        <v>4839</v>
      </c>
      <c r="E7508" t="s">
        <v>52</v>
      </c>
      <c r="F7508" t="s">
        <v>40</v>
      </c>
      <c r="G7508">
        <v>216</v>
      </c>
      <c r="H7508" t="s">
        <v>19</v>
      </c>
      <c r="I7508">
        <v>50.05</v>
      </c>
      <c r="J7508">
        <v>25.65</v>
      </c>
      <c r="K7508">
        <v>3</v>
      </c>
      <c r="L7508">
        <v>1569</v>
      </c>
      <c r="M7508">
        <v>241</v>
      </c>
      <c r="N7508" t="s">
        <v>32</v>
      </c>
      <c r="P7508" t="s">
        <v>21</v>
      </c>
    </row>
    <row r="7509" spans="1:16" x14ac:dyDescent="0.3">
      <c r="A7509">
        <v>29772</v>
      </c>
      <c r="B7509" s="1">
        <v>45996</v>
      </c>
      <c r="C7509" s="2">
        <v>3.6805555555555557E-2</v>
      </c>
      <c r="D7509" t="s">
        <v>1430</v>
      </c>
      <c r="E7509" t="s">
        <v>75</v>
      </c>
      <c r="F7509" t="s">
        <v>18</v>
      </c>
      <c r="G7509">
        <v>248</v>
      </c>
      <c r="H7509" t="s">
        <v>31</v>
      </c>
      <c r="L7509">
        <v>1754</v>
      </c>
      <c r="M7509">
        <v>200</v>
      </c>
      <c r="O7509" t="s">
        <v>108</v>
      </c>
    </row>
    <row r="7510" spans="1:16" x14ac:dyDescent="0.3">
      <c r="A7510">
        <v>77338</v>
      </c>
      <c r="B7510" s="1">
        <v>45987</v>
      </c>
      <c r="C7510" s="2">
        <v>0.61041666666666672</v>
      </c>
      <c r="D7510" t="s">
        <v>777</v>
      </c>
      <c r="E7510" t="s">
        <v>17</v>
      </c>
      <c r="F7510" t="s">
        <v>27</v>
      </c>
      <c r="G7510">
        <v>224</v>
      </c>
      <c r="H7510" t="s">
        <v>19</v>
      </c>
      <c r="I7510">
        <v>59.51</v>
      </c>
      <c r="J7510">
        <v>6.89</v>
      </c>
      <c r="K7510">
        <v>3</v>
      </c>
      <c r="L7510">
        <v>1310</v>
      </c>
      <c r="M7510">
        <v>227</v>
      </c>
      <c r="N7510" t="s">
        <v>50</v>
      </c>
      <c r="P7510" t="s">
        <v>21</v>
      </c>
    </row>
    <row r="7511" spans="1:16" x14ac:dyDescent="0.3">
      <c r="A7511">
        <v>76355</v>
      </c>
      <c r="B7511" s="1">
        <v>45877</v>
      </c>
      <c r="C7511" s="2">
        <v>0.48194444444444445</v>
      </c>
      <c r="D7511" t="s">
        <v>491</v>
      </c>
      <c r="E7511" t="s">
        <v>4840</v>
      </c>
      <c r="F7511" t="s">
        <v>18</v>
      </c>
      <c r="G7511">
        <v>254</v>
      </c>
      <c r="H7511" t="s">
        <v>31</v>
      </c>
      <c r="L7511">
        <v>1736</v>
      </c>
      <c r="M7511">
        <v>240</v>
      </c>
      <c r="O7511" t="s">
        <v>61</v>
      </c>
    </row>
    <row r="7512" spans="1:16" x14ac:dyDescent="0.3">
      <c r="A7512">
        <v>25913</v>
      </c>
      <c r="B7512" s="1">
        <v>45868</v>
      </c>
      <c r="C7512" s="2">
        <v>0.18611111111111112</v>
      </c>
      <c r="D7512" t="s">
        <v>1018</v>
      </c>
      <c r="E7512" t="s">
        <v>83</v>
      </c>
      <c r="F7512" t="s">
        <v>18</v>
      </c>
      <c r="G7512">
        <v>246</v>
      </c>
      <c r="H7512" t="s">
        <v>19</v>
      </c>
      <c r="I7512">
        <v>63.64</v>
      </c>
      <c r="J7512">
        <v>23.98</v>
      </c>
      <c r="K7512">
        <v>3</v>
      </c>
      <c r="L7512">
        <v>1199</v>
      </c>
      <c r="M7512">
        <v>216</v>
      </c>
      <c r="N7512" t="s">
        <v>20</v>
      </c>
      <c r="P7512" t="s">
        <v>21</v>
      </c>
    </row>
    <row r="7513" spans="1:16" x14ac:dyDescent="0.3">
      <c r="A7513">
        <v>65999</v>
      </c>
      <c r="B7513" s="1">
        <v>45744</v>
      </c>
      <c r="C7513" s="2">
        <v>5.9027777777777783E-2</v>
      </c>
      <c r="D7513" t="s">
        <v>1006</v>
      </c>
      <c r="E7513" t="s">
        <v>83</v>
      </c>
      <c r="F7513" t="s">
        <v>27</v>
      </c>
      <c r="G7513">
        <v>236</v>
      </c>
      <c r="H7513" t="s">
        <v>31</v>
      </c>
      <c r="L7513">
        <v>2046</v>
      </c>
      <c r="M7513">
        <v>229</v>
      </c>
      <c r="O7513" t="s">
        <v>108</v>
      </c>
    </row>
    <row r="7514" spans="1:16" x14ac:dyDescent="0.3">
      <c r="A7514">
        <v>41962</v>
      </c>
      <c r="B7514" s="1">
        <v>45801</v>
      </c>
      <c r="C7514" s="2">
        <v>0.33611111111111108</v>
      </c>
      <c r="D7514" t="s">
        <v>655</v>
      </c>
      <c r="E7514" t="s">
        <v>72</v>
      </c>
      <c r="F7514" t="s">
        <v>40</v>
      </c>
      <c r="G7514">
        <v>254</v>
      </c>
      <c r="H7514" t="s">
        <v>19</v>
      </c>
      <c r="I7514" t="s">
        <v>4841</v>
      </c>
      <c r="J7514">
        <v>18.850000000000001</v>
      </c>
      <c r="K7514">
        <v>3</v>
      </c>
      <c r="L7514">
        <v>1045</v>
      </c>
      <c r="M7514">
        <v>205</v>
      </c>
      <c r="N7514" t="s">
        <v>53</v>
      </c>
      <c r="P7514" t="s">
        <v>21</v>
      </c>
    </row>
    <row r="7515" spans="1:16" x14ac:dyDescent="0.3">
      <c r="A7515">
        <v>60540</v>
      </c>
      <c r="B7515" s="1">
        <v>45880</v>
      </c>
      <c r="C7515" s="2">
        <v>0.33749999999999997</v>
      </c>
      <c r="D7515" t="s">
        <v>755</v>
      </c>
      <c r="E7515" t="s">
        <v>30</v>
      </c>
      <c r="F7515" t="s">
        <v>40</v>
      </c>
      <c r="G7515">
        <v>237</v>
      </c>
      <c r="H7515" t="s">
        <v>19</v>
      </c>
      <c r="I7515">
        <v>74.790000000000006</v>
      </c>
      <c r="J7515">
        <v>21.21</v>
      </c>
      <c r="K7515">
        <v>5</v>
      </c>
      <c r="L7515">
        <v>1980</v>
      </c>
      <c r="M7515">
        <v>227</v>
      </c>
      <c r="N7515" t="s">
        <v>53</v>
      </c>
      <c r="P7515" t="s">
        <v>21</v>
      </c>
    </row>
    <row r="7516" spans="1:16" x14ac:dyDescent="0.3">
      <c r="A7516">
        <v>57553</v>
      </c>
      <c r="B7516" s="1">
        <v>45964</v>
      </c>
      <c r="C7516" s="2">
        <v>5.6250000000000001E-2</v>
      </c>
      <c r="D7516" t="s">
        <v>411</v>
      </c>
      <c r="E7516" t="s">
        <v>26</v>
      </c>
      <c r="F7516" t="s">
        <v>18</v>
      </c>
      <c r="G7516">
        <v>249</v>
      </c>
      <c r="H7516" t="s">
        <v>24</v>
      </c>
      <c r="L7516">
        <v>2199</v>
      </c>
      <c r="M7516">
        <v>202</v>
      </c>
    </row>
    <row r="7517" spans="1:16" x14ac:dyDescent="0.3">
      <c r="A7517">
        <v>90007</v>
      </c>
      <c r="B7517" s="1">
        <v>45744</v>
      </c>
      <c r="C7517" s="2">
        <v>0.22222222222222221</v>
      </c>
      <c r="D7517" t="s">
        <v>4842</v>
      </c>
      <c r="E7517" t="s">
        <v>23</v>
      </c>
      <c r="F7517" t="s">
        <v>27</v>
      </c>
      <c r="G7517">
        <v>226</v>
      </c>
      <c r="H7517" t="s">
        <v>19</v>
      </c>
      <c r="I7517">
        <v>78.36</v>
      </c>
      <c r="J7517">
        <v>12.73</v>
      </c>
      <c r="K7517">
        <v>5</v>
      </c>
      <c r="L7517">
        <v>1064</v>
      </c>
      <c r="M7517">
        <v>259</v>
      </c>
      <c r="N7517" t="s">
        <v>53</v>
      </c>
      <c r="P7517" t="s">
        <v>36</v>
      </c>
    </row>
    <row r="7518" spans="1:16" x14ac:dyDescent="0.3">
      <c r="A7518">
        <v>26951</v>
      </c>
      <c r="B7518" s="1">
        <v>45844</v>
      </c>
      <c r="C7518" s="2">
        <v>0.98402777777777783</v>
      </c>
      <c r="D7518" t="s">
        <v>241</v>
      </c>
      <c r="E7518" t="s">
        <v>67</v>
      </c>
      <c r="F7518" t="s">
        <v>27</v>
      </c>
      <c r="G7518">
        <v>259</v>
      </c>
      <c r="H7518" t="s">
        <v>19</v>
      </c>
      <c r="I7518" t="s">
        <v>4843</v>
      </c>
      <c r="J7518">
        <v>25.37</v>
      </c>
      <c r="K7518">
        <v>5</v>
      </c>
      <c r="L7518">
        <v>1632</v>
      </c>
      <c r="M7518">
        <v>251</v>
      </c>
      <c r="N7518" t="s">
        <v>28</v>
      </c>
      <c r="P7518" t="s">
        <v>21</v>
      </c>
    </row>
    <row r="7519" spans="1:16" x14ac:dyDescent="0.3">
      <c r="A7519">
        <v>27882</v>
      </c>
      <c r="B7519" s="1">
        <v>45968</v>
      </c>
      <c r="C7519" s="2">
        <v>0.90833333333333333</v>
      </c>
      <c r="D7519" t="s">
        <v>1140</v>
      </c>
      <c r="E7519" t="s">
        <v>91</v>
      </c>
      <c r="F7519" t="s">
        <v>27</v>
      </c>
      <c r="G7519">
        <v>200</v>
      </c>
      <c r="H7519" t="s">
        <v>19</v>
      </c>
      <c r="I7519">
        <v>84.13</v>
      </c>
      <c r="J7519">
        <v>9.2200000000000006</v>
      </c>
      <c r="K7519">
        <v>2</v>
      </c>
      <c r="L7519">
        <v>1366</v>
      </c>
      <c r="M7519">
        <v>248</v>
      </c>
      <c r="N7519" t="s">
        <v>53</v>
      </c>
      <c r="P7519" t="s">
        <v>21</v>
      </c>
    </row>
    <row r="7520" spans="1:16" x14ac:dyDescent="0.3">
      <c r="A7520">
        <v>42289</v>
      </c>
      <c r="B7520" s="1">
        <v>45914</v>
      </c>
      <c r="C7520" s="2">
        <v>0.84444444444444444</v>
      </c>
      <c r="D7520" t="s">
        <v>206</v>
      </c>
      <c r="E7520" t="s">
        <v>58</v>
      </c>
      <c r="F7520" t="s">
        <v>18</v>
      </c>
      <c r="G7520">
        <v>228</v>
      </c>
      <c r="H7520" t="s">
        <v>31</v>
      </c>
      <c r="L7520">
        <v>1607</v>
      </c>
      <c r="M7520">
        <v>233</v>
      </c>
      <c r="O7520" t="s">
        <v>55</v>
      </c>
    </row>
    <row r="7521" spans="1:16" x14ac:dyDescent="0.3">
      <c r="A7521">
        <v>49906</v>
      </c>
      <c r="B7521" s="1">
        <v>45980</v>
      </c>
      <c r="C7521" s="2">
        <v>9.930555555555555E-2</v>
      </c>
      <c r="D7521" t="s">
        <v>226</v>
      </c>
      <c r="E7521" t="s">
        <v>94</v>
      </c>
      <c r="F7521" t="s">
        <v>40</v>
      </c>
      <c r="G7521">
        <v>246</v>
      </c>
      <c r="H7521" t="s">
        <v>24</v>
      </c>
      <c r="L7521">
        <v>1807</v>
      </c>
      <c r="M7521">
        <v>224</v>
      </c>
    </row>
    <row r="7522" spans="1:16" x14ac:dyDescent="0.3">
      <c r="A7522">
        <v>62982</v>
      </c>
      <c r="B7522" s="1">
        <v>45891</v>
      </c>
      <c r="C7522" s="2">
        <v>5.6944444444444443E-2</v>
      </c>
      <c r="D7522" t="s">
        <v>613</v>
      </c>
      <c r="E7522" t="s">
        <v>491</v>
      </c>
      <c r="F7522" t="s">
        <v>18</v>
      </c>
      <c r="G7522">
        <v>224</v>
      </c>
      <c r="H7522" t="s">
        <v>19</v>
      </c>
      <c r="I7522">
        <v>24.56</v>
      </c>
      <c r="J7522">
        <v>20.190000000000001</v>
      </c>
      <c r="K7522">
        <v>4</v>
      </c>
      <c r="L7522">
        <v>1294</v>
      </c>
      <c r="M7522">
        <v>222</v>
      </c>
      <c r="N7522" t="s">
        <v>44</v>
      </c>
      <c r="P7522" t="s">
        <v>36</v>
      </c>
    </row>
    <row r="7523" spans="1:16" x14ac:dyDescent="0.3">
      <c r="A7523">
        <v>72789</v>
      </c>
      <c r="B7523" s="1">
        <v>45686</v>
      </c>
      <c r="C7523" s="2">
        <v>0.25486111111111109</v>
      </c>
      <c r="D7523" t="s">
        <v>4844</v>
      </c>
      <c r="E7523" t="s">
        <v>122</v>
      </c>
      <c r="F7523" t="s">
        <v>18</v>
      </c>
      <c r="G7523">
        <v>246</v>
      </c>
      <c r="H7523" t="s">
        <v>19</v>
      </c>
      <c r="I7523" t="s">
        <v>4845</v>
      </c>
      <c r="J7523">
        <v>15.46</v>
      </c>
      <c r="K7523">
        <v>1</v>
      </c>
      <c r="L7523">
        <v>2066</v>
      </c>
      <c r="M7523">
        <v>243</v>
      </c>
      <c r="N7523" t="s">
        <v>20</v>
      </c>
      <c r="P7523" t="s">
        <v>21</v>
      </c>
    </row>
    <row r="7524" spans="1:16" x14ac:dyDescent="0.3">
      <c r="A7524">
        <v>90138</v>
      </c>
      <c r="B7524" s="1">
        <v>45877</v>
      </c>
      <c r="C7524" s="2">
        <v>9.930555555555555E-2</v>
      </c>
      <c r="D7524" t="s">
        <v>4846</v>
      </c>
      <c r="E7524" t="s">
        <v>91</v>
      </c>
      <c r="F7524" t="s">
        <v>40</v>
      </c>
      <c r="G7524">
        <v>219</v>
      </c>
      <c r="H7524" t="s">
        <v>19</v>
      </c>
      <c r="I7524">
        <v>77.83</v>
      </c>
      <c r="J7524">
        <v>8</v>
      </c>
      <c r="K7524">
        <v>1</v>
      </c>
      <c r="L7524">
        <v>1805</v>
      </c>
      <c r="M7524">
        <v>225</v>
      </c>
      <c r="N7524" t="s">
        <v>50</v>
      </c>
      <c r="P7524" t="s">
        <v>36</v>
      </c>
    </row>
    <row r="7525" spans="1:16" x14ac:dyDescent="0.3">
      <c r="A7525">
        <v>57481</v>
      </c>
      <c r="B7525" s="1">
        <v>45686</v>
      </c>
      <c r="C7525" s="2">
        <v>0.85486111111111107</v>
      </c>
      <c r="D7525" t="s">
        <v>422</v>
      </c>
      <c r="E7525" t="s">
        <v>83</v>
      </c>
      <c r="F7525" t="s">
        <v>27</v>
      </c>
      <c r="G7525">
        <v>236</v>
      </c>
      <c r="H7525" t="s">
        <v>19</v>
      </c>
      <c r="I7525">
        <v>48.97</v>
      </c>
      <c r="J7525">
        <v>17.170000000000002</v>
      </c>
      <c r="K7525">
        <v>1</v>
      </c>
      <c r="L7525">
        <v>1064</v>
      </c>
      <c r="M7525">
        <v>221</v>
      </c>
      <c r="N7525" t="s">
        <v>28</v>
      </c>
      <c r="P7525" t="s">
        <v>36</v>
      </c>
    </row>
    <row r="7526" spans="1:16" x14ac:dyDescent="0.3">
      <c r="A7526">
        <v>20511</v>
      </c>
      <c r="B7526" s="1">
        <v>45719</v>
      </c>
      <c r="C7526" s="2">
        <v>0.50624999999999998</v>
      </c>
      <c r="D7526" t="s">
        <v>45</v>
      </c>
      <c r="E7526" t="s">
        <v>291</v>
      </c>
      <c r="F7526" t="s">
        <v>27</v>
      </c>
      <c r="G7526">
        <v>238</v>
      </c>
      <c r="H7526" t="s">
        <v>19</v>
      </c>
      <c r="I7526">
        <v>23.91</v>
      </c>
      <c r="J7526">
        <v>11.91</v>
      </c>
      <c r="K7526">
        <v>2</v>
      </c>
      <c r="L7526">
        <v>1599</v>
      </c>
      <c r="M7526">
        <v>231</v>
      </c>
      <c r="N7526" t="s">
        <v>28</v>
      </c>
      <c r="P7526" t="s">
        <v>21</v>
      </c>
    </row>
    <row r="7527" spans="1:16" x14ac:dyDescent="0.3">
      <c r="A7527">
        <v>19649</v>
      </c>
      <c r="B7527" s="1">
        <v>45927</v>
      </c>
      <c r="C7527" s="2">
        <v>0.74791666666666667</v>
      </c>
      <c r="D7527" t="s">
        <v>488</v>
      </c>
      <c r="E7527" t="s">
        <v>122</v>
      </c>
      <c r="F7527" t="s">
        <v>40</v>
      </c>
      <c r="G7527">
        <v>251</v>
      </c>
      <c r="H7527" t="s">
        <v>19</v>
      </c>
      <c r="I7527" t="s">
        <v>4847</v>
      </c>
      <c r="J7527">
        <v>5.44</v>
      </c>
      <c r="K7527">
        <v>5</v>
      </c>
      <c r="L7527">
        <v>1967</v>
      </c>
      <c r="M7527">
        <v>240</v>
      </c>
      <c r="N7527" t="s">
        <v>44</v>
      </c>
      <c r="P7527" t="s">
        <v>36</v>
      </c>
    </row>
    <row r="7528" spans="1:16" x14ac:dyDescent="0.3">
      <c r="A7528">
        <v>43794</v>
      </c>
      <c r="B7528" s="1">
        <v>45883</v>
      </c>
      <c r="C7528" s="2">
        <v>0.75277777777777777</v>
      </c>
      <c r="D7528" t="s">
        <v>4848</v>
      </c>
      <c r="E7528" t="s">
        <v>67</v>
      </c>
      <c r="F7528" t="s">
        <v>18</v>
      </c>
      <c r="G7528">
        <v>202</v>
      </c>
      <c r="H7528" t="s">
        <v>19</v>
      </c>
      <c r="I7528" t="s">
        <v>4849</v>
      </c>
      <c r="J7528">
        <v>11.12</v>
      </c>
      <c r="K7528">
        <v>1</v>
      </c>
      <c r="L7528">
        <v>1569</v>
      </c>
      <c r="M7528">
        <v>226</v>
      </c>
      <c r="N7528" t="s">
        <v>28</v>
      </c>
      <c r="P7528" t="s">
        <v>36</v>
      </c>
    </row>
    <row r="7529" spans="1:16" x14ac:dyDescent="0.3">
      <c r="A7529">
        <v>30967</v>
      </c>
      <c r="B7529" s="1">
        <v>45773</v>
      </c>
      <c r="C7529" s="2">
        <v>0.50277777777777777</v>
      </c>
      <c r="D7529" t="s">
        <v>469</v>
      </c>
      <c r="E7529" t="s">
        <v>72</v>
      </c>
      <c r="F7529" t="s">
        <v>18</v>
      </c>
      <c r="G7529">
        <v>241</v>
      </c>
      <c r="H7529" t="s">
        <v>24</v>
      </c>
      <c r="L7529">
        <v>1671</v>
      </c>
      <c r="M7529">
        <v>220</v>
      </c>
    </row>
    <row r="7530" spans="1:16" x14ac:dyDescent="0.3">
      <c r="A7530">
        <v>42838</v>
      </c>
      <c r="B7530" s="1">
        <v>46018</v>
      </c>
      <c r="C7530" s="2">
        <v>0.27083333333333331</v>
      </c>
      <c r="D7530" t="s">
        <v>4850</v>
      </c>
      <c r="E7530" t="s">
        <v>538</v>
      </c>
      <c r="F7530" t="s">
        <v>18</v>
      </c>
      <c r="G7530">
        <v>245</v>
      </c>
      <c r="H7530" t="s">
        <v>31</v>
      </c>
      <c r="L7530">
        <v>1443</v>
      </c>
      <c r="M7530">
        <v>259</v>
      </c>
      <c r="O7530" t="s">
        <v>55</v>
      </c>
    </row>
    <row r="7531" spans="1:16" x14ac:dyDescent="0.3">
      <c r="A7531">
        <v>91133</v>
      </c>
      <c r="B7531" s="1">
        <v>45778</v>
      </c>
      <c r="C7531" s="2">
        <v>0.43472222222222223</v>
      </c>
      <c r="D7531" t="s">
        <v>2039</v>
      </c>
      <c r="E7531" t="s">
        <v>246</v>
      </c>
      <c r="F7531" t="s">
        <v>18</v>
      </c>
      <c r="G7531">
        <v>215</v>
      </c>
      <c r="H7531" t="s">
        <v>19</v>
      </c>
      <c r="I7531" t="s">
        <v>4851</v>
      </c>
      <c r="J7531">
        <v>3.68</v>
      </c>
      <c r="K7531">
        <v>3</v>
      </c>
      <c r="L7531">
        <v>1957</v>
      </c>
      <c r="M7531">
        <v>260</v>
      </c>
      <c r="N7531" t="s">
        <v>32</v>
      </c>
      <c r="P7531" t="s">
        <v>21</v>
      </c>
    </row>
    <row r="7532" spans="1:16" x14ac:dyDescent="0.3">
      <c r="A7532">
        <v>51878</v>
      </c>
      <c r="B7532" s="1">
        <v>45768</v>
      </c>
      <c r="C7532" s="2">
        <v>0.27777777777777779</v>
      </c>
      <c r="D7532" t="s">
        <v>465</v>
      </c>
      <c r="E7532" t="s">
        <v>122</v>
      </c>
      <c r="F7532" t="s">
        <v>18</v>
      </c>
      <c r="G7532">
        <v>256</v>
      </c>
      <c r="H7532" t="s">
        <v>19</v>
      </c>
      <c r="I7532" t="s">
        <v>4852</v>
      </c>
      <c r="J7532">
        <v>27.69</v>
      </c>
      <c r="K7532">
        <v>4</v>
      </c>
      <c r="L7532">
        <v>1600</v>
      </c>
      <c r="M7532">
        <v>225</v>
      </c>
      <c r="N7532" t="s">
        <v>44</v>
      </c>
      <c r="P7532" t="s">
        <v>21</v>
      </c>
    </row>
    <row r="7533" spans="1:16" x14ac:dyDescent="0.3">
      <c r="A7533">
        <v>81479</v>
      </c>
      <c r="B7533" s="1">
        <v>45846</v>
      </c>
      <c r="C7533" s="2">
        <v>0.41666666666666669</v>
      </c>
      <c r="D7533" t="s">
        <v>293</v>
      </c>
      <c r="E7533" t="s">
        <v>94</v>
      </c>
      <c r="F7533" t="s">
        <v>27</v>
      </c>
      <c r="G7533">
        <v>249</v>
      </c>
      <c r="H7533" t="s">
        <v>19</v>
      </c>
      <c r="I7533">
        <v>41.07</v>
      </c>
      <c r="J7533">
        <v>24.29</v>
      </c>
      <c r="K7533">
        <v>4</v>
      </c>
      <c r="L7533">
        <v>1511</v>
      </c>
      <c r="M7533">
        <v>228</v>
      </c>
      <c r="N7533" t="s">
        <v>50</v>
      </c>
      <c r="P7533" t="s">
        <v>36</v>
      </c>
    </row>
    <row r="7534" spans="1:16" x14ac:dyDescent="0.3">
      <c r="A7534">
        <v>22919</v>
      </c>
      <c r="B7534" s="1">
        <v>45970</v>
      </c>
      <c r="C7534" s="2">
        <v>0.59097222222222223</v>
      </c>
      <c r="D7534" t="s">
        <v>1401</v>
      </c>
      <c r="E7534" t="s">
        <v>75</v>
      </c>
      <c r="F7534" t="s">
        <v>40</v>
      </c>
      <c r="G7534">
        <v>243</v>
      </c>
      <c r="H7534" t="s">
        <v>19</v>
      </c>
      <c r="I7534">
        <v>4.83</v>
      </c>
      <c r="J7534">
        <v>27.99</v>
      </c>
      <c r="K7534">
        <v>4</v>
      </c>
      <c r="L7534">
        <v>1360</v>
      </c>
      <c r="M7534">
        <v>245</v>
      </c>
      <c r="N7534" t="s">
        <v>32</v>
      </c>
      <c r="P7534" t="s">
        <v>21</v>
      </c>
    </row>
    <row r="7535" spans="1:16" x14ac:dyDescent="0.3">
      <c r="A7535">
        <v>83879</v>
      </c>
      <c r="B7535" s="1">
        <v>45994</v>
      </c>
      <c r="C7535" s="2">
        <v>0.57847222222222217</v>
      </c>
      <c r="D7535" t="s">
        <v>678</v>
      </c>
      <c r="E7535" t="s">
        <v>38</v>
      </c>
      <c r="F7535" t="s">
        <v>40</v>
      </c>
      <c r="G7535">
        <v>256</v>
      </c>
      <c r="H7535" t="s">
        <v>31</v>
      </c>
      <c r="L7535">
        <v>1805</v>
      </c>
      <c r="M7535">
        <v>241</v>
      </c>
      <c r="O7535" t="s">
        <v>32</v>
      </c>
    </row>
    <row r="7536" spans="1:16" x14ac:dyDescent="0.3">
      <c r="A7536">
        <v>69716</v>
      </c>
      <c r="B7536" s="1">
        <v>45804</v>
      </c>
      <c r="C7536" s="2">
        <v>5.1388888888888894E-2</v>
      </c>
      <c r="D7536" t="s">
        <v>1123</v>
      </c>
      <c r="E7536" t="s">
        <v>23</v>
      </c>
      <c r="F7536" t="s">
        <v>27</v>
      </c>
      <c r="G7536">
        <v>213</v>
      </c>
      <c r="H7536" t="s">
        <v>19</v>
      </c>
      <c r="I7536">
        <v>15.23</v>
      </c>
      <c r="J7536">
        <v>8.51</v>
      </c>
      <c r="K7536">
        <v>3</v>
      </c>
      <c r="L7536">
        <v>1985</v>
      </c>
      <c r="M7536">
        <v>249</v>
      </c>
      <c r="N7536" t="s">
        <v>28</v>
      </c>
      <c r="P7536" t="s">
        <v>21</v>
      </c>
    </row>
    <row r="7537" spans="1:16" x14ac:dyDescent="0.3">
      <c r="A7537">
        <v>72424</v>
      </c>
      <c r="B7537" s="1">
        <v>45786</v>
      </c>
      <c r="C7537" s="2">
        <v>0.77847222222222223</v>
      </c>
      <c r="D7537" t="s">
        <v>4853</v>
      </c>
      <c r="E7537" t="s">
        <v>72</v>
      </c>
      <c r="F7537" t="s">
        <v>27</v>
      </c>
      <c r="G7537">
        <v>228</v>
      </c>
      <c r="H7537" t="s">
        <v>19</v>
      </c>
      <c r="I7537" t="s">
        <v>4854</v>
      </c>
      <c r="J7537">
        <v>27.14</v>
      </c>
      <c r="K7537">
        <v>5</v>
      </c>
      <c r="L7537">
        <v>1757</v>
      </c>
      <c r="M7537">
        <v>225</v>
      </c>
      <c r="N7537" t="s">
        <v>53</v>
      </c>
      <c r="P7537" t="s">
        <v>36</v>
      </c>
    </row>
    <row r="7538" spans="1:16" x14ac:dyDescent="0.3">
      <c r="A7538">
        <v>57699</v>
      </c>
      <c r="B7538" s="1">
        <v>45818</v>
      </c>
      <c r="C7538" s="2">
        <v>0.66597222222222219</v>
      </c>
      <c r="D7538" t="s">
        <v>397</v>
      </c>
      <c r="E7538" t="s">
        <v>17</v>
      </c>
      <c r="F7538" t="s">
        <v>18</v>
      </c>
      <c r="G7538">
        <v>211</v>
      </c>
      <c r="H7538" t="s">
        <v>19</v>
      </c>
      <c r="I7538">
        <v>13.06</v>
      </c>
      <c r="J7538">
        <v>0.53</v>
      </c>
      <c r="K7538">
        <v>3</v>
      </c>
      <c r="L7538">
        <v>1502</v>
      </c>
      <c r="M7538">
        <v>202</v>
      </c>
      <c r="N7538" t="s">
        <v>28</v>
      </c>
      <c r="P7538" t="s">
        <v>36</v>
      </c>
    </row>
    <row r="7539" spans="1:16" x14ac:dyDescent="0.3">
      <c r="A7539">
        <v>24898</v>
      </c>
      <c r="B7539" s="1">
        <v>45820</v>
      </c>
      <c r="C7539" s="2">
        <v>0.41597222222222219</v>
      </c>
      <c r="D7539" t="s">
        <v>1700</v>
      </c>
      <c r="E7539" t="s">
        <v>777</v>
      </c>
      <c r="F7539" t="s">
        <v>40</v>
      </c>
      <c r="G7539">
        <v>239</v>
      </c>
      <c r="H7539" t="s">
        <v>19</v>
      </c>
      <c r="I7539" t="s">
        <v>4855</v>
      </c>
      <c r="J7539">
        <v>6.36</v>
      </c>
      <c r="K7539">
        <v>3</v>
      </c>
      <c r="L7539">
        <v>1457</v>
      </c>
      <c r="M7539">
        <v>250</v>
      </c>
      <c r="N7539" t="s">
        <v>53</v>
      </c>
      <c r="P7539" t="s">
        <v>36</v>
      </c>
    </row>
    <row r="7540" spans="1:16" x14ac:dyDescent="0.3">
      <c r="A7540">
        <v>68128</v>
      </c>
      <c r="B7540" s="1">
        <v>45816</v>
      </c>
      <c r="C7540" s="2">
        <v>0.29791666666666666</v>
      </c>
      <c r="D7540" t="s">
        <v>1270</v>
      </c>
      <c r="E7540" t="s">
        <v>91</v>
      </c>
      <c r="F7540" t="s">
        <v>18</v>
      </c>
      <c r="G7540">
        <v>217</v>
      </c>
      <c r="H7540" t="s">
        <v>19</v>
      </c>
      <c r="I7540" t="s">
        <v>4856</v>
      </c>
      <c r="J7540">
        <v>0.74</v>
      </c>
      <c r="K7540">
        <v>1</v>
      </c>
      <c r="L7540">
        <v>1693</v>
      </c>
      <c r="M7540">
        <v>203</v>
      </c>
      <c r="N7540" t="s">
        <v>32</v>
      </c>
      <c r="P7540" t="s">
        <v>36</v>
      </c>
    </row>
    <row r="7541" spans="1:16" x14ac:dyDescent="0.3">
      <c r="A7541">
        <v>91092</v>
      </c>
      <c r="B7541" s="1">
        <v>45677</v>
      </c>
      <c r="C7541" s="2">
        <v>0.3611111111111111</v>
      </c>
      <c r="D7541" t="s">
        <v>350</v>
      </c>
      <c r="E7541" t="s">
        <v>58</v>
      </c>
      <c r="F7541" t="s">
        <v>27</v>
      </c>
      <c r="G7541">
        <v>243</v>
      </c>
      <c r="H7541" t="s">
        <v>19</v>
      </c>
      <c r="I7541">
        <v>34.58</v>
      </c>
      <c r="J7541">
        <v>8.0500000000000007</v>
      </c>
      <c r="K7541">
        <v>5</v>
      </c>
      <c r="L7541">
        <v>2127</v>
      </c>
      <c r="M7541">
        <v>203</v>
      </c>
      <c r="N7541" t="s">
        <v>53</v>
      </c>
      <c r="P7541" t="s">
        <v>21</v>
      </c>
    </row>
    <row r="7542" spans="1:16" x14ac:dyDescent="0.3">
      <c r="A7542">
        <v>50049</v>
      </c>
      <c r="B7542" s="1">
        <v>45851</v>
      </c>
      <c r="C7542" s="2">
        <v>0.30416666666666664</v>
      </c>
      <c r="D7542" t="s">
        <v>438</v>
      </c>
      <c r="E7542" t="s">
        <v>72</v>
      </c>
      <c r="F7542" t="s">
        <v>27</v>
      </c>
      <c r="G7542">
        <v>201</v>
      </c>
      <c r="H7542" t="s">
        <v>24</v>
      </c>
      <c r="L7542">
        <v>2035</v>
      </c>
      <c r="M7542">
        <v>207</v>
      </c>
    </row>
    <row r="7543" spans="1:16" x14ac:dyDescent="0.3">
      <c r="A7543">
        <v>35518</v>
      </c>
      <c r="B7543" s="1">
        <v>45843</v>
      </c>
      <c r="C7543" s="2">
        <v>0.87986111111111109</v>
      </c>
      <c r="D7543" t="s">
        <v>972</v>
      </c>
      <c r="E7543" t="s">
        <v>38</v>
      </c>
      <c r="F7543" t="s">
        <v>18</v>
      </c>
      <c r="G7543">
        <v>231</v>
      </c>
      <c r="H7543" t="s">
        <v>31</v>
      </c>
      <c r="L7543">
        <v>2161</v>
      </c>
      <c r="M7543">
        <v>229</v>
      </c>
      <c r="O7543" t="s">
        <v>32</v>
      </c>
    </row>
    <row r="7544" spans="1:16" x14ac:dyDescent="0.3">
      <c r="A7544">
        <v>79975</v>
      </c>
      <c r="B7544" s="1">
        <v>45834</v>
      </c>
      <c r="C7544" s="2">
        <v>0.4694444444444445</v>
      </c>
      <c r="D7544" t="s">
        <v>394</v>
      </c>
      <c r="E7544" t="s">
        <v>4857</v>
      </c>
      <c r="F7544" t="s">
        <v>40</v>
      </c>
      <c r="G7544">
        <v>228</v>
      </c>
      <c r="H7544" t="s">
        <v>19</v>
      </c>
      <c r="I7544">
        <v>68.430000000000007</v>
      </c>
      <c r="J7544">
        <v>8.86</v>
      </c>
      <c r="K7544">
        <v>5</v>
      </c>
      <c r="L7544">
        <v>1010</v>
      </c>
      <c r="M7544">
        <v>203</v>
      </c>
      <c r="N7544" t="s">
        <v>50</v>
      </c>
      <c r="P7544" t="s">
        <v>21</v>
      </c>
    </row>
    <row r="7545" spans="1:16" x14ac:dyDescent="0.3">
      <c r="A7545">
        <v>39588</v>
      </c>
      <c r="B7545" s="1">
        <v>45718</v>
      </c>
      <c r="C7545" s="2">
        <v>0.50138888888888888</v>
      </c>
      <c r="D7545" t="s">
        <v>4858</v>
      </c>
      <c r="E7545" t="s">
        <v>81</v>
      </c>
      <c r="F7545" t="s">
        <v>27</v>
      </c>
      <c r="G7545">
        <v>237</v>
      </c>
      <c r="H7545" t="s">
        <v>31</v>
      </c>
      <c r="L7545">
        <v>1358</v>
      </c>
      <c r="M7545">
        <v>256</v>
      </c>
      <c r="O7545" t="s">
        <v>47</v>
      </c>
    </row>
    <row r="7546" spans="1:16" x14ac:dyDescent="0.3">
      <c r="A7546">
        <v>46727</v>
      </c>
      <c r="B7546" s="1">
        <v>45993</v>
      </c>
      <c r="C7546" s="2">
        <v>0.52708333333333335</v>
      </c>
      <c r="D7546" t="s">
        <v>1705</v>
      </c>
      <c r="E7546" t="s">
        <v>26</v>
      </c>
      <c r="F7546" t="s">
        <v>27</v>
      </c>
      <c r="G7546">
        <v>237</v>
      </c>
      <c r="H7546" t="s">
        <v>19</v>
      </c>
      <c r="I7546">
        <v>32.64</v>
      </c>
      <c r="J7546">
        <v>1.8</v>
      </c>
      <c r="K7546">
        <v>2</v>
      </c>
      <c r="L7546">
        <v>1662</v>
      </c>
      <c r="M7546">
        <v>207</v>
      </c>
      <c r="N7546" t="s">
        <v>20</v>
      </c>
      <c r="P7546" t="s">
        <v>21</v>
      </c>
    </row>
    <row r="7547" spans="1:16" x14ac:dyDescent="0.3">
      <c r="A7547">
        <v>31454</v>
      </c>
      <c r="B7547" s="1">
        <v>45770</v>
      </c>
      <c r="C7547" s="2">
        <v>0.1173611111111111</v>
      </c>
      <c r="D7547" t="s">
        <v>147</v>
      </c>
      <c r="E7547" t="s">
        <v>124</v>
      </c>
      <c r="F7547" t="s">
        <v>40</v>
      </c>
      <c r="G7547">
        <v>208</v>
      </c>
      <c r="H7547" t="s">
        <v>24</v>
      </c>
      <c r="L7547">
        <v>2017</v>
      </c>
      <c r="M7547">
        <v>205</v>
      </c>
    </row>
    <row r="7548" spans="1:16" x14ac:dyDescent="0.3">
      <c r="A7548">
        <v>83008</v>
      </c>
      <c r="B7548" s="1">
        <v>45984</v>
      </c>
      <c r="C7548" s="2">
        <v>0.53888888888888886</v>
      </c>
      <c r="D7548" t="s">
        <v>4859</v>
      </c>
      <c r="E7548" t="s">
        <v>4860</v>
      </c>
      <c r="F7548" t="s">
        <v>18</v>
      </c>
      <c r="G7548">
        <v>229</v>
      </c>
      <c r="H7548" t="s">
        <v>19</v>
      </c>
      <c r="I7548">
        <v>5.51</v>
      </c>
      <c r="J7548">
        <v>14.06</v>
      </c>
      <c r="K7548">
        <v>1</v>
      </c>
      <c r="L7548">
        <v>1558</v>
      </c>
      <c r="M7548">
        <v>254</v>
      </c>
      <c r="N7548" t="s">
        <v>20</v>
      </c>
      <c r="P7548" t="s">
        <v>21</v>
      </c>
    </row>
    <row r="7549" spans="1:16" x14ac:dyDescent="0.3">
      <c r="A7549">
        <v>87136</v>
      </c>
      <c r="B7549" s="1">
        <v>45894</v>
      </c>
      <c r="C7549" s="2">
        <v>0.3444444444444445</v>
      </c>
      <c r="D7549" t="s">
        <v>4861</v>
      </c>
      <c r="E7549" t="s">
        <v>75</v>
      </c>
      <c r="F7549" t="s">
        <v>27</v>
      </c>
      <c r="G7549">
        <v>234</v>
      </c>
      <c r="H7549" t="s">
        <v>19</v>
      </c>
      <c r="I7549">
        <v>24.51</v>
      </c>
      <c r="J7549">
        <v>9.74</v>
      </c>
      <c r="K7549">
        <v>4</v>
      </c>
      <c r="L7549">
        <v>1530</v>
      </c>
      <c r="M7549">
        <v>203</v>
      </c>
      <c r="N7549" t="s">
        <v>44</v>
      </c>
      <c r="P7549" t="s">
        <v>21</v>
      </c>
    </row>
    <row r="7550" spans="1:16" x14ac:dyDescent="0.3">
      <c r="A7550">
        <v>96545</v>
      </c>
      <c r="B7550" s="1">
        <v>45777</v>
      </c>
      <c r="C7550" s="2">
        <v>0.69027777777777777</v>
      </c>
      <c r="D7550" t="s">
        <v>4862</v>
      </c>
      <c r="E7550" t="s">
        <v>26</v>
      </c>
      <c r="F7550" t="s">
        <v>27</v>
      </c>
      <c r="G7550">
        <v>242</v>
      </c>
      <c r="H7550" t="s">
        <v>31</v>
      </c>
      <c r="L7550">
        <v>1080</v>
      </c>
      <c r="M7550">
        <v>253</v>
      </c>
      <c r="O7550" t="s">
        <v>41</v>
      </c>
    </row>
    <row r="7551" spans="1:16" x14ac:dyDescent="0.3">
      <c r="A7551">
        <v>92212</v>
      </c>
      <c r="B7551" s="1">
        <v>45858</v>
      </c>
      <c r="C7551" s="2">
        <v>0.26527777777777778</v>
      </c>
      <c r="D7551" t="s">
        <v>792</v>
      </c>
      <c r="E7551" t="s">
        <v>4863</v>
      </c>
      <c r="F7551" t="s">
        <v>40</v>
      </c>
      <c r="G7551">
        <v>252</v>
      </c>
      <c r="H7551" t="s">
        <v>19</v>
      </c>
      <c r="I7551" t="s">
        <v>4864</v>
      </c>
      <c r="J7551">
        <v>4.1900000000000004</v>
      </c>
      <c r="K7551">
        <v>5</v>
      </c>
      <c r="L7551">
        <v>1896</v>
      </c>
      <c r="M7551">
        <v>204</v>
      </c>
      <c r="N7551" t="s">
        <v>53</v>
      </c>
      <c r="P7551" t="s">
        <v>21</v>
      </c>
    </row>
    <row r="7552" spans="1:16" x14ac:dyDescent="0.3">
      <c r="A7552">
        <v>53004</v>
      </c>
      <c r="B7552" s="1">
        <v>45821</v>
      </c>
      <c r="C7552" s="2">
        <v>0.92013888888888884</v>
      </c>
      <c r="D7552" t="s">
        <v>4865</v>
      </c>
      <c r="E7552" t="s">
        <v>38</v>
      </c>
      <c r="F7552" t="s">
        <v>27</v>
      </c>
      <c r="G7552">
        <v>232</v>
      </c>
      <c r="H7552" t="s">
        <v>24</v>
      </c>
      <c r="L7552">
        <v>1037</v>
      </c>
      <c r="M7552">
        <v>234</v>
      </c>
    </row>
    <row r="7553" spans="1:16" x14ac:dyDescent="0.3">
      <c r="A7553">
        <v>56048</v>
      </c>
      <c r="B7553" s="1">
        <v>45816</v>
      </c>
      <c r="C7553" s="2">
        <v>0.72083333333333333</v>
      </c>
      <c r="D7553" t="s">
        <v>4866</v>
      </c>
      <c r="E7553" t="s">
        <v>1092</v>
      </c>
      <c r="F7553" t="s">
        <v>40</v>
      </c>
      <c r="G7553">
        <v>222</v>
      </c>
      <c r="H7553" t="s">
        <v>19</v>
      </c>
      <c r="I7553">
        <v>42.82</v>
      </c>
      <c r="J7553">
        <v>1.46</v>
      </c>
      <c r="K7553">
        <v>1</v>
      </c>
      <c r="L7553">
        <v>1995</v>
      </c>
      <c r="M7553">
        <v>230</v>
      </c>
      <c r="N7553" t="s">
        <v>20</v>
      </c>
      <c r="P7553" t="s">
        <v>36</v>
      </c>
    </row>
    <row r="7554" spans="1:16" x14ac:dyDescent="0.3">
      <c r="A7554">
        <v>43993</v>
      </c>
      <c r="B7554" s="1">
        <v>45854</v>
      </c>
      <c r="C7554" s="2">
        <v>0.29236111111111113</v>
      </c>
      <c r="D7554" t="s">
        <v>231</v>
      </c>
      <c r="E7554" t="s">
        <v>52</v>
      </c>
      <c r="F7554" t="s">
        <v>27</v>
      </c>
      <c r="G7554">
        <v>216</v>
      </c>
      <c r="H7554" t="s">
        <v>19</v>
      </c>
      <c r="I7554">
        <v>22.89</v>
      </c>
      <c r="J7554">
        <v>19.45</v>
      </c>
      <c r="K7554">
        <v>1</v>
      </c>
      <c r="L7554">
        <v>1532</v>
      </c>
      <c r="M7554">
        <v>202</v>
      </c>
      <c r="N7554" t="s">
        <v>20</v>
      </c>
      <c r="P7554" t="s">
        <v>21</v>
      </c>
    </row>
    <row r="7555" spans="1:16" x14ac:dyDescent="0.3">
      <c r="A7555">
        <v>68618</v>
      </c>
      <c r="B7555" s="1">
        <v>45925</v>
      </c>
      <c r="C7555" s="2">
        <v>0.3527777777777778</v>
      </c>
      <c r="D7555" t="s">
        <v>402</v>
      </c>
      <c r="E7555" t="s">
        <v>4867</v>
      </c>
      <c r="F7555" t="s">
        <v>40</v>
      </c>
      <c r="G7555">
        <v>210</v>
      </c>
      <c r="H7555" t="s">
        <v>19</v>
      </c>
      <c r="I7555" t="s">
        <v>1888</v>
      </c>
      <c r="J7555">
        <v>22.69</v>
      </c>
      <c r="K7555">
        <v>2</v>
      </c>
      <c r="L7555">
        <v>1534</v>
      </c>
      <c r="M7555">
        <v>213</v>
      </c>
      <c r="N7555" t="s">
        <v>32</v>
      </c>
      <c r="P7555" t="s">
        <v>36</v>
      </c>
    </row>
    <row r="7556" spans="1:16" x14ac:dyDescent="0.3">
      <c r="A7556">
        <v>38593</v>
      </c>
      <c r="B7556" s="1">
        <v>45747</v>
      </c>
      <c r="C7556" s="2">
        <v>0.60902777777777783</v>
      </c>
      <c r="D7556" t="s">
        <v>42</v>
      </c>
      <c r="E7556" t="s">
        <v>58</v>
      </c>
      <c r="F7556" t="s">
        <v>18</v>
      </c>
      <c r="G7556">
        <v>200</v>
      </c>
      <c r="H7556" t="s">
        <v>19</v>
      </c>
      <c r="I7556">
        <v>18.77</v>
      </c>
      <c r="J7556">
        <v>7.95</v>
      </c>
      <c r="K7556">
        <v>5</v>
      </c>
      <c r="L7556">
        <v>1637</v>
      </c>
      <c r="M7556">
        <v>248</v>
      </c>
      <c r="N7556" t="s">
        <v>20</v>
      </c>
      <c r="P7556" t="s">
        <v>36</v>
      </c>
    </row>
    <row r="7557" spans="1:16" x14ac:dyDescent="0.3">
      <c r="A7557">
        <v>85463</v>
      </c>
      <c r="B7557" s="1">
        <v>45744</v>
      </c>
      <c r="C7557" s="2">
        <v>0.23055555555555554</v>
      </c>
      <c r="D7557" t="s">
        <v>942</v>
      </c>
      <c r="E7557" t="s">
        <v>91</v>
      </c>
      <c r="F7557" t="s">
        <v>18</v>
      </c>
      <c r="G7557">
        <v>207</v>
      </c>
      <c r="H7557" t="s">
        <v>19</v>
      </c>
      <c r="I7557">
        <v>80.13</v>
      </c>
      <c r="J7557">
        <v>18.61</v>
      </c>
      <c r="K7557">
        <v>5</v>
      </c>
      <c r="L7557">
        <v>2194</v>
      </c>
      <c r="M7557">
        <v>225</v>
      </c>
      <c r="N7557" t="s">
        <v>53</v>
      </c>
      <c r="P7557" t="s">
        <v>36</v>
      </c>
    </row>
    <row r="7558" spans="1:16" x14ac:dyDescent="0.3">
      <c r="A7558">
        <v>68054</v>
      </c>
      <c r="B7558" s="1">
        <v>45871</v>
      </c>
      <c r="C7558" s="2">
        <v>0.29097222222222224</v>
      </c>
      <c r="D7558" t="s">
        <v>514</v>
      </c>
      <c r="E7558" t="s">
        <v>81</v>
      </c>
      <c r="F7558" t="s">
        <v>18</v>
      </c>
      <c r="G7558">
        <v>215</v>
      </c>
      <c r="H7558" t="s">
        <v>19</v>
      </c>
      <c r="I7558" t="s">
        <v>4868</v>
      </c>
      <c r="J7558">
        <v>11.34</v>
      </c>
      <c r="K7558">
        <v>3</v>
      </c>
      <c r="L7558">
        <v>1686</v>
      </c>
      <c r="M7558">
        <v>200</v>
      </c>
      <c r="N7558" t="s">
        <v>28</v>
      </c>
      <c r="P7558" t="s">
        <v>36</v>
      </c>
    </row>
    <row r="7559" spans="1:16" x14ac:dyDescent="0.3">
      <c r="A7559">
        <v>98120</v>
      </c>
      <c r="B7559" s="1">
        <v>45668</v>
      </c>
      <c r="C7559" s="2">
        <v>0.83680555555555547</v>
      </c>
      <c r="D7559" t="s">
        <v>388</v>
      </c>
      <c r="E7559" t="s">
        <v>75</v>
      </c>
      <c r="F7559" t="s">
        <v>40</v>
      </c>
      <c r="G7559">
        <v>209</v>
      </c>
      <c r="H7559" t="s">
        <v>24</v>
      </c>
      <c r="L7559">
        <v>1333</v>
      </c>
      <c r="M7559">
        <v>200</v>
      </c>
    </row>
    <row r="7560" spans="1:16" x14ac:dyDescent="0.3">
      <c r="A7560">
        <v>82560</v>
      </c>
      <c r="B7560" s="1">
        <v>45772</v>
      </c>
      <c r="C7560" s="2">
        <v>0.6381944444444444</v>
      </c>
      <c r="D7560" t="s">
        <v>444</v>
      </c>
      <c r="E7560" t="s">
        <v>17</v>
      </c>
      <c r="F7560" t="s">
        <v>27</v>
      </c>
      <c r="G7560">
        <v>226</v>
      </c>
      <c r="H7560" t="s">
        <v>19</v>
      </c>
      <c r="I7560">
        <v>17.59</v>
      </c>
      <c r="J7560">
        <v>24.82</v>
      </c>
      <c r="K7560">
        <v>3</v>
      </c>
      <c r="L7560">
        <v>1432</v>
      </c>
      <c r="M7560">
        <v>258</v>
      </c>
      <c r="N7560" t="s">
        <v>53</v>
      </c>
      <c r="P7560" t="s">
        <v>36</v>
      </c>
    </row>
    <row r="7561" spans="1:16" x14ac:dyDescent="0.3">
      <c r="A7561">
        <v>22972</v>
      </c>
      <c r="B7561" s="1">
        <v>45922</v>
      </c>
      <c r="C7561" s="2">
        <v>0.41944444444444445</v>
      </c>
      <c r="D7561" t="s">
        <v>4869</v>
      </c>
      <c r="E7561" t="s">
        <v>83</v>
      </c>
      <c r="F7561" t="s">
        <v>40</v>
      </c>
      <c r="G7561">
        <v>211</v>
      </c>
      <c r="H7561" t="s">
        <v>19</v>
      </c>
      <c r="I7561">
        <v>18.829999999999998</v>
      </c>
      <c r="J7561">
        <v>10.51</v>
      </c>
      <c r="K7561">
        <v>2</v>
      </c>
      <c r="L7561">
        <v>1219</v>
      </c>
      <c r="M7561">
        <v>222</v>
      </c>
      <c r="N7561" t="s">
        <v>53</v>
      </c>
      <c r="P7561" t="s">
        <v>21</v>
      </c>
    </row>
    <row r="7562" spans="1:16" x14ac:dyDescent="0.3">
      <c r="A7562">
        <v>44260</v>
      </c>
      <c r="B7562" s="1">
        <v>45875</v>
      </c>
      <c r="C7562" s="2">
        <v>0.78055555555555556</v>
      </c>
      <c r="D7562" t="s">
        <v>879</v>
      </c>
      <c r="E7562" t="s">
        <v>38</v>
      </c>
      <c r="F7562" t="s">
        <v>27</v>
      </c>
      <c r="G7562">
        <v>201</v>
      </c>
      <c r="H7562" t="s">
        <v>19</v>
      </c>
      <c r="I7562" t="s">
        <v>4870</v>
      </c>
      <c r="J7562">
        <v>18.05</v>
      </c>
      <c r="K7562">
        <v>5</v>
      </c>
      <c r="L7562">
        <v>1969</v>
      </c>
      <c r="M7562">
        <v>206</v>
      </c>
      <c r="N7562" t="s">
        <v>50</v>
      </c>
      <c r="P7562" t="s">
        <v>21</v>
      </c>
    </row>
    <row r="7563" spans="1:16" x14ac:dyDescent="0.3">
      <c r="A7563">
        <v>85413</v>
      </c>
      <c r="B7563" s="1">
        <v>45959</v>
      </c>
      <c r="C7563" s="2">
        <v>0.91041666666666676</v>
      </c>
      <c r="D7563" t="s">
        <v>4871</v>
      </c>
      <c r="E7563" t="s">
        <v>4872</v>
      </c>
      <c r="F7563" t="s">
        <v>18</v>
      </c>
      <c r="G7563">
        <v>242</v>
      </c>
      <c r="H7563" t="s">
        <v>19</v>
      </c>
      <c r="I7563">
        <v>61.91</v>
      </c>
      <c r="J7563">
        <v>16.53</v>
      </c>
      <c r="K7563">
        <v>2</v>
      </c>
      <c r="L7563">
        <v>1156</v>
      </c>
      <c r="M7563">
        <v>236</v>
      </c>
      <c r="N7563" t="s">
        <v>53</v>
      </c>
      <c r="P7563" t="s">
        <v>36</v>
      </c>
    </row>
    <row r="7564" spans="1:16" x14ac:dyDescent="0.3">
      <c r="A7564">
        <v>35262</v>
      </c>
      <c r="B7564" s="1">
        <v>46007</v>
      </c>
      <c r="C7564" s="2">
        <v>0.46458333333333335</v>
      </c>
      <c r="D7564" t="s">
        <v>189</v>
      </c>
      <c r="E7564" t="s">
        <v>17</v>
      </c>
      <c r="F7564" t="s">
        <v>40</v>
      </c>
      <c r="G7564">
        <v>248</v>
      </c>
      <c r="H7564" t="s">
        <v>19</v>
      </c>
      <c r="I7564">
        <v>27</v>
      </c>
      <c r="J7564">
        <v>11.39</v>
      </c>
      <c r="K7564">
        <v>2</v>
      </c>
      <c r="L7564">
        <v>1498</v>
      </c>
      <c r="M7564">
        <v>238</v>
      </c>
      <c r="N7564" t="s">
        <v>20</v>
      </c>
      <c r="P7564" t="s">
        <v>21</v>
      </c>
    </row>
    <row r="7565" spans="1:16" x14ac:dyDescent="0.3">
      <c r="A7565">
        <v>39700</v>
      </c>
      <c r="B7565" s="1">
        <v>45965</v>
      </c>
      <c r="C7565" s="2">
        <v>0.19305555555555554</v>
      </c>
      <c r="D7565" t="s">
        <v>385</v>
      </c>
      <c r="E7565" t="s">
        <v>72</v>
      </c>
      <c r="F7565" t="s">
        <v>40</v>
      </c>
      <c r="G7565">
        <v>240</v>
      </c>
      <c r="H7565" t="s">
        <v>19</v>
      </c>
      <c r="I7565">
        <v>78.14</v>
      </c>
      <c r="J7565">
        <v>24</v>
      </c>
      <c r="K7565">
        <v>2</v>
      </c>
      <c r="L7565">
        <v>1883</v>
      </c>
      <c r="M7565">
        <v>210</v>
      </c>
      <c r="N7565" t="s">
        <v>28</v>
      </c>
      <c r="P7565" t="s">
        <v>21</v>
      </c>
    </row>
    <row r="7566" spans="1:16" x14ac:dyDescent="0.3">
      <c r="A7566">
        <v>64512</v>
      </c>
      <c r="B7566" s="1">
        <v>46001</v>
      </c>
      <c r="C7566" s="2">
        <v>0.62291666666666667</v>
      </c>
      <c r="D7566" t="s">
        <v>233</v>
      </c>
      <c r="E7566" t="s">
        <v>38</v>
      </c>
      <c r="F7566" t="s">
        <v>40</v>
      </c>
      <c r="G7566">
        <v>228</v>
      </c>
      <c r="H7566" t="s">
        <v>19</v>
      </c>
      <c r="I7566">
        <v>63.87</v>
      </c>
      <c r="J7566">
        <v>6.64</v>
      </c>
      <c r="K7566">
        <v>3</v>
      </c>
      <c r="L7566">
        <v>1629</v>
      </c>
      <c r="M7566">
        <v>208</v>
      </c>
      <c r="N7566" t="s">
        <v>28</v>
      </c>
      <c r="P7566" t="s">
        <v>36</v>
      </c>
    </row>
    <row r="7567" spans="1:16" x14ac:dyDescent="0.3">
      <c r="A7567">
        <v>51080</v>
      </c>
      <c r="B7567" s="1">
        <v>46008</v>
      </c>
      <c r="C7567" s="2">
        <v>0.63124999999999998</v>
      </c>
      <c r="D7567" t="s">
        <v>655</v>
      </c>
      <c r="E7567" t="s">
        <v>81</v>
      </c>
      <c r="F7567" t="s">
        <v>27</v>
      </c>
      <c r="G7567">
        <v>201</v>
      </c>
      <c r="H7567" t="s">
        <v>19</v>
      </c>
      <c r="I7567">
        <v>47.14</v>
      </c>
      <c r="J7567">
        <v>23.21</v>
      </c>
      <c r="K7567">
        <v>3</v>
      </c>
      <c r="L7567">
        <v>1678</v>
      </c>
      <c r="M7567">
        <v>221</v>
      </c>
      <c r="N7567" t="s">
        <v>44</v>
      </c>
      <c r="P7567" t="s">
        <v>21</v>
      </c>
    </row>
    <row r="7568" spans="1:16" x14ac:dyDescent="0.3">
      <c r="A7568">
        <v>73729</v>
      </c>
      <c r="B7568" s="1">
        <v>45828</v>
      </c>
      <c r="C7568" s="2">
        <v>0.4548611111111111</v>
      </c>
      <c r="D7568" t="s">
        <v>156</v>
      </c>
      <c r="E7568" t="s">
        <v>23</v>
      </c>
      <c r="F7568" t="s">
        <v>27</v>
      </c>
      <c r="G7568">
        <v>254</v>
      </c>
      <c r="H7568" t="s">
        <v>19</v>
      </c>
      <c r="I7568" t="s">
        <v>4873</v>
      </c>
      <c r="J7568">
        <v>21.79</v>
      </c>
      <c r="K7568">
        <v>4</v>
      </c>
      <c r="L7568">
        <v>1870</v>
      </c>
      <c r="M7568">
        <v>209</v>
      </c>
      <c r="N7568" t="s">
        <v>20</v>
      </c>
      <c r="P7568" t="s">
        <v>21</v>
      </c>
    </row>
    <row r="7569" spans="1:16" x14ac:dyDescent="0.3">
      <c r="A7569">
        <v>62936</v>
      </c>
      <c r="B7569" s="1">
        <v>45703</v>
      </c>
      <c r="C7569" s="2">
        <v>0.76458333333333339</v>
      </c>
      <c r="D7569" t="s">
        <v>4874</v>
      </c>
      <c r="E7569" t="s">
        <v>75</v>
      </c>
      <c r="F7569" t="s">
        <v>27</v>
      </c>
      <c r="G7569">
        <v>217</v>
      </c>
      <c r="H7569" t="s">
        <v>31</v>
      </c>
      <c r="L7569">
        <v>1550</v>
      </c>
      <c r="M7569">
        <v>206</v>
      </c>
      <c r="O7569" t="s">
        <v>47</v>
      </c>
    </row>
    <row r="7570" spans="1:16" x14ac:dyDescent="0.3">
      <c r="A7570">
        <v>34378</v>
      </c>
      <c r="B7570" s="1">
        <v>46017</v>
      </c>
      <c r="C7570" s="2">
        <v>0.97499999999999998</v>
      </c>
      <c r="D7570" t="s">
        <v>1241</v>
      </c>
      <c r="E7570" t="s">
        <v>58</v>
      </c>
      <c r="F7570" t="s">
        <v>18</v>
      </c>
      <c r="G7570">
        <v>233</v>
      </c>
      <c r="H7570" t="s">
        <v>19</v>
      </c>
      <c r="I7570">
        <v>10.11</v>
      </c>
      <c r="J7570">
        <v>17.559999999999999</v>
      </c>
      <c r="K7570">
        <v>1</v>
      </c>
      <c r="L7570">
        <v>2095</v>
      </c>
      <c r="M7570">
        <v>228</v>
      </c>
      <c r="N7570" t="s">
        <v>28</v>
      </c>
      <c r="P7570" t="s">
        <v>36</v>
      </c>
    </row>
    <row r="7571" spans="1:16" x14ac:dyDescent="0.3">
      <c r="A7571">
        <v>69133</v>
      </c>
      <c r="B7571" s="1">
        <v>45742</v>
      </c>
      <c r="C7571" s="2">
        <v>0.61875000000000002</v>
      </c>
      <c r="D7571" t="s">
        <v>385</v>
      </c>
      <c r="E7571" t="s">
        <v>26</v>
      </c>
      <c r="F7571" t="s">
        <v>40</v>
      </c>
      <c r="G7571">
        <v>255</v>
      </c>
      <c r="H7571" t="s">
        <v>31</v>
      </c>
      <c r="L7571">
        <v>2141</v>
      </c>
      <c r="M7571">
        <v>203</v>
      </c>
      <c r="O7571" t="s">
        <v>41</v>
      </c>
    </row>
    <row r="7572" spans="1:16" x14ac:dyDescent="0.3">
      <c r="A7572">
        <v>13583</v>
      </c>
      <c r="B7572" s="1">
        <v>45959</v>
      </c>
      <c r="C7572" s="2">
        <v>0.52708333333333335</v>
      </c>
      <c r="D7572" t="s">
        <v>327</v>
      </c>
      <c r="E7572" t="s">
        <v>4875</v>
      </c>
      <c r="F7572" t="s">
        <v>40</v>
      </c>
      <c r="G7572">
        <v>240</v>
      </c>
      <c r="H7572" t="s">
        <v>19</v>
      </c>
      <c r="I7572">
        <v>28.48</v>
      </c>
      <c r="J7572">
        <v>3.4</v>
      </c>
      <c r="K7572">
        <v>4</v>
      </c>
      <c r="L7572">
        <v>1959</v>
      </c>
      <c r="M7572">
        <v>225</v>
      </c>
      <c r="N7572" t="s">
        <v>53</v>
      </c>
      <c r="P7572" t="s">
        <v>36</v>
      </c>
    </row>
    <row r="7573" spans="1:16" x14ac:dyDescent="0.3">
      <c r="A7573">
        <v>94915</v>
      </c>
      <c r="B7573" s="1">
        <v>45833</v>
      </c>
      <c r="C7573" s="2">
        <v>0.63680555555555551</v>
      </c>
      <c r="D7573" t="s">
        <v>514</v>
      </c>
      <c r="E7573" t="s">
        <v>38</v>
      </c>
      <c r="F7573" t="s">
        <v>40</v>
      </c>
      <c r="G7573">
        <v>222</v>
      </c>
      <c r="H7573" t="s">
        <v>19</v>
      </c>
      <c r="I7573" t="s">
        <v>4876</v>
      </c>
      <c r="J7573">
        <v>11.01</v>
      </c>
      <c r="K7573">
        <v>3</v>
      </c>
      <c r="L7573">
        <v>1068</v>
      </c>
      <c r="M7573">
        <v>208</v>
      </c>
      <c r="N7573" t="s">
        <v>32</v>
      </c>
      <c r="P7573" t="s">
        <v>21</v>
      </c>
    </row>
    <row r="7574" spans="1:16" x14ac:dyDescent="0.3">
      <c r="A7574">
        <v>89063</v>
      </c>
      <c r="B7574" s="1">
        <v>45977</v>
      </c>
      <c r="C7574" s="2">
        <v>0.7715277777777777</v>
      </c>
      <c r="D7574" t="s">
        <v>1192</v>
      </c>
      <c r="E7574" t="s">
        <v>58</v>
      </c>
      <c r="F7574" t="s">
        <v>40</v>
      </c>
      <c r="G7574">
        <v>215</v>
      </c>
      <c r="H7574" t="s">
        <v>19</v>
      </c>
      <c r="I7574" t="s">
        <v>4877</v>
      </c>
      <c r="J7574">
        <v>26.43</v>
      </c>
      <c r="K7574">
        <v>4</v>
      </c>
      <c r="L7574">
        <v>1885</v>
      </c>
      <c r="M7574">
        <v>217</v>
      </c>
      <c r="N7574" t="s">
        <v>50</v>
      </c>
      <c r="P7574" t="s">
        <v>36</v>
      </c>
    </row>
    <row r="7575" spans="1:16" x14ac:dyDescent="0.3">
      <c r="A7575">
        <v>41957</v>
      </c>
      <c r="B7575" s="1">
        <v>45675</v>
      </c>
      <c r="C7575" s="2">
        <v>0.60069444444444442</v>
      </c>
      <c r="D7575" t="s">
        <v>846</v>
      </c>
      <c r="E7575" t="s">
        <v>38</v>
      </c>
      <c r="F7575" t="s">
        <v>18</v>
      </c>
      <c r="G7575">
        <v>213</v>
      </c>
      <c r="H7575" t="s">
        <v>19</v>
      </c>
      <c r="I7575">
        <v>46.35</v>
      </c>
      <c r="J7575">
        <v>13.5</v>
      </c>
      <c r="K7575">
        <v>4</v>
      </c>
      <c r="L7575">
        <v>1107</v>
      </c>
      <c r="M7575">
        <v>225</v>
      </c>
      <c r="N7575" t="s">
        <v>20</v>
      </c>
      <c r="P7575" t="s">
        <v>36</v>
      </c>
    </row>
    <row r="7576" spans="1:16" x14ac:dyDescent="0.3">
      <c r="A7576">
        <v>16310</v>
      </c>
      <c r="B7576" s="1">
        <v>45687</v>
      </c>
      <c r="C7576" s="2">
        <v>0.1986111111111111</v>
      </c>
      <c r="D7576" t="s">
        <v>1103</v>
      </c>
      <c r="E7576" t="s">
        <v>67</v>
      </c>
      <c r="F7576" t="s">
        <v>40</v>
      </c>
      <c r="G7576">
        <v>223</v>
      </c>
      <c r="H7576" t="s">
        <v>19</v>
      </c>
      <c r="I7576">
        <v>6.32</v>
      </c>
      <c r="J7576">
        <v>7.92</v>
      </c>
      <c r="K7576">
        <v>1</v>
      </c>
      <c r="L7576">
        <v>1367</v>
      </c>
      <c r="M7576">
        <v>245</v>
      </c>
      <c r="N7576" t="s">
        <v>44</v>
      </c>
      <c r="P7576" t="s">
        <v>21</v>
      </c>
    </row>
    <row r="7577" spans="1:16" x14ac:dyDescent="0.3">
      <c r="A7577">
        <v>13855</v>
      </c>
      <c r="B7577" s="1">
        <v>45757</v>
      </c>
      <c r="C7577" s="2">
        <v>0.99722222222222223</v>
      </c>
      <c r="D7577" t="s">
        <v>4878</v>
      </c>
      <c r="E7577" t="s">
        <v>75</v>
      </c>
      <c r="F7577" t="s">
        <v>18</v>
      </c>
      <c r="G7577">
        <v>258</v>
      </c>
      <c r="H7577" t="s">
        <v>31</v>
      </c>
      <c r="L7577">
        <v>1948</v>
      </c>
      <c r="M7577">
        <v>219</v>
      </c>
      <c r="O7577" t="s">
        <v>61</v>
      </c>
    </row>
    <row r="7578" spans="1:16" x14ac:dyDescent="0.3">
      <c r="A7578">
        <v>99674</v>
      </c>
      <c r="B7578" s="1">
        <v>45855</v>
      </c>
      <c r="C7578" s="2">
        <v>0.55763888888888891</v>
      </c>
      <c r="D7578" t="s">
        <v>4879</v>
      </c>
      <c r="E7578" t="s">
        <v>91</v>
      </c>
      <c r="F7578" t="s">
        <v>27</v>
      </c>
      <c r="G7578">
        <v>210</v>
      </c>
      <c r="H7578" t="s">
        <v>31</v>
      </c>
      <c r="L7578">
        <v>2061</v>
      </c>
      <c r="M7578">
        <v>255</v>
      </c>
      <c r="O7578" t="s">
        <v>55</v>
      </c>
    </row>
    <row r="7579" spans="1:16" x14ac:dyDescent="0.3">
      <c r="A7579">
        <v>35636</v>
      </c>
      <c r="B7579" s="1">
        <v>45750</v>
      </c>
      <c r="C7579" s="2">
        <v>0.98333333333333339</v>
      </c>
      <c r="D7579" t="s">
        <v>1480</v>
      </c>
      <c r="E7579" t="s">
        <v>4880</v>
      </c>
      <c r="F7579" t="s">
        <v>27</v>
      </c>
      <c r="G7579">
        <v>236</v>
      </c>
      <c r="H7579" t="s">
        <v>19</v>
      </c>
      <c r="I7579">
        <v>69.489999999999995</v>
      </c>
      <c r="J7579">
        <v>17.3</v>
      </c>
      <c r="K7579">
        <v>1</v>
      </c>
      <c r="L7579">
        <v>1727</v>
      </c>
      <c r="M7579">
        <v>257</v>
      </c>
      <c r="N7579" t="s">
        <v>44</v>
      </c>
      <c r="P7579" t="s">
        <v>36</v>
      </c>
    </row>
    <row r="7580" spans="1:16" x14ac:dyDescent="0.3">
      <c r="A7580">
        <v>27109</v>
      </c>
      <c r="B7580" s="1">
        <v>45846</v>
      </c>
      <c r="C7580" s="2">
        <v>0.32361111111111113</v>
      </c>
      <c r="D7580" t="s">
        <v>116</v>
      </c>
      <c r="E7580" t="s">
        <v>38</v>
      </c>
      <c r="F7580" t="s">
        <v>27</v>
      </c>
      <c r="G7580">
        <v>240</v>
      </c>
      <c r="H7580" t="s">
        <v>24</v>
      </c>
      <c r="L7580">
        <v>1892</v>
      </c>
      <c r="M7580">
        <v>237</v>
      </c>
    </row>
    <row r="7581" spans="1:16" x14ac:dyDescent="0.3">
      <c r="A7581">
        <v>83359</v>
      </c>
      <c r="B7581" s="1">
        <v>45846</v>
      </c>
      <c r="C7581" s="2">
        <v>0.40486111111111112</v>
      </c>
      <c r="D7581" t="s">
        <v>1270</v>
      </c>
      <c r="E7581" t="s">
        <v>75</v>
      </c>
      <c r="F7581" t="s">
        <v>18</v>
      </c>
      <c r="G7581">
        <v>226</v>
      </c>
      <c r="H7581" t="s">
        <v>31</v>
      </c>
      <c r="L7581">
        <v>1542</v>
      </c>
      <c r="M7581">
        <v>247</v>
      </c>
      <c r="O7581" t="s">
        <v>55</v>
      </c>
    </row>
    <row r="7582" spans="1:16" x14ac:dyDescent="0.3">
      <c r="A7582">
        <v>13509</v>
      </c>
      <c r="B7582" s="1">
        <v>45896</v>
      </c>
      <c r="C7582" s="2">
        <v>0.94861111111111107</v>
      </c>
      <c r="D7582" t="s">
        <v>880</v>
      </c>
      <c r="E7582" t="s">
        <v>122</v>
      </c>
      <c r="F7582" t="s">
        <v>18</v>
      </c>
      <c r="G7582">
        <v>230</v>
      </c>
      <c r="H7582" t="s">
        <v>31</v>
      </c>
      <c r="L7582">
        <v>2086</v>
      </c>
      <c r="M7582">
        <v>252</v>
      </c>
      <c r="O7582" t="s">
        <v>55</v>
      </c>
    </row>
    <row r="7583" spans="1:16" x14ac:dyDescent="0.3">
      <c r="A7583">
        <v>10304</v>
      </c>
      <c r="B7583" s="1">
        <v>45684</v>
      </c>
      <c r="C7583" s="2">
        <v>0.25625000000000003</v>
      </c>
      <c r="D7583" t="s">
        <v>88</v>
      </c>
      <c r="E7583" t="s">
        <v>83</v>
      </c>
      <c r="F7583" t="s">
        <v>27</v>
      </c>
      <c r="G7583">
        <v>209</v>
      </c>
      <c r="H7583" t="s">
        <v>19</v>
      </c>
      <c r="I7583">
        <v>5.12</v>
      </c>
      <c r="J7583">
        <v>27.89</v>
      </c>
      <c r="K7583">
        <v>5</v>
      </c>
      <c r="L7583">
        <v>1541</v>
      </c>
      <c r="M7583">
        <v>206</v>
      </c>
      <c r="N7583" t="s">
        <v>20</v>
      </c>
      <c r="P7583" t="s">
        <v>36</v>
      </c>
    </row>
    <row r="7584" spans="1:16" x14ac:dyDescent="0.3">
      <c r="A7584">
        <v>99665</v>
      </c>
      <c r="B7584" s="1">
        <v>46011</v>
      </c>
      <c r="C7584" s="2">
        <v>0.74722222222222223</v>
      </c>
      <c r="D7584" t="s">
        <v>1103</v>
      </c>
      <c r="E7584" t="s">
        <v>67</v>
      </c>
      <c r="F7584" t="s">
        <v>18</v>
      </c>
      <c r="G7584">
        <v>204</v>
      </c>
      <c r="H7584" t="s">
        <v>19</v>
      </c>
      <c r="I7584">
        <v>81.760000000000005</v>
      </c>
      <c r="J7584">
        <v>26.61</v>
      </c>
      <c r="K7584">
        <v>1</v>
      </c>
      <c r="L7584">
        <v>1840</v>
      </c>
      <c r="M7584">
        <v>208</v>
      </c>
      <c r="N7584" t="s">
        <v>28</v>
      </c>
      <c r="P7584" t="s">
        <v>36</v>
      </c>
    </row>
    <row r="7585" spans="1:16" x14ac:dyDescent="0.3">
      <c r="A7585">
        <v>93922</v>
      </c>
      <c r="B7585" s="1">
        <v>46001</v>
      </c>
      <c r="C7585" s="2">
        <v>0.17152777777777775</v>
      </c>
      <c r="D7585" t="s">
        <v>442</v>
      </c>
      <c r="E7585" t="s">
        <v>75</v>
      </c>
      <c r="F7585" t="s">
        <v>18</v>
      </c>
      <c r="G7585">
        <v>236</v>
      </c>
      <c r="H7585" t="s">
        <v>19</v>
      </c>
      <c r="I7585">
        <v>10.93</v>
      </c>
      <c r="J7585">
        <v>26.73</v>
      </c>
      <c r="K7585">
        <v>3</v>
      </c>
      <c r="L7585">
        <v>2134</v>
      </c>
      <c r="M7585">
        <v>207</v>
      </c>
      <c r="N7585" t="s">
        <v>20</v>
      </c>
      <c r="P7585" t="s">
        <v>21</v>
      </c>
    </row>
    <row r="7586" spans="1:16" x14ac:dyDescent="0.3">
      <c r="A7586">
        <v>58692</v>
      </c>
      <c r="B7586" s="1">
        <v>45914</v>
      </c>
      <c r="C7586" s="2">
        <v>5.0694444444444452E-2</v>
      </c>
      <c r="D7586" t="s">
        <v>4881</v>
      </c>
      <c r="E7586" t="s">
        <v>38</v>
      </c>
      <c r="F7586" t="s">
        <v>40</v>
      </c>
      <c r="G7586">
        <v>225</v>
      </c>
      <c r="H7586" t="s">
        <v>19</v>
      </c>
      <c r="I7586">
        <v>55.93</v>
      </c>
      <c r="J7586">
        <v>10.83</v>
      </c>
      <c r="K7586">
        <v>1</v>
      </c>
      <c r="L7586">
        <v>2142</v>
      </c>
      <c r="M7586">
        <v>213</v>
      </c>
      <c r="N7586" t="s">
        <v>44</v>
      </c>
      <c r="P7586" t="s">
        <v>36</v>
      </c>
    </row>
    <row r="7587" spans="1:16" x14ac:dyDescent="0.3">
      <c r="A7587">
        <v>49530</v>
      </c>
      <c r="B7587" s="1">
        <v>45926</v>
      </c>
      <c r="C7587" s="2">
        <v>0.18194444444444444</v>
      </c>
      <c r="D7587" t="s">
        <v>4882</v>
      </c>
      <c r="E7587" t="s">
        <v>83</v>
      </c>
      <c r="F7587" t="s">
        <v>18</v>
      </c>
      <c r="G7587">
        <v>226</v>
      </c>
      <c r="H7587" t="s">
        <v>24</v>
      </c>
      <c r="L7587">
        <v>1059</v>
      </c>
      <c r="M7587">
        <v>208</v>
      </c>
    </row>
    <row r="7588" spans="1:16" x14ac:dyDescent="0.3">
      <c r="A7588">
        <v>12451</v>
      </c>
      <c r="B7588" s="1">
        <v>45956</v>
      </c>
      <c r="C7588" s="2">
        <v>0.6430555555555556</v>
      </c>
      <c r="D7588" t="s">
        <v>126</v>
      </c>
      <c r="E7588" t="s">
        <v>67</v>
      </c>
      <c r="F7588" t="s">
        <v>27</v>
      </c>
      <c r="G7588">
        <v>235</v>
      </c>
      <c r="H7588" t="s">
        <v>19</v>
      </c>
      <c r="I7588">
        <v>35.799999999999997</v>
      </c>
      <c r="J7588">
        <v>11.41</v>
      </c>
      <c r="K7588">
        <v>3</v>
      </c>
      <c r="L7588">
        <v>2200</v>
      </c>
      <c r="M7588">
        <v>229</v>
      </c>
      <c r="N7588" t="s">
        <v>50</v>
      </c>
      <c r="P7588" t="s">
        <v>21</v>
      </c>
    </row>
    <row r="7589" spans="1:16" x14ac:dyDescent="0.3">
      <c r="A7589">
        <v>10491</v>
      </c>
      <c r="B7589" s="1">
        <v>45953</v>
      </c>
      <c r="C7589" s="2">
        <v>0.62777777777777777</v>
      </c>
      <c r="D7589" t="s">
        <v>4883</v>
      </c>
      <c r="E7589" t="s">
        <v>91</v>
      </c>
      <c r="F7589" t="s">
        <v>27</v>
      </c>
      <c r="G7589">
        <v>239</v>
      </c>
      <c r="H7589" t="s">
        <v>19</v>
      </c>
      <c r="I7589">
        <v>49.8</v>
      </c>
      <c r="J7589">
        <v>14.28</v>
      </c>
      <c r="K7589">
        <v>2</v>
      </c>
      <c r="L7589">
        <v>1701</v>
      </c>
      <c r="M7589">
        <v>229</v>
      </c>
      <c r="N7589" t="s">
        <v>28</v>
      </c>
      <c r="P7589" t="s">
        <v>21</v>
      </c>
    </row>
    <row r="7590" spans="1:16" x14ac:dyDescent="0.3">
      <c r="A7590">
        <v>78383</v>
      </c>
      <c r="B7590" s="1">
        <v>45743</v>
      </c>
      <c r="C7590" s="2">
        <v>0.70208333333333339</v>
      </c>
      <c r="D7590" t="s">
        <v>4884</v>
      </c>
      <c r="E7590" t="s">
        <v>67</v>
      </c>
      <c r="F7590" t="s">
        <v>40</v>
      </c>
      <c r="G7590">
        <v>238</v>
      </c>
      <c r="H7590" t="s">
        <v>19</v>
      </c>
      <c r="I7590">
        <v>35.049999999999997</v>
      </c>
      <c r="J7590">
        <v>7.24</v>
      </c>
      <c r="K7590">
        <v>1</v>
      </c>
      <c r="L7590">
        <v>1394</v>
      </c>
      <c r="M7590">
        <v>242</v>
      </c>
      <c r="N7590" t="s">
        <v>32</v>
      </c>
      <c r="P7590" t="s">
        <v>36</v>
      </c>
    </row>
    <row r="7591" spans="1:16" x14ac:dyDescent="0.3">
      <c r="A7591">
        <v>51485</v>
      </c>
      <c r="B7591" s="1">
        <v>45893</v>
      </c>
      <c r="C7591" s="2">
        <v>0.28472222222222221</v>
      </c>
      <c r="D7591" t="s">
        <v>4885</v>
      </c>
      <c r="E7591" t="s">
        <v>188</v>
      </c>
      <c r="F7591" t="s">
        <v>27</v>
      </c>
      <c r="G7591">
        <v>205</v>
      </c>
      <c r="H7591" t="s">
        <v>19</v>
      </c>
      <c r="I7591">
        <v>19.73</v>
      </c>
      <c r="J7591">
        <v>9.26</v>
      </c>
      <c r="K7591">
        <v>5</v>
      </c>
      <c r="L7591">
        <v>1668</v>
      </c>
      <c r="M7591">
        <v>215</v>
      </c>
      <c r="N7591" t="s">
        <v>53</v>
      </c>
      <c r="P7591" t="s">
        <v>36</v>
      </c>
    </row>
    <row r="7592" spans="1:16" x14ac:dyDescent="0.3">
      <c r="A7592">
        <v>74868</v>
      </c>
      <c r="B7592" s="1">
        <v>45936</v>
      </c>
      <c r="C7592" s="2">
        <v>0.3215277777777778</v>
      </c>
      <c r="D7592" t="s">
        <v>479</v>
      </c>
      <c r="E7592" t="s">
        <v>17</v>
      </c>
      <c r="F7592" t="s">
        <v>40</v>
      </c>
      <c r="G7592">
        <v>225</v>
      </c>
      <c r="H7592" t="s">
        <v>19</v>
      </c>
      <c r="I7592" t="s">
        <v>4886</v>
      </c>
      <c r="J7592">
        <v>12.54</v>
      </c>
      <c r="K7592">
        <v>1</v>
      </c>
      <c r="L7592">
        <v>1474</v>
      </c>
      <c r="M7592">
        <v>213</v>
      </c>
      <c r="N7592" t="s">
        <v>50</v>
      </c>
      <c r="P7592" t="s">
        <v>21</v>
      </c>
    </row>
    <row r="7593" spans="1:16" x14ac:dyDescent="0.3">
      <c r="A7593">
        <v>71333</v>
      </c>
      <c r="B7593" s="1">
        <v>45850</v>
      </c>
      <c r="C7593" s="2">
        <v>0.83680555555555547</v>
      </c>
      <c r="D7593" t="s">
        <v>403</v>
      </c>
      <c r="E7593" t="s">
        <v>30</v>
      </c>
      <c r="F7593" t="s">
        <v>40</v>
      </c>
      <c r="G7593">
        <v>217</v>
      </c>
      <c r="H7593" t="s">
        <v>19</v>
      </c>
      <c r="I7593">
        <v>15.37</v>
      </c>
      <c r="J7593">
        <v>11.6</v>
      </c>
      <c r="K7593">
        <v>2</v>
      </c>
      <c r="L7593">
        <v>1042</v>
      </c>
      <c r="M7593">
        <v>241</v>
      </c>
      <c r="N7593" t="s">
        <v>28</v>
      </c>
      <c r="P7593" t="s">
        <v>21</v>
      </c>
    </row>
    <row r="7594" spans="1:16" x14ac:dyDescent="0.3">
      <c r="A7594">
        <v>63887</v>
      </c>
      <c r="B7594" s="1">
        <v>45982</v>
      </c>
      <c r="C7594" s="2">
        <v>0.24722222222222223</v>
      </c>
      <c r="D7594" t="s">
        <v>4887</v>
      </c>
      <c r="E7594" t="s">
        <v>304</v>
      </c>
      <c r="F7594" t="s">
        <v>27</v>
      </c>
      <c r="G7594">
        <v>256</v>
      </c>
      <c r="H7594" t="s">
        <v>19</v>
      </c>
      <c r="I7594" t="s">
        <v>4888</v>
      </c>
      <c r="J7594">
        <v>3.36</v>
      </c>
      <c r="K7594">
        <v>1</v>
      </c>
      <c r="L7594">
        <v>1075</v>
      </c>
      <c r="M7594">
        <v>208</v>
      </c>
      <c r="N7594" t="s">
        <v>44</v>
      </c>
      <c r="P7594" t="s">
        <v>36</v>
      </c>
    </row>
    <row r="7595" spans="1:16" x14ac:dyDescent="0.3">
      <c r="A7595">
        <v>87513</v>
      </c>
      <c r="B7595" s="1">
        <v>45972</v>
      </c>
      <c r="C7595" s="2">
        <v>0.50347222222222221</v>
      </c>
      <c r="D7595" t="s">
        <v>440</v>
      </c>
      <c r="E7595" t="s">
        <v>83</v>
      </c>
      <c r="F7595" t="s">
        <v>18</v>
      </c>
      <c r="G7595">
        <v>205</v>
      </c>
      <c r="H7595" t="s">
        <v>19</v>
      </c>
      <c r="I7595">
        <v>48.16</v>
      </c>
      <c r="J7595">
        <v>14.07</v>
      </c>
      <c r="K7595">
        <v>3</v>
      </c>
      <c r="L7595">
        <v>1945</v>
      </c>
      <c r="M7595">
        <v>256</v>
      </c>
      <c r="N7595" t="s">
        <v>20</v>
      </c>
      <c r="P7595" t="s">
        <v>21</v>
      </c>
    </row>
    <row r="7596" spans="1:16" x14ac:dyDescent="0.3">
      <c r="A7596">
        <v>96145</v>
      </c>
      <c r="B7596" s="1">
        <v>45884</v>
      </c>
      <c r="C7596" s="2">
        <v>0.37638888888888888</v>
      </c>
      <c r="D7596" t="s">
        <v>4889</v>
      </c>
      <c r="E7596" t="s">
        <v>67</v>
      </c>
      <c r="F7596" t="s">
        <v>27</v>
      </c>
      <c r="G7596">
        <v>222</v>
      </c>
      <c r="H7596" t="s">
        <v>24</v>
      </c>
      <c r="L7596">
        <v>1997</v>
      </c>
      <c r="M7596">
        <v>234</v>
      </c>
    </row>
    <row r="7597" spans="1:16" x14ac:dyDescent="0.3">
      <c r="A7597">
        <v>75125</v>
      </c>
      <c r="B7597" s="1">
        <v>45861</v>
      </c>
      <c r="C7597" s="2">
        <v>5.8333333333333327E-2</v>
      </c>
      <c r="D7597" t="s">
        <v>942</v>
      </c>
      <c r="E7597" t="s">
        <v>38</v>
      </c>
      <c r="F7597" t="s">
        <v>18</v>
      </c>
      <c r="G7597">
        <v>238</v>
      </c>
      <c r="H7597" t="s">
        <v>31</v>
      </c>
      <c r="L7597">
        <v>2121</v>
      </c>
      <c r="M7597">
        <v>237</v>
      </c>
      <c r="O7597" t="s">
        <v>61</v>
      </c>
    </row>
    <row r="7598" spans="1:16" x14ac:dyDescent="0.3">
      <c r="A7598">
        <v>22445</v>
      </c>
      <c r="B7598" s="1">
        <v>45702</v>
      </c>
      <c r="C7598" s="2">
        <v>0.3125</v>
      </c>
      <c r="D7598" t="s">
        <v>160</v>
      </c>
      <c r="E7598" t="s">
        <v>30</v>
      </c>
      <c r="F7598" t="s">
        <v>27</v>
      </c>
      <c r="G7598">
        <v>234</v>
      </c>
      <c r="H7598" t="s">
        <v>31</v>
      </c>
      <c r="L7598">
        <v>1291</v>
      </c>
      <c r="M7598">
        <v>245</v>
      </c>
      <c r="O7598" t="s">
        <v>32</v>
      </c>
    </row>
    <row r="7599" spans="1:16" x14ac:dyDescent="0.3">
      <c r="A7599">
        <v>34344</v>
      </c>
      <c r="B7599" s="1">
        <v>45850</v>
      </c>
      <c r="C7599" s="2">
        <v>8.4027777777777771E-2</v>
      </c>
      <c r="D7599" t="s">
        <v>4890</v>
      </c>
      <c r="E7599" t="s">
        <v>83</v>
      </c>
      <c r="F7599" t="s">
        <v>18</v>
      </c>
      <c r="G7599">
        <v>218</v>
      </c>
      <c r="H7599" t="s">
        <v>31</v>
      </c>
      <c r="L7599">
        <v>1007</v>
      </c>
      <c r="M7599">
        <v>246</v>
      </c>
      <c r="O7599" t="s">
        <v>47</v>
      </c>
    </row>
    <row r="7600" spans="1:16" x14ac:dyDescent="0.3">
      <c r="A7600">
        <v>65669</v>
      </c>
      <c r="B7600" s="1">
        <v>45870</v>
      </c>
      <c r="C7600" s="2">
        <v>0.36041666666666666</v>
      </c>
      <c r="D7600" t="s">
        <v>2022</v>
      </c>
      <c r="E7600" t="s">
        <v>179</v>
      </c>
      <c r="F7600" t="s">
        <v>27</v>
      </c>
      <c r="G7600">
        <v>215</v>
      </c>
      <c r="H7600" t="s">
        <v>31</v>
      </c>
      <c r="L7600">
        <v>1170</v>
      </c>
      <c r="M7600">
        <v>212</v>
      </c>
      <c r="O7600" t="s">
        <v>128</v>
      </c>
    </row>
    <row r="7601" spans="1:16" x14ac:dyDescent="0.3">
      <c r="A7601">
        <v>97371</v>
      </c>
      <c r="B7601" s="1">
        <v>45952</v>
      </c>
      <c r="C7601" s="2">
        <v>0.94861111111111107</v>
      </c>
      <c r="D7601" t="s">
        <v>1138</v>
      </c>
      <c r="E7601" t="s">
        <v>72</v>
      </c>
      <c r="F7601" t="s">
        <v>18</v>
      </c>
      <c r="G7601">
        <v>259</v>
      </c>
      <c r="H7601" t="s">
        <v>19</v>
      </c>
      <c r="I7601">
        <v>39.1</v>
      </c>
      <c r="J7601">
        <v>16.87</v>
      </c>
      <c r="K7601">
        <v>1</v>
      </c>
      <c r="L7601">
        <v>2037</v>
      </c>
      <c r="M7601">
        <v>235</v>
      </c>
      <c r="N7601" t="s">
        <v>28</v>
      </c>
      <c r="P7601" t="s">
        <v>21</v>
      </c>
    </row>
    <row r="7602" spans="1:16" x14ac:dyDescent="0.3">
      <c r="A7602">
        <v>42888</v>
      </c>
      <c r="B7602" s="1">
        <v>45888</v>
      </c>
      <c r="C7602" s="2">
        <v>0.87152777777777779</v>
      </c>
      <c r="D7602" t="s">
        <v>206</v>
      </c>
      <c r="E7602" t="s">
        <v>26</v>
      </c>
      <c r="F7602" t="s">
        <v>18</v>
      </c>
      <c r="G7602">
        <v>222</v>
      </c>
      <c r="H7602" t="s">
        <v>19</v>
      </c>
      <c r="I7602">
        <v>38.840000000000003</v>
      </c>
      <c r="J7602">
        <v>4.09</v>
      </c>
      <c r="K7602">
        <v>4</v>
      </c>
      <c r="L7602">
        <v>1740</v>
      </c>
      <c r="M7602">
        <v>216</v>
      </c>
      <c r="N7602" t="s">
        <v>32</v>
      </c>
      <c r="P7602" t="s">
        <v>21</v>
      </c>
    </row>
    <row r="7603" spans="1:16" x14ac:dyDescent="0.3">
      <c r="A7603">
        <v>86142</v>
      </c>
      <c r="B7603" s="1">
        <v>45982</v>
      </c>
      <c r="C7603" s="2">
        <v>0.69027777777777777</v>
      </c>
      <c r="D7603" t="s">
        <v>268</v>
      </c>
      <c r="E7603" t="s">
        <v>4891</v>
      </c>
      <c r="F7603" t="s">
        <v>18</v>
      </c>
      <c r="G7603">
        <v>246</v>
      </c>
      <c r="H7603" t="s">
        <v>19</v>
      </c>
      <c r="I7603" t="s">
        <v>3881</v>
      </c>
      <c r="J7603">
        <v>10.1</v>
      </c>
      <c r="K7603">
        <v>4</v>
      </c>
      <c r="L7603">
        <v>2042</v>
      </c>
      <c r="M7603">
        <v>204</v>
      </c>
      <c r="N7603" t="s">
        <v>28</v>
      </c>
      <c r="P7603" t="s">
        <v>36</v>
      </c>
    </row>
    <row r="7604" spans="1:16" x14ac:dyDescent="0.3">
      <c r="A7604">
        <v>88923</v>
      </c>
      <c r="B7604" s="1">
        <v>45840</v>
      </c>
      <c r="C7604" s="2">
        <v>0.84930555555555554</v>
      </c>
      <c r="D7604" t="s">
        <v>4892</v>
      </c>
      <c r="E7604" t="s">
        <v>67</v>
      </c>
      <c r="F7604" t="s">
        <v>18</v>
      </c>
      <c r="G7604">
        <v>200</v>
      </c>
      <c r="H7604" t="s">
        <v>19</v>
      </c>
      <c r="I7604">
        <v>29.82</v>
      </c>
      <c r="J7604">
        <v>26.71</v>
      </c>
      <c r="K7604">
        <v>1</v>
      </c>
      <c r="L7604">
        <v>1460</v>
      </c>
      <c r="M7604">
        <v>236</v>
      </c>
      <c r="N7604" t="s">
        <v>53</v>
      </c>
      <c r="P7604" t="s">
        <v>36</v>
      </c>
    </row>
    <row r="7605" spans="1:16" x14ac:dyDescent="0.3">
      <c r="A7605">
        <v>89079</v>
      </c>
      <c r="B7605" s="1">
        <v>45886</v>
      </c>
      <c r="C7605" s="2">
        <v>0.1173611111111111</v>
      </c>
      <c r="D7605" t="s">
        <v>779</v>
      </c>
      <c r="E7605" t="s">
        <v>449</v>
      </c>
      <c r="F7605" t="s">
        <v>40</v>
      </c>
      <c r="G7605">
        <v>250</v>
      </c>
      <c r="H7605" t="s">
        <v>24</v>
      </c>
      <c r="L7605">
        <v>1987</v>
      </c>
      <c r="M7605">
        <v>220</v>
      </c>
    </row>
    <row r="7606" spans="1:16" x14ac:dyDescent="0.3">
      <c r="A7606">
        <v>13858</v>
      </c>
      <c r="B7606" s="1">
        <v>45987</v>
      </c>
      <c r="C7606" s="2">
        <v>0.50486111111111109</v>
      </c>
      <c r="D7606" t="s">
        <v>4893</v>
      </c>
      <c r="E7606" t="s">
        <v>67</v>
      </c>
      <c r="F7606" t="s">
        <v>27</v>
      </c>
      <c r="G7606">
        <v>233</v>
      </c>
      <c r="H7606" t="s">
        <v>24</v>
      </c>
      <c r="L7606">
        <v>1010</v>
      </c>
      <c r="M7606">
        <v>203</v>
      </c>
    </row>
    <row r="7607" spans="1:16" x14ac:dyDescent="0.3">
      <c r="A7607">
        <v>98414</v>
      </c>
      <c r="B7607" s="1">
        <v>45677</v>
      </c>
      <c r="C7607" s="2">
        <v>0.90069444444444446</v>
      </c>
      <c r="D7607" t="s">
        <v>358</v>
      </c>
      <c r="E7607" t="s">
        <v>4894</v>
      </c>
      <c r="F7607" t="s">
        <v>18</v>
      </c>
      <c r="G7607">
        <v>216</v>
      </c>
      <c r="H7607" t="s">
        <v>19</v>
      </c>
      <c r="I7607" t="s">
        <v>4895</v>
      </c>
      <c r="J7607">
        <v>1.31</v>
      </c>
      <c r="K7607">
        <v>3</v>
      </c>
      <c r="L7607">
        <v>1011</v>
      </c>
      <c r="M7607">
        <v>249</v>
      </c>
      <c r="N7607" t="s">
        <v>32</v>
      </c>
      <c r="P7607" t="s">
        <v>36</v>
      </c>
    </row>
    <row r="7608" spans="1:16" x14ac:dyDescent="0.3">
      <c r="A7608">
        <v>45186</v>
      </c>
      <c r="B7608" s="1">
        <v>45817</v>
      </c>
      <c r="C7608" s="2">
        <v>0.94236111111111109</v>
      </c>
      <c r="D7608" t="s">
        <v>229</v>
      </c>
      <c r="E7608" t="s">
        <v>52</v>
      </c>
      <c r="F7608" t="s">
        <v>40</v>
      </c>
      <c r="G7608">
        <v>223</v>
      </c>
      <c r="H7608" t="s">
        <v>19</v>
      </c>
      <c r="I7608">
        <v>5.08</v>
      </c>
      <c r="J7608">
        <v>3.07</v>
      </c>
      <c r="K7608">
        <v>5</v>
      </c>
      <c r="L7608">
        <v>1638</v>
      </c>
      <c r="M7608">
        <v>256</v>
      </c>
      <c r="N7608" t="s">
        <v>32</v>
      </c>
      <c r="P7608" t="s">
        <v>21</v>
      </c>
    </row>
    <row r="7609" spans="1:16" x14ac:dyDescent="0.3">
      <c r="A7609">
        <v>71273</v>
      </c>
      <c r="B7609" s="1">
        <v>45781</v>
      </c>
      <c r="C7609" s="2">
        <v>5.7638888888888885E-2</v>
      </c>
      <c r="D7609" t="s">
        <v>171</v>
      </c>
      <c r="E7609" t="s">
        <v>571</v>
      </c>
      <c r="F7609" t="s">
        <v>27</v>
      </c>
      <c r="G7609">
        <v>228</v>
      </c>
      <c r="H7609" t="s">
        <v>24</v>
      </c>
      <c r="L7609">
        <v>2177</v>
      </c>
      <c r="M7609">
        <v>258</v>
      </c>
    </row>
    <row r="7610" spans="1:16" x14ac:dyDescent="0.3">
      <c r="A7610">
        <v>51972</v>
      </c>
      <c r="B7610" s="1">
        <v>45742</v>
      </c>
      <c r="C7610" s="2">
        <v>0.23750000000000002</v>
      </c>
      <c r="D7610" t="s">
        <v>600</v>
      </c>
      <c r="E7610" t="s">
        <v>617</v>
      </c>
      <c r="F7610" t="s">
        <v>18</v>
      </c>
      <c r="G7610">
        <v>214</v>
      </c>
      <c r="H7610" t="s">
        <v>19</v>
      </c>
      <c r="I7610" t="s">
        <v>4896</v>
      </c>
      <c r="J7610">
        <v>10.220000000000001</v>
      </c>
      <c r="K7610">
        <v>2</v>
      </c>
      <c r="L7610">
        <v>2128</v>
      </c>
      <c r="M7610">
        <v>230</v>
      </c>
      <c r="N7610" t="s">
        <v>50</v>
      </c>
      <c r="P7610" t="s">
        <v>21</v>
      </c>
    </row>
    <row r="7611" spans="1:16" x14ac:dyDescent="0.3">
      <c r="A7611">
        <v>22734</v>
      </c>
      <c r="B7611" s="1">
        <v>45881</v>
      </c>
      <c r="C7611" s="2">
        <v>2.013888888888889E-2</v>
      </c>
      <c r="D7611" t="s">
        <v>1006</v>
      </c>
      <c r="E7611" t="s">
        <v>94</v>
      </c>
      <c r="F7611" t="s">
        <v>18</v>
      </c>
      <c r="G7611">
        <v>205</v>
      </c>
      <c r="H7611" t="s">
        <v>19</v>
      </c>
      <c r="I7611">
        <v>76.48</v>
      </c>
      <c r="J7611">
        <v>15.43</v>
      </c>
      <c r="K7611">
        <v>2</v>
      </c>
      <c r="L7611">
        <v>1732</v>
      </c>
      <c r="M7611">
        <v>211</v>
      </c>
      <c r="N7611" t="s">
        <v>44</v>
      </c>
      <c r="P7611" t="s">
        <v>21</v>
      </c>
    </row>
    <row r="7612" spans="1:16" x14ac:dyDescent="0.3">
      <c r="A7612">
        <v>38135</v>
      </c>
      <c r="B7612" s="1">
        <v>45665</v>
      </c>
      <c r="C7612" s="2">
        <v>0.31041666666666667</v>
      </c>
      <c r="D7612" t="s">
        <v>833</v>
      </c>
      <c r="E7612" t="s">
        <v>58</v>
      </c>
      <c r="F7612" t="s">
        <v>40</v>
      </c>
      <c r="G7612">
        <v>238</v>
      </c>
      <c r="H7612" t="s">
        <v>19</v>
      </c>
      <c r="I7612" t="s">
        <v>4897</v>
      </c>
      <c r="J7612">
        <v>1.1100000000000001</v>
      </c>
      <c r="K7612">
        <v>5</v>
      </c>
      <c r="L7612">
        <v>2072</v>
      </c>
      <c r="M7612">
        <v>243</v>
      </c>
      <c r="N7612" t="s">
        <v>50</v>
      </c>
      <c r="P7612" t="s">
        <v>21</v>
      </c>
    </row>
    <row r="7613" spans="1:16" x14ac:dyDescent="0.3">
      <c r="A7613">
        <v>17423</v>
      </c>
      <c r="B7613" s="1">
        <v>45896</v>
      </c>
      <c r="C7613" s="2">
        <v>0.23055555555555554</v>
      </c>
      <c r="D7613" t="s">
        <v>4898</v>
      </c>
      <c r="E7613" t="s">
        <v>3436</v>
      </c>
      <c r="F7613" t="s">
        <v>40</v>
      </c>
      <c r="G7613">
        <v>220</v>
      </c>
      <c r="H7613" t="s">
        <v>31</v>
      </c>
      <c r="L7613">
        <v>1534</v>
      </c>
      <c r="M7613">
        <v>236</v>
      </c>
      <c r="O7613" t="s">
        <v>61</v>
      </c>
    </row>
    <row r="7614" spans="1:16" x14ac:dyDescent="0.3">
      <c r="A7614">
        <v>77364</v>
      </c>
      <c r="B7614" s="1">
        <v>45972</v>
      </c>
      <c r="C7614" s="2">
        <v>0.78402777777777777</v>
      </c>
      <c r="D7614" t="s">
        <v>2709</v>
      </c>
      <c r="E7614" t="s">
        <v>67</v>
      </c>
      <c r="F7614" t="s">
        <v>18</v>
      </c>
      <c r="G7614">
        <v>237</v>
      </c>
      <c r="H7614" t="s">
        <v>19</v>
      </c>
      <c r="I7614">
        <v>52.89</v>
      </c>
      <c r="J7614">
        <v>2.4</v>
      </c>
      <c r="K7614">
        <v>2</v>
      </c>
      <c r="L7614">
        <v>2151</v>
      </c>
      <c r="M7614">
        <v>226</v>
      </c>
      <c r="N7614" t="s">
        <v>44</v>
      </c>
      <c r="P7614" t="s">
        <v>36</v>
      </c>
    </row>
    <row r="7615" spans="1:16" x14ac:dyDescent="0.3">
      <c r="A7615">
        <v>69533</v>
      </c>
      <c r="B7615" s="1">
        <v>46006</v>
      </c>
      <c r="C7615" s="2">
        <v>0.26874999999999999</v>
      </c>
      <c r="D7615" t="s">
        <v>939</v>
      </c>
      <c r="E7615" t="s">
        <v>83</v>
      </c>
      <c r="F7615" t="s">
        <v>18</v>
      </c>
      <c r="G7615">
        <v>207</v>
      </c>
      <c r="H7615" t="s">
        <v>19</v>
      </c>
      <c r="I7615" t="s">
        <v>4899</v>
      </c>
      <c r="J7615">
        <v>25.82</v>
      </c>
      <c r="K7615">
        <v>4</v>
      </c>
      <c r="L7615">
        <v>1144</v>
      </c>
      <c r="M7615">
        <v>203</v>
      </c>
      <c r="N7615" t="s">
        <v>53</v>
      </c>
      <c r="P7615" t="s">
        <v>21</v>
      </c>
    </row>
    <row r="7616" spans="1:16" x14ac:dyDescent="0.3">
      <c r="A7616">
        <v>70304</v>
      </c>
      <c r="B7616" s="1">
        <v>45955</v>
      </c>
      <c r="C7616" s="2">
        <v>0.79791666666666661</v>
      </c>
      <c r="D7616" t="s">
        <v>609</v>
      </c>
      <c r="E7616" t="s">
        <v>17</v>
      </c>
      <c r="F7616" t="s">
        <v>18</v>
      </c>
      <c r="G7616">
        <v>220</v>
      </c>
      <c r="H7616" t="s">
        <v>19</v>
      </c>
      <c r="I7616">
        <v>41.32</v>
      </c>
      <c r="J7616">
        <v>17.13</v>
      </c>
      <c r="K7616">
        <v>1</v>
      </c>
      <c r="L7616">
        <v>1337</v>
      </c>
      <c r="M7616">
        <v>253</v>
      </c>
      <c r="N7616" t="s">
        <v>50</v>
      </c>
      <c r="P7616" t="s">
        <v>21</v>
      </c>
    </row>
    <row r="7617" spans="1:16" x14ac:dyDescent="0.3">
      <c r="A7617">
        <v>14041</v>
      </c>
      <c r="B7617" s="1">
        <v>45715</v>
      </c>
      <c r="C7617" s="2">
        <v>0.7631944444444444</v>
      </c>
      <c r="D7617" t="s">
        <v>4900</v>
      </c>
      <c r="E7617" t="s">
        <v>72</v>
      </c>
      <c r="F7617" t="s">
        <v>40</v>
      </c>
      <c r="G7617">
        <v>234</v>
      </c>
      <c r="H7617" t="s">
        <v>19</v>
      </c>
      <c r="I7617">
        <v>16.23</v>
      </c>
      <c r="J7617">
        <v>6.97</v>
      </c>
      <c r="K7617">
        <v>4</v>
      </c>
      <c r="L7617">
        <v>1680</v>
      </c>
      <c r="M7617">
        <v>219</v>
      </c>
      <c r="N7617" t="s">
        <v>53</v>
      </c>
      <c r="P7617" t="s">
        <v>36</v>
      </c>
    </row>
    <row r="7618" spans="1:16" x14ac:dyDescent="0.3">
      <c r="A7618">
        <v>59129</v>
      </c>
      <c r="B7618" s="1">
        <v>45781</v>
      </c>
      <c r="C7618" s="2">
        <v>0.54861111111111105</v>
      </c>
      <c r="D7618" t="s">
        <v>80</v>
      </c>
      <c r="E7618" t="s">
        <v>94</v>
      </c>
      <c r="F7618" t="s">
        <v>27</v>
      </c>
      <c r="G7618">
        <v>230</v>
      </c>
      <c r="H7618" t="s">
        <v>31</v>
      </c>
      <c r="L7618">
        <v>1666</v>
      </c>
      <c r="M7618">
        <v>233</v>
      </c>
      <c r="O7618" t="s">
        <v>55</v>
      </c>
    </row>
    <row r="7619" spans="1:16" x14ac:dyDescent="0.3">
      <c r="A7619">
        <v>17889</v>
      </c>
      <c r="B7619" s="1">
        <v>46020</v>
      </c>
      <c r="C7619" s="2">
        <v>0.1763888888888889</v>
      </c>
      <c r="D7619" t="s">
        <v>692</v>
      </c>
      <c r="E7619" t="s">
        <v>38</v>
      </c>
      <c r="F7619" t="s">
        <v>27</v>
      </c>
      <c r="G7619">
        <v>233</v>
      </c>
      <c r="H7619" t="s">
        <v>31</v>
      </c>
      <c r="L7619">
        <v>1153</v>
      </c>
      <c r="M7619">
        <v>210</v>
      </c>
      <c r="O7619" t="s">
        <v>55</v>
      </c>
    </row>
    <row r="7620" spans="1:16" x14ac:dyDescent="0.3">
      <c r="A7620">
        <v>24295</v>
      </c>
      <c r="B7620" s="1">
        <v>45934</v>
      </c>
      <c r="C7620" s="2">
        <v>0.72986111111111107</v>
      </c>
      <c r="D7620" t="s">
        <v>1156</v>
      </c>
      <c r="E7620" t="s">
        <v>30</v>
      </c>
      <c r="F7620" t="s">
        <v>18</v>
      </c>
      <c r="G7620">
        <v>202</v>
      </c>
      <c r="H7620" t="s">
        <v>31</v>
      </c>
      <c r="L7620">
        <v>2053</v>
      </c>
      <c r="M7620">
        <v>242</v>
      </c>
      <c r="O7620" t="s">
        <v>32</v>
      </c>
    </row>
    <row r="7621" spans="1:16" x14ac:dyDescent="0.3">
      <c r="A7621">
        <v>97770</v>
      </c>
      <c r="B7621" s="1">
        <v>45819</v>
      </c>
      <c r="C7621" s="2">
        <v>0.90277777777777779</v>
      </c>
      <c r="D7621" t="s">
        <v>651</v>
      </c>
      <c r="E7621" t="s">
        <v>4901</v>
      </c>
      <c r="F7621" t="s">
        <v>27</v>
      </c>
      <c r="G7621">
        <v>211</v>
      </c>
      <c r="H7621" t="s">
        <v>19</v>
      </c>
      <c r="I7621">
        <v>36.65</v>
      </c>
      <c r="J7621">
        <v>27.57</v>
      </c>
      <c r="K7621">
        <v>1</v>
      </c>
      <c r="L7621">
        <v>1984</v>
      </c>
      <c r="M7621">
        <v>213</v>
      </c>
      <c r="N7621" t="s">
        <v>28</v>
      </c>
      <c r="P7621" t="s">
        <v>36</v>
      </c>
    </row>
    <row r="7622" spans="1:16" x14ac:dyDescent="0.3">
      <c r="A7622">
        <v>57477</v>
      </c>
      <c r="B7622" s="1">
        <v>45677</v>
      </c>
      <c r="C7622" s="2">
        <v>0.4152777777777778</v>
      </c>
      <c r="D7622" t="s">
        <v>1408</v>
      </c>
      <c r="E7622" t="s">
        <v>94</v>
      </c>
      <c r="F7622" t="s">
        <v>27</v>
      </c>
      <c r="G7622">
        <v>219</v>
      </c>
      <c r="H7622" t="s">
        <v>19</v>
      </c>
      <c r="I7622">
        <v>29.9</v>
      </c>
      <c r="J7622">
        <v>5.94</v>
      </c>
      <c r="K7622">
        <v>5</v>
      </c>
      <c r="L7622">
        <v>1945</v>
      </c>
      <c r="M7622">
        <v>234</v>
      </c>
      <c r="N7622" t="s">
        <v>50</v>
      </c>
      <c r="P7622" t="s">
        <v>21</v>
      </c>
    </row>
    <row r="7623" spans="1:16" x14ac:dyDescent="0.3">
      <c r="A7623">
        <v>21704</v>
      </c>
      <c r="B7623" s="1">
        <v>45773</v>
      </c>
      <c r="C7623" s="2">
        <v>0.81597222222222221</v>
      </c>
      <c r="D7623" t="s">
        <v>77</v>
      </c>
      <c r="E7623" t="s">
        <v>122</v>
      </c>
      <c r="F7623" t="s">
        <v>27</v>
      </c>
      <c r="G7623">
        <v>258</v>
      </c>
      <c r="H7623" t="s">
        <v>19</v>
      </c>
      <c r="I7623">
        <v>72.319999999999993</v>
      </c>
      <c r="J7623">
        <v>19.100000000000001</v>
      </c>
      <c r="K7623">
        <v>1</v>
      </c>
      <c r="L7623">
        <v>1220</v>
      </c>
      <c r="M7623">
        <v>217</v>
      </c>
      <c r="N7623" t="s">
        <v>50</v>
      </c>
      <c r="P7623" t="s">
        <v>21</v>
      </c>
    </row>
    <row r="7624" spans="1:16" x14ac:dyDescent="0.3">
      <c r="A7624">
        <v>41496</v>
      </c>
      <c r="B7624" s="1">
        <v>45751</v>
      </c>
      <c r="C7624" s="2">
        <v>2.013888888888889E-2</v>
      </c>
      <c r="D7624" t="s">
        <v>3014</v>
      </c>
      <c r="E7624" t="s">
        <v>81</v>
      </c>
      <c r="F7624" t="s">
        <v>27</v>
      </c>
      <c r="G7624">
        <v>210</v>
      </c>
      <c r="H7624" t="s">
        <v>31</v>
      </c>
      <c r="L7624">
        <v>1342</v>
      </c>
      <c r="M7624">
        <v>213</v>
      </c>
      <c r="O7624" t="s">
        <v>41</v>
      </c>
    </row>
    <row r="7625" spans="1:16" x14ac:dyDescent="0.3">
      <c r="A7625">
        <v>33842</v>
      </c>
      <c r="B7625" s="1">
        <v>45722</v>
      </c>
      <c r="C7625" s="2">
        <v>0.73611111111111116</v>
      </c>
      <c r="D7625" t="s">
        <v>4902</v>
      </c>
      <c r="E7625" t="s">
        <v>72</v>
      </c>
      <c r="F7625" t="s">
        <v>40</v>
      </c>
      <c r="G7625">
        <v>234</v>
      </c>
      <c r="H7625" t="s">
        <v>19</v>
      </c>
      <c r="I7625" t="s">
        <v>4903</v>
      </c>
      <c r="J7625">
        <v>19.34</v>
      </c>
      <c r="K7625">
        <v>1</v>
      </c>
      <c r="L7625">
        <v>1635</v>
      </c>
      <c r="M7625">
        <v>256</v>
      </c>
      <c r="N7625" t="s">
        <v>50</v>
      </c>
      <c r="P7625" t="s">
        <v>36</v>
      </c>
    </row>
    <row r="7626" spans="1:16" x14ac:dyDescent="0.3">
      <c r="A7626">
        <v>32038</v>
      </c>
      <c r="B7626" s="1">
        <v>45926</v>
      </c>
      <c r="C7626" s="2">
        <v>0.23958333333333334</v>
      </c>
      <c r="D7626" t="s">
        <v>4904</v>
      </c>
      <c r="E7626" t="s">
        <v>4905</v>
      </c>
      <c r="F7626" t="s">
        <v>18</v>
      </c>
      <c r="G7626">
        <v>260</v>
      </c>
      <c r="H7626" t="s">
        <v>19</v>
      </c>
      <c r="I7626">
        <v>18.07</v>
      </c>
      <c r="J7626">
        <v>18.12</v>
      </c>
      <c r="K7626">
        <v>3</v>
      </c>
      <c r="L7626">
        <v>1744</v>
      </c>
      <c r="M7626">
        <v>209</v>
      </c>
      <c r="N7626" t="s">
        <v>50</v>
      </c>
      <c r="P7626" t="s">
        <v>21</v>
      </c>
    </row>
    <row r="7627" spans="1:16" x14ac:dyDescent="0.3">
      <c r="A7627">
        <v>43982</v>
      </c>
      <c r="B7627" s="1">
        <v>45920</v>
      </c>
      <c r="C7627" s="2">
        <v>0.22013888888888888</v>
      </c>
      <c r="D7627" t="s">
        <v>564</v>
      </c>
      <c r="E7627" t="s">
        <v>94</v>
      </c>
      <c r="F7627" t="s">
        <v>18</v>
      </c>
      <c r="G7627">
        <v>238</v>
      </c>
      <c r="H7627" t="s">
        <v>19</v>
      </c>
      <c r="I7627" t="s">
        <v>4906</v>
      </c>
      <c r="J7627">
        <v>14.61</v>
      </c>
      <c r="K7627">
        <v>5</v>
      </c>
      <c r="L7627">
        <v>1883</v>
      </c>
      <c r="M7627">
        <v>237</v>
      </c>
      <c r="N7627" t="s">
        <v>20</v>
      </c>
      <c r="P7627" t="s">
        <v>36</v>
      </c>
    </row>
    <row r="7628" spans="1:16" x14ac:dyDescent="0.3">
      <c r="A7628">
        <v>46339</v>
      </c>
      <c r="B7628" s="1">
        <v>45667</v>
      </c>
      <c r="C7628" s="2">
        <v>0.14722222222222223</v>
      </c>
      <c r="D7628" t="s">
        <v>4907</v>
      </c>
      <c r="E7628" t="s">
        <v>94</v>
      </c>
      <c r="F7628" t="s">
        <v>27</v>
      </c>
      <c r="G7628">
        <v>210</v>
      </c>
      <c r="H7628" t="s">
        <v>19</v>
      </c>
      <c r="I7628" t="s">
        <v>4908</v>
      </c>
      <c r="J7628">
        <v>8.9499999999999993</v>
      </c>
      <c r="K7628">
        <v>4</v>
      </c>
      <c r="L7628">
        <v>1301</v>
      </c>
      <c r="M7628">
        <v>208</v>
      </c>
      <c r="N7628" t="s">
        <v>50</v>
      </c>
      <c r="P7628" t="s">
        <v>21</v>
      </c>
    </row>
    <row r="7629" spans="1:16" x14ac:dyDescent="0.3">
      <c r="A7629">
        <v>36959</v>
      </c>
      <c r="B7629" s="1">
        <v>45999</v>
      </c>
      <c r="C7629" s="2">
        <v>0.92708333333333337</v>
      </c>
      <c r="D7629" t="s">
        <v>4909</v>
      </c>
      <c r="E7629" t="s">
        <v>67</v>
      </c>
      <c r="F7629" t="s">
        <v>40</v>
      </c>
      <c r="G7629">
        <v>249</v>
      </c>
      <c r="H7629" t="s">
        <v>24</v>
      </c>
      <c r="L7629">
        <v>1707</v>
      </c>
      <c r="M7629">
        <v>245</v>
      </c>
    </row>
    <row r="7630" spans="1:16" x14ac:dyDescent="0.3">
      <c r="A7630">
        <v>86309</v>
      </c>
      <c r="B7630" s="1">
        <v>45719</v>
      </c>
      <c r="C7630" s="2">
        <v>0.22430555555555556</v>
      </c>
      <c r="D7630" t="s">
        <v>4910</v>
      </c>
      <c r="E7630" t="s">
        <v>83</v>
      </c>
      <c r="F7630" t="s">
        <v>18</v>
      </c>
      <c r="G7630">
        <v>232</v>
      </c>
      <c r="H7630" t="s">
        <v>19</v>
      </c>
      <c r="I7630">
        <v>73.239999999999995</v>
      </c>
      <c r="J7630">
        <v>14.47</v>
      </c>
      <c r="K7630">
        <v>3</v>
      </c>
      <c r="L7630">
        <v>1836</v>
      </c>
      <c r="M7630">
        <v>236</v>
      </c>
      <c r="N7630" t="s">
        <v>50</v>
      </c>
      <c r="P7630" t="s">
        <v>21</v>
      </c>
    </row>
    <row r="7631" spans="1:16" x14ac:dyDescent="0.3">
      <c r="A7631">
        <v>33360</v>
      </c>
      <c r="B7631" s="1">
        <v>45821</v>
      </c>
      <c r="C7631" s="2">
        <v>0.46875</v>
      </c>
      <c r="D7631" t="s">
        <v>4911</v>
      </c>
      <c r="E7631" t="s">
        <v>124</v>
      </c>
      <c r="F7631" t="s">
        <v>18</v>
      </c>
      <c r="G7631">
        <v>201</v>
      </c>
      <c r="H7631" t="s">
        <v>24</v>
      </c>
      <c r="L7631">
        <v>1730</v>
      </c>
      <c r="M7631">
        <v>217</v>
      </c>
    </row>
    <row r="7632" spans="1:16" x14ac:dyDescent="0.3">
      <c r="A7632">
        <v>93161</v>
      </c>
      <c r="B7632" s="1">
        <v>45659</v>
      </c>
      <c r="C7632" s="2">
        <v>0.35000000000000003</v>
      </c>
      <c r="D7632" t="s">
        <v>657</v>
      </c>
      <c r="E7632" t="s">
        <v>30</v>
      </c>
      <c r="F7632" t="s">
        <v>40</v>
      </c>
      <c r="G7632">
        <v>211</v>
      </c>
      <c r="H7632" t="s">
        <v>19</v>
      </c>
      <c r="I7632">
        <v>27.05</v>
      </c>
      <c r="J7632">
        <v>14.28</v>
      </c>
      <c r="K7632">
        <v>3</v>
      </c>
      <c r="L7632">
        <v>1653</v>
      </c>
      <c r="M7632">
        <v>244</v>
      </c>
      <c r="N7632" t="s">
        <v>50</v>
      </c>
      <c r="P7632" t="s">
        <v>21</v>
      </c>
    </row>
    <row r="7633" spans="1:16" x14ac:dyDescent="0.3">
      <c r="A7633">
        <v>49930</v>
      </c>
      <c r="B7633" s="1">
        <v>45739</v>
      </c>
      <c r="C7633" s="2">
        <v>0.91527777777777775</v>
      </c>
      <c r="D7633" t="s">
        <v>4912</v>
      </c>
      <c r="E7633" t="s">
        <v>72</v>
      </c>
      <c r="F7633" t="s">
        <v>40</v>
      </c>
      <c r="G7633">
        <v>244</v>
      </c>
      <c r="H7633" t="s">
        <v>19</v>
      </c>
      <c r="I7633">
        <v>22.39</v>
      </c>
      <c r="J7633">
        <v>10.67</v>
      </c>
      <c r="K7633">
        <v>4</v>
      </c>
      <c r="L7633">
        <v>1862</v>
      </c>
      <c r="M7633">
        <v>245</v>
      </c>
      <c r="N7633" t="s">
        <v>53</v>
      </c>
      <c r="P7633" t="s">
        <v>21</v>
      </c>
    </row>
    <row r="7634" spans="1:16" x14ac:dyDescent="0.3">
      <c r="A7634">
        <v>21373</v>
      </c>
      <c r="B7634" s="1">
        <v>45670</v>
      </c>
      <c r="C7634" s="2">
        <v>9.930555555555555E-2</v>
      </c>
      <c r="D7634" t="s">
        <v>465</v>
      </c>
      <c r="E7634" t="s">
        <v>83</v>
      </c>
      <c r="F7634" t="s">
        <v>18</v>
      </c>
      <c r="G7634">
        <v>238</v>
      </c>
      <c r="H7634" t="s">
        <v>19</v>
      </c>
      <c r="I7634">
        <v>66.52</v>
      </c>
      <c r="J7634">
        <v>22.41</v>
      </c>
      <c r="K7634">
        <v>1</v>
      </c>
      <c r="L7634">
        <v>1109</v>
      </c>
      <c r="M7634">
        <v>221</v>
      </c>
      <c r="N7634" t="s">
        <v>44</v>
      </c>
      <c r="P7634" t="s">
        <v>36</v>
      </c>
    </row>
    <row r="7635" spans="1:16" x14ac:dyDescent="0.3">
      <c r="A7635">
        <v>60549</v>
      </c>
      <c r="B7635" s="1">
        <v>45839</v>
      </c>
      <c r="C7635" s="2">
        <v>0.72083333333333333</v>
      </c>
      <c r="D7635" t="s">
        <v>538</v>
      </c>
      <c r="E7635" t="s">
        <v>391</v>
      </c>
      <c r="F7635" t="s">
        <v>18</v>
      </c>
      <c r="G7635">
        <v>223</v>
      </c>
      <c r="H7635" t="s">
        <v>31</v>
      </c>
      <c r="L7635">
        <v>1158</v>
      </c>
      <c r="M7635">
        <v>238</v>
      </c>
      <c r="O7635" t="s">
        <v>61</v>
      </c>
    </row>
    <row r="7636" spans="1:16" x14ac:dyDescent="0.3">
      <c r="A7636">
        <v>64363</v>
      </c>
      <c r="B7636" s="1">
        <v>45892</v>
      </c>
      <c r="C7636" s="2">
        <v>9.9999999999999992E-2</v>
      </c>
      <c r="D7636" t="s">
        <v>530</v>
      </c>
      <c r="E7636" t="s">
        <v>67</v>
      </c>
      <c r="F7636" t="s">
        <v>27</v>
      </c>
      <c r="G7636">
        <v>241</v>
      </c>
      <c r="H7636" t="s">
        <v>19</v>
      </c>
      <c r="I7636">
        <v>61.99</v>
      </c>
      <c r="J7636">
        <v>8.2799999999999994</v>
      </c>
      <c r="K7636">
        <v>3</v>
      </c>
      <c r="L7636">
        <v>1678</v>
      </c>
      <c r="M7636">
        <v>219</v>
      </c>
      <c r="N7636" t="s">
        <v>28</v>
      </c>
      <c r="P7636" t="s">
        <v>36</v>
      </c>
    </row>
    <row r="7637" spans="1:16" x14ac:dyDescent="0.3">
      <c r="A7637">
        <v>22221</v>
      </c>
      <c r="B7637" s="1">
        <v>45834</v>
      </c>
      <c r="C7637" s="2">
        <v>0.60416666666666663</v>
      </c>
      <c r="D7637" t="s">
        <v>253</v>
      </c>
      <c r="E7637" t="s">
        <v>94</v>
      </c>
      <c r="F7637" t="s">
        <v>40</v>
      </c>
      <c r="G7637">
        <v>227</v>
      </c>
      <c r="H7637" t="s">
        <v>19</v>
      </c>
      <c r="I7637">
        <v>78.14</v>
      </c>
      <c r="J7637">
        <v>1.8</v>
      </c>
      <c r="K7637">
        <v>5</v>
      </c>
      <c r="L7637">
        <v>1587</v>
      </c>
      <c r="M7637">
        <v>245</v>
      </c>
      <c r="N7637" t="s">
        <v>20</v>
      </c>
      <c r="P7637" t="s">
        <v>36</v>
      </c>
    </row>
    <row r="7638" spans="1:16" x14ac:dyDescent="0.3">
      <c r="A7638">
        <v>13051</v>
      </c>
      <c r="B7638" s="1">
        <v>46010</v>
      </c>
      <c r="C7638" s="2">
        <v>0.62222222222222223</v>
      </c>
      <c r="D7638" t="s">
        <v>4913</v>
      </c>
      <c r="E7638" t="s">
        <v>23</v>
      </c>
      <c r="F7638" t="s">
        <v>40</v>
      </c>
      <c r="G7638">
        <v>249</v>
      </c>
      <c r="H7638" t="s">
        <v>19</v>
      </c>
      <c r="I7638" t="s">
        <v>4914</v>
      </c>
      <c r="J7638">
        <v>8.2799999999999994</v>
      </c>
      <c r="K7638">
        <v>5</v>
      </c>
      <c r="L7638">
        <v>1971</v>
      </c>
      <c r="M7638">
        <v>219</v>
      </c>
      <c r="N7638" t="s">
        <v>50</v>
      </c>
      <c r="P7638" t="s">
        <v>36</v>
      </c>
    </row>
    <row r="7639" spans="1:16" x14ac:dyDescent="0.3">
      <c r="A7639">
        <v>68193</v>
      </c>
      <c r="B7639" s="1">
        <v>45760</v>
      </c>
      <c r="C7639" s="2">
        <v>0.61875000000000002</v>
      </c>
      <c r="D7639" t="s">
        <v>45</v>
      </c>
      <c r="E7639" t="s">
        <v>30</v>
      </c>
      <c r="F7639" t="s">
        <v>27</v>
      </c>
      <c r="G7639">
        <v>214</v>
      </c>
      <c r="H7639" t="s">
        <v>19</v>
      </c>
      <c r="I7639">
        <v>7.44</v>
      </c>
      <c r="J7639">
        <v>26.06</v>
      </c>
      <c r="K7639">
        <v>2</v>
      </c>
      <c r="L7639">
        <v>1911</v>
      </c>
      <c r="M7639">
        <v>243</v>
      </c>
      <c r="N7639" t="s">
        <v>28</v>
      </c>
      <c r="P7639" t="s">
        <v>36</v>
      </c>
    </row>
    <row r="7640" spans="1:16" x14ac:dyDescent="0.3">
      <c r="A7640">
        <v>14387</v>
      </c>
      <c r="B7640" s="1">
        <v>45946</v>
      </c>
      <c r="C7640" s="2">
        <v>0.41805555555555557</v>
      </c>
      <c r="D7640" t="s">
        <v>4915</v>
      </c>
      <c r="E7640" t="s">
        <v>30</v>
      </c>
      <c r="F7640" t="s">
        <v>40</v>
      </c>
      <c r="G7640">
        <v>220</v>
      </c>
      <c r="H7640" t="s">
        <v>19</v>
      </c>
      <c r="I7640">
        <v>9.7100000000000009</v>
      </c>
      <c r="J7640">
        <v>2.34</v>
      </c>
      <c r="K7640">
        <v>3</v>
      </c>
      <c r="L7640">
        <v>1477</v>
      </c>
      <c r="M7640">
        <v>233</v>
      </c>
      <c r="N7640" t="s">
        <v>20</v>
      </c>
      <c r="P7640" t="s">
        <v>21</v>
      </c>
    </row>
    <row r="7641" spans="1:16" x14ac:dyDescent="0.3">
      <c r="A7641">
        <v>74082</v>
      </c>
      <c r="B7641" s="1">
        <v>45676</v>
      </c>
      <c r="C7641" s="2">
        <v>0.11805555555555557</v>
      </c>
      <c r="D7641" t="s">
        <v>290</v>
      </c>
      <c r="E7641" t="s">
        <v>91</v>
      </c>
      <c r="F7641" t="s">
        <v>40</v>
      </c>
      <c r="G7641">
        <v>238</v>
      </c>
      <c r="H7641" t="s">
        <v>19</v>
      </c>
      <c r="I7641">
        <v>26.32</v>
      </c>
      <c r="J7641">
        <v>4.12</v>
      </c>
      <c r="K7641">
        <v>3</v>
      </c>
      <c r="L7641">
        <v>1098</v>
      </c>
      <c r="M7641">
        <v>225</v>
      </c>
      <c r="N7641" t="s">
        <v>28</v>
      </c>
      <c r="P7641" t="s">
        <v>36</v>
      </c>
    </row>
    <row r="7642" spans="1:16" x14ac:dyDescent="0.3">
      <c r="A7642">
        <v>43821</v>
      </c>
      <c r="B7642" s="1">
        <v>45679</v>
      </c>
      <c r="C7642" s="2">
        <v>0.51458333333333328</v>
      </c>
      <c r="D7642" t="s">
        <v>822</v>
      </c>
      <c r="E7642" t="s">
        <v>75</v>
      </c>
      <c r="F7642" t="s">
        <v>40</v>
      </c>
      <c r="G7642">
        <v>251</v>
      </c>
      <c r="H7642" t="s">
        <v>19</v>
      </c>
      <c r="I7642" t="s">
        <v>4916</v>
      </c>
      <c r="J7642">
        <v>25.23</v>
      </c>
      <c r="K7642">
        <v>2</v>
      </c>
      <c r="L7642">
        <v>1618</v>
      </c>
      <c r="M7642">
        <v>226</v>
      </c>
      <c r="N7642" t="s">
        <v>32</v>
      </c>
      <c r="P7642" t="s">
        <v>21</v>
      </c>
    </row>
    <row r="7643" spans="1:16" x14ac:dyDescent="0.3">
      <c r="A7643">
        <v>91057</v>
      </c>
      <c r="B7643" s="1">
        <v>45938</v>
      </c>
      <c r="C7643" s="2">
        <v>0.60625000000000007</v>
      </c>
      <c r="D7643" t="s">
        <v>918</v>
      </c>
      <c r="E7643" t="s">
        <v>94</v>
      </c>
      <c r="F7643" t="s">
        <v>27</v>
      </c>
      <c r="G7643">
        <v>226</v>
      </c>
      <c r="H7643" t="s">
        <v>19</v>
      </c>
      <c r="I7643">
        <v>57.76</v>
      </c>
      <c r="J7643">
        <v>1.04</v>
      </c>
      <c r="K7643">
        <v>2</v>
      </c>
      <c r="L7643">
        <v>1022</v>
      </c>
      <c r="M7643">
        <v>207</v>
      </c>
      <c r="N7643" t="s">
        <v>53</v>
      </c>
      <c r="P7643" t="s">
        <v>21</v>
      </c>
    </row>
    <row r="7644" spans="1:16" x14ac:dyDescent="0.3">
      <c r="A7644">
        <v>97775</v>
      </c>
      <c r="B7644" s="1">
        <v>45811</v>
      </c>
      <c r="C7644" s="2">
        <v>0.22013888888888888</v>
      </c>
      <c r="D7644" t="s">
        <v>369</v>
      </c>
      <c r="E7644" t="s">
        <v>75</v>
      </c>
      <c r="F7644" t="s">
        <v>18</v>
      </c>
      <c r="G7644">
        <v>240</v>
      </c>
      <c r="H7644" t="s">
        <v>19</v>
      </c>
      <c r="I7644">
        <v>37.49</v>
      </c>
      <c r="J7644">
        <v>9.94</v>
      </c>
      <c r="K7644">
        <v>2</v>
      </c>
      <c r="L7644">
        <v>1788</v>
      </c>
      <c r="M7644">
        <v>208</v>
      </c>
      <c r="N7644" t="s">
        <v>50</v>
      </c>
      <c r="P7644" t="s">
        <v>36</v>
      </c>
    </row>
    <row r="7645" spans="1:16" x14ac:dyDescent="0.3">
      <c r="A7645">
        <v>65972</v>
      </c>
      <c r="B7645" s="1">
        <v>45680</v>
      </c>
      <c r="C7645" s="2">
        <v>0.25277777777777777</v>
      </c>
      <c r="D7645" t="s">
        <v>4917</v>
      </c>
      <c r="E7645" t="s">
        <v>17</v>
      </c>
      <c r="F7645" t="s">
        <v>27</v>
      </c>
      <c r="G7645">
        <v>248</v>
      </c>
      <c r="H7645" t="s">
        <v>19</v>
      </c>
      <c r="I7645" t="s">
        <v>4918</v>
      </c>
      <c r="J7645">
        <v>18.36</v>
      </c>
      <c r="K7645">
        <v>5</v>
      </c>
      <c r="L7645">
        <v>2049</v>
      </c>
      <c r="M7645">
        <v>218</v>
      </c>
      <c r="N7645" t="s">
        <v>20</v>
      </c>
      <c r="P7645" t="s">
        <v>36</v>
      </c>
    </row>
    <row r="7646" spans="1:16" x14ac:dyDescent="0.3">
      <c r="A7646">
        <v>63197</v>
      </c>
      <c r="B7646" s="1">
        <v>45702</v>
      </c>
      <c r="C7646" s="2">
        <v>0.90763888888888899</v>
      </c>
      <c r="D7646" t="s">
        <v>4919</v>
      </c>
      <c r="E7646" t="s">
        <v>91</v>
      </c>
      <c r="F7646" t="s">
        <v>18</v>
      </c>
      <c r="G7646">
        <v>224</v>
      </c>
      <c r="H7646" t="s">
        <v>24</v>
      </c>
      <c r="L7646">
        <v>1229</v>
      </c>
      <c r="M7646">
        <v>256</v>
      </c>
    </row>
    <row r="7647" spans="1:16" x14ac:dyDescent="0.3">
      <c r="A7647">
        <v>62725</v>
      </c>
      <c r="B7647" s="1">
        <v>45926</v>
      </c>
      <c r="C7647" s="2">
        <v>0.11180555555555556</v>
      </c>
      <c r="D7647" t="s">
        <v>4920</v>
      </c>
      <c r="E7647" t="s">
        <v>83</v>
      </c>
      <c r="F7647" t="s">
        <v>27</v>
      </c>
      <c r="G7647">
        <v>234</v>
      </c>
      <c r="H7647" t="s">
        <v>19</v>
      </c>
      <c r="I7647" t="s">
        <v>4921</v>
      </c>
      <c r="J7647">
        <v>27.56</v>
      </c>
      <c r="K7647">
        <v>2</v>
      </c>
      <c r="L7647">
        <v>1335</v>
      </c>
      <c r="M7647">
        <v>211</v>
      </c>
      <c r="N7647" t="s">
        <v>32</v>
      </c>
      <c r="P7647" t="s">
        <v>36</v>
      </c>
    </row>
    <row r="7648" spans="1:16" x14ac:dyDescent="0.3">
      <c r="A7648">
        <v>62707</v>
      </c>
      <c r="B7648" s="1">
        <v>45694</v>
      </c>
      <c r="C7648" s="2">
        <v>0.58819444444444446</v>
      </c>
      <c r="D7648" t="s">
        <v>297</v>
      </c>
      <c r="E7648" t="s">
        <v>38</v>
      </c>
      <c r="F7648" t="s">
        <v>18</v>
      </c>
      <c r="G7648">
        <v>208</v>
      </c>
      <c r="H7648" t="s">
        <v>31</v>
      </c>
      <c r="L7648">
        <v>1569</v>
      </c>
      <c r="M7648">
        <v>200</v>
      </c>
      <c r="O7648" t="s">
        <v>41</v>
      </c>
    </row>
    <row r="7649" spans="1:16" x14ac:dyDescent="0.3">
      <c r="A7649">
        <v>86322</v>
      </c>
      <c r="B7649" s="1">
        <v>45999</v>
      </c>
      <c r="C7649" s="2">
        <v>0.61319444444444449</v>
      </c>
      <c r="D7649" t="s">
        <v>4922</v>
      </c>
      <c r="E7649" t="s">
        <v>750</v>
      </c>
      <c r="F7649" t="s">
        <v>18</v>
      </c>
      <c r="G7649">
        <v>215</v>
      </c>
      <c r="H7649" t="s">
        <v>19</v>
      </c>
      <c r="I7649">
        <v>77.14</v>
      </c>
      <c r="J7649">
        <v>23.27</v>
      </c>
      <c r="K7649">
        <v>1</v>
      </c>
      <c r="L7649">
        <v>1744</v>
      </c>
      <c r="M7649">
        <v>242</v>
      </c>
      <c r="N7649" t="s">
        <v>53</v>
      </c>
      <c r="P7649" t="s">
        <v>36</v>
      </c>
    </row>
    <row r="7650" spans="1:16" x14ac:dyDescent="0.3">
      <c r="A7650">
        <v>83519</v>
      </c>
      <c r="B7650" s="1">
        <v>46018</v>
      </c>
      <c r="C7650" s="2">
        <v>0.93472222222222223</v>
      </c>
      <c r="D7650" t="s">
        <v>704</v>
      </c>
      <c r="E7650" t="s">
        <v>67</v>
      </c>
      <c r="F7650" t="s">
        <v>40</v>
      </c>
      <c r="G7650">
        <v>227</v>
      </c>
      <c r="H7650" t="s">
        <v>19</v>
      </c>
      <c r="I7650">
        <v>18.96</v>
      </c>
      <c r="J7650">
        <v>9.5500000000000007</v>
      </c>
      <c r="K7650">
        <v>4</v>
      </c>
      <c r="L7650">
        <v>1500</v>
      </c>
      <c r="M7650">
        <v>230</v>
      </c>
      <c r="N7650" t="s">
        <v>28</v>
      </c>
      <c r="P7650" t="s">
        <v>36</v>
      </c>
    </row>
    <row r="7651" spans="1:16" x14ac:dyDescent="0.3">
      <c r="A7651">
        <v>44060</v>
      </c>
      <c r="B7651" s="1">
        <v>45748</v>
      </c>
      <c r="C7651" s="2">
        <v>0.38472222222222219</v>
      </c>
      <c r="D7651" t="s">
        <v>932</v>
      </c>
      <c r="E7651" t="s">
        <v>38</v>
      </c>
      <c r="F7651" t="s">
        <v>40</v>
      </c>
      <c r="G7651">
        <v>236</v>
      </c>
      <c r="H7651" t="s">
        <v>31</v>
      </c>
      <c r="L7651">
        <v>1956</v>
      </c>
      <c r="M7651">
        <v>255</v>
      </c>
      <c r="O7651" t="s">
        <v>128</v>
      </c>
    </row>
    <row r="7652" spans="1:16" x14ac:dyDescent="0.3">
      <c r="A7652">
        <v>18559</v>
      </c>
      <c r="B7652" s="1">
        <v>46009</v>
      </c>
      <c r="C7652" s="2">
        <v>0.56597222222222221</v>
      </c>
      <c r="D7652" t="s">
        <v>4298</v>
      </c>
      <c r="E7652" t="s">
        <v>723</v>
      </c>
      <c r="F7652" t="s">
        <v>40</v>
      </c>
      <c r="G7652">
        <v>234</v>
      </c>
      <c r="H7652" t="s">
        <v>19</v>
      </c>
      <c r="I7652">
        <v>35.049999999999997</v>
      </c>
      <c r="J7652">
        <v>12.47</v>
      </c>
      <c r="K7652">
        <v>3</v>
      </c>
      <c r="L7652">
        <v>1049</v>
      </c>
      <c r="M7652">
        <v>260</v>
      </c>
      <c r="N7652" t="s">
        <v>32</v>
      </c>
      <c r="P7652" t="s">
        <v>21</v>
      </c>
    </row>
    <row r="7653" spans="1:16" x14ac:dyDescent="0.3">
      <c r="A7653">
        <v>34640</v>
      </c>
      <c r="B7653" s="1">
        <v>45711</v>
      </c>
      <c r="C7653" s="2">
        <v>0.69930555555555562</v>
      </c>
      <c r="D7653" t="s">
        <v>410</v>
      </c>
      <c r="E7653" t="s">
        <v>444</v>
      </c>
      <c r="F7653" t="s">
        <v>18</v>
      </c>
      <c r="G7653">
        <v>205</v>
      </c>
      <c r="H7653" t="s">
        <v>31</v>
      </c>
      <c r="L7653">
        <v>1322</v>
      </c>
      <c r="M7653">
        <v>253</v>
      </c>
      <c r="O7653" t="s">
        <v>128</v>
      </c>
    </row>
    <row r="7654" spans="1:16" x14ac:dyDescent="0.3">
      <c r="A7654">
        <v>51935</v>
      </c>
      <c r="B7654" s="1">
        <v>45869</v>
      </c>
      <c r="C7654" s="2">
        <v>0.96944444444444444</v>
      </c>
      <c r="D7654" t="s">
        <v>4923</v>
      </c>
      <c r="E7654" t="s">
        <v>17</v>
      </c>
      <c r="F7654" t="s">
        <v>40</v>
      </c>
      <c r="G7654">
        <v>204</v>
      </c>
      <c r="H7654" t="s">
        <v>19</v>
      </c>
      <c r="I7654">
        <v>15.73</v>
      </c>
      <c r="J7654">
        <v>7.86</v>
      </c>
      <c r="K7654">
        <v>4</v>
      </c>
      <c r="L7654">
        <v>1710</v>
      </c>
      <c r="M7654">
        <v>232</v>
      </c>
      <c r="N7654" t="s">
        <v>28</v>
      </c>
      <c r="P7654" t="s">
        <v>36</v>
      </c>
    </row>
    <row r="7655" spans="1:16" x14ac:dyDescent="0.3">
      <c r="A7655">
        <v>23122</v>
      </c>
      <c r="B7655" s="1">
        <v>45687</v>
      </c>
      <c r="C7655" s="2">
        <v>0.94166666666666676</v>
      </c>
      <c r="D7655" t="s">
        <v>1224</v>
      </c>
      <c r="E7655" t="s">
        <v>72</v>
      </c>
      <c r="F7655" t="s">
        <v>27</v>
      </c>
      <c r="G7655">
        <v>222</v>
      </c>
      <c r="H7655" t="s">
        <v>19</v>
      </c>
      <c r="I7655" t="s">
        <v>4924</v>
      </c>
      <c r="J7655">
        <v>15.44</v>
      </c>
      <c r="K7655">
        <v>2</v>
      </c>
      <c r="L7655">
        <v>1448</v>
      </c>
      <c r="M7655">
        <v>212</v>
      </c>
      <c r="N7655" t="s">
        <v>32</v>
      </c>
      <c r="P7655" t="s">
        <v>21</v>
      </c>
    </row>
    <row r="7656" spans="1:16" x14ac:dyDescent="0.3">
      <c r="A7656">
        <v>25313</v>
      </c>
      <c r="B7656" s="1">
        <v>45714</v>
      </c>
      <c r="C7656" s="2">
        <v>0.60833333333333328</v>
      </c>
      <c r="D7656" t="s">
        <v>491</v>
      </c>
      <c r="E7656" t="s">
        <v>23</v>
      </c>
      <c r="F7656" t="s">
        <v>27</v>
      </c>
      <c r="G7656">
        <v>260</v>
      </c>
      <c r="H7656" t="s">
        <v>24</v>
      </c>
      <c r="L7656">
        <v>1454</v>
      </c>
      <c r="M7656">
        <v>258</v>
      </c>
    </row>
    <row r="7657" spans="1:16" x14ac:dyDescent="0.3">
      <c r="A7657">
        <v>23760</v>
      </c>
      <c r="B7657" s="1">
        <v>45780</v>
      </c>
      <c r="C7657" s="2">
        <v>9.8611111111111108E-2</v>
      </c>
      <c r="D7657" t="s">
        <v>550</v>
      </c>
      <c r="E7657" t="s">
        <v>122</v>
      </c>
      <c r="F7657" t="s">
        <v>18</v>
      </c>
      <c r="G7657">
        <v>240</v>
      </c>
      <c r="H7657" t="s">
        <v>19</v>
      </c>
      <c r="I7657" t="s">
        <v>4925</v>
      </c>
      <c r="J7657">
        <v>13.01</v>
      </c>
      <c r="K7657">
        <v>3</v>
      </c>
      <c r="L7657">
        <v>2105</v>
      </c>
      <c r="M7657">
        <v>205</v>
      </c>
      <c r="N7657" t="s">
        <v>32</v>
      </c>
      <c r="P7657" t="s">
        <v>21</v>
      </c>
    </row>
    <row r="7658" spans="1:16" x14ac:dyDescent="0.3">
      <c r="A7658">
        <v>28656</v>
      </c>
      <c r="B7658" s="1">
        <v>46002</v>
      </c>
      <c r="C7658" s="2">
        <v>0.14027777777777778</v>
      </c>
      <c r="D7658" t="s">
        <v>4926</v>
      </c>
      <c r="E7658" t="s">
        <v>38</v>
      </c>
      <c r="F7658" t="s">
        <v>27</v>
      </c>
      <c r="G7658">
        <v>234</v>
      </c>
      <c r="H7658" t="s">
        <v>31</v>
      </c>
      <c r="L7658">
        <v>1510</v>
      </c>
      <c r="M7658">
        <v>246</v>
      </c>
      <c r="O7658" t="s">
        <v>32</v>
      </c>
    </row>
    <row r="7659" spans="1:16" x14ac:dyDescent="0.3">
      <c r="A7659">
        <v>81513</v>
      </c>
      <c r="B7659" s="1">
        <v>45763</v>
      </c>
      <c r="C7659" s="2">
        <v>0.14652777777777778</v>
      </c>
      <c r="D7659" t="s">
        <v>4927</v>
      </c>
      <c r="E7659" t="s">
        <v>81</v>
      </c>
      <c r="F7659" t="s">
        <v>40</v>
      </c>
      <c r="G7659">
        <v>215</v>
      </c>
      <c r="H7659" t="s">
        <v>31</v>
      </c>
      <c r="L7659">
        <v>1262</v>
      </c>
      <c r="M7659">
        <v>245</v>
      </c>
      <c r="O7659" t="s">
        <v>61</v>
      </c>
    </row>
    <row r="7660" spans="1:16" x14ac:dyDescent="0.3">
      <c r="A7660">
        <v>37398</v>
      </c>
      <c r="B7660" s="1">
        <v>45773</v>
      </c>
      <c r="C7660" s="2">
        <v>0.48055555555555557</v>
      </c>
      <c r="D7660" t="s">
        <v>4928</v>
      </c>
      <c r="E7660" t="s">
        <v>17</v>
      </c>
      <c r="F7660" t="s">
        <v>18</v>
      </c>
      <c r="G7660">
        <v>206</v>
      </c>
      <c r="H7660" t="s">
        <v>19</v>
      </c>
      <c r="I7660" t="s">
        <v>4929</v>
      </c>
      <c r="J7660">
        <v>5.97</v>
      </c>
      <c r="K7660">
        <v>2</v>
      </c>
      <c r="L7660">
        <v>2194</v>
      </c>
      <c r="M7660">
        <v>256</v>
      </c>
      <c r="N7660" t="s">
        <v>50</v>
      </c>
      <c r="P7660" t="s">
        <v>36</v>
      </c>
    </row>
    <row r="7661" spans="1:16" x14ac:dyDescent="0.3">
      <c r="A7661">
        <v>88557</v>
      </c>
      <c r="B7661" s="1">
        <v>45974</v>
      </c>
      <c r="C7661" s="2">
        <v>0.9868055555555556</v>
      </c>
      <c r="D7661" t="s">
        <v>149</v>
      </c>
      <c r="E7661" t="s">
        <v>38</v>
      </c>
      <c r="F7661" t="s">
        <v>40</v>
      </c>
      <c r="G7661">
        <v>217</v>
      </c>
      <c r="H7661" t="s">
        <v>31</v>
      </c>
      <c r="L7661">
        <v>1888</v>
      </c>
      <c r="M7661">
        <v>215</v>
      </c>
      <c r="O7661" t="s">
        <v>61</v>
      </c>
    </row>
    <row r="7662" spans="1:16" x14ac:dyDescent="0.3">
      <c r="A7662">
        <v>94984</v>
      </c>
      <c r="B7662" s="1">
        <v>45678</v>
      </c>
      <c r="C7662" s="2">
        <v>0.89583333333333337</v>
      </c>
      <c r="D7662" t="s">
        <v>84</v>
      </c>
      <c r="E7662" t="s">
        <v>1123</v>
      </c>
      <c r="F7662" t="s">
        <v>40</v>
      </c>
      <c r="G7662">
        <v>236</v>
      </c>
      <c r="H7662" t="s">
        <v>19</v>
      </c>
      <c r="I7662">
        <v>7.28</v>
      </c>
      <c r="J7662">
        <v>5.28</v>
      </c>
      <c r="K7662">
        <v>5</v>
      </c>
      <c r="L7662">
        <v>1820</v>
      </c>
      <c r="M7662">
        <v>247</v>
      </c>
      <c r="N7662" t="s">
        <v>32</v>
      </c>
      <c r="P7662" t="s">
        <v>36</v>
      </c>
    </row>
    <row r="7663" spans="1:16" x14ac:dyDescent="0.3">
      <c r="A7663">
        <v>62289</v>
      </c>
      <c r="B7663" s="1">
        <v>45811</v>
      </c>
      <c r="C7663" s="2">
        <v>0.69930555555555562</v>
      </c>
      <c r="D7663" t="s">
        <v>427</v>
      </c>
      <c r="E7663" t="s">
        <v>81</v>
      </c>
      <c r="F7663" t="s">
        <v>18</v>
      </c>
      <c r="G7663">
        <v>251</v>
      </c>
      <c r="H7663" t="s">
        <v>24</v>
      </c>
      <c r="L7663">
        <v>1663</v>
      </c>
      <c r="M7663">
        <v>231</v>
      </c>
    </row>
    <row r="7664" spans="1:16" x14ac:dyDescent="0.3">
      <c r="A7664">
        <v>85856</v>
      </c>
      <c r="B7664" s="1">
        <v>45820</v>
      </c>
      <c r="C7664" s="2">
        <v>0.18055555555555555</v>
      </c>
      <c r="D7664" t="s">
        <v>4930</v>
      </c>
      <c r="E7664" t="s">
        <v>75</v>
      </c>
      <c r="F7664" t="s">
        <v>27</v>
      </c>
      <c r="G7664">
        <v>258</v>
      </c>
      <c r="H7664" t="s">
        <v>24</v>
      </c>
      <c r="L7664">
        <v>1380</v>
      </c>
      <c r="M7664">
        <v>202</v>
      </c>
    </row>
    <row r="7665" spans="1:16" x14ac:dyDescent="0.3">
      <c r="A7665">
        <v>88572</v>
      </c>
      <c r="B7665" s="1">
        <v>45838</v>
      </c>
      <c r="C7665" s="2">
        <v>0.9590277777777777</v>
      </c>
      <c r="D7665" t="s">
        <v>4931</v>
      </c>
      <c r="E7665" t="s">
        <v>83</v>
      </c>
      <c r="F7665" t="s">
        <v>27</v>
      </c>
      <c r="G7665">
        <v>225</v>
      </c>
      <c r="H7665" t="s">
        <v>19</v>
      </c>
      <c r="I7665">
        <v>40.01</v>
      </c>
      <c r="J7665">
        <v>12.59</v>
      </c>
      <c r="K7665">
        <v>2</v>
      </c>
      <c r="L7665">
        <v>1605</v>
      </c>
      <c r="M7665">
        <v>237</v>
      </c>
      <c r="N7665" t="s">
        <v>53</v>
      </c>
      <c r="P7665" t="s">
        <v>21</v>
      </c>
    </row>
    <row r="7666" spans="1:16" x14ac:dyDescent="0.3">
      <c r="A7666">
        <v>34046</v>
      </c>
      <c r="B7666" s="1">
        <v>45823</v>
      </c>
      <c r="C7666" s="2">
        <v>0.20416666666666669</v>
      </c>
      <c r="D7666" t="s">
        <v>933</v>
      </c>
      <c r="E7666" t="s">
        <v>23</v>
      </c>
      <c r="F7666" t="s">
        <v>18</v>
      </c>
      <c r="G7666">
        <v>234</v>
      </c>
      <c r="H7666" t="s">
        <v>19</v>
      </c>
      <c r="I7666" t="s">
        <v>4932</v>
      </c>
      <c r="J7666">
        <v>5.01</v>
      </c>
      <c r="K7666">
        <v>1</v>
      </c>
      <c r="L7666">
        <v>1941</v>
      </c>
      <c r="M7666">
        <v>202</v>
      </c>
      <c r="N7666" t="s">
        <v>32</v>
      </c>
      <c r="P7666" t="s">
        <v>36</v>
      </c>
    </row>
    <row r="7667" spans="1:16" x14ac:dyDescent="0.3">
      <c r="A7667">
        <v>23526</v>
      </c>
      <c r="B7667" s="1">
        <v>45836</v>
      </c>
      <c r="C7667" s="2">
        <v>8.3333333333333329E-2</v>
      </c>
      <c r="D7667" t="s">
        <v>405</v>
      </c>
      <c r="E7667" t="s">
        <v>58</v>
      </c>
      <c r="F7667" t="s">
        <v>27</v>
      </c>
      <c r="G7667">
        <v>222</v>
      </c>
      <c r="H7667" t="s">
        <v>31</v>
      </c>
      <c r="L7667">
        <v>2072</v>
      </c>
      <c r="M7667">
        <v>220</v>
      </c>
      <c r="O7667" t="s">
        <v>41</v>
      </c>
    </row>
    <row r="7668" spans="1:16" x14ac:dyDescent="0.3">
      <c r="A7668">
        <v>15477</v>
      </c>
      <c r="B7668" s="1">
        <v>45816</v>
      </c>
      <c r="C7668" s="2">
        <v>0.11319444444444444</v>
      </c>
      <c r="D7668" t="s">
        <v>2062</v>
      </c>
      <c r="E7668" t="s">
        <v>17</v>
      </c>
      <c r="F7668" t="s">
        <v>40</v>
      </c>
      <c r="G7668">
        <v>237</v>
      </c>
      <c r="H7668" t="s">
        <v>19</v>
      </c>
      <c r="I7668">
        <v>46.33</v>
      </c>
      <c r="J7668">
        <v>18.3</v>
      </c>
      <c r="K7668">
        <v>5</v>
      </c>
      <c r="L7668">
        <v>1677</v>
      </c>
      <c r="M7668">
        <v>252</v>
      </c>
      <c r="N7668" t="s">
        <v>32</v>
      </c>
      <c r="P7668" t="s">
        <v>36</v>
      </c>
    </row>
    <row r="7669" spans="1:16" x14ac:dyDescent="0.3">
      <c r="A7669">
        <v>89716</v>
      </c>
      <c r="B7669" s="1">
        <v>45809</v>
      </c>
      <c r="C7669" s="2">
        <v>0.49027777777777781</v>
      </c>
      <c r="D7669" t="s">
        <v>571</v>
      </c>
      <c r="E7669" t="s">
        <v>220</v>
      </c>
      <c r="F7669" t="s">
        <v>27</v>
      </c>
      <c r="G7669">
        <v>207</v>
      </c>
      <c r="H7669" t="s">
        <v>19</v>
      </c>
      <c r="I7669">
        <v>82.25</v>
      </c>
      <c r="J7669">
        <v>17.29</v>
      </c>
      <c r="K7669">
        <v>4</v>
      </c>
      <c r="L7669">
        <v>1600</v>
      </c>
      <c r="M7669">
        <v>260</v>
      </c>
      <c r="N7669" t="s">
        <v>20</v>
      </c>
      <c r="P7669" t="s">
        <v>21</v>
      </c>
    </row>
    <row r="7670" spans="1:16" x14ac:dyDescent="0.3">
      <c r="A7670">
        <v>29107</v>
      </c>
      <c r="B7670" s="1">
        <v>45927</v>
      </c>
      <c r="C7670" s="2">
        <v>0.94791666666666663</v>
      </c>
      <c r="D7670" t="s">
        <v>77</v>
      </c>
      <c r="E7670" t="s">
        <v>94</v>
      </c>
      <c r="F7670" t="s">
        <v>27</v>
      </c>
      <c r="G7670">
        <v>201</v>
      </c>
      <c r="H7670" t="s">
        <v>31</v>
      </c>
      <c r="L7670">
        <v>1023</v>
      </c>
      <c r="M7670">
        <v>202</v>
      </c>
      <c r="O7670" t="s">
        <v>41</v>
      </c>
    </row>
    <row r="7671" spans="1:16" x14ac:dyDescent="0.3">
      <c r="A7671">
        <v>37940</v>
      </c>
      <c r="B7671" s="1">
        <v>45780</v>
      </c>
      <c r="C7671" s="2">
        <v>0.39583333333333331</v>
      </c>
      <c r="D7671" t="s">
        <v>4933</v>
      </c>
      <c r="E7671" t="s">
        <v>30</v>
      </c>
      <c r="F7671" t="s">
        <v>18</v>
      </c>
      <c r="G7671">
        <v>258</v>
      </c>
      <c r="H7671" t="s">
        <v>31</v>
      </c>
      <c r="L7671">
        <v>2010</v>
      </c>
      <c r="M7671">
        <v>242</v>
      </c>
      <c r="O7671" t="s">
        <v>47</v>
      </c>
    </row>
    <row r="7672" spans="1:16" x14ac:dyDescent="0.3">
      <c r="A7672">
        <v>64537</v>
      </c>
      <c r="B7672" s="1">
        <v>45857</v>
      </c>
      <c r="C7672" s="2">
        <v>0.34861111111111115</v>
      </c>
      <c r="D7672" t="s">
        <v>469</v>
      </c>
      <c r="E7672" t="s">
        <v>26</v>
      </c>
      <c r="F7672" t="s">
        <v>40</v>
      </c>
      <c r="G7672">
        <v>202</v>
      </c>
      <c r="H7672" t="s">
        <v>24</v>
      </c>
      <c r="L7672">
        <v>1811</v>
      </c>
      <c r="M7672">
        <v>241</v>
      </c>
    </row>
    <row r="7673" spans="1:16" x14ac:dyDescent="0.3">
      <c r="A7673">
        <v>48194</v>
      </c>
      <c r="B7673" s="1">
        <v>45963</v>
      </c>
      <c r="C7673" s="2">
        <v>0.18680555555555556</v>
      </c>
      <c r="D7673" t="s">
        <v>383</v>
      </c>
      <c r="E7673" t="s">
        <v>38</v>
      </c>
      <c r="F7673" t="s">
        <v>40</v>
      </c>
      <c r="G7673">
        <v>217</v>
      </c>
      <c r="H7673" t="s">
        <v>19</v>
      </c>
      <c r="I7673">
        <v>40.299999999999997</v>
      </c>
      <c r="J7673">
        <v>1.49</v>
      </c>
      <c r="K7673">
        <v>1</v>
      </c>
      <c r="L7673">
        <v>2024</v>
      </c>
      <c r="M7673">
        <v>240</v>
      </c>
      <c r="N7673" t="s">
        <v>20</v>
      </c>
      <c r="P7673" t="s">
        <v>36</v>
      </c>
    </row>
    <row r="7674" spans="1:16" x14ac:dyDescent="0.3">
      <c r="A7674">
        <v>71209</v>
      </c>
      <c r="B7674" s="1">
        <v>45835</v>
      </c>
      <c r="C7674" s="2">
        <v>0.53749999999999998</v>
      </c>
      <c r="D7674" t="s">
        <v>57</v>
      </c>
      <c r="E7674" t="s">
        <v>26</v>
      </c>
      <c r="F7674" t="s">
        <v>27</v>
      </c>
      <c r="G7674">
        <v>236</v>
      </c>
      <c r="H7674" t="s">
        <v>19</v>
      </c>
      <c r="I7674">
        <v>42.56</v>
      </c>
      <c r="J7674">
        <v>26.32</v>
      </c>
      <c r="K7674">
        <v>1</v>
      </c>
      <c r="L7674">
        <v>1646</v>
      </c>
      <c r="M7674">
        <v>224</v>
      </c>
      <c r="N7674" t="s">
        <v>20</v>
      </c>
      <c r="P7674" t="s">
        <v>36</v>
      </c>
    </row>
    <row r="7675" spans="1:16" x14ac:dyDescent="0.3">
      <c r="A7675">
        <v>73136</v>
      </c>
      <c r="B7675" s="1">
        <v>45940</v>
      </c>
      <c r="C7675" s="2">
        <v>0.50347222222222221</v>
      </c>
      <c r="D7675" t="s">
        <v>482</v>
      </c>
      <c r="E7675" t="s">
        <v>91</v>
      </c>
      <c r="F7675" t="s">
        <v>40</v>
      </c>
      <c r="G7675">
        <v>257</v>
      </c>
      <c r="H7675" t="s">
        <v>31</v>
      </c>
      <c r="L7675">
        <v>1873</v>
      </c>
      <c r="M7675">
        <v>259</v>
      </c>
      <c r="O7675" t="s">
        <v>128</v>
      </c>
    </row>
    <row r="7676" spans="1:16" x14ac:dyDescent="0.3">
      <c r="A7676">
        <v>56433</v>
      </c>
      <c r="B7676" s="1">
        <v>45676</v>
      </c>
      <c r="C7676" s="2">
        <v>0.30972222222222223</v>
      </c>
      <c r="D7676" t="s">
        <v>716</v>
      </c>
      <c r="E7676" t="s">
        <v>1635</v>
      </c>
      <c r="F7676" t="s">
        <v>40</v>
      </c>
      <c r="G7676">
        <v>220</v>
      </c>
      <c r="H7676" t="s">
        <v>24</v>
      </c>
      <c r="L7676">
        <v>1693</v>
      </c>
      <c r="M7676">
        <v>204</v>
      </c>
    </row>
    <row r="7677" spans="1:16" x14ac:dyDescent="0.3">
      <c r="A7677">
        <v>81669</v>
      </c>
      <c r="B7677" s="1">
        <v>45887</v>
      </c>
      <c r="C7677" s="2">
        <v>0.43611111111111112</v>
      </c>
      <c r="D7677" t="s">
        <v>233</v>
      </c>
      <c r="E7677" t="s">
        <v>72</v>
      </c>
      <c r="F7677" t="s">
        <v>27</v>
      </c>
      <c r="G7677">
        <v>227</v>
      </c>
      <c r="H7677" t="s">
        <v>19</v>
      </c>
      <c r="I7677">
        <v>74.75</v>
      </c>
      <c r="J7677">
        <v>5.85</v>
      </c>
      <c r="K7677">
        <v>4</v>
      </c>
      <c r="L7677">
        <v>1708</v>
      </c>
      <c r="M7677">
        <v>209</v>
      </c>
      <c r="N7677" t="s">
        <v>20</v>
      </c>
      <c r="P7677" t="s">
        <v>36</v>
      </c>
    </row>
    <row r="7678" spans="1:16" x14ac:dyDescent="0.3">
      <c r="A7678">
        <v>57965</v>
      </c>
      <c r="B7678" s="1">
        <v>45660</v>
      </c>
      <c r="C7678" s="2">
        <v>3.888888888888889E-2</v>
      </c>
      <c r="D7678" t="s">
        <v>324</v>
      </c>
      <c r="E7678" t="s">
        <v>30</v>
      </c>
      <c r="F7678" t="s">
        <v>18</v>
      </c>
      <c r="G7678">
        <v>230</v>
      </c>
      <c r="H7678" t="s">
        <v>19</v>
      </c>
      <c r="I7678">
        <v>5.75</v>
      </c>
      <c r="J7678">
        <v>16.329999999999998</v>
      </c>
      <c r="K7678">
        <v>1</v>
      </c>
      <c r="L7678">
        <v>1376</v>
      </c>
      <c r="M7678">
        <v>200</v>
      </c>
      <c r="N7678" t="s">
        <v>53</v>
      </c>
      <c r="P7678" t="s">
        <v>21</v>
      </c>
    </row>
    <row r="7679" spans="1:16" x14ac:dyDescent="0.3">
      <c r="A7679">
        <v>72090</v>
      </c>
      <c r="B7679" s="1">
        <v>45861</v>
      </c>
      <c r="C7679" s="2">
        <v>0.3263888888888889</v>
      </c>
      <c r="D7679" t="s">
        <v>934</v>
      </c>
      <c r="E7679" t="s">
        <v>17</v>
      </c>
      <c r="F7679" t="s">
        <v>27</v>
      </c>
      <c r="G7679">
        <v>210</v>
      </c>
      <c r="H7679" t="s">
        <v>19</v>
      </c>
      <c r="I7679" t="s">
        <v>4934</v>
      </c>
      <c r="J7679">
        <v>20.66</v>
      </c>
      <c r="K7679">
        <v>2</v>
      </c>
      <c r="L7679">
        <v>1555</v>
      </c>
      <c r="M7679">
        <v>222</v>
      </c>
      <c r="N7679" t="s">
        <v>28</v>
      </c>
      <c r="P7679" t="s">
        <v>36</v>
      </c>
    </row>
    <row r="7680" spans="1:16" x14ac:dyDescent="0.3">
      <c r="A7680">
        <v>90415</v>
      </c>
      <c r="B7680" s="1">
        <v>45873</v>
      </c>
      <c r="C7680" s="2">
        <v>0.25347222222222221</v>
      </c>
      <c r="D7680" t="s">
        <v>555</v>
      </c>
      <c r="E7680" t="s">
        <v>482</v>
      </c>
      <c r="F7680" t="s">
        <v>18</v>
      </c>
      <c r="G7680">
        <v>237</v>
      </c>
      <c r="H7680" t="s">
        <v>31</v>
      </c>
      <c r="L7680">
        <v>1385</v>
      </c>
      <c r="M7680">
        <v>221</v>
      </c>
      <c r="O7680" t="s">
        <v>47</v>
      </c>
    </row>
    <row r="7681" spans="1:16" x14ac:dyDescent="0.3">
      <c r="A7681">
        <v>63417</v>
      </c>
      <c r="B7681" s="1">
        <v>45807</v>
      </c>
      <c r="C7681" s="2">
        <v>0.82708333333333339</v>
      </c>
      <c r="D7681" t="s">
        <v>4935</v>
      </c>
      <c r="E7681" t="s">
        <v>122</v>
      </c>
      <c r="F7681" t="s">
        <v>18</v>
      </c>
      <c r="G7681">
        <v>217</v>
      </c>
      <c r="H7681" t="s">
        <v>24</v>
      </c>
      <c r="L7681">
        <v>1326</v>
      </c>
      <c r="M7681">
        <v>225</v>
      </c>
    </row>
    <row r="7682" spans="1:16" x14ac:dyDescent="0.3">
      <c r="A7682">
        <v>53153</v>
      </c>
      <c r="B7682" s="1">
        <v>45887</v>
      </c>
      <c r="C7682" s="2">
        <v>0.23958333333333334</v>
      </c>
      <c r="D7682" t="s">
        <v>4936</v>
      </c>
      <c r="E7682" t="s">
        <v>75</v>
      </c>
      <c r="F7682" t="s">
        <v>18</v>
      </c>
      <c r="G7682">
        <v>260</v>
      </c>
      <c r="H7682" t="s">
        <v>19</v>
      </c>
      <c r="I7682">
        <v>47.68</v>
      </c>
      <c r="J7682">
        <v>17.84</v>
      </c>
      <c r="K7682">
        <v>5</v>
      </c>
      <c r="L7682">
        <v>1106</v>
      </c>
      <c r="M7682">
        <v>217</v>
      </c>
      <c r="N7682" t="s">
        <v>32</v>
      </c>
      <c r="P7682" t="s">
        <v>21</v>
      </c>
    </row>
    <row r="7683" spans="1:16" x14ac:dyDescent="0.3">
      <c r="A7683">
        <v>70725</v>
      </c>
      <c r="B7683" s="1">
        <v>45951</v>
      </c>
      <c r="C7683" s="2">
        <v>4.3055555555555562E-2</v>
      </c>
      <c r="D7683" t="s">
        <v>4937</v>
      </c>
      <c r="E7683" t="s">
        <v>72</v>
      </c>
      <c r="F7683" t="s">
        <v>27</v>
      </c>
      <c r="G7683">
        <v>217</v>
      </c>
      <c r="H7683" t="s">
        <v>31</v>
      </c>
      <c r="L7683">
        <v>1043</v>
      </c>
      <c r="M7683">
        <v>252</v>
      </c>
      <c r="O7683" t="s">
        <v>108</v>
      </c>
    </row>
    <row r="7684" spans="1:16" x14ac:dyDescent="0.3">
      <c r="A7684">
        <v>52396</v>
      </c>
      <c r="B7684" s="1">
        <v>45710</v>
      </c>
      <c r="C7684" s="2">
        <v>0.93402777777777779</v>
      </c>
      <c r="D7684" t="s">
        <v>4938</v>
      </c>
      <c r="E7684" t="s">
        <v>67</v>
      </c>
      <c r="F7684" t="s">
        <v>27</v>
      </c>
      <c r="G7684">
        <v>234</v>
      </c>
      <c r="H7684" t="s">
        <v>19</v>
      </c>
      <c r="I7684">
        <v>59.47</v>
      </c>
      <c r="J7684">
        <v>3.05</v>
      </c>
      <c r="K7684">
        <v>5</v>
      </c>
      <c r="L7684">
        <v>2135</v>
      </c>
      <c r="M7684">
        <v>225</v>
      </c>
      <c r="N7684" t="s">
        <v>53</v>
      </c>
      <c r="P7684" t="s">
        <v>21</v>
      </c>
    </row>
    <row r="7685" spans="1:16" x14ac:dyDescent="0.3">
      <c r="A7685">
        <v>44035</v>
      </c>
      <c r="B7685" s="1">
        <v>45794</v>
      </c>
      <c r="C7685" s="2">
        <v>0.9194444444444444</v>
      </c>
      <c r="D7685" t="s">
        <v>4939</v>
      </c>
      <c r="E7685" t="s">
        <v>52</v>
      </c>
      <c r="F7685" t="s">
        <v>27</v>
      </c>
      <c r="G7685">
        <v>218</v>
      </c>
      <c r="H7685" t="s">
        <v>19</v>
      </c>
      <c r="I7685" t="s">
        <v>4940</v>
      </c>
      <c r="J7685">
        <v>14.24</v>
      </c>
      <c r="K7685">
        <v>4</v>
      </c>
      <c r="L7685">
        <v>1495</v>
      </c>
      <c r="M7685">
        <v>215</v>
      </c>
      <c r="N7685" t="s">
        <v>28</v>
      </c>
      <c r="P7685" t="s">
        <v>21</v>
      </c>
    </row>
    <row r="7686" spans="1:16" x14ac:dyDescent="0.3">
      <c r="A7686">
        <v>98857</v>
      </c>
      <c r="B7686" s="1">
        <v>45845</v>
      </c>
      <c r="C7686" s="2">
        <v>7.7083333333333337E-2</v>
      </c>
      <c r="D7686" t="s">
        <v>922</v>
      </c>
      <c r="E7686" t="s">
        <v>91</v>
      </c>
      <c r="F7686" t="s">
        <v>18</v>
      </c>
      <c r="G7686">
        <v>219</v>
      </c>
      <c r="H7686" t="s">
        <v>19</v>
      </c>
      <c r="I7686">
        <v>46.94</v>
      </c>
      <c r="J7686">
        <v>21.92</v>
      </c>
      <c r="K7686">
        <v>5</v>
      </c>
      <c r="L7686">
        <v>1292</v>
      </c>
      <c r="M7686">
        <v>200</v>
      </c>
      <c r="N7686" t="s">
        <v>20</v>
      </c>
      <c r="P7686" t="s">
        <v>36</v>
      </c>
    </row>
    <row r="7687" spans="1:16" x14ac:dyDescent="0.3">
      <c r="A7687">
        <v>38626</v>
      </c>
      <c r="B7687" s="1">
        <v>45820</v>
      </c>
      <c r="C7687" s="2">
        <v>0.85416666666666663</v>
      </c>
      <c r="D7687" t="s">
        <v>4941</v>
      </c>
      <c r="E7687" t="s">
        <v>81</v>
      </c>
      <c r="F7687" t="s">
        <v>27</v>
      </c>
      <c r="G7687">
        <v>237</v>
      </c>
      <c r="H7687" t="s">
        <v>31</v>
      </c>
      <c r="L7687">
        <v>1289</v>
      </c>
      <c r="M7687">
        <v>200</v>
      </c>
      <c r="O7687" t="s">
        <v>128</v>
      </c>
    </row>
    <row r="7688" spans="1:16" x14ac:dyDescent="0.3">
      <c r="A7688">
        <v>93031</v>
      </c>
      <c r="B7688" s="1">
        <v>46004</v>
      </c>
      <c r="C7688" s="2">
        <v>5.9027777777777783E-2</v>
      </c>
      <c r="D7688" t="s">
        <v>60</v>
      </c>
      <c r="E7688" t="s">
        <v>83</v>
      </c>
      <c r="F7688" t="s">
        <v>18</v>
      </c>
      <c r="G7688">
        <v>217</v>
      </c>
      <c r="H7688" t="s">
        <v>19</v>
      </c>
      <c r="I7688">
        <v>48.38</v>
      </c>
      <c r="J7688">
        <v>2.73</v>
      </c>
      <c r="K7688">
        <v>5</v>
      </c>
      <c r="L7688">
        <v>1989</v>
      </c>
      <c r="M7688">
        <v>212</v>
      </c>
      <c r="N7688" t="s">
        <v>53</v>
      </c>
      <c r="P7688" t="s">
        <v>36</v>
      </c>
    </row>
    <row r="7689" spans="1:16" x14ac:dyDescent="0.3">
      <c r="A7689">
        <v>69154</v>
      </c>
      <c r="B7689" s="1">
        <v>45898</v>
      </c>
      <c r="C7689" s="2">
        <v>0.81319444444444444</v>
      </c>
      <c r="D7689" t="s">
        <v>1219</v>
      </c>
      <c r="E7689" t="s">
        <v>75</v>
      </c>
      <c r="F7689" t="s">
        <v>18</v>
      </c>
      <c r="G7689">
        <v>201</v>
      </c>
      <c r="H7689" t="s">
        <v>31</v>
      </c>
      <c r="L7689">
        <v>1105</v>
      </c>
      <c r="M7689">
        <v>221</v>
      </c>
      <c r="O7689" t="s">
        <v>55</v>
      </c>
    </row>
    <row r="7690" spans="1:16" x14ac:dyDescent="0.3">
      <c r="A7690">
        <v>58292</v>
      </c>
      <c r="B7690" s="1">
        <v>45816</v>
      </c>
      <c r="C7690" s="2">
        <v>0.53749999999999998</v>
      </c>
      <c r="D7690" t="s">
        <v>837</v>
      </c>
      <c r="E7690" t="s">
        <v>83</v>
      </c>
      <c r="F7690" t="s">
        <v>18</v>
      </c>
      <c r="G7690">
        <v>258</v>
      </c>
      <c r="H7690" t="s">
        <v>31</v>
      </c>
      <c r="L7690">
        <v>1142</v>
      </c>
      <c r="M7690">
        <v>212</v>
      </c>
      <c r="O7690" t="s">
        <v>55</v>
      </c>
    </row>
    <row r="7691" spans="1:16" x14ac:dyDescent="0.3">
      <c r="A7691">
        <v>52877</v>
      </c>
      <c r="B7691" s="1">
        <v>45839</v>
      </c>
      <c r="C7691" s="2">
        <v>0.49583333333333335</v>
      </c>
      <c r="D7691" t="s">
        <v>1156</v>
      </c>
      <c r="E7691" t="s">
        <v>91</v>
      </c>
      <c r="F7691" t="s">
        <v>27</v>
      </c>
      <c r="G7691">
        <v>239</v>
      </c>
      <c r="H7691" t="s">
        <v>19</v>
      </c>
      <c r="I7691" t="s">
        <v>4942</v>
      </c>
      <c r="J7691">
        <v>21.22</v>
      </c>
      <c r="K7691">
        <v>1</v>
      </c>
      <c r="L7691">
        <v>1942</v>
      </c>
      <c r="M7691">
        <v>234</v>
      </c>
      <c r="N7691" t="s">
        <v>20</v>
      </c>
      <c r="P7691" t="s">
        <v>36</v>
      </c>
    </row>
    <row r="7692" spans="1:16" x14ac:dyDescent="0.3">
      <c r="A7692">
        <v>28052</v>
      </c>
      <c r="B7692" s="1">
        <v>45787</v>
      </c>
      <c r="C7692" s="2">
        <v>0.12222222222222223</v>
      </c>
      <c r="D7692" t="s">
        <v>600</v>
      </c>
      <c r="E7692" t="s">
        <v>122</v>
      </c>
      <c r="F7692" t="s">
        <v>27</v>
      </c>
      <c r="G7692">
        <v>228</v>
      </c>
      <c r="H7692" t="s">
        <v>19</v>
      </c>
      <c r="I7692">
        <v>27.95</v>
      </c>
      <c r="J7692">
        <v>23.93</v>
      </c>
      <c r="K7692">
        <v>3</v>
      </c>
      <c r="L7692">
        <v>1983</v>
      </c>
      <c r="M7692">
        <v>215</v>
      </c>
      <c r="N7692" t="s">
        <v>20</v>
      </c>
      <c r="P7692" t="s">
        <v>21</v>
      </c>
    </row>
    <row r="7693" spans="1:16" x14ac:dyDescent="0.3">
      <c r="A7693">
        <v>92552</v>
      </c>
      <c r="B7693" s="1">
        <v>45835</v>
      </c>
      <c r="C7693" s="2">
        <v>0.25277777777777777</v>
      </c>
      <c r="D7693" t="s">
        <v>273</v>
      </c>
      <c r="E7693" t="s">
        <v>67</v>
      </c>
      <c r="F7693" t="s">
        <v>40</v>
      </c>
      <c r="G7693">
        <v>229</v>
      </c>
      <c r="H7693" t="s">
        <v>31</v>
      </c>
      <c r="L7693">
        <v>1610</v>
      </c>
      <c r="M7693">
        <v>230</v>
      </c>
      <c r="O7693" t="s">
        <v>61</v>
      </c>
    </row>
    <row r="7694" spans="1:16" x14ac:dyDescent="0.3">
      <c r="A7694">
        <v>81268</v>
      </c>
      <c r="B7694" s="1">
        <v>45736</v>
      </c>
      <c r="C7694" s="2">
        <v>0.72986111111111107</v>
      </c>
      <c r="D7694" t="s">
        <v>4943</v>
      </c>
      <c r="E7694" t="s">
        <v>213</v>
      </c>
      <c r="F7694" t="s">
        <v>40</v>
      </c>
      <c r="G7694">
        <v>200</v>
      </c>
      <c r="H7694" t="s">
        <v>19</v>
      </c>
      <c r="I7694" t="s">
        <v>4944</v>
      </c>
      <c r="J7694">
        <v>22.95</v>
      </c>
      <c r="K7694">
        <v>4</v>
      </c>
      <c r="L7694">
        <v>1215</v>
      </c>
      <c r="M7694">
        <v>201</v>
      </c>
      <c r="N7694" t="s">
        <v>53</v>
      </c>
      <c r="P7694" t="s">
        <v>36</v>
      </c>
    </row>
    <row r="7695" spans="1:16" x14ac:dyDescent="0.3">
      <c r="A7695">
        <v>66995</v>
      </c>
      <c r="B7695" s="1">
        <v>45666</v>
      </c>
      <c r="C7695" s="2">
        <v>0.8041666666666667</v>
      </c>
      <c r="D7695" t="s">
        <v>774</v>
      </c>
      <c r="E7695" t="s">
        <v>67</v>
      </c>
      <c r="F7695" t="s">
        <v>40</v>
      </c>
      <c r="G7695">
        <v>201</v>
      </c>
      <c r="H7695" t="s">
        <v>24</v>
      </c>
      <c r="L7695">
        <v>1145</v>
      </c>
      <c r="M7695">
        <v>244</v>
      </c>
    </row>
    <row r="7696" spans="1:16" x14ac:dyDescent="0.3">
      <c r="A7696">
        <v>75301</v>
      </c>
      <c r="B7696" s="1">
        <v>45758</v>
      </c>
      <c r="C7696" s="2">
        <v>0.92291666666666661</v>
      </c>
      <c r="D7696" t="s">
        <v>4945</v>
      </c>
      <c r="E7696" t="s">
        <v>23</v>
      </c>
      <c r="F7696" t="s">
        <v>18</v>
      </c>
      <c r="G7696">
        <v>252</v>
      </c>
      <c r="H7696" t="s">
        <v>31</v>
      </c>
      <c r="L7696">
        <v>1890</v>
      </c>
      <c r="M7696">
        <v>205</v>
      </c>
      <c r="O7696" t="s">
        <v>61</v>
      </c>
    </row>
    <row r="7697" spans="1:16" x14ac:dyDescent="0.3">
      <c r="A7697">
        <v>85632</v>
      </c>
      <c r="B7697" s="1">
        <v>46005</v>
      </c>
      <c r="C7697" s="2">
        <v>0.38750000000000001</v>
      </c>
      <c r="D7697" t="s">
        <v>811</v>
      </c>
      <c r="E7697" t="s">
        <v>17</v>
      </c>
      <c r="F7697" t="s">
        <v>40</v>
      </c>
      <c r="G7697">
        <v>246</v>
      </c>
      <c r="H7697" t="s">
        <v>19</v>
      </c>
      <c r="I7697" t="s">
        <v>4946</v>
      </c>
      <c r="J7697">
        <v>10.86</v>
      </c>
      <c r="K7697">
        <v>3</v>
      </c>
      <c r="L7697">
        <v>2180</v>
      </c>
      <c r="M7697">
        <v>239</v>
      </c>
      <c r="N7697" t="s">
        <v>53</v>
      </c>
      <c r="P7697" t="s">
        <v>36</v>
      </c>
    </row>
    <row r="7698" spans="1:16" x14ac:dyDescent="0.3">
      <c r="A7698">
        <v>26467</v>
      </c>
      <c r="B7698" s="1">
        <v>45944</v>
      </c>
      <c r="C7698" s="2">
        <v>0.64166666666666672</v>
      </c>
      <c r="D7698" t="s">
        <v>4947</v>
      </c>
      <c r="E7698" t="s">
        <v>58</v>
      </c>
      <c r="F7698" t="s">
        <v>40</v>
      </c>
      <c r="G7698">
        <v>216</v>
      </c>
      <c r="H7698" t="s">
        <v>19</v>
      </c>
      <c r="I7698" t="s">
        <v>4948</v>
      </c>
      <c r="J7698">
        <v>22.86</v>
      </c>
      <c r="K7698">
        <v>4</v>
      </c>
      <c r="L7698">
        <v>1268</v>
      </c>
      <c r="M7698">
        <v>252</v>
      </c>
      <c r="N7698" t="s">
        <v>53</v>
      </c>
      <c r="P7698" t="s">
        <v>21</v>
      </c>
    </row>
    <row r="7699" spans="1:16" x14ac:dyDescent="0.3">
      <c r="A7699">
        <v>56597</v>
      </c>
      <c r="B7699" s="1">
        <v>45780</v>
      </c>
      <c r="C7699" s="2">
        <v>0.37361111111111112</v>
      </c>
      <c r="D7699" t="s">
        <v>4949</v>
      </c>
      <c r="E7699" t="s">
        <v>30</v>
      </c>
      <c r="F7699" t="s">
        <v>18</v>
      </c>
      <c r="G7699">
        <v>206</v>
      </c>
      <c r="H7699" t="s">
        <v>19</v>
      </c>
      <c r="I7699">
        <v>59.35</v>
      </c>
      <c r="J7699">
        <v>15.5</v>
      </c>
      <c r="K7699">
        <v>2</v>
      </c>
      <c r="L7699">
        <v>2036</v>
      </c>
      <c r="M7699">
        <v>247</v>
      </c>
      <c r="N7699" t="s">
        <v>50</v>
      </c>
      <c r="P7699" t="s">
        <v>21</v>
      </c>
    </row>
    <row r="7700" spans="1:16" x14ac:dyDescent="0.3">
      <c r="A7700">
        <v>59639</v>
      </c>
      <c r="B7700" s="1">
        <v>45764</v>
      </c>
      <c r="C7700" s="2">
        <v>0.92847222222222225</v>
      </c>
      <c r="D7700" t="s">
        <v>4950</v>
      </c>
      <c r="E7700" t="s">
        <v>17</v>
      </c>
      <c r="F7700" t="s">
        <v>40</v>
      </c>
      <c r="G7700">
        <v>241</v>
      </c>
      <c r="H7700" t="s">
        <v>19</v>
      </c>
      <c r="I7700" t="s">
        <v>4951</v>
      </c>
      <c r="J7700">
        <v>26.8</v>
      </c>
      <c r="K7700">
        <v>5</v>
      </c>
      <c r="L7700">
        <v>1962</v>
      </c>
      <c r="M7700">
        <v>213</v>
      </c>
      <c r="N7700" t="s">
        <v>53</v>
      </c>
      <c r="P7700" t="s">
        <v>36</v>
      </c>
    </row>
    <row r="7701" spans="1:16" x14ac:dyDescent="0.3">
      <c r="A7701">
        <v>14012</v>
      </c>
      <c r="B7701" s="1">
        <v>45870</v>
      </c>
      <c r="C7701" s="2">
        <v>0.26874999999999999</v>
      </c>
      <c r="D7701" t="s">
        <v>4952</v>
      </c>
      <c r="E7701" t="s">
        <v>122</v>
      </c>
      <c r="F7701" t="s">
        <v>27</v>
      </c>
      <c r="G7701">
        <v>260</v>
      </c>
      <c r="H7701" t="s">
        <v>19</v>
      </c>
      <c r="I7701">
        <v>64.290000000000006</v>
      </c>
      <c r="J7701">
        <v>26.96</v>
      </c>
      <c r="K7701">
        <v>3</v>
      </c>
      <c r="L7701">
        <v>1416</v>
      </c>
      <c r="M7701">
        <v>235</v>
      </c>
      <c r="N7701" t="s">
        <v>44</v>
      </c>
      <c r="P7701" t="s">
        <v>21</v>
      </c>
    </row>
    <row r="7702" spans="1:16" x14ac:dyDescent="0.3">
      <c r="A7702">
        <v>62229</v>
      </c>
      <c r="B7702" s="1">
        <v>45906</v>
      </c>
      <c r="C7702" s="2">
        <v>0.24027777777777778</v>
      </c>
      <c r="D7702" t="s">
        <v>1102</v>
      </c>
      <c r="E7702" t="s">
        <v>58</v>
      </c>
      <c r="F7702" t="s">
        <v>18</v>
      </c>
      <c r="G7702">
        <v>256</v>
      </c>
      <c r="H7702" t="s">
        <v>19</v>
      </c>
      <c r="I7702">
        <v>84.66</v>
      </c>
      <c r="J7702">
        <v>15.61</v>
      </c>
      <c r="K7702">
        <v>5</v>
      </c>
      <c r="L7702">
        <v>1018</v>
      </c>
      <c r="M7702">
        <v>252</v>
      </c>
      <c r="N7702" t="s">
        <v>50</v>
      </c>
      <c r="P7702" t="s">
        <v>21</v>
      </c>
    </row>
    <row r="7703" spans="1:16" x14ac:dyDescent="0.3">
      <c r="A7703">
        <v>21560</v>
      </c>
      <c r="B7703" s="1">
        <v>45960</v>
      </c>
      <c r="C7703" s="2">
        <v>0.19166666666666665</v>
      </c>
      <c r="D7703" t="s">
        <v>539</v>
      </c>
      <c r="E7703" t="s">
        <v>52</v>
      </c>
      <c r="F7703" t="s">
        <v>40</v>
      </c>
      <c r="G7703">
        <v>201</v>
      </c>
      <c r="H7703" t="s">
        <v>31</v>
      </c>
      <c r="L7703">
        <v>1230</v>
      </c>
      <c r="M7703">
        <v>233</v>
      </c>
      <c r="O7703" t="s">
        <v>108</v>
      </c>
    </row>
    <row r="7704" spans="1:16" x14ac:dyDescent="0.3">
      <c r="A7704">
        <v>29207</v>
      </c>
      <c r="B7704" s="1">
        <v>45837</v>
      </c>
      <c r="C7704" s="2">
        <v>0.85555555555555562</v>
      </c>
      <c r="D7704" t="s">
        <v>173</v>
      </c>
      <c r="E7704" t="s">
        <v>72</v>
      </c>
      <c r="F7704" t="s">
        <v>40</v>
      </c>
      <c r="G7704">
        <v>244</v>
      </c>
      <c r="H7704" t="s">
        <v>19</v>
      </c>
      <c r="I7704">
        <v>17.440000000000001</v>
      </c>
      <c r="J7704">
        <v>23.86</v>
      </c>
      <c r="K7704">
        <v>4</v>
      </c>
      <c r="L7704">
        <v>2006</v>
      </c>
      <c r="M7704">
        <v>207</v>
      </c>
      <c r="N7704" t="s">
        <v>28</v>
      </c>
      <c r="P7704" t="s">
        <v>36</v>
      </c>
    </row>
    <row r="7705" spans="1:16" x14ac:dyDescent="0.3">
      <c r="A7705">
        <v>39011</v>
      </c>
      <c r="B7705" s="1">
        <v>45689</v>
      </c>
      <c r="C7705" s="2">
        <v>0.25208333333333333</v>
      </c>
      <c r="D7705" t="s">
        <v>225</v>
      </c>
      <c r="E7705" t="s">
        <v>4953</v>
      </c>
      <c r="F7705" t="s">
        <v>40</v>
      </c>
      <c r="G7705">
        <v>257</v>
      </c>
      <c r="H7705" t="s">
        <v>19</v>
      </c>
      <c r="I7705" t="s">
        <v>4954</v>
      </c>
      <c r="J7705">
        <v>11.89</v>
      </c>
      <c r="K7705">
        <v>5</v>
      </c>
      <c r="L7705">
        <v>1898</v>
      </c>
      <c r="M7705">
        <v>220</v>
      </c>
      <c r="N7705" t="s">
        <v>44</v>
      </c>
      <c r="P7705" t="s">
        <v>36</v>
      </c>
    </row>
    <row r="7706" spans="1:16" x14ac:dyDescent="0.3">
      <c r="A7706">
        <v>55712</v>
      </c>
      <c r="B7706" s="1">
        <v>45751</v>
      </c>
      <c r="C7706" s="2">
        <v>0.40486111111111112</v>
      </c>
      <c r="D7706" t="s">
        <v>358</v>
      </c>
      <c r="E7706" t="s">
        <v>83</v>
      </c>
      <c r="F7706" t="s">
        <v>18</v>
      </c>
      <c r="G7706">
        <v>259</v>
      </c>
      <c r="H7706" t="s">
        <v>19</v>
      </c>
      <c r="I7706" t="s">
        <v>4955</v>
      </c>
      <c r="J7706">
        <v>10.93</v>
      </c>
      <c r="K7706">
        <v>5</v>
      </c>
      <c r="L7706">
        <v>1293</v>
      </c>
      <c r="M7706">
        <v>212</v>
      </c>
      <c r="N7706" t="s">
        <v>32</v>
      </c>
      <c r="P7706" t="s">
        <v>36</v>
      </c>
    </row>
    <row r="7707" spans="1:16" x14ac:dyDescent="0.3">
      <c r="A7707">
        <v>76340</v>
      </c>
      <c r="B7707" s="1">
        <v>45868</v>
      </c>
      <c r="C7707" s="2">
        <v>0.48749999999999999</v>
      </c>
      <c r="D7707" t="s">
        <v>1006</v>
      </c>
      <c r="E7707" t="s">
        <v>52</v>
      </c>
      <c r="F7707" t="s">
        <v>27</v>
      </c>
      <c r="G7707">
        <v>241</v>
      </c>
      <c r="H7707" t="s">
        <v>31</v>
      </c>
      <c r="L7707">
        <v>1603</v>
      </c>
      <c r="M7707">
        <v>223</v>
      </c>
      <c r="O7707" t="s">
        <v>108</v>
      </c>
    </row>
    <row r="7708" spans="1:16" x14ac:dyDescent="0.3">
      <c r="A7708">
        <v>94803</v>
      </c>
      <c r="B7708" s="1">
        <v>45705</v>
      </c>
      <c r="C7708" s="2">
        <v>0.60347222222222219</v>
      </c>
      <c r="D7708" t="s">
        <v>488</v>
      </c>
      <c r="E7708" t="s">
        <v>4956</v>
      </c>
      <c r="F7708" t="s">
        <v>40</v>
      </c>
      <c r="G7708">
        <v>253</v>
      </c>
      <c r="H7708" t="s">
        <v>19</v>
      </c>
      <c r="I7708">
        <v>56.31</v>
      </c>
      <c r="J7708">
        <v>10.039999999999999</v>
      </c>
      <c r="K7708">
        <v>1</v>
      </c>
      <c r="L7708">
        <v>1465</v>
      </c>
      <c r="M7708">
        <v>246</v>
      </c>
      <c r="N7708" t="s">
        <v>50</v>
      </c>
      <c r="P7708" t="s">
        <v>36</v>
      </c>
    </row>
    <row r="7709" spans="1:16" x14ac:dyDescent="0.3">
      <c r="A7709">
        <v>51876</v>
      </c>
      <c r="B7709" s="1">
        <v>45789</v>
      </c>
      <c r="C7709" s="2">
        <v>0.80555555555555547</v>
      </c>
      <c r="D7709" t="s">
        <v>109</v>
      </c>
      <c r="E7709" t="s">
        <v>137</v>
      </c>
      <c r="F7709" t="s">
        <v>27</v>
      </c>
      <c r="G7709">
        <v>232</v>
      </c>
      <c r="H7709" t="s">
        <v>19</v>
      </c>
      <c r="I7709">
        <v>19.420000000000002</v>
      </c>
      <c r="J7709">
        <v>17.850000000000001</v>
      </c>
      <c r="K7709">
        <v>2</v>
      </c>
      <c r="L7709">
        <v>1907</v>
      </c>
      <c r="M7709">
        <v>235</v>
      </c>
      <c r="N7709" t="s">
        <v>28</v>
      </c>
      <c r="P7709" t="s">
        <v>36</v>
      </c>
    </row>
    <row r="7710" spans="1:16" x14ac:dyDescent="0.3">
      <c r="A7710">
        <v>91268</v>
      </c>
      <c r="B7710" s="1">
        <v>45981</v>
      </c>
      <c r="C7710" s="2">
        <v>0.23124999999999998</v>
      </c>
      <c r="D7710" t="s">
        <v>4957</v>
      </c>
      <c r="E7710" t="s">
        <v>94</v>
      </c>
      <c r="F7710" t="s">
        <v>40</v>
      </c>
      <c r="G7710">
        <v>227</v>
      </c>
      <c r="H7710" t="s">
        <v>19</v>
      </c>
      <c r="I7710">
        <v>38.51</v>
      </c>
      <c r="J7710">
        <v>14.4</v>
      </c>
      <c r="K7710">
        <v>4</v>
      </c>
      <c r="L7710">
        <v>1296</v>
      </c>
      <c r="M7710">
        <v>210</v>
      </c>
      <c r="N7710" t="s">
        <v>44</v>
      </c>
      <c r="P7710" t="s">
        <v>21</v>
      </c>
    </row>
    <row r="7711" spans="1:16" x14ac:dyDescent="0.3">
      <c r="A7711">
        <v>81555</v>
      </c>
      <c r="B7711" s="1">
        <v>45880</v>
      </c>
      <c r="C7711" s="2">
        <v>0.7055555555555556</v>
      </c>
      <c r="D7711" t="s">
        <v>1494</v>
      </c>
      <c r="E7711" t="s">
        <v>38</v>
      </c>
      <c r="F7711" t="s">
        <v>40</v>
      </c>
      <c r="G7711">
        <v>258</v>
      </c>
      <c r="H7711" t="s">
        <v>19</v>
      </c>
      <c r="I7711" t="s">
        <v>4958</v>
      </c>
      <c r="J7711">
        <v>0.8</v>
      </c>
      <c r="K7711">
        <v>1</v>
      </c>
      <c r="L7711">
        <v>2062</v>
      </c>
      <c r="M7711">
        <v>220</v>
      </c>
      <c r="N7711" t="s">
        <v>32</v>
      </c>
      <c r="P7711" t="s">
        <v>36</v>
      </c>
    </row>
    <row r="7712" spans="1:16" x14ac:dyDescent="0.3">
      <c r="A7712">
        <v>98457</v>
      </c>
      <c r="B7712" s="1">
        <v>45851</v>
      </c>
      <c r="C7712" s="2">
        <v>0.69166666666666676</v>
      </c>
      <c r="D7712" t="s">
        <v>4959</v>
      </c>
      <c r="E7712" t="s">
        <v>23</v>
      </c>
      <c r="F7712" t="s">
        <v>18</v>
      </c>
      <c r="G7712">
        <v>222</v>
      </c>
      <c r="H7712" t="s">
        <v>24</v>
      </c>
      <c r="L7712">
        <v>1331</v>
      </c>
      <c r="M7712">
        <v>239</v>
      </c>
    </row>
    <row r="7713" spans="1:16" x14ac:dyDescent="0.3">
      <c r="A7713">
        <v>50055</v>
      </c>
      <c r="B7713" s="1">
        <v>45894</v>
      </c>
      <c r="C7713" s="2">
        <v>0.6381944444444444</v>
      </c>
      <c r="D7713" t="s">
        <v>4960</v>
      </c>
      <c r="E7713" t="s">
        <v>38</v>
      </c>
      <c r="F7713" t="s">
        <v>27</v>
      </c>
      <c r="G7713">
        <v>248</v>
      </c>
      <c r="H7713" t="s">
        <v>19</v>
      </c>
      <c r="I7713" t="s">
        <v>4961</v>
      </c>
      <c r="J7713">
        <v>21.31</v>
      </c>
      <c r="K7713">
        <v>5</v>
      </c>
      <c r="L7713">
        <v>1393</v>
      </c>
      <c r="M7713">
        <v>219</v>
      </c>
      <c r="N7713" t="s">
        <v>53</v>
      </c>
      <c r="P7713" t="s">
        <v>21</v>
      </c>
    </row>
    <row r="7714" spans="1:16" x14ac:dyDescent="0.3">
      <c r="A7714">
        <v>56109</v>
      </c>
      <c r="B7714" s="1">
        <v>46004</v>
      </c>
      <c r="C7714" s="2">
        <v>0.40347222222222223</v>
      </c>
      <c r="D7714" t="s">
        <v>613</v>
      </c>
      <c r="E7714" t="s">
        <v>4962</v>
      </c>
      <c r="F7714" t="s">
        <v>40</v>
      </c>
      <c r="G7714">
        <v>219</v>
      </c>
      <c r="H7714" t="s">
        <v>31</v>
      </c>
      <c r="L7714">
        <v>1123</v>
      </c>
      <c r="M7714">
        <v>257</v>
      </c>
      <c r="O7714" t="s">
        <v>55</v>
      </c>
    </row>
    <row r="7715" spans="1:16" x14ac:dyDescent="0.3">
      <c r="A7715">
        <v>65444</v>
      </c>
      <c r="B7715" s="1">
        <v>45773</v>
      </c>
      <c r="C7715" s="2">
        <v>0.81805555555555554</v>
      </c>
      <c r="D7715" t="s">
        <v>3941</v>
      </c>
      <c r="E7715" t="s">
        <v>75</v>
      </c>
      <c r="F7715" t="s">
        <v>27</v>
      </c>
      <c r="G7715">
        <v>237</v>
      </c>
      <c r="H7715" t="s">
        <v>19</v>
      </c>
      <c r="I7715">
        <v>41.63</v>
      </c>
      <c r="J7715">
        <v>2.42</v>
      </c>
      <c r="K7715">
        <v>3</v>
      </c>
      <c r="L7715">
        <v>1756</v>
      </c>
      <c r="M7715">
        <v>204</v>
      </c>
      <c r="N7715" t="s">
        <v>50</v>
      </c>
      <c r="P7715" t="s">
        <v>21</v>
      </c>
    </row>
    <row r="7716" spans="1:16" x14ac:dyDescent="0.3">
      <c r="A7716">
        <v>26603</v>
      </c>
      <c r="B7716" s="1">
        <v>45781</v>
      </c>
      <c r="C7716" s="2">
        <v>0.85</v>
      </c>
      <c r="D7716" t="s">
        <v>56</v>
      </c>
      <c r="E7716" t="s">
        <v>75</v>
      </c>
      <c r="F7716" t="s">
        <v>18</v>
      </c>
      <c r="G7716">
        <v>232</v>
      </c>
      <c r="H7716" t="s">
        <v>19</v>
      </c>
      <c r="I7716">
        <v>84.89</v>
      </c>
      <c r="J7716">
        <v>27.9</v>
      </c>
      <c r="K7716">
        <v>2</v>
      </c>
      <c r="L7716">
        <v>1358</v>
      </c>
      <c r="M7716">
        <v>201</v>
      </c>
      <c r="N7716" t="s">
        <v>32</v>
      </c>
      <c r="P7716" t="s">
        <v>36</v>
      </c>
    </row>
    <row r="7717" spans="1:16" x14ac:dyDescent="0.3">
      <c r="A7717">
        <v>97179</v>
      </c>
      <c r="B7717" s="1">
        <v>45736</v>
      </c>
      <c r="C7717" s="2">
        <v>8.7500000000000008E-2</v>
      </c>
      <c r="D7717" t="s">
        <v>4963</v>
      </c>
      <c r="E7717" t="s">
        <v>83</v>
      </c>
      <c r="F7717" t="s">
        <v>18</v>
      </c>
      <c r="G7717">
        <v>212</v>
      </c>
      <c r="H7717" t="s">
        <v>31</v>
      </c>
      <c r="L7717">
        <v>1096</v>
      </c>
      <c r="M7717">
        <v>258</v>
      </c>
      <c r="O7717" t="s">
        <v>128</v>
      </c>
    </row>
    <row r="7718" spans="1:16" x14ac:dyDescent="0.3">
      <c r="A7718">
        <v>23979</v>
      </c>
      <c r="B7718" s="1">
        <v>45694</v>
      </c>
      <c r="C7718" s="2">
        <v>0.92222222222222217</v>
      </c>
      <c r="D7718" t="s">
        <v>95</v>
      </c>
      <c r="E7718" t="s">
        <v>91</v>
      </c>
      <c r="F7718" t="s">
        <v>27</v>
      </c>
      <c r="G7718">
        <v>238</v>
      </c>
      <c r="H7718" t="s">
        <v>31</v>
      </c>
      <c r="L7718">
        <v>1044</v>
      </c>
      <c r="M7718">
        <v>237</v>
      </c>
      <c r="O7718" t="s">
        <v>55</v>
      </c>
    </row>
    <row r="7719" spans="1:16" x14ac:dyDescent="0.3">
      <c r="A7719">
        <v>49463</v>
      </c>
      <c r="B7719" s="1">
        <v>45968</v>
      </c>
      <c r="C7719" s="2">
        <v>0.10902777777777778</v>
      </c>
      <c r="D7719" t="s">
        <v>4964</v>
      </c>
      <c r="E7719" t="s">
        <v>38</v>
      </c>
      <c r="F7719" t="s">
        <v>40</v>
      </c>
      <c r="G7719">
        <v>258</v>
      </c>
      <c r="H7719" t="s">
        <v>31</v>
      </c>
      <c r="L7719">
        <v>2021</v>
      </c>
      <c r="M7719">
        <v>222</v>
      </c>
      <c r="O7719" t="s">
        <v>128</v>
      </c>
    </row>
    <row r="7720" spans="1:16" x14ac:dyDescent="0.3">
      <c r="A7720">
        <v>65919</v>
      </c>
      <c r="B7720" s="1">
        <v>45959</v>
      </c>
      <c r="C7720" s="2">
        <v>0.96597222222222223</v>
      </c>
      <c r="D7720" t="s">
        <v>4965</v>
      </c>
      <c r="E7720" t="s">
        <v>17</v>
      </c>
      <c r="F7720" t="s">
        <v>18</v>
      </c>
      <c r="G7720">
        <v>250</v>
      </c>
      <c r="H7720" t="s">
        <v>19</v>
      </c>
      <c r="I7720">
        <v>26.87</v>
      </c>
      <c r="J7720">
        <v>1.86</v>
      </c>
      <c r="K7720">
        <v>3</v>
      </c>
      <c r="L7720">
        <v>1669</v>
      </c>
      <c r="M7720">
        <v>217</v>
      </c>
      <c r="N7720" t="s">
        <v>44</v>
      </c>
      <c r="P7720" t="s">
        <v>36</v>
      </c>
    </row>
    <row r="7721" spans="1:16" x14ac:dyDescent="0.3">
      <c r="A7721">
        <v>35666</v>
      </c>
      <c r="B7721" s="1">
        <v>45700</v>
      </c>
      <c r="C7721" s="2">
        <v>1.4583333333333332E-2</v>
      </c>
      <c r="D7721" t="s">
        <v>231</v>
      </c>
      <c r="E7721" t="s">
        <v>83</v>
      </c>
      <c r="F7721" t="s">
        <v>40</v>
      </c>
      <c r="G7721">
        <v>216</v>
      </c>
      <c r="H7721" t="s">
        <v>19</v>
      </c>
      <c r="I7721" t="s">
        <v>2693</v>
      </c>
      <c r="J7721">
        <v>24.01</v>
      </c>
      <c r="K7721">
        <v>3</v>
      </c>
      <c r="L7721">
        <v>1678</v>
      </c>
      <c r="M7721">
        <v>260</v>
      </c>
      <c r="N7721" t="s">
        <v>32</v>
      </c>
      <c r="P7721" t="s">
        <v>21</v>
      </c>
    </row>
    <row r="7722" spans="1:16" x14ac:dyDescent="0.3">
      <c r="A7722">
        <v>51143</v>
      </c>
      <c r="B7722" s="1">
        <v>45692</v>
      </c>
      <c r="C7722" s="2">
        <v>0.40486111111111112</v>
      </c>
      <c r="D7722" t="s">
        <v>4966</v>
      </c>
      <c r="E7722" t="s">
        <v>4967</v>
      </c>
      <c r="F7722" t="s">
        <v>18</v>
      </c>
      <c r="G7722">
        <v>255</v>
      </c>
      <c r="H7722" t="s">
        <v>24</v>
      </c>
      <c r="L7722">
        <v>1947</v>
      </c>
      <c r="M7722">
        <v>229</v>
      </c>
    </row>
    <row r="7723" spans="1:16" x14ac:dyDescent="0.3">
      <c r="A7723">
        <v>96885</v>
      </c>
      <c r="B7723" s="1">
        <v>45666</v>
      </c>
      <c r="C7723" s="2">
        <v>8.9583333333333334E-2</v>
      </c>
      <c r="D7723" t="s">
        <v>4968</v>
      </c>
      <c r="E7723" t="s">
        <v>17</v>
      </c>
      <c r="F7723" t="s">
        <v>18</v>
      </c>
      <c r="G7723">
        <v>254</v>
      </c>
      <c r="H7723" t="s">
        <v>19</v>
      </c>
      <c r="I7723">
        <v>65.209999999999994</v>
      </c>
      <c r="J7723">
        <v>10.36</v>
      </c>
      <c r="K7723">
        <v>3</v>
      </c>
      <c r="L7723">
        <v>1210</v>
      </c>
      <c r="M7723">
        <v>244</v>
      </c>
      <c r="N7723" t="s">
        <v>20</v>
      </c>
      <c r="P7723" t="s">
        <v>21</v>
      </c>
    </row>
    <row r="7724" spans="1:16" x14ac:dyDescent="0.3">
      <c r="A7724">
        <v>25275</v>
      </c>
      <c r="B7724" s="1">
        <v>45719</v>
      </c>
      <c r="C7724" s="2">
        <v>0.34513888888888888</v>
      </c>
      <c r="D7724" t="s">
        <v>241</v>
      </c>
      <c r="E7724" t="s">
        <v>72</v>
      </c>
      <c r="F7724" t="s">
        <v>40</v>
      </c>
      <c r="G7724">
        <v>217</v>
      </c>
      <c r="H7724" t="s">
        <v>19</v>
      </c>
      <c r="I7724">
        <v>46.2</v>
      </c>
      <c r="J7724">
        <v>10.49</v>
      </c>
      <c r="K7724">
        <v>5</v>
      </c>
      <c r="L7724">
        <v>1973</v>
      </c>
      <c r="M7724">
        <v>226</v>
      </c>
      <c r="N7724" t="s">
        <v>20</v>
      </c>
      <c r="P7724" t="s">
        <v>36</v>
      </c>
    </row>
    <row r="7725" spans="1:16" x14ac:dyDescent="0.3">
      <c r="A7725">
        <v>80063</v>
      </c>
      <c r="B7725" s="1">
        <v>45698</v>
      </c>
      <c r="C7725" s="2">
        <v>0.4680555555555555</v>
      </c>
      <c r="D7725" t="s">
        <v>391</v>
      </c>
      <c r="E7725" t="s">
        <v>75</v>
      </c>
      <c r="F7725" t="s">
        <v>18</v>
      </c>
      <c r="G7725">
        <v>203</v>
      </c>
      <c r="H7725" t="s">
        <v>19</v>
      </c>
      <c r="I7725">
        <v>23.67</v>
      </c>
      <c r="J7725">
        <v>5.88</v>
      </c>
      <c r="K7725">
        <v>1</v>
      </c>
      <c r="L7725">
        <v>1248</v>
      </c>
      <c r="M7725">
        <v>259</v>
      </c>
      <c r="N7725" t="s">
        <v>28</v>
      </c>
      <c r="P7725" t="s">
        <v>21</v>
      </c>
    </row>
    <row r="7726" spans="1:16" x14ac:dyDescent="0.3">
      <c r="A7726">
        <v>83488</v>
      </c>
      <c r="B7726" s="1">
        <v>45879</v>
      </c>
      <c r="C7726" s="2">
        <v>0.30208333333333331</v>
      </c>
      <c r="D7726" t="s">
        <v>339</v>
      </c>
      <c r="E7726" t="s">
        <v>91</v>
      </c>
      <c r="F7726" t="s">
        <v>18</v>
      </c>
      <c r="G7726">
        <v>234</v>
      </c>
      <c r="H7726" t="s">
        <v>19</v>
      </c>
      <c r="I7726">
        <v>41.53</v>
      </c>
      <c r="J7726">
        <v>16.52</v>
      </c>
      <c r="K7726">
        <v>3</v>
      </c>
      <c r="L7726">
        <v>1599</v>
      </c>
      <c r="M7726">
        <v>248</v>
      </c>
      <c r="N7726" t="s">
        <v>20</v>
      </c>
      <c r="P7726" t="s">
        <v>36</v>
      </c>
    </row>
    <row r="7727" spans="1:16" x14ac:dyDescent="0.3">
      <c r="A7727">
        <v>87737</v>
      </c>
      <c r="B7727" s="1">
        <v>45750</v>
      </c>
      <c r="C7727" s="2">
        <v>0.3840277777777778</v>
      </c>
      <c r="D7727" t="s">
        <v>4969</v>
      </c>
      <c r="E7727" t="s">
        <v>67</v>
      </c>
      <c r="F7727" t="s">
        <v>18</v>
      </c>
      <c r="G7727">
        <v>208</v>
      </c>
      <c r="H7727" t="s">
        <v>19</v>
      </c>
      <c r="I7727" t="s">
        <v>4743</v>
      </c>
      <c r="J7727">
        <v>11.32</v>
      </c>
      <c r="K7727">
        <v>3</v>
      </c>
      <c r="L7727">
        <v>1287</v>
      </c>
      <c r="M7727">
        <v>256</v>
      </c>
      <c r="N7727" t="s">
        <v>28</v>
      </c>
      <c r="P7727" t="s">
        <v>21</v>
      </c>
    </row>
    <row r="7728" spans="1:16" x14ac:dyDescent="0.3">
      <c r="A7728">
        <v>80435</v>
      </c>
      <c r="B7728" s="1">
        <v>45997</v>
      </c>
      <c r="C7728" s="2">
        <v>0.22291666666666665</v>
      </c>
      <c r="D7728" t="s">
        <v>45</v>
      </c>
      <c r="E7728" t="s">
        <v>91</v>
      </c>
      <c r="F7728" t="s">
        <v>27</v>
      </c>
      <c r="G7728">
        <v>201</v>
      </c>
      <c r="H7728" t="s">
        <v>31</v>
      </c>
      <c r="L7728">
        <v>1056</v>
      </c>
      <c r="M7728">
        <v>215</v>
      </c>
      <c r="O7728" t="s">
        <v>32</v>
      </c>
    </row>
    <row r="7729" spans="1:16" x14ac:dyDescent="0.3">
      <c r="A7729">
        <v>65039</v>
      </c>
      <c r="B7729" s="1">
        <v>45785</v>
      </c>
      <c r="C7729" s="2">
        <v>0.35972222222222222</v>
      </c>
      <c r="D7729" t="s">
        <v>547</v>
      </c>
      <c r="E7729" t="s">
        <v>83</v>
      </c>
      <c r="F7729" t="s">
        <v>18</v>
      </c>
      <c r="G7729">
        <v>234</v>
      </c>
      <c r="H7729" t="s">
        <v>19</v>
      </c>
      <c r="I7729" t="s">
        <v>4970</v>
      </c>
      <c r="J7729">
        <v>8.14</v>
      </c>
      <c r="K7729">
        <v>2</v>
      </c>
      <c r="L7729">
        <v>1435</v>
      </c>
      <c r="M7729">
        <v>243</v>
      </c>
      <c r="N7729" t="s">
        <v>28</v>
      </c>
      <c r="P7729" t="s">
        <v>21</v>
      </c>
    </row>
    <row r="7730" spans="1:16" x14ac:dyDescent="0.3">
      <c r="A7730">
        <v>43386</v>
      </c>
      <c r="B7730" s="1">
        <v>45986</v>
      </c>
      <c r="C7730" s="2">
        <v>0.47500000000000003</v>
      </c>
      <c r="D7730" t="s">
        <v>547</v>
      </c>
      <c r="E7730" t="s">
        <v>122</v>
      </c>
      <c r="F7730" t="s">
        <v>18</v>
      </c>
      <c r="G7730">
        <v>258</v>
      </c>
      <c r="H7730" t="s">
        <v>31</v>
      </c>
      <c r="L7730">
        <v>1835</v>
      </c>
      <c r="M7730">
        <v>235</v>
      </c>
      <c r="O7730" t="s">
        <v>32</v>
      </c>
    </row>
    <row r="7731" spans="1:16" x14ac:dyDescent="0.3">
      <c r="A7731">
        <v>72356</v>
      </c>
      <c r="B7731" s="1">
        <v>45762</v>
      </c>
      <c r="C7731" s="2">
        <v>0.97569444444444453</v>
      </c>
      <c r="D7731" t="s">
        <v>1102</v>
      </c>
      <c r="E7731" t="s">
        <v>83</v>
      </c>
      <c r="F7731" t="s">
        <v>18</v>
      </c>
      <c r="G7731">
        <v>238</v>
      </c>
      <c r="H7731" t="s">
        <v>24</v>
      </c>
      <c r="L7731">
        <v>2004</v>
      </c>
      <c r="M7731">
        <v>230</v>
      </c>
    </row>
    <row r="7732" spans="1:16" x14ac:dyDescent="0.3">
      <c r="A7732">
        <v>31808</v>
      </c>
      <c r="B7732" s="1">
        <v>45688</v>
      </c>
      <c r="C7732" s="2">
        <v>3.8194444444444441E-2</v>
      </c>
      <c r="D7732" t="s">
        <v>846</v>
      </c>
      <c r="E7732" t="s">
        <v>719</v>
      </c>
      <c r="F7732" t="s">
        <v>18</v>
      </c>
      <c r="G7732">
        <v>218</v>
      </c>
      <c r="H7732" t="s">
        <v>19</v>
      </c>
      <c r="I7732">
        <v>62.3</v>
      </c>
      <c r="J7732">
        <v>15.4</v>
      </c>
      <c r="K7732">
        <v>5</v>
      </c>
      <c r="L7732">
        <v>1425</v>
      </c>
      <c r="M7732">
        <v>229</v>
      </c>
      <c r="N7732" t="s">
        <v>50</v>
      </c>
      <c r="P7732" t="s">
        <v>36</v>
      </c>
    </row>
    <row r="7733" spans="1:16" x14ac:dyDescent="0.3">
      <c r="A7733">
        <v>13122</v>
      </c>
      <c r="B7733" s="1">
        <v>45866</v>
      </c>
      <c r="C7733" s="2">
        <v>9.7916666666666666E-2</v>
      </c>
      <c r="D7733" t="s">
        <v>822</v>
      </c>
      <c r="E7733" t="s">
        <v>122</v>
      </c>
      <c r="F7733" t="s">
        <v>18</v>
      </c>
      <c r="G7733">
        <v>213</v>
      </c>
      <c r="H7733" t="s">
        <v>19</v>
      </c>
      <c r="I7733">
        <v>42.71</v>
      </c>
      <c r="J7733">
        <v>14.78</v>
      </c>
      <c r="K7733">
        <v>4</v>
      </c>
      <c r="L7733">
        <v>1366</v>
      </c>
      <c r="M7733">
        <v>256</v>
      </c>
      <c r="N7733" t="s">
        <v>32</v>
      </c>
      <c r="P7733" t="s">
        <v>21</v>
      </c>
    </row>
    <row r="7734" spans="1:16" x14ac:dyDescent="0.3">
      <c r="A7734">
        <v>63240</v>
      </c>
      <c r="B7734" s="1">
        <v>45796</v>
      </c>
      <c r="C7734" s="2">
        <v>0.23750000000000002</v>
      </c>
      <c r="D7734" t="s">
        <v>247</v>
      </c>
      <c r="E7734" t="s">
        <v>689</v>
      </c>
      <c r="F7734" t="s">
        <v>18</v>
      </c>
      <c r="G7734">
        <v>210</v>
      </c>
      <c r="H7734" t="s">
        <v>19</v>
      </c>
      <c r="I7734">
        <v>65.239999999999995</v>
      </c>
      <c r="J7734">
        <v>4.8600000000000003</v>
      </c>
      <c r="K7734">
        <v>5</v>
      </c>
      <c r="L7734">
        <v>1603</v>
      </c>
      <c r="M7734">
        <v>243</v>
      </c>
      <c r="N7734" t="s">
        <v>20</v>
      </c>
      <c r="P7734" t="s">
        <v>21</v>
      </c>
    </row>
    <row r="7735" spans="1:16" x14ac:dyDescent="0.3">
      <c r="A7735">
        <v>75679</v>
      </c>
      <c r="B7735" s="1">
        <v>45920</v>
      </c>
      <c r="C7735" s="2">
        <v>0.12638888888888888</v>
      </c>
      <c r="D7735" t="s">
        <v>851</v>
      </c>
      <c r="E7735" t="s">
        <v>26</v>
      </c>
      <c r="F7735" t="s">
        <v>27</v>
      </c>
      <c r="G7735">
        <v>223</v>
      </c>
      <c r="H7735" t="s">
        <v>31</v>
      </c>
      <c r="L7735">
        <v>1068</v>
      </c>
      <c r="M7735">
        <v>231</v>
      </c>
      <c r="O7735" t="s">
        <v>108</v>
      </c>
    </row>
    <row r="7736" spans="1:16" x14ac:dyDescent="0.3">
      <c r="A7736">
        <v>88448</v>
      </c>
      <c r="B7736" s="1">
        <v>45718</v>
      </c>
      <c r="C7736" s="2">
        <v>0.36388888888888887</v>
      </c>
      <c r="D7736" t="s">
        <v>313</v>
      </c>
      <c r="E7736" t="s">
        <v>26</v>
      </c>
      <c r="F7736" t="s">
        <v>40</v>
      </c>
      <c r="G7736">
        <v>259</v>
      </c>
      <c r="H7736" t="s">
        <v>19</v>
      </c>
      <c r="I7736" t="s">
        <v>4971</v>
      </c>
      <c r="J7736">
        <v>16.420000000000002</v>
      </c>
      <c r="K7736">
        <v>3</v>
      </c>
      <c r="L7736">
        <v>2028</v>
      </c>
      <c r="M7736">
        <v>257</v>
      </c>
      <c r="N7736" t="s">
        <v>20</v>
      </c>
      <c r="P7736" t="s">
        <v>21</v>
      </c>
    </row>
    <row r="7737" spans="1:16" x14ac:dyDescent="0.3">
      <c r="A7737">
        <v>43784</v>
      </c>
      <c r="B7737" s="1">
        <v>45793</v>
      </c>
      <c r="C7737" s="2">
        <v>0.46736111111111112</v>
      </c>
      <c r="D7737" t="s">
        <v>4972</v>
      </c>
      <c r="E7737" t="s">
        <v>56</v>
      </c>
      <c r="F7737" t="s">
        <v>18</v>
      </c>
      <c r="G7737">
        <v>239</v>
      </c>
      <c r="H7737" t="s">
        <v>19</v>
      </c>
      <c r="I7737">
        <v>68.319999999999993</v>
      </c>
      <c r="J7737">
        <v>10.65</v>
      </c>
      <c r="K7737">
        <v>5</v>
      </c>
      <c r="L7737">
        <v>1681</v>
      </c>
      <c r="M7737">
        <v>208</v>
      </c>
      <c r="N7737" t="s">
        <v>20</v>
      </c>
      <c r="P7737" t="s">
        <v>36</v>
      </c>
    </row>
    <row r="7738" spans="1:16" x14ac:dyDescent="0.3">
      <c r="A7738">
        <v>92610</v>
      </c>
      <c r="B7738" s="1">
        <v>45947</v>
      </c>
      <c r="C7738" s="2">
        <v>0.93888888888888899</v>
      </c>
      <c r="D7738" t="s">
        <v>829</v>
      </c>
      <c r="E7738" t="s">
        <v>23</v>
      </c>
      <c r="F7738" t="s">
        <v>18</v>
      </c>
      <c r="G7738">
        <v>208</v>
      </c>
      <c r="H7738" t="s">
        <v>19</v>
      </c>
      <c r="I7738" t="s">
        <v>4973</v>
      </c>
      <c r="J7738">
        <v>0.63</v>
      </c>
      <c r="K7738">
        <v>5</v>
      </c>
      <c r="L7738">
        <v>1617</v>
      </c>
      <c r="M7738">
        <v>251</v>
      </c>
      <c r="N7738" t="s">
        <v>50</v>
      </c>
      <c r="P7738" t="s">
        <v>21</v>
      </c>
    </row>
    <row r="7739" spans="1:16" x14ac:dyDescent="0.3">
      <c r="A7739">
        <v>63931</v>
      </c>
      <c r="B7739" s="1">
        <v>45667</v>
      </c>
      <c r="C7739" s="2">
        <v>0.92638888888888893</v>
      </c>
      <c r="D7739" t="s">
        <v>283</v>
      </c>
      <c r="E7739" t="s">
        <v>81</v>
      </c>
      <c r="F7739" t="s">
        <v>40</v>
      </c>
      <c r="G7739">
        <v>211</v>
      </c>
      <c r="H7739" t="s">
        <v>19</v>
      </c>
      <c r="I7739">
        <v>15.62</v>
      </c>
      <c r="J7739">
        <v>27.49</v>
      </c>
      <c r="K7739">
        <v>2</v>
      </c>
      <c r="L7739">
        <v>1179</v>
      </c>
      <c r="M7739">
        <v>230</v>
      </c>
      <c r="N7739" t="s">
        <v>53</v>
      </c>
      <c r="P7739" t="s">
        <v>21</v>
      </c>
    </row>
    <row r="7740" spans="1:16" x14ac:dyDescent="0.3">
      <c r="A7740">
        <v>39209</v>
      </c>
      <c r="B7740" s="1">
        <v>45683</v>
      </c>
      <c r="C7740" s="2">
        <v>0.79027777777777775</v>
      </c>
      <c r="D7740" t="s">
        <v>718</v>
      </c>
      <c r="E7740" t="s">
        <v>94</v>
      </c>
      <c r="F7740" t="s">
        <v>27</v>
      </c>
      <c r="G7740">
        <v>215</v>
      </c>
      <c r="H7740" t="s">
        <v>19</v>
      </c>
      <c r="I7740">
        <v>59.25</v>
      </c>
      <c r="J7740">
        <v>4.03</v>
      </c>
      <c r="K7740">
        <v>2</v>
      </c>
      <c r="L7740">
        <v>1689</v>
      </c>
      <c r="M7740">
        <v>242</v>
      </c>
      <c r="N7740" t="s">
        <v>44</v>
      </c>
      <c r="P7740" t="s">
        <v>36</v>
      </c>
    </row>
    <row r="7741" spans="1:16" x14ac:dyDescent="0.3">
      <c r="A7741">
        <v>35535</v>
      </c>
      <c r="B7741" s="1">
        <v>45947</v>
      </c>
      <c r="C7741" s="2">
        <v>0.98055555555555562</v>
      </c>
      <c r="D7741" t="s">
        <v>408</v>
      </c>
      <c r="E7741" t="s">
        <v>52</v>
      </c>
      <c r="F7741" t="s">
        <v>27</v>
      </c>
      <c r="G7741">
        <v>213</v>
      </c>
      <c r="H7741" t="s">
        <v>19</v>
      </c>
      <c r="I7741">
        <v>73.7</v>
      </c>
      <c r="J7741">
        <v>23.89</v>
      </c>
      <c r="K7741">
        <v>4</v>
      </c>
      <c r="L7741">
        <v>1245</v>
      </c>
      <c r="M7741">
        <v>218</v>
      </c>
      <c r="N7741" t="s">
        <v>44</v>
      </c>
      <c r="P7741" t="s">
        <v>21</v>
      </c>
    </row>
    <row r="7742" spans="1:16" x14ac:dyDescent="0.3">
      <c r="A7742">
        <v>34970</v>
      </c>
      <c r="B7742" s="1">
        <v>46001</v>
      </c>
      <c r="C7742" s="2">
        <v>0.54305555555555551</v>
      </c>
      <c r="D7742" t="s">
        <v>609</v>
      </c>
      <c r="E7742" t="s">
        <v>17</v>
      </c>
      <c r="F7742" t="s">
        <v>40</v>
      </c>
      <c r="G7742">
        <v>240</v>
      </c>
      <c r="H7742" t="s">
        <v>24</v>
      </c>
      <c r="L7742">
        <v>1433</v>
      </c>
      <c r="M7742">
        <v>252</v>
      </c>
    </row>
    <row r="7743" spans="1:16" x14ac:dyDescent="0.3">
      <c r="A7743">
        <v>15796</v>
      </c>
      <c r="B7743" s="1">
        <v>45784</v>
      </c>
      <c r="C7743" s="2">
        <v>0.57708333333333328</v>
      </c>
      <c r="D7743" t="s">
        <v>394</v>
      </c>
      <c r="E7743" t="s">
        <v>23</v>
      </c>
      <c r="F7743" t="s">
        <v>27</v>
      </c>
      <c r="G7743">
        <v>245</v>
      </c>
      <c r="H7743" t="s">
        <v>24</v>
      </c>
      <c r="L7743">
        <v>1350</v>
      </c>
      <c r="M7743">
        <v>237</v>
      </c>
    </row>
    <row r="7744" spans="1:16" x14ac:dyDescent="0.3">
      <c r="A7744">
        <v>23742</v>
      </c>
      <c r="B7744" s="1">
        <v>45676</v>
      </c>
      <c r="C7744" s="2">
        <v>0.71736111111111101</v>
      </c>
      <c r="D7744" t="s">
        <v>4974</v>
      </c>
      <c r="E7744" t="s">
        <v>122</v>
      </c>
      <c r="F7744" t="s">
        <v>18</v>
      </c>
      <c r="G7744">
        <v>221</v>
      </c>
      <c r="H7744" t="s">
        <v>31</v>
      </c>
      <c r="L7744">
        <v>1063</v>
      </c>
      <c r="M7744">
        <v>238</v>
      </c>
      <c r="O7744" t="s">
        <v>32</v>
      </c>
    </row>
    <row r="7745" spans="1:16" x14ac:dyDescent="0.3">
      <c r="A7745">
        <v>83063</v>
      </c>
      <c r="B7745" s="1">
        <v>45956</v>
      </c>
      <c r="C7745" s="2">
        <v>0.90208333333333324</v>
      </c>
      <c r="D7745" t="s">
        <v>1591</v>
      </c>
      <c r="E7745" t="s">
        <v>122</v>
      </c>
      <c r="F7745" t="s">
        <v>18</v>
      </c>
      <c r="G7745">
        <v>241</v>
      </c>
      <c r="H7745" t="s">
        <v>19</v>
      </c>
      <c r="I7745">
        <v>68.66</v>
      </c>
      <c r="J7745">
        <v>0.57999999999999996</v>
      </c>
      <c r="K7745">
        <v>3</v>
      </c>
      <c r="L7745">
        <v>1620</v>
      </c>
      <c r="M7745">
        <v>246</v>
      </c>
      <c r="N7745" t="s">
        <v>20</v>
      </c>
      <c r="P7745" t="s">
        <v>21</v>
      </c>
    </row>
    <row r="7746" spans="1:16" x14ac:dyDescent="0.3">
      <c r="A7746">
        <v>42513</v>
      </c>
      <c r="B7746" s="1">
        <v>45865</v>
      </c>
      <c r="C7746" s="2">
        <v>0.87569444444444444</v>
      </c>
      <c r="D7746" t="s">
        <v>704</v>
      </c>
      <c r="E7746" t="s">
        <v>261</v>
      </c>
      <c r="F7746" t="s">
        <v>27</v>
      </c>
      <c r="G7746">
        <v>246</v>
      </c>
      <c r="H7746" t="s">
        <v>19</v>
      </c>
      <c r="I7746">
        <v>8.34</v>
      </c>
      <c r="J7746">
        <v>16</v>
      </c>
      <c r="K7746">
        <v>1</v>
      </c>
      <c r="L7746">
        <v>2106</v>
      </c>
      <c r="M7746">
        <v>226</v>
      </c>
      <c r="N7746" t="s">
        <v>44</v>
      </c>
      <c r="P7746" t="s">
        <v>21</v>
      </c>
    </row>
    <row r="7747" spans="1:16" x14ac:dyDescent="0.3">
      <c r="A7747">
        <v>28525</v>
      </c>
      <c r="B7747" s="1">
        <v>45766</v>
      </c>
      <c r="C7747" s="2">
        <v>0.15069444444444444</v>
      </c>
      <c r="D7747" t="s">
        <v>428</v>
      </c>
      <c r="E7747" t="s">
        <v>555</v>
      </c>
      <c r="F7747" t="s">
        <v>40</v>
      </c>
      <c r="G7747">
        <v>240</v>
      </c>
      <c r="H7747" t="s">
        <v>31</v>
      </c>
      <c r="L7747">
        <v>2000</v>
      </c>
      <c r="M7747">
        <v>205</v>
      </c>
      <c r="O7747" t="s">
        <v>108</v>
      </c>
    </row>
    <row r="7748" spans="1:16" x14ac:dyDescent="0.3">
      <c r="A7748">
        <v>80562</v>
      </c>
      <c r="B7748" s="1">
        <v>45911</v>
      </c>
      <c r="C7748" s="2">
        <v>0.79375000000000007</v>
      </c>
      <c r="D7748" t="s">
        <v>488</v>
      </c>
      <c r="E7748" t="s">
        <v>23</v>
      </c>
      <c r="F7748" t="s">
        <v>18</v>
      </c>
      <c r="G7748">
        <v>239</v>
      </c>
      <c r="H7748" t="s">
        <v>19</v>
      </c>
      <c r="I7748">
        <v>23.06</v>
      </c>
      <c r="J7748">
        <v>19.78</v>
      </c>
      <c r="K7748">
        <v>3</v>
      </c>
      <c r="L7748">
        <v>1545</v>
      </c>
      <c r="M7748">
        <v>243</v>
      </c>
      <c r="N7748" t="s">
        <v>28</v>
      </c>
      <c r="P7748" t="s">
        <v>36</v>
      </c>
    </row>
    <row r="7749" spans="1:16" x14ac:dyDescent="0.3">
      <c r="A7749">
        <v>37573</v>
      </c>
      <c r="B7749" s="1">
        <v>45744</v>
      </c>
      <c r="C7749" s="2">
        <v>0.20694444444444446</v>
      </c>
      <c r="D7749" t="s">
        <v>4975</v>
      </c>
      <c r="E7749" t="s">
        <v>26</v>
      </c>
      <c r="F7749" t="s">
        <v>18</v>
      </c>
      <c r="G7749">
        <v>232</v>
      </c>
      <c r="H7749" t="s">
        <v>19</v>
      </c>
      <c r="I7749" t="s">
        <v>4976</v>
      </c>
      <c r="J7749">
        <v>27.87</v>
      </c>
      <c r="K7749">
        <v>2</v>
      </c>
      <c r="L7749">
        <v>1261</v>
      </c>
      <c r="M7749">
        <v>213</v>
      </c>
      <c r="N7749" t="s">
        <v>20</v>
      </c>
      <c r="P7749" t="s">
        <v>36</v>
      </c>
    </row>
    <row r="7750" spans="1:16" x14ac:dyDescent="0.3">
      <c r="A7750">
        <v>55771</v>
      </c>
      <c r="B7750" s="1">
        <v>46002</v>
      </c>
      <c r="C7750" s="2">
        <v>0.24374999999999999</v>
      </c>
      <c r="D7750" t="s">
        <v>4977</v>
      </c>
      <c r="E7750" t="s">
        <v>67</v>
      </c>
      <c r="F7750" t="s">
        <v>27</v>
      </c>
      <c r="G7750">
        <v>235</v>
      </c>
      <c r="H7750" t="s">
        <v>19</v>
      </c>
      <c r="I7750">
        <v>13.05</v>
      </c>
      <c r="J7750">
        <v>23.76</v>
      </c>
      <c r="K7750">
        <v>4</v>
      </c>
      <c r="L7750">
        <v>1731</v>
      </c>
      <c r="M7750">
        <v>220</v>
      </c>
      <c r="N7750" t="s">
        <v>44</v>
      </c>
      <c r="P7750" t="s">
        <v>36</v>
      </c>
    </row>
    <row r="7751" spans="1:16" x14ac:dyDescent="0.3">
      <c r="A7751">
        <v>41519</v>
      </c>
      <c r="B7751" s="1">
        <v>45784</v>
      </c>
      <c r="C7751" s="2">
        <v>0.80763888888888891</v>
      </c>
      <c r="D7751" t="s">
        <v>806</v>
      </c>
      <c r="E7751" t="s">
        <v>145</v>
      </c>
      <c r="F7751" t="s">
        <v>27</v>
      </c>
      <c r="G7751">
        <v>209</v>
      </c>
      <c r="H7751" t="s">
        <v>19</v>
      </c>
      <c r="I7751" t="s">
        <v>4978</v>
      </c>
      <c r="J7751">
        <v>12.82</v>
      </c>
      <c r="K7751">
        <v>4</v>
      </c>
      <c r="L7751">
        <v>2157</v>
      </c>
      <c r="M7751">
        <v>233</v>
      </c>
      <c r="N7751" t="s">
        <v>28</v>
      </c>
      <c r="P7751" t="s">
        <v>36</v>
      </c>
    </row>
    <row r="7752" spans="1:16" x14ac:dyDescent="0.3">
      <c r="A7752">
        <v>42357</v>
      </c>
      <c r="B7752" s="1">
        <v>45941</v>
      </c>
      <c r="C7752" s="2">
        <v>0.60277777777777775</v>
      </c>
      <c r="D7752" t="s">
        <v>4979</v>
      </c>
      <c r="E7752" t="s">
        <v>26</v>
      </c>
      <c r="F7752" t="s">
        <v>40</v>
      </c>
      <c r="G7752">
        <v>260</v>
      </c>
      <c r="H7752" t="s">
        <v>19</v>
      </c>
      <c r="I7752" t="s">
        <v>4980</v>
      </c>
      <c r="J7752">
        <v>14.96</v>
      </c>
      <c r="K7752">
        <v>5</v>
      </c>
      <c r="L7752">
        <v>1168</v>
      </c>
      <c r="M7752">
        <v>223</v>
      </c>
      <c r="N7752" t="s">
        <v>44</v>
      </c>
      <c r="P7752" t="s">
        <v>36</v>
      </c>
    </row>
    <row r="7753" spans="1:16" x14ac:dyDescent="0.3">
      <c r="A7753">
        <v>51611</v>
      </c>
      <c r="B7753" s="1">
        <v>46019</v>
      </c>
      <c r="C7753" s="2">
        <v>0.90208333333333324</v>
      </c>
      <c r="D7753" t="s">
        <v>246</v>
      </c>
      <c r="E7753" t="s">
        <v>72</v>
      </c>
      <c r="F7753" t="s">
        <v>40</v>
      </c>
      <c r="G7753">
        <v>228</v>
      </c>
      <c r="H7753" t="s">
        <v>19</v>
      </c>
      <c r="I7753">
        <v>6.02</v>
      </c>
      <c r="J7753">
        <v>13.27</v>
      </c>
      <c r="K7753">
        <v>2</v>
      </c>
      <c r="L7753">
        <v>1114</v>
      </c>
      <c r="M7753">
        <v>252</v>
      </c>
      <c r="N7753" t="s">
        <v>28</v>
      </c>
      <c r="P7753" t="s">
        <v>36</v>
      </c>
    </row>
    <row r="7754" spans="1:16" x14ac:dyDescent="0.3">
      <c r="A7754">
        <v>38434</v>
      </c>
      <c r="B7754" s="1">
        <v>45678</v>
      </c>
      <c r="C7754" s="2">
        <v>0.17430555555555557</v>
      </c>
      <c r="D7754" t="s">
        <v>549</v>
      </c>
      <c r="E7754" t="s">
        <v>23</v>
      </c>
      <c r="F7754" t="s">
        <v>40</v>
      </c>
      <c r="G7754">
        <v>230</v>
      </c>
      <c r="H7754" t="s">
        <v>24</v>
      </c>
      <c r="L7754">
        <v>1827</v>
      </c>
      <c r="M7754">
        <v>243</v>
      </c>
    </row>
    <row r="7755" spans="1:16" x14ac:dyDescent="0.3">
      <c r="A7755">
        <v>33784</v>
      </c>
      <c r="B7755" s="1">
        <v>45994</v>
      </c>
      <c r="C7755" s="2">
        <v>0.7090277777777777</v>
      </c>
      <c r="D7755" t="s">
        <v>229</v>
      </c>
      <c r="E7755" t="s">
        <v>4981</v>
      </c>
      <c r="F7755" t="s">
        <v>27</v>
      </c>
      <c r="G7755">
        <v>227</v>
      </c>
      <c r="H7755" t="s">
        <v>31</v>
      </c>
      <c r="L7755">
        <v>1723</v>
      </c>
      <c r="M7755">
        <v>209</v>
      </c>
      <c r="O7755" t="s">
        <v>47</v>
      </c>
    </row>
    <row r="7756" spans="1:16" x14ac:dyDescent="0.3">
      <c r="A7756">
        <v>31171</v>
      </c>
      <c r="B7756" s="1">
        <v>45716</v>
      </c>
      <c r="C7756" s="2">
        <v>0.62777777777777777</v>
      </c>
      <c r="D7756" t="s">
        <v>131</v>
      </c>
      <c r="E7756" t="s">
        <v>81</v>
      </c>
      <c r="F7756" t="s">
        <v>18</v>
      </c>
      <c r="G7756">
        <v>229</v>
      </c>
      <c r="H7756" t="s">
        <v>19</v>
      </c>
      <c r="I7756">
        <v>30.04</v>
      </c>
      <c r="J7756">
        <v>17.02</v>
      </c>
      <c r="K7756">
        <v>4</v>
      </c>
      <c r="L7756">
        <v>1459</v>
      </c>
      <c r="M7756">
        <v>248</v>
      </c>
      <c r="N7756" t="s">
        <v>32</v>
      </c>
      <c r="P7756" t="s">
        <v>21</v>
      </c>
    </row>
    <row r="7757" spans="1:16" x14ac:dyDescent="0.3">
      <c r="A7757">
        <v>86394</v>
      </c>
      <c r="B7757" s="1">
        <v>45957</v>
      </c>
      <c r="C7757" s="2">
        <v>0.92569444444444438</v>
      </c>
      <c r="D7757" t="s">
        <v>252</v>
      </c>
      <c r="E7757" t="s">
        <v>122</v>
      </c>
      <c r="F7757" t="s">
        <v>40</v>
      </c>
      <c r="G7757">
        <v>228</v>
      </c>
      <c r="H7757" t="s">
        <v>24</v>
      </c>
      <c r="L7757">
        <v>1121</v>
      </c>
      <c r="M7757">
        <v>230</v>
      </c>
    </row>
    <row r="7758" spans="1:16" x14ac:dyDescent="0.3">
      <c r="A7758">
        <v>62768</v>
      </c>
      <c r="B7758" s="1">
        <v>46020</v>
      </c>
      <c r="C7758" s="2">
        <v>0.3</v>
      </c>
      <c r="D7758" t="s">
        <v>530</v>
      </c>
      <c r="E7758" t="s">
        <v>58</v>
      </c>
      <c r="F7758" t="s">
        <v>40</v>
      </c>
      <c r="G7758">
        <v>246</v>
      </c>
      <c r="H7758" t="s">
        <v>19</v>
      </c>
      <c r="I7758">
        <v>43.9</v>
      </c>
      <c r="J7758">
        <v>2.25</v>
      </c>
      <c r="K7758">
        <v>1</v>
      </c>
      <c r="L7758">
        <v>1639</v>
      </c>
      <c r="M7758">
        <v>233</v>
      </c>
      <c r="N7758" t="s">
        <v>44</v>
      </c>
      <c r="P7758" t="s">
        <v>21</v>
      </c>
    </row>
    <row r="7759" spans="1:16" x14ac:dyDescent="0.3">
      <c r="A7759">
        <v>96316</v>
      </c>
      <c r="B7759" s="1">
        <v>45941</v>
      </c>
      <c r="C7759" s="2">
        <v>0.72152777777777777</v>
      </c>
      <c r="D7759" t="s">
        <v>4982</v>
      </c>
      <c r="E7759" t="s">
        <v>83</v>
      </c>
      <c r="F7759" t="s">
        <v>40</v>
      </c>
      <c r="G7759">
        <v>225</v>
      </c>
      <c r="H7759" t="s">
        <v>19</v>
      </c>
      <c r="I7759">
        <v>65.72</v>
      </c>
      <c r="J7759">
        <v>0.68</v>
      </c>
      <c r="K7759">
        <v>5</v>
      </c>
      <c r="L7759">
        <v>1238</v>
      </c>
      <c r="M7759">
        <v>230</v>
      </c>
      <c r="N7759" t="s">
        <v>32</v>
      </c>
      <c r="P7759" t="s">
        <v>21</v>
      </c>
    </row>
    <row r="7760" spans="1:16" x14ac:dyDescent="0.3">
      <c r="A7760">
        <v>80690</v>
      </c>
      <c r="B7760" s="1">
        <v>46017</v>
      </c>
      <c r="C7760" s="2">
        <v>0.54722222222222217</v>
      </c>
      <c r="D7760" t="s">
        <v>358</v>
      </c>
      <c r="E7760" t="s">
        <v>1494</v>
      </c>
      <c r="F7760" t="s">
        <v>40</v>
      </c>
      <c r="G7760">
        <v>250</v>
      </c>
      <c r="H7760" t="s">
        <v>19</v>
      </c>
      <c r="I7760">
        <v>44.8</v>
      </c>
      <c r="J7760">
        <v>21.62</v>
      </c>
      <c r="K7760">
        <v>5</v>
      </c>
      <c r="L7760">
        <v>1782</v>
      </c>
      <c r="M7760">
        <v>254</v>
      </c>
      <c r="N7760" t="s">
        <v>44</v>
      </c>
      <c r="P7760" t="s">
        <v>21</v>
      </c>
    </row>
    <row r="7761" spans="1:16" x14ac:dyDescent="0.3">
      <c r="A7761">
        <v>44451</v>
      </c>
      <c r="B7761" s="1">
        <v>45873</v>
      </c>
      <c r="C7761" s="2">
        <v>0.36527777777777781</v>
      </c>
      <c r="D7761" t="s">
        <v>4983</v>
      </c>
      <c r="E7761" t="s">
        <v>156</v>
      </c>
      <c r="F7761" t="s">
        <v>40</v>
      </c>
      <c r="G7761">
        <v>237</v>
      </c>
      <c r="H7761" t="s">
        <v>19</v>
      </c>
      <c r="I7761">
        <v>79</v>
      </c>
      <c r="J7761">
        <v>17.77</v>
      </c>
      <c r="K7761">
        <v>1</v>
      </c>
      <c r="L7761">
        <v>1446</v>
      </c>
      <c r="M7761">
        <v>260</v>
      </c>
      <c r="N7761" t="s">
        <v>44</v>
      </c>
      <c r="P7761" t="s">
        <v>21</v>
      </c>
    </row>
    <row r="7762" spans="1:16" x14ac:dyDescent="0.3">
      <c r="A7762">
        <v>46699</v>
      </c>
      <c r="B7762" s="1">
        <v>45758</v>
      </c>
      <c r="C7762" s="2">
        <v>0.49791666666666662</v>
      </c>
      <c r="D7762" t="s">
        <v>106</v>
      </c>
      <c r="E7762" t="s">
        <v>26</v>
      </c>
      <c r="F7762" t="s">
        <v>18</v>
      </c>
      <c r="G7762">
        <v>213</v>
      </c>
      <c r="H7762" t="s">
        <v>19</v>
      </c>
      <c r="I7762">
        <v>7.67</v>
      </c>
      <c r="J7762">
        <v>24.46</v>
      </c>
      <c r="K7762">
        <v>4</v>
      </c>
      <c r="L7762">
        <v>1818</v>
      </c>
      <c r="M7762">
        <v>237</v>
      </c>
      <c r="N7762" t="s">
        <v>32</v>
      </c>
      <c r="P7762" t="s">
        <v>36</v>
      </c>
    </row>
    <row r="7763" spans="1:16" x14ac:dyDescent="0.3">
      <c r="A7763">
        <v>70519</v>
      </c>
      <c r="B7763" s="1">
        <v>45882</v>
      </c>
      <c r="C7763" s="2">
        <v>0.85763888888888884</v>
      </c>
      <c r="D7763" t="s">
        <v>4984</v>
      </c>
      <c r="E7763" t="s">
        <v>81</v>
      </c>
      <c r="F7763" t="s">
        <v>27</v>
      </c>
      <c r="G7763">
        <v>249</v>
      </c>
      <c r="H7763" t="s">
        <v>24</v>
      </c>
      <c r="L7763">
        <v>2150</v>
      </c>
      <c r="M7763">
        <v>220</v>
      </c>
    </row>
    <row r="7764" spans="1:16" x14ac:dyDescent="0.3">
      <c r="A7764">
        <v>43544</v>
      </c>
      <c r="B7764" s="1">
        <v>45739</v>
      </c>
      <c r="C7764" s="2">
        <v>0.30763888888888891</v>
      </c>
      <c r="D7764" t="s">
        <v>60</v>
      </c>
      <c r="E7764" t="s">
        <v>23</v>
      </c>
      <c r="F7764" t="s">
        <v>40</v>
      </c>
      <c r="G7764">
        <v>217</v>
      </c>
      <c r="H7764" t="s">
        <v>19</v>
      </c>
      <c r="I7764">
        <v>14.84</v>
      </c>
      <c r="J7764">
        <v>24.37</v>
      </c>
      <c r="K7764">
        <v>1</v>
      </c>
      <c r="L7764">
        <v>1120</v>
      </c>
      <c r="M7764">
        <v>257</v>
      </c>
      <c r="N7764" t="s">
        <v>53</v>
      </c>
      <c r="P7764" t="s">
        <v>36</v>
      </c>
    </row>
    <row r="7765" spans="1:16" x14ac:dyDescent="0.3">
      <c r="A7765">
        <v>97516</v>
      </c>
      <c r="B7765" s="1">
        <v>45865</v>
      </c>
      <c r="C7765" s="2">
        <v>0.6166666666666667</v>
      </c>
      <c r="D7765" t="s">
        <v>837</v>
      </c>
      <c r="E7765" t="s">
        <v>4985</v>
      </c>
      <c r="F7765" t="s">
        <v>27</v>
      </c>
      <c r="G7765">
        <v>230</v>
      </c>
      <c r="H7765" t="s">
        <v>31</v>
      </c>
      <c r="L7765">
        <v>1488</v>
      </c>
      <c r="M7765">
        <v>234</v>
      </c>
      <c r="O7765" t="s">
        <v>41</v>
      </c>
    </row>
    <row r="7766" spans="1:16" x14ac:dyDescent="0.3">
      <c r="A7766">
        <v>73062</v>
      </c>
      <c r="B7766" s="1">
        <v>45720</v>
      </c>
      <c r="C7766" s="2">
        <v>0.66736111111111107</v>
      </c>
      <c r="D7766" t="s">
        <v>683</v>
      </c>
      <c r="E7766" t="s">
        <v>67</v>
      </c>
      <c r="F7766" t="s">
        <v>18</v>
      </c>
      <c r="G7766">
        <v>228</v>
      </c>
      <c r="H7766" t="s">
        <v>19</v>
      </c>
      <c r="I7766" t="s">
        <v>4986</v>
      </c>
      <c r="J7766">
        <v>25.91</v>
      </c>
      <c r="K7766">
        <v>4</v>
      </c>
      <c r="L7766">
        <v>1427</v>
      </c>
      <c r="M7766">
        <v>257</v>
      </c>
      <c r="N7766" t="s">
        <v>50</v>
      </c>
      <c r="P7766" t="s">
        <v>21</v>
      </c>
    </row>
    <row r="7767" spans="1:16" x14ac:dyDescent="0.3">
      <c r="A7767">
        <v>83577</v>
      </c>
      <c r="B7767" s="1">
        <v>45907</v>
      </c>
      <c r="C7767" s="2">
        <v>0.2388888888888889</v>
      </c>
      <c r="D7767" t="s">
        <v>4987</v>
      </c>
      <c r="E7767" t="s">
        <v>75</v>
      </c>
      <c r="F7767" t="s">
        <v>40</v>
      </c>
      <c r="G7767">
        <v>203</v>
      </c>
      <c r="H7767" t="s">
        <v>19</v>
      </c>
      <c r="I7767">
        <v>80.05</v>
      </c>
      <c r="J7767">
        <v>5.41</v>
      </c>
      <c r="K7767">
        <v>5</v>
      </c>
      <c r="L7767">
        <v>2194</v>
      </c>
      <c r="M7767">
        <v>246</v>
      </c>
      <c r="N7767" t="s">
        <v>53</v>
      </c>
      <c r="P7767" t="s">
        <v>36</v>
      </c>
    </row>
    <row r="7768" spans="1:16" x14ac:dyDescent="0.3">
      <c r="A7768">
        <v>76783</v>
      </c>
      <c r="B7768" s="1">
        <v>45981</v>
      </c>
      <c r="C7768" s="2">
        <v>0.91111111111111109</v>
      </c>
      <c r="D7768" t="s">
        <v>942</v>
      </c>
      <c r="E7768" t="s">
        <v>4988</v>
      </c>
      <c r="F7768" t="s">
        <v>27</v>
      </c>
      <c r="G7768">
        <v>243</v>
      </c>
      <c r="H7768" t="s">
        <v>19</v>
      </c>
      <c r="I7768" t="s">
        <v>4989</v>
      </c>
      <c r="J7768">
        <v>6.67</v>
      </c>
      <c r="K7768">
        <v>4</v>
      </c>
      <c r="L7768">
        <v>1533</v>
      </c>
      <c r="M7768">
        <v>241</v>
      </c>
      <c r="N7768" t="s">
        <v>53</v>
      </c>
      <c r="P7768" t="s">
        <v>36</v>
      </c>
    </row>
    <row r="7769" spans="1:16" x14ac:dyDescent="0.3">
      <c r="A7769">
        <v>39135</v>
      </c>
      <c r="B7769" s="1">
        <v>45970</v>
      </c>
      <c r="C7769" s="2">
        <v>0.2298611111111111</v>
      </c>
      <c r="D7769" t="s">
        <v>3085</v>
      </c>
      <c r="E7769" t="s">
        <v>447</v>
      </c>
      <c r="F7769" t="s">
        <v>40</v>
      </c>
      <c r="G7769">
        <v>222</v>
      </c>
      <c r="H7769" t="s">
        <v>19</v>
      </c>
      <c r="I7769" t="s">
        <v>4990</v>
      </c>
      <c r="J7769">
        <v>3.88</v>
      </c>
      <c r="K7769">
        <v>4</v>
      </c>
      <c r="L7769">
        <v>2169</v>
      </c>
      <c r="M7769">
        <v>243</v>
      </c>
      <c r="N7769" t="s">
        <v>20</v>
      </c>
      <c r="P7769" t="s">
        <v>21</v>
      </c>
    </row>
    <row r="7770" spans="1:16" x14ac:dyDescent="0.3">
      <c r="A7770">
        <v>15468</v>
      </c>
      <c r="B7770" s="1">
        <v>45963</v>
      </c>
      <c r="C7770" s="2">
        <v>0.77916666666666667</v>
      </c>
      <c r="D7770" t="s">
        <v>365</v>
      </c>
      <c r="E7770" t="s">
        <v>94</v>
      </c>
      <c r="F7770" t="s">
        <v>18</v>
      </c>
      <c r="G7770">
        <v>205</v>
      </c>
      <c r="H7770" t="s">
        <v>19</v>
      </c>
      <c r="I7770">
        <v>60.3</v>
      </c>
      <c r="J7770">
        <v>13.91</v>
      </c>
      <c r="K7770">
        <v>2</v>
      </c>
      <c r="L7770">
        <v>2096</v>
      </c>
      <c r="M7770">
        <v>257</v>
      </c>
      <c r="N7770" t="s">
        <v>28</v>
      </c>
      <c r="P7770" t="s">
        <v>36</v>
      </c>
    </row>
    <row r="7771" spans="1:16" x14ac:dyDescent="0.3">
      <c r="A7771">
        <v>61639</v>
      </c>
      <c r="B7771" s="1">
        <v>45688</v>
      </c>
      <c r="C7771" s="2">
        <v>0.4368055555555555</v>
      </c>
      <c r="D7771" t="s">
        <v>428</v>
      </c>
      <c r="E7771" t="s">
        <v>23</v>
      </c>
      <c r="F7771" t="s">
        <v>27</v>
      </c>
      <c r="G7771">
        <v>260</v>
      </c>
      <c r="H7771" t="s">
        <v>19</v>
      </c>
      <c r="I7771" t="s">
        <v>4991</v>
      </c>
      <c r="J7771">
        <v>4.8499999999999996</v>
      </c>
      <c r="K7771">
        <v>3</v>
      </c>
      <c r="L7771">
        <v>1567</v>
      </c>
      <c r="M7771">
        <v>219</v>
      </c>
      <c r="N7771" t="s">
        <v>53</v>
      </c>
      <c r="P7771" t="s">
        <v>21</v>
      </c>
    </row>
    <row r="7772" spans="1:16" x14ac:dyDescent="0.3">
      <c r="A7772">
        <v>34363</v>
      </c>
      <c r="B7772" s="1">
        <v>46013</v>
      </c>
      <c r="C7772" s="2">
        <v>0.875</v>
      </c>
      <c r="D7772" t="s">
        <v>321</v>
      </c>
      <c r="E7772" t="s">
        <v>163</v>
      </c>
      <c r="F7772" t="s">
        <v>40</v>
      </c>
      <c r="G7772">
        <v>210</v>
      </c>
      <c r="H7772" t="s">
        <v>31</v>
      </c>
      <c r="L7772">
        <v>1324</v>
      </c>
      <c r="M7772">
        <v>225</v>
      </c>
      <c r="O7772" t="s">
        <v>61</v>
      </c>
    </row>
    <row r="7773" spans="1:16" x14ac:dyDescent="0.3">
      <c r="A7773">
        <v>87230</v>
      </c>
      <c r="B7773" s="1">
        <v>45772</v>
      </c>
      <c r="C7773" s="2">
        <v>0.30972222222222223</v>
      </c>
      <c r="D7773" t="s">
        <v>4992</v>
      </c>
      <c r="E7773" t="s">
        <v>81</v>
      </c>
      <c r="F7773" t="s">
        <v>27</v>
      </c>
      <c r="G7773">
        <v>235</v>
      </c>
      <c r="H7773" t="s">
        <v>19</v>
      </c>
      <c r="I7773">
        <v>71.989999999999995</v>
      </c>
      <c r="J7773">
        <v>4.33</v>
      </c>
      <c r="K7773">
        <v>2</v>
      </c>
      <c r="L7773">
        <v>1670</v>
      </c>
      <c r="M7773">
        <v>207</v>
      </c>
      <c r="N7773" t="s">
        <v>28</v>
      </c>
      <c r="P7773" t="s">
        <v>36</v>
      </c>
    </row>
    <row r="7774" spans="1:16" x14ac:dyDescent="0.3">
      <c r="A7774">
        <v>88861</v>
      </c>
      <c r="B7774" s="1">
        <v>45892</v>
      </c>
      <c r="C7774" s="2">
        <v>0.69513888888888886</v>
      </c>
      <c r="D7774" t="s">
        <v>4993</v>
      </c>
      <c r="E7774" t="s">
        <v>67</v>
      </c>
      <c r="F7774" t="s">
        <v>18</v>
      </c>
      <c r="G7774">
        <v>222</v>
      </c>
      <c r="H7774" t="s">
        <v>19</v>
      </c>
      <c r="I7774">
        <v>38.15</v>
      </c>
      <c r="J7774">
        <v>6.78</v>
      </c>
      <c r="K7774">
        <v>5</v>
      </c>
      <c r="L7774">
        <v>1966</v>
      </c>
      <c r="M7774">
        <v>232</v>
      </c>
      <c r="N7774" t="s">
        <v>28</v>
      </c>
      <c r="P7774" t="s">
        <v>21</v>
      </c>
    </row>
    <row r="7775" spans="1:16" x14ac:dyDescent="0.3">
      <c r="A7775">
        <v>81873</v>
      </c>
      <c r="B7775" s="1">
        <v>45718</v>
      </c>
      <c r="C7775" s="2">
        <v>0.32569444444444445</v>
      </c>
      <c r="D7775" t="s">
        <v>634</v>
      </c>
      <c r="E7775" t="s">
        <v>38</v>
      </c>
      <c r="F7775" t="s">
        <v>40</v>
      </c>
      <c r="G7775">
        <v>228</v>
      </c>
      <c r="H7775" t="s">
        <v>31</v>
      </c>
      <c r="L7775">
        <v>1477</v>
      </c>
      <c r="M7775">
        <v>250</v>
      </c>
      <c r="O7775" t="s">
        <v>108</v>
      </c>
    </row>
    <row r="7776" spans="1:16" x14ac:dyDescent="0.3">
      <c r="A7776">
        <v>28053</v>
      </c>
      <c r="B7776" s="1">
        <v>46015</v>
      </c>
      <c r="C7776" s="2">
        <v>8.819444444444445E-2</v>
      </c>
      <c r="D7776" t="s">
        <v>62</v>
      </c>
      <c r="E7776" t="s">
        <v>67</v>
      </c>
      <c r="F7776" t="s">
        <v>27</v>
      </c>
      <c r="G7776">
        <v>235</v>
      </c>
      <c r="H7776" t="s">
        <v>31</v>
      </c>
      <c r="L7776">
        <v>1056</v>
      </c>
      <c r="M7776">
        <v>215</v>
      </c>
      <c r="O7776" t="s">
        <v>108</v>
      </c>
    </row>
    <row r="7777" spans="1:16" x14ac:dyDescent="0.3">
      <c r="A7777">
        <v>20884</v>
      </c>
      <c r="B7777" s="1">
        <v>45844</v>
      </c>
      <c r="C7777" s="2">
        <v>0.18541666666666667</v>
      </c>
      <c r="D7777" t="s">
        <v>629</v>
      </c>
      <c r="E7777" t="s">
        <v>1103</v>
      </c>
      <c r="F7777" t="s">
        <v>40</v>
      </c>
      <c r="G7777">
        <v>254</v>
      </c>
      <c r="H7777" t="s">
        <v>19</v>
      </c>
      <c r="I7777">
        <v>84.73</v>
      </c>
      <c r="J7777">
        <v>14.92</v>
      </c>
      <c r="K7777">
        <v>4</v>
      </c>
      <c r="L7777">
        <v>1691</v>
      </c>
      <c r="M7777">
        <v>228</v>
      </c>
      <c r="N7777" t="s">
        <v>50</v>
      </c>
      <c r="P7777" t="s">
        <v>36</v>
      </c>
    </row>
    <row r="7778" spans="1:16" x14ac:dyDescent="0.3">
      <c r="A7778">
        <v>47600</v>
      </c>
      <c r="B7778" s="1">
        <v>45853</v>
      </c>
      <c r="C7778" s="2">
        <v>0.24861111111111112</v>
      </c>
      <c r="D7778" t="s">
        <v>250</v>
      </c>
      <c r="E7778" t="s">
        <v>72</v>
      </c>
      <c r="F7778" t="s">
        <v>27</v>
      </c>
      <c r="G7778">
        <v>229</v>
      </c>
      <c r="H7778" t="s">
        <v>31</v>
      </c>
      <c r="L7778">
        <v>1626</v>
      </c>
      <c r="M7778">
        <v>245</v>
      </c>
      <c r="O7778" t="s">
        <v>108</v>
      </c>
    </row>
    <row r="7779" spans="1:16" x14ac:dyDescent="0.3">
      <c r="A7779">
        <v>32295</v>
      </c>
      <c r="B7779" s="1">
        <v>45993</v>
      </c>
      <c r="C7779" s="2">
        <v>0.64722222222222225</v>
      </c>
      <c r="D7779" t="s">
        <v>1126</v>
      </c>
      <c r="E7779" t="s">
        <v>649</v>
      </c>
      <c r="F7779" t="s">
        <v>40</v>
      </c>
      <c r="G7779">
        <v>221</v>
      </c>
      <c r="H7779" t="s">
        <v>24</v>
      </c>
      <c r="L7779">
        <v>1136</v>
      </c>
      <c r="M7779">
        <v>221</v>
      </c>
    </row>
    <row r="7780" spans="1:16" x14ac:dyDescent="0.3">
      <c r="A7780">
        <v>48284</v>
      </c>
      <c r="B7780" s="1">
        <v>45963</v>
      </c>
      <c r="C7780" s="2">
        <v>0.9458333333333333</v>
      </c>
      <c r="D7780" t="s">
        <v>4994</v>
      </c>
      <c r="E7780" t="s">
        <v>30</v>
      </c>
      <c r="F7780" t="s">
        <v>18</v>
      </c>
      <c r="G7780">
        <v>201</v>
      </c>
      <c r="H7780" t="s">
        <v>31</v>
      </c>
      <c r="L7780">
        <v>1342</v>
      </c>
      <c r="M7780">
        <v>210</v>
      </c>
      <c r="O7780" t="s">
        <v>47</v>
      </c>
    </row>
    <row r="7781" spans="1:16" x14ac:dyDescent="0.3">
      <c r="A7781">
        <v>17827</v>
      </c>
      <c r="B7781" s="1">
        <v>45993</v>
      </c>
      <c r="C7781" s="2">
        <v>0.65694444444444444</v>
      </c>
      <c r="D7781" t="s">
        <v>918</v>
      </c>
      <c r="E7781" t="s">
        <v>94</v>
      </c>
      <c r="F7781" t="s">
        <v>18</v>
      </c>
      <c r="G7781">
        <v>236</v>
      </c>
      <c r="H7781" t="s">
        <v>19</v>
      </c>
      <c r="I7781">
        <v>48.73</v>
      </c>
      <c r="J7781">
        <v>27.77</v>
      </c>
      <c r="K7781">
        <v>3</v>
      </c>
      <c r="L7781">
        <v>1450</v>
      </c>
      <c r="M7781">
        <v>239</v>
      </c>
      <c r="N7781" t="s">
        <v>28</v>
      </c>
      <c r="P7781" t="s">
        <v>36</v>
      </c>
    </row>
    <row r="7782" spans="1:16" x14ac:dyDescent="0.3">
      <c r="A7782">
        <v>78812</v>
      </c>
      <c r="B7782" s="1">
        <v>45848</v>
      </c>
      <c r="C7782" s="2">
        <v>0.63194444444444442</v>
      </c>
      <c r="D7782" t="s">
        <v>729</v>
      </c>
      <c r="E7782" t="s">
        <v>4995</v>
      </c>
      <c r="F7782" t="s">
        <v>40</v>
      </c>
      <c r="G7782">
        <v>212</v>
      </c>
      <c r="H7782" t="s">
        <v>19</v>
      </c>
      <c r="I7782">
        <v>28.1</v>
      </c>
      <c r="J7782">
        <v>25.04</v>
      </c>
      <c r="K7782">
        <v>3</v>
      </c>
      <c r="L7782">
        <v>1801</v>
      </c>
      <c r="M7782">
        <v>227</v>
      </c>
      <c r="N7782" t="s">
        <v>32</v>
      </c>
      <c r="P7782" t="s">
        <v>36</v>
      </c>
    </row>
    <row r="7783" spans="1:16" x14ac:dyDescent="0.3">
      <c r="A7783">
        <v>78606</v>
      </c>
      <c r="B7783" s="1">
        <v>45846</v>
      </c>
      <c r="C7783" s="2">
        <v>0.50555555555555554</v>
      </c>
      <c r="D7783" t="s">
        <v>106</v>
      </c>
      <c r="E7783" t="s">
        <v>94</v>
      </c>
      <c r="F7783" t="s">
        <v>40</v>
      </c>
      <c r="G7783">
        <v>212</v>
      </c>
      <c r="H7783" t="s">
        <v>31</v>
      </c>
      <c r="L7783">
        <v>1231</v>
      </c>
      <c r="M7783">
        <v>222</v>
      </c>
      <c r="O7783" t="s">
        <v>61</v>
      </c>
    </row>
    <row r="7784" spans="1:16" x14ac:dyDescent="0.3">
      <c r="A7784">
        <v>21477</v>
      </c>
      <c r="B7784" s="1">
        <v>46012</v>
      </c>
      <c r="C7784" s="2">
        <v>0.6020833333333333</v>
      </c>
      <c r="D7784" t="s">
        <v>291</v>
      </c>
      <c r="E7784" t="s">
        <v>91</v>
      </c>
      <c r="F7784" t="s">
        <v>18</v>
      </c>
      <c r="G7784">
        <v>256</v>
      </c>
      <c r="H7784" t="s">
        <v>19</v>
      </c>
      <c r="I7784" t="s">
        <v>4996</v>
      </c>
      <c r="J7784">
        <v>14.56</v>
      </c>
      <c r="K7784">
        <v>2</v>
      </c>
      <c r="L7784">
        <v>1527</v>
      </c>
      <c r="M7784">
        <v>253</v>
      </c>
      <c r="N7784" t="s">
        <v>53</v>
      </c>
      <c r="P7784" t="s">
        <v>36</v>
      </c>
    </row>
    <row r="7785" spans="1:16" x14ac:dyDescent="0.3">
      <c r="A7785">
        <v>61804</v>
      </c>
      <c r="B7785" s="1">
        <v>45760</v>
      </c>
      <c r="C7785" s="2">
        <v>0.21458333333333335</v>
      </c>
      <c r="D7785" t="s">
        <v>4997</v>
      </c>
      <c r="E7785" t="s">
        <v>30</v>
      </c>
      <c r="F7785" t="s">
        <v>40</v>
      </c>
      <c r="G7785">
        <v>225</v>
      </c>
      <c r="H7785" t="s">
        <v>19</v>
      </c>
      <c r="I7785" t="s">
        <v>4998</v>
      </c>
      <c r="J7785">
        <v>9.59</v>
      </c>
      <c r="K7785">
        <v>4</v>
      </c>
      <c r="L7785">
        <v>1218</v>
      </c>
      <c r="M7785">
        <v>214</v>
      </c>
      <c r="N7785" t="s">
        <v>53</v>
      </c>
      <c r="P7785" t="s">
        <v>21</v>
      </c>
    </row>
    <row r="7786" spans="1:16" x14ac:dyDescent="0.3">
      <c r="A7786">
        <v>99271</v>
      </c>
      <c r="B7786" s="1">
        <v>45969</v>
      </c>
      <c r="C7786" s="2">
        <v>0.99513888888888891</v>
      </c>
      <c r="D7786" t="s">
        <v>397</v>
      </c>
      <c r="E7786" t="s">
        <v>2938</v>
      </c>
      <c r="F7786" t="s">
        <v>27</v>
      </c>
      <c r="G7786">
        <v>260</v>
      </c>
      <c r="H7786" t="s">
        <v>31</v>
      </c>
      <c r="L7786">
        <v>1454</v>
      </c>
      <c r="M7786">
        <v>219</v>
      </c>
      <c r="O7786" t="s">
        <v>55</v>
      </c>
    </row>
    <row r="7787" spans="1:16" x14ac:dyDescent="0.3">
      <c r="A7787">
        <v>62784</v>
      </c>
      <c r="B7787" s="1">
        <v>45769</v>
      </c>
      <c r="C7787" s="2">
        <v>0.71597222222222223</v>
      </c>
      <c r="D7787" t="s">
        <v>528</v>
      </c>
      <c r="E7787" t="s">
        <v>512</v>
      </c>
      <c r="F7787" t="s">
        <v>27</v>
      </c>
      <c r="G7787">
        <v>209</v>
      </c>
      <c r="H7787" t="s">
        <v>19</v>
      </c>
      <c r="I7787">
        <v>49</v>
      </c>
      <c r="J7787">
        <v>3</v>
      </c>
      <c r="K7787">
        <v>2</v>
      </c>
      <c r="L7787">
        <v>1473</v>
      </c>
      <c r="M7787">
        <v>248</v>
      </c>
      <c r="N7787" t="s">
        <v>20</v>
      </c>
      <c r="P7787" t="s">
        <v>36</v>
      </c>
    </row>
    <row r="7788" spans="1:16" x14ac:dyDescent="0.3">
      <c r="A7788">
        <v>36893</v>
      </c>
      <c r="B7788" s="1">
        <v>45685</v>
      </c>
      <c r="C7788" s="2">
        <v>0.49722222222222223</v>
      </c>
      <c r="D7788" t="s">
        <v>77</v>
      </c>
      <c r="E7788" t="s">
        <v>67</v>
      </c>
      <c r="F7788" t="s">
        <v>40</v>
      </c>
      <c r="G7788">
        <v>203</v>
      </c>
      <c r="H7788" t="s">
        <v>19</v>
      </c>
      <c r="I7788" t="s">
        <v>4999</v>
      </c>
      <c r="J7788">
        <v>11.7</v>
      </c>
      <c r="K7788">
        <v>2</v>
      </c>
      <c r="L7788">
        <v>2027</v>
      </c>
      <c r="M7788">
        <v>210</v>
      </c>
      <c r="N7788" t="s">
        <v>53</v>
      </c>
      <c r="P7788" t="s">
        <v>21</v>
      </c>
    </row>
    <row r="7789" spans="1:16" x14ac:dyDescent="0.3">
      <c r="A7789">
        <v>22862</v>
      </c>
      <c r="B7789" s="1">
        <v>45817</v>
      </c>
      <c r="C7789" s="2">
        <v>0.32222222222222224</v>
      </c>
      <c r="D7789" t="s">
        <v>808</v>
      </c>
      <c r="E7789" t="s">
        <v>58</v>
      </c>
      <c r="F7789" t="s">
        <v>18</v>
      </c>
      <c r="G7789">
        <v>234</v>
      </c>
      <c r="H7789" t="s">
        <v>31</v>
      </c>
      <c r="L7789">
        <v>1191</v>
      </c>
      <c r="M7789">
        <v>216</v>
      </c>
      <c r="O7789" t="s">
        <v>47</v>
      </c>
    </row>
    <row r="7790" spans="1:16" x14ac:dyDescent="0.3">
      <c r="A7790">
        <v>58382</v>
      </c>
      <c r="B7790" s="1">
        <v>45886</v>
      </c>
      <c r="C7790" s="2">
        <v>0.28750000000000003</v>
      </c>
      <c r="D7790" t="s">
        <v>613</v>
      </c>
      <c r="E7790" t="s">
        <v>38</v>
      </c>
      <c r="F7790" t="s">
        <v>27</v>
      </c>
      <c r="G7790">
        <v>244</v>
      </c>
      <c r="H7790" t="s">
        <v>19</v>
      </c>
      <c r="I7790">
        <v>82.02</v>
      </c>
      <c r="J7790">
        <v>11.1</v>
      </c>
      <c r="K7790">
        <v>3</v>
      </c>
      <c r="L7790">
        <v>1922</v>
      </c>
      <c r="M7790">
        <v>257</v>
      </c>
      <c r="N7790" t="s">
        <v>20</v>
      </c>
      <c r="P7790" t="s">
        <v>36</v>
      </c>
    </row>
    <row r="7791" spans="1:16" x14ac:dyDescent="0.3">
      <c r="A7791">
        <v>66315</v>
      </c>
      <c r="B7791" s="1">
        <v>45953</v>
      </c>
      <c r="C7791" s="2">
        <v>0.54999999999999993</v>
      </c>
      <c r="D7791" t="s">
        <v>1011</v>
      </c>
      <c r="E7791" t="s">
        <v>52</v>
      </c>
      <c r="F7791" t="s">
        <v>40</v>
      </c>
      <c r="G7791">
        <v>240</v>
      </c>
      <c r="H7791" t="s">
        <v>19</v>
      </c>
      <c r="I7791">
        <v>46.14</v>
      </c>
      <c r="J7791">
        <v>10.47</v>
      </c>
      <c r="K7791">
        <v>1</v>
      </c>
      <c r="L7791">
        <v>1727</v>
      </c>
      <c r="M7791">
        <v>257</v>
      </c>
      <c r="N7791" t="s">
        <v>53</v>
      </c>
      <c r="P7791" t="s">
        <v>21</v>
      </c>
    </row>
    <row r="7792" spans="1:16" x14ac:dyDescent="0.3">
      <c r="A7792">
        <v>52373</v>
      </c>
      <c r="B7792" s="1">
        <v>45976</v>
      </c>
      <c r="C7792" s="2">
        <v>1.9444444444444445E-2</v>
      </c>
      <c r="D7792" t="s">
        <v>124</v>
      </c>
      <c r="E7792" t="s">
        <v>657</v>
      </c>
      <c r="F7792" t="s">
        <v>27</v>
      </c>
      <c r="G7792">
        <v>230</v>
      </c>
      <c r="H7792" t="s">
        <v>31</v>
      </c>
      <c r="L7792">
        <v>1799</v>
      </c>
      <c r="M7792">
        <v>209</v>
      </c>
      <c r="O7792" t="s">
        <v>108</v>
      </c>
    </row>
    <row r="7793" spans="1:16" x14ac:dyDescent="0.3">
      <c r="A7793">
        <v>65378</v>
      </c>
      <c r="B7793" s="1">
        <v>45884</v>
      </c>
      <c r="C7793" s="2">
        <v>0.38958333333333334</v>
      </c>
      <c r="D7793" t="s">
        <v>739</v>
      </c>
      <c r="E7793" t="s">
        <v>491</v>
      </c>
      <c r="F7793" t="s">
        <v>18</v>
      </c>
      <c r="G7793">
        <v>207</v>
      </c>
      <c r="H7793" t="s">
        <v>31</v>
      </c>
      <c r="L7793">
        <v>2086</v>
      </c>
      <c r="M7793">
        <v>229</v>
      </c>
      <c r="O7793" t="s">
        <v>128</v>
      </c>
    </row>
    <row r="7794" spans="1:16" x14ac:dyDescent="0.3">
      <c r="A7794">
        <v>99139</v>
      </c>
      <c r="B7794" s="1">
        <v>45736</v>
      </c>
      <c r="C7794" s="2">
        <v>0.18402777777777779</v>
      </c>
      <c r="D7794" t="s">
        <v>5000</v>
      </c>
      <c r="E7794" t="s">
        <v>26</v>
      </c>
      <c r="F7794" t="s">
        <v>40</v>
      </c>
      <c r="G7794">
        <v>241</v>
      </c>
      <c r="H7794" t="s">
        <v>19</v>
      </c>
      <c r="I7794">
        <v>27.12</v>
      </c>
      <c r="J7794">
        <v>24</v>
      </c>
      <c r="K7794">
        <v>5</v>
      </c>
      <c r="L7794">
        <v>1911</v>
      </c>
      <c r="M7794">
        <v>258</v>
      </c>
      <c r="N7794" t="s">
        <v>32</v>
      </c>
      <c r="P7794" t="s">
        <v>36</v>
      </c>
    </row>
    <row r="7795" spans="1:16" x14ac:dyDescent="0.3">
      <c r="A7795">
        <v>85112</v>
      </c>
      <c r="B7795" s="1">
        <v>45891</v>
      </c>
      <c r="C7795" s="2">
        <v>3.125E-2</v>
      </c>
      <c r="D7795" t="s">
        <v>5001</v>
      </c>
      <c r="E7795" t="s">
        <v>91</v>
      </c>
      <c r="F7795" t="s">
        <v>40</v>
      </c>
      <c r="G7795">
        <v>215</v>
      </c>
      <c r="H7795" t="s">
        <v>19</v>
      </c>
      <c r="I7795">
        <v>58.84</v>
      </c>
      <c r="J7795">
        <v>25.67</v>
      </c>
      <c r="K7795">
        <v>5</v>
      </c>
      <c r="L7795">
        <v>1220</v>
      </c>
      <c r="M7795">
        <v>228</v>
      </c>
      <c r="N7795" t="s">
        <v>20</v>
      </c>
      <c r="P7795" t="s">
        <v>21</v>
      </c>
    </row>
    <row r="7796" spans="1:16" x14ac:dyDescent="0.3">
      <c r="A7796">
        <v>70384</v>
      </c>
      <c r="B7796" s="1">
        <v>46015</v>
      </c>
      <c r="C7796" s="2">
        <v>0.98888888888888893</v>
      </c>
      <c r="D7796" t="s">
        <v>121</v>
      </c>
      <c r="E7796" t="s">
        <v>52</v>
      </c>
      <c r="F7796" t="s">
        <v>18</v>
      </c>
      <c r="G7796">
        <v>249</v>
      </c>
      <c r="H7796" t="s">
        <v>19</v>
      </c>
      <c r="I7796">
        <v>73.95</v>
      </c>
      <c r="J7796">
        <v>24.64</v>
      </c>
      <c r="K7796">
        <v>3</v>
      </c>
      <c r="L7796">
        <v>1426</v>
      </c>
      <c r="M7796">
        <v>219</v>
      </c>
      <c r="N7796" t="s">
        <v>20</v>
      </c>
      <c r="P7796" t="s">
        <v>21</v>
      </c>
    </row>
    <row r="7797" spans="1:16" x14ac:dyDescent="0.3">
      <c r="A7797">
        <v>27026</v>
      </c>
      <c r="B7797" s="1">
        <v>45668</v>
      </c>
      <c r="C7797" s="2">
        <v>0.86388888888888893</v>
      </c>
      <c r="D7797" t="s">
        <v>647</v>
      </c>
      <c r="E7797" t="s">
        <v>52</v>
      </c>
      <c r="F7797" t="s">
        <v>27</v>
      </c>
      <c r="G7797">
        <v>217</v>
      </c>
      <c r="H7797" t="s">
        <v>19</v>
      </c>
      <c r="I7797">
        <v>15.59</v>
      </c>
      <c r="J7797">
        <v>18.91</v>
      </c>
      <c r="K7797">
        <v>2</v>
      </c>
      <c r="L7797">
        <v>1364</v>
      </c>
      <c r="M7797">
        <v>231</v>
      </c>
      <c r="N7797" t="s">
        <v>28</v>
      </c>
      <c r="P7797" t="s">
        <v>21</v>
      </c>
    </row>
    <row r="7798" spans="1:16" x14ac:dyDescent="0.3">
      <c r="A7798">
        <v>10297</v>
      </c>
      <c r="B7798" s="1">
        <v>45860</v>
      </c>
      <c r="C7798" s="2">
        <v>0.875</v>
      </c>
      <c r="D7798" t="s">
        <v>5002</v>
      </c>
      <c r="E7798" t="s">
        <v>26</v>
      </c>
      <c r="F7798" t="s">
        <v>40</v>
      </c>
      <c r="G7798">
        <v>241</v>
      </c>
      <c r="H7798" t="s">
        <v>24</v>
      </c>
      <c r="L7798">
        <v>2071</v>
      </c>
      <c r="M7798">
        <v>217</v>
      </c>
    </row>
    <row r="7799" spans="1:16" x14ac:dyDescent="0.3">
      <c r="A7799">
        <v>48546</v>
      </c>
      <c r="B7799" s="1">
        <v>45810</v>
      </c>
      <c r="C7799" s="2">
        <v>0.80347222222222225</v>
      </c>
      <c r="D7799" t="s">
        <v>266</v>
      </c>
      <c r="E7799" t="s">
        <v>91</v>
      </c>
      <c r="F7799" t="s">
        <v>40</v>
      </c>
      <c r="G7799">
        <v>222</v>
      </c>
      <c r="H7799" t="s">
        <v>19</v>
      </c>
      <c r="I7799">
        <v>73.12</v>
      </c>
      <c r="J7799">
        <v>23.05</v>
      </c>
      <c r="K7799">
        <v>3</v>
      </c>
      <c r="L7799">
        <v>1039</v>
      </c>
      <c r="M7799">
        <v>204</v>
      </c>
      <c r="N7799" t="s">
        <v>44</v>
      </c>
      <c r="P7799" t="s">
        <v>21</v>
      </c>
    </row>
    <row r="7800" spans="1:16" x14ac:dyDescent="0.3">
      <c r="A7800">
        <v>25437</v>
      </c>
      <c r="B7800" s="1">
        <v>45910</v>
      </c>
      <c r="C7800" s="2">
        <v>0.87361111111111101</v>
      </c>
      <c r="D7800" t="s">
        <v>5003</v>
      </c>
      <c r="E7800" t="s">
        <v>81</v>
      </c>
      <c r="F7800" t="s">
        <v>27</v>
      </c>
      <c r="G7800">
        <v>217</v>
      </c>
      <c r="H7800" t="s">
        <v>19</v>
      </c>
      <c r="I7800" t="s">
        <v>5004</v>
      </c>
      <c r="J7800">
        <v>22.52</v>
      </c>
      <c r="K7800">
        <v>1</v>
      </c>
      <c r="L7800">
        <v>1643</v>
      </c>
      <c r="M7800">
        <v>216</v>
      </c>
      <c r="N7800" t="s">
        <v>50</v>
      </c>
      <c r="P7800" t="s">
        <v>36</v>
      </c>
    </row>
    <row r="7801" spans="1:16" x14ac:dyDescent="0.3">
      <c r="A7801">
        <v>39617</v>
      </c>
      <c r="B7801" s="1">
        <v>45787</v>
      </c>
      <c r="C7801" s="2">
        <v>0.5083333333333333</v>
      </c>
      <c r="D7801" t="s">
        <v>60</v>
      </c>
      <c r="E7801" t="s">
        <v>81</v>
      </c>
      <c r="F7801" t="s">
        <v>18</v>
      </c>
      <c r="G7801">
        <v>214</v>
      </c>
      <c r="H7801" t="s">
        <v>19</v>
      </c>
      <c r="I7801" t="s">
        <v>5005</v>
      </c>
      <c r="J7801">
        <v>9.8800000000000008</v>
      </c>
      <c r="K7801">
        <v>3</v>
      </c>
      <c r="L7801">
        <v>1637</v>
      </c>
      <c r="M7801">
        <v>221</v>
      </c>
      <c r="N7801" t="s">
        <v>44</v>
      </c>
      <c r="P7801" t="s">
        <v>36</v>
      </c>
    </row>
    <row r="7802" spans="1:16" x14ac:dyDescent="0.3">
      <c r="A7802">
        <v>70205</v>
      </c>
      <c r="B7802" s="1">
        <v>45728</v>
      </c>
      <c r="C7802" s="2">
        <v>0.60416666666666663</v>
      </c>
      <c r="D7802" t="s">
        <v>138</v>
      </c>
      <c r="E7802" t="s">
        <v>94</v>
      </c>
      <c r="F7802" t="s">
        <v>18</v>
      </c>
      <c r="G7802">
        <v>204</v>
      </c>
      <c r="H7802" t="s">
        <v>19</v>
      </c>
      <c r="I7802" t="s">
        <v>5006</v>
      </c>
      <c r="J7802">
        <v>2.2000000000000002</v>
      </c>
      <c r="K7802">
        <v>4</v>
      </c>
      <c r="L7802">
        <v>1099</v>
      </c>
      <c r="M7802">
        <v>228</v>
      </c>
      <c r="N7802" t="s">
        <v>28</v>
      </c>
      <c r="P7802" t="s">
        <v>36</v>
      </c>
    </row>
    <row r="7803" spans="1:16" x14ac:dyDescent="0.3">
      <c r="A7803">
        <v>59116</v>
      </c>
      <c r="B7803" s="1">
        <v>45977</v>
      </c>
      <c r="C7803" s="2">
        <v>0.39444444444444443</v>
      </c>
      <c r="D7803" t="s">
        <v>5007</v>
      </c>
      <c r="E7803" t="s">
        <v>5008</v>
      </c>
      <c r="F7803" t="s">
        <v>27</v>
      </c>
      <c r="G7803">
        <v>233</v>
      </c>
      <c r="H7803" t="s">
        <v>31</v>
      </c>
      <c r="L7803">
        <v>1558</v>
      </c>
      <c r="M7803">
        <v>208</v>
      </c>
      <c r="O7803" t="s">
        <v>61</v>
      </c>
    </row>
    <row r="7804" spans="1:16" x14ac:dyDescent="0.3">
      <c r="A7804">
        <v>68662</v>
      </c>
      <c r="B7804" s="1">
        <v>45798</v>
      </c>
      <c r="C7804" s="2">
        <v>0.90833333333333333</v>
      </c>
      <c r="D7804" t="s">
        <v>1572</v>
      </c>
      <c r="E7804" t="s">
        <v>26</v>
      </c>
      <c r="F7804" t="s">
        <v>40</v>
      </c>
      <c r="G7804">
        <v>217</v>
      </c>
      <c r="H7804" t="s">
        <v>19</v>
      </c>
      <c r="I7804">
        <v>83.84</v>
      </c>
      <c r="J7804">
        <v>17.399999999999999</v>
      </c>
      <c r="K7804">
        <v>3</v>
      </c>
      <c r="L7804">
        <v>1401</v>
      </c>
      <c r="M7804">
        <v>248</v>
      </c>
      <c r="N7804" t="s">
        <v>53</v>
      </c>
      <c r="P7804" t="s">
        <v>36</v>
      </c>
    </row>
    <row r="7805" spans="1:16" x14ac:dyDescent="0.3">
      <c r="A7805">
        <v>38783</v>
      </c>
      <c r="B7805" s="1">
        <v>45944</v>
      </c>
      <c r="C7805" s="2">
        <v>0.18472222222222223</v>
      </c>
      <c r="D7805" t="s">
        <v>587</v>
      </c>
      <c r="E7805" t="s">
        <v>23</v>
      </c>
      <c r="F7805" t="s">
        <v>18</v>
      </c>
      <c r="G7805">
        <v>238</v>
      </c>
      <c r="H7805" t="s">
        <v>19</v>
      </c>
      <c r="I7805">
        <v>48.44</v>
      </c>
      <c r="J7805">
        <v>25.85</v>
      </c>
      <c r="K7805">
        <v>2</v>
      </c>
      <c r="L7805">
        <v>1316</v>
      </c>
      <c r="M7805">
        <v>202</v>
      </c>
      <c r="N7805" t="s">
        <v>44</v>
      </c>
      <c r="P7805" t="s">
        <v>36</v>
      </c>
    </row>
    <row r="7806" spans="1:16" x14ac:dyDescent="0.3">
      <c r="A7806">
        <v>55845</v>
      </c>
      <c r="B7806" s="1">
        <v>45913</v>
      </c>
      <c r="C7806" s="2">
        <v>0.99097222222222225</v>
      </c>
      <c r="D7806" t="s">
        <v>293</v>
      </c>
      <c r="E7806" t="s">
        <v>23</v>
      </c>
      <c r="F7806" t="s">
        <v>18</v>
      </c>
      <c r="G7806">
        <v>217</v>
      </c>
      <c r="H7806" t="s">
        <v>19</v>
      </c>
      <c r="I7806">
        <v>27.71</v>
      </c>
      <c r="J7806">
        <v>14.14</v>
      </c>
      <c r="K7806">
        <v>4</v>
      </c>
      <c r="L7806">
        <v>2049</v>
      </c>
      <c r="M7806">
        <v>252</v>
      </c>
      <c r="N7806" t="s">
        <v>32</v>
      </c>
      <c r="P7806" t="s">
        <v>36</v>
      </c>
    </row>
    <row r="7807" spans="1:16" x14ac:dyDescent="0.3">
      <c r="A7807">
        <v>42513</v>
      </c>
      <c r="B7807" s="1">
        <v>45986</v>
      </c>
      <c r="C7807" s="2">
        <v>0.9770833333333333</v>
      </c>
      <c r="D7807" t="s">
        <v>202</v>
      </c>
      <c r="E7807" t="s">
        <v>30</v>
      </c>
      <c r="F7807" t="s">
        <v>40</v>
      </c>
      <c r="G7807">
        <v>235</v>
      </c>
      <c r="H7807" t="s">
        <v>19</v>
      </c>
      <c r="I7807" t="s">
        <v>2048</v>
      </c>
      <c r="J7807">
        <v>5.27</v>
      </c>
      <c r="K7807">
        <v>2</v>
      </c>
      <c r="L7807">
        <v>1535</v>
      </c>
      <c r="M7807">
        <v>231</v>
      </c>
      <c r="N7807" t="s">
        <v>32</v>
      </c>
      <c r="P7807" t="s">
        <v>21</v>
      </c>
    </row>
    <row r="7808" spans="1:16" x14ac:dyDescent="0.3">
      <c r="A7808">
        <v>86303</v>
      </c>
      <c r="B7808" s="1">
        <v>45910</v>
      </c>
      <c r="C7808" s="2">
        <v>0.63958333333333328</v>
      </c>
      <c r="D7808" t="s">
        <v>822</v>
      </c>
      <c r="E7808" t="s">
        <v>58</v>
      </c>
      <c r="F7808" t="s">
        <v>18</v>
      </c>
      <c r="G7808">
        <v>219</v>
      </c>
      <c r="H7808" t="s">
        <v>19</v>
      </c>
      <c r="I7808">
        <v>78.680000000000007</v>
      </c>
      <c r="J7808">
        <v>6.96</v>
      </c>
      <c r="K7808">
        <v>1</v>
      </c>
      <c r="L7808">
        <v>1506</v>
      </c>
      <c r="M7808">
        <v>236</v>
      </c>
      <c r="N7808" t="s">
        <v>20</v>
      </c>
      <c r="P7808" t="s">
        <v>36</v>
      </c>
    </row>
    <row r="7809" spans="1:16" x14ac:dyDescent="0.3">
      <c r="A7809">
        <v>23321</v>
      </c>
      <c r="B7809" s="1">
        <v>45837</v>
      </c>
      <c r="C7809" s="2">
        <v>0.4604166666666667</v>
      </c>
      <c r="D7809" t="s">
        <v>5009</v>
      </c>
      <c r="E7809" t="s">
        <v>122</v>
      </c>
      <c r="F7809" t="s">
        <v>18</v>
      </c>
      <c r="G7809">
        <v>234</v>
      </c>
      <c r="H7809" t="s">
        <v>19</v>
      </c>
      <c r="I7809">
        <v>73.069999999999993</v>
      </c>
      <c r="J7809">
        <v>2.0299999999999998</v>
      </c>
      <c r="K7809">
        <v>4</v>
      </c>
      <c r="L7809">
        <v>2127</v>
      </c>
      <c r="M7809">
        <v>203</v>
      </c>
      <c r="N7809" t="s">
        <v>20</v>
      </c>
      <c r="P7809" t="s">
        <v>21</v>
      </c>
    </row>
    <row r="7810" spans="1:16" x14ac:dyDescent="0.3">
      <c r="A7810">
        <v>52977</v>
      </c>
      <c r="B7810" s="1">
        <v>45861</v>
      </c>
      <c r="C7810" s="2">
        <v>0.85763888888888884</v>
      </c>
      <c r="D7810" t="s">
        <v>361</v>
      </c>
      <c r="E7810" t="s">
        <v>290</v>
      </c>
      <c r="F7810" t="s">
        <v>40</v>
      </c>
      <c r="G7810">
        <v>254</v>
      </c>
      <c r="H7810" t="s">
        <v>19</v>
      </c>
      <c r="I7810">
        <v>60.34</v>
      </c>
      <c r="J7810">
        <v>26.44</v>
      </c>
      <c r="K7810">
        <v>5</v>
      </c>
      <c r="L7810">
        <v>1568</v>
      </c>
      <c r="M7810">
        <v>212</v>
      </c>
      <c r="N7810" t="s">
        <v>44</v>
      </c>
      <c r="P7810" t="s">
        <v>36</v>
      </c>
    </row>
    <row r="7811" spans="1:16" x14ac:dyDescent="0.3">
      <c r="A7811">
        <v>72372</v>
      </c>
      <c r="B7811" s="1">
        <v>46018</v>
      </c>
      <c r="C7811" s="2">
        <v>0.84652777777777777</v>
      </c>
      <c r="D7811" t="s">
        <v>5010</v>
      </c>
      <c r="E7811" t="s">
        <v>83</v>
      </c>
      <c r="F7811" t="s">
        <v>27</v>
      </c>
      <c r="G7811">
        <v>256</v>
      </c>
      <c r="H7811" t="s">
        <v>19</v>
      </c>
      <c r="I7811">
        <v>26.48</v>
      </c>
      <c r="J7811">
        <v>18.32</v>
      </c>
      <c r="K7811">
        <v>3</v>
      </c>
      <c r="L7811">
        <v>1767</v>
      </c>
      <c r="M7811">
        <v>221</v>
      </c>
      <c r="N7811" t="s">
        <v>32</v>
      </c>
      <c r="P7811" t="s">
        <v>21</v>
      </c>
    </row>
    <row r="7812" spans="1:16" x14ac:dyDescent="0.3">
      <c r="A7812">
        <v>45370</v>
      </c>
      <c r="B7812" s="1">
        <v>45817</v>
      </c>
      <c r="C7812" s="2">
        <v>0.76944444444444438</v>
      </c>
      <c r="D7812" t="s">
        <v>5011</v>
      </c>
      <c r="E7812" t="s">
        <v>30</v>
      </c>
      <c r="F7812" t="s">
        <v>40</v>
      </c>
      <c r="G7812">
        <v>225</v>
      </c>
      <c r="H7812" t="s">
        <v>31</v>
      </c>
      <c r="L7812">
        <v>1788</v>
      </c>
      <c r="M7812">
        <v>207</v>
      </c>
      <c r="O7812" t="s">
        <v>47</v>
      </c>
    </row>
    <row r="7813" spans="1:16" x14ac:dyDescent="0.3">
      <c r="A7813">
        <v>38315</v>
      </c>
      <c r="B7813" s="1">
        <v>45959</v>
      </c>
      <c r="C7813" s="2">
        <v>0.21180555555555555</v>
      </c>
      <c r="D7813" t="s">
        <v>5012</v>
      </c>
      <c r="E7813" t="s">
        <v>83</v>
      </c>
      <c r="F7813" t="s">
        <v>27</v>
      </c>
      <c r="G7813">
        <v>207</v>
      </c>
      <c r="H7813" t="s">
        <v>31</v>
      </c>
      <c r="L7813">
        <v>1915</v>
      </c>
      <c r="M7813">
        <v>237</v>
      </c>
      <c r="O7813" t="s">
        <v>61</v>
      </c>
    </row>
    <row r="7814" spans="1:16" x14ac:dyDescent="0.3">
      <c r="A7814">
        <v>73409</v>
      </c>
      <c r="B7814" s="1">
        <v>45900</v>
      </c>
      <c r="C7814" s="2">
        <v>0.3430555555555555</v>
      </c>
      <c r="D7814" t="s">
        <v>685</v>
      </c>
      <c r="E7814" t="s">
        <v>23</v>
      </c>
      <c r="F7814" t="s">
        <v>18</v>
      </c>
      <c r="G7814">
        <v>254</v>
      </c>
      <c r="H7814" t="s">
        <v>31</v>
      </c>
      <c r="L7814">
        <v>1708</v>
      </c>
      <c r="M7814">
        <v>255</v>
      </c>
      <c r="O7814" t="s">
        <v>32</v>
      </c>
    </row>
    <row r="7815" spans="1:16" x14ac:dyDescent="0.3">
      <c r="A7815">
        <v>94730</v>
      </c>
      <c r="B7815" s="1">
        <v>45803</v>
      </c>
      <c r="C7815" s="2">
        <v>0.24930555555555556</v>
      </c>
      <c r="D7815" t="s">
        <v>698</v>
      </c>
      <c r="E7815" t="s">
        <v>17</v>
      </c>
      <c r="F7815" t="s">
        <v>18</v>
      </c>
      <c r="G7815">
        <v>226</v>
      </c>
      <c r="H7815" t="s">
        <v>19</v>
      </c>
      <c r="I7815">
        <v>59.84</v>
      </c>
      <c r="J7815">
        <v>27.14</v>
      </c>
      <c r="K7815">
        <v>2</v>
      </c>
      <c r="L7815">
        <v>1622</v>
      </c>
      <c r="M7815">
        <v>227</v>
      </c>
      <c r="N7815" t="s">
        <v>53</v>
      </c>
      <c r="P7815" t="s">
        <v>21</v>
      </c>
    </row>
    <row r="7816" spans="1:16" x14ac:dyDescent="0.3">
      <c r="A7816">
        <v>79508</v>
      </c>
      <c r="B7816" s="1">
        <v>45701</v>
      </c>
      <c r="C7816" s="2">
        <v>0.1361111111111111</v>
      </c>
      <c r="D7816" t="s">
        <v>932</v>
      </c>
      <c r="E7816" t="s">
        <v>23</v>
      </c>
      <c r="F7816" t="s">
        <v>27</v>
      </c>
      <c r="G7816">
        <v>247</v>
      </c>
      <c r="H7816" t="s">
        <v>19</v>
      </c>
      <c r="I7816" t="s">
        <v>5013</v>
      </c>
      <c r="J7816">
        <v>15.56</v>
      </c>
      <c r="K7816">
        <v>5</v>
      </c>
      <c r="L7816">
        <v>1557</v>
      </c>
      <c r="M7816">
        <v>222</v>
      </c>
      <c r="N7816" t="s">
        <v>20</v>
      </c>
      <c r="P7816" t="s">
        <v>36</v>
      </c>
    </row>
    <row r="7817" spans="1:16" x14ac:dyDescent="0.3">
      <c r="A7817">
        <v>11563</v>
      </c>
      <c r="B7817" s="1">
        <v>45916</v>
      </c>
      <c r="C7817" s="2">
        <v>0.88750000000000007</v>
      </c>
      <c r="D7817" t="s">
        <v>822</v>
      </c>
      <c r="E7817" t="s">
        <v>5014</v>
      </c>
      <c r="F7817" t="s">
        <v>40</v>
      </c>
      <c r="G7817">
        <v>228</v>
      </c>
      <c r="H7817" t="s">
        <v>19</v>
      </c>
      <c r="I7817" t="s">
        <v>4628</v>
      </c>
      <c r="J7817">
        <v>18.88</v>
      </c>
      <c r="K7817">
        <v>2</v>
      </c>
      <c r="L7817">
        <v>1779</v>
      </c>
      <c r="M7817">
        <v>229</v>
      </c>
      <c r="N7817" t="s">
        <v>50</v>
      </c>
      <c r="P7817" t="s">
        <v>36</v>
      </c>
    </row>
    <row r="7818" spans="1:16" x14ac:dyDescent="0.3">
      <c r="A7818">
        <v>80071</v>
      </c>
      <c r="B7818" s="1">
        <v>45926</v>
      </c>
      <c r="C7818" s="2">
        <v>5.9722222222222225E-2</v>
      </c>
      <c r="D7818" t="s">
        <v>571</v>
      </c>
      <c r="E7818" t="s">
        <v>77</v>
      </c>
      <c r="F7818" t="s">
        <v>18</v>
      </c>
      <c r="G7818">
        <v>242</v>
      </c>
      <c r="H7818" t="s">
        <v>31</v>
      </c>
      <c r="L7818">
        <v>1678</v>
      </c>
      <c r="M7818">
        <v>219</v>
      </c>
      <c r="O7818" t="s">
        <v>55</v>
      </c>
    </row>
    <row r="7819" spans="1:16" x14ac:dyDescent="0.3">
      <c r="A7819">
        <v>38167</v>
      </c>
      <c r="B7819" s="1">
        <v>45825</v>
      </c>
      <c r="C7819" s="2">
        <v>0.82291666666666663</v>
      </c>
      <c r="D7819" t="s">
        <v>106</v>
      </c>
      <c r="E7819" t="s">
        <v>5015</v>
      </c>
      <c r="F7819" t="s">
        <v>27</v>
      </c>
      <c r="G7819">
        <v>225</v>
      </c>
      <c r="H7819" t="s">
        <v>19</v>
      </c>
      <c r="I7819">
        <v>64.13</v>
      </c>
      <c r="J7819">
        <v>1.63</v>
      </c>
      <c r="K7819">
        <v>5</v>
      </c>
      <c r="L7819">
        <v>1949</v>
      </c>
      <c r="M7819">
        <v>203</v>
      </c>
      <c r="N7819" t="s">
        <v>44</v>
      </c>
      <c r="P7819" t="s">
        <v>36</v>
      </c>
    </row>
    <row r="7820" spans="1:16" x14ac:dyDescent="0.3">
      <c r="A7820">
        <v>40752</v>
      </c>
      <c r="B7820" s="1">
        <v>46006</v>
      </c>
      <c r="C7820" s="2">
        <v>0.50138888888888888</v>
      </c>
      <c r="D7820" t="s">
        <v>5016</v>
      </c>
      <c r="E7820" t="s">
        <v>23</v>
      </c>
      <c r="F7820" t="s">
        <v>27</v>
      </c>
      <c r="G7820">
        <v>203</v>
      </c>
      <c r="H7820" t="s">
        <v>19</v>
      </c>
      <c r="I7820">
        <v>50.83</v>
      </c>
      <c r="J7820">
        <v>7.46</v>
      </c>
      <c r="K7820">
        <v>1</v>
      </c>
      <c r="L7820">
        <v>2004</v>
      </c>
      <c r="M7820">
        <v>239</v>
      </c>
      <c r="N7820" t="s">
        <v>50</v>
      </c>
      <c r="P7820" t="s">
        <v>36</v>
      </c>
    </row>
    <row r="7821" spans="1:16" x14ac:dyDescent="0.3">
      <c r="A7821">
        <v>12324</v>
      </c>
      <c r="B7821" s="1">
        <v>45769</v>
      </c>
      <c r="C7821" s="2">
        <v>0.85277777777777775</v>
      </c>
      <c r="D7821" t="s">
        <v>297</v>
      </c>
      <c r="E7821" t="s">
        <v>83</v>
      </c>
      <c r="F7821" t="s">
        <v>27</v>
      </c>
      <c r="G7821">
        <v>202</v>
      </c>
      <c r="H7821" t="s">
        <v>19</v>
      </c>
      <c r="I7821">
        <v>16.899999999999999</v>
      </c>
      <c r="J7821">
        <v>6</v>
      </c>
      <c r="K7821">
        <v>5</v>
      </c>
      <c r="L7821">
        <v>2059</v>
      </c>
      <c r="M7821">
        <v>251</v>
      </c>
      <c r="N7821" t="s">
        <v>50</v>
      </c>
      <c r="P7821" t="s">
        <v>36</v>
      </c>
    </row>
    <row r="7822" spans="1:16" x14ac:dyDescent="0.3">
      <c r="A7822">
        <v>61556</v>
      </c>
      <c r="B7822" s="1">
        <v>45974</v>
      </c>
      <c r="C7822" s="2">
        <v>0.36319444444444443</v>
      </c>
      <c r="D7822" t="s">
        <v>293</v>
      </c>
      <c r="E7822" t="s">
        <v>23</v>
      </c>
      <c r="F7822" t="s">
        <v>18</v>
      </c>
      <c r="G7822">
        <v>225</v>
      </c>
      <c r="H7822" t="s">
        <v>19</v>
      </c>
      <c r="I7822">
        <v>32.15</v>
      </c>
      <c r="J7822">
        <v>8.82</v>
      </c>
      <c r="K7822">
        <v>3</v>
      </c>
      <c r="L7822">
        <v>1196</v>
      </c>
      <c r="M7822">
        <v>241</v>
      </c>
      <c r="N7822" t="s">
        <v>20</v>
      </c>
      <c r="P7822" t="s">
        <v>36</v>
      </c>
    </row>
    <row r="7823" spans="1:16" x14ac:dyDescent="0.3">
      <c r="A7823">
        <v>54637</v>
      </c>
      <c r="B7823" s="1">
        <v>46012</v>
      </c>
      <c r="C7823" s="2">
        <v>0.93611111111111101</v>
      </c>
      <c r="D7823" t="s">
        <v>538</v>
      </c>
      <c r="E7823" t="s">
        <v>83</v>
      </c>
      <c r="F7823" t="s">
        <v>27</v>
      </c>
      <c r="G7823">
        <v>222</v>
      </c>
      <c r="H7823" t="s">
        <v>19</v>
      </c>
      <c r="I7823" t="s">
        <v>5017</v>
      </c>
      <c r="J7823">
        <v>18.940000000000001</v>
      </c>
      <c r="K7823">
        <v>1</v>
      </c>
      <c r="L7823">
        <v>1273</v>
      </c>
      <c r="M7823">
        <v>240</v>
      </c>
      <c r="N7823" t="s">
        <v>32</v>
      </c>
      <c r="P7823" t="s">
        <v>21</v>
      </c>
    </row>
    <row r="7824" spans="1:16" x14ac:dyDescent="0.3">
      <c r="A7824">
        <v>35326</v>
      </c>
      <c r="B7824" s="1">
        <v>45821</v>
      </c>
      <c r="C7824" s="2">
        <v>0.4236111111111111</v>
      </c>
      <c r="D7824" t="s">
        <v>887</v>
      </c>
      <c r="E7824" t="s">
        <v>26</v>
      </c>
      <c r="F7824" t="s">
        <v>40</v>
      </c>
      <c r="G7824">
        <v>211</v>
      </c>
      <c r="H7824" t="s">
        <v>19</v>
      </c>
      <c r="I7824">
        <v>46.12</v>
      </c>
      <c r="J7824">
        <v>10.88</v>
      </c>
      <c r="K7824">
        <v>2</v>
      </c>
      <c r="L7824">
        <v>1217</v>
      </c>
      <c r="M7824">
        <v>217</v>
      </c>
      <c r="N7824" t="s">
        <v>20</v>
      </c>
      <c r="P7824" t="s">
        <v>36</v>
      </c>
    </row>
    <row r="7825" spans="1:16" x14ac:dyDescent="0.3">
      <c r="A7825">
        <v>66435</v>
      </c>
      <c r="B7825" s="1">
        <v>45975</v>
      </c>
      <c r="C7825" s="2">
        <v>0.2951388888888889</v>
      </c>
      <c r="D7825" t="s">
        <v>942</v>
      </c>
      <c r="E7825" t="s">
        <v>91</v>
      </c>
      <c r="F7825" t="s">
        <v>18</v>
      </c>
      <c r="G7825">
        <v>223</v>
      </c>
      <c r="H7825" t="s">
        <v>31</v>
      </c>
      <c r="L7825">
        <v>1344</v>
      </c>
      <c r="M7825">
        <v>223</v>
      </c>
      <c r="O7825" t="s">
        <v>128</v>
      </c>
    </row>
    <row r="7826" spans="1:16" x14ac:dyDescent="0.3">
      <c r="A7826">
        <v>48823</v>
      </c>
      <c r="B7826" s="1">
        <v>45723</v>
      </c>
      <c r="C7826" s="2">
        <v>0.52013888888888882</v>
      </c>
      <c r="D7826" t="s">
        <v>1014</v>
      </c>
      <c r="E7826" t="s">
        <v>67</v>
      </c>
      <c r="F7826" t="s">
        <v>27</v>
      </c>
      <c r="G7826">
        <v>215</v>
      </c>
      <c r="H7826" t="s">
        <v>24</v>
      </c>
      <c r="L7826">
        <v>1590</v>
      </c>
      <c r="M7826">
        <v>258</v>
      </c>
    </row>
    <row r="7827" spans="1:16" x14ac:dyDescent="0.3">
      <c r="A7827">
        <v>40007</v>
      </c>
      <c r="B7827" s="1">
        <v>45996</v>
      </c>
      <c r="C7827" s="2">
        <v>0.73611111111111116</v>
      </c>
      <c r="D7827" t="s">
        <v>5018</v>
      </c>
      <c r="E7827" t="s">
        <v>1219</v>
      </c>
      <c r="F7827" t="s">
        <v>27</v>
      </c>
      <c r="G7827">
        <v>244</v>
      </c>
      <c r="H7827" t="s">
        <v>19</v>
      </c>
      <c r="I7827">
        <v>51.3</v>
      </c>
      <c r="J7827">
        <v>21.46</v>
      </c>
      <c r="K7827">
        <v>1</v>
      </c>
      <c r="L7827">
        <v>1286</v>
      </c>
      <c r="M7827">
        <v>213</v>
      </c>
      <c r="N7827" t="s">
        <v>50</v>
      </c>
      <c r="P7827" t="s">
        <v>21</v>
      </c>
    </row>
    <row r="7828" spans="1:16" x14ac:dyDescent="0.3">
      <c r="A7828">
        <v>59333</v>
      </c>
      <c r="B7828" s="1">
        <v>45710</v>
      </c>
      <c r="C7828" s="2">
        <v>0.41666666666666669</v>
      </c>
      <c r="D7828" t="s">
        <v>429</v>
      </c>
      <c r="E7828" t="s">
        <v>332</v>
      </c>
      <c r="F7828" t="s">
        <v>18</v>
      </c>
      <c r="G7828">
        <v>234</v>
      </c>
      <c r="H7828" t="s">
        <v>19</v>
      </c>
      <c r="I7828">
        <v>58.19</v>
      </c>
      <c r="J7828">
        <v>4.99</v>
      </c>
      <c r="K7828">
        <v>5</v>
      </c>
      <c r="L7828">
        <v>1722</v>
      </c>
      <c r="M7828">
        <v>244</v>
      </c>
      <c r="N7828" t="s">
        <v>32</v>
      </c>
      <c r="P7828" t="s">
        <v>21</v>
      </c>
    </row>
    <row r="7829" spans="1:16" x14ac:dyDescent="0.3">
      <c r="A7829">
        <v>94602</v>
      </c>
      <c r="B7829" s="1">
        <v>45885</v>
      </c>
      <c r="C7829" s="2">
        <v>0.92291666666666661</v>
      </c>
      <c r="D7829" t="s">
        <v>304</v>
      </c>
      <c r="E7829" t="s">
        <v>94</v>
      </c>
      <c r="F7829" t="s">
        <v>40</v>
      </c>
      <c r="G7829">
        <v>255</v>
      </c>
      <c r="H7829" t="s">
        <v>31</v>
      </c>
      <c r="L7829">
        <v>1514</v>
      </c>
      <c r="M7829">
        <v>211</v>
      </c>
      <c r="O7829" t="s">
        <v>128</v>
      </c>
    </row>
    <row r="7830" spans="1:16" x14ac:dyDescent="0.3">
      <c r="A7830">
        <v>68716</v>
      </c>
      <c r="B7830" s="1">
        <v>45790</v>
      </c>
      <c r="C7830" s="2">
        <v>0.44027777777777777</v>
      </c>
      <c r="D7830" t="s">
        <v>5019</v>
      </c>
      <c r="E7830" t="s">
        <v>67</v>
      </c>
      <c r="F7830" t="s">
        <v>27</v>
      </c>
      <c r="G7830">
        <v>223</v>
      </c>
      <c r="H7830" t="s">
        <v>19</v>
      </c>
      <c r="I7830">
        <v>82.11</v>
      </c>
      <c r="J7830">
        <v>7.29</v>
      </c>
      <c r="K7830">
        <v>4</v>
      </c>
      <c r="L7830">
        <v>1441</v>
      </c>
      <c r="M7830">
        <v>244</v>
      </c>
      <c r="N7830" t="s">
        <v>53</v>
      </c>
      <c r="P7830" t="s">
        <v>36</v>
      </c>
    </row>
    <row r="7831" spans="1:16" x14ac:dyDescent="0.3">
      <c r="A7831">
        <v>48106</v>
      </c>
      <c r="B7831" s="1">
        <v>45764</v>
      </c>
      <c r="C7831" s="2">
        <v>0.1875</v>
      </c>
      <c r="D7831" t="s">
        <v>403</v>
      </c>
      <c r="E7831" t="s">
        <v>17</v>
      </c>
      <c r="F7831" t="s">
        <v>27</v>
      </c>
      <c r="G7831">
        <v>219</v>
      </c>
      <c r="H7831" t="s">
        <v>31</v>
      </c>
      <c r="L7831">
        <v>1687</v>
      </c>
      <c r="M7831">
        <v>259</v>
      </c>
      <c r="O7831" t="s">
        <v>32</v>
      </c>
    </row>
    <row r="7832" spans="1:16" x14ac:dyDescent="0.3">
      <c r="A7832">
        <v>64018</v>
      </c>
      <c r="B7832" s="1">
        <v>45956</v>
      </c>
      <c r="C7832" s="2">
        <v>0.4861111111111111</v>
      </c>
      <c r="D7832" t="s">
        <v>5020</v>
      </c>
      <c r="E7832" t="s">
        <v>52</v>
      </c>
      <c r="F7832" t="s">
        <v>27</v>
      </c>
      <c r="G7832">
        <v>254</v>
      </c>
      <c r="H7832" t="s">
        <v>19</v>
      </c>
      <c r="I7832" t="s">
        <v>5021</v>
      </c>
      <c r="J7832">
        <v>25.17</v>
      </c>
      <c r="K7832">
        <v>5</v>
      </c>
      <c r="L7832">
        <v>1719</v>
      </c>
      <c r="M7832">
        <v>215</v>
      </c>
      <c r="N7832" t="s">
        <v>44</v>
      </c>
      <c r="P7832" t="s">
        <v>36</v>
      </c>
    </row>
    <row r="7833" spans="1:16" x14ac:dyDescent="0.3">
      <c r="A7833">
        <v>65839</v>
      </c>
      <c r="B7833" s="1">
        <v>45931</v>
      </c>
      <c r="C7833" s="2">
        <v>0.78263888888888899</v>
      </c>
      <c r="D7833" t="s">
        <v>550</v>
      </c>
      <c r="E7833" t="s">
        <v>91</v>
      </c>
      <c r="F7833" t="s">
        <v>27</v>
      </c>
      <c r="G7833">
        <v>235</v>
      </c>
      <c r="H7833" t="s">
        <v>19</v>
      </c>
      <c r="I7833">
        <v>40.31</v>
      </c>
      <c r="J7833">
        <v>12.38</v>
      </c>
      <c r="K7833">
        <v>1</v>
      </c>
      <c r="L7833">
        <v>1978</v>
      </c>
      <c r="M7833">
        <v>216</v>
      </c>
      <c r="N7833" t="s">
        <v>32</v>
      </c>
      <c r="P7833" t="s">
        <v>36</v>
      </c>
    </row>
    <row r="7834" spans="1:16" x14ac:dyDescent="0.3">
      <c r="A7834">
        <v>80095</v>
      </c>
      <c r="B7834" s="1">
        <v>45877</v>
      </c>
      <c r="C7834" s="2">
        <v>0.3034722222222222</v>
      </c>
      <c r="D7834" t="s">
        <v>5022</v>
      </c>
      <c r="E7834" t="s">
        <v>67</v>
      </c>
      <c r="F7834" t="s">
        <v>18</v>
      </c>
      <c r="G7834">
        <v>239</v>
      </c>
      <c r="H7834" t="s">
        <v>19</v>
      </c>
      <c r="I7834">
        <v>8.23</v>
      </c>
      <c r="J7834">
        <v>20.37</v>
      </c>
      <c r="K7834">
        <v>4</v>
      </c>
      <c r="L7834">
        <v>1531</v>
      </c>
      <c r="M7834">
        <v>248</v>
      </c>
      <c r="N7834" t="s">
        <v>50</v>
      </c>
      <c r="P7834" t="s">
        <v>36</v>
      </c>
    </row>
    <row r="7835" spans="1:16" x14ac:dyDescent="0.3">
      <c r="A7835">
        <v>33690</v>
      </c>
      <c r="B7835" s="1">
        <v>45770</v>
      </c>
      <c r="C7835" s="2">
        <v>0.51597222222222217</v>
      </c>
      <c r="D7835" t="s">
        <v>89</v>
      </c>
      <c r="E7835" t="s">
        <v>17</v>
      </c>
      <c r="F7835" t="s">
        <v>27</v>
      </c>
      <c r="G7835">
        <v>252</v>
      </c>
      <c r="H7835" t="s">
        <v>24</v>
      </c>
      <c r="L7835">
        <v>1509</v>
      </c>
      <c r="M7835">
        <v>221</v>
      </c>
    </row>
    <row r="7836" spans="1:16" x14ac:dyDescent="0.3">
      <c r="A7836">
        <v>22698</v>
      </c>
      <c r="B7836" s="1">
        <v>45670</v>
      </c>
      <c r="C7836" s="2">
        <v>0.96944444444444444</v>
      </c>
      <c r="D7836" t="s">
        <v>4266</v>
      </c>
      <c r="E7836" t="s">
        <v>89</v>
      </c>
      <c r="F7836" t="s">
        <v>27</v>
      </c>
      <c r="G7836">
        <v>254</v>
      </c>
      <c r="H7836" t="s">
        <v>24</v>
      </c>
      <c r="L7836">
        <v>1714</v>
      </c>
      <c r="M7836">
        <v>218</v>
      </c>
    </row>
    <row r="7837" spans="1:16" x14ac:dyDescent="0.3">
      <c r="A7837">
        <v>55252</v>
      </c>
      <c r="B7837" s="1">
        <v>45674</v>
      </c>
      <c r="C7837" s="2">
        <v>0.84722222222222221</v>
      </c>
      <c r="D7837" t="s">
        <v>1241</v>
      </c>
      <c r="E7837" t="s">
        <v>5023</v>
      </c>
      <c r="F7837" t="s">
        <v>18</v>
      </c>
      <c r="G7837">
        <v>237</v>
      </c>
      <c r="H7837" t="s">
        <v>19</v>
      </c>
      <c r="I7837">
        <v>56.08</v>
      </c>
      <c r="J7837">
        <v>11.39</v>
      </c>
      <c r="K7837">
        <v>2</v>
      </c>
      <c r="L7837">
        <v>1259</v>
      </c>
      <c r="M7837">
        <v>234</v>
      </c>
      <c r="N7837" t="s">
        <v>32</v>
      </c>
      <c r="P7837" t="s">
        <v>36</v>
      </c>
    </row>
    <row r="7838" spans="1:16" x14ac:dyDescent="0.3">
      <c r="A7838">
        <v>31878</v>
      </c>
      <c r="B7838" s="1">
        <v>45920</v>
      </c>
      <c r="C7838" s="2">
        <v>0.77777777777777779</v>
      </c>
      <c r="D7838" t="s">
        <v>3919</v>
      </c>
      <c r="E7838" t="s">
        <v>122</v>
      </c>
      <c r="F7838" t="s">
        <v>40</v>
      </c>
      <c r="G7838">
        <v>205</v>
      </c>
      <c r="H7838" t="s">
        <v>19</v>
      </c>
      <c r="I7838" t="s">
        <v>5024</v>
      </c>
      <c r="J7838">
        <v>19.09</v>
      </c>
      <c r="K7838">
        <v>5</v>
      </c>
      <c r="L7838">
        <v>1122</v>
      </c>
      <c r="M7838">
        <v>226</v>
      </c>
      <c r="N7838" t="s">
        <v>28</v>
      </c>
      <c r="P7838" t="s">
        <v>36</v>
      </c>
    </row>
    <row r="7839" spans="1:16" x14ac:dyDescent="0.3">
      <c r="A7839">
        <v>29419</v>
      </c>
      <c r="B7839" s="1">
        <v>45760</v>
      </c>
      <c r="C7839" s="2">
        <v>0.52222222222222225</v>
      </c>
      <c r="D7839" t="s">
        <v>79</v>
      </c>
      <c r="E7839" t="s">
        <v>58</v>
      </c>
      <c r="F7839" t="s">
        <v>40</v>
      </c>
      <c r="G7839">
        <v>220</v>
      </c>
      <c r="H7839" t="s">
        <v>31</v>
      </c>
      <c r="L7839">
        <v>1388</v>
      </c>
      <c r="M7839">
        <v>232</v>
      </c>
      <c r="O7839" t="s">
        <v>108</v>
      </c>
    </row>
    <row r="7840" spans="1:16" x14ac:dyDescent="0.3">
      <c r="A7840">
        <v>83109</v>
      </c>
      <c r="B7840" s="1">
        <v>45779</v>
      </c>
      <c r="C7840" s="2">
        <v>0.36388888888888887</v>
      </c>
      <c r="D7840" t="s">
        <v>46</v>
      </c>
      <c r="E7840" t="s">
        <v>38</v>
      </c>
      <c r="F7840" t="s">
        <v>40</v>
      </c>
      <c r="G7840">
        <v>236</v>
      </c>
      <c r="H7840" t="s">
        <v>31</v>
      </c>
      <c r="L7840">
        <v>1788</v>
      </c>
      <c r="M7840">
        <v>258</v>
      </c>
      <c r="O7840" t="s">
        <v>55</v>
      </c>
    </row>
    <row r="7841" spans="1:16" x14ac:dyDescent="0.3">
      <c r="A7841">
        <v>37490</v>
      </c>
      <c r="B7841" s="1">
        <v>45906</v>
      </c>
      <c r="C7841" s="2">
        <v>6.9444444444444441E-3</v>
      </c>
      <c r="D7841" t="s">
        <v>1700</v>
      </c>
      <c r="E7841" t="s">
        <v>38</v>
      </c>
      <c r="F7841" t="s">
        <v>18</v>
      </c>
      <c r="G7841">
        <v>244</v>
      </c>
      <c r="H7841" t="s">
        <v>19</v>
      </c>
      <c r="I7841" t="s">
        <v>5025</v>
      </c>
      <c r="J7841">
        <v>23.49</v>
      </c>
      <c r="K7841">
        <v>4</v>
      </c>
      <c r="L7841">
        <v>1733</v>
      </c>
      <c r="M7841">
        <v>222</v>
      </c>
      <c r="N7841" t="s">
        <v>20</v>
      </c>
      <c r="P7841" t="s">
        <v>21</v>
      </c>
    </row>
    <row r="7842" spans="1:16" x14ac:dyDescent="0.3">
      <c r="A7842">
        <v>98088</v>
      </c>
      <c r="B7842" s="1">
        <v>45965</v>
      </c>
      <c r="C7842" s="2">
        <v>0.95416666666666661</v>
      </c>
      <c r="D7842" t="s">
        <v>1339</v>
      </c>
      <c r="E7842" t="s">
        <v>52</v>
      </c>
      <c r="F7842" t="s">
        <v>18</v>
      </c>
      <c r="G7842">
        <v>259</v>
      </c>
      <c r="H7842" t="s">
        <v>31</v>
      </c>
      <c r="L7842">
        <v>1026</v>
      </c>
      <c r="M7842">
        <v>238</v>
      </c>
      <c r="O7842" t="s">
        <v>128</v>
      </c>
    </row>
    <row r="7843" spans="1:16" x14ac:dyDescent="0.3">
      <c r="A7843">
        <v>54111</v>
      </c>
      <c r="B7843" s="1">
        <v>45714</v>
      </c>
      <c r="C7843" s="2">
        <v>0.11944444444444445</v>
      </c>
      <c r="D7843" t="s">
        <v>779</v>
      </c>
      <c r="E7843" t="s">
        <v>72</v>
      </c>
      <c r="F7843" t="s">
        <v>40</v>
      </c>
      <c r="G7843">
        <v>202</v>
      </c>
      <c r="H7843" t="s">
        <v>19</v>
      </c>
      <c r="I7843">
        <v>39.299999999999997</v>
      </c>
      <c r="J7843">
        <v>1.1299999999999999</v>
      </c>
      <c r="K7843">
        <v>1</v>
      </c>
      <c r="L7843">
        <v>2027</v>
      </c>
      <c r="M7843">
        <v>240</v>
      </c>
      <c r="N7843" t="s">
        <v>44</v>
      </c>
      <c r="P7843" t="s">
        <v>36</v>
      </c>
    </row>
    <row r="7844" spans="1:16" x14ac:dyDescent="0.3">
      <c r="A7844">
        <v>85544</v>
      </c>
      <c r="B7844" s="1">
        <v>45861</v>
      </c>
      <c r="C7844" s="2">
        <v>0.93888888888888899</v>
      </c>
      <c r="D7844" t="s">
        <v>69</v>
      </c>
      <c r="E7844" t="s">
        <v>52</v>
      </c>
      <c r="F7844" t="s">
        <v>27</v>
      </c>
      <c r="G7844">
        <v>218</v>
      </c>
      <c r="H7844" t="s">
        <v>19</v>
      </c>
      <c r="I7844">
        <v>66.88</v>
      </c>
      <c r="J7844">
        <v>1.17</v>
      </c>
      <c r="K7844">
        <v>1</v>
      </c>
      <c r="L7844">
        <v>1317</v>
      </c>
      <c r="M7844">
        <v>210</v>
      </c>
      <c r="N7844" t="s">
        <v>32</v>
      </c>
      <c r="P7844" t="s">
        <v>36</v>
      </c>
    </row>
    <row r="7845" spans="1:16" x14ac:dyDescent="0.3">
      <c r="A7845">
        <v>45780</v>
      </c>
      <c r="B7845" s="1">
        <v>45965</v>
      </c>
      <c r="C7845" s="2">
        <v>0.48749999999999999</v>
      </c>
      <c r="D7845" t="s">
        <v>64</v>
      </c>
      <c r="E7845" t="s">
        <v>690</v>
      </c>
      <c r="F7845" t="s">
        <v>27</v>
      </c>
      <c r="G7845">
        <v>243</v>
      </c>
      <c r="H7845" t="s">
        <v>31</v>
      </c>
      <c r="L7845">
        <v>1579</v>
      </c>
      <c r="M7845">
        <v>208</v>
      </c>
      <c r="O7845" t="s">
        <v>32</v>
      </c>
    </row>
    <row r="7846" spans="1:16" x14ac:dyDescent="0.3">
      <c r="A7846">
        <v>76008</v>
      </c>
      <c r="B7846" s="1">
        <v>46001</v>
      </c>
      <c r="C7846" s="2">
        <v>0.31875000000000003</v>
      </c>
      <c r="D7846" t="s">
        <v>106</v>
      </c>
      <c r="E7846" t="s">
        <v>67</v>
      </c>
      <c r="F7846" t="s">
        <v>18</v>
      </c>
      <c r="G7846">
        <v>205</v>
      </c>
      <c r="H7846" t="s">
        <v>19</v>
      </c>
      <c r="I7846">
        <v>72.739999999999995</v>
      </c>
      <c r="J7846">
        <v>3.97</v>
      </c>
      <c r="K7846">
        <v>2</v>
      </c>
      <c r="L7846">
        <v>1742</v>
      </c>
      <c r="M7846">
        <v>207</v>
      </c>
      <c r="N7846" t="s">
        <v>32</v>
      </c>
      <c r="P7846" t="s">
        <v>36</v>
      </c>
    </row>
    <row r="7847" spans="1:16" x14ac:dyDescent="0.3">
      <c r="A7847">
        <v>74366</v>
      </c>
      <c r="B7847" s="1">
        <v>45937</v>
      </c>
      <c r="C7847" s="2">
        <v>0.26041666666666669</v>
      </c>
      <c r="D7847" t="s">
        <v>5026</v>
      </c>
      <c r="E7847" t="s">
        <v>83</v>
      </c>
      <c r="F7847" t="s">
        <v>27</v>
      </c>
      <c r="G7847">
        <v>234</v>
      </c>
      <c r="H7847" t="s">
        <v>19</v>
      </c>
      <c r="I7847">
        <v>65.41</v>
      </c>
      <c r="J7847">
        <v>4.53</v>
      </c>
      <c r="K7847">
        <v>5</v>
      </c>
      <c r="L7847">
        <v>1582</v>
      </c>
      <c r="M7847">
        <v>251</v>
      </c>
      <c r="N7847" t="s">
        <v>44</v>
      </c>
      <c r="P7847" t="s">
        <v>21</v>
      </c>
    </row>
    <row r="7848" spans="1:16" x14ac:dyDescent="0.3">
      <c r="A7848">
        <v>19457</v>
      </c>
      <c r="B7848" s="1">
        <v>45868</v>
      </c>
      <c r="C7848" s="2">
        <v>0.21805555555555556</v>
      </c>
      <c r="D7848" t="s">
        <v>156</v>
      </c>
      <c r="E7848" t="s">
        <v>30</v>
      </c>
      <c r="F7848" t="s">
        <v>27</v>
      </c>
      <c r="G7848">
        <v>212</v>
      </c>
      <c r="H7848" t="s">
        <v>19</v>
      </c>
      <c r="I7848" t="s">
        <v>5027</v>
      </c>
      <c r="J7848">
        <v>15.7</v>
      </c>
      <c r="K7848">
        <v>1</v>
      </c>
      <c r="L7848">
        <v>1636</v>
      </c>
      <c r="M7848">
        <v>236</v>
      </c>
      <c r="N7848" t="s">
        <v>28</v>
      </c>
      <c r="P7848" t="s">
        <v>21</v>
      </c>
    </row>
    <row r="7849" spans="1:16" x14ac:dyDescent="0.3">
      <c r="A7849">
        <v>76744</v>
      </c>
      <c r="B7849" s="1">
        <v>46016</v>
      </c>
      <c r="C7849" s="2">
        <v>0.38611111111111113</v>
      </c>
      <c r="D7849" t="s">
        <v>5028</v>
      </c>
      <c r="E7849" t="s">
        <v>58</v>
      </c>
      <c r="F7849" t="s">
        <v>40</v>
      </c>
      <c r="G7849">
        <v>252</v>
      </c>
      <c r="H7849" t="s">
        <v>19</v>
      </c>
      <c r="I7849">
        <v>80.38</v>
      </c>
      <c r="J7849">
        <v>3.07</v>
      </c>
      <c r="K7849">
        <v>3</v>
      </c>
      <c r="L7849">
        <v>2087</v>
      </c>
      <c r="M7849">
        <v>218</v>
      </c>
      <c r="N7849" t="s">
        <v>28</v>
      </c>
      <c r="P7849" t="s">
        <v>36</v>
      </c>
    </row>
    <row r="7850" spans="1:16" x14ac:dyDescent="0.3">
      <c r="A7850">
        <v>80965</v>
      </c>
      <c r="B7850" s="1">
        <v>45734</v>
      </c>
      <c r="C7850" s="2">
        <v>0.90555555555555556</v>
      </c>
      <c r="D7850" t="s">
        <v>5029</v>
      </c>
      <c r="E7850" t="s">
        <v>1044</v>
      </c>
      <c r="F7850" t="s">
        <v>18</v>
      </c>
      <c r="G7850">
        <v>218</v>
      </c>
      <c r="H7850" t="s">
        <v>19</v>
      </c>
      <c r="I7850">
        <v>31.1</v>
      </c>
      <c r="J7850">
        <v>2.31</v>
      </c>
      <c r="K7850">
        <v>3</v>
      </c>
      <c r="L7850">
        <v>1967</v>
      </c>
      <c r="M7850">
        <v>227</v>
      </c>
      <c r="N7850" t="s">
        <v>53</v>
      </c>
      <c r="P7850" t="s">
        <v>36</v>
      </c>
    </row>
    <row r="7851" spans="1:16" x14ac:dyDescent="0.3">
      <c r="A7851">
        <v>76151</v>
      </c>
      <c r="B7851" s="1">
        <v>45994</v>
      </c>
      <c r="C7851" s="2">
        <v>6.1111111111111116E-2</v>
      </c>
      <c r="D7851" t="s">
        <v>221</v>
      </c>
      <c r="E7851" t="s">
        <v>273</v>
      </c>
      <c r="F7851" t="s">
        <v>18</v>
      </c>
      <c r="G7851">
        <v>235</v>
      </c>
      <c r="H7851" t="s">
        <v>19</v>
      </c>
      <c r="I7851" t="s">
        <v>5030</v>
      </c>
      <c r="J7851">
        <v>6.64</v>
      </c>
      <c r="K7851">
        <v>4</v>
      </c>
      <c r="L7851">
        <v>1654</v>
      </c>
      <c r="M7851">
        <v>234</v>
      </c>
      <c r="N7851" t="s">
        <v>53</v>
      </c>
      <c r="P7851" t="s">
        <v>21</v>
      </c>
    </row>
    <row r="7852" spans="1:16" x14ac:dyDescent="0.3">
      <c r="A7852">
        <v>77299</v>
      </c>
      <c r="B7852" s="1">
        <v>45837</v>
      </c>
      <c r="C7852" s="2">
        <v>0.63680555555555551</v>
      </c>
      <c r="D7852" t="s">
        <v>3014</v>
      </c>
      <c r="E7852" t="s">
        <v>91</v>
      </c>
      <c r="F7852" t="s">
        <v>27</v>
      </c>
      <c r="G7852">
        <v>251</v>
      </c>
      <c r="H7852" t="s">
        <v>31</v>
      </c>
      <c r="L7852">
        <v>1333</v>
      </c>
      <c r="M7852">
        <v>224</v>
      </c>
      <c r="O7852" t="s">
        <v>41</v>
      </c>
    </row>
    <row r="7853" spans="1:16" x14ac:dyDescent="0.3">
      <c r="A7853">
        <v>17558</v>
      </c>
      <c r="B7853" s="1">
        <v>45948</v>
      </c>
      <c r="C7853" s="2">
        <v>0.87986111111111109</v>
      </c>
      <c r="D7853" t="s">
        <v>1339</v>
      </c>
      <c r="E7853" t="s">
        <v>81</v>
      </c>
      <c r="F7853" t="s">
        <v>27</v>
      </c>
      <c r="G7853">
        <v>252</v>
      </c>
      <c r="H7853" t="s">
        <v>19</v>
      </c>
      <c r="I7853" t="s">
        <v>5031</v>
      </c>
      <c r="J7853">
        <v>18.760000000000002</v>
      </c>
      <c r="K7853">
        <v>3</v>
      </c>
      <c r="L7853">
        <v>1066</v>
      </c>
      <c r="M7853">
        <v>255</v>
      </c>
      <c r="N7853" t="s">
        <v>44</v>
      </c>
      <c r="P7853" t="s">
        <v>21</v>
      </c>
    </row>
    <row r="7854" spans="1:16" x14ac:dyDescent="0.3">
      <c r="A7854">
        <v>95057</v>
      </c>
      <c r="B7854" s="1">
        <v>46005</v>
      </c>
      <c r="C7854" s="2">
        <v>0.53680555555555554</v>
      </c>
      <c r="D7854" t="s">
        <v>712</v>
      </c>
      <c r="E7854" t="s">
        <v>83</v>
      </c>
      <c r="F7854" t="s">
        <v>18</v>
      </c>
      <c r="G7854">
        <v>208</v>
      </c>
      <c r="H7854" t="s">
        <v>31</v>
      </c>
      <c r="L7854">
        <v>1868</v>
      </c>
      <c r="M7854">
        <v>226</v>
      </c>
      <c r="O7854" t="s">
        <v>108</v>
      </c>
    </row>
    <row r="7855" spans="1:16" x14ac:dyDescent="0.3">
      <c r="A7855">
        <v>45808</v>
      </c>
      <c r="B7855" s="1">
        <v>45685</v>
      </c>
      <c r="C7855" s="2">
        <v>0.53402777777777777</v>
      </c>
      <c r="D7855" t="s">
        <v>361</v>
      </c>
      <c r="E7855" t="s">
        <v>17</v>
      </c>
      <c r="F7855" t="s">
        <v>40</v>
      </c>
      <c r="G7855">
        <v>210</v>
      </c>
      <c r="H7855" t="s">
        <v>19</v>
      </c>
      <c r="I7855">
        <v>47.28</v>
      </c>
      <c r="J7855">
        <v>27.26</v>
      </c>
      <c r="K7855">
        <v>1</v>
      </c>
      <c r="L7855">
        <v>1612</v>
      </c>
      <c r="M7855">
        <v>217</v>
      </c>
      <c r="N7855" t="s">
        <v>20</v>
      </c>
      <c r="P7855" t="s">
        <v>21</v>
      </c>
    </row>
    <row r="7856" spans="1:16" x14ac:dyDescent="0.3">
      <c r="A7856">
        <v>51934</v>
      </c>
      <c r="B7856" s="1">
        <v>45744</v>
      </c>
      <c r="C7856" s="2">
        <v>0.41736111111111113</v>
      </c>
      <c r="D7856" t="s">
        <v>833</v>
      </c>
      <c r="E7856" t="s">
        <v>84</v>
      </c>
      <c r="F7856" t="s">
        <v>27</v>
      </c>
      <c r="G7856">
        <v>218</v>
      </c>
      <c r="H7856" t="s">
        <v>19</v>
      </c>
      <c r="I7856">
        <v>58.88</v>
      </c>
      <c r="J7856">
        <v>7.85</v>
      </c>
      <c r="K7856">
        <v>2</v>
      </c>
      <c r="L7856">
        <v>1375</v>
      </c>
      <c r="M7856">
        <v>222</v>
      </c>
      <c r="N7856" t="s">
        <v>50</v>
      </c>
      <c r="P7856" t="s">
        <v>36</v>
      </c>
    </row>
    <row r="7857" spans="1:16" x14ac:dyDescent="0.3">
      <c r="A7857">
        <v>12181</v>
      </c>
      <c r="B7857" s="1">
        <v>45999</v>
      </c>
      <c r="C7857" s="2">
        <v>9.0277777777777776E-2</v>
      </c>
      <c r="D7857" t="s">
        <v>1182</v>
      </c>
      <c r="E7857" t="s">
        <v>26</v>
      </c>
      <c r="F7857" t="s">
        <v>40</v>
      </c>
      <c r="G7857">
        <v>238</v>
      </c>
      <c r="H7857" t="s">
        <v>19</v>
      </c>
      <c r="I7857" t="s">
        <v>5032</v>
      </c>
      <c r="J7857">
        <v>4.3</v>
      </c>
      <c r="K7857">
        <v>1</v>
      </c>
      <c r="L7857">
        <v>1266</v>
      </c>
      <c r="M7857">
        <v>245</v>
      </c>
      <c r="N7857" t="s">
        <v>32</v>
      </c>
      <c r="P7857" t="s">
        <v>21</v>
      </c>
    </row>
    <row r="7858" spans="1:16" x14ac:dyDescent="0.3">
      <c r="A7858">
        <v>37392</v>
      </c>
      <c r="B7858" s="1">
        <v>45670</v>
      </c>
      <c r="C7858" s="2">
        <v>0.74930555555555556</v>
      </c>
      <c r="D7858" t="s">
        <v>724</v>
      </c>
      <c r="E7858" t="s">
        <v>52</v>
      </c>
      <c r="F7858" t="s">
        <v>27</v>
      </c>
      <c r="G7858">
        <v>212</v>
      </c>
      <c r="H7858" t="s">
        <v>19</v>
      </c>
      <c r="I7858">
        <v>40.520000000000003</v>
      </c>
      <c r="J7858">
        <v>25.09</v>
      </c>
      <c r="K7858">
        <v>1</v>
      </c>
      <c r="L7858">
        <v>1671</v>
      </c>
      <c r="M7858">
        <v>230</v>
      </c>
      <c r="N7858" t="s">
        <v>44</v>
      </c>
      <c r="P7858" t="s">
        <v>36</v>
      </c>
    </row>
    <row r="7859" spans="1:16" x14ac:dyDescent="0.3">
      <c r="A7859">
        <v>56391</v>
      </c>
      <c r="B7859" s="1">
        <v>45839</v>
      </c>
      <c r="C7859" s="2">
        <v>0.92152777777777783</v>
      </c>
      <c r="D7859" t="s">
        <v>513</v>
      </c>
      <c r="E7859" t="s">
        <v>91</v>
      </c>
      <c r="F7859" t="s">
        <v>27</v>
      </c>
      <c r="G7859">
        <v>257</v>
      </c>
      <c r="H7859" t="s">
        <v>19</v>
      </c>
      <c r="I7859">
        <v>5.05</v>
      </c>
      <c r="J7859">
        <v>20.56</v>
      </c>
      <c r="K7859">
        <v>2</v>
      </c>
      <c r="L7859">
        <v>2192</v>
      </c>
      <c r="M7859">
        <v>212</v>
      </c>
      <c r="N7859" t="s">
        <v>28</v>
      </c>
      <c r="P7859" t="s">
        <v>36</v>
      </c>
    </row>
    <row r="7860" spans="1:16" x14ac:dyDescent="0.3">
      <c r="A7860">
        <v>97517</v>
      </c>
      <c r="B7860" s="1">
        <v>46021</v>
      </c>
      <c r="C7860" s="2">
        <v>0.44861111111111113</v>
      </c>
      <c r="D7860" t="s">
        <v>144</v>
      </c>
      <c r="E7860" t="s">
        <v>122</v>
      </c>
      <c r="F7860" t="s">
        <v>18</v>
      </c>
      <c r="G7860">
        <v>226</v>
      </c>
      <c r="H7860" t="s">
        <v>31</v>
      </c>
      <c r="L7860">
        <v>1830</v>
      </c>
      <c r="M7860">
        <v>213</v>
      </c>
      <c r="O7860" t="s">
        <v>47</v>
      </c>
    </row>
    <row r="7861" spans="1:16" x14ac:dyDescent="0.3">
      <c r="A7861">
        <v>50712</v>
      </c>
      <c r="B7861" s="1">
        <v>45733</v>
      </c>
      <c r="C7861" s="2">
        <v>0.64444444444444449</v>
      </c>
      <c r="D7861" t="s">
        <v>77</v>
      </c>
      <c r="E7861" t="s">
        <v>72</v>
      </c>
      <c r="F7861" t="s">
        <v>18</v>
      </c>
      <c r="G7861">
        <v>248</v>
      </c>
      <c r="H7861" t="s">
        <v>19</v>
      </c>
      <c r="I7861">
        <v>47.37</v>
      </c>
      <c r="J7861">
        <v>9.5</v>
      </c>
      <c r="K7861">
        <v>5</v>
      </c>
      <c r="L7861">
        <v>1244</v>
      </c>
      <c r="M7861">
        <v>201</v>
      </c>
      <c r="N7861" t="s">
        <v>32</v>
      </c>
      <c r="P7861" t="s">
        <v>36</v>
      </c>
    </row>
    <row r="7862" spans="1:16" x14ac:dyDescent="0.3">
      <c r="A7862">
        <v>85573</v>
      </c>
      <c r="B7862" s="1">
        <v>45693</v>
      </c>
      <c r="C7862" s="2">
        <v>0.65208333333333335</v>
      </c>
      <c r="D7862" t="s">
        <v>1517</v>
      </c>
      <c r="E7862" t="s">
        <v>94</v>
      </c>
      <c r="F7862" t="s">
        <v>27</v>
      </c>
      <c r="G7862">
        <v>220</v>
      </c>
      <c r="H7862" t="s">
        <v>24</v>
      </c>
      <c r="L7862">
        <v>1625</v>
      </c>
      <c r="M7862">
        <v>243</v>
      </c>
    </row>
    <row r="7863" spans="1:16" x14ac:dyDescent="0.3">
      <c r="A7863">
        <v>96135</v>
      </c>
      <c r="B7863" s="1">
        <v>45961</v>
      </c>
      <c r="C7863" s="2">
        <v>0.28472222222222221</v>
      </c>
      <c r="D7863" t="s">
        <v>5033</v>
      </c>
      <c r="E7863" t="s">
        <v>72</v>
      </c>
      <c r="F7863" t="s">
        <v>40</v>
      </c>
      <c r="G7863">
        <v>239</v>
      </c>
      <c r="H7863" t="s">
        <v>19</v>
      </c>
      <c r="I7863">
        <v>71.45</v>
      </c>
      <c r="J7863">
        <v>9.64</v>
      </c>
      <c r="K7863">
        <v>1</v>
      </c>
      <c r="L7863">
        <v>1504</v>
      </c>
      <c r="M7863">
        <v>259</v>
      </c>
      <c r="N7863" t="s">
        <v>53</v>
      </c>
      <c r="P7863" t="s">
        <v>21</v>
      </c>
    </row>
    <row r="7864" spans="1:16" x14ac:dyDescent="0.3">
      <c r="A7864">
        <v>70134</v>
      </c>
      <c r="B7864" s="1">
        <v>45708</v>
      </c>
      <c r="C7864" s="2">
        <v>0.28611111111111115</v>
      </c>
      <c r="D7864" t="s">
        <v>808</v>
      </c>
      <c r="E7864" t="s">
        <v>72</v>
      </c>
      <c r="F7864" t="s">
        <v>27</v>
      </c>
      <c r="G7864">
        <v>206</v>
      </c>
      <c r="H7864" t="s">
        <v>31</v>
      </c>
      <c r="L7864">
        <v>1790</v>
      </c>
      <c r="M7864">
        <v>228</v>
      </c>
      <c r="O7864" t="s">
        <v>32</v>
      </c>
    </row>
    <row r="7865" spans="1:16" x14ac:dyDescent="0.3">
      <c r="A7865">
        <v>63748</v>
      </c>
      <c r="B7865" s="1">
        <v>45807</v>
      </c>
      <c r="C7865" s="2">
        <v>0.35833333333333334</v>
      </c>
      <c r="D7865" t="s">
        <v>2166</v>
      </c>
      <c r="E7865" t="s">
        <v>75</v>
      </c>
      <c r="F7865" t="s">
        <v>18</v>
      </c>
      <c r="G7865">
        <v>231</v>
      </c>
      <c r="H7865" t="s">
        <v>19</v>
      </c>
      <c r="I7865" t="s">
        <v>1570</v>
      </c>
      <c r="J7865">
        <v>20.97</v>
      </c>
      <c r="K7865">
        <v>1</v>
      </c>
      <c r="L7865">
        <v>1975</v>
      </c>
      <c r="M7865">
        <v>249</v>
      </c>
      <c r="N7865" t="s">
        <v>50</v>
      </c>
      <c r="P7865" t="s">
        <v>36</v>
      </c>
    </row>
    <row r="7866" spans="1:16" x14ac:dyDescent="0.3">
      <c r="A7866">
        <v>86636</v>
      </c>
      <c r="B7866" s="1">
        <v>45894</v>
      </c>
      <c r="C7866" s="2">
        <v>0.21666666666666667</v>
      </c>
      <c r="D7866" t="s">
        <v>5034</v>
      </c>
      <c r="E7866" t="s">
        <v>30</v>
      </c>
      <c r="F7866" t="s">
        <v>18</v>
      </c>
      <c r="G7866">
        <v>218</v>
      </c>
      <c r="H7866" t="s">
        <v>19</v>
      </c>
      <c r="I7866">
        <v>56.97</v>
      </c>
      <c r="J7866">
        <v>9.48</v>
      </c>
      <c r="K7866">
        <v>4</v>
      </c>
      <c r="L7866">
        <v>1165</v>
      </c>
      <c r="M7866">
        <v>222</v>
      </c>
      <c r="N7866" t="s">
        <v>50</v>
      </c>
      <c r="P7866" t="s">
        <v>21</v>
      </c>
    </row>
    <row r="7867" spans="1:16" x14ac:dyDescent="0.3">
      <c r="A7867">
        <v>88296</v>
      </c>
      <c r="B7867" s="1">
        <v>45755</v>
      </c>
      <c r="C7867" s="2">
        <v>0.2388888888888889</v>
      </c>
      <c r="D7867" t="s">
        <v>708</v>
      </c>
      <c r="E7867" t="s">
        <v>94</v>
      </c>
      <c r="F7867" t="s">
        <v>40</v>
      </c>
      <c r="G7867">
        <v>228</v>
      </c>
      <c r="H7867" t="s">
        <v>19</v>
      </c>
      <c r="I7867" t="s">
        <v>5035</v>
      </c>
      <c r="J7867">
        <v>26.33</v>
      </c>
      <c r="K7867">
        <v>1</v>
      </c>
      <c r="L7867">
        <v>1339</v>
      </c>
      <c r="M7867">
        <v>247</v>
      </c>
      <c r="N7867" t="s">
        <v>32</v>
      </c>
      <c r="P7867" t="s">
        <v>21</v>
      </c>
    </row>
    <row r="7868" spans="1:16" x14ac:dyDescent="0.3">
      <c r="A7868">
        <v>46140</v>
      </c>
      <c r="B7868" s="1">
        <v>45759</v>
      </c>
      <c r="C7868" s="2">
        <v>0.28888888888888892</v>
      </c>
      <c r="D7868" t="s">
        <v>1517</v>
      </c>
      <c r="E7868" t="s">
        <v>119</v>
      </c>
      <c r="F7868" t="s">
        <v>18</v>
      </c>
      <c r="G7868">
        <v>245</v>
      </c>
      <c r="H7868" t="s">
        <v>19</v>
      </c>
      <c r="I7868">
        <v>61.35</v>
      </c>
      <c r="J7868">
        <v>9.77</v>
      </c>
      <c r="K7868">
        <v>5</v>
      </c>
      <c r="L7868">
        <v>1236</v>
      </c>
      <c r="M7868">
        <v>232</v>
      </c>
      <c r="N7868" t="s">
        <v>28</v>
      </c>
      <c r="P7868" t="s">
        <v>36</v>
      </c>
    </row>
    <row r="7869" spans="1:16" x14ac:dyDescent="0.3">
      <c r="A7869">
        <v>83790</v>
      </c>
      <c r="B7869" s="1">
        <v>45908</v>
      </c>
      <c r="C7869" s="2">
        <v>0.90625</v>
      </c>
      <c r="D7869" t="s">
        <v>1138</v>
      </c>
      <c r="E7869" t="s">
        <v>440</v>
      </c>
      <c r="F7869" t="s">
        <v>40</v>
      </c>
      <c r="G7869">
        <v>202</v>
      </c>
      <c r="H7869" t="s">
        <v>24</v>
      </c>
      <c r="L7869">
        <v>1895</v>
      </c>
      <c r="M7869">
        <v>251</v>
      </c>
    </row>
    <row r="7870" spans="1:16" x14ac:dyDescent="0.3">
      <c r="A7870">
        <v>76237</v>
      </c>
      <c r="B7870" s="1">
        <v>45883</v>
      </c>
      <c r="C7870" s="2">
        <v>0.46180555555555558</v>
      </c>
      <c r="D7870" t="s">
        <v>89</v>
      </c>
      <c r="E7870" t="s">
        <v>122</v>
      </c>
      <c r="F7870" t="s">
        <v>40</v>
      </c>
      <c r="G7870">
        <v>209</v>
      </c>
      <c r="H7870" t="s">
        <v>19</v>
      </c>
      <c r="I7870">
        <v>33.26</v>
      </c>
      <c r="J7870">
        <v>23.2</v>
      </c>
      <c r="K7870">
        <v>2</v>
      </c>
      <c r="L7870">
        <v>1484</v>
      </c>
      <c r="M7870">
        <v>225</v>
      </c>
      <c r="N7870" t="s">
        <v>20</v>
      </c>
      <c r="P7870" t="s">
        <v>36</v>
      </c>
    </row>
    <row r="7871" spans="1:16" x14ac:dyDescent="0.3">
      <c r="A7871">
        <v>76387</v>
      </c>
      <c r="B7871" s="1">
        <v>45672</v>
      </c>
      <c r="C7871" s="2">
        <v>0.49861111111111112</v>
      </c>
      <c r="D7871" t="s">
        <v>704</v>
      </c>
      <c r="E7871" t="s">
        <v>81</v>
      </c>
      <c r="F7871" t="s">
        <v>27</v>
      </c>
      <c r="G7871">
        <v>252</v>
      </c>
      <c r="H7871" t="s">
        <v>24</v>
      </c>
      <c r="L7871">
        <v>2049</v>
      </c>
      <c r="M7871">
        <v>237</v>
      </c>
    </row>
    <row r="7872" spans="1:16" x14ac:dyDescent="0.3">
      <c r="A7872">
        <v>35128</v>
      </c>
      <c r="B7872" s="1">
        <v>45720</v>
      </c>
      <c r="C7872" s="2">
        <v>0.70208333333333339</v>
      </c>
      <c r="D7872" t="s">
        <v>5036</v>
      </c>
      <c r="E7872" t="s">
        <v>17</v>
      </c>
      <c r="F7872" t="s">
        <v>27</v>
      </c>
      <c r="G7872">
        <v>233</v>
      </c>
      <c r="H7872" t="s">
        <v>31</v>
      </c>
      <c r="L7872">
        <v>1119</v>
      </c>
      <c r="M7872">
        <v>229</v>
      </c>
      <c r="O7872" t="s">
        <v>108</v>
      </c>
    </row>
    <row r="7873" spans="1:16" x14ac:dyDescent="0.3">
      <c r="A7873">
        <v>92132</v>
      </c>
      <c r="B7873" s="1">
        <v>45676</v>
      </c>
      <c r="C7873" s="2">
        <v>0.6694444444444444</v>
      </c>
      <c r="D7873" t="s">
        <v>5037</v>
      </c>
      <c r="E7873" t="s">
        <v>81</v>
      </c>
      <c r="F7873" t="s">
        <v>27</v>
      </c>
      <c r="G7873">
        <v>222</v>
      </c>
      <c r="H7873" t="s">
        <v>19</v>
      </c>
      <c r="I7873">
        <v>39.979999999999997</v>
      </c>
      <c r="J7873">
        <v>21.12</v>
      </c>
      <c r="K7873">
        <v>3</v>
      </c>
      <c r="L7873">
        <v>1288</v>
      </c>
      <c r="M7873">
        <v>206</v>
      </c>
      <c r="N7873" t="s">
        <v>32</v>
      </c>
      <c r="P7873" t="s">
        <v>21</v>
      </c>
    </row>
    <row r="7874" spans="1:16" x14ac:dyDescent="0.3">
      <c r="A7874">
        <v>20521</v>
      </c>
      <c r="B7874" s="1">
        <v>45660</v>
      </c>
      <c r="C7874" s="2">
        <v>0.13333333333333333</v>
      </c>
      <c r="D7874" t="s">
        <v>5038</v>
      </c>
      <c r="E7874" t="s">
        <v>38</v>
      </c>
      <c r="F7874" t="s">
        <v>40</v>
      </c>
      <c r="G7874">
        <v>212</v>
      </c>
      <c r="H7874" t="s">
        <v>19</v>
      </c>
      <c r="I7874" t="s">
        <v>5039</v>
      </c>
      <c r="J7874">
        <v>16.489999999999998</v>
      </c>
      <c r="K7874">
        <v>5</v>
      </c>
      <c r="L7874">
        <v>1619</v>
      </c>
      <c r="M7874">
        <v>211</v>
      </c>
      <c r="N7874" t="s">
        <v>50</v>
      </c>
      <c r="P7874" t="s">
        <v>21</v>
      </c>
    </row>
    <row r="7875" spans="1:16" x14ac:dyDescent="0.3">
      <c r="A7875">
        <v>49399</v>
      </c>
      <c r="B7875" s="1">
        <v>46014</v>
      </c>
      <c r="C7875" s="2">
        <v>0.35138888888888892</v>
      </c>
      <c r="D7875" t="s">
        <v>1335</v>
      </c>
      <c r="E7875" t="s">
        <v>83</v>
      </c>
      <c r="F7875" t="s">
        <v>40</v>
      </c>
      <c r="G7875">
        <v>242</v>
      </c>
      <c r="H7875" t="s">
        <v>19</v>
      </c>
      <c r="I7875">
        <v>48.52</v>
      </c>
      <c r="J7875">
        <v>16.010000000000002</v>
      </c>
      <c r="K7875">
        <v>1</v>
      </c>
      <c r="L7875">
        <v>1838</v>
      </c>
      <c r="M7875">
        <v>209</v>
      </c>
      <c r="N7875" t="s">
        <v>50</v>
      </c>
      <c r="P7875" t="s">
        <v>36</v>
      </c>
    </row>
    <row r="7876" spans="1:16" x14ac:dyDescent="0.3">
      <c r="A7876">
        <v>56823</v>
      </c>
      <c r="B7876" s="1">
        <v>45760</v>
      </c>
      <c r="C7876" s="2">
        <v>7.7777777777777779E-2</v>
      </c>
      <c r="D7876" t="s">
        <v>3395</v>
      </c>
      <c r="E7876" t="s">
        <v>1103</v>
      </c>
      <c r="F7876" t="s">
        <v>27</v>
      </c>
      <c r="G7876">
        <v>242</v>
      </c>
      <c r="H7876" t="s">
        <v>24</v>
      </c>
      <c r="L7876">
        <v>2069</v>
      </c>
      <c r="M7876">
        <v>218</v>
      </c>
    </row>
    <row r="7877" spans="1:16" x14ac:dyDescent="0.3">
      <c r="A7877">
        <v>65915</v>
      </c>
      <c r="B7877" s="1">
        <v>45951</v>
      </c>
      <c r="C7877" s="2">
        <v>0.29097222222222224</v>
      </c>
      <c r="D7877" t="s">
        <v>80</v>
      </c>
      <c r="E7877" t="s">
        <v>67</v>
      </c>
      <c r="F7877" t="s">
        <v>18</v>
      </c>
      <c r="G7877">
        <v>212</v>
      </c>
      <c r="H7877" t="s">
        <v>19</v>
      </c>
      <c r="I7877">
        <v>75.94</v>
      </c>
      <c r="J7877">
        <v>4.99</v>
      </c>
      <c r="K7877">
        <v>4</v>
      </c>
      <c r="L7877">
        <v>1682</v>
      </c>
      <c r="M7877">
        <v>228</v>
      </c>
      <c r="N7877" t="s">
        <v>53</v>
      </c>
      <c r="P7877" t="s">
        <v>36</v>
      </c>
    </row>
    <row r="7878" spans="1:16" x14ac:dyDescent="0.3">
      <c r="A7878">
        <v>73511</v>
      </c>
      <c r="B7878" s="1">
        <v>45784</v>
      </c>
      <c r="C7878" s="2">
        <v>0.45069444444444445</v>
      </c>
      <c r="D7878" t="s">
        <v>247</v>
      </c>
      <c r="E7878" t="s">
        <v>38</v>
      </c>
      <c r="F7878" t="s">
        <v>40</v>
      </c>
      <c r="G7878">
        <v>237</v>
      </c>
      <c r="H7878" t="s">
        <v>19</v>
      </c>
      <c r="I7878">
        <v>68</v>
      </c>
      <c r="J7878">
        <v>9.67</v>
      </c>
      <c r="K7878">
        <v>5</v>
      </c>
      <c r="L7878">
        <v>1248</v>
      </c>
      <c r="M7878">
        <v>243</v>
      </c>
      <c r="N7878" t="s">
        <v>53</v>
      </c>
      <c r="P7878" t="s">
        <v>36</v>
      </c>
    </row>
    <row r="7879" spans="1:16" x14ac:dyDescent="0.3">
      <c r="A7879">
        <v>51994</v>
      </c>
      <c r="B7879" s="1">
        <v>45966</v>
      </c>
      <c r="C7879" s="2">
        <v>0.91111111111111109</v>
      </c>
      <c r="D7879" t="s">
        <v>5040</v>
      </c>
      <c r="E7879" t="s">
        <v>3746</v>
      </c>
      <c r="F7879" t="s">
        <v>40</v>
      </c>
      <c r="G7879">
        <v>219</v>
      </c>
      <c r="H7879" t="s">
        <v>24</v>
      </c>
      <c r="L7879">
        <v>1741</v>
      </c>
      <c r="M7879">
        <v>219</v>
      </c>
    </row>
    <row r="7880" spans="1:16" x14ac:dyDescent="0.3">
      <c r="A7880">
        <v>98684</v>
      </c>
      <c r="B7880" s="1">
        <v>45804</v>
      </c>
      <c r="C7880" s="2">
        <v>0.80208333333333337</v>
      </c>
      <c r="D7880" t="s">
        <v>595</v>
      </c>
      <c r="E7880" t="s">
        <v>58</v>
      </c>
      <c r="F7880" t="s">
        <v>18</v>
      </c>
      <c r="G7880">
        <v>227</v>
      </c>
      <c r="H7880" t="s">
        <v>19</v>
      </c>
      <c r="I7880">
        <v>64.72</v>
      </c>
      <c r="J7880">
        <v>15.74</v>
      </c>
      <c r="K7880">
        <v>5</v>
      </c>
      <c r="L7880">
        <v>1309</v>
      </c>
      <c r="M7880">
        <v>254</v>
      </c>
      <c r="N7880" t="s">
        <v>28</v>
      </c>
      <c r="P7880" t="s">
        <v>36</v>
      </c>
    </row>
    <row r="7881" spans="1:16" x14ac:dyDescent="0.3">
      <c r="A7881">
        <v>92858</v>
      </c>
      <c r="B7881" s="1">
        <v>45746</v>
      </c>
      <c r="C7881" s="2">
        <v>0.80208333333333337</v>
      </c>
      <c r="D7881" t="s">
        <v>503</v>
      </c>
      <c r="E7881" t="s">
        <v>141</v>
      </c>
      <c r="F7881" t="s">
        <v>40</v>
      </c>
      <c r="G7881">
        <v>210</v>
      </c>
      <c r="H7881" t="s">
        <v>31</v>
      </c>
      <c r="L7881">
        <v>1552</v>
      </c>
      <c r="M7881">
        <v>253</v>
      </c>
      <c r="O7881" t="s">
        <v>47</v>
      </c>
    </row>
    <row r="7882" spans="1:16" x14ac:dyDescent="0.3">
      <c r="A7882">
        <v>39162</v>
      </c>
      <c r="B7882" s="1">
        <v>45945</v>
      </c>
      <c r="C7882" s="2">
        <v>1.3194444444444444E-2</v>
      </c>
      <c r="D7882" t="s">
        <v>879</v>
      </c>
      <c r="E7882" t="s">
        <v>30</v>
      </c>
      <c r="F7882" t="s">
        <v>40</v>
      </c>
      <c r="G7882">
        <v>210</v>
      </c>
      <c r="H7882" t="s">
        <v>31</v>
      </c>
      <c r="L7882">
        <v>1397</v>
      </c>
      <c r="M7882">
        <v>233</v>
      </c>
      <c r="O7882" t="s">
        <v>47</v>
      </c>
    </row>
    <row r="7883" spans="1:16" x14ac:dyDescent="0.3">
      <c r="A7883">
        <v>80097</v>
      </c>
      <c r="B7883" s="1">
        <v>45971</v>
      </c>
      <c r="C7883" s="2">
        <v>0.92222222222222217</v>
      </c>
      <c r="D7883" t="s">
        <v>5041</v>
      </c>
      <c r="E7883" t="s">
        <v>83</v>
      </c>
      <c r="F7883" t="s">
        <v>18</v>
      </c>
      <c r="G7883">
        <v>248</v>
      </c>
      <c r="H7883" t="s">
        <v>19</v>
      </c>
      <c r="I7883">
        <v>84.49</v>
      </c>
      <c r="J7883">
        <v>19.059999999999999</v>
      </c>
      <c r="K7883">
        <v>3</v>
      </c>
      <c r="L7883">
        <v>1804</v>
      </c>
      <c r="M7883">
        <v>236</v>
      </c>
      <c r="N7883" t="s">
        <v>50</v>
      </c>
      <c r="P7883" t="s">
        <v>21</v>
      </c>
    </row>
    <row r="7884" spans="1:16" x14ac:dyDescent="0.3">
      <c r="A7884">
        <v>15079</v>
      </c>
      <c r="B7884" s="1">
        <v>45938</v>
      </c>
      <c r="C7884" s="2">
        <v>0.82847222222222217</v>
      </c>
      <c r="D7884" t="s">
        <v>185</v>
      </c>
      <c r="E7884" t="s">
        <v>72</v>
      </c>
      <c r="F7884" t="s">
        <v>18</v>
      </c>
      <c r="G7884">
        <v>222</v>
      </c>
      <c r="H7884" t="s">
        <v>19</v>
      </c>
      <c r="I7884">
        <v>54.68</v>
      </c>
      <c r="J7884">
        <v>5.91</v>
      </c>
      <c r="K7884">
        <v>3</v>
      </c>
      <c r="L7884">
        <v>2000</v>
      </c>
      <c r="M7884">
        <v>238</v>
      </c>
      <c r="N7884" t="s">
        <v>28</v>
      </c>
      <c r="P7884" t="s">
        <v>21</v>
      </c>
    </row>
    <row r="7885" spans="1:16" x14ac:dyDescent="0.3">
      <c r="A7885">
        <v>63139</v>
      </c>
      <c r="B7885" s="1">
        <v>45689</v>
      </c>
      <c r="C7885" s="2">
        <v>0.84166666666666667</v>
      </c>
      <c r="D7885" t="s">
        <v>777</v>
      </c>
      <c r="E7885" t="s">
        <v>122</v>
      </c>
      <c r="F7885" t="s">
        <v>18</v>
      </c>
      <c r="G7885">
        <v>229</v>
      </c>
      <c r="H7885" t="s">
        <v>31</v>
      </c>
      <c r="L7885">
        <v>1386</v>
      </c>
      <c r="M7885">
        <v>245</v>
      </c>
      <c r="O7885" t="s">
        <v>128</v>
      </c>
    </row>
    <row r="7886" spans="1:16" x14ac:dyDescent="0.3">
      <c r="A7886">
        <v>16130</v>
      </c>
      <c r="B7886" s="1">
        <v>45754</v>
      </c>
      <c r="C7886" s="2">
        <v>0.30277777777777776</v>
      </c>
      <c r="D7886" t="s">
        <v>324</v>
      </c>
      <c r="E7886" t="s">
        <v>30</v>
      </c>
      <c r="F7886" t="s">
        <v>40</v>
      </c>
      <c r="G7886">
        <v>260</v>
      </c>
      <c r="H7886" t="s">
        <v>31</v>
      </c>
      <c r="L7886">
        <v>1147</v>
      </c>
      <c r="M7886">
        <v>260</v>
      </c>
      <c r="O7886" t="s">
        <v>108</v>
      </c>
    </row>
    <row r="7887" spans="1:16" x14ac:dyDescent="0.3">
      <c r="A7887">
        <v>35672</v>
      </c>
      <c r="B7887" s="1">
        <v>45957</v>
      </c>
      <c r="C7887" s="2">
        <v>0.69374999999999998</v>
      </c>
      <c r="D7887" t="s">
        <v>5042</v>
      </c>
      <c r="E7887" t="s">
        <v>72</v>
      </c>
      <c r="F7887" t="s">
        <v>40</v>
      </c>
      <c r="G7887">
        <v>228</v>
      </c>
      <c r="H7887" t="s">
        <v>24</v>
      </c>
      <c r="L7887">
        <v>1832</v>
      </c>
      <c r="M7887">
        <v>257</v>
      </c>
    </row>
    <row r="7888" spans="1:16" x14ac:dyDescent="0.3">
      <c r="A7888">
        <v>25174</v>
      </c>
      <c r="B7888" s="1">
        <v>45795</v>
      </c>
      <c r="C7888" s="2">
        <v>0.67638888888888893</v>
      </c>
      <c r="D7888" t="s">
        <v>811</v>
      </c>
      <c r="E7888" t="s">
        <v>81</v>
      </c>
      <c r="F7888" t="s">
        <v>18</v>
      </c>
      <c r="G7888">
        <v>202</v>
      </c>
      <c r="H7888" t="s">
        <v>19</v>
      </c>
      <c r="I7888">
        <v>83.86</v>
      </c>
      <c r="J7888">
        <v>16.73</v>
      </c>
      <c r="K7888">
        <v>4</v>
      </c>
      <c r="L7888">
        <v>1198</v>
      </c>
      <c r="M7888">
        <v>209</v>
      </c>
      <c r="N7888" t="s">
        <v>53</v>
      </c>
      <c r="P7888" t="s">
        <v>36</v>
      </c>
    </row>
    <row r="7889" spans="1:16" x14ac:dyDescent="0.3">
      <c r="A7889">
        <v>20018</v>
      </c>
      <c r="B7889" s="1">
        <v>45749</v>
      </c>
      <c r="C7889" s="2">
        <v>0.51458333333333328</v>
      </c>
      <c r="D7889" t="s">
        <v>5043</v>
      </c>
      <c r="E7889" t="s">
        <v>72</v>
      </c>
      <c r="F7889" t="s">
        <v>18</v>
      </c>
      <c r="G7889">
        <v>230</v>
      </c>
      <c r="H7889" t="s">
        <v>24</v>
      </c>
      <c r="L7889">
        <v>1572</v>
      </c>
      <c r="M7889">
        <v>249</v>
      </c>
    </row>
    <row r="7890" spans="1:16" x14ac:dyDescent="0.3">
      <c r="A7890">
        <v>38265</v>
      </c>
      <c r="B7890" s="1">
        <v>45889</v>
      </c>
      <c r="C7890" s="2">
        <v>0.44444444444444442</v>
      </c>
      <c r="D7890" t="s">
        <v>5044</v>
      </c>
      <c r="E7890" t="s">
        <v>67</v>
      </c>
      <c r="F7890" t="s">
        <v>27</v>
      </c>
      <c r="G7890">
        <v>211</v>
      </c>
      <c r="H7890" t="s">
        <v>31</v>
      </c>
      <c r="L7890">
        <v>2050</v>
      </c>
      <c r="M7890">
        <v>230</v>
      </c>
      <c r="O7890" t="s">
        <v>55</v>
      </c>
    </row>
    <row r="7891" spans="1:16" x14ac:dyDescent="0.3">
      <c r="A7891">
        <v>45326</v>
      </c>
      <c r="B7891" s="1">
        <v>45707</v>
      </c>
      <c r="C7891" s="2">
        <v>0.55486111111111114</v>
      </c>
      <c r="D7891" t="s">
        <v>444</v>
      </c>
      <c r="E7891" t="s">
        <v>91</v>
      </c>
      <c r="F7891" t="s">
        <v>18</v>
      </c>
      <c r="G7891">
        <v>250</v>
      </c>
      <c r="H7891" t="s">
        <v>19</v>
      </c>
      <c r="I7891">
        <v>25.19</v>
      </c>
      <c r="J7891">
        <v>2.67</v>
      </c>
      <c r="K7891">
        <v>4</v>
      </c>
      <c r="L7891">
        <v>2090</v>
      </c>
      <c r="M7891">
        <v>216</v>
      </c>
      <c r="N7891" t="s">
        <v>50</v>
      </c>
      <c r="P7891" t="s">
        <v>36</v>
      </c>
    </row>
    <row r="7892" spans="1:16" x14ac:dyDescent="0.3">
      <c r="A7892">
        <v>47395</v>
      </c>
      <c r="B7892" s="1">
        <v>45809</v>
      </c>
      <c r="C7892" s="2">
        <v>0.87013888888888891</v>
      </c>
      <c r="D7892" t="s">
        <v>5045</v>
      </c>
      <c r="E7892" t="s">
        <v>91</v>
      </c>
      <c r="F7892" t="s">
        <v>40</v>
      </c>
      <c r="G7892">
        <v>233</v>
      </c>
      <c r="H7892" t="s">
        <v>19</v>
      </c>
      <c r="I7892">
        <v>61.47</v>
      </c>
      <c r="J7892">
        <v>22.77</v>
      </c>
      <c r="K7892">
        <v>5</v>
      </c>
      <c r="L7892">
        <v>2197</v>
      </c>
      <c r="M7892">
        <v>221</v>
      </c>
      <c r="N7892" t="s">
        <v>53</v>
      </c>
      <c r="P7892" t="s">
        <v>36</v>
      </c>
    </row>
    <row r="7893" spans="1:16" x14ac:dyDescent="0.3">
      <c r="A7893">
        <v>90144</v>
      </c>
      <c r="B7893" s="1">
        <v>45972</v>
      </c>
      <c r="C7893" s="2">
        <v>0.3756944444444445</v>
      </c>
      <c r="D7893" t="s">
        <v>833</v>
      </c>
      <c r="E7893" t="s">
        <v>2582</v>
      </c>
      <c r="F7893" t="s">
        <v>40</v>
      </c>
      <c r="G7893">
        <v>202</v>
      </c>
      <c r="H7893" t="s">
        <v>19</v>
      </c>
      <c r="I7893">
        <v>51.37</v>
      </c>
      <c r="J7893">
        <v>16.34</v>
      </c>
      <c r="K7893">
        <v>2</v>
      </c>
      <c r="L7893">
        <v>2148</v>
      </c>
      <c r="M7893">
        <v>251</v>
      </c>
      <c r="N7893" t="s">
        <v>32</v>
      </c>
      <c r="P7893" t="s">
        <v>36</v>
      </c>
    </row>
    <row r="7894" spans="1:16" x14ac:dyDescent="0.3">
      <c r="A7894">
        <v>27732</v>
      </c>
      <c r="B7894" s="1">
        <v>45729</v>
      </c>
      <c r="C7894" s="2">
        <v>0.31666666666666665</v>
      </c>
      <c r="D7894" t="s">
        <v>722</v>
      </c>
      <c r="E7894" t="s">
        <v>72</v>
      </c>
      <c r="F7894" t="s">
        <v>18</v>
      </c>
      <c r="G7894">
        <v>258</v>
      </c>
      <c r="H7894" t="s">
        <v>19</v>
      </c>
      <c r="I7894">
        <v>57.43</v>
      </c>
      <c r="J7894">
        <v>14.42</v>
      </c>
      <c r="K7894">
        <v>5</v>
      </c>
      <c r="L7894">
        <v>2023</v>
      </c>
      <c r="M7894">
        <v>252</v>
      </c>
      <c r="N7894" t="s">
        <v>28</v>
      </c>
      <c r="P7894" t="s">
        <v>21</v>
      </c>
    </row>
    <row r="7895" spans="1:16" x14ac:dyDescent="0.3">
      <c r="A7895">
        <v>22315</v>
      </c>
      <c r="B7895" s="1">
        <v>45813</v>
      </c>
      <c r="C7895" s="2">
        <v>0.90347222222222223</v>
      </c>
      <c r="D7895" t="s">
        <v>5046</v>
      </c>
      <c r="E7895" t="s">
        <v>30</v>
      </c>
      <c r="F7895" t="s">
        <v>40</v>
      </c>
      <c r="G7895">
        <v>247</v>
      </c>
      <c r="H7895" t="s">
        <v>31</v>
      </c>
      <c r="L7895">
        <v>1387</v>
      </c>
      <c r="M7895">
        <v>211</v>
      </c>
      <c r="O7895" t="s">
        <v>128</v>
      </c>
    </row>
    <row r="7896" spans="1:16" x14ac:dyDescent="0.3">
      <c r="A7896">
        <v>61889</v>
      </c>
      <c r="B7896" s="1">
        <v>45964</v>
      </c>
      <c r="C7896" s="2">
        <v>2.8472222222222222E-2</v>
      </c>
      <c r="D7896" t="s">
        <v>1054</v>
      </c>
      <c r="E7896" t="s">
        <v>156</v>
      </c>
      <c r="F7896" t="s">
        <v>27</v>
      </c>
      <c r="G7896">
        <v>239</v>
      </c>
      <c r="H7896" t="s">
        <v>19</v>
      </c>
      <c r="I7896">
        <v>56.31</v>
      </c>
      <c r="J7896">
        <v>17.87</v>
      </c>
      <c r="K7896">
        <v>5</v>
      </c>
      <c r="L7896">
        <v>1751</v>
      </c>
      <c r="M7896">
        <v>240</v>
      </c>
      <c r="N7896" t="s">
        <v>50</v>
      </c>
      <c r="P7896" t="s">
        <v>36</v>
      </c>
    </row>
    <row r="7897" spans="1:16" x14ac:dyDescent="0.3">
      <c r="A7897">
        <v>57970</v>
      </c>
      <c r="B7897" s="1">
        <v>45674</v>
      </c>
      <c r="C7897" s="2">
        <v>0.24097222222222223</v>
      </c>
      <c r="D7897" t="s">
        <v>564</v>
      </c>
      <c r="E7897" t="s">
        <v>488</v>
      </c>
      <c r="F7897" t="s">
        <v>27</v>
      </c>
      <c r="G7897">
        <v>253</v>
      </c>
      <c r="H7897" t="s">
        <v>31</v>
      </c>
      <c r="L7897">
        <v>2027</v>
      </c>
      <c r="M7897">
        <v>205</v>
      </c>
      <c r="O7897" t="s">
        <v>108</v>
      </c>
    </row>
    <row r="7898" spans="1:16" x14ac:dyDescent="0.3">
      <c r="A7898">
        <v>43909</v>
      </c>
      <c r="B7898" s="1">
        <v>45809</v>
      </c>
      <c r="C7898" s="2">
        <v>0.20833333333333334</v>
      </c>
      <c r="D7898" t="s">
        <v>5047</v>
      </c>
      <c r="E7898" t="s">
        <v>26</v>
      </c>
      <c r="F7898" t="s">
        <v>27</v>
      </c>
      <c r="G7898">
        <v>207</v>
      </c>
      <c r="H7898" t="s">
        <v>24</v>
      </c>
      <c r="L7898">
        <v>1745</v>
      </c>
      <c r="M7898">
        <v>254</v>
      </c>
    </row>
    <row r="7899" spans="1:16" x14ac:dyDescent="0.3">
      <c r="A7899">
        <v>72387</v>
      </c>
      <c r="B7899" s="1">
        <v>46016</v>
      </c>
      <c r="C7899" s="2">
        <v>0.1125</v>
      </c>
      <c r="D7899" t="s">
        <v>851</v>
      </c>
      <c r="E7899" t="s">
        <v>26</v>
      </c>
      <c r="F7899" t="s">
        <v>18</v>
      </c>
      <c r="G7899">
        <v>203</v>
      </c>
      <c r="H7899" t="s">
        <v>19</v>
      </c>
      <c r="I7899" t="s">
        <v>5048</v>
      </c>
      <c r="J7899">
        <v>7.26</v>
      </c>
      <c r="K7899">
        <v>4</v>
      </c>
      <c r="L7899">
        <v>2177</v>
      </c>
      <c r="M7899">
        <v>235</v>
      </c>
      <c r="N7899" t="s">
        <v>32</v>
      </c>
      <c r="P7899" t="s">
        <v>21</v>
      </c>
    </row>
    <row r="7900" spans="1:16" x14ac:dyDescent="0.3">
      <c r="A7900">
        <v>15255</v>
      </c>
      <c r="B7900" s="1">
        <v>45835</v>
      </c>
      <c r="C7900" s="2">
        <v>0.88194444444444453</v>
      </c>
      <c r="D7900" t="s">
        <v>969</v>
      </c>
      <c r="E7900" t="s">
        <v>67</v>
      </c>
      <c r="F7900" t="s">
        <v>18</v>
      </c>
      <c r="G7900">
        <v>208</v>
      </c>
      <c r="H7900" t="s">
        <v>31</v>
      </c>
      <c r="L7900">
        <v>1508</v>
      </c>
      <c r="M7900">
        <v>258</v>
      </c>
      <c r="O7900" t="s">
        <v>55</v>
      </c>
    </row>
    <row r="7901" spans="1:16" x14ac:dyDescent="0.3">
      <c r="A7901">
        <v>38747</v>
      </c>
      <c r="B7901" s="1">
        <v>45979</v>
      </c>
      <c r="C7901" s="2">
        <v>0.2951388888888889</v>
      </c>
      <c r="D7901" t="s">
        <v>297</v>
      </c>
      <c r="E7901" t="s">
        <v>23</v>
      </c>
      <c r="F7901" t="s">
        <v>27</v>
      </c>
      <c r="G7901">
        <v>201</v>
      </c>
      <c r="H7901" t="s">
        <v>19</v>
      </c>
      <c r="I7901" t="s">
        <v>5049</v>
      </c>
      <c r="J7901">
        <v>15.92</v>
      </c>
      <c r="K7901">
        <v>1</v>
      </c>
      <c r="L7901">
        <v>1106</v>
      </c>
      <c r="M7901">
        <v>237</v>
      </c>
      <c r="N7901" t="s">
        <v>32</v>
      </c>
      <c r="P7901" t="s">
        <v>36</v>
      </c>
    </row>
    <row r="7902" spans="1:16" x14ac:dyDescent="0.3">
      <c r="A7902">
        <v>77452</v>
      </c>
      <c r="B7902" s="1">
        <v>45868</v>
      </c>
      <c r="C7902" s="2">
        <v>0.55277777777777781</v>
      </c>
      <c r="D7902" t="s">
        <v>138</v>
      </c>
      <c r="E7902" t="s">
        <v>72</v>
      </c>
      <c r="F7902" t="s">
        <v>27</v>
      </c>
      <c r="G7902">
        <v>206</v>
      </c>
      <c r="H7902" t="s">
        <v>24</v>
      </c>
      <c r="L7902">
        <v>1425</v>
      </c>
      <c r="M7902">
        <v>236</v>
      </c>
    </row>
    <row r="7903" spans="1:16" x14ac:dyDescent="0.3">
      <c r="A7903">
        <v>38980</v>
      </c>
      <c r="B7903" s="1">
        <v>45930</v>
      </c>
      <c r="C7903" s="2">
        <v>0.99097222222222225</v>
      </c>
      <c r="D7903" t="s">
        <v>613</v>
      </c>
      <c r="E7903" t="s">
        <v>933</v>
      </c>
      <c r="F7903" t="s">
        <v>27</v>
      </c>
      <c r="G7903">
        <v>232</v>
      </c>
      <c r="H7903" t="s">
        <v>24</v>
      </c>
      <c r="L7903">
        <v>1497</v>
      </c>
      <c r="M7903">
        <v>228</v>
      </c>
    </row>
    <row r="7904" spans="1:16" x14ac:dyDescent="0.3">
      <c r="A7904">
        <v>72052</v>
      </c>
      <c r="B7904" s="1">
        <v>45849</v>
      </c>
      <c r="C7904" s="2">
        <v>0.61319444444444449</v>
      </c>
      <c r="D7904" t="s">
        <v>932</v>
      </c>
      <c r="E7904" t="s">
        <v>91</v>
      </c>
      <c r="F7904" t="s">
        <v>18</v>
      </c>
      <c r="G7904">
        <v>210</v>
      </c>
      <c r="H7904" t="s">
        <v>31</v>
      </c>
      <c r="L7904">
        <v>1153</v>
      </c>
      <c r="M7904">
        <v>258</v>
      </c>
      <c r="O7904" t="s">
        <v>32</v>
      </c>
    </row>
    <row r="7905" spans="1:16" x14ac:dyDescent="0.3">
      <c r="A7905">
        <v>30299</v>
      </c>
      <c r="B7905" s="1">
        <v>45701</v>
      </c>
      <c r="C7905" s="2">
        <v>0.20208333333333331</v>
      </c>
      <c r="D7905" t="s">
        <v>5050</v>
      </c>
      <c r="E7905" t="s">
        <v>23</v>
      </c>
      <c r="F7905" t="s">
        <v>40</v>
      </c>
      <c r="G7905">
        <v>256</v>
      </c>
      <c r="H7905" t="s">
        <v>19</v>
      </c>
      <c r="I7905">
        <v>37.67</v>
      </c>
      <c r="J7905">
        <v>17.489999999999998</v>
      </c>
      <c r="K7905">
        <v>4</v>
      </c>
      <c r="L7905">
        <v>1769</v>
      </c>
      <c r="M7905">
        <v>207</v>
      </c>
      <c r="N7905" t="s">
        <v>32</v>
      </c>
      <c r="P7905" t="s">
        <v>21</v>
      </c>
    </row>
    <row r="7906" spans="1:16" x14ac:dyDescent="0.3">
      <c r="A7906">
        <v>83746</v>
      </c>
      <c r="B7906" s="1">
        <v>45859</v>
      </c>
      <c r="C7906" s="2">
        <v>0.64236111111111105</v>
      </c>
      <c r="D7906" t="s">
        <v>224</v>
      </c>
      <c r="E7906" t="s">
        <v>83</v>
      </c>
      <c r="F7906" t="s">
        <v>18</v>
      </c>
      <c r="G7906">
        <v>252</v>
      </c>
      <c r="H7906" t="s">
        <v>24</v>
      </c>
      <c r="L7906">
        <v>1186</v>
      </c>
      <c r="M7906">
        <v>243</v>
      </c>
    </row>
    <row r="7907" spans="1:16" x14ac:dyDescent="0.3">
      <c r="A7907">
        <v>15408</v>
      </c>
      <c r="B7907" s="1">
        <v>45670</v>
      </c>
      <c r="C7907" s="2">
        <v>0.70138888888888884</v>
      </c>
      <c r="D7907" t="s">
        <v>1274</v>
      </c>
      <c r="E7907" t="s">
        <v>52</v>
      </c>
      <c r="F7907" t="s">
        <v>40</v>
      </c>
      <c r="G7907">
        <v>211</v>
      </c>
      <c r="H7907" t="s">
        <v>19</v>
      </c>
      <c r="I7907">
        <v>32.65</v>
      </c>
      <c r="J7907">
        <v>14.63</v>
      </c>
      <c r="K7907">
        <v>5</v>
      </c>
      <c r="L7907">
        <v>2035</v>
      </c>
      <c r="M7907">
        <v>218</v>
      </c>
      <c r="N7907" t="s">
        <v>32</v>
      </c>
      <c r="P7907" t="s">
        <v>36</v>
      </c>
    </row>
    <row r="7908" spans="1:16" x14ac:dyDescent="0.3">
      <c r="A7908">
        <v>55021</v>
      </c>
      <c r="B7908" s="1">
        <v>45749</v>
      </c>
      <c r="C7908" s="2">
        <v>0.55902777777777779</v>
      </c>
      <c r="D7908" t="s">
        <v>97</v>
      </c>
      <c r="E7908" t="s">
        <v>94</v>
      </c>
      <c r="F7908" t="s">
        <v>40</v>
      </c>
      <c r="G7908">
        <v>232</v>
      </c>
      <c r="H7908" t="s">
        <v>19</v>
      </c>
      <c r="I7908" t="s">
        <v>5051</v>
      </c>
      <c r="J7908">
        <v>20.86</v>
      </c>
      <c r="K7908">
        <v>4</v>
      </c>
      <c r="L7908">
        <v>1148</v>
      </c>
      <c r="M7908">
        <v>258</v>
      </c>
      <c r="N7908" t="s">
        <v>32</v>
      </c>
      <c r="P7908" t="s">
        <v>36</v>
      </c>
    </row>
    <row r="7909" spans="1:16" x14ac:dyDescent="0.3">
      <c r="A7909">
        <v>54175</v>
      </c>
      <c r="B7909" s="1">
        <v>45987</v>
      </c>
      <c r="C7909" s="2">
        <v>0.60902777777777783</v>
      </c>
      <c r="D7909" t="s">
        <v>1241</v>
      </c>
      <c r="E7909" t="s">
        <v>357</v>
      </c>
      <c r="F7909" t="s">
        <v>27</v>
      </c>
      <c r="G7909">
        <v>229</v>
      </c>
      <c r="H7909" t="s">
        <v>24</v>
      </c>
      <c r="L7909">
        <v>1462</v>
      </c>
      <c r="M7909">
        <v>255</v>
      </c>
    </row>
    <row r="7910" spans="1:16" x14ac:dyDescent="0.3">
      <c r="A7910">
        <v>14817</v>
      </c>
      <c r="B7910" s="1">
        <v>45782</v>
      </c>
      <c r="C7910" s="2">
        <v>0.91736111111111107</v>
      </c>
      <c r="D7910" t="s">
        <v>332</v>
      </c>
      <c r="E7910" t="s">
        <v>94</v>
      </c>
      <c r="F7910" t="s">
        <v>27</v>
      </c>
      <c r="G7910">
        <v>203</v>
      </c>
      <c r="H7910" t="s">
        <v>31</v>
      </c>
      <c r="L7910">
        <v>2072</v>
      </c>
      <c r="M7910">
        <v>257</v>
      </c>
      <c r="O7910" t="s">
        <v>32</v>
      </c>
    </row>
    <row r="7911" spans="1:16" x14ac:dyDescent="0.3">
      <c r="A7911">
        <v>64126</v>
      </c>
      <c r="B7911" s="1">
        <v>45960</v>
      </c>
      <c r="C7911" s="2">
        <v>0.96666666666666667</v>
      </c>
      <c r="D7911" t="s">
        <v>5052</v>
      </c>
      <c r="E7911" t="s">
        <v>58</v>
      </c>
      <c r="F7911" t="s">
        <v>27</v>
      </c>
      <c r="G7911">
        <v>234</v>
      </c>
      <c r="H7911" t="s">
        <v>19</v>
      </c>
      <c r="I7911">
        <v>22.39</v>
      </c>
      <c r="J7911">
        <v>13.17</v>
      </c>
      <c r="K7911">
        <v>4</v>
      </c>
      <c r="L7911">
        <v>2058</v>
      </c>
      <c r="M7911">
        <v>255</v>
      </c>
      <c r="N7911" t="s">
        <v>44</v>
      </c>
      <c r="P7911" t="s">
        <v>21</v>
      </c>
    </row>
    <row r="7912" spans="1:16" x14ac:dyDescent="0.3">
      <c r="A7912">
        <v>57685</v>
      </c>
      <c r="B7912" s="1">
        <v>45843</v>
      </c>
      <c r="C7912" s="2">
        <v>0.12361111111111112</v>
      </c>
      <c r="D7912" t="s">
        <v>5053</v>
      </c>
      <c r="E7912" t="s">
        <v>91</v>
      </c>
      <c r="F7912" t="s">
        <v>18</v>
      </c>
      <c r="G7912">
        <v>249</v>
      </c>
      <c r="H7912" t="s">
        <v>19</v>
      </c>
      <c r="I7912">
        <v>15.64</v>
      </c>
      <c r="J7912">
        <v>10.94</v>
      </c>
      <c r="K7912">
        <v>3</v>
      </c>
      <c r="L7912">
        <v>2161</v>
      </c>
      <c r="M7912">
        <v>208</v>
      </c>
      <c r="N7912" t="s">
        <v>28</v>
      </c>
      <c r="P7912" t="s">
        <v>36</v>
      </c>
    </row>
    <row r="7913" spans="1:16" x14ac:dyDescent="0.3">
      <c r="A7913">
        <v>13141</v>
      </c>
      <c r="B7913" s="1">
        <v>45819</v>
      </c>
      <c r="C7913" s="2">
        <v>0.69652777777777775</v>
      </c>
      <c r="D7913" t="s">
        <v>5054</v>
      </c>
      <c r="E7913" t="s">
        <v>72</v>
      </c>
      <c r="F7913" t="s">
        <v>27</v>
      </c>
      <c r="G7913">
        <v>253</v>
      </c>
      <c r="H7913" t="s">
        <v>24</v>
      </c>
      <c r="L7913">
        <v>1359</v>
      </c>
      <c r="M7913">
        <v>203</v>
      </c>
    </row>
    <row r="7914" spans="1:16" x14ac:dyDescent="0.3">
      <c r="A7914">
        <v>28261</v>
      </c>
      <c r="B7914" s="1">
        <v>45937</v>
      </c>
      <c r="C7914" s="2">
        <v>0.93888888888888899</v>
      </c>
      <c r="D7914" t="s">
        <v>5055</v>
      </c>
      <c r="E7914" t="s">
        <v>17</v>
      </c>
      <c r="F7914" t="s">
        <v>40</v>
      </c>
      <c r="G7914">
        <v>234</v>
      </c>
      <c r="H7914" t="s">
        <v>19</v>
      </c>
      <c r="I7914">
        <v>28.31</v>
      </c>
      <c r="J7914">
        <v>5.95</v>
      </c>
      <c r="K7914">
        <v>1</v>
      </c>
      <c r="L7914">
        <v>1875</v>
      </c>
      <c r="M7914">
        <v>242</v>
      </c>
      <c r="N7914" t="s">
        <v>53</v>
      </c>
      <c r="P7914" t="s">
        <v>36</v>
      </c>
    </row>
    <row r="7915" spans="1:16" x14ac:dyDescent="0.3">
      <c r="A7915">
        <v>38481</v>
      </c>
      <c r="B7915" s="1">
        <v>45944</v>
      </c>
      <c r="C7915" s="2">
        <v>0.6743055555555556</v>
      </c>
      <c r="D7915" t="s">
        <v>268</v>
      </c>
      <c r="E7915" t="s">
        <v>94</v>
      </c>
      <c r="F7915" t="s">
        <v>27</v>
      </c>
      <c r="G7915">
        <v>218</v>
      </c>
      <c r="H7915" t="s">
        <v>19</v>
      </c>
      <c r="I7915" t="s">
        <v>5056</v>
      </c>
      <c r="J7915">
        <v>10.76</v>
      </c>
      <c r="K7915">
        <v>4</v>
      </c>
      <c r="L7915">
        <v>2147</v>
      </c>
      <c r="M7915">
        <v>253</v>
      </c>
      <c r="N7915" t="s">
        <v>50</v>
      </c>
      <c r="P7915" t="s">
        <v>36</v>
      </c>
    </row>
    <row r="7916" spans="1:16" x14ac:dyDescent="0.3">
      <c r="A7916">
        <v>56983</v>
      </c>
      <c r="B7916" s="1">
        <v>45733</v>
      </c>
      <c r="C7916" s="2">
        <v>0.18888888888888888</v>
      </c>
      <c r="D7916" t="s">
        <v>5057</v>
      </c>
      <c r="E7916" t="s">
        <v>122</v>
      </c>
      <c r="F7916" t="s">
        <v>27</v>
      </c>
      <c r="G7916">
        <v>253</v>
      </c>
      <c r="H7916" t="s">
        <v>19</v>
      </c>
      <c r="I7916">
        <v>36.68</v>
      </c>
      <c r="J7916">
        <v>13.49</v>
      </c>
      <c r="K7916">
        <v>5</v>
      </c>
      <c r="L7916">
        <v>2014</v>
      </c>
      <c r="M7916">
        <v>215</v>
      </c>
      <c r="N7916" t="s">
        <v>20</v>
      </c>
      <c r="P7916" t="s">
        <v>21</v>
      </c>
    </row>
    <row r="7917" spans="1:16" x14ac:dyDescent="0.3">
      <c r="A7917">
        <v>48398</v>
      </c>
      <c r="B7917" s="1">
        <v>45846</v>
      </c>
      <c r="C7917" s="2">
        <v>0.31388888888888888</v>
      </c>
      <c r="D7917" t="s">
        <v>512</v>
      </c>
      <c r="E7917" t="s">
        <v>91</v>
      </c>
      <c r="F7917" t="s">
        <v>27</v>
      </c>
      <c r="G7917">
        <v>218</v>
      </c>
      <c r="H7917" t="s">
        <v>24</v>
      </c>
      <c r="L7917">
        <v>1431</v>
      </c>
      <c r="M7917">
        <v>206</v>
      </c>
    </row>
    <row r="7918" spans="1:16" x14ac:dyDescent="0.3">
      <c r="A7918">
        <v>39036</v>
      </c>
      <c r="B7918" s="1">
        <v>45802</v>
      </c>
      <c r="C7918" s="2">
        <v>0.7909722222222223</v>
      </c>
      <c r="D7918" t="s">
        <v>5058</v>
      </c>
      <c r="E7918" t="s">
        <v>94</v>
      </c>
      <c r="F7918" t="s">
        <v>18</v>
      </c>
      <c r="G7918">
        <v>228</v>
      </c>
      <c r="H7918" t="s">
        <v>19</v>
      </c>
      <c r="I7918">
        <v>6.97</v>
      </c>
      <c r="J7918">
        <v>24.48</v>
      </c>
      <c r="K7918">
        <v>1</v>
      </c>
      <c r="L7918">
        <v>1135</v>
      </c>
      <c r="M7918">
        <v>235</v>
      </c>
      <c r="N7918" t="s">
        <v>44</v>
      </c>
      <c r="P7918" t="s">
        <v>21</v>
      </c>
    </row>
    <row r="7919" spans="1:16" x14ac:dyDescent="0.3">
      <c r="A7919">
        <v>46908</v>
      </c>
      <c r="B7919" s="1">
        <v>45842</v>
      </c>
      <c r="C7919" s="2">
        <v>0.35069444444444442</v>
      </c>
      <c r="D7919" t="s">
        <v>1475</v>
      </c>
      <c r="E7919" t="s">
        <v>52</v>
      </c>
      <c r="F7919" t="s">
        <v>27</v>
      </c>
      <c r="G7919">
        <v>230</v>
      </c>
      <c r="H7919" t="s">
        <v>19</v>
      </c>
      <c r="I7919">
        <v>13.44</v>
      </c>
      <c r="J7919">
        <v>14.04</v>
      </c>
      <c r="K7919">
        <v>5</v>
      </c>
      <c r="L7919">
        <v>1286</v>
      </c>
      <c r="M7919">
        <v>221</v>
      </c>
      <c r="N7919" t="s">
        <v>50</v>
      </c>
      <c r="P7919" t="s">
        <v>21</v>
      </c>
    </row>
    <row r="7920" spans="1:16" x14ac:dyDescent="0.3">
      <c r="A7920">
        <v>57005</v>
      </c>
      <c r="B7920" s="1">
        <v>45812</v>
      </c>
      <c r="C7920" s="2">
        <v>0.20347222222222219</v>
      </c>
      <c r="D7920" t="s">
        <v>60</v>
      </c>
      <c r="E7920" t="s">
        <v>5059</v>
      </c>
      <c r="F7920" t="s">
        <v>40</v>
      </c>
      <c r="G7920">
        <v>207</v>
      </c>
      <c r="H7920" t="s">
        <v>31</v>
      </c>
      <c r="L7920">
        <v>1797</v>
      </c>
      <c r="M7920">
        <v>226</v>
      </c>
      <c r="O7920" t="s">
        <v>108</v>
      </c>
    </row>
    <row r="7921" spans="1:16" x14ac:dyDescent="0.3">
      <c r="A7921">
        <v>49249</v>
      </c>
      <c r="B7921" s="1">
        <v>45809</v>
      </c>
      <c r="C7921" s="2">
        <v>0.59722222222222221</v>
      </c>
      <c r="D7921" t="s">
        <v>444</v>
      </c>
      <c r="E7921" t="s">
        <v>38</v>
      </c>
      <c r="F7921" t="s">
        <v>18</v>
      </c>
      <c r="G7921">
        <v>241</v>
      </c>
      <c r="H7921" t="s">
        <v>19</v>
      </c>
      <c r="I7921">
        <v>9.1999999999999993</v>
      </c>
      <c r="J7921">
        <v>10.11</v>
      </c>
      <c r="K7921">
        <v>4</v>
      </c>
      <c r="L7921">
        <v>1685</v>
      </c>
      <c r="M7921">
        <v>204</v>
      </c>
      <c r="N7921" t="s">
        <v>50</v>
      </c>
      <c r="P7921" t="s">
        <v>36</v>
      </c>
    </row>
    <row r="7922" spans="1:16" x14ac:dyDescent="0.3">
      <c r="A7922">
        <v>18611</v>
      </c>
      <c r="B7922" s="1">
        <v>45844</v>
      </c>
      <c r="C7922" s="2">
        <v>0.53263888888888888</v>
      </c>
      <c r="D7922" t="s">
        <v>51</v>
      </c>
      <c r="E7922" t="s">
        <v>23</v>
      </c>
      <c r="F7922" t="s">
        <v>18</v>
      </c>
      <c r="G7922">
        <v>233</v>
      </c>
      <c r="H7922" t="s">
        <v>19</v>
      </c>
      <c r="I7922">
        <v>16.88</v>
      </c>
      <c r="J7922">
        <v>27.52</v>
      </c>
      <c r="K7922">
        <v>3</v>
      </c>
      <c r="L7922">
        <v>1214</v>
      </c>
      <c r="M7922">
        <v>222</v>
      </c>
      <c r="N7922" t="s">
        <v>53</v>
      </c>
      <c r="P7922" t="s">
        <v>36</v>
      </c>
    </row>
    <row r="7923" spans="1:16" x14ac:dyDescent="0.3">
      <c r="A7923">
        <v>50290</v>
      </c>
      <c r="B7923" s="1">
        <v>45662</v>
      </c>
      <c r="C7923" s="2">
        <v>0.6020833333333333</v>
      </c>
      <c r="D7923" t="s">
        <v>1122</v>
      </c>
      <c r="E7923" t="s">
        <v>17</v>
      </c>
      <c r="F7923" t="s">
        <v>40</v>
      </c>
      <c r="G7923">
        <v>213</v>
      </c>
      <c r="H7923" t="s">
        <v>19</v>
      </c>
      <c r="I7923" t="s">
        <v>5060</v>
      </c>
      <c r="J7923">
        <v>3.17</v>
      </c>
      <c r="K7923">
        <v>3</v>
      </c>
      <c r="L7923">
        <v>1371</v>
      </c>
      <c r="M7923">
        <v>211</v>
      </c>
      <c r="N7923" t="s">
        <v>44</v>
      </c>
      <c r="P7923" t="s">
        <v>36</v>
      </c>
    </row>
    <row r="7924" spans="1:16" x14ac:dyDescent="0.3">
      <c r="A7924">
        <v>28326</v>
      </c>
      <c r="B7924" s="1">
        <v>45977</v>
      </c>
      <c r="C7924" s="2">
        <v>3.6805555555555557E-2</v>
      </c>
      <c r="D7924" t="s">
        <v>304</v>
      </c>
      <c r="E7924" t="s">
        <v>962</v>
      </c>
      <c r="F7924" t="s">
        <v>18</v>
      </c>
      <c r="G7924">
        <v>257</v>
      </c>
      <c r="H7924" t="s">
        <v>19</v>
      </c>
      <c r="I7924">
        <v>68.430000000000007</v>
      </c>
      <c r="J7924">
        <v>11.81</v>
      </c>
      <c r="K7924">
        <v>5</v>
      </c>
      <c r="L7924">
        <v>1057</v>
      </c>
      <c r="M7924">
        <v>218</v>
      </c>
      <c r="N7924" t="s">
        <v>20</v>
      </c>
      <c r="P7924" t="s">
        <v>36</v>
      </c>
    </row>
    <row r="7925" spans="1:16" x14ac:dyDescent="0.3">
      <c r="A7925">
        <v>20955</v>
      </c>
      <c r="B7925" s="1">
        <v>45900</v>
      </c>
      <c r="C7925" s="2">
        <v>0.15347222222222223</v>
      </c>
      <c r="D7925" t="s">
        <v>5061</v>
      </c>
      <c r="E7925" t="s">
        <v>38</v>
      </c>
      <c r="F7925" t="s">
        <v>27</v>
      </c>
      <c r="G7925">
        <v>258</v>
      </c>
      <c r="H7925" t="s">
        <v>19</v>
      </c>
      <c r="I7925">
        <v>35.369999999999997</v>
      </c>
      <c r="J7925">
        <v>19.34</v>
      </c>
      <c r="K7925">
        <v>4</v>
      </c>
      <c r="L7925">
        <v>1782</v>
      </c>
      <c r="M7925">
        <v>244</v>
      </c>
      <c r="N7925" t="s">
        <v>20</v>
      </c>
      <c r="P7925" t="s">
        <v>21</v>
      </c>
    </row>
    <row r="7926" spans="1:16" x14ac:dyDescent="0.3">
      <c r="A7926">
        <v>65590</v>
      </c>
      <c r="B7926" s="1">
        <v>45995</v>
      </c>
      <c r="C7926" s="2">
        <v>0.61249999999999993</v>
      </c>
      <c r="D7926" t="s">
        <v>224</v>
      </c>
      <c r="E7926" t="s">
        <v>5062</v>
      </c>
      <c r="F7926" t="s">
        <v>18</v>
      </c>
      <c r="G7926">
        <v>225</v>
      </c>
      <c r="H7926" t="s">
        <v>24</v>
      </c>
      <c r="L7926">
        <v>1516</v>
      </c>
      <c r="M7926">
        <v>202</v>
      </c>
    </row>
    <row r="7927" spans="1:16" x14ac:dyDescent="0.3">
      <c r="A7927">
        <v>24147</v>
      </c>
      <c r="B7927" s="1">
        <v>45956</v>
      </c>
      <c r="C7927" s="2">
        <v>0.85833333333333339</v>
      </c>
      <c r="D7927" t="s">
        <v>543</v>
      </c>
      <c r="E7927" t="s">
        <v>30</v>
      </c>
      <c r="F7927" t="s">
        <v>27</v>
      </c>
      <c r="G7927">
        <v>213</v>
      </c>
      <c r="H7927" t="s">
        <v>19</v>
      </c>
      <c r="I7927">
        <v>11.54</v>
      </c>
      <c r="J7927">
        <v>22.48</v>
      </c>
      <c r="K7927">
        <v>4</v>
      </c>
      <c r="L7927">
        <v>1437</v>
      </c>
      <c r="M7927">
        <v>211</v>
      </c>
      <c r="N7927" t="s">
        <v>32</v>
      </c>
      <c r="P7927" t="s">
        <v>36</v>
      </c>
    </row>
    <row r="7928" spans="1:16" x14ac:dyDescent="0.3">
      <c r="A7928">
        <v>51458</v>
      </c>
      <c r="B7928" s="1">
        <v>45813</v>
      </c>
      <c r="C7928" s="2">
        <v>0.6743055555555556</v>
      </c>
      <c r="D7928" t="s">
        <v>479</v>
      </c>
      <c r="E7928" t="s">
        <v>38</v>
      </c>
      <c r="F7928" t="s">
        <v>40</v>
      </c>
      <c r="G7928">
        <v>253</v>
      </c>
      <c r="H7928" t="s">
        <v>19</v>
      </c>
      <c r="I7928">
        <v>79.400000000000006</v>
      </c>
      <c r="J7928">
        <v>17.5</v>
      </c>
      <c r="K7928">
        <v>3</v>
      </c>
      <c r="L7928">
        <v>1229</v>
      </c>
      <c r="M7928">
        <v>210</v>
      </c>
      <c r="N7928" t="s">
        <v>44</v>
      </c>
      <c r="P7928" t="s">
        <v>21</v>
      </c>
    </row>
    <row r="7929" spans="1:16" x14ac:dyDescent="0.3">
      <c r="A7929">
        <v>51480</v>
      </c>
      <c r="B7929" s="1">
        <v>45850</v>
      </c>
      <c r="C7929" s="2">
        <v>0.13749999999999998</v>
      </c>
      <c r="D7929" t="s">
        <v>469</v>
      </c>
      <c r="E7929" t="s">
        <v>83</v>
      </c>
      <c r="F7929" t="s">
        <v>18</v>
      </c>
      <c r="G7929">
        <v>219</v>
      </c>
      <c r="H7929" t="s">
        <v>19</v>
      </c>
      <c r="I7929">
        <v>14.88</v>
      </c>
      <c r="J7929">
        <v>4.8099999999999996</v>
      </c>
      <c r="K7929">
        <v>5</v>
      </c>
      <c r="L7929">
        <v>1822</v>
      </c>
      <c r="M7929">
        <v>222</v>
      </c>
      <c r="N7929" t="s">
        <v>53</v>
      </c>
      <c r="P7929" t="s">
        <v>36</v>
      </c>
    </row>
    <row r="7930" spans="1:16" x14ac:dyDescent="0.3">
      <c r="A7930">
        <v>17811</v>
      </c>
      <c r="B7930" s="1">
        <v>45702</v>
      </c>
      <c r="C7930" s="2">
        <v>0.17847222222222223</v>
      </c>
      <c r="D7930" t="s">
        <v>783</v>
      </c>
      <c r="E7930" t="s">
        <v>75</v>
      </c>
      <c r="F7930" t="s">
        <v>27</v>
      </c>
      <c r="G7930">
        <v>210</v>
      </c>
      <c r="H7930" t="s">
        <v>31</v>
      </c>
      <c r="L7930">
        <v>1276</v>
      </c>
      <c r="M7930">
        <v>205</v>
      </c>
      <c r="O7930" t="s">
        <v>32</v>
      </c>
    </row>
    <row r="7931" spans="1:16" x14ac:dyDescent="0.3">
      <c r="A7931">
        <v>64844</v>
      </c>
      <c r="B7931" s="1">
        <v>45755</v>
      </c>
      <c r="C7931" s="2">
        <v>0.80625000000000002</v>
      </c>
      <c r="D7931" t="s">
        <v>598</v>
      </c>
      <c r="E7931" t="s">
        <v>891</v>
      </c>
      <c r="F7931" t="s">
        <v>27</v>
      </c>
      <c r="G7931">
        <v>251</v>
      </c>
      <c r="H7931" t="s">
        <v>19</v>
      </c>
      <c r="I7931" t="s">
        <v>5063</v>
      </c>
      <c r="J7931">
        <v>3.4</v>
      </c>
      <c r="K7931">
        <v>3</v>
      </c>
      <c r="L7931">
        <v>1050</v>
      </c>
      <c r="M7931">
        <v>209</v>
      </c>
      <c r="N7931" t="s">
        <v>50</v>
      </c>
      <c r="P7931" t="s">
        <v>21</v>
      </c>
    </row>
    <row r="7932" spans="1:16" x14ac:dyDescent="0.3">
      <c r="A7932">
        <v>78850</v>
      </c>
      <c r="B7932" s="1">
        <v>45674</v>
      </c>
      <c r="C7932" s="2">
        <v>0.17986111111111111</v>
      </c>
      <c r="D7932" t="s">
        <v>643</v>
      </c>
      <c r="E7932" t="s">
        <v>52</v>
      </c>
      <c r="F7932" t="s">
        <v>40</v>
      </c>
      <c r="G7932">
        <v>223</v>
      </c>
      <c r="H7932" t="s">
        <v>24</v>
      </c>
      <c r="L7932">
        <v>1771</v>
      </c>
      <c r="M7932">
        <v>221</v>
      </c>
    </row>
    <row r="7933" spans="1:16" x14ac:dyDescent="0.3">
      <c r="A7933">
        <v>39953</v>
      </c>
      <c r="B7933" s="1">
        <v>45753</v>
      </c>
      <c r="C7933" s="2">
        <v>0.46458333333333335</v>
      </c>
      <c r="D7933" t="s">
        <v>5064</v>
      </c>
      <c r="E7933" t="s">
        <v>91</v>
      </c>
      <c r="F7933" t="s">
        <v>40</v>
      </c>
      <c r="G7933">
        <v>212</v>
      </c>
      <c r="H7933" t="s">
        <v>19</v>
      </c>
      <c r="I7933">
        <v>75.39</v>
      </c>
      <c r="J7933">
        <v>20.34</v>
      </c>
      <c r="K7933">
        <v>1</v>
      </c>
      <c r="L7933">
        <v>1594</v>
      </c>
      <c r="M7933">
        <v>219</v>
      </c>
      <c r="N7933" t="s">
        <v>28</v>
      </c>
      <c r="P7933" t="s">
        <v>21</v>
      </c>
    </row>
    <row r="7934" spans="1:16" x14ac:dyDescent="0.3">
      <c r="A7934">
        <v>49595</v>
      </c>
      <c r="B7934" s="1">
        <v>45856</v>
      </c>
      <c r="C7934" s="2">
        <v>0.49861111111111112</v>
      </c>
      <c r="D7934" t="s">
        <v>5065</v>
      </c>
      <c r="E7934" t="s">
        <v>52</v>
      </c>
      <c r="F7934" t="s">
        <v>18</v>
      </c>
      <c r="G7934">
        <v>208</v>
      </c>
      <c r="H7934" t="s">
        <v>31</v>
      </c>
      <c r="L7934">
        <v>1122</v>
      </c>
      <c r="M7934">
        <v>220</v>
      </c>
      <c r="O7934" t="s">
        <v>61</v>
      </c>
    </row>
    <row r="7935" spans="1:16" x14ac:dyDescent="0.3">
      <c r="A7935">
        <v>91664</v>
      </c>
      <c r="B7935" s="1">
        <v>45723</v>
      </c>
      <c r="C7935" s="2">
        <v>0.79305555555555562</v>
      </c>
      <c r="D7935" t="s">
        <v>1122</v>
      </c>
      <c r="E7935" t="s">
        <v>17</v>
      </c>
      <c r="F7935" t="s">
        <v>18</v>
      </c>
      <c r="G7935">
        <v>216</v>
      </c>
      <c r="H7935" t="s">
        <v>19</v>
      </c>
      <c r="I7935">
        <v>59.59</v>
      </c>
      <c r="J7935">
        <v>23.16</v>
      </c>
      <c r="K7935">
        <v>1</v>
      </c>
      <c r="L7935">
        <v>1845</v>
      </c>
      <c r="M7935">
        <v>223</v>
      </c>
      <c r="N7935" t="s">
        <v>50</v>
      </c>
      <c r="P7935" t="s">
        <v>21</v>
      </c>
    </row>
    <row r="7936" spans="1:16" x14ac:dyDescent="0.3">
      <c r="A7936">
        <v>66372</v>
      </c>
      <c r="B7936" s="1">
        <v>45906</v>
      </c>
      <c r="C7936" s="2">
        <v>0.21249999999999999</v>
      </c>
      <c r="D7936" t="s">
        <v>1140</v>
      </c>
      <c r="E7936" t="s">
        <v>5066</v>
      </c>
      <c r="F7936" t="s">
        <v>18</v>
      </c>
      <c r="G7936">
        <v>227</v>
      </c>
      <c r="H7936" t="s">
        <v>19</v>
      </c>
      <c r="I7936">
        <v>63.33</v>
      </c>
      <c r="J7936">
        <v>6.39</v>
      </c>
      <c r="K7936">
        <v>5</v>
      </c>
      <c r="L7936">
        <v>1224</v>
      </c>
      <c r="M7936">
        <v>243</v>
      </c>
      <c r="N7936" t="s">
        <v>44</v>
      </c>
      <c r="P7936" t="s">
        <v>21</v>
      </c>
    </row>
    <row r="7937" spans="1:16" x14ac:dyDescent="0.3">
      <c r="A7937">
        <v>80743</v>
      </c>
      <c r="B7937" s="1">
        <v>46012</v>
      </c>
      <c r="C7937" s="2">
        <v>0.36805555555555558</v>
      </c>
      <c r="D7937" t="s">
        <v>5067</v>
      </c>
      <c r="E7937" t="s">
        <v>83</v>
      </c>
      <c r="F7937" t="s">
        <v>40</v>
      </c>
      <c r="G7937">
        <v>244</v>
      </c>
      <c r="H7937" t="s">
        <v>31</v>
      </c>
      <c r="L7937">
        <v>1887</v>
      </c>
      <c r="M7937">
        <v>209</v>
      </c>
      <c r="O7937" t="s">
        <v>108</v>
      </c>
    </row>
    <row r="7938" spans="1:16" x14ac:dyDescent="0.3">
      <c r="A7938">
        <v>78804</v>
      </c>
      <c r="B7938" s="1">
        <v>45930</v>
      </c>
      <c r="C7938" s="2">
        <v>0.34791666666666665</v>
      </c>
      <c r="D7938" t="s">
        <v>239</v>
      </c>
      <c r="E7938" t="s">
        <v>17</v>
      </c>
      <c r="F7938" t="s">
        <v>40</v>
      </c>
      <c r="G7938">
        <v>221</v>
      </c>
      <c r="H7938" t="s">
        <v>19</v>
      </c>
      <c r="I7938">
        <v>81.900000000000006</v>
      </c>
      <c r="J7938">
        <v>22.59</v>
      </c>
      <c r="K7938">
        <v>3</v>
      </c>
      <c r="L7938">
        <v>1646</v>
      </c>
      <c r="M7938">
        <v>211</v>
      </c>
      <c r="N7938" t="s">
        <v>32</v>
      </c>
      <c r="P7938" t="s">
        <v>36</v>
      </c>
    </row>
    <row r="7939" spans="1:16" x14ac:dyDescent="0.3">
      <c r="A7939">
        <v>18040</v>
      </c>
      <c r="B7939" s="1">
        <v>45815</v>
      </c>
      <c r="C7939" s="2">
        <v>0.29652777777777778</v>
      </c>
      <c r="D7939" t="s">
        <v>837</v>
      </c>
      <c r="E7939" t="s">
        <v>704</v>
      </c>
      <c r="F7939" t="s">
        <v>40</v>
      </c>
      <c r="G7939">
        <v>209</v>
      </c>
      <c r="H7939" t="s">
        <v>19</v>
      </c>
      <c r="I7939">
        <v>70.75</v>
      </c>
      <c r="J7939">
        <v>14.67</v>
      </c>
      <c r="K7939">
        <v>1</v>
      </c>
      <c r="L7939">
        <v>1947</v>
      </c>
      <c r="M7939">
        <v>202</v>
      </c>
      <c r="N7939" t="s">
        <v>20</v>
      </c>
      <c r="P7939" t="s">
        <v>36</v>
      </c>
    </row>
    <row r="7940" spans="1:16" x14ac:dyDescent="0.3">
      <c r="A7940">
        <v>93361</v>
      </c>
      <c r="B7940" s="1">
        <v>45908</v>
      </c>
      <c r="C7940" s="2">
        <v>0.37777777777777777</v>
      </c>
      <c r="D7940" t="s">
        <v>585</v>
      </c>
      <c r="E7940" t="s">
        <v>26</v>
      </c>
      <c r="F7940" t="s">
        <v>40</v>
      </c>
      <c r="G7940">
        <v>249</v>
      </c>
      <c r="H7940" t="s">
        <v>19</v>
      </c>
      <c r="I7940" t="s">
        <v>5068</v>
      </c>
      <c r="J7940">
        <v>23.36</v>
      </c>
      <c r="K7940">
        <v>2</v>
      </c>
      <c r="L7940">
        <v>1380</v>
      </c>
      <c r="M7940">
        <v>251</v>
      </c>
      <c r="N7940" t="s">
        <v>53</v>
      </c>
      <c r="P7940" t="s">
        <v>36</v>
      </c>
    </row>
    <row r="7941" spans="1:16" x14ac:dyDescent="0.3">
      <c r="A7941">
        <v>55739</v>
      </c>
      <c r="B7941" s="1">
        <v>45814</v>
      </c>
      <c r="C7941" s="2">
        <v>0.48194444444444445</v>
      </c>
      <c r="D7941" t="s">
        <v>291</v>
      </c>
      <c r="E7941" t="s">
        <v>30</v>
      </c>
      <c r="F7941" t="s">
        <v>27</v>
      </c>
      <c r="G7941">
        <v>208</v>
      </c>
      <c r="H7941" t="s">
        <v>19</v>
      </c>
      <c r="I7941">
        <v>54.59</v>
      </c>
      <c r="J7941">
        <v>12.75</v>
      </c>
      <c r="K7941">
        <v>1</v>
      </c>
      <c r="L7941">
        <v>1893</v>
      </c>
      <c r="M7941">
        <v>254</v>
      </c>
      <c r="N7941" t="s">
        <v>44</v>
      </c>
      <c r="P7941" t="s">
        <v>21</v>
      </c>
    </row>
    <row r="7942" spans="1:16" x14ac:dyDescent="0.3">
      <c r="A7942">
        <v>66015</v>
      </c>
      <c r="B7942" s="1">
        <v>45931</v>
      </c>
      <c r="C7942" s="2">
        <v>0.8569444444444444</v>
      </c>
      <c r="D7942" t="s">
        <v>84</v>
      </c>
      <c r="E7942" t="s">
        <v>91</v>
      </c>
      <c r="F7942" t="s">
        <v>18</v>
      </c>
      <c r="G7942">
        <v>228</v>
      </c>
      <c r="H7942" t="s">
        <v>19</v>
      </c>
      <c r="I7942" t="s">
        <v>5069</v>
      </c>
      <c r="J7942">
        <v>22.51</v>
      </c>
      <c r="K7942">
        <v>3</v>
      </c>
      <c r="L7942">
        <v>1353</v>
      </c>
      <c r="M7942">
        <v>206</v>
      </c>
      <c r="N7942" t="s">
        <v>50</v>
      </c>
      <c r="P7942" t="s">
        <v>36</v>
      </c>
    </row>
    <row r="7943" spans="1:16" x14ac:dyDescent="0.3">
      <c r="A7943">
        <v>51290</v>
      </c>
      <c r="B7943" s="1">
        <v>45790</v>
      </c>
      <c r="C7943" s="2">
        <v>0.46111111111111108</v>
      </c>
      <c r="D7943" t="s">
        <v>649</v>
      </c>
      <c r="E7943" t="s">
        <v>17</v>
      </c>
      <c r="F7943" t="s">
        <v>18</v>
      </c>
      <c r="G7943">
        <v>244</v>
      </c>
      <c r="H7943" t="s">
        <v>19</v>
      </c>
      <c r="I7943" t="s">
        <v>5070</v>
      </c>
      <c r="J7943">
        <v>26.16</v>
      </c>
      <c r="K7943">
        <v>2</v>
      </c>
      <c r="L7943">
        <v>1617</v>
      </c>
      <c r="M7943">
        <v>259</v>
      </c>
      <c r="N7943" t="s">
        <v>28</v>
      </c>
      <c r="P7943" t="s">
        <v>21</v>
      </c>
    </row>
    <row r="7944" spans="1:16" x14ac:dyDescent="0.3">
      <c r="A7944">
        <v>49379</v>
      </c>
      <c r="B7944" s="1">
        <v>46017</v>
      </c>
      <c r="C7944" s="2">
        <v>0.21180555555555555</v>
      </c>
      <c r="D7944" t="s">
        <v>920</v>
      </c>
      <c r="E7944" t="s">
        <v>94</v>
      </c>
      <c r="F7944" t="s">
        <v>27</v>
      </c>
      <c r="G7944">
        <v>245</v>
      </c>
      <c r="H7944" t="s">
        <v>19</v>
      </c>
      <c r="I7944">
        <v>62</v>
      </c>
      <c r="J7944">
        <v>27.64</v>
      </c>
      <c r="K7944">
        <v>2</v>
      </c>
      <c r="L7944">
        <v>1016</v>
      </c>
      <c r="M7944">
        <v>205</v>
      </c>
      <c r="N7944" t="s">
        <v>28</v>
      </c>
      <c r="P7944" t="s">
        <v>21</v>
      </c>
    </row>
    <row r="7945" spans="1:16" x14ac:dyDescent="0.3">
      <c r="A7945">
        <v>25817</v>
      </c>
      <c r="B7945" s="1">
        <v>45792</v>
      </c>
      <c r="C7945" s="2">
        <v>0.26250000000000001</v>
      </c>
      <c r="D7945" t="s">
        <v>251</v>
      </c>
      <c r="E7945" t="s">
        <v>205</v>
      </c>
      <c r="F7945" t="s">
        <v>18</v>
      </c>
      <c r="G7945">
        <v>217</v>
      </c>
      <c r="H7945" t="s">
        <v>31</v>
      </c>
      <c r="L7945">
        <v>1065</v>
      </c>
      <c r="M7945">
        <v>234</v>
      </c>
      <c r="O7945" t="s">
        <v>47</v>
      </c>
    </row>
    <row r="7946" spans="1:16" x14ac:dyDescent="0.3">
      <c r="A7946">
        <v>67891</v>
      </c>
      <c r="B7946" s="1">
        <v>45866</v>
      </c>
      <c r="C7946" s="2">
        <v>0.20833333333333334</v>
      </c>
      <c r="D7946" t="s">
        <v>708</v>
      </c>
      <c r="E7946" t="s">
        <v>23</v>
      </c>
      <c r="F7946" t="s">
        <v>18</v>
      </c>
      <c r="G7946">
        <v>242</v>
      </c>
      <c r="H7946" t="s">
        <v>24</v>
      </c>
      <c r="L7946">
        <v>1628</v>
      </c>
      <c r="M7946">
        <v>241</v>
      </c>
    </row>
    <row r="7947" spans="1:16" x14ac:dyDescent="0.3">
      <c r="A7947">
        <v>40142</v>
      </c>
      <c r="B7947" s="1">
        <v>45787</v>
      </c>
      <c r="C7947" s="2">
        <v>0.28680555555555554</v>
      </c>
      <c r="D7947" t="s">
        <v>166</v>
      </c>
      <c r="E7947" t="s">
        <v>17</v>
      </c>
      <c r="F7947" t="s">
        <v>18</v>
      </c>
      <c r="G7947">
        <v>259</v>
      </c>
      <c r="H7947" t="s">
        <v>19</v>
      </c>
      <c r="I7947">
        <v>68.34</v>
      </c>
      <c r="J7947">
        <v>13.84</v>
      </c>
      <c r="K7947">
        <v>5</v>
      </c>
      <c r="L7947">
        <v>1004</v>
      </c>
      <c r="M7947">
        <v>256</v>
      </c>
      <c r="N7947" t="s">
        <v>20</v>
      </c>
      <c r="P7947" t="s">
        <v>21</v>
      </c>
    </row>
    <row r="7948" spans="1:16" x14ac:dyDescent="0.3">
      <c r="A7948">
        <v>69165</v>
      </c>
      <c r="B7948" s="1">
        <v>45728</v>
      </c>
      <c r="C7948" s="2">
        <v>0.58958333333333335</v>
      </c>
      <c r="D7948" t="s">
        <v>5071</v>
      </c>
      <c r="E7948" t="s">
        <v>58</v>
      </c>
      <c r="F7948" t="s">
        <v>40</v>
      </c>
      <c r="G7948">
        <v>246</v>
      </c>
      <c r="H7948" t="s">
        <v>19</v>
      </c>
      <c r="I7948">
        <v>48.43</v>
      </c>
      <c r="J7948">
        <v>19.600000000000001</v>
      </c>
      <c r="K7948">
        <v>3</v>
      </c>
      <c r="L7948">
        <v>1854</v>
      </c>
      <c r="M7948">
        <v>224</v>
      </c>
      <c r="N7948" t="s">
        <v>28</v>
      </c>
      <c r="P7948" t="s">
        <v>21</v>
      </c>
    </row>
    <row r="7949" spans="1:16" x14ac:dyDescent="0.3">
      <c r="A7949">
        <v>27696</v>
      </c>
      <c r="B7949" s="1">
        <v>45819</v>
      </c>
      <c r="C7949" s="2">
        <v>0.97638888888888886</v>
      </c>
      <c r="D7949" t="s">
        <v>147</v>
      </c>
      <c r="E7949" t="s">
        <v>83</v>
      </c>
      <c r="F7949" t="s">
        <v>27</v>
      </c>
      <c r="G7949">
        <v>236</v>
      </c>
      <c r="H7949" t="s">
        <v>19</v>
      </c>
      <c r="I7949" t="s">
        <v>5072</v>
      </c>
      <c r="J7949">
        <v>22.75</v>
      </c>
      <c r="K7949">
        <v>1</v>
      </c>
      <c r="L7949">
        <v>2151</v>
      </c>
      <c r="M7949">
        <v>202</v>
      </c>
      <c r="N7949" t="s">
        <v>50</v>
      </c>
      <c r="P7949" t="s">
        <v>36</v>
      </c>
    </row>
    <row r="7950" spans="1:16" x14ac:dyDescent="0.3">
      <c r="A7950">
        <v>40095</v>
      </c>
      <c r="B7950" s="1">
        <v>45804</v>
      </c>
      <c r="C7950" s="2">
        <v>0.82777777777777783</v>
      </c>
      <c r="D7950" t="s">
        <v>615</v>
      </c>
      <c r="E7950" t="s">
        <v>23</v>
      </c>
      <c r="F7950" t="s">
        <v>18</v>
      </c>
      <c r="G7950">
        <v>239</v>
      </c>
      <c r="H7950" t="s">
        <v>31</v>
      </c>
      <c r="L7950">
        <v>1333</v>
      </c>
      <c r="M7950">
        <v>213</v>
      </c>
      <c r="O7950" t="s">
        <v>47</v>
      </c>
    </row>
    <row r="7951" spans="1:16" x14ac:dyDescent="0.3">
      <c r="A7951">
        <v>45748</v>
      </c>
      <c r="B7951" s="1">
        <v>45799</v>
      </c>
      <c r="C7951" s="2">
        <v>0.33402777777777781</v>
      </c>
      <c r="D7951" t="s">
        <v>647</v>
      </c>
      <c r="E7951" t="s">
        <v>81</v>
      </c>
      <c r="F7951" t="s">
        <v>40</v>
      </c>
      <c r="G7951">
        <v>210</v>
      </c>
      <c r="H7951" t="s">
        <v>31</v>
      </c>
      <c r="L7951">
        <v>1407</v>
      </c>
      <c r="M7951">
        <v>240</v>
      </c>
      <c r="O7951" t="s">
        <v>47</v>
      </c>
    </row>
    <row r="7952" spans="1:16" x14ac:dyDescent="0.3">
      <c r="A7952">
        <v>52699</v>
      </c>
      <c r="B7952" s="1">
        <v>45834</v>
      </c>
      <c r="C7952" s="2">
        <v>9.0277777777777787E-3</v>
      </c>
      <c r="D7952" t="s">
        <v>972</v>
      </c>
      <c r="E7952" t="s">
        <v>67</v>
      </c>
      <c r="F7952" t="s">
        <v>18</v>
      </c>
      <c r="G7952">
        <v>215</v>
      </c>
      <c r="H7952" t="s">
        <v>31</v>
      </c>
      <c r="L7952">
        <v>1429</v>
      </c>
      <c r="M7952">
        <v>249</v>
      </c>
      <c r="O7952" t="s">
        <v>32</v>
      </c>
    </row>
    <row r="7953" spans="1:16" x14ac:dyDescent="0.3">
      <c r="A7953">
        <v>75192</v>
      </c>
      <c r="B7953" s="1">
        <v>45875</v>
      </c>
      <c r="C7953" s="2">
        <v>0.54861111111111105</v>
      </c>
      <c r="D7953" t="s">
        <v>135</v>
      </c>
      <c r="E7953" t="s">
        <v>122</v>
      </c>
      <c r="F7953" t="s">
        <v>18</v>
      </c>
      <c r="G7953">
        <v>236</v>
      </c>
      <c r="H7953" t="s">
        <v>31</v>
      </c>
      <c r="L7953">
        <v>1509</v>
      </c>
      <c r="M7953">
        <v>244</v>
      </c>
      <c r="O7953" t="s">
        <v>55</v>
      </c>
    </row>
    <row r="7954" spans="1:16" x14ac:dyDescent="0.3">
      <c r="A7954">
        <v>23524</v>
      </c>
      <c r="B7954" s="1">
        <v>45686</v>
      </c>
      <c r="C7954" s="2">
        <v>0.59375</v>
      </c>
      <c r="D7954" t="s">
        <v>226</v>
      </c>
      <c r="E7954" t="s">
        <v>75</v>
      </c>
      <c r="F7954" t="s">
        <v>40</v>
      </c>
      <c r="G7954">
        <v>217</v>
      </c>
      <c r="H7954" t="s">
        <v>19</v>
      </c>
      <c r="I7954">
        <v>10.31</v>
      </c>
      <c r="J7954">
        <v>17.07</v>
      </c>
      <c r="K7954">
        <v>5</v>
      </c>
      <c r="L7954">
        <v>1496</v>
      </c>
      <c r="M7954">
        <v>234</v>
      </c>
      <c r="N7954" t="s">
        <v>20</v>
      </c>
      <c r="P7954" t="s">
        <v>36</v>
      </c>
    </row>
    <row r="7955" spans="1:16" x14ac:dyDescent="0.3">
      <c r="A7955">
        <v>89125</v>
      </c>
      <c r="B7955" s="1">
        <v>46002</v>
      </c>
      <c r="C7955" s="2">
        <v>0.77222222222222225</v>
      </c>
      <c r="D7955" t="s">
        <v>60</v>
      </c>
      <c r="E7955" t="s">
        <v>91</v>
      </c>
      <c r="F7955" t="s">
        <v>27</v>
      </c>
      <c r="G7955">
        <v>230</v>
      </c>
      <c r="H7955" t="s">
        <v>24</v>
      </c>
      <c r="L7955">
        <v>1828</v>
      </c>
      <c r="M7955">
        <v>257</v>
      </c>
    </row>
    <row r="7956" spans="1:16" x14ac:dyDescent="0.3">
      <c r="A7956">
        <v>74416</v>
      </c>
      <c r="B7956" s="1">
        <v>45903</v>
      </c>
      <c r="C7956" s="2">
        <v>2.0833333333333333E-3</v>
      </c>
      <c r="D7956" t="s">
        <v>213</v>
      </c>
      <c r="E7956" t="s">
        <v>58</v>
      </c>
      <c r="F7956" t="s">
        <v>27</v>
      </c>
      <c r="G7956">
        <v>252</v>
      </c>
      <c r="H7956" t="s">
        <v>19</v>
      </c>
      <c r="I7956">
        <v>40.5</v>
      </c>
      <c r="J7956">
        <v>5.28</v>
      </c>
      <c r="K7956">
        <v>5</v>
      </c>
      <c r="L7956">
        <v>1820</v>
      </c>
      <c r="M7956">
        <v>222</v>
      </c>
      <c r="N7956" t="s">
        <v>53</v>
      </c>
      <c r="P7956" t="s">
        <v>21</v>
      </c>
    </row>
    <row r="7957" spans="1:16" x14ac:dyDescent="0.3">
      <c r="A7957">
        <v>80570</v>
      </c>
      <c r="B7957" s="1">
        <v>46006</v>
      </c>
      <c r="C7957" s="2">
        <v>7.7083333333333337E-2</v>
      </c>
      <c r="D7957" t="s">
        <v>5073</v>
      </c>
      <c r="E7957" t="s">
        <v>81</v>
      </c>
      <c r="F7957" t="s">
        <v>40</v>
      </c>
      <c r="G7957">
        <v>207</v>
      </c>
      <c r="H7957" t="s">
        <v>31</v>
      </c>
      <c r="L7957">
        <v>1716</v>
      </c>
      <c r="M7957">
        <v>224</v>
      </c>
      <c r="O7957" t="s">
        <v>47</v>
      </c>
    </row>
    <row r="7958" spans="1:16" x14ac:dyDescent="0.3">
      <c r="A7958">
        <v>25521</v>
      </c>
      <c r="B7958" s="1">
        <v>45740</v>
      </c>
      <c r="C7958" s="2">
        <v>0.80972222222222223</v>
      </c>
      <c r="D7958" t="s">
        <v>846</v>
      </c>
      <c r="E7958" t="s">
        <v>26</v>
      </c>
      <c r="F7958" t="s">
        <v>18</v>
      </c>
      <c r="G7958">
        <v>256</v>
      </c>
      <c r="H7958" t="s">
        <v>19</v>
      </c>
      <c r="I7958" t="s">
        <v>5074</v>
      </c>
      <c r="J7958">
        <v>7.56</v>
      </c>
      <c r="K7958">
        <v>3</v>
      </c>
      <c r="L7958">
        <v>1009</v>
      </c>
      <c r="M7958">
        <v>226</v>
      </c>
      <c r="N7958" t="s">
        <v>28</v>
      </c>
      <c r="P7958" t="s">
        <v>21</v>
      </c>
    </row>
    <row r="7959" spans="1:16" x14ac:dyDescent="0.3">
      <c r="A7959">
        <v>99309</v>
      </c>
      <c r="B7959" s="1">
        <v>45973</v>
      </c>
      <c r="C7959" s="2">
        <v>0.96458333333333324</v>
      </c>
      <c r="D7959" t="s">
        <v>454</v>
      </c>
      <c r="E7959" t="s">
        <v>67</v>
      </c>
      <c r="F7959" t="s">
        <v>40</v>
      </c>
      <c r="G7959">
        <v>232</v>
      </c>
      <c r="H7959" t="s">
        <v>19</v>
      </c>
      <c r="I7959">
        <v>32.79</v>
      </c>
      <c r="J7959">
        <v>4.25</v>
      </c>
      <c r="K7959">
        <v>2</v>
      </c>
      <c r="L7959">
        <v>1204</v>
      </c>
      <c r="M7959">
        <v>253</v>
      </c>
      <c r="N7959" t="s">
        <v>53</v>
      </c>
      <c r="P7959" t="s">
        <v>21</v>
      </c>
    </row>
    <row r="7960" spans="1:16" x14ac:dyDescent="0.3">
      <c r="A7960">
        <v>25842</v>
      </c>
      <c r="B7960" s="1">
        <v>45981</v>
      </c>
      <c r="C7960" s="2">
        <v>0.84513888888888899</v>
      </c>
      <c r="D7960" t="s">
        <v>5075</v>
      </c>
      <c r="E7960" t="s">
        <v>94</v>
      </c>
      <c r="F7960" t="s">
        <v>27</v>
      </c>
      <c r="G7960">
        <v>247</v>
      </c>
      <c r="H7960" t="s">
        <v>19</v>
      </c>
      <c r="I7960" t="s">
        <v>5076</v>
      </c>
      <c r="J7960">
        <v>24.13</v>
      </c>
      <c r="K7960">
        <v>4</v>
      </c>
      <c r="L7960">
        <v>1275</v>
      </c>
      <c r="M7960">
        <v>204</v>
      </c>
      <c r="N7960" t="s">
        <v>28</v>
      </c>
      <c r="P7960" t="s">
        <v>36</v>
      </c>
    </row>
    <row r="7961" spans="1:16" x14ac:dyDescent="0.3">
      <c r="A7961">
        <v>88911</v>
      </c>
      <c r="B7961" s="1">
        <v>45749</v>
      </c>
      <c r="C7961" s="2">
        <v>0.76388888888888884</v>
      </c>
      <c r="D7961" t="s">
        <v>335</v>
      </c>
      <c r="E7961" t="s">
        <v>94</v>
      </c>
      <c r="F7961" t="s">
        <v>18</v>
      </c>
      <c r="G7961">
        <v>224</v>
      </c>
      <c r="H7961" t="s">
        <v>31</v>
      </c>
      <c r="L7961">
        <v>2057</v>
      </c>
      <c r="M7961">
        <v>258</v>
      </c>
      <c r="O7961" t="s">
        <v>61</v>
      </c>
    </row>
    <row r="7962" spans="1:16" x14ac:dyDescent="0.3">
      <c r="A7962">
        <v>20592</v>
      </c>
      <c r="B7962" s="1">
        <v>45724</v>
      </c>
      <c r="C7962" s="2">
        <v>0.4770833333333333</v>
      </c>
      <c r="D7962" t="s">
        <v>188</v>
      </c>
      <c r="E7962" t="s">
        <v>229</v>
      </c>
      <c r="F7962" t="s">
        <v>27</v>
      </c>
      <c r="G7962">
        <v>259</v>
      </c>
      <c r="H7962" t="s">
        <v>19</v>
      </c>
      <c r="I7962">
        <v>69.23</v>
      </c>
      <c r="J7962">
        <v>27.87</v>
      </c>
      <c r="K7962">
        <v>1</v>
      </c>
      <c r="L7962">
        <v>1557</v>
      </c>
      <c r="M7962">
        <v>205</v>
      </c>
      <c r="N7962" t="s">
        <v>28</v>
      </c>
      <c r="P7962" t="s">
        <v>21</v>
      </c>
    </row>
    <row r="7963" spans="1:16" x14ac:dyDescent="0.3">
      <c r="A7963">
        <v>69628</v>
      </c>
      <c r="B7963" s="1">
        <v>45865</v>
      </c>
      <c r="C7963" s="2">
        <v>7.2916666666666671E-2</v>
      </c>
      <c r="D7963" t="s">
        <v>322</v>
      </c>
      <c r="E7963" t="s">
        <v>75</v>
      </c>
      <c r="F7963" t="s">
        <v>40</v>
      </c>
      <c r="G7963">
        <v>214</v>
      </c>
      <c r="H7963" t="s">
        <v>19</v>
      </c>
      <c r="I7963">
        <v>50.51</v>
      </c>
      <c r="J7963">
        <v>18.350000000000001</v>
      </c>
      <c r="K7963">
        <v>1</v>
      </c>
      <c r="L7963">
        <v>1262</v>
      </c>
      <c r="M7963">
        <v>206</v>
      </c>
      <c r="N7963" t="s">
        <v>50</v>
      </c>
      <c r="P7963" t="s">
        <v>21</v>
      </c>
    </row>
    <row r="7964" spans="1:16" x14ac:dyDescent="0.3">
      <c r="A7964">
        <v>17774</v>
      </c>
      <c r="B7964" s="1">
        <v>45816</v>
      </c>
      <c r="C7964" s="2">
        <v>0.3972222222222222</v>
      </c>
      <c r="D7964" t="s">
        <v>5077</v>
      </c>
      <c r="E7964" t="s">
        <v>83</v>
      </c>
      <c r="F7964" t="s">
        <v>27</v>
      </c>
      <c r="G7964">
        <v>254</v>
      </c>
      <c r="H7964" t="s">
        <v>31</v>
      </c>
      <c r="L7964">
        <v>1022</v>
      </c>
      <c r="M7964">
        <v>202</v>
      </c>
      <c r="O7964" t="s">
        <v>41</v>
      </c>
    </row>
    <row r="7965" spans="1:16" x14ac:dyDescent="0.3">
      <c r="A7965">
        <v>47683</v>
      </c>
      <c r="B7965" s="1">
        <v>45687</v>
      </c>
      <c r="C7965" s="2">
        <v>0.10347222222222223</v>
      </c>
      <c r="D7965" t="s">
        <v>781</v>
      </c>
      <c r="E7965" t="s">
        <v>138</v>
      </c>
      <c r="F7965" t="s">
        <v>40</v>
      </c>
      <c r="G7965">
        <v>242</v>
      </c>
      <c r="H7965" t="s">
        <v>31</v>
      </c>
      <c r="L7965">
        <v>1679</v>
      </c>
      <c r="M7965">
        <v>209</v>
      </c>
      <c r="O7965" t="s">
        <v>41</v>
      </c>
    </row>
    <row r="7966" spans="1:16" x14ac:dyDescent="0.3">
      <c r="A7966">
        <v>97365</v>
      </c>
      <c r="B7966" s="1">
        <v>45669</v>
      </c>
      <c r="C7966" s="2">
        <v>0.29722222222222222</v>
      </c>
      <c r="D7966" t="s">
        <v>5078</v>
      </c>
      <c r="E7966" t="s">
        <v>17</v>
      </c>
      <c r="F7966" t="s">
        <v>18</v>
      </c>
      <c r="G7966">
        <v>225</v>
      </c>
      <c r="H7966" t="s">
        <v>31</v>
      </c>
      <c r="L7966">
        <v>1183</v>
      </c>
      <c r="M7966">
        <v>245</v>
      </c>
      <c r="O7966" t="s">
        <v>128</v>
      </c>
    </row>
    <row r="7967" spans="1:16" x14ac:dyDescent="0.3">
      <c r="A7967">
        <v>35388</v>
      </c>
      <c r="B7967" s="1">
        <v>46021</v>
      </c>
      <c r="C7967" s="2">
        <v>0.95416666666666661</v>
      </c>
      <c r="D7967" t="s">
        <v>5079</v>
      </c>
      <c r="E7967" t="s">
        <v>75</v>
      </c>
      <c r="F7967" t="s">
        <v>27</v>
      </c>
      <c r="G7967">
        <v>247</v>
      </c>
      <c r="H7967" t="s">
        <v>19</v>
      </c>
      <c r="I7967" t="s">
        <v>5080</v>
      </c>
      <c r="J7967">
        <v>5.18</v>
      </c>
      <c r="K7967">
        <v>4</v>
      </c>
      <c r="L7967">
        <v>1545</v>
      </c>
      <c r="M7967">
        <v>207</v>
      </c>
      <c r="N7967" t="s">
        <v>32</v>
      </c>
      <c r="P7967" t="s">
        <v>36</v>
      </c>
    </row>
    <row r="7968" spans="1:16" x14ac:dyDescent="0.3">
      <c r="A7968">
        <v>58519</v>
      </c>
      <c r="B7968" s="1">
        <v>46021</v>
      </c>
      <c r="C7968" s="2">
        <v>0.61736111111111114</v>
      </c>
      <c r="D7968" t="s">
        <v>813</v>
      </c>
      <c r="E7968" t="s">
        <v>23</v>
      </c>
      <c r="F7968" t="s">
        <v>18</v>
      </c>
      <c r="G7968">
        <v>204</v>
      </c>
      <c r="H7968" t="s">
        <v>31</v>
      </c>
      <c r="L7968">
        <v>1879</v>
      </c>
      <c r="M7968">
        <v>231</v>
      </c>
      <c r="O7968" t="s">
        <v>55</v>
      </c>
    </row>
    <row r="7969" spans="1:16" x14ac:dyDescent="0.3">
      <c r="A7969">
        <v>62824</v>
      </c>
      <c r="B7969" s="1">
        <v>45862</v>
      </c>
      <c r="C7969" s="2">
        <v>0.69027777777777777</v>
      </c>
      <c r="D7969" t="s">
        <v>1914</v>
      </c>
      <c r="E7969" t="s">
        <v>72</v>
      </c>
      <c r="F7969" t="s">
        <v>18</v>
      </c>
      <c r="G7969">
        <v>210</v>
      </c>
      <c r="H7969" t="s">
        <v>31</v>
      </c>
      <c r="L7969">
        <v>1809</v>
      </c>
      <c r="M7969">
        <v>224</v>
      </c>
      <c r="O7969" t="s">
        <v>41</v>
      </c>
    </row>
    <row r="7970" spans="1:16" x14ac:dyDescent="0.3">
      <c r="A7970">
        <v>56645</v>
      </c>
      <c r="B7970" s="1">
        <v>46004</v>
      </c>
      <c r="C7970" s="2">
        <v>0.8618055555555556</v>
      </c>
      <c r="D7970" t="s">
        <v>1705</v>
      </c>
      <c r="E7970" t="s">
        <v>23</v>
      </c>
      <c r="F7970" t="s">
        <v>27</v>
      </c>
      <c r="G7970">
        <v>204</v>
      </c>
      <c r="H7970" t="s">
        <v>24</v>
      </c>
      <c r="L7970">
        <v>1789</v>
      </c>
      <c r="M7970">
        <v>200</v>
      </c>
    </row>
    <row r="7971" spans="1:16" x14ac:dyDescent="0.3">
      <c r="A7971">
        <v>57387</v>
      </c>
      <c r="B7971" s="1">
        <v>45901</v>
      </c>
      <c r="C7971" s="2">
        <v>0.68819444444444444</v>
      </c>
      <c r="D7971" t="s">
        <v>596</v>
      </c>
      <c r="E7971" t="s">
        <v>81</v>
      </c>
      <c r="F7971" t="s">
        <v>18</v>
      </c>
      <c r="G7971">
        <v>210</v>
      </c>
      <c r="H7971" t="s">
        <v>19</v>
      </c>
      <c r="I7971" t="s">
        <v>4092</v>
      </c>
      <c r="J7971">
        <v>12.02</v>
      </c>
      <c r="K7971">
        <v>3</v>
      </c>
      <c r="L7971">
        <v>1592</v>
      </c>
      <c r="M7971">
        <v>210</v>
      </c>
      <c r="N7971" t="s">
        <v>32</v>
      </c>
      <c r="P7971" t="s">
        <v>21</v>
      </c>
    </row>
    <row r="7972" spans="1:16" x14ac:dyDescent="0.3">
      <c r="A7972">
        <v>67351</v>
      </c>
      <c r="B7972" s="1">
        <v>45718</v>
      </c>
      <c r="C7972" s="2">
        <v>0.13680555555555554</v>
      </c>
      <c r="D7972" t="s">
        <v>5081</v>
      </c>
      <c r="E7972" t="s">
        <v>17</v>
      </c>
      <c r="F7972" t="s">
        <v>18</v>
      </c>
      <c r="G7972">
        <v>219</v>
      </c>
      <c r="H7972" t="s">
        <v>31</v>
      </c>
      <c r="L7972">
        <v>1004</v>
      </c>
      <c r="M7972">
        <v>220</v>
      </c>
      <c r="O7972" t="s">
        <v>128</v>
      </c>
    </row>
    <row r="7973" spans="1:16" x14ac:dyDescent="0.3">
      <c r="A7973">
        <v>78040</v>
      </c>
      <c r="B7973" s="1">
        <v>45910</v>
      </c>
      <c r="C7973" s="2">
        <v>0.53611111111111109</v>
      </c>
      <c r="D7973" t="s">
        <v>5082</v>
      </c>
      <c r="E7973" t="s">
        <v>26</v>
      </c>
      <c r="F7973" t="s">
        <v>40</v>
      </c>
      <c r="G7973">
        <v>203</v>
      </c>
      <c r="H7973" t="s">
        <v>19</v>
      </c>
      <c r="I7973">
        <v>20.059999999999999</v>
      </c>
      <c r="J7973">
        <v>25.11</v>
      </c>
      <c r="K7973">
        <v>4</v>
      </c>
      <c r="L7973">
        <v>1083</v>
      </c>
      <c r="M7973">
        <v>213</v>
      </c>
      <c r="N7973" t="s">
        <v>32</v>
      </c>
      <c r="P7973" t="s">
        <v>36</v>
      </c>
    </row>
    <row r="7974" spans="1:16" x14ac:dyDescent="0.3">
      <c r="A7974">
        <v>29287</v>
      </c>
      <c r="B7974" s="1">
        <v>45840</v>
      </c>
      <c r="C7974" s="2">
        <v>1.3888888888888888E-2</v>
      </c>
      <c r="D7974" t="s">
        <v>5083</v>
      </c>
      <c r="E7974" t="s">
        <v>52</v>
      </c>
      <c r="F7974" t="s">
        <v>27</v>
      </c>
      <c r="G7974">
        <v>230</v>
      </c>
      <c r="H7974" t="s">
        <v>19</v>
      </c>
      <c r="I7974" t="s">
        <v>5084</v>
      </c>
      <c r="J7974">
        <v>11.26</v>
      </c>
      <c r="K7974">
        <v>1</v>
      </c>
      <c r="L7974">
        <v>1549</v>
      </c>
      <c r="M7974">
        <v>212</v>
      </c>
      <c r="N7974" t="s">
        <v>32</v>
      </c>
      <c r="P7974" t="s">
        <v>21</v>
      </c>
    </row>
    <row r="7975" spans="1:16" x14ac:dyDescent="0.3">
      <c r="A7975">
        <v>81337</v>
      </c>
      <c r="B7975" s="1">
        <v>45895</v>
      </c>
      <c r="C7975" s="2">
        <v>0.54166666666666663</v>
      </c>
      <c r="D7975" t="s">
        <v>45</v>
      </c>
      <c r="E7975" t="s">
        <v>26</v>
      </c>
      <c r="F7975" t="s">
        <v>18</v>
      </c>
      <c r="G7975">
        <v>252</v>
      </c>
      <c r="H7975" t="s">
        <v>19</v>
      </c>
      <c r="I7975" t="s">
        <v>5085</v>
      </c>
      <c r="J7975">
        <v>5.83</v>
      </c>
      <c r="K7975">
        <v>5</v>
      </c>
      <c r="L7975">
        <v>1692</v>
      </c>
      <c r="M7975">
        <v>237</v>
      </c>
      <c r="N7975" t="s">
        <v>50</v>
      </c>
      <c r="P7975" t="s">
        <v>36</v>
      </c>
    </row>
    <row r="7976" spans="1:16" x14ac:dyDescent="0.3">
      <c r="A7976">
        <v>56552</v>
      </c>
      <c r="B7976" s="1">
        <v>45987</v>
      </c>
      <c r="C7976" s="2">
        <v>0.25555555555555559</v>
      </c>
      <c r="D7976" t="s">
        <v>5086</v>
      </c>
      <c r="E7976" t="s">
        <v>52</v>
      </c>
      <c r="F7976" t="s">
        <v>18</v>
      </c>
      <c r="G7976">
        <v>241</v>
      </c>
      <c r="H7976" t="s">
        <v>19</v>
      </c>
      <c r="I7976">
        <v>49.13</v>
      </c>
      <c r="J7976">
        <v>9.68</v>
      </c>
      <c r="K7976">
        <v>2</v>
      </c>
      <c r="L7976">
        <v>1373</v>
      </c>
      <c r="M7976">
        <v>238</v>
      </c>
      <c r="N7976" t="s">
        <v>20</v>
      </c>
      <c r="P7976" t="s">
        <v>36</v>
      </c>
    </row>
    <row r="7977" spans="1:16" x14ac:dyDescent="0.3">
      <c r="A7977">
        <v>36216</v>
      </c>
      <c r="B7977" s="1">
        <v>45975</v>
      </c>
      <c r="C7977" s="2">
        <v>7.5694444444444439E-2</v>
      </c>
      <c r="D7977" t="s">
        <v>5087</v>
      </c>
      <c r="E7977" t="s">
        <v>75</v>
      </c>
      <c r="F7977" t="s">
        <v>18</v>
      </c>
      <c r="G7977">
        <v>213</v>
      </c>
      <c r="H7977" t="s">
        <v>31</v>
      </c>
      <c r="L7977">
        <v>1586</v>
      </c>
      <c r="M7977">
        <v>243</v>
      </c>
      <c r="O7977" t="s">
        <v>47</v>
      </c>
    </row>
    <row r="7978" spans="1:16" x14ac:dyDescent="0.3">
      <c r="A7978">
        <v>40890</v>
      </c>
      <c r="B7978" s="1">
        <v>45774</v>
      </c>
      <c r="C7978" s="2">
        <v>0.38472222222222219</v>
      </c>
      <c r="D7978" t="s">
        <v>1059</v>
      </c>
      <c r="E7978" t="s">
        <v>91</v>
      </c>
      <c r="F7978" t="s">
        <v>27</v>
      </c>
      <c r="G7978">
        <v>204</v>
      </c>
      <c r="H7978" t="s">
        <v>31</v>
      </c>
      <c r="L7978">
        <v>1008</v>
      </c>
      <c r="M7978">
        <v>259</v>
      </c>
      <c r="O7978" t="s">
        <v>55</v>
      </c>
    </row>
    <row r="7979" spans="1:16" x14ac:dyDescent="0.3">
      <c r="A7979">
        <v>35836</v>
      </c>
      <c r="B7979" s="1">
        <v>45705</v>
      </c>
      <c r="C7979" s="2">
        <v>0.80138888888888893</v>
      </c>
      <c r="D7979" t="s">
        <v>1780</v>
      </c>
      <c r="E7979" t="s">
        <v>67</v>
      </c>
      <c r="F7979" t="s">
        <v>27</v>
      </c>
      <c r="G7979">
        <v>229</v>
      </c>
      <c r="H7979" t="s">
        <v>19</v>
      </c>
      <c r="I7979">
        <v>7.72</v>
      </c>
      <c r="J7979">
        <v>18.62</v>
      </c>
      <c r="K7979">
        <v>4</v>
      </c>
      <c r="L7979">
        <v>1416</v>
      </c>
      <c r="M7979">
        <v>225</v>
      </c>
      <c r="N7979" t="s">
        <v>53</v>
      </c>
      <c r="P7979" t="s">
        <v>36</v>
      </c>
    </row>
    <row r="7980" spans="1:16" x14ac:dyDescent="0.3">
      <c r="A7980">
        <v>22950</v>
      </c>
      <c r="B7980" s="1">
        <v>45816</v>
      </c>
      <c r="C7980" s="2">
        <v>0.81944444444444453</v>
      </c>
      <c r="D7980" t="s">
        <v>391</v>
      </c>
      <c r="E7980" t="s">
        <v>26</v>
      </c>
      <c r="F7980" t="s">
        <v>40</v>
      </c>
      <c r="G7980">
        <v>217</v>
      </c>
      <c r="H7980" t="s">
        <v>19</v>
      </c>
      <c r="I7980">
        <v>59.57</v>
      </c>
      <c r="J7980">
        <v>17.62</v>
      </c>
      <c r="K7980">
        <v>3</v>
      </c>
      <c r="L7980">
        <v>1551</v>
      </c>
      <c r="M7980">
        <v>259</v>
      </c>
      <c r="N7980" t="s">
        <v>53</v>
      </c>
      <c r="P7980" t="s">
        <v>36</v>
      </c>
    </row>
    <row r="7981" spans="1:16" x14ac:dyDescent="0.3">
      <c r="A7981">
        <v>12061</v>
      </c>
      <c r="B7981" s="1">
        <v>45721</v>
      </c>
      <c r="C7981" s="2">
        <v>7.8472222222222221E-2</v>
      </c>
      <c r="D7981" t="s">
        <v>646</v>
      </c>
      <c r="E7981" t="s">
        <v>5088</v>
      </c>
      <c r="F7981" t="s">
        <v>27</v>
      </c>
      <c r="G7981">
        <v>211</v>
      </c>
      <c r="H7981" t="s">
        <v>19</v>
      </c>
      <c r="I7981">
        <v>73.58</v>
      </c>
      <c r="J7981">
        <v>5.85</v>
      </c>
      <c r="K7981">
        <v>3</v>
      </c>
      <c r="L7981">
        <v>1539</v>
      </c>
      <c r="M7981">
        <v>260</v>
      </c>
      <c r="N7981" t="s">
        <v>32</v>
      </c>
      <c r="P7981" t="s">
        <v>36</v>
      </c>
    </row>
    <row r="7982" spans="1:16" x14ac:dyDescent="0.3">
      <c r="A7982">
        <v>64797</v>
      </c>
      <c r="B7982" s="1">
        <v>45937</v>
      </c>
      <c r="C7982" s="2">
        <v>0.64930555555555558</v>
      </c>
      <c r="D7982" t="s">
        <v>193</v>
      </c>
      <c r="E7982" t="s">
        <v>67</v>
      </c>
      <c r="F7982" t="s">
        <v>27</v>
      </c>
      <c r="G7982">
        <v>254</v>
      </c>
      <c r="H7982" t="s">
        <v>19</v>
      </c>
      <c r="I7982" t="s">
        <v>5089</v>
      </c>
      <c r="J7982">
        <v>3.84</v>
      </c>
      <c r="K7982">
        <v>1</v>
      </c>
      <c r="L7982">
        <v>2112</v>
      </c>
      <c r="M7982">
        <v>256</v>
      </c>
      <c r="N7982" t="s">
        <v>32</v>
      </c>
      <c r="P7982" t="s">
        <v>21</v>
      </c>
    </row>
    <row r="7983" spans="1:16" x14ac:dyDescent="0.3">
      <c r="A7983">
        <v>63827</v>
      </c>
      <c r="B7983" s="1">
        <v>45732</v>
      </c>
      <c r="C7983" s="2">
        <v>0.15625</v>
      </c>
      <c r="D7983" t="s">
        <v>5090</v>
      </c>
      <c r="E7983" t="s">
        <v>52</v>
      </c>
      <c r="F7983" t="s">
        <v>40</v>
      </c>
      <c r="G7983">
        <v>226</v>
      </c>
      <c r="H7983" t="s">
        <v>31</v>
      </c>
      <c r="L7983">
        <v>1324</v>
      </c>
      <c r="M7983">
        <v>202</v>
      </c>
      <c r="O7983" t="s">
        <v>128</v>
      </c>
    </row>
    <row r="7984" spans="1:16" x14ac:dyDescent="0.3">
      <c r="A7984">
        <v>99083</v>
      </c>
      <c r="B7984" s="1">
        <v>45881</v>
      </c>
      <c r="C7984" s="2">
        <v>0.97083333333333333</v>
      </c>
      <c r="D7984" t="s">
        <v>84</v>
      </c>
      <c r="E7984" t="s">
        <v>83</v>
      </c>
      <c r="F7984" t="s">
        <v>18</v>
      </c>
      <c r="G7984">
        <v>201</v>
      </c>
      <c r="H7984" t="s">
        <v>31</v>
      </c>
      <c r="L7984">
        <v>1387</v>
      </c>
      <c r="M7984">
        <v>221</v>
      </c>
      <c r="O7984" t="s">
        <v>128</v>
      </c>
    </row>
    <row r="7985" spans="1:16" x14ac:dyDescent="0.3">
      <c r="A7985">
        <v>70637</v>
      </c>
      <c r="B7985" s="1">
        <v>45864</v>
      </c>
      <c r="C7985" s="2">
        <v>0.44027777777777777</v>
      </c>
      <c r="D7985" t="s">
        <v>2279</v>
      </c>
      <c r="E7985" t="s">
        <v>91</v>
      </c>
      <c r="F7985" t="s">
        <v>27</v>
      </c>
      <c r="G7985">
        <v>215</v>
      </c>
      <c r="H7985" t="s">
        <v>19</v>
      </c>
      <c r="I7985" t="s">
        <v>5091</v>
      </c>
      <c r="J7985">
        <v>16.77</v>
      </c>
      <c r="K7985">
        <v>2</v>
      </c>
      <c r="L7985">
        <v>1075</v>
      </c>
      <c r="M7985">
        <v>232</v>
      </c>
      <c r="N7985" t="s">
        <v>32</v>
      </c>
      <c r="P7985" t="s">
        <v>36</v>
      </c>
    </row>
    <row r="7986" spans="1:16" x14ac:dyDescent="0.3">
      <c r="A7986">
        <v>21468</v>
      </c>
      <c r="B7986" s="1">
        <v>45798</v>
      </c>
      <c r="C7986" s="2">
        <v>0.38472222222222219</v>
      </c>
      <c r="D7986" t="s">
        <v>5092</v>
      </c>
      <c r="E7986" t="s">
        <v>75</v>
      </c>
      <c r="F7986" t="s">
        <v>27</v>
      </c>
      <c r="G7986">
        <v>244</v>
      </c>
      <c r="H7986" t="s">
        <v>19</v>
      </c>
      <c r="I7986">
        <v>17.559999999999999</v>
      </c>
      <c r="J7986">
        <v>23.52</v>
      </c>
      <c r="K7986">
        <v>4</v>
      </c>
      <c r="L7986">
        <v>1818</v>
      </c>
      <c r="M7986">
        <v>201</v>
      </c>
      <c r="N7986" t="s">
        <v>50</v>
      </c>
      <c r="P7986" t="s">
        <v>21</v>
      </c>
    </row>
    <row r="7987" spans="1:16" x14ac:dyDescent="0.3">
      <c r="A7987">
        <v>80066</v>
      </c>
      <c r="B7987" s="1">
        <v>46021</v>
      </c>
      <c r="C7987" s="2">
        <v>0.79999999999999993</v>
      </c>
      <c r="D7987" t="s">
        <v>5093</v>
      </c>
      <c r="E7987" t="s">
        <v>75</v>
      </c>
      <c r="F7987" t="s">
        <v>27</v>
      </c>
      <c r="G7987">
        <v>220</v>
      </c>
      <c r="H7987" t="s">
        <v>19</v>
      </c>
      <c r="I7987">
        <v>14.59</v>
      </c>
      <c r="J7987">
        <v>8.4</v>
      </c>
      <c r="K7987">
        <v>3</v>
      </c>
      <c r="L7987">
        <v>2007</v>
      </c>
      <c r="M7987">
        <v>220</v>
      </c>
      <c r="N7987" t="s">
        <v>53</v>
      </c>
      <c r="P7987" t="s">
        <v>36</v>
      </c>
    </row>
    <row r="7988" spans="1:16" x14ac:dyDescent="0.3">
      <c r="A7988">
        <v>83461</v>
      </c>
      <c r="B7988" s="1">
        <v>45979</v>
      </c>
      <c r="C7988" s="2">
        <v>0.17847222222222223</v>
      </c>
      <c r="D7988" t="s">
        <v>571</v>
      </c>
      <c r="E7988" t="s">
        <v>58</v>
      </c>
      <c r="F7988" t="s">
        <v>18</v>
      </c>
      <c r="G7988">
        <v>249</v>
      </c>
      <c r="H7988" t="s">
        <v>19</v>
      </c>
      <c r="I7988">
        <v>29.18</v>
      </c>
      <c r="J7988">
        <v>25.47</v>
      </c>
      <c r="K7988">
        <v>3</v>
      </c>
      <c r="L7988">
        <v>1474</v>
      </c>
      <c r="M7988">
        <v>236</v>
      </c>
      <c r="N7988" t="s">
        <v>53</v>
      </c>
      <c r="P7988" t="s">
        <v>36</v>
      </c>
    </row>
    <row r="7989" spans="1:16" x14ac:dyDescent="0.3">
      <c r="A7989">
        <v>89199</v>
      </c>
      <c r="B7989" s="1">
        <v>45726</v>
      </c>
      <c r="C7989" s="2">
        <v>0.21180555555555555</v>
      </c>
      <c r="D7989" t="s">
        <v>1783</v>
      </c>
      <c r="E7989" t="s">
        <v>38</v>
      </c>
      <c r="F7989" t="s">
        <v>40</v>
      </c>
      <c r="G7989">
        <v>244</v>
      </c>
      <c r="H7989" t="s">
        <v>19</v>
      </c>
      <c r="I7989">
        <v>4.17</v>
      </c>
      <c r="J7989">
        <v>26.23</v>
      </c>
      <c r="K7989">
        <v>4</v>
      </c>
      <c r="L7989">
        <v>1564</v>
      </c>
      <c r="M7989">
        <v>240</v>
      </c>
      <c r="N7989" t="s">
        <v>28</v>
      </c>
      <c r="P7989" t="s">
        <v>36</v>
      </c>
    </row>
    <row r="7990" spans="1:16" x14ac:dyDescent="0.3">
      <c r="A7990">
        <v>90243</v>
      </c>
      <c r="B7990" s="1">
        <v>45850</v>
      </c>
      <c r="C7990" s="2">
        <v>0.81180555555555556</v>
      </c>
      <c r="D7990" t="s">
        <v>427</v>
      </c>
      <c r="E7990" t="s">
        <v>30</v>
      </c>
      <c r="F7990" t="s">
        <v>40</v>
      </c>
      <c r="G7990">
        <v>226</v>
      </c>
      <c r="H7990" t="s">
        <v>19</v>
      </c>
      <c r="I7990">
        <v>58.93</v>
      </c>
      <c r="J7990">
        <v>11.23</v>
      </c>
      <c r="K7990">
        <v>4</v>
      </c>
      <c r="L7990">
        <v>1091</v>
      </c>
      <c r="M7990">
        <v>208</v>
      </c>
      <c r="N7990" t="s">
        <v>28</v>
      </c>
      <c r="P7990" t="s">
        <v>36</v>
      </c>
    </row>
    <row r="7991" spans="1:16" x14ac:dyDescent="0.3">
      <c r="A7991">
        <v>25141</v>
      </c>
      <c r="B7991" s="1">
        <v>45717</v>
      </c>
      <c r="C7991" s="2">
        <v>0.42499999999999999</v>
      </c>
      <c r="D7991" t="s">
        <v>1734</v>
      </c>
      <c r="E7991" t="s">
        <v>58</v>
      </c>
      <c r="F7991" t="s">
        <v>40</v>
      </c>
      <c r="G7991">
        <v>254</v>
      </c>
      <c r="H7991" t="s">
        <v>19</v>
      </c>
      <c r="I7991">
        <v>82.35</v>
      </c>
      <c r="J7991">
        <v>4.45</v>
      </c>
      <c r="K7991">
        <v>2</v>
      </c>
      <c r="L7991">
        <v>1581</v>
      </c>
      <c r="M7991">
        <v>227</v>
      </c>
      <c r="N7991" t="s">
        <v>44</v>
      </c>
      <c r="P7991" t="s">
        <v>36</v>
      </c>
    </row>
    <row r="7992" spans="1:16" x14ac:dyDescent="0.3">
      <c r="A7992">
        <v>55965</v>
      </c>
      <c r="B7992" s="1">
        <v>45959</v>
      </c>
      <c r="C7992" s="2">
        <v>0.85069444444444453</v>
      </c>
      <c r="D7992" t="s">
        <v>151</v>
      </c>
      <c r="E7992" t="s">
        <v>52</v>
      </c>
      <c r="F7992" t="s">
        <v>18</v>
      </c>
      <c r="G7992">
        <v>244</v>
      </c>
      <c r="H7992" t="s">
        <v>24</v>
      </c>
      <c r="L7992">
        <v>2089</v>
      </c>
      <c r="M7992">
        <v>210</v>
      </c>
    </row>
    <row r="7993" spans="1:16" x14ac:dyDescent="0.3">
      <c r="A7993">
        <v>84614</v>
      </c>
      <c r="B7993" s="1">
        <v>45912</v>
      </c>
      <c r="C7993" s="2">
        <v>0.68680555555555556</v>
      </c>
      <c r="D7993" t="s">
        <v>1969</v>
      </c>
      <c r="E7993" t="s">
        <v>77</v>
      </c>
      <c r="F7993" t="s">
        <v>18</v>
      </c>
      <c r="G7993">
        <v>256</v>
      </c>
      <c r="H7993" t="s">
        <v>31</v>
      </c>
      <c r="L7993">
        <v>1598</v>
      </c>
      <c r="M7993">
        <v>228</v>
      </c>
      <c r="O7993" t="s">
        <v>61</v>
      </c>
    </row>
    <row r="7994" spans="1:16" x14ac:dyDescent="0.3">
      <c r="A7994">
        <v>59876</v>
      </c>
      <c r="B7994" s="1">
        <v>45795</v>
      </c>
      <c r="C7994" s="2">
        <v>0.40277777777777773</v>
      </c>
      <c r="D7994" t="s">
        <v>5094</v>
      </c>
      <c r="E7994" t="s">
        <v>253</v>
      </c>
      <c r="F7994" t="s">
        <v>27</v>
      </c>
      <c r="G7994">
        <v>244</v>
      </c>
      <c r="H7994" t="s">
        <v>31</v>
      </c>
      <c r="L7994">
        <v>2049</v>
      </c>
      <c r="M7994">
        <v>238</v>
      </c>
      <c r="O7994" t="s">
        <v>128</v>
      </c>
    </row>
    <row r="7995" spans="1:16" x14ac:dyDescent="0.3">
      <c r="A7995">
        <v>54520</v>
      </c>
      <c r="B7995" s="1">
        <v>45755</v>
      </c>
      <c r="C7995" s="2">
        <v>0.48055555555555557</v>
      </c>
      <c r="D7995" t="s">
        <v>777</v>
      </c>
      <c r="E7995" t="s">
        <v>122</v>
      </c>
      <c r="F7995" t="s">
        <v>40</v>
      </c>
      <c r="G7995">
        <v>207</v>
      </c>
      <c r="H7995" t="s">
        <v>19</v>
      </c>
      <c r="I7995" t="s">
        <v>5095</v>
      </c>
      <c r="J7995">
        <v>2.1800000000000002</v>
      </c>
      <c r="K7995">
        <v>4</v>
      </c>
      <c r="L7995">
        <v>1571</v>
      </c>
      <c r="M7995">
        <v>254</v>
      </c>
      <c r="N7995" t="s">
        <v>28</v>
      </c>
      <c r="P7995" t="s">
        <v>21</v>
      </c>
    </row>
    <row r="7996" spans="1:16" x14ac:dyDescent="0.3">
      <c r="A7996">
        <v>38639</v>
      </c>
      <c r="B7996" s="1">
        <v>45995</v>
      </c>
      <c r="C7996" s="2">
        <v>0.8305555555555556</v>
      </c>
      <c r="D7996" t="s">
        <v>1591</v>
      </c>
      <c r="E7996" t="s">
        <v>30</v>
      </c>
      <c r="F7996" t="s">
        <v>40</v>
      </c>
      <c r="G7996">
        <v>255</v>
      </c>
      <c r="H7996" t="s">
        <v>19</v>
      </c>
      <c r="I7996">
        <v>32.39</v>
      </c>
      <c r="J7996">
        <v>21.99</v>
      </c>
      <c r="K7996">
        <v>1</v>
      </c>
      <c r="L7996">
        <v>1994</v>
      </c>
      <c r="M7996">
        <v>241</v>
      </c>
      <c r="N7996" t="s">
        <v>28</v>
      </c>
      <c r="P7996" t="s">
        <v>36</v>
      </c>
    </row>
    <row r="7997" spans="1:16" x14ac:dyDescent="0.3">
      <c r="A7997">
        <v>56660</v>
      </c>
      <c r="B7997" s="1">
        <v>45671</v>
      </c>
      <c r="C7997" s="2">
        <v>0.92638888888888893</v>
      </c>
      <c r="D7997" t="s">
        <v>942</v>
      </c>
      <c r="E7997" t="s">
        <v>26</v>
      </c>
      <c r="F7997" t="s">
        <v>40</v>
      </c>
      <c r="G7997">
        <v>216</v>
      </c>
      <c r="H7997" t="s">
        <v>19</v>
      </c>
      <c r="I7997" t="s">
        <v>5096</v>
      </c>
      <c r="J7997">
        <v>15.86</v>
      </c>
      <c r="K7997">
        <v>3</v>
      </c>
      <c r="L7997">
        <v>2142</v>
      </c>
      <c r="M7997">
        <v>244</v>
      </c>
      <c r="N7997" t="s">
        <v>20</v>
      </c>
      <c r="P7997" t="s">
        <v>36</v>
      </c>
    </row>
    <row r="7998" spans="1:16" x14ac:dyDescent="0.3">
      <c r="A7998">
        <v>81803</v>
      </c>
      <c r="B7998" s="1">
        <v>45833</v>
      </c>
      <c r="C7998" s="2">
        <v>0.51180555555555551</v>
      </c>
      <c r="D7998" t="s">
        <v>585</v>
      </c>
      <c r="E7998" t="s">
        <v>17</v>
      </c>
      <c r="F7998" t="s">
        <v>18</v>
      </c>
      <c r="G7998">
        <v>259</v>
      </c>
      <c r="H7998" t="s">
        <v>31</v>
      </c>
      <c r="L7998">
        <v>2092</v>
      </c>
      <c r="M7998">
        <v>244</v>
      </c>
      <c r="O7998" t="s">
        <v>108</v>
      </c>
    </row>
    <row r="7999" spans="1:16" x14ac:dyDescent="0.3">
      <c r="A7999">
        <v>58889</v>
      </c>
      <c r="B7999" s="1">
        <v>45909</v>
      </c>
      <c r="C7999" s="2">
        <v>0.43888888888888888</v>
      </c>
      <c r="D7999" t="s">
        <v>1075</v>
      </c>
      <c r="E7999" t="s">
        <v>94</v>
      </c>
      <c r="F7999" t="s">
        <v>40</v>
      </c>
      <c r="G7999">
        <v>236</v>
      </c>
      <c r="H7999" t="s">
        <v>19</v>
      </c>
      <c r="I7999">
        <v>44.28</v>
      </c>
      <c r="J7999">
        <v>5.6</v>
      </c>
      <c r="K7999">
        <v>2</v>
      </c>
      <c r="L7999">
        <v>1143</v>
      </c>
      <c r="M7999">
        <v>244</v>
      </c>
      <c r="N7999" t="s">
        <v>44</v>
      </c>
      <c r="P7999" t="s">
        <v>36</v>
      </c>
    </row>
    <row r="8000" spans="1:16" x14ac:dyDescent="0.3">
      <c r="A8000">
        <v>37416</v>
      </c>
      <c r="B8000" s="1">
        <v>45907</v>
      </c>
      <c r="C8000" s="2">
        <v>0.1423611111111111</v>
      </c>
      <c r="D8000" t="s">
        <v>77</v>
      </c>
      <c r="E8000" t="s">
        <v>122</v>
      </c>
      <c r="F8000" t="s">
        <v>27</v>
      </c>
      <c r="G8000">
        <v>241</v>
      </c>
      <c r="H8000" t="s">
        <v>19</v>
      </c>
      <c r="I8000" t="s">
        <v>5097</v>
      </c>
      <c r="J8000">
        <v>27.86</v>
      </c>
      <c r="K8000">
        <v>3</v>
      </c>
      <c r="L8000">
        <v>1029</v>
      </c>
      <c r="M8000">
        <v>242</v>
      </c>
      <c r="N8000" t="s">
        <v>53</v>
      </c>
      <c r="P8000" t="s">
        <v>21</v>
      </c>
    </row>
    <row r="8001" spans="1:16" x14ac:dyDescent="0.3">
      <c r="A8001">
        <v>42204</v>
      </c>
      <c r="B8001" s="1">
        <v>46015</v>
      </c>
      <c r="C8001" s="2">
        <v>0.8569444444444444</v>
      </c>
      <c r="D8001" t="s">
        <v>491</v>
      </c>
      <c r="E8001" t="s">
        <v>75</v>
      </c>
      <c r="F8001" t="s">
        <v>27</v>
      </c>
      <c r="G8001">
        <v>210</v>
      </c>
      <c r="H8001" t="s">
        <v>31</v>
      </c>
      <c r="L8001">
        <v>1424</v>
      </c>
      <c r="M8001">
        <v>232</v>
      </c>
      <c r="O8001" t="s">
        <v>61</v>
      </c>
    </row>
    <row r="8002" spans="1:16" x14ac:dyDescent="0.3">
      <c r="A8002">
        <v>88271</v>
      </c>
      <c r="B8002" s="1">
        <v>45926</v>
      </c>
      <c r="C8002" s="2">
        <v>0.95833333333333337</v>
      </c>
      <c r="D8002" t="s">
        <v>704</v>
      </c>
      <c r="E8002" t="s">
        <v>38</v>
      </c>
      <c r="F8002" t="s">
        <v>40</v>
      </c>
      <c r="G8002">
        <v>257</v>
      </c>
      <c r="H8002" t="s">
        <v>19</v>
      </c>
      <c r="I8002" t="s">
        <v>5098</v>
      </c>
      <c r="J8002">
        <v>23.33</v>
      </c>
      <c r="K8002">
        <v>3</v>
      </c>
      <c r="L8002">
        <v>1521</v>
      </c>
      <c r="M8002">
        <v>241</v>
      </c>
      <c r="N8002" t="s">
        <v>20</v>
      </c>
      <c r="P8002" t="s">
        <v>36</v>
      </c>
    </row>
    <row r="8003" spans="1:16" x14ac:dyDescent="0.3">
      <c r="A8003">
        <v>17935</v>
      </c>
      <c r="B8003" s="1">
        <v>45774</v>
      </c>
      <c r="C8003" s="2">
        <v>0.29722222222222222</v>
      </c>
      <c r="D8003" t="s">
        <v>104</v>
      </c>
      <c r="E8003" t="s">
        <v>23</v>
      </c>
      <c r="F8003" t="s">
        <v>18</v>
      </c>
      <c r="G8003">
        <v>202</v>
      </c>
      <c r="H8003" t="s">
        <v>24</v>
      </c>
      <c r="L8003">
        <v>1893</v>
      </c>
      <c r="M8003">
        <v>225</v>
      </c>
    </row>
    <row r="8004" spans="1:16" x14ac:dyDescent="0.3">
      <c r="A8004">
        <v>59303</v>
      </c>
      <c r="B8004" s="1">
        <v>45833</v>
      </c>
      <c r="C8004" s="2">
        <v>0.77430555555555547</v>
      </c>
      <c r="D8004" t="s">
        <v>402</v>
      </c>
      <c r="E8004" t="s">
        <v>75</v>
      </c>
      <c r="F8004" t="s">
        <v>27</v>
      </c>
      <c r="G8004">
        <v>224</v>
      </c>
      <c r="H8004" t="s">
        <v>19</v>
      </c>
      <c r="I8004">
        <v>23.4</v>
      </c>
      <c r="J8004">
        <v>11.11</v>
      </c>
      <c r="K8004">
        <v>4</v>
      </c>
      <c r="L8004">
        <v>1815</v>
      </c>
      <c r="M8004">
        <v>259</v>
      </c>
      <c r="N8004" t="s">
        <v>50</v>
      </c>
      <c r="P8004" t="s">
        <v>36</v>
      </c>
    </row>
    <row r="8005" spans="1:16" x14ac:dyDescent="0.3">
      <c r="A8005">
        <v>83383</v>
      </c>
      <c r="B8005" s="1">
        <v>45689</v>
      </c>
      <c r="C8005" s="2">
        <v>0.79861111111111116</v>
      </c>
      <c r="D8005" t="s">
        <v>501</v>
      </c>
      <c r="E8005" t="s">
        <v>122</v>
      </c>
      <c r="F8005" t="s">
        <v>18</v>
      </c>
      <c r="G8005">
        <v>258</v>
      </c>
      <c r="H8005" t="s">
        <v>19</v>
      </c>
      <c r="I8005">
        <v>56.49</v>
      </c>
      <c r="J8005">
        <v>21.41</v>
      </c>
      <c r="K8005">
        <v>1</v>
      </c>
      <c r="L8005">
        <v>1319</v>
      </c>
      <c r="M8005">
        <v>229</v>
      </c>
      <c r="N8005" t="s">
        <v>20</v>
      </c>
      <c r="P8005" t="s">
        <v>36</v>
      </c>
    </row>
    <row r="8006" spans="1:16" x14ac:dyDescent="0.3">
      <c r="A8006">
        <v>10449</v>
      </c>
      <c r="B8006" s="1">
        <v>45861</v>
      </c>
      <c r="C8006" s="2">
        <v>0.6</v>
      </c>
      <c r="D8006" t="s">
        <v>106</v>
      </c>
      <c r="E8006" t="s">
        <v>26</v>
      </c>
      <c r="F8006" t="s">
        <v>40</v>
      </c>
      <c r="G8006">
        <v>237</v>
      </c>
      <c r="H8006" t="s">
        <v>19</v>
      </c>
      <c r="I8006" t="s">
        <v>5099</v>
      </c>
      <c r="J8006">
        <v>16.89</v>
      </c>
      <c r="K8006">
        <v>4</v>
      </c>
      <c r="L8006">
        <v>1466</v>
      </c>
      <c r="M8006">
        <v>237</v>
      </c>
      <c r="N8006" t="s">
        <v>32</v>
      </c>
      <c r="P8006" t="s">
        <v>36</v>
      </c>
    </row>
    <row r="8007" spans="1:16" x14ac:dyDescent="0.3">
      <c r="A8007">
        <v>12244</v>
      </c>
      <c r="B8007" s="1">
        <v>45960</v>
      </c>
      <c r="C8007" s="2">
        <v>0.46111111111111108</v>
      </c>
      <c r="D8007" t="s">
        <v>5100</v>
      </c>
      <c r="E8007" t="s">
        <v>17</v>
      </c>
      <c r="F8007" t="s">
        <v>18</v>
      </c>
      <c r="G8007">
        <v>226</v>
      </c>
      <c r="H8007" t="s">
        <v>31</v>
      </c>
      <c r="L8007">
        <v>1321</v>
      </c>
      <c r="M8007">
        <v>253</v>
      </c>
      <c r="O8007" t="s">
        <v>41</v>
      </c>
    </row>
    <row r="8008" spans="1:16" x14ac:dyDescent="0.3">
      <c r="A8008">
        <v>48729</v>
      </c>
      <c r="B8008" s="1">
        <v>45776</v>
      </c>
      <c r="C8008" s="2">
        <v>0.32430555555555557</v>
      </c>
      <c r="D8008" t="s">
        <v>5101</v>
      </c>
      <c r="E8008" t="s">
        <v>5102</v>
      </c>
      <c r="F8008" t="s">
        <v>40</v>
      </c>
      <c r="G8008">
        <v>250</v>
      </c>
      <c r="H8008" t="s">
        <v>19</v>
      </c>
      <c r="I8008" t="s">
        <v>5103</v>
      </c>
      <c r="J8008">
        <v>12.21</v>
      </c>
      <c r="K8008">
        <v>5</v>
      </c>
      <c r="L8008">
        <v>1550</v>
      </c>
      <c r="M8008">
        <v>252</v>
      </c>
      <c r="N8008" t="s">
        <v>53</v>
      </c>
      <c r="P8008" t="s">
        <v>36</v>
      </c>
    </row>
    <row r="8009" spans="1:16" x14ac:dyDescent="0.3">
      <c r="A8009">
        <v>21254</v>
      </c>
      <c r="B8009" s="1">
        <v>45807</v>
      </c>
      <c r="C8009" s="2">
        <v>0.17222222222222225</v>
      </c>
      <c r="D8009" t="s">
        <v>5104</v>
      </c>
      <c r="E8009" t="s">
        <v>75</v>
      </c>
      <c r="F8009" t="s">
        <v>40</v>
      </c>
      <c r="G8009">
        <v>228</v>
      </c>
      <c r="H8009" t="s">
        <v>19</v>
      </c>
      <c r="I8009">
        <v>31.19</v>
      </c>
      <c r="J8009">
        <v>21.78</v>
      </c>
      <c r="K8009">
        <v>2</v>
      </c>
      <c r="L8009">
        <v>1318</v>
      </c>
      <c r="M8009">
        <v>213</v>
      </c>
      <c r="N8009" t="s">
        <v>20</v>
      </c>
      <c r="P8009" t="s">
        <v>21</v>
      </c>
    </row>
    <row r="8010" spans="1:16" x14ac:dyDescent="0.3">
      <c r="A8010">
        <v>33180</v>
      </c>
      <c r="B8010" s="1">
        <v>45821</v>
      </c>
      <c r="C8010" s="2">
        <v>9.7222222222222224E-2</v>
      </c>
      <c r="D8010" t="s">
        <v>5105</v>
      </c>
      <c r="E8010" t="s">
        <v>17</v>
      </c>
      <c r="F8010" t="s">
        <v>27</v>
      </c>
      <c r="G8010">
        <v>204</v>
      </c>
      <c r="H8010" t="s">
        <v>19</v>
      </c>
      <c r="I8010" t="s">
        <v>5106</v>
      </c>
      <c r="J8010">
        <v>14.4</v>
      </c>
      <c r="K8010">
        <v>3</v>
      </c>
      <c r="L8010">
        <v>1309</v>
      </c>
      <c r="M8010">
        <v>238</v>
      </c>
      <c r="N8010" t="s">
        <v>53</v>
      </c>
      <c r="P8010" t="s">
        <v>21</v>
      </c>
    </row>
    <row r="8011" spans="1:16" x14ac:dyDescent="0.3">
      <c r="A8011">
        <v>48253</v>
      </c>
      <c r="B8011" s="1">
        <v>45766</v>
      </c>
      <c r="C8011" s="2">
        <v>0.18472222222222223</v>
      </c>
      <c r="D8011" t="s">
        <v>729</v>
      </c>
      <c r="E8011" t="s">
        <v>5107</v>
      </c>
      <c r="F8011" t="s">
        <v>40</v>
      </c>
      <c r="G8011">
        <v>254</v>
      </c>
      <c r="H8011" t="s">
        <v>19</v>
      </c>
      <c r="I8011">
        <v>58.06</v>
      </c>
      <c r="J8011">
        <v>23.87</v>
      </c>
      <c r="K8011">
        <v>5</v>
      </c>
      <c r="L8011">
        <v>2090</v>
      </c>
      <c r="M8011">
        <v>227</v>
      </c>
      <c r="N8011" t="s">
        <v>20</v>
      </c>
      <c r="P8011" t="s">
        <v>36</v>
      </c>
    </row>
    <row r="8012" spans="1:16" x14ac:dyDescent="0.3">
      <c r="A8012">
        <v>36951</v>
      </c>
      <c r="B8012" s="1">
        <v>45984</v>
      </c>
      <c r="C8012" s="2">
        <v>0.59444444444444444</v>
      </c>
      <c r="D8012" t="s">
        <v>2010</v>
      </c>
      <c r="E8012" t="s">
        <v>72</v>
      </c>
      <c r="F8012" t="s">
        <v>27</v>
      </c>
      <c r="G8012">
        <v>222</v>
      </c>
      <c r="H8012" t="s">
        <v>19</v>
      </c>
      <c r="I8012">
        <v>50.73</v>
      </c>
      <c r="J8012">
        <v>7.17</v>
      </c>
      <c r="K8012">
        <v>1</v>
      </c>
      <c r="L8012">
        <v>1203</v>
      </c>
      <c r="M8012">
        <v>249</v>
      </c>
      <c r="N8012" t="s">
        <v>50</v>
      </c>
      <c r="P8012" t="s">
        <v>36</v>
      </c>
    </row>
    <row r="8013" spans="1:16" x14ac:dyDescent="0.3">
      <c r="A8013">
        <v>35290</v>
      </c>
      <c r="B8013" s="1">
        <v>45725</v>
      </c>
      <c r="C8013" s="2">
        <v>0.64374999999999993</v>
      </c>
      <c r="D8013" t="s">
        <v>1041</v>
      </c>
      <c r="E8013" t="s">
        <v>67</v>
      </c>
      <c r="F8013" t="s">
        <v>27</v>
      </c>
      <c r="G8013">
        <v>211</v>
      </c>
      <c r="H8013" t="s">
        <v>19</v>
      </c>
      <c r="I8013">
        <v>22.53</v>
      </c>
      <c r="J8013">
        <v>10.82</v>
      </c>
      <c r="K8013">
        <v>1</v>
      </c>
      <c r="L8013">
        <v>1621</v>
      </c>
      <c r="M8013">
        <v>248</v>
      </c>
      <c r="N8013" t="s">
        <v>53</v>
      </c>
      <c r="P8013" t="s">
        <v>21</v>
      </c>
    </row>
    <row r="8014" spans="1:16" x14ac:dyDescent="0.3">
      <c r="A8014">
        <v>64511</v>
      </c>
      <c r="B8014" s="1">
        <v>45673</v>
      </c>
      <c r="C8014" s="2">
        <v>0.71388888888888891</v>
      </c>
      <c r="D8014" t="s">
        <v>607</v>
      </c>
      <c r="E8014" t="s">
        <v>52</v>
      </c>
      <c r="F8014" t="s">
        <v>40</v>
      </c>
      <c r="G8014">
        <v>232</v>
      </c>
      <c r="H8014" t="s">
        <v>31</v>
      </c>
      <c r="L8014">
        <v>1680</v>
      </c>
      <c r="M8014">
        <v>218</v>
      </c>
      <c r="O8014" t="s">
        <v>41</v>
      </c>
    </row>
    <row r="8015" spans="1:16" x14ac:dyDescent="0.3">
      <c r="A8015">
        <v>66485</v>
      </c>
      <c r="B8015" s="1">
        <v>45710</v>
      </c>
      <c r="C8015" s="2">
        <v>0.17013888888888887</v>
      </c>
      <c r="D8015" t="s">
        <v>266</v>
      </c>
      <c r="E8015" t="s">
        <v>83</v>
      </c>
      <c r="F8015" t="s">
        <v>40</v>
      </c>
      <c r="G8015">
        <v>241</v>
      </c>
      <c r="H8015" t="s">
        <v>19</v>
      </c>
      <c r="I8015">
        <v>56.31</v>
      </c>
      <c r="J8015">
        <v>22.03</v>
      </c>
      <c r="K8015">
        <v>2</v>
      </c>
      <c r="L8015">
        <v>1021</v>
      </c>
      <c r="M8015">
        <v>219</v>
      </c>
      <c r="N8015" t="s">
        <v>44</v>
      </c>
      <c r="P8015" t="s">
        <v>21</v>
      </c>
    </row>
    <row r="8016" spans="1:16" x14ac:dyDescent="0.3">
      <c r="A8016">
        <v>20345</v>
      </c>
      <c r="B8016" s="1">
        <v>45971</v>
      </c>
      <c r="C8016" s="2">
        <v>0.62777777777777777</v>
      </c>
      <c r="D8016" t="s">
        <v>274</v>
      </c>
      <c r="E8016" t="s">
        <v>122</v>
      </c>
      <c r="F8016" t="s">
        <v>18</v>
      </c>
      <c r="G8016">
        <v>214</v>
      </c>
      <c r="H8016" t="s">
        <v>31</v>
      </c>
      <c r="L8016">
        <v>1903</v>
      </c>
      <c r="M8016">
        <v>212</v>
      </c>
      <c r="O8016" t="s">
        <v>128</v>
      </c>
    </row>
    <row r="8017" spans="1:16" x14ac:dyDescent="0.3">
      <c r="A8017">
        <v>81256</v>
      </c>
      <c r="B8017" s="1">
        <v>45947</v>
      </c>
      <c r="C8017" s="2">
        <v>0.71527777777777779</v>
      </c>
      <c r="D8017" t="s">
        <v>724</v>
      </c>
      <c r="E8017" t="s">
        <v>122</v>
      </c>
      <c r="F8017" t="s">
        <v>18</v>
      </c>
      <c r="G8017">
        <v>205</v>
      </c>
      <c r="H8017" t="s">
        <v>19</v>
      </c>
      <c r="I8017">
        <v>63.11</v>
      </c>
      <c r="J8017">
        <v>2.93</v>
      </c>
      <c r="K8017">
        <v>1</v>
      </c>
      <c r="L8017">
        <v>1046</v>
      </c>
      <c r="M8017">
        <v>250</v>
      </c>
      <c r="N8017" t="s">
        <v>50</v>
      </c>
      <c r="P8017" t="s">
        <v>21</v>
      </c>
    </row>
    <row r="8018" spans="1:16" x14ac:dyDescent="0.3">
      <c r="A8018">
        <v>66424</v>
      </c>
      <c r="B8018" s="1">
        <v>45916</v>
      </c>
      <c r="C8018" s="2">
        <v>0.37777777777777777</v>
      </c>
      <c r="D8018" t="s">
        <v>708</v>
      </c>
      <c r="E8018" t="s">
        <v>17</v>
      </c>
      <c r="F8018" t="s">
        <v>40</v>
      </c>
      <c r="G8018">
        <v>206</v>
      </c>
      <c r="H8018" t="s">
        <v>19</v>
      </c>
      <c r="I8018">
        <v>31.3</v>
      </c>
      <c r="J8018">
        <v>0.98</v>
      </c>
      <c r="K8018">
        <v>2</v>
      </c>
      <c r="L8018">
        <v>1155</v>
      </c>
      <c r="M8018">
        <v>256</v>
      </c>
      <c r="N8018" t="s">
        <v>53</v>
      </c>
      <c r="P8018" t="s">
        <v>21</v>
      </c>
    </row>
    <row r="8019" spans="1:16" x14ac:dyDescent="0.3">
      <c r="A8019">
        <v>94395</v>
      </c>
      <c r="B8019" s="1">
        <v>45799</v>
      </c>
      <c r="C8019" s="2">
        <v>0.42291666666666666</v>
      </c>
      <c r="D8019" t="s">
        <v>49</v>
      </c>
      <c r="E8019" t="s">
        <v>75</v>
      </c>
      <c r="F8019" t="s">
        <v>40</v>
      </c>
      <c r="G8019">
        <v>218</v>
      </c>
      <c r="H8019" t="s">
        <v>31</v>
      </c>
      <c r="L8019">
        <v>2088</v>
      </c>
      <c r="M8019">
        <v>229</v>
      </c>
      <c r="O8019" t="s">
        <v>128</v>
      </c>
    </row>
    <row r="8020" spans="1:16" x14ac:dyDescent="0.3">
      <c r="A8020">
        <v>99041</v>
      </c>
      <c r="B8020" s="1">
        <v>45851</v>
      </c>
      <c r="C8020" s="2">
        <v>0.35000000000000003</v>
      </c>
      <c r="D8020" t="s">
        <v>486</v>
      </c>
      <c r="E8020" t="s">
        <v>30</v>
      </c>
      <c r="F8020" t="s">
        <v>40</v>
      </c>
      <c r="G8020">
        <v>217</v>
      </c>
      <c r="H8020" t="s">
        <v>19</v>
      </c>
      <c r="I8020">
        <v>80.209999999999994</v>
      </c>
      <c r="J8020">
        <v>3.38</v>
      </c>
      <c r="K8020">
        <v>2</v>
      </c>
      <c r="L8020">
        <v>1091</v>
      </c>
      <c r="M8020">
        <v>236</v>
      </c>
      <c r="N8020" t="s">
        <v>44</v>
      </c>
      <c r="P8020" t="s">
        <v>36</v>
      </c>
    </row>
    <row r="8021" spans="1:16" x14ac:dyDescent="0.3">
      <c r="A8021">
        <v>68177</v>
      </c>
      <c r="B8021" s="1">
        <v>45729</v>
      </c>
      <c r="C8021" s="2">
        <v>5.6250000000000001E-2</v>
      </c>
      <c r="D8021" t="s">
        <v>718</v>
      </c>
      <c r="E8021" t="s">
        <v>67</v>
      </c>
      <c r="F8021" t="s">
        <v>27</v>
      </c>
      <c r="G8021">
        <v>222</v>
      </c>
      <c r="H8021" t="s">
        <v>31</v>
      </c>
      <c r="L8021">
        <v>1302</v>
      </c>
      <c r="M8021">
        <v>220</v>
      </c>
      <c r="O8021" t="s">
        <v>32</v>
      </c>
    </row>
    <row r="8022" spans="1:16" x14ac:dyDescent="0.3">
      <c r="A8022">
        <v>97626</v>
      </c>
      <c r="B8022" s="1">
        <v>45715</v>
      </c>
      <c r="C8022" s="2">
        <v>0.16527777777777777</v>
      </c>
      <c r="D8022" t="s">
        <v>268</v>
      </c>
      <c r="E8022" t="s">
        <v>58</v>
      </c>
      <c r="F8022" t="s">
        <v>27</v>
      </c>
      <c r="G8022">
        <v>252</v>
      </c>
      <c r="H8022" t="s">
        <v>24</v>
      </c>
      <c r="L8022">
        <v>1463</v>
      </c>
      <c r="M8022">
        <v>216</v>
      </c>
    </row>
    <row r="8023" spans="1:16" x14ac:dyDescent="0.3">
      <c r="A8023">
        <v>38467</v>
      </c>
      <c r="B8023" s="1">
        <v>45855</v>
      </c>
      <c r="C8023" s="2">
        <v>0.3833333333333333</v>
      </c>
      <c r="D8023" t="s">
        <v>5108</v>
      </c>
      <c r="E8023" t="s">
        <v>52</v>
      </c>
      <c r="F8023" t="s">
        <v>18</v>
      </c>
      <c r="G8023">
        <v>204</v>
      </c>
      <c r="H8023" t="s">
        <v>19</v>
      </c>
      <c r="I8023">
        <v>51.77</v>
      </c>
      <c r="J8023">
        <v>6.57</v>
      </c>
      <c r="K8023">
        <v>4</v>
      </c>
      <c r="L8023">
        <v>1122</v>
      </c>
      <c r="M8023">
        <v>222</v>
      </c>
      <c r="N8023" t="s">
        <v>28</v>
      </c>
      <c r="P8023" t="s">
        <v>21</v>
      </c>
    </row>
    <row r="8024" spans="1:16" x14ac:dyDescent="0.3">
      <c r="A8024">
        <v>61850</v>
      </c>
      <c r="B8024" s="1">
        <v>46000</v>
      </c>
      <c r="C8024" s="2">
        <v>9.0277777777777787E-3</v>
      </c>
      <c r="D8024" t="s">
        <v>362</v>
      </c>
      <c r="E8024" t="s">
        <v>23</v>
      </c>
      <c r="F8024" t="s">
        <v>27</v>
      </c>
      <c r="G8024">
        <v>220</v>
      </c>
      <c r="H8024" t="s">
        <v>31</v>
      </c>
      <c r="L8024">
        <v>1029</v>
      </c>
      <c r="M8024">
        <v>232</v>
      </c>
      <c r="O8024" t="s">
        <v>61</v>
      </c>
    </row>
    <row r="8025" spans="1:16" x14ac:dyDescent="0.3">
      <c r="A8025">
        <v>25437</v>
      </c>
      <c r="B8025" s="1">
        <v>46010</v>
      </c>
      <c r="C8025" s="2">
        <v>0.61319444444444449</v>
      </c>
      <c r="D8025" t="s">
        <v>206</v>
      </c>
      <c r="E8025" t="s">
        <v>30</v>
      </c>
      <c r="F8025" t="s">
        <v>27</v>
      </c>
      <c r="G8025">
        <v>257</v>
      </c>
      <c r="H8025" t="s">
        <v>19</v>
      </c>
      <c r="I8025">
        <v>80.52</v>
      </c>
      <c r="J8025">
        <v>2.46</v>
      </c>
      <c r="K8025">
        <v>3</v>
      </c>
      <c r="L8025">
        <v>1226</v>
      </c>
      <c r="M8025">
        <v>236</v>
      </c>
      <c r="N8025" t="s">
        <v>20</v>
      </c>
      <c r="P8025" t="s">
        <v>21</v>
      </c>
    </row>
    <row r="8026" spans="1:16" x14ac:dyDescent="0.3">
      <c r="A8026">
        <v>84361</v>
      </c>
      <c r="B8026" s="1">
        <v>45955</v>
      </c>
      <c r="C8026" s="2">
        <v>0.83124999999999993</v>
      </c>
      <c r="D8026" t="s">
        <v>324</v>
      </c>
      <c r="E8026" t="s">
        <v>94</v>
      </c>
      <c r="F8026" t="s">
        <v>40</v>
      </c>
      <c r="G8026">
        <v>238</v>
      </c>
      <c r="H8026" t="s">
        <v>19</v>
      </c>
      <c r="I8026">
        <v>12.26</v>
      </c>
      <c r="J8026">
        <v>24.65</v>
      </c>
      <c r="K8026">
        <v>3</v>
      </c>
      <c r="L8026">
        <v>1354</v>
      </c>
      <c r="M8026">
        <v>249</v>
      </c>
      <c r="N8026" t="s">
        <v>53</v>
      </c>
      <c r="P8026" t="s">
        <v>21</v>
      </c>
    </row>
    <row r="8027" spans="1:16" x14ac:dyDescent="0.3">
      <c r="A8027">
        <v>70845</v>
      </c>
      <c r="B8027" s="1">
        <v>46014</v>
      </c>
      <c r="C8027" s="2">
        <v>0.57152777777777775</v>
      </c>
      <c r="D8027" t="s">
        <v>673</v>
      </c>
      <c r="E8027" t="s">
        <v>26</v>
      </c>
      <c r="F8027" t="s">
        <v>27</v>
      </c>
      <c r="G8027">
        <v>250</v>
      </c>
      <c r="H8027" t="s">
        <v>19</v>
      </c>
      <c r="I8027">
        <v>77.56</v>
      </c>
      <c r="J8027">
        <v>6.95</v>
      </c>
      <c r="K8027">
        <v>2</v>
      </c>
      <c r="L8027">
        <v>1964</v>
      </c>
      <c r="M8027">
        <v>207</v>
      </c>
      <c r="N8027" t="s">
        <v>53</v>
      </c>
      <c r="P8027" t="s">
        <v>21</v>
      </c>
    </row>
    <row r="8028" spans="1:16" x14ac:dyDescent="0.3">
      <c r="A8028">
        <v>21924</v>
      </c>
      <c r="B8028" s="1">
        <v>45824</v>
      </c>
      <c r="C8028" s="2">
        <v>0.53819444444444442</v>
      </c>
      <c r="D8028" t="s">
        <v>322</v>
      </c>
      <c r="E8028" t="s">
        <v>1517</v>
      </c>
      <c r="F8028" t="s">
        <v>18</v>
      </c>
      <c r="G8028">
        <v>246</v>
      </c>
      <c r="H8028" t="s">
        <v>19</v>
      </c>
      <c r="I8028">
        <v>27.5</v>
      </c>
      <c r="J8028">
        <v>0.79</v>
      </c>
      <c r="K8028">
        <v>2</v>
      </c>
      <c r="L8028">
        <v>1464</v>
      </c>
      <c r="M8028">
        <v>256</v>
      </c>
      <c r="N8028" t="s">
        <v>53</v>
      </c>
      <c r="P8028" t="s">
        <v>36</v>
      </c>
    </row>
    <row r="8029" spans="1:16" x14ac:dyDescent="0.3">
      <c r="A8029">
        <v>80545</v>
      </c>
      <c r="B8029" s="1">
        <v>45742</v>
      </c>
      <c r="C8029" s="2">
        <v>0.14305555555555557</v>
      </c>
      <c r="D8029" t="s">
        <v>513</v>
      </c>
      <c r="E8029" t="s">
        <v>75</v>
      </c>
      <c r="F8029" t="s">
        <v>18</v>
      </c>
      <c r="G8029">
        <v>228</v>
      </c>
      <c r="H8029" t="s">
        <v>24</v>
      </c>
      <c r="L8029">
        <v>1891</v>
      </c>
      <c r="M8029">
        <v>245</v>
      </c>
    </row>
    <row r="8030" spans="1:16" x14ac:dyDescent="0.3">
      <c r="A8030">
        <v>24546</v>
      </c>
      <c r="B8030" s="1">
        <v>45948</v>
      </c>
      <c r="C8030" s="2">
        <v>0.60833333333333328</v>
      </c>
      <c r="D8030" t="s">
        <v>5109</v>
      </c>
      <c r="E8030" t="s">
        <v>72</v>
      </c>
      <c r="F8030" t="s">
        <v>18</v>
      </c>
      <c r="G8030">
        <v>223</v>
      </c>
      <c r="H8030" t="s">
        <v>19</v>
      </c>
      <c r="I8030">
        <v>45.38</v>
      </c>
      <c r="J8030">
        <v>17.18</v>
      </c>
      <c r="K8030">
        <v>3</v>
      </c>
      <c r="L8030">
        <v>1961</v>
      </c>
      <c r="M8030">
        <v>242</v>
      </c>
      <c r="N8030" t="s">
        <v>20</v>
      </c>
      <c r="P8030" t="s">
        <v>36</v>
      </c>
    </row>
    <row r="8031" spans="1:16" x14ac:dyDescent="0.3">
      <c r="A8031">
        <v>53971</v>
      </c>
      <c r="B8031" s="1">
        <v>45724</v>
      </c>
      <c r="C8031" s="2">
        <v>0.85902777777777783</v>
      </c>
      <c r="D8031" t="s">
        <v>5110</v>
      </c>
      <c r="E8031" t="s">
        <v>75</v>
      </c>
      <c r="F8031" t="s">
        <v>40</v>
      </c>
      <c r="G8031">
        <v>230</v>
      </c>
      <c r="H8031" t="s">
        <v>31</v>
      </c>
      <c r="L8031">
        <v>1267</v>
      </c>
      <c r="M8031">
        <v>253</v>
      </c>
      <c r="O8031" t="s">
        <v>47</v>
      </c>
    </row>
    <row r="8032" spans="1:16" x14ac:dyDescent="0.3">
      <c r="A8032">
        <v>72489</v>
      </c>
      <c r="B8032" s="1">
        <v>45719</v>
      </c>
      <c r="C8032" s="2">
        <v>0.99305555555555547</v>
      </c>
      <c r="D8032" t="s">
        <v>879</v>
      </c>
      <c r="E8032" t="s">
        <v>301</v>
      </c>
      <c r="F8032" t="s">
        <v>27</v>
      </c>
      <c r="G8032">
        <v>222</v>
      </c>
      <c r="H8032" t="s">
        <v>19</v>
      </c>
      <c r="I8032">
        <v>51.01</v>
      </c>
      <c r="J8032">
        <v>18.04</v>
      </c>
      <c r="K8032">
        <v>2</v>
      </c>
      <c r="L8032">
        <v>2112</v>
      </c>
      <c r="M8032">
        <v>207</v>
      </c>
      <c r="N8032" t="s">
        <v>28</v>
      </c>
      <c r="P8032" t="s">
        <v>21</v>
      </c>
    </row>
    <row r="8033" spans="1:16" x14ac:dyDescent="0.3">
      <c r="A8033">
        <v>57233</v>
      </c>
      <c r="B8033" s="1">
        <v>46004</v>
      </c>
      <c r="C8033" s="2">
        <v>0.47500000000000003</v>
      </c>
      <c r="D8033" t="s">
        <v>156</v>
      </c>
      <c r="E8033" t="s">
        <v>58</v>
      </c>
      <c r="F8033" t="s">
        <v>27</v>
      </c>
      <c r="G8033">
        <v>231</v>
      </c>
      <c r="H8033" t="s">
        <v>19</v>
      </c>
      <c r="I8033" t="s">
        <v>3995</v>
      </c>
      <c r="J8033">
        <v>25.84</v>
      </c>
      <c r="K8033">
        <v>1</v>
      </c>
      <c r="L8033">
        <v>1979</v>
      </c>
      <c r="M8033">
        <v>208</v>
      </c>
      <c r="N8033" t="s">
        <v>53</v>
      </c>
      <c r="P8033" t="s">
        <v>36</v>
      </c>
    </row>
    <row r="8034" spans="1:16" x14ac:dyDescent="0.3">
      <c r="A8034">
        <v>68326</v>
      </c>
      <c r="B8034" s="1">
        <v>45764</v>
      </c>
      <c r="C8034" s="2">
        <v>0.46527777777777773</v>
      </c>
      <c r="D8034" t="s">
        <v>338</v>
      </c>
      <c r="E8034" t="s">
        <v>38</v>
      </c>
      <c r="F8034" t="s">
        <v>18</v>
      </c>
      <c r="G8034">
        <v>217</v>
      </c>
      <c r="H8034" t="s">
        <v>24</v>
      </c>
      <c r="L8034">
        <v>1118</v>
      </c>
      <c r="M8034">
        <v>223</v>
      </c>
    </row>
    <row r="8035" spans="1:16" x14ac:dyDescent="0.3">
      <c r="A8035">
        <v>52984</v>
      </c>
      <c r="B8035" s="1">
        <v>45693</v>
      </c>
      <c r="C8035" s="2">
        <v>0.6479166666666667</v>
      </c>
      <c r="D8035" t="s">
        <v>5111</v>
      </c>
      <c r="E8035" t="s">
        <v>52</v>
      </c>
      <c r="F8035" t="s">
        <v>18</v>
      </c>
      <c r="G8035">
        <v>245</v>
      </c>
      <c r="H8035" t="s">
        <v>31</v>
      </c>
      <c r="L8035">
        <v>1635</v>
      </c>
      <c r="M8035">
        <v>205</v>
      </c>
      <c r="O8035" t="s">
        <v>55</v>
      </c>
    </row>
    <row r="8036" spans="1:16" x14ac:dyDescent="0.3">
      <c r="A8036">
        <v>85146</v>
      </c>
      <c r="B8036" s="1">
        <v>45856</v>
      </c>
      <c r="C8036" s="2">
        <v>0.33124999999999999</v>
      </c>
      <c r="D8036" t="s">
        <v>250</v>
      </c>
      <c r="E8036" t="s">
        <v>5112</v>
      </c>
      <c r="F8036" t="s">
        <v>40</v>
      </c>
      <c r="G8036">
        <v>247</v>
      </c>
      <c r="H8036" t="s">
        <v>19</v>
      </c>
      <c r="I8036">
        <v>19.59</v>
      </c>
      <c r="J8036">
        <v>6.5</v>
      </c>
      <c r="K8036">
        <v>2</v>
      </c>
      <c r="L8036">
        <v>1483</v>
      </c>
      <c r="M8036">
        <v>224</v>
      </c>
      <c r="N8036" t="s">
        <v>32</v>
      </c>
      <c r="P8036" t="s">
        <v>21</v>
      </c>
    </row>
    <row r="8037" spans="1:16" x14ac:dyDescent="0.3">
      <c r="A8037">
        <v>31203</v>
      </c>
      <c r="B8037" s="1">
        <v>45729</v>
      </c>
      <c r="C8037" s="2">
        <v>0.10972222222222222</v>
      </c>
      <c r="D8037" t="s">
        <v>5113</v>
      </c>
      <c r="E8037" t="s">
        <v>17</v>
      </c>
      <c r="F8037" t="s">
        <v>40</v>
      </c>
      <c r="G8037">
        <v>254</v>
      </c>
      <c r="H8037" t="s">
        <v>19</v>
      </c>
      <c r="I8037">
        <v>49.52</v>
      </c>
      <c r="J8037">
        <v>13.92</v>
      </c>
      <c r="K8037">
        <v>2</v>
      </c>
      <c r="L8037">
        <v>1687</v>
      </c>
      <c r="M8037">
        <v>211</v>
      </c>
      <c r="N8037" t="s">
        <v>20</v>
      </c>
      <c r="P8037" t="s">
        <v>21</v>
      </c>
    </row>
    <row r="8038" spans="1:16" x14ac:dyDescent="0.3">
      <c r="A8038">
        <v>21809</v>
      </c>
      <c r="B8038" s="1">
        <v>45683</v>
      </c>
      <c r="C8038" s="2">
        <v>0.90833333333333333</v>
      </c>
      <c r="D8038" t="s">
        <v>5114</v>
      </c>
      <c r="E8038" t="s">
        <v>58</v>
      </c>
      <c r="F8038" t="s">
        <v>40</v>
      </c>
      <c r="G8038">
        <v>212</v>
      </c>
      <c r="H8038" t="s">
        <v>19</v>
      </c>
      <c r="I8038">
        <v>63.19</v>
      </c>
      <c r="J8038">
        <v>16.37</v>
      </c>
      <c r="K8038">
        <v>4</v>
      </c>
      <c r="L8038">
        <v>2190</v>
      </c>
      <c r="M8038">
        <v>225</v>
      </c>
      <c r="N8038" t="s">
        <v>44</v>
      </c>
      <c r="P8038" t="s">
        <v>36</v>
      </c>
    </row>
    <row r="8039" spans="1:16" x14ac:dyDescent="0.3">
      <c r="A8039">
        <v>87042</v>
      </c>
      <c r="B8039" s="1">
        <v>45753</v>
      </c>
      <c r="C8039" s="2">
        <v>0.89583333333333337</v>
      </c>
      <c r="D8039" t="s">
        <v>607</v>
      </c>
      <c r="E8039" t="s">
        <v>221</v>
      </c>
      <c r="F8039" t="s">
        <v>27</v>
      </c>
      <c r="G8039">
        <v>217</v>
      </c>
      <c r="H8039" t="s">
        <v>19</v>
      </c>
      <c r="I8039">
        <v>77.2</v>
      </c>
      <c r="J8039">
        <v>6.63</v>
      </c>
      <c r="K8039">
        <v>5</v>
      </c>
      <c r="L8039">
        <v>1079</v>
      </c>
      <c r="M8039">
        <v>225</v>
      </c>
      <c r="N8039" t="s">
        <v>20</v>
      </c>
      <c r="P8039" t="s">
        <v>36</v>
      </c>
    </row>
    <row r="8040" spans="1:16" x14ac:dyDescent="0.3">
      <c r="A8040">
        <v>13968</v>
      </c>
      <c r="B8040" s="1">
        <v>45757</v>
      </c>
      <c r="C8040" s="2">
        <v>0.2986111111111111</v>
      </c>
      <c r="D8040" t="s">
        <v>573</v>
      </c>
      <c r="E8040" t="s">
        <v>58</v>
      </c>
      <c r="F8040" t="s">
        <v>27</v>
      </c>
      <c r="G8040">
        <v>213</v>
      </c>
      <c r="H8040" t="s">
        <v>31</v>
      </c>
      <c r="L8040">
        <v>1994</v>
      </c>
      <c r="M8040">
        <v>209</v>
      </c>
      <c r="O8040" t="s">
        <v>55</v>
      </c>
    </row>
    <row r="8041" spans="1:16" x14ac:dyDescent="0.3">
      <c r="A8041">
        <v>33231</v>
      </c>
      <c r="B8041" s="1">
        <v>45746</v>
      </c>
      <c r="C8041" s="2">
        <v>0.50208333333333333</v>
      </c>
      <c r="D8041" t="s">
        <v>304</v>
      </c>
      <c r="E8041" t="s">
        <v>52</v>
      </c>
      <c r="F8041" t="s">
        <v>27</v>
      </c>
      <c r="G8041">
        <v>222</v>
      </c>
      <c r="H8041" t="s">
        <v>19</v>
      </c>
      <c r="I8041">
        <v>42.88</v>
      </c>
      <c r="J8041">
        <v>26.95</v>
      </c>
      <c r="K8041">
        <v>3</v>
      </c>
      <c r="L8041">
        <v>2049</v>
      </c>
      <c r="M8041">
        <v>237</v>
      </c>
      <c r="N8041" t="s">
        <v>32</v>
      </c>
      <c r="P8041" t="s">
        <v>21</v>
      </c>
    </row>
    <row r="8042" spans="1:16" x14ac:dyDescent="0.3">
      <c r="A8042">
        <v>57355</v>
      </c>
      <c r="B8042" s="1">
        <v>45681</v>
      </c>
      <c r="C8042" s="2">
        <v>0.9243055555555556</v>
      </c>
      <c r="D8042" t="s">
        <v>188</v>
      </c>
      <c r="E8042" t="s">
        <v>75</v>
      </c>
      <c r="F8042" t="s">
        <v>40</v>
      </c>
      <c r="G8042">
        <v>220</v>
      </c>
      <c r="H8042" t="s">
        <v>19</v>
      </c>
      <c r="I8042">
        <v>68.41</v>
      </c>
      <c r="J8042">
        <v>17.45</v>
      </c>
      <c r="K8042">
        <v>2</v>
      </c>
      <c r="L8042">
        <v>1489</v>
      </c>
      <c r="M8042">
        <v>250</v>
      </c>
      <c r="N8042" t="s">
        <v>50</v>
      </c>
      <c r="P8042" t="s">
        <v>21</v>
      </c>
    </row>
    <row r="8043" spans="1:16" x14ac:dyDescent="0.3">
      <c r="A8043">
        <v>37688</v>
      </c>
      <c r="B8043" s="1">
        <v>45924</v>
      </c>
      <c r="C8043" s="2">
        <v>0.52083333333333337</v>
      </c>
      <c r="D8043" t="s">
        <v>5115</v>
      </c>
      <c r="E8043" t="s">
        <v>26</v>
      </c>
      <c r="F8043" t="s">
        <v>18</v>
      </c>
      <c r="G8043">
        <v>202</v>
      </c>
      <c r="H8043" t="s">
        <v>31</v>
      </c>
      <c r="L8043">
        <v>1783</v>
      </c>
      <c r="M8043">
        <v>237</v>
      </c>
      <c r="O8043" t="s">
        <v>128</v>
      </c>
    </row>
    <row r="8044" spans="1:16" x14ac:dyDescent="0.3">
      <c r="A8044">
        <v>65749</v>
      </c>
      <c r="B8044" s="1">
        <v>45954</v>
      </c>
      <c r="C8044" s="2">
        <v>0.3354166666666667</v>
      </c>
      <c r="D8044" t="s">
        <v>5116</v>
      </c>
      <c r="E8044" t="s">
        <v>67</v>
      </c>
      <c r="F8044" t="s">
        <v>27</v>
      </c>
      <c r="G8044">
        <v>235</v>
      </c>
      <c r="H8044" t="s">
        <v>31</v>
      </c>
      <c r="L8044">
        <v>1752</v>
      </c>
      <c r="M8044">
        <v>206</v>
      </c>
      <c r="O8044" t="s">
        <v>128</v>
      </c>
    </row>
    <row r="8045" spans="1:16" x14ac:dyDescent="0.3">
      <c r="A8045">
        <v>37527</v>
      </c>
      <c r="B8045" s="1">
        <v>45756</v>
      </c>
      <c r="C8045" s="2">
        <v>6.1805555555555558E-2</v>
      </c>
      <c r="D8045" t="s">
        <v>260</v>
      </c>
      <c r="E8045" t="s">
        <v>23</v>
      </c>
      <c r="F8045" t="s">
        <v>18</v>
      </c>
      <c r="G8045">
        <v>260</v>
      </c>
      <c r="H8045" t="s">
        <v>19</v>
      </c>
      <c r="I8045" t="s">
        <v>5117</v>
      </c>
      <c r="J8045">
        <v>25.16</v>
      </c>
      <c r="K8045">
        <v>4</v>
      </c>
      <c r="L8045">
        <v>1888</v>
      </c>
      <c r="M8045">
        <v>251</v>
      </c>
      <c r="N8045" t="s">
        <v>28</v>
      </c>
      <c r="P8045" t="s">
        <v>21</v>
      </c>
    </row>
    <row r="8046" spans="1:16" x14ac:dyDescent="0.3">
      <c r="A8046">
        <v>83730</v>
      </c>
      <c r="B8046" s="1">
        <v>45876</v>
      </c>
      <c r="C8046" s="2">
        <v>0.75138888888888899</v>
      </c>
      <c r="D8046" t="s">
        <v>1241</v>
      </c>
      <c r="E8046" t="s">
        <v>26</v>
      </c>
      <c r="F8046" t="s">
        <v>18</v>
      </c>
      <c r="G8046">
        <v>256</v>
      </c>
      <c r="H8046" t="s">
        <v>31</v>
      </c>
      <c r="L8046">
        <v>1338</v>
      </c>
      <c r="M8046">
        <v>232</v>
      </c>
      <c r="O8046" t="s">
        <v>32</v>
      </c>
    </row>
    <row r="8047" spans="1:16" x14ac:dyDescent="0.3">
      <c r="A8047">
        <v>27309</v>
      </c>
      <c r="B8047" s="1">
        <v>45970</v>
      </c>
      <c r="C8047" s="2">
        <v>0.29652777777777778</v>
      </c>
      <c r="D8047" t="s">
        <v>5118</v>
      </c>
      <c r="E8047" t="s">
        <v>5119</v>
      </c>
      <c r="F8047" t="s">
        <v>40</v>
      </c>
      <c r="G8047">
        <v>216</v>
      </c>
      <c r="H8047" t="s">
        <v>19</v>
      </c>
      <c r="I8047">
        <v>48.2</v>
      </c>
      <c r="J8047">
        <v>15.07</v>
      </c>
      <c r="K8047">
        <v>5</v>
      </c>
      <c r="L8047">
        <v>2151</v>
      </c>
      <c r="M8047">
        <v>219</v>
      </c>
      <c r="N8047" t="s">
        <v>53</v>
      </c>
      <c r="P8047" t="s">
        <v>36</v>
      </c>
    </row>
    <row r="8048" spans="1:16" x14ac:dyDescent="0.3">
      <c r="A8048">
        <v>14258</v>
      </c>
      <c r="B8048" s="1">
        <v>45793</v>
      </c>
      <c r="C8048" s="2">
        <v>0.40069444444444446</v>
      </c>
      <c r="D8048" t="s">
        <v>5120</v>
      </c>
      <c r="E8048" t="s">
        <v>23</v>
      </c>
      <c r="F8048" t="s">
        <v>40</v>
      </c>
      <c r="G8048">
        <v>240</v>
      </c>
      <c r="H8048" t="s">
        <v>19</v>
      </c>
      <c r="I8048">
        <v>69.72</v>
      </c>
      <c r="J8048">
        <v>6.05</v>
      </c>
      <c r="K8048">
        <v>5</v>
      </c>
      <c r="L8048">
        <v>2087</v>
      </c>
      <c r="M8048">
        <v>219</v>
      </c>
      <c r="N8048" t="s">
        <v>32</v>
      </c>
      <c r="P8048" t="s">
        <v>36</v>
      </c>
    </row>
    <row r="8049" spans="1:16" x14ac:dyDescent="0.3">
      <c r="A8049">
        <v>61206</v>
      </c>
      <c r="B8049" s="1">
        <v>45695</v>
      </c>
      <c r="C8049" s="2">
        <v>0.43124999999999997</v>
      </c>
      <c r="D8049" t="s">
        <v>5121</v>
      </c>
      <c r="E8049" t="s">
        <v>122</v>
      </c>
      <c r="F8049" t="s">
        <v>40</v>
      </c>
      <c r="G8049">
        <v>213</v>
      </c>
      <c r="H8049" t="s">
        <v>31</v>
      </c>
      <c r="L8049">
        <v>2025</v>
      </c>
      <c r="M8049">
        <v>249</v>
      </c>
      <c r="O8049" t="s">
        <v>55</v>
      </c>
    </row>
    <row r="8050" spans="1:16" x14ac:dyDescent="0.3">
      <c r="A8050">
        <v>19556</v>
      </c>
      <c r="B8050" s="1">
        <v>45677</v>
      </c>
      <c r="C8050" s="2">
        <v>0.41597222222222219</v>
      </c>
      <c r="D8050" t="s">
        <v>5122</v>
      </c>
      <c r="E8050" t="s">
        <v>23</v>
      </c>
      <c r="F8050" t="s">
        <v>27</v>
      </c>
      <c r="G8050">
        <v>228</v>
      </c>
      <c r="H8050" t="s">
        <v>19</v>
      </c>
      <c r="I8050">
        <v>14.8</v>
      </c>
      <c r="J8050">
        <v>2.37</v>
      </c>
      <c r="K8050">
        <v>2</v>
      </c>
      <c r="L8050">
        <v>1723</v>
      </c>
      <c r="M8050">
        <v>253</v>
      </c>
      <c r="N8050" t="s">
        <v>53</v>
      </c>
      <c r="P8050" t="s">
        <v>36</v>
      </c>
    </row>
    <row r="8051" spans="1:16" x14ac:dyDescent="0.3">
      <c r="A8051">
        <v>76222</v>
      </c>
      <c r="B8051" s="1">
        <v>45986</v>
      </c>
      <c r="C8051" s="2">
        <v>0.87430555555555556</v>
      </c>
      <c r="D8051" t="s">
        <v>358</v>
      </c>
      <c r="E8051" t="s">
        <v>72</v>
      </c>
      <c r="F8051" t="s">
        <v>27</v>
      </c>
      <c r="G8051">
        <v>248</v>
      </c>
      <c r="H8051" t="s">
        <v>19</v>
      </c>
      <c r="I8051">
        <v>68.680000000000007</v>
      </c>
      <c r="J8051">
        <v>8.49</v>
      </c>
      <c r="K8051">
        <v>4</v>
      </c>
      <c r="L8051">
        <v>1079</v>
      </c>
      <c r="M8051">
        <v>226</v>
      </c>
      <c r="N8051" t="s">
        <v>44</v>
      </c>
      <c r="P8051" t="s">
        <v>36</v>
      </c>
    </row>
    <row r="8052" spans="1:16" x14ac:dyDescent="0.3">
      <c r="A8052">
        <v>49115</v>
      </c>
      <c r="B8052" s="1">
        <v>45898</v>
      </c>
      <c r="C8052" s="2">
        <v>0.1125</v>
      </c>
      <c r="D8052" t="s">
        <v>301</v>
      </c>
      <c r="E8052" t="s">
        <v>17</v>
      </c>
      <c r="F8052" t="s">
        <v>18</v>
      </c>
      <c r="G8052">
        <v>202</v>
      </c>
      <c r="H8052" t="s">
        <v>19</v>
      </c>
      <c r="I8052">
        <v>54.23</v>
      </c>
      <c r="J8052">
        <v>25.54</v>
      </c>
      <c r="K8052">
        <v>2</v>
      </c>
      <c r="L8052">
        <v>1608</v>
      </c>
      <c r="M8052">
        <v>212</v>
      </c>
      <c r="N8052" t="s">
        <v>53</v>
      </c>
      <c r="P8052" t="s">
        <v>36</v>
      </c>
    </row>
    <row r="8053" spans="1:16" x14ac:dyDescent="0.3">
      <c r="A8053">
        <v>97048</v>
      </c>
      <c r="B8053" s="1">
        <v>45839</v>
      </c>
      <c r="C8053" s="2">
        <v>0.36736111111111108</v>
      </c>
      <c r="D8053" t="s">
        <v>231</v>
      </c>
      <c r="E8053" t="s">
        <v>122</v>
      </c>
      <c r="F8053" t="s">
        <v>18</v>
      </c>
      <c r="G8053">
        <v>222</v>
      </c>
      <c r="H8053" t="s">
        <v>31</v>
      </c>
      <c r="L8053">
        <v>1428</v>
      </c>
      <c r="M8053">
        <v>253</v>
      </c>
      <c r="O8053" t="s">
        <v>47</v>
      </c>
    </row>
    <row r="8054" spans="1:16" x14ac:dyDescent="0.3">
      <c r="A8054">
        <v>79791</v>
      </c>
      <c r="B8054" s="1">
        <v>45887</v>
      </c>
      <c r="C8054" s="2">
        <v>0.86111111111111116</v>
      </c>
      <c r="D8054" t="s">
        <v>5123</v>
      </c>
      <c r="E8054" t="s">
        <v>91</v>
      </c>
      <c r="F8054" t="s">
        <v>40</v>
      </c>
      <c r="G8054">
        <v>236</v>
      </c>
      <c r="H8054" t="s">
        <v>31</v>
      </c>
      <c r="L8054">
        <v>1070</v>
      </c>
      <c r="M8054">
        <v>248</v>
      </c>
      <c r="O8054" t="s">
        <v>108</v>
      </c>
    </row>
    <row r="8055" spans="1:16" x14ac:dyDescent="0.3">
      <c r="A8055">
        <v>73527</v>
      </c>
      <c r="B8055" s="1">
        <v>45901</v>
      </c>
      <c r="C8055" s="2">
        <v>0.27152777777777776</v>
      </c>
      <c r="D8055" t="s">
        <v>5124</v>
      </c>
      <c r="E8055" t="s">
        <v>83</v>
      </c>
      <c r="F8055" t="s">
        <v>18</v>
      </c>
      <c r="G8055">
        <v>205</v>
      </c>
      <c r="H8055" t="s">
        <v>31</v>
      </c>
      <c r="L8055">
        <v>1996</v>
      </c>
      <c r="M8055">
        <v>245</v>
      </c>
      <c r="O8055" t="s">
        <v>108</v>
      </c>
    </row>
    <row r="8056" spans="1:16" x14ac:dyDescent="0.3">
      <c r="A8056">
        <v>74388</v>
      </c>
      <c r="B8056" s="1">
        <v>45838</v>
      </c>
      <c r="C8056" s="2">
        <v>0.33333333333333331</v>
      </c>
      <c r="D8056" t="s">
        <v>5125</v>
      </c>
      <c r="E8056" t="s">
        <v>58</v>
      </c>
      <c r="F8056" t="s">
        <v>18</v>
      </c>
      <c r="G8056">
        <v>250</v>
      </c>
      <c r="H8056" t="s">
        <v>19</v>
      </c>
      <c r="I8056">
        <v>53.49</v>
      </c>
      <c r="J8056">
        <v>7.33</v>
      </c>
      <c r="K8056">
        <v>5</v>
      </c>
      <c r="L8056">
        <v>1787</v>
      </c>
      <c r="M8056">
        <v>248</v>
      </c>
      <c r="N8056" t="s">
        <v>53</v>
      </c>
      <c r="P8056" t="s">
        <v>21</v>
      </c>
    </row>
    <row r="8057" spans="1:16" x14ac:dyDescent="0.3">
      <c r="A8057">
        <v>58413</v>
      </c>
      <c r="B8057" s="1">
        <v>45802</v>
      </c>
      <c r="C8057" s="2">
        <v>4.9305555555555554E-2</v>
      </c>
      <c r="D8057" t="s">
        <v>552</v>
      </c>
      <c r="E8057" t="s">
        <v>5126</v>
      </c>
      <c r="F8057" t="s">
        <v>27</v>
      </c>
      <c r="G8057">
        <v>214</v>
      </c>
      <c r="H8057" t="s">
        <v>31</v>
      </c>
      <c r="L8057">
        <v>2024</v>
      </c>
      <c r="M8057">
        <v>229</v>
      </c>
      <c r="O8057" t="s">
        <v>61</v>
      </c>
    </row>
    <row r="8058" spans="1:16" x14ac:dyDescent="0.3">
      <c r="A8058">
        <v>40206</v>
      </c>
      <c r="B8058" s="1">
        <v>45749</v>
      </c>
      <c r="C8058" s="2">
        <v>0.875</v>
      </c>
      <c r="D8058" t="s">
        <v>657</v>
      </c>
      <c r="E8058" t="s">
        <v>58</v>
      </c>
      <c r="F8058" t="s">
        <v>18</v>
      </c>
      <c r="G8058">
        <v>222</v>
      </c>
      <c r="H8058" t="s">
        <v>19</v>
      </c>
      <c r="I8058">
        <v>58.42</v>
      </c>
      <c r="J8058">
        <v>17.989999999999998</v>
      </c>
      <c r="K8058">
        <v>1</v>
      </c>
      <c r="L8058">
        <v>1878</v>
      </c>
      <c r="M8058">
        <v>231</v>
      </c>
      <c r="N8058" t="s">
        <v>32</v>
      </c>
      <c r="P8058" t="s">
        <v>21</v>
      </c>
    </row>
    <row r="8059" spans="1:16" x14ac:dyDescent="0.3">
      <c r="A8059">
        <v>25490</v>
      </c>
      <c r="B8059" s="1">
        <v>45951</v>
      </c>
      <c r="C8059" s="2">
        <v>0.8041666666666667</v>
      </c>
      <c r="D8059" t="s">
        <v>71</v>
      </c>
      <c r="E8059" t="s">
        <v>81</v>
      </c>
      <c r="F8059" t="s">
        <v>40</v>
      </c>
      <c r="G8059">
        <v>254</v>
      </c>
      <c r="H8059" t="s">
        <v>19</v>
      </c>
      <c r="I8059">
        <v>24.09</v>
      </c>
      <c r="J8059">
        <v>16.86</v>
      </c>
      <c r="K8059">
        <v>2</v>
      </c>
      <c r="L8059">
        <v>1373</v>
      </c>
      <c r="M8059">
        <v>218</v>
      </c>
      <c r="N8059" t="s">
        <v>32</v>
      </c>
      <c r="P8059" t="s">
        <v>21</v>
      </c>
    </row>
    <row r="8060" spans="1:16" x14ac:dyDescent="0.3">
      <c r="A8060">
        <v>47201</v>
      </c>
      <c r="B8060" s="1">
        <v>46004</v>
      </c>
      <c r="C8060" s="2">
        <v>0.17361111111111113</v>
      </c>
      <c r="D8060" t="s">
        <v>241</v>
      </c>
      <c r="E8060" t="s">
        <v>30</v>
      </c>
      <c r="F8060" t="s">
        <v>18</v>
      </c>
      <c r="G8060">
        <v>232</v>
      </c>
      <c r="H8060" t="s">
        <v>19</v>
      </c>
      <c r="I8060">
        <v>30.27</v>
      </c>
      <c r="J8060">
        <v>20.05</v>
      </c>
      <c r="K8060">
        <v>4</v>
      </c>
      <c r="L8060">
        <v>1657</v>
      </c>
      <c r="M8060">
        <v>254</v>
      </c>
      <c r="N8060" t="s">
        <v>32</v>
      </c>
      <c r="P8060" t="s">
        <v>21</v>
      </c>
    </row>
    <row r="8061" spans="1:16" x14ac:dyDescent="0.3">
      <c r="A8061">
        <v>54193</v>
      </c>
      <c r="B8061" s="1">
        <v>45767</v>
      </c>
      <c r="C8061" s="2">
        <v>0.19999999999999998</v>
      </c>
      <c r="D8061" t="s">
        <v>712</v>
      </c>
      <c r="E8061" t="s">
        <v>72</v>
      </c>
      <c r="F8061" t="s">
        <v>18</v>
      </c>
      <c r="G8061">
        <v>223</v>
      </c>
      <c r="H8061" t="s">
        <v>19</v>
      </c>
      <c r="I8061">
        <v>41.86</v>
      </c>
      <c r="J8061">
        <v>14.27</v>
      </c>
      <c r="K8061">
        <v>5</v>
      </c>
      <c r="L8061">
        <v>2122</v>
      </c>
      <c r="M8061">
        <v>247</v>
      </c>
      <c r="N8061" t="s">
        <v>28</v>
      </c>
      <c r="P8061" t="s">
        <v>36</v>
      </c>
    </row>
    <row r="8062" spans="1:16" x14ac:dyDescent="0.3">
      <c r="A8062">
        <v>81843</v>
      </c>
      <c r="B8062" s="1">
        <v>45793</v>
      </c>
      <c r="C8062" s="2">
        <v>0.29444444444444445</v>
      </c>
      <c r="D8062" t="s">
        <v>771</v>
      </c>
      <c r="E8062" t="s">
        <v>72</v>
      </c>
      <c r="F8062" t="s">
        <v>40</v>
      </c>
      <c r="G8062">
        <v>238</v>
      </c>
      <c r="H8062" t="s">
        <v>31</v>
      </c>
      <c r="L8062">
        <v>1884</v>
      </c>
      <c r="M8062">
        <v>245</v>
      </c>
      <c r="O8062" t="s">
        <v>41</v>
      </c>
    </row>
    <row r="8063" spans="1:16" x14ac:dyDescent="0.3">
      <c r="A8063">
        <v>54118</v>
      </c>
      <c r="B8063" s="1">
        <v>45684</v>
      </c>
      <c r="C8063" s="2">
        <v>0.46180555555555558</v>
      </c>
      <c r="D8063" t="s">
        <v>539</v>
      </c>
      <c r="E8063" t="s">
        <v>180</v>
      </c>
      <c r="F8063" t="s">
        <v>40</v>
      </c>
      <c r="G8063">
        <v>212</v>
      </c>
      <c r="H8063" t="s">
        <v>19</v>
      </c>
      <c r="I8063">
        <v>41.83</v>
      </c>
      <c r="J8063">
        <v>20.38</v>
      </c>
      <c r="K8063">
        <v>3</v>
      </c>
      <c r="L8063">
        <v>1981</v>
      </c>
      <c r="M8063">
        <v>244</v>
      </c>
      <c r="N8063" t="s">
        <v>28</v>
      </c>
      <c r="P8063" t="s">
        <v>21</v>
      </c>
    </row>
    <row r="8064" spans="1:16" x14ac:dyDescent="0.3">
      <c r="A8064">
        <v>17449</v>
      </c>
      <c r="B8064" s="1">
        <v>45663</v>
      </c>
      <c r="C8064" s="2">
        <v>0.19999999999999998</v>
      </c>
      <c r="D8064" t="s">
        <v>578</v>
      </c>
      <c r="E8064" t="s">
        <v>335</v>
      </c>
      <c r="F8064" t="s">
        <v>40</v>
      </c>
      <c r="G8064">
        <v>220</v>
      </c>
      <c r="H8064" t="s">
        <v>19</v>
      </c>
      <c r="I8064">
        <v>83.98</v>
      </c>
      <c r="J8064">
        <v>4.79</v>
      </c>
      <c r="K8064">
        <v>1</v>
      </c>
      <c r="L8064">
        <v>1099</v>
      </c>
      <c r="M8064">
        <v>259</v>
      </c>
      <c r="N8064" t="s">
        <v>20</v>
      </c>
      <c r="P8064" t="s">
        <v>36</v>
      </c>
    </row>
    <row r="8065" spans="1:16" x14ac:dyDescent="0.3">
      <c r="A8065">
        <v>26321</v>
      </c>
      <c r="B8065" s="1">
        <v>45659</v>
      </c>
      <c r="C8065" s="2">
        <v>0.84305555555555556</v>
      </c>
      <c r="D8065" t="s">
        <v>5127</v>
      </c>
      <c r="E8065" t="s">
        <v>75</v>
      </c>
      <c r="F8065" t="s">
        <v>40</v>
      </c>
      <c r="G8065">
        <v>207</v>
      </c>
      <c r="H8065" t="s">
        <v>31</v>
      </c>
      <c r="L8065">
        <v>1213</v>
      </c>
      <c r="M8065">
        <v>240</v>
      </c>
      <c r="O8065" t="s">
        <v>47</v>
      </c>
    </row>
    <row r="8066" spans="1:16" x14ac:dyDescent="0.3">
      <c r="A8066">
        <v>70808</v>
      </c>
      <c r="B8066" s="1">
        <v>45887</v>
      </c>
      <c r="C8066" s="2">
        <v>0.16458333333333333</v>
      </c>
      <c r="D8066" t="s">
        <v>5128</v>
      </c>
      <c r="E8066" t="s">
        <v>72</v>
      </c>
      <c r="F8066" t="s">
        <v>18</v>
      </c>
      <c r="G8066">
        <v>235</v>
      </c>
      <c r="H8066" t="s">
        <v>19</v>
      </c>
      <c r="I8066" t="s">
        <v>5129</v>
      </c>
      <c r="J8066">
        <v>2.1800000000000002</v>
      </c>
      <c r="K8066">
        <v>5</v>
      </c>
      <c r="L8066">
        <v>1800</v>
      </c>
      <c r="M8066">
        <v>215</v>
      </c>
      <c r="N8066" t="s">
        <v>44</v>
      </c>
      <c r="P8066" t="s">
        <v>21</v>
      </c>
    </row>
    <row r="8067" spans="1:16" x14ac:dyDescent="0.3">
      <c r="A8067">
        <v>18970</v>
      </c>
      <c r="B8067" s="1">
        <v>45884</v>
      </c>
      <c r="C8067" s="2">
        <v>0.89930555555555547</v>
      </c>
      <c r="D8067" t="s">
        <v>2325</v>
      </c>
      <c r="E8067" t="s">
        <v>67</v>
      </c>
      <c r="F8067" t="s">
        <v>40</v>
      </c>
      <c r="G8067">
        <v>228</v>
      </c>
      <c r="H8067" t="s">
        <v>19</v>
      </c>
      <c r="I8067">
        <v>18.329999999999998</v>
      </c>
      <c r="J8067">
        <v>7.28</v>
      </c>
      <c r="K8067">
        <v>2</v>
      </c>
      <c r="L8067">
        <v>1313</v>
      </c>
      <c r="M8067">
        <v>229</v>
      </c>
      <c r="N8067" t="s">
        <v>50</v>
      </c>
      <c r="P8067" t="s">
        <v>21</v>
      </c>
    </row>
    <row r="8068" spans="1:16" x14ac:dyDescent="0.3">
      <c r="A8068">
        <v>71326</v>
      </c>
      <c r="B8068" s="1">
        <v>45992</v>
      </c>
      <c r="C8068" s="2">
        <v>0.44722222222222219</v>
      </c>
      <c r="D8068" t="s">
        <v>5130</v>
      </c>
      <c r="E8068" t="s">
        <v>75</v>
      </c>
      <c r="F8068" t="s">
        <v>27</v>
      </c>
      <c r="G8068">
        <v>239</v>
      </c>
      <c r="H8068" t="s">
        <v>19</v>
      </c>
      <c r="I8068">
        <v>42.49</v>
      </c>
      <c r="J8068">
        <v>17.23</v>
      </c>
      <c r="K8068">
        <v>1</v>
      </c>
      <c r="L8068">
        <v>1669</v>
      </c>
      <c r="M8068">
        <v>242</v>
      </c>
      <c r="N8068" t="s">
        <v>44</v>
      </c>
      <c r="P8068" t="s">
        <v>36</v>
      </c>
    </row>
    <row r="8069" spans="1:16" x14ac:dyDescent="0.3">
      <c r="A8069">
        <v>63583</v>
      </c>
      <c r="B8069" s="1">
        <v>45692</v>
      </c>
      <c r="C8069" s="2">
        <v>0.35138888888888892</v>
      </c>
      <c r="D8069" t="s">
        <v>221</v>
      </c>
      <c r="E8069" t="s">
        <v>38</v>
      </c>
      <c r="F8069" t="s">
        <v>27</v>
      </c>
      <c r="G8069">
        <v>236</v>
      </c>
      <c r="H8069" t="s">
        <v>31</v>
      </c>
      <c r="L8069">
        <v>2048</v>
      </c>
      <c r="M8069">
        <v>233</v>
      </c>
      <c r="O8069" t="s">
        <v>61</v>
      </c>
    </row>
    <row r="8070" spans="1:16" x14ac:dyDescent="0.3">
      <c r="A8070">
        <v>39370</v>
      </c>
      <c r="B8070" s="1">
        <v>45998</v>
      </c>
      <c r="C8070" s="2">
        <v>0.39444444444444443</v>
      </c>
      <c r="D8070" t="s">
        <v>1001</v>
      </c>
      <c r="E8070" t="s">
        <v>52</v>
      </c>
      <c r="F8070" t="s">
        <v>40</v>
      </c>
      <c r="G8070">
        <v>205</v>
      </c>
      <c r="H8070" t="s">
        <v>31</v>
      </c>
      <c r="L8070">
        <v>1156</v>
      </c>
      <c r="M8070">
        <v>228</v>
      </c>
      <c r="O8070" t="s">
        <v>47</v>
      </c>
    </row>
    <row r="8071" spans="1:16" x14ac:dyDescent="0.3">
      <c r="A8071">
        <v>24051</v>
      </c>
      <c r="B8071" s="1">
        <v>45845</v>
      </c>
      <c r="C8071" s="2">
        <v>0.46111111111111108</v>
      </c>
      <c r="D8071" t="s">
        <v>5131</v>
      </c>
      <c r="E8071" t="s">
        <v>5132</v>
      </c>
      <c r="F8071" t="s">
        <v>27</v>
      </c>
      <c r="G8071">
        <v>226</v>
      </c>
      <c r="H8071" t="s">
        <v>19</v>
      </c>
      <c r="I8071">
        <v>54.77</v>
      </c>
      <c r="J8071">
        <v>20.56</v>
      </c>
      <c r="K8071">
        <v>4</v>
      </c>
      <c r="L8071">
        <v>1369</v>
      </c>
      <c r="M8071">
        <v>218</v>
      </c>
      <c r="N8071" t="s">
        <v>28</v>
      </c>
      <c r="P8071" t="s">
        <v>36</v>
      </c>
    </row>
    <row r="8072" spans="1:16" x14ac:dyDescent="0.3">
      <c r="A8072">
        <v>35521</v>
      </c>
      <c r="B8072" s="1">
        <v>45941</v>
      </c>
      <c r="C8072" s="2">
        <v>0.16527777777777777</v>
      </c>
      <c r="D8072" t="s">
        <v>63</v>
      </c>
      <c r="E8072" t="s">
        <v>23</v>
      </c>
      <c r="F8072" t="s">
        <v>18</v>
      </c>
      <c r="G8072">
        <v>254</v>
      </c>
      <c r="H8072" t="s">
        <v>19</v>
      </c>
      <c r="I8072">
        <v>58.89</v>
      </c>
      <c r="J8072">
        <v>3.06</v>
      </c>
      <c r="K8072">
        <v>1</v>
      </c>
      <c r="L8072">
        <v>1381</v>
      </c>
      <c r="M8072">
        <v>254</v>
      </c>
      <c r="N8072" t="s">
        <v>20</v>
      </c>
      <c r="P8072" t="s">
        <v>36</v>
      </c>
    </row>
    <row r="8073" spans="1:16" x14ac:dyDescent="0.3">
      <c r="A8073">
        <v>83555</v>
      </c>
      <c r="B8073" s="1">
        <v>45943</v>
      </c>
      <c r="C8073" s="2">
        <v>0.61388888888888882</v>
      </c>
      <c r="D8073" t="s">
        <v>1126</v>
      </c>
      <c r="E8073" t="s">
        <v>94</v>
      </c>
      <c r="F8073" t="s">
        <v>18</v>
      </c>
      <c r="G8073">
        <v>255</v>
      </c>
      <c r="H8073" t="s">
        <v>24</v>
      </c>
      <c r="L8073">
        <v>1818</v>
      </c>
      <c r="M8073">
        <v>246</v>
      </c>
    </row>
    <row r="8074" spans="1:16" x14ac:dyDescent="0.3">
      <c r="A8074">
        <v>67587</v>
      </c>
      <c r="B8074" s="1">
        <v>46004</v>
      </c>
      <c r="C8074" s="2">
        <v>0.2638888888888889</v>
      </c>
      <c r="D8074" t="s">
        <v>224</v>
      </c>
      <c r="E8074" t="s">
        <v>81</v>
      </c>
      <c r="F8074" t="s">
        <v>18</v>
      </c>
      <c r="G8074">
        <v>223</v>
      </c>
      <c r="H8074" t="s">
        <v>31</v>
      </c>
      <c r="L8074">
        <v>1616</v>
      </c>
      <c r="M8074">
        <v>257</v>
      </c>
      <c r="O8074" t="s">
        <v>41</v>
      </c>
    </row>
    <row r="8075" spans="1:16" x14ac:dyDescent="0.3">
      <c r="A8075">
        <v>14464</v>
      </c>
      <c r="B8075" s="1">
        <v>45799</v>
      </c>
      <c r="C8075" s="2">
        <v>0.27083333333333331</v>
      </c>
      <c r="D8075" t="s">
        <v>646</v>
      </c>
      <c r="E8075" t="s">
        <v>58</v>
      </c>
      <c r="F8075" t="s">
        <v>40</v>
      </c>
      <c r="G8075">
        <v>202</v>
      </c>
      <c r="H8075" t="s">
        <v>19</v>
      </c>
      <c r="I8075">
        <v>55.53</v>
      </c>
      <c r="J8075">
        <v>10.210000000000001</v>
      </c>
      <c r="K8075">
        <v>2</v>
      </c>
      <c r="L8075">
        <v>1098</v>
      </c>
      <c r="M8075">
        <v>215</v>
      </c>
      <c r="N8075" t="s">
        <v>32</v>
      </c>
      <c r="P8075" t="s">
        <v>21</v>
      </c>
    </row>
    <row r="8076" spans="1:16" x14ac:dyDescent="0.3">
      <c r="A8076">
        <v>72373</v>
      </c>
      <c r="B8076" s="1">
        <v>45799</v>
      </c>
      <c r="C8076" s="2">
        <v>0.37777777777777777</v>
      </c>
      <c r="D8076" t="s">
        <v>1085</v>
      </c>
      <c r="E8076" t="s">
        <v>23</v>
      </c>
      <c r="F8076" t="s">
        <v>40</v>
      </c>
      <c r="G8076">
        <v>250</v>
      </c>
      <c r="H8076" t="s">
        <v>19</v>
      </c>
      <c r="I8076" t="s">
        <v>2366</v>
      </c>
      <c r="J8076">
        <v>7.39</v>
      </c>
      <c r="K8076">
        <v>4</v>
      </c>
      <c r="L8076">
        <v>1715</v>
      </c>
      <c r="M8076">
        <v>246</v>
      </c>
      <c r="N8076" t="s">
        <v>50</v>
      </c>
      <c r="P8076" t="s">
        <v>36</v>
      </c>
    </row>
    <row r="8077" spans="1:16" x14ac:dyDescent="0.3">
      <c r="A8077">
        <v>72845</v>
      </c>
      <c r="B8077" s="1">
        <v>45726</v>
      </c>
      <c r="C8077" s="2">
        <v>0.42986111111111108</v>
      </c>
      <c r="D8077" t="s">
        <v>628</v>
      </c>
      <c r="E8077" t="s">
        <v>52</v>
      </c>
      <c r="F8077" t="s">
        <v>18</v>
      </c>
      <c r="G8077">
        <v>235</v>
      </c>
      <c r="H8077" t="s">
        <v>19</v>
      </c>
      <c r="I8077">
        <v>76.599999999999994</v>
      </c>
      <c r="J8077">
        <v>5.09</v>
      </c>
      <c r="K8077">
        <v>4</v>
      </c>
      <c r="L8077">
        <v>1321</v>
      </c>
      <c r="M8077">
        <v>240</v>
      </c>
      <c r="N8077" t="s">
        <v>32</v>
      </c>
      <c r="P8077" t="s">
        <v>36</v>
      </c>
    </row>
    <row r="8078" spans="1:16" x14ac:dyDescent="0.3">
      <c r="A8078">
        <v>53302</v>
      </c>
      <c r="B8078" s="1">
        <v>46019</v>
      </c>
      <c r="C8078" s="2">
        <v>0.68055555555555547</v>
      </c>
      <c r="D8078" t="s">
        <v>501</v>
      </c>
      <c r="E8078" t="s">
        <v>38</v>
      </c>
      <c r="F8078" t="s">
        <v>18</v>
      </c>
      <c r="G8078">
        <v>239</v>
      </c>
      <c r="H8078" t="s">
        <v>24</v>
      </c>
      <c r="L8078">
        <v>1159</v>
      </c>
      <c r="M8078">
        <v>247</v>
      </c>
    </row>
    <row r="8079" spans="1:16" x14ac:dyDescent="0.3">
      <c r="A8079">
        <v>90541</v>
      </c>
      <c r="B8079" s="1">
        <v>45828</v>
      </c>
      <c r="C8079" s="2">
        <v>0.41875000000000001</v>
      </c>
      <c r="D8079" t="s">
        <v>897</v>
      </c>
      <c r="E8079" t="s">
        <v>58</v>
      </c>
      <c r="F8079" t="s">
        <v>27</v>
      </c>
      <c r="G8079">
        <v>252</v>
      </c>
      <c r="H8079" t="s">
        <v>24</v>
      </c>
      <c r="L8079">
        <v>1196</v>
      </c>
      <c r="M8079">
        <v>205</v>
      </c>
    </row>
    <row r="8080" spans="1:16" x14ac:dyDescent="0.3">
      <c r="A8080">
        <v>79173</v>
      </c>
      <c r="B8080" s="1">
        <v>45688</v>
      </c>
      <c r="C8080" s="2">
        <v>0.18194444444444444</v>
      </c>
      <c r="D8080" t="s">
        <v>636</v>
      </c>
      <c r="E8080" t="s">
        <v>369</v>
      </c>
      <c r="F8080" t="s">
        <v>18</v>
      </c>
      <c r="G8080">
        <v>232</v>
      </c>
      <c r="H8080" t="s">
        <v>19</v>
      </c>
      <c r="I8080" t="s">
        <v>5133</v>
      </c>
      <c r="J8080">
        <v>27.68</v>
      </c>
      <c r="K8080">
        <v>4</v>
      </c>
      <c r="L8080">
        <v>2019</v>
      </c>
      <c r="M8080">
        <v>227</v>
      </c>
      <c r="N8080" t="s">
        <v>28</v>
      </c>
      <c r="P8080" t="s">
        <v>36</v>
      </c>
    </row>
    <row r="8081" spans="1:16" x14ac:dyDescent="0.3">
      <c r="A8081">
        <v>12786</v>
      </c>
      <c r="B8081" s="1">
        <v>45774</v>
      </c>
      <c r="C8081" s="2">
        <v>0.12708333333333333</v>
      </c>
      <c r="D8081" t="s">
        <v>166</v>
      </c>
      <c r="E8081" t="s">
        <v>122</v>
      </c>
      <c r="F8081" t="s">
        <v>40</v>
      </c>
      <c r="G8081">
        <v>214</v>
      </c>
      <c r="H8081" t="s">
        <v>24</v>
      </c>
      <c r="L8081">
        <v>2106</v>
      </c>
      <c r="M8081">
        <v>249</v>
      </c>
    </row>
    <row r="8082" spans="1:16" x14ac:dyDescent="0.3">
      <c r="A8082">
        <v>14781</v>
      </c>
      <c r="B8082" s="1">
        <v>45938</v>
      </c>
      <c r="C8082" s="2">
        <v>3.6805555555555557E-2</v>
      </c>
      <c r="D8082" t="s">
        <v>5134</v>
      </c>
      <c r="E8082" t="s">
        <v>52</v>
      </c>
      <c r="F8082" t="s">
        <v>27</v>
      </c>
      <c r="G8082">
        <v>249</v>
      </c>
      <c r="H8082" t="s">
        <v>19</v>
      </c>
      <c r="I8082" t="s">
        <v>5135</v>
      </c>
      <c r="J8082">
        <v>6.34</v>
      </c>
      <c r="K8082">
        <v>3</v>
      </c>
      <c r="L8082">
        <v>1432</v>
      </c>
      <c r="M8082">
        <v>210</v>
      </c>
      <c r="N8082" t="s">
        <v>32</v>
      </c>
      <c r="P8082" t="s">
        <v>21</v>
      </c>
    </row>
    <row r="8083" spans="1:16" x14ac:dyDescent="0.3">
      <c r="A8083">
        <v>64874</v>
      </c>
      <c r="B8083" s="1">
        <v>45756</v>
      </c>
      <c r="C8083" s="2">
        <v>0.50277777777777777</v>
      </c>
      <c r="D8083" t="s">
        <v>924</v>
      </c>
      <c r="E8083" t="s">
        <v>52</v>
      </c>
      <c r="F8083" t="s">
        <v>18</v>
      </c>
      <c r="G8083">
        <v>256</v>
      </c>
      <c r="H8083" t="s">
        <v>19</v>
      </c>
      <c r="I8083">
        <v>69.11</v>
      </c>
      <c r="J8083">
        <v>25.33</v>
      </c>
      <c r="K8083">
        <v>2</v>
      </c>
      <c r="L8083">
        <v>2073</v>
      </c>
      <c r="M8083">
        <v>240</v>
      </c>
      <c r="N8083" t="s">
        <v>20</v>
      </c>
      <c r="P8083" t="s">
        <v>21</v>
      </c>
    </row>
    <row r="8084" spans="1:16" x14ac:dyDescent="0.3">
      <c r="A8084">
        <v>29040</v>
      </c>
      <c r="B8084" s="1">
        <v>45976</v>
      </c>
      <c r="C8084" s="2">
        <v>0.1013888888888889</v>
      </c>
      <c r="D8084" t="s">
        <v>585</v>
      </c>
      <c r="E8084" t="s">
        <v>38</v>
      </c>
      <c r="F8084" t="s">
        <v>18</v>
      </c>
      <c r="G8084">
        <v>211</v>
      </c>
      <c r="H8084" t="s">
        <v>19</v>
      </c>
      <c r="I8084" t="s">
        <v>1236</v>
      </c>
      <c r="J8084">
        <v>12.42</v>
      </c>
      <c r="K8084">
        <v>1</v>
      </c>
      <c r="L8084">
        <v>1478</v>
      </c>
      <c r="M8084">
        <v>251</v>
      </c>
      <c r="N8084" t="s">
        <v>53</v>
      </c>
      <c r="P8084" t="s">
        <v>36</v>
      </c>
    </row>
    <row r="8085" spans="1:16" x14ac:dyDescent="0.3">
      <c r="A8085">
        <v>10783</v>
      </c>
      <c r="B8085" s="1">
        <v>45761</v>
      </c>
      <c r="C8085" s="2">
        <v>0.62013888888888891</v>
      </c>
      <c r="D8085" t="s">
        <v>5136</v>
      </c>
      <c r="E8085" t="s">
        <v>122</v>
      </c>
      <c r="F8085" t="s">
        <v>40</v>
      </c>
      <c r="G8085">
        <v>207</v>
      </c>
      <c r="H8085" t="s">
        <v>19</v>
      </c>
      <c r="I8085" t="s">
        <v>5137</v>
      </c>
      <c r="J8085">
        <v>14.97</v>
      </c>
      <c r="K8085">
        <v>1</v>
      </c>
      <c r="L8085">
        <v>1888</v>
      </c>
      <c r="M8085">
        <v>246</v>
      </c>
      <c r="N8085" t="s">
        <v>44</v>
      </c>
      <c r="P8085" t="s">
        <v>21</v>
      </c>
    </row>
    <row r="8086" spans="1:16" x14ac:dyDescent="0.3">
      <c r="A8086">
        <v>14451</v>
      </c>
      <c r="B8086" s="1">
        <v>45844</v>
      </c>
      <c r="C8086" s="2">
        <v>0.75208333333333333</v>
      </c>
      <c r="D8086" t="s">
        <v>5138</v>
      </c>
      <c r="E8086" t="s">
        <v>122</v>
      </c>
      <c r="F8086" t="s">
        <v>18</v>
      </c>
      <c r="G8086">
        <v>225</v>
      </c>
      <c r="H8086" t="s">
        <v>24</v>
      </c>
      <c r="L8086">
        <v>1703</v>
      </c>
      <c r="M8086">
        <v>252</v>
      </c>
    </row>
    <row r="8087" spans="1:16" x14ac:dyDescent="0.3">
      <c r="A8087">
        <v>17958</v>
      </c>
      <c r="B8087" s="1">
        <v>45978</v>
      </c>
      <c r="C8087" s="2">
        <v>0.72291666666666676</v>
      </c>
      <c r="D8087" t="s">
        <v>1591</v>
      </c>
      <c r="E8087" t="s">
        <v>673</v>
      </c>
      <c r="F8087" t="s">
        <v>27</v>
      </c>
      <c r="G8087">
        <v>241</v>
      </c>
      <c r="H8087" t="s">
        <v>31</v>
      </c>
      <c r="L8087">
        <v>2013</v>
      </c>
      <c r="M8087">
        <v>227</v>
      </c>
      <c r="O8087" t="s">
        <v>47</v>
      </c>
    </row>
    <row r="8088" spans="1:16" x14ac:dyDescent="0.3">
      <c r="A8088">
        <v>58328</v>
      </c>
      <c r="B8088" s="1">
        <v>46009</v>
      </c>
      <c r="C8088" s="2">
        <v>0.21736111111111112</v>
      </c>
      <c r="D8088" t="s">
        <v>747</v>
      </c>
      <c r="E8088" t="s">
        <v>26</v>
      </c>
      <c r="F8088" t="s">
        <v>27</v>
      </c>
      <c r="G8088">
        <v>202</v>
      </c>
      <c r="H8088" t="s">
        <v>24</v>
      </c>
      <c r="L8088">
        <v>1367</v>
      </c>
      <c r="M8088">
        <v>231</v>
      </c>
    </row>
    <row r="8089" spans="1:16" x14ac:dyDescent="0.3">
      <c r="A8089">
        <v>90531</v>
      </c>
      <c r="B8089" s="1">
        <v>45904</v>
      </c>
      <c r="C8089" s="2">
        <v>0.61944444444444446</v>
      </c>
      <c r="D8089" t="s">
        <v>962</v>
      </c>
      <c r="E8089" t="s">
        <v>91</v>
      </c>
      <c r="F8089" t="s">
        <v>27</v>
      </c>
      <c r="G8089">
        <v>217</v>
      </c>
      <c r="H8089" t="s">
        <v>19</v>
      </c>
      <c r="I8089">
        <v>12.33</v>
      </c>
      <c r="J8089">
        <v>18.68</v>
      </c>
      <c r="K8089">
        <v>1</v>
      </c>
      <c r="L8089">
        <v>1497</v>
      </c>
      <c r="M8089">
        <v>215</v>
      </c>
      <c r="N8089" t="s">
        <v>32</v>
      </c>
      <c r="P8089" t="s">
        <v>36</v>
      </c>
    </row>
    <row r="8090" spans="1:16" x14ac:dyDescent="0.3">
      <c r="A8090">
        <v>31361</v>
      </c>
      <c r="B8090" s="1">
        <v>46021</v>
      </c>
      <c r="C8090" s="2">
        <v>0.55555555555555558</v>
      </c>
      <c r="D8090" t="s">
        <v>5139</v>
      </c>
      <c r="E8090" t="s">
        <v>17</v>
      </c>
      <c r="F8090" t="s">
        <v>27</v>
      </c>
      <c r="G8090">
        <v>232</v>
      </c>
      <c r="H8090" t="s">
        <v>31</v>
      </c>
      <c r="L8090">
        <v>1735</v>
      </c>
      <c r="M8090">
        <v>209</v>
      </c>
      <c r="O8090" t="s">
        <v>55</v>
      </c>
    </row>
    <row r="8091" spans="1:16" x14ac:dyDescent="0.3">
      <c r="A8091">
        <v>43682</v>
      </c>
      <c r="B8091" s="1">
        <v>45985</v>
      </c>
      <c r="C8091" s="2">
        <v>0.24374999999999999</v>
      </c>
      <c r="D8091" t="s">
        <v>449</v>
      </c>
      <c r="E8091" t="s">
        <v>38</v>
      </c>
      <c r="F8091" t="s">
        <v>40</v>
      </c>
      <c r="G8091">
        <v>247</v>
      </c>
      <c r="H8091" t="s">
        <v>31</v>
      </c>
      <c r="L8091">
        <v>2005</v>
      </c>
      <c r="M8091">
        <v>253</v>
      </c>
      <c r="O8091" t="s">
        <v>41</v>
      </c>
    </row>
    <row r="8092" spans="1:16" x14ac:dyDescent="0.3">
      <c r="A8092">
        <v>37786</v>
      </c>
      <c r="B8092" s="1">
        <v>45764</v>
      </c>
      <c r="C8092" s="2">
        <v>0.80625000000000002</v>
      </c>
      <c r="D8092" t="s">
        <v>22</v>
      </c>
      <c r="E8092" t="s">
        <v>729</v>
      </c>
      <c r="F8092" t="s">
        <v>18</v>
      </c>
      <c r="G8092">
        <v>260</v>
      </c>
      <c r="H8092" t="s">
        <v>19</v>
      </c>
      <c r="I8092">
        <v>72.06</v>
      </c>
      <c r="J8092">
        <v>7.43</v>
      </c>
      <c r="K8092">
        <v>3</v>
      </c>
      <c r="L8092">
        <v>1453</v>
      </c>
      <c r="M8092">
        <v>243</v>
      </c>
      <c r="N8092" t="s">
        <v>28</v>
      </c>
      <c r="P8092" t="s">
        <v>36</v>
      </c>
    </row>
    <row r="8093" spans="1:16" x14ac:dyDescent="0.3">
      <c r="A8093">
        <v>96035</v>
      </c>
      <c r="B8093" s="1">
        <v>45849</v>
      </c>
      <c r="C8093" s="2">
        <v>0.2590277777777778</v>
      </c>
      <c r="D8093" t="s">
        <v>1212</v>
      </c>
      <c r="E8093" t="s">
        <v>58</v>
      </c>
      <c r="F8093" t="s">
        <v>27</v>
      </c>
      <c r="G8093">
        <v>233</v>
      </c>
      <c r="H8093" t="s">
        <v>19</v>
      </c>
      <c r="I8093">
        <v>23.88</v>
      </c>
      <c r="J8093">
        <v>23.22</v>
      </c>
      <c r="K8093">
        <v>5</v>
      </c>
      <c r="L8093">
        <v>1624</v>
      </c>
      <c r="M8093">
        <v>209</v>
      </c>
      <c r="N8093" t="s">
        <v>20</v>
      </c>
      <c r="P8093" t="s">
        <v>36</v>
      </c>
    </row>
    <row r="8094" spans="1:16" x14ac:dyDescent="0.3">
      <c r="A8094">
        <v>75074</v>
      </c>
      <c r="B8094" s="1">
        <v>45859</v>
      </c>
      <c r="C8094" s="2">
        <v>0.8618055555555556</v>
      </c>
      <c r="D8094" t="s">
        <v>5140</v>
      </c>
      <c r="E8094" t="s">
        <v>122</v>
      </c>
      <c r="F8094" t="s">
        <v>18</v>
      </c>
      <c r="G8094">
        <v>239</v>
      </c>
      <c r="H8094" t="s">
        <v>19</v>
      </c>
      <c r="I8094">
        <v>56.8</v>
      </c>
      <c r="J8094">
        <v>4.41</v>
      </c>
      <c r="K8094">
        <v>5</v>
      </c>
      <c r="L8094">
        <v>1947</v>
      </c>
      <c r="M8094">
        <v>241</v>
      </c>
      <c r="N8094" t="s">
        <v>32</v>
      </c>
      <c r="P8094" t="s">
        <v>36</v>
      </c>
    </row>
    <row r="8095" spans="1:16" x14ac:dyDescent="0.3">
      <c r="A8095">
        <v>69812</v>
      </c>
      <c r="B8095" s="1">
        <v>45746</v>
      </c>
      <c r="C8095" s="2">
        <v>0.4916666666666667</v>
      </c>
      <c r="D8095" t="s">
        <v>822</v>
      </c>
      <c r="E8095" t="s">
        <v>38</v>
      </c>
      <c r="F8095" t="s">
        <v>40</v>
      </c>
      <c r="G8095">
        <v>210</v>
      </c>
      <c r="H8095" t="s">
        <v>19</v>
      </c>
      <c r="I8095">
        <v>21.31</v>
      </c>
      <c r="J8095">
        <v>13.11</v>
      </c>
      <c r="K8095">
        <v>3</v>
      </c>
      <c r="L8095">
        <v>1933</v>
      </c>
      <c r="M8095">
        <v>250</v>
      </c>
      <c r="N8095" t="s">
        <v>28</v>
      </c>
      <c r="P8095" t="s">
        <v>36</v>
      </c>
    </row>
    <row r="8096" spans="1:16" x14ac:dyDescent="0.3">
      <c r="A8096">
        <v>60447</v>
      </c>
      <c r="B8096" s="1">
        <v>45775</v>
      </c>
      <c r="C8096" s="2">
        <v>0.44791666666666669</v>
      </c>
      <c r="D8096" t="s">
        <v>5141</v>
      </c>
      <c r="E8096" t="s">
        <v>5142</v>
      </c>
      <c r="F8096" t="s">
        <v>18</v>
      </c>
      <c r="G8096">
        <v>260</v>
      </c>
      <c r="H8096" t="s">
        <v>31</v>
      </c>
      <c r="L8096">
        <v>1460</v>
      </c>
      <c r="M8096">
        <v>239</v>
      </c>
      <c r="O8096" t="s">
        <v>128</v>
      </c>
    </row>
    <row r="8097" spans="1:16" x14ac:dyDescent="0.3">
      <c r="A8097">
        <v>35583</v>
      </c>
      <c r="B8097" s="1">
        <v>45932</v>
      </c>
      <c r="C8097" s="2">
        <v>0.43194444444444446</v>
      </c>
      <c r="D8097" t="s">
        <v>783</v>
      </c>
      <c r="E8097" t="s">
        <v>67</v>
      </c>
      <c r="F8097" t="s">
        <v>40</v>
      </c>
      <c r="G8097">
        <v>255</v>
      </c>
      <c r="H8097" t="s">
        <v>19</v>
      </c>
      <c r="I8097">
        <v>13.46</v>
      </c>
      <c r="J8097">
        <v>7.32</v>
      </c>
      <c r="K8097">
        <v>1</v>
      </c>
      <c r="L8097">
        <v>1885</v>
      </c>
      <c r="M8097">
        <v>228</v>
      </c>
      <c r="N8097" t="s">
        <v>50</v>
      </c>
      <c r="P8097" t="s">
        <v>36</v>
      </c>
    </row>
    <row r="8098" spans="1:16" x14ac:dyDescent="0.3">
      <c r="A8098">
        <v>50488</v>
      </c>
      <c r="B8098" s="1">
        <v>46016</v>
      </c>
      <c r="C8098" s="2">
        <v>0.29652777777777778</v>
      </c>
      <c r="D8098" t="s">
        <v>587</v>
      </c>
      <c r="E8098" t="s">
        <v>52</v>
      </c>
      <c r="F8098" t="s">
        <v>40</v>
      </c>
      <c r="G8098">
        <v>226</v>
      </c>
      <c r="H8098" t="s">
        <v>19</v>
      </c>
      <c r="I8098" t="s">
        <v>431</v>
      </c>
      <c r="J8098">
        <v>11.87</v>
      </c>
      <c r="K8098">
        <v>1</v>
      </c>
      <c r="L8098">
        <v>1241</v>
      </c>
      <c r="M8098">
        <v>210</v>
      </c>
      <c r="N8098" t="s">
        <v>53</v>
      </c>
      <c r="P8098" t="s">
        <v>36</v>
      </c>
    </row>
    <row r="8099" spans="1:16" x14ac:dyDescent="0.3">
      <c r="A8099">
        <v>48665</v>
      </c>
      <c r="B8099" s="1">
        <v>45868</v>
      </c>
      <c r="C8099" s="2">
        <v>0.8305555555555556</v>
      </c>
      <c r="D8099" t="s">
        <v>5143</v>
      </c>
      <c r="E8099" t="s">
        <v>17</v>
      </c>
      <c r="F8099" t="s">
        <v>27</v>
      </c>
      <c r="G8099">
        <v>237</v>
      </c>
      <c r="H8099" t="s">
        <v>19</v>
      </c>
      <c r="I8099" t="s">
        <v>5144</v>
      </c>
      <c r="J8099">
        <v>23.6</v>
      </c>
      <c r="K8099">
        <v>5</v>
      </c>
      <c r="L8099">
        <v>1850</v>
      </c>
      <c r="M8099">
        <v>237</v>
      </c>
      <c r="N8099" t="s">
        <v>50</v>
      </c>
      <c r="P8099" t="s">
        <v>21</v>
      </c>
    </row>
    <row r="8100" spans="1:16" x14ac:dyDescent="0.3">
      <c r="A8100">
        <v>51813</v>
      </c>
      <c r="B8100" s="1">
        <v>45811</v>
      </c>
      <c r="C8100" s="2">
        <v>0.18402777777777779</v>
      </c>
      <c r="D8100" t="s">
        <v>774</v>
      </c>
      <c r="E8100" t="s">
        <v>58</v>
      </c>
      <c r="F8100" t="s">
        <v>27</v>
      </c>
      <c r="G8100">
        <v>247</v>
      </c>
      <c r="H8100" t="s">
        <v>31</v>
      </c>
      <c r="L8100">
        <v>1219</v>
      </c>
      <c r="M8100">
        <v>208</v>
      </c>
      <c r="O8100" t="s">
        <v>61</v>
      </c>
    </row>
    <row r="8101" spans="1:16" x14ac:dyDescent="0.3">
      <c r="A8101">
        <v>30545</v>
      </c>
      <c r="B8101" s="1">
        <v>45966</v>
      </c>
      <c r="C8101" s="2">
        <v>0.14097222222222222</v>
      </c>
      <c r="D8101" t="s">
        <v>5145</v>
      </c>
      <c r="E8101" t="s">
        <v>17</v>
      </c>
      <c r="F8101" t="s">
        <v>40</v>
      </c>
      <c r="G8101">
        <v>248</v>
      </c>
      <c r="H8101" t="s">
        <v>19</v>
      </c>
      <c r="I8101">
        <v>23.5</v>
      </c>
      <c r="J8101">
        <v>17.45</v>
      </c>
      <c r="K8101">
        <v>2</v>
      </c>
      <c r="L8101">
        <v>1281</v>
      </c>
      <c r="M8101">
        <v>217</v>
      </c>
      <c r="N8101" t="s">
        <v>28</v>
      </c>
      <c r="P8101" t="s">
        <v>36</v>
      </c>
    </row>
    <row r="8102" spans="1:16" x14ac:dyDescent="0.3">
      <c r="A8102">
        <v>87693</v>
      </c>
      <c r="B8102" s="1">
        <v>45995</v>
      </c>
      <c r="C8102" s="2">
        <v>0.19930555555555554</v>
      </c>
      <c r="D8102" t="s">
        <v>1295</v>
      </c>
      <c r="E8102" t="s">
        <v>81</v>
      </c>
      <c r="F8102" t="s">
        <v>18</v>
      </c>
      <c r="G8102">
        <v>234</v>
      </c>
      <c r="H8102" t="s">
        <v>31</v>
      </c>
      <c r="L8102">
        <v>1170</v>
      </c>
      <c r="M8102">
        <v>240</v>
      </c>
      <c r="O8102" t="s">
        <v>128</v>
      </c>
    </row>
    <row r="8103" spans="1:16" x14ac:dyDescent="0.3">
      <c r="A8103">
        <v>71211</v>
      </c>
      <c r="B8103" s="1">
        <v>45771</v>
      </c>
      <c r="C8103" s="2">
        <v>0.20138888888888887</v>
      </c>
      <c r="D8103" t="s">
        <v>408</v>
      </c>
      <c r="E8103" t="s">
        <v>58</v>
      </c>
      <c r="F8103" t="s">
        <v>27</v>
      </c>
      <c r="G8103">
        <v>234</v>
      </c>
      <c r="H8103" t="s">
        <v>19</v>
      </c>
      <c r="I8103">
        <v>38.24</v>
      </c>
      <c r="J8103">
        <v>13.65</v>
      </c>
      <c r="K8103">
        <v>1</v>
      </c>
      <c r="L8103">
        <v>1558</v>
      </c>
      <c r="M8103">
        <v>257</v>
      </c>
      <c r="N8103" t="s">
        <v>53</v>
      </c>
      <c r="P8103" t="s">
        <v>21</v>
      </c>
    </row>
    <row r="8104" spans="1:16" x14ac:dyDescent="0.3">
      <c r="A8104">
        <v>36535</v>
      </c>
      <c r="B8104" s="1">
        <v>45674</v>
      </c>
      <c r="C8104" s="2">
        <v>0.82500000000000007</v>
      </c>
      <c r="D8104" t="s">
        <v>5146</v>
      </c>
      <c r="E8104" t="s">
        <v>17</v>
      </c>
      <c r="F8104" t="s">
        <v>27</v>
      </c>
      <c r="G8104">
        <v>257</v>
      </c>
      <c r="H8104" t="s">
        <v>19</v>
      </c>
      <c r="I8104">
        <v>37.159999999999997</v>
      </c>
      <c r="J8104">
        <v>7.39</v>
      </c>
      <c r="K8104">
        <v>2</v>
      </c>
      <c r="L8104">
        <v>1631</v>
      </c>
      <c r="M8104">
        <v>231</v>
      </c>
      <c r="N8104" t="s">
        <v>32</v>
      </c>
      <c r="P8104" t="s">
        <v>21</v>
      </c>
    </row>
    <row r="8105" spans="1:16" x14ac:dyDescent="0.3">
      <c r="A8105">
        <v>85215</v>
      </c>
      <c r="B8105" s="1">
        <v>45669</v>
      </c>
      <c r="C8105" s="2">
        <v>0.73472222222222217</v>
      </c>
      <c r="D8105" t="s">
        <v>1572</v>
      </c>
      <c r="E8105" t="s">
        <v>17</v>
      </c>
      <c r="F8105" t="s">
        <v>40</v>
      </c>
      <c r="G8105">
        <v>245</v>
      </c>
      <c r="H8105" t="s">
        <v>31</v>
      </c>
      <c r="L8105">
        <v>1274</v>
      </c>
      <c r="M8105">
        <v>250</v>
      </c>
      <c r="O8105" t="s">
        <v>108</v>
      </c>
    </row>
    <row r="8106" spans="1:16" x14ac:dyDescent="0.3">
      <c r="A8106">
        <v>90819</v>
      </c>
      <c r="B8106" s="1">
        <v>45777</v>
      </c>
      <c r="C8106" s="2">
        <v>0.34166666666666662</v>
      </c>
      <c r="D8106" t="s">
        <v>5147</v>
      </c>
      <c r="E8106" t="s">
        <v>23</v>
      </c>
      <c r="F8106" t="s">
        <v>40</v>
      </c>
      <c r="G8106">
        <v>212</v>
      </c>
      <c r="H8106" t="s">
        <v>19</v>
      </c>
      <c r="I8106" t="s">
        <v>5148</v>
      </c>
      <c r="J8106">
        <v>22.88</v>
      </c>
      <c r="K8106">
        <v>1</v>
      </c>
      <c r="L8106">
        <v>1046</v>
      </c>
      <c r="M8106">
        <v>234</v>
      </c>
      <c r="N8106" t="s">
        <v>50</v>
      </c>
      <c r="P8106" t="s">
        <v>21</v>
      </c>
    </row>
    <row r="8107" spans="1:16" x14ac:dyDescent="0.3">
      <c r="A8107">
        <v>13950</v>
      </c>
      <c r="B8107" s="1">
        <v>45769</v>
      </c>
      <c r="C8107" s="2">
        <v>0.86458333333333337</v>
      </c>
      <c r="D8107" t="s">
        <v>1059</v>
      </c>
      <c r="E8107" t="s">
        <v>23</v>
      </c>
      <c r="F8107" t="s">
        <v>27</v>
      </c>
      <c r="G8107">
        <v>206</v>
      </c>
      <c r="H8107" t="s">
        <v>31</v>
      </c>
      <c r="L8107">
        <v>1926</v>
      </c>
      <c r="M8107">
        <v>202</v>
      </c>
      <c r="O8107" t="s">
        <v>55</v>
      </c>
    </row>
    <row r="8108" spans="1:16" x14ac:dyDescent="0.3">
      <c r="A8108">
        <v>14155</v>
      </c>
      <c r="B8108" s="1">
        <v>45694</v>
      </c>
      <c r="C8108" s="2">
        <v>0.47916666666666669</v>
      </c>
      <c r="D8108" t="s">
        <v>879</v>
      </c>
      <c r="E8108" t="s">
        <v>23</v>
      </c>
      <c r="F8108" t="s">
        <v>40</v>
      </c>
      <c r="G8108">
        <v>202</v>
      </c>
      <c r="H8108" t="s">
        <v>19</v>
      </c>
      <c r="I8108">
        <v>48.79</v>
      </c>
      <c r="J8108">
        <v>26.14</v>
      </c>
      <c r="K8108">
        <v>5</v>
      </c>
      <c r="L8108">
        <v>1682</v>
      </c>
      <c r="M8108">
        <v>247</v>
      </c>
      <c r="N8108" t="s">
        <v>44</v>
      </c>
      <c r="P8108" t="s">
        <v>21</v>
      </c>
    </row>
    <row r="8109" spans="1:16" x14ac:dyDescent="0.3">
      <c r="A8109">
        <v>63914</v>
      </c>
      <c r="B8109" s="1">
        <v>45802</v>
      </c>
      <c r="C8109" s="2">
        <v>0.63263888888888886</v>
      </c>
      <c r="D8109" t="s">
        <v>513</v>
      </c>
      <c r="E8109" t="s">
        <v>94</v>
      </c>
      <c r="F8109" t="s">
        <v>40</v>
      </c>
      <c r="G8109">
        <v>205</v>
      </c>
      <c r="H8109" t="s">
        <v>24</v>
      </c>
      <c r="L8109">
        <v>1951</v>
      </c>
      <c r="M8109">
        <v>206</v>
      </c>
    </row>
    <row r="8110" spans="1:16" x14ac:dyDescent="0.3">
      <c r="A8110">
        <v>35857</v>
      </c>
      <c r="B8110" s="1">
        <v>45709</v>
      </c>
      <c r="C8110" s="2">
        <v>0.22500000000000001</v>
      </c>
      <c r="D8110" t="s">
        <v>362</v>
      </c>
      <c r="E8110" t="s">
        <v>26</v>
      </c>
      <c r="F8110" t="s">
        <v>27</v>
      </c>
      <c r="G8110">
        <v>237</v>
      </c>
      <c r="H8110" t="s">
        <v>19</v>
      </c>
      <c r="I8110" t="s">
        <v>5149</v>
      </c>
      <c r="J8110">
        <v>12.73</v>
      </c>
      <c r="K8110">
        <v>5</v>
      </c>
      <c r="L8110">
        <v>1938</v>
      </c>
      <c r="M8110">
        <v>217</v>
      </c>
      <c r="N8110" t="s">
        <v>44</v>
      </c>
      <c r="P8110" t="s">
        <v>36</v>
      </c>
    </row>
    <row r="8111" spans="1:16" x14ac:dyDescent="0.3">
      <c r="A8111">
        <v>77570</v>
      </c>
      <c r="B8111" s="1">
        <v>45728</v>
      </c>
      <c r="C8111" s="2">
        <v>0.4993055555555555</v>
      </c>
      <c r="D8111" t="s">
        <v>88</v>
      </c>
      <c r="E8111" t="s">
        <v>5150</v>
      </c>
      <c r="F8111" t="s">
        <v>27</v>
      </c>
      <c r="G8111">
        <v>231</v>
      </c>
      <c r="H8111" t="s">
        <v>24</v>
      </c>
      <c r="L8111">
        <v>1409</v>
      </c>
      <c r="M8111">
        <v>232</v>
      </c>
    </row>
    <row r="8112" spans="1:16" x14ac:dyDescent="0.3">
      <c r="A8112">
        <v>36831</v>
      </c>
      <c r="B8112" s="1">
        <v>45934</v>
      </c>
      <c r="C8112" s="2">
        <v>0.1388888888888889</v>
      </c>
      <c r="D8112" t="s">
        <v>446</v>
      </c>
      <c r="E8112" t="s">
        <v>91</v>
      </c>
      <c r="F8112" t="s">
        <v>27</v>
      </c>
      <c r="G8112">
        <v>253</v>
      </c>
      <c r="H8112" t="s">
        <v>31</v>
      </c>
      <c r="L8112">
        <v>1729</v>
      </c>
      <c r="M8112">
        <v>213</v>
      </c>
      <c r="O8112" t="s">
        <v>55</v>
      </c>
    </row>
    <row r="8113" spans="1:16" x14ac:dyDescent="0.3">
      <c r="A8113">
        <v>71970</v>
      </c>
      <c r="B8113" s="1">
        <v>45762</v>
      </c>
      <c r="C8113" s="2">
        <v>0.77638888888888891</v>
      </c>
      <c r="D8113" t="s">
        <v>403</v>
      </c>
      <c r="E8113" t="s">
        <v>52</v>
      </c>
      <c r="F8113" t="s">
        <v>27</v>
      </c>
      <c r="G8113">
        <v>210</v>
      </c>
      <c r="H8113" t="s">
        <v>19</v>
      </c>
      <c r="I8113" t="s">
        <v>1881</v>
      </c>
      <c r="J8113">
        <v>9.6999999999999993</v>
      </c>
      <c r="K8113">
        <v>3</v>
      </c>
      <c r="L8113">
        <v>2059</v>
      </c>
      <c r="M8113">
        <v>231</v>
      </c>
      <c r="N8113" t="s">
        <v>44</v>
      </c>
      <c r="P8113" t="s">
        <v>21</v>
      </c>
    </row>
    <row r="8114" spans="1:16" x14ac:dyDescent="0.3">
      <c r="A8114">
        <v>56792</v>
      </c>
      <c r="B8114" s="1">
        <v>45730</v>
      </c>
      <c r="C8114" s="2">
        <v>0.33055555555555555</v>
      </c>
      <c r="D8114" t="s">
        <v>367</v>
      </c>
      <c r="E8114" t="s">
        <v>30</v>
      </c>
      <c r="F8114" t="s">
        <v>18</v>
      </c>
      <c r="G8114">
        <v>240</v>
      </c>
      <c r="H8114" t="s">
        <v>19</v>
      </c>
      <c r="I8114">
        <v>32.81</v>
      </c>
      <c r="J8114">
        <v>21.33</v>
      </c>
      <c r="K8114">
        <v>1</v>
      </c>
      <c r="L8114">
        <v>1498</v>
      </c>
      <c r="M8114">
        <v>242</v>
      </c>
      <c r="N8114" t="s">
        <v>44</v>
      </c>
      <c r="P8114" t="s">
        <v>36</v>
      </c>
    </row>
    <row r="8115" spans="1:16" x14ac:dyDescent="0.3">
      <c r="A8115">
        <v>72915</v>
      </c>
      <c r="B8115" s="1">
        <v>46017</v>
      </c>
      <c r="C8115" s="2">
        <v>0.32777777777777778</v>
      </c>
      <c r="D8115" t="s">
        <v>5151</v>
      </c>
      <c r="E8115" t="s">
        <v>30</v>
      </c>
      <c r="F8115" t="s">
        <v>18</v>
      </c>
      <c r="G8115">
        <v>211</v>
      </c>
      <c r="H8115" t="s">
        <v>31</v>
      </c>
      <c r="L8115">
        <v>1554</v>
      </c>
      <c r="M8115">
        <v>223</v>
      </c>
      <c r="O8115" t="s">
        <v>128</v>
      </c>
    </row>
    <row r="8116" spans="1:16" x14ac:dyDescent="0.3">
      <c r="A8116">
        <v>41631</v>
      </c>
      <c r="B8116" s="1">
        <v>45694</v>
      </c>
      <c r="C8116" s="2">
        <v>0.37222222222222223</v>
      </c>
      <c r="D8116" t="s">
        <v>106</v>
      </c>
      <c r="E8116" t="s">
        <v>58</v>
      </c>
      <c r="F8116" t="s">
        <v>27</v>
      </c>
      <c r="G8116">
        <v>240</v>
      </c>
      <c r="H8116" t="s">
        <v>31</v>
      </c>
      <c r="L8116">
        <v>1411</v>
      </c>
      <c r="M8116">
        <v>235</v>
      </c>
      <c r="O8116" t="s">
        <v>47</v>
      </c>
    </row>
    <row r="8117" spans="1:16" x14ac:dyDescent="0.3">
      <c r="A8117">
        <v>72942</v>
      </c>
      <c r="B8117" s="1">
        <v>45824</v>
      </c>
      <c r="C8117" s="2">
        <v>0.38750000000000001</v>
      </c>
      <c r="D8117" t="s">
        <v>432</v>
      </c>
      <c r="E8117" t="s">
        <v>72</v>
      </c>
      <c r="F8117" t="s">
        <v>40</v>
      </c>
      <c r="G8117">
        <v>229</v>
      </c>
      <c r="H8117" t="s">
        <v>19</v>
      </c>
      <c r="I8117">
        <v>14.19</v>
      </c>
      <c r="J8117">
        <v>18.38</v>
      </c>
      <c r="K8117">
        <v>1</v>
      </c>
      <c r="L8117">
        <v>1141</v>
      </c>
      <c r="M8117">
        <v>256</v>
      </c>
      <c r="N8117" t="s">
        <v>20</v>
      </c>
      <c r="P8117" t="s">
        <v>36</v>
      </c>
    </row>
    <row r="8118" spans="1:16" x14ac:dyDescent="0.3">
      <c r="A8118">
        <v>63967</v>
      </c>
      <c r="B8118" s="1">
        <v>45910</v>
      </c>
      <c r="C8118" s="2">
        <v>0.72777777777777775</v>
      </c>
      <c r="D8118" t="s">
        <v>304</v>
      </c>
      <c r="E8118" t="s">
        <v>81</v>
      </c>
      <c r="F8118" t="s">
        <v>40</v>
      </c>
      <c r="G8118">
        <v>206</v>
      </c>
      <c r="H8118" t="s">
        <v>19</v>
      </c>
      <c r="I8118">
        <v>31.88</v>
      </c>
      <c r="J8118">
        <v>24.49</v>
      </c>
      <c r="K8118">
        <v>5</v>
      </c>
      <c r="L8118">
        <v>1907</v>
      </c>
      <c r="M8118">
        <v>249</v>
      </c>
      <c r="N8118" t="s">
        <v>28</v>
      </c>
      <c r="P8118" t="s">
        <v>21</v>
      </c>
    </row>
    <row r="8119" spans="1:16" x14ac:dyDescent="0.3">
      <c r="A8119">
        <v>92796</v>
      </c>
      <c r="B8119" s="1">
        <v>45865</v>
      </c>
      <c r="C8119" s="2">
        <v>0.30763888888888891</v>
      </c>
      <c r="D8119" t="s">
        <v>5152</v>
      </c>
      <c r="E8119" t="s">
        <v>30</v>
      </c>
      <c r="F8119" t="s">
        <v>27</v>
      </c>
      <c r="G8119">
        <v>200</v>
      </c>
      <c r="H8119" t="s">
        <v>19</v>
      </c>
      <c r="I8119">
        <v>45.01</v>
      </c>
      <c r="J8119">
        <v>18.829999999999998</v>
      </c>
      <c r="K8119">
        <v>1</v>
      </c>
      <c r="L8119">
        <v>1335</v>
      </c>
      <c r="M8119">
        <v>206</v>
      </c>
      <c r="N8119" t="s">
        <v>28</v>
      </c>
      <c r="P8119" t="s">
        <v>36</v>
      </c>
    </row>
    <row r="8120" spans="1:16" x14ac:dyDescent="0.3">
      <c r="A8120">
        <v>13121</v>
      </c>
      <c r="B8120" s="1">
        <v>45876</v>
      </c>
      <c r="C8120" s="2">
        <v>0.95416666666666661</v>
      </c>
      <c r="D8120" t="s">
        <v>5153</v>
      </c>
      <c r="E8120" t="s">
        <v>94</v>
      </c>
      <c r="F8120" t="s">
        <v>18</v>
      </c>
      <c r="G8120">
        <v>209</v>
      </c>
      <c r="H8120" t="s">
        <v>19</v>
      </c>
      <c r="I8120">
        <v>33.659999999999997</v>
      </c>
      <c r="J8120">
        <v>12.98</v>
      </c>
      <c r="K8120">
        <v>1</v>
      </c>
      <c r="L8120">
        <v>1732</v>
      </c>
      <c r="M8120">
        <v>207</v>
      </c>
      <c r="N8120" t="s">
        <v>28</v>
      </c>
      <c r="P8120" t="s">
        <v>21</v>
      </c>
    </row>
    <row r="8121" spans="1:16" x14ac:dyDescent="0.3">
      <c r="A8121">
        <v>11084</v>
      </c>
      <c r="B8121" s="1">
        <v>45809</v>
      </c>
      <c r="C8121" s="2">
        <v>6.458333333333334E-2</v>
      </c>
      <c r="D8121" t="s">
        <v>137</v>
      </c>
      <c r="E8121" t="s">
        <v>23</v>
      </c>
      <c r="F8121" t="s">
        <v>40</v>
      </c>
      <c r="G8121">
        <v>245</v>
      </c>
      <c r="H8121" t="s">
        <v>19</v>
      </c>
      <c r="I8121">
        <v>80.209999999999994</v>
      </c>
      <c r="J8121">
        <v>20.239999999999998</v>
      </c>
      <c r="K8121">
        <v>2</v>
      </c>
      <c r="L8121">
        <v>1299</v>
      </c>
      <c r="M8121">
        <v>201</v>
      </c>
      <c r="N8121" t="s">
        <v>28</v>
      </c>
      <c r="P8121" t="s">
        <v>21</v>
      </c>
    </row>
    <row r="8122" spans="1:16" x14ac:dyDescent="0.3">
      <c r="A8122">
        <v>10314</v>
      </c>
      <c r="B8122" s="1">
        <v>45834</v>
      </c>
      <c r="C8122" s="2">
        <v>0.35000000000000003</v>
      </c>
      <c r="D8122" t="s">
        <v>5154</v>
      </c>
      <c r="E8122" t="s">
        <v>67</v>
      </c>
      <c r="F8122" t="s">
        <v>27</v>
      </c>
      <c r="G8122">
        <v>216</v>
      </c>
      <c r="H8122" t="s">
        <v>19</v>
      </c>
      <c r="I8122">
        <v>62.11</v>
      </c>
      <c r="J8122">
        <v>5.0999999999999996</v>
      </c>
      <c r="K8122">
        <v>4</v>
      </c>
      <c r="L8122">
        <v>1496</v>
      </c>
      <c r="M8122">
        <v>241</v>
      </c>
      <c r="N8122" t="s">
        <v>28</v>
      </c>
      <c r="P8122" t="s">
        <v>21</v>
      </c>
    </row>
    <row r="8123" spans="1:16" x14ac:dyDescent="0.3">
      <c r="A8123">
        <v>24882</v>
      </c>
      <c r="B8123" s="1">
        <v>45928</v>
      </c>
      <c r="C8123" s="2">
        <v>0.1388888888888889</v>
      </c>
      <c r="D8123" t="s">
        <v>5155</v>
      </c>
      <c r="E8123" t="s">
        <v>30</v>
      </c>
      <c r="F8123" t="s">
        <v>18</v>
      </c>
      <c r="G8123">
        <v>250</v>
      </c>
      <c r="H8123" t="s">
        <v>31</v>
      </c>
      <c r="L8123">
        <v>1608</v>
      </c>
      <c r="M8123">
        <v>201</v>
      </c>
      <c r="O8123" t="s">
        <v>32</v>
      </c>
    </row>
    <row r="8124" spans="1:16" x14ac:dyDescent="0.3">
      <c r="A8124">
        <v>90652</v>
      </c>
      <c r="B8124" s="1">
        <v>45825</v>
      </c>
      <c r="C8124" s="2">
        <v>0.65</v>
      </c>
      <c r="D8124" t="s">
        <v>5156</v>
      </c>
      <c r="E8124" t="s">
        <v>58</v>
      </c>
      <c r="F8124" t="s">
        <v>40</v>
      </c>
      <c r="G8124">
        <v>207</v>
      </c>
      <c r="H8124" t="s">
        <v>19</v>
      </c>
      <c r="I8124">
        <v>65.209999999999994</v>
      </c>
      <c r="J8124">
        <v>4.5</v>
      </c>
      <c r="K8124">
        <v>1</v>
      </c>
      <c r="L8124">
        <v>1534</v>
      </c>
      <c r="M8124">
        <v>241</v>
      </c>
      <c r="N8124" t="s">
        <v>20</v>
      </c>
      <c r="P8124" t="s">
        <v>36</v>
      </c>
    </row>
    <row r="8125" spans="1:16" x14ac:dyDescent="0.3">
      <c r="A8125">
        <v>39125</v>
      </c>
      <c r="B8125" s="1">
        <v>46008</v>
      </c>
      <c r="C8125" s="2">
        <v>0.3888888888888889</v>
      </c>
      <c r="D8125" t="s">
        <v>5157</v>
      </c>
      <c r="E8125" t="s">
        <v>83</v>
      </c>
      <c r="F8125" t="s">
        <v>18</v>
      </c>
      <c r="G8125">
        <v>243</v>
      </c>
      <c r="H8125" t="s">
        <v>31</v>
      </c>
      <c r="L8125">
        <v>1568</v>
      </c>
      <c r="M8125">
        <v>213</v>
      </c>
      <c r="O8125" t="s">
        <v>61</v>
      </c>
    </row>
    <row r="8126" spans="1:16" x14ac:dyDescent="0.3">
      <c r="A8126">
        <v>91602</v>
      </c>
      <c r="B8126" s="1">
        <v>45789</v>
      </c>
      <c r="C8126" s="2">
        <v>0.18958333333333333</v>
      </c>
      <c r="D8126" t="s">
        <v>273</v>
      </c>
      <c r="E8126" t="s">
        <v>91</v>
      </c>
      <c r="F8126" t="s">
        <v>27</v>
      </c>
      <c r="G8126">
        <v>258</v>
      </c>
      <c r="H8126" t="s">
        <v>19</v>
      </c>
      <c r="I8126" t="s">
        <v>5158</v>
      </c>
      <c r="J8126">
        <v>9.7799999999999994</v>
      </c>
      <c r="K8126">
        <v>2</v>
      </c>
      <c r="L8126">
        <v>1633</v>
      </c>
      <c r="M8126">
        <v>234</v>
      </c>
      <c r="N8126" t="s">
        <v>53</v>
      </c>
      <c r="P8126" t="s">
        <v>36</v>
      </c>
    </row>
    <row r="8127" spans="1:16" x14ac:dyDescent="0.3">
      <c r="A8127">
        <v>91908</v>
      </c>
      <c r="B8127" s="1">
        <v>45699</v>
      </c>
      <c r="C8127" s="2">
        <v>0.87083333333333324</v>
      </c>
      <c r="D8127" t="s">
        <v>1538</v>
      </c>
      <c r="E8127" t="s">
        <v>17</v>
      </c>
      <c r="F8127" t="s">
        <v>40</v>
      </c>
      <c r="G8127">
        <v>237</v>
      </c>
      <c r="H8127" t="s">
        <v>19</v>
      </c>
      <c r="I8127">
        <v>59.48</v>
      </c>
      <c r="J8127">
        <v>13.96</v>
      </c>
      <c r="K8127">
        <v>1</v>
      </c>
      <c r="L8127">
        <v>1169</v>
      </c>
      <c r="M8127">
        <v>254</v>
      </c>
      <c r="N8127" t="s">
        <v>53</v>
      </c>
      <c r="P8127" t="s">
        <v>36</v>
      </c>
    </row>
    <row r="8128" spans="1:16" x14ac:dyDescent="0.3">
      <c r="A8128">
        <v>18111</v>
      </c>
      <c r="B8128" s="1">
        <v>45902</v>
      </c>
      <c r="C8128" s="2">
        <v>0.45</v>
      </c>
      <c r="D8128" t="s">
        <v>115</v>
      </c>
      <c r="E8128" t="s">
        <v>58</v>
      </c>
      <c r="F8128" t="s">
        <v>40</v>
      </c>
      <c r="G8128">
        <v>259</v>
      </c>
      <c r="H8128" t="s">
        <v>19</v>
      </c>
      <c r="I8128">
        <v>49.95</v>
      </c>
      <c r="J8128">
        <v>17.04</v>
      </c>
      <c r="K8128">
        <v>4</v>
      </c>
      <c r="L8128">
        <v>1580</v>
      </c>
      <c r="M8128">
        <v>230</v>
      </c>
      <c r="N8128" t="s">
        <v>28</v>
      </c>
      <c r="P8128" t="s">
        <v>36</v>
      </c>
    </row>
    <row r="8129" spans="1:16" x14ac:dyDescent="0.3">
      <c r="A8129">
        <v>54379</v>
      </c>
      <c r="B8129" s="1">
        <v>45839</v>
      </c>
      <c r="C8129" s="2">
        <v>0.12638888888888888</v>
      </c>
      <c r="D8129" t="s">
        <v>5159</v>
      </c>
      <c r="E8129" t="s">
        <v>122</v>
      </c>
      <c r="F8129" t="s">
        <v>27</v>
      </c>
      <c r="G8129">
        <v>208</v>
      </c>
      <c r="H8129" t="s">
        <v>19</v>
      </c>
      <c r="I8129">
        <v>5.21</v>
      </c>
      <c r="J8129">
        <v>25.66</v>
      </c>
      <c r="K8129">
        <v>2</v>
      </c>
      <c r="L8129">
        <v>1320</v>
      </c>
      <c r="M8129">
        <v>203</v>
      </c>
      <c r="N8129" t="s">
        <v>28</v>
      </c>
      <c r="P8129" t="s">
        <v>36</v>
      </c>
    </row>
    <row r="8130" spans="1:16" x14ac:dyDescent="0.3">
      <c r="A8130">
        <v>38654</v>
      </c>
      <c r="B8130" s="1">
        <v>45835</v>
      </c>
      <c r="C8130" s="2">
        <v>0.84027777777777779</v>
      </c>
      <c r="D8130" t="s">
        <v>5160</v>
      </c>
      <c r="E8130" t="s">
        <v>1052</v>
      </c>
      <c r="F8130" t="s">
        <v>27</v>
      </c>
      <c r="G8130">
        <v>232</v>
      </c>
      <c r="H8130" t="s">
        <v>24</v>
      </c>
      <c r="L8130">
        <v>2085</v>
      </c>
      <c r="M8130">
        <v>244</v>
      </c>
    </row>
    <row r="8131" spans="1:16" x14ac:dyDescent="0.3">
      <c r="A8131">
        <v>62499</v>
      </c>
      <c r="B8131" s="1">
        <v>45689</v>
      </c>
      <c r="C8131" s="2">
        <v>0.53194444444444444</v>
      </c>
      <c r="D8131" t="s">
        <v>5161</v>
      </c>
      <c r="E8131" t="s">
        <v>23</v>
      </c>
      <c r="F8131" t="s">
        <v>27</v>
      </c>
      <c r="G8131">
        <v>232</v>
      </c>
      <c r="H8131" t="s">
        <v>31</v>
      </c>
      <c r="L8131">
        <v>1364</v>
      </c>
      <c r="M8131">
        <v>201</v>
      </c>
      <c r="O8131" t="s">
        <v>41</v>
      </c>
    </row>
    <row r="8132" spans="1:16" x14ac:dyDescent="0.3">
      <c r="A8132">
        <v>28112</v>
      </c>
      <c r="B8132" s="1">
        <v>45696</v>
      </c>
      <c r="C8132" s="2">
        <v>0.41944444444444445</v>
      </c>
      <c r="D8132" t="s">
        <v>1591</v>
      </c>
      <c r="E8132" t="s">
        <v>17</v>
      </c>
      <c r="F8132" t="s">
        <v>18</v>
      </c>
      <c r="G8132">
        <v>229</v>
      </c>
      <c r="H8132" t="s">
        <v>31</v>
      </c>
      <c r="L8132">
        <v>1016</v>
      </c>
      <c r="M8132">
        <v>242</v>
      </c>
      <c r="O8132" t="s">
        <v>55</v>
      </c>
    </row>
    <row r="8133" spans="1:16" x14ac:dyDescent="0.3">
      <c r="A8133">
        <v>58106</v>
      </c>
      <c r="B8133" s="1">
        <v>45950</v>
      </c>
      <c r="C8133" s="2">
        <v>0.4465277777777778</v>
      </c>
      <c r="D8133" t="s">
        <v>5162</v>
      </c>
      <c r="E8133" t="s">
        <v>30</v>
      </c>
      <c r="F8133" t="s">
        <v>40</v>
      </c>
      <c r="G8133">
        <v>259</v>
      </c>
      <c r="H8133" t="s">
        <v>19</v>
      </c>
      <c r="I8133">
        <v>5.05</v>
      </c>
      <c r="J8133">
        <v>14.43</v>
      </c>
      <c r="K8133">
        <v>4</v>
      </c>
      <c r="L8133">
        <v>1115</v>
      </c>
      <c r="M8133">
        <v>242</v>
      </c>
      <c r="N8133" t="s">
        <v>20</v>
      </c>
      <c r="P8133" t="s">
        <v>21</v>
      </c>
    </row>
    <row r="8134" spans="1:16" x14ac:dyDescent="0.3">
      <c r="A8134">
        <v>97035</v>
      </c>
      <c r="B8134" s="1">
        <v>45806</v>
      </c>
      <c r="C8134" s="2">
        <v>0.36319444444444443</v>
      </c>
      <c r="D8134" t="s">
        <v>130</v>
      </c>
      <c r="E8134" t="s">
        <v>52</v>
      </c>
      <c r="F8134" t="s">
        <v>27</v>
      </c>
      <c r="G8134">
        <v>240</v>
      </c>
      <c r="H8134" t="s">
        <v>19</v>
      </c>
      <c r="I8134" t="s">
        <v>5163</v>
      </c>
      <c r="J8134">
        <v>11.46</v>
      </c>
      <c r="K8134">
        <v>3</v>
      </c>
      <c r="L8134">
        <v>1852</v>
      </c>
      <c r="M8134">
        <v>237</v>
      </c>
      <c r="N8134" t="s">
        <v>20</v>
      </c>
      <c r="P8134" t="s">
        <v>36</v>
      </c>
    </row>
    <row r="8135" spans="1:16" x14ac:dyDescent="0.3">
      <c r="A8135">
        <v>48796</v>
      </c>
      <c r="B8135" s="1">
        <v>45873</v>
      </c>
      <c r="C8135" s="2">
        <v>0.84930555555555554</v>
      </c>
      <c r="D8135" t="s">
        <v>325</v>
      </c>
      <c r="E8135" t="s">
        <v>67</v>
      </c>
      <c r="F8135" t="s">
        <v>40</v>
      </c>
      <c r="G8135">
        <v>200</v>
      </c>
      <c r="H8135" t="s">
        <v>19</v>
      </c>
      <c r="I8135">
        <v>64.959999999999994</v>
      </c>
      <c r="J8135">
        <v>13.15</v>
      </c>
      <c r="K8135">
        <v>3</v>
      </c>
      <c r="L8135">
        <v>1781</v>
      </c>
      <c r="M8135">
        <v>227</v>
      </c>
      <c r="N8135" t="s">
        <v>20</v>
      </c>
      <c r="P8135" t="s">
        <v>21</v>
      </c>
    </row>
    <row r="8136" spans="1:16" x14ac:dyDescent="0.3">
      <c r="A8136">
        <v>28843</v>
      </c>
      <c r="B8136" s="1">
        <v>45903</v>
      </c>
      <c r="C8136" s="2">
        <v>0.50208333333333333</v>
      </c>
      <c r="D8136" t="s">
        <v>124</v>
      </c>
      <c r="E8136" t="s">
        <v>30</v>
      </c>
      <c r="F8136" t="s">
        <v>27</v>
      </c>
      <c r="G8136">
        <v>253</v>
      </c>
      <c r="H8136" t="s">
        <v>19</v>
      </c>
      <c r="I8136">
        <v>19.45</v>
      </c>
      <c r="J8136">
        <v>6.71</v>
      </c>
      <c r="K8136">
        <v>1</v>
      </c>
      <c r="L8136">
        <v>2069</v>
      </c>
      <c r="M8136">
        <v>202</v>
      </c>
      <c r="N8136" t="s">
        <v>32</v>
      </c>
      <c r="P8136" t="s">
        <v>21</v>
      </c>
    </row>
    <row r="8137" spans="1:16" x14ac:dyDescent="0.3">
      <c r="A8137">
        <v>86981</v>
      </c>
      <c r="B8137" s="1">
        <v>45954</v>
      </c>
      <c r="C8137" s="2">
        <v>8.0555555555555561E-2</v>
      </c>
      <c r="D8137" t="s">
        <v>427</v>
      </c>
      <c r="E8137" t="s">
        <v>23</v>
      </c>
      <c r="F8137" t="s">
        <v>40</v>
      </c>
      <c r="G8137">
        <v>233</v>
      </c>
      <c r="H8137" t="s">
        <v>19</v>
      </c>
      <c r="I8137">
        <v>27.59</v>
      </c>
      <c r="J8137">
        <v>8.92</v>
      </c>
      <c r="K8137">
        <v>4</v>
      </c>
      <c r="L8137">
        <v>1527</v>
      </c>
      <c r="M8137">
        <v>235</v>
      </c>
      <c r="N8137" t="s">
        <v>44</v>
      </c>
      <c r="P8137" t="s">
        <v>21</v>
      </c>
    </row>
    <row r="8138" spans="1:16" x14ac:dyDescent="0.3">
      <c r="A8138">
        <v>69845</v>
      </c>
      <c r="B8138" s="1">
        <v>45674</v>
      </c>
      <c r="C8138" s="2">
        <v>0.20555555555555557</v>
      </c>
      <c r="D8138" t="s">
        <v>617</v>
      </c>
      <c r="E8138" t="s">
        <v>69</v>
      </c>
      <c r="F8138" t="s">
        <v>40</v>
      </c>
      <c r="G8138">
        <v>235</v>
      </c>
      <c r="H8138" t="s">
        <v>19</v>
      </c>
      <c r="I8138">
        <v>81.52</v>
      </c>
      <c r="J8138">
        <v>23.24</v>
      </c>
      <c r="K8138">
        <v>4</v>
      </c>
      <c r="L8138">
        <v>2090</v>
      </c>
      <c r="M8138">
        <v>229</v>
      </c>
      <c r="N8138" t="s">
        <v>28</v>
      </c>
      <c r="P8138" t="s">
        <v>21</v>
      </c>
    </row>
    <row r="8139" spans="1:16" x14ac:dyDescent="0.3">
      <c r="A8139">
        <v>55847</v>
      </c>
      <c r="B8139" s="1">
        <v>45918</v>
      </c>
      <c r="C8139" s="2">
        <v>0.11458333333333333</v>
      </c>
      <c r="D8139" t="s">
        <v>411</v>
      </c>
      <c r="E8139" t="s">
        <v>38</v>
      </c>
      <c r="F8139" t="s">
        <v>18</v>
      </c>
      <c r="G8139">
        <v>251</v>
      </c>
      <c r="H8139" t="s">
        <v>19</v>
      </c>
      <c r="I8139" t="s">
        <v>5164</v>
      </c>
      <c r="J8139">
        <v>14.27</v>
      </c>
      <c r="K8139">
        <v>5</v>
      </c>
      <c r="L8139">
        <v>2114</v>
      </c>
      <c r="M8139">
        <v>233</v>
      </c>
      <c r="N8139" t="s">
        <v>53</v>
      </c>
      <c r="P8139" t="s">
        <v>21</v>
      </c>
    </row>
    <row r="8140" spans="1:16" x14ac:dyDescent="0.3">
      <c r="A8140">
        <v>40694</v>
      </c>
      <c r="B8140" s="1">
        <v>46010</v>
      </c>
      <c r="C8140" s="2">
        <v>0.6069444444444444</v>
      </c>
      <c r="D8140" t="s">
        <v>5165</v>
      </c>
      <c r="E8140" t="s">
        <v>72</v>
      </c>
      <c r="F8140" t="s">
        <v>40</v>
      </c>
      <c r="G8140">
        <v>254</v>
      </c>
      <c r="H8140" t="s">
        <v>19</v>
      </c>
      <c r="I8140" t="s">
        <v>5166</v>
      </c>
      <c r="J8140">
        <v>15.88</v>
      </c>
      <c r="K8140">
        <v>3</v>
      </c>
      <c r="L8140">
        <v>1737</v>
      </c>
      <c r="M8140">
        <v>258</v>
      </c>
      <c r="N8140" t="s">
        <v>28</v>
      </c>
      <c r="P8140" t="s">
        <v>21</v>
      </c>
    </row>
    <row r="8141" spans="1:16" x14ac:dyDescent="0.3">
      <c r="A8141">
        <v>36429</v>
      </c>
      <c r="B8141" s="1">
        <v>46004</v>
      </c>
      <c r="C8141" s="2">
        <v>0.68472222222222223</v>
      </c>
      <c r="D8141" t="s">
        <v>637</v>
      </c>
      <c r="E8141" t="s">
        <v>122</v>
      </c>
      <c r="F8141" t="s">
        <v>27</v>
      </c>
      <c r="G8141">
        <v>244</v>
      </c>
      <c r="H8141" t="s">
        <v>19</v>
      </c>
      <c r="I8141" t="s">
        <v>1139</v>
      </c>
      <c r="J8141">
        <v>4.2</v>
      </c>
      <c r="K8141">
        <v>4</v>
      </c>
      <c r="L8141">
        <v>2011</v>
      </c>
      <c r="M8141">
        <v>254</v>
      </c>
      <c r="N8141" t="s">
        <v>20</v>
      </c>
      <c r="P8141" t="s">
        <v>21</v>
      </c>
    </row>
    <row r="8142" spans="1:16" x14ac:dyDescent="0.3">
      <c r="A8142">
        <v>75237</v>
      </c>
      <c r="B8142" s="1">
        <v>45892</v>
      </c>
      <c r="C8142" s="2">
        <v>0.34097222222222223</v>
      </c>
      <c r="D8142" t="s">
        <v>516</v>
      </c>
      <c r="E8142" t="s">
        <v>30</v>
      </c>
      <c r="F8142" t="s">
        <v>40</v>
      </c>
      <c r="G8142">
        <v>228</v>
      </c>
      <c r="H8142" t="s">
        <v>31</v>
      </c>
      <c r="L8142">
        <v>2121</v>
      </c>
      <c r="M8142">
        <v>244</v>
      </c>
      <c r="O8142" t="s">
        <v>55</v>
      </c>
    </row>
    <row r="8143" spans="1:16" x14ac:dyDescent="0.3">
      <c r="A8143">
        <v>68146</v>
      </c>
      <c r="B8143" s="1">
        <v>45669</v>
      </c>
      <c r="C8143" s="2">
        <v>0.53402777777777777</v>
      </c>
      <c r="D8143" t="s">
        <v>5167</v>
      </c>
      <c r="E8143" t="s">
        <v>72</v>
      </c>
      <c r="F8143" t="s">
        <v>18</v>
      </c>
      <c r="G8143">
        <v>234</v>
      </c>
      <c r="H8143" t="s">
        <v>31</v>
      </c>
      <c r="L8143">
        <v>1442</v>
      </c>
      <c r="M8143">
        <v>215</v>
      </c>
      <c r="O8143" t="s">
        <v>61</v>
      </c>
    </row>
    <row r="8144" spans="1:16" x14ac:dyDescent="0.3">
      <c r="A8144">
        <v>89236</v>
      </c>
      <c r="B8144" s="1">
        <v>45967</v>
      </c>
      <c r="C8144" s="2">
        <v>0.67361111111111116</v>
      </c>
      <c r="D8144" t="s">
        <v>657</v>
      </c>
      <c r="E8144" t="s">
        <v>91</v>
      </c>
      <c r="F8144" t="s">
        <v>40</v>
      </c>
      <c r="G8144">
        <v>217</v>
      </c>
      <c r="H8144" t="s">
        <v>19</v>
      </c>
      <c r="I8144" t="s">
        <v>5168</v>
      </c>
      <c r="J8144">
        <v>0.93</v>
      </c>
      <c r="K8144">
        <v>4</v>
      </c>
      <c r="L8144">
        <v>1766</v>
      </c>
      <c r="M8144">
        <v>249</v>
      </c>
      <c r="N8144" t="s">
        <v>32</v>
      </c>
      <c r="P8144" t="s">
        <v>36</v>
      </c>
    </row>
    <row r="8145" spans="1:16" x14ac:dyDescent="0.3">
      <c r="A8145">
        <v>68423</v>
      </c>
      <c r="B8145" s="1">
        <v>45759</v>
      </c>
      <c r="C8145" s="2">
        <v>0.87847222222222221</v>
      </c>
      <c r="D8145" t="s">
        <v>327</v>
      </c>
      <c r="E8145" t="s">
        <v>72</v>
      </c>
      <c r="F8145" t="s">
        <v>40</v>
      </c>
      <c r="G8145">
        <v>259</v>
      </c>
      <c r="H8145" t="s">
        <v>19</v>
      </c>
      <c r="I8145">
        <v>43.43</v>
      </c>
      <c r="J8145">
        <v>21.91</v>
      </c>
      <c r="K8145">
        <v>3</v>
      </c>
      <c r="L8145">
        <v>1815</v>
      </c>
      <c r="M8145">
        <v>205</v>
      </c>
      <c r="N8145" t="s">
        <v>32</v>
      </c>
      <c r="P8145" t="s">
        <v>36</v>
      </c>
    </row>
    <row r="8146" spans="1:16" x14ac:dyDescent="0.3">
      <c r="A8146">
        <v>91735</v>
      </c>
      <c r="B8146" s="1">
        <v>45849</v>
      </c>
      <c r="C8146" s="2">
        <v>0.23541666666666669</v>
      </c>
      <c r="D8146" t="s">
        <v>5169</v>
      </c>
      <c r="E8146" t="s">
        <v>91</v>
      </c>
      <c r="F8146" t="s">
        <v>18</v>
      </c>
      <c r="G8146">
        <v>247</v>
      </c>
      <c r="H8146" t="s">
        <v>19</v>
      </c>
      <c r="I8146" t="s">
        <v>5170</v>
      </c>
      <c r="J8146">
        <v>7.8</v>
      </c>
      <c r="K8146">
        <v>3</v>
      </c>
      <c r="L8146">
        <v>1537</v>
      </c>
      <c r="M8146">
        <v>213</v>
      </c>
      <c r="N8146" t="s">
        <v>28</v>
      </c>
      <c r="P8146" t="s">
        <v>21</v>
      </c>
    </row>
    <row r="8147" spans="1:16" x14ac:dyDescent="0.3">
      <c r="A8147">
        <v>19933</v>
      </c>
      <c r="B8147" s="1">
        <v>45769</v>
      </c>
      <c r="C8147" s="2">
        <v>0.92152777777777783</v>
      </c>
      <c r="D8147" t="s">
        <v>5171</v>
      </c>
      <c r="E8147" t="s">
        <v>91</v>
      </c>
      <c r="F8147" t="s">
        <v>27</v>
      </c>
      <c r="G8147">
        <v>251</v>
      </c>
      <c r="H8147" t="s">
        <v>19</v>
      </c>
      <c r="I8147">
        <v>75.02</v>
      </c>
      <c r="J8147">
        <v>13.34</v>
      </c>
      <c r="K8147">
        <v>5</v>
      </c>
      <c r="L8147">
        <v>1218</v>
      </c>
      <c r="M8147">
        <v>228</v>
      </c>
      <c r="N8147" t="s">
        <v>28</v>
      </c>
      <c r="P8147" t="s">
        <v>36</v>
      </c>
    </row>
    <row r="8148" spans="1:16" x14ac:dyDescent="0.3">
      <c r="A8148">
        <v>41482</v>
      </c>
      <c r="B8148" s="1">
        <v>46013</v>
      </c>
      <c r="C8148" s="2">
        <v>0.90416666666666667</v>
      </c>
      <c r="D8148" t="s">
        <v>699</v>
      </c>
      <c r="E8148" t="s">
        <v>52</v>
      </c>
      <c r="F8148" t="s">
        <v>40</v>
      </c>
      <c r="G8148">
        <v>236</v>
      </c>
      <c r="H8148" t="s">
        <v>19</v>
      </c>
      <c r="I8148">
        <v>30.51</v>
      </c>
      <c r="J8148">
        <v>12.65</v>
      </c>
      <c r="K8148">
        <v>1</v>
      </c>
      <c r="L8148">
        <v>1771</v>
      </c>
      <c r="M8148">
        <v>222</v>
      </c>
      <c r="N8148" t="s">
        <v>53</v>
      </c>
      <c r="P8148" t="s">
        <v>21</v>
      </c>
    </row>
    <row r="8149" spans="1:16" x14ac:dyDescent="0.3">
      <c r="A8149">
        <v>63785</v>
      </c>
      <c r="B8149" s="1">
        <v>45963</v>
      </c>
      <c r="C8149" s="2">
        <v>0.3576388888888889</v>
      </c>
      <c r="D8149" t="s">
        <v>266</v>
      </c>
      <c r="E8149" t="s">
        <v>5172</v>
      </c>
      <c r="F8149" t="s">
        <v>27</v>
      </c>
      <c r="G8149">
        <v>213</v>
      </c>
      <c r="H8149" t="s">
        <v>24</v>
      </c>
      <c r="L8149">
        <v>1934</v>
      </c>
      <c r="M8149">
        <v>209</v>
      </c>
    </row>
    <row r="8150" spans="1:16" x14ac:dyDescent="0.3">
      <c r="A8150">
        <v>51704</v>
      </c>
      <c r="B8150" s="1">
        <v>45943</v>
      </c>
      <c r="C8150" s="2">
        <v>0.1451388888888889</v>
      </c>
      <c r="D8150" t="s">
        <v>5173</v>
      </c>
      <c r="E8150" t="s">
        <v>30</v>
      </c>
      <c r="F8150" t="s">
        <v>27</v>
      </c>
      <c r="G8150">
        <v>254</v>
      </c>
      <c r="H8150" t="s">
        <v>24</v>
      </c>
      <c r="L8150">
        <v>1272</v>
      </c>
      <c r="M8150">
        <v>255</v>
      </c>
    </row>
    <row r="8151" spans="1:16" x14ac:dyDescent="0.3">
      <c r="A8151">
        <v>64295</v>
      </c>
      <c r="B8151" s="1">
        <v>45907</v>
      </c>
      <c r="C8151" s="2">
        <v>0.42222222222222222</v>
      </c>
      <c r="D8151" t="s">
        <v>5174</v>
      </c>
      <c r="E8151" t="s">
        <v>91</v>
      </c>
      <c r="F8151" t="s">
        <v>27</v>
      </c>
      <c r="G8151">
        <v>241</v>
      </c>
      <c r="H8151" t="s">
        <v>19</v>
      </c>
      <c r="I8151">
        <v>71.48</v>
      </c>
      <c r="J8151">
        <v>21.41</v>
      </c>
      <c r="K8151">
        <v>4</v>
      </c>
      <c r="L8151">
        <v>1926</v>
      </c>
      <c r="M8151">
        <v>231</v>
      </c>
      <c r="N8151" t="s">
        <v>53</v>
      </c>
      <c r="P8151" t="s">
        <v>36</v>
      </c>
    </row>
    <row r="8152" spans="1:16" x14ac:dyDescent="0.3">
      <c r="A8152">
        <v>48699</v>
      </c>
      <c r="B8152" s="1">
        <v>45710</v>
      </c>
      <c r="C8152" s="2">
        <v>0.55625000000000002</v>
      </c>
      <c r="D8152" t="s">
        <v>829</v>
      </c>
      <c r="E8152" t="s">
        <v>81</v>
      </c>
      <c r="F8152" t="s">
        <v>27</v>
      </c>
      <c r="G8152">
        <v>227</v>
      </c>
      <c r="H8152" t="s">
        <v>31</v>
      </c>
      <c r="L8152">
        <v>1162</v>
      </c>
      <c r="M8152">
        <v>217</v>
      </c>
      <c r="O8152" t="s">
        <v>61</v>
      </c>
    </row>
    <row r="8153" spans="1:16" x14ac:dyDescent="0.3">
      <c r="A8153">
        <v>74131</v>
      </c>
      <c r="B8153" s="1">
        <v>45858</v>
      </c>
      <c r="C8153" s="2">
        <v>0.6381944444444444</v>
      </c>
      <c r="D8153" t="s">
        <v>80</v>
      </c>
      <c r="E8153" t="s">
        <v>23</v>
      </c>
      <c r="F8153" t="s">
        <v>40</v>
      </c>
      <c r="G8153">
        <v>254</v>
      </c>
      <c r="H8153" t="s">
        <v>24</v>
      </c>
      <c r="L8153">
        <v>1763</v>
      </c>
      <c r="M8153">
        <v>222</v>
      </c>
    </row>
    <row r="8154" spans="1:16" x14ac:dyDescent="0.3">
      <c r="A8154">
        <v>67381</v>
      </c>
      <c r="B8154" s="1">
        <v>45665</v>
      </c>
      <c r="C8154" s="2">
        <v>0.49236111111111108</v>
      </c>
      <c r="D8154" t="s">
        <v>403</v>
      </c>
      <c r="E8154" t="s">
        <v>91</v>
      </c>
      <c r="F8154" t="s">
        <v>27</v>
      </c>
      <c r="G8154">
        <v>210</v>
      </c>
      <c r="H8154" t="s">
        <v>31</v>
      </c>
      <c r="L8154">
        <v>2083</v>
      </c>
      <c r="M8154">
        <v>256</v>
      </c>
      <c r="O8154" t="s">
        <v>55</v>
      </c>
    </row>
    <row r="8155" spans="1:16" x14ac:dyDescent="0.3">
      <c r="A8155">
        <v>55221</v>
      </c>
      <c r="B8155" s="1">
        <v>45978</v>
      </c>
      <c r="C8155" s="2">
        <v>0.68611111111111101</v>
      </c>
      <c r="D8155" t="s">
        <v>482</v>
      </c>
      <c r="E8155" t="s">
        <v>1241</v>
      </c>
      <c r="F8155" t="s">
        <v>40</v>
      </c>
      <c r="G8155">
        <v>213</v>
      </c>
      <c r="H8155" t="s">
        <v>31</v>
      </c>
      <c r="L8155">
        <v>2139</v>
      </c>
      <c r="M8155">
        <v>208</v>
      </c>
      <c r="O8155" t="s">
        <v>108</v>
      </c>
    </row>
    <row r="8156" spans="1:16" x14ac:dyDescent="0.3">
      <c r="A8156">
        <v>50907</v>
      </c>
      <c r="B8156" s="1">
        <v>45814</v>
      </c>
      <c r="C8156" s="2">
        <v>0.78888888888888886</v>
      </c>
      <c r="D8156" t="s">
        <v>5175</v>
      </c>
      <c r="E8156" t="s">
        <v>67</v>
      </c>
      <c r="F8156" t="s">
        <v>18</v>
      </c>
      <c r="G8156">
        <v>201</v>
      </c>
      <c r="H8156" t="s">
        <v>31</v>
      </c>
      <c r="L8156">
        <v>1148</v>
      </c>
      <c r="M8156">
        <v>234</v>
      </c>
      <c r="O8156" t="s">
        <v>128</v>
      </c>
    </row>
    <row r="8157" spans="1:16" x14ac:dyDescent="0.3">
      <c r="A8157">
        <v>20405</v>
      </c>
      <c r="B8157" s="1">
        <v>45754</v>
      </c>
      <c r="C8157" s="2">
        <v>0.88750000000000007</v>
      </c>
      <c r="D8157" t="s">
        <v>5176</v>
      </c>
      <c r="E8157" t="s">
        <v>81</v>
      </c>
      <c r="F8157" t="s">
        <v>18</v>
      </c>
      <c r="G8157">
        <v>231</v>
      </c>
      <c r="H8157" t="s">
        <v>19</v>
      </c>
      <c r="I8157" t="s">
        <v>5177</v>
      </c>
      <c r="J8157">
        <v>18.52</v>
      </c>
      <c r="K8157">
        <v>5</v>
      </c>
      <c r="L8157">
        <v>2155</v>
      </c>
      <c r="M8157">
        <v>207</v>
      </c>
      <c r="N8157" t="s">
        <v>53</v>
      </c>
      <c r="P8157" t="s">
        <v>21</v>
      </c>
    </row>
    <row r="8158" spans="1:16" x14ac:dyDescent="0.3">
      <c r="A8158">
        <v>49082</v>
      </c>
      <c r="B8158" s="1">
        <v>45940</v>
      </c>
      <c r="C8158" s="2">
        <v>0.29652777777777778</v>
      </c>
      <c r="D8158" t="s">
        <v>646</v>
      </c>
      <c r="E8158" t="s">
        <v>26</v>
      </c>
      <c r="F8158" t="s">
        <v>40</v>
      </c>
      <c r="G8158">
        <v>222</v>
      </c>
      <c r="H8158" t="s">
        <v>31</v>
      </c>
      <c r="L8158">
        <v>2139</v>
      </c>
      <c r="M8158">
        <v>223</v>
      </c>
      <c r="O8158" t="s">
        <v>108</v>
      </c>
    </row>
    <row r="8159" spans="1:16" x14ac:dyDescent="0.3">
      <c r="A8159">
        <v>10859</v>
      </c>
      <c r="B8159" s="1">
        <v>45755</v>
      </c>
      <c r="C8159" s="2">
        <v>0.74097222222222225</v>
      </c>
      <c r="D8159" t="s">
        <v>704</v>
      </c>
      <c r="E8159" t="s">
        <v>30</v>
      </c>
      <c r="F8159" t="s">
        <v>40</v>
      </c>
      <c r="G8159">
        <v>230</v>
      </c>
      <c r="H8159" t="s">
        <v>19</v>
      </c>
      <c r="I8159" t="s">
        <v>630</v>
      </c>
      <c r="J8159">
        <v>9.33</v>
      </c>
      <c r="K8159">
        <v>3</v>
      </c>
      <c r="L8159">
        <v>1920</v>
      </c>
      <c r="M8159">
        <v>254</v>
      </c>
      <c r="N8159" t="s">
        <v>50</v>
      </c>
      <c r="P8159" t="s">
        <v>21</v>
      </c>
    </row>
    <row r="8160" spans="1:16" x14ac:dyDescent="0.3">
      <c r="A8160">
        <v>46155</v>
      </c>
      <c r="B8160" s="1">
        <v>45743</v>
      </c>
      <c r="C8160" s="2">
        <v>0.38958333333333334</v>
      </c>
      <c r="D8160" t="s">
        <v>5178</v>
      </c>
      <c r="E8160" t="s">
        <v>30</v>
      </c>
      <c r="F8160" t="s">
        <v>40</v>
      </c>
      <c r="G8160">
        <v>219</v>
      </c>
      <c r="H8160" t="s">
        <v>31</v>
      </c>
      <c r="L8160">
        <v>1770</v>
      </c>
      <c r="M8160">
        <v>233</v>
      </c>
      <c r="O8160" t="s">
        <v>61</v>
      </c>
    </row>
    <row r="8161" spans="1:16" x14ac:dyDescent="0.3">
      <c r="A8161">
        <v>30695</v>
      </c>
      <c r="B8161" s="1">
        <v>45716</v>
      </c>
      <c r="C8161" s="2">
        <v>0.38472222222222219</v>
      </c>
      <c r="D8161" t="s">
        <v>1705</v>
      </c>
      <c r="E8161" t="s">
        <v>94</v>
      </c>
      <c r="F8161" t="s">
        <v>40</v>
      </c>
      <c r="G8161">
        <v>256</v>
      </c>
      <c r="H8161" t="s">
        <v>19</v>
      </c>
      <c r="I8161">
        <v>16.05</v>
      </c>
      <c r="J8161">
        <v>9.52</v>
      </c>
      <c r="K8161">
        <v>1</v>
      </c>
      <c r="L8161">
        <v>1620</v>
      </c>
      <c r="M8161">
        <v>234</v>
      </c>
      <c r="N8161" t="s">
        <v>50</v>
      </c>
      <c r="P8161" t="s">
        <v>36</v>
      </c>
    </row>
    <row r="8162" spans="1:16" x14ac:dyDescent="0.3">
      <c r="A8162">
        <v>40133</v>
      </c>
      <c r="B8162" s="1">
        <v>45803</v>
      </c>
      <c r="C8162" s="2">
        <v>0.54791666666666672</v>
      </c>
      <c r="D8162" t="s">
        <v>739</v>
      </c>
      <c r="E8162" t="s">
        <v>94</v>
      </c>
      <c r="F8162" t="s">
        <v>27</v>
      </c>
      <c r="G8162">
        <v>219</v>
      </c>
      <c r="H8162" t="s">
        <v>31</v>
      </c>
      <c r="L8162">
        <v>1827</v>
      </c>
      <c r="M8162">
        <v>214</v>
      </c>
      <c r="O8162" t="s">
        <v>47</v>
      </c>
    </row>
    <row r="8163" spans="1:16" x14ac:dyDescent="0.3">
      <c r="A8163">
        <v>47385</v>
      </c>
      <c r="B8163" s="1">
        <v>45783</v>
      </c>
      <c r="C8163" s="2">
        <v>0.98541666666666661</v>
      </c>
      <c r="D8163" t="s">
        <v>1014</v>
      </c>
      <c r="E8163" t="s">
        <v>52</v>
      </c>
      <c r="F8163" t="s">
        <v>40</v>
      </c>
      <c r="G8163">
        <v>250</v>
      </c>
      <c r="H8163" t="s">
        <v>19</v>
      </c>
      <c r="I8163" t="s">
        <v>5179</v>
      </c>
      <c r="J8163">
        <v>27.57</v>
      </c>
      <c r="K8163">
        <v>1</v>
      </c>
      <c r="L8163">
        <v>1953</v>
      </c>
      <c r="M8163">
        <v>223</v>
      </c>
      <c r="N8163" t="s">
        <v>44</v>
      </c>
      <c r="P8163" t="s">
        <v>36</v>
      </c>
    </row>
    <row r="8164" spans="1:16" x14ac:dyDescent="0.3">
      <c r="A8164">
        <v>19775</v>
      </c>
      <c r="B8164" s="1">
        <v>45770</v>
      </c>
      <c r="C8164" s="2">
        <v>0.41597222222222219</v>
      </c>
      <c r="D8164" t="s">
        <v>879</v>
      </c>
      <c r="E8164" t="s">
        <v>83</v>
      </c>
      <c r="F8164" t="s">
        <v>40</v>
      </c>
      <c r="G8164">
        <v>257</v>
      </c>
      <c r="H8164" t="s">
        <v>19</v>
      </c>
      <c r="I8164">
        <v>21.44</v>
      </c>
      <c r="J8164">
        <v>5.38</v>
      </c>
      <c r="K8164">
        <v>1</v>
      </c>
      <c r="L8164">
        <v>1167</v>
      </c>
      <c r="M8164">
        <v>201</v>
      </c>
      <c r="N8164" t="s">
        <v>50</v>
      </c>
      <c r="P8164" t="s">
        <v>21</v>
      </c>
    </row>
    <row r="8165" spans="1:16" x14ac:dyDescent="0.3">
      <c r="A8165">
        <v>29032</v>
      </c>
      <c r="B8165" s="1">
        <v>45740</v>
      </c>
      <c r="C8165" s="2">
        <v>2.7777777777777776E-2</v>
      </c>
      <c r="D8165" t="s">
        <v>1140</v>
      </c>
      <c r="E8165" t="s">
        <v>30</v>
      </c>
      <c r="F8165" t="s">
        <v>18</v>
      </c>
      <c r="G8165">
        <v>230</v>
      </c>
      <c r="H8165" t="s">
        <v>19</v>
      </c>
      <c r="I8165">
        <v>78.069999999999993</v>
      </c>
      <c r="J8165">
        <v>5.48</v>
      </c>
      <c r="K8165">
        <v>4</v>
      </c>
      <c r="L8165">
        <v>2038</v>
      </c>
      <c r="M8165">
        <v>236</v>
      </c>
      <c r="N8165" t="s">
        <v>53</v>
      </c>
      <c r="P8165" t="s">
        <v>21</v>
      </c>
    </row>
    <row r="8166" spans="1:16" x14ac:dyDescent="0.3">
      <c r="A8166">
        <v>87953</v>
      </c>
      <c r="B8166" s="1">
        <v>45979</v>
      </c>
      <c r="C8166" s="2">
        <v>0.63611111111111118</v>
      </c>
      <c r="D8166" t="s">
        <v>221</v>
      </c>
      <c r="E8166" t="s">
        <v>75</v>
      </c>
      <c r="F8166" t="s">
        <v>18</v>
      </c>
      <c r="G8166">
        <v>255</v>
      </c>
      <c r="H8166" t="s">
        <v>19</v>
      </c>
      <c r="I8166">
        <v>65.59</v>
      </c>
      <c r="J8166">
        <v>18.989999999999998</v>
      </c>
      <c r="K8166">
        <v>3</v>
      </c>
      <c r="L8166">
        <v>1288</v>
      </c>
      <c r="M8166">
        <v>207</v>
      </c>
      <c r="N8166" t="s">
        <v>28</v>
      </c>
      <c r="P8166" t="s">
        <v>36</v>
      </c>
    </row>
    <row r="8167" spans="1:16" x14ac:dyDescent="0.3">
      <c r="A8167">
        <v>85951</v>
      </c>
      <c r="B8167" s="1">
        <v>46013</v>
      </c>
      <c r="C8167" s="2">
        <v>0.20208333333333331</v>
      </c>
      <c r="D8167" t="s">
        <v>5180</v>
      </c>
      <c r="E8167" t="s">
        <v>122</v>
      </c>
      <c r="F8167" t="s">
        <v>18</v>
      </c>
      <c r="G8167">
        <v>202</v>
      </c>
      <c r="H8167" t="s">
        <v>24</v>
      </c>
      <c r="L8167">
        <v>1697</v>
      </c>
      <c r="M8167">
        <v>226</v>
      </c>
    </row>
    <row r="8168" spans="1:16" x14ac:dyDescent="0.3">
      <c r="A8168">
        <v>27609</v>
      </c>
      <c r="B8168" s="1">
        <v>45987</v>
      </c>
      <c r="C8168" s="2">
        <v>0.12083333333333333</v>
      </c>
      <c r="D8168" t="s">
        <v>444</v>
      </c>
      <c r="E8168" t="s">
        <v>81</v>
      </c>
      <c r="F8168" t="s">
        <v>27</v>
      </c>
      <c r="G8168">
        <v>235</v>
      </c>
      <c r="H8168" t="s">
        <v>19</v>
      </c>
      <c r="I8168">
        <v>54.45</v>
      </c>
      <c r="J8168">
        <v>27.37</v>
      </c>
      <c r="K8168">
        <v>2</v>
      </c>
      <c r="L8168">
        <v>1758</v>
      </c>
      <c r="M8168">
        <v>248</v>
      </c>
      <c r="N8168" t="s">
        <v>50</v>
      </c>
      <c r="P8168" t="s">
        <v>21</v>
      </c>
    </row>
    <row r="8169" spans="1:16" x14ac:dyDescent="0.3">
      <c r="A8169">
        <v>38506</v>
      </c>
      <c r="B8169" s="1">
        <v>45980</v>
      </c>
      <c r="C8169" s="2">
        <v>9.5138888888888884E-2</v>
      </c>
      <c r="D8169" t="s">
        <v>649</v>
      </c>
      <c r="E8169" t="s">
        <v>26</v>
      </c>
      <c r="F8169" t="s">
        <v>40</v>
      </c>
      <c r="G8169">
        <v>230</v>
      </c>
      <c r="H8169" t="s">
        <v>31</v>
      </c>
      <c r="L8169">
        <v>1215</v>
      </c>
      <c r="M8169">
        <v>212</v>
      </c>
      <c r="O8169" t="s">
        <v>41</v>
      </c>
    </row>
    <row r="8170" spans="1:16" x14ac:dyDescent="0.3">
      <c r="A8170">
        <v>62724</v>
      </c>
      <c r="B8170" s="1">
        <v>45881</v>
      </c>
      <c r="C8170" s="2">
        <v>0.72222222222222221</v>
      </c>
      <c r="D8170" t="s">
        <v>564</v>
      </c>
      <c r="E8170" t="s">
        <v>91</v>
      </c>
      <c r="F8170" t="s">
        <v>27</v>
      </c>
      <c r="G8170">
        <v>253</v>
      </c>
      <c r="H8170" t="s">
        <v>24</v>
      </c>
      <c r="L8170">
        <v>1474</v>
      </c>
      <c r="M8170">
        <v>219</v>
      </c>
    </row>
    <row r="8171" spans="1:16" x14ac:dyDescent="0.3">
      <c r="A8171">
        <v>84114</v>
      </c>
      <c r="B8171" s="1">
        <v>45905</v>
      </c>
      <c r="C8171" s="2">
        <v>0.34791666666666665</v>
      </c>
      <c r="D8171" t="s">
        <v>5181</v>
      </c>
      <c r="E8171" t="s">
        <v>58</v>
      </c>
      <c r="F8171" t="s">
        <v>40</v>
      </c>
      <c r="G8171">
        <v>222</v>
      </c>
      <c r="H8171" t="s">
        <v>19</v>
      </c>
      <c r="I8171">
        <v>78.7</v>
      </c>
      <c r="J8171">
        <v>26.32</v>
      </c>
      <c r="K8171">
        <v>2</v>
      </c>
      <c r="L8171">
        <v>1973</v>
      </c>
      <c r="M8171">
        <v>231</v>
      </c>
      <c r="N8171" t="s">
        <v>44</v>
      </c>
      <c r="P8171" t="s">
        <v>21</v>
      </c>
    </row>
    <row r="8172" spans="1:16" x14ac:dyDescent="0.3">
      <c r="A8172">
        <v>94340</v>
      </c>
      <c r="B8172" s="1">
        <v>45823</v>
      </c>
      <c r="C8172" s="2">
        <v>0.51250000000000007</v>
      </c>
      <c r="D8172" t="s">
        <v>89</v>
      </c>
      <c r="E8172" t="s">
        <v>52</v>
      </c>
      <c r="F8172" t="s">
        <v>18</v>
      </c>
      <c r="G8172">
        <v>226</v>
      </c>
      <c r="H8172" t="s">
        <v>19</v>
      </c>
      <c r="I8172">
        <v>19.21</v>
      </c>
      <c r="J8172">
        <v>0.71</v>
      </c>
      <c r="K8172">
        <v>3</v>
      </c>
      <c r="L8172">
        <v>1332</v>
      </c>
      <c r="M8172">
        <v>239</v>
      </c>
      <c r="N8172" t="s">
        <v>44</v>
      </c>
      <c r="P8172" t="s">
        <v>21</v>
      </c>
    </row>
    <row r="8173" spans="1:16" x14ac:dyDescent="0.3">
      <c r="A8173">
        <v>74769</v>
      </c>
      <c r="B8173" s="1">
        <v>45984</v>
      </c>
      <c r="C8173" s="2">
        <v>0.4777777777777778</v>
      </c>
      <c r="D8173" t="s">
        <v>788</v>
      </c>
      <c r="E8173" t="s">
        <v>23</v>
      </c>
      <c r="F8173" t="s">
        <v>18</v>
      </c>
      <c r="G8173">
        <v>254</v>
      </c>
      <c r="H8173" t="s">
        <v>19</v>
      </c>
      <c r="I8173">
        <v>65.87</v>
      </c>
      <c r="J8173">
        <v>4.3899999999999997</v>
      </c>
      <c r="K8173">
        <v>5</v>
      </c>
      <c r="L8173">
        <v>1976</v>
      </c>
      <c r="M8173">
        <v>240</v>
      </c>
      <c r="N8173" t="s">
        <v>44</v>
      </c>
      <c r="P8173" t="s">
        <v>36</v>
      </c>
    </row>
    <row r="8174" spans="1:16" x14ac:dyDescent="0.3">
      <c r="A8174">
        <v>81526</v>
      </c>
      <c r="B8174" s="1">
        <v>45868</v>
      </c>
      <c r="C8174" s="2">
        <v>0.85138888888888886</v>
      </c>
      <c r="D8174" t="s">
        <v>747</v>
      </c>
      <c r="E8174" t="s">
        <v>38</v>
      </c>
      <c r="F8174" t="s">
        <v>18</v>
      </c>
      <c r="G8174">
        <v>256</v>
      </c>
      <c r="H8174" t="s">
        <v>19</v>
      </c>
      <c r="I8174" t="s">
        <v>1093</v>
      </c>
      <c r="J8174">
        <v>9.9600000000000009</v>
      </c>
      <c r="K8174">
        <v>1</v>
      </c>
      <c r="L8174">
        <v>2103</v>
      </c>
      <c r="M8174">
        <v>254</v>
      </c>
      <c r="N8174" t="s">
        <v>20</v>
      </c>
      <c r="P8174" t="s">
        <v>21</v>
      </c>
    </row>
    <row r="8175" spans="1:16" x14ac:dyDescent="0.3">
      <c r="A8175">
        <v>45714</v>
      </c>
      <c r="B8175" s="1">
        <v>45947</v>
      </c>
      <c r="C8175" s="2">
        <v>0.87013888888888891</v>
      </c>
      <c r="D8175" t="s">
        <v>555</v>
      </c>
      <c r="E8175" t="s">
        <v>81</v>
      </c>
      <c r="F8175" t="s">
        <v>40</v>
      </c>
      <c r="G8175">
        <v>211</v>
      </c>
      <c r="H8175" t="s">
        <v>19</v>
      </c>
      <c r="I8175" t="s">
        <v>5182</v>
      </c>
      <c r="J8175">
        <v>4.91</v>
      </c>
      <c r="K8175">
        <v>2</v>
      </c>
      <c r="L8175">
        <v>1518</v>
      </c>
      <c r="M8175">
        <v>211</v>
      </c>
      <c r="N8175" t="s">
        <v>32</v>
      </c>
      <c r="P8175" t="s">
        <v>36</v>
      </c>
    </row>
    <row r="8176" spans="1:16" x14ac:dyDescent="0.3">
      <c r="A8176">
        <v>36153</v>
      </c>
      <c r="B8176" s="1">
        <v>45966</v>
      </c>
      <c r="C8176" s="2">
        <v>0.31111111111111112</v>
      </c>
      <c r="D8176" t="s">
        <v>5183</v>
      </c>
      <c r="E8176" t="s">
        <v>58</v>
      </c>
      <c r="F8176" t="s">
        <v>18</v>
      </c>
      <c r="G8176">
        <v>243</v>
      </c>
      <c r="H8176" t="s">
        <v>19</v>
      </c>
      <c r="I8176">
        <v>4.97</v>
      </c>
      <c r="J8176">
        <v>8.84</v>
      </c>
      <c r="K8176">
        <v>3</v>
      </c>
      <c r="L8176">
        <v>1471</v>
      </c>
      <c r="M8176">
        <v>237</v>
      </c>
      <c r="N8176" t="s">
        <v>53</v>
      </c>
      <c r="P8176" t="s">
        <v>36</v>
      </c>
    </row>
    <row r="8177" spans="1:16" x14ac:dyDescent="0.3">
      <c r="A8177">
        <v>81143</v>
      </c>
      <c r="B8177" s="1">
        <v>45757</v>
      </c>
      <c r="C8177" s="2">
        <v>0.51944444444444449</v>
      </c>
      <c r="D8177" t="s">
        <v>359</v>
      </c>
      <c r="E8177" t="s">
        <v>325</v>
      </c>
      <c r="F8177" t="s">
        <v>27</v>
      </c>
      <c r="G8177">
        <v>258</v>
      </c>
      <c r="H8177" t="s">
        <v>31</v>
      </c>
      <c r="L8177">
        <v>1610</v>
      </c>
      <c r="M8177">
        <v>251</v>
      </c>
      <c r="O8177" t="s">
        <v>108</v>
      </c>
    </row>
    <row r="8178" spans="1:16" x14ac:dyDescent="0.3">
      <c r="A8178">
        <v>69224</v>
      </c>
      <c r="B8178" s="1">
        <v>45676</v>
      </c>
      <c r="C8178" s="2">
        <v>0.52222222222222225</v>
      </c>
      <c r="D8178" t="s">
        <v>80</v>
      </c>
      <c r="E8178" t="s">
        <v>72</v>
      </c>
      <c r="F8178" t="s">
        <v>27</v>
      </c>
      <c r="G8178">
        <v>241</v>
      </c>
      <c r="H8178" t="s">
        <v>24</v>
      </c>
      <c r="L8178">
        <v>2114</v>
      </c>
      <c r="M8178">
        <v>241</v>
      </c>
    </row>
    <row r="8179" spans="1:16" x14ac:dyDescent="0.3">
      <c r="A8179">
        <v>33263</v>
      </c>
      <c r="B8179" s="1">
        <v>45711</v>
      </c>
      <c r="C8179" s="2">
        <v>0.13541666666666666</v>
      </c>
      <c r="D8179" t="s">
        <v>970</v>
      </c>
      <c r="E8179" t="s">
        <v>122</v>
      </c>
      <c r="F8179" t="s">
        <v>27</v>
      </c>
      <c r="G8179">
        <v>248</v>
      </c>
      <c r="H8179" t="s">
        <v>19</v>
      </c>
      <c r="I8179">
        <v>54.68</v>
      </c>
      <c r="J8179">
        <v>19.989999999999998</v>
      </c>
      <c r="K8179">
        <v>3</v>
      </c>
      <c r="L8179">
        <v>1441</v>
      </c>
      <c r="M8179">
        <v>225</v>
      </c>
      <c r="N8179" t="s">
        <v>28</v>
      </c>
      <c r="P8179" t="s">
        <v>36</v>
      </c>
    </row>
    <row r="8180" spans="1:16" x14ac:dyDescent="0.3">
      <c r="A8180">
        <v>32545</v>
      </c>
      <c r="B8180" s="1">
        <v>45832</v>
      </c>
      <c r="C8180" s="2">
        <v>0.44097222222222227</v>
      </c>
      <c r="D8180" t="s">
        <v>5184</v>
      </c>
      <c r="E8180" t="s">
        <v>67</v>
      </c>
      <c r="F8180" t="s">
        <v>18</v>
      </c>
      <c r="G8180">
        <v>234</v>
      </c>
      <c r="H8180" t="s">
        <v>24</v>
      </c>
      <c r="L8180">
        <v>1581</v>
      </c>
      <c r="M8180">
        <v>260</v>
      </c>
    </row>
    <row r="8181" spans="1:16" x14ac:dyDescent="0.3">
      <c r="A8181">
        <v>82153</v>
      </c>
      <c r="B8181" s="1">
        <v>45828</v>
      </c>
      <c r="C8181" s="2">
        <v>0.82916666666666661</v>
      </c>
      <c r="D8181" t="s">
        <v>706</v>
      </c>
      <c r="E8181" t="s">
        <v>23</v>
      </c>
      <c r="F8181" t="s">
        <v>27</v>
      </c>
      <c r="G8181">
        <v>251</v>
      </c>
      <c r="H8181" t="s">
        <v>19</v>
      </c>
      <c r="I8181" t="s">
        <v>5185</v>
      </c>
      <c r="J8181">
        <v>24.54</v>
      </c>
      <c r="K8181">
        <v>5</v>
      </c>
      <c r="L8181">
        <v>1209</v>
      </c>
      <c r="M8181">
        <v>243</v>
      </c>
      <c r="N8181" t="s">
        <v>44</v>
      </c>
      <c r="P8181" t="s">
        <v>36</v>
      </c>
    </row>
    <row r="8182" spans="1:16" x14ac:dyDescent="0.3">
      <c r="A8182">
        <v>85587</v>
      </c>
      <c r="B8182" s="1">
        <v>45895</v>
      </c>
      <c r="C8182" s="2">
        <v>8.6805555555555566E-2</v>
      </c>
      <c r="D8182" t="s">
        <v>933</v>
      </c>
      <c r="E8182" t="s">
        <v>38</v>
      </c>
      <c r="F8182" t="s">
        <v>40</v>
      </c>
      <c r="G8182">
        <v>253</v>
      </c>
      <c r="H8182" t="s">
        <v>19</v>
      </c>
      <c r="I8182">
        <v>58.75</v>
      </c>
      <c r="J8182">
        <v>20.64</v>
      </c>
      <c r="K8182">
        <v>1</v>
      </c>
      <c r="L8182">
        <v>1449</v>
      </c>
      <c r="M8182">
        <v>213</v>
      </c>
      <c r="N8182" t="s">
        <v>20</v>
      </c>
      <c r="P8182" t="s">
        <v>36</v>
      </c>
    </row>
    <row r="8183" spans="1:16" x14ac:dyDescent="0.3">
      <c r="A8183">
        <v>46112</v>
      </c>
      <c r="B8183" s="1">
        <v>45976</v>
      </c>
      <c r="C8183" s="2">
        <v>0.56736111111111109</v>
      </c>
      <c r="D8183" t="s">
        <v>155</v>
      </c>
      <c r="E8183" t="s">
        <v>83</v>
      </c>
      <c r="F8183" t="s">
        <v>40</v>
      </c>
      <c r="G8183">
        <v>219</v>
      </c>
      <c r="H8183" t="s">
        <v>19</v>
      </c>
      <c r="I8183" t="s">
        <v>5186</v>
      </c>
      <c r="J8183">
        <v>16.88</v>
      </c>
      <c r="K8183">
        <v>5</v>
      </c>
      <c r="L8183">
        <v>1570</v>
      </c>
      <c r="M8183">
        <v>208</v>
      </c>
      <c r="N8183" t="s">
        <v>20</v>
      </c>
      <c r="P8183" t="s">
        <v>36</v>
      </c>
    </row>
    <row r="8184" spans="1:16" x14ac:dyDescent="0.3">
      <c r="A8184">
        <v>52524</v>
      </c>
      <c r="B8184" s="1">
        <v>45687</v>
      </c>
      <c r="C8184" s="2">
        <v>0.87777777777777777</v>
      </c>
      <c r="D8184" t="s">
        <v>274</v>
      </c>
      <c r="E8184" t="s">
        <v>81</v>
      </c>
      <c r="F8184" t="s">
        <v>40</v>
      </c>
      <c r="G8184">
        <v>246</v>
      </c>
      <c r="H8184" t="s">
        <v>19</v>
      </c>
      <c r="I8184" t="s">
        <v>356</v>
      </c>
      <c r="J8184">
        <v>2.09</v>
      </c>
      <c r="K8184">
        <v>1</v>
      </c>
      <c r="L8184">
        <v>1620</v>
      </c>
      <c r="M8184">
        <v>212</v>
      </c>
      <c r="N8184" t="s">
        <v>32</v>
      </c>
      <c r="P8184" t="s">
        <v>21</v>
      </c>
    </row>
    <row r="8185" spans="1:16" x14ac:dyDescent="0.3">
      <c r="A8185">
        <v>67749</v>
      </c>
      <c r="B8185" s="1">
        <v>45693</v>
      </c>
      <c r="C8185" s="2">
        <v>0.17013888888888887</v>
      </c>
      <c r="D8185" t="s">
        <v>56</v>
      </c>
      <c r="E8185" t="s">
        <v>58</v>
      </c>
      <c r="F8185" t="s">
        <v>18</v>
      </c>
      <c r="G8185">
        <v>220</v>
      </c>
      <c r="H8185" t="s">
        <v>31</v>
      </c>
      <c r="L8185">
        <v>1609</v>
      </c>
      <c r="M8185">
        <v>258</v>
      </c>
      <c r="O8185" t="s">
        <v>128</v>
      </c>
    </row>
    <row r="8186" spans="1:16" x14ac:dyDescent="0.3">
      <c r="A8186">
        <v>35602</v>
      </c>
      <c r="B8186" s="1">
        <v>45756</v>
      </c>
      <c r="C8186" s="2">
        <v>0.76736111111111116</v>
      </c>
      <c r="D8186" t="s">
        <v>5187</v>
      </c>
      <c r="E8186" t="s">
        <v>52</v>
      </c>
      <c r="F8186" t="s">
        <v>18</v>
      </c>
      <c r="G8186">
        <v>206</v>
      </c>
      <c r="H8186" t="s">
        <v>19</v>
      </c>
      <c r="I8186">
        <v>76.599999999999994</v>
      </c>
      <c r="J8186">
        <v>2.2799999999999998</v>
      </c>
      <c r="K8186">
        <v>4</v>
      </c>
      <c r="L8186">
        <v>1836</v>
      </c>
      <c r="M8186">
        <v>227</v>
      </c>
      <c r="N8186" t="s">
        <v>50</v>
      </c>
      <c r="P8186" t="s">
        <v>21</v>
      </c>
    </row>
    <row r="8187" spans="1:16" x14ac:dyDescent="0.3">
      <c r="A8187">
        <v>56247</v>
      </c>
      <c r="B8187" s="1">
        <v>46012</v>
      </c>
      <c r="C8187" s="2">
        <v>0.80069444444444438</v>
      </c>
      <c r="D8187" t="s">
        <v>339</v>
      </c>
      <c r="E8187" t="s">
        <v>81</v>
      </c>
      <c r="F8187" t="s">
        <v>27</v>
      </c>
      <c r="G8187">
        <v>243</v>
      </c>
      <c r="H8187" t="s">
        <v>24</v>
      </c>
      <c r="L8187">
        <v>1847</v>
      </c>
      <c r="M8187">
        <v>237</v>
      </c>
    </row>
    <row r="8188" spans="1:16" x14ac:dyDescent="0.3">
      <c r="A8188">
        <v>99983</v>
      </c>
      <c r="B8188" s="1">
        <v>45804</v>
      </c>
      <c r="C8188" s="2">
        <v>0.4145833333333333</v>
      </c>
      <c r="D8188" t="s">
        <v>5188</v>
      </c>
      <c r="E8188" t="s">
        <v>38</v>
      </c>
      <c r="F8188" t="s">
        <v>40</v>
      </c>
      <c r="G8188">
        <v>242</v>
      </c>
      <c r="H8188" t="s">
        <v>19</v>
      </c>
      <c r="I8188">
        <v>8.7200000000000006</v>
      </c>
      <c r="J8188">
        <v>12.15</v>
      </c>
      <c r="K8188">
        <v>2</v>
      </c>
      <c r="L8188">
        <v>2017</v>
      </c>
      <c r="M8188">
        <v>230</v>
      </c>
      <c r="N8188" t="s">
        <v>28</v>
      </c>
      <c r="P8188" t="s">
        <v>21</v>
      </c>
    </row>
    <row r="8189" spans="1:16" x14ac:dyDescent="0.3">
      <c r="A8189">
        <v>83683</v>
      </c>
      <c r="B8189" s="1">
        <v>45828</v>
      </c>
      <c r="C8189" s="2">
        <v>0.21597222222222223</v>
      </c>
      <c r="D8189" t="s">
        <v>5189</v>
      </c>
      <c r="E8189" t="s">
        <v>72</v>
      </c>
      <c r="F8189" t="s">
        <v>40</v>
      </c>
      <c r="G8189">
        <v>221</v>
      </c>
      <c r="H8189" t="s">
        <v>19</v>
      </c>
      <c r="I8189" t="s">
        <v>2526</v>
      </c>
      <c r="J8189">
        <v>6.43</v>
      </c>
      <c r="K8189">
        <v>2</v>
      </c>
      <c r="L8189">
        <v>1185</v>
      </c>
      <c r="M8189">
        <v>239</v>
      </c>
      <c r="N8189" t="s">
        <v>50</v>
      </c>
      <c r="P8189" t="s">
        <v>21</v>
      </c>
    </row>
    <row r="8190" spans="1:16" x14ac:dyDescent="0.3">
      <c r="A8190">
        <v>39070</v>
      </c>
      <c r="B8190" s="1">
        <v>45805</v>
      </c>
      <c r="C8190" s="2">
        <v>0.44027777777777777</v>
      </c>
      <c r="D8190" t="s">
        <v>482</v>
      </c>
      <c r="E8190" t="s">
        <v>122</v>
      </c>
      <c r="F8190" t="s">
        <v>27</v>
      </c>
      <c r="G8190">
        <v>259</v>
      </c>
      <c r="H8190" t="s">
        <v>19</v>
      </c>
      <c r="I8190" t="s">
        <v>5190</v>
      </c>
      <c r="J8190">
        <v>12.1</v>
      </c>
      <c r="K8190">
        <v>5</v>
      </c>
      <c r="L8190">
        <v>2075</v>
      </c>
      <c r="M8190">
        <v>220</v>
      </c>
      <c r="N8190" t="s">
        <v>53</v>
      </c>
      <c r="P8190" t="s">
        <v>21</v>
      </c>
    </row>
    <row r="8191" spans="1:16" x14ac:dyDescent="0.3">
      <c r="A8191">
        <v>15699</v>
      </c>
      <c r="B8191" s="1">
        <v>45774</v>
      </c>
      <c r="C8191" s="2">
        <v>0.28888888888888892</v>
      </c>
      <c r="D8191" t="s">
        <v>744</v>
      </c>
      <c r="E8191" t="s">
        <v>23</v>
      </c>
      <c r="F8191" t="s">
        <v>40</v>
      </c>
      <c r="G8191">
        <v>206</v>
      </c>
      <c r="H8191" t="s">
        <v>19</v>
      </c>
      <c r="I8191">
        <v>20.79</v>
      </c>
      <c r="J8191">
        <v>18.329999999999998</v>
      </c>
      <c r="K8191">
        <v>1</v>
      </c>
      <c r="L8191">
        <v>1067</v>
      </c>
      <c r="M8191">
        <v>224</v>
      </c>
      <c r="N8191" t="s">
        <v>50</v>
      </c>
      <c r="P8191" t="s">
        <v>36</v>
      </c>
    </row>
    <row r="8192" spans="1:16" x14ac:dyDescent="0.3">
      <c r="A8192">
        <v>12726</v>
      </c>
      <c r="B8192" s="1">
        <v>45684</v>
      </c>
      <c r="C8192" s="2">
        <v>0.4694444444444445</v>
      </c>
      <c r="D8192" t="s">
        <v>202</v>
      </c>
      <c r="E8192" t="s">
        <v>23</v>
      </c>
      <c r="F8192" t="s">
        <v>27</v>
      </c>
      <c r="G8192">
        <v>259</v>
      </c>
      <c r="H8192" t="s">
        <v>19</v>
      </c>
      <c r="I8192" t="s">
        <v>4914</v>
      </c>
      <c r="J8192">
        <v>8.42</v>
      </c>
      <c r="K8192">
        <v>2</v>
      </c>
      <c r="L8192">
        <v>1025</v>
      </c>
      <c r="M8192">
        <v>222</v>
      </c>
      <c r="N8192" t="s">
        <v>53</v>
      </c>
      <c r="P8192" t="s">
        <v>36</v>
      </c>
    </row>
    <row r="8193" spans="1:16" x14ac:dyDescent="0.3">
      <c r="A8193">
        <v>36663</v>
      </c>
      <c r="B8193" s="1">
        <v>45702</v>
      </c>
      <c r="C8193" s="2">
        <v>5.9027777777777783E-2</v>
      </c>
      <c r="D8193" t="s">
        <v>5191</v>
      </c>
      <c r="E8193" t="s">
        <v>38</v>
      </c>
      <c r="F8193" t="s">
        <v>27</v>
      </c>
      <c r="G8193">
        <v>230</v>
      </c>
      <c r="H8193" t="s">
        <v>19</v>
      </c>
      <c r="I8193">
        <v>72.95</v>
      </c>
      <c r="J8193">
        <v>2</v>
      </c>
      <c r="K8193">
        <v>3</v>
      </c>
      <c r="L8193">
        <v>1335</v>
      </c>
      <c r="M8193">
        <v>257</v>
      </c>
      <c r="N8193" t="s">
        <v>28</v>
      </c>
      <c r="P8193" t="s">
        <v>36</v>
      </c>
    </row>
    <row r="8194" spans="1:16" x14ac:dyDescent="0.3">
      <c r="A8194">
        <v>82499</v>
      </c>
      <c r="B8194" s="1">
        <v>45741</v>
      </c>
      <c r="C8194" s="2">
        <v>0.52916666666666667</v>
      </c>
      <c r="D8194" t="s">
        <v>1702</v>
      </c>
      <c r="E8194" t="s">
        <v>81</v>
      </c>
      <c r="F8194" t="s">
        <v>27</v>
      </c>
      <c r="G8194">
        <v>253</v>
      </c>
      <c r="H8194" t="s">
        <v>31</v>
      </c>
      <c r="L8194">
        <v>1415</v>
      </c>
      <c r="M8194">
        <v>234</v>
      </c>
      <c r="O8194" t="s">
        <v>32</v>
      </c>
    </row>
    <row r="8195" spans="1:16" x14ac:dyDescent="0.3">
      <c r="A8195">
        <v>79892</v>
      </c>
      <c r="B8195" s="1">
        <v>45731</v>
      </c>
      <c r="C8195" s="2">
        <v>0.61527777777777781</v>
      </c>
      <c r="D8195" t="s">
        <v>5192</v>
      </c>
      <c r="E8195" t="s">
        <v>38</v>
      </c>
      <c r="F8195" t="s">
        <v>18</v>
      </c>
      <c r="G8195">
        <v>251</v>
      </c>
      <c r="H8195" t="s">
        <v>19</v>
      </c>
      <c r="I8195">
        <v>66.53</v>
      </c>
      <c r="J8195">
        <v>11.36</v>
      </c>
      <c r="K8195">
        <v>1</v>
      </c>
      <c r="L8195">
        <v>1562</v>
      </c>
      <c r="M8195">
        <v>245</v>
      </c>
      <c r="N8195" t="s">
        <v>32</v>
      </c>
      <c r="P8195" t="s">
        <v>21</v>
      </c>
    </row>
    <row r="8196" spans="1:16" x14ac:dyDescent="0.3">
      <c r="A8196">
        <v>32208</v>
      </c>
      <c r="B8196" s="1">
        <v>45831</v>
      </c>
      <c r="C8196" s="2">
        <v>0.66875000000000007</v>
      </c>
      <c r="D8196" t="s">
        <v>5193</v>
      </c>
      <c r="E8196" t="s">
        <v>75</v>
      </c>
      <c r="F8196" t="s">
        <v>40</v>
      </c>
      <c r="G8196">
        <v>210</v>
      </c>
      <c r="H8196" t="s">
        <v>31</v>
      </c>
      <c r="L8196">
        <v>2048</v>
      </c>
      <c r="M8196">
        <v>207</v>
      </c>
      <c r="O8196" t="s">
        <v>108</v>
      </c>
    </row>
    <row r="8197" spans="1:16" x14ac:dyDescent="0.3">
      <c r="A8197">
        <v>65370</v>
      </c>
      <c r="B8197" s="1">
        <v>45931</v>
      </c>
      <c r="C8197" s="2">
        <v>0.77777777777777779</v>
      </c>
      <c r="D8197" t="s">
        <v>387</v>
      </c>
      <c r="E8197" t="s">
        <v>26</v>
      </c>
      <c r="F8197" t="s">
        <v>27</v>
      </c>
      <c r="G8197">
        <v>222</v>
      </c>
      <c r="H8197" t="s">
        <v>19</v>
      </c>
      <c r="I8197" t="s">
        <v>5194</v>
      </c>
      <c r="J8197">
        <v>27.69</v>
      </c>
      <c r="K8197">
        <v>2</v>
      </c>
      <c r="L8197">
        <v>1000</v>
      </c>
      <c r="M8197">
        <v>254</v>
      </c>
      <c r="N8197" t="s">
        <v>50</v>
      </c>
      <c r="P8197" t="s">
        <v>36</v>
      </c>
    </row>
    <row r="8198" spans="1:16" x14ac:dyDescent="0.3">
      <c r="A8198">
        <v>18366</v>
      </c>
      <c r="B8198" s="1">
        <v>45675</v>
      </c>
      <c r="C8198" s="2">
        <v>0.46180555555555558</v>
      </c>
      <c r="D8198" t="s">
        <v>739</v>
      </c>
      <c r="E8198" t="s">
        <v>72</v>
      </c>
      <c r="F8198" t="s">
        <v>40</v>
      </c>
      <c r="G8198">
        <v>224</v>
      </c>
      <c r="H8198" t="s">
        <v>24</v>
      </c>
      <c r="L8198">
        <v>1348</v>
      </c>
      <c r="M8198">
        <v>251</v>
      </c>
    </row>
    <row r="8199" spans="1:16" x14ac:dyDescent="0.3">
      <c r="A8199">
        <v>62865</v>
      </c>
      <c r="B8199" s="1">
        <v>45679</v>
      </c>
      <c r="C8199" s="2">
        <v>0.15486111111111112</v>
      </c>
      <c r="D8199" t="s">
        <v>593</v>
      </c>
      <c r="E8199" t="s">
        <v>5195</v>
      </c>
      <c r="F8199" t="s">
        <v>27</v>
      </c>
      <c r="G8199">
        <v>244</v>
      </c>
      <c r="H8199" t="s">
        <v>31</v>
      </c>
      <c r="L8199">
        <v>1513</v>
      </c>
      <c r="M8199">
        <v>229</v>
      </c>
      <c r="O8199" t="s">
        <v>41</v>
      </c>
    </row>
    <row r="8200" spans="1:16" x14ac:dyDescent="0.3">
      <c r="A8200">
        <v>19851</v>
      </c>
      <c r="B8200" s="1">
        <v>45728</v>
      </c>
      <c r="C8200" s="2">
        <v>0.27708333333333335</v>
      </c>
      <c r="D8200" t="s">
        <v>151</v>
      </c>
      <c r="E8200" t="s">
        <v>75</v>
      </c>
      <c r="F8200" t="s">
        <v>40</v>
      </c>
      <c r="G8200">
        <v>220</v>
      </c>
      <c r="H8200" t="s">
        <v>19</v>
      </c>
      <c r="I8200">
        <v>66.06</v>
      </c>
      <c r="J8200">
        <v>8.93</v>
      </c>
      <c r="K8200">
        <v>5</v>
      </c>
      <c r="L8200">
        <v>1044</v>
      </c>
      <c r="M8200">
        <v>218</v>
      </c>
      <c r="N8200" t="s">
        <v>20</v>
      </c>
      <c r="P8200" t="s">
        <v>36</v>
      </c>
    </row>
    <row r="8201" spans="1:16" x14ac:dyDescent="0.3">
      <c r="A8201">
        <v>98403</v>
      </c>
      <c r="B8201" s="1">
        <v>45771</v>
      </c>
      <c r="C8201" s="2">
        <v>0.26180555555555557</v>
      </c>
      <c r="D8201" t="s">
        <v>5196</v>
      </c>
      <c r="E8201" t="s">
        <v>72</v>
      </c>
      <c r="F8201" t="s">
        <v>40</v>
      </c>
      <c r="G8201">
        <v>250</v>
      </c>
      <c r="H8201" t="s">
        <v>19</v>
      </c>
      <c r="I8201">
        <v>48.43</v>
      </c>
      <c r="J8201">
        <v>25.72</v>
      </c>
      <c r="K8201">
        <v>3</v>
      </c>
      <c r="L8201">
        <v>1145</v>
      </c>
      <c r="M8201">
        <v>245</v>
      </c>
      <c r="N8201" t="s">
        <v>32</v>
      </c>
      <c r="P8201" t="s">
        <v>21</v>
      </c>
    </row>
    <row r="8202" spans="1:16" x14ac:dyDescent="0.3">
      <c r="A8202">
        <v>36368</v>
      </c>
      <c r="B8202" s="1">
        <v>45785</v>
      </c>
      <c r="C8202" s="2">
        <v>0.19166666666666665</v>
      </c>
      <c r="D8202" t="s">
        <v>314</v>
      </c>
      <c r="E8202" t="s">
        <v>26</v>
      </c>
      <c r="F8202" t="s">
        <v>40</v>
      </c>
      <c r="G8202">
        <v>205</v>
      </c>
      <c r="H8202" t="s">
        <v>19</v>
      </c>
      <c r="I8202">
        <v>21.08</v>
      </c>
      <c r="J8202">
        <v>19.010000000000002</v>
      </c>
      <c r="K8202">
        <v>5</v>
      </c>
      <c r="L8202">
        <v>1931</v>
      </c>
      <c r="M8202">
        <v>215</v>
      </c>
      <c r="N8202" t="s">
        <v>32</v>
      </c>
      <c r="P8202" t="s">
        <v>36</v>
      </c>
    </row>
    <row r="8203" spans="1:16" x14ac:dyDescent="0.3">
      <c r="A8203">
        <v>91507</v>
      </c>
      <c r="B8203" s="1">
        <v>45676</v>
      </c>
      <c r="C8203" s="2">
        <v>0.24236111111111111</v>
      </c>
      <c r="D8203" t="s">
        <v>5197</v>
      </c>
      <c r="E8203" t="s">
        <v>83</v>
      </c>
      <c r="F8203" t="s">
        <v>27</v>
      </c>
      <c r="G8203">
        <v>214</v>
      </c>
      <c r="H8203" t="s">
        <v>19</v>
      </c>
      <c r="I8203" t="s">
        <v>5198</v>
      </c>
      <c r="J8203">
        <v>26.57</v>
      </c>
      <c r="K8203">
        <v>1</v>
      </c>
      <c r="L8203">
        <v>1881</v>
      </c>
      <c r="M8203">
        <v>255</v>
      </c>
      <c r="N8203" t="s">
        <v>50</v>
      </c>
      <c r="P8203" t="s">
        <v>36</v>
      </c>
    </row>
    <row r="8204" spans="1:16" x14ac:dyDescent="0.3">
      <c r="A8204">
        <v>31785</v>
      </c>
      <c r="B8204" s="1">
        <v>45875</v>
      </c>
      <c r="C8204" s="2">
        <v>0.44722222222222219</v>
      </c>
      <c r="D8204" t="s">
        <v>852</v>
      </c>
      <c r="E8204" t="s">
        <v>38</v>
      </c>
      <c r="F8204" t="s">
        <v>18</v>
      </c>
      <c r="G8204">
        <v>229</v>
      </c>
      <c r="H8204" t="s">
        <v>19</v>
      </c>
      <c r="I8204">
        <v>47.35</v>
      </c>
      <c r="J8204">
        <v>1.99</v>
      </c>
      <c r="K8204">
        <v>3</v>
      </c>
      <c r="L8204">
        <v>1915</v>
      </c>
      <c r="M8204">
        <v>232</v>
      </c>
      <c r="N8204" t="s">
        <v>44</v>
      </c>
      <c r="P8204" t="s">
        <v>36</v>
      </c>
    </row>
    <row r="8205" spans="1:16" x14ac:dyDescent="0.3">
      <c r="A8205">
        <v>15826</v>
      </c>
      <c r="B8205" s="1">
        <v>45745</v>
      </c>
      <c r="C8205" s="2">
        <v>0.50694444444444442</v>
      </c>
      <c r="D8205" t="s">
        <v>5199</v>
      </c>
      <c r="E8205" t="s">
        <v>67</v>
      </c>
      <c r="F8205" t="s">
        <v>27</v>
      </c>
      <c r="G8205">
        <v>200</v>
      </c>
      <c r="H8205" t="s">
        <v>19</v>
      </c>
      <c r="I8205">
        <v>58.27</v>
      </c>
      <c r="J8205">
        <v>21.33</v>
      </c>
      <c r="K8205">
        <v>1</v>
      </c>
      <c r="L8205">
        <v>1607</v>
      </c>
      <c r="M8205">
        <v>243</v>
      </c>
      <c r="N8205" t="s">
        <v>32</v>
      </c>
      <c r="P8205" t="s">
        <v>36</v>
      </c>
    </row>
    <row r="8206" spans="1:16" x14ac:dyDescent="0.3">
      <c r="A8206">
        <v>10146</v>
      </c>
      <c r="B8206" s="1">
        <v>45772</v>
      </c>
      <c r="C8206" s="2">
        <v>0.35902777777777778</v>
      </c>
      <c r="D8206" t="s">
        <v>1219</v>
      </c>
      <c r="E8206" t="s">
        <v>38</v>
      </c>
      <c r="F8206" t="s">
        <v>40</v>
      </c>
      <c r="G8206">
        <v>210</v>
      </c>
      <c r="H8206" t="s">
        <v>24</v>
      </c>
      <c r="L8206">
        <v>2105</v>
      </c>
      <c r="M8206">
        <v>229</v>
      </c>
    </row>
    <row r="8207" spans="1:16" x14ac:dyDescent="0.3">
      <c r="A8207">
        <v>77656</v>
      </c>
      <c r="B8207" s="1">
        <v>45866</v>
      </c>
      <c r="C8207" s="2">
        <v>0.56319444444444444</v>
      </c>
      <c r="D8207" t="s">
        <v>514</v>
      </c>
      <c r="E8207" t="s">
        <v>403</v>
      </c>
      <c r="F8207" t="s">
        <v>40</v>
      </c>
      <c r="G8207">
        <v>208</v>
      </c>
      <c r="H8207" t="s">
        <v>31</v>
      </c>
      <c r="L8207">
        <v>1837</v>
      </c>
      <c r="M8207">
        <v>210</v>
      </c>
      <c r="O8207" t="s">
        <v>32</v>
      </c>
    </row>
    <row r="8208" spans="1:16" x14ac:dyDescent="0.3">
      <c r="A8208">
        <v>34966</v>
      </c>
      <c r="B8208" s="1">
        <v>45696</v>
      </c>
      <c r="C8208" s="2">
        <v>0.93125000000000002</v>
      </c>
      <c r="D8208" t="s">
        <v>571</v>
      </c>
      <c r="E8208" t="s">
        <v>91</v>
      </c>
      <c r="F8208" t="s">
        <v>40</v>
      </c>
      <c r="G8208">
        <v>216</v>
      </c>
      <c r="H8208" t="s">
        <v>19</v>
      </c>
      <c r="I8208" t="s">
        <v>5200</v>
      </c>
      <c r="J8208">
        <v>7.99</v>
      </c>
      <c r="K8208">
        <v>3</v>
      </c>
      <c r="L8208">
        <v>1086</v>
      </c>
      <c r="M8208">
        <v>205</v>
      </c>
      <c r="N8208" t="s">
        <v>20</v>
      </c>
      <c r="P8208" t="s">
        <v>21</v>
      </c>
    </row>
    <row r="8209" spans="1:16" x14ac:dyDescent="0.3">
      <c r="A8209">
        <v>36822</v>
      </c>
      <c r="B8209" s="1">
        <v>45962</v>
      </c>
      <c r="C8209" s="2">
        <v>0.67291666666666661</v>
      </c>
      <c r="D8209" t="s">
        <v>887</v>
      </c>
      <c r="E8209" t="s">
        <v>81</v>
      </c>
      <c r="F8209" t="s">
        <v>27</v>
      </c>
      <c r="G8209">
        <v>232</v>
      </c>
      <c r="H8209" t="s">
        <v>19</v>
      </c>
      <c r="I8209">
        <v>46.22</v>
      </c>
      <c r="J8209">
        <v>17.059999999999999</v>
      </c>
      <c r="K8209">
        <v>4</v>
      </c>
      <c r="L8209">
        <v>1458</v>
      </c>
      <c r="M8209">
        <v>241</v>
      </c>
      <c r="N8209" t="s">
        <v>20</v>
      </c>
      <c r="P8209" t="s">
        <v>21</v>
      </c>
    </row>
    <row r="8210" spans="1:16" x14ac:dyDescent="0.3">
      <c r="A8210">
        <v>39047</v>
      </c>
      <c r="B8210" s="1">
        <v>45771</v>
      </c>
      <c r="C8210" s="2">
        <v>0.12152777777777778</v>
      </c>
      <c r="D8210" t="s">
        <v>864</v>
      </c>
      <c r="E8210" t="s">
        <v>30</v>
      </c>
      <c r="F8210" t="s">
        <v>27</v>
      </c>
      <c r="G8210">
        <v>242</v>
      </c>
      <c r="H8210" t="s">
        <v>19</v>
      </c>
      <c r="I8210" t="s">
        <v>1352</v>
      </c>
      <c r="J8210">
        <v>11.86</v>
      </c>
      <c r="K8210">
        <v>3</v>
      </c>
      <c r="L8210">
        <v>1596</v>
      </c>
      <c r="M8210">
        <v>205</v>
      </c>
      <c r="N8210" t="s">
        <v>44</v>
      </c>
      <c r="P8210" t="s">
        <v>21</v>
      </c>
    </row>
    <row r="8211" spans="1:16" x14ac:dyDescent="0.3">
      <c r="A8211">
        <v>22396</v>
      </c>
      <c r="B8211" s="1">
        <v>45968</v>
      </c>
      <c r="C8211" s="2">
        <v>0.65625</v>
      </c>
      <c r="D8211" t="s">
        <v>272</v>
      </c>
      <c r="E8211" t="s">
        <v>58</v>
      </c>
      <c r="F8211" t="s">
        <v>18</v>
      </c>
      <c r="G8211">
        <v>231</v>
      </c>
      <c r="H8211" t="s">
        <v>31</v>
      </c>
      <c r="L8211">
        <v>1095</v>
      </c>
      <c r="M8211">
        <v>231</v>
      </c>
      <c r="O8211" t="s">
        <v>41</v>
      </c>
    </row>
    <row r="8212" spans="1:16" x14ac:dyDescent="0.3">
      <c r="A8212">
        <v>43132</v>
      </c>
      <c r="B8212" s="1">
        <v>45681</v>
      </c>
      <c r="C8212" s="2">
        <v>0.11041666666666666</v>
      </c>
      <c r="D8212" t="s">
        <v>1783</v>
      </c>
      <c r="E8212" t="s">
        <v>38</v>
      </c>
      <c r="F8212" t="s">
        <v>27</v>
      </c>
      <c r="G8212">
        <v>210</v>
      </c>
      <c r="H8212" t="s">
        <v>19</v>
      </c>
      <c r="I8212" t="s">
        <v>5201</v>
      </c>
      <c r="J8212">
        <v>12.74</v>
      </c>
      <c r="K8212">
        <v>2</v>
      </c>
      <c r="L8212">
        <v>1757</v>
      </c>
      <c r="M8212">
        <v>200</v>
      </c>
      <c r="N8212" t="s">
        <v>28</v>
      </c>
      <c r="P8212" t="s">
        <v>21</v>
      </c>
    </row>
    <row r="8213" spans="1:16" x14ac:dyDescent="0.3">
      <c r="A8213">
        <v>94758</v>
      </c>
      <c r="B8213" s="1">
        <v>45660</v>
      </c>
      <c r="C8213" s="2">
        <v>0.82361111111111107</v>
      </c>
      <c r="D8213" t="s">
        <v>1824</v>
      </c>
      <c r="E8213" t="s">
        <v>81</v>
      </c>
      <c r="F8213" t="s">
        <v>27</v>
      </c>
      <c r="G8213">
        <v>253</v>
      </c>
      <c r="H8213" t="s">
        <v>31</v>
      </c>
      <c r="L8213">
        <v>1999</v>
      </c>
      <c r="M8213">
        <v>242</v>
      </c>
      <c r="O8213" t="s">
        <v>32</v>
      </c>
    </row>
    <row r="8214" spans="1:16" x14ac:dyDescent="0.3">
      <c r="A8214">
        <v>31181</v>
      </c>
      <c r="B8214" s="1">
        <v>45747</v>
      </c>
      <c r="C8214" s="2">
        <v>0.50416666666666665</v>
      </c>
      <c r="D8214" t="s">
        <v>1268</v>
      </c>
      <c r="E8214" t="s">
        <v>437</v>
      </c>
      <c r="F8214" t="s">
        <v>40</v>
      </c>
      <c r="G8214">
        <v>247</v>
      </c>
      <c r="H8214" t="s">
        <v>31</v>
      </c>
      <c r="L8214">
        <v>1365</v>
      </c>
      <c r="M8214">
        <v>239</v>
      </c>
      <c r="O8214" t="s">
        <v>55</v>
      </c>
    </row>
    <row r="8215" spans="1:16" x14ac:dyDescent="0.3">
      <c r="A8215">
        <v>54198</v>
      </c>
      <c r="B8215" s="1">
        <v>45730</v>
      </c>
      <c r="C8215" s="2">
        <v>3.7499999999999999E-2</v>
      </c>
      <c r="D8215" t="s">
        <v>538</v>
      </c>
      <c r="E8215" t="s">
        <v>23</v>
      </c>
      <c r="F8215" t="s">
        <v>40</v>
      </c>
      <c r="G8215">
        <v>259</v>
      </c>
      <c r="H8215" t="s">
        <v>19</v>
      </c>
      <c r="I8215">
        <v>84.56</v>
      </c>
      <c r="J8215">
        <v>26.84</v>
      </c>
      <c r="K8215">
        <v>1</v>
      </c>
      <c r="L8215">
        <v>1329</v>
      </c>
      <c r="M8215">
        <v>252</v>
      </c>
      <c r="N8215" t="s">
        <v>50</v>
      </c>
      <c r="P8215" t="s">
        <v>21</v>
      </c>
    </row>
    <row r="8216" spans="1:16" x14ac:dyDescent="0.3">
      <c r="A8216">
        <v>42232</v>
      </c>
      <c r="B8216" s="1">
        <v>45712</v>
      </c>
      <c r="C8216" s="2">
        <v>0.44861111111111113</v>
      </c>
      <c r="D8216" t="s">
        <v>683</v>
      </c>
      <c r="E8216" t="s">
        <v>5202</v>
      </c>
      <c r="F8216" t="s">
        <v>18</v>
      </c>
      <c r="G8216">
        <v>246</v>
      </c>
      <c r="H8216" t="s">
        <v>19</v>
      </c>
      <c r="I8216">
        <v>62.23</v>
      </c>
      <c r="J8216">
        <v>13.82</v>
      </c>
      <c r="K8216">
        <v>2</v>
      </c>
      <c r="L8216">
        <v>1941</v>
      </c>
      <c r="M8216">
        <v>241</v>
      </c>
      <c r="N8216" t="s">
        <v>44</v>
      </c>
      <c r="P8216" t="s">
        <v>36</v>
      </c>
    </row>
    <row r="8217" spans="1:16" x14ac:dyDescent="0.3">
      <c r="A8217">
        <v>70183</v>
      </c>
      <c r="B8217" s="1">
        <v>45940</v>
      </c>
      <c r="C8217" s="2">
        <v>0.8881944444444444</v>
      </c>
      <c r="D8217" t="s">
        <v>5203</v>
      </c>
      <c r="E8217" t="s">
        <v>17</v>
      </c>
      <c r="F8217" t="s">
        <v>40</v>
      </c>
      <c r="G8217">
        <v>213</v>
      </c>
      <c r="H8217" t="s">
        <v>19</v>
      </c>
      <c r="I8217" t="s">
        <v>1134</v>
      </c>
      <c r="J8217">
        <v>20.309999999999999</v>
      </c>
      <c r="K8217">
        <v>3</v>
      </c>
      <c r="L8217">
        <v>1601</v>
      </c>
      <c r="M8217">
        <v>220</v>
      </c>
      <c r="N8217" t="s">
        <v>32</v>
      </c>
      <c r="P8217" t="s">
        <v>36</v>
      </c>
    </row>
    <row r="8218" spans="1:16" x14ac:dyDescent="0.3">
      <c r="A8218">
        <v>44148</v>
      </c>
      <c r="B8218" s="1">
        <v>45702</v>
      </c>
      <c r="C8218" s="2">
        <v>0.32500000000000001</v>
      </c>
      <c r="D8218" t="s">
        <v>180</v>
      </c>
      <c r="E8218" t="s">
        <v>547</v>
      </c>
      <c r="F8218" t="s">
        <v>40</v>
      </c>
      <c r="G8218">
        <v>235</v>
      </c>
      <c r="H8218" t="s">
        <v>19</v>
      </c>
      <c r="I8218">
        <v>5.76</v>
      </c>
      <c r="J8218">
        <v>2.57</v>
      </c>
      <c r="K8218">
        <v>4</v>
      </c>
      <c r="L8218">
        <v>1250</v>
      </c>
      <c r="M8218">
        <v>218</v>
      </c>
      <c r="N8218" t="s">
        <v>50</v>
      </c>
      <c r="P8218" t="s">
        <v>21</v>
      </c>
    </row>
    <row r="8219" spans="1:16" x14ac:dyDescent="0.3">
      <c r="A8219">
        <v>52000</v>
      </c>
      <c r="B8219" s="1">
        <v>45782</v>
      </c>
      <c r="C8219" s="2">
        <v>0.47222222222222227</v>
      </c>
      <c r="D8219" t="s">
        <v>1543</v>
      </c>
      <c r="E8219" t="s">
        <v>38</v>
      </c>
      <c r="F8219" t="s">
        <v>40</v>
      </c>
      <c r="G8219">
        <v>225</v>
      </c>
      <c r="H8219" t="s">
        <v>19</v>
      </c>
      <c r="I8219" t="s">
        <v>2727</v>
      </c>
      <c r="J8219">
        <v>17.21</v>
      </c>
      <c r="K8219">
        <v>4</v>
      </c>
      <c r="L8219">
        <v>2092</v>
      </c>
      <c r="M8219">
        <v>216</v>
      </c>
      <c r="N8219" t="s">
        <v>32</v>
      </c>
      <c r="P8219" t="s">
        <v>36</v>
      </c>
    </row>
    <row r="8220" spans="1:16" x14ac:dyDescent="0.3">
      <c r="A8220">
        <v>71643</v>
      </c>
      <c r="B8220" s="1">
        <v>45880</v>
      </c>
      <c r="C8220" s="2">
        <v>0.95763888888888893</v>
      </c>
      <c r="D8220" t="s">
        <v>5204</v>
      </c>
      <c r="E8220" t="s">
        <v>81</v>
      </c>
      <c r="F8220" t="s">
        <v>40</v>
      </c>
      <c r="G8220">
        <v>212</v>
      </c>
      <c r="H8220" t="s">
        <v>19</v>
      </c>
      <c r="I8220">
        <v>28.54</v>
      </c>
      <c r="J8220">
        <v>2.1800000000000002</v>
      </c>
      <c r="K8220">
        <v>5</v>
      </c>
      <c r="L8220">
        <v>1386</v>
      </c>
      <c r="M8220">
        <v>222</v>
      </c>
      <c r="N8220" t="s">
        <v>50</v>
      </c>
      <c r="P8220" t="s">
        <v>21</v>
      </c>
    </row>
    <row r="8221" spans="1:16" x14ac:dyDescent="0.3">
      <c r="A8221">
        <v>44664</v>
      </c>
      <c r="B8221" s="1">
        <v>45732</v>
      </c>
      <c r="C8221" s="2">
        <v>9.4444444444444442E-2</v>
      </c>
      <c r="D8221" t="s">
        <v>250</v>
      </c>
      <c r="E8221" t="s">
        <v>83</v>
      </c>
      <c r="F8221" t="s">
        <v>40</v>
      </c>
      <c r="G8221">
        <v>230</v>
      </c>
      <c r="H8221" t="s">
        <v>19</v>
      </c>
      <c r="I8221">
        <v>21.27</v>
      </c>
      <c r="J8221">
        <v>7.25</v>
      </c>
      <c r="K8221">
        <v>4</v>
      </c>
      <c r="L8221">
        <v>1097</v>
      </c>
      <c r="M8221">
        <v>229</v>
      </c>
      <c r="N8221" t="s">
        <v>32</v>
      </c>
      <c r="P8221" t="s">
        <v>36</v>
      </c>
    </row>
    <row r="8222" spans="1:16" x14ac:dyDescent="0.3">
      <c r="A8222">
        <v>26834</v>
      </c>
      <c r="B8222" s="1">
        <v>45860</v>
      </c>
      <c r="C8222" s="2">
        <v>9.7222222222222224E-3</v>
      </c>
      <c r="D8222" t="s">
        <v>2039</v>
      </c>
      <c r="E8222" t="s">
        <v>122</v>
      </c>
      <c r="F8222" t="s">
        <v>27</v>
      </c>
      <c r="G8222">
        <v>258</v>
      </c>
      <c r="H8222" t="s">
        <v>19</v>
      </c>
      <c r="I8222" t="s">
        <v>2740</v>
      </c>
      <c r="J8222">
        <v>20.37</v>
      </c>
      <c r="K8222">
        <v>4</v>
      </c>
      <c r="L8222">
        <v>1036</v>
      </c>
      <c r="M8222">
        <v>254</v>
      </c>
      <c r="N8222" t="s">
        <v>32</v>
      </c>
      <c r="P8222" t="s">
        <v>36</v>
      </c>
    </row>
    <row r="8223" spans="1:16" x14ac:dyDescent="0.3">
      <c r="A8223">
        <v>23321</v>
      </c>
      <c r="B8223" s="1">
        <v>45829</v>
      </c>
      <c r="C8223" s="2">
        <v>0.28750000000000003</v>
      </c>
      <c r="D8223" t="s">
        <v>46</v>
      </c>
      <c r="E8223" t="s">
        <v>94</v>
      </c>
      <c r="F8223" t="s">
        <v>40</v>
      </c>
      <c r="G8223">
        <v>247</v>
      </c>
      <c r="H8223" t="s">
        <v>24</v>
      </c>
      <c r="L8223">
        <v>1000</v>
      </c>
      <c r="M8223">
        <v>230</v>
      </c>
    </row>
    <row r="8224" spans="1:16" x14ac:dyDescent="0.3">
      <c r="A8224">
        <v>54181</v>
      </c>
      <c r="B8224" s="1">
        <v>45959</v>
      </c>
      <c r="C8224" s="2">
        <v>0.83124999999999993</v>
      </c>
      <c r="D8224" t="s">
        <v>1535</v>
      </c>
      <c r="E8224" t="s">
        <v>122</v>
      </c>
      <c r="F8224" t="s">
        <v>40</v>
      </c>
      <c r="G8224">
        <v>216</v>
      </c>
      <c r="H8224" t="s">
        <v>19</v>
      </c>
      <c r="I8224">
        <v>73.900000000000006</v>
      </c>
      <c r="J8224">
        <v>1.34</v>
      </c>
      <c r="K8224">
        <v>3</v>
      </c>
      <c r="L8224">
        <v>1436</v>
      </c>
      <c r="M8224">
        <v>236</v>
      </c>
      <c r="N8224" t="s">
        <v>53</v>
      </c>
      <c r="P8224" t="s">
        <v>36</v>
      </c>
    </row>
    <row r="8225" spans="1:16" x14ac:dyDescent="0.3">
      <c r="A8225">
        <v>59256</v>
      </c>
      <c r="B8225" s="1">
        <v>45813</v>
      </c>
      <c r="C8225" s="2">
        <v>7.7777777777777779E-2</v>
      </c>
      <c r="D8225" t="s">
        <v>338</v>
      </c>
      <c r="E8225" t="s">
        <v>38</v>
      </c>
      <c r="F8225" t="s">
        <v>40</v>
      </c>
      <c r="G8225">
        <v>221</v>
      </c>
      <c r="H8225" t="s">
        <v>19</v>
      </c>
      <c r="I8225">
        <v>19.52</v>
      </c>
      <c r="J8225">
        <v>9.7899999999999991</v>
      </c>
      <c r="K8225">
        <v>5</v>
      </c>
      <c r="L8225">
        <v>1378</v>
      </c>
      <c r="M8225">
        <v>252</v>
      </c>
      <c r="N8225" t="s">
        <v>20</v>
      </c>
      <c r="P8225" t="s">
        <v>36</v>
      </c>
    </row>
    <row r="8226" spans="1:16" x14ac:dyDescent="0.3">
      <c r="A8226">
        <v>42128</v>
      </c>
      <c r="B8226" s="1">
        <v>45886</v>
      </c>
      <c r="C8226" s="2">
        <v>0.2638888888888889</v>
      </c>
      <c r="D8226" t="s">
        <v>683</v>
      </c>
      <c r="E8226" t="s">
        <v>793</v>
      </c>
      <c r="F8226" t="s">
        <v>40</v>
      </c>
      <c r="G8226">
        <v>223</v>
      </c>
      <c r="H8226" t="s">
        <v>19</v>
      </c>
      <c r="I8226" t="s">
        <v>5205</v>
      </c>
      <c r="J8226">
        <v>6.59</v>
      </c>
      <c r="K8226">
        <v>4</v>
      </c>
      <c r="L8226">
        <v>1021</v>
      </c>
      <c r="M8226">
        <v>241</v>
      </c>
      <c r="N8226" t="s">
        <v>50</v>
      </c>
      <c r="P8226" t="s">
        <v>36</v>
      </c>
    </row>
    <row r="8227" spans="1:16" x14ac:dyDescent="0.3">
      <c r="A8227">
        <v>68818</v>
      </c>
      <c r="B8227" s="1">
        <v>45891</v>
      </c>
      <c r="C8227" s="2">
        <v>0.72777777777777775</v>
      </c>
      <c r="D8227" t="s">
        <v>723</v>
      </c>
      <c r="E8227" t="s">
        <v>23</v>
      </c>
      <c r="F8227" t="s">
        <v>40</v>
      </c>
      <c r="G8227">
        <v>205</v>
      </c>
      <c r="H8227" t="s">
        <v>19</v>
      </c>
      <c r="I8227" t="s">
        <v>5206</v>
      </c>
      <c r="J8227">
        <v>27</v>
      </c>
      <c r="K8227">
        <v>3</v>
      </c>
      <c r="L8227">
        <v>1864</v>
      </c>
      <c r="M8227">
        <v>248</v>
      </c>
      <c r="N8227" t="s">
        <v>32</v>
      </c>
      <c r="P8227" t="s">
        <v>36</v>
      </c>
    </row>
    <row r="8228" spans="1:16" x14ac:dyDescent="0.3">
      <c r="A8228">
        <v>17790</v>
      </c>
      <c r="B8228" s="1">
        <v>45835</v>
      </c>
      <c r="C8228" s="2">
        <v>8.9583333333333334E-2</v>
      </c>
      <c r="D8228" t="s">
        <v>64</v>
      </c>
      <c r="E8228" t="s">
        <v>3300</v>
      </c>
      <c r="F8228" t="s">
        <v>27</v>
      </c>
      <c r="G8228">
        <v>203</v>
      </c>
      <c r="H8228" t="s">
        <v>31</v>
      </c>
      <c r="L8228">
        <v>1791</v>
      </c>
      <c r="M8228">
        <v>253</v>
      </c>
      <c r="O8228" t="s">
        <v>128</v>
      </c>
    </row>
    <row r="8229" spans="1:16" x14ac:dyDescent="0.3">
      <c r="A8229">
        <v>66233</v>
      </c>
      <c r="B8229" s="1">
        <v>45912</v>
      </c>
      <c r="C8229" s="2">
        <v>0.10694444444444444</v>
      </c>
      <c r="D8229" t="s">
        <v>1011</v>
      </c>
      <c r="E8229" t="s">
        <v>91</v>
      </c>
      <c r="F8229" t="s">
        <v>40</v>
      </c>
      <c r="G8229">
        <v>244</v>
      </c>
      <c r="H8229" t="s">
        <v>19</v>
      </c>
      <c r="I8229">
        <v>68.47</v>
      </c>
      <c r="J8229">
        <v>5.51</v>
      </c>
      <c r="K8229">
        <v>3</v>
      </c>
      <c r="L8229">
        <v>1049</v>
      </c>
      <c r="M8229">
        <v>235</v>
      </c>
      <c r="N8229" t="s">
        <v>28</v>
      </c>
      <c r="P8229" t="s">
        <v>21</v>
      </c>
    </row>
    <row r="8230" spans="1:16" x14ac:dyDescent="0.3">
      <c r="A8230">
        <v>53745</v>
      </c>
      <c r="B8230" s="1">
        <v>45677</v>
      </c>
      <c r="C8230" s="2">
        <v>0.9902777777777777</v>
      </c>
      <c r="D8230" t="s">
        <v>5207</v>
      </c>
      <c r="E8230" t="s">
        <v>81</v>
      </c>
      <c r="F8230" t="s">
        <v>18</v>
      </c>
      <c r="G8230">
        <v>250</v>
      </c>
      <c r="H8230" t="s">
        <v>19</v>
      </c>
      <c r="I8230">
        <v>45.3</v>
      </c>
      <c r="J8230">
        <v>10.43</v>
      </c>
      <c r="K8230">
        <v>5</v>
      </c>
      <c r="L8230">
        <v>1930</v>
      </c>
      <c r="M8230">
        <v>218</v>
      </c>
      <c r="N8230" t="s">
        <v>28</v>
      </c>
      <c r="P8230" t="s">
        <v>36</v>
      </c>
    </row>
    <row r="8231" spans="1:16" x14ac:dyDescent="0.3">
      <c r="A8231">
        <v>12274</v>
      </c>
      <c r="B8231" s="1">
        <v>45701</v>
      </c>
      <c r="C8231" s="2">
        <v>6.8749999999999992E-2</v>
      </c>
      <c r="D8231" t="s">
        <v>646</v>
      </c>
      <c r="E8231" t="s">
        <v>122</v>
      </c>
      <c r="F8231" t="s">
        <v>40</v>
      </c>
      <c r="G8231">
        <v>213</v>
      </c>
      <c r="H8231" t="s">
        <v>24</v>
      </c>
      <c r="L8231">
        <v>1322</v>
      </c>
      <c r="M8231">
        <v>240</v>
      </c>
    </row>
    <row r="8232" spans="1:16" x14ac:dyDescent="0.3">
      <c r="A8232">
        <v>58021</v>
      </c>
      <c r="B8232" s="1">
        <v>45885</v>
      </c>
      <c r="C8232" s="2">
        <v>0.75624999999999998</v>
      </c>
      <c r="D8232" t="s">
        <v>1780</v>
      </c>
      <c r="E8232" t="s">
        <v>67</v>
      </c>
      <c r="F8232" t="s">
        <v>27</v>
      </c>
      <c r="G8232">
        <v>233</v>
      </c>
      <c r="H8232" t="s">
        <v>19</v>
      </c>
      <c r="I8232">
        <v>15.55</v>
      </c>
      <c r="J8232">
        <v>18.77</v>
      </c>
      <c r="K8232">
        <v>3</v>
      </c>
      <c r="L8232">
        <v>1630</v>
      </c>
      <c r="M8232">
        <v>233</v>
      </c>
      <c r="N8232" t="s">
        <v>20</v>
      </c>
      <c r="P8232" t="s">
        <v>21</v>
      </c>
    </row>
    <row r="8233" spans="1:16" x14ac:dyDescent="0.3">
      <c r="A8233">
        <v>55763</v>
      </c>
      <c r="B8233" s="1">
        <v>45701</v>
      </c>
      <c r="C8233" s="2">
        <v>1.2499999999999999E-2</v>
      </c>
      <c r="D8233" t="s">
        <v>261</v>
      </c>
      <c r="E8233" t="s">
        <v>122</v>
      </c>
      <c r="F8233" t="s">
        <v>40</v>
      </c>
      <c r="G8233">
        <v>207</v>
      </c>
      <c r="H8233" t="s">
        <v>19</v>
      </c>
      <c r="I8233">
        <v>69.25</v>
      </c>
      <c r="J8233">
        <v>25.25</v>
      </c>
      <c r="K8233">
        <v>4</v>
      </c>
      <c r="L8233">
        <v>1422</v>
      </c>
      <c r="M8233">
        <v>243</v>
      </c>
      <c r="N8233" t="s">
        <v>20</v>
      </c>
      <c r="P8233" t="s">
        <v>21</v>
      </c>
    </row>
    <row r="8234" spans="1:16" x14ac:dyDescent="0.3">
      <c r="A8234">
        <v>16522</v>
      </c>
      <c r="B8234" s="1">
        <v>45958</v>
      </c>
      <c r="C8234" s="2">
        <v>0.81597222222222221</v>
      </c>
      <c r="D8234" t="s">
        <v>572</v>
      </c>
      <c r="E8234" t="s">
        <v>313</v>
      </c>
      <c r="F8234" t="s">
        <v>27</v>
      </c>
      <c r="G8234">
        <v>246</v>
      </c>
      <c r="H8234" t="s">
        <v>24</v>
      </c>
      <c r="L8234">
        <v>1221</v>
      </c>
      <c r="M8234">
        <v>210</v>
      </c>
    </row>
    <row r="8235" spans="1:16" x14ac:dyDescent="0.3">
      <c r="A8235">
        <v>21292</v>
      </c>
      <c r="B8235" s="1">
        <v>45801</v>
      </c>
      <c r="C8235" s="2">
        <v>0.45694444444444443</v>
      </c>
      <c r="D8235" t="s">
        <v>89</v>
      </c>
      <c r="E8235" t="s">
        <v>38</v>
      </c>
      <c r="F8235" t="s">
        <v>18</v>
      </c>
      <c r="G8235">
        <v>206</v>
      </c>
      <c r="H8235" t="s">
        <v>19</v>
      </c>
      <c r="I8235">
        <v>36.72</v>
      </c>
      <c r="J8235">
        <v>1.91</v>
      </c>
      <c r="K8235">
        <v>1</v>
      </c>
      <c r="L8235">
        <v>1503</v>
      </c>
      <c r="M8235">
        <v>226</v>
      </c>
      <c r="N8235" t="s">
        <v>53</v>
      </c>
      <c r="P8235" t="s">
        <v>36</v>
      </c>
    </row>
    <row r="8236" spans="1:16" x14ac:dyDescent="0.3">
      <c r="A8236">
        <v>73508</v>
      </c>
      <c r="B8236" s="1">
        <v>45996</v>
      </c>
      <c r="C8236" s="2">
        <v>0.42986111111111108</v>
      </c>
      <c r="D8236" t="s">
        <v>739</v>
      </c>
      <c r="E8236" t="s">
        <v>58</v>
      </c>
      <c r="F8236" t="s">
        <v>27</v>
      </c>
      <c r="G8236">
        <v>211</v>
      </c>
      <c r="H8236" t="s">
        <v>24</v>
      </c>
      <c r="L8236">
        <v>1195</v>
      </c>
      <c r="M8236">
        <v>240</v>
      </c>
    </row>
    <row r="8237" spans="1:16" x14ac:dyDescent="0.3">
      <c r="A8237">
        <v>94729</v>
      </c>
      <c r="B8237" s="1">
        <v>45884</v>
      </c>
      <c r="C8237" s="2">
        <v>0.49652777777777773</v>
      </c>
      <c r="D8237" t="s">
        <v>773</v>
      </c>
      <c r="E8237" t="s">
        <v>266</v>
      </c>
      <c r="F8237" t="s">
        <v>27</v>
      </c>
      <c r="G8237">
        <v>243</v>
      </c>
      <c r="H8237" t="s">
        <v>24</v>
      </c>
      <c r="L8237">
        <v>1044</v>
      </c>
      <c r="M8237">
        <v>201</v>
      </c>
    </row>
    <row r="8238" spans="1:16" x14ac:dyDescent="0.3">
      <c r="A8238">
        <v>36124</v>
      </c>
      <c r="B8238" s="1">
        <v>45824</v>
      </c>
      <c r="C8238" s="2">
        <v>0.17152777777777775</v>
      </c>
      <c r="D8238" t="s">
        <v>179</v>
      </c>
      <c r="E8238" t="s">
        <v>122</v>
      </c>
      <c r="F8238" t="s">
        <v>18</v>
      </c>
      <c r="G8238">
        <v>254</v>
      </c>
      <c r="H8238" t="s">
        <v>31</v>
      </c>
      <c r="L8238">
        <v>1054</v>
      </c>
      <c r="M8238">
        <v>232</v>
      </c>
      <c r="O8238" t="s">
        <v>32</v>
      </c>
    </row>
    <row r="8239" spans="1:16" x14ac:dyDescent="0.3">
      <c r="A8239">
        <v>94016</v>
      </c>
      <c r="B8239" s="1">
        <v>45704</v>
      </c>
      <c r="C8239" s="2">
        <v>0.7909722222222223</v>
      </c>
      <c r="D8239" t="s">
        <v>5208</v>
      </c>
      <c r="E8239" t="s">
        <v>58</v>
      </c>
      <c r="F8239" t="s">
        <v>40</v>
      </c>
      <c r="G8239">
        <v>242</v>
      </c>
      <c r="H8239" t="s">
        <v>31</v>
      </c>
      <c r="L8239">
        <v>1749</v>
      </c>
      <c r="M8239">
        <v>242</v>
      </c>
      <c r="O8239" t="s">
        <v>55</v>
      </c>
    </row>
    <row r="8240" spans="1:16" x14ac:dyDescent="0.3">
      <c r="A8240">
        <v>38424</v>
      </c>
      <c r="B8240" s="1">
        <v>45979</v>
      </c>
      <c r="C8240" s="2">
        <v>0.7729166666666667</v>
      </c>
      <c r="D8240" t="s">
        <v>477</v>
      </c>
      <c r="E8240" t="s">
        <v>52</v>
      </c>
      <c r="F8240" t="s">
        <v>27</v>
      </c>
      <c r="G8240">
        <v>231</v>
      </c>
      <c r="H8240" t="s">
        <v>19</v>
      </c>
      <c r="I8240" t="s">
        <v>5209</v>
      </c>
      <c r="J8240">
        <v>11.03</v>
      </c>
      <c r="K8240">
        <v>3</v>
      </c>
      <c r="L8240">
        <v>1255</v>
      </c>
      <c r="M8240">
        <v>200</v>
      </c>
      <c r="N8240" t="s">
        <v>32</v>
      </c>
      <c r="P8240" t="s">
        <v>21</v>
      </c>
    </row>
    <row r="8241" spans="1:16" x14ac:dyDescent="0.3">
      <c r="A8241">
        <v>45816</v>
      </c>
      <c r="B8241" s="1">
        <v>45864</v>
      </c>
      <c r="C8241" s="2">
        <v>0.89236111111111116</v>
      </c>
      <c r="D8241" t="s">
        <v>411</v>
      </c>
      <c r="E8241" t="s">
        <v>81</v>
      </c>
      <c r="F8241" t="s">
        <v>40</v>
      </c>
      <c r="G8241">
        <v>246</v>
      </c>
      <c r="H8241" t="s">
        <v>24</v>
      </c>
      <c r="L8241">
        <v>1214</v>
      </c>
      <c r="M8241">
        <v>251</v>
      </c>
    </row>
    <row r="8242" spans="1:16" x14ac:dyDescent="0.3">
      <c r="A8242">
        <v>91680</v>
      </c>
      <c r="B8242" s="1">
        <v>45900</v>
      </c>
      <c r="C8242" s="2">
        <v>0.14652777777777778</v>
      </c>
      <c r="D8242" t="s">
        <v>5210</v>
      </c>
      <c r="E8242" t="s">
        <v>62</v>
      </c>
      <c r="F8242" t="s">
        <v>18</v>
      </c>
      <c r="G8242">
        <v>224</v>
      </c>
      <c r="H8242" t="s">
        <v>19</v>
      </c>
      <c r="I8242">
        <v>68.94</v>
      </c>
      <c r="J8242">
        <v>7.42</v>
      </c>
      <c r="K8242">
        <v>3</v>
      </c>
      <c r="L8242">
        <v>2033</v>
      </c>
      <c r="M8242">
        <v>248</v>
      </c>
      <c r="N8242" t="s">
        <v>28</v>
      </c>
      <c r="P8242" t="s">
        <v>36</v>
      </c>
    </row>
    <row r="8243" spans="1:16" x14ac:dyDescent="0.3">
      <c r="A8243">
        <v>65664</v>
      </c>
      <c r="B8243" s="1">
        <v>45675</v>
      </c>
      <c r="C8243" s="2">
        <v>0.27847222222222223</v>
      </c>
      <c r="D8243" t="s">
        <v>5211</v>
      </c>
      <c r="E8243" t="s">
        <v>122</v>
      </c>
      <c r="F8243" t="s">
        <v>40</v>
      </c>
      <c r="G8243">
        <v>203</v>
      </c>
      <c r="H8243" t="s">
        <v>31</v>
      </c>
      <c r="L8243">
        <v>1115</v>
      </c>
      <c r="M8243">
        <v>230</v>
      </c>
      <c r="O8243" t="s">
        <v>108</v>
      </c>
    </row>
    <row r="8244" spans="1:16" x14ac:dyDescent="0.3">
      <c r="A8244">
        <v>26665</v>
      </c>
      <c r="B8244" s="1">
        <v>45913</v>
      </c>
      <c r="C8244" s="2">
        <v>8.819444444444445E-2</v>
      </c>
      <c r="D8244" t="s">
        <v>712</v>
      </c>
      <c r="E8244" t="s">
        <v>81</v>
      </c>
      <c r="F8244" t="s">
        <v>40</v>
      </c>
      <c r="G8244">
        <v>230</v>
      </c>
      <c r="H8244" t="s">
        <v>19</v>
      </c>
      <c r="I8244" t="s">
        <v>5212</v>
      </c>
      <c r="J8244">
        <v>23.23</v>
      </c>
      <c r="K8244">
        <v>3</v>
      </c>
      <c r="L8244">
        <v>1979</v>
      </c>
      <c r="M8244">
        <v>226</v>
      </c>
      <c r="N8244" t="s">
        <v>44</v>
      </c>
      <c r="P8244" t="s">
        <v>21</v>
      </c>
    </row>
    <row r="8245" spans="1:16" x14ac:dyDescent="0.3">
      <c r="A8245">
        <v>93574</v>
      </c>
      <c r="B8245" s="1">
        <v>45706</v>
      </c>
      <c r="C8245" s="2">
        <v>0.75069444444444444</v>
      </c>
      <c r="D8245" t="s">
        <v>411</v>
      </c>
      <c r="E8245" t="s">
        <v>291</v>
      </c>
      <c r="F8245" t="s">
        <v>27</v>
      </c>
      <c r="G8245">
        <v>246</v>
      </c>
      <c r="H8245" t="s">
        <v>24</v>
      </c>
      <c r="L8245">
        <v>1209</v>
      </c>
      <c r="M8245">
        <v>241</v>
      </c>
    </row>
    <row r="8246" spans="1:16" x14ac:dyDescent="0.3">
      <c r="A8246">
        <v>15541</v>
      </c>
      <c r="B8246" s="1">
        <v>45844</v>
      </c>
      <c r="C8246" s="2">
        <v>0.71875</v>
      </c>
      <c r="D8246" t="s">
        <v>793</v>
      </c>
      <c r="E8246" t="s">
        <v>5213</v>
      </c>
      <c r="F8246" t="s">
        <v>27</v>
      </c>
      <c r="G8246">
        <v>255</v>
      </c>
      <c r="H8246" t="s">
        <v>19</v>
      </c>
      <c r="I8246" t="s">
        <v>5214</v>
      </c>
      <c r="J8246">
        <v>19.670000000000002</v>
      </c>
      <c r="K8246">
        <v>4</v>
      </c>
      <c r="L8246">
        <v>1029</v>
      </c>
      <c r="M8246">
        <v>230</v>
      </c>
      <c r="N8246" t="s">
        <v>28</v>
      </c>
      <c r="P8246" t="s">
        <v>21</v>
      </c>
    </row>
    <row r="8247" spans="1:16" x14ac:dyDescent="0.3">
      <c r="A8247">
        <v>26151</v>
      </c>
      <c r="B8247" s="1">
        <v>45822</v>
      </c>
      <c r="C8247" s="2">
        <v>0.95000000000000007</v>
      </c>
      <c r="D8247" t="s">
        <v>628</v>
      </c>
      <c r="E8247" t="s">
        <v>67</v>
      </c>
      <c r="F8247" t="s">
        <v>27</v>
      </c>
      <c r="G8247">
        <v>239</v>
      </c>
      <c r="H8247" t="s">
        <v>31</v>
      </c>
      <c r="L8247">
        <v>1794</v>
      </c>
      <c r="M8247">
        <v>244</v>
      </c>
      <c r="O8247" t="s">
        <v>55</v>
      </c>
    </row>
    <row r="8248" spans="1:16" x14ac:dyDescent="0.3">
      <c r="A8248">
        <v>55931</v>
      </c>
      <c r="B8248" s="1">
        <v>45882</v>
      </c>
      <c r="C8248" s="2">
        <v>0.44861111111111113</v>
      </c>
      <c r="D8248" t="s">
        <v>46</v>
      </c>
      <c r="E8248" t="s">
        <v>75</v>
      </c>
      <c r="F8248" t="s">
        <v>18</v>
      </c>
      <c r="G8248">
        <v>234</v>
      </c>
      <c r="H8248" t="s">
        <v>31</v>
      </c>
      <c r="L8248">
        <v>2033</v>
      </c>
      <c r="M8248">
        <v>245</v>
      </c>
      <c r="O8248" t="s">
        <v>41</v>
      </c>
    </row>
    <row r="8249" spans="1:16" x14ac:dyDescent="0.3">
      <c r="A8249">
        <v>35682</v>
      </c>
      <c r="B8249" s="1">
        <v>45724</v>
      </c>
      <c r="C8249" s="2">
        <v>0.28888888888888892</v>
      </c>
      <c r="D8249" t="s">
        <v>5215</v>
      </c>
      <c r="E8249" t="s">
        <v>759</v>
      </c>
      <c r="F8249" t="s">
        <v>18</v>
      </c>
      <c r="G8249">
        <v>254</v>
      </c>
      <c r="H8249" t="s">
        <v>19</v>
      </c>
      <c r="I8249">
        <v>53.93</v>
      </c>
      <c r="J8249">
        <v>15.49</v>
      </c>
      <c r="K8249">
        <v>1</v>
      </c>
      <c r="L8249">
        <v>1162</v>
      </c>
      <c r="M8249">
        <v>224</v>
      </c>
      <c r="N8249" t="s">
        <v>32</v>
      </c>
      <c r="P8249" t="s">
        <v>36</v>
      </c>
    </row>
    <row r="8250" spans="1:16" x14ac:dyDescent="0.3">
      <c r="A8250">
        <v>32003</v>
      </c>
      <c r="B8250" s="1">
        <v>45954</v>
      </c>
      <c r="C8250" s="2">
        <v>0.28680555555555554</v>
      </c>
      <c r="D8250" t="s">
        <v>747</v>
      </c>
      <c r="E8250" t="s">
        <v>58</v>
      </c>
      <c r="F8250" t="s">
        <v>27</v>
      </c>
      <c r="G8250">
        <v>257</v>
      </c>
      <c r="H8250" t="s">
        <v>31</v>
      </c>
      <c r="L8250">
        <v>1759</v>
      </c>
      <c r="M8250">
        <v>209</v>
      </c>
      <c r="O8250" t="s">
        <v>108</v>
      </c>
    </row>
    <row r="8251" spans="1:16" x14ac:dyDescent="0.3">
      <c r="A8251">
        <v>41413</v>
      </c>
      <c r="B8251" s="1">
        <v>45917</v>
      </c>
      <c r="C8251" s="2">
        <v>0.31736111111111115</v>
      </c>
      <c r="D8251" t="s">
        <v>5216</v>
      </c>
      <c r="E8251" t="s">
        <v>67</v>
      </c>
      <c r="F8251" t="s">
        <v>27</v>
      </c>
      <c r="G8251">
        <v>232</v>
      </c>
      <c r="H8251" t="s">
        <v>31</v>
      </c>
      <c r="L8251">
        <v>1336</v>
      </c>
      <c r="M8251">
        <v>238</v>
      </c>
      <c r="O8251" t="s">
        <v>41</v>
      </c>
    </row>
    <row r="8252" spans="1:16" x14ac:dyDescent="0.3">
      <c r="A8252">
        <v>25011</v>
      </c>
      <c r="B8252" s="1">
        <v>45698</v>
      </c>
      <c r="C8252" s="2">
        <v>0.99513888888888891</v>
      </c>
      <c r="D8252" t="s">
        <v>781</v>
      </c>
      <c r="E8252" t="s">
        <v>38</v>
      </c>
      <c r="F8252" t="s">
        <v>40</v>
      </c>
      <c r="G8252">
        <v>217</v>
      </c>
      <c r="H8252" t="s">
        <v>19</v>
      </c>
      <c r="I8252">
        <v>35.28</v>
      </c>
      <c r="J8252">
        <v>26.48</v>
      </c>
      <c r="K8252">
        <v>5</v>
      </c>
      <c r="L8252">
        <v>1845</v>
      </c>
      <c r="M8252">
        <v>231</v>
      </c>
      <c r="N8252" t="s">
        <v>28</v>
      </c>
      <c r="P8252" t="s">
        <v>21</v>
      </c>
    </row>
    <row r="8253" spans="1:16" x14ac:dyDescent="0.3">
      <c r="A8253">
        <v>12583</v>
      </c>
      <c r="B8253" s="1">
        <v>45824</v>
      </c>
      <c r="C8253" s="2">
        <v>0.58888888888888891</v>
      </c>
      <c r="D8253" t="s">
        <v>1966</v>
      </c>
      <c r="E8253" t="s">
        <v>1702</v>
      </c>
      <c r="F8253" t="s">
        <v>40</v>
      </c>
      <c r="G8253">
        <v>200</v>
      </c>
      <c r="H8253" t="s">
        <v>19</v>
      </c>
      <c r="I8253">
        <v>64.77</v>
      </c>
      <c r="J8253">
        <v>18.149999999999999</v>
      </c>
      <c r="K8253">
        <v>3</v>
      </c>
      <c r="L8253">
        <v>1913</v>
      </c>
      <c r="M8253">
        <v>251</v>
      </c>
      <c r="N8253" t="s">
        <v>44</v>
      </c>
      <c r="P8253" t="s">
        <v>21</v>
      </c>
    </row>
    <row r="8254" spans="1:16" x14ac:dyDescent="0.3">
      <c r="A8254">
        <v>97118</v>
      </c>
      <c r="B8254" s="1">
        <v>45895</v>
      </c>
      <c r="C8254" s="2">
        <v>0.84236111111111101</v>
      </c>
      <c r="D8254" t="s">
        <v>5217</v>
      </c>
      <c r="E8254" t="s">
        <v>2022</v>
      </c>
      <c r="F8254" t="s">
        <v>27</v>
      </c>
      <c r="G8254">
        <v>200</v>
      </c>
      <c r="H8254" t="s">
        <v>19</v>
      </c>
      <c r="I8254" t="s">
        <v>5218</v>
      </c>
      <c r="J8254">
        <v>21.83</v>
      </c>
      <c r="K8254">
        <v>4</v>
      </c>
      <c r="L8254">
        <v>1248</v>
      </c>
      <c r="M8254">
        <v>247</v>
      </c>
      <c r="N8254" t="s">
        <v>28</v>
      </c>
      <c r="P8254" t="s">
        <v>36</v>
      </c>
    </row>
    <row r="8255" spans="1:16" x14ac:dyDescent="0.3">
      <c r="A8255">
        <v>91899</v>
      </c>
      <c r="B8255" s="1">
        <v>45696</v>
      </c>
      <c r="C8255" s="2">
        <v>0.90694444444444444</v>
      </c>
      <c r="D8255" t="s">
        <v>719</v>
      </c>
      <c r="E8255" t="s">
        <v>30</v>
      </c>
      <c r="F8255" t="s">
        <v>40</v>
      </c>
      <c r="G8255">
        <v>234</v>
      </c>
      <c r="H8255" t="s">
        <v>19</v>
      </c>
      <c r="I8255" t="s">
        <v>4071</v>
      </c>
      <c r="J8255">
        <v>24.23</v>
      </c>
      <c r="K8255">
        <v>1</v>
      </c>
      <c r="L8255">
        <v>1901</v>
      </c>
      <c r="M8255">
        <v>236</v>
      </c>
      <c r="N8255" t="s">
        <v>50</v>
      </c>
      <c r="P8255" t="s">
        <v>36</v>
      </c>
    </row>
    <row r="8256" spans="1:16" x14ac:dyDescent="0.3">
      <c r="A8256">
        <v>64760</v>
      </c>
      <c r="B8256" s="1">
        <v>45928</v>
      </c>
      <c r="C8256" s="2">
        <v>0.51180555555555551</v>
      </c>
      <c r="D8256" t="s">
        <v>5219</v>
      </c>
      <c r="E8256" t="s">
        <v>72</v>
      </c>
      <c r="F8256" t="s">
        <v>27</v>
      </c>
      <c r="G8256">
        <v>246</v>
      </c>
      <c r="H8256" t="s">
        <v>31</v>
      </c>
      <c r="L8256">
        <v>1044</v>
      </c>
      <c r="M8256">
        <v>200</v>
      </c>
      <c r="O8256" t="s">
        <v>128</v>
      </c>
    </row>
    <row r="8257" spans="1:16" x14ac:dyDescent="0.3">
      <c r="A8257">
        <v>56398</v>
      </c>
      <c r="B8257" s="1">
        <v>45986</v>
      </c>
      <c r="C8257" s="2">
        <v>0.22361111111111109</v>
      </c>
      <c r="D8257" t="s">
        <v>2062</v>
      </c>
      <c r="E8257" t="s">
        <v>78</v>
      </c>
      <c r="F8257" t="s">
        <v>27</v>
      </c>
      <c r="G8257">
        <v>239</v>
      </c>
      <c r="H8257" t="s">
        <v>19</v>
      </c>
      <c r="I8257">
        <v>37.71</v>
      </c>
      <c r="J8257">
        <v>16.91</v>
      </c>
      <c r="K8257">
        <v>3</v>
      </c>
      <c r="L8257">
        <v>1297</v>
      </c>
      <c r="M8257">
        <v>222</v>
      </c>
      <c r="N8257" t="s">
        <v>32</v>
      </c>
      <c r="P8257" t="s">
        <v>21</v>
      </c>
    </row>
    <row r="8258" spans="1:16" x14ac:dyDescent="0.3">
      <c r="A8258">
        <v>51666</v>
      </c>
      <c r="B8258" s="1">
        <v>45707</v>
      </c>
      <c r="C8258" s="2">
        <v>0.38055555555555554</v>
      </c>
      <c r="D8258" t="s">
        <v>218</v>
      </c>
      <c r="E8258" t="s">
        <v>23</v>
      </c>
      <c r="F8258" t="s">
        <v>40</v>
      </c>
      <c r="G8258">
        <v>235</v>
      </c>
      <c r="H8258" t="s">
        <v>19</v>
      </c>
      <c r="I8258">
        <v>56.49</v>
      </c>
      <c r="J8258">
        <v>22.67</v>
      </c>
      <c r="K8258">
        <v>2</v>
      </c>
      <c r="L8258">
        <v>1709</v>
      </c>
      <c r="M8258">
        <v>243</v>
      </c>
      <c r="N8258" t="s">
        <v>44</v>
      </c>
      <c r="P8258" t="s">
        <v>36</v>
      </c>
    </row>
    <row r="8259" spans="1:16" x14ac:dyDescent="0.3">
      <c r="A8259">
        <v>54922</v>
      </c>
      <c r="B8259" s="1">
        <v>45737</v>
      </c>
      <c r="C8259" s="2">
        <v>0.36319444444444443</v>
      </c>
      <c r="D8259" t="s">
        <v>5220</v>
      </c>
      <c r="E8259" t="s">
        <v>588</v>
      </c>
      <c r="F8259" t="s">
        <v>40</v>
      </c>
      <c r="G8259">
        <v>241</v>
      </c>
      <c r="H8259" t="s">
        <v>19</v>
      </c>
      <c r="I8259">
        <v>58.59</v>
      </c>
      <c r="J8259">
        <v>26.39</v>
      </c>
      <c r="K8259">
        <v>2</v>
      </c>
      <c r="L8259">
        <v>1182</v>
      </c>
      <c r="M8259">
        <v>214</v>
      </c>
      <c r="N8259" t="s">
        <v>50</v>
      </c>
      <c r="P8259" t="s">
        <v>21</v>
      </c>
    </row>
    <row r="8260" spans="1:16" x14ac:dyDescent="0.3">
      <c r="A8260">
        <v>75145</v>
      </c>
      <c r="B8260" s="1">
        <v>45678</v>
      </c>
      <c r="C8260" s="2">
        <v>0.9819444444444444</v>
      </c>
      <c r="D8260" t="s">
        <v>885</v>
      </c>
      <c r="E8260" t="s">
        <v>67</v>
      </c>
      <c r="F8260" t="s">
        <v>27</v>
      </c>
      <c r="G8260">
        <v>233</v>
      </c>
      <c r="H8260" t="s">
        <v>19</v>
      </c>
      <c r="I8260">
        <v>76.52</v>
      </c>
      <c r="J8260">
        <v>9.69</v>
      </c>
      <c r="K8260">
        <v>2</v>
      </c>
      <c r="L8260">
        <v>1403</v>
      </c>
      <c r="M8260">
        <v>232</v>
      </c>
      <c r="N8260" t="s">
        <v>44</v>
      </c>
      <c r="P8260" t="s">
        <v>21</v>
      </c>
    </row>
    <row r="8261" spans="1:16" x14ac:dyDescent="0.3">
      <c r="A8261">
        <v>88461</v>
      </c>
      <c r="B8261" s="1">
        <v>45772</v>
      </c>
      <c r="C8261" s="2">
        <v>0.36874999999999997</v>
      </c>
      <c r="D8261" t="s">
        <v>1109</v>
      </c>
      <c r="E8261" t="s">
        <v>75</v>
      </c>
      <c r="F8261" t="s">
        <v>40</v>
      </c>
      <c r="G8261">
        <v>256</v>
      </c>
      <c r="H8261" t="s">
        <v>19</v>
      </c>
      <c r="I8261">
        <v>26.42</v>
      </c>
      <c r="J8261">
        <v>7.67</v>
      </c>
      <c r="K8261">
        <v>3</v>
      </c>
      <c r="L8261">
        <v>1363</v>
      </c>
      <c r="M8261">
        <v>247</v>
      </c>
      <c r="N8261" t="s">
        <v>28</v>
      </c>
      <c r="P8261" t="s">
        <v>36</v>
      </c>
    </row>
    <row r="8262" spans="1:16" x14ac:dyDescent="0.3">
      <c r="A8262">
        <v>41148</v>
      </c>
      <c r="B8262" s="1">
        <v>45982</v>
      </c>
      <c r="C8262" s="2">
        <v>0.7993055555555556</v>
      </c>
      <c r="D8262" t="s">
        <v>299</v>
      </c>
      <c r="E8262" t="s">
        <v>91</v>
      </c>
      <c r="F8262" t="s">
        <v>27</v>
      </c>
      <c r="G8262">
        <v>218</v>
      </c>
      <c r="H8262" t="s">
        <v>19</v>
      </c>
      <c r="I8262">
        <v>26.78</v>
      </c>
      <c r="J8262">
        <v>22.17</v>
      </c>
      <c r="K8262">
        <v>5</v>
      </c>
      <c r="L8262">
        <v>1433</v>
      </c>
      <c r="M8262">
        <v>233</v>
      </c>
      <c r="N8262" t="s">
        <v>44</v>
      </c>
      <c r="P8262" t="s">
        <v>36</v>
      </c>
    </row>
    <row r="8263" spans="1:16" x14ac:dyDescent="0.3">
      <c r="A8263">
        <v>60258</v>
      </c>
      <c r="B8263" s="1">
        <v>45698</v>
      </c>
      <c r="C8263" s="2">
        <v>0.75347222222222221</v>
      </c>
      <c r="D8263" t="s">
        <v>1123</v>
      </c>
      <c r="E8263" t="s">
        <v>122</v>
      </c>
      <c r="F8263" t="s">
        <v>27</v>
      </c>
      <c r="G8263">
        <v>218</v>
      </c>
      <c r="H8263" t="s">
        <v>19</v>
      </c>
      <c r="I8263" t="s">
        <v>5221</v>
      </c>
      <c r="J8263">
        <v>13.8</v>
      </c>
      <c r="K8263">
        <v>5</v>
      </c>
      <c r="L8263">
        <v>1767</v>
      </c>
      <c r="M8263">
        <v>250</v>
      </c>
      <c r="N8263" t="s">
        <v>28</v>
      </c>
      <c r="P8263" t="s">
        <v>21</v>
      </c>
    </row>
    <row r="8264" spans="1:16" x14ac:dyDescent="0.3">
      <c r="A8264">
        <v>26876</v>
      </c>
      <c r="B8264" s="1">
        <v>45660</v>
      </c>
      <c r="C8264" s="2">
        <v>0.5708333333333333</v>
      </c>
      <c r="D8264" t="s">
        <v>106</v>
      </c>
      <c r="E8264" t="s">
        <v>91</v>
      </c>
      <c r="F8264" t="s">
        <v>40</v>
      </c>
      <c r="G8264">
        <v>253</v>
      </c>
      <c r="H8264" t="s">
        <v>19</v>
      </c>
      <c r="I8264">
        <v>75.319999999999993</v>
      </c>
      <c r="J8264">
        <v>1.46</v>
      </c>
      <c r="K8264">
        <v>2</v>
      </c>
      <c r="L8264">
        <v>1910</v>
      </c>
      <c r="M8264">
        <v>209</v>
      </c>
      <c r="N8264" t="s">
        <v>50</v>
      </c>
      <c r="P8264" t="s">
        <v>21</v>
      </c>
    </row>
    <row r="8265" spans="1:16" x14ac:dyDescent="0.3">
      <c r="A8265">
        <v>56398</v>
      </c>
      <c r="B8265" s="1">
        <v>45961</v>
      </c>
      <c r="C8265" s="2">
        <v>2.9166666666666664E-2</v>
      </c>
      <c r="D8265" t="s">
        <v>361</v>
      </c>
      <c r="E8265" t="s">
        <v>26</v>
      </c>
      <c r="F8265" t="s">
        <v>18</v>
      </c>
      <c r="G8265">
        <v>226</v>
      </c>
      <c r="H8265" t="s">
        <v>19</v>
      </c>
      <c r="I8265" t="s">
        <v>5222</v>
      </c>
      <c r="J8265">
        <v>20.8</v>
      </c>
      <c r="K8265">
        <v>5</v>
      </c>
      <c r="L8265">
        <v>1871</v>
      </c>
      <c r="M8265">
        <v>227</v>
      </c>
      <c r="N8265" t="s">
        <v>20</v>
      </c>
      <c r="P8265" t="s">
        <v>36</v>
      </c>
    </row>
    <row r="8266" spans="1:16" x14ac:dyDescent="0.3">
      <c r="A8266">
        <v>82491</v>
      </c>
      <c r="B8266" s="1">
        <v>45799</v>
      </c>
      <c r="C8266" s="2">
        <v>0.72569444444444453</v>
      </c>
      <c r="D8266" t="s">
        <v>5223</v>
      </c>
      <c r="E8266" t="s">
        <v>26</v>
      </c>
      <c r="F8266" t="s">
        <v>40</v>
      </c>
      <c r="G8266">
        <v>260</v>
      </c>
      <c r="H8266" t="s">
        <v>19</v>
      </c>
      <c r="I8266" t="s">
        <v>5224</v>
      </c>
      <c r="J8266">
        <v>7.87</v>
      </c>
      <c r="K8266">
        <v>3</v>
      </c>
      <c r="L8266">
        <v>1574</v>
      </c>
      <c r="M8266">
        <v>218</v>
      </c>
      <c r="N8266" t="s">
        <v>20</v>
      </c>
      <c r="P8266" t="s">
        <v>36</v>
      </c>
    </row>
    <row r="8267" spans="1:16" x14ac:dyDescent="0.3">
      <c r="A8267">
        <v>69641</v>
      </c>
      <c r="B8267" s="1">
        <v>45957</v>
      </c>
      <c r="C8267" s="2">
        <v>3.8194444444444441E-2</v>
      </c>
      <c r="D8267" t="s">
        <v>97</v>
      </c>
      <c r="E8267" t="s">
        <v>94</v>
      </c>
      <c r="F8267" t="s">
        <v>40</v>
      </c>
      <c r="G8267">
        <v>218</v>
      </c>
      <c r="H8267" t="s">
        <v>19</v>
      </c>
      <c r="I8267" t="s">
        <v>5225</v>
      </c>
      <c r="J8267">
        <v>25.87</v>
      </c>
      <c r="K8267">
        <v>1</v>
      </c>
      <c r="L8267">
        <v>1539</v>
      </c>
      <c r="M8267">
        <v>259</v>
      </c>
      <c r="N8267" t="s">
        <v>32</v>
      </c>
      <c r="P8267" t="s">
        <v>36</v>
      </c>
    </row>
    <row r="8268" spans="1:16" x14ac:dyDescent="0.3">
      <c r="A8268">
        <v>86806</v>
      </c>
      <c r="B8268" s="1">
        <v>45978</v>
      </c>
      <c r="C8268" s="2">
        <v>0.79652777777777783</v>
      </c>
      <c r="D8268" t="s">
        <v>5226</v>
      </c>
      <c r="E8268" t="s">
        <v>1122</v>
      </c>
      <c r="F8268" t="s">
        <v>18</v>
      </c>
      <c r="G8268">
        <v>236</v>
      </c>
      <c r="H8268" t="s">
        <v>19</v>
      </c>
      <c r="I8268">
        <v>58.51</v>
      </c>
      <c r="J8268">
        <v>21.67</v>
      </c>
      <c r="K8268">
        <v>5</v>
      </c>
      <c r="L8268">
        <v>1263</v>
      </c>
      <c r="M8268">
        <v>240</v>
      </c>
      <c r="N8268" t="s">
        <v>44</v>
      </c>
      <c r="P8268" t="s">
        <v>21</v>
      </c>
    </row>
    <row r="8269" spans="1:16" x14ac:dyDescent="0.3">
      <c r="A8269">
        <v>54285</v>
      </c>
      <c r="B8269" s="1">
        <v>45863</v>
      </c>
      <c r="C8269" s="2">
        <v>0.93402777777777779</v>
      </c>
      <c r="D8269" t="s">
        <v>5227</v>
      </c>
      <c r="E8269" t="s">
        <v>75</v>
      </c>
      <c r="F8269" t="s">
        <v>40</v>
      </c>
      <c r="G8269">
        <v>249</v>
      </c>
      <c r="H8269" t="s">
        <v>19</v>
      </c>
      <c r="I8269">
        <v>9.98</v>
      </c>
      <c r="J8269">
        <v>23.63</v>
      </c>
      <c r="K8269">
        <v>5</v>
      </c>
      <c r="L8269">
        <v>1995</v>
      </c>
      <c r="M8269">
        <v>243</v>
      </c>
      <c r="N8269" t="s">
        <v>50</v>
      </c>
      <c r="P8269" t="s">
        <v>21</v>
      </c>
    </row>
    <row r="8270" spans="1:16" x14ac:dyDescent="0.3">
      <c r="A8270">
        <v>84546</v>
      </c>
      <c r="B8270" s="1">
        <v>45795</v>
      </c>
      <c r="C8270" s="2">
        <v>0.6069444444444444</v>
      </c>
      <c r="D8270" t="s">
        <v>1274</v>
      </c>
      <c r="E8270" t="s">
        <v>83</v>
      </c>
      <c r="F8270" t="s">
        <v>18</v>
      </c>
      <c r="G8270">
        <v>251</v>
      </c>
      <c r="H8270" t="s">
        <v>31</v>
      </c>
      <c r="L8270">
        <v>1589</v>
      </c>
      <c r="M8270">
        <v>227</v>
      </c>
      <c r="O8270" t="s">
        <v>61</v>
      </c>
    </row>
    <row r="8271" spans="1:16" x14ac:dyDescent="0.3">
      <c r="A8271">
        <v>30789</v>
      </c>
      <c r="B8271" s="1">
        <v>46012</v>
      </c>
      <c r="C8271" s="2">
        <v>0.8652777777777777</v>
      </c>
      <c r="D8271" t="s">
        <v>1109</v>
      </c>
      <c r="E8271" t="s">
        <v>23</v>
      </c>
      <c r="F8271" t="s">
        <v>40</v>
      </c>
      <c r="G8271">
        <v>210</v>
      </c>
      <c r="H8271" t="s">
        <v>19</v>
      </c>
      <c r="I8271" t="s">
        <v>5228</v>
      </c>
      <c r="J8271">
        <v>23.72</v>
      </c>
      <c r="K8271">
        <v>2</v>
      </c>
      <c r="L8271">
        <v>2118</v>
      </c>
      <c r="M8271">
        <v>250</v>
      </c>
      <c r="N8271" t="s">
        <v>44</v>
      </c>
      <c r="P8271" t="s">
        <v>36</v>
      </c>
    </row>
    <row r="8272" spans="1:16" x14ac:dyDescent="0.3">
      <c r="A8272">
        <v>15909</v>
      </c>
      <c r="B8272" s="1">
        <v>45755</v>
      </c>
      <c r="C8272" s="2">
        <v>0.69861111111111107</v>
      </c>
      <c r="D8272" t="s">
        <v>4878</v>
      </c>
      <c r="E8272" t="s">
        <v>38</v>
      </c>
      <c r="F8272" t="s">
        <v>27</v>
      </c>
      <c r="G8272">
        <v>210</v>
      </c>
      <c r="H8272" t="s">
        <v>19</v>
      </c>
      <c r="I8272">
        <v>9.01</v>
      </c>
      <c r="J8272">
        <v>10.87</v>
      </c>
      <c r="K8272">
        <v>4</v>
      </c>
      <c r="L8272">
        <v>1336</v>
      </c>
      <c r="M8272">
        <v>217</v>
      </c>
      <c r="N8272" t="s">
        <v>20</v>
      </c>
      <c r="P8272" t="s">
        <v>21</v>
      </c>
    </row>
    <row r="8273" spans="1:16" x14ac:dyDescent="0.3">
      <c r="A8273">
        <v>84235</v>
      </c>
      <c r="B8273" s="1">
        <v>45762</v>
      </c>
      <c r="C8273" s="2">
        <v>0.62361111111111112</v>
      </c>
      <c r="D8273" t="s">
        <v>5229</v>
      </c>
      <c r="E8273" t="s">
        <v>58</v>
      </c>
      <c r="F8273" t="s">
        <v>40</v>
      </c>
      <c r="G8273">
        <v>231</v>
      </c>
      <c r="H8273" t="s">
        <v>19</v>
      </c>
      <c r="I8273">
        <v>84.33</v>
      </c>
      <c r="J8273">
        <v>24.54</v>
      </c>
      <c r="K8273">
        <v>2</v>
      </c>
      <c r="L8273">
        <v>1213</v>
      </c>
      <c r="M8273">
        <v>209</v>
      </c>
      <c r="N8273" t="s">
        <v>53</v>
      </c>
      <c r="P8273" t="s">
        <v>21</v>
      </c>
    </row>
    <row r="8274" spans="1:16" x14ac:dyDescent="0.3">
      <c r="A8274">
        <v>89395</v>
      </c>
      <c r="B8274" s="1">
        <v>45963</v>
      </c>
      <c r="C8274" s="2">
        <v>0.36805555555555558</v>
      </c>
      <c r="D8274" t="s">
        <v>657</v>
      </c>
      <c r="E8274" t="s">
        <v>23</v>
      </c>
      <c r="F8274" t="s">
        <v>40</v>
      </c>
      <c r="G8274">
        <v>260</v>
      </c>
      <c r="H8274" t="s">
        <v>31</v>
      </c>
      <c r="L8274">
        <v>1165</v>
      </c>
      <c r="M8274">
        <v>255</v>
      </c>
      <c r="O8274" t="s">
        <v>55</v>
      </c>
    </row>
    <row r="8275" spans="1:16" x14ac:dyDescent="0.3">
      <c r="A8275">
        <v>37340</v>
      </c>
      <c r="B8275" s="1">
        <v>45835</v>
      </c>
      <c r="C8275" s="2">
        <v>0.31388888888888888</v>
      </c>
      <c r="D8275" t="s">
        <v>225</v>
      </c>
      <c r="E8275" t="s">
        <v>30</v>
      </c>
      <c r="F8275" t="s">
        <v>40</v>
      </c>
      <c r="G8275">
        <v>228</v>
      </c>
      <c r="H8275" t="s">
        <v>19</v>
      </c>
      <c r="I8275">
        <v>65.28</v>
      </c>
      <c r="J8275">
        <v>22.74</v>
      </c>
      <c r="K8275">
        <v>2</v>
      </c>
      <c r="L8275">
        <v>2108</v>
      </c>
      <c r="M8275">
        <v>252</v>
      </c>
      <c r="N8275" t="s">
        <v>20</v>
      </c>
      <c r="P8275" t="s">
        <v>21</v>
      </c>
    </row>
    <row r="8276" spans="1:16" x14ac:dyDescent="0.3">
      <c r="A8276">
        <v>51854</v>
      </c>
      <c r="B8276" s="1">
        <v>45854</v>
      </c>
      <c r="C8276" s="2">
        <v>0.19027777777777777</v>
      </c>
      <c r="D8276" t="s">
        <v>138</v>
      </c>
      <c r="E8276" t="s">
        <v>38</v>
      </c>
      <c r="F8276" t="s">
        <v>27</v>
      </c>
      <c r="G8276">
        <v>241</v>
      </c>
      <c r="H8276" t="s">
        <v>31</v>
      </c>
      <c r="L8276">
        <v>1541</v>
      </c>
      <c r="M8276">
        <v>229</v>
      </c>
      <c r="O8276" t="s">
        <v>32</v>
      </c>
    </row>
    <row r="8277" spans="1:16" x14ac:dyDescent="0.3">
      <c r="A8277">
        <v>88077</v>
      </c>
      <c r="B8277" s="1">
        <v>45878</v>
      </c>
      <c r="C8277" s="2">
        <v>0.78402777777777777</v>
      </c>
      <c r="D8277" t="s">
        <v>106</v>
      </c>
      <c r="E8277" t="s">
        <v>72</v>
      </c>
      <c r="F8277" t="s">
        <v>40</v>
      </c>
      <c r="G8277">
        <v>205</v>
      </c>
      <c r="H8277" t="s">
        <v>31</v>
      </c>
      <c r="L8277">
        <v>1252</v>
      </c>
      <c r="M8277">
        <v>250</v>
      </c>
      <c r="O8277" t="s">
        <v>108</v>
      </c>
    </row>
    <row r="8278" spans="1:16" x14ac:dyDescent="0.3">
      <c r="A8278">
        <v>47987</v>
      </c>
      <c r="B8278" s="1">
        <v>45694</v>
      </c>
      <c r="C8278" s="2">
        <v>0.85833333333333339</v>
      </c>
      <c r="D8278" t="s">
        <v>325</v>
      </c>
      <c r="E8278" t="s">
        <v>122</v>
      </c>
      <c r="F8278" t="s">
        <v>18</v>
      </c>
      <c r="G8278">
        <v>235</v>
      </c>
      <c r="H8278" t="s">
        <v>24</v>
      </c>
      <c r="L8278">
        <v>1603</v>
      </c>
      <c r="M8278">
        <v>201</v>
      </c>
    </row>
    <row r="8279" spans="1:16" x14ac:dyDescent="0.3">
      <c r="A8279">
        <v>65742</v>
      </c>
      <c r="B8279" s="1">
        <v>45968</v>
      </c>
      <c r="C8279" s="2">
        <v>0.6333333333333333</v>
      </c>
      <c r="D8279" t="s">
        <v>5230</v>
      </c>
      <c r="E8279" t="s">
        <v>75</v>
      </c>
      <c r="F8279" t="s">
        <v>40</v>
      </c>
      <c r="G8279">
        <v>257</v>
      </c>
      <c r="H8279" t="s">
        <v>19</v>
      </c>
      <c r="I8279">
        <v>16.170000000000002</v>
      </c>
      <c r="J8279">
        <v>25.62</v>
      </c>
      <c r="K8279">
        <v>2</v>
      </c>
      <c r="L8279">
        <v>2185</v>
      </c>
      <c r="M8279">
        <v>202</v>
      </c>
      <c r="N8279" t="s">
        <v>32</v>
      </c>
      <c r="P8279" t="s">
        <v>36</v>
      </c>
    </row>
    <row r="8280" spans="1:16" x14ac:dyDescent="0.3">
      <c r="A8280">
        <v>84771</v>
      </c>
      <c r="B8280" s="1">
        <v>46007</v>
      </c>
      <c r="C8280" s="2">
        <v>0.66041666666666665</v>
      </c>
      <c r="D8280" t="s">
        <v>5231</v>
      </c>
      <c r="E8280" t="s">
        <v>72</v>
      </c>
      <c r="F8280" t="s">
        <v>40</v>
      </c>
      <c r="G8280">
        <v>226</v>
      </c>
      <c r="H8280" t="s">
        <v>31</v>
      </c>
      <c r="L8280">
        <v>1732</v>
      </c>
      <c r="M8280">
        <v>216</v>
      </c>
      <c r="O8280" t="s">
        <v>61</v>
      </c>
    </row>
    <row r="8281" spans="1:16" x14ac:dyDescent="0.3">
      <c r="A8281">
        <v>67072</v>
      </c>
      <c r="B8281" s="1">
        <v>46016</v>
      </c>
      <c r="C8281" s="2">
        <v>0.90416666666666667</v>
      </c>
      <c r="D8281" t="s">
        <v>136</v>
      </c>
      <c r="E8281" t="s">
        <v>72</v>
      </c>
      <c r="F8281" t="s">
        <v>18</v>
      </c>
      <c r="G8281">
        <v>249</v>
      </c>
      <c r="H8281" t="s">
        <v>19</v>
      </c>
      <c r="I8281">
        <v>45.75</v>
      </c>
      <c r="J8281">
        <v>27.95</v>
      </c>
      <c r="K8281">
        <v>4</v>
      </c>
      <c r="L8281">
        <v>1395</v>
      </c>
      <c r="M8281">
        <v>243</v>
      </c>
      <c r="N8281" t="s">
        <v>32</v>
      </c>
      <c r="P8281" t="s">
        <v>21</v>
      </c>
    </row>
    <row r="8282" spans="1:16" x14ac:dyDescent="0.3">
      <c r="A8282">
        <v>17501</v>
      </c>
      <c r="B8282" s="1">
        <v>45672</v>
      </c>
      <c r="C8282" s="2">
        <v>0.87638888888888899</v>
      </c>
      <c r="D8282" t="s">
        <v>5232</v>
      </c>
      <c r="E8282" t="s">
        <v>75</v>
      </c>
      <c r="F8282" t="s">
        <v>40</v>
      </c>
      <c r="G8282">
        <v>242</v>
      </c>
      <c r="H8282" t="s">
        <v>19</v>
      </c>
      <c r="I8282" t="s">
        <v>5233</v>
      </c>
      <c r="J8282">
        <v>18.850000000000001</v>
      </c>
      <c r="K8282">
        <v>2</v>
      </c>
      <c r="L8282">
        <v>1185</v>
      </c>
      <c r="M8282">
        <v>236</v>
      </c>
      <c r="N8282" t="s">
        <v>53</v>
      </c>
      <c r="P8282" t="s">
        <v>21</v>
      </c>
    </row>
    <row r="8283" spans="1:16" x14ac:dyDescent="0.3">
      <c r="A8283">
        <v>46149</v>
      </c>
      <c r="B8283" s="1">
        <v>45716</v>
      </c>
      <c r="C8283" s="2">
        <v>0.88402777777777775</v>
      </c>
      <c r="D8283" t="s">
        <v>5234</v>
      </c>
      <c r="E8283" t="s">
        <v>75</v>
      </c>
      <c r="F8283" t="s">
        <v>27</v>
      </c>
      <c r="G8283">
        <v>213</v>
      </c>
      <c r="H8283" t="s">
        <v>19</v>
      </c>
      <c r="I8283">
        <v>14.3</v>
      </c>
      <c r="J8283">
        <v>3.9</v>
      </c>
      <c r="K8283">
        <v>4</v>
      </c>
      <c r="L8283">
        <v>1923</v>
      </c>
      <c r="M8283">
        <v>252</v>
      </c>
      <c r="N8283" t="s">
        <v>20</v>
      </c>
      <c r="P8283" t="s">
        <v>36</v>
      </c>
    </row>
    <row r="8284" spans="1:16" x14ac:dyDescent="0.3">
      <c r="A8284">
        <v>19528</v>
      </c>
      <c r="B8284" s="1">
        <v>45757</v>
      </c>
      <c r="C8284" s="2">
        <v>0.45624999999999999</v>
      </c>
      <c r="D8284" t="s">
        <v>777</v>
      </c>
      <c r="E8284" t="s">
        <v>122</v>
      </c>
      <c r="F8284" t="s">
        <v>18</v>
      </c>
      <c r="G8284">
        <v>254</v>
      </c>
      <c r="H8284" t="s">
        <v>31</v>
      </c>
      <c r="L8284">
        <v>1139</v>
      </c>
      <c r="M8284">
        <v>240</v>
      </c>
      <c r="O8284" t="s">
        <v>55</v>
      </c>
    </row>
    <row r="8285" spans="1:16" x14ac:dyDescent="0.3">
      <c r="A8285">
        <v>83873</v>
      </c>
      <c r="B8285" s="1">
        <v>45663</v>
      </c>
      <c r="C8285" s="2">
        <v>0.44861111111111113</v>
      </c>
      <c r="D8285" t="s">
        <v>5235</v>
      </c>
      <c r="E8285" t="s">
        <v>83</v>
      </c>
      <c r="F8285" t="s">
        <v>27</v>
      </c>
      <c r="G8285">
        <v>241</v>
      </c>
      <c r="H8285" t="s">
        <v>24</v>
      </c>
      <c r="L8285">
        <v>1899</v>
      </c>
      <c r="M8285">
        <v>255</v>
      </c>
    </row>
    <row r="8286" spans="1:16" x14ac:dyDescent="0.3">
      <c r="A8286">
        <v>33066</v>
      </c>
      <c r="B8286" s="1">
        <v>45868</v>
      </c>
      <c r="C8286" s="2">
        <v>0.21527777777777779</v>
      </c>
      <c r="D8286" t="s">
        <v>1018</v>
      </c>
      <c r="E8286" t="s">
        <v>17</v>
      </c>
      <c r="F8286" t="s">
        <v>27</v>
      </c>
      <c r="G8286">
        <v>229</v>
      </c>
      <c r="H8286" t="s">
        <v>19</v>
      </c>
      <c r="I8286">
        <v>48.06</v>
      </c>
      <c r="J8286">
        <v>16.64</v>
      </c>
      <c r="K8286">
        <v>3</v>
      </c>
      <c r="L8286">
        <v>2124</v>
      </c>
      <c r="M8286">
        <v>216</v>
      </c>
      <c r="N8286" t="s">
        <v>53</v>
      </c>
      <c r="P8286" t="s">
        <v>36</v>
      </c>
    </row>
    <row r="8287" spans="1:16" x14ac:dyDescent="0.3">
      <c r="A8287">
        <v>82138</v>
      </c>
      <c r="B8287" s="1">
        <v>45821</v>
      </c>
      <c r="C8287" s="2">
        <v>0.58472222222222225</v>
      </c>
      <c r="D8287" t="s">
        <v>5236</v>
      </c>
      <c r="E8287" t="s">
        <v>637</v>
      </c>
      <c r="F8287" t="s">
        <v>40</v>
      </c>
      <c r="G8287">
        <v>240</v>
      </c>
      <c r="H8287" t="s">
        <v>19</v>
      </c>
      <c r="I8287">
        <v>42.17</v>
      </c>
      <c r="J8287">
        <v>7.46</v>
      </c>
      <c r="K8287">
        <v>5</v>
      </c>
      <c r="L8287">
        <v>1616</v>
      </c>
      <c r="M8287">
        <v>214</v>
      </c>
      <c r="N8287" t="s">
        <v>20</v>
      </c>
      <c r="P8287" t="s">
        <v>21</v>
      </c>
    </row>
    <row r="8288" spans="1:16" x14ac:dyDescent="0.3">
      <c r="A8288">
        <v>24006</v>
      </c>
      <c r="B8288" s="1">
        <v>45872</v>
      </c>
      <c r="C8288" s="2">
        <v>6.0416666666666667E-2</v>
      </c>
      <c r="D8288" t="s">
        <v>321</v>
      </c>
      <c r="E8288" t="s">
        <v>38</v>
      </c>
      <c r="F8288" t="s">
        <v>18</v>
      </c>
      <c r="G8288">
        <v>227</v>
      </c>
      <c r="H8288" t="s">
        <v>31</v>
      </c>
      <c r="L8288">
        <v>1331</v>
      </c>
      <c r="M8288">
        <v>246</v>
      </c>
      <c r="O8288" t="s">
        <v>32</v>
      </c>
    </row>
    <row r="8289" spans="1:16" x14ac:dyDescent="0.3">
      <c r="A8289">
        <v>74447</v>
      </c>
      <c r="B8289" s="1">
        <v>45904</v>
      </c>
      <c r="C8289" s="2">
        <v>0.9472222222222223</v>
      </c>
      <c r="D8289" t="s">
        <v>1689</v>
      </c>
      <c r="E8289" t="s">
        <v>58</v>
      </c>
      <c r="F8289" t="s">
        <v>40</v>
      </c>
      <c r="G8289">
        <v>201</v>
      </c>
      <c r="H8289" t="s">
        <v>24</v>
      </c>
      <c r="L8289">
        <v>1880</v>
      </c>
      <c r="M8289">
        <v>224</v>
      </c>
    </row>
    <row r="8290" spans="1:16" x14ac:dyDescent="0.3">
      <c r="A8290">
        <v>68062</v>
      </c>
      <c r="B8290" s="1">
        <v>45862</v>
      </c>
      <c r="C8290" s="2">
        <v>0.35625000000000001</v>
      </c>
      <c r="D8290" t="s">
        <v>1140</v>
      </c>
      <c r="E8290" t="s">
        <v>81</v>
      </c>
      <c r="F8290" t="s">
        <v>18</v>
      </c>
      <c r="G8290">
        <v>230</v>
      </c>
      <c r="H8290" t="s">
        <v>19</v>
      </c>
      <c r="I8290">
        <v>62.91</v>
      </c>
      <c r="J8290">
        <v>12.9</v>
      </c>
      <c r="K8290">
        <v>5</v>
      </c>
      <c r="L8290">
        <v>1132</v>
      </c>
      <c r="M8290">
        <v>234</v>
      </c>
      <c r="N8290" t="s">
        <v>20</v>
      </c>
      <c r="P8290" t="s">
        <v>36</v>
      </c>
    </row>
    <row r="8291" spans="1:16" x14ac:dyDescent="0.3">
      <c r="A8291">
        <v>81816</v>
      </c>
      <c r="B8291" s="1">
        <v>45932</v>
      </c>
      <c r="C8291" s="2">
        <v>0.9291666666666667</v>
      </c>
      <c r="D8291" t="s">
        <v>1044</v>
      </c>
      <c r="E8291" t="s">
        <v>17</v>
      </c>
      <c r="F8291" t="s">
        <v>27</v>
      </c>
      <c r="G8291">
        <v>200</v>
      </c>
      <c r="H8291" t="s">
        <v>19</v>
      </c>
      <c r="I8291" t="s">
        <v>5237</v>
      </c>
      <c r="J8291">
        <v>14.44</v>
      </c>
      <c r="K8291">
        <v>5</v>
      </c>
      <c r="L8291">
        <v>1513</v>
      </c>
      <c r="M8291">
        <v>208</v>
      </c>
      <c r="N8291" t="s">
        <v>20</v>
      </c>
      <c r="P8291" t="s">
        <v>36</v>
      </c>
    </row>
    <row r="8292" spans="1:16" x14ac:dyDescent="0.3">
      <c r="A8292">
        <v>40329</v>
      </c>
      <c r="B8292" s="1">
        <v>45899</v>
      </c>
      <c r="C8292" s="2">
        <v>0.78541666666666676</v>
      </c>
      <c r="D8292" t="s">
        <v>1642</v>
      </c>
      <c r="E8292" t="s">
        <v>67</v>
      </c>
      <c r="F8292" t="s">
        <v>18</v>
      </c>
      <c r="G8292">
        <v>251</v>
      </c>
      <c r="H8292" t="s">
        <v>31</v>
      </c>
      <c r="L8292">
        <v>1695</v>
      </c>
      <c r="M8292">
        <v>221</v>
      </c>
      <c r="O8292" t="s">
        <v>47</v>
      </c>
    </row>
    <row r="8293" spans="1:16" x14ac:dyDescent="0.3">
      <c r="A8293">
        <v>86669</v>
      </c>
      <c r="B8293" s="1">
        <v>45898</v>
      </c>
      <c r="C8293" s="2">
        <v>0.16250000000000001</v>
      </c>
      <c r="D8293" t="s">
        <v>2325</v>
      </c>
      <c r="E8293" t="s">
        <v>622</v>
      </c>
      <c r="F8293" t="s">
        <v>18</v>
      </c>
      <c r="G8293">
        <v>252</v>
      </c>
      <c r="H8293" t="s">
        <v>19</v>
      </c>
      <c r="I8293" t="s">
        <v>5238</v>
      </c>
      <c r="J8293">
        <v>6.75</v>
      </c>
      <c r="K8293">
        <v>3</v>
      </c>
      <c r="L8293">
        <v>1926</v>
      </c>
      <c r="M8293">
        <v>215</v>
      </c>
      <c r="N8293" t="s">
        <v>44</v>
      </c>
      <c r="P8293" t="s">
        <v>21</v>
      </c>
    </row>
    <row r="8294" spans="1:16" x14ac:dyDescent="0.3">
      <c r="A8294">
        <v>74486</v>
      </c>
      <c r="B8294" s="1">
        <v>45942</v>
      </c>
      <c r="C8294" s="2">
        <v>0.24027777777777778</v>
      </c>
      <c r="D8294" t="s">
        <v>2293</v>
      </c>
      <c r="E8294" t="s">
        <v>26</v>
      </c>
      <c r="F8294" t="s">
        <v>18</v>
      </c>
      <c r="G8294">
        <v>237</v>
      </c>
      <c r="H8294" t="s">
        <v>31</v>
      </c>
      <c r="L8294">
        <v>1755</v>
      </c>
      <c r="M8294">
        <v>216</v>
      </c>
      <c r="O8294" t="s">
        <v>108</v>
      </c>
    </row>
    <row r="8295" spans="1:16" x14ac:dyDescent="0.3">
      <c r="A8295">
        <v>46621</v>
      </c>
      <c r="B8295" s="1">
        <v>45928</v>
      </c>
      <c r="C8295" s="2">
        <v>0.6645833333333333</v>
      </c>
      <c r="D8295" t="s">
        <v>60</v>
      </c>
      <c r="E8295" t="s">
        <v>5239</v>
      </c>
      <c r="F8295" t="s">
        <v>40</v>
      </c>
      <c r="G8295">
        <v>208</v>
      </c>
      <c r="H8295" t="s">
        <v>24</v>
      </c>
      <c r="L8295">
        <v>1656</v>
      </c>
      <c r="M8295">
        <v>239</v>
      </c>
    </row>
    <row r="8296" spans="1:16" x14ac:dyDescent="0.3">
      <c r="A8296">
        <v>81155</v>
      </c>
      <c r="B8296" s="1">
        <v>45694</v>
      </c>
      <c r="C8296" s="2">
        <v>0.39444444444444443</v>
      </c>
      <c r="D8296" t="s">
        <v>124</v>
      </c>
      <c r="E8296" t="s">
        <v>972</v>
      </c>
      <c r="F8296" t="s">
        <v>18</v>
      </c>
      <c r="G8296">
        <v>247</v>
      </c>
      <c r="H8296" t="s">
        <v>19</v>
      </c>
      <c r="I8296">
        <v>77.010000000000005</v>
      </c>
      <c r="J8296">
        <v>3.36</v>
      </c>
      <c r="K8296">
        <v>4</v>
      </c>
      <c r="L8296">
        <v>2051</v>
      </c>
      <c r="M8296">
        <v>217</v>
      </c>
      <c r="N8296" t="s">
        <v>44</v>
      </c>
      <c r="P8296" t="s">
        <v>36</v>
      </c>
    </row>
    <row r="8297" spans="1:16" x14ac:dyDescent="0.3">
      <c r="A8297">
        <v>82111</v>
      </c>
      <c r="B8297" s="1">
        <v>45984</v>
      </c>
      <c r="C8297" s="2">
        <v>0.50416666666666665</v>
      </c>
      <c r="D8297" t="s">
        <v>514</v>
      </c>
      <c r="E8297" t="s">
        <v>94</v>
      </c>
      <c r="F8297" t="s">
        <v>40</v>
      </c>
      <c r="G8297">
        <v>251</v>
      </c>
      <c r="H8297" t="s">
        <v>19</v>
      </c>
      <c r="I8297">
        <v>42.78</v>
      </c>
      <c r="J8297">
        <v>15.12</v>
      </c>
      <c r="K8297">
        <v>2</v>
      </c>
      <c r="L8297">
        <v>2164</v>
      </c>
      <c r="M8297">
        <v>223</v>
      </c>
      <c r="N8297" t="s">
        <v>32</v>
      </c>
      <c r="P8297" t="s">
        <v>21</v>
      </c>
    </row>
    <row r="8298" spans="1:16" x14ac:dyDescent="0.3">
      <c r="A8298">
        <v>68579</v>
      </c>
      <c r="B8298" s="1">
        <v>45691</v>
      </c>
      <c r="C8298" s="2">
        <v>0.98541666666666661</v>
      </c>
      <c r="D8298" t="s">
        <v>897</v>
      </c>
      <c r="E8298" t="s">
        <v>2022</v>
      </c>
      <c r="F8298" t="s">
        <v>18</v>
      </c>
      <c r="G8298">
        <v>249</v>
      </c>
      <c r="H8298" t="s">
        <v>19</v>
      </c>
      <c r="I8298">
        <v>73.319999999999993</v>
      </c>
      <c r="J8298">
        <v>6.26</v>
      </c>
      <c r="K8298">
        <v>3</v>
      </c>
      <c r="L8298">
        <v>1151</v>
      </c>
      <c r="M8298">
        <v>211</v>
      </c>
      <c r="N8298" t="s">
        <v>32</v>
      </c>
      <c r="P8298" t="s">
        <v>36</v>
      </c>
    </row>
    <row r="8299" spans="1:16" x14ac:dyDescent="0.3">
      <c r="A8299">
        <v>48919</v>
      </c>
      <c r="B8299" s="1">
        <v>45983</v>
      </c>
      <c r="C8299" s="2">
        <v>3.125E-2</v>
      </c>
      <c r="D8299" t="s">
        <v>150</v>
      </c>
      <c r="E8299" t="s">
        <v>17</v>
      </c>
      <c r="F8299" t="s">
        <v>27</v>
      </c>
      <c r="G8299">
        <v>238</v>
      </c>
      <c r="H8299" t="s">
        <v>19</v>
      </c>
      <c r="I8299" t="s">
        <v>5240</v>
      </c>
      <c r="J8299">
        <v>19.37</v>
      </c>
      <c r="K8299">
        <v>4</v>
      </c>
      <c r="L8299">
        <v>1221</v>
      </c>
      <c r="M8299">
        <v>247</v>
      </c>
      <c r="N8299" t="s">
        <v>32</v>
      </c>
      <c r="P8299" t="s">
        <v>36</v>
      </c>
    </row>
    <row r="8300" spans="1:16" x14ac:dyDescent="0.3">
      <c r="A8300">
        <v>45346</v>
      </c>
      <c r="B8300" s="1">
        <v>45920</v>
      </c>
      <c r="C8300" s="2">
        <v>0.15625</v>
      </c>
      <c r="D8300" t="s">
        <v>779</v>
      </c>
      <c r="E8300" t="s">
        <v>94</v>
      </c>
      <c r="F8300" t="s">
        <v>27</v>
      </c>
      <c r="G8300">
        <v>253</v>
      </c>
      <c r="H8300" t="s">
        <v>31</v>
      </c>
      <c r="L8300">
        <v>1575</v>
      </c>
      <c r="M8300">
        <v>230</v>
      </c>
      <c r="O8300" t="s">
        <v>32</v>
      </c>
    </row>
    <row r="8301" spans="1:16" x14ac:dyDescent="0.3">
      <c r="A8301">
        <v>34630</v>
      </c>
      <c r="B8301" s="1">
        <v>45754</v>
      </c>
      <c r="C8301" s="2">
        <v>0.70347222222222217</v>
      </c>
      <c r="D8301" t="s">
        <v>185</v>
      </c>
      <c r="E8301" t="s">
        <v>72</v>
      </c>
      <c r="F8301" t="s">
        <v>40</v>
      </c>
      <c r="G8301">
        <v>235</v>
      </c>
      <c r="H8301" t="s">
        <v>19</v>
      </c>
      <c r="I8301">
        <v>36.21</v>
      </c>
      <c r="J8301">
        <v>16.309999999999999</v>
      </c>
      <c r="K8301">
        <v>2</v>
      </c>
      <c r="L8301">
        <v>2062</v>
      </c>
      <c r="M8301">
        <v>227</v>
      </c>
      <c r="N8301" t="s">
        <v>44</v>
      </c>
      <c r="P8301" t="s">
        <v>36</v>
      </c>
    </row>
    <row r="8302" spans="1:16" x14ac:dyDescent="0.3">
      <c r="A8302">
        <v>58065</v>
      </c>
      <c r="B8302" s="1">
        <v>45923</v>
      </c>
      <c r="C8302" s="2">
        <v>0.13402777777777777</v>
      </c>
      <c r="D8302" t="s">
        <v>221</v>
      </c>
      <c r="E8302" t="s">
        <v>81</v>
      </c>
      <c r="F8302" t="s">
        <v>18</v>
      </c>
      <c r="G8302">
        <v>214</v>
      </c>
      <c r="H8302" t="s">
        <v>19</v>
      </c>
      <c r="I8302" t="s">
        <v>5241</v>
      </c>
      <c r="J8302">
        <v>17.71</v>
      </c>
      <c r="K8302">
        <v>1</v>
      </c>
      <c r="L8302">
        <v>1877</v>
      </c>
      <c r="M8302">
        <v>200</v>
      </c>
      <c r="N8302" t="s">
        <v>53</v>
      </c>
      <c r="P8302" t="s">
        <v>36</v>
      </c>
    </row>
    <row r="8303" spans="1:16" x14ac:dyDescent="0.3">
      <c r="A8303">
        <v>19394</v>
      </c>
      <c r="B8303" s="1">
        <v>45815</v>
      </c>
      <c r="C8303" s="2">
        <v>8.5416666666666655E-2</v>
      </c>
      <c r="D8303" t="s">
        <v>1026</v>
      </c>
      <c r="E8303" t="s">
        <v>67</v>
      </c>
      <c r="F8303" t="s">
        <v>18</v>
      </c>
      <c r="G8303">
        <v>201</v>
      </c>
      <c r="H8303" t="s">
        <v>19</v>
      </c>
      <c r="I8303">
        <v>80.22</v>
      </c>
      <c r="J8303">
        <v>27.05</v>
      </c>
      <c r="K8303">
        <v>2</v>
      </c>
      <c r="L8303">
        <v>1925</v>
      </c>
      <c r="M8303">
        <v>213</v>
      </c>
      <c r="N8303" t="s">
        <v>28</v>
      </c>
      <c r="P8303" t="s">
        <v>36</v>
      </c>
    </row>
    <row r="8304" spans="1:16" x14ac:dyDescent="0.3">
      <c r="A8304">
        <v>46351</v>
      </c>
      <c r="B8304" s="1">
        <v>45872</v>
      </c>
      <c r="C8304" s="2">
        <v>0.15069444444444444</v>
      </c>
      <c r="D8304" t="s">
        <v>438</v>
      </c>
      <c r="E8304" t="s">
        <v>30</v>
      </c>
      <c r="F8304" t="s">
        <v>27</v>
      </c>
      <c r="G8304">
        <v>258</v>
      </c>
      <c r="H8304" t="s">
        <v>19</v>
      </c>
      <c r="I8304" t="s">
        <v>5242</v>
      </c>
      <c r="J8304">
        <v>27.12</v>
      </c>
      <c r="K8304">
        <v>1</v>
      </c>
      <c r="L8304">
        <v>1804</v>
      </c>
      <c r="M8304">
        <v>206</v>
      </c>
      <c r="N8304" t="s">
        <v>50</v>
      </c>
      <c r="P8304" t="s">
        <v>36</v>
      </c>
    </row>
    <row r="8305" spans="1:16" x14ac:dyDescent="0.3">
      <c r="A8305">
        <v>48068</v>
      </c>
      <c r="B8305" s="1">
        <v>45854</v>
      </c>
      <c r="C8305" s="2">
        <v>0.70486111111111116</v>
      </c>
      <c r="D8305" t="s">
        <v>411</v>
      </c>
      <c r="E8305" t="s">
        <v>981</v>
      </c>
      <c r="F8305" t="s">
        <v>40</v>
      </c>
      <c r="G8305">
        <v>252</v>
      </c>
      <c r="H8305" t="s">
        <v>19</v>
      </c>
      <c r="I8305">
        <v>82.07</v>
      </c>
      <c r="J8305">
        <v>23.37</v>
      </c>
      <c r="K8305">
        <v>1</v>
      </c>
      <c r="L8305">
        <v>2101</v>
      </c>
      <c r="M8305">
        <v>233</v>
      </c>
      <c r="N8305" t="s">
        <v>53</v>
      </c>
      <c r="P8305" t="s">
        <v>21</v>
      </c>
    </row>
    <row r="8306" spans="1:16" x14ac:dyDescent="0.3">
      <c r="A8306">
        <v>43287</v>
      </c>
      <c r="B8306" s="1">
        <v>45736</v>
      </c>
      <c r="C8306" s="2">
        <v>0.76458333333333339</v>
      </c>
      <c r="D8306" t="s">
        <v>5243</v>
      </c>
      <c r="E8306" t="s">
        <v>26</v>
      </c>
      <c r="F8306" t="s">
        <v>18</v>
      </c>
      <c r="G8306">
        <v>219</v>
      </c>
      <c r="H8306" t="s">
        <v>31</v>
      </c>
      <c r="L8306">
        <v>1552</v>
      </c>
      <c r="M8306">
        <v>254</v>
      </c>
      <c r="O8306" t="s">
        <v>47</v>
      </c>
    </row>
    <row r="8307" spans="1:16" x14ac:dyDescent="0.3">
      <c r="A8307">
        <v>52565</v>
      </c>
      <c r="B8307" s="1">
        <v>45758</v>
      </c>
      <c r="C8307" s="2">
        <v>0.50624999999999998</v>
      </c>
      <c r="D8307" t="s">
        <v>150</v>
      </c>
      <c r="E8307" t="s">
        <v>17</v>
      </c>
      <c r="F8307" t="s">
        <v>18</v>
      </c>
      <c r="G8307">
        <v>202</v>
      </c>
      <c r="H8307" t="s">
        <v>19</v>
      </c>
      <c r="I8307">
        <v>6.69</v>
      </c>
      <c r="J8307">
        <v>15.56</v>
      </c>
      <c r="K8307">
        <v>2</v>
      </c>
      <c r="L8307">
        <v>1177</v>
      </c>
      <c r="M8307">
        <v>230</v>
      </c>
      <c r="N8307" t="s">
        <v>28</v>
      </c>
      <c r="P8307" t="s">
        <v>36</v>
      </c>
    </row>
    <row r="8308" spans="1:16" x14ac:dyDescent="0.3">
      <c r="A8308">
        <v>63450</v>
      </c>
      <c r="B8308" s="1">
        <v>45741</v>
      </c>
      <c r="C8308" s="2">
        <v>0.1277777777777778</v>
      </c>
      <c r="D8308" t="s">
        <v>354</v>
      </c>
      <c r="E8308" t="s">
        <v>83</v>
      </c>
      <c r="F8308" t="s">
        <v>40</v>
      </c>
      <c r="G8308">
        <v>218</v>
      </c>
      <c r="H8308" t="s">
        <v>24</v>
      </c>
      <c r="L8308">
        <v>1088</v>
      </c>
      <c r="M8308">
        <v>207</v>
      </c>
    </row>
    <row r="8309" spans="1:16" x14ac:dyDescent="0.3">
      <c r="A8309">
        <v>14430</v>
      </c>
      <c r="B8309" s="1">
        <v>45937</v>
      </c>
      <c r="C8309" s="2">
        <v>0.17430555555555557</v>
      </c>
      <c r="D8309" t="s">
        <v>651</v>
      </c>
      <c r="E8309" t="s">
        <v>5244</v>
      </c>
      <c r="F8309" t="s">
        <v>18</v>
      </c>
      <c r="G8309">
        <v>217</v>
      </c>
      <c r="H8309" t="s">
        <v>19</v>
      </c>
      <c r="I8309" t="s">
        <v>5245</v>
      </c>
      <c r="J8309">
        <v>10.63</v>
      </c>
      <c r="K8309">
        <v>2</v>
      </c>
      <c r="L8309">
        <v>1860</v>
      </c>
      <c r="M8309">
        <v>254</v>
      </c>
      <c r="N8309" t="s">
        <v>28</v>
      </c>
      <c r="P8309" t="s">
        <v>21</v>
      </c>
    </row>
    <row r="8310" spans="1:16" x14ac:dyDescent="0.3">
      <c r="A8310">
        <v>78809</v>
      </c>
      <c r="B8310" s="1">
        <v>45722</v>
      </c>
      <c r="C8310" s="2">
        <v>0.57986111111111105</v>
      </c>
      <c r="D8310" t="s">
        <v>37</v>
      </c>
      <c r="E8310" t="s">
        <v>81</v>
      </c>
      <c r="F8310" t="s">
        <v>18</v>
      </c>
      <c r="G8310">
        <v>223</v>
      </c>
      <c r="H8310" t="s">
        <v>19</v>
      </c>
      <c r="I8310">
        <v>14.78</v>
      </c>
      <c r="J8310">
        <v>4.16</v>
      </c>
      <c r="K8310">
        <v>2</v>
      </c>
      <c r="L8310">
        <v>2071</v>
      </c>
      <c r="M8310">
        <v>234</v>
      </c>
      <c r="N8310" t="s">
        <v>20</v>
      </c>
      <c r="P8310" t="s">
        <v>36</v>
      </c>
    </row>
    <row r="8311" spans="1:16" x14ac:dyDescent="0.3">
      <c r="A8311">
        <v>78582</v>
      </c>
      <c r="B8311" s="1">
        <v>45778</v>
      </c>
      <c r="C8311" s="2">
        <v>0.88888888888888884</v>
      </c>
      <c r="D8311" t="s">
        <v>1117</v>
      </c>
      <c r="E8311" t="s">
        <v>81</v>
      </c>
      <c r="F8311" t="s">
        <v>18</v>
      </c>
      <c r="G8311">
        <v>249</v>
      </c>
      <c r="H8311" t="s">
        <v>19</v>
      </c>
      <c r="I8311" t="s">
        <v>5246</v>
      </c>
      <c r="J8311">
        <v>23.43</v>
      </c>
      <c r="K8311">
        <v>1</v>
      </c>
      <c r="L8311">
        <v>1742</v>
      </c>
      <c r="M8311">
        <v>255</v>
      </c>
      <c r="N8311" t="s">
        <v>53</v>
      </c>
      <c r="P8311" t="s">
        <v>21</v>
      </c>
    </row>
    <row r="8312" spans="1:16" x14ac:dyDescent="0.3">
      <c r="A8312">
        <v>78670</v>
      </c>
      <c r="B8312" s="1">
        <v>45941</v>
      </c>
      <c r="C8312" s="2">
        <v>0.9784722222222223</v>
      </c>
      <c r="D8312" t="s">
        <v>792</v>
      </c>
      <c r="E8312" t="s">
        <v>5247</v>
      </c>
      <c r="F8312" t="s">
        <v>27</v>
      </c>
      <c r="G8312">
        <v>256</v>
      </c>
      <c r="H8312" t="s">
        <v>19</v>
      </c>
      <c r="I8312" t="s">
        <v>5248</v>
      </c>
      <c r="J8312">
        <v>22.48</v>
      </c>
      <c r="K8312">
        <v>5</v>
      </c>
      <c r="L8312">
        <v>2044</v>
      </c>
      <c r="M8312">
        <v>230</v>
      </c>
      <c r="N8312" t="s">
        <v>28</v>
      </c>
      <c r="P8312" t="s">
        <v>36</v>
      </c>
    </row>
    <row r="8313" spans="1:16" x14ac:dyDescent="0.3">
      <c r="A8313">
        <v>16722</v>
      </c>
      <c r="B8313" s="1">
        <v>45665</v>
      </c>
      <c r="C8313" s="2">
        <v>0.47500000000000003</v>
      </c>
      <c r="D8313" t="s">
        <v>501</v>
      </c>
      <c r="E8313" t="s">
        <v>81</v>
      </c>
      <c r="F8313" t="s">
        <v>27</v>
      </c>
      <c r="G8313">
        <v>218</v>
      </c>
      <c r="H8313" t="s">
        <v>19</v>
      </c>
      <c r="I8313">
        <v>45.26</v>
      </c>
      <c r="J8313">
        <v>19.12</v>
      </c>
      <c r="K8313">
        <v>3</v>
      </c>
      <c r="L8313">
        <v>2080</v>
      </c>
      <c r="M8313">
        <v>239</v>
      </c>
      <c r="N8313" t="s">
        <v>44</v>
      </c>
      <c r="P8313" t="s">
        <v>36</v>
      </c>
    </row>
    <row r="8314" spans="1:16" x14ac:dyDescent="0.3">
      <c r="A8314">
        <v>72277</v>
      </c>
      <c r="B8314" s="1">
        <v>45847</v>
      </c>
      <c r="C8314" s="2">
        <v>0.29236111111111113</v>
      </c>
      <c r="D8314" t="s">
        <v>188</v>
      </c>
      <c r="E8314" t="s">
        <v>72</v>
      </c>
      <c r="F8314" t="s">
        <v>40</v>
      </c>
      <c r="G8314">
        <v>228</v>
      </c>
      <c r="H8314" t="s">
        <v>24</v>
      </c>
      <c r="L8314">
        <v>1144</v>
      </c>
      <c r="M8314">
        <v>256</v>
      </c>
    </row>
    <row r="8315" spans="1:16" x14ac:dyDescent="0.3">
      <c r="A8315">
        <v>68394</v>
      </c>
      <c r="B8315" s="1">
        <v>45690</v>
      </c>
      <c r="C8315" s="2">
        <v>0.65902777777777777</v>
      </c>
      <c r="D8315" t="s">
        <v>1237</v>
      </c>
      <c r="E8315" t="s">
        <v>122</v>
      </c>
      <c r="F8315" t="s">
        <v>27</v>
      </c>
      <c r="G8315">
        <v>238</v>
      </c>
      <c r="H8315" t="s">
        <v>24</v>
      </c>
      <c r="L8315">
        <v>1177</v>
      </c>
      <c r="M8315">
        <v>234</v>
      </c>
    </row>
    <row r="8316" spans="1:16" x14ac:dyDescent="0.3">
      <c r="A8316">
        <v>77418</v>
      </c>
      <c r="B8316" s="1">
        <v>45993</v>
      </c>
      <c r="C8316" s="2">
        <v>0.55833333333333335</v>
      </c>
      <c r="D8316" t="s">
        <v>385</v>
      </c>
      <c r="E8316" t="s">
        <v>52</v>
      </c>
      <c r="F8316" t="s">
        <v>40</v>
      </c>
      <c r="G8316">
        <v>235</v>
      </c>
      <c r="H8316" t="s">
        <v>31</v>
      </c>
      <c r="L8316">
        <v>1175</v>
      </c>
      <c r="M8316">
        <v>229</v>
      </c>
      <c r="O8316" t="s">
        <v>47</v>
      </c>
    </row>
    <row r="8317" spans="1:16" x14ac:dyDescent="0.3">
      <c r="A8317">
        <v>62173</v>
      </c>
      <c r="B8317" s="1">
        <v>45880</v>
      </c>
      <c r="C8317" s="2">
        <v>0.57291666666666663</v>
      </c>
      <c r="D8317" t="s">
        <v>5249</v>
      </c>
      <c r="E8317" t="s">
        <v>5250</v>
      </c>
      <c r="F8317" t="s">
        <v>18</v>
      </c>
      <c r="G8317">
        <v>212</v>
      </c>
      <c r="H8317" t="s">
        <v>31</v>
      </c>
      <c r="L8317">
        <v>1146</v>
      </c>
      <c r="M8317">
        <v>211</v>
      </c>
      <c r="O8317" t="s">
        <v>32</v>
      </c>
    </row>
    <row r="8318" spans="1:16" x14ac:dyDescent="0.3">
      <c r="A8318">
        <v>10876</v>
      </c>
      <c r="B8318" s="1">
        <v>45781</v>
      </c>
      <c r="C8318" s="2">
        <v>0.69374999999999998</v>
      </c>
      <c r="D8318" t="s">
        <v>5251</v>
      </c>
      <c r="E8318" t="s">
        <v>122</v>
      </c>
      <c r="F8318" t="s">
        <v>40</v>
      </c>
      <c r="G8318">
        <v>206</v>
      </c>
      <c r="H8318" t="s">
        <v>31</v>
      </c>
      <c r="L8318">
        <v>2173</v>
      </c>
      <c r="M8318">
        <v>229</v>
      </c>
      <c r="O8318" t="s">
        <v>128</v>
      </c>
    </row>
    <row r="8319" spans="1:16" x14ac:dyDescent="0.3">
      <c r="A8319">
        <v>21240</v>
      </c>
      <c r="B8319" s="1">
        <v>45846</v>
      </c>
      <c r="C8319" s="2">
        <v>0.17847222222222223</v>
      </c>
      <c r="D8319" t="s">
        <v>188</v>
      </c>
      <c r="E8319" t="s">
        <v>94</v>
      </c>
      <c r="F8319" t="s">
        <v>40</v>
      </c>
      <c r="G8319">
        <v>240</v>
      </c>
      <c r="H8319" t="s">
        <v>19</v>
      </c>
      <c r="I8319">
        <v>31.88</v>
      </c>
      <c r="J8319">
        <v>4.12</v>
      </c>
      <c r="K8319">
        <v>3</v>
      </c>
      <c r="L8319">
        <v>1010</v>
      </c>
      <c r="M8319">
        <v>206</v>
      </c>
      <c r="N8319" t="s">
        <v>44</v>
      </c>
      <c r="P8319" t="s">
        <v>21</v>
      </c>
    </row>
    <row r="8320" spans="1:16" x14ac:dyDescent="0.3">
      <c r="A8320">
        <v>94491</v>
      </c>
      <c r="B8320" s="1">
        <v>45870</v>
      </c>
      <c r="C8320" s="2">
        <v>0.15555555555555556</v>
      </c>
      <c r="D8320" t="s">
        <v>1026</v>
      </c>
      <c r="E8320" t="s">
        <v>58</v>
      </c>
      <c r="F8320" t="s">
        <v>27</v>
      </c>
      <c r="G8320">
        <v>201</v>
      </c>
      <c r="H8320" t="s">
        <v>19</v>
      </c>
      <c r="I8320">
        <v>33.67</v>
      </c>
      <c r="J8320">
        <v>9.99</v>
      </c>
      <c r="K8320">
        <v>1</v>
      </c>
      <c r="L8320">
        <v>1838</v>
      </c>
      <c r="M8320">
        <v>254</v>
      </c>
      <c r="N8320" t="s">
        <v>20</v>
      </c>
      <c r="P8320" t="s">
        <v>36</v>
      </c>
    </row>
    <row r="8321" spans="1:16" x14ac:dyDescent="0.3">
      <c r="A8321">
        <v>16374</v>
      </c>
      <c r="B8321" s="1">
        <v>45813</v>
      </c>
      <c r="C8321" s="2">
        <v>0.48819444444444443</v>
      </c>
      <c r="D8321" t="s">
        <v>622</v>
      </c>
      <c r="E8321" t="s">
        <v>75</v>
      </c>
      <c r="F8321" t="s">
        <v>40</v>
      </c>
      <c r="G8321">
        <v>235</v>
      </c>
      <c r="H8321" t="s">
        <v>19</v>
      </c>
      <c r="I8321">
        <v>74.33</v>
      </c>
      <c r="J8321">
        <v>20.14</v>
      </c>
      <c r="K8321">
        <v>4</v>
      </c>
      <c r="L8321">
        <v>1999</v>
      </c>
      <c r="M8321">
        <v>241</v>
      </c>
      <c r="N8321" t="s">
        <v>28</v>
      </c>
      <c r="P8321" t="s">
        <v>21</v>
      </c>
    </row>
    <row r="8322" spans="1:16" x14ac:dyDescent="0.3">
      <c r="A8322">
        <v>28749</v>
      </c>
      <c r="B8322" s="1">
        <v>45708</v>
      </c>
      <c r="C8322" s="2">
        <v>0.18888888888888888</v>
      </c>
      <c r="D8322" t="s">
        <v>702</v>
      </c>
      <c r="E8322" t="s">
        <v>5252</v>
      </c>
      <c r="F8322" t="s">
        <v>27</v>
      </c>
      <c r="G8322">
        <v>232</v>
      </c>
      <c r="H8322" t="s">
        <v>19</v>
      </c>
      <c r="I8322" t="s">
        <v>5253</v>
      </c>
      <c r="J8322">
        <v>22.15</v>
      </c>
      <c r="K8322">
        <v>5</v>
      </c>
      <c r="L8322">
        <v>1041</v>
      </c>
      <c r="M8322">
        <v>223</v>
      </c>
      <c r="N8322" t="s">
        <v>44</v>
      </c>
      <c r="P8322" t="s">
        <v>36</v>
      </c>
    </row>
    <row r="8323" spans="1:16" x14ac:dyDescent="0.3">
      <c r="A8323">
        <v>23114</v>
      </c>
      <c r="B8323" s="1">
        <v>45929</v>
      </c>
      <c r="C8323" s="2">
        <v>4.8611111111111112E-3</v>
      </c>
      <c r="D8323" t="s">
        <v>1494</v>
      </c>
      <c r="E8323" t="s">
        <v>122</v>
      </c>
      <c r="F8323" t="s">
        <v>18</v>
      </c>
      <c r="G8323">
        <v>250</v>
      </c>
      <c r="H8323" t="s">
        <v>24</v>
      </c>
      <c r="L8323">
        <v>1334</v>
      </c>
      <c r="M8323">
        <v>201</v>
      </c>
    </row>
    <row r="8324" spans="1:16" x14ac:dyDescent="0.3">
      <c r="A8324">
        <v>75772</v>
      </c>
      <c r="B8324" s="1">
        <v>45803</v>
      </c>
      <c r="C8324" s="2">
        <v>0.28611111111111115</v>
      </c>
      <c r="D8324" t="s">
        <v>555</v>
      </c>
      <c r="E8324" t="s">
        <v>58</v>
      </c>
      <c r="F8324" t="s">
        <v>18</v>
      </c>
      <c r="G8324">
        <v>205</v>
      </c>
      <c r="H8324" t="s">
        <v>19</v>
      </c>
      <c r="I8324" t="s">
        <v>2080</v>
      </c>
      <c r="J8324">
        <v>4.76</v>
      </c>
      <c r="K8324">
        <v>4</v>
      </c>
      <c r="L8324">
        <v>1736</v>
      </c>
      <c r="M8324">
        <v>258</v>
      </c>
      <c r="N8324" t="s">
        <v>32</v>
      </c>
      <c r="P8324" t="s">
        <v>36</v>
      </c>
    </row>
    <row r="8325" spans="1:16" x14ac:dyDescent="0.3">
      <c r="A8325">
        <v>80872</v>
      </c>
      <c r="B8325" s="1">
        <v>45769</v>
      </c>
      <c r="C8325" s="2">
        <v>0.4826388888888889</v>
      </c>
      <c r="D8325" t="s">
        <v>755</v>
      </c>
      <c r="E8325" t="s">
        <v>17</v>
      </c>
      <c r="F8325" t="s">
        <v>18</v>
      </c>
      <c r="G8325">
        <v>232</v>
      </c>
      <c r="H8325" t="s">
        <v>31</v>
      </c>
      <c r="L8325">
        <v>1390</v>
      </c>
      <c r="M8325">
        <v>255</v>
      </c>
      <c r="O8325" t="s">
        <v>47</v>
      </c>
    </row>
    <row r="8326" spans="1:16" x14ac:dyDescent="0.3">
      <c r="A8326">
        <v>18604</v>
      </c>
      <c r="B8326" s="1">
        <v>45759</v>
      </c>
      <c r="C8326" s="2">
        <v>0.43541666666666662</v>
      </c>
      <c r="D8326" t="s">
        <v>2004</v>
      </c>
      <c r="E8326" t="s">
        <v>26</v>
      </c>
      <c r="F8326" t="s">
        <v>18</v>
      </c>
      <c r="G8326">
        <v>239</v>
      </c>
      <c r="H8326" t="s">
        <v>19</v>
      </c>
      <c r="I8326">
        <v>76.349999999999994</v>
      </c>
      <c r="J8326">
        <v>4.1100000000000003</v>
      </c>
      <c r="K8326">
        <v>1</v>
      </c>
      <c r="L8326">
        <v>1243</v>
      </c>
      <c r="M8326">
        <v>232</v>
      </c>
      <c r="N8326" t="s">
        <v>50</v>
      </c>
      <c r="P8326" t="s">
        <v>36</v>
      </c>
    </row>
    <row r="8327" spans="1:16" x14ac:dyDescent="0.3">
      <c r="A8327">
        <v>24159</v>
      </c>
      <c r="B8327" s="1">
        <v>45971</v>
      </c>
      <c r="C8327" s="2">
        <v>0.40277777777777773</v>
      </c>
      <c r="D8327" t="s">
        <v>240</v>
      </c>
      <c r="E8327" t="s">
        <v>71</v>
      </c>
      <c r="F8327" t="s">
        <v>40</v>
      </c>
      <c r="G8327">
        <v>206</v>
      </c>
      <c r="H8327" t="s">
        <v>19</v>
      </c>
      <c r="I8327" t="s">
        <v>5254</v>
      </c>
      <c r="J8327">
        <v>27.15</v>
      </c>
      <c r="K8327">
        <v>1</v>
      </c>
      <c r="L8327">
        <v>1132</v>
      </c>
      <c r="M8327">
        <v>260</v>
      </c>
      <c r="N8327" t="s">
        <v>44</v>
      </c>
      <c r="P8327" t="s">
        <v>21</v>
      </c>
    </row>
    <row r="8328" spans="1:16" x14ac:dyDescent="0.3">
      <c r="A8328">
        <v>76823</v>
      </c>
      <c r="B8328" s="1">
        <v>45914</v>
      </c>
      <c r="C8328" s="2">
        <v>0.85763888888888884</v>
      </c>
      <c r="D8328" t="s">
        <v>321</v>
      </c>
      <c r="E8328" t="s">
        <v>83</v>
      </c>
      <c r="F8328" t="s">
        <v>27</v>
      </c>
      <c r="G8328">
        <v>245</v>
      </c>
      <c r="H8328" t="s">
        <v>19</v>
      </c>
      <c r="I8328" t="s">
        <v>5255</v>
      </c>
      <c r="J8328">
        <v>25.77</v>
      </c>
      <c r="K8328">
        <v>3</v>
      </c>
      <c r="L8328">
        <v>1748</v>
      </c>
      <c r="M8328">
        <v>215</v>
      </c>
      <c r="N8328" t="s">
        <v>32</v>
      </c>
      <c r="P8328" t="s">
        <v>21</v>
      </c>
    </row>
    <row r="8329" spans="1:16" x14ac:dyDescent="0.3">
      <c r="A8329">
        <v>48187</v>
      </c>
      <c r="B8329" s="1">
        <v>45786</v>
      </c>
      <c r="C8329" s="2">
        <v>0.95694444444444438</v>
      </c>
      <c r="D8329" t="s">
        <v>1166</v>
      </c>
      <c r="E8329" t="s">
        <v>94</v>
      </c>
      <c r="F8329" t="s">
        <v>40</v>
      </c>
      <c r="G8329">
        <v>219</v>
      </c>
      <c r="H8329" t="s">
        <v>19</v>
      </c>
      <c r="I8329">
        <v>32.909999999999997</v>
      </c>
      <c r="J8329">
        <v>10.37</v>
      </c>
      <c r="K8329">
        <v>1</v>
      </c>
      <c r="L8329">
        <v>1348</v>
      </c>
      <c r="M8329">
        <v>255</v>
      </c>
      <c r="N8329" t="s">
        <v>50</v>
      </c>
      <c r="P8329" t="s">
        <v>21</v>
      </c>
    </row>
    <row r="8330" spans="1:16" x14ac:dyDescent="0.3">
      <c r="A8330">
        <v>72467</v>
      </c>
      <c r="B8330" s="1">
        <v>45819</v>
      </c>
      <c r="C8330" s="2">
        <v>0.88124999999999998</v>
      </c>
      <c r="D8330" t="s">
        <v>57</v>
      </c>
      <c r="E8330" t="s">
        <v>52</v>
      </c>
      <c r="F8330" t="s">
        <v>27</v>
      </c>
      <c r="G8330">
        <v>218</v>
      </c>
      <c r="H8330" t="s">
        <v>19</v>
      </c>
      <c r="I8330">
        <v>47.73</v>
      </c>
      <c r="J8330">
        <v>12.03</v>
      </c>
      <c r="K8330">
        <v>5</v>
      </c>
      <c r="L8330">
        <v>1253</v>
      </c>
      <c r="M8330">
        <v>257</v>
      </c>
      <c r="N8330" t="s">
        <v>32</v>
      </c>
      <c r="P8330" t="s">
        <v>36</v>
      </c>
    </row>
    <row r="8331" spans="1:16" x14ac:dyDescent="0.3">
      <c r="A8331">
        <v>94446</v>
      </c>
      <c r="B8331" s="1">
        <v>45664</v>
      </c>
      <c r="C8331" s="2">
        <v>0.93888888888888899</v>
      </c>
      <c r="D8331" t="s">
        <v>231</v>
      </c>
      <c r="E8331" t="s">
        <v>388</v>
      </c>
      <c r="F8331" t="s">
        <v>40</v>
      </c>
      <c r="G8331">
        <v>203</v>
      </c>
      <c r="H8331" t="s">
        <v>19</v>
      </c>
      <c r="I8331">
        <v>58.53</v>
      </c>
      <c r="J8331">
        <v>23.6</v>
      </c>
      <c r="K8331">
        <v>1</v>
      </c>
      <c r="L8331">
        <v>1327</v>
      </c>
      <c r="M8331">
        <v>222</v>
      </c>
      <c r="N8331" t="s">
        <v>28</v>
      </c>
      <c r="P8331" t="s">
        <v>36</v>
      </c>
    </row>
    <row r="8332" spans="1:16" x14ac:dyDescent="0.3">
      <c r="A8332">
        <v>84818</v>
      </c>
      <c r="B8332" s="1">
        <v>45711</v>
      </c>
      <c r="C8332" s="2">
        <v>0.58888888888888891</v>
      </c>
      <c r="D8332" t="s">
        <v>707</v>
      </c>
      <c r="E8332" t="s">
        <v>91</v>
      </c>
      <c r="F8332" t="s">
        <v>27</v>
      </c>
      <c r="G8332">
        <v>258</v>
      </c>
      <c r="H8332" t="s">
        <v>19</v>
      </c>
      <c r="I8332">
        <v>63.49</v>
      </c>
      <c r="J8332">
        <v>26.33</v>
      </c>
      <c r="K8332">
        <v>1</v>
      </c>
      <c r="L8332">
        <v>1672</v>
      </c>
      <c r="M8332">
        <v>248</v>
      </c>
      <c r="N8332" t="s">
        <v>28</v>
      </c>
      <c r="P8332" t="s">
        <v>36</v>
      </c>
    </row>
    <row r="8333" spans="1:16" x14ac:dyDescent="0.3">
      <c r="A8333">
        <v>43790</v>
      </c>
      <c r="B8333" s="1">
        <v>45851</v>
      </c>
      <c r="C8333" s="2">
        <v>0.18888888888888888</v>
      </c>
      <c r="D8333" t="s">
        <v>440</v>
      </c>
      <c r="E8333" t="s">
        <v>91</v>
      </c>
      <c r="F8333" t="s">
        <v>18</v>
      </c>
      <c r="G8333">
        <v>250</v>
      </c>
      <c r="H8333" t="s">
        <v>24</v>
      </c>
      <c r="L8333">
        <v>1393</v>
      </c>
      <c r="M8333">
        <v>204</v>
      </c>
    </row>
    <row r="8334" spans="1:16" x14ac:dyDescent="0.3">
      <c r="A8334">
        <v>72919</v>
      </c>
      <c r="B8334" s="1">
        <v>45952</v>
      </c>
      <c r="C8334" s="2">
        <v>0.38819444444444445</v>
      </c>
      <c r="D8334" t="s">
        <v>241</v>
      </c>
      <c r="E8334" t="s">
        <v>23</v>
      </c>
      <c r="F8334" t="s">
        <v>40</v>
      </c>
      <c r="G8334">
        <v>213</v>
      </c>
      <c r="H8334" t="s">
        <v>19</v>
      </c>
      <c r="I8334">
        <v>66.23</v>
      </c>
      <c r="J8334">
        <v>19.23</v>
      </c>
      <c r="K8334">
        <v>2</v>
      </c>
      <c r="L8334">
        <v>1004</v>
      </c>
      <c r="M8334">
        <v>211</v>
      </c>
      <c r="N8334" t="s">
        <v>44</v>
      </c>
      <c r="P8334" t="s">
        <v>36</v>
      </c>
    </row>
    <row r="8335" spans="1:16" x14ac:dyDescent="0.3">
      <c r="A8335">
        <v>34450</v>
      </c>
      <c r="B8335" s="1">
        <v>45893</v>
      </c>
      <c r="C8335" s="2">
        <v>0.72083333333333333</v>
      </c>
      <c r="D8335" t="s">
        <v>388</v>
      </c>
      <c r="E8335" t="s">
        <v>1103</v>
      </c>
      <c r="F8335" t="s">
        <v>18</v>
      </c>
      <c r="G8335">
        <v>227</v>
      </c>
      <c r="H8335" t="s">
        <v>31</v>
      </c>
      <c r="L8335">
        <v>1934</v>
      </c>
      <c r="M8335">
        <v>213</v>
      </c>
      <c r="O8335" t="s">
        <v>47</v>
      </c>
    </row>
    <row r="8336" spans="1:16" x14ac:dyDescent="0.3">
      <c r="A8336">
        <v>62522</v>
      </c>
      <c r="B8336" s="1">
        <v>45703</v>
      </c>
      <c r="C8336" s="2">
        <v>0.89027777777777783</v>
      </c>
      <c r="D8336" t="s">
        <v>1151</v>
      </c>
      <c r="E8336" t="s">
        <v>67</v>
      </c>
      <c r="F8336" t="s">
        <v>18</v>
      </c>
      <c r="G8336">
        <v>247</v>
      </c>
      <c r="H8336" t="s">
        <v>19</v>
      </c>
      <c r="I8336">
        <v>70.180000000000007</v>
      </c>
      <c r="J8336">
        <v>15.15</v>
      </c>
      <c r="K8336">
        <v>5</v>
      </c>
      <c r="L8336">
        <v>1647</v>
      </c>
      <c r="M8336">
        <v>257</v>
      </c>
      <c r="N8336" t="s">
        <v>32</v>
      </c>
      <c r="P8336" t="s">
        <v>21</v>
      </c>
    </row>
    <row r="8337" spans="1:16" x14ac:dyDescent="0.3">
      <c r="A8337">
        <v>77605</v>
      </c>
      <c r="B8337" s="1">
        <v>45982</v>
      </c>
      <c r="C8337" s="2">
        <v>0.13680555555555554</v>
      </c>
      <c r="D8337" t="s">
        <v>154</v>
      </c>
      <c r="E8337" t="s">
        <v>250</v>
      </c>
      <c r="F8337" t="s">
        <v>27</v>
      </c>
      <c r="G8337">
        <v>228</v>
      </c>
      <c r="H8337" t="s">
        <v>31</v>
      </c>
      <c r="L8337">
        <v>1823</v>
      </c>
      <c r="M8337">
        <v>204</v>
      </c>
      <c r="O8337" t="s">
        <v>47</v>
      </c>
    </row>
    <row r="8338" spans="1:16" x14ac:dyDescent="0.3">
      <c r="A8338">
        <v>98241</v>
      </c>
      <c r="B8338" s="1">
        <v>45898</v>
      </c>
      <c r="C8338" s="2">
        <v>0.40138888888888885</v>
      </c>
      <c r="D8338" t="s">
        <v>362</v>
      </c>
      <c r="E8338" t="s">
        <v>72</v>
      </c>
      <c r="F8338" t="s">
        <v>27</v>
      </c>
      <c r="G8338">
        <v>215</v>
      </c>
      <c r="H8338" t="s">
        <v>19</v>
      </c>
      <c r="I8338">
        <v>69.010000000000005</v>
      </c>
      <c r="J8338">
        <v>7.81</v>
      </c>
      <c r="K8338">
        <v>2</v>
      </c>
      <c r="L8338">
        <v>1996</v>
      </c>
      <c r="M8338">
        <v>240</v>
      </c>
      <c r="N8338" t="s">
        <v>50</v>
      </c>
      <c r="P8338" t="s">
        <v>36</v>
      </c>
    </row>
    <row r="8339" spans="1:16" x14ac:dyDescent="0.3">
      <c r="A8339">
        <v>26238</v>
      </c>
      <c r="B8339" s="1">
        <v>45777</v>
      </c>
      <c r="C8339" s="2">
        <v>0.98888888888888893</v>
      </c>
      <c r="D8339" t="s">
        <v>628</v>
      </c>
      <c r="E8339" t="s">
        <v>250</v>
      </c>
      <c r="F8339" t="s">
        <v>27</v>
      </c>
      <c r="G8339">
        <v>235</v>
      </c>
      <c r="H8339" t="s">
        <v>31</v>
      </c>
      <c r="L8339">
        <v>1106</v>
      </c>
      <c r="M8339">
        <v>200</v>
      </c>
      <c r="O8339" t="s">
        <v>108</v>
      </c>
    </row>
    <row r="8340" spans="1:16" x14ac:dyDescent="0.3">
      <c r="A8340">
        <v>85691</v>
      </c>
      <c r="B8340" s="1">
        <v>45904</v>
      </c>
      <c r="C8340" s="2">
        <v>0.84166666666666667</v>
      </c>
      <c r="D8340" t="s">
        <v>1138</v>
      </c>
      <c r="E8340" t="s">
        <v>94</v>
      </c>
      <c r="F8340" t="s">
        <v>27</v>
      </c>
      <c r="G8340">
        <v>200</v>
      </c>
      <c r="H8340" t="s">
        <v>31</v>
      </c>
      <c r="L8340">
        <v>1893</v>
      </c>
      <c r="M8340">
        <v>245</v>
      </c>
      <c r="O8340" t="s">
        <v>128</v>
      </c>
    </row>
    <row r="8341" spans="1:16" x14ac:dyDescent="0.3">
      <c r="A8341">
        <v>16309</v>
      </c>
      <c r="B8341" s="1">
        <v>45667</v>
      </c>
      <c r="C8341" s="2">
        <v>0.98541666666666661</v>
      </c>
      <c r="D8341" t="s">
        <v>5256</v>
      </c>
      <c r="E8341" t="s">
        <v>67</v>
      </c>
      <c r="F8341" t="s">
        <v>18</v>
      </c>
      <c r="G8341">
        <v>219</v>
      </c>
      <c r="H8341" t="s">
        <v>19</v>
      </c>
      <c r="I8341" t="s">
        <v>681</v>
      </c>
      <c r="J8341">
        <v>11.28</v>
      </c>
      <c r="K8341">
        <v>2</v>
      </c>
      <c r="L8341">
        <v>2168</v>
      </c>
      <c r="M8341">
        <v>217</v>
      </c>
      <c r="N8341" t="s">
        <v>53</v>
      </c>
      <c r="P8341" t="s">
        <v>36</v>
      </c>
    </row>
    <row r="8342" spans="1:16" x14ac:dyDescent="0.3">
      <c r="A8342">
        <v>39784</v>
      </c>
      <c r="B8342" s="1">
        <v>45956</v>
      </c>
      <c r="C8342" s="2">
        <v>0.87777777777777777</v>
      </c>
      <c r="D8342" t="s">
        <v>124</v>
      </c>
      <c r="E8342" t="s">
        <v>23</v>
      </c>
      <c r="F8342" t="s">
        <v>40</v>
      </c>
      <c r="G8342">
        <v>250</v>
      </c>
      <c r="H8342" t="s">
        <v>19</v>
      </c>
      <c r="I8342">
        <v>16.2</v>
      </c>
      <c r="J8342">
        <v>11.09</v>
      </c>
      <c r="K8342">
        <v>2</v>
      </c>
      <c r="L8342">
        <v>1415</v>
      </c>
      <c r="M8342">
        <v>238</v>
      </c>
      <c r="N8342" t="s">
        <v>32</v>
      </c>
      <c r="P8342" t="s">
        <v>36</v>
      </c>
    </row>
    <row r="8343" spans="1:16" x14ac:dyDescent="0.3">
      <c r="A8343">
        <v>50121</v>
      </c>
      <c r="B8343" s="1">
        <v>45860</v>
      </c>
      <c r="C8343" s="2">
        <v>0.30624999999999997</v>
      </c>
      <c r="D8343" t="s">
        <v>692</v>
      </c>
      <c r="E8343" t="s">
        <v>67</v>
      </c>
      <c r="F8343" t="s">
        <v>27</v>
      </c>
      <c r="G8343">
        <v>211</v>
      </c>
      <c r="H8343" t="s">
        <v>31</v>
      </c>
      <c r="L8343">
        <v>2015</v>
      </c>
      <c r="M8343">
        <v>246</v>
      </c>
      <c r="O8343" t="s">
        <v>108</v>
      </c>
    </row>
    <row r="8344" spans="1:16" x14ac:dyDescent="0.3">
      <c r="A8344">
        <v>83364</v>
      </c>
      <c r="B8344" s="1">
        <v>45799</v>
      </c>
      <c r="C8344" s="2">
        <v>0.32083333333333336</v>
      </c>
      <c r="D8344" t="s">
        <v>5257</v>
      </c>
      <c r="E8344" t="s">
        <v>58</v>
      </c>
      <c r="F8344" t="s">
        <v>27</v>
      </c>
      <c r="G8344">
        <v>211</v>
      </c>
      <c r="H8344" t="s">
        <v>19</v>
      </c>
      <c r="I8344">
        <v>63.27</v>
      </c>
      <c r="J8344">
        <v>24.45</v>
      </c>
      <c r="K8344">
        <v>3</v>
      </c>
      <c r="L8344">
        <v>1297</v>
      </c>
      <c r="M8344">
        <v>220</v>
      </c>
      <c r="N8344" t="s">
        <v>32</v>
      </c>
      <c r="P8344" t="s">
        <v>36</v>
      </c>
    </row>
    <row r="8345" spans="1:16" x14ac:dyDescent="0.3">
      <c r="A8345">
        <v>76471</v>
      </c>
      <c r="B8345" s="1">
        <v>45926</v>
      </c>
      <c r="C8345" s="2">
        <v>0.96944444444444444</v>
      </c>
      <c r="D8345" t="s">
        <v>773</v>
      </c>
      <c r="E8345" t="s">
        <v>75</v>
      </c>
      <c r="F8345" t="s">
        <v>27</v>
      </c>
      <c r="G8345">
        <v>201</v>
      </c>
      <c r="H8345" t="s">
        <v>19</v>
      </c>
      <c r="I8345">
        <v>14.82</v>
      </c>
      <c r="J8345">
        <v>2.81</v>
      </c>
      <c r="K8345">
        <v>2</v>
      </c>
      <c r="L8345">
        <v>1658</v>
      </c>
      <c r="M8345">
        <v>249</v>
      </c>
      <c r="N8345" t="s">
        <v>44</v>
      </c>
      <c r="P8345" t="s">
        <v>36</v>
      </c>
    </row>
    <row r="8346" spans="1:16" x14ac:dyDescent="0.3">
      <c r="A8346">
        <v>47241</v>
      </c>
      <c r="B8346" s="1">
        <v>45714</v>
      </c>
      <c r="C8346" s="2">
        <v>0.52708333333333335</v>
      </c>
      <c r="D8346" t="s">
        <v>5258</v>
      </c>
      <c r="E8346" t="s">
        <v>23</v>
      </c>
      <c r="F8346" t="s">
        <v>27</v>
      </c>
      <c r="G8346">
        <v>234</v>
      </c>
      <c r="H8346" t="s">
        <v>19</v>
      </c>
      <c r="I8346">
        <v>12.5</v>
      </c>
      <c r="J8346">
        <v>22.1</v>
      </c>
      <c r="K8346">
        <v>5</v>
      </c>
      <c r="L8346">
        <v>1046</v>
      </c>
      <c r="M8346">
        <v>227</v>
      </c>
      <c r="N8346" t="s">
        <v>53</v>
      </c>
      <c r="P8346" t="s">
        <v>36</v>
      </c>
    </row>
    <row r="8347" spans="1:16" x14ac:dyDescent="0.3">
      <c r="A8347">
        <v>63084</v>
      </c>
      <c r="B8347" s="1">
        <v>45819</v>
      </c>
      <c r="C8347" s="2">
        <v>0.49791666666666662</v>
      </c>
      <c r="D8347" t="s">
        <v>246</v>
      </c>
      <c r="E8347" t="s">
        <v>122</v>
      </c>
      <c r="F8347" t="s">
        <v>18</v>
      </c>
      <c r="G8347">
        <v>255</v>
      </c>
      <c r="H8347" t="s">
        <v>19</v>
      </c>
      <c r="I8347" t="s">
        <v>5259</v>
      </c>
      <c r="J8347">
        <v>18.690000000000001</v>
      </c>
      <c r="K8347">
        <v>2</v>
      </c>
      <c r="L8347">
        <v>1029</v>
      </c>
      <c r="M8347">
        <v>252</v>
      </c>
      <c r="N8347" t="s">
        <v>20</v>
      </c>
      <c r="P8347" t="s">
        <v>36</v>
      </c>
    </row>
    <row r="8348" spans="1:16" x14ac:dyDescent="0.3">
      <c r="A8348">
        <v>88381</v>
      </c>
      <c r="B8348" s="1">
        <v>45955</v>
      </c>
      <c r="C8348" s="2">
        <v>5.4166666666666669E-2</v>
      </c>
      <c r="D8348" t="s">
        <v>417</v>
      </c>
      <c r="E8348" t="s">
        <v>67</v>
      </c>
      <c r="F8348" t="s">
        <v>40</v>
      </c>
      <c r="G8348">
        <v>246</v>
      </c>
      <c r="H8348" t="s">
        <v>31</v>
      </c>
      <c r="L8348">
        <v>1603</v>
      </c>
      <c r="M8348">
        <v>259</v>
      </c>
      <c r="O8348" t="s">
        <v>55</v>
      </c>
    </row>
    <row r="8349" spans="1:16" x14ac:dyDescent="0.3">
      <c r="A8349">
        <v>96972</v>
      </c>
      <c r="B8349" s="1">
        <v>45852</v>
      </c>
      <c r="C8349" s="2">
        <v>0.61041666666666672</v>
      </c>
      <c r="D8349" t="s">
        <v>145</v>
      </c>
      <c r="E8349" t="s">
        <v>91</v>
      </c>
      <c r="F8349" t="s">
        <v>27</v>
      </c>
      <c r="G8349">
        <v>221</v>
      </c>
      <c r="H8349" t="s">
        <v>31</v>
      </c>
      <c r="L8349">
        <v>1229</v>
      </c>
      <c r="M8349">
        <v>214</v>
      </c>
      <c r="O8349" t="s">
        <v>128</v>
      </c>
    </row>
    <row r="8350" spans="1:16" x14ac:dyDescent="0.3">
      <c r="A8350">
        <v>50512</v>
      </c>
      <c r="B8350" s="1">
        <v>45832</v>
      </c>
      <c r="C8350" s="2">
        <v>8.4722222222222213E-2</v>
      </c>
      <c r="D8350" t="s">
        <v>301</v>
      </c>
      <c r="E8350" t="s">
        <v>58</v>
      </c>
      <c r="F8350" t="s">
        <v>40</v>
      </c>
      <c r="G8350">
        <v>238</v>
      </c>
      <c r="H8350" t="s">
        <v>19</v>
      </c>
      <c r="I8350" t="s">
        <v>5260</v>
      </c>
      <c r="J8350">
        <v>19.48</v>
      </c>
      <c r="K8350">
        <v>1</v>
      </c>
      <c r="L8350">
        <v>1132</v>
      </c>
      <c r="M8350">
        <v>210</v>
      </c>
      <c r="N8350" t="s">
        <v>44</v>
      </c>
      <c r="P8350" t="s">
        <v>21</v>
      </c>
    </row>
    <row r="8351" spans="1:16" x14ac:dyDescent="0.3">
      <c r="A8351">
        <v>64506</v>
      </c>
      <c r="B8351" s="1">
        <v>45787</v>
      </c>
      <c r="C8351" s="2">
        <v>0.66041666666666665</v>
      </c>
      <c r="D8351" t="s">
        <v>1237</v>
      </c>
      <c r="E8351" t="s">
        <v>22</v>
      </c>
      <c r="F8351" t="s">
        <v>27</v>
      </c>
      <c r="G8351">
        <v>229</v>
      </c>
      <c r="H8351" t="s">
        <v>19</v>
      </c>
      <c r="I8351">
        <v>8.43</v>
      </c>
      <c r="J8351">
        <v>24.08</v>
      </c>
      <c r="K8351">
        <v>2</v>
      </c>
      <c r="L8351">
        <v>1713</v>
      </c>
      <c r="M8351">
        <v>256</v>
      </c>
      <c r="N8351" t="s">
        <v>32</v>
      </c>
      <c r="P8351" t="s">
        <v>36</v>
      </c>
    </row>
    <row r="8352" spans="1:16" x14ac:dyDescent="0.3">
      <c r="A8352">
        <v>30591</v>
      </c>
      <c r="B8352" s="1">
        <v>45790</v>
      </c>
      <c r="C8352" s="2">
        <v>0.7583333333333333</v>
      </c>
      <c r="D8352" t="s">
        <v>1588</v>
      </c>
      <c r="E8352" t="s">
        <v>72</v>
      </c>
      <c r="F8352" t="s">
        <v>40</v>
      </c>
      <c r="G8352">
        <v>219</v>
      </c>
      <c r="H8352" t="s">
        <v>31</v>
      </c>
      <c r="L8352">
        <v>1706</v>
      </c>
      <c r="M8352">
        <v>238</v>
      </c>
      <c r="O8352" t="s">
        <v>128</v>
      </c>
    </row>
    <row r="8353" spans="1:16" x14ac:dyDescent="0.3">
      <c r="A8353">
        <v>27797</v>
      </c>
      <c r="B8353" s="1">
        <v>45874</v>
      </c>
      <c r="C8353" s="2">
        <v>0.50694444444444442</v>
      </c>
      <c r="D8353" t="s">
        <v>698</v>
      </c>
      <c r="E8353" t="s">
        <v>75</v>
      </c>
      <c r="F8353" t="s">
        <v>27</v>
      </c>
      <c r="G8353">
        <v>257</v>
      </c>
      <c r="H8353" t="s">
        <v>19</v>
      </c>
      <c r="I8353">
        <v>76.13</v>
      </c>
      <c r="J8353">
        <v>20.47</v>
      </c>
      <c r="K8353">
        <v>1</v>
      </c>
      <c r="L8353">
        <v>1119</v>
      </c>
      <c r="M8353">
        <v>254</v>
      </c>
      <c r="N8353" t="s">
        <v>44</v>
      </c>
      <c r="P8353" t="s">
        <v>36</v>
      </c>
    </row>
    <row r="8354" spans="1:16" x14ac:dyDescent="0.3">
      <c r="A8354">
        <v>18008</v>
      </c>
      <c r="B8354" s="1">
        <v>45818</v>
      </c>
      <c r="C8354" s="2">
        <v>0.12222222222222223</v>
      </c>
      <c r="D8354" t="s">
        <v>655</v>
      </c>
      <c r="E8354" t="s">
        <v>58</v>
      </c>
      <c r="F8354" t="s">
        <v>40</v>
      </c>
      <c r="G8354">
        <v>247</v>
      </c>
      <c r="H8354" t="s">
        <v>31</v>
      </c>
      <c r="L8354">
        <v>1700</v>
      </c>
      <c r="M8354">
        <v>230</v>
      </c>
      <c r="O8354" t="s">
        <v>32</v>
      </c>
    </row>
    <row r="8355" spans="1:16" x14ac:dyDescent="0.3">
      <c r="A8355">
        <v>85645</v>
      </c>
      <c r="B8355" s="1">
        <v>45860</v>
      </c>
      <c r="C8355" s="2">
        <v>0.43194444444444446</v>
      </c>
      <c r="D8355" t="s">
        <v>5261</v>
      </c>
      <c r="E8355" t="s">
        <v>81</v>
      </c>
      <c r="F8355" t="s">
        <v>18</v>
      </c>
      <c r="G8355">
        <v>214</v>
      </c>
      <c r="H8355" t="s">
        <v>19</v>
      </c>
      <c r="I8355" t="s">
        <v>5262</v>
      </c>
      <c r="J8355">
        <v>20.079999999999998</v>
      </c>
      <c r="K8355">
        <v>3</v>
      </c>
      <c r="L8355">
        <v>1712</v>
      </c>
      <c r="M8355">
        <v>206</v>
      </c>
      <c r="N8355" t="s">
        <v>50</v>
      </c>
      <c r="P8355" t="s">
        <v>21</v>
      </c>
    </row>
    <row r="8356" spans="1:16" x14ac:dyDescent="0.3">
      <c r="A8356">
        <v>29164</v>
      </c>
      <c r="B8356" s="1">
        <v>45833</v>
      </c>
      <c r="C8356" s="2">
        <v>0.52569444444444446</v>
      </c>
      <c r="D8356" t="s">
        <v>5263</v>
      </c>
      <c r="E8356" t="s">
        <v>122</v>
      </c>
      <c r="F8356" t="s">
        <v>27</v>
      </c>
      <c r="G8356">
        <v>205</v>
      </c>
      <c r="H8356" t="s">
        <v>31</v>
      </c>
      <c r="L8356">
        <v>1740</v>
      </c>
      <c r="M8356">
        <v>244</v>
      </c>
      <c r="O8356" t="s">
        <v>32</v>
      </c>
    </row>
    <row r="8357" spans="1:16" x14ac:dyDescent="0.3">
      <c r="A8357">
        <v>46228</v>
      </c>
      <c r="B8357" s="1">
        <v>45880</v>
      </c>
      <c r="C8357" s="2">
        <v>0.13541666666666666</v>
      </c>
      <c r="D8357" t="s">
        <v>547</v>
      </c>
      <c r="E8357" t="s">
        <v>75</v>
      </c>
      <c r="F8357" t="s">
        <v>18</v>
      </c>
      <c r="G8357">
        <v>215</v>
      </c>
      <c r="H8357" t="s">
        <v>19</v>
      </c>
      <c r="I8357">
        <v>51.43</v>
      </c>
      <c r="J8357">
        <v>25.08</v>
      </c>
      <c r="K8357">
        <v>4</v>
      </c>
      <c r="L8357">
        <v>1653</v>
      </c>
      <c r="M8357">
        <v>230</v>
      </c>
      <c r="N8357" t="s">
        <v>53</v>
      </c>
      <c r="P8357" t="s">
        <v>36</v>
      </c>
    </row>
    <row r="8358" spans="1:16" x14ac:dyDescent="0.3">
      <c r="A8358">
        <v>93088</v>
      </c>
      <c r="B8358" s="1">
        <v>45844</v>
      </c>
      <c r="C8358" s="2">
        <v>0.40902777777777777</v>
      </c>
      <c r="D8358" t="s">
        <v>5264</v>
      </c>
      <c r="E8358" t="s">
        <v>38</v>
      </c>
      <c r="F8358" t="s">
        <v>27</v>
      </c>
      <c r="G8358">
        <v>251</v>
      </c>
      <c r="H8358" t="s">
        <v>19</v>
      </c>
      <c r="I8358" t="s">
        <v>5265</v>
      </c>
      <c r="J8358">
        <v>13.55</v>
      </c>
      <c r="K8358">
        <v>1</v>
      </c>
      <c r="L8358">
        <v>1951</v>
      </c>
      <c r="M8358">
        <v>231</v>
      </c>
      <c r="N8358" t="s">
        <v>50</v>
      </c>
      <c r="P8358" t="s">
        <v>36</v>
      </c>
    </row>
    <row r="8359" spans="1:16" x14ac:dyDescent="0.3">
      <c r="A8359">
        <v>70080</v>
      </c>
      <c r="B8359" s="1">
        <v>45859</v>
      </c>
      <c r="C8359" s="2">
        <v>0.68333333333333324</v>
      </c>
      <c r="D8359" t="s">
        <v>5266</v>
      </c>
      <c r="E8359" t="s">
        <v>94</v>
      </c>
      <c r="F8359" t="s">
        <v>27</v>
      </c>
      <c r="G8359">
        <v>218</v>
      </c>
      <c r="H8359" t="s">
        <v>31</v>
      </c>
      <c r="L8359">
        <v>1427</v>
      </c>
      <c r="M8359">
        <v>201</v>
      </c>
      <c r="O8359" t="s">
        <v>108</v>
      </c>
    </row>
    <row r="8360" spans="1:16" x14ac:dyDescent="0.3">
      <c r="A8360">
        <v>95304</v>
      </c>
      <c r="B8360" s="1">
        <v>45861</v>
      </c>
      <c r="C8360" s="2">
        <v>0.50624999999999998</v>
      </c>
      <c r="D8360" t="s">
        <v>159</v>
      </c>
      <c r="E8360" t="s">
        <v>23</v>
      </c>
      <c r="F8360" t="s">
        <v>27</v>
      </c>
      <c r="G8360">
        <v>231</v>
      </c>
      <c r="H8360" t="s">
        <v>19</v>
      </c>
      <c r="I8360">
        <v>25.78</v>
      </c>
      <c r="J8360">
        <v>12.52</v>
      </c>
      <c r="K8360">
        <v>2</v>
      </c>
      <c r="L8360">
        <v>1769</v>
      </c>
      <c r="M8360">
        <v>241</v>
      </c>
      <c r="N8360" t="s">
        <v>28</v>
      </c>
      <c r="P8360" t="s">
        <v>36</v>
      </c>
    </row>
    <row r="8361" spans="1:16" x14ac:dyDescent="0.3">
      <c r="A8361">
        <v>47865</v>
      </c>
      <c r="B8361" s="1">
        <v>45744</v>
      </c>
      <c r="C8361" s="2">
        <v>0.57361111111111118</v>
      </c>
      <c r="D8361" t="s">
        <v>1874</v>
      </c>
      <c r="E8361" t="s">
        <v>72</v>
      </c>
      <c r="F8361" t="s">
        <v>27</v>
      </c>
      <c r="G8361">
        <v>225</v>
      </c>
      <c r="H8361" t="s">
        <v>31</v>
      </c>
      <c r="L8361">
        <v>1647</v>
      </c>
      <c r="M8361">
        <v>248</v>
      </c>
      <c r="O8361" t="s">
        <v>55</v>
      </c>
    </row>
    <row r="8362" spans="1:16" x14ac:dyDescent="0.3">
      <c r="A8362">
        <v>90052</v>
      </c>
      <c r="B8362" s="1">
        <v>45698</v>
      </c>
      <c r="C8362" s="2">
        <v>0.76597222222222217</v>
      </c>
      <c r="D8362" t="s">
        <v>37</v>
      </c>
      <c r="E8362" t="s">
        <v>83</v>
      </c>
      <c r="F8362" t="s">
        <v>18</v>
      </c>
      <c r="G8362">
        <v>200</v>
      </c>
      <c r="H8362" t="s">
        <v>19</v>
      </c>
      <c r="I8362">
        <v>23.16</v>
      </c>
      <c r="J8362">
        <v>20.72</v>
      </c>
      <c r="K8362">
        <v>2</v>
      </c>
      <c r="L8362">
        <v>2151</v>
      </c>
      <c r="M8362">
        <v>222</v>
      </c>
      <c r="N8362" t="s">
        <v>44</v>
      </c>
      <c r="P8362" t="s">
        <v>21</v>
      </c>
    </row>
    <row r="8363" spans="1:16" x14ac:dyDescent="0.3">
      <c r="A8363">
        <v>44074</v>
      </c>
      <c r="B8363" s="1">
        <v>45858</v>
      </c>
      <c r="C8363" s="2">
        <v>7.0833333333333331E-2</v>
      </c>
      <c r="D8363" t="s">
        <v>783</v>
      </c>
      <c r="E8363" t="s">
        <v>38</v>
      </c>
      <c r="F8363" t="s">
        <v>27</v>
      </c>
      <c r="G8363">
        <v>256</v>
      </c>
      <c r="H8363" t="s">
        <v>19</v>
      </c>
      <c r="I8363">
        <v>72.86</v>
      </c>
      <c r="J8363">
        <v>24.38</v>
      </c>
      <c r="K8363">
        <v>5</v>
      </c>
      <c r="L8363">
        <v>1568</v>
      </c>
      <c r="M8363">
        <v>252</v>
      </c>
      <c r="N8363" t="s">
        <v>53</v>
      </c>
      <c r="P8363" t="s">
        <v>21</v>
      </c>
    </row>
    <row r="8364" spans="1:16" x14ac:dyDescent="0.3">
      <c r="A8364">
        <v>78052</v>
      </c>
      <c r="B8364" s="1">
        <v>45945</v>
      </c>
      <c r="C8364" s="2">
        <v>9.9999999999999992E-2</v>
      </c>
      <c r="D8364" t="s">
        <v>5267</v>
      </c>
      <c r="E8364" t="s">
        <v>72</v>
      </c>
      <c r="F8364" t="s">
        <v>40</v>
      </c>
      <c r="G8364">
        <v>205</v>
      </c>
      <c r="H8364" t="s">
        <v>19</v>
      </c>
      <c r="I8364">
        <v>4.55</v>
      </c>
      <c r="J8364">
        <v>11.52</v>
      </c>
      <c r="K8364">
        <v>3</v>
      </c>
      <c r="L8364">
        <v>2155</v>
      </c>
      <c r="M8364">
        <v>259</v>
      </c>
      <c r="N8364" t="s">
        <v>44</v>
      </c>
      <c r="P8364" t="s">
        <v>36</v>
      </c>
    </row>
    <row r="8365" spans="1:16" x14ac:dyDescent="0.3">
      <c r="A8365">
        <v>55055</v>
      </c>
      <c r="B8365" s="1">
        <v>45961</v>
      </c>
      <c r="C8365" s="2">
        <v>7.5694444444444439E-2</v>
      </c>
      <c r="D8365" t="s">
        <v>1031</v>
      </c>
      <c r="E8365" t="s">
        <v>58</v>
      </c>
      <c r="F8365" t="s">
        <v>27</v>
      </c>
      <c r="G8365">
        <v>201</v>
      </c>
      <c r="H8365" t="s">
        <v>31</v>
      </c>
      <c r="L8365">
        <v>1981</v>
      </c>
      <c r="M8365">
        <v>255</v>
      </c>
      <c r="O8365" t="s">
        <v>108</v>
      </c>
    </row>
    <row r="8366" spans="1:16" x14ac:dyDescent="0.3">
      <c r="A8366">
        <v>82367</v>
      </c>
      <c r="B8366" s="1">
        <v>45721</v>
      </c>
      <c r="C8366" s="2">
        <v>0.90347222222222223</v>
      </c>
      <c r="D8366" t="s">
        <v>5268</v>
      </c>
      <c r="E8366" t="s">
        <v>52</v>
      </c>
      <c r="F8366" t="s">
        <v>18</v>
      </c>
      <c r="G8366">
        <v>243</v>
      </c>
      <c r="H8366" t="s">
        <v>19</v>
      </c>
      <c r="I8366">
        <v>76.599999999999994</v>
      </c>
      <c r="J8366">
        <v>18.690000000000001</v>
      </c>
      <c r="K8366">
        <v>1</v>
      </c>
      <c r="L8366">
        <v>1133</v>
      </c>
      <c r="M8366">
        <v>215</v>
      </c>
      <c r="N8366" t="s">
        <v>28</v>
      </c>
      <c r="P8366" t="s">
        <v>36</v>
      </c>
    </row>
    <row r="8367" spans="1:16" x14ac:dyDescent="0.3">
      <c r="A8367">
        <v>14265</v>
      </c>
      <c r="B8367" s="1">
        <v>45842</v>
      </c>
      <c r="C8367" s="2">
        <v>0.87152777777777779</v>
      </c>
      <c r="D8367" t="s">
        <v>574</v>
      </c>
      <c r="E8367" t="s">
        <v>5269</v>
      </c>
      <c r="F8367" t="s">
        <v>40</v>
      </c>
      <c r="G8367">
        <v>253</v>
      </c>
      <c r="H8367" t="s">
        <v>31</v>
      </c>
      <c r="L8367">
        <v>1482</v>
      </c>
      <c r="M8367">
        <v>257</v>
      </c>
      <c r="O8367" t="s">
        <v>128</v>
      </c>
    </row>
    <row r="8368" spans="1:16" x14ac:dyDescent="0.3">
      <c r="A8368">
        <v>39547</v>
      </c>
      <c r="B8368" s="1">
        <v>45692</v>
      </c>
      <c r="C8368" s="2">
        <v>0.26111111111111113</v>
      </c>
      <c r="D8368" t="s">
        <v>5270</v>
      </c>
      <c r="E8368" t="s">
        <v>52</v>
      </c>
      <c r="F8368" t="s">
        <v>40</v>
      </c>
      <c r="G8368">
        <v>218</v>
      </c>
      <c r="H8368" t="s">
        <v>19</v>
      </c>
      <c r="I8368">
        <v>70.83</v>
      </c>
      <c r="J8368">
        <v>1.73</v>
      </c>
      <c r="K8368">
        <v>3</v>
      </c>
      <c r="L8368">
        <v>2030</v>
      </c>
      <c r="M8368">
        <v>226</v>
      </c>
      <c r="N8368" t="s">
        <v>50</v>
      </c>
      <c r="P8368" t="s">
        <v>36</v>
      </c>
    </row>
    <row r="8369" spans="1:16" x14ac:dyDescent="0.3">
      <c r="A8369">
        <v>71819</v>
      </c>
      <c r="B8369" s="1">
        <v>45964</v>
      </c>
      <c r="C8369" s="2">
        <v>0.16527777777777777</v>
      </c>
      <c r="D8369" t="s">
        <v>555</v>
      </c>
      <c r="E8369" t="s">
        <v>67</v>
      </c>
      <c r="F8369" t="s">
        <v>18</v>
      </c>
      <c r="G8369">
        <v>226</v>
      </c>
      <c r="H8369" t="s">
        <v>19</v>
      </c>
      <c r="I8369" t="s">
        <v>5271</v>
      </c>
      <c r="J8369">
        <v>27.33</v>
      </c>
      <c r="K8369">
        <v>3</v>
      </c>
      <c r="L8369">
        <v>1306</v>
      </c>
      <c r="M8369">
        <v>225</v>
      </c>
      <c r="N8369" t="s">
        <v>20</v>
      </c>
      <c r="P8369" t="s">
        <v>36</v>
      </c>
    </row>
    <row r="8370" spans="1:16" x14ac:dyDescent="0.3">
      <c r="A8370">
        <v>43968</v>
      </c>
      <c r="B8370" s="1">
        <v>45983</v>
      </c>
      <c r="C8370" s="2">
        <v>8.1250000000000003E-2</v>
      </c>
      <c r="D8370" t="s">
        <v>634</v>
      </c>
      <c r="E8370" t="s">
        <v>23</v>
      </c>
      <c r="F8370" t="s">
        <v>40</v>
      </c>
      <c r="G8370">
        <v>215</v>
      </c>
      <c r="H8370" t="s">
        <v>24</v>
      </c>
      <c r="L8370">
        <v>1965</v>
      </c>
      <c r="M8370">
        <v>237</v>
      </c>
    </row>
    <row r="8371" spans="1:16" x14ac:dyDescent="0.3">
      <c r="A8371">
        <v>54448</v>
      </c>
      <c r="B8371" s="1">
        <v>45847</v>
      </c>
      <c r="C8371" s="2">
        <v>0.52013888888888882</v>
      </c>
      <c r="D8371" t="s">
        <v>585</v>
      </c>
      <c r="E8371" t="s">
        <v>72</v>
      </c>
      <c r="F8371" t="s">
        <v>27</v>
      </c>
      <c r="G8371">
        <v>200</v>
      </c>
      <c r="H8371" t="s">
        <v>24</v>
      </c>
      <c r="L8371">
        <v>2055</v>
      </c>
      <c r="M8371">
        <v>253</v>
      </c>
    </row>
    <row r="8372" spans="1:16" x14ac:dyDescent="0.3">
      <c r="A8372">
        <v>14718</v>
      </c>
      <c r="B8372" s="1">
        <v>45893</v>
      </c>
      <c r="C8372" s="2">
        <v>0.91180555555555554</v>
      </c>
      <c r="D8372" t="s">
        <v>5272</v>
      </c>
      <c r="E8372" t="s">
        <v>2010</v>
      </c>
      <c r="F8372" t="s">
        <v>40</v>
      </c>
      <c r="G8372">
        <v>237</v>
      </c>
      <c r="H8372" t="s">
        <v>31</v>
      </c>
      <c r="L8372">
        <v>1869</v>
      </c>
      <c r="M8372">
        <v>232</v>
      </c>
      <c r="O8372" t="s">
        <v>55</v>
      </c>
    </row>
    <row r="8373" spans="1:16" x14ac:dyDescent="0.3">
      <c r="A8373">
        <v>63805</v>
      </c>
      <c r="B8373" s="1">
        <v>45744</v>
      </c>
      <c r="C8373" s="2">
        <v>0.54027777777777775</v>
      </c>
      <c r="D8373" t="s">
        <v>513</v>
      </c>
      <c r="E8373" t="s">
        <v>72</v>
      </c>
      <c r="F8373" t="s">
        <v>27</v>
      </c>
      <c r="G8373">
        <v>225</v>
      </c>
      <c r="H8373" t="s">
        <v>24</v>
      </c>
      <c r="L8373">
        <v>1872</v>
      </c>
      <c r="M8373">
        <v>209</v>
      </c>
    </row>
    <row r="8374" spans="1:16" x14ac:dyDescent="0.3">
      <c r="A8374">
        <v>31233</v>
      </c>
      <c r="B8374" s="1">
        <v>45978</v>
      </c>
      <c r="C8374" s="2">
        <v>0.61527777777777781</v>
      </c>
      <c r="D8374" t="s">
        <v>774</v>
      </c>
      <c r="E8374" t="s">
        <v>83</v>
      </c>
      <c r="F8374" t="s">
        <v>27</v>
      </c>
      <c r="G8374">
        <v>209</v>
      </c>
      <c r="H8374" t="s">
        <v>31</v>
      </c>
      <c r="L8374">
        <v>1605</v>
      </c>
      <c r="M8374">
        <v>260</v>
      </c>
      <c r="O8374" t="s">
        <v>108</v>
      </c>
    </row>
    <row r="8375" spans="1:16" x14ac:dyDescent="0.3">
      <c r="A8375">
        <v>91386</v>
      </c>
      <c r="B8375" s="1">
        <v>45748</v>
      </c>
      <c r="C8375" s="2">
        <v>0.25416666666666665</v>
      </c>
      <c r="D8375" t="s">
        <v>79</v>
      </c>
      <c r="E8375" t="s">
        <v>38</v>
      </c>
      <c r="F8375" t="s">
        <v>40</v>
      </c>
      <c r="G8375">
        <v>204</v>
      </c>
      <c r="H8375" t="s">
        <v>19</v>
      </c>
      <c r="I8375">
        <v>24.9</v>
      </c>
      <c r="J8375">
        <v>0.94</v>
      </c>
      <c r="K8375">
        <v>4</v>
      </c>
      <c r="L8375">
        <v>1550</v>
      </c>
      <c r="M8375">
        <v>237</v>
      </c>
      <c r="N8375" t="s">
        <v>53</v>
      </c>
      <c r="P8375" t="s">
        <v>36</v>
      </c>
    </row>
    <row r="8376" spans="1:16" x14ac:dyDescent="0.3">
      <c r="A8376">
        <v>61400</v>
      </c>
      <c r="B8376" s="1">
        <v>45958</v>
      </c>
      <c r="C8376" s="2">
        <v>2.7083333333333334E-2</v>
      </c>
      <c r="D8376" t="s">
        <v>5273</v>
      </c>
      <c r="E8376" t="s">
        <v>5274</v>
      </c>
      <c r="F8376" t="s">
        <v>27</v>
      </c>
      <c r="G8376">
        <v>224</v>
      </c>
      <c r="H8376" t="s">
        <v>24</v>
      </c>
      <c r="L8376">
        <v>1895</v>
      </c>
      <c r="M8376">
        <v>256</v>
      </c>
    </row>
    <row r="8377" spans="1:16" x14ac:dyDescent="0.3">
      <c r="A8377">
        <v>67695</v>
      </c>
      <c r="B8377" s="1">
        <v>45837</v>
      </c>
      <c r="C8377" s="2">
        <v>0.3527777777777778</v>
      </c>
      <c r="D8377" t="s">
        <v>629</v>
      </c>
      <c r="E8377" t="s">
        <v>5275</v>
      </c>
      <c r="F8377" t="s">
        <v>40</v>
      </c>
      <c r="G8377">
        <v>242</v>
      </c>
      <c r="H8377" t="s">
        <v>19</v>
      </c>
      <c r="I8377">
        <v>75.349999999999994</v>
      </c>
      <c r="J8377">
        <v>21.37</v>
      </c>
      <c r="K8377">
        <v>5</v>
      </c>
      <c r="L8377">
        <v>1133</v>
      </c>
      <c r="M8377">
        <v>208</v>
      </c>
      <c r="N8377" t="s">
        <v>32</v>
      </c>
      <c r="P8377" t="s">
        <v>36</v>
      </c>
    </row>
    <row r="8378" spans="1:16" x14ac:dyDescent="0.3">
      <c r="A8378">
        <v>55448</v>
      </c>
      <c r="B8378" s="1">
        <v>45771</v>
      </c>
      <c r="C8378" s="2">
        <v>0.97083333333333333</v>
      </c>
      <c r="D8378" t="s">
        <v>171</v>
      </c>
      <c r="E8378" t="s">
        <v>81</v>
      </c>
      <c r="F8378" t="s">
        <v>40</v>
      </c>
      <c r="G8378">
        <v>235</v>
      </c>
      <c r="H8378" t="s">
        <v>24</v>
      </c>
      <c r="L8378">
        <v>1550</v>
      </c>
      <c r="M8378">
        <v>221</v>
      </c>
    </row>
    <row r="8379" spans="1:16" x14ac:dyDescent="0.3">
      <c r="A8379">
        <v>78550</v>
      </c>
      <c r="B8379" s="1">
        <v>45737</v>
      </c>
      <c r="C8379" s="2">
        <v>0.8569444444444444</v>
      </c>
      <c r="D8379" t="s">
        <v>197</v>
      </c>
      <c r="E8379" t="s">
        <v>30</v>
      </c>
      <c r="F8379" t="s">
        <v>18</v>
      </c>
      <c r="G8379">
        <v>241</v>
      </c>
      <c r="H8379" t="s">
        <v>19</v>
      </c>
      <c r="I8379">
        <v>55.9</v>
      </c>
      <c r="J8379">
        <v>13.29</v>
      </c>
      <c r="K8379">
        <v>4</v>
      </c>
      <c r="L8379">
        <v>1003</v>
      </c>
      <c r="M8379">
        <v>224</v>
      </c>
      <c r="N8379" t="s">
        <v>20</v>
      </c>
      <c r="P8379" t="s">
        <v>36</v>
      </c>
    </row>
    <row r="8380" spans="1:16" x14ac:dyDescent="0.3">
      <c r="A8380">
        <v>50934</v>
      </c>
      <c r="B8380" s="1">
        <v>45904</v>
      </c>
      <c r="C8380" s="2">
        <v>0.39305555555555555</v>
      </c>
      <c r="D8380" t="s">
        <v>5276</v>
      </c>
      <c r="E8380" t="s">
        <v>5277</v>
      </c>
      <c r="F8380" t="s">
        <v>40</v>
      </c>
      <c r="G8380">
        <v>214</v>
      </c>
      <c r="H8380" t="s">
        <v>19</v>
      </c>
      <c r="I8380" t="s">
        <v>5278</v>
      </c>
      <c r="J8380">
        <v>7.57</v>
      </c>
      <c r="K8380">
        <v>2</v>
      </c>
      <c r="L8380">
        <v>1030</v>
      </c>
      <c r="M8380">
        <v>221</v>
      </c>
      <c r="N8380" t="s">
        <v>44</v>
      </c>
      <c r="P8380" t="s">
        <v>36</v>
      </c>
    </row>
    <row r="8381" spans="1:16" x14ac:dyDescent="0.3">
      <c r="A8381">
        <v>81752</v>
      </c>
      <c r="B8381" s="1">
        <v>45704</v>
      </c>
      <c r="C8381" s="2">
        <v>0.19375000000000001</v>
      </c>
      <c r="D8381" t="s">
        <v>321</v>
      </c>
      <c r="E8381" t="s">
        <v>91</v>
      </c>
      <c r="F8381" t="s">
        <v>40</v>
      </c>
      <c r="G8381">
        <v>258</v>
      </c>
      <c r="H8381" t="s">
        <v>24</v>
      </c>
      <c r="L8381">
        <v>2140</v>
      </c>
      <c r="M8381">
        <v>201</v>
      </c>
    </row>
    <row r="8382" spans="1:16" x14ac:dyDescent="0.3">
      <c r="A8382">
        <v>47033</v>
      </c>
      <c r="B8382" s="1">
        <v>45683</v>
      </c>
      <c r="C8382" s="2">
        <v>0.22916666666666666</v>
      </c>
      <c r="D8382" t="s">
        <v>466</v>
      </c>
      <c r="E8382" t="s">
        <v>1783</v>
      </c>
      <c r="F8382" t="s">
        <v>27</v>
      </c>
      <c r="G8382">
        <v>251</v>
      </c>
      <c r="H8382" t="s">
        <v>31</v>
      </c>
      <c r="L8382">
        <v>1617</v>
      </c>
      <c r="M8382">
        <v>218</v>
      </c>
      <c r="O8382" t="s">
        <v>55</v>
      </c>
    </row>
    <row r="8383" spans="1:16" x14ac:dyDescent="0.3">
      <c r="A8383">
        <v>98695</v>
      </c>
      <c r="B8383" s="1">
        <v>45969</v>
      </c>
      <c r="C8383" s="2">
        <v>0.60555555555555551</v>
      </c>
      <c r="D8383" t="s">
        <v>747</v>
      </c>
      <c r="E8383" t="s">
        <v>23</v>
      </c>
      <c r="F8383" t="s">
        <v>27</v>
      </c>
      <c r="G8383">
        <v>215</v>
      </c>
      <c r="H8383" t="s">
        <v>19</v>
      </c>
      <c r="I8383" t="s">
        <v>5279</v>
      </c>
      <c r="J8383">
        <v>6.76</v>
      </c>
      <c r="K8383">
        <v>3</v>
      </c>
      <c r="L8383">
        <v>1197</v>
      </c>
      <c r="M8383">
        <v>220</v>
      </c>
      <c r="N8383" t="s">
        <v>50</v>
      </c>
      <c r="P8383" t="s">
        <v>36</v>
      </c>
    </row>
    <row r="8384" spans="1:16" x14ac:dyDescent="0.3">
      <c r="A8384">
        <v>58319</v>
      </c>
      <c r="B8384" s="1">
        <v>46014</v>
      </c>
      <c r="C8384" s="2">
        <v>0.47152777777777777</v>
      </c>
      <c r="D8384" t="s">
        <v>5280</v>
      </c>
      <c r="E8384" t="s">
        <v>26</v>
      </c>
      <c r="F8384" t="s">
        <v>27</v>
      </c>
      <c r="G8384">
        <v>255</v>
      </c>
      <c r="H8384" t="s">
        <v>19</v>
      </c>
      <c r="I8384">
        <v>42.07</v>
      </c>
      <c r="J8384">
        <v>3.03</v>
      </c>
      <c r="K8384">
        <v>2</v>
      </c>
      <c r="L8384">
        <v>1448</v>
      </c>
      <c r="M8384">
        <v>206</v>
      </c>
      <c r="N8384" t="s">
        <v>32</v>
      </c>
      <c r="P8384" t="s">
        <v>36</v>
      </c>
    </row>
    <row r="8385" spans="1:16" x14ac:dyDescent="0.3">
      <c r="A8385">
        <v>15524</v>
      </c>
      <c r="B8385" s="1">
        <v>45687</v>
      </c>
      <c r="C8385" s="2">
        <v>0.49305555555555558</v>
      </c>
      <c r="D8385" t="s">
        <v>1705</v>
      </c>
      <c r="E8385" t="s">
        <v>5281</v>
      </c>
      <c r="F8385" t="s">
        <v>18</v>
      </c>
      <c r="G8385">
        <v>212</v>
      </c>
      <c r="H8385" t="s">
        <v>19</v>
      </c>
      <c r="I8385">
        <v>84.51</v>
      </c>
      <c r="J8385">
        <v>18.440000000000001</v>
      </c>
      <c r="K8385">
        <v>3</v>
      </c>
      <c r="L8385">
        <v>1311</v>
      </c>
      <c r="M8385">
        <v>204</v>
      </c>
      <c r="N8385" t="s">
        <v>50</v>
      </c>
      <c r="P8385" t="s">
        <v>21</v>
      </c>
    </row>
    <row r="8386" spans="1:16" x14ac:dyDescent="0.3">
      <c r="A8386">
        <v>92355</v>
      </c>
      <c r="B8386" s="1">
        <v>45746</v>
      </c>
      <c r="C8386" s="2">
        <v>0.99444444444444446</v>
      </c>
      <c r="D8386" t="s">
        <v>530</v>
      </c>
      <c r="E8386" t="s">
        <v>26</v>
      </c>
      <c r="F8386" t="s">
        <v>27</v>
      </c>
      <c r="G8386">
        <v>206</v>
      </c>
      <c r="H8386" t="s">
        <v>31</v>
      </c>
      <c r="L8386">
        <v>1384</v>
      </c>
      <c r="M8386">
        <v>214</v>
      </c>
      <c r="O8386" t="s">
        <v>128</v>
      </c>
    </row>
    <row r="8387" spans="1:16" x14ac:dyDescent="0.3">
      <c r="A8387">
        <v>69164</v>
      </c>
      <c r="B8387" s="1">
        <v>46015</v>
      </c>
      <c r="C8387" s="2">
        <v>0.31388888888888888</v>
      </c>
      <c r="D8387" t="s">
        <v>220</v>
      </c>
      <c r="E8387" t="s">
        <v>52</v>
      </c>
      <c r="F8387" t="s">
        <v>27</v>
      </c>
      <c r="G8387">
        <v>254</v>
      </c>
      <c r="H8387" t="s">
        <v>19</v>
      </c>
      <c r="I8387">
        <v>5.41</v>
      </c>
      <c r="J8387">
        <v>26.68</v>
      </c>
      <c r="K8387">
        <v>3</v>
      </c>
      <c r="L8387">
        <v>2168</v>
      </c>
      <c r="M8387">
        <v>227</v>
      </c>
      <c r="N8387" t="s">
        <v>20</v>
      </c>
      <c r="P8387" t="s">
        <v>21</v>
      </c>
    </row>
    <row r="8388" spans="1:16" x14ac:dyDescent="0.3">
      <c r="A8388">
        <v>55498</v>
      </c>
      <c r="B8388" s="1">
        <v>45750</v>
      </c>
      <c r="C8388" s="2">
        <v>0.89236111111111116</v>
      </c>
      <c r="D8388" t="s">
        <v>5282</v>
      </c>
      <c r="E8388" t="s">
        <v>91</v>
      </c>
      <c r="F8388" t="s">
        <v>18</v>
      </c>
      <c r="G8388">
        <v>213</v>
      </c>
      <c r="H8388" t="s">
        <v>19</v>
      </c>
      <c r="I8388">
        <v>53.1</v>
      </c>
      <c r="J8388">
        <v>13.88</v>
      </c>
      <c r="K8388">
        <v>1</v>
      </c>
      <c r="L8388">
        <v>2164</v>
      </c>
      <c r="M8388">
        <v>259</v>
      </c>
      <c r="N8388" t="s">
        <v>28</v>
      </c>
      <c r="P8388" t="s">
        <v>36</v>
      </c>
    </row>
    <row r="8389" spans="1:16" x14ac:dyDescent="0.3">
      <c r="A8389">
        <v>83149</v>
      </c>
      <c r="B8389" s="1">
        <v>45691</v>
      </c>
      <c r="C8389" s="2">
        <v>0.20208333333333331</v>
      </c>
      <c r="D8389" t="s">
        <v>240</v>
      </c>
      <c r="E8389" t="s">
        <v>1042</v>
      </c>
      <c r="F8389" t="s">
        <v>27</v>
      </c>
      <c r="G8389">
        <v>207</v>
      </c>
      <c r="H8389" t="s">
        <v>19</v>
      </c>
      <c r="I8389">
        <v>80.45</v>
      </c>
      <c r="J8389">
        <v>15.66</v>
      </c>
      <c r="K8389">
        <v>5</v>
      </c>
      <c r="L8389">
        <v>2031</v>
      </c>
      <c r="M8389">
        <v>252</v>
      </c>
      <c r="N8389" t="s">
        <v>20</v>
      </c>
      <c r="P8389" t="s">
        <v>21</v>
      </c>
    </row>
    <row r="8390" spans="1:16" x14ac:dyDescent="0.3">
      <c r="A8390">
        <v>67948</v>
      </c>
      <c r="B8390" s="1">
        <v>45801</v>
      </c>
      <c r="C8390" s="2">
        <v>0.54722222222222217</v>
      </c>
      <c r="D8390" t="s">
        <v>5283</v>
      </c>
      <c r="E8390" t="s">
        <v>75</v>
      </c>
      <c r="F8390" t="s">
        <v>18</v>
      </c>
      <c r="G8390">
        <v>250</v>
      </c>
      <c r="H8390" t="s">
        <v>19</v>
      </c>
      <c r="I8390">
        <v>64.59</v>
      </c>
      <c r="J8390">
        <v>2.2599999999999998</v>
      </c>
      <c r="K8390">
        <v>3</v>
      </c>
      <c r="L8390">
        <v>1847</v>
      </c>
      <c r="M8390">
        <v>244</v>
      </c>
      <c r="N8390" t="s">
        <v>50</v>
      </c>
      <c r="P8390" t="s">
        <v>21</v>
      </c>
    </row>
    <row r="8391" spans="1:16" x14ac:dyDescent="0.3">
      <c r="A8391">
        <v>87109</v>
      </c>
      <c r="B8391" s="1">
        <v>45745</v>
      </c>
      <c r="C8391" s="2">
        <v>0.26041666666666669</v>
      </c>
      <c r="D8391" t="s">
        <v>2188</v>
      </c>
      <c r="E8391" t="s">
        <v>52</v>
      </c>
      <c r="F8391" t="s">
        <v>27</v>
      </c>
      <c r="G8391">
        <v>241</v>
      </c>
      <c r="H8391" t="s">
        <v>19</v>
      </c>
      <c r="I8391">
        <v>11.24</v>
      </c>
      <c r="J8391">
        <v>24.09</v>
      </c>
      <c r="K8391">
        <v>3</v>
      </c>
      <c r="L8391">
        <v>1017</v>
      </c>
      <c r="M8391">
        <v>242</v>
      </c>
      <c r="N8391" t="s">
        <v>53</v>
      </c>
      <c r="P8391" t="s">
        <v>36</v>
      </c>
    </row>
    <row r="8392" spans="1:16" x14ac:dyDescent="0.3">
      <c r="A8392">
        <v>32461</v>
      </c>
      <c r="B8392" s="1">
        <v>45949</v>
      </c>
      <c r="C8392" s="2">
        <v>0.15555555555555556</v>
      </c>
      <c r="D8392" t="s">
        <v>469</v>
      </c>
      <c r="E8392" t="s">
        <v>81</v>
      </c>
      <c r="F8392" t="s">
        <v>27</v>
      </c>
      <c r="G8392">
        <v>209</v>
      </c>
      <c r="H8392" t="s">
        <v>19</v>
      </c>
      <c r="I8392">
        <v>25.22</v>
      </c>
      <c r="J8392">
        <v>21.57</v>
      </c>
      <c r="K8392">
        <v>4</v>
      </c>
      <c r="L8392">
        <v>1078</v>
      </c>
      <c r="M8392">
        <v>245</v>
      </c>
      <c r="N8392" t="s">
        <v>20</v>
      </c>
      <c r="P8392" t="s">
        <v>36</v>
      </c>
    </row>
    <row r="8393" spans="1:16" x14ac:dyDescent="0.3">
      <c r="A8393">
        <v>47193</v>
      </c>
      <c r="B8393" s="1">
        <v>46004</v>
      </c>
      <c r="C8393" s="2">
        <v>0.19999999999999998</v>
      </c>
      <c r="D8393" t="s">
        <v>5284</v>
      </c>
      <c r="E8393" t="s">
        <v>81</v>
      </c>
      <c r="F8393" t="s">
        <v>18</v>
      </c>
      <c r="G8393">
        <v>210</v>
      </c>
      <c r="H8393" t="s">
        <v>19</v>
      </c>
      <c r="I8393">
        <v>71.62</v>
      </c>
      <c r="J8393">
        <v>26.61</v>
      </c>
      <c r="K8393">
        <v>3</v>
      </c>
      <c r="L8393">
        <v>1563</v>
      </c>
      <c r="M8393">
        <v>251</v>
      </c>
      <c r="N8393" t="s">
        <v>44</v>
      </c>
      <c r="P8393" t="s">
        <v>21</v>
      </c>
    </row>
    <row r="8394" spans="1:16" x14ac:dyDescent="0.3">
      <c r="A8394">
        <v>11139</v>
      </c>
      <c r="B8394" s="1">
        <v>45822</v>
      </c>
      <c r="C8394" s="2">
        <v>0.66736111111111107</v>
      </c>
      <c r="D8394" t="s">
        <v>247</v>
      </c>
      <c r="E8394" t="s">
        <v>91</v>
      </c>
      <c r="F8394" t="s">
        <v>27</v>
      </c>
      <c r="G8394">
        <v>229</v>
      </c>
      <c r="H8394" t="s">
        <v>19</v>
      </c>
      <c r="I8394">
        <v>75.650000000000006</v>
      </c>
      <c r="J8394">
        <v>6.4</v>
      </c>
      <c r="K8394">
        <v>5</v>
      </c>
      <c r="L8394">
        <v>1354</v>
      </c>
      <c r="M8394">
        <v>255</v>
      </c>
      <c r="N8394" t="s">
        <v>28</v>
      </c>
      <c r="P8394" t="s">
        <v>21</v>
      </c>
    </row>
    <row r="8395" spans="1:16" x14ac:dyDescent="0.3">
      <c r="A8395">
        <v>56580</v>
      </c>
      <c r="B8395" s="1">
        <v>45783</v>
      </c>
      <c r="C8395" s="2">
        <v>0.55486111111111114</v>
      </c>
      <c r="D8395" t="s">
        <v>1401</v>
      </c>
      <c r="E8395" t="s">
        <v>83</v>
      </c>
      <c r="F8395" t="s">
        <v>18</v>
      </c>
      <c r="G8395">
        <v>210</v>
      </c>
      <c r="H8395" t="s">
        <v>19</v>
      </c>
      <c r="I8395">
        <v>27.62</v>
      </c>
      <c r="J8395">
        <v>20.12</v>
      </c>
      <c r="K8395">
        <v>4</v>
      </c>
      <c r="L8395">
        <v>1594</v>
      </c>
      <c r="M8395">
        <v>213</v>
      </c>
      <c r="N8395" t="s">
        <v>20</v>
      </c>
      <c r="P8395" t="s">
        <v>21</v>
      </c>
    </row>
    <row r="8396" spans="1:16" x14ac:dyDescent="0.3">
      <c r="A8396">
        <v>76688</v>
      </c>
      <c r="B8396" s="1">
        <v>45930</v>
      </c>
      <c r="C8396" s="2">
        <v>0.12222222222222223</v>
      </c>
      <c r="D8396" t="s">
        <v>283</v>
      </c>
      <c r="E8396" t="s">
        <v>891</v>
      </c>
      <c r="F8396" t="s">
        <v>18</v>
      </c>
      <c r="G8396">
        <v>260</v>
      </c>
      <c r="H8396" t="s">
        <v>19</v>
      </c>
      <c r="I8396">
        <v>64.849999999999994</v>
      </c>
      <c r="J8396">
        <v>22.16</v>
      </c>
      <c r="K8396">
        <v>2</v>
      </c>
      <c r="L8396">
        <v>1741</v>
      </c>
      <c r="M8396">
        <v>234</v>
      </c>
      <c r="N8396" t="s">
        <v>50</v>
      </c>
      <c r="P8396" t="s">
        <v>36</v>
      </c>
    </row>
    <row r="8397" spans="1:16" x14ac:dyDescent="0.3">
      <c r="A8397">
        <v>86471</v>
      </c>
      <c r="B8397" s="1">
        <v>45970</v>
      </c>
      <c r="C8397" s="2">
        <v>0.34722222222222227</v>
      </c>
      <c r="D8397" t="s">
        <v>5285</v>
      </c>
      <c r="E8397" t="s">
        <v>1140</v>
      </c>
      <c r="F8397" t="s">
        <v>40</v>
      </c>
      <c r="G8397">
        <v>251</v>
      </c>
      <c r="H8397" t="s">
        <v>19</v>
      </c>
      <c r="I8397">
        <v>82.09</v>
      </c>
      <c r="J8397">
        <v>17.04</v>
      </c>
      <c r="K8397">
        <v>1</v>
      </c>
      <c r="L8397">
        <v>1070</v>
      </c>
      <c r="M8397">
        <v>210</v>
      </c>
      <c r="N8397" t="s">
        <v>28</v>
      </c>
      <c r="P8397" t="s">
        <v>21</v>
      </c>
    </row>
    <row r="8398" spans="1:16" x14ac:dyDescent="0.3">
      <c r="A8398">
        <v>10687</v>
      </c>
      <c r="B8398" s="1">
        <v>46006</v>
      </c>
      <c r="C8398" s="2">
        <v>0.64097222222222217</v>
      </c>
      <c r="D8398" t="s">
        <v>5286</v>
      </c>
      <c r="E8398" t="s">
        <v>83</v>
      </c>
      <c r="F8398" t="s">
        <v>27</v>
      </c>
      <c r="G8398">
        <v>242</v>
      </c>
      <c r="H8398" t="s">
        <v>24</v>
      </c>
      <c r="L8398">
        <v>1700</v>
      </c>
      <c r="M8398">
        <v>245</v>
      </c>
    </row>
    <row r="8399" spans="1:16" x14ac:dyDescent="0.3">
      <c r="A8399">
        <v>12214</v>
      </c>
      <c r="B8399" s="1">
        <v>45729</v>
      </c>
      <c r="C8399" s="2">
        <v>0.69930555555555562</v>
      </c>
      <c r="D8399" t="s">
        <v>359</v>
      </c>
      <c r="E8399" t="s">
        <v>72</v>
      </c>
      <c r="F8399" t="s">
        <v>40</v>
      </c>
      <c r="G8399">
        <v>224</v>
      </c>
      <c r="H8399" t="s">
        <v>19</v>
      </c>
      <c r="I8399">
        <v>15.47</v>
      </c>
      <c r="J8399">
        <v>12.27</v>
      </c>
      <c r="K8399">
        <v>3</v>
      </c>
      <c r="L8399">
        <v>1265</v>
      </c>
      <c r="M8399">
        <v>213</v>
      </c>
      <c r="N8399" t="s">
        <v>44</v>
      </c>
      <c r="P8399" t="s">
        <v>21</v>
      </c>
    </row>
    <row r="8400" spans="1:16" x14ac:dyDescent="0.3">
      <c r="A8400">
        <v>77468</v>
      </c>
      <c r="B8400" s="1">
        <v>45934</v>
      </c>
      <c r="C8400" s="2">
        <v>0.42499999999999999</v>
      </c>
      <c r="D8400" t="s">
        <v>104</v>
      </c>
      <c r="E8400" t="s">
        <v>72</v>
      </c>
      <c r="F8400" t="s">
        <v>27</v>
      </c>
      <c r="G8400">
        <v>249</v>
      </c>
      <c r="H8400" t="s">
        <v>31</v>
      </c>
      <c r="L8400">
        <v>1264</v>
      </c>
      <c r="M8400">
        <v>203</v>
      </c>
      <c r="O8400" t="s">
        <v>55</v>
      </c>
    </row>
    <row r="8401" spans="1:16" x14ac:dyDescent="0.3">
      <c r="A8401">
        <v>17771</v>
      </c>
      <c r="B8401" s="1">
        <v>45681</v>
      </c>
      <c r="C8401" s="2">
        <v>0.78749999999999998</v>
      </c>
      <c r="D8401" t="s">
        <v>202</v>
      </c>
      <c r="E8401" t="s">
        <v>30</v>
      </c>
      <c r="F8401" t="s">
        <v>40</v>
      </c>
      <c r="G8401">
        <v>213</v>
      </c>
      <c r="H8401" t="s">
        <v>24</v>
      </c>
      <c r="L8401">
        <v>2037</v>
      </c>
      <c r="M8401">
        <v>240</v>
      </c>
    </row>
    <row r="8402" spans="1:16" x14ac:dyDescent="0.3">
      <c r="A8402">
        <v>28176</v>
      </c>
      <c r="B8402" s="1">
        <v>45971</v>
      </c>
      <c r="C8402" s="2">
        <v>0.14652777777777778</v>
      </c>
      <c r="D8402" t="s">
        <v>195</v>
      </c>
      <c r="E8402" t="s">
        <v>81</v>
      </c>
      <c r="F8402" t="s">
        <v>27</v>
      </c>
      <c r="G8402">
        <v>226</v>
      </c>
      <c r="H8402" t="s">
        <v>19</v>
      </c>
      <c r="I8402">
        <v>64.59</v>
      </c>
      <c r="J8402">
        <v>19.440000000000001</v>
      </c>
      <c r="K8402">
        <v>3</v>
      </c>
      <c r="L8402">
        <v>1747</v>
      </c>
      <c r="M8402">
        <v>205</v>
      </c>
      <c r="N8402" t="s">
        <v>32</v>
      </c>
      <c r="P8402" t="s">
        <v>21</v>
      </c>
    </row>
    <row r="8403" spans="1:16" x14ac:dyDescent="0.3">
      <c r="A8403">
        <v>15382</v>
      </c>
      <c r="B8403" s="1">
        <v>45974</v>
      </c>
      <c r="C8403" s="2">
        <v>0.13541666666666666</v>
      </c>
      <c r="D8403" t="s">
        <v>771</v>
      </c>
      <c r="E8403" t="s">
        <v>58</v>
      </c>
      <c r="F8403" t="s">
        <v>40</v>
      </c>
      <c r="G8403">
        <v>253</v>
      </c>
      <c r="H8403" t="s">
        <v>19</v>
      </c>
      <c r="I8403" t="s">
        <v>5287</v>
      </c>
      <c r="J8403">
        <v>17.38</v>
      </c>
      <c r="K8403">
        <v>3</v>
      </c>
      <c r="L8403">
        <v>1356</v>
      </c>
      <c r="M8403">
        <v>258</v>
      </c>
      <c r="N8403" t="s">
        <v>50</v>
      </c>
      <c r="P8403" t="s">
        <v>21</v>
      </c>
    </row>
    <row r="8404" spans="1:16" x14ac:dyDescent="0.3">
      <c r="A8404">
        <v>58885</v>
      </c>
      <c r="B8404" s="1">
        <v>45757</v>
      </c>
      <c r="C8404" s="2">
        <v>0.14930555555555555</v>
      </c>
      <c r="D8404" t="s">
        <v>403</v>
      </c>
      <c r="E8404" t="s">
        <v>30</v>
      </c>
      <c r="F8404" t="s">
        <v>27</v>
      </c>
      <c r="G8404">
        <v>255</v>
      </c>
      <c r="H8404" t="s">
        <v>19</v>
      </c>
      <c r="I8404">
        <v>59.04</v>
      </c>
      <c r="J8404">
        <v>4.79</v>
      </c>
      <c r="K8404">
        <v>1</v>
      </c>
      <c r="L8404">
        <v>1668</v>
      </c>
      <c r="M8404">
        <v>246</v>
      </c>
      <c r="N8404" t="s">
        <v>50</v>
      </c>
      <c r="P8404" t="s">
        <v>36</v>
      </c>
    </row>
    <row r="8405" spans="1:16" x14ac:dyDescent="0.3">
      <c r="A8405">
        <v>95811</v>
      </c>
      <c r="B8405" s="1">
        <v>45758</v>
      </c>
      <c r="C8405" s="2">
        <v>0.23819444444444446</v>
      </c>
      <c r="D8405" t="s">
        <v>5288</v>
      </c>
      <c r="E8405" t="s">
        <v>30</v>
      </c>
      <c r="F8405" t="s">
        <v>40</v>
      </c>
      <c r="G8405">
        <v>216</v>
      </c>
      <c r="H8405" t="s">
        <v>19</v>
      </c>
      <c r="I8405" t="s">
        <v>5289</v>
      </c>
      <c r="J8405">
        <v>3.71</v>
      </c>
      <c r="K8405">
        <v>3</v>
      </c>
      <c r="L8405">
        <v>1663</v>
      </c>
      <c r="M8405">
        <v>232</v>
      </c>
      <c r="N8405" t="s">
        <v>28</v>
      </c>
      <c r="P8405" t="s">
        <v>21</v>
      </c>
    </row>
    <row r="8406" spans="1:16" x14ac:dyDescent="0.3">
      <c r="A8406">
        <v>62034</v>
      </c>
      <c r="B8406" s="1">
        <v>46005</v>
      </c>
      <c r="C8406" s="2">
        <v>0.65972222222222221</v>
      </c>
      <c r="D8406" t="s">
        <v>88</v>
      </c>
      <c r="E8406" t="s">
        <v>17</v>
      </c>
      <c r="F8406" t="s">
        <v>18</v>
      </c>
      <c r="G8406">
        <v>200</v>
      </c>
      <c r="H8406" t="s">
        <v>19</v>
      </c>
      <c r="I8406" t="s">
        <v>5290</v>
      </c>
      <c r="J8406">
        <v>25.81</v>
      </c>
      <c r="K8406">
        <v>4</v>
      </c>
      <c r="L8406">
        <v>1250</v>
      </c>
      <c r="M8406">
        <v>208</v>
      </c>
      <c r="N8406" t="s">
        <v>53</v>
      </c>
      <c r="P8406" t="s">
        <v>36</v>
      </c>
    </row>
    <row r="8407" spans="1:16" x14ac:dyDescent="0.3">
      <c r="A8407">
        <v>30425</v>
      </c>
      <c r="B8407" s="1">
        <v>46000</v>
      </c>
      <c r="C8407" s="2">
        <v>0.71111111111111114</v>
      </c>
      <c r="D8407" t="s">
        <v>411</v>
      </c>
      <c r="E8407" t="s">
        <v>30</v>
      </c>
      <c r="F8407" t="s">
        <v>27</v>
      </c>
      <c r="G8407">
        <v>257</v>
      </c>
      <c r="H8407" t="s">
        <v>31</v>
      </c>
      <c r="L8407">
        <v>1781</v>
      </c>
      <c r="M8407">
        <v>255</v>
      </c>
      <c r="O8407" t="s">
        <v>108</v>
      </c>
    </row>
    <row r="8408" spans="1:16" x14ac:dyDescent="0.3">
      <c r="A8408">
        <v>49880</v>
      </c>
      <c r="B8408" s="1">
        <v>45678</v>
      </c>
      <c r="C8408" s="2">
        <v>0.52708333333333335</v>
      </c>
      <c r="D8408" t="s">
        <v>5291</v>
      </c>
      <c r="E8408" t="s">
        <v>30</v>
      </c>
      <c r="F8408" t="s">
        <v>40</v>
      </c>
      <c r="G8408">
        <v>245</v>
      </c>
      <c r="H8408" t="s">
        <v>19</v>
      </c>
      <c r="I8408">
        <v>17.53</v>
      </c>
      <c r="J8408">
        <v>27.06</v>
      </c>
      <c r="K8408">
        <v>5</v>
      </c>
      <c r="L8408">
        <v>2123</v>
      </c>
      <c r="M8408">
        <v>229</v>
      </c>
      <c r="N8408" t="s">
        <v>44</v>
      </c>
      <c r="P8408" t="s">
        <v>36</v>
      </c>
    </row>
    <row r="8409" spans="1:16" x14ac:dyDescent="0.3">
      <c r="A8409">
        <v>14079</v>
      </c>
      <c r="B8409" s="1">
        <v>45746</v>
      </c>
      <c r="C8409" s="2">
        <v>0.23194444444444443</v>
      </c>
      <c r="D8409" t="s">
        <v>1050</v>
      </c>
      <c r="E8409" t="s">
        <v>122</v>
      </c>
      <c r="F8409" t="s">
        <v>27</v>
      </c>
      <c r="G8409">
        <v>223</v>
      </c>
      <c r="H8409" t="s">
        <v>19</v>
      </c>
      <c r="I8409">
        <v>83.56</v>
      </c>
      <c r="J8409">
        <v>10.32</v>
      </c>
      <c r="K8409">
        <v>5</v>
      </c>
      <c r="L8409">
        <v>1478</v>
      </c>
      <c r="M8409">
        <v>220</v>
      </c>
      <c r="N8409" t="s">
        <v>20</v>
      </c>
      <c r="P8409" t="s">
        <v>36</v>
      </c>
    </row>
    <row r="8410" spans="1:16" x14ac:dyDescent="0.3">
      <c r="A8410">
        <v>68367</v>
      </c>
      <c r="B8410" s="1">
        <v>45760</v>
      </c>
      <c r="C8410" s="2">
        <v>0.88263888888888886</v>
      </c>
      <c r="D8410" t="s">
        <v>5292</v>
      </c>
      <c r="E8410" t="s">
        <v>122</v>
      </c>
      <c r="F8410" t="s">
        <v>40</v>
      </c>
      <c r="G8410">
        <v>240</v>
      </c>
      <c r="H8410" t="s">
        <v>24</v>
      </c>
      <c r="L8410">
        <v>1285</v>
      </c>
      <c r="M8410">
        <v>204</v>
      </c>
    </row>
    <row r="8411" spans="1:16" x14ac:dyDescent="0.3">
      <c r="A8411">
        <v>18840</v>
      </c>
      <c r="B8411" s="1">
        <v>45788</v>
      </c>
      <c r="C8411" s="2">
        <v>0.37986111111111115</v>
      </c>
      <c r="D8411" t="s">
        <v>690</v>
      </c>
      <c r="E8411" t="s">
        <v>595</v>
      </c>
      <c r="F8411" t="s">
        <v>40</v>
      </c>
      <c r="G8411">
        <v>250</v>
      </c>
      <c r="H8411" t="s">
        <v>24</v>
      </c>
      <c r="L8411">
        <v>1496</v>
      </c>
      <c r="M8411">
        <v>250</v>
      </c>
    </row>
    <row r="8412" spans="1:16" x14ac:dyDescent="0.3">
      <c r="A8412">
        <v>67558</v>
      </c>
      <c r="B8412" s="1">
        <v>45805</v>
      </c>
      <c r="C8412" s="2">
        <v>0.30069444444444443</v>
      </c>
      <c r="D8412" t="s">
        <v>640</v>
      </c>
      <c r="E8412" t="s">
        <v>58</v>
      </c>
      <c r="F8412" t="s">
        <v>27</v>
      </c>
      <c r="G8412">
        <v>218</v>
      </c>
      <c r="H8412" t="s">
        <v>19</v>
      </c>
      <c r="I8412" t="s">
        <v>5293</v>
      </c>
      <c r="J8412">
        <v>12.22</v>
      </c>
      <c r="K8412">
        <v>5</v>
      </c>
      <c r="L8412">
        <v>1280</v>
      </c>
      <c r="M8412">
        <v>243</v>
      </c>
      <c r="N8412" t="s">
        <v>50</v>
      </c>
      <c r="P8412" t="s">
        <v>36</v>
      </c>
    </row>
    <row r="8413" spans="1:16" x14ac:dyDescent="0.3">
      <c r="A8413">
        <v>65900</v>
      </c>
      <c r="B8413" s="1">
        <v>45818</v>
      </c>
      <c r="C8413" s="2">
        <v>0.97986111111111107</v>
      </c>
      <c r="D8413" t="s">
        <v>970</v>
      </c>
      <c r="E8413" t="s">
        <v>72</v>
      </c>
      <c r="F8413" t="s">
        <v>27</v>
      </c>
      <c r="G8413">
        <v>202</v>
      </c>
      <c r="H8413" t="s">
        <v>19</v>
      </c>
      <c r="I8413" t="s">
        <v>5294</v>
      </c>
      <c r="J8413">
        <v>3.35</v>
      </c>
      <c r="K8413">
        <v>2</v>
      </c>
      <c r="L8413">
        <v>1425</v>
      </c>
      <c r="M8413">
        <v>228</v>
      </c>
      <c r="N8413" t="s">
        <v>20</v>
      </c>
      <c r="P8413" t="s">
        <v>21</v>
      </c>
    </row>
    <row r="8414" spans="1:16" x14ac:dyDescent="0.3">
      <c r="A8414">
        <v>24709</v>
      </c>
      <c r="B8414" s="1">
        <v>46005</v>
      </c>
      <c r="C8414" s="2">
        <v>0.50972222222222219</v>
      </c>
      <c r="D8414" t="s">
        <v>358</v>
      </c>
      <c r="E8414" t="s">
        <v>67</v>
      </c>
      <c r="F8414" t="s">
        <v>40</v>
      </c>
      <c r="G8414">
        <v>208</v>
      </c>
      <c r="H8414" t="s">
        <v>19</v>
      </c>
      <c r="I8414" t="s">
        <v>5295</v>
      </c>
      <c r="J8414">
        <v>16.329999999999998</v>
      </c>
      <c r="K8414">
        <v>1</v>
      </c>
      <c r="L8414">
        <v>1788</v>
      </c>
      <c r="M8414">
        <v>219</v>
      </c>
      <c r="N8414" t="s">
        <v>44</v>
      </c>
      <c r="P8414" t="s">
        <v>21</v>
      </c>
    </row>
    <row r="8415" spans="1:16" x14ac:dyDescent="0.3">
      <c r="A8415">
        <v>93129</v>
      </c>
      <c r="B8415" s="1">
        <v>45975</v>
      </c>
      <c r="C8415" s="2">
        <v>7.9166666666666663E-2</v>
      </c>
      <c r="D8415" t="s">
        <v>2378</v>
      </c>
      <c r="E8415" t="s">
        <v>5296</v>
      </c>
      <c r="F8415" t="s">
        <v>27</v>
      </c>
      <c r="G8415">
        <v>236</v>
      </c>
      <c r="H8415" t="s">
        <v>19</v>
      </c>
      <c r="I8415">
        <v>26.13</v>
      </c>
      <c r="J8415">
        <v>20.82</v>
      </c>
      <c r="K8415">
        <v>2</v>
      </c>
      <c r="L8415">
        <v>2060</v>
      </c>
      <c r="M8415">
        <v>203</v>
      </c>
      <c r="N8415" t="s">
        <v>32</v>
      </c>
      <c r="P8415" t="s">
        <v>21</v>
      </c>
    </row>
    <row r="8416" spans="1:16" x14ac:dyDescent="0.3">
      <c r="A8416">
        <v>59077</v>
      </c>
      <c r="B8416" s="1">
        <v>45847</v>
      </c>
      <c r="C8416" s="2">
        <v>0.89097222222222217</v>
      </c>
      <c r="D8416" t="s">
        <v>5297</v>
      </c>
      <c r="E8416" t="s">
        <v>934</v>
      </c>
      <c r="F8416" t="s">
        <v>27</v>
      </c>
      <c r="G8416">
        <v>224</v>
      </c>
      <c r="H8416" t="s">
        <v>19</v>
      </c>
      <c r="I8416" t="s">
        <v>5298</v>
      </c>
      <c r="J8416">
        <v>22.99</v>
      </c>
      <c r="K8416">
        <v>3</v>
      </c>
      <c r="L8416">
        <v>1111</v>
      </c>
      <c r="M8416">
        <v>221</v>
      </c>
      <c r="N8416" t="s">
        <v>53</v>
      </c>
      <c r="P8416" t="s">
        <v>36</v>
      </c>
    </row>
    <row r="8417" spans="1:16" x14ac:dyDescent="0.3">
      <c r="A8417">
        <v>69500</v>
      </c>
      <c r="B8417" s="1">
        <v>45905</v>
      </c>
      <c r="C8417" s="2">
        <v>0.90069444444444446</v>
      </c>
      <c r="D8417" t="s">
        <v>202</v>
      </c>
      <c r="E8417" t="s">
        <v>67</v>
      </c>
      <c r="F8417" t="s">
        <v>27</v>
      </c>
      <c r="G8417">
        <v>217</v>
      </c>
      <c r="H8417" t="s">
        <v>19</v>
      </c>
      <c r="I8417">
        <v>24.08</v>
      </c>
      <c r="J8417">
        <v>24.4</v>
      </c>
      <c r="K8417">
        <v>1</v>
      </c>
      <c r="L8417">
        <v>1171</v>
      </c>
      <c r="M8417">
        <v>238</v>
      </c>
      <c r="N8417" t="s">
        <v>53</v>
      </c>
      <c r="P8417" t="s">
        <v>36</v>
      </c>
    </row>
    <row r="8418" spans="1:16" x14ac:dyDescent="0.3">
      <c r="A8418">
        <v>64135</v>
      </c>
      <c r="B8418" s="1">
        <v>45886</v>
      </c>
      <c r="C8418" s="2">
        <v>0.8520833333333333</v>
      </c>
      <c r="D8418" t="s">
        <v>173</v>
      </c>
      <c r="E8418" t="s">
        <v>94</v>
      </c>
      <c r="F8418" t="s">
        <v>27</v>
      </c>
      <c r="G8418">
        <v>216</v>
      </c>
      <c r="H8418" t="s">
        <v>31</v>
      </c>
      <c r="L8418">
        <v>1857</v>
      </c>
      <c r="M8418">
        <v>204</v>
      </c>
      <c r="O8418" t="s">
        <v>32</v>
      </c>
    </row>
    <row r="8419" spans="1:16" x14ac:dyDescent="0.3">
      <c r="A8419">
        <v>88590</v>
      </c>
      <c r="B8419" s="1">
        <v>45894</v>
      </c>
      <c r="C8419" s="2">
        <v>0.10972222222222222</v>
      </c>
      <c r="D8419" t="s">
        <v>147</v>
      </c>
      <c r="E8419" t="s">
        <v>52</v>
      </c>
      <c r="F8419" t="s">
        <v>18</v>
      </c>
      <c r="G8419">
        <v>258</v>
      </c>
      <c r="H8419" t="s">
        <v>31</v>
      </c>
      <c r="L8419">
        <v>1110</v>
      </c>
      <c r="M8419">
        <v>232</v>
      </c>
      <c r="O8419" t="s">
        <v>108</v>
      </c>
    </row>
    <row r="8420" spans="1:16" x14ac:dyDescent="0.3">
      <c r="A8420">
        <v>55873</v>
      </c>
      <c r="B8420" s="1">
        <v>45710</v>
      </c>
      <c r="C8420" s="2">
        <v>0.8520833333333333</v>
      </c>
      <c r="D8420" t="s">
        <v>5299</v>
      </c>
      <c r="E8420" t="s">
        <v>38</v>
      </c>
      <c r="F8420" t="s">
        <v>40</v>
      </c>
      <c r="G8420">
        <v>226</v>
      </c>
      <c r="H8420" t="s">
        <v>19</v>
      </c>
      <c r="I8420">
        <v>79.25</v>
      </c>
      <c r="J8420">
        <v>21.94</v>
      </c>
      <c r="K8420">
        <v>3</v>
      </c>
      <c r="L8420">
        <v>1447</v>
      </c>
      <c r="M8420">
        <v>248</v>
      </c>
      <c r="N8420" t="s">
        <v>20</v>
      </c>
      <c r="P8420" t="s">
        <v>36</v>
      </c>
    </row>
    <row r="8421" spans="1:16" x14ac:dyDescent="0.3">
      <c r="A8421">
        <v>67554</v>
      </c>
      <c r="B8421" s="1">
        <v>45847</v>
      </c>
      <c r="C8421" s="2">
        <v>0.78888888888888886</v>
      </c>
      <c r="D8421" t="s">
        <v>812</v>
      </c>
      <c r="E8421" t="s">
        <v>94</v>
      </c>
      <c r="F8421" t="s">
        <v>40</v>
      </c>
      <c r="G8421">
        <v>232</v>
      </c>
      <c r="H8421" t="s">
        <v>19</v>
      </c>
      <c r="I8421">
        <v>82.98</v>
      </c>
      <c r="J8421">
        <v>4.75</v>
      </c>
      <c r="K8421">
        <v>4</v>
      </c>
      <c r="L8421">
        <v>1614</v>
      </c>
      <c r="M8421">
        <v>235</v>
      </c>
      <c r="N8421" t="s">
        <v>53</v>
      </c>
      <c r="P8421" t="s">
        <v>36</v>
      </c>
    </row>
    <row r="8422" spans="1:16" x14ac:dyDescent="0.3">
      <c r="A8422">
        <v>46376</v>
      </c>
      <c r="B8422" s="1">
        <v>45711</v>
      </c>
      <c r="C8422" s="2">
        <v>0.92499999999999993</v>
      </c>
      <c r="D8422" t="s">
        <v>5300</v>
      </c>
      <c r="E8422" t="s">
        <v>122</v>
      </c>
      <c r="F8422" t="s">
        <v>27</v>
      </c>
      <c r="G8422">
        <v>230</v>
      </c>
      <c r="H8422" t="s">
        <v>31</v>
      </c>
      <c r="L8422">
        <v>1830</v>
      </c>
      <c r="M8422">
        <v>228</v>
      </c>
      <c r="O8422" t="s">
        <v>32</v>
      </c>
    </row>
    <row r="8423" spans="1:16" x14ac:dyDescent="0.3">
      <c r="A8423">
        <v>95691</v>
      </c>
      <c r="B8423" s="1">
        <v>45744</v>
      </c>
      <c r="C8423" s="2">
        <v>0.61319444444444449</v>
      </c>
      <c r="D8423" t="s">
        <v>5301</v>
      </c>
      <c r="E8423" t="s">
        <v>94</v>
      </c>
      <c r="F8423" t="s">
        <v>18</v>
      </c>
      <c r="G8423">
        <v>235</v>
      </c>
      <c r="H8423" t="s">
        <v>19</v>
      </c>
      <c r="I8423">
        <v>4.7</v>
      </c>
      <c r="J8423">
        <v>3.66</v>
      </c>
      <c r="K8423">
        <v>4</v>
      </c>
      <c r="L8423">
        <v>1090</v>
      </c>
      <c r="M8423">
        <v>205</v>
      </c>
      <c r="N8423" t="s">
        <v>20</v>
      </c>
      <c r="P8423" t="s">
        <v>21</v>
      </c>
    </row>
    <row r="8424" spans="1:16" x14ac:dyDescent="0.3">
      <c r="A8424">
        <v>38319</v>
      </c>
      <c r="B8424" s="1">
        <v>45795</v>
      </c>
      <c r="C8424" s="2">
        <v>0.96666666666666667</v>
      </c>
      <c r="D8424" t="s">
        <v>658</v>
      </c>
      <c r="E8424" t="s">
        <v>75</v>
      </c>
      <c r="F8424" t="s">
        <v>27</v>
      </c>
      <c r="G8424">
        <v>202</v>
      </c>
      <c r="H8424" t="s">
        <v>24</v>
      </c>
      <c r="L8424">
        <v>1897</v>
      </c>
      <c r="M8424">
        <v>230</v>
      </c>
    </row>
    <row r="8425" spans="1:16" x14ac:dyDescent="0.3">
      <c r="A8425">
        <v>72929</v>
      </c>
      <c r="B8425" s="1">
        <v>46010</v>
      </c>
      <c r="C8425" s="2">
        <v>0.65763888888888888</v>
      </c>
      <c r="D8425" t="s">
        <v>5302</v>
      </c>
      <c r="E8425" t="s">
        <v>23</v>
      </c>
      <c r="F8425" t="s">
        <v>40</v>
      </c>
      <c r="G8425">
        <v>210</v>
      </c>
      <c r="H8425" t="s">
        <v>19</v>
      </c>
      <c r="I8425">
        <v>57.56</v>
      </c>
      <c r="J8425">
        <v>16.850000000000001</v>
      </c>
      <c r="K8425">
        <v>1</v>
      </c>
      <c r="L8425">
        <v>1035</v>
      </c>
      <c r="M8425">
        <v>247</v>
      </c>
      <c r="N8425" t="s">
        <v>20</v>
      </c>
      <c r="P8425" t="s">
        <v>36</v>
      </c>
    </row>
    <row r="8426" spans="1:16" x14ac:dyDescent="0.3">
      <c r="A8426">
        <v>44236</v>
      </c>
      <c r="B8426" s="1">
        <v>45691</v>
      </c>
      <c r="C8426" s="2">
        <v>0.99236111111111114</v>
      </c>
      <c r="D8426" t="s">
        <v>1780</v>
      </c>
      <c r="E8426" t="s">
        <v>83</v>
      </c>
      <c r="F8426" t="s">
        <v>18</v>
      </c>
      <c r="G8426">
        <v>252</v>
      </c>
      <c r="H8426" t="s">
        <v>19</v>
      </c>
      <c r="I8426" t="s">
        <v>5303</v>
      </c>
      <c r="J8426">
        <v>21.4</v>
      </c>
      <c r="K8426">
        <v>4</v>
      </c>
      <c r="L8426">
        <v>1377</v>
      </c>
      <c r="M8426">
        <v>214</v>
      </c>
      <c r="N8426" t="s">
        <v>20</v>
      </c>
      <c r="P8426" t="s">
        <v>36</v>
      </c>
    </row>
    <row r="8427" spans="1:16" x14ac:dyDescent="0.3">
      <c r="A8427">
        <v>70305</v>
      </c>
      <c r="B8427" s="1">
        <v>45975</v>
      </c>
      <c r="C8427" s="2">
        <v>0.74791666666666667</v>
      </c>
      <c r="D8427" t="s">
        <v>354</v>
      </c>
      <c r="E8427" t="s">
        <v>91</v>
      </c>
      <c r="F8427" t="s">
        <v>27</v>
      </c>
      <c r="G8427">
        <v>253</v>
      </c>
      <c r="H8427" t="s">
        <v>19</v>
      </c>
      <c r="I8427" t="s">
        <v>5304</v>
      </c>
      <c r="J8427">
        <v>11.55</v>
      </c>
      <c r="K8427">
        <v>4</v>
      </c>
      <c r="L8427">
        <v>1549</v>
      </c>
      <c r="M8427">
        <v>204</v>
      </c>
      <c r="N8427" t="s">
        <v>32</v>
      </c>
      <c r="P8427" t="s">
        <v>21</v>
      </c>
    </row>
    <row r="8428" spans="1:16" x14ac:dyDescent="0.3">
      <c r="A8428">
        <v>70934</v>
      </c>
      <c r="B8428" s="1">
        <v>45677</v>
      </c>
      <c r="C8428" s="2">
        <v>9.375E-2</v>
      </c>
      <c r="D8428" t="s">
        <v>79</v>
      </c>
      <c r="E8428" t="s">
        <v>17</v>
      </c>
      <c r="F8428" t="s">
        <v>27</v>
      </c>
      <c r="G8428">
        <v>238</v>
      </c>
      <c r="H8428" t="s">
        <v>19</v>
      </c>
      <c r="I8428">
        <v>13.86</v>
      </c>
      <c r="J8428">
        <v>19.95</v>
      </c>
      <c r="K8428">
        <v>3</v>
      </c>
      <c r="L8428">
        <v>1994</v>
      </c>
      <c r="M8428">
        <v>245</v>
      </c>
      <c r="N8428" t="s">
        <v>20</v>
      </c>
      <c r="P8428" t="s">
        <v>36</v>
      </c>
    </row>
    <row r="8429" spans="1:16" x14ac:dyDescent="0.3">
      <c r="A8429">
        <v>48734</v>
      </c>
      <c r="B8429" s="1">
        <v>45800</v>
      </c>
      <c r="C8429" s="2">
        <v>0.98263888888888884</v>
      </c>
      <c r="D8429" t="s">
        <v>1036</v>
      </c>
      <c r="E8429" t="s">
        <v>52</v>
      </c>
      <c r="F8429" t="s">
        <v>40</v>
      </c>
      <c r="G8429">
        <v>237</v>
      </c>
      <c r="H8429" t="s">
        <v>19</v>
      </c>
      <c r="I8429">
        <v>26.55</v>
      </c>
      <c r="J8429">
        <v>17.829999999999998</v>
      </c>
      <c r="K8429">
        <v>1</v>
      </c>
      <c r="L8429">
        <v>2072</v>
      </c>
      <c r="M8429">
        <v>254</v>
      </c>
      <c r="N8429" t="s">
        <v>53</v>
      </c>
      <c r="P8429" t="s">
        <v>36</v>
      </c>
    </row>
    <row r="8430" spans="1:16" x14ac:dyDescent="0.3">
      <c r="A8430">
        <v>84020</v>
      </c>
      <c r="B8430" s="1">
        <v>45820</v>
      </c>
      <c r="C8430" s="2">
        <v>0.91875000000000007</v>
      </c>
      <c r="D8430" t="s">
        <v>5305</v>
      </c>
      <c r="E8430" t="s">
        <v>30</v>
      </c>
      <c r="F8430" t="s">
        <v>27</v>
      </c>
      <c r="G8430">
        <v>243</v>
      </c>
      <c r="H8430" t="s">
        <v>19</v>
      </c>
      <c r="I8430">
        <v>75.92</v>
      </c>
      <c r="J8430">
        <v>8.02</v>
      </c>
      <c r="K8430">
        <v>5</v>
      </c>
      <c r="L8430">
        <v>1129</v>
      </c>
      <c r="M8430">
        <v>225</v>
      </c>
      <c r="N8430" t="s">
        <v>44</v>
      </c>
      <c r="P8430" t="s">
        <v>21</v>
      </c>
    </row>
    <row r="8431" spans="1:16" x14ac:dyDescent="0.3">
      <c r="A8431">
        <v>81141</v>
      </c>
      <c r="B8431" s="1">
        <v>45696</v>
      </c>
      <c r="C8431" s="2">
        <v>0.26041666666666669</v>
      </c>
      <c r="D8431" t="s">
        <v>80</v>
      </c>
      <c r="E8431" t="s">
        <v>81</v>
      </c>
      <c r="F8431" t="s">
        <v>27</v>
      </c>
      <c r="G8431">
        <v>239</v>
      </c>
      <c r="H8431" t="s">
        <v>19</v>
      </c>
      <c r="I8431">
        <v>76.64</v>
      </c>
      <c r="J8431">
        <v>16</v>
      </c>
      <c r="K8431">
        <v>4</v>
      </c>
      <c r="L8431">
        <v>1730</v>
      </c>
      <c r="M8431">
        <v>215</v>
      </c>
      <c r="N8431" t="s">
        <v>32</v>
      </c>
      <c r="P8431" t="s">
        <v>21</v>
      </c>
    </row>
    <row r="8432" spans="1:16" x14ac:dyDescent="0.3">
      <c r="A8432">
        <v>58362</v>
      </c>
      <c r="B8432" s="1">
        <v>45838</v>
      </c>
      <c r="C8432" s="2">
        <v>0.39444444444444443</v>
      </c>
      <c r="D8432" t="s">
        <v>22</v>
      </c>
      <c r="E8432" t="s">
        <v>91</v>
      </c>
      <c r="F8432" t="s">
        <v>40</v>
      </c>
      <c r="G8432">
        <v>206</v>
      </c>
      <c r="H8432" t="s">
        <v>19</v>
      </c>
      <c r="I8432" t="s">
        <v>5306</v>
      </c>
      <c r="J8432">
        <v>10.61</v>
      </c>
      <c r="K8432">
        <v>1</v>
      </c>
      <c r="L8432">
        <v>1160</v>
      </c>
      <c r="M8432">
        <v>214</v>
      </c>
      <c r="N8432" t="s">
        <v>28</v>
      </c>
      <c r="P8432" t="s">
        <v>36</v>
      </c>
    </row>
    <row r="8433" spans="1:16" x14ac:dyDescent="0.3">
      <c r="A8433">
        <v>92593</v>
      </c>
      <c r="B8433" s="1">
        <v>45858</v>
      </c>
      <c r="C8433" s="2">
        <v>0.49374999999999997</v>
      </c>
      <c r="D8433" t="s">
        <v>724</v>
      </c>
      <c r="E8433" t="s">
        <v>26</v>
      </c>
      <c r="F8433" t="s">
        <v>27</v>
      </c>
      <c r="G8433">
        <v>243</v>
      </c>
      <c r="H8433" t="s">
        <v>19</v>
      </c>
      <c r="I8433">
        <v>9.48</v>
      </c>
      <c r="J8433">
        <v>23.35</v>
      </c>
      <c r="K8433">
        <v>2</v>
      </c>
      <c r="L8433">
        <v>1226</v>
      </c>
      <c r="M8433">
        <v>248</v>
      </c>
      <c r="N8433" t="s">
        <v>53</v>
      </c>
      <c r="P8433" t="s">
        <v>21</v>
      </c>
    </row>
    <row r="8434" spans="1:16" x14ac:dyDescent="0.3">
      <c r="A8434">
        <v>49899</v>
      </c>
      <c r="B8434" s="1">
        <v>45788</v>
      </c>
      <c r="C8434" s="2">
        <v>0.11388888888888889</v>
      </c>
      <c r="D8434" t="s">
        <v>657</v>
      </c>
      <c r="E8434" t="s">
        <v>75</v>
      </c>
      <c r="F8434" t="s">
        <v>27</v>
      </c>
      <c r="G8434">
        <v>243</v>
      </c>
      <c r="H8434" t="s">
        <v>24</v>
      </c>
      <c r="L8434">
        <v>1550</v>
      </c>
      <c r="M8434">
        <v>248</v>
      </c>
    </row>
    <row r="8435" spans="1:16" x14ac:dyDescent="0.3">
      <c r="A8435">
        <v>93476</v>
      </c>
      <c r="B8435" s="1">
        <v>45770</v>
      </c>
      <c r="C8435" s="2">
        <v>0.88958333333333339</v>
      </c>
      <c r="D8435" t="s">
        <v>5307</v>
      </c>
      <c r="E8435" t="s">
        <v>79</v>
      </c>
      <c r="F8435" t="s">
        <v>27</v>
      </c>
      <c r="G8435">
        <v>210</v>
      </c>
      <c r="H8435" t="s">
        <v>19</v>
      </c>
      <c r="I8435">
        <v>84.22</v>
      </c>
      <c r="J8435">
        <v>14.89</v>
      </c>
      <c r="K8435">
        <v>5</v>
      </c>
      <c r="L8435">
        <v>1384</v>
      </c>
      <c r="M8435">
        <v>248</v>
      </c>
      <c r="N8435" t="s">
        <v>28</v>
      </c>
      <c r="P8435" t="s">
        <v>21</v>
      </c>
    </row>
    <row r="8436" spans="1:16" x14ac:dyDescent="0.3">
      <c r="A8436">
        <v>66473</v>
      </c>
      <c r="B8436" s="1">
        <v>45698</v>
      </c>
      <c r="C8436" s="2">
        <v>0.74583333333333324</v>
      </c>
      <c r="D8436" t="s">
        <v>5308</v>
      </c>
      <c r="E8436" t="s">
        <v>83</v>
      </c>
      <c r="F8436" t="s">
        <v>40</v>
      </c>
      <c r="G8436">
        <v>240</v>
      </c>
      <c r="H8436" t="s">
        <v>31</v>
      </c>
      <c r="L8436">
        <v>1801</v>
      </c>
      <c r="M8436">
        <v>205</v>
      </c>
      <c r="O8436" t="s">
        <v>32</v>
      </c>
    </row>
    <row r="8437" spans="1:16" x14ac:dyDescent="0.3">
      <c r="A8437">
        <v>41387</v>
      </c>
      <c r="B8437" s="1">
        <v>45694</v>
      </c>
      <c r="C8437" s="2">
        <v>0.59166666666666667</v>
      </c>
      <c r="D8437" t="s">
        <v>189</v>
      </c>
      <c r="E8437" t="s">
        <v>94</v>
      </c>
      <c r="F8437" t="s">
        <v>27</v>
      </c>
      <c r="G8437">
        <v>251</v>
      </c>
      <c r="H8437" t="s">
        <v>19</v>
      </c>
      <c r="I8437" t="s">
        <v>5309</v>
      </c>
      <c r="J8437">
        <v>18.71</v>
      </c>
      <c r="K8437">
        <v>5</v>
      </c>
      <c r="L8437">
        <v>1037</v>
      </c>
      <c r="M8437">
        <v>229</v>
      </c>
      <c r="N8437" t="s">
        <v>20</v>
      </c>
      <c r="P8437" t="s">
        <v>36</v>
      </c>
    </row>
    <row r="8438" spans="1:16" x14ac:dyDescent="0.3">
      <c r="A8438">
        <v>23838</v>
      </c>
      <c r="B8438" s="1">
        <v>45730</v>
      </c>
      <c r="C8438" s="2">
        <v>0.83333333333333337</v>
      </c>
      <c r="D8438" t="s">
        <v>185</v>
      </c>
      <c r="E8438" t="s">
        <v>75</v>
      </c>
      <c r="F8438" t="s">
        <v>27</v>
      </c>
      <c r="G8438">
        <v>223</v>
      </c>
      <c r="H8438" t="s">
        <v>19</v>
      </c>
      <c r="I8438" t="s">
        <v>5310</v>
      </c>
      <c r="J8438">
        <v>13.2</v>
      </c>
      <c r="K8438">
        <v>2</v>
      </c>
      <c r="L8438">
        <v>1556</v>
      </c>
      <c r="M8438">
        <v>255</v>
      </c>
      <c r="N8438" t="s">
        <v>53</v>
      </c>
      <c r="P8438" t="s">
        <v>36</v>
      </c>
    </row>
    <row r="8439" spans="1:16" x14ac:dyDescent="0.3">
      <c r="A8439">
        <v>43544</v>
      </c>
      <c r="B8439" s="1">
        <v>45745</v>
      </c>
      <c r="C8439" s="2">
        <v>5.486111111111111E-2</v>
      </c>
      <c r="D8439" t="s">
        <v>266</v>
      </c>
      <c r="E8439" t="s">
        <v>5311</v>
      </c>
      <c r="F8439" t="s">
        <v>40</v>
      </c>
      <c r="G8439">
        <v>205</v>
      </c>
      <c r="H8439" t="s">
        <v>19</v>
      </c>
      <c r="I8439">
        <v>83.43</v>
      </c>
      <c r="J8439">
        <v>18.48</v>
      </c>
      <c r="K8439">
        <v>5</v>
      </c>
      <c r="L8439">
        <v>2175</v>
      </c>
      <c r="M8439">
        <v>200</v>
      </c>
      <c r="N8439" t="s">
        <v>28</v>
      </c>
      <c r="P8439" t="s">
        <v>36</v>
      </c>
    </row>
    <row r="8440" spans="1:16" x14ac:dyDescent="0.3">
      <c r="A8440">
        <v>31236</v>
      </c>
      <c r="B8440" s="1">
        <v>45859</v>
      </c>
      <c r="C8440" s="2">
        <v>0.30555555555555552</v>
      </c>
      <c r="D8440" t="s">
        <v>547</v>
      </c>
      <c r="E8440" t="s">
        <v>52</v>
      </c>
      <c r="F8440" t="s">
        <v>18</v>
      </c>
      <c r="G8440">
        <v>229</v>
      </c>
      <c r="H8440" t="s">
        <v>19</v>
      </c>
      <c r="I8440">
        <v>82.41</v>
      </c>
      <c r="J8440">
        <v>14.87</v>
      </c>
      <c r="K8440">
        <v>1</v>
      </c>
      <c r="L8440">
        <v>2020</v>
      </c>
      <c r="M8440">
        <v>204</v>
      </c>
      <c r="N8440" t="s">
        <v>53</v>
      </c>
      <c r="P8440" t="s">
        <v>21</v>
      </c>
    </row>
    <row r="8441" spans="1:16" x14ac:dyDescent="0.3">
      <c r="A8441">
        <v>63381</v>
      </c>
      <c r="B8441" s="1">
        <v>45984</v>
      </c>
      <c r="C8441" s="2">
        <v>0.22152777777777777</v>
      </c>
      <c r="D8441" t="s">
        <v>530</v>
      </c>
      <c r="E8441" t="s">
        <v>5312</v>
      </c>
      <c r="F8441" t="s">
        <v>18</v>
      </c>
      <c r="G8441">
        <v>213</v>
      </c>
      <c r="H8441" t="s">
        <v>19</v>
      </c>
      <c r="I8441">
        <v>27.75</v>
      </c>
      <c r="J8441">
        <v>17.440000000000001</v>
      </c>
      <c r="K8441">
        <v>2</v>
      </c>
      <c r="L8441">
        <v>1434</v>
      </c>
      <c r="M8441">
        <v>249</v>
      </c>
      <c r="N8441" t="s">
        <v>50</v>
      </c>
      <c r="P8441" t="s">
        <v>36</v>
      </c>
    </row>
    <row r="8442" spans="1:16" x14ac:dyDescent="0.3">
      <c r="A8442">
        <v>38974</v>
      </c>
      <c r="B8442" s="1">
        <v>45674</v>
      </c>
      <c r="C8442" s="2">
        <v>0.93125000000000002</v>
      </c>
      <c r="D8442" t="s">
        <v>5313</v>
      </c>
      <c r="E8442" t="s">
        <v>67</v>
      </c>
      <c r="F8442" t="s">
        <v>40</v>
      </c>
      <c r="G8442">
        <v>242</v>
      </c>
      <c r="H8442" t="s">
        <v>31</v>
      </c>
      <c r="L8442">
        <v>1366</v>
      </c>
      <c r="M8442">
        <v>212</v>
      </c>
      <c r="O8442" t="s">
        <v>41</v>
      </c>
    </row>
    <row r="8443" spans="1:16" x14ac:dyDescent="0.3">
      <c r="A8443">
        <v>10382</v>
      </c>
      <c r="B8443" s="1">
        <v>45997</v>
      </c>
      <c r="C8443" s="2">
        <v>0.37013888888888885</v>
      </c>
      <c r="D8443" t="s">
        <v>79</v>
      </c>
      <c r="E8443" t="s">
        <v>1096</v>
      </c>
      <c r="F8443" t="s">
        <v>40</v>
      </c>
      <c r="G8443">
        <v>256</v>
      </c>
      <c r="H8443" t="s">
        <v>19</v>
      </c>
      <c r="I8443">
        <v>61.12</v>
      </c>
      <c r="J8443">
        <v>7.71</v>
      </c>
      <c r="K8443">
        <v>4</v>
      </c>
      <c r="L8443">
        <v>2165</v>
      </c>
      <c r="M8443">
        <v>217</v>
      </c>
      <c r="N8443" t="s">
        <v>32</v>
      </c>
      <c r="P8443" t="s">
        <v>21</v>
      </c>
    </row>
    <row r="8444" spans="1:16" x14ac:dyDescent="0.3">
      <c r="A8444">
        <v>39404</v>
      </c>
      <c r="B8444" s="1">
        <v>45804</v>
      </c>
      <c r="C8444" s="2">
        <v>0.33749999999999997</v>
      </c>
      <c r="D8444" t="s">
        <v>501</v>
      </c>
      <c r="E8444" t="s">
        <v>23</v>
      </c>
      <c r="F8444" t="s">
        <v>18</v>
      </c>
      <c r="G8444">
        <v>230</v>
      </c>
      <c r="H8444" t="s">
        <v>19</v>
      </c>
      <c r="I8444">
        <v>78.099999999999994</v>
      </c>
      <c r="J8444">
        <v>19.34</v>
      </c>
      <c r="K8444">
        <v>4</v>
      </c>
      <c r="L8444">
        <v>1326</v>
      </c>
      <c r="M8444">
        <v>238</v>
      </c>
      <c r="N8444" t="s">
        <v>44</v>
      </c>
      <c r="P8444" t="s">
        <v>36</v>
      </c>
    </row>
    <row r="8445" spans="1:16" x14ac:dyDescent="0.3">
      <c r="A8445">
        <v>40973</v>
      </c>
      <c r="B8445" s="1">
        <v>45931</v>
      </c>
      <c r="C8445" s="2">
        <v>0.9</v>
      </c>
      <c r="D8445" t="s">
        <v>5314</v>
      </c>
      <c r="E8445" t="s">
        <v>91</v>
      </c>
      <c r="F8445" t="s">
        <v>18</v>
      </c>
      <c r="G8445">
        <v>217</v>
      </c>
      <c r="H8445" t="s">
        <v>19</v>
      </c>
      <c r="I8445">
        <v>71.739999999999995</v>
      </c>
      <c r="J8445">
        <v>26.74</v>
      </c>
      <c r="K8445">
        <v>1</v>
      </c>
      <c r="L8445">
        <v>1510</v>
      </c>
      <c r="M8445">
        <v>218</v>
      </c>
      <c r="N8445" t="s">
        <v>28</v>
      </c>
      <c r="P8445" t="s">
        <v>21</v>
      </c>
    </row>
    <row r="8446" spans="1:16" x14ac:dyDescent="0.3">
      <c r="A8446">
        <v>85784</v>
      </c>
      <c r="B8446" s="1">
        <v>45771</v>
      </c>
      <c r="C8446" s="2">
        <v>0.58472222222222225</v>
      </c>
      <c r="D8446" t="s">
        <v>106</v>
      </c>
      <c r="E8446" t="s">
        <v>67</v>
      </c>
      <c r="F8446" t="s">
        <v>40</v>
      </c>
      <c r="G8446">
        <v>229</v>
      </c>
      <c r="H8446" t="s">
        <v>19</v>
      </c>
      <c r="I8446">
        <v>65.209999999999994</v>
      </c>
      <c r="J8446">
        <v>8.6</v>
      </c>
      <c r="K8446">
        <v>5</v>
      </c>
      <c r="L8446">
        <v>1566</v>
      </c>
      <c r="M8446">
        <v>226</v>
      </c>
      <c r="N8446" t="s">
        <v>32</v>
      </c>
      <c r="P8446" t="s">
        <v>36</v>
      </c>
    </row>
    <row r="8447" spans="1:16" x14ac:dyDescent="0.3">
      <c r="A8447">
        <v>50786</v>
      </c>
      <c r="B8447" s="1">
        <v>45780</v>
      </c>
      <c r="C8447" s="2">
        <v>0.61458333333333337</v>
      </c>
      <c r="D8447" t="s">
        <v>5315</v>
      </c>
      <c r="E8447" t="s">
        <v>617</v>
      </c>
      <c r="F8447" t="s">
        <v>18</v>
      </c>
      <c r="G8447">
        <v>237</v>
      </c>
      <c r="H8447" t="s">
        <v>19</v>
      </c>
      <c r="I8447">
        <v>30.53</v>
      </c>
      <c r="J8447">
        <v>26.49</v>
      </c>
      <c r="K8447">
        <v>4</v>
      </c>
      <c r="L8447">
        <v>1525</v>
      </c>
      <c r="M8447">
        <v>213</v>
      </c>
      <c r="N8447" t="s">
        <v>32</v>
      </c>
      <c r="P8447" t="s">
        <v>36</v>
      </c>
    </row>
    <row r="8448" spans="1:16" x14ac:dyDescent="0.3">
      <c r="A8448">
        <v>93261</v>
      </c>
      <c r="B8448" s="1">
        <v>45882</v>
      </c>
      <c r="C8448" s="2">
        <v>0.83472222222222225</v>
      </c>
      <c r="D8448" t="s">
        <v>388</v>
      </c>
      <c r="E8448" t="s">
        <v>45</v>
      </c>
      <c r="F8448" t="s">
        <v>27</v>
      </c>
      <c r="G8448">
        <v>260</v>
      </c>
      <c r="H8448" t="s">
        <v>19</v>
      </c>
      <c r="I8448">
        <v>26.88</v>
      </c>
      <c r="J8448">
        <v>13.61</v>
      </c>
      <c r="K8448">
        <v>2</v>
      </c>
      <c r="L8448">
        <v>1804</v>
      </c>
      <c r="M8448">
        <v>247</v>
      </c>
      <c r="N8448" t="s">
        <v>32</v>
      </c>
      <c r="P8448" t="s">
        <v>36</v>
      </c>
    </row>
    <row r="8449" spans="1:16" x14ac:dyDescent="0.3">
      <c r="A8449">
        <v>45649</v>
      </c>
      <c r="B8449" s="1">
        <v>45679</v>
      </c>
      <c r="C8449" s="2">
        <v>0.34791666666666665</v>
      </c>
      <c r="D8449" t="s">
        <v>5316</v>
      </c>
      <c r="E8449" t="s">
        <v>94</v>
      </c>
      <c r="F8449" t="s">
        <v>18</v>
      </c>
      <c r="G8449">
        <v>218</v>
      </c>
      <c r="H8449" t="s">
        <v>19</v>
      </c>
      <c r="I8449">
        <v>21.35</v>
      </c>
      <c r="J8449">
        <v>17.510000000000002</v>
      </c>
      <c r="K8449">
        <v>4</v>
      </c>
      <c r="L8449">
        <v>1603</v>
      </c>
      <c r="M8449">
        <v>219</v>
      </c>
      <c r="N8449" t="s">
        <v>28</v>
      </c>
      <c r="P8449" t="s">
        <v>36</v>
      </c>
    </row>
    <row r="8450" spans="1:16" x14ac:dyDescent="0.3">
      <c r="A8450">
        <v>97226</v>
      </c>
      <c r="B8450" s="1">
        <v>45913</v>
      </c>
      <c r="C8450" s="2">
        <v>0.68541666666666667</v>
      </c>
      <c r="D8450" t="s">
        <v>864</v>
      </c>
      <c r="E8450" t="s">
        <v>30</v>
      </c>
      <c r="F8450" t="s">
        <v>18</v>
      </c>
      <c r="G8450">
        <v>214</v>
      </c>
      <c r="H8450" t="s">
        <v>31</v>
      </c>
      <c r="L8450">
        <v>2043</v>
      </c>
      <c r="M8450">
        <v>217</v>
      </c>
      <c r="O8450" t="s">
        <v>128</v>
      </c>
    </row>
    <row r="8451" spans="1:16" x14ac:dyDescent="0.3">
      <c r="A8451">
        <v>61866</v>
      </c>
      <c r="B8451" s="1">
        <v>45920</v>
      </c>
      <c r="C8451" s="2">
        <v>0.6118055555555556</v>
      </c>
      <c r="D8451" t="s">
        <v>640</v>
      </c>
      <c r="E8451" t="s">
        <v>67</v>
      </c>
      <c r="F8451" t="s">
        <v>27</v>
      </c>
      <c r="G8451">
        <v>231</v>
      </c>
      <c r="H8451" t="s">
        <v>19</v>
      </c>
      <c r="I8451">
        <v>60.69</v>
      </c>
      <c r="J8451">
        <v>18.36</v>
      </c>
      <c r="K8451">
        <v>5</v>
      </c>
      <c r="L8451">
        <v>1954</v>
      </c>
      <c r="M8451">
        <v>200</v>
      </c>
      <c r="N8451" t="s">
        <v>32</v>
      </c>
      <c r="P8451" t="s">
        <v>36</v>
      </c>
    </row>
    <row r="8452" spans="1:16" x14ac:dyDescent="0.3">
      <c r="A8452">
        <v>18891</v>
      </c>
      <c r="B8452" s="1">
        <v>45795</v>
      </c>
      <c r="C8452" s="2">
        <v>0.94861111111111107</v>
      </c>
      <c r="D8452" t="s">
        <v>1140</v>
      </c>
      <c r="E8452" t="s">
        <v>26</v>
      </c>
      <c r="F8452" t="s">
        <v>40</v>
      </c>
      <c r="G8452">
        <v>221</v>
      </c>
      <c r="H8452" t="s">
        <v>19</v>
      </c>
      <c r="I8452" t="s">
        <v>5317</v>
      </c>
      <c r="J8452">
        <v>20.9</v>
      </c>
      <c r="K8452">
        <v>3</v>
      </c>
      <c r="L8452">
        <v>1934</v>
      </c>
      <c r="M8452">
        <v>208</v>
      </c>
      <c r="N8452" t="s">
        <v>20</v>
      </c>
      <c r="P8452" t="s">
        <v>21</v>
      </c>
    </row>
    <row r="8453" spans="1:16" x14ac:dyDescent="0.3">
      <c r="A8453">
        <v>61258</v>
      </c>
      <c r="B8453" s="1">
        <v>45954</v>
      </c>
      <c r="C8453" s="2">
        <v>0.10555555555555556</v>
      </c>
      <c r="D8453" t="s">
        <v>744</v>
      </c>
      <c r="E8453" t="s">
        <v>5318</v>
      </c>
      <c r="F8453" t="s">
        <v>18</v>
      </c>
      <c r="G8453">
        <v>240</v>
      </c>
      <c r="H8453" t="s">
        <v>19</v>
      </c>
      <c r="I8453" t="s">
        <v>5319</v>
      </c>
      <c r="J8453">
        <v>10.38</v>
      </c>
      <c r="K8453">
        <v>4</v>
      </c>
      <c r="L8453">
        <v>1660</v>
      </c>
      <c r="M8453">
        <v>241</v>
      </c>
      <c r="N8453" t="s">
        <v>20</v>
      </c>
      <c r="P8453" t="s">
        <v>36</v>
      </c>
    </row>
    <row r="8454" spans="1:16" x14ac:dyDescent="0.3">
      <c r="A8454">
        <v>58195</v>
      </c>
      <c r="B8454" s="1">
        <v>45773</v>
      </c>
      <c r="C8454" s="2">
        <v>5.0694444444444452E-2</v>
      </c>
      <c r="D8454" t="s">
        <v>402</v>
      </c>
      <c r="E8454" t="s">
        <v>5320</v>
      </c>
      <c r="F8454" t="s">
        <v>40</v>
      </c>
      <c r="G8454">
        <v>225</v>
      </c>
      <c r="H8454" t="s">
        <v>31</v>
      </c>
      <c r="L8454">
        <v>1019</v>
      </c>
      <c r="M8454">
        <v>250</v>
      </c>
      <c r="O8454" t="s">
        <v>41</v>
      </c>
    </row>
    <row r="8455" spans="1:16" x14ac:dyDescent="0.3">
      <c r="A8455">
        <v>16496</v>
      </c>
      <c r="B8455" s="1">
        <v>45902</v>
      </c>
      <c r="C8455" s="2">
        <v>0.28680555555555554</v>
      </c>
      <c r="D8455" t="s">
        <v>5321</v>
      </c>
      <c r="E8455" t="s">
        <v>23</v>
      </c>
      <c r="F8455" t="s">
        <v>27</v>
      </c>
      <c r="G8455">
        <v>242</v>
      </c>
      <c r="H8455" t="s">
        <v>19</v>
      </c>
      <c r="I8455">
        <v>49.03</v>
      </c>
      <c r="J8455">
        <v>26.67</v>
      </c>
      <c r="K8455">
        <v>2</v>
      </c>
      <c r="L8455">
        <v>1259</v>
      </c>
      <c r="M8455">
        <v>234</v>
      </c>
      <c r="N8455" t="s">
        <v>32</v>
      </c>
      <c r="P8455" t="s">
        <v>36</v>
      </c>
    </row>
    <row r="8456" spans="1:16" x14ac:dyDescent="0.3">
      <c r="A8456">
        <v>58412</v>
      </c>
      <c r="B8456" s="1">
        <v>45785</v>
      </c>
      <c r="C8456" s="2">
        <v>0.31875000000000003</v>
      </c>
      <c r="D8456" t="s">
        <v>851</v>
      </c>
      <c r="E8456" t="s">
        <v>72</v>
      </c>
      <c r="F8456" t="s">
        <v>27</v>
      </c>
      <c r="G8456">
        <v>242</v>
      </c>
      <c r="H8456" t="s">
        <v>19</v>
      </c>
      <c r="I8456">
        <v>48.39</v>
      </c>
      <c r="J8456">
        <v>25.44</v>
      </c>
      <c r="K8456">
        <v>1</v>
      </c>
      <c r="L8456">
        <v>1890</v>
      </c>
      <c r="M8456">
        <v>201</v>
      </c>
      <c r="N8456" t="s">
        <v>44</v>
      </c>
      <c r="P8456" t="s">
        <v>21</v>
      </c>
    </row>
    <row r="8457" spans="1:16" x14ac:dyDescent="0.3">
      <c r="A8457">
        <v>11769</v>
      </c>
      <c r="B8457" s="1">
        <v>46006</v>
      </c>
      <c r="C8457" s="2">
        <v>0.8569444444444444</v>
      </c>
      <c r="D8457" t="s">
        <v>1026</v>
      </c>
      <c r="E8457" t="s">
        <v>91</v>
      </c>
      <c r="F8457" t="s">
        <v>18</v>
      </c>
      <c r="G8457">
        <v>252</v>
      </c>
      <c r="H8457" t="s">
        <v>19</v>
      </c>
      <c r="I8457">
        <v>52.09</v>
      </c>
      <c r="J8457">
        <v>9.9</v>
      </c>
      <c r="K8457">
        <v>1</v>
      </c>
      <c r="L8457">
        <v>1151</v>
      </c>
      <c r="M8457">
        <v>207</v>
      </c>
      <c r="N8457" t="s">
        <v>20</v>
      </c>
      <c r="P8457" t="s">
        <v>36</v>
      </c>
    </row>
    <row r="8458" spans="1:16" x14ac:dyDescent="0.3">
      <c r="A8458">
        <v>90373</v>
      </c>
      <c r="B8458" s="1">
        <v>45916</v>
      </c>
      <c r="C8458" s="2">
        <v>0.77638888888888891</v>
      </c>
      <c r="D8458" t="s">
        <v>5322</v>
      </c>
      <c r="E8458" t="s">
        <v>5323</v>
      </c>
      <c r="F8458" t="s">
        <v>27</v>
      </c>
      <c r="G8458">
        <v>227</v>
      </c>
      <c r="H8458" t="s">
        <v>19</v>
      </c>
      <c r="I8458">
        <v>63.34</v>
      </c>
      <c r="J8458">
        <v>21.46</v>
      </c>
      <c r="K8458">
        <v>4</v>
      </c>
      <c r="L8458">
        <v>1879</v>
      </c>
      <c r="M8458">
        <v>216</v>
      </c>
      <c r="N8458" t="s">
        <v>28</v>
      </c>
      <c r="P8458" t="s">
        <v>21</v>
      </c>
    </row>
    <row r="8459" spans="1:16" x14ac:dyDescent="0.3">
      <c r="A8459">
        <v>76562</v>
      </c>
      <c r="B8459" s="1">
        <v>45805</v>
      </c>
      <c r="C8459" s="2">
        <v>0.79027777777777775</v>
      </c>
      <c r="D8459" t="s">
        <v>1031</v>
      </c>
      <c r="E8459" t="s">
        <v>707</v>
      </c>
      <c r="F8459" t="s">
        <v>18</v>
      </c>
      <c r="G8459">
        <v>209</v>
      </c>
      <c r="H8459" t="s">
        <v>19</v>
      </c>
      <c r="I8459">
        <v>19.72</v>
      </c>
      <c r="J8459">
        <v>21.53</v>
      </c>
      <c r="K8459">
        <v>2</v>
      </c>
      <c r="L8459">
        <v>1424</v>
      </c>
      <c r="M8459">
        <v>254</v>
      </c>
      <c r="N8459" t="s">
        <v>53</v>
      </c>
      <c r="P8459" t="s">
        <v>36</v>
      </c>
    </row>
    <row r="8460" spans="1:16" x14ac:dyDescent="0.3">
      <c r="A8460">
        <v>29757</v>
      </c>
      <c r="B8460" s="1">
        <v>45732</v>
      </c>
      <c r="C8460" s="2">
        <v>0.4680555555555555</v>
      </c>
      <c r="D8460" t="s">
        <v>5324</v>
      </c>
      <c r="E8460" t="s">
        <v>58</v>
      </c>
      <c r="F8460" t="s">
        <v>18</v>
      </c>
      <c r="G8460">
        <v>220</v>
      </c>
      <c r="H8460" t="s">
        <v>19</v>
      </c>
      <c r="I8460">
        <v>43.66</v>
      </c>
      <c r="J8460">
        <v>16.03</v>
      </c>
      <c r="K8460">
        <v>3</v>
      </c>
      <c r="L8460">
        <v>1485</v>
      </c>
      <c r="M8460">
        <v>210</v>
      </c>
      <c r="N8460" t="s">
        <v>53</v>
      </c>
      <c r="P8460" t="s">
        <v>21</v>
      </c>
    </row>
    <row r="8461" spans="1:16" x14ac:dyDescent="0.3">
      <c r="A8461">
        <v>24488</v>
      </c>
      <c r="B8461" s="1">
        <v>45902</v>
      </c>
      <c r="C8461" s="2">
        <v>0.49444444444444446</v>
      </c>
      <c r="D8461" t="s">
        <v>89</v>
      </c>
      <c r="E8461" t="s">
        <v>122</v>
      </c>
      <c r="F8461" t="s">
        <v>40</v>
      </c>
      <c r="G8461">
        <v>248</v>
      </c>
      <c r="H8461" t="s">
        <v>19</v>
      </c>
      <c r="I8461">
        <v>71.58</v>
      </c>
      <c r="J8461">
        <v>9.64</v>
      </c>
      <c r="K8461">
        <v>2</v>
      </c>
      <c r="L8461">
        <v>1237</v>
      </c>
      <c r="M8461">
        <v>221</v>
      </c>
      <c r="N8461" t="s">
        <v>32</v>
      </c>
      <c r="P8461" t="s">
        <v>21</v>
      </c>
    </row>
    <row r="8462" spans="1:16" x14ac:dyDescent="0.3">
      <c r="A8462">
        <v>20732</v>
      </c>
      <c r="B8462" s="1">
        <v>45705</v>
      </c>
      <c r="C8462" s="2">
        <v>0.7416666666666667</v>
      </c>
      <c r="D8462" t="s">
        <v>903</v>
      </c>
      <c r="E8462" t="s">
        <v>91</v>
      </c>
      <c r="F8462" t="s">
        <v>18</v>
      </c>
      <c r="G8462">
        <v>211</v>
      </c>
      <c r="H8462" t="s">
        <v>19</v>
      </c>
      <c r="I8462">
        <v>21</v>
      </c>
      <c r="J8462">
        <v>6.55</v>
      </c>
      <c r="K8462">
        <v>2</v>
      </c>
      <c r="L8462">
        <v>2181</v>
      </c>
      <c r="M8462">
        <v>250</v>
      </c>
      <c r="N8462" t="s">
        <v>44</v>
      </c>
      <c r="P8462" t="s">
        <v>36</v>
      </c>
    </row>
    <row r="8463" spans="1:16" x14ac:dyDescent="0.3">
      <c r="A8463">
        <v>16817</v>
      </c>
      <c r="B8463" s="1">
        <v>45688</v>
      </c>
      <c r="C8463" s="2">
        <v>0.30833333333333335</v>
      </c>
      <c r="D8463" t="s">
        <v>5325</v>
      </c>
      <c r="E8463" t="s">
        <v>91</v>
      </c>
      <c r="F8463" t="s">
        <v>18</v>
      </c>
      <c r="G8463">
        <v>215</v>
      </c>
      <c r="H8463" t="s">
        <v>24</v>
      </c>
      <c r="L8463">
        <v>1004</v>
      </c>
      <c r="M8463">
        <v>235</v>
      </c>
    </row>
    <row r="8464" spans="1:16" x14ac:dyDescent="0.3">
      <c r="A8464">
        <v>60770</v>
      </c>
      <c r="B8464" s="1">
        <v>45891</v>
      </c>
      <c r="C8464" s="2">
        <v>0.55625000000000002</v>
      </c>
      <c r="D8464" t="s">
        <v>5326</v>
      </c>
      <c r="E8464" t="s">
        <v>75</v>
      </c>
      <c r="F8464" t="s">
        <v>18</v>
      </c>
      <c r="G8464">
        <v>223</v>
      </c>
      <c r="H8464" t="s">
        <v>31</v>
      </c>
      <c r="L8464">
        <v>1027</v>
      </c>
      <c r="M8464">
        <v>243</v>
      </c>
      <c r="O8464" t="s">
        <v>55</v>
      </c>
    </row>
    <row r="8465" spans="1:16" x14ac:dyDescent="0.3">
      <c r="A8465">
        <v>66562</v>
      </c>
      <c r="B8465" s="1">
        <v>45802</v>
      </c>
      <c r="C8465" s="2">
        <v>0.20138888888888887</v>
      </c>
      <c r="D8465" t="s">
        <v>361</v>
      </c>
      <c r="E8465" t="s">
        <v>38</v>
      </c>
      <c r="F8465" t="s">
        <v>27</v>
      </c>
      <c r="G8465">
        <v>243</v>
      </c>
      <c r="H8465" t="s">
        <v>19</v>
      </c>
      <c r="I8465">
        <v>83.05</v>
      </c>
      <c r="J8465">
        <v>20.29</v>
      </c>
      <c r="K8465">
        <v>3</v>
      </c>
      <c r="L8465">
        <v>1243</v>
      </c>
      <c r="M8465">
        <v>240</v>
      </c>
      <c r="N8465" t="s">
        <v>44</v>
      </c>
      <c r="P8465" t="s">
        <v>21</v>
      </c>
    </row>
    <row r="8466" spans="1:16" x14ac:dyDescent="0.3">
      <c r="A8466">
        <v>51791</v>
      </c>
      <c r="B8466" s="1">
        <v>45904</v>
      </c>
      <c r="C8466" s="2">
        <v>0.37361111111111112</v>
      </c>
      <c r="D8466" t="s">
        <v>5327</v>
      </c>
      <c r="E8466" t="s">
        <v>58</v>
      </c>
      <c r="F8466" t="s">
        <v>18</v>
      </c>
      <c r="G8466">
        <v>235</v>
      </c>
      <c r="H8466" t="s">
        <v>19</v>
      </c>
      <c r="I8466" t="s">
        <v>5328</v>
      </c>
      <c r="J8466">
        <v>25.55</v>
      </c>
      <c r="K8466">
        <v>3</v>
      </c>
      <c r="L8466">
        <v>1940</v>
      </c>
      <c r="M8466">
        <v>215</v>
      </c>
      <c r="N8466" t="s">
        <v>44</v>
      </c>
      <c r="P8466" t="s">
        <v>21</v>
      </c>
    </row>
    <row r="8467" spans="1:16" x14ac:dyDescent="0.3">
      <c r="A8467">
        <v>34741</v>
      </c>
      <c r="B8467" s="1">
        <v>45804</v>
      </c>
      <c r="C8467" s="2">
        <v>0.36041666666666666</v>
      </c>
      <c r="D8467" t="s">
        <v>2709</v>
      </c>
      <c r="E8467" t="s">
        <v>81</v>
      </c>
      <c r="F8467" t="s">
        <v>27</v>
      </c>
      <c r="G8467">
        <v>200</v>
      </c>
      <c r="H8467" t="s">
        <v>31</v>
      </c>
      <c r="L8467">
        <v>1631</v>
      </c>
      <c r="M8467">
        <v>255</v>
      </c>
      <c r="O8467" t="s">
        <v>61</v>
      </c>
    </row>
    <row r="8468" spans="1:16" x14ac:dyDescent="0.3">
      <c r="A8468">
        <v>94266</v>
      </c>
      <c r="B8468" s="1">
        <v>45794</v>
      </c>
      <c r="C8468" s="2">
        <v>0.58819444444444446</v>
      </c>
      <c r="D8468" t="s">
        <v>5329</v>
      </c>
      <c r="E8468" t="s">
        <v>5330</v>
      </c>
      <c r="F8468" t="s">
        <v>18</v>
      </c>
      <c r="G8468">
        <v>256</v>
      </c>
      <c r="H8468" t="s">
        <v>19</v>
      </c>
      <c r="I8468">
        <v>75.959999999999994</v>
      </c>
      <c r="J8468">
        <v>26.21</v>
      </c>
      <c r="K8468">
        <v>4</v>
      </c>
      <c r="L8468">
        <v>1377</v>
      </c>
      <c r="M8468">
        <v>211</v>
      </c>
      <c r="N8468" t="s">
        <v>53</v>
      </c>
      <c r="P8468" t="s">
        <v>36</v>
      </c>
    </row>
    <row r="8469" spans="1:16" x14ac:dyDescent="0.3">
      <c r="A8469">
        <v>55362</v>
      </c>
      <c r="B8469" s="1">
        <v>45921</v>
      </c>
      <c r="C8469" s="2">
        <v>0.67638888888888893</v>
      </c>
      <c r="D8469" t="s">
        <v>813</v>
      </c>
      <c r="E8469" t="s">
        <v>94</v>
      </c>
      <c r="F8469" t="s">
        <v>27</v>
      </c>
      <c r="G8469">
        <v>215</v>
      </c>
      <c r="H8469" t="s">
        <v>31</v>
      </c>
      <c r="L8469">
        <v>1739</v>
      </c>
      <c r="M8469">
        <v>213</v>
      </c>
      <c r="O8469" t="s">
        <v>55</v>
      </c>
    </row>
    <row r="8470" spans="1:16" x14ac:dyDescent="0.3">
      <c r="A8470">
        <v>76486</v>
      </c>
      <c r="B8470" s="1">
        <v>46009</v>
      </c>
      <c r="C8470" s="2">
        <v>0.38055555555555554</v>
      </c>
      <c r="D8470" t="s">
        <v>607</v>
      </c>
      <c r="E8470" t="s">
        <v>83</v>
      </c>
      <c r="F8470" t="s">
        <v>27</v>
      </c>
      <c r="G8470">
        <v>219</v>
      </c>
      <c r="H8470" t="s">
        <v>19</v>
      </c>
      <c r="I8470">
        <v>82.76</v>
      </c>
      <c r="J8470">
        <v>3.16</v>
      </c>
      <c r="K8470">
        <v>3</v>
      </c>
      <c r="L8470">
        <v>1790</v>
      </c>
      <c r="M8470">
        <v>223</v>
      </c>
      <c r="N8470" t="s">
        <v>32</v>
      </c>
      <c r="P8470" t="s">
        <v>36</v>
      </c>
    </row>
    <row r="8471" spans="1:16" x14ac:dyDescent="0.3">
      <c r="A8471">
        <v>22575</v>
      </c>
      <c r="B8471" s="1">
        <v>45733</v>
      </c>
      <c r="C8471" s="2">
        <v>0.72777777777777775</v>
      </c>
      <c r="D8471" t="s">
        <v>297</v>
      </c>
      <c r="E8471" t="s">
        <v>94</v>
      </c>
      <c r="F8471" t="s">
        <v>40</v>
      </c>
      <c r="G8471">
        <v>231</v>
      </c>
      <c r="H8471" t="s">
        <v>19</v>
      </c>
      <c r="I8471">
        <v>82.83</v>
      </c>
      <c r="J8471">
        <v>15.31</v>
      </c>
      <c r="K8471">
        <v>3</v>
      </c>
      <c r="L8471">
        <v>2143</v>
      </c>
      <c r="M8471">
        <v>246</v>
      </c>
      <c r="N8471" t="s">
        <v>53</v>
      </c>
      <c r="P8471" t="s">
        <v>21</v>
      </c>
    </row>
    <row r="8472" spans="1:16" x14ac:dyDescent="0.3">
      <c r="A8472">
        <v>37173</v>
      </c>
      <c r="B8472" s="1">
        <v>45845</v>
      </c>
      <c r="C8472" s="2">
        <v>0.48194444444444445</v>
      </c>
      <c r="D8472" t="s">
        <v>5331</v>
      </c>
      <c r="E8472" t="s">
        <v>58</v>
      </c>
      <c r="F8472" t="s">
        <v>27</v>
      </c>
      <c r="G8472">
        <v>218</v>
      </c>
      <c r="H8472" t="s">
        <v>31</v>
      </c>
      <c r="L8472">
        <v>1752</v>
      </c>
      <c r="M8472">
        <v>245</v>
      </c>
      <c r="O8472" t="s">
        <v>55</v>
      </c>
    </row>
    <row r="8473" spans="1:16" x14ac:dyDescent="0.3">
      <c r="A8473">
        <v>76264</v>
      </c>
      <c r="B8473" s="1">
        <v>45956</v>
      </c>
      <c r="C8473" s="2">
        <v>0.44861111111111113</v>
      </c>
      <c r="D8473" t="s">
        <v>2378</v>
      </c>
      <c r="E8473" t="s">
        <v>75</v>
      </c>
      <c r="F8473" t="s">
        <v>40</v>
      </c>
      <c r="G8473">
        <v>217</v>
      </c>
      <c r="H8473" t="s">
        <v>31</v>
      </c>
      <c r="L8473">
        <v>1685</v>
      </c>
      <c r="M8473">
        <v>216</v>
      </c>
      <c r="O8473" t="s">
        <v>108</v>
      </c>
    </row>
    <row r="8474" spans="1:16" x14ac:dyDescent="0.3">
      <c r="A8474">
        <v>70529</v>
      </c>
      <c r="B8474" s="1">
        <v>45793</v>
      </c>
      <c r="C8474" s="2">
        <v>0.81180555555555556</v>
      </c>
      <c r="D8474" t="s">
        <v>5332</v>
      </c>
      <c r="E8474" t="s">
        <v>23</v>
      </c>
      <c r="F8474" t="s">
        <v>18</v>
      </c>
      <c r="G8474">
        <v>208</v>
      </c>
      <c r="H8474" t="s">
        <v>19</v>
      </c>
      <c r="I8474">
        <v>17.43</v>
      </c>
      <c r="J8474">
        <v>10.3</v>
      </c>
      <c r="K8474">
        <v>4</v>
      </c>
      <c r="L8474">
        <v>1588</v>
      </c>
      <c r="M8474">
        <v>245</v>
      </c>
      <c r="N8474" t="s">
        <v>50</v>
      </c>
      <c r="P8474" t="s">
        <v>21</v>
      </c>
    </row>
    <row r="8475" spans="1:16" x14ac:dyDescent="0.3">
      <c r="A8475">
        <v>98185</v>
      </c>
      <c r="B8475" s="1">
        <v>45948</v>
      </c>
      <c r="C8475" s="2">
        <v>0.3520833333333333</v>
      </c>
      <c r="D8475" t="s">
        <v>466</v>
      </c>
      <c r="E8475" t="s">
        <v>72</v>
      </c>
      <c r="F8475" t="s">
        <v>27</v>
      </c>
      <c r="G8475">
        <v>248</v>
      </c>
      <c r="H8475" t="s">
        <v>19</v>
      </c>
      <c r="I8475">
        <v>15.99</v>
      </c>
      <c r="J8475">
        <v>3.46</v>
      </c>
      <c r="K8475">
        <v>4</v>
      </c>
      <c r="L8475">
        <v>1698</v>
      </c>
      <c r="M8475">
        <v>256</v>
      </c>
      <c r="N8475" t="s">
        <v>28</v>
      </c>
      <c r="P8475" t="s">
        <v>21</v>
      </c>
    </row>
    <row r="8476" spans="1:16" x14ac:dyDescent="0.3">
      <c r="A8476">
        <v>67209</v>
      </c>
      <c r="B8476" s="1">
        <v>45980</v>
      </c>
      <c r="C8476" s="2">
        <v>0.38958333333333334</v>
      </c>
      <c r="D8476" t="s">
        <v>1625</v>
      </c>
      <c r="E8476" t="s">
        <v>122</v>
      </c>
      <c r="F8476" t="s">
        <v>27</v>
      </c>
      <c r="G8476">
        <v>235</v>
      </c>
      <c r="H8476" t="s">
        <v>19</v>
      </c>
      <c r="I8476">
        <v>60.55</v>
      </c>
      <c r="J8476">
        <v>15.68</v>
      </c>
      <c r="K8476">
        <v>3</v>
      </c>
      <c r="L8476">
        <v>1022</v>
      </c>
      <c r="M8476">
        <v>238</v>
      </c>
      <c r="N8476" t="s">
        <v>53</v>
      </c>
      <c r="P8476" t="s">
        <v>36</v>
      </c>
    </row>
    <row r="8477" spans="1:16" x14ac:dyDescent="0.3">
      <c r="A8477">
        <v>62358</v>
      </c>
      <c r="B8477" s="1">
        <v>45807</v>
      </c>
      <c r="C8477" s="2">
        <v>0.30486111111111108</v>
      </c>
      <c r="D8477" t="s">
        <v>1638</v>
      </c>
      <c r="E8477" t="s">
        <v>62</v>
      </c>
      <c r="F8477" t="s">
        <v>27</v>
      </c>
      <c r="G8477">
        <v>205</v>
      </c>
      <c r="H8477" t="s">
        <v>31</v>
      </c>
      <c r="L8477">
        <v>1215</v>
      </c>
      <c r="M8477">
        <v>227</v>
      </c>
      <c r="O8477" t="s">
        <v>61</v>
      </c>
    </row>
    <row r="8478" spans="1:16" x14ac:dyDescent="0.3">
      <c r="A8478">
        <v>18571</v>
      </c>
      <c r="B8478" s="1">
        <v>45887</v>
      </c>
      <c r="C8478" s="2">
        <v>0.9868055555555556</v>
      </c>
      <c r="D8478" t="s">
        <v>5333</v>
      </c>
      <c r="E8478" t="s">
        <v>17</v>
      </c>
      <c r="F8478" t="s">
        <v>40</v>
      </c>
      <c r="G8478">
        <v>228</v>
      </c>
      <c r="H8478" t="s">
        <v>24</v>
      </c>
      <c r="L8478">
        <v>2093</v>
      </c>
      <c r="M8478">
        <v>236</v>
      </c>
    </row>
    <row r="8479" spans="1:16" x14ac:dyDescent="0.3">
      <c r="A8479">
        <v>46135</v>
      </c>
      <c r="B8479" s="1">
        <v>45761</v>
      </c>
      <c r="C8479" s="2">
        <v>0.80833333333333324</v>
      </c>
      <c r="D8479" t="s">
        <v>5334</v>
      </c>
      <c r="E8479" t="s">
        <v>67</v>
      </c>
      <c r="F8479" t="s">
        <v>27</v>
      </c>
      <c r="G8479">
        <v>225</v>
      </c>
      <c r="H8479" t="s">
        <v>19</v>
      </c>
      <c r="I8479">
        <v>17.489999999999998</v>
      </c>
      <c r="J8479">
        <v>25.44</v>
      </c>
      <c r="K8479">
        <v>3</v>
      </c>
      <c r="L8479">
        <v>2022</v>
      </c>
      <c r="M8479">
        <v>245</v>
      </c>
      <c r="N8479" t="s">
        <v>44</v>
      </c>
      <c r="P8479" t="s">
        <v>36</v>
      </c>
    </row>
    <row r="8480" spans="1:16" x14ac:dyDescent="0.3">
      <c r="A8480">
        <v>61262</v>
      </c>
      <c r="B8480" s="1">
        <v>45727</v>
      </c>
      <c r="C8480" s="2">
        <v>0.18888888888888888</v>
      </c>
      <c r="D8480" t="s">
        <v>5335</v>
      </c>
      <c r="E8480" t="s">
        <v>23</v>
      </c>
      <c r="F8480" t="s">
        <v>27</v>
      </c>
      <c r="G8480">
        <v>254</v>
      </c>
      <c r="H8480" t="s">
        <v>19</v>
      </c>
      <c r="I8480">
        <v>5.57</v>
      </c>
      <c r="J8480">
        <v>18.350000000000001</v>
      </c>
      <c r="K8480">
        <v>2</v>
      </c>
      <c r="L8480">
        <v>2118</v>
      </c>
      <c r="M8480">
        <v>209</v>
      </c>
      <c r="N8480" t="s">
        <v>20</v>
      </c>
      <c r="P8480" t="s">
        <v>36</v>
      </c>
    </row>
    <row r="8481" spans="1:16" x14ac:dyDescent="0.3">
      <c r="A8481">
        <v>20634</v>
      </c>
      <c r="B8481" s="1">
        <v>45964</v>
      </c>
      <c r="C8481" s="2">
        <v>8.819444444444445E-2</v>
      </c>
      <c r="D8481" t="s">
        <v>1018</v>
      </c>
      <c r="E8481" t="s">
        <v>442</v>
      </c>
      <c r="F8481" t="s">
        <v>18</v>
      </c>
      <c r="G8481">
        <v>242</v>
      </c>
      <c r="H8481" t="s">
        <v>19</v>
      </c>
      <c r="I8481">
        <v>58.96</v>
      </c>
      <c r="J8481">
        <v>19.46</v>
      </c>
      <c r="K8481">
        <v>2</v>
      </c>
      <c r="L8481">
        <v>1898</v>
      </c>
      <c r="M8481">
        <v>230</v>
      </c>
      <c r="N8481" t="s">
        <v>32</v>
      </c>
      <c r="P8481" t="s">
        <v>36</v>
      </c>
    </row>
    <row r="8482" spans="1:16" x14ac:dyDescent="0.3">
      <c r="A8482">
        <v>67488</v>
      </c>
      <c r="B8482" s="1">
        <v>45823</v>
      </c>
      <c r="C8482" s="2">
        <v>0.45833333333333331</v>
      </c>
      <c r="D8482" t="s">
        <v>698</v>
      </c>
      <c r="E8482" t="s">
        <v>38</v>
      </c>
      <c r="F8482" t="s">
        <v>18</v>
      </c>
      <c r="G8482">
        <v>259</v>
      </c>
      <c r="H8482" t="s">
        <v>31</v>
      </c>
      <c r="L8482">
        <v>1941</v>
      </c>
      <c r="M8482">
        <v>233</v>
      </c>
      <c r="O8482" t="s">
        <v>41</v>
      </c>
    </row>
    <row r="8483" spans="1:16" x14ac:dyDescent="0.3">
      <c r="A8483">
        <v>60699</v>
      </c>
      <c r="B8483" s="1">
        <v>46005</v>
      </c>
      <c r="C8483" s="2">
        <v>0.8222222222222223</v>
      </c>
      <c r="D8483" t="s">
        <v>312</v>
      </c>
      <c r="E8483" t="s">
        <v>5336</v>
      </c>
      <c r="F8483" t="s">
        <v>18</v>
      </c>
      <c r="G8483">
        <v>211</v>
      </c>
      <c r="H8483" t="s">
        <v>19</v>
      </c>
      <c r="I8483">
        <v>26.48</v>
      </c>
      <c r="J8483">
        <v>9.52</v>
      </c>
      <c r="K8483">
        <v>1</v>
      </c>
      <c r="L8483">
        <v>1163</v>
      </c>
      <c r="M8483">
        <v>238</v>
      </c>
      <c r="N8483" t="s">
        <v>53</v>
      </c>
      <c r="P8483" t="s">
        <v>21</v>
      </c>
    </row>
    <row r="8484" spans="1:16" x14ac:dyDescent="0.3">
      <c r="A8484">
        <v>63708</v>
      </c>
      <c r="B8484" s="1">
        <v>45940</v>
      </c>
      <c r="C8484" s="2">
        <v>0.24722222222222223</v>
      </c>
      <c r="D8484" t="s">
        <v>704</v>
      </c>
      <c r="E8484" t="s">
        <v>83</v>
      </c>
      <c r="F8484" t="s">
        <v>40</v>
      </c>
      <c r="G8484">
        <v>252</v>
      </c>
      <c r="H8484" t="s">
        <v>19</v>
      </c>
      <c r="I8484">
        <v>15.65</v>
      </c>
      <c r="J8484">
        <v>13.27</v>
      </c>
      <c r="K8484">
        <v>1</v>
      </c>
      <c r="L8484">
        <v>1063</v>
      </c>
      <c r="M8484">
        <v>200</v>
      </c>
      <c r="N8484" t="s">
        <v>20</v>
      </c>
      <c r="P8484" t="s">
        <v>36</v>
      </c>
    </row>
    <row r="8485" spans="1:16" x14ac:dyDescent="0.3">
      <c r="A8485">
        <v>24299</v>
      </c>
      <c r="B8485" s="1">
        <v>45713</v>
      </c>
      <c r="C8485" s="2">
        <v>0.73888888888888893</v>
      </c>
      <c r="D8485" t="s">
        <v>5337</v>
      </c>
      <c r="E8485" t="s">
        <v>67</v>
      </c>
      <c r="F8485" t="s">
        <v>18</v>
      </c>
      <c r="G8485">
        <v>210</v>
      </c>
      <c r="H8485" t="s">
        <v>19</v>
      </c>
      <c r="I8485">
        <v>25.41</v>
      </c>
      <c r="J8485">
        <v>4.2</v>
      </c>
      <c r="K8485">
        <v>3</v>
      </c>
      <c r="L8485">
        <v>1391</v>
      </c>
      <c r="M8485">
        <v>248</v>
      </c>
      <c r="N8485" t="s">
        <v>28</v>
      </c>
      <c r="P8485" t="s">
        <v>21</v>
      </c>
    </row>
    <row r="8486" spans="1:16" x14ac:dyDescent="0.3">
      <c r="A8486">
        <v>49468</v>
      </c>
      <c r="B8486" s="1">
        <v>45838</v>
      </c>
      <c r="C8486" s="2">
        <v>0.49236111111111108</v>
      </c>
      <c r="D8486" t="s">
        <v>467</v>
      </c>
      <c r="E8486" t="s">
        <v>23</v>
      </c>
      <c r="F8486" t="s">
        <v>40</v>
      </c>
      <c r="G8486">
        <v>233</v>
      </c>
      <c r="H8486" t="s">
        <v>19</v>
      </c>
      <c r="I8486" t="s">
        <v>5338</v>
      </c>
      <c r="J8486">
        <v>13.89</v>
      </c>
      <c r="K8486">
        <v>2</v>
      </c>
      <c r="L8486">
        <v>1109</v>
      </c>
      <c r="M8486">
        <v>224</v>
      </c>
      <c r="N8486" t="s">
        <v>28</v>
      </c>
      <c r="P8486" t="s">
        <v>21</v>
      </c>
    </row>
    <row r="8487" spans="1:16" x14ac:dyDescent="0.3">
      <c r="A8487">
        <v>45495</v>
      </c>
      <c r="B8487" s="1">
        <v>45730</v>
      </c>
      <c r="C8487" s="2">
        <v>0.18611111111111112</v>
      </c>
      <c r="D8487" t="s">
        <v>354</v>
      </c>
      <c r="E8487" t="s">
        <v>67</v>
      </c>
      <c r="F8487" t="s">
        <v>27</v>
      </c>
      <c r="G8487">
        <v>204</v>
      </c>
      <c r="H8487" t="s">
        <v>19</v>
      </c>
      <c r="I8487">
        <v>71.489999999999995</v>
      </c>
      <c r="J8487">
        <v>12.56</v>
      </c>
      <c r="K8487">
        <v>3</v>
      </c>
      <c r="L8487">
        <v>1096</v>
      </c>
      <c r="M8487">
        <v>233</v>
      </c>
      <c r="N8487" t="s">
        <v>50</v>
      </c>
      <c r="P8487" t="s">
        <v>36</v>
      </c>
    </row>
    <row r="8488" spans="1:16" x14ac:dyDescent="0.3">
      <c r="A8488">
        <v>11485</v>
      </c>
      <c r="B8488" s="1">
        <v>45918</v>
      </c>
      <c r="C8488" s="2">
        <v>0.11388888888888889</v>
      </c>
      <c r="D8488" t="s">
        <v>708</v>
      </c>
      <c r="E8488" t="s">
        <v>156</v>
      </c>
      <c r="F8488" t="s">
        <v>40</v>
      </c>
      <c r="G8488">
        <v>239</v>
      </c>
      <c r="H8488" t="s">
        <v>19</v>
      </c>
      <c r="I8488">
        <v>55.21</v>
      </c>
      <c r="J8488">
        <v>27.21</v>
      </c>
      <c r="K8488">
        <v>2</v>
      </c>
      <c r="L8488">
        <v>2148</v>
      </c>
      <c r="M8488">
        <v>207</v>
      </c>
      <c r="N8488" t="s">
        <v>20</v>
      </c>
      <c r="P8488" t="s">
        <v>21</v>
      </c>
    </row>
    <row r="8489" spans="1:16" x14ac:dyDescent="0.3">
      <c r="A8489">
        <v>74796</v>
      </c>
      <c r="B8489" s="1">
        <v>45987</v>
      </c>
      <c r="C8489" s="2">
        <v>0.4381944444444445</v>
      </c>
      <c r="D8489" t="s">
        <v>5339</v>
      </c>
      <c r="E8489" t="s">
        <v>52</v>
      </c>
      <c r="F8489" t="s">
        <v>18</v>
      </c>
      <c r="G8489">
        <v>228</v>
      </c>
      <c r="H8489" t="s">
        <v>31</v>
      </c>
      <c r="L8489">
        <v>1470</v>
      </c>
      <c r="M8489">
        <v>251</v>
      </c>
      <c r="O8489" t="s">
        <v>32</v>
      </c>
    </row>
    <row r="8490" spans="1:16" x14ac:dyDescent="0.3">
      <c r="A8490">
        <v>50119</v>
      </c>
      <c r="B8490" s="1">
        <v>45840</v>
      </c>
      <c r="C8490" s="2">
        <v>0.15902777777777777</v>
      </c>
      <c r="D8490" t="s">
        <v>268</v>
      </c>
      <c r="E8490" t="s">
        <v>5340</v>
      </c>
      <c r="F8490" t="s">
        <v>18</v>
      </c>
      <c r="G8490">
        <v>208</v>
      </c>
      <c r="H8490" t="s">
        <v>19</v>
      </c>
      <c r="I8490" t="s">
        <v>2074</v>
      </c>
      <c r="J8490">
        <v>23.18</v>
      </c>
      <c r="K8490">
        <v>1</v>
      </c>
      <c r="L8490">
        <v>2008</v>
      </c>
      <c r="M8490">
        <v>234</v>
      </c>
      <c r="N8490" t="s">
        <v>50</v>
      </c>
      <c r="P8490" t="s">
        <v>21</v>
      </c>
    </row>
    <row r="8491" spans="1:16" x14ac:dyDescent="0.3">
      <c r="A8491">
        <v>59632</v>
      </c>
      <c r="B8491" s="1">
        <v>45698</v>
      </c>
      <c r="C8491" s="2">
        <v>0.80138888888888893</v>
      </c>
      <c r="D8491" t="s">
        <v>355</v>
      </c>
      <c r="E8491" t="s">
        <v>83</v>
      </c>
      <c r="F8491" t="s">
        <v>27</v>
      </c>
      <c r="G8491">
        <v>210</v>
      </c>
      <c r="H8491" t="s">
        <v>19</v>
      </c>
      <c r="I8491">
        <v>60.07</v>
      </c>
      <c r="J8491">
        <v>9.33</v>
      </c>
      <c r="K8491">
        <v>3</v>
      </c>
      <c r="L8491">
        <v>1416</v>
      </c>
      <c r="M8491">
        <v>246</v>
      </c>
      <c r="N8491" t="s">
        <v>28</v>
      </c>
      <c r="P8491" t="s">
        <v>21</v>
      </c>
    </row>
    <row r="8492" spans="1:16" x14ac:dyDescent="0.3">
      <c r="A8492">
        <v>81601</v>
      </c>
      <c r="B8492" s="1">
        <v>45972</v>
      </c>
      <c r="C8492" s="2">
        <v>0.88680555555555562</v>
      </c>
      <c r="D8492" t="s">
        <v>1780</v>
      </c>
      <c r="E8492" t="s">
        <v>268</v>
      </c>
      <c r="F8492" t="s">
        <v>40</v>
      </c>
      <c r="G8492">
        <v>211</v>
      </c>
      <c r="H8492" t="s">
        <v>31</v>
      </c>
      <c r="L8492">
        <v>1931</v>
      </c>
      <c r="M8492">
        <v>206</v>
      </c>
      <c r="O8492" t="s">
        <v>41</v>
      </c>
    </row>
    <row r="8493" spans="1:16" x14ac:dyDescent="0.3">
      <c r="A8493">
        <v>74849</v>
      </c>
      <c r="B8493" s="1">
        <v>45963</v>
      </c>
      <c r="C8493" s="2">
        <v>0.77430555555555547</v>
      </c>
      <c r="D8493" t="s">
        <v>304</v>
      </c>
      <c r="E8493" t="s">
        <v>23</v>
      </c>
      <c r="F8493" t="s">
        <v>18</v>
      </c>
      <c r="G8493">
        <v>244</v>
      </c>
      <c r="H8493" t="s">
        <v>31</v>
      </c>
      <c r="L8493">
        <v>2100</v>
      </c>
      <c r="M8493">
        <v>244</v>
      </c>
      <c r="O8493" t="s">
        <v>61</v>
      </c>
    </row>
    <row r="8494" spans="1:16" x14ac:dyDescent="0.3">
      <c r="A8494">
        <v>51759</v>
      </c>
      <c r="B8494" s="1">
        <v>45719</v>
      </c>
      <c r="C8494" s="2">
        <v>0.4826388888888889</v>
      </c>
      <c r="D8494" t="s">
        <v>335</v>
      </c>
      <c r="E8494" t="s">
        <v>72</v>
      </c>
      <c r="F8494" t="s">
        <v>18</v>
      </c>
      <c r="G8494">
        <v>230</v>
      </c>
      <c r="H8494" t="s">
        <v>19</v>
      </c>
      <c r="I8494">
        <v>58.92</v>
      </c>
      <c r="J8494">
        <v>11.12</v>
      </c>
      <c r="K8494">
        <v>2</v>
      </c>
      <c r="L8494">
        <v>1966</v>
      </c>
      <c r="M8494">
        <v>219</v>
      </c>
      <c r="N8494" t="s">
        <v>28</v>
      </c>
      <c r="P8494" t="s">
        <v>21</v>
      </c>
    </row>
    <row r="8495" spans="1:16" x14ac:dyDescent="0.3">
      <c r="A8495">
        <v>92506</v>
      </c>
      <c r="B8495" s="1">
        <v>45936</v>
      </c>
      <c r="C8495" s="2">
        <v>0.56458333333333333</v>
      </c>
      <c r="D8495" t="s">
        <v>454</v>
      </c>
      <c r="E8495" t="s">
        <v>81</v>
      </c>
      <c r="F8495" t="s">
        <v>40</v>
      </c>
      <c r="G8495">
        <v>255</v>
      </c>
      <c r="H8495" t="s">
        <v>19</v>
      </c>
      <c r="I8495">
        <v>52.24</v>
      </c>
      <c r="J8495">
        <v>24.01</v>
      </c>
      <c r="K8495">
        <v>4</v>
      </c>
      <c r="L8495">
        <v>1635</v>
      </c>
      <c r="M8495">
        <v>255</v>
      </c>
      <c r="N8495" t="s">
        <v>32</v>
      </c>
      <c r="P8495" t="s">
        <v>21</v>
      </c>
    </row>
    <row r="8496" spans="1:16" x14ac:dyDescent="0.3">
      <c r="A8496">
        <v>23059</v>
      </c>
      <c r="B8496" s="1">
        <v>45901</v>
      </c>
      <c r="C8496" s="2">
        <v>0.11944444444444445</v>
      </c>
      <c r="D8496" t="s">
        <v>539</v>
      </c>
      <c r="E8496" t="s">
        <v>83</v>
      </c>
      <c r="F8496" t="s">
        <v>18</v>
      </c>
      <c r="G8496">
        <v>203</v>
      </c>
      <c r="H8496" t="s">
        <v>19</v>
      </c>
      <c r="I8496">
        <v>9.08</v>
      </c>
      <c r="J8496">
        <v>8.7200000000000006</v>
      </c>
      <c r="K8496">
        <v>4</v>
      </c>
      <c r="L8496">
        <v>2139</v>
      </c>
      <c r="M8496">
        <v>251</v>
      </c>
      <c r="N8496" t="s">
        <v>32</v>
      </c>
      <c r="P8496" t="s">
        <v>21</v>
      </c>
    </row>
    <row r="8497" spans="1:16" x14ac:dyDescent="0.3">
      <c r="A8497">
        <v>70552</v>
      </c>
      <c r="B8497" s="1">
        <v>45942</v>
      </c>
      <c r="C8497" s="2">
        <v>0.97569444444444453</v>
      </c>
      <c r="D8497" t="s">
        <v>516</v>
      </c>
      <c r="E8497" t="s">
        <v>58</v>
      </c>
      <c r="F8497" t="s">
        <v>40</v>
      </c>
      <c r="G8497">
        <v>260</v>
      </c>
      <c r="H8497" t="s">
        <v>31</v>
      </c>
      <c r="L8497">
        <v>1073</v>
      </c>
      <c r="M8497">
        <v>244</v>
      </c>
      <c r="O8497" t="s">
        <v>61</v>
      </c>
    </row>
    <row r="8498" spans="1:16" x14ac:dyDescent="0.3">
      <c r="A8498">
        <v>48726</v>
      </c>
      <c r="B8498" s="1">
        <v>45840</v>
      </c>
      <c r="C8498" s="2">
        <v>0.89166666666666661</v>
      </c>
      <c r="D8498" t="s">
        <v>175</v>
      </c>
      <c r="E8498" t="s">
        <v>52</v>
      </c>
      <c r="F8498" t="s">
        <v>40</v>
      </c>
      <c r="G8498">
        <v>255</v>
      </c>
      <c r="H8498" t="s">
        <v>31</v>
      </c>
      <c r="L8498">
        <v>1669</v>
      </c>
      <c r="M8498">
        <v>210</v>
      </c>
      <c r="O8498" t="s">
        <v>32</v>
      </c>
    </row>
    <row r="8499" spans="1:16" x14ac:dyDescent="0.3">
      <c r="A8499">
        <v>20665</v>
      </c>
      <c r="B8499" s="1">
        <v>45798</v>
      </c>
      <c r="C8499" s="2">
        <v>0.23541666666666669</v>
      </c>
      <c r="D8499" t="s">
        <v>155</v>
      </c>
      <c r="E8499" t="s">
        <v>75</v>
      </c>
      <c r="F8499" t="s">
        <v>18</v>
      </c>
      <c r="G8499">
        <v>216</v>
      </c>
      <c r="H8499" t="s">
        <v>31</v>
      </c>
      <c r="L8499">
        <v>1883</v>
      </c>
      <c r="M8499">
        <v>242</v>
      </c>
      <c r="O8499" t="s">
        <v>41</v>
      </c>
    </row>
    <row r="8500" spans="1:16" x14ac:dyDescent="0.3">
      <c r="A8500">
        <v>86127</v>
      </c>
      <c r="B8500" s="1">
        <v>45786</v>
      </c>
      <c r="C8500" s="2">
        <v>0.17986111111111111</v>
      </c>
      <c r="D8500" t="s">
        <v>829</v>
      </c>
      <c r="E8500" t="s">
        <v>38</v>
      </c>
      <c r="F8500" t="s">
        <v>18</v>
      </c>
      <c r="G8500">
        <v>211</v>
      </c>
      <c r="H8500" t="s">
        <v>19</v>
      </c>
      <c r="I8500" t="s">
        <v>5341</v>
      </c>
      <c r="J8500">
        <v>20.9</v>
      </c>
      <c r="K8500">
        <v>5</v>
      </c>
      <c r="L8500">
        <v>1626</v>
      </c>
      <c r="M8500">
        <v>219</v>
      </c>
      <c r="N8500" t="s">
        <v>50</v>
      </c>
      <c r="P8500" t="s">
        <v>21</v>
      </c>
    </row>
    <row r="8501" spans="1:16" x14ac:dyDescent="0.3">
      <c r="A8501">
        <v>78117</v>
      </c>
      <c r="B8501" s="1">
        <v>45896</v>
      </c>
      <c r="C8501" s="2">
        <v>0.60486111111111118</v>
      </c>
      <c r="D8501" t="s">
        <v>1034</v>
      </c>
      <c r="E8501" t="s">
        <v>94</v>
      </c>
      <c r="F8501" t="s">
        <v>40</v>
      </c>
      <c r="G8501">
        <v>236</v>
      </c>
      <c r="H8501" t="s">
        <v>19</v>
      </c>
      <c r="I8501">
        <v>43.14</v>
      </c>
      <c r="J8501">
        <v>19.09</v>
      </c>
      <c r="K8501">
        <v>3</v>
      </c>
      <c r="L8501">
        <v>1856</v>
      </c>
      <c r="M8501">
        <v>216</v>
      </c>
      <c r="N8501" t="s">
        <v>50</v>
      </c>
      <c r="P8501" t="s">
        <v>21</v>
      </c>
    </row>
    <row r="8502" spans="1:16" x14ac:dyDescent="0.3">
      <c r="A8502">
        <v>92004</v>
      </c>
      <c r="B8502" s="1">
        <v>45676</v>
      </c>
      <c r="C8502" s="2">
        <v>0.64444444444444449</v>
      </c>
      <c r="D8502" t="s">
        <v>5342</v>
      </c>
      <c r="E8502" t="s">
        <v>58</v>
      </c>
      <c r="F8502" t="s">
        <v>27</v>
      </c>
      <c r="G8502">
        <v>229</v>
      </c>
      <c r="H8502" t="s">
        <v>24</v>
      </c>
      <c r="L8502">
        <v>1450</v>
      </c>
      <c r="M8502">
        <v>218</v>
      </c>
    </row>
    <row r="8503" spans="1:16" x14ac:dyDescent="0.3">
      <c r="A8503">
        <v>26944</v>
      </c>
      <c r="B8503" s="1">
        <v>45841</v>
      </c>
      <c r="C8503" s="2">
        <v>0.29166666666666669</v>
      </c>
      <c r="D8503" t="s">
        <v>5343</v>
      </c>
      <c r="E8503" t="s">
        <v>30</v>
      </c>
      <c r="F8503" t="s">
        <v>18</v>
      </c>
      <c r="G8503">
        <v>240</v>
      </c>
      <c r="H8503" t="s">
        <v>19</v>
      </c>
      <c r="I8503" t="s">
        <v>5344</v>
      </c>
      <c r="J8503">
        <v>6.39</v>
      </c>
      <c r="K8503">
        <v>5</v>
      </c>
      <c r="L8503">
        <v>1309</v>
      </c>
      <c r="M8503">
        <v>243</v>
      </c>
      <c r="N8503" t="s">
        <v>20</v>
      </c>
      <c r="P8503" t="s">
        <v>21</v>
      </c>
    </row>
    <row r="8504" spans="1:16" x14ac:dyDescent="0.3">
      <c r="A8504">
        <v>82390</v>
      </c>
      <c r="B8504" s="1">
        <v>45968</v>
      </c>
      <c r="C8504" s="2">
        <v>0.50347222222222221</v>
      </c>
      <c r="D8504" t="s">
        <v>361</v>
      </c>
      <c r="E8504" t="s">
        <v>52</v>
      </c>
      <c r="F8504" t="s">
        <v>18</v>
      </c>
      <c r="G8504">
        <v>205</v>
      </c>
      <c r="H8504" t="s">
        <v>19</v>
      </c>
      <c r="I8504">
        <v>58.04</v>
      </c>
      <c r="J8504">
        <v>26.87</v>
      </c>
      <c r="K8504">
        <v>1</v>
      </c>
      <c r="L8504">
        <v>1784</v>
      </c>
      <c r="M8504">
        <v>216</v>
      </c>
      <c r="N8504" t="s">
        <v>44</v>
      </c>
      <c r="P8504" t="s">
        <v>36</v>
      </c>
    </row>
    <row r="8505" spans="1:16" x14ac:dyDescent="0.3">
      <c r="A8505">
        <v>13280</v>
      </c>
      <c r="B8505" s="1">
        <v>45847</v>
      </c>
      <c r="C8505" s="2">
        <v>0.61597222222222225</v>
      </c>
      <c r="D8505" t="s">
        <v>5345</v>
      </c>
      <c r="E8505" t="s">
        <v>5346</v>
      </c>
      <c r="F8505" t="s">
        <v>18</v>
      </c>
      <c r="G8505">
        <v>210</v>
      </c>
      <c r="H8505" t="s">
        <v>19</v>
      </c>
      <c r="I8505">
        <v>40.94</v>
      </c>
      <c r="J8505">
        <v>20.8</v>
      </c>
      <c r="K8505">
        <v>4</v>
      </c>
      <c r="L8505">
        <v>1501</v>
      </c>
      <c r="M8505">
        <v>260</v>
      </c>
      <c r="N8505" t="s">
        <v>28</v>
      </c>
      <c r="P8505" t="s">
        <v>21</v>
      </c>
    </row>
    <row r="8506" spans="1:16" x14ac:dyDescent="0.3">
      <c r="A8506">
        <v>29391</v>
      </c>
      <c r="B8506" s="1">
        <v>45741</v>
      </c>
      <c r="C8506" s="2">
        <v>0.7055555555555556</v>
      </c>
      <c r="D8506" t="s">
        <v>241</v>
      </c>
      <c r="E8506" t="s">
        <v>1036</v>
      </c>
      <c r="F8506" t="s">
        <v>27</v>
      </c>
      <c r="G8506">
        <v>243</v>
      </c>
      <c r="H8506" t="s">
        <v>19</v>
      </c>
      <c r="I8506">
        <v>37.799999999999997</v>
      </c>
      <c r="J8506">
        <v>17.14</v>
      </c>
      <c r="K8506">
        <v>1</v>
      </c>
      <c r="L8506">
        <v>1065</v>
      </c>
      <c r="M8506">
        <v>229</v>
      </c>
      <c r="N8506" t="s">
        <v>50</v>
      </c>
      <c r="P8506" t="s">
        <v>21</v>
      </c>
    </row>
    <row r="8507" spans="1:16" x14ac:dyDescent="0.3">
      <c r="A8507">
        <v>86583</v>
      </c>
      <c r="B8507" s="1">
        <v>45720</v>
      </c>
      <c r="C8507" s="2">
        <v>0.76597222222222217</v>
      </c>
      <c r="D8507" t="s">
        <v>80</v>
      </c>
      <c r="E8507" t="s">
        <v>17</v>
      </c>
      <c r="F8507" t="s">
        <v>18</v>
      </c>
      <c r="G8507">
        <v>243</v>
      </c>
      <c r="H8507" t="s">
        <v>19</v>
      </c>
      <c r="I8507">
        <v>69.739999999999995</v>
      </c>
      <c r="J8507">
        <v>3.85</v>
      </c>
      <c r="K8507">
        <v>2</v>
      </c>
      <c r="L8507">
        <v>2190</v>
      </c>
      <c r="M8507">
        <v>212</v>
      </c>
      <c r="N8507" t="s">
        <v>50</v>
      </c>
      <c r="P8507" t="s">
        <v>21</v>
      </c>
    </row>
    <row r="8508" spans="1:16" x14ac:dyDescent="0.3">
      <c r="A8508">
        <v>78727</v>
      </c>
      <c r="B8508" s="1">
        <v>45769</v>
      </c>
      <c r="C8508" s="2">
        <v>0.58611111111111114</v>
      </c>
      <c r="D8508" t="s">
        <v>5347</v>
      </c>
      <c r="E8508" t="s">
        <v>52</v>
      </c>
      <c r="F8508" t="s">
        <v>18</v>
      </c>
      <c r="G8508">
        <v>216</v>
      </c>
      <c r="H8508" t="s">
        <v>31</v>
      </c>
      <c r="L8508">
        <v>1449</v>
      </c>
      <c r="M8508">
        <v>205</v>
      </c>
      <c r="O8508" t="s">
        <v>61</v>
      </c>
    </row>
    <row r="8509" spans="1:16" x14ac:dyDescent="0.3">
      <c r="A8509">
        <v>49737</v>
      </c>
      <c r="B8509" s="1">
        <v>45710</v>
      </c>
      <c r="C8509" s="2">
        <v>0.2986111111111111</v>
      </c>
      <c r="D8509" t="s">
        <v>5348</v>
      </c>
      <c r="E8509" t="s">
        <v>106</v>
      </c>
      <c r="F8509" t="s">
        <v>40</v>
      </c>
      <c r="G8509">
        <v>251</v>
      </c>
      <c r="H8509" t="s">
        <v>19</v>
      </c>
      <c r="I8509">
        <v>64.08</v>
      </c>
      <c r="J8509">
        <v>19.940000000000001</v>
      </c>
      <c r="K8509">
        <v>5</v>
      </c>
      <c r="L8509">
        <v>1507</v>
      </c>
      <c r="M8509">
        <v>237</v>
      </c>
      <c r="N8509" t="s">
        <v>28</v>
      </c>
      <c r="P8509" t="s">
        <v>21</v>
      </c>
    </row>
    <row r="8510" spans="1:16" x14ac:dyDescent="0.3">
      <c r="A8510">
        <v>14513</v>
      </c>
      <c r="B8510" s="1">
        <v>45930</v>
      </c>
      <c r="C8510" s="2">
        <v>0.51111111111111118</v>
      </c>
      <c r="D8510" t="s">
        <v>5349</v>
      </c>
      <c r="E8510" t="s">
        <v>5350</v>
      </c>
      <c r="F8510" t="s">
        <v>27</v>
      </c>
      <c r="G8510">
        <v>243</v>
      </c>
      <c r="H8510" t="s">
        <v>19</v>
      </c>
      <c r="I8510">
        <v>57.17</v>
      </c>
      <c r="J8510">
        <v>0.54</v>
      </c>
      <c r="K8510">
        <v>2</v>
      </c>
      <c r="L8510">
        <v>2151</v>
      </c>
      <c r="M8510">
        <v>236</v>
      </c>
      <c r="N8510" t="s">
        <v>20</v>
      </c>
      <c r="P8510" t="s">
        <v>21</v>
      </c>
    </row>
    <row r="8511" spans="1:16" x14ac:dyDescent="0.3">
      <c r="A8511">
        <v>20025</v>
      </c>
      <c r="B8511" s="1">
        <v>45945</v>
      </c>
      <c r="C8511" s="2">
        <v>0.76041666666666663</v>
      </c>
      <c r="D8511" t="s">
        <v>130</v>
      </c>
      <c r="E8511" t="s">
        <v>195</v>
      </c>
      <c r="F8511" t="s">
        <v>40</v>
      </c>
      <c r="G8511">
        <v>209</v>
      </c>
      <c r="H8511" t="s">
        <v>19</v>
      </c>
      <c r="I8511">
        <v>60.24</v>
      </c>
      <c r="J8511">
        <v>17.510000000000002</v>
      </c>
      <c r="K8511">
        <v>1</v>
      </c>
      <c r="L8511">
        <v>1168</v>
      </c>
      <c r="M8511">
        <v>249</v>
      </c>
      <c r="N8511" t="s">
        <v>50</v>
      </c>
      <c r="P8511" t="s">
        <v>21</v>
      </c>
    </row>
    <row r="8512" spans="1:16" x14ac:dyDescent="0.3">
      <c r="A8512">
        <v>15112</v>
      </c>
      <c r="B8512" s="1">
        <v>45684</v>
      </c>
      <c r="C8512" s="2">
        <v>0.66527777777777775</v>
      </c>
      <c r="D8512" t="s">
        <v>5351</v>
      </c>
      <c r="E8512" t="s">
        <v>94</v>
      </c>
      <c r="F8512" t="s">
        <v>18</v>
      </c>
      <c r="G8512">
        <v>259</v>
      </c>
      <c r="H8512" t="s">
        <v>19</v>
      </c>
      <c r="I8512" t="s">
        <v>2937</v>
      </c>
      <c r="J8512">
        <v>2.74</v>
      </c>
      <c r="K8512">
        <v>2</v>
      </c>
      <c r="L8512">
        <v>1597</v>
      </c>
      <c r="M8512">
        <v>233</v>
      </c>
      <c r="N8512" t="s">
        <v>50</v>
      </c>
      <c r="P8512" t="s">
        <v>21</v>
      </c>
    </row>
    <row r="8513" spans="1:16" x14ac:dyDescent="0.3">
      <c r="A8513">
        <v>19804</v>
      </c>
      <c r="B8513" s="1">
        <v>45971</v>
      </c>
      <c r="C8513" s="2">
        <v>0.19583333333333333</v>
      </c>
      <c r="D8513" t="s">
        <v>1036</v>
      </c>
      <c r="E8513" t="s">
        <v>72</v>
      </c>
      <c r="F8513" t="s">
        <v>40</v>
      </c>
      <c r="G8513">
        <v>238</v>
      </c>
      <c r="H8513" t="s">
        <v>31</v>
      </c>
      <c r="L8513">
        <v>2068</v>
      </c>
      <c r="M8513">
        <v>233</v>
      </c>
      <c r="O8513" t="s">
        <v>108</v>
      </c>
    </row>
    <row r="8514" spans="1:16" x14ac:dyDescent="0.3">
      <c r="A8514">
        <v>36128</v>
      </c>
      <c r="B8514" s="1">
        <v>45774</v>
      </c>
      <c r="C8514" s="2">
        <v>0.95833333333333337</v>
      </c>
      <c r="D8514" t="s">
        <v>5352</v>
      </c>
      <c r="E8514" t="s">
        <v>52</v>
      </c>
      <c r="F8514" t="s">
        <v>40</v>
      </c>
      <c r="G8514">
        <v>223</v>
      </c>
      <c r="H8514" t="s">
        <v>19</v>
      </c>
      <c r="I8514">
        <v>31.19</v>
      </c>
      <c r="J8514">
        <v>21.43</v>
      </c>
      <c r="K8514">
        <v>3</v>
      </c>
      <c r="L8514">
        <v>2135</v>
      </c>
      <c r="M8514">
        <v>206</v>
      </c>
      <c r="N8514" t="s">
        <v>32</v>
      </c>
      <c r="P8514" t="s">
        <v>21</v>
      </c>
    </row>
    <row r="8515" spans="1:16" x14ac:dyDescent="0.3">
      <c r="A8515">
        <v>23225</v>
      </c>
      <c r="B8515" s="1">
        <v>45766</v>
      </c>
      <c r="C8515" s="2">
        <v>0.375</v>
      </c>
      <c r="D8515" t="s">
        <v>411</v>
      </c>
      <c r="E8515" t="s">
        <v>609</v>
      </c>
      <c r="F8515" t="s">
        <v>18</v>
      </c>
      <c r="G8515">
        <v>221</v>
      </c>
      <c r="H8515" t="s">
        <v>24</v>
      </c>
      <c r="L8515">
        <v>1913</v>
      </c>
      <c r="M8515">
        <v>217</v>
      </c>
    </row>
    <row r="8516" spans="1:16" x14ac:dyDescent="0.3">
      <c r="A8516">
        <v>62724</v>
      </c>
      <c r="B8516" s="1">
        <v>45876</v>
      </c>
      <c r="C8516" s="2">
        <v>0.84791666666666676</v>
      </c>
      <c r="D8516" t="s">
        <v>2030</v>
      </c>
      <c r="E8516" t="s">
        <v>91</v>
      </c>
      <c r="F8516" t="s">
        <v>18</v>
      </c>
      <c r="G8516">
        <v>210</v>
      </c>
      <c r="H8516" t="s">
        <v>31</v>
      </c>
      <c r="L8516">
        <v>1757</v>
      </c>
      <c r="M8516">
        <v>217</v>
      </c>
      <c r="O8516" t="s">
        <v>55</v>
      </c>
    </row>
    <row r="8517" spans="1:16" x14ac:dyDescent="0.3">
      <c r="A8517">
        <v>17822</v>
      </c>
      <c r="B8517" s="1">
        <v>45883</v>
      </c>
      <c r="C8517" s="2">
        <v>0.69236111111111109</v>
      </c>
      <c r="D8517" t="s">
        <v>744</v>
      </c>
      <c r="E8517" t="s">
        <v>38</v>
      </c>
      <c r="F8517" t="s">
        <v>40</v>
      </c>
      <c r="G8517">
        <v>209</v>
      </c>
      <c r="H8517" t="s">
        <v>19</v>
      </c>
      <c r="I8517" t="s">
        <v>5353</v>
      </c>
      <c r="J8517">
        <v>8.39</v>
      </c>
      <c r="K8517">
        <v>4</v>
      </c>
      <c r="L8517">
        <v>1824</v>
      </c>
      <c r="M8517">
        <v>212</v>
      </c>
      <c r="N8517" t="s">
        <v>32</v>
      </c>
      <c r="P8517" t="s">
        <v>21</v>
      </c>
    </row>
    <row r="8518" spans="1:16" x14ac:dyDescent="0.3">
      <c r="A8518">
        <v>37218</v>
      </c>
      <c r="B8518" s="1">
        <v>45882</v>
      </c>
      <c r="C8518" s="2">
        <v>0.59722222222222221</v>
      </c>
      <c r="D8518" t="s">
        <v>63</v>
      </c>
      <c r="E8518" t="s">
        <v>67</v>
      </c>
      <c r="F8518" t="s">
        <v>27</v>
      </c>
      <c r="G8518">
        <v>230</v>
      </c>
      <c r="H8518" t="s">
        <v>31</v>
      </c>
      <c r="L8518">
        <v>1100</v>
      </c>
      <c r="M8518">
        <v>205</v>
      </c>
      <c r="O8518" t="s">
        <v>61</v>
      </c>
    </row>
    <row r="8519" spans="1:16" x14ac:dyDescent="0.3">
      <c r="A8519">
        <v>19061</v>
      </c>
      <c r="B8519" s="1">
        <v>45999</v>
      </c>
      <c r="C8519" s="2">
        <v>0.70694444444444438</v>
      </c>
      <c r="D8519" t="s">
        <v>87</v>
      </c>
      <c r="E8519" t="s">
        <v>58</v>
      </c>
      <c r="F8519" t="s">
        <v>18</v>
      </c>
      <c r="G8519">
        <v>234</v>
      </c>
      <c r="H8519" t="s">
        <v>19</v>
      </c>
      <c r="I8519" t="s">
        <v>2490</v>
      </c>
      <c r="J8519">
        <v>19.68</v>
      </c>
      <c r="K8519">
        <v>3</v>
      </c>
      <c r="L8519">
        <v>1673</v>
      </c>
      <c r="M8519">
        <v>218</v>
      </c>
      <c r="N8519" t="s">
        <v>20</v>
      </c>
      <c r="P8519" t="s">
        <v>36</v>
      </c>
    </row>
    <row r="8520" spans="1:16" x14ac:dyDescent="0.3">
      <c r="A8520">
        <v>84276</v>
      </c>
      <c r="B8520" s="1">
        <v>45838</v>
      </c>
      <c r="C8520" s="2">
        <v>2.013888888888889E-2</v>
      </c>
      <c r="D8520" t="s">
        <v>895</v>
      </c>
      <c r="E8520" t="s">
        <v>75</v>
      </c>
      <c r="F8520" t="s">
        <v>27</v>
      </c>
      <c r="G8520">
        <v>202</v>
      </c>
      <c r="H8520" t="s">
        <v>19</v>
      </c>
      <c r="I8520" t="s">
        <v>5354</v>
      </c>
      <c r="J8520">
        <v>10.46</v>
      </c>
      <c r="K8520">
        <v>4</v>
      </c>
      <c r="L8520">
        <v>1151</v>
      </c>
      <c r="M8520">
        <v>231</v>
      </c>
      <c r="N8520" t="s">
        <v>20</v>
      </c>
      <c r="P8520" t="s">
        <v>36</v>
      </c>
    </row>
    <row r="8521" spans="1:16" x14ac:dyDescent="0.3">
      <c r="A8521">
        <v>44792</v>
      </c>
      <c r="B8521" s="1">
        <v>45890</v>
      </c>
      <c r="C8521" s="2">
        <v>0.72916666666666663</v>
      </c>
      <c r="D8521" t="s">
        <v>5355</v>
      </c>
      <c r="E8521" t="s">
        <v>58</v>
      </c>
      <c r="F8521" t="s">
        <v>40</v>
      </c>
      <c r="G8521">
        <v>219</v>
      </c>
      <c r="H8521" t="s">
        <v>19</v>
      </c>
      <c r="I8521">
        <v>44.75</v>
      </c>
      <c r="J8521">
        <v>15.08</v>
      </c>
      <c r="K8521">
        <v>1</v>
      </c>
      <c r="L8521">
        <v>1304</v>
      </c>
      <c r="M8521">
        <v>205</v>
      </c>
      <c r="N8521" t="s">
        <v>50</v>
      </c>
      <c r="P8521" t="s">
        <v>21</v>
      </c>
    </row>
    <row r="8522" spans="1:16" x14ac:dyDescent="0.3">
      <c r="A8522">
        <v>20760</v>
      </c>
      <c r="B8522" s="1">
        <v>45821</v>
      </c>
      <c r="C8522" s="2">
        <v>0.44930555555555557</v>
      </c>
      <c r="D8522" t="s">
        <v>5356</v>
      </c>
      <c r="E8522" t="s">
        <v>83</v>
      </c>
      <c r="F8522" t="s">
        <v>27</v>
      </c>
      <c r="G8522">
        <v>214</v>
      </c>
      <c r="H8522" t="s">
        <v>19</v>
      </c>
      <c r="I8522">
        <v>78.040000000000006</v>
      </c>
      <c r="J8522">
        <v>22.46</v>
      </c>
      <c r="K8522">
        <v>3</v>
      </c>
      <c r="L8522">
        <v>1188</v>
      </c>
      <c r="M8522">
        <v>245</v>
      </c>
      <c r="N8522" t="s">
        <v>32</v>
      </c>
      <c r="P8522" t="s">
        <v>36</v>
      </c>
    </row>
    <row r="8523" spans="1:16" x14ac:dyDescent="0.3">
      <c r="A8523">
        <v>78264</v>
      </c>
      <c r="B8523" s="1">
        <v>45902</v>
      </c>
      <c r="C8523" s="2">
        <v>0.18055555555555555</v>
      </c>
      <c r="D8523" t="s">
        <v>322</v>
      </c>
      <c r="E8523" t="s">
        <v>30</v>
      </c>
      <c r="F8523" t="s">
        <v>18</v>
      </c>
      <c r="G8523">
        <v>205</v>
      </c>
      <c r="H8523" t="s">
        <v>19</v>
      </c>
      <c r="I8523" t="s">
        <v>5357</v>
      </c>
      <c r="J8523">
        <v>13.7</v>
      </c>
      <c r="K8523">
        <v>5</v>
      </c>
      <c r="L8523">
        <v>1994</v>
      </c>
      <c r="M8523">
        <v>245</v>
      </c>
      <c r="N8523" t="s">
        <v>53</v>
      </c>
      <c r="P8523" t="s">
        <v>21</v>
      </c>
    </row>
    <row r="8524" spans="1:16" x14ac:dyDescent="0.3">
      <c r="A8524">
        <v>69105</v>
      </c>
      <c r="B8524" s="1">
        <v>45908</v>
      </c>
      <c r="C8524" s="2">
        <v>0.75138888888888899</v>
      </c>
      <c r="D8524" t="s">
        <v>5358</v>
      </c>
      <c r="E8524" t="s">
        <v>17</v>
      </c>
      <c r="F8524" t="s">
        <v>40</v>
      </c>
      <c r="G8524">
        <v>208</v>
      </c>
      <c r="H8524" t="s">
        <v>19</v>
      </c>
      <c r="I8524" t="s">
        <v>5359</v>
      </c>
      <c r="J8524">
        <v>14.14</v>
      </c>
      <c r="K8524">
        <v>5</v>
      </c>
      <c r="L8524">
        <v>1736</v>
      </c>
      <c r="M8524">
        <v>251</v>
      </c>
      <c r="N8524" t="s">
        <v>28</v>
      </c>
      <c r="P8524" t="s">
        <v>36</v>
      </c>
    </row>
    <row r="8525" spans="1:16" x14ac:dyDescent="0.3">
      <c r="A8525">
        <v>85177</v>
      </c>
      <c r="B8525" s="1">
        <v>45937</v>
      </c>
      <c r="C8525" s="2">
        <v>0.2298611111111111</v>
      </c>
      <c r="D8525" t="s">
        <v>1031</v>
      </c>
      <c r="E8525" t="s">
        <v>141</v>
      </c>
      <c r="F8525" t="s">
        <v>40</v>
      </c>
      <c r="G8525">
        <v>235</v>
      </c>
      <c r="H8525" t="s">
        <v>31</v>
      </c>
      <c r="L8525">
        <v>1887</v>
      </c>
      <c r="M8525">
        <v>217</v>
      </c>
      <c r="O8525" t="s">
        <v>47</v>
      </c>
    </row>
    <row r="8526" spans="1:16" x14ac:dyDescent="0.3">
      <c r="A8526">
        <v>48308</v>
      </c>
      <c r="B8526" s="1">
        <v>45764</v>
      </c>
      <c r="C8526" s="2">
        <v>0.29722222222222222</v>
      </c>
      <c r="D8526" t="s">
        <v>5360</v>
      </c>
      <c r="E8526" t="s">
        <v>67</v>
      </c>
      <c r="F8526" t="s">
        <v>40</v>
      </c>
      <c r="G8526">
        <v>234</v>
      </c>
      <c r="H8526" t="s">
        <v>31</v>
      </c>
      <c r="L8526">
        <v>1449</v>
      </c>
      <c r="M8526">
        <v>244</v>
      </c>
      <c r="O8526" t="s">
        <v>61</v>
      </c>
    </row>
    <row r="8527" spans="1:16" x14ac:dyDescent="0.3">
      <c r="A8527">
        <v>60462</v>
      </c>
      <c r="B8527" s="1">
        <v>45739</v>
      </c>
      <c r="C8527" s="2">
        <v>0.12152777777777778</v>
      </c>
      <c r="D8527" t="s">
        <v>5361</v>
      </c>
      <c r="E8527" t="s">
        <v>83</v>
      </c>
      <c r="F8527" t="s">
        <v>40</v>
      </c>
      <c r="G8527">
        <v>252</v>
      </c>
      <c r="H8527" t="s">
        <v>19</v>
      </c>
      <c r="I8527" t="s">
        <v>5362</v>
      </c>
      <c r="J8527">
        <v>10.93</v>
      </c>
      <c r="K8527">
        <v>4</v>
      </c>
      <c r="L8527">
        <v>2146</v>
      </c>
      <c r="M8527">
        <v>209</v>
      </c>
      <c r="N8527" t="s">
        <v>50</v>
      </c>
      <c r="P8527" t="s">
        <v>36</v>
      </c>
    </row>
    <row r="8528" spans="1:16" x14ac:dyDescent="0.3">
      <c r="A8528">
        <v>32427</v>
      </c>
      <c r="B8528" s="1">
        <v>45721</v>
      </c>
      <c r="C8528" s="2">
        <v>0.26111111111111113</v>
      </c>
      <c r="D8528" t="s">
        <v>335</v>
      </c>
      <c r="E8528" t="s">
        <v>488</v>
      </c>
      <c r="F8528" t="s">
        <v>27</v>
      </c>
      <c r="G8528">
        <v>205</v>
      </c>
      <c r="H8528" t="s">
        <v>19</v>
      </c>
      <c r="I8528">
        <v>68.44</v>
      </c>
      <c r="J8528">
        <v>24.15</v>
      </c>
      <c r="K8528">
        <v>1</v>
      </c>
      <c r="L8528">
        <v>1208</v>
      </c>
      <c r="M8528">
        <v>216</v>
      </c>
      <c r="N8528" t="s">
        <v>28</v>
      </c>
      <c r="P8528" t="s">
        <v>21</v>
      </c>
    </row>
    <row r="8529" spans="1:16" x14ac:dyDescent="0.3">
      <c r="A8529">
        <v>39373</v>
      </c>
      <c r="B8529" s="1">
        <v>45953</v>
      </c>
      <c r="C8529" s="2">
        <v>0.1076388888888889</v>
      </c>
      <c r="D8529" t="s">
        <v>5363</v>
      </c>
      <c r="E8529" t="s">
        <v>335</v>
      </c>
      <c r="F8529" t="s">
        <v>27</v>
      </c>
      <c r="G8529">
        <v>216</v>
      </c>
      <c r="H8529" t="s">
        <v>19</v>
      </c>
      <c r="I8529">
        <v>63.76</v>
      </c>
      <c r="J8529">
        <v>26.37</v>
      </c>
      <c r="K8529">
        <v>5</v>
      </c>
      <c r="L8529">
        <v>1357</v>
      </c>
      <c r="M8529">
        <v>211</v>
      </c>
      <c r="N8529" t="s">
        <v>20</v>
      </c>
      <c r="P8529" t="s">
        <v>36</v>
      </c>
    </row>
    <row r="8530" spans="1:16" x14ac:dyDescent="0.3">
      <c r="A8530">
        <v>55826</v>
      </c>
      <c r="B8530" s="1">
        <v>45735</v>
      </c>
      <c r="C8530" s="2">
        <v>0.98125000000000007</v>
      </c>
      <c r="D8530" t="s">
        <v>220</v>
      </c>
      <c r="E8530" t="s">
        <v>58</v>
      </c>
      <c r="F8530" t="s">
        <v>40</v>
      </c>
      <c r="G8530">
        <v>207</v>
      </c>
      <c r="H8530" t="s">
        <v>24</v>
      </c>
      <c r="L8530">
        <v>1226</v>
      </c>
      <c r="M8530">
        <v>248</v>
      </c>
    </row>
    <row r="8531" spans="1:16" x14ac:dyDescent="0.3">
      <c r="A8531">
        <v>78063</v>
      </c>
      <c r="B8531" s="1">
        <v>45953</v>
      </c>
      <c r="C8531" s="2">
        <v>0.4993055555555555</v>
      </c>
      <c r="D8531" t="s">
        <v>1517</v>
      </c>
      <c r="E8531" t="s">
        <v>788</v>
      </c>
      <c r="F8531" t="s">
        <v>18</v>
      </c>
      <c r="G8531">
        <v>216</v>
      </c>
      <c r="H8531" t="s">
        <v>19</v>
      </c>
      <c r="I8531">
        <v>70.55</v>
      </c>
      <c r="J8531">
        <v>11.68</v>
      </c>
      <c r="K8531">
        <v>5</v>
      </c>
      <c r="L8531">
        <v>1774</v>
      </c>
      <c r="M8531">
        <v>234</v>
      </c>
      <c r="N8531" t="s">
        <v>44</v>
      </c>
      <c r="P8531" t="s">
        <v>21</v>
      </c>
    </row>
    <row r="8532" spans="1:16" x14ac:dyDescent="0.3">
      <c r="A8532">
        <v>78323</v>
      </c>
      <c r="B8532" s="1">
        <v>45754</v>
      </c>
      <c r="C8532" s="2">
        <v>0.15625</v>
      </c>
      <c r="D8532" t="s">
        <v>2577</v>
      </c>
      <c r="E8532" t="s">
        <v>17</v>
      </c>
      <c r="F8532" t="s">
        <v>18</v>
      </c>
      <c r="G8532">
        <v>235</v>
      </c>
      <c r="H8532" t="s">
        <v>31</v>
      </c>
      <c r="L8532">
        <v>1155</v>
      </c>
      <c r="M8532">
        <v>209</v>
      </c>
      <c r="O8532" t="s">
        <v>128</v>
      </c>
    </row>
    <row r="8533" spans="1:16" x14ac:dyDescent="0.3">
      <c r="A8533">
        <v>87390</v>
      </c>
      <c r="B8533" s="1">
        <v>45884</v>
      </c>
      <c r="C8533" s="2">
        <v>0.83819444444444446</v>
      </c>
      <c r="D8533" t="s">
        <v>5364</v>
      </c>
      <c r="E8533" t="s">
        <v>81</v>
      </c>
      <c r="F8533" t="s">
        <v>40</v>
      </c>
      <c r="G8533">
        <v>209</v>
      </c>
      <c r="H8533" t="s">
        <v>19</v>
      </c>
      <c r="I8533">
        <v>10.54</v>
      </c>
      <c r="J8533">
        <v>8.83</v>
      </c>
      <c r="K8533">
        <v>4</v>
      </c>
      <c r="L8533">
        <v>1520</v>
      </c>
      <c r="M8533">
        <v>217</v>
      </c>
      <c r="N8533" t="s">
        <v>32</v>
      </c>
      <c r="P8533" t="s">
        <v>21</v>
      </c>
    </row>
    <row r="8534" spans="1:16" x14ac:dyDescent="0.3">
      <c r="A8534">
        <v>17075</v>
      </c>
      <c r="B8534" s="1">
        <v>46021</v>
      </c>
      <c r="C8534" s="2">
        <v>0.83611111111111114</v>
      </c>
      <c r="D8534" t="s">
        <v>236</v>
      </c>
      <c r="E8534" t="s">
        <v>94</v>
      </c>
      <c r="F8534" t="s">
        <v>27</v>
      </c>
      <c r="G8534">
        <v>209</v>
      </c>
      <c r="H8534" t="s">
        <v>19</v>
      </c>
      <c r="I8534" t="s">
        <v>5365</v>
      </c>
      <c r="J8534">
        <v>27.34</v>
      </c>
      <c r="K8534">
        <v>5</v>
      </c>
      <c r="L8534">
        <v>2000</v>
      </c>
      <c r="M8534">
        <v>235</v>
      </c>
      <c r="N8534" t="s">
        <v>50</v>
      </c>
      <c r="P8534" t="s">
        <v>21</v>
      </c>
    </row>
    <row r="8535" spans="1:16" x14ac:dyDescent="0.3">
      <c r="A8535">
        <v>22551</v>
      </c>
      <c r="B8535" s="1">
        <v>45858</v>
      </c>
      <c r="C8535" s="2">
        <v>0.56180555555555556</v>
      </c>
      <c r="D8535" t="s">
        <v>437</v>
      </c>
      <c r="E8535" t="s">
        <v>450</v>
      </c>
      <c r="F8535" t="s">
        <v>18</v>
      </c>
      <c r="G8535">
        <v>212</v>
      </c>
      <c r="H8535" t="s">
        <v>31</v>
      </c>
      <c r="L8535">
        <v>1921</v>
      </c>
      <c r="M8535">
        <v>209</v>
      </c>
      <c r="O8535" t="s">
        <v>108</v>
      </c>
    </row>
    <row r="8536" spans="1:16" x14ac:dyDescent="0.3">
      <c r="A8536">
        <v>60777</v>
      </c>
      <c r="B8536" s="1">
        <v>45688</v>
      </c>
      <c r="C8536" s="2">
        <v>0.8340277777777777</v>
      </c>
      <c r="D8536" t="s">
        <v>5366</v>
      </c>
      <c r="E8536" t="s">
        <v>75</v>
      </c>
      <c r="F8536" t="s">
        <v>27</v>
      </c>
      <c r="G8536">
        <v>218</v>
      </c>
      <c r="H8536" t="s">
        <v>19</v>
      </c>
      <c r="I8536">
        <v>17.52</v>
      </c>
      <c r="J8536">
        <v>13.54</v>
      </c>
      <c r="K8536">
        <v>2</v>
      </c>
      <c r="L8536">
        <v>1546</v>
      </c>
      <c r="M8536">
        <v>204</v>
      </c>
      <c r="N8536" t="s">
        <v>20</v>
      </c>
      <c r="P8536" t="s">
        <v>21</v>
      </c>
    </row>
    <row r="8537" spans="1:16" x14ac:dyDescent="0.3">
      <c r="A8537">
        <v>46111</v>
      </c>
      <c r="B8537" s="1">
        <v>45780</v>
      </c>
      <c r="C8537" s="2">
        <v>0.57638888888888895</v>
      </c>
      <c r="D8537" t="s">
        <v>437</v>
      </c>
      <c r="E8537" t="s">
        <v>72</v>
      </c>
      <c r="F8537" t="s">
        <v>27</v>
      </c>
      <c r="G8537">
        <v>217</v>
      </c>
      <c r="H8537" t="s">
        <v>19</v>
      </c>
      <c r="I8537" t="s">
        <v>5367</v>
      </c>
      <c r="J8537">
        <v>25.82</v>
      </c>
      <c r="K8537">
        <v>3</v>
      </c>
      <c r="L8537">
        <v>2133</v>
      </c>
      <c r="M8537">
        <v>225</v>
      </c>
      <c r="N8537" t="s">
        <v>32</v>
      </c>
      <c r="P8537" t="s">
        <v>21</v>
      </c>
    </row>
    <row r="8538" spans="1:16" x14ac:dyDescent="0.3">
      <c r="A8538">
        <v>20181</v>
      </c>
      <c r="B8538" s="1">
        <v>45907</v>
      </c>
      <c r="C8538" s="2">
        <v>0.31458333333333333</v>
      </c>
      <c r="D8538" t="s">
        <v>647</v>
      </c>
      <c r="E8538" t="s">
        <v>52</v>
      </c>
      <c r="F8538" t="s">
        <v>18</v>
      </c>
      <c r="G8538">
        <v>212</v>
      </c>
      <c r="H8538" t="s">
        <v>19</v>
      </c>
      <c r="I8538">
        <v>81.3</v>
      </c>
      <c r="J8538">
        <v>7.62</v>
      </c>
      <c r="K8538">
        <v>3</v>
      </c>
      <c r="L8538">
        <v>1428</v>
      </c>
      <c r="M8538">
        <v>250</v>
      </c>
      <c r="N8538" t="s">
        <v>28</v>
      </c>
      <c r="P8538" t="s">
        <v>21</v>
      </c>
    </row>
    <row r="8539" spans="1:16" x14ac:dyDescent="0.3">
      <c r="A8539">
        <v>83211</v>
      </c>
      <c r="B8539" s="1">
        <v>45911</v>
      </c>
      <c r="C8539" s="2">
        <v>0.97499999999999998</v>
      </c>
      <c r="D8539" t="s">
        <v>564</v>
      </c>
      <c r="E8539" t="s">
        <v>75</v>
      </c>
      <c r="F8539" t="s">
        <v>27</v>
      </c>
      <c r="G8539">
        <v>256</v>
      </c>
      <c r="H8539" t="s">
        <v>19</v>
      </c>
      <c r="I8539">
        <v>27.82</v>
      </c>
      <c r="J8539">
        <v>21.73</v>
      </c>
      <c r="K8539">
        <v>5</v>
      </c>
      <c r="L8539">
        <v>2140</v>
      </c>
      <c r="M8539">
        <v>217</v>
      </c>
      <c r="N8539" t="s">
        <v>32</v>
      </c>
      <c r="P8539" t="s">
        <v>21</v>
      </c>
    </row>
    <row r="8540" spans="1:16" x14ac:dyDescent="0.3">
      <c r="A8540">
        <v>48199</v>
      </c>
      <c r="B8540" s="1">
        <v>45667</v>
      </c>
      <c r="C8540" s="2">
        <v>0.5541666666666667</v>
      </c>
      <c r="D8540" t="s">
        <v>717</v>
      </c>
      <c r="E8540" t="s">
        <v>1140</v>
      </c>
      <c r="F8540" t="s">
        <v>18</v>
      </c>
      <c r="G8540">
        <v>226</v>
      </c>
      <c r="H8540" t="s">
        <v>31</v>
      </c>
      <c r="L8540">
        <v>2028</v>
      </c>
      <c r="M8540">
        <v>241</v>
      </c>
      <c r="O8540" t="s">
        <v>61</v>
      </c>
    </row>
    <row r="8541" spans="1:16" x14ac:dyDescent="0.3">
      <c r="A8541">
        <v>78333</v>
      </c>
      <c r="B8541" s="1">
        <v>45914</v>
      </c>
      <c r="C8541" s="2">
        <v>0.3354166666666667</v>
      </c>
      <c r="D8541" t="s">
        <v>5368</v>
      </c>
      <c r="E8541" t="s">
        <v>72</v>
      </c>
      <c r="F8541" t="s">
        <v>18</v>
      </c>
      <c r="G8541">
        <v>211</v>
      </c>
      <c r="H8541" t="s">
        <v>19</v>
      </c>
      <c r="I8541">
        <v>31.67</v>
      </c>
      <c r="J8541">
        <v>12.83</v>
      </c>
      <c r="K8541">
        <v>4</v>
      </c>
      <c r="L8541">
        <v>1156</v>
      </c>
      <c r="M8541">
        <v>217</v>
      </c>
      <c r="N8541" t="s">
        <v>32</v>
      </c>
      <c r="P8541" t="s">
        <v>36</v>
      </c>
    </row>
    <row r="8542" spans="1:16" x14ac:dyDescent="0.3">
      <c r="A8542">
        <v>11414</v>
      </c>
      <c r="B8542" s="1">
        <v>45989</v>
      </c>
      <c r="C8542" s="2">
        <v>0.70972222222222225</v>
      </c>
      <c r="D8542" t="s">
        <v>942</v>
      </c>
      <c r="E8542" t="s">
        <v>97</v>
      </c>
      <c r="F8542" t="s">
        <v>40</v>
      </c>
      <c r="G8542">
        <v>219</v>
      </c>
      <c r="H8542" t="s">
        <v>19</v>
      </c>
      <c r="I8542">
        <v>75.22</v>
      </c>
      <c r="J8542">
        <v>8.76</v>
      </c>
      <c r="K8542">
        <v>4</v>
      </c>
      <c r="L8542">
        <v>1790</v>
      </c>
      <c r="M8542">
        <v>207</v>
      </c>
      <c r="N8542" t="s">
        <v>50</v>
      </c>
      <c r="P8542" t="s">
        <v>36</v>
      </c>
    </row>
    <row r="8543" spans="1:16" x14ac:dyDescent="0.3">
      <c r="A8543">
        <v>74849</v>
      </c>
      <c r="B8543" s="1">
        <v>46013</v>
      </c>
      <c r="C8543" s="2">
        <v>0.83263888888888893</v>
      </c>
      <c r="D8543" t="s">
        <v>138</v>
      </c>
      <c r="E8543" t="s">
        <v>75</v>
      </c>
      <c r="F8543" t="s">
        <v>18</v>
      </c>
      <c r="G8543">
        <v>248</v>
      </c>
      <c r="H8543" t="s">
        <v>31</v>
      </c>
      <c r="L8543">
        <v>1640</v>
      </c>
      <c r="M8543">
        <v>211</v>
      </c>
      <c r="O8543" t="s">
        <v>47</v>
      </c>
    </row>
    <row r="8544" spans="1:16" x14ac:dyDescent="0.3">
      <c r="A8544">
        <v>49143</v>
      </c>
      <c r="B8544" s="1">
        <v>45824</v>
      </c>
      <c r="C8544" s="2">
        <v>0.55208333333333337</v>
      </c>
      <c r="D8544" t="s">
        <v>925</v>
      </c>
      <c r="E8544" t="s">
        <v>38</v>
      </c>
      <c r="F8544" t="s">
        <v>18</v>
      </c>
      <c r="G8544">
        <v>235</v>
      </c>
      <c r="H8544" t="s">
        <v>31</v>
      </c>
      <c r="L8544">
        <v>1215</v>
      </c>
      <c r="M8544">
        <v>227</v>
      </c>
      <c r="O8544" t="s">
        <v>108</v>
      </c>
    </row>
    <row r="8545" spans="1:16" x14ac:dyDescent="0.3">
      <c r="A8545">
        <v>88188</v>
      </c>
      <c r="B8545" s="1">
        <v>45852</v>
      </c>
      <c r="C8545" s="2">
        <v>0.42708333333333331</v>
      </c>
      <c r="D8545" t="s">
        <v>138</v>
      </c>
      <c r="E8545" t="s">
        <v>52</v>
      </c>
      <c r="F8545" t="s">
        <v>40</v>
      </c>
      <c r="G8545">
        <v>225</v>
      </c>
      <c r="H8545" t="s">
        <v>19</v>
      </c>
      <c r="I8545">
        <v>72.459999999999994</v>
      </c>
      <c r="J8545">
        <v>20.239999999999998</v>
      </c>
      <c r="K8545">
        <v>2</v>
      </c>
      <c r="L8545">
        <v>1143</v>
      </c>
      <c r="M8545">
        <v>249</v>
      </c>
      <c r="N8545" t="s">
        <v>32</v>
      </c>
      <c r="P8545" t="s">
        <v>36</v>
      </c>
    </row>
    <row r="8546" spans="1:16" x14ac:dyDescent="0.3">
      <c r="A8546">
        <v>88856</v>
      </c>
      <c r="B8546" s="1">
        <v>45774</v>
      </c>
      <c r="C8546" s="2">
        <v>0.29930555555555555</v>
      </c>
      <c r="D8546" t="s">
        <v>391</v>
      </c>
      <c r="E8546" t="s">
        <v>5369</v>
      </c>
      <c r="F8546" t="s">
        <v>27</v>
      </c>
      <c r="G8546">
        <v>201</v>
      </c>
      <c r="H8546" t="s">
        <v>19</v>
      </c>
      <c r="I8546" t="s">
        <v>5370</v>
      </c>
      <c r="J8546">
        <v>23.87</v>
      </c>
      <c r="K8546">
        <v>2</v>
      </c>
      <c r="L8546">
        <v>1870</v>
      </c>
      <c r="M8546">
        <v>213</v>
      </c>
      <c r="N8546" t="s">
        <v>32</v>
      </c>
      <c r="P8546" t="s">
        <v>36</v>
      </c>
    </row>
    <row r="8547" spans="1:16" x14ac:dyDescent="0.3">
      <c r="A8547">
        <v>35038</v>
      </c>
      <c r="B8547" s="1">
        <v>45863</v>
      </c>
      <c r="C8547" s="2">
        <v>0.69652777777777775</v>
      </c>
      <c r="D8547" t="s">
        <v>646</v>
      </c>
      <c r="E8547" t="s">
        <v>83</v>
      </c>
      <c r="F8547" t="s">
        <v>40</v>
      </c>
      <c r="G8547">
        <v>244</v>
      </c>
      <c r="H8547" t="s">
        <v>19</v>
      </c>
      <c r="I8547">
        <v>6.82</v>
      </c>
      <c r="J8547">
        <v>27.96</v>
      </c>
      <c r="K8547">
        <v>2</v>
      </c>
      <c r="L8547">
        <v>2033</v>
      </c>
      <c r="M8547">
        <v>240</v>
      </c>
      <c r="N8547" t="s">
        <v>53</v>
      </c>
      <c r="P8547" t="s">
        <v>21</v>
      </c>
    </row>
    <row r="8548" spans="1:16" x14ac:dyDescent="0.3">
      <c r="A8548">
        <v>11670</v>
      </c>
      <c r="B8548" s="1">
        <v>45732</v>
      </c>
      <c r="C8548" s="2">
        <v>0.20555555555555557</v>
      </c>
      <c r="D8548" t="s">
        <v>51</v>
      </c>
      <c r="E8548" t="s">
        <v>58</v>
      </c>
      <c r="F8548" t="s">
        <v>18</v>
      </c>
      <c r="G8548">
        <v>211</v>
      </c>
      <c r="H8548" t="s">
        <v>19</v>
      </c>
      <c r="I8548">
        <v>77.45</v>
      </c>
      <c r="J8548">
        <v>20.39</v>
      </c>
      <c r="K8548">
        <v>5</v>
      </c>
      <c r="L8548">
        <v>1457</v>
      </c>
      <c r="M8548">
        <v>218</v>
      </c>
      <c r="N8548" t="s">
        <v>20</v>
      </c>
      <c r="P8548" t="s">
        <v>36</v>
      </c>
    </row>
    <row r="8549" spans="1:16" x14ac:dyDescent="0.3">
      <c r="A8549">
        <v>39095</v>
      </c>
      <c r="B8549" s="1">
        <v>45673</v>
      </c>
      <c r="C8549" s="2">
        <v>0.91388888888888886</v>
      </c>
      <c r="D8549" t="s">
        <v>5371</v>
      </c>
      <c r="E8549" t="s">
        <v>109</v>
      </c>
      <c r="F8549" t="s">
        <v>27</v>
      </c>
      <c r="G8549">
        <v>215</v>
      </c>
      <c r="H8549" t="s">
        <v>24</v>
      </c>
      <c r="L8549">
        <v>1651</v>
      </c>
      <c r="M8549">
        <v>202</v>
      </c>
    </row>
    <row r="8550" spans="1:16" x14ac:dyDescent="0.3">
      <c r="A8550">
        <v>42108</v>
      </c>
      <c r="B8550" s="1">
        <v>45717</v>
      </c>
      <c r="C8550" s="2">
        <v>0.6743055555555556</v>
      </c>
      <c r="D8550" t="s">
        <v>250</v>
      </c>
      <c r="E8550" t="s">
        <v>72</v>
      </c>
      <c r="F8550" t="s">
        <v>18</v>
      </c>
      <c r="G8550">
        <v>204</v>
      </c>
      <c r="H8550" t="s">
        <v>24</v>
      </c>
      <c r="L8550">
        <v>1596</v>
      </c>
      <c r="M8550">
        <v>223</v>
      </c>
    </row>
    <row r="8551" spans="1:16" x14ac:dyDescent="0.3">
      <c r="A8551">
        <v>63546</v>
      </c>
      <c r="B8551" s="1">
        <v>45868</v>
      </c>
      <c r="C8551" s="2">
        <v>0.29375000000000001</v>
      </c>
      <c r="D8551" t="s">
        <v>514</v>
      </c>
      <c r="E8551" t="s">
        <v>151</v>
      </c>
      <c r="F8551" t="s">
        <v>40</v>
      </c>
      <c r="G8551">
        <v>246</v>
      </c>
      <c r="H8551" t="s">
        <v>19</v>
      </c>
      <c r="I8551">
        <v>34.67</v>
      </c>
      <c r="J8551">
        <v>0.97</v>
      </c>
      <c r="K8551">
        <v>4</v>
      </c>
      <c r="L8551">
        <v>1485</v>
      </c>
      <c r="M8551">
        <v>245</v>
      </c>
      <c r="N8551" t="s">
        <v>28</v>
      </c>
      <c r="P8551" t="s">
        <v>21</v>
      </c>
    </row>
    <row r="8552" spans="1:16" x14ac:dyDescent="0.3">
      <c r="A8552">
        <v>14084</v>
      </c>
      <c r="B8552" s="1">
        <v>45834</v>
      </c>
      <c r="C8552" s="2">
        <v>2.361111111111111E-2</v>
      </c>
      <c r="D8552" t="s">
        <v>5372</v>
      </c>
      <c r="E8552" t="s">
        <v>1588</v>
      </c>
      <c r="F8552" t="s">
        <v>18</v>
      </c>
      <c r="G8552">
        <v>255</v>
      </c>
      <c r="H8552" t="s">
        <v>19</v>
      </c>
      <c r="I8552">
        <v>59.16</v>
      </c>
      <c r="J8552">
        <v>5.34</v>
      </c>
      <c r="K8552">
        <v>1</v>
      </c>
      <c r="L8552">
        <v>1432</v>
      </c>
      <c r="M8552">
        <v>225</v>
      </c>
      <c r="N8552" t="s">
        <v>20</v>
      </c>
      <c r="P8552" t="s">
        <v>21</v>
      </c>
    </row>
    <row r="8553" spans="1:16" x14ac:dyDescent="0.3">
      <c r="A8553">
        <v>47908</v>
      </c>
      <c r="B8553" s="1">
        <v>45995</v>
      </c>
      <c r="C8553" s="2">
        <v>0.68611111111111101</v>
      </c>
      <c r="D8553" t="s">
        <v>708</v>
      </c>
      <c r="E8553" t="s">
        <v>83</v>
      </c>
      <c r="F8553" t="s">
        <v>40</v>
      </c>
      <c r="G8553">
        <v>214</v>
      </c>
      <c r="H8553" t="s">
        <v>19</v>
      </c>
      <c r="I8553">
        <v>14.65</v>
      </c>
      <c r="J8553">
        <v>4.0999999999999996</v>
      </c>
      <c r="K8553">
        <v>5</v>
      </c>
      <c r="L8553">
        <v>1256</v>
      </c>
      <c r="M8553">
        <v>240</v>
      </c>
      <c r="N8553" t="s">
        <v>32</v>
      </c>
      <c r="P8553" t="s">
        <v>21</v>
      </c>
    </row>
    <row r="8554" spans="1:16" x14ac:dyDescent="0.3">
      <c r="A8554">
        <v>66507</v>
      </c>
      <c r="B8554" s="1">
        <v>45724</v>
      </c>
      <c r="C8554" s="2">
        <v>0.96250000000000002</v>
      </c>
      <c r="D8554" t="s">
        <v>159</v>
      </c>
      <c r="E8554" t="s">
        <v>5373</v>
      </c>
      <c r="F8554" t="s">
        <v>40</v>
      </c>
      <c r="G8554">
        <v>255</v>
      </c>
      <c r="H8554" t="s">
        <v>31</v>
      </c>
      <c r="L8554">
        <v>1347</v>
      </c>
      <c r="M8554">
        <v>227</v>
      </c>
      <c r="O8554" t="s">
        <v>108</v>
      </c>
    </row>
    <row r="8555" spans="1:16" x14ac:dyDescent="0.3">
      <c r="A8555">
        <v>70643</v>
      </c>
      <c r="B8555" s="1">
        <v>45753</v>
      </c>
      <c r="C8555" s="2">
        <v>0.42986111111111108</v>
      </c>
      <c r="D8555" t="s">
        <v>5374</v>
      </c>
      <c r="E8555" t="s">
        <v>52</v>
      </c>
      <c r="F8555" t="s">
        <v>27</v>
      </c>
      <c r="G8555">
        <v>231</v>
      </c>
      <c r="H8555" t="s">
        <v>24</v>
      </c>
      <c r="L8555">
        <v>1968</v>
      </c>
      <c r="M8555">
        <v>243</v>
      </c>
    </row>
    <row r="8556" spans="1:16" x14ac:dyDescent="0.3">
      <c r="A8556">
        <v>65711</v>
      </c>
      <c r="B8556" s="1">
        <v>45676</v>
      </c>
      <c r="C8556" s="2">
        <v>0.99305555555555547</v>
      </c>
      <c r="D8556" t="s">
        <v>5375</v>
      </c>
      <c r="E8556" t="s">
        <v>81</v>
      </c>
      <c r="F8556" t="s">
        <v>40</v>
      </c>
      <c r="G8556">
        <v>218</v>
      </c>
      <c r="H8556" t="s">
        <v>19</v>
      </c>
      <c r="I8556" t="s">
        <v>1119</v>
      </c>
      <c r="J8556">
        <v>13.93</v>
      </c>
      <c r="K8556">
        <v>5</v>
      </c>
      <c r="L8556">
        <v>1739</v>
      </c>
      <c r="M8556">
        <v>259</v>
      </c>
      <c r="N8556" t="s">
        <v>28</v>
      </c>
      <c r="P8556" t="s">
        <v>36</v>
      </c>
    </row>
    <row r="8557" spans="1:16" x14ac:dyDescent="0.3">
      <c r="A8557">
        <v>98643</v>
      </c>
      <c r="B8557" s="1">
        <v>45735</v>
      </c>
      <c r="C8557" s="2">
        <v>0.30416666666666664</v>
      </c>
      <c r="D8557" t="s">
        <v>1281</v>
      </c>
      <c r="E8557" t="s">
        <v>67</v>
      </c>
      <c r="F8557" t="s">
        <v>27</v>
      </c>
      <c r="G8557">
        <v>224</v>
      </c>
      <c r="H8557" t="s">
        <v>31</v>
      </c>
      <c r="L8557">
        <v>2187</v>
      </c>
      <c r="M8557">
        <v>225</v>
      </c>
      <c r="O8557" t="s">
        <v>32</v>
      </c>
    </row>
    <row r="8558" spans="1:16" x14ac:dyDescent="0.3">
      <c r="A8558">
        <v>29655</v>
      </c>
      <c r="B8558" s="1">
        <v>45833</v>
      </c>
      <c r="C8558" s="2">
        <v>0.21527777777777779</v>
      </c>
      <c r="D8558" t="s">
        <v>2166</v>
      </c>
      <c r="E8558" t="s">
        <v>26</v>
      </c>
      <c r="F8558" t="s">
        <v>27</v>
      </c>
      <c r="G8558">
        <v>258</v>
      </c>
      <c r="H8558" t="s">
        <v>19</v>
      </c>
      <c r="I8558">
        <v>45.22</v>
      </c>
      <c r="J8558">
        <v>20.83</v>
      </c>
      <c r="K8558">
        <v>3</v>
      </c>
      <c r="L8558">
        <v>1718</v>
      </c>
      <c r="M8558">
        <v>234</v>
      </c>
      <c r="N8558" t="s">
        <v>32</v>
      </c>
      <c r="P8558" t="s">
        <v>36</v>
      </c>
    </row>
    <row r="8559" spans="1:16" x14ac:dyDescent="0.3">
      <c r="A8559">
        <v>85552</v>
      </c>
      <c r="B8559" s="1">
        <v>45702</v>
      </c>
      <c r="C8559" s="2">
        <v>9.1666666666666674E-2</v>
      </c>
      <c r="D8559" t="s">
        <v>166</v>
      </c>
      <c r="E8559" t="s">
        <v>196</v>
      </c>
      <c r="F8559" t="s">
        <v>40</v>
      </c>
      <c r="G8559">
        <v>244</v>
      </c>
      <c r="H8559" t="s">
        <v>19</v>
      </c>
      <c r="I8559">
        <v>73.61</v>
      </c>
      <c r="J8559">
        <v>20.39</v>
      </c>
      <c r="K8559">
        <v>2</v>
      </c>
      <c r="L8559">
        <v>1613</v>
      </c>
      <c r="M8559">
        <v>239</v>
      </c>
      <c r="N8559" t="s">
        <v>44</v>
      </c>
      <c r="P8559" t="s">
        <v>36</v>
      </c>
    </row>
    <row r="8560" spans="1:16" x14ac:dyDescent="0.3">
      <c r="A8560">
        <v>19396</v>
      </c>
      <c r="B8560" s="1">
        <v>45996</v>
      </c>
      <c r="C8560" s="2">
        <v>0.84305555555555556</v>
      </c>
      <c r="D8560" t="s">
        <v>815</v>
      </c>
      <c r="E8560" t="s">
        <v>122</v>
      </c>
      <c r="F8560" t="s">
        <v>27</v>
      </c>
      <c r="G8560">
        <v>236</v>
      </c>
      <c r="H8560" t="s">
        <v>19</v>
      </c>
      <c r="I8560">
        <v>24.37</v>
      </c>
      <c r="J8560">
        <v>11.61</v>
      </c>
      <c r="K8560">
        <v>5</v>
      </c>
      <c r="L8560">
        <v>1852</v>
      </c>
      <c r="M8560">
        <v>209</v>
      </c>
      <c r="N8560" t="s">
        <v>44</v>
      </c>
      <c r="P8560" t="s">
        <v>21</v>
      </c>
    </row>
    <row r="8561" spans="1:16" x14ac:dyDescent="0.3">
      <c r="A8561">
        <v>87292</v>
      </c>
      <c r="B8561" s="1">
        <v>45717</v>
      </c>
      <c r="C8561" s="2">
        <v>0.68055555555555547</v>
      </c>
      <c r="D8561" t="s">
        <v>934</v>
      </c>
      <c r="E8561" t="s">
        <v>52</v>
      </c>
      <c r="F8561" t="s">
        <v>27</v>
      </c>
      <c r="G8561">
        <v>240</v>
      </c>
      <c r="H8561" t="s">
        <v>31</v>
      </c>
      <c r="L8561">
        <v>2186</v>
      </c>
      <c r="M8561">
        <v>227</v>
      </c>
      <c r="O8561" t="s">
        <v>55</v>
      </c>
    </row>
    <row r="8562" spans="1:16" x14ac:dyDescent="0.3">
      <c r="A8562">
        <v>79171</v>
      </c>
      <c r="B8562" s="1">
        <v>45705</v>
      </c>
      <c r="C8562" s="2">
        <v>0.25208333333333333</v>
      </c>
      <c r="D8562" t="s">
        <v>5376</v>
      </c>
      <c r="E8562" t="s">
        <v>116</v>
      </c>
      <c r="F8562" t="s">
        <v>27</v>
      </c>
      <c r="G8562">
        <v>250</v>
      </c>
      <c r="H8562" t="s">
        <v>19</v>
      </c>
      <c r="I8562" t="s">
        <v>5377</v>
      </c>
      <c r="J8562">
        <v>15.09</v>
      </c>
      <c r="K8562">
        <v>5</v>
      </c>
      <c r="L8562">
        <v>1761</v>
      </c>
      <c r="M8562">
        <v>208</v>
      </c>
      <c r="N8562" t="s">
        <v>53</v>
      </c>
      <c r="P8562" t="s">
        <v>36</v>
      </c>
    </row>
    <row r="8563" spans="1:16" x14ac:dyDescent="0.3">
      <c r="A8563">
        <v>10668</v>
      </c>
      <c r="B8563" s="1">
        <v>45963</v>
      </c>
      <c r="C8563" s="2">
        <v>0.94097222222222221</v>
      </c>
      <c r="D8563" t="s">
        <v>712</v>
      </c>
      <c r="E8563" t="s">
        <v>83</v>
      </c>
      <c r="F8563" t="s">
        <v>40</v>
      </c>
      <c r="G8563">
        <v>229</v>
      </c>
      <c r="H8563" t="s">
        <v>31</v>
      </c>
      <c r="L8563">
        <v>2050</v>
      </c>
      <c r="M8563">
        <v>220</v>
      </c>
      <c r="O8563" t="s">
        <v>128</v>
      </c>
    </row>
    <row r="8564" spans="1:16" x14ac:dyDescent="0.3">
      <c r="A8564">
        <v>51724</v>
      </c>
      <c r="B8564" s="1">
        <v>45896</v>
      </c>
      <c r="C8564" s="2">
        <v>0.56458333333333333</v>
      </c>
      <c r="D8564" t="s">
        <v>342</v>
      </c>
      <c r="E8564" t="s">
        <v>122</v>
      </c>
      <c r="F8564" t="s">
        <v>40</v>
      </c>
      <c r="G8564">
        <v>259</v>
      </c>
      <c r="H8564" t="s">
        <v>19</v>
      </c>
      <c r="I8564">
        <v>65.150000000000006</v>
      </c>
      <c r="J8564">
        <v>13.8</v>
      </c>
      <c r="K8564">
        <v>2</v>
      </c>
      <c r="L8564">
        <v>1642</v>
      </c>
      <c r="M8564">
        <v>241</v>
      </c>
      <c r="N8564" t="s">
        <v>20</v>
      </c>
      <c r="P8564" t="s">
        <v>36</v>
      </c>
    </row>
    <row r="8565" spans="1:16" x14ac:dyDescent="0.3">
      <c r="A8565">
        <v>96938</v>
      </c>
      <c r="B8565" s="1">
        <v>45801</v>
      </c>
      <c r="C8565" s="2">
        <v>0.34583333333333338</v>
      </c>
      <c r="D8565" t="s">
        <v>240</v>
      </c>
      <c r="E8565" t="s">
        <v>739</v>
      </c>
      <c r="F8565" t="s">
        <v>27</v>
      </c>
      <c r="G8565">
        <v>237</v>
      </c>
      <c r="H8565" t="s">
        <v>19</v>
      </c>
      <c r="I8565">
        <v>21.44</v>
      </c>
      <c r="J8565">
        <v>26.43</v>
      </c>
      <c r="K8565">
        <v>4</v>
      </c>
      <c r="L8565">
        <v>1191</v>
      </c>
      <c r="M8565">
        <v>232</v>
      </c>
      <c r="N8565" t="s">
        <v>28</v>
      </c>
      <c r="P8565" t="s">
        <v>36</v>
      </c>
    </row>
    <row r="8566" spans="1:16" x14ac:dyDescent="0.3">
      <c r="A8566">
        <v>89674</v>
      </c>
      <c r="B8566" s="1">
        <v>45928</v>
      </c>
      <c r="C8566" s="2">
        <v>5.9722222222222225E-2</v>
      </c>
      <c r="D8566" t="s">
        <v>5378</v>
      </c>
      <c r="E8566" t="s">
        <v>94</v>
      </c>
      <c r="F8566" t="s">
        <v>27</v>
      </c>
      <c r="G8566">
        <v>229</v>
      </c>
      <c r="H8566" t="s">
        <v>31</v>
      </c>
      <c r="L8566">
        <v>1336</v>
      </c>
      <c r="M8566">
        <v>207</v>
      </c>
      <c r="O8566" t="s">
        <v>108</v>
      </c>
    </row>
    <row r="8567" spans="1:16" x14ac:dyDescent="0.3">
      <c r="A8567">
        <v>40941</v>
      </c>
      <c r="B8567" s="1">
        <v>45790</v>
      </c>
      <c r="C8567" s="2">
        <v>0.91249999999999998</v>
      </c>
      <c r="D8567" t="s">
        <v>5379</v>
      </c>
      <c r="E8567" t="s">
        <v>72</v>
      </c>
      <c r="F8567" t="s">
        <v>40</v>
      </c>
      <c r="G8567">
        <v>236</v>
      </c>
      <c r="H8567" t="s">
        <v>24</v>
      </c>
      <c r="L8567">
        <v>1564</v>
      </c>
      <c r="M8567">
        <v>257</v>
      </c>
    </row>
    <row r="8568" spans="1:16" x14ac:dyDescent="0.3">
      <c r="A8568">
        <v>64137</v>
      </c>
      <c r="B8568" s="1">
        <v>45722</v>
      </c>
      <c r="C8568" s="2">
        <v>0.74513888888888891</v>
      </c>
      <c r="D8568" t="s">
        <v>564</v>
      </c>
      <c r="E8568" t="s">
        <v>891</v>
      </c>
      <c r="F8568" t="s">
        <v>18</v>
      </c>
      <c r="G8568">
        <v>201</v>
      </c>
      <c r="H8568" t="s">
        <v>19</v>
      </c>
      <c r="I8568" t="s">
        <v>5380</v>
      </c>
      <c r="J8568">
        <v>3.81</v>
      </c>
      <c r="K8568">
        <v>2</v>
      </c>
      <c r="L8568">
        <v>2134</v>
      </c>
      <c r="M8568">
        <v>249</v>
      </c>
      <c r="N8568" t="s">
        <v>50</v>
      </c>
      <c r="P8568" t="s">
        <v>36</v>
      </c>
    </row>
    <row r="8569" spans="1:16" x14ac:dyDescent="0.3">
      <c r="A8569">
        <v>80591</v>
      </c>
      <c r="B8569" s="1">
        <v>45900</v>
      </c>
      <c r="C8569" s="2">
        <v>0.85972222222222217</v>
      </c>
      <c r="D8569" t="s">
        <v>5381</v>
      </c>
      <c r="E8569" t="s">
        <v>94</v>
      </c>
      <c r="F8569" t="s">
        <v>40</v>
      </c>
      <c r="G8569">
        <v>214</v>
      </c>
      <c r="H8569" t="s">
        <v>19</v>
      </c>
      <c r="I8569">
        <v>29.63</v>
      </c>
      <c r="J8569">
        <v>9.06</v>
      </c>
      <c r="K8569">
        <v>4</v>
      </c>
      <c r="L8569">
        <v>1306</v>
      </c>
      <c r="M8569">
        <v>220</v>
      </c>
      <c r="N8569" t="s">
        <v>53</v>
      </c>
      <c r="P8569" t="s">
        <v>36</v>
      </c>
    </row>
    <row r="8570" spans="1:16" x14ac:dyDescent="0.3">
      <c r="A8570">
        <v>27467</v>
      </c>
      <c r="B8570" s="1">
        <v>45811</v>
      </c>
      <c r="C8570" s="2">
        <v>0.96527777777777779</v>
      </c>
      <c r="D8570" t="s">
        <v>5382</v>
      </c>
      <c r="E8570" t="s">
        <v>23</v>
      </c>
      <c r="F8570" t="s">
        <v>40</v>
      </c>
      <c r="G8570">
        <v>222</v>
      </c>
      <c r="H8570" t="s">
        <v>19</v>
      </c>
      <c r="I8570">
        <v>54.69</v>
      </c>
      <c r="J8570">
        <v>23.41</v>
      </c>
      <c r="K8570">
        <v>5</v>
      </c>
      <c r="L8570">
        <v>1050</v>
      </c>
      <c r="M8570">
        <v>203</v>
      </c>
      <c r="N8570" t="s">
        <v>32</v>
      </c>
      <c r="P8570" t="s">
        <v>21</v>
      </c>
    </row>
    <row r="8571" spans="1:16" x14ac:dyDescent="0.3">
      <c r="A8571">
        <v>54989</v>
      </c>
      <c r="B8571" s="1">
        <v>45913</v>
      </c>
      <c r="C8571" s="2">
        <v>0.25625000000000003</v>
      </c>
      <c r="D8571" t="s">
        <v>5383</v>
      </c>
      <c r="E8571" t="s">
        <v>67</v>
      </c>
      <c r="F8571" t="s">
        <v>40</v>
      </c>
      <c r="G8571">
        <v>251</v>
      </c>
      <c r="H8571" t="s">
        <v>31</v>
      </c>
      <c r="L8571">
        <v>1805</v>
      </c>
      <c r="M8571">
        <v>215</v>
      </c>
      <c r="O8571" t="s">
        <v>41</v>
      </c>
    </row>
    <row r="8572" spans="1:16" x14ac:dyDescent="0.3">
      <c r="A8572">
        <v>94827</v>
      </c>
      <c r="B8572" s="1">
        <v>45814</v>
      </c>
      <c r="C8572" s="2">
        <v>0.83124999999999993</v>
      </c>
      <c r="D8572" t="s">
        <v>119</v>
      </c>
      <c r="E8572" t="s">
        <v>94</v>
      </c>
      <c r="F8572" t="s">
        <v>40</v>
      </c>
      <c r="G8572">
        <v>212</v>
      </c>
      <c r="H8572" t="s">
        <v>19</v>
      </c>
      <c r="I8572">
        <v>48.78</v>
      </c>
      <c r="J8572">
        <v>14.87</v>
      </c>
      <c r="K8572">
        <v>3</v>
      </c>
      <c r="L8572">
        <v>1932</v>
      </c>
      <c r="M8572">
        <v>210</v>
      </c>
      <c r="N8572" t="s">
        <v>53</v>
      </c>
      <c r="P8572" t="s">
        <v>36</v>
      </c>
    </row>
    <row r="8573" spans="1:16" x14ac:dyDescent="0.3">
      <c r="A8573">
        <v>22491</v>
      </c>
      <c r="B8573" s="1">
        <v>45854</v>
      </c>
      <c r="C8573" s="2">
        <v>0.63750000000000007</v>
      </c>
      <c r="D8573" t="s">
        <v>690</v>
      </c>
      <c r="E8573" t="s">
        <v>122</v>
      </c>
      <c r="F8573" t="s">
        <v>27</v>
      </c>
      <c r="G8573">
        <v>235</v>
      </c>
      <c r="H8573" t="s">
        <v>31</v>
      </c>
      <c r="L8573">
        <v>2129</v>
      </c>
      <c r="M8573">
        <v>217</v>
      </c>
      <c r="O8573" t="s">
        <v>108</v>
      </c>
    </row>
    <row r="8574" spans="1:16" x14ac:dyDescent="0.3">
      <c r="A8574">
        <v>17701</v>
      </c>
      <c r="B8574" s="1">
        <v>46017</v>
      </c>
      <c r="C8574" s="2">
        <v>0.76388888888888884</v>
      </c>
      <c r="D8574" t="s">
        <v>596</v>
      </c>
      <c r="E8574" t="s">
        <v>520</v>
      </c>
      <c r="F8574" t="s">
        <v>18</v>
      </c>
      <c r="G8574">
        <v>214</v>
      </c>
      <c r="H8574" t="s">
        <v>31</v>
      </c>
      <c r="L8574">
        <v>1844</v>
      </c>
      <c r="M8574">
        <v>243</v>
      </c>
      <c r="O8574" t="s">
        <v>108</v>
      </c>
    </row>
    <row r="8575" spans="1:16" x14ac:dyDescent="0.3">
      <c r="A8575">
        <v>35304</v>
      </c>
      <c r="B8575" s="1">
        <v>45967</v>
      </c>
      <c r="C8575" s="2">
        <v>0.8305555555555556</v>
      </c>
      <c r="D8575" t="s">
        <v>893</v>
      </c>
      <c r="E8575" t="s">
        <v>80</v>
      </c>
      <c r="F8575" t="s">
        <v>18</v>
      </c>
      <c r="G8575">
        <v>245</v>
      </c>
      <c r="H8575" t="s">
        <v>19</v>
      </c>
      <c r="I8575">
        <v>19.829999999999998</v>
      </c>
      <c r="J8575">
        <v>17.329999999999998</v>
      </c>
      <c r="K8575">
        <v>4</v>
      </c>
      <c r="L8575">
        <v>1560</v>
      </c>
      <c r="M8575">
        <v>211</v>
      </c>
      <c r="N8575" t="s">
        <v>50</v>
      </c>
      <c r="P8575" t="s">
        <v>21</v>
      </c>
    </row>
    <row r="8576" spans="1:16" x14ac:dyDescent="0.3">
      <c r="A8576">
        <v>83992</v>
      </c>
      <c r="B8576" s="1">
        <v>45729</v>
      </c>
      <c r="C8576" s="2">
        <v>0.26527777777777778</v>
      </c>
      <c r="D8576" t="s">
        <v>5384</v>
      </c>
      <c r="E8576" t="s">
        <v>72</v>
      </c>
      <c r="F8576" t="s">
        <v>40</v>
      </c>
      <c r="G8576">
        <v>227</v>
      </c>
      <c r="H8576" t="s">
        <v>19</v>
      </c>
      <c r="I8576">
        <v>11.06</v>
      </c>
      <c r="J8576">
        <v>21.94</v>
      </c>
      <c r="K8576">
        <v>2</v>
      </c>
      <c r="L8576">
        <v>1636</v>
      </c>
      <c r="M8576">
        <v>228</v>
      </c>
      <c r="N8576" t="s">
        <v>28</v>
      </c>
      <c r="P8576" t="s">
        <v>36</v>
      </c>
    </row>
    <row r="8577" spans="1:16" x14ac:dyDescent="0.3">
      <c r="A8577">
        <v>11451</v>
      </c>
      <c r="B8577" s="1">
        <v>45833</v>
      </c>
      <c r="C8577" s="2">
        <v>0.27291666666666664</v>
      </c>
      <c r="D8577" t="s">
        <v>5385</v>
      </c>
      <c r="E8577" t="s">
        <v>274</v>
      </c>
      <c r="F8577" t="s">
        <v>27</v>
      </c>
      <c r="G8577">
        <v>205</v>
      </c>
      <c r="H8577" t="s">
        <v>19</v>
      </c>
      <c r="I8577" t="s">
        <v>5386</v>
      </c>
      <c r="J8577">
        <v>5.46</v>
      </c>
      <c r="K8577">
        <v>1</v>
      </c>
      <c r="L8577">
        <v>1722</v>
      </c>
      <c r="M8577">
        <v>206</v>
      </c>
      <c r="N8577" t="s">
        <v>53</v>
      </c>
      <c r="P8577" t="s">
        <v>21</v>
      </c>
    </row>
    <row r="8578" spans="1:16" x14ac:dyDescent="0.3">
      <c r="A8578">
        <v>25518</v>
      </c>
      <c r="B8578" s="1">
        <v>45900</v>
      </c>
      <c r="C8578" s="2">
        <v>0.98958333333333337</v>
      </c>
      <c r="D8578" t="s">
        <v>280</v>
      </c>
      <c r="E8578" t="s">
        <v>437</v>
      </c>
      <c r="F8578" t="s">
        <v>27</v>
      </c>
      <c r="G8578">
        <v>229</v>
      </c>
      <c r="H8578" t="s">
        <v>19</v>
      </c>
      <c r="I8578">
        <v>12.26</v>
      </c>
      <c r="J8578">
        <v>23.8</v>
      </c>
      <c r="K8578">
        <v>3</v>
      </c>
      <c r="L8578">
        <v>1814</v>
      </c>
      <c r="M8578">
        <v>214</v>
      </c>
      <c r="N8578" t="s">
        <v>44</v>
      </c>
      <c r="P8578" t="s">
        <v>21</v>
      </c>
    </row>
    <row r="8579" spans="1:16" x14ac:dyDescent="0.3">
      <c r="A8579">
        <v>73067</v>
      </c>
      <c r="B8579" s="1">
        <v>45883</v>
      </c>
      <c r="C8579" s="2">
        <v>0.41875000000000001</v>
      </c>
      <c r="D8579" t="s">
        <v>156</v>
      </c>
      <c r="E8579" t="s">
        <v>155</v>
      </c>
      <c r="F8579" t="s">
        <v>27</v>
      </c>
      <c r="G8579">
        <v>209</v>
      </c>
      <c r="H8579" t="s">
        <v>31</v>
      </c>
      <c r="L8579">
        <v>1267</v>
      </c>
      <c r="M8579">
        <v>249</v>
      </c>
      <c r="O8579" t="s">
        <v>128</v>
      </c>
    </row>
    <row r="8580" spans="1:16" x14ac:dyDescent="0.3">
      <c r="A8580">
        <v>47123</v>
      </c>
      <c r="B8580" s="1">
        <v>45799</v>
      </c>
      <c r="C8580" s="2">
        <v>0.9604166666666667</v>
      </c>
      <c r="D8580" t="s">
        <v>702</v>
      </c>
      <c r="E8580" t="s">
        <v>30</v>
      </c>
      <c r="F8580" t="s">
        <v>40</v>
      </c>
      <c r="G8580">
        <v>217</v>
      </c>
      <c r="H8580" t="s">
        <v>31</v>
      </c>
      <c r="L8580">
        <v>1431</v>
      </c>
      <c r="M8580">
        <v>235</v>
      </c>
      <c r="O8580" t="s">
        <v>128</v>
      </c>
    </row>
    <row r="8581" spans="1:16" x14ac:dyDescent="0.3">
      <c r="A8581">
        <v>34916</v>
      </c>
      <c r="B8581" s="1">
        <v>45830</v>
      </c>
      <c r="C8581" s="2">
        <v>0.44861111111111113</v>
      </c>
      <c r="D8581" t="s">
        <v>5387</v>
      </c>
      <c r="E8581" t="s">
        <v>547</v>
      </c>
      <c r="F8581" t="s">
        <v>27</v>
      </c>
      <c r="G8581">
        <v>244</v>
      </c>
      <c r="H8581" t="s">
        <v>19</v>
      </c>
      <c r="I8581">
        <v>12.92</v>
      </c>
      <c r="J8581">
        <v>25.03</v>
      </c>
      <c r="K8581">
        <v>1</v>
      </c>
      <c r="L8581">
        <v>1836</v>
      </c>
      <c r="M8581">
        <v>257</v>
      </c>
      <c r="N8581" t="s">
        <v>20</v>
      </c>
      <c r="P8581" t="s">
        <v>21</v>
      </c>
    </row>
    <row r="8582" spans="1:16" x14ac:dyDescent="0.3">
      <c r="A8582">
        <v>70143</v>
      </c>
      <c r="B8582" s="1">
        <v>45865</v>
      </c>
      <c r="C8582" s="2">
        <v>0.56180555555555556</v>
      </c>
      <c r="D8582" t="s">
        <v>218</v>
      </c>
      <c r="E8582" t="s">
        <v>109</v>
      </c>
      <c r="F8582" t="s">
        <v>18</v>
      </c>
      <c r="G8582">
        <v>211</v>
      </c>
      <c r="H8582" t="s">
        <v>19</v>
      </c>
      <c r="I8582" t="s">
        <v>5388</v>
      </c>
      <c r="J8582">
        <v>2.31</v>
      </c>
      <c r="K8582">
        <v>1</v>
      </c>
      <c r="L8582">
        <v>1850</v>
      </c>
      <c r="M8582">
        <v>242</v>
      </c>
      <c r="N8582" t="s">
        <v>28</v>
      </c>
      <c r="P8582" t="s">
        <v>21</v>
      </c>
    </row>
    <row r="8583" spans="1:16" x14ac:dyDescent="0.3">
      <c r="A8583">
        <v>19629</v>
      </c>
      <c r="B8583" s="1">
        <v>45861</v>
      </c>
      <c r="C8583" s="2">
        <v>0.89097222222222217</v>
      </c>
      <c r="D8583" t="s">
        <v>557</v>
      </c>
      <c r="E8583" t="s">
        <v>30</v>
      </c>
      <c r="F8583" t="s">
        <v>18</v>
      </c>
      <c r="G8583">
        <v>213</v>
      </c>
      <c r="H8583" t="s">
        <v>19</v>
      </c>
      <c r="I8583">
        <v>51.03</v>
      </c>
      <c r="J8583">
        <v>13.29</v>
      </c>
      <c r="K8583">
        <v>5</v>
      </c>
      <c r="L8583">
        <v>1345</v>
      </c>
      <c r="M8583">
        <v>231</v>
      </c>
      <c r="N8583" t="s">
        <v>28</v>
      </c>
      <c r="P8583" t="s">
        <v>36</v>
      </c>
    </row>
    <row r="8584" spans="1:16" x14ac:dyDescent="0.3">
      <c r="A8584">
        <v>51813</v>
      </c>
      <c r="B8584" s="1">
        <v>45822</v>
      </c>
      <c r="C8584" s="2">
        <v>0.93263888888888891</v>
      </c>
      <c r="D8584" t="s">
        <v>627</v>
      </c>
      <c r="E8584" t="s">
        <v>52</v>
      </c>
      <c r="F8584" t="s">
        <v>40</v>
      </c>
      <c r="G8584">
        <v>209</v>
      </c>
      <c r="H8584" t="s">
        <v>31</v>
      </c>
      <c r="L8584">
        <v>2053</v>
      </c>
      <c r="M8584">
        <v>246</v>
      </c>
      <c r="O8584" t="s">
        <v>32</v>
      </c>
    </row>
    <row r="8585" spans="1:16" x14ac:dyDescent="0.3">
      <c r="A8585">
        <v>50408</v>
      </c>
      <c r="B8585" s="1">
        <v>45935</v>
      </c>
      <c r="C8585" s="2">
        <v>0.81388888888888899</v>
      </c>
      <c r="D8585" t="s">
        <v>5389</v>
      </c>
      <c r="E8585" t="s">
        <v>17</v>
      </c>
      <c r="F8585" t="s">
        <v>18</v>
      </c>
      <c r="G8585">
        <v>230</v>
      </c>
      <c r="H8585" t="s">
        <v>31</v>
      </c>
      <c r="L8585">
        <v>1059</v>
      </c>
      <c r="M8585">
        <v>229</v>
      </c>
      <c r="O8585" t="s">
        <v>55</v>
      </c>
    </row>
    <row r="8586" spans="1:16" x14ac:dyDescent="0.3">
      <c r="A8586">
        <v>85543</v>
      </c>
      <c r="B8586" s="1">
        <v>45979</v>
      </c>
      <c r="C8586" s="2">
        <v>0.88750000000000007</v>
      </c>
      <c r="D8586" t="s">
        <v>1635</v>
      </c>
      <c r="E8586" t="s">
        <v>30</v>
      </c>
      <c r="F8586" t="s">
        <v>40</v>
      </c>
      <c r="G8586">
        <v>216</v>
      </c>
      <c r="H8586" t="s">
        <v>19</v>
      </c>
      <c r="I8586">
        <v>44.48</v>
      </c>
      <c r="J8586">
        <v>2.96</v>
      </c>
      <c r="K8586">
        <v>2</v>
      </c>
      <c r="L8586">
        <v>2178</v>
      </c>
      <c r="M8586">
        <v>236</v>
      </c>
      <c r="N8586" t="s">
        <v>53</v>
      </c>
      <c r="P8586" t="s">
        <v>21</v>
      </c>
    </row>
    <row r="8587" spans="1:16" x14ac:dyDescent="0.3">
      <c r="A8587">
        <v>80482</v>
      </c>
      <c r="B8587" s="1">
        <v>45914</v>
      </c>
      <c r="C8587" s="2">
        <v>0.78888888888888886</v>
      </c>
      <c r="D8587" t="s">
        <v>897</v>
      </c>
      <c r="E8587" t="s">
        <v>56</v>
      </c>
      <c r="F8587" t="s">
        <v>27</v>
      </c>
      <c r="G8587">
        <v>214</v>
      </c>
      <c r="H8587" t="s">
        <v>19</v>
      </c>
      <c r="I8587" t="s">
        <v>1685</v>
      </c>
      <c r="J8587">
        <v>6.96</v>
      </c>
      <c r="K8587">
        <v>2</v>
      </c>
      <c r="L8587">
        <v>1920</v>
      </c>
      <c r="M8587">
        <v>237</v>
      </c>
      <c r="N8587" t="s">
        <v>50</v>
      </c>
      <c r="P8587" t="s">
        <v>36</v>
      </c>
    </row>
    <row r="8588" spans="1:16" x14ac:dyDescent="0.3">
      <c r="A8588">
        <v>96772</v>
      </c>
      <c r="B8588" s="1">
        <v>45722</v>
      </c>
      <c r="C8588" s="2">
        <v>0.73611111111111116</v>
      </c>
      <c r="D8588" t="s">
        <v>64</v>
      </c>
      <c r="E8588" t="s">
        <v>122</v>
      </c>
      <c r="F8588" t="s">
        <v>40</v>
      </c>
      <c r="G8588">
        <v>202</v>
      </c>
      <c r="H8588" t="s">
        <v>19</v>
      </c>
      <c r="I8588">
        <v>11.58</v>
      </c>
      <c r="J8588">
        <v>13.56</v>
      </c>
      <c r="K8588">
        <v>3</v>
      </c>
      <c r="L8588">
        <v>1156</v>
      </c>
      <c r="M8588">
        <v>203</v>
      </c>
      <c r="N8588" t="s">
        <v>28</v>
      </c>
      <c r="P8588" t="s">
        <v>21</v>
      </c>
    </row>
    <row r="8589" spans="1:16" x14ac:dyDescent="0.3">
      <c r="A8589">
        <v>64054</v>
      </c>
      <c r="B8589" s="1">
        <v>45811</v>
      </c>
      <c r="C8589" s="2">
        <v>0.34097222222222223</v>
      </c>
      <c r="D8589" t="s">
        <v>783</v>
      </c>
      <c r="E8589" t="s">
        <v>38</v>
      </c>
      <c r="F8589" t="s">
        <v>27</v>
      </c>
      <c r="G8589">
        <v>222</v>
      </c>
      <c r="H8589" t="s">
        <v>19</v>
      </c>
      <c r="I8589">
        <v>73.59</v>
      </c>
      <c r="J8589">
        <v>7.4</v>
      </c>
      <c r="K8589">
        <v>2</v>
      </c>
      <c r="L8589">
        <v>2041</v>
      </c>
      <c r="M8589">
        <v>200</v>
      </c>
      <c r="N8589" t="s">
        <v>20</v>
      </c>
      <c r="P8589" t="s">
        <v>21</v>
      </c>
    </row>
    <row r="8590" spans="1:16" x14ac:dyDescent="0.3">
      <c r="A8590">
        <v>81751</v>
      </c>
      <c r="B8590" s="1">
        <v>45860</v>
      </c>
      <c r="C8590" s="2">
        <v>0.91180555555555554</v>
      </c>
      <c r="D8590" t="s">
        <v>160</v>
      </c>
      <c r="E8590" t="s">
        <v>91</v>
      </c>
      <c r="F8590" t="s">
        <v>40</v>
      </c>
      <c r="G8590">
        <v>226</v>
      </c>
      <c r="H8590" t="s">
        <v>31</v>
      </c>
      <c r="L8590">
        <v>1236</v>
      </c>
      <c r="M8590">
        <v>253</v>
      </c>
      <c r="O8590" t="s">
        <v>108</v>
      </c>
    </row>
    <row r="8591" spans="1:16" x14ac:dyDescent="0.3">
      <c r="A8591">
        <v>36377</v>
      </c>
      <c r="B8591" s="1">
        <v>45842</v>
      </c>
      <c r="C8591" s="2">
        <v>0.12222222222222223</v>
      </c>
      <c r="D8591" t="s">
        <v>5390</v>
      </c>
      <c r="E8591" t="s">
        <v>122</v>
      </c>
      <c r="F8591" t="s">
        <v>27</v>
      </c>
      <c r="G8591">
        <v>227</v>
      </c>
      <c r="H8591" t="s">
        <v>19</v>
      </c>
      <c r="I8591">
        <v>77.61</v>
      </c>
      <c r="J8591">
        <v>1.22</v>
      </c>
      <c r="K8591">
        <v>4</v>
      </c>
      <c r="L8591">
        <v>2017</v>
      </c>
      <c r="M8591">
        <v>221</v>
      </c>
      <c r="N8591" t="s">
        <v>32</v>
      </c>
      <c r="P8591" t="s">
        <v>36</v>
      </c>
    </row>
    <row r="8592" spans="1:16" x14ac:dyDescent="0.3">
      <c r="A8592">
        <v>84491</v>
      </c>
      <c r="B8592" s="1">
        <v>45682</v>
      </c>
      <c r="C8592" s="2">
        <v>1.1805555555555555E-2</v>
      </c>
      <c r="D8592" t="s">
        <v>3395</v>
      </c>
      <c r="E8592" t="s">
        <v>81</v>
      </c>
      <c r="F8592" t="s">
        <v>18</v>
      </c>
      <c r="G8592">
        <v>224</v>
      </c>
      <c r="H8592" t="s">
        <v>19</v>
      </c>
      <c r="I8592">
        <v>24.67</v>
      </c>
      <c r="J8592">
        <v>15.42</v>
      </c>
      <c r="K8592">
        <v>1</v>
      </c>
      <c r="L8592">
        <v>1125</v>
      </c>
      <c r="M8592">
        <v>213</v>
      </c>
      <c r="N8592" t="s">
        <v>32</v>
      </c>
      <c r="P8592" t="s">
        <v>21</v>
      </c>
    </row>
    <row r="8593" spans="1:16" x14ac:dyDescent="0.3">
      <c r="A8593">
        <v>29435</v>
      </c>
      <c r="B8593" s="1">
        <v>45931</v>
      </c>
      <c r="C8593" s="2">
        <v>0.81805555555555554</v>
      </c>
      <c r="D8593" t="s">
        <v>22</v>
      </c>
      <c r="E8593" t="s">
        <v>17</v>
      </c>
      <c r="F8593" t="s">
        <v>40</v>
      </c>
      <c r="G8593">
        <v>215</v>
      </c>
      <c r="H8593" t="s">
        <v>19</v>
      </c>
      <c r="I8593" t="s">
        <v>3771</v>
      </c>
      <c r="J8593">
        <v>3.76</v>
      </c>
      <c r="K8593">
        <v>3</v>
      </c>
      <c r="L8593">
        <v>1484</v>
      </c>
      <c r="M8593">
        <v>251</v>
      </c>
      <c r="N8593" t="s">
        <v>53</v>
      </c>
      <c r="P8593" t="s">
        <v>36</v>
      </c>
    </row>
    <row r="8594" spans="1:16" x14ac:dyDescent="0.3">
      <c r="A8594">
        <v>85515</v>
      </c>
      <c r="B8594" s="1">
        <v>45701</v>
      </c>
      <c r="C8594" s="2">
        <v>0.41875000000000001</v>
      </c>
      <c r="D8594" t="s">
        <v>1596</v>
      </c>
      <c r="E8594" t="s">
        <v>94</v>
      </c>
      <c r="F8594" t="s">
        <v>27</v>
      </c>
      <c r="G8594">
        <v>236</v>
      </c>
      <c r="H8594" t="s">
        <v>31</v>
      </c>
      <c r="L8594">
        <v>1973</v>
      </c>
      <c r="M8594">
        <v>255</v>
      </c>
      <c r="O8594" t="s">
        <v>61</v>
      </c>
    </row>
    <row r="8595" spans="1:16" x14ac:dyDescent="0.3">
      <c r="A8595">
        <v>90500</v>
      </c>
      <c r="B8595" s="1">
        <v>45757</v>
      </c>
      <c r="C8595" s="2">
        <v>0.20277777777777781</v>
      </c>
      <c r="D8595" t="s">
        <v>493</v>
      </c>
      <c r="E8595" t="s">
        <v>58</v>
      </c>
      <c r="F8595" t="s">
        <v>40</v>
      </c>
      <c r="G8595">
        <v>251</v>
      </c>
      <c r="H8595" t="s">
        <v>24</v>
      </c>
      <c r="L8595">
        <v>2007</v>
      </c>
      <c r="M8595">
        <v>238</v>
      </c>
    </row>
    <row r="8596" spans="1:16" x14ac:dyDescent="0.3">
      <c r="A8596">
        <v>70393</v>
      </c>
      <c r="B8596" s="1">
        <v>45673</v>
      </c>
      <c r="C8596" s="2">
        <v>0.37222222222222223</v>
      </c>
      <c r="D8596" t="s">
        <v>1025</v>
      </c>
      <c r="E8596" t="s">
        <v>17</v>
      </c>
      <c r="F8596" t="s">
        <v>18</v>
      </c>
      <c r="G8596">
        <v>234</v>
      </c>
      <c r="H8596" t="s">
        <v>19</v>
      </c>
      <c r="I8596" t="s">
        <v>5391</v>
      </c>
      <c r="J8596">
        <v>15.22</v>
      </c>
      <c r="K8596">
        <v>5</v>
      </c>
      <c r="L8596">
        <v>2016</v>
      </c>
      <c r="M8596">
        <v>214</v>
      </c>
      <c r="N8596" t="s">
        <v>53</v>
      </c>
      <c r="P8596" t="s">
        <v>36</v>
      </c>
    </row>
    <row r="8597" spans="1:16" x14ac:dyDescent="0.3">
      <c r="A8597">
        <v>46506</v>
      </c>
      <c r="B8597" s="1">
        <v>45703</v>
      </c>
      <c r="C8597" s="2">
        <v>0.93611111111111101</v>
      </c>
      <c r="D8597" t="s">
        <v>268</v>
      </c>
      <c r="E8597" t="s">
        <v>5392</v>
      </c>
      <c r="F8597" t="s">
        <v>40</v>
      </c>
      <c r="G8597">
        <v>244</v>
      </c>
      <c r="H8597" t="s">
        <v>19</v>
      </c>
      <c r="I8597">
        <v>53.03</v>
      </c>
      <c r="J8597">
        <v>13.49</v>
      </c>
      <c r="K8597">
        <v>5</v>
      </c>
      <c r="L8597">
        <v>1705</v>
      </c>
      <c r="M8597">
        <v>222</v>
      </c>
      <c r="N8597" t="s">
        <v>50</v>
      </c>
      <c r="P8597" t="s">
        <v>36</v>
      </c>
    </row>
    <row r="8598" spans="1:16" x14ac:dyDescent="0.3">
      <c r="A8598">
        <v>55605</v>
      </c>
      <c r="B8598" s="1">
        <v>45722</v>
      </c>
      <c r="C8598" s="2">
        <v>0.85277777777777775</v>
      </c>
      <c r="D8598" t="s">
        <v>206</v>
      </c>
      <c r="E8598" t="s">
        <v>30</v>
      </c>
      <c r="F8598" t="s">
        <v>18</v>
      </c>
      <c r="G8598">
        <v>253</v>
      </c>
      <c r="H8598" t="s">
        <v>24</v>
      </c>
      <c r="L8598">
        <v>2022</v>
      </c>
      <c r="M8598">
        <v>231</v>
      </c>
    </row>
    <row r="8599" spans="1:16" x14ac:dyDescent="0.3">
      <c r="A8599">
        <v>49545</v>
      </c>
      <c r="B8599" s="1">
        <v>45859</v>
      </c>
      <c r="C8599" s="2">
        <v>0.14652777777777778</v>
      </c>
      <c r="D8599" t="s">
        <v>595</v>
      </c>
      <c r="E8599" t="s">
        <v>94</v>
      </c>
      <c r="F8599" t="s">
        <v>27</v>
      </c>
      <c r="G8599">
        <v>216</v>
      </c>
      <c r="H8599" t="s">
        <v>19</v>
      </c>
      <c r="I8599" t="s">
        <v>5393</v>
      </c>
      <c r="J8599">
        <v>10.8</v>
      </c>
      <c r="K8599">
        <v>3</v>
      </c>
      <c r="L8599">
        <v>1071</v>
      </c>
      <c r="M8599">
        <v>236</v>
      </c>
      <c r="N8599" t="s">
        <v>32</v>
      </c>
      <c r="P8599" t="s">
        <v>36</v>
      </c>
    </row>
    <row r="8600" spans="1:16" x14ac:dyDescent="0.3">
      <c r="A8600">
        <v>15478</v>
      </c>
      <c r="B8600" s="1">
        <v>45965</v>
      </c>
      <c r="C8600" s="2">
        <v>0.77986111111111101</v>
      </c>
      <c r="D8600" t="s">
        <v>634</v>
      </c>
      <c r="E8600" t="s">
        <v>30</v>
      </c>
      <c r="F8600" t="s">
        <v>27</v>
      </c>
      <c r="G8600">
        <v>212</v>
      </c>
      <c r="H8600" t="s">
        <v>19</v>
      </c>
      <c r="I8600" t="s">
        <v>5394</v>
      </c>
      <c r="J8600">
        <v>8.0500000000000007</v>
      </c>
      <c r="K8600">
        <v>5</v>
      </c>
      <c r="L8600">
        <v>1225</v>
      </c>
      <c r="M8600">
        <v>230</v>
      </c>
      <c r="N8600" t="s">
        <v>50</v>
      </c>
      <c r="P8600" t="s">
        <v>21</v>
      </c>
    </row>
    <row r="8601" spans="1:16" x14ac:dyDescent="0.3">
      <c r="A8601">
        <v>42980</v>
      </c>
      <c r="B8601" s="1">
        <v>45667</v>
      </c>
      <c r="C8601" s="2">
        <v>0.63263888888888886</v>
      </c>
      <c r="D8601" t="s">
        <v>5395</v>
      </c>
      <c r="E8601" t="s">
        <v>122</v>
      </c>
      <c r="F8601" t="s">
        <v>18</v>
      </c>
      <c r="G8601">
        <v>251</v>
      </c>
      <c r="H8601" t="s">
        <v>19</v>
      </c>
      <c r="I8601">
        <v>45.46</v>
      </c>
      <c r="J8601">
        <v>10.71</v>
      </c>
      <c r="K8601">
        <v>5</v>
      </c>
      <c r="L8601">
        <v>1320</v>
      </c>
      <c r="M8601">
        <v>253</v>
      </c>
      <c r="N8601" t="s">
        <v>44</v>
      </c>
      <c r="P8601" t="s">
        <v>21</v>
      </c>
    </row>
    <row r="8602" spans="1:16" x14ac:dyDescent="0.3">
      <c r="A8602">
        <v>11782</v>
      </c>
      <c r="B8602" s="1">
        <v>45890</v>
      </c>
      <c r="C8602" s="2">
        <v>0.43333333333333335</v>
      </c>
      <c r="D8602" t="s">
        <v>5396</v>
      </c>
      <c r="E8602" t="s">
        <v>83</v>
      </c>
      <c r="F8602" t="s">
        <v>18</v>
      </c>
      <c r="G8602">
        <v>234</v>
      </c>
      <c r="H8602" t="s">
        <v>19</v>
      </c>
      <c r="I8602" t="s">
        <v>5397</v>
      </c>
      <c r="J8602">
        <v>14.55</v>
      </c>
      <c r="K8602">
        <v>5</v>
      </c>
      <c r="L8602">
        <v>1806</v>
      </c>
      <c r="M8602">
        <v>233</v>
      </c>
      <c r="N8602" t="s">
        <v>50</v>
      </c>
      <c r="P8602" t="s">
        <v>21</v>
      </c>
    </row>
    <row r="8603" spans="1:16" x14ac:dyDescent="0.3">
      <c r="A8603">
        <v>52776</v>
      </c>
      <c r="B8603" s="1">
        <v>45795</v>
      </c>
      <c r="C8603" s="2">
        <v>0.25208333333333333</v>
      </c>
      <c r="D8603" t="s">
        <v>5398</v>
      </c>
      <c r="E8603" t="s">
        <v>83</v>
      </c>
      <c r="F8603" t="s">
        <v>40</v>
      </c>
      <c r="G8603">
        <v>247</v>
      </c>
      <c r="H8603" t="s">
        <v>19</v>
      </c>
      <c r="I8603">
        <v>32.9</v>
      </c>
      <c r="J8603">
        <v>17.399999999999999</v>
      </c>
      <c r="K8603">
        <v>1</v>
      </c>
      <c r="L8603">
        <v>2169</v>
      </c>
      <c r="M8603">
        <v>246</v>
      </c>
      <c r="N8603" t="s">
        <v>53</v>
      </c>
      <c r="P8603" t="s">
        <v>36</v>
      </c>
    </row>
    <row r="8604" spans="1:16" x14ac:dyDescent="0.3">
      <c r="A8604">
        <v>79401</v>
      </c>
      <c r="B8604" s="1">
        <v>45826</v>
      </c>
      <c r="C8604" s="2">
        <v>0.91180555555555554</v>
      </c>
      <c r="D8604" t="s">
        <v>5399</v>
      </c>
      <c r="E8604" t="s">
        <v>67</v>
      </c>
      <c r="F8604" t="s">
        <v>40</v>
      </c>
      <c r="G8604">
        <v>208</v>
      </c>
      <c r="H8604" t="s">
        <v>19</v>
      </c>
      <c r="I8604">
        <v>28.27</v>
      </c>
      <c r="J8604">
        <v>13.42</v>
      </c>
      <c r="K8604">
        <v>4</v>
      </c>
      <c r="L8604">
        <v>1351</v>
      </c>
      <c r="M8604">
        <v>221</v>
      </c>
      <c r="N8604" t="s">
        <v>44</v>
      </c>
      <c r="P8604" t="s">
        <v>36</v>
      </c>
    </row>
    <row r="8605" spans="1:16" x14ac:dyDescent="0.3">
      <c r="A8605">
        <v>62277</v>
      </c>
      <c r="B8605" s="1">
        <v>45686</v>
      </c>
      <c r="C8605" s="2">
        <v>0.33958333333333335</v>
      </c>
      <c r="D8605" t="s">
        <v>5400</v>
      </c>
      <c r="E8605" t="s">
        <v>23</v>
      </c>
      <c r="F8605" t="s">
        <v>27</v>
      </c>
      <c r="G8605">
        <v>236</v>
      </c>
      <c r="H8605" t="s">
        <v>31</v>
      </c>
      <c r="L8605">
        <v>1662</v>
      </c>
      <c r="M8605">
        <v>215</v>
      </c>
      <c r="O8605" t="s">
        <v>128</v>
      </c>
    </row>
    <row r="8606" spans="1:16" x14ac:dyDescent="0.3">
      <c r="A8606">
        <v>69905</v>
      </c>
      <c r="B8606" s="1">
        <v>45847</v>
      </c>
      <c r="C8606" s="2">
        <v>0.76527777777777783</v>
      </c>
      <c r="D8606" t="s">
        <v>1408</v>
      </c>
      <c r="E8606" t="s">
        <v>17</v>
      </c>
      <c r="F8606" t="s">
        <v>18</v>
      </c>
      <c r="G8606">
        <v>232</v>
      </c>
      <c r="H8606" t="s">
        <v>19</v>
      </c>
      <c r="I8606">
        <v>4.08</v>
      </c>
      <c r="J8606">
        <v>14.52</v>
      </c>
      <c r="K8606">
        <v>2</v>
      </c>
      <c r="L8606">
        <v>1298</v>
      </c>
      <c r="M8606">
        <v>209</v>
      </c>
      <c r="N8606" t="s">
        <v>50</v>
      </c>
      <c r="P8606" t="s">
        <v>36</v>
      </c>
    </row>
    <row r="8607" spans="1:16" x14ac:dyDescent="0.3">
      <c r="A8607">
        <v>87772</v>
      </c>
      <c r="B8607" s="1">
        <v>45933</v>
      </c>
      <c r="C8607" s="2">
        <v>0.94930555555555562</v>
      </c>
      <c r="D8607" t="s">
        <v>5401</v>
      </c>
      <c r="E8607" t="s">
        <v>491</v>
      </c>
      <c r="F8607" t="s">
        <v>27</v>
      </c>
      <c r="G8607">
        <v>211</v>
      </c>
      <c r="H8607" t="s">
        <v>19</v>
      </c>
      <c r="I8607" t="s">
        <v>5402</v>
      </c>
      <c r="J8607">
        <v>12.07</v>
      </c>
      <c r="K8607">
        <v>3</v>
      </c>
      <c r="L8607">
        <v>1164</v>
      </c>
      <c r="M8607">
        <v>236</v>
      </c>
      <c r="N8607" t="s">
        <v>50</v>
      </c>
      <c r="P8607" t="s">
        <v>21</v>
      </c>
    </row>
    <row r="8608" spans="1:16" x14ac:dyDescent="0.3">
      <c r="A8608">
        <v>90070</v>
      </c>
      <c r="B8608" s="1">
        <v>45856</v>
      </c>
      <c r="C8608" s="2">
        <v>0.61111111111111105</v>
      </c>
      <c r="D8608" t="s">
        <v>530</v>
      </c>
      <c r="E8608" t="s">
        <v>75</v>
      </c>
      <c r="F8608" t="s">
        <v>27</v>
      </c>
      <c r="G8608">
        <v>236</v>
      </c>
      <c r="H8608" t="s">
        <v>19</v>
      </c>
      <c r="I8608" t="s">
        <v>5403</v>
      </c>
      <c r="J8608">
        <v>27.45</v>
      </c>
      <c r="K8608">
        <v>2</v>
      </c>
      <c r="L8608">
        <v>2117</v>
      </c>
      <c r="M8608">
        <v>241</v>
      </c>
      <c r="N8608" t="s">
        <v>28</v>
      </c>
      <c r="P8608" t="s">
        <v>21</v>
      </c>
    </row>
    <row r="8609" spans="1:16" x14ac:dyDescent="0.3">
      <c r="A8609">
        <v>58208</v>
      </c>
      <c r="B8609" s="1">
        <v>45896</v>
      </c>
      <c r="C8609" s="2">
        <v>0.62013888888888891</v>
      </c>
      <c r="D8609" t="s">
        <v>428</v>
      </c>
      <c r="E8609" t="s">
        <v>83</v>
      </c>
      <c r="F8609" t="s">
        <v>18</v>
      </c>
      <c r="G8609">
        <v>235</v>
      </c>
      <c r="H8609" t="s">
        <v>19</v>
      </c>
      <c r="I8609">
        <v>77.91</v>
      </c>
      <c r="J8609">
        <v>8.32</v>
      </c>
      <c r="K8609">
        <v>1</v>
      </c>
      <c r="L8609">
        <v>1469</v>
      </c>
      <c r="M8609">
        <v>240</v>
      </c>
      <c r="N8609" t="s">
        <v>32</v>
      </c>
      <c r="P8609" t="s">
        <v>21</v>
      </c>
    </row>
    <row r="8610" spans="1:16" x14ac:dyDescent="0.3">
      <c r="A8610">
        <v>99992</v>
      </c>
      <c r="B8610" s="1">
        <v>45905</v>
      </c>
      <c r="C8610" s="2">
        <v>9.0972222222222218E-2</v>
      </c>
      <c r="D8610" t="s">
        <v>549</v>
      </c>
      <c r="E8610" t="s">
        <v>67</v>
      </c>
      <c r="F8610" t="s">
        <v>18</v>
      </c>
      <c r="G8610">
        <v>252</v>
      </c>
      <c r="H8610" t="s">
        <v>31</v>
      </c>
      <c r="L8610">
        <v>2010</v>
      </c>
      <c r="M8610">
        <v>254</v>
      </c>
      <c r="O8610" t="s">
        <v>108</v>
      </c>
    </row>
    <row r="8611" spans="1:16" x14ac:dyDescent="0.3">
      <c r="A8611">
        <v>30983</v>
      </c>
      <c r="B8611" s="1">
        <v>45832</v>
      </c>
      <c r="C8611" s="2">
        <v>0.86319444444444438</v>
      </c>
      <c r="D8611" t="s">
        <v>1241</v>
      </c>
      <c r="E8611" t="s">
        <v>52</v>
      </c>
      <c r="F8611" t="s">
        <v>27</v>
      </c>
      <c r="G8611">
        <v>251</v>
      </c>
      <c r="H8611" t="s">
        <v>19</v>
      </c>
      <c r="I8611">
        <v>13.78</v>
      </c>
      <c r="J8611">
        <v>16.309999999999999</v>
      </c>
      <c r="K8611">
        <v>3</v>
      </c>
      <c r="L8611">
        <v>2086</v>
      </c>
      <c r="M8611">
        <v>252</v>
      </c>
      <c r="N8611" t="s">
        <v>50</v>
      </c>
      <c r="P8611" t="s">
        <v>36</v>
      </c>
    </row>
    <row r="8612" spans="1:16" x14ac:dyDescent="0.3">
      <c r="A8612">
        <v>33211</v>
      </c>
      <c r="B8612" s="1">
        <v>45717</v>
      </c>
      <c r="C8612" s="2">
        <v>0.7055555555555556</v>
      </c>
      <c r="D8612" t="s">
        <v>1813</v>
      </c>
      <c r="E8612" t="s">
        <v>5404</v>
      </c>
      <c r="F8612" t="s">
        <v>27</v>
      </c>
      <c r="G8612">
        <v>203</v>
      </c>
      <c r="H8612" t="s">
        <v>19</v>
      </c>
      <c r="I8612">
        <v>62.41</v>
      </c>
      <c r="J8612">
        <v>1.1299999999999999</v>
      </c>
      <c r="K8612">
        <v>3</v>
      </c>
      <c r="L8612">
        <v>1672</v>
      </c>
      <c r="M8612">
        <v>242</v>
      </c>
      <c r="N8612" t="s">
        <v>53</v>
      </c>
      <c r="P8612" t="s">
        <v>36</v>
      </c>
    </row>
    <row r="8613" spans="1:16" x14ac:dyDescent="0.3">
      <c r="A8613">
        <v>15144</v>
      </c>
      <c r="B8613" s="1">
        <v>45781</v>
      </c>
      <c r="C8613" s="2">
        <v>0.52361111111111114</v>
      </c>
      <c r="D8613" t="s">
        <v>5405</v>
      </c>
      <c r="E8613" t="s">
        <v>75</v>
      </c>
      <c r="F8613" t="s">
        <v>27</v>
      </c>
      <c r="G8613">
        <v>214</v>
      </c>
      <c r="H8613" t="s">
        <v>31</v>
      </c>
      <c r="L8613">
        <v>1865</v>
      </c>
      <c r="M8613">
        <v>220</v>
      </c>
      <c r="O8613" t="s">
        <v>47</v>
      </c>
    </row>
    <row r="8614" spans="1:16" x14ac:dyDescent="0.3">
      <c r="A8614">
        <v>33629</v>
      </c>
      <c r="B8614" s="1">
        <v>45726</v>
      </c>
      <c r="C8614" s="2">
        <v>0.82430555555555562</v>
      </c>
      <c r="D8614" t="s">
        <v>5406</v>
      </c>
      <c r="E8614" t="s">
        <v>83</v>
      </c>
      <c r="F8614" t="s">
        <v>18</v>
      </c>
      <c r="G8614">
        <v>229</v>
      </c>
      <c r="H8614" t="s">
        <v>31</v>
      </c>
      <c r="L8614">
        <v>1630</v>
      </c>
      <c r="M8614">
        <v>248</v>
      </c>
      <c r="O8614" t="s">
        <v>55</v>
      </c>
    </row>
    <row r="8615" spans="1:16" x14ac:dyDescent="0.3">
      <c r="A8615">
        <v>98061</v>
      </c>
      <c r="B8615" s="1">
        <v>45681</v>
      </c>
      <c r="C8615" s="2">
        <v>0.50763888888888886</v>
      </c>
      <c r="D8615" t="s">
        <v>5407</v>
      </c>
      <c r="E8615" t="s">
        <v>5408</v>
      </c>
      <c r="F8615" t="s">
        <v>40</v>
      </c>
      <c r="G8615">
        <v>204</v>
      </c>
      <c r="H8615" t="s">
        <v>19</v>
      </c>
      <c r="I8615" t="s">
        <v>2856</v>
      </c>
      <c r="J8615">
        <v>7.42</v>
      </c>
      <c r="K8615">
        <v>1</v>
      </c>
      <c r="L8615">
        <v>1024</v>
      </c>
      <c r="M8615">
        <v>210</v>
      </c>
      <c r="N8615" t="s">
        <v>32</v>
      </c>
      <c r="P8615" t="s">
        <v>36</v>
      </c>
    </row>
    <row r="8616" spans="1:16" x14ac:dyDescent="0.3">
      <c r="A8616">
        <v>77345</v>
      </c>
      <c r="B8616" s="1">
        <v>45969</v>
      </c>
      <c r="C8616" s="2">
        <v>0.9472222222222223</v>
      </c>
      <c r="D8616" t="s">
        <v>5409</v>
      </c>
      <c r="E8616" t="s">
        <v>17</v>
      </c>
      <c r="F8616" t="s">
        <v>40</v>
      </c>
      <c r="G8616">
        <v>211</v>
      </c>
      <c r="H8616" t="s">
        <v>24</v>
      </c>
      <c r="L8616">
        <v>1234</v>
      </c>
      <c r="M8616">
        <v>223</v>
      </c>
    </row>
    <row r="8617" spans="1:16" x14ac:dyDescent="0.3">
      <c r="A8617">
        <v>52069</v>
      </c>
      <c r="B8617" s="1">
        <v>45669</v>
      </c>
      <c r="C8617" s="2">
        <v>0.6381944444444444</v>
      </c>
      <c r="D8617" t="s">
        <v>513</v>
      </c>
      <c r="E8617" t="s">
        <v>38</v>
      </c>
      <c r="F8617" t="s">
        <v>18</v>
      </c>
      <c r="G8617">
        <v>260</v>
      </c>
      <c r="H8617" t="s">
        <v>31</v>
      </c>
      <c r="L8617">
        <v>1318</v>
      </c>
      <c r="M8617">
        <v>213</v>
      </c>
      <c r="O8617" t="s">
        <v>61</v>
      </c>
    </row>
    <row r="8618" spans="1:16" x14ac:dyDescent="0.3">
      <c r="A8618">
        <v>42064</v>
      </c>
      <c r="B8618" s="1">
        <v>45839</v>
      </c>
      <c r="C8618" s="2">
        <v>0.39374999999999999</v>
      </c>
      <c r="D8618" t="s">
        <v>2752</v>
      </c>
      <c r="E8618" t="s">
        <v>163</v>
      </c>
      <c r="F8618" t="s">
        <v>18</v>
      </c>
      <c r="G8618">
        <v>231</v>
      </c>
      <c r="H8618" t="s">
        <v>19</v>
      </c>
      <c r="I8618" t="s">
        <v>1885</v>
      </c>
      <c r="J8618">
        <v>15.83</v>
      </c>
      <c r="K8618">
        <v>2</v>
      </c>
      <c r="L8618">
        <v>2176</v>
      </c>
      <c r="M8618">
        <v>217</v>
      </c>
      <c r="N8618" t="s">
        <v>53</v>
      </c>
      <c r="P8618" t="s">
        <v>21</v>
      </c>
    </row>
    <row r="8619" spans="1:16" x14ac:dyDescent="0.3">
      <c r="A8619">
        <v>80365</v>
      </c>
      <c r="B8619" s="1">
        <v>45759</v>
      </c>
      <c r="C8619" s="2">
        <v>0.46249999999999997</v>
      </c>
      <c r="D8619" t="s">
        <v>5410</v>
      </c>
      <c r="E8619" t="s">
        <v>75</v>
      </c>
      <c r="F8619" t="s">
        <v>27</v>
      </c>
      <c r="G8619">
        <v>231</v>
      </c>
      <c r="H8619" t="s">
        <v>19</v>
      </c>
      <c r="I8619">
        <v>62.17</v>
      </c>
      <c r="J8619">
        <v>16.829999999999998</v>
      </c>
      <c r="K8619">
        <v>1</v>
      </c>
      <c r="L8619">
        <v>1647</v>
      </c>
      <c r="M8619">
        <v>232</v>
      </c>
      <c r="N8619" t="s">
        <v>20</v>
      </c>
      <c r="P8619" t="s">
        <v>36</v>
      </c>
    </row>
    <row r="8620" spans="1:16" x14ac:dyDescent="0.3">
      <c r="A8620">
        <v>16155</v>
      </c>
      <c r="B8620" s="1">
        <v>45905</v>
      </c>
      <c r="C8620" s="2">
        <v>5.9722222222222225E-2</v>
      </c>
      <c r="D8620" t="s">
        <v>779</v>
      </c>
      <c r="E8620" t="s">
        <v>23</v>
      </c>
      <c r="F8620" t="s">
        <v>18</v>
      </c>
      <c r="G8620">
        <v>207</v>
      </c>
      <c r="H8620" t="s">
        <v>19</v>
      </c>
      <c r="I8620" t="s">
        <v>5411</v>
      </c>
      <c r="J8620">
        <v>27.28</v>
      </c>
      <c r="K8620">
        <v>3</v>
      </c>
      <c r="L8620">
        <v>1822</v>
      </c>
      <c r="M8620">
        <v>221</v>
      </c>
      <c r="N8620" t="s">
        <v>44</v>
      </c>
      <c r="P8620" t="s">
        <v>36</v>
      </c>
    </row>
    <row r="8621" spans="1:16" x14ac:dyDescent="0.3">
      <c r="A8621">
        <v>87716</v>
      </c>
      <c r="B8621" s="1">
        <v>45983</v>
      </c>
      <c r="C8621" s="2">
        <v>4.8611111111111112E-2</v>
      </c>
      <c r="D8621" t="s">
        <v>5412</v>
      </c>
      <c r="E8621" t="s">
        <v>75</v>
      </c>
      <c r="F8621" t="s">
        <v>27</v>
      </c>
      <c r="G8621">
        <v>248</v>
      </c>
      <c r="H8621" t="s">
        <v>19</v>
      </c>
      <c r="I8621">
        <v>84.69</v>
      </c>
      <c r="J8621">
        <v>20.67</v>
      </c>
      <c r="K8621">
        <v>5</v>
      </c>
      <c r="L8621">
        <v>1836</v>
      </c>
      <c r="M8621">
        <v>227</v>
      </c>
      <c r="N8621" t="s">
        <v>53</v>
      </c>
      <c r="P8621" t="s">
        <v>21</v>
      </c>
    </row>
    <row r="8622" spans="1:16" x14ac:dyDescent="0.3">
      <c r="A8622">
        <v>13435</v>
      </c>
      <c r="B8622" s="1">
        <v>45730</v>
      </c>
      <c r="C8622" s="2">
        <v>0.88611111111111107</v>
      </c>
      <c r="D8622" t="s">
        <v>54</v>
      </c>
      <c r="E8622" t="s">
        <v>83</v>
      </c>
      <c r="F8622" t="s">
        <v>27</v>
      </c>
      <c r="G8622">
        <v>211</v>
      </c>
      <c r="H8622" t="s">
        <v>24</v>
      </c>
      <c r="L8622">
        <v>1483</v>
      </c>
      <c r="M8622">
        <v>249</v>
      </c>
    </row>
    <row r="8623" spans="1:16" x14ac:dyDescent="0.3">
      <c r="A8623">
        <v>93261</v>
      </c>
      <c r="B8623" s="1">
        <v>45888</v>
      </c>
      <c r="C8623" s="2">
        <v>0.19999999999999998</v>
      </c>
      <c r="D8623" t="s">
        <v>5413</v>
      </c>
      <c r="E8623" t="s">
        <v>5414</v>
      </c>
      <c r="F8623" t="s">
        <v>18</v>
      </c>
      <c r="G8623">
        <v>240</v>
      </c>
      <c r="H8623" t="s">
        <v>19</v>
      </c>
      <c r="I8623">
        <v>23.99</v>
      </c>
      <c r="J8623">
        <v>5.88</v>
      </c>
      <c r="K8623">
        <v>5</v>
      </c>
      <c r="L8623">
        <v>1376</v>
      </c>
      <c r="M8623">
        <v>248</v>
      </c>
      <c r="N8623" t="s">
        <v>50</v>
      </c>
      <c r="P8623" t="s">
        <v>21</v>
      </c>
    </row>
    <row r="8624" spans="1:16" x14ac:dyDescent="0.3">
      <c r="A8624">
        <v>71488</v>
      </c>
      <c r="B8624" s="1">
        <v>45820</v>
      </c>
      <c r="C8624" s="2">
        <v>0.44097222222222227</v>
      </c>
      <c r="D8624" t="s">
        <v>195</v>
      </c>
      <c r="E8624" t="s">
        <v>75</v>
      </c>
      <c r="F8624" t="s">
        <v>27</v>
      </c>
      <c r="G8624">
        <v>221</v>
      </c>
      <c r="H8624" t="s">
        <v>19</v>
      </c>
      <c r="I8624">
        <v>4.3600000000000003</v>
      </c>
      <c r="J8624">
        <v>17.66</v>
      </c>
      <c r="K8624">
        <v>5</v>
      </c>
      <c r="L8624">
        <v>1166</v>
      </c>
      <c r="M8624">
        <v>247</v>
      </c>
      <c r="N8624" t="s">
        <v>28</v>
      </c>
      <c r="P8624" t="s">
        <v>36</v>
      </c>
    </row>
    <row r="8625" spans="1:16" x14ac:dyDescent="0.3">
      <c r="A8625">
        <v>23631</v>
      </c>
      <c r="B8625" s="1">
        <v>45926</v>
      </c>
      <c r="C8625" s="2">
        <v>0.25833333333333336</v>
      </c>
      <c r="D8625" t="s">
        <v>482</v>
      </c>
      <c r="E8625" t="s">
        <v>122</v>
      </c>
      <c r="F8625" t="s">
        <v>40</v>
      </c>
      <c r="G8625">
        <v>254</v>
      </c>
      <c r="H8625" t="s">
        <v>31</v>
      </c>
      <c r="L8625">
        <v>1629</v>
      </c>
      <c r="M8625">
        <v>245</v>
      </c>
      <c r="O8625" t="s">
        <v>41</v>
      </c>
    </row>
    <row r="8626" spans="1:16" x14ac:dyDescent="0.3">
      <c r="A8626">
        <v>14220</v>
      </c>
      <c r="B8626" s="1">
        <v>45749</v>
      </c>
      <c r="C8626" s="2">
        <v>0.10069444444444443</v>
      </c>
      <c r="D8626" t="s">
        <v>1102</v>
      </c>
      <c r="E8626" t="s">
        <v>83</v>
      </c>
      <c r="F8626" t="s">
        <v>40</v>
      </c>
      <c r="G8626">
        <v>232</v>
      </c>
      <c r="H8626" t="s">
        <v>19</v>
      </c>
      <c r="I8626">
        <v>50.7</v>
      </c>
      <c r="J8626">
        <v>13.94</v>
      </c>
      <c r="K8626">
        <v>4</v>
      </c>
      <c r="L8626">
        <v>1312</v>
      </c>
      <c r="M8626">
        <v>249</v>
      </c>
      <c r="N8626" t="s">
        <v>50</v>
      </c>
      <c r="P8626" t="s">
        <v>36</v>
      </c>
    </row>
    <row r="8627" spans="1:16" x14ac:dyDescent="0.3">
      <c r="A8627">
        <v>15973</v>
      </c>
      <c r="B8627" s="1">
        <v>45792</v>
      </c>
      <c r="C8627" s="2">
        <v>0.96180555555555547</v>
      </c>
      <c r="D8627" t="s">
        <v>571</v>
      </c>
      <c r="E8627" t="s">
        <v>5415</v>
      </c>
      <c r="F8627" t="s">
        <v>18</v>
      </c>
      <c r="G8627">
        <v>226</v>
      </c>
      <c r="H8627" t="s">
        <v>19</v>
      </c>
      <c r="I8627">
        <v>35.47</v>
      </c>
      <c r="J8627">
        <v>1.93</v>
      </c>
      <c r="K8627">
        <v>1</v>
      </c>
      <c r="L8627">
        <v>1305</v>
      </c>
      <c r="M8627">
        <v>248</v>
      </c>
      <c r="N8627" t="s">
        <v>44</v>
      </c>
      <c r="P8627" t="s">
        <v>36</v>
      </c>
    </row>
    <row r="8628" spans="1:16" x14ac:dyDescent="0.3">
      <c r="A8628">
        <v>82624</v>
      </c>
      <c r="B8628" s="1">
        <v>45859</v>
      </c>
      <c r="C8628" s="2">
        <v>0.80208333333333337</v>
      </c>
      <c r="D8628" t="s">
        <v>719</v>
      </c>
      <c r="E8628" t="s">
        <v>83</v>
      </c>
      <c r="F8628" t="s">
        <v>27</v>
      </c>
      <c r="G8628">
        <v>240</v>
      </c>
      <c r="H8628" t="s">
        <v>19</v>
      </c>
      <c r="I8628">
        <v>26.74</v>
      </c>
      <c r="J8628">
        <v>2.39</v>
      </c>
      <c r="K8628">
        <v>2</v>
      </c>
      <c r="L8628">
        <v>1774</v>
      </c>
      <c r="M8628">
        <v>210</v>
      </c>
      <c r="N8628" t="s">
        <v>53</v>
      </c>
      <c r="P8628" t="s">
        <v>36</v>
      </c>
    </row>
    <row r="8629" spans="1:16" x14ac:dyDescent="0.3">
      <c r="A8629">
        <v>10902</v>
      </c>
      <c r="B8629" s="1">
        <v>45968</v>
      </c>
      <c r="C8629" s="2">
        <v>0.75486111111111109</v>
      </c>
      <c r="D8629" t="s">
        <v>779</v>
      </c>
      <c r="E8629" t="s">
        <v>5416</v>
      </c>
      <c r="F8629" t="s">
        <v>18</v>
      </c>
      <c r="G8629">
        <v>256</v>
      </c>
      <c r="H8629" t="s">
        <v>19</v>
      </c>
      <c r="I8629">
        <v>72.37</v>
      </c>
      <c r="J8629">
        <v>17.32</v>
      </c>
      <c r="K8629">
        <v>3</v>
      </c>
      <c r="L8629">
        <v>1041</v>
      </c>
      <c r="M8629">
        <v>249</v>
      </c>
      <c r="N8629" t="s">
        <v>20</v>
      </c>
      <c r="P8629" t="s">
        <v>36</v>
      </c>
    </row>
    <row r="8630" spans="1:16" x14ac:dyDescent="0.3">
      <c r="A8630">
        <v>46932</v>
      </c>
      <c r="B8630" s="1">
        <v>45901</v>
      </c>
      <c r="C8630" s="2">
        <v>0.81111111111111101</v>
      </c>
      <c r="D8630" t="s">
        <v>5417</v>
      </c>
      <c r="E8630" t="s">
        <v>75</v>
      </c>
      <c r="F8630" t="s">
        <v>27</v>
      </c>
      <c r="G8630">
        <v>206</v>
      </c>
      <c r="H8630" t="s">
        <v>19</v>
      </c>
      <c r="I8630">
        <v>79.95</v>
      </c>
      <c r="J8630">
        <v>10.09</v>
      </c>
      <c r="K8630">
        <v>2</v>
      </c>
      <c r="L8630">
        <v>1106</v>
      </c>
      <c r="M8630">
        <v>228</v>
      </c>
      <c r="N8630" t="s">
        <v>20</v>
      </c>
      <c r="P8630" t="s">
        <v>36</v>
      </c>
    </row>
    <row r="8631" spans="1:16" x14ac:dyDescent="0.3">
      <c r="A8631">
        <v>19296</v>
      </c>
      <c r="B8631" s="1">
        <v>45951</v>
      </c>
      <c r="C8631" s="2">
        <v>0.98819444444444438</v>
      </c>
      <c r="D8631" t="s">
        <v>5418</v>
      </c>
      <c r="E8631" t="s">
        <v>52</v>
      </c>
      <c r="F8631" t="s">
        <v>27</v>
      </c>
      <c r="G8631">
        <v>208</v>
      </c>
      <c r="H8631" t="s">
        <v>31</v>
      </c>
      <c r="L8631">
        <v>1688</v>
      </c>
      <c r="M8631">
        <v>248</v>
      </c>
      <c r="O8631" t="s">
        <v>41</v>
      </c>
    </row>
    <row r="8632" spans="1:16" x14ac:dyDescent="0.3">
      <c r="A8632">
        <v>24194</v>
      </c>
      <c r="B8632" s="1">
        <v>45776</v>
      </c>
      <c r="C8632" s="2">
        <v>6.5972222222222224E-2</v>
      </c>
      <c r="D8632" t="s">
        <v>5419</v>
      </c>
      <c r="E8632" t="s">
        <v>72</v>
      </c>
      <c r="F8632" t="s">
        <v>40</v>
      </c>
      <c r="G8632">
        <v>232</v>
      </c>
      <c r="H8632" t="s">
        <v>31</v>
      </c>
      <c r="L8632">
        <v>1534</v>
      </c>
      <c r="M8632">
        <v>228</v>
      </c>
      <c r="O8632" t="s">
        <v>47</v>
      </c>
    </row>
    <row r="8633" spans="1:16" x14ac:dyDescent="0.3">
      <c r="A8633">
        <v>98029</v>
      </c>
      <c r="B8633" s="1">
        <v>45818</v>
      </c>
      <c r="C8633" s="2">
        <v>0.9458333333333333</v>
      </c>
      <c r="D8633" t="s">
        <v>5420</v>
      </c>
      <c r="E8633" t="s">
        <v>81</v>
      </c>
      <c r="F8633" t="s">
        <v>18</v>
      </c>
      <c r="G8633">
        <v>207</v>
      </c>
      <c r="H8633" t="s">
        <v>19</v>
      </c>
      <c r="I8633">
        <v>12.56</v>
      </c>
      <c r="J8633">
        <v>24.02</v>
      </c>
      <c r="K8633">
        <v>3</v>
      </c>
      <c r="L8633">
        <v>1645</v>
      </c>
      <c r="M8633">
        <v>221</v>
      </c>
      <c r="N8633" t="s">
        <v>44</v>
      </c>
      <c r="P8633" t="s">
        <v>21</v>
      </c>
    </row>
    <row r="8634" spans="1:16" x14ac:dyDescent="0.3">
      <c r="A8634">
        <v>81989</v>
      </c>
      <c r="B8634" s="1">
        <v>45889</v>
      </c>
      <c r="C8634" s="2">
        <v>0.24513888888888888</v>
      </c>
      <c r="D8634" t="s">
        <v>5421</v>
      </c>
      <c r="E8634" t="s">
        <v>94</v>
      </c>
      <c r="F8634" t="s">
        <v>40</v>
      </c>
      <c r="G8634">
        <v>250</v>
      </c>
      <c r="H8634" t="s">
        <v>19</v>
      </c>
      <c r="I8634">
        <v>44.66</v>
      </c>
      <c r="J8634">
        <v>13.83</v>
      </c>
      <c r="K8634">
        <v>1</v>
      </c>
      <c r="L8634">
        <v>1372</v>
      </c>
      <c r="M8634">
        <v>228</v>
      </c>
      <c r="N8634" t="s">
        <v>28</v>
      </c>
      <c r="P8634" t="s">
        <v>36</v>
      </c>
    </row>
    <row r="8635" spans="1:16" x14ac:dyDescent="0.3">
      <c r="A8635">
        <v>19203</v>
      </c>
      <c r="B8635" s="1">
        <v>45991</v>
      </c>
      <c r="C8635" s="2">
        <v>8.9583333333333334E-2</v>
      </c>
      <c r="D8635" t="s">
        <v>56</v>
      </c>
      <c r="E8635" t="s">
        <v>3896</v>
      </c>
      <c r="F8635" t="s">
        <v>18</v>
      </c>
      <c r="G8635">
        <v>258</v>
      </c>
      <c r="H8635" t="s">
        <v>19</v>
      </c>
      <c r="I8635">
        <v>49.75</v>
      </c>
      <c r="J8635">
        <v>26.19</v>
      </c>
      <c r="K8635">
        <v>1</v>
      </c>
      <c r="L8635">
        <v>2072</v>
      </c>
      <c r="M8635">
        <v>222</v>
      </c>
      <c r="N8635" t="s">
        <v>44</v>
      </c>
      <c r="P8635" t="s">
        <v>21</v>
      </c>
    </row>
    <row r="8636" spans="1:16" x14ac:dyDescent="0.3">
      <c r="A8636">
        <v>59560</v>
      </c>
      <c r="B8636" s="1">
        <v>45726</v>
      </c>
      <c r="C8636" s="2">
        <v>0.6166666666666667</v>
      </c>
      <c r="D8636" t="s">
        <v>833</v>
      </c>
      <c r="E8636" t="s">
        <v>83</v>
      </c>
      <c r="F8636" t="s">
        <v>18</v>
      </c>
      <c r="G8636">
        <v>222</v>
      </c>
      <c r="H8636" t="s">
        <v>19</v>
      </c>
      <c r="I8636">
        <v>71.58</v>
      </c>
      <c r="J8636">
        <v>14.88</v>
      </c>
      <c r="K8636">
        <v>5</v>
      </c>
      <c r="L8636">
        <v>1740</v>
      </c>
      <c r="M8636">
        <v>211</v>
      </c>
      <c r="N8636" t="s">
        <v>50</v>
      </c>
      <c r="P8636" t="s">
        <v>21</v>
      </c>
    </row>
    <row r="8637" spans="1:16" x14ac:dyDescent="0.3">
      <c r="A8637">
        <v>24403</v>
      </c>
      <c r="B8637" s="1">
        <v>45792</v>
      </c>
      <c r="C8637" s="2">
        <v>0.72986111111111107</v>
      </c>
      <c r="D8637" t="s">
        <v>5422</v>
      </c>
      <c r="E8637" t="s">
        <v>52</v>
      </c>
      <c r="F8637" t="s">
        <v>27</v>
      </c>
      <c r="G8637">
        <v>242</v>
      </c>
      <c r="H8637" t="s">
        <v>19</v>
      </c>
      <c r="I8637">
        <v>7.61</v>
      </c>
      <c r="J8637">
        <v>3.31</v>
      </c>
      <c r="K8637">
        <v>5</v>
      </c>
      <c r="L8637">
        <v>1669</v>
      </c>
      <c r="M8637">
        <v>210</v>
      </c>
      <c r="N8637" t="s">
        <v>44</v>
      </c>
      <c r="P8637" t="s">
        <v>36</v>
      </c>
    </row>
    <row r="8638" spans="1:16" x14ac:dyDescent="0.3">
      <c r="A8638">
        <v>15227</v>
      </c>
      <c r="B8638" s="1">
        <v>45770</v>
      </c>
      <c r="C8638" s="2">
        <v>0.8354166666666667</v>
      </c>
      <c r="D8638" t="s">
        <v>717</v>
      </c>
      <c r="E8638" t="s">
        <v>5423</v>
      </c>
      <c r="F8638" t="s">
        <v>27</v>
      </c>
      <c r="G8638">
        <v>247</v>
      </c>
      <c r="H8638" t="s">
        <v>19</v>
      </c>
      <c r="I8638">
        <v>72.8</v>
      </c>
      <c r="J8638">
        <v>20.62</v>
      </c>
      <c r="K8638">
        <v>3</v>
      </c>
      <c r="L8638">
        <v>2053</v>
      </c>
      <c r="M8638">
        <v>244</v>
      </c>
      <c r="N8638" t="s">
        <v>50</v>
      </c>
      <c r="P8638" t="s">
        <v>36</v>
      </c>
    </row>
    <row r="8639" spans="1:16" x14ac:dyDescent="0.3">
      <c r="A8639">
        <v>71195</v>
      </c>
      <c r="B8639" s="1">
        <v>45923</v>
      </c>
      <c r="C8639" s="2">
        <v>0.98611111111111116</v>
      </c>
      <c r="D8639" t="s">
        <v>699</v>
      </c>
      <c r="E8639" t="s">
        <v>75</v>
      </c>
      <c r="F8639" t="s">
        <v>40</v>
      </c>
      <c r="G8639">
        <v>206</v>
      </c>
      <c r="H8639" t="s">
        <v>19</v>
      </c>
      <c r="I8639">
        <v>44.17</v>
      </c>
      <c r="J8639">
        <v>12.53</v>
      </c>
      <c r="K8639">
        <v>4</v>
      </c>
      <c r="L8639">
        <v>1218</v>
      </c>
      <c r="M8639">
        <v>248</v>
      </c>
      <c r="N8639" t="s">
        <v>44</v>
      </c>
      <c r="P8639" t="s">
        <v>21</v>
      </c>
    </row>
    <row r="8640" spans="1:16" x14ac:dyDescent="0.3">
      <c r="A8640">
        <v>10431</v>
      </c>
      <c r="B8640" s="1">
        <v>45925</v>
      </c>
      <c r="C8640" s="2">
        <v>0.33749999999999997</v>
      </c>
      <c r="D8640" t="s">
        <v>88</v>
      </c>
      <c r="E8640" t="s">
        <v>5424</v>
      </c>
      <c r="F8640" t="s">
        <v>18</v>
      </c>
      <c r="G8640">
        <v>212</v>
      </c>
      <c r="H8640" t="s">
        <v>24</v>
      </c>
      <c r="L8640">
        <v>1918</v>
      </c>
      <c r="M8640">
        <v>200</v>
      </c>
    </row>
    <row r="8641" spans="1:16" x14ac:dyDescent="0.3">
      <c r="A8641">
        <v>78358</v>
      </c>
      <c r="B8641" s="1">
        <v>45735</v>
      </c>
      <c r="C8641" s="2">
        <v>0.56180555555555556</v>
      </c>
      <c r="D8641" t="s">
        <v>675</v>
      </c>
      <c r="E8641" t="s">
        <v>91</v>
      </c>
      <c r="F8641" t="s">
        <v>18</v>
      </c>
      <c r="G8641">
        <v>247</v>
      </c>
      <c r="H8641" t="s">
        <v>19</v>
      </c>
      <c r="I8641" t="s">
        <v>5425</v>
      </c>
      <c r="J8641">
        <v>1.19</v>
      </c>
      <c r="K8641">
        <v>4</v>
      </c>
      <c r="L8641">
        <v>2052</v>
      </c>
      <c r="M8641">
        <v>225</v>
      </c>
      <c r="N8641" t="s">
        <v>32</v>
      </c>
      <c r="P8641" t="s">
        <v>36</v>
      </c>
    </row>
    <row r="8642" spans="1:16" x14ac:dyDescent="0.3">
      <c r="A8642">
        <v>40841</v>
      </c>
      <c r="B8642" s="1">
        <v>45895</v>
      </c>
      <c r="C8642" s="2">
        <v>0.77638888888888891</v>
      </c>
      <c r="D8642" t="s">
        <v>1040</v>
      </c>
      <c r="E8642" t="s">
        <v>58</v>
      </c>
      <c r="F8642" t="s">
        <v>27</v>
      </c>
      <c r="G8642">
        <v>235</v>
      </c>
      <c r="H8642" t="s">
        <v>19</v>
      </c>
      <c r="I8642">
        <v>58.62</v>
      </c>
      <c r="J8642">
        <v>23.34</v>
      </c>
      <c r="K8642">
        <v>5</v>
      </c>
      <c r="L8642">
        <v>1315</v>
      </c>
      <c r="M8642">
        <v>228</v>
      </c>
      <c r="N8642" t="s">
        <v>53</v>
      </c>
      <c r="P8642" t="s">
        <v>36</v>
      </c>
    </row>
    <row r="8643" spans="1:16" x14ac:dyDescent="0.3">
      <c r="A8643">
        <v>53782</v>
      </c>
      <c r="B8643" s="1">
        <v>45812</v>
      </c>
      <c r="C8643" s="2">
        <v>0.15208333333333332</v>
      </c>
      <c r="D8643" t="s">
        <v>4887</v>
      </c>
      <c r="E8643" t="s">
        <v>38</v>
      </c>
      <c r="F8643" t="s">
        <v>27</v>
      </c>
      <c r="G8643">
        <v>241</v>
      </c>
      <c r="H8643" t="s">
        <v>24</v>
      </c>
      <c r="L8643">
        <v>1737</v>
      </c>
      <c r="M8643">
        <v>235</v>
      </c>
    </row>
    <row r="8644" spans="1:16" x14ac:dyDescent="0.3">
      <c r="A8644">
        <v>63284</v>
      </c>
      <c r="B8644" s="1">
        <v>45957</v>
      </c>
      <c r="C8644" s="2">
        <v>0.1986111111111111</v>
      </c>
      <c r="D8644" t="s">
        <v>5426</v>
      </c>
      <c r="E8644" t="s">
        <v>58</v>
      </c>
      <c r="F8644" t="s">
        <v>18</v>
      </c>
      <c r="G8644">
        <v>257</v>
      </c>
      <c r="H8644" t="s">
        <v>19</v>
      </c>
      <c r="I8644">
        <v>40.799999999999997</v>
      </c>
      <c r="J8644">
        <v>27.8</v>
      </c>
      <c r="K8644">
        <v>1</v>
      </c>
      <c r="L8644">
        <v>1990</v>
      </c>
      <c r="M8644">
        <v>219</v>
      </c>
      <c r="N8644" t="s">
        <v>20</v>
      </c>
      <c r="P8644" t="s">
        <v>21</v>
      </c>
    </row>
    <row r="8645" spans="1:16" x14ac:dyDescent="0.3">
      <c r="A8645">
        <v>45619</v>
      </c>
      <c r="B8645" s="1">
        <v>45825</v>
      </c>
      <c r="C8645" s="2">
        <v>0.99444444444444446</v>
      </c>
      <c r="D8645" t="s">
        <v>774</v>
      </c>
      <c r="E8645" t="s">
        <v>75</v>
      </c>
      <c r="F8645" t="s">
        <v>27</v>
      </c>
      <c r="G8645">
        <v>201</v>
      </c>
      <c r="H8645" t="s">
        <v>24</v>
      </c>
      <c r="L8645">
        <v>1602</v>
      </c>
      <c r="M8645">
        <v>239</v>
      </c>
    </row>
    <row r="8646" spans="1:16" x14ac:dyDescent="0.3">
      <c r="A8646">
        <v>29475</v>
      </c>
      <c r="B8646" s="1">
        <v>45818</v>
      </c>
      <c r="C8646" s="2">
        <v>0.86319444444444438</v>
      </c>
      <c r="D8646" t="s">
        <v>239</v>
      </c>
      <c r="E8646" t="s">
        <v>52</v>
      </c>
      <c r="F8646" t="s">
        <v>18</v>
      </c>
      <c r="G8646">
        <v>249</v>
      </c>
      <c r="H8646" t="s">
        <v>19</v>
      </c>
      <c r="I8646" t="s">
        <v>5427</v>
      </c>
      <c r="J8646">
        <v>11.96</v>
      </c>
      <c r="K8646">
        <v>4</v>
      </c>
      <c r="L8646">
        <v>2035</v>
      </c>
      <c r="M8646">
        <v>246</v>
      </c>
      <c r="N8646" t="s">
        <v>28</v>
      </c>
      <c r="P8646" t="s">
        <v>36</v>
      </c>
    </row>
    <row r="8647" spans="1:16" x14ac:dyDescent="0.3">
      <c r="A8647">
        <v>38209</v>
      </c>
      <c r="B8647" s="1">
        <v>45989</v>
      </c>
      <c r="C8647" s="2">
        <v>0.84375</v>
      </c>
      <c r="D8647" t="s">
        <v>503</v>
      </c>
      <c r="E8647" t="s">
        <v>83</v>
      </c>
      <c r="F8647" t="s">
        <v>18</v>
      </c>
      <c r="G8647">
        <v>255</v>
      </c>
      <c r="H8647" t="s">
        <v>19</v>
      </c>
      <c r="I8647">
        <v>31.75</v>
      </c>
      <c r="J8647">
        <v>27.83</v>
      </c>
      <c r="K8647">
        <v>1</v>
      </c>
      <c r="L8647">
        <v>2087</v>
      </c>
      <c r="M8647">
        <v>243</v>
      </c>
      <c r="N8647" t="s">
        <v>20</v>
      </c>
      <c r="P8647" t="s">
        <v>21</v>
      </c>
    </row>
    <row r="8648" spans="1:16" x14ac:dyDescent="0.3">
      <c r="A8648">
        <v>31702</v>
      </c>
      <c r="B8648" s="1">
        <v>45852</v>
      </c>
      <c r="C8648" s="2">
        <v>0.96666666666666667</v>
      </c>
      <c r="D8648" t="s">
        <v>261</v>
      </c>
      <c r="E8648" t="s">
        <v>58</v>
      </c>
      <c r="F8648" t="s">
        <v>27</v>
      </c>
      <c r="G8648">
        <v>216</v>
      </c>
      <c r="H8648" t="s">
        <v>24</v>
      </c>
      <c r="L8648">
        <v>1620</v>
      </c>
      <c r="M8648">
        <v>235</v>
      </c>
    </row>
    <row r="8649" spans="1:16" x14ac:dyDescent="0.3">
      <c r="A8649">
        <v>69992</v>
      </c>
      <c r="B8649" s="1">
        <v>45723</v>
      </c>
      <c r="C8649" s="2">
        <v>0.50069444444444444</v>
      </c>
      <c r="D8649" t="s">
        <v>141</v>
      </c>
      <c r="E8649" t="s">
        <v>75</v>
      </c>
      <c r="F8649" t="s">
        <v>18</v>
      </c>
      <c r="G8649">
        <v>242</v>
      </c>
      <c r="H8649" t="s">
        <v>31</v>
      </c>
      <c r="L8649">
        <v>1959</v>
      </c>
      <c r="M8649">
        <v>217</v>
      </c>
      <c r="O8649" t="s">
        <v>47</v>
      </c>
    </row>
    <row r="8650" spans="1:16" x14ac:dyDescent="0.3">
      <c r="A8650">
        <v>92466</v>
      </c>
      <c r="B8650" s="1">
        <v>45689</v>
      </c>
      <c r="C8650" s="2">
        <v>0.3125</v>
      </c>
      <c r="D8650" t="s">
        <v>5428</v>
      </c>
      <c r="E8650" t="s">
        <v>38</v>
      </c>
      <c r="F8650" t="s">
        <v>18</v>
      </c>
      <c r="G8650">
        <v>246</v>
      </c>
      <c r="H8650" t="s">
        <v>19</v>
      </c>
      <c r="I8650">
        <v>59.4</v>
      </c>
      <c r="J8650">
        <v>4.82</v>
      </c>
      <c r="K8650">
        <v>4</v>
      </c>
      <c r="L8650">
        <v>1233</v>
      </c>
      <c r="M8650">
        <v>246</v>
      </c>
      <c r="N8650" t="s">
        <v>44</v>
      </c>
      <c r="P8650" t="s">
        <v>36</v>
      </c>
    </row>
    <row r="8651" spans="1:16" x14ac:dyDescent="0.3">
      <c r="A8651">
        <v>18026</v>
      </c>
      <c r="B8651" s="1">
        <v>45940</v>
      </c>
      <c r="C8651" s="2">
        <v>0.12708333333333333</v>
      </c>
      <c r="D8651" t="s">
        <v>482</v>
      </c>
      <c r="E8651" t="s">
        <v>5429</v>
      </c>
      <c r="F8651" t="s">
        <v>18</v>
      </c>
      <c r="G8651">
        <v>254</v>
      </c>
      <c r="H8651" t="s">
        <v>19</v>
      </c>
      <c r="I8651" t="s">
        <v>5430</v>
      </c>
      <c r="J8651">
        <v>21.54</v>
      </c>
      <c r="K8651">
        <v>5</v>
      </c>
      <c r="L8651">
        <v>1889</v>
      </c>
      <c r="M8651">
        <v>232</v>
      </c>
      <c r="N8651" t="s">
        <v>32</v>
      </c>
      <c r="P8651" t="s">
        <v>36</v>
      </c>
    </row>
    <row r="8652" spans="1:16" x14ac:dyDescent="0.3">
      <c r="A8652">
        <v>32582</v>
      </c>
      <c r="B8652" s="1">
        <v>45677</v>
      </c>
      <c r="C8652" s="2">
        <v>0.8041666666666667</v>
      </c>
      <c r="D8652" t="s">
        <v>627</v>
      </c>
      <c r="E8652" t="s">
        <v>83</v>
      </c>
      <c r="F8652" t="s">
        <v>18</v>
      </c>
      <c r="G8652">
        <v>229</v>
      </c>
      <c r="H8652" t="s">
        <v>19</v>
      </c>
      <c r="I8652">
        <v>66.63</v>
      </c>
      <c r="J8652">
        <v>14.87</v>
      </c>
      <c r="K8652">
        <v>1</v>
      </c>
      <c r="L8652">
        <v>1993</v>
      </c>
      <c r="M8652">
        <v>216</v>
      </c>
      <c r="N8652" t="s">
        <v>53</v>
      </c>
      <c r="P8652" t="s">
        <v>21</v>
      </c>
    </row>
    <row r="8653" spans="1:16" x14ac:dyDescent="0.3">
      <c r="A8653">
        <v>11621</v>
      </c>
      <c r="B8653" s="1">
        <v>45785</v>
      </c>
      <c r="C8653" s="2">
        <v>0.38263888888888892</v>
      </c>
      <c r="D8653" t="s">
        <v>808</v>
      </c>
      <c r="E8653" t="s">
        <v>5431</v>
      </c>
      <c r="F8653" t="s">
        <v>27</v>
      </c>
      <c r="G8653">
        <v>256</v>
      </c>
      <c r="H8653" t="s">
        <v>19</v>
      </c>
      <c r="I8653">
        <v>44.74</v>
      </c>
      <c r="J8653">
        <v>4.3600000000000003</v>
      </c>
      <c r="K8653">
        <v>1</v>
      </c>
      <c r="L8653">
        <v>1320</v>
      </c>
      <c r="M8653">
        <v>260</v>
      </c>
      <c r="N8653" t="s">
        <v>50</v>
      </c>
      <c r="P8653" t="s">
        <v>21</v>
      </c>
    </row>
    <row r="8654" spans="1:16" x14ac:dyDescent="0.3">
      <c r="A8654">
        <v>23309</v>
      </c>
      <c r="B8654" s="1">
        <v>46013</v>
      </c>
      <c r="C8654" s="2">
        <v>0.31597222222222221</v>
      </c>
      <c r="D8654" t="s">
        <v>550</v>
      </c>
      <c r="E8654" t="s">
        <v>26</v>
      </c>
      <c r="F8654" t="s">
        <v>18</v>
      </c>
      <c r="G8654">
        <v>205</v>
      </c>
      <c r="H8654" t="s">
        <v>19</v>
      </c>
      <c r="I8654">
        <v>68.75</v>
      </c>
      <c r="J8654">
        <v>21.02</v>
      </c>
      <c r="K8654">
        <v>5</v>
      </c>
      <c r="L8654">
        <v>1527</v>
      </c>
      <c r="M8654">
        <v>231</v>
      </c>
      <c r="N8654" t="s">
        <v>53</v>
      </c>
      <c r="P8654" t="s">
        <v>36</v>
      </c>
    </row>
    <row r="8655" spans="1:16" x14ac:dyDescent="0.3">
      <c r="A8655">
        <v>93453</v>
      </c>
      <c r="B8655" s="1">
        <v>45828</v>
      </c>
      <c r="C8655" s="2">
        <v>0.65694444444444444</v>
      </c>
      <c r="D8655" t="s">
        <v>5432</v>
      </c>
      <c r="E8655" t="s">
        <v>38</v>
      </c>
      <c r="F8655" t="s">
        <v>40</v>
      </c>
      <c r="G8655">
        <v>212</v>
      </c>
      <c r="H8655" t="s">
        <v>19</v>
      </c>
      <c r="I8655">
        <v>43.88</v>
      </c>
      <c r="J8655">
        <v>6.67</v>
      </c>
      <c r="K8655">
        <v>3</v>
      </c>
      <c r="L8655">
        <v>1302</v>
      </c>
      <c r="M8655">
        <v>221</v>
      </c>
      <c r="N8655" t="s">
        <v>20</v>
      </c>
      <c r="P8655" t="s">
        <v>21</v>
      </c>
    </row>
    <row r="8656" spans="1:16" x14ac:dyDescent="0.3">
      <c r="A8656">
        <v>21650</v>
      </c>
      <c r="B8656" s="1">
        <v>45712</v>
      </c>
      <c r="C8656" s="2">
        <v>0.67013888888888884</v>
      </c>
      <c r="D8656" t="s">
        <v>744</v>
      </c>
      <c r="E8656" t="s">
        <v>81</v>
      </c>
      <c r="F8656" t="s">
        <v>40</v>
      </c>
      <c r="G8656">
        <v>218</v>
      </c>
      <c r="H8656" t="s">
        <v>19</v>
      </c>
      <c r="I8656">
        <v>60.28</v>
      </c>
      <c r="J8656">
        <v>16.05</v>
      </c>
      <c r="K8656">
        <v>5</v>
      </c>
      <c r="L8656">
        <v>1380</v>
      </c>
      <c r="M8656">
        <v>229</v>
      </c>
      <c r="N8656" t="s">
        <v>50</v>
      </c>
      <c r="P8656" t="s">
        <v>21</v>
      </c>
    </row>
    <row r="8657" spans="1:16" x14ac:dyDescent="0.3">
      <c r="A8657">
        <v>49862</v>
      </c>
      <c r="B8657" s="1">
        <v>45832</v>
      </c>
      <c r="C8657" s="2">
        <v>0.85972222222222217</v>
      </c>
      <c r="D8657" t="s">
        <v>1036</v>
      </c>
      <c r="E8657" t="s">
        <v>83</v>
      </c>
      <c r="F8657" t="s">
        <v>18</v>
      </c>
      <c r="G8657">
        <v>225</v>
      </c>
      <c r="H8657" t="s">
        <v>19</v>
      </c>
      <c r="I8657">
        <v>81.540000000000006</v>
      </c>
      <c r="J8657">
        <v>8.83</v>
      </c>
      <c r="K8657">
        <v>1</v>
      </c>
      <c r="L8657">
        <v>1627</v>
      </c>
      <c r="M8657">
        <v>232</v>
      </c>
      <c r="N8657" t="s">
        <v>32</v>
      </c>
      <c r="P8657" t="s">
        <v>21</v>
      </c>
    </row>
    <row r="8658" spans="1:16" x14ac:dyDescent="0.3">
      <c r="A8658">
        <v>93819</v>
      </c>
      <c r="B8658" s="1">
        <v>45844</v>
      </c>
      <c r="C8658" s="2">
        <v>0.21736111111111112</v>
      </c>
      <c r="D8658" t="s">
        <v>5433</v>
      </c>
      <c r="E8658" t="s">
        <v>91</v>
      </c>
      <c r="F8658" t="s">
        <v>40</v>
      </c>
      <c r="G8658">
        <v>253</v>
      </c>
      <c r="H8658" t="s">
        <v>31</v>
      </c>
      <c r="L8658">
        <v>1886</v>
      </c>
      <c r="M8658">
        <v>233</v>
      </c>
      <c r="O8658" t="s">
        <v>41</v>
      </c>
    </row>
    <row r="8659" spans="1:16" x14ac:dyDescent="0.3">
      <c r="A8659">
        <v>53787</v>
      </c>
      <c r="B8659" s="1">
        <v>45716</v>
      </c>
      <c r="C8659" s="2">
        <v>0.11805555555555557</v>
      </c>
      <c r="D8659" t="s">
        <v>435</v>
      </c>
      <c r="E8659" t="s">
        <v>337</v>
      </c>
      <c r="F8659" t="s">
        <v>40</v>
      </c>
      <c r="G8659">
        <v>214</v>
      </c>
      <c r="H8659" t="s">
        <v>31</v>
      </c>
      <c r="L8659">
        <v>1507</v>
      </c>
      <c r="M8659">
        <v>201</v>
      </c>
      <c r="O8659" t="s">
        <v>128</v>
      </c>
    </row>
    <row r="8660" spans="1:16" x14ac:dyDescent="0.3">
      <c r="A8660">
        <v>72086</v>
      </c>
      <c r="B8660" s="1">
        <v>45958</v>
      </c>
      <c r="C8660" s="2">
        <v>0.36319444444444443</v>
      </c>
      <c r="D8660" t="s">
        <v>448</v>
      </c>
      <c r="E8660" t="s">
        <v>23</v>
      </c>
      <c r="F8660" t="s">
        <v>40</v>
      </c>
      <c r="G8660">
        <v>234</v>
      </c>
      <c r="H8660" t="s">
        <v>19</v>
      </c>
      <c r="I8660" t="s">
        <v>5434</v>
      </c>
      <c r="J8660">
        <v>13.95</v>
      </c>
      <c r="K8660">
        <v>2</v>
      </c>
      <c r="L8660">
        <v>2121</v>
      </c>
      <c r="M8660">
        <v>203</v>
      </c>
      <c r="N8660" t="s">
        <v>53</v>
      </c>
      <c r="P8660" t="s">
        <v>36</v>
      </c>
    </row>
    <row r="8661" spans="1:16" x14ac:dyDescent="0.3">
      <c r="A8661">
        <v>74990</v>
      </c>
      <c r="B8661" s="1">
        <v>45704</v>
      </c>
      <c r="C8661" s="2">
        <v>3.5416666666666666E-2</v>
      </c>
      <c r="D8661" t="s">
        <v>327</v>
      </c>
      <c r="E8661" t="s">
        <v>26</v>
      </c>
      <c r="F8661" t="s">
        <v>40</v>
      </c>
      <c r="G8661">
        <v>209</v>
      </c>
      <c r="H8661" t="s">
        <v>31</v>
      </c>
      <c r="L8661">
        <v>1620</v>
      </c>
      <c r="M8661">
        <v>203</v>
      </c>
      <c r="O8661" t="s">
        <v>47</v>
      </c>
    </row>
    <row r="8662" spans="1:16" x14ac:dyDescent="0.3">
      <c r="A8662">
        <v>60023</v>
      </c>
      <c r="B8662" s="1">
        <v>46002</v>
      </c>
      <c r="C8662" s="2">
        <v>0.59166666666666667</v>
      </c>
      <c r="D8662" t="s">
        <v>717</v>
      </c>
      <c r="E8662" t="s">
        <v>75</v>
      </c>
      <c r="F8662" t="s">
        <v>18</v>
      </c>
      <c r="G8662">
        <v>259</v>
      </c>
      <c r="H8662" t="s">
        <v>19</v>
      </c>
      <c r="I8662">
        <v>76.489999999999995</v>
      </c>
      <c r="J8662">
        <v>27.74</v>
      </c>
      <c r="K8662">
        <v>2</v>
      </c>
      <c r="L8662">
        <v>1282</v>
      </c>
      <c r="M8662">
        <v>249</v>
      </c>
      <c r="N8662" t="s">
        <v>28</v>
      </c>
      <c r="P8662" t="s">
        <v>21</v>
      </c>
    </row>
    <row r="8663" spans="1:16" x14ac:dyDescent="0.3">
      <c r="A8663">
        <v>25236</v>
      </c>
      <c r="B8663" s="1">
        <v>45883</v>
      </c>
      <c r="C8663" s="2">
        <v>0.42291666666666666</v>
      </c>
      <c r="D8663" t="s">
        <v>5435</v>
      </c>
      <c r="E8663" t="s">
        <v>67</v>
      </c>
      <c r="F8663" t="s">
        <v>18</v>
      </c>
      <c r="G8663">
        <v>253</v>
      </c>
      <c r="H8663" t="s">
        <v>24</v>
      </c>
      <c r="L8663">
        <v>1494</v>
      </c>
      <c r="M8663">
        <v>242</v>
      </c>
    </row>
    <row r="8664" spans="1:16" x14ac:dyDescent="0.3">
      <c r="A8664">
        <v>47517</v>
      </c>
      <c r="B8664" s="1">
        <v>45955</v>
      </c>
      <c r="C8664" s="2">
        <v>0.65486111111111112</v>
      </c>
      <c r="D8664" t="s">
        <v>2078</v>
      </c>
      <c r="E8664" t="s">
        <v>122</v>
      </c>
      <c r="F8664" t="s">
        <v>27</v>
      </c>
      <c r="G8664">
        <v>224</v>
      </c>
      <c r="H8664" t="s">
        <v>19</v>
      </c>
      <c r="I8664">
        <v>77.06</v>
      </c>
      <c r="J8664">
        <v>20.440000000000001</v>
      </c>
      <c r="K8664">
        <v>3</v>
      </c>
      <c r="L8664">
        <v>1928</v>
      </c>
      <c r="M8664">
        <v>221</v>
      </c>
      <c r="N8664" t="s">
        <v>44</v>
      </c>
      <c r="P8664" t="s">
        <v>36</v>
      </c>
    </row>
    <row r="8665" spans="1:16" x14ac:dyDescent="0.3">
      <c r="A8665">
        <v>43980</v>
      </c>
      <c r="B8665" s="1">
        <v>45706</v>
      </c>
      <c r="C8665" s="2">
        <v>0.12222222222222223</v>
      </c>
      <c r="D8665" t="s">
        <v>290</v>
      </c>
      <c r="E8665" t="s">
        <v>52</v>
      </c>
      <c r="F8665" t="s">
        <v>40</v>
      </c>
      <c r="G8665">
        <v>223</v>
      </c>
      <c r="H8665" t="s">
        <v>19</v>
      </c>
      <c r="I8665">
        <v>59.43</v>
      </c>
      <c r="J8665">
        <v>12.76</v>
      </c>
      <c r="K8665">
        <v>5</v>
      </c>
      <c r="L8665">
        <v>1838</v>
      </c>
      <c r="M8665">
        <v>226</v>
      </c>
      <c r="N8665" t="s">
        <v>50</v>
      </c>
      <c r="P8665" t="s">
        <v>36</v>
      </c>
    </row>
    <row r="8666" spans="1:16" x14ac:dyDescent="0.3">
      <c r="A8666">
        <v>36623</v>
      </c>
      <c r="B8666" s="1">
        <v>45819</v>
      </c>
      <c r="C8666" s="2">
        <v>0.88402777777777775</v>
      </c>
      <c r="D8666" t="s">
        <v>331</v>
      </c>
      <c r="E8666" t="s">
        <v>72</v>
      </c>
      <c r="F8666" t="s">
        <v>40</v>
      </c>
      <c r="G8666">
        <v>227</v>
      </c>
      <c r="H8666" t="s">
        <v>31</v>
      </c>
      <c r="L8666">
        <v>1399</v>
      </c>
      <c r="M8666">
        <v>248</v>
      </c>
      <c r="O8666" t="s">
        <v>32</v>
      </c>
    </row>
    <row r="8667" spans="1:16" x14ac:dyDescent="0.3">
      <c r="A8667">
        <v>55856</v>
      </c>
      <c r="B8667" s="1">
        <v>45818</v>
      </c>
      <c r="C8667" s="2">
        <v>0.7597222222222223</v>
      </c>
      <c r="D8667" t="s">
        <v>5436</v>
      </c>
      <c r="E8667" t="s">
        <v>272</v>
      </c>
      <c r="F8667" t="s">
        <v>27</v>
      </c>
      <c r="G8667">
        <v>237</v>
      </c>
      <c r="H8667" t="s">
        <v>24</v>
      </c>
      <c r="L8667">
        <v>1781</v>
      </c>
      <c r="M8667">
        <v>235</v>
      </c>
    </row>
    <row r="8668" spans="1:16" x14ac:dyDescent="0.3">
      <c r="A8668">
        <v>93066</v>
      </c>
      <c r="B8668" s="1">
        <v>45669</v>
      </c>
      <c r="C8668" s="2">
        <v>8.6111111111111124E-2</v>
      </c>
      <c r="D8668" t="s">
        <v>137</v>
      </c>
      <c r="E8668" t="s">
        <v>83</v>
      </c>
      <c r="F8668" t="s">
        <v>40</v>
      </c>
      <c r="G8668">
        <v>253</v>
      </c>
      <c r="H8668" t="s">
        <v>19</v>
      </c>
      <c r="I8668">
        <v>45.28</v>
      </c>
      <c r="J8668">
        <v>20.79</v>
      </c>
      <c r="K8668">
        <v>4</v>
      </c>
      <c r="L8668">
        <v>1025</v>
      </c>
      <c r="M8668">
        <v>240</v>
      </c>
      <c r="N8668" t="s">
        <v>32</v>
      </c>
      <c r="P8668" t="s">
        <v>36</v>
      </c>
    </row>
    <row r="8669" spans="1:16" x14ac:dyDescent="0.3">
      <c r="A8669">
        <v>92259</v>
      </c>
      <c r="B8669" s="1">
        <v>45825</v>
      </c>
      <c r="C8669" s="2">
        <v>3.888888888888889E-2</v>
      </c>
      <c r="D8669" t="s">
        <v>5437</v>
      </c>
      <c r="E8669" t="s">
        <v>30</v>
      </c>
      <c r="F8669" t="s">
        <v>40</v>
      </c>
      <c r="G8669">
        <v>217</v>
      </c>
      <c r="H8669" t="s">
        <v>31</v>
      </c>
      <c r="L8669">
        <v>1924</v>
      </c>
      <c r="M8669">
        <v>228</v>
      </c>
      <c r="O8669" t="s">
        <v>108</v>
      </c>
    </row>
    <row r="8670" spans="1:16" x14ac:dyDescent="0.3">
      <c r="A8670">
        <v>65010</v>
      </c>
      <c r="B8670" s="1">
        <v>45687</v>
      </c>
      <c r="C8670" s="2">
        <v>0.4375</v>
      </c>
      <c r="D8670" t="s">
        <v>5438</v>
      </c>
      <c r="E8670" t="s">
        <v>67</v>
      </c>
      <c r="F8670" t="s">
        <v>18</v>
      </c>
      <c r="G8670">
        <v>234</v>
      </c>
      <c r="H8670" t="s">
        <v>19</v>
      </c>
      <c r="I8670">
        <v>79.58</v>
      </c>
      <c r="J8670">
        <v>26.39</v>
      </c>
      <c r="K8670">
        <v>2</v>
      </c>
      <c r="L8670">
        <v>1175</v>
      </c>
      <c r="M8670">
        <v>227</v>
      </c>
      <c r="N8670" t="s">
        <v>32</v>
      </c>
      <c r="P8670" t="s">
        <v>21</v>
      </c>
    </row>
    <row r="8671" spans="1:16" x14ac:dyDescent="0.3">
      <c r="A8671">
        <v>30916</v>
      </c>
      <c r="B8671" s="1">
        <v>45748</v>
      </c>
      <c r="C8671" s="2">
        <v>0.22013888888888888</v>
      </c>
      <c r="D8671" t="s">
        <v>4179</v>
      </c>
      <c r="E8671" t="s">
        <v>26</v>
      </c>
      <c r="F8671" t="s">
        <v>27</v>
      </c>
      <c r="G8671">
        <v>237</v>
      </c>
      <c r="H8671" t="s">
        <v>31</v>
      </c>
      <c r="L8671">
        <v>1735</v>
      </c>
      <c r="M8671">
        <v>233</v>
      </c>
      <c r="O8671" t="s">
        <v>108</v>
      </c>
    </row>
    <row r="8672" spans="1:16" x14ac:dyDescent="0.3">
      <c r="A8672">
        <v>70701</v>
      </c>
      <c r="B8672" s="1">
        <v>46014</v>
      </c>
      <c r="C8672" s="2">
        <v>0.81874999999999998</v>
      </c>
      <c r="D8672" t="s">
        <v>5439</v>
      </c>
      <c r="E8672" t="s">
        <v>52</v>
      </c>
      <c r="F8672" t="s">
        <v>27</v>
      </c>
      <c r="G8672">
        <v>236</v>
      </c>
      <c r="H8672" t="s">
        <v>24</v>
      </c>
      <c r="L8672">
        <v>1855</v>
      </c>
      <c r="M8672">
        <v>235</v>
      </c>
    </row>
    <row r="8673" spans="1:16" x14ac:dyDescent="0.3">
      <c r="A8673">
        <v>44792</v>
      </c>
      <c r="B8673" s="1">
        <v>45954</v>
      </c>
      <c r="C8673" s="2">
        <v>3.888888888888889E-2</v>
      </c>
      <c r="D8673" t="s">
        <v>5440</v>
      </c>
      <c r="E8673" t="s">
        <v>58</v>
      </c>
      <c r="F8673" t="s">
        <v>18</v>
      </c>
      <c r="G8673">
        <v>215</v>
      </c>
      <c r="H8673" t="s">
        <v>19</v>
      </c>
      <c r="I8673" t="s">
        <v>5441</v>
      </c>
      <c r="J8673">
        <v>22.12</v>
      </c>
      <c r="K8673">
        <v>3</v>
      </c>
      <c r="L8673">
        <v>1181</v>
      </c>
      <c r="M8673">
        <v>239</v>
      </c>
      <c r="N8673" t="s">
        <v>20</v>
      </c>
      <c r="P8673" t="s">
        <v>21</v>
      </c>
    </row>
    <row r="8674" spans="1:16" x14ac:dyDescent="0.3">
      <c r="A8674">
        <v>52708</v>
      </c>
      <c r="B8674" s="1">
        <v>45715</v>
      </c>
      <c r="C8674" s="2">
        <v>0.61319444444444449</v>
      </c>
      <c r="D8674" t="s">
        <v>266</v>
      </c>
      <c r="E8674" t="s">
        <v>1401</v>
      </c>
      <c r="F8674" t="s">
        <v>27</v>
      </c>
      <c r="G8674">
        <v>241</v>
      </c>
      <c r="H8674" t="s">
        <v>19</v>
      </c>
      <c r="I8674">
        <v>34.049999999999997</v>
      </c>
      <c r="J8674">
        <v>6.56</v>
      </c>
      <c r="K8674">
        <v>3</v>
      </c>
      <c r="L8674">
        <v>2119</v>
      </c>
      <c r="M8674">
        <v>245</v>
      </c>
      <c r="N8674" t="s">
        <v>32</v>
      </c>
      <c r="P8674" t="s">
        <v>21</v>
      </c>
    </row>
    <row r="8675" spans="1:16" x14ac:dyDescent="0.3">
      <c r="A8675">
        <v>37594</v>
      </c>
      <c r="B8675" s="1">
        <v>45999</v>
      </c>
      <c r="C8675" s="2">
        <v>0.43611111111111112</v>
      </c>
      <c r="D8675" t="s">
        <v>166</v>
      </c>
      <c r="E8675" t="s">
        <v>154</v>
      </c>
      <c r="F8675" t="s">
        <v>27</v>
      </c>
      <c r="G8675">
        <v>239</v>
      </c>
      <c r="H8675" t="s">
        <v>19</v>
      </c>
      <c r="I8675">
        <v>23.21</v>
      </c>
      <c r="J8675">
        <v>12.5</v>
      </c>
      <c r="K8675">
        <v>4</v>
      </c>
      <c r="L8675">
        <v>1706</v>
      </c>
      <c r="M8675">
        <v>241</v>
      </c>
      <c r="N8675" t="s">
        <v>32</v>
      </c>
      <c r="P8675" t="s">
        <v>21</v>
      </c>
    </row>
    <row r="8676" spans="1:16" x14ac:dyDescent="0.3">
      <c r="A8676">
        <v>95668</v>
      </c>
      <c r="B8676" s="1">
        <v>45824</v>
      </c>
      <c r="C8676" s="2">
        <v>0.93402777777777779</v>
      </c>
      <c r="D8676" t="s">
        <v>45</v>
      </c>
      <c r="E8676" t="s">
        <v>122</v>
      </c>
      <c r="F8676" t="s">
        <v>18</v>
      </c>
      <c r="G8676">
        <v>256</v>
      </c>
      <c r="H8676" t="s">
        <v>19</v>
      </c>
      <c r="I8676" t="s">
        <v>1326</v>
      </c>
      <c r="J8676">
        <v>16.5</v>
      </c>
      <c r="K8676">
        <v>2</v>
      </c>
      <c r="L8676">
        <v>1913</v>
      </c>
      <c r="M8676">
        <v>236</v>
      </c>
      <c r="N8676" t="s">
        <v>53</v>
      </c>
      <c r="P8676" t="s">
        <v>21</v>
      </c>
    </row>
    <row r="8677" spans="1:16" x14ac:dyDescent="0.3">
      <c r="A8677">
        <v>97973</v>
      </c>
      <c r="B8677" s="1">
        <v>45891</v>
      </c>
      <c r="C8677" s="2">
        <v>0.67291666666666661</v>
      </c>
      <c r="D8677" t="s">
        <v>572</v>
      </c>
      <c r="E8677" t="s">
        <v>122</v>
      </c>
      <c r="F8677" t="s">
        <v>27</v>
      </c>
      <c r="G8677">
        <v>215</v>
      </c>
      <c r="H8677" t="s">
        <v>19</v>
      </c>
      <c r="I8677" t="s">
        <v>1114</v>
      </c>
      <c r="J8677">
        <v>4.5199999999999996</v>
      </c>
      <c r="K8677">
        <v>1</v>
      </c>
      <c r="L8677">
        <v>2084</v>
      </c>
      <c r="M8677">
        <v>202</v>
      </c>
      <c r="N8677" t="s">
        <v>50</v>
      </c>
      <c r="P8677" t="s">
        <v>36</v>
      </c>
    </row>
    <row r="8678" spans="1:16" x14ac:dyDescent="0.3">
      <c r="A8678">
        <v>86229</v>
      </c>
      <c r="B8678" s="1">
        <v>45768</v>
      </c>
      <c r="C8678" s="2">
        <v>0.95416666666666661</v>
      </c>
      <c r="D8678" t="s">
        <v>981</v>
      </c>
      <c r="E8678" t="s">
        <v>628</v>
      </c>
      <c r="F8678" t="s">
        <v>27</v>
      </c>
      <c r="G8678">
        <v>207</v>
      </c>
      <c r="H8678" t="s">
        <v>19</v>
      </c>
      <c r="I8678">
        <v>27.13</v>
      </c>
      <c r="J8678">
        <v>6.75</v>
      </c>
      <c r="K8678">
        <v>3</v>
      </c>
      <c r="L8678">
        <v>1003</v>
      </c>
      <c r="M8678">
        <v>211</v>
      </c>
      <c r="N8678" t="s">
        <v>44</v>
      </c>
      <c r="P8678" t="s">
        <v>36</v>
      </c>
    </row>
    <row r="8679" spans="1:16" x14ac:dyDescent="0.3">
      <c r="A8679">
        <v>36288</v>
      </c>
      <c r="B8679" s="1">
        <v>45736</v>
      </c>
      <c r="C8679" s="2">
        <v>5.9722222222222225E-2</v>
      </c>
      <c r="D8679" t="s">
        <v>335</v>
      </c>
      <c r="E8679" t="s">
        <v>5442</v>
      </c>
      <c r="F8679" t="s">
        <v>27</v>
      </c>
      <c r="G8679">
        <v>233</v>
      </c>
      <c r="H8679" t="s">
        <v>24</v>
      </c>
      <c r="L8679">
        <v>1947</v>
      </c>
      <c r="M8679">
        <v>216</v>
      </c>
    </row>
    <row r="8680" spans="1:16" x14ac:dyDescent="0.3">
      <c r="A8680">
        <v>57472</v>
      </c>
      <c r="B8680" s="1">
        <v>45752</v>
      </c>
      <c r="C8680" s="2">
        <v>0.68888888888888899</v>
      </c>
      <c r="D8680" t="s">
        <v>5443</v>
      </c>
      <c r="E8680" t="s">
        <v>58</v>
      </c>
      <c r="F8680" t="s">
        <v>40</v>
      </c>
      <c r="G8680">
        <v>240</v>
      </c>
      <c r="H8680" t="s">
        <v>31</v>
      </c>
      <c r="L8680">
        <v>1437</v>
      </c>
      <c r="M8680">
        <v>228</v>
      </c>
      <c r="O8680" t="s">
        <v>47</v>
      </c>
    </row>
    <row r="8681" spans="1:16" x14ac:dyDescent="0.3">
      <c r="A8681">
        <v>82241</v>
      </c>
      <c r="B8681" s="1">
        <v>45768</v>
      </c>
      <c r="C8681" s="2">
        <v>0.20069444444444443</v>
      </c>
      <c r="D8681" t="s">
        <v>444</v>
      </c>
      <c r="E8681" t="s">
        <v>355</v>
      </c>
      <c r="F8681" t="s">
        <v>40</v>
      </c>
      <c r="G8681">
        <v>248</v>
      </c>
      <c r="H8681" t="s">
        <v>19</v>
      </c>
      <c r="I8681">
        <v>47</v>
      </c>
      <c r="J8681">
        <v>8.66</v>
      </c>
      <c r="K8681">
        <v>2</v>
      </c>
      <c r="L8681">
        <v>1504</v>
      </c>
      <c r="M8681">
        <v>253</v>
      </c>
      <c r="N8681" t="s">
        <v>20</v>
      </c>
      <c r="P8681" t="s">
        <v>21</v>
      </c>
    </row>
    <row r="8682" spans="1:16" x14ac:dyDescent="0.3">
      <c r="A8682">
        <v>51924</v>
      </c>
      <c r="B8682" s="1">
        <v>45721</v>
      </c>
      <c r="C8682" s="2">
        <v>0.71805555555555556</v>
      </c>
      <c r="D8682" t="s">
        <v>428</v>
      </c>
      <c r="E8682" t="s">
        <v>30</v>
      </c>
      <c r="F8682" t="s">
        <v>40</v>
      </c>
      <c r="G8682">
        <v>231</v>
      </c>
      <c r="H8682" t="s">
        <v>19</v>
      </c>
      <c r="I8682">
        <v>16.670000000000002</v>
      </c>
      <c r="J8682">
        <v>18.350000000000001</v>
      </c>
      <c r="K8682">
        <v>2</v>
      </c>
      <c r="L8682">
        <v>1062</v>
      </c>
      <c r="M8682">
        <v>249</v>
      </c>
      <c r="N8682" t="s">
        <v>28</v>
      </c>
      <c r="P8682" t="s">
        <v>21</v>
      </c>
    </row>
    <row r="8683" spans="1:16" x14ac:dyDescent="0.3">
      <c r="A8683">
        <v>59377</v>
      </c>
      <c r="B8683" s="1">
        <v>45925</v>
      </c>
      <c r="C8683" s="2">
        <v>0.60069444444444442</v>
      </c>
      <c r="D8683" t="s">
        <v>5444</v>
      </c>
      <c r="E8683" t="s">
        <v>72</v>
      </c>
      <c r="F8683" t="s">
        <v>27</v>
      </c>
      <c r="G8683">
        <v>258</v>
      </c>
      <c r="H8683" t="s">
        <v>19</v>
      </c>
      <c r="I8683">
        <v>81.44</v>
      </c>
      <c r="J8683">
        <v>2.0299999999999998</v>
      </c>
      <c r="K8683">
        <v>3</v>
      </c>
      <c r="L8683">
        <v>1684</v>
      </c>
      <c r="M8683">
        <v>209</v>
      </c>
      <c r="N8683" t="s">
        <v>28</v>
      </c>
      <c r="P8683" t="s">
        <v>21</v>
      </c>
    </row>
    <row r="8684" spans="1:16" x14ac:dyDescent="0.3">
      <c r="A8684">
        <v>34746</v>
      </c>
      <c r="B8684" s="1">
        <v>45792</v>
      </c>
      <c r="C8684" s="2">
        <v>6.3888888888888884E-2</v>
      </c>
      <c r="D8684" t="s">
        <v>564</v>
      </c>
      <c r="E8684" t="s">
        <v>30</v>
      </c>
      <c r="F8684" t="s">
        <v>40</v>
      </c>
      <c r="G8684">
        <v>222</v>
      </c>
      <c r="H8684" t="s">
        <v>31</v>
      </c>
      <c r="L8684">
        <v>1043</v>
      </c>
      <c r="M8684">
        <v>236</v>
      </c>
      <c r="O8684" t="s">
        <v>47</v>
      </c>
    </row>
    <row r="8685" spans="1:16" x14ac:dyDescent="0.3">
      <c r="A8685">
        <v>19205</v>
      </c>
      <c r="B8685" s="1">
        <v>45694</v>
      </c>
      <c r="C8685" s="2">
        <v>0.79166666666666663</v>
      </c>
      <c r="D8685" t="s">
        <v>469</v>
      </c>
      <c r="E8685" t="s">
        <v>94</v>
      </c>
      <c r="F8685" t="s">
        <v>27</v>
      </c>
      <c r="G8685">
        <v>250</v>
      </c>
      <c r="H8685" t="s">
        <v>19</v>
      </c>
      <c r="I8685">
        <v>68.069999999999993</v>
      </c>
      <c r="J8685">
        <v>15.97</v>
      </c>
      <c r="K8685">
        <v>1</v>
      </c>
      <c r="L8685">
        <v>1009</v>
      </c>
      <c r="M8685">
        <v>224</v>
      </c>
      <c r="N8685" t="s">
        <v>44</v>
      </c>
      <c r="P8685" t="s">
        <v>36</v>
      </c>
    </row>
    <row r="8686" spans="1:16" x14ac:dyDescent="0.3">
      <c r="A8686">
        <v>80938</v>
      </c>
      <c r="B8686" s="1">
        <v>45837</v>
      </c>
      <c r="C8686" s="2">
        <v>0.38958333333333334</v>
      </c>
      <c r="D8686" t="s">
        <v>2062</v>
      </c>
      <c r="E8686" t="s">
        <v>94</v>
      </c>
      <c r="F8686" t="s">
        <v>40</v>
      </c>
      <c r="G8686">
        <v>230</v>
      </c>
      <c r="H8686" t="s">
        <v>31</v>
      </c>
      <c r="L8686">
        <v>2041</v>
      </c>
      <c r="M8686">
        <v>237</v>
      </c>
      <c r="O8686" t="s">
        <v>128</v>
      </c>
    </row>
    <row r="8687" spans="1:16" x14ac:dyDescent="0.3">
      <c r="A8687">
        <v>18335</v>
      </c>
      <c r="B8687" s="1">
        <v>45912</v>
      </c>
      <c r="C8687" s="2">
        <v>0.24513888888888888</v>
      </c>
      <c r="D8687" t="s">
        <v>744</v>
      </c>
      <c r="E8687" t="s">
        <v>38</v>
      </c>
      <c r="F8687" t="s">
        <v>18</v>
      </c>
      <c r="G8687">
        <v>225</v>
      </c>
      <c r="H8687" t="s">
        <v>19</v>
      </c>
      <c r="I8687">
        <v>36.299999999999997</v>
      </c>
      <c r="J8687">
        <v>11.06</v>
      </c>
      <c r="K8687">
        <v>3</v>
      </c>
      <c r="L8687">
        <v>1779</v>
      </c>
      <c r="M8687">
        <v>234</v>
      </c>
      <c r="N8687" t="s">
        <v>44</v>
      </c>
      <c r="P8687" t="s">
        <v>21</v>
      </c>
    </row>
    <row r="8688" spans="1:16" x14ac:dyDescent="0.3">
      <c r="A8688">
        <v>83099</v>
      </c>
      <c r="B8688" s="1">
        <v>45945</v>
      </c>
      <c r="C8688" s="2">
        <v>2.7777777777777779E-3</v>
      </c>
      <c r="D8688" t="s">
        <v>229</v>
      </c>
      <c r="E8688" t="s">
        <v>72</v>
      </c>
      <c r="F8688" t="s">
        <v>40</v>
      </c>
      <c r="G8688">
        <v>233</v>
      </c>
      <c r="H8688" t="s">
        <v>19</v>
      </c>
      <c r="I8688" t="s">
        <v>4370</v>
      </c>
      <c r="J8688">
        <v>17.11</v>
      </c>
      <c r="K8688">
        <v>3</v>
      </c>
      <c r="L8688">
        <v>1192</v>
      </c>
      <c r="M8688">
        <v>247</v>
      </c>
      <c r="N8688" t="s">
        <v>50</v>
      </c>
      <c r="P8688" t="s">
        <v>36</v>
      </c>
    </row>
    <row r="8689" spans="1:16" x14ac:dyDescent="0.3">
      <c r="A8689">
        <v>48627</v>
      </c>
      <c r="B8689" s="1">
        <v>45991</v>
      </c>
      <c r="C8689" s="2">
        <v>0.32222222222222224</v>
      </c>
      <c r="D8689" t="s">
        <v>5445</v>
      </c>
      <c r="E8689" t="s">
        <v>26</v>
      </c>
      <c r="F8689" t="s">
        <v>18</v>
      </c>
      <c r="G8689">
        <v>230</v>
      </c>
      <c r="H8689" t="s">
        <v>24</v>
      </c>
      <c r="L8689">
        <v>1418</v>
      </c>
      <c r="M8689">
        <v>232</v>
      </c>
    </row>
    <row r="8690" spans="1:16" x14ac:dyDescent="0.3">
      <c r="A8690">
        <v>45541</v>
      </c>
      <c r="B8690" s="1">
        <v>45687</v>
      </c>
      <c r="C8690" s="2">
        <v>0.45069444444444445</v>
      </c>
      <c r="D8690" t="s">
        <v>564</v>
      </c>
      <c r="E8690" t="s">
        <v>30</v>
      </c>
      <c r="F8690" t="s">
        <v>18</v>
      </c>
      <c r="G8690">
        <v>244</v>
      </c>
      <c r="H8690" t="s">
        <v>19</v>
      </c>
      <c r="I8690">
        <v>54.12</v>
      </c>
      <c r="J8690">
        <v>22.93</v>
      </c>
      <c r="K8690">
        <v>5</v>
      </c>
      <c r="L8690">
        <v>2169</v>
      </c>
      <c r="M8690">
        <v>209</v>
      </c>
      <c r="N8690" t="s">
        <v>28</v>
      </c>
      <c r="P8690" t="s">
        <v>21</v>
      </c>
    </row>
    <row r="8691" spans="1:16" x14ac:dyDescent="0.3">
      <c r="A8691">
        <v>27413</v>
      </c>
      <c r="B8691" s="1">
        <v>45890</v>
      </c>
      <c r="C8691" s="2">
        <v>7.6388888888888886E-3</v>
      </c>
      <c r="D8691" t="s">
        <v>4894</v>
      </c>
      <c r="E8691" t="s">
        <v>104</v>
      </c>
      <c r="F8691" t="s">
        <v>40</v>
      </c>
      <c r="G8691">
        <v>239</v>
      </c>
      <c r="H8691" t="s">
        <v>19</v>
      </c>
      <c r="I8691">
        <v>36.479999999999997</v>
      </c>
      <c r="J8691">
        <v>12.21</v>
      </c>
      <c r="K8691">
        <v>5</v>
      </c>
      <c r="L8691">
        <v>1772</v>
      </c>
      <c r="M8691">
        <v>223</v>
      </c>
      <c r="N8691" t="s">
        <v>50</v>
      </c>
      <c r="P8691" t="s">
        <v>21</v>
      </c>
    </row>
    <row r="8692" spans="1:16" x14ac:dyDescent="0.3">
      <c r="A8692">
        <v>60505</v>
      </c>
      <c r="B8692" s="1">
        <v>46022</v>
      </c>
      <c r="C8692" s="2">
        <v>0.64027777777777783</v>
      </c>
      <c r="D8692" t="s">
        <v>5446</v>
      </c>
      <c r="E8692" t="s">
        <v>72</v>
      </c>
      <c r="F8692" t="s">
        <v>27</v>
      </c>
      <c r="G8692">
        <v>212</v>
      </c>
      <c r="H8692" t="s">
        <v>19</v>
      </c>
      <c r="I8692">
        <v>21.98</v>
      </c>
      <c r="J8692">
        <v>22.07</v>
      </c>
      <c r="K8692">
        <v>2</v>
      </c>
      <c r="L8692">
        <v>2146</v>
      </c>
      <c r="M8692">
        <v>234</v>
      </c>
      <c r="N8692" t="s">
        <v>32</v>
      </c>
      <c r="P8692" t="s">
        <v>36</v>
      </c>
    </row>
    <row r="8693" spans="1:16" x14ac:dyDescent="0.3">
      <c r="A8693">
        <v>57796</v>
      </c>
      <c r="B8693" s="1">
        <v>45940</v>
      </c>
      <c r="C8693" s="2">
        <v>0.7006944444444444</v>
      </c>
      <c r="D8693" t="s">
        <v>57</v>
      </c>
      <c r="E8693" t="s">
        <v>67</v>
      </c>
      <c r="F8693" t="s">
        <v>27</v>
      </c>
      <c r="G8693">
        <v>220</v>
      </c>
      <c r="H8693" t="s">
        <v>19</v>
      </c>
      <c r="I8693" t="s">
        <v>5447</v>
      </c>
      <c r="J8693">
        <v>7.57</v>
      </c>
      <c r="K8693">
        <v>2</v>
      </c>
      <c r="L8693">
        <v>1508</v>
      </c>
      <c r="M8693">
        <v>210</v>
      </c>
      <c r="N8693" t="s">
        <v>20</v>
      </c>
      <c r="P8693" t="s">
        <v>36</v>
      </c>
    </row>
    <row r="8694" spans="1:16" x14ac:dyDescent="0.3">
      <c r="A8694">
        <v>65475</v>
      </c>
      <c r="B8694" s="1">
        <v>45794</v>
      </c>
      <c r="C8694" s="2">
        <v>0.42222222222222222</v>
      </c>
      <c r="D8694" t="s">
        <v>338</v>
      </c>
      <c r="E8694" t="s">
        <v>122</v>
      </c>
      <c r="F8694" t="s">
        <v>27</v>
      </c>
      <c r="G8694">
        <v>246</v>
      </c>
      <c r="H8694" t="s">
        <v>31</v>
      </c>
      <c r="L8694">
        <v>1689</v>
      </c>
      <c r="M8694">
        <v>222</v>
      </c>
      <c r="O8694" t="s">
        <v>128</v>
      </c>
    </row>
    <row r="8695" spans="1:16" x14ac:dyDescent="0.3">
      <c r="A8695">
        <v>15544</v>
      </c>
      <c r="B8695" s="1">
        <v>45707</v>
      </c>
      <c r="C8695" s="2">
        <v>0.78263888888888899</v>
      </c>
      <c r="D8695" t="s">
        <v>5448</v>
      </c>
      <c r="E8695" t="s">
        <v>94</v>
      </c>
      <c r="F8695" t="s">
        <v>27</v>
      </c>
      <c r="G8695">
        <v>214</v>
      </c>
      <c r="H8695" t="s">
        <v>19</v>
      </c>
      <c r="I8695" t="s">
        <v>5449</v>
      </c>
      <c r="J8695">
        <v>17.399999999999999</v>
      </c>
      <c r="K8695">
        <v>1</v>
      </c>
      <c r="L8695">
        <v>2128</v>
      </c>
      <c r="M8695">
        <v>256</v>
      </c>
      <c r="N8695" t="s">
        <v>50</v>
      </c>
      <c r="P8695" t="s">
        <v>21</v>
      </c>
    </row>
    <row r="8696" spans="1:16" x14ac:dyDescent="0.3">
      <c r="A8696">
        <v>22768</v>
      </c>
      <c r="B8696" s="1">
        <v>45966</v>
      </c>
      <c r="C8696" s="2">
        <v>2.013888888888889E-2</v>
      </c>
      <c r="D8696" t="s">
        <v>62</v>
      </c>
      <c r="E8696" t="s">
        <v>5450</v>
      </c>
      <c r="F8696" t="s">
        <v>40</v>
      </c>
      <c r="G8696">
        <v>249</v>
      </c>
      <c r="H8696" t="s">
        <v>19</v>
      </c>
      <c r="I8696" t="s">
        <v>5451</v>
      </c>
      <c r="J8696">
        <v>26.28</v>
      </c>
      <c r="K8696">
        <v>4</v>
      </c>
      <c r="L8696">
        <v>2088</v>
      </c>
      <c r="M8696">
        <v>253</v>
      </c>
      <c r="N8696" t="s">
        <v>32</v>
      </c>
      <c r="P8696" t="s">
        <v>36</v>
      </c>
    </row>
    <row r="8697" spans="1:16" x14ac:dyDescent="0.3">
      <c r="A8697">
        <v>94238</v>
      </c>
      <c r="B8697" s="1">
        <v>46017</v>
      </c>
      <c r="C8697" s="2">
        <v>0.15763888888888888</v>
      </c>
      <c r="D8697" t="s">
        <v>5452</v>
      </c>
      <c r="E8697" t="s">
        <v>81</v>
      </c>
      <c r="F8697" t="s">
        <v>18</v>
      </c>
      <c r="G8697">
        <v>225</v>
      </c>
      <c r="H8697" t="s">
        <v>31</v>
      </c>
      <c r="L8697">
        <v>1421</v>
      </c>
      <c r="M8697">
        <v>217</v>
      </c>
      <c r="O8697" t="s">
        <v>55</v>
      </c>
    </row>
    <row r="8698" spans="1:16" x14ac:dyDescent="0.3">
      <c r="A8698">
        <v>98803</v>
      </c>
      <c r="B8698" s="1">
        <v>45679</v>
      </c>
      <c r="C8698" s="2">
        <v>0.96666666666666667</v>
      </c>
      <c r="D8698" t="s">
        <v>618</v>
      </c>
      <c r="E8698" t="s">
        <v>122</v>
      </c>
      <c r="F8698" t="s">
        <v>18</v>
      </c>
      <c r="G8698">
        <v>256</v>
      </c>
      <c r="H8698" t="s">
        <v>31</v>
      </c>
      <c r="L8698">
        <v>1886</v>
      </c>
      <c r="M8698">
        <v>240</v>
      </c>
      <c r="O8698" t="s">
        <v>47</v>
      </c>
    </row>
    <row r="8699" spans="1:16" x14ac:dyDescent="0.3">
      <c r="A8699">
        <v>44140</v>
      </c>
      <c r="B8699" s="1">
        <v>46003</v>
      </c>
      <c r="C8699" s="2">
        <v>0.30624999999999997</v>
      </c>
      <c r="D8699" t="s">
        <v>411</v>
      </c>
      <c r="E8699" t="s">
        <v>17</v>
      </c>
      <c r="F8699" t="s">
        <v>18</v>
      </c>
      <c r="G8699">
        <v>241</v>
      </c>
      <c r="H8699" t="s">
        <v>19</v>
      </c>
      <c r="I8699">
        <v>11.49</v>
      </c>
      <c r="J8699">
        <v>1.69</v>
      </c>
      <c r="K8699">
        <v>1</v>
      </c>
      <c r="L8699">
        <v>1620</v>
      </c>
      <c r="M8699">
        <v>253</v>
      </c>
      <c r="N8699" t="s">
        <v>50</v>
      </c>
      <c r="P8699" t="s">
        <v>36</v>
      </c>
    </row>
    <row r="8700" spans="1:16" x14ac:dyDescent="0.3">
      <c r="A8700">
        <v>33445</v>
      </c>
      <c r="B8700" s="1">
        <v>45681</v>
      </c>
      <c r="C8700" s="2">
        <v>0.18958333333333333</v>
      </c>
      <c r="D8700" t="s">
        <v>5453</v>
      </c>
      <c r="E8700" t="s">
        <v>81</v>
      </c>
      <c r="F8700" t="s">
        <v>27</v>
      </c>
      <c r="G8700">
        <v>244</v>
      </c>
      <c r="H8700" t="s">
        <v>19</v>
      </c>
      <c r="I8700">
        <v>38.39</v>
      </c>
      <c r="J8700">
        <v>7.46</v>
      </c>
      <c r="K8700">
        <v>1</v>
      </c>
      <c r="L8700">
        <v>1421</v>
      </c>
      <c r="M8700">
        <v>200</v>
      </c>
      <c r="N8700" t="s">
        <v>20</v>
      </c>
      <c r="P8700" t="s">
        <v>21</v>
      </c>
    </row>
    <row r="8701" spans="1:16" x14ac:dyDescent="0.3">
      <c r="A8701">
        <v>40043</v>
      </c>
      <c r="B8701" s="1">
        <v>45991</v>
      </c>
      <c r="C8701" s="2">
        <v>0.7597222222222223</v>
      </c>
      <c r="D8701" t="s">
        <v>221</v>
      </c>
      <c r="E8701" t="s">
        <v>895</v>
      </c>
      <c r="F8701" t="s">
        <v>40</v>
      </c>
      <c r="G8701">
        <v>246</v>
      </c>
      <c r="H8701" t="s">
        <v>19</v>
      </c>
      <c r="I8701">
        <v>75.08</v>
      </c>
      <c r="J8701">
        <v>20.16</v>
      </c>
      <c r="K8701">
        <v>5</v>
      </c>
      <c r="L8701">
        <v>1902</v>
      </c>
      <c r="M8701">
        <v>222</v>
      </c>
      <c r="N8701" t="s">
        <v>50</v>
      </c>
      <c r="P8701" t="s">
        <v>21</v>
      </c>
    </row>
    <row r="8702" spans="1:16" x14ac:dyDescent="0.3">
      <c r="A8702">
        <v>60346</v>
      </c>
      <c r="B8702" s="1">
        <v>45905</v>
      </c>
      <c r="C8702" s="2">
        <v>0.54097222222222219</v>
      </c>
      <c r="D8702" t="s">
        <v>1401</v>
      </c>
      <c r="E8702" t="s">
        <v>30</v>
      </c>
      <c r="F8702" t="s">
        <v>27</v>
      </c>
      <c r="G8702">
        <v>225</v>
      </c>
      <c r="H8702" t="s">
        <v>24</v>
      </c>
      <c r="L8702">
        <v>1396</v>
      </c>
      <c r="M8702">
        <v>212</v>
      </c>
    </row>
    <row r="8703" spans="1:16" x14ac:dyDescent="0.3">
      <c r="A8703">
        <v>54073</v>
      </c>
      <c r="B8703" s="1">
        <v>45936</v>
      </c>
      <c r="C8703" s="2">
        <v>0.45</v>
      </c>
      <c r="D8703" t="s">
        <v>299</v>
      </c>
      <c r="E8703" t="s">
        <v>67</v>
      </c>
      <c r="F8703" t="s">
        <v>40</v>
      </c>
      <c r="G8703">
        <v>210</v>
      </c>
      <c r="H8703" t="s">
        <v>19</v>
      </c>
      <c r="I8703" t="s">
        <v>5454</v>
      </c>
      <c r="J8703">
        <v>20.43</v>
      </c>
      <c r="K8703">
        <v>4</v>
      </c>
      <c r="L8703">
        <v>1311</v>
      </c>
      <c r="M8703">
        <v>218</v>
      </c>
      <c r="N8703" t="s">
        <v>44</v>
      </c>
      <c r="P8703" t="s">
        <v>36</v>
      </c>
    </row>
    <row r="8704" spans="1:16" x14ac:dyDescent="0.3">
      <c r="A8704">
        <v>30875</v>
      </c>
      <c r="B8704" s="1">
        <v>45780</v>
      </c>
      <c r="C8704" s="2">
        <v>0.9604166666666667</v>
      </c>
      <c r="D8704" t="s">
        <v>3395</v>
      </c>
      <c r="E8704" t="s">
        <v>440</v>
      </c>
      <c r="F8704" t="s">
        <v>40</v>
      </c>
      <c r="G8704">
        <v>249</v>
      </c>
      <c r="H8704" t="s">
        <v>19</v>
      </c>
      <c r="I8704" t="s">
        <v>2316</v>
      </c>
      <c r="J8704">
        <v>22.51</v>
      </c>
      <c r="K8704">
        <v>4</v>
      </c>
      <c r="L8704">
        <v>1908</v>
      </c>
      <c r="M8704">
        <v>234</v>
      </c>
      <c r="N8704" t="s">
        <v>32</v>
      </c>
      <c r="P8704" t="s">
        <v>36</v>
      </c>
    </row>
    <row r="8705" spans="1:16" x14ac:dyDescent="0.3">
      <c r="A8705">
        <v>27251</v>
      </c>
      <c r="B8705" s="1">
        <v>45882</v>
      </c>
      <c r="C8705" s="2">
        <v>8.9583333333333334E-2</v>
      </c>
      <c r="D8705" t="s">
        <v>5455</v>
      </c>
      <c r="E8705" t="s">
        <v>52</v>
      </c>
      <c r="F8705" t="s">
        <v>27</v>
      </c>
      <c r="G8705">
        <v>230</v>
      </c>
      <c r="H8705" t="s">
        <v>24</v>
      </c>
      <c r="L8705">
        <v>1886</v>
      </c>
      <c r="M8705">
        <v>258</v>
      </c>
    </row>
    <row r="8706" spans="1:16" x14ac:dyDescent="0.3">
      <c r="A8706">
        <v>26223</v>
      </c>
      <c r="B8706" s="1">
        <v>45737</v>
      </c>
      <c r="C8706" s="2">
        <v>0.54305555555555551</v>
      </c>
      <c r="D8706" t="s">
        <v>673</v>
      </c>
      <c r="E8706" t="s">
        <v>26</v>
      </c>
      <c r="F8706" t="s">
        <v>40</v>
      </c>
      <c r="G8706">
        <v>249</v>
      </c>
      <c r="H8706" t="s">
        <v>31</v>
      </c>
      <c r="L8706">
        <v>1946</v>
      </c>
      <c r="M8706">
        <v>206</v>
      </c>
      <c r="O8706" t="s">
        <v>47</v>
      </c>
    </row>
    <row r="8707" spans="1:16" x14ac:dyDescent="0.3">
      <c r="A8707">
        <v>92917</v>
      </c>
      <c r="B8707" s="1">
        <v>45984</v>
      </c>
      <c r="C8707" s="2">
        <v>0.14444444444444446</v>
      </c>
      <c r="D8707" t="s">
        <v>883</v>
      </c>
      <c r="E8707" t="s">
        <v>30</v>
      </c>
      <c r="F8707" t="s">
        <v>40</v>
      </c>
      <c r="G8707">
        <v>215</v>
      </c>
      <c r="H8707" t="s">
        <v>19</v>
      </c>
      <c r="I8707">
        <v>25.65</v>
      </c>
      <c r="J8707">
        <v>23.62</v>
      </c>
      <c r="K8707">
        <v>5</v>
      </c>
      <c r="L8707">
        <v>2197</v>
      </c>
      <c r="M8707">
        <v>236</v>
      </c>
      <c r="N8707" t="s">
        <v>50</v>
      </c>
      <c r="P8707" t="s">
        <v>21</v>
      </c>
    </row>
    <row r="8708" spans="1:16" x14ac:dyDescent="0.3">
      <c r="A8708">
        <v>39582</v>
      </c>
      <c r="B8708" s="1">
        <v>45938</v>
      </c>
      <c r="C8708" s="2">
        <v>0.4055555555555555</v>
      </c>
      <c r="D8708" t="s">
        <v>5456</v>
      </c>
      <c r="E8708" t="s">
        <v>81</v>
      </c>
      <c r="F8708" t="s">
        <v>18</v>
      </c>
      <c r="G8708">
        <v>220</v>
      </c>
      <c r="H8708" t="s">
        <v>19</v>
      </c>
      <c r="I8708">
        <v>62.21</v>
      </c>
      <c r="J8708">
        <v>7.84</v>
      </c>
      <c r="K8708">
        <v>4</v>
      </c>
      <c r="L8708">
        <v>1279</v>
      </c>
      <c r="M8708">
        <v>249</v>
      </c>
      <c r="N8708" t="s">
        <v>32</v>
      </c>
      <c r="P8708" t="s">
        <v>36</v>
      </c>
    </row>
    <row r="8709" spans="1:16" x14ac:dyDescent="0.3">
      <c r="A8709">
        <v>95396</v>
      </c>
      <c r="B8709" s="1">
        <v>46003</v>
      </c>
      <c r="C8709" s="2">
        <v>0.71180555555555547</v>
      </c>
      <c r="D8709" t="s">
        <v>538</v>
      </c>
      <c r="E8709" t="s">
        <v>67</v>
      </c>
      <c r="F8709" t="s">
        <v>18</v>
      </c>
      <c r="G8709">
        <v>218</v>
      </c>
      <c r="H8709" t="s">
        <v>19</v>
      </c>
      <c r="I8709">
        <v>22.94</v>
      </c>
      <c r="J8709">
        <v>15.51</v>
      </c>
      <c r="K8709">
        <v>4</v>
      </c>
      <c r="L8709">
        <v>1992</v>
      </c>
      <c r="M8709">
        <v>229</v>
      </c>
      <c r="N8709" t="s">
        <v>53</v>
      </c>
      <c r="P8709" t="s">
        <v>36</v>
      </c>
    </row>
    <row r="8710" spans="1:16" x14ac:dyDescent="0.3">
      <c r="A8710">
        <v>14636</v>
      </c>
      <c r="B8710" s="1">
        <v>45858</v>
      </c>
      <c r="C8710" s="2">
        <v>0.76111111111111107</v>
      </c>
      <c r="D8710" t="s">
        <v>5457</v>
      </c>
      <c r="E8710" t="s">
        <v>72</v>
      </c>
      <c r="F8710" t="s">
        <v>40</v>
      </c>
      <c r="G8710">
        <v>200</v>
      </c>
      <c r="H8710" t="s">
        <v>19</v>
      </c>
      <c r="I8710" t="s">
        <v>5458</v>
      </c>
      <c r="J8710">
        <v>10.029999999999999</v>
      </c>
      <c r="K8710">
        <v>5</v>
      </c>
      <c r="L8710">
        <v>1286</v>
      </c>
      <c r="M8710">
        <v>243</v>
      </c>
      <c r="N8710" t="s">
        <v>28</v>
      </c>
      <c r="P8710" t="s">
        <v>36</v>
      </c>
    </row>
    <row r="8711" spans="1:16" x14ac:dyDescent="0.3">
      <c r="A8711">
        <v>10439</v>
      </c>
      <c r="B8711" s="1">
        <v>45701</v>
      </c>
      <c r="C8711" s="2">
        <v>0.38055555555555554</v>
      </c>
      <c r="D8711" t="s">
        <v>145</v>
      </c>
      <c r="E8711" t="s">
        <v>67</v>
      </c>
      <c r="F8711" t="s">
        <v>40</v>
      </c>
      <c r="G8711">
        <v>212</v>
      </c>
      <c r="H8711" t="s">
        <v>19</v>
      </c>
      <c r="I8711" t="s">
        <v>5459</v>
      </c>
      <c r="J8711">
        <v>4.66</v>
      </c>
      <c r="K8711">
        <v>5</v>
      </c>
      <c r="L8711">
        <v>1423</v>
      </c>
      <c r="M8711">
        <v>226</v>
      </c>
      <c r="N8711" t="s">
        <v>50</v>
      </c>
      <c r="P8711" t="s">
        <v>36</v>
      </c>
    </row>
    <row r="8712" spans="1:16" x14ac:dyDescent="0.3">
      <c r="A8712">
        <v>13787</v>
      </c>
      <c r="B8712" s="1">
        <v>45775</v>
      </c>
      <c r="C8712" s="2">
        <v>0.59791666666666665</v>
      </c>
      <c r="D8712" t="s">
        <v>722</v>
      </c>
      <c r="E8712" t="s">
        <v>122</v>
      </c>
      <c r="F8712" t="s">
        <v>40</v>
      </c>
      <c r="G8712">
        <v>229</v>
      </c>
      <c r="H8712" t="s">
        <v>31</v>
      </c>
      <c r="L8712">
        <v>1788</v>
      </c>
      <c r="M8712">
        <v>209</v>
      </c>
      <c r="O8712" t="s">
        <v>55</v>
      </c>
    </row>
    <row r="8713" spans="1:16" x14ac:dyDescent="0.3">
      <c r="A8713">
        <v>72772</v>
      </c>
      <c r="B8713" s="1">
        <v>45825</v>
      </c>
      <c r="C8713" s="2">
        <v>0.80833333333333324</v>
      </c>
      <c r="D8713" t="s">
        <v>219</v>
      </c>
      <c r="E8713" t="s">
        <v>72</v>
      </c>
      <c r="F8713" t="s">
        <v>27</v>
      </c>
      <c r="G8713">
        <v>255</v>
      </c>
      <c r="H8713" t="s">
        <v>24</v>
      </c>
      <c r="L8713">
        <v>1252</v>
      </c>
      <c r="M8713">
        <v>240</v>
      </c>
    </row>
    <row r="8714" spans="1:16" x14ac:dyDescent="0.3">
      <c r="A8714">
        <v>79266</v>
      </c>
      <c r="B8714" s="1">
        <v>45759</v>
      </c>
      <c r="C8714" s="2">
        <v>4.0972222222222222E-2</v>
      </c>
      <c r="D8714" t="s">
        <v>5460</v>
      </c>
      <c r="E8714" t="s">
        <v>83</v>
      </c>
      <c r="F8714" t="s">
        <v>18</v>
      </c>
      <c r="G8714">
        <v>249</v>
      </c>
      <c r="H8714" t="s">
        <v>19</v>
      </c>
      <c r="I8714">
        <v>6.84</v>
      </c>
      <c r="J8714">
        <v>3.62</v>
      </c>
      <c r="K8714">
        <v>5</v>
      </c>
      <c r="L8714">
        <v>1157</v>
      </c>
      <c r="M8714">
        <v>258</v>
      </c>
      <c r="N8714" t="s">
        <v>50</v>
      </c>
      <c r="P8714" t="s">
        <v>21</v>
      </c>
    </row>
    <row r="8715" spans="1:16" x14ac:dyDescent="0.3">
      <c r="A8715">
        <v>15164</v>
      </c>
      <c r="B8715" s="1">
        <v>45873</v>
      </c>
      <c r="C8715" s="2">
        <v>0.14791666666666667</v>
      </c>
      <c r="D8715" t="s">
        <v>438</v>
      </c>
      <c r="E8715" t="s">
        <v>75</v>
      </c>
      <c r="F8715" t="s">
        <v>40</v>
      </c>
      <c r="G8715">
        <v>207</v>
      </c>
      <c r="H8715" t="s">
        <v>31</v>
      </c>
      <c r="L8715">
        <v>1043</v>
      </c>
      <c r="M8715">
        <v>227</v>
      </c>
      <c r="O8715" t="s">
        <v>47</v>
      </c>
    </row>
    <row r="8716" spans="1:16" x14ac:dyDescent="0.3">
      <c r="A8716">
        <v>18333</v>
      </c>
      <c r="B8716" s="1">
        <v>45833</v>
      </c>
      <c r="C8716" s="2">
        <v>0.72361111111111109</v>
      </c>
      <c r="D8716" t="s">
        <v>137</v>
      </c>
      <c r="E8716" t="s">
        <v>552</v>
      </c>
      <c r="F8716" t="s">
        <v>27</v>
      </c>
      <c r="G8716">
        <v>214</v>
      </c>
      <c r="H8716" t="s">
        <v>31</v>
      </c>
      <c r="L8716">
        <v>1751</v>
      </c>
      <c r="M8716">
        <v>212</v>
      </c>
      <c r="O8716" t="s">
        <v>108</v>
      </c>
    </row>
    <row r="8717" spans="1:16" x14ac:dyDescent="0.3">
      <c r="A8717">
        <v>53689</v>
      </c>
      <c r="B8717" s="1">
        <v>45841</v>
      </c>
      <c r="C8717" s="2">
        <v>0.4465277777777778</v>
      </c>
      <c r="D8717" t="s">
        <v>779</v>
      </c>
      <c r="E8717" t="s">
        <v>17</v>
      </c>
      <c r="F8717" t="s">
        <v>40</v>
      </c>
      <c r="G8717">
        <v>209</v>
      </c>
      <c r="H8717" t="s">
        <v>19</v>
      </c>
      <c r="I8717">
        <v>19.239999999999998</v>
      </c>
      <c r="J8717">
        <v>24.24</v>
      </c>
      <c r="K8717">
        <v>1</v>
      </c>
      <c r="L8717">
        <v>1810</v>
      </c>
      <c r="M8717">
        <v>259</v>
      </c>
      <c r="N8717" t="s">
        <v>50</v>
      </c>
      <c r="P8717" t="s">
        <v>21</v>
      </c>
    </row>
    <row r="8718" spans="1:16" x14ac:dyDescent="0.3">
      <c r="A8718">
        <v>57777</v>
      </c>
      <c r="B8718" s="1">
        <v>45811</v>
      </c>
      <c r="C8718" s="2">
        <v>0.31597222222222221</v>
      </c>
      <c r="D8718" t="s">
        <v>5461</v>
      </c>
      <c r="E8718" t="s">
        <v>72</v>
      </c>
      <c r="F8718" t="s">
        <v>40</v>
      </c>
      <c r="G8718">
        <v>226</v>
      </c>
      <c r="H8718" t="s">
        <v>19</v>
      </c>
      <c r="I8718">
        <v>21.85</v>
      </c>
      <c r="J8718">
        <v>12.75</v>
      </c>
      <c r="K8718">
        <v>3</v>
      </c>
      <c r="L8718">
        <v>1606</v>
      </c>
      <c r="M8718">
        <v>229</v>
      </c>
      <c r="N8718" t="s">
        <v>53</v>
      </c>
      <c r="P8718" t="s">
        <v>36</v>
      </c>
    </row>
    <row r="8719" spans="1:16" x14ac:dyDescent="0.3">
      <c r="A8719">
        <v>45445</v>
      </c>
      <c r="B8719" s="1">
        <v>45970</v>
      </c>
      <c r="C8719" s="2">
        <v>0.63888888888888895</v>
      </c>
      <c r="D8719" t="s">
        <v>331</v>
      </c>
      <c r="E8719" t="s">
        <v>5462</v>
      </c>
      <c r="F8719" t="s">
        <v>40</v>
      </c>
      <c r="G8719">
        <v>200</v>
      </c>
      <c r="H8719" t="s">
        <v>19</v>
      </c>
      <c r="I8719">
        <v>50.55</v>
      </c>
      <c r="J8719">
        <v>4.3499999999999996</v>
      </c>
      <c r="K8719">
        <v>1</v>
      </c>
      <c r="L8719">
        <v>1243</v>
      </c>
      <c r="M8719">
        <v>229</v>
      </c>
      <c r="N8719" t="s">
        <v>44</v>
      </c>
      <c r="P8719" t="s">
        <v>36</v>
      </c>
    </row>
    <row r="8720" spans="1:16" x14ac:dyDescent="0.3">
      <c r="A8720">
        <v>78457</v>
      </c>
      <c r="B8720" s="1">
        <v>45751</v>
      </c>
      <c r="C8720" s="2">
        <v>0.46875</v>
      </c>
      <c r="D8720" t="s">
        <v>106</v>
      </c>
      <c r="E8720" t="s">
        <v>94</v>
      </c>
      <c r="F8720" t="s">
        <v>40</v>
      </c>
      <c r="G8720">
        <v>235</v>
      </c>
      <c r="H8720" t="s">
        <v>31</v>
      </c>
      <c r="L8720">
        <v>2085</v>
      </c>
      <c r="M8720">
        <v>234</v>
      </c>
      <c r="O8720" t="s">
        <v>61</v>
      </c>
    </row>
    <row r="8721" spans="1:16" x14ac:dyDescent="0.3">
      <c r="A8721">
        <v>96804</v>
      </c>
      <c r="B8721" s="1">
        <v>45661</v>
      </c>
      <c r="C8721" s="2">
        <v>0.13263888888888889</v>
      </c>
      <c r="D8721" t="s">
        <v>213</v>
      </c>
      <c r="E8721" t="s">
        <v>83</v>
      </c>
      <c r="F8721" t="s">
        <v>18</v>
      </c>
      <c r="G8721">
        <v>214</v>
      </c>
      <c r="H8721" t="s">
        <v>19</v>
      </c>
      <c r="I8721">
        <v>44.81</v>
      </c>
      <c r="J8721">
        <v>24.67</v>
      </c>
      <c r="K8721">
        <v>1</v>
      </c>
      <c r="L8721">
        <v>2189</v>
      </c>
      <c r="M8721">
        <v>207</v>
      </c>
      <c r="N8721" t="s">
        <v>44</v>
      </c>
      <c r="P8721" t="s">
        <v>36</v>
      </c>
    </row>
    <row r="8722" spans="1:16" x14ac:dyDescent="0.3">
      <c r="A8722">
        <v>96122</v>
      </c>
      <c r="B8722" s="1">
        <v>45738</v>
      </c>
      <c r="C8722" s="2">
        <v>0.56666666666666665</v>
      </c>
      <c r="D8722" t="s">
        <v>939</v>
      </c>
      <c r="E8722" t="s">
        <v>52</v>
      </c>
      <c r="F8722" t="s">
        <v>18</v>
      </c>
      <c r="G8722">
        <v>212</v>
      </c>
      <c r="H8722" t="s">
        <v>19</v>
      </c>
      <c r="I8722" t="s">
        <v>5463</v>
      </c>
      <c r="J8722">
        <v>12.15</v>
      </c>
      <c r="K8722">
        <v>1</v>
      </c>
      <c r="L8722">
        <v>1168</v>
      </c>
      <c r="M8722">
        <v>246</v>
      </c>
      <c r="N8722" t="s">
        <v>44</v>
      </c>
      <c r="P8722" t="s">
        <v>36</v>
      </c>
    </row>
    <row r="8723" spans="1:16" x14ac:dyDescent="0.3">
      <c r="A8723">
        <v>35875</v>
      </c>
      <c r="B8723" s="1">
        <v>45977</v>
      </c>
      <c r="C8723" s="2">
        <v>0.54861111111111105</v>
      </c>
      <c r="D8723" t="s">
        <v>2062</v>
      </c>
      <c r="E8723" t="s">
        <v>81</v>
      </c>
      <c r="F8723" t="s">
        <v>27</v>
      </c>
      <c r="G8723">
        <v>251</v>
      </c>
      <c r="H8723" t="s">
        <v>19</v>
      </c>
      <c r="I8723">
        <v>12.99</v>
      </c>
      <c r="J8723">
        <v>1.37</v>
      </c>
      <c r="K8723">
        <v>4</v>
      </c>
      <c r="L8723">
        <v>1354</v>
      </c>
      <c r="M8723">
        <v>224</v>
      </c>
      <c r="N8723" t="s">
        <v>44</v>
      </c>
      <c r="P8723" t="s">
        <v>36</v>
      </c>
    </row>
    <row r="8724" spans="1:16" x14ac:dyDescent="0.3">
      <c r="A8724">
        <v>95022</v>
      </c>
      <c r="B8724" s="1">
        <v>45706</v>
      </c>
      <c r="C8724" s="2">
        <v>1.0416666666666666E-2</v>
      </c>
      <c r="D8724" t="s">
        <v>163</v>
      </c>
      <c r="E8724" t="s">
        <v>58</v>
      </c>
      <c r="F8724" t="s">
        <v>27</v>
      </c>
      <c r="G8724">
        <v>238</v>
      </c>
      <c r="H8724" t="s">
        <v>19</v>
      </c>
      <c r="I8724">
        <v>29.45</v>
      </c>
      <c r="J8724">
        <v>7.8</v>
      </c>
      <c r="K8724">
        <v>4</v>
      </c>
      <c r="L8724">
        <v>2006</v>
      </c>
      <c r="M8724">
        <v>250</v>
      </c>
      <c r="N8724" t="s">
        <v>53</v>
      </c>
      <c r="P8724" t="s">
        <v>21</v>
      </c>
    </row>
    <row r="8725" spans="1:16" x14ac:dyDescent="0.3">
      <c r="A8725">
        <v>93613</v>
      </c>
      <c r="B8725" s="1">
        <v>45675</v>
      </c>
      <c r="C8725" s="2">
        <v>0.9819444444444444</v>
      </c>
      <c r="D8725" t="s">
        <v>219</v>
      </c>
      <c r="E8725" t="s">
        <v>81</v>
      </c>
      <c r="F8725" t="s">
        <v>18</v>
      </c>
      <c r="G8725">
        <v>207</v>
      </c>
      <c r="H8725" t="s">
        <v>19</v>
      </c>
      <c r="I8725">
        <v>18.55</v>
      </c>
      <c r="J8725">
        <v>2.87</v>
      </c>
      <c r="K8725">
        <v>5</v>
      </c>
      <c r="L8725">
        <v>1151</v>
      </c>
      <c r="M8725">
        <v>255</v>
      </c>
      <c r="N8725" t="s">
        <v>20</v>
      </c>
      <c r="P8725" t="s">
        <v>36</v>
      </c>
    </row>
    <row r="8726" spans="1:16" x14ac:dyDescent="0.3">
      <c r="A8726">
        <v>90567</v>
      </c>
      <c r="B8726" s="1">
        <v>45853</v>
      </c>
      <c r="C8726" s="2">
        <v>0.20486111111111113</v>
      </c>
      <c r="D8726" t="s">
        <v>251</v>
      </c>
      <c r="E8726" t="s">
        <v>23</v>
      </c>
      <c r="F8726" t="s">
        <v>27</v>
      </c>
      <c r="G8726">
        <v>201</v>
      </c>
      <c r="H8726" t="s">
        <v>19</v>
      </c>
      <c r="I8726">
        <v>37.18</v>
      </c>
      <c r="J8726">
        <v>17.63</v>
      </c>
      <c r="K8726">
        <v>1</v>
      </c>
      <c r="L8726">
        <v>1360</v>
      </c>
      <c r="M8726">
        <v>248</v>
      </c>
      <c r="N8726" t="s">
        <v>32</v>
      </c>
      <c r="P8726" t="s">
        <v>36</v>
      </c>
    </row>
    <row r="8727" spans="1:16" x14ac:dyDescent="0.3">
      <c r="A8727">
        <v>89109</v>
      </c>
      <c r="B8727" s="1">
        <v>45763</v>
      </c>
      <c r="C8727" s="2">
        <v>1.8749999999999999E-2</v>
      </c>
      <c r="D8727" t="s">
        <v>615</v>
      </c>
      <c r="E8727" t="s">
        <v>122</v>
      </c>
      <c r="F8727" t="s">
        <v>18</v>
      </c>
      <c r="G8727">
        <v>250</v>
      </c>
      <c r="H8727" t="s">
        <v>31</v>
      </c>
      <c r="L8727">
        <v>1964</v>
      </c>
      <c r="M8727">
        <v>240</v>
      </c>
      <c r="O8727" t="s">
        <v>61</v>
      </c>
    </row>
    <row r="8728" spans="1:16" x14ac:dyDescent="0.3">
      <c r="A8728">
        <v>37644</v>
      </c>
      <c r="B8728" s="1">
        <v>46011</v>
      </c>
      <c r="C8728" s="2">
        <v>8.4027777777777771E-2</v>
      </c>
      <c r="D8728" t="s">
        <v>246</v>
      </c>
      <c r="E8728" t="s">
        <v>72</v>
      </c>
      <c r="F8728" t="s">
        <v>27</v>
      </c>
      <c r="G8728">
        <v>212</v>
      </c>
      <c r="H8728" t="s">
        <v>19</v>
      </c>
      <c r="I8728">
        <v>10.72</v>
      </c>
      <c r="J8728">
        <v>8.07</v>
      </c>
      <c r="K8728">
        <v>5</v>
      </c>
      <c r="L8728">
        <v>1950</v>
      </c>
      <c r="M8728">
        <v>256</v>
      </c>
      <c r="N8728" t="s">
        <v>53</v>
      </c>
      <c r="P8728" t="s">
        <v>21</v>
      </c>
    </row>
    <row r="8729" spans="1:16" x14ac:dyDescent="0.3">
      <c r="A8729">
        <v>73986</v>
      </c>
      <c r="B8729" s="1">
        <v>45811</v>
      </c>
      <c r="C8729" s="2">
        <v>0.90208333333333324</v>
      </c>
      <c r="D8729" t="s">
        <v>361</v>
      </c>
      <c r="E8729" t="s">
        <v>91</v>
      </c>
      <c r="F8729" t="s">
        <v>27</v>
      </c>
      <c r="G8729">
        <v>214</v>
      </c>
      <c r="H8729" t="s">
        <v>19</v>
      </c>
      <c r="I8729" t="s">
        <v>5464</v>
      </c>
      <c r="J8729">
        <v>9.44</v>
      </c>
      <c r="K8729">
        <v>3</v>
      </c>
      <c r="L8729">
        <v>2122</v>
      </c>
      <c r="M8729">
        <v>209</v>
      </c>
      <c r="N8729" t="s">
        <v>32</v>
      </c>
      <c r="P8729" t="s">
        <v>36</v>
      </c>
    </row>
    <row r="8730" spans="1:16" x14ac:dyDescent="0.3">
      <c r="A8730">
        <v>28197</v>
      </c>
      <c r="B8730" s="1">
        <v>45819</v>
      </c>
      <c r="C8730" s="2">
        <v>0.17500000000000002</v>
      </c>
      <c r="D8730" t="s">
        <v>391</v>
      </c>
      <c r="E8730" t="s">
        <v>38</v>
      </c>
      <c r="F8730" t="s">
        <v>27</v>
      </c>
      <c r="G8730">
        <v>260</v>
      </c>
      <c r="H8730" t="s">
        <v>19</v>
      </c>
      <c r="I8730">
        <v>20.28</v>
      </c>
      <c r="J8730">
        <v>14.64</v>
      </c>
      <c r="K8730">
        <v>5</v>
      </c>
      <c r="L8730">
        <v>1893</v>
      </c>
      <c r="M8730">
        <v>201</v>
      </c>
      <c r="N8730" t="s">
        <v>50</v>
      </c>
      <c r="P8730" t="s">
        <v>36</v>
      </c>
    </row>
    <row r="8731" spans="1:16" x14ac:dyDescent="0.3">
      <c r="A8731">
        <v>85978</v>
      </c>
      <c r="B8731" s="1">
        <v>45897</v>
      </c>
      <c r="C8731" s="2">
        <v>0.99861111111111101</v>
      </c>
      <c r="D8731" t="s">
        <v>5465</v>
      </c>
      <c r="E8731" t="s">
        <v>83</v>
      </c>
      <c r="F8731" t="s">
        <v>27</v>
      </c>
      <c r="G8731">
        <v>207</v>
      </c>
      <c r="H8731" t="s">
        <v>24</v>
      </c>
      <c r="L8731">
        <v>1958</v>
      </c>
      <c r="M8731">
        <v>223</v>
      </c>
    </row>
    <row r="8732" spans="1:16" x14ac:dyDescent="0.3">
      <c r="A8732">
        <v>52999</v>
      </c>
      <c r="B8732" s="1">
        <v>45991</v>
      </c>
      <c r="C8732" s="2">
        <v>8.4722222222222213E-2</v>
      </c>
      <c r="D8732" t="s">
        <v>5466</v>
      </c>
      <c r="E8732" t="s">
        <v>777</v>
      </c>
      <c r="F8732" t="s">
        <v>40</v>
      </c>
      <c r="G8732">
        <v>205</v>
      </c>
      <c r="H8732" t="s">
        <v>31</v>
      </c>
      <c r="L8732">
        <v>1908</v>
      </c>
      <c r="M8732">
        <v>258</v>
      </c>
      <c r="O8732" t="s">
        <v>128</v>
      </c>
    </row>
    <row r="8733" spans="1:16" x14ac:dyDescent="0.3">
      <c r="A8733">
        <v>51376</v>
      </c>
      <c r="B8733" s="1">
        <v>45928</v>
      </c>
      <c r="C8733" s="2">
        <v>0.52430555555555558</v>
      </c>
      <c r="D8733" t="s">
        <v>268</v>
      </c>
      <c r="E8733" t="s">
        <v>83</v>
      </c>
      <c r="F8733" t="s">
        <v>27</v>
      </c>
      <c r="G8733">
        <v>241</v>
      </c>
      <c r="H8733" t="s">
        <v>19</v>
      </c>
      <c r="I8733">
        <v>34.69</v>
      </c>
      <c r="J8733">
        <v>24.52</v>
      </c>
      <c r="K8733">
        <v>1</v>
      </c>
      <c r="L8733">
        <v>1756</v>
      </c>
      <c r="M8733">
        <v>258</v>
      </c>
      <c r="N8733" t="s">
        <v>20</v>
      </c>
      <c r="P8733" t="s">
        <v>36</v>
      </c>
    </row>
    <row r="8734" spans="1:16" x14ac:dyDescent="0.3">
      <c r="A8734">
        <v>64847</v>
      </c>
      <c r="B8734" s="1">
        <v>45673</v>
      </c>
      <c r="C8734" s="2">
        <v>0.57708333333333328</v>
      </c>
      <c r="D8734" t="s">
        <v>600</v>
      </c>
      <c r="E8734" t="s">
        <v>17</v>
      </c>
      <c r="F8734" t="s">
        <v>27</v>
      </c>
      <c r="G8734">
        <v>256</v>
      </c>
      <c r="H8734" t="s">
        <v>19</v>
      </c>
      <c r="I8734">
        <v>64.25</v>
      </c>
      <c r="J8734">
        <v>8.6199999999999992</v>
      </c>
      <c r="K8734">
        <v>2</v>
      </c>
      <c r="L8734">
        <v>1787</v>
      </c>
      <c r="M8734">
        <v>206</v>
      </c>
      <c r="N8734" t="s">
        <v>20</v>
      </c>
      <c r="P8734" t="s">
        <v>36</v>
      </c>
    </row>
    <row r="8735" spans="1:16" x14ac:dyDescent="0.3">
      <c r="A8735">
        <v>81493</v>
      </c>
      <c r="B8735" s="1">
        <v>45855</v>
      </c>
      <c r="C8735" s="2">
        <v>0.71458333333333324</v>
      </c>
      <c r="D8735" t="s">
        <v>918</v>
      </c>
      <c r="E8735" t="s">
        <v>94</v>
      </c>
      <c r="F8735" t="s">
        <v>40</v>
      </c>
      <c r="G8735">
        <v>240</v>
      </c>
      <c r="H8735" t="s">
        <v>19</v>
      </c>
      <c r="I8735" t="s">
        <v>5467</v>
      </c>
      <c r="J8735">
        <v>2.0499999999999998</v>
      </c>
      <c r="K8735">
        <v>1</v>
      </c>
      <c r="L8735">
        <v>2139</v>
      </c>
      <c r="M8735">
        <v>255</v>
      </c>
      <c r="N8735" t="s">
        <v>20</v>
      </c>
      <c r="P8735" t="s">
        <v>36</v>
      </c>
    </row>
    <row r="8736" spans="1:16" x14ac:dyDescent="0.3">
      <c r="A8736">
        <v>99863</v>
      </c>
      <c r="B8736" s="1">
        <v>45673</v>
      </c>
      <c r="C8736" s="2">
        <v>2.2916666666666669E-2</v>
      </c>
      <c r="D8736" t="s">
        <v>5468</v>
      </c>
      <c r="E8736" t="s">
        <v>30</v>
      </c>
      <c r="F8736" t="s">
        <v>40</v>
      </c>
      <c r="G8736">
        <v>231</v>
      </c>
      <c r="H8736" t="s">
        <v>31</v>
      </c>
      <c r="L8736">
        <v>1707</v>
      </c>
      <c r="M8736">
        <v>204</v>
      </c>
      <c r="O8736" t="s">
        <v>55</v>
      </c>
    </row>
    <row r="8737" spans="1:16" x14ac:dyDescent="0.3">
      <c r="A8737">
        <v>84622</v>
      </c>
      <c r="B8737" s="1">
        <v>45981</v>
      </c>
      <c r="C8737" s="2">
        <v>2.0833333333333332E-2</v>
      </c>
      <c r="D8737" t="s">
        <v>1281</v>
      </c>
      <c r="E8737" t="s">
        <v>122</v>
      </c>
      <c r="F8737" t="s">
        <v>27</v>
      </c>
      <c r="G8737">
        <v>224</v>
      </c>
      <c r="H8737" t="s">
        <v>24</v>
      </c>
      <c r="L8737">
        <v>1195</v>
      </c>
      <c r="M8737">
        <v>202</v>
      </c>
    </row>
    <row r="8738" spans="1:16" x14ac:dyDescent="0.3">
      <c r="A8738">
        <v>81089</v>
      </c>
      <c r="B8738" s="1">
        <v>45733</v>
      </c>
      <c r="C8738" s="2">
        <v>0.66597222222222219</v>
      </c>
      <c r="D8738" t="s">
        <v>261</v>
      </c>
      <c r="E8738" t="s">
        <v>38</v>
      </c>
      <c r="F8738" t="s">
        <v>27</v>
      </c>
      <c r="G8738">
        <v>224</v>
      </c>
      <c r="H8738" t="s">
        <v>19</v>
      </c>
      <c r="I8738">
        <v>12.12</v>
      </c>
      <c r="J8738">
        <v>26.94</v>
      </c>
      <c r="K8738">
        <v>1</v>
      </c>
      <c r="L8738">
        <v>1018</v>
      </c>
      <c r="M8738">
        <v>246</v>
      </c>
      <c r="N8738" t="s">
        <v>44</v>
      </c>
      <c r="P8738" t="s">
        <v>21</v>
      </c>
    </row>
    <row r="8739" spans="1:16" x14ac:dyDescent="0.3">
      <c r="A8739">
        <v>95854</v>
      </c>
      <c r="B8739" s="1">
        <v>46010</v>
      </c>
      <c r="C8739" s="2">
        <v>0.30069444444444443</v>
      </c>
      <c r="D8739" t="s">
        <v>313</v>
      </c>
      <c r="E8739" t="s">
        <v>408</v>
      </c>
      <c r="F8739" t="s">
        <v>40</v>
      </c>
      <c r="G8739">
        <v>249</v>
      </c>
      <c r="H8739" t="s">
        <v>19</v>
      </c>
      <c r="I8739">
        <v>42.98</v>
      </c>
      <c r="J8739">
        <v>21.93</v>
      </c>
      <c r="K8739">
        <v>4</v>
      </c>
      <c r="L8739">
        <v>1801</v>
      </c>
      <c r="M8739">
        <v>235</v>
      </c>
      <c r="N8739" t="s">
        <v>28</v>
      </c>
      <c r="P8739" t="s">
        <v>21</v>
      </c>
    </row>
    <row r="8740" spans="1:16" x14ac:dyDescent="0.3">
      <c r="A8740">
        <v>50376</v>
      </c>
      <c r="B8740" s="1">
        <v>45726</v>
      </c>
      <c r="C8740" s="2">
        <v>0.41041666666666665</v>
      </c>
      <c r="D8740" t="s">
        <v>5469</v>
      </c>
      <c r="E8740" t="s">
        <v>83</v>
      </c>
      <c r="F8740" t="s">
        <v>40</v>
      </c>
      <c r="G8740">
        <v>244</v>
      </c>
      <c r="H8740" t="s">
        <v>31</v>
      </c>
      <c r="L8740">
        <v>2002</v>
      </c>
      <c r="M8740">
        <v>255</v>
      </c>
      <c r="O8740" t="s">
        <v>108</v>
      </c>
    </row>
    <row r="8741" spans="1:16" x14ac:dyDescent="0.3">
      <c r="A8741">
        <v>75250</v>
      </c>
      <c r="B8741" s="1">
        <v>45950</v>
      </c>
      <c r="C8741" s="2">
        <v>0.87013888888888891</v>
      </c>
      <c r="D8741" t="s">
        <v>1705</v>
      </c>
      <c r="E8741" t="s">
        <v>67</v>
      </c>
      <c r="F8741" t="s">
        <v>27</v>
      </c>
      <c r="G8741">
        <v>219</v>
      </c>
      <c r="H8741" t="s">
        <v>31</v>
      </c>
      <c r="L8741">
        <v>1002</v>
      </c>
      <c r="M8741">
        <v>247</v>
      </c>
      <c r="O8741" t="s">
        <v>61</v>
      </c>
    </row>
    <row r="8742" spans="1:16" x14ac:dyDescent="0.3">
      <c r="A8742">
        <v>86521</v>
      </c>
      <c r="B8742" s="1">
        <v>45854</v>
      </c>
      <c r="C8742" s="2">
        <v>0.62986111111111109</v>
      </c>
      <c r="D8742" t="s">
        <v>261</v>
      </c>
      <c r="E8742" t="s">
        <v>58</v>
      </c>
      <c r="F8742" t="s">
        <v>18</v>
      </c>
      <c r="G8742">
        <v>210</v>
      </c>
      <c r="H8742" t="s">
        <v>19</v>
      </c>
      <c r="I8742" t="s">
        <v>1870</v>
      </c>
      <c r="J8742">
        <v>20.76</v>
      </c>
      <c r="K8742">
        <v>2</v>
      </c>
      <c r="L8742">
        <v>1996</v>
      </c>
      <c r="M8742">
        <v>209</v>
      </c>
      <c r="N8742" t="s">
        <v>20</v>
      </c>
      <c r="P8742" t="s">
        <v>21</v>
      </c>
    </row>
    <row r="8743" spans="1:16" x14ac:dyDescent="0.3">
      <c r="A8743">
        <v>35558</v>
      </c>
      <c r="B8743" s="1">
        <v>45872</v>
      </c>
      <c r="C8743" s="2">
        <v>0.45416666666666666</v>
      </c>
      <c r="D8743" t="s">
        <v>159</v>
      </c>
      <c r="E8743" t="s">
        <v>17</v>
      </c>
      <c r="F8743" t="s">
        <v>18</v>
      </c>
      <c r="G8743">
        <v>249</v>
      </c>
      <c r="H8743" t="s">
        <v>19</v>
      </c>
      <c r="I8743">
        <v>52.91</v>
      </c>
      <c r="J8743">
        <v>10.82</v>
      </c>
      <c r="K8743">
        <v>1</v>
      </c>
      <c r="L8743">
        <v>1085</v>
      </c>
      <c r="M8743">
        <v>251</v>
      </c>
      <c r="N8743" t="s">
        <v>28</v>
      </c>
      <c r="P8743" t="s">
        <v>36</v>
      </c>
    </row>
    <row r="8744" spans="1:16" x14ac:dyDescent="0.3">
      <c r="A8744">
        <v>93490</v>
      </c>
      <c r="B8744" s="1">
        <v>45708</v>
      </c>
      <c r="C8744" s="2">
        <v>0.98749999999999993</v>
      </c>
      <c r="D8744" t="s">
        <v>655</v>
      </c>
      <c r="E8744" t="s">
        <v>411</v>
      </c>
      <c r="F8744" t="s">
        <v>27</v>
      </c>
      <c r="G8744">
        <v>246</v>
      </c>
      <c r="H8744" t="s">
        <v>19</v>
      </c>
      <c r="I8744">
        <v>73.459999999999994</v>
      </c>
      <c r="J8744">
        <v>20.86</v>
      </c>
      <c r="K8744">
        <v>2</v>
      </c>
      <c r="L8744">
        <v>1539</v>
      </c>
      <c r="M8744">
        <v>237</v>
      </c>
      <c r="N8744" t="s">
        <v>53</v>
      </c>
      <c r="P8744" t="s">
        <v>21</v>
      </c>
    </row>
    <row r="8745" spans="1:16" x14ac:dyDescent="0.3">
      <c r="A8745">
        <v>15791</v>
      </c>
      <c r="B8745" s="1">
        <v>45974</v>
      </c>
      <c r="C8745" s="2">
        <v>0.66111111111111109</v>
      </c>
      <c r="D8745" t="s">
        <v>647</v>
      </c>
      <c r="E8745" t="s">
        <v>26</v>
      </c>
      <c r="F8745" t="s">
        <v>18</v>
      </c>
      <c r="G8745">
        <v>224</v>
      </c>
      <c r="H8745" t="s">
        <v>31</v>
      </c>
      <c r="L8745">
        <v>1040</v>
      </c>
      <c r="M8745">
        <v>239</v>
      </c>
      <c r="O8745" t="s">
        <v>128</v>
      </c>
    </row>
    <row r="8746" spans="1:16" x14ac:dyDescent="0.3">
      <c r="A8746">
        <v>88661</v>
      </c>
      <c r="B8746" s="1">
        <v>45940</v>
      </c>
      <c r="C8746" s="2">
        <v>0.26319444444444445</v>
      </c>
      <c r="D8746" t="s">
        <v>5470</v>
      </c>
      <c r="E8746" t="s">
        <v>75</v>
      </c>
      <c r="F8746" t="s">
        <v>18</v>
      </c>
      <c r="G8746">
        <v>218</v>
      </c>
      <c r="H8746" t="s">
        <v>24</v>
      </c>
      <c r="L8746">
        <v>1525</v>
      </c>
      <c r="M8746">
        <v>215</v>
      </c>
    </row>
    <row r="8747" spans="1:16" x14ac:dyDescent="0.3">
      <c r="A8747">
        <v>18561</v>
      </c>
      <c r="B8747" s="1">
        <v>45752</v>
      </c>
      <c r="C8747" s="2">
        <v>0.59513888888888888</v>
      </c>
      <c r="D8747" t="s">
        <v>185</v>
      </c>
      <c r="E8747" t="s">
        <v>67</v>
      </c>
      <c r="F8747" t="s">
        <v>18</v>
      </c>
      <c r="G8747">
        <v>246</v>
      </c>
      <c r="H8747" t="s">
        <v>24</v>
      </c>
      <c r="L8747">
        <v>1902</v>
      </c>
      <c r="M8747">
        <v>229</v>
      </c>
    </row>
    <row r="8748" spans="1:16" x14ac:dyDescent="0.3">
      <c r="A8748">
        <v>98230</v>
      </c>
      <c r="B8748" s="1">
        <v>45727</v>
      </c>
      <c r="C8748" s="2">
        <v>0.59652777777777777</v>
      </c>
      <c r="D8748" t="s">
        <v>5471</v>
      </c>
      <c r="E8748" t="s">
        <v>424</v>
      </c>
      <c r="F8748" t="s">
        <v>27</v>
      </c>
      <c r="G8748">
        <v>242</v>
      </c>
      <c r="H8748" t="s">
        <v>31</v>
      </c>
      <c r="L8748">
        <v>1397</v>
      </c>
      <c r="M8748">
        <v>247</v>
      </c>
      <c r="O8748" t="s">
        <v>55</v>
      </c>
    </row>
    <row r="8749" spans="1:16" x14ac:dyDescent="0.3">
      <c r="A8749">
        <v>65389</v>
      </c>
      <c r="B8749" s="1">
        <v>45996</v>
      </c>
      <c r="C8749" s="2">
        <v>0.6743055555555556</v>
      </c>
      <c r="D8749" t="s">
        <v>5472</v>
      </c>
      <c r="E8749" t="s">
        <v>94</v>
      </c>
      <c r="F8749" t="s">
        <v>18</v>
      </c>
      <c r="G8749">
        <v>225</v>
      </c>
      <c r="H8749" t="s">
        <v>19</v>
      </c>
      <c r="I8749">
        <v>13.96</v>
      </c>
      <c r="J8749">
        <v>5.75</v>
      </c>
      <c r="K8749">
        <v>4</v>
      </c>
      <c r="L8749">
        <v>1394</v>
      </c>
      <c r="M8749">
        <v>208</v>
      </c>
      <c r="N8749" t="s">
        <v>28</v>
      </c>
      <c r="P8749" t="s">
        <v>21</v>
      </c>
    </row>
    <row r="8750" spans="1:16" x14ac:dyDescent="0.3">
      <c r="A8750">
        <v>71964</v>
      </c>
      <c r="B8750" s="1">
        <v>45724</v>
      </c>
      <c r="C8750" s="2">
        <v>0.38472222222222219</v>
      </c>
      <c r="D8750" t="s">
        <v>800</v>
      </c>
      <c r="E8750" t="s">
        <v>38</v>
      </c>
      <c r="F8750" t="s">
        <v>27</v>
      </c>
      <c r="G8750">
        <v>209</v>
      </c>
      <c r="H8750" t="s">
        <v>19</v>
      </c>
      <c r="I8750">
        <v>9.52</v>
      </c>
      <c r="J8750">
        <v>27.85</v>
      </c>
      <c r="K8750">
        <v>5</v>
      </c>
      <c r="L8750">
        <v>1789</v>
      </c>
      <c r="M8750">
        <v>245</v>
      </c>
      <c r="N8750" t="s">
        <v>28</v>
      </c>
      <c r="P8750" t="s">
        <v>36</v>
      </c>
    </row>
    <row r="8751" spans="1:16" x14ac:dyDescent="0.3">
      <c r="A8751">
        <v>15520</v>
      </c>
      <c r="B8751" s="1">
        <v>45889</v>
      </c>
      <c r="C8751" s="2">
        <v>0.41805555555555557</v>
      </c>
      <c r="D8751" t="s">
        <v>2062</v>
      </c>
      <c r="E8751" t="s">
        <v>81</v>
      </c>
      <c r="F8751" t="s">
        <v>18</v>
      </c>
      <c r="G8751">
        <v>229</v>
      </c>
      <c r="H8751" t="s">
        <v>24</v>
      </c>
      <c r="L8751">
        <v>1288</v>
      </c>
      <c r="M8751">
        <v>219</v>
      </c>
    </row>
    <row r="8752" spans="1:16" x14ac:dyDescent="0.3">
      <c r="A8752">
        <v>90751</v>
      </c>
      <c r="B8752" s="1">
        <v>45758</v>
      </c>
      <c r="C8752" s="2">
        <v>0.38750000000000001</v>
      </c>
      <c r="D8752" t="s">
        <v>246</v>
      </c>
      <c r="E8752" t="s">
        <v>72</v>
      </c>
      <c r="F8752" t="s">
        <v>27</v>
      </c>
      <c r="G8752">
        <v>257</v>
      </c>
      <c r="H8752" t="s">
        <v>19</v>
      </c>
      <c r="I8752">
        <v>9.2799999999999994</v>
      </c>
      <c r="J8752">
        <v>4.58</v>
      </c>
      <c r="K8752">
        <v>3</v>
      </c>
      <c r="L8752">
        <v>1256</v>
      </c>
      <c r="M8752">
        <v>224</v>
      </c>
      <c r="N8752" t="s">
        <v>32</v>
      </c>
      <c r="P8752" t="s">
        <v>21</v>
      </c>
    </row>
    <row r="8753" spans="1:16" x14ac:dyDescent="0.3">
      <c r="A8753">
        <v>72001</v>
      </c>
      <c r="B8753" s="1">
        <v>45745</v>
      </c>
      <c r="C8753" s="2">
        <v>0.3888888888888889</v>
      </c>
      <c r="D8753" t="s">
        <v>5473</v>
      </c>
      <c r="E8753" t="s">
        <v>72</v>
      </c>
      <c r="F8753" t="s">
        <v>27</v>
      </c>
      <c r="G8753">
        <v>255</v>
      </c>
      <c r="H8753" t="s">
        <v>19</v>
      </c>
      <c r="I8753">
        <v>4.9800000000000004</v>
      </c>
      <c r="J8753">
        <v>27.08</v>
      </c>
      <c r="K8753">
        <v>5</v>
      </c>
      <c r="L8753">
        <v>1554</v>
      </c>
      <c r="M8753">
        <v>227</v>
      </c>
      <c r="N8753" t="s">
        <v>44</v>
      </c>
      <c r="P8753" t="s">
        <v>36</v>
      </c>
    </row>
    <row r="8754" spans="1:16" x14ac:dyDescent="0.3">
      <c r="A8754">
        <v>93066</v>
      </c>
      <c r="B8754" s="1">
        <v>45719</v>
      </c>
      <c r="C8754" s="2">
        <v>0.31388888888888888</v>
      </c>
      <c r="D8754" t="s">
        <v>1182</v>
      </c>
      <c r="E8754" t="s">
        <v>38</v>
      </c>
      <c r="F8754" t="s">
        <v>27</v>
      </c>
      <c r="G8754">
        <v>242</v>
      </c>
      <c r="H8754" t="s">
        <v>19</v>
      </c>
      <c r="I8754" t="s">
        <v>5474</v>
      </c>
      <c r="J8754">
        <v>21.14</v>
      </c>
      <c r="K8754">
        <v>5</v>
      </c>
      <c r="L8754">
        <v>1365</v>
      </c>
      <c r="M8754">
        <v>216</v>
      </c>
      <c r="N8754" t="s">
        <v>44</v>
      </c>
      <c r="P8754" t="s">
        <v>21</v>
      </c>
    </row>
    <row r="8755" spans="1:16" x14ac:dyDescent="0.3">
      <c r="A8755">
        <v>28754</v>
      </c>
      <c r="B8755" s="1">
        <v>45680</v>
      </c>
      <c r="C8755" s="2">
        <v>0.27499999999999997</v>
      </c>
      <c r="D8755" t="s">
        <v>5475</v>
      </c>
      <c r="E8755" t="s">
        <v>38</v>
      </c>
      <c r="F8755" t="s">
        <v>18</v>
      </c>
      <c r="G8755">
        <v>241</v>
      </c>
      <c r="H8755" t="s">
        <v>19</v>
      </c>
      <c r="I8755">
        <v>67.569999999999993</v>
      </c>
      <c r="J8755">
        <v>12.53</v>
      </c>
      <c r="K8755">
        <v>3</v>
      </c>
      <c r="L8755">
        <v>1903</v>
      </c>
      <c r="M8755">
        <v>217</v>
      </c>
      <c r="N8755" t="s">
        <v>28</v>
      </c>
      <c r="P8755" t="s">
        <v>36</v>
      </c>
    </row>
    <row r="8756" spans="1:16" x14ac:dyDescent="0.3">
      <c r="A8756">
        <v>49742</v>
      </c>
      <c r="B8756" s="1">
        <v>45770</v>
      </c>
      <c r="C8756" s="2">
        <v>0.98958333333333337</v>
      </c>
      <c r="D8756" t="s">
        <v>5476</v>
      </c>
      <c r="E8756" t="s">
        <v>440</v>
      </c>
      <c r="F8756" t="s">
        <v>40</v>
      </c>
      <c r="G8756">
        <v>244</v>
      </c>
      <c r="H8756" t="s">
        <v>19</v>
      </c>
      <c r="I8756" t="s">
        <v>5477</v>
      </c>
      <c r="J8756">
        <v>26.09</v>
      </c>
      <c r="K8756">
        <v>3</v>
      </c>
      <c r="L8756">
        <v>1979</v>
      </c>
      <c r="M8756">
        <v>225</v>
      </c>
      <c r="N8756" t="s">
        <v>20</v>
      </c>
      <c r="P8756" t="s">
        <v>21</v>
      </c>
    </row>
    <row r="8757" spans="1:16" x14ac:dyDescent="0.3">
      <c r="A8757">
        <v>71261</v>
      </c>
      <c r="B8757" s="1">
        <v>45667</v>
      </c>
      <c r="C8757" s="2">
        <v>0.32916666666666666</v>
      </c>
      <c r="D8757" t="s">
        <v>595</v>
      </c>
      <c r="E8757" t="s">
        <v>83</v>
      </c>
      <c r="F8757" t="s">
        <v>40</v>
      </c>
      <c r="G8757">
        <v>248</v>
      </c>
      <c r="H8757" t="s">
        <v>19</v>
      </c>
      <c r="I8757" t="s">
        <v>5478</v>
      </c>
      <c r="J8757">
        <v>26.33</v>
      </c>
      <c r="K8757">
        <v>3</v>
      </c>
      <c r="L8757">
        <v>1873</v>
      </c>
      <c r="M8757">
        <v>252</v>
      </c>
      <c r="N8757" t="s">
        <v>28</v>
      </c>
      <c r="P8757" t="s">
        <v>21</v>
      </c>
    </row>
    <row r="8758" spans="1:16" x14ac:dyDescent="0.3">
      <c r="A8758">
        <v>21134</v>
      </c>
      <c r="B8758" s="1">
        <v>45684</v>
      </c>
      <c r="C8758" s="2">
        <v>1.1805555555555555E-2</v>
      </c>
      <c r="D8758" t="s">
        <v>309</v>
      </c>
      <c r="E8758" t="s">
        <v>52</v>
      </c>
      <c r="F8758" t="s">
        <v>27</v>
      </c>
      <c r="G8758">
        <v>216</v>
      </c>
      <c r="H8758" t="s">
        <v>31</v>
      </c>
      <c r="L8758">
        <v>1838</v>
      </c>
      <c r="M8758">
        <v>233</v>
      </c>
      <c r="O8758" t="s">
        <v>32</v>
      </c>
    </row>
    <row r="8759" spans="1:16" x14ac:dyDescent="0.3">
      <c r="A8759">
        <v>81656</v>
      </c>
      <c r="B8759" s="1">
        <v>45778</v>
      </c>
      <c r="C8759" s="2">
        <v>0.88055555555555554</v>
      </c>
      <c r="D8759" t="s">
        <v>5479</v>
      </c>
      <c r="E8759" t="s">
        <v>83</v>
      </c>
      <c r="F8759" t="s">
        <v>27</v>
      </c>
      <c r="G8759">
        <v>246</v>
      </c>
      <c r="H8759" t="s">
        <v>19</v>
      </c>
      <c r="I8759">
        <v>21.85</v>
      </c>
      <c r="J8759">
        <v>1.0900000000000001</v>
      </c>
      <c r="K8759">
        <v>2</v>
      </c>
      <c r="L8759">
        <v>1750</v>
      </c>
      <c r="M8759">
        <v>204</v>
      </c>
      <c r="N8759" t="s">
        <v>32</v>
      </c>
      <c r="P8759" t="s">
        <v>36</v>
      </c>
    </row>
    <row r="8760" spans="1:16" x14ac:dyDescent="0.3">
      <c r="A8760">
        <v>97797</v>
      </c>
      <c r="B8760" s="1">
        <v>45928</v>
      </c>
      <c r="C8760" s="2">
        <v>0.66666666666666663</v>
      </c>
      <c r="D8760" t="s">
        <v>673</v>
      </c>
      <c r="E8760" t="s">
        <v>5480</v>
      </c>
      <c r="F8760" t="s">
        <v>27</v>
      </c>
      <c r="G8760">
        <v>247</v>
      </c>
      <c r="H8760" t="s">
        <v>19</v>
      </c>
      <c r="I8760">
        <v>22.21</v>
      </c>
      <c r="J8760">
        <v>16.25</v>
      </c>
      <c r="K8760">
        <v>3</v>
      </c>
      <c r="L8760">
        <v>1342</v>
      </c>
      <c r="M8760">
        <v>209</v>
      </c>
      <c r="N8760" t="s">
        <v>53</v>
      </c>
      <c r="P8760" t="s">
        <v>21</v>
      </c>
    </row>
    <row r="8761" spans="1:16" x14ac:dyDescent="0.3">
      <c r="A8761">
        <v>31956</v>
      </c>
      <c r="B8761" s="1">
        <v>45777</v>
      </c>
      <c r="C8761" s="2">
        <v>0.76527777777777783</v>
      </c>
      <c r="D8761" t="s">
        <v>1182</v>
      </c>
      <c r="E8761" t="s">
        <v>23</v>
      </c>
      <c r="F8761" t="s">
        <v>27</v>
      </c>
      <c r="G8761">
        <v>202</v>
      </c>
      <c r="H8761" t="s">
        <v>31</v>
      </c>
      <c r="L8761">
        <v>1088</v>
      </c>
      <c r="M8761">
        <v>249</v>
      </c>
      <c r="O8761" t="s">
        <v>108</v>
      </c>
    </row>
    <row r="8762" spans="1:16" x14ac:dyDescent="0.3">
      <c r="A8762">
        <v>94650</v>
      </c>
      <c r="B8762" s="1">
        <v>45879</v>
      </c>
      <c r="C8762" s="2">
        <v>0.31805555555555554</v>
      </c>
      <c r="D8762" t="s">
        <v>675</v>
      </c>
      <c r="E8762" t="s">
        <v>58</v>
      </c>
      <c r="F8762" t="s">
        <v>40</v>
      </c>
      <c r="G8762">
        <v>260</v>
      </c>
      <c r="H8762" t="s">
        <v>19</v>
      </c>
      <c r="I8762" t="s">
        <v>5481</v>
      </c>
      <c r="J8762">
        <v>5.96</v>
      </c>
      <c r="K8762">
        <v>3</v>
      </c>
      <c r="L8762">
        <v>1744</v>
      </c>
      <c r="M8762">
        <v>229</v>
      </c>
      <c r="N8762" t="s">
        <v>20</v>
      </c>
      <c r="P8762" t="s">
        <v>21</v>
      </c>
    </row>
    <row r="8763" spans="1:16" x14ac:dyDescent="0.3">
      <c r="A8763">
        <v>28929</v>
      </c>
      <c r="B8763" s="1">
        <v>45863</v>
      </c>
      <c r="C8763" s="2">
        <v>3.472222222222222E-3</v>
      </c>
      <c r="D8763" t="s">
        <v>5482</v>
      </c>
      <c r="E8763" t="s">
        <v>5483</v>
      </c>
      <c r="F8763" t="s">
        <v>40</v>
      </c>
      <c r="G8763">
        <v>216</v>
      </c>
      <c r="H8763" t="s">
        <v>19</v>
      </c>
      <c r="I8763" t="s">
        <v>1234</v>
      </c>
      <c r="J8763">
        <v>11.84</v>
      </c>
      <c r="K8763">
        <v>1</v>
      </c>
      <c r="L8763">
        <v>1343</v>
      </c>
      <c r="M8763">
        <v>238</v>
      </c>
      <c r="N8763" t="s">
        <v>20</v>
      </c>
      <c r="P8763" t="s">
        <v>36</v>
      </c>
    </row>
    <row r="8764" spans="1:16" x14ac:dyDescent="0.3">
      <c r="A8764">
        <v>76539</v>
      </c>
      <c r="B8764" s="1">
        <v>45964</v>
      </c>
      <c r="C8764" s="2">
        <v>0.61736111111111114</v>
      </c>
      <c r="D8764" t="s">
        <v>555</v>
      </c>
      <c r="E8764" t="s">
        <v>38</v>
      </c>
      <c r="F8764" t="s">
        <v>18</v>
      </c>
      <c r="G8764">
        <v>220</v>
      </c>
      <c r="H8764" t="s">
        <v>19</v>
      </c>
      <c r="I8764" t="s">
        <v>5484</v>
      </c>
      <c r="J8764">
        <v>17.43</v>
      </c>
      <c r="K8764">
        <v>4</v>
      </c>
      <c r="L8764">
        <v>1533</v>
      </c>
      <c r="M8764">
        <v>259</v>
      </c>
      <c r="N8764" t="s">
        <v>50</v>
      </c>
      <c r="P8764" t="s">
        <v>21</v>
      </c>
    </row>
    <row r="8765" spans="1:16" x14ac:dyDescent="0.3">
      <c r="A8765">
        <v>77207</v>
      </c>
      <c r="B8765" s="1">
        <v>45741</v>
      </c>
      <c r="C8765" s="2">
        <v>0.4680555555555555</v>
      </c>
      <c r="D8765" t="s">
        <v>724</v>
      </c>
      <c r="E8765" t="s">
        <v>72</v>
      </c>
      <c r="F8765" t="s">
        <v>40</v>
      </c>
      <c r="G8765">
        <v>217</v>
      </c>
      <c r="H8765" t="s">
        <v>31</v>
      </c>
      <c r="L8765">
        <v>1665</v>
      </c>
      <c r="M8765">
        <v>200</v>
      </c>
      <c r="O8765" t="s">
        <v>128</v>
      </c>
    </row>
    <row r="8766" spans="1:16" x14ac:dyDescent="0.3">
      <c r="A8766">
        <v>21194</v>
      </c>
      <c r="B8766" s="1">
        <v>46017</v>
      </c>
      <c r="C8766" s="2">
        <v>0.7597222222222223</v>
      </c>
      <c r="D8766" t="s">
        <v>5485</v>
      </c>
      <c r="E8766" t="s">
        <v>26</v>
      </c>
      <c r="F8766" t="s">
        <v>27</v>
      </c>
      <c r="G8766">
        <v>229</v>
      </c>
      <c r="H8766" t="s">
        <v>19</v>
      </c>
      <c r="I8766" t="s">
        <v>5486</v>
      </c>
      <c r="J8766">
        <v>0.54</v>
      </c>
      <c r="K8766">
        <v>5</v>
      </c>
      <c r="L8766">
        <v>1288</v>
      </c>
      <c r="M8766">
        <v>241</v>
      </c>
      <c r="N8766" t="s">
        <v>50</v>
      </c>
      <c r="P8766" t="s">
        <v>36</v>
      </c>
    </row>
    <row r="8767" spans="1:16" x14ac:dyDescent="0.3">
      <c r="A8767">
        <v>50053</v>
      </c>
      <c r="B8767" s="1">
        <v>45774</v>
      </c>
      <c r="C8767" s="2">
        <v>0.1173611111111111</v>
      </c>
      <c r="D8767" t="s">
        <v>5487</v>
      </c>
      <c r="E8767" t="s">
        <v>5488</v>
      </c>
      <c r="F8767" t="s">
        <v>18</v>
      </c>
      <c r="G8767">
        <v>234</v>
      </c>
      <c r="H8767" t="s">
        <v>19</v>
      </c>
      <c r="I8767" t="s">
        <v>5489</v>
      </c>
      <c r="J8767">
        <v>13.48</v>
      </c>
      <c r="K8767">
        <v>1</v>
      </c>
      <c r="L8767">
        <v>1212</v>
      </c>
      <c r="M8767">
        <v>250</v>
      </c>
      <c r="N8767" t="s">
        <v>32</v>
      </c>
      <c r="P8767" t="s">
        <v>36</v>
      </c>
    </row>
    <row r="8768" spans="1:16" x14ac:dyDescent="0.3">
      <c r="A8768">
        <v>37827</v>
      </c>
      <c r="B8768" s="1">
        <v>45848</v>
      </c>
      <c r="C8768" s="2">
        <v>0.50277777777777777</v>
      </c>
      <c r="D8768" t="s">
        <v>196</v>
      </c>
      <c r="E8768" t="s">
        <v>30</v>
      </c>
      <c r="F8768" t="s">
        <v>18</v>
      </c>
      <c r="G8768">
        <v>210</v>
      </c>
      <c r="H8768" t="s">
        <v>19</v>
      </c>
      <c r="I8768">
        <v>46.28</v>
      </c>
      <c r="J8768">
        <v>9.66</v>
      </c>
      <c r="K8768">
        <v>4</v>
      </c>
      <c r="L8768">
        <v>1144</v>
      </c>
      <c r="M8768">
        <v>205</v>
      </c>
      <c r="N8768" t="s">
        <v>53</v>
      </c>
      <c r="P8768" t="s">
        <v>36</v>
      </c>
    </row>
    <row r="8769" spans="1:16" x14ac:dyDescent="0.3">
      <c r="A8769">
        <v>12255</v>
      </c>
      <c r="B8769" s="1">
        <v>45869</v>
      </c>
      <c r="C8769" s="2">
        <v>0.53402777777777777</v>
      </c>
      <c r="D8769" t="s">
        <v>899</v>
      </c>
      <c r="E8769" t="s">
        <v>58</v>
      </c>
      <c r="F8769" t="s">
        <v>27</v>
      </c>
      <c r="G8769">
        <v>210</v>
      </c>
      <c r="H8769" t="s">
        <v>19</v>
      </c>
      <c r="I8769">
        <v>42.81</v>
      </c>
      <c r="J8769">
        <v>5.2</v>
      </c>
      <c r="K8769">
        <v>5</v>
      </c>
      <c r="L8769">
        <v>1619</v>
      </c>
      <c r="M8769">
        <v>242</v>
      </c>
      <c r="N8769" t="s">
        <v>50</v>
      </c>
      <c r="P8769" t="s">
        <v>21</v>
      </c>
    </row>
    <row r="8770" spans="1:16" x14ac:dyDescent="0.3">
      <c r="A8770">
        <v>71653</v>
      </c>
      <c r="B8770" s="1">
        <v>45999</v>
      </c>
      <c r="C8770" s="2">
        <v>0.74097222222222225</v>
      </c>
      <c r="D8770" t="s">
        <v>5490</v>
      </c>
      <c r="E8770" t="s">
        <v>17</v>
      </c>
      <c r="F8770" t="s">
        <v>27</v>
      </c>
      <c r="G8770">
        <v>220</v>
      </c>
      <c r="H8770" t="s">
        <v>19</v>
      </c>
      <c r="I8770">
        <v>20.14</v>
      </c>
      <c r="J8770">
        <v>25.79</v>
      </c>
      <c r="K8770">
        <v>2</v>
      </c>
      <c r="L8770">
        <v>1786</v>
      </c>
      <c r="M8770">
        <v>248</v>
      </c>
      <c r="N8770" t="s">
        <v>20</v>
      </c>
      <c r="P8770" t="s">
        <v>36</v>
      </c>
    </row>
    <row r="8771" spans="1:16" x14ac:dyDescent="0.3">
      <c r="A8771">
        <v>13894</v>
      </c>
      <c r="B8771" s="1">
        <v>45976</v>
      </c>
      <c r="C8771" s="2">
        <v>0.17222222222222225</v>
      </c>
      <c r="D8771" t="s">
        <v>3395</v>
      </c>
      <c r="E8771" t="s">
        <v>30</v>
      </c>
      <c r="F8771" t="s">
        <v>18</v>
      </c>
      <c r="G8771">
        <v>225</v>
      </c>
      <c r="H8771" t="s">
        <v>24</v>
      </c>
      <c r="L8771">
        <v>1666</v>
      </c>
      <c r="M8771">
        <v>254</v>
      </c>
    </row>
    <row r="8772" spans="1:16" x14ac:dyDescent="0.3">
      <c r="A8772">
        <v>67409</v>
      </c>
      <c r="B8772" s="1">
        <v>45956</v>
      </c>
      <c r="C8772" s="2">
        <v>0.86736111111111114</v>
      </c>
      <c r="D8772" t="s">
        <v>424</v>
      </c>
      <c r="E8772" t="s">
        <v>91</v>
      </c>
      <c r="F8772" t="s">
        <v>18</v>
      </c>
      <c r="G8772">
        <v>238</v>
      </c>
      <c r="H8772" t="s">
        <v>31</v>
      </c>
      <c r="L8772">
        <v>2169</v>
      </c>
      <c r="M8772">
        <v>202</v>
      </c>
      <c r="O8772" t="s">
        <v>61</v>
      </c>
    </row>
    <row r="8773" spans="1:16" x14ac:dyDescent="0.3">
      <c r="A8773">
        <v>51261</v>
      </c>
      <c r="B8773" s="1">
        <v>45674</v>
      </c>
      <c r="C8773" s="2">
        <v>0.38194444444444442</v>
      </c>
      <c r="D8773" t="s">
        <v>137</v>
      </c>
      <c r="E8773" t="s">
        <v>596</v>
      </c>
      <c r="F8773" t="s">
        <v>40</v>
      </c>
      <c r="G8773">
        <v>220</v>
      </c>
      <c r="H8773" t="s">
        <v>19</v>
      </c>
      <c r="I8773">
        <v>44.85</v>
      </c>
      <c r="J8773">
        <v>21.04</v>
      </c>
      <c r="K8773">
        <v>4</v>
      </c>
      <c r="L8773">
        <v>1970</v>
      </c>
      <c r="M8773">
        <v>205</v>
      </c>
      <c r="N8773" t="s">
        <v>50</v>
      </c>
      <c r="P8773" t="s">
        <v>21</v>
      </c>
    </row>
    <row r="8774" spans="1:16" x14ac:dyDescent="0.3">
      <c r="A8774">
        <v>12401</v>
      </c>
      <c r="B8774" s="1">
        <v>45807</v>
      </c>
      <c r="C8774" s="2">
        <v>0.14097222222222222</v>
      </c>
      <c r="D8774" t="s">
        <v>339</v>
      </c>
      <c r="E8774" t="s">
        <v>17</v>
      </c>
      <c r="F8774" t="s">
        <v>40</v>
      </c>
      <c r="G8774">
        <v>228</v>
      </c>
      <c r="H8774" t="s">
        <v>19</v>
      </c>
      <c r="I8774">
        <v>81.260000000000005</v>
      </c>
      <c r="J8774">
        <v>14.17</v>
      </c>
      <c r="K8774">
        <v>5</v>
      </c>
      <c r="L8774">
        <v>1599</v>
      </c>
      <c r="M8774">
        <v>245</v>
      </c>
      <c r="N8774" t="s">
        <v>28</v>
      </c>
      <c r="P8774" t="s">
        <v>36</v>
      </c>
    </row>
    <row r="8775" spans="1:16" x14ac:dyDescent="0.3">
      <c r="A8775">
        <v>38996</v>
      </c>
      <c r="B8775" s="1">
        <v>46001</v>
      </c>
      <c r="C8775" s="2">
        <v>0.64583333333333337</v>
      </c>
      <c r="D8775" t="s">
        <v>773</v>
      </c>
      <c r="E8775" t="s">
        <v>5491</v>
      </c>
      <c r="F8775" t="s">
        <v>18</v>
      </c>
      <c r="G8775">
        <v>223</v>
      </c>
      <c r="H8775" t="s">
        <v>19</v>
      </c>
      <c r="I8775">
        <v>13.65</v>
      </c>
      <c r="J8775">
        <v>1.69</v>
      </c>
      <c r="K8775">
        <v>4</v>
      </c>
      <c r="L8775">
        <v>1673</v>
      </c>
      <c r="M8775">
        <v>256</v>
      </c>
      <c r="N8775" t="s">
        <v>20</v>
      </c>
      <c r="P8775" t="s">
        <v>36</v>
      </c>
    </row>
    <row r="8776" spans="1:16" x14ac:dyDescent="0.3">
      <c r="A8776">
        <v>65434</v>
      </c>
      <c r="B8776" s="1">
        <v>45812</v>
      </c>
      <c r="C8776" s="2">
        <v>0.60486111111111118</v>
      </c>
      <c r="D8776" t="s">
        <v>95</v>
      </c>
      <c r="E8776" t="s">
        <v>67</v>
      </c>
      <c r="F8776" t="s">
        <v>18</v>
      </c>
      <c r="G8776">
        <v>201</v>
      </c>
      <c r="H8776" t="s">
        <v>19</v>
      </c>
      <c r="I8776">
        <v>51.35</v>
      </c>
      <c r="J8776">
        <v>18.36</v>
      </c>
      <c r="K8776">
        <v>2</v>
      </c>
      <c r="L8776">
        <v>1626</v>
      </c>
      <c r="M8776">
        <v>245</v>
      </c>
      <c r="N8776" t="s">
        <v>50</v>
      </c>
      <c r="P8776" t="s">
        <v>36</v>
      </c>
    </row>
    <row r="8777" spans="1:16" x14ac:dyDescent="0.3">
      <c r="A8777">
        <v>75014</v>
      </c>
      <c r="B8777" s="1">
        <v>45965</v>
      </c>
      <c r="C8777" s="2">
        <v>0.71597222222222223</v>
      </c>
      <c r="D8777" t="s">
        <v>171</v>
      </c>
      <c r="E8777" t="s">
        <v>91</v>
      </c>
      <c r="F8777" t="s">
        <v>40</v>
      </c>
      <c r="G8777">
        <v>253</v>
      </c>
      <c r="H8777" t="s">
        <v>19</v>
      </c>
      <c r="I8777">
        <v>35.909999999999997</v>
      </c>
      <c r="J8777">
        <v>10.9</v>
      </c>
      <c r="K8777">
        <v>5</v>
      </c>
      <c r="L8777">
        <v>2133</v>
      </c>
      <c r="M8777">
        <v>211</v>
      </c>
      <c r="N8777" t="s">
        <v>32</v>
      </c>
      <c r="P8777" t="s">
        <v>36</v>
      </c>
    </row>
    <row r="8778" spans="1:16" x14ac:dyDescent="0.3">
      <c r="A8778">
        <v>87563</v>
      </c>
      <c r="B8778" s="1">
        <v>45863</v>
      </c>
      <c r="C8778" s="2">
        <v>0.63750000000000007</v>
      </c>
      <c r="D8778" t="s">
        <v>618</v>
      </c>
      <c r="E8778" t="s">
        <v>491</v>
      </c>
      <c r="F8778" t="s">
        <v>27</v>
      </c>
      <c r="G8778">
        <v>228</v>
      </c>
      <c r="H8778" t="s">
        <v>19</v>
      </c>
      <c r="I8778">
        <v>69.86</v>
      </c>
      <c r="J8778">
        <v>26.48</v>
      </c>
      <c r="K8778">
        <v>3</v>
      </c>
      <c r="L8778">
        <v>1853</v>
      </c>
      <c r="M8778">
        <v>209</v>
      </c>
      <c r="N8778" t="s">
        <v>28</v>
      </c>
      <c r="P8778" t="s">
        <v>21</v>
      </c>
    </row>
    <row r="8779" spans="1:16" x14ac:dyDescent="0.3">
      <c r="A8779">
        <v>32277</v>
      </c>
      <c r="B8779" s="1">
        <v>45739</v>
      </c>
      <c r="C8779" s="2">
        <v>0.1277777777777778</v>
      </c>
      <c r="D8779" t="s">
        <v>438</v>
      </c>
      <c r="E8779" t="s">
        <v>58</v>
      </c>
      <c r="F8779" t="s">
        <v>40</v>
      </c>
      <c r="G8779">
        <v>230</v>
      </c>
      <c r="H8779" t="s">
        <v>24</v>
      </c>
      <c r="L8779">
        <v>1578</v>
      </c>
      <c r="M8779">
        <v>242</v>
      </c>
    </row>
    <row r="8780" spans="1:16" x14ac:dyDescent="0.3">
      <c r="A8780">
        <v>62081</v>
      </c>
      <c r="B8780" s="1">
        <v>45904</v>
      </c>
      <c r="C8780" s="2">
        <v>0.45833333333333331</v>
      </c>
      <c r="D8780" t="s">
        <v>5492</v>
      </c>
      <c r="E8780" t="s">
        <v>67</v>
      </c>
      <c r="F8780" t="s">
        <v>40</v>
      </c>
      <c r="G8780">
        <v>253</v>
      </c>
      <c r="H8780" t="s">
        <v>19</v>
      </c>
      <c r="I8780">
        <v>27.56</v>
      </c>
      <c r="J8780">
        <v>24.5</v>
      </c>
      <c r="K8780">
        <v>4</v>
      </c>
      <c r="L8780">
        <v>1657</v>
      </c>
      <c r="M8780">
        <v>220</v>
      </c>
      <c r="N8780" t="s">
        <v>28</v>
      </c>
      <c r="P8780" t="s">
        <v>36</v>
      </c>
    </row>
    <row r="8781" spans="1:16" x14ac:dyDescent="0.3">
      <c r="A8781">
        <v>70357</v>
      </c>
      <c r="B8781" s="1">
        <v>45782</v>
      </c>
      <c r="C8781" s="2">
        <v>0.48402777777777778</v>
      </c>
      <c r="D8781" t="s">
        <v>5493</v>
      </c>
      <c r="E8781" t="s">
        <v>81</v>
      </c>
      <c r="F8781" t="s">
        <v>40</v>
      </c>
      <c r="G8781">
        <v>257</v>
      </c>
      <c r="H8781" t="s">
        <v>19</v>
      </c>
      <c r="I8781">
        <v>56.33</v>
      </c>
      <c r="J8781">
        <v>13.83</v>
      </c>
      <c r="K8781">
        <v>5</v>
      </c>
      <c r="L8781">
        <v>2115</v>
      </c>
      <c r="M8781">
        <v>217</v>
      </c>
      <c r="N8781" t="s">
        <v>28</v>
      </c>
      <c r="P8781" t="s">
        <v>21</v>
      </c>
    </row>
    <row r="8782" spans="1:16" x14ac:dyDescent="0.3">
      <c r="A8782">
        <v>79672</v>
      </c>
      <c r="B8782" s="1">
        <v>45832</v>
      </c>
      <c r="C8782" s="2">
        <v>0.20972222222222223</v>
      </c>
      <c r="D8782" t="s">
        <v>273</v>
      </c>
      <c r="E8782" t="s">
        <v>58</v>
      </c>
      <c r="F8782" t="s">
        <v>18</v>
      </c>
      <c r="G8782">
        <v>238</v>
      </c>
      <c r="H8782" t="s">
        <v>19</v>
      </c>
      <c r="I8782">
        <v>70.2</v>
      </c>
      <c r="J8782">
        <v>20.23</v>
      </c>
      <c r="K8782">
        <v>3</v>
      </c>
      <c r="L8782">
        <v>1738</v>
      </c>
      <c r="M8782">
        <v>260</v>
      </c>
      <c r="N8782" t="s">
        <v>50</v>
      </c>
      <c r="P8782" t="s">
        <v>36</v>
      </c>
    </row>
    <row r="8783" spans="1:16" x14ac:dyDescent="0.3">
      <c r="A8783">
        <v>80695</v>
      </c>
      <c r="B8783" s="1">
        <v>46022</v>
      </c>
      <c r="C8783" s="2">
        <v>0.77430555555555547</v>
      </c>
      <c r="D8783" t="s">
        <v>600</v>
      </c>
      <c r="E8783" t="s">
        <v>75</v>
      </c>
      <c r="F8783" t="s">
        <v>27</v>
      </c>
      <c r="G8783">
        <v>234</v>
      </c>
      <c r="H8783" t="s">
        <v>19</v>
      </c>
      <c r="I8783">
        <v>72.41</v>
      </c>
      <c r="J8783">
        <v>4.16</v>
      </c>
      <c r="K8783">
        <v>4</v>
      </c>
      <c r="L8783">
        <v>1332</v>
      </c>
      <c r="M8783">
        <v>253</v>
      </c>
      <c r="N8783" t="s">
        <v>28</v>
      </c>
      <c r="P8783" t="s">
        <v>21</v>
      </c>
    </row>
    <row r="8784" spans="1:16" x14ac:dyDescent="0.3">
      <c r="A8784">
        <v>54876</v>
      </c>
      <c r="B8784" s="1">
        <v>45722</v>
      </c>
      <c r="C8784" s="2">
        <v>7.4999999999999997E-2</v>
      </c>
      <c r="D8784" t="s">
        <v>5494</v>
      </c>
      <c r="E8784" t="s">
        <v>71</v>
      </c>
      <c r="F8784" t="s">
        <v>18</v>
      </c>
      <c r="G8784">
        <v>208</v>
      </c>
      <c r="H8784" t="s">
        <v>31</v>
      </c>
      <c r="L8784">
        <v>1140</v>
      </c>
      <c r="M8784">
        <v>253</v>
      </c>
      <c r="O8784" t="s">
        <v>41</v>
      </c>
    </row>
    <row r="8785" spans="1:16" x14ac:dyDescent="0.3">
      <c r="A8785">
        <v>84440</v>
      </c>
      <c r="B8785" s="1">
        <v>45911</v>
      </c>
      <c r="C8785" s="2">
        <v>0.98055555555555562</v>
      </c>
      <c r="D8785" t="s">
        <v>438</v>
      </c>
      <c r="E8785" t="s">
        <v>394</v>
      </c>
      <c r="F8785" t="s">
        <v>18</v>
      </c>
      <c r="G8785">
        <v>219</v>
      </c>
      <c r="H8785" t="s">
        <v>19</v>
      </c>
      <c r="I8785">
        <v>13.34</v>
      </c>
      <c r="J8785">
        <v>19.149999999999999</v>
      </c>
      <c r="K8785">
        <v>2</v>
      </c>
      <c r="L8785">
        <v>2159</v>
      </c>
      <c r="M8785">
        <v>213</v>
      </c>
      <c r="N8785" t="s">
        <v>32</v>
      </c>
      <c r="P8785" t="s">
        <v>36</v>
      </c>
    </row>
    <row r="8786" spans="1:16" x14ac:dyDescent="0.3">
      <c r="A8786">
        <v>56514</v>
      </c>
      <c r="B8786" s="1">
        <v>45893</v>
      </c>
      <c r="C8786" s="2">
        <v>0.77083333333333337</v>
      </c>
      <c r="D8786" t="s">
        <v>221</v>
      </c>
      <c r="E8786" t="s">
        <v>23</v>
      </c>
      <c r="F8786" t="s">
        <v>27</v>
      </c>
      <c r="G8786">
        <v>213</v>
      </c>
      <c r="H8786" t="s">
        <v>19</v>
      </c>
      <c r="I8786">
        <v>75.97</v>
      </c>
      <c r="J8786">
        <v>11.27</v>
      </c>
      <c r="K8786">
        <v>1</v>
      </c>
      <c r="L8786">
        <v>1831</v>
      </c>
      <c r="M8786">
        <v>206</v>
      </c>
      <c r="N8786" t="s">
        <v>28</v>
      </c>
      <c r="P8786" t="s">
        <v>36</v>
      </c>
    </row>
    <row r="8787" spans="1:16" x14ac:dyDescent="0.3">
      <c r="A8787">
        <v>74665</v>
      </c>
      <c r="B8787" s="1">
        <v>45830</v>
      </c>
      <c r="C8787" s="2">
        <v>0.4381944444444445</v>
      </c>
      <c r="D8787" t="s">
        <v>5495</v>
      </c>
      <c r="E8787" t="s">
        <v>26</v>
      </c>
      <c r="F8787" t="s">
        <v>27</v>
      </c>
      <c r="G8787">
        <v>222</v>
      </c>
      <c r="H8787" t="s">
        <v>19</v>
      </c>
      <c r="I8787" t="s">
        <v>5496</v>
      </c>
      <c r="J8787">
        <v>4.2</v>
      </c>
      <c r="K8787">
        <v>4</v>
      </c>
      <c r="L8787">
        <v>1268</v>
      </c>
      <c r="M8787">
        <v>213</v>
      </c>
      <c r="N8787" t="s">
        <v>32</v>
      </c>
      <c r="P8787" t="s">
        <v>21</v>
      </c>
    </row>
    <row r="8788" spans="1:16" x14ac:dyDescent="0.3">
      <c r="A8788">
        <v>89934</v>
      </c>
      <c r="B8788" s="1">
        <v>45881</v>
      </c>
      <c r="C8788" s="2">
        <v>0.8569444444444444</v>
      </c>
      <c r="D8788" t="s">
        <v>5497</v>
      </c>
      <c r="E8788" t="s">
        <v>30</v>
      </c>
      <c r="F8788" t="s">
        <v>27</v>
      </c>
      <c r="G8788">
        <v>248</v>
      </c>
      <c r="H8788" t="s">
        <v>19</v>
      </c>
      <c r="I8788">
        <v>58</v>
      </c>
      <c r="J8788">
        <v>5.53</v>
      </c>
      <c r="K8788">
        <v>5</v>
      </c>
      <c r="L8788">
        <v>1698</v>
      </c>
      <c r="M8788">
        <v>256</v>
      </c>
      <c r="N8788" t="s">
        <v>50</v>
      </c>
      <c r="P8788" t="s">
        <v>36</v>
      </c>
    </row>
    <row r="8789" spans="1:16" x14ac:dyDescent="0.3">
      <c r="A8789">
        <v>27799</v>
      </c>
      <c r="B8789" s="1">
        <v>45823</v>
      </c>
      <c r="C8789" s="2">
        <v>0.81736111111111109</v>
      </c>
      <c r="D8789" t="s">
        <v>3441</v>
      </c>
      <c r="E8789" t="s">
        <v>30</v>
      </c>
      <c r="F8789" t="s">
        <v>27</v>
      </c>
      <c r="G8789">
        <v>220</v>
      </c>
      <c r="H8789" t="s">
        <v>19</v>
      </c>
      <c r="I8789">
        <v>17.36</v>
      </c>
      <c r="J8789">
        <v>5.59</v>
      </c>
      <c r="K8789">
        <v>1</v>
      </c>
      <c r="L8789">
        <v>1684</v>
      </c>
      <c r="M8789">
        <v>205</v>
      </c>
      <c r="N8789" t="s">
        <v>44</v>
      </c>
      <c r="P8789" t="s">
        <v>36</v>
      </c>
    </row>
    <row r="8790" spans="1:16" x14ac:dyDescent="0.3">
      <c r="A8790">
        <v>28913</v>
      </c>
      <c r="B8790" s="1">
        <v>45754</v>
      </c>
      <c r="C8790" s="2">
        <v>0.75624999999999998</v>
      </c>
      <c r="D8790" t="s">
        <v>939</v>
      </c>
      <c r="E8790" t="s">
        <v>75</v>
      </c>
      <c r="F8790" t="s">
        <v>18</v>
      </c>
      <c r="G8790">
        <v>259</v>
      </c>
      <c r="H8790" t="s">
        <v>19</v>
      </c>
      <c r="I8790">
        <v>25.09</v>
      </c>
      <c r="J8790">
        <v>5.08</v>
      </c>
      <c r="K8790">
        <v>3</v>
      </c>
      <c r="L8790">
        <v>1251</v>
      </c>
      <c r="M8790">
        <v>244</v>
      </c>
      <c r="N8790" t="s">
        <v>53</v>
      </c>
      <c r="P8790" t="s">
        <v>21</v>
      </c>
    </row>
    <row r="8791" spans="1:16" x14ac:dyDescent="0.3">
      <c r="A8791">
        <v>53617</v>
      </c>
      <c r="B8791" s="1">
        <v>45687</v>
      </c>
      <c r="C8791" s="2">
        <v>0.65208333333333335</v>
      </c>
      <c r="D8791" t="s">
        <v>479</v>
      </c>
      <c r="E8791" t="s">
        <v>75</v>
      </c>
      <c r="F8791" t="s">
        <v>27</v>
      </c>
      <c r="G8791">
        <v>236</v>
      </c>
      <c r="H8791" t="s">
        <v>19</v>
      </c>
      <c r="I8791">
        <v>79.66</v>
      </c>
      <c r="J8791">
        <v>10.19</v>
      </c>
      <c r="K8791">
        <v>3</v>
      </c>
      <c r="L8791">
        <v>1541</v>
      </c>
      <c r="M8791">
        <v>201</v>
      </c>
      <c r="N8791" t="s">
        <v>53</v>
      </c>
      <c r="P8791" t="s">
        <v>36</v>
      </c>
    </row>
    <row r="8792" spans="1:16" x14ac:dyDescent="0.3">
      <c r="A8792">
        <v>69764</v>
      </c>
      <c r="B8792" s="1">
        <v>45891</v>
      </c>
      <c r="C8792" s="2">
        <v>0.57500000000000007</v>
      </c>
      <c r="D8792" t="s">
        <v>5498</v>
      </c>
      <c r="E8792" t="s">
        <v>91</v>
      </c>
      <c r="F8792" t="s">
        <v>18</v>
      </c>
      <c r="G8792">
        <v>232</v>
      </c>
      <c r="H8792" t="s">
        <v>19</v>
      </c>
      <c r="I8792">
        <v>84.12</v>
      </c>
      <c r="J8792">
        <v>17.39</v>
      </c>
      <c r="K8792">
        <v>1</v>
      </c>
      <c r="L8792">
        <v>1069</v>
      </c>
      <c r="M8792">
        <v>246</v>
      </c>
      <c r="N8792" t="s">
        <v>20</v>
      </c>
      <c r="P8792" t="s">
        <v>21</v>
      </c>
    </row>
    <row r="8793" spans="1:16" x14ac:dyDescent="0.3">
      <c r="A8793">
        <v>56727</v>
      </c>
      <c r="B8793" s="1">
        <v>45718</v>
      </c>
      <c r="C8793" s="2">
        <v>0.19097222222222221</v>
      </c>
      <c r="D8793" t="s">
        <v>549</v>
      </c>
      <c r="E8793" t="s">
        <v>91</v>
      </c>
      <c r="F8793" t="s">
        <v>18</v>
      </c>
      <c r="G8793">
        <v>241</v>
      </c>
      <c r="H8793" t="s">
        <v>24</v>
      </c>
      <c r="L8793">
        <v>1189</v>
      </c>
      <c r="M8793">
        <v>229</v>
      </c>
    </row>
    <row r="8794" spans="1:16" x14ac:dyDescent="0.3">
      <c r="A8794">
        <v>49504</v>
      </c>
      <c r="B8794" s="1">
        <v>45727</v>
      </c>
      <c r="C8794" s="2">
        <v>0.87013888888888891</v>
      </c>
      <c r="D8794" t="s">
        <v>89</v>
      </c>
      <c r="E8794" t="s">
        <v>94</v>
      </c>
      <c r="F8794" t="s">
        <v>40</v>
      </c>
      <c r="G8794">
        <v>220</v>
      </c>
      <c r="H8794" t="s">
        <v>19</v>
      </c>
      <c r="I8794">
        <v>62.03</v>
      </c>
      <c r="J8794">
        <v>13.61</v>
      </c>
      <c r="K8794">
        <v>4</v>
      </c>
      <c r="L8794">
        <v>1153</v>
      </c>
      <c r="M8794">
        <v>221</v>
      </c>
      <c r="N8794" t="s">
        <v>44</v>
      </c>
      <c r="P8794" t="s">
        <v>21</v>
      </c>
    </row>
    <row r="8795" spans="1:16" x14ac:dyDescent="0.3">
      <c r="A8795">
        <v>71061</v>
      </c>
      <c r="B8795" s="1">
        <v>45858</v>
      </c>
      <c r="C8795" s="2">
        <v>8.819444444444445E-2</v>
      </c>
      <c r="D8795" t="s">
        <v>1041</v>
      </c>
      <c r="E8795" t="s">
        <v>26</v>
      </c>
      <c r="F8795" t="s">
        <v>18</v>
      </c>
      <c r="G8795">
        <v>226</v>
      </c>
      <c r="H8795" t="s">
        <v>19</v>
      </c>
      <c r="I8795">
        <v>41.46</v>
      </c>
      <c r="J8795">
        <v>16.82</v>
      </c>
      <c r="K8795">
        <v>4</v>
      </c>
      <c r="L8795">
        <v>1282</v>
      </c>
      <c r="M8795">
        <v>207</v>
      </c>
      <c r="N8795" t="s">
        <v>50</v>
      </c>
      <c r="P8795" t="s">
        <v>21</v>
      </c>
    </row>
    <row r="8796" spans="1:16" x14ac:dyDescent="0.3">
      <c r="A8796">
        <v>30009</v>
      </c>
      <c r="B8796" s="1">
        <v>45852</v>
      </c>
      <c r="C8796" s="2">
        <v>0.19513888888888889</v>
      </c>
      <c r="D8796" t="s">
        <v>417</v>
      </c>
      <c r="E8796" t="s">
        <v>52</v>
      </c>
      <c r="F8796" t="s">
        <v>27</v>
      </c>
      <c r="G8796">
        <v>226</v>
      </c>
      <c r="H8796" t="s">
        <v>19</v>
      </c>
      <c r="I8796">
        <v>8.43</v>
      </c>
      <c r="J8796">
        <v>11.25</v>
      </c>
      <c r="K8796">
        <v>5</v>
      </c>
      <c r="L8796">
        <v>2033</v>
      </c>
      <c r="M8796">
        <v>241</v>
      </c>
      <c r="N8796" t="s">
        <v>53</v>
      </c>
      <c r="P8796" t="s">
        <v>21</v>
      </c>
    </row>
    <row r="8797" spans="1:16" x14ac:dyDescent="0.3">
      <c r="A8797">
        <v>51372</v>
      </c>
      <c r="B8797" s="1">
        <v>45690</v>
      </c>
      <c r="C8797" s="2">
        <v>0.22569444444444445</v>
      </c>
      <c r="D8797" t="s">
        <v>89</v>
      </c>
      <c r="E8797" t="s">
        <v>75</v>
      </c>
      <c r="F8797" t="s">
        <v>18</v>
      </c>
      <c r="G8797">
        <v>230</v>
      </c>
      <c r="H8797" t="s">
        <v>19</v>
      </c>
      <c r="I8797">
        <v>25.33</v>
      </c>
      <c r="J8797">
        <v>16.89</v>
      </c>
      <c r="K8797">
        <v>1</v>
      </c>
      <c r="L8797">
        <v>2096</v>
      </c>
      <c r="M8797">
        <v>223</v>
      </c>
      <c r="N8797" t="s">
        <v>53</v>
      </c>
      <c r="P8797" t="s">
        <v>21</v>
      </c>
    </row>
    <row r="8798" spans="1:16" x14ac:dyDescent="0.3">
      <c r="A8798">
        <v>62421</v>
      </c>
      <c r="B8798" s="1">
        <v>45693</v>
      </c>
      <c r="C8798" s="2">
        <v>0.13749999999999998</v>
      </c>
      <c r="D8798" t="s">
        <v>788</v>
      </c>
      <c r="E8798" t="s">
        <v>58</v>
      </c>
      <c r="F8798" t="s">
        <v>27</v>
      </c>
      <c r="G8798">
        <v>250</v>
      </c>
      <c r="H8798" t="s">
        <v>19</v>
      </c>
      <c r="I8798">
        <v>39.1</v>
      </c>
      <c r="J8798">
        <v>1.17</v>
      </c>
      <c r="K8798">
        <v>1</v>
      </c>
      <c r="L8798">
        <v>1907</v>
      </c>
      <c r="M8798">
        <v>215</v>
      </c>
      <c r="N8798" t="s">
        <v>44</v>
      </c>
      <c r="P8798" t="s">
        <v>21</v>
      </c>
    </row>
    <row r="8799" spans="1:16" x14ac:dyDescent="0.3">
      <c r="A8799">
        <v>84982</v>
      </c>
      <c r="B8799" s="1">
        <v>45791</v>
      </c>
      <c r="C8799" s="2">
        <v>0.62083333333333335</v>
      </c>
      <c r="D8799" t="s">
        <v>49</v>
      </c>
      <c r="E8799" t="s">
        <v>94</v>
      </c>
      <c r="F8799" t="s">
        <v>27</v>
      </c>
      <c r="G8799">
        <v>213</v>
      </c>
      <c r="H8799" t="s">
        <v>19</v>
      </c>
      <c r="I8799">
        <v>10.8</v>
      </c>
      <c r="J8799">
        <v>26.57</v>
      </c>
      <c r="K8799">
        <v>3</v>
      </c>
      <c r="L8799">
        <v>2056</v>
      </c>
      <c r="M8799">
        <v>230</v>
      </c>
      <c r="N8799" t="s">
        <v>20</v>
      </c>
      <c r="P8799" t="s">
        <v>21</v>
      </c>
    </row>
    <row r="8800" spans="1:16" x14ac:dyDescent="0.3">
      <c r="A8800">
        <v>96722</v>
      </c>
      <c r="B8800" s="1">
        <v>45696</v>
      </c>
      <c r="C8800" s="2">
        <v>0.53749999999999998</v>
      </c>
      <c r="D8800" t="s">
        <v>5499</v>
      </c>
      <c r="E8800" t="s">
        <v>122</v>
      </c>
      <c r="F8800" t="s">
        <v>27</v>
      </c>
      <c r="G8800">
        <v>212</v>
      </c>
      <c r="H8800" t="s">
        <v>19</v>
      </c>
      <c r="I8800">
        <v>27.84</v>
      </c>
      <c r="J8800">
        <v>10.6</v>
      </c>
      <c r="K8800">
        <v>4</v>
      </c>
      <c r="L8800">
        <v>1436</v>
      </c>
      <c r="M8800">
        <v>215</v>
      </c>
      <c r="N8800" t="s">
        <v>53</v>
      </c>
      <c r="P8800" t="s">
        <v>36</v>
      </c>
    </row>
    <row r="8801" spans="1:16" x14ac:dyDescent="0.3">
      <c r="A8801">
        <v>95287</v>
      </c>
      <c r="B8801" s="1">
        <v>45701</v>
      </c>
      <c r="C8801" s="2">
        <v>0.95208333333333339</v>
      </c>
      <c r="D8801" t="s">
        <v>922</v>
      </c>
      <c r="E8801" t="s">
        <v>83</v>
      </c>
      <c r="F8801" t="s">
        <v>40</v>
      </c>
      <c r="G8801">
        <v>259</v>
      </c>
      <c r="H8801" t="s">
        <v>19</v>
      </c>
      <c r="I8801">
        <v>49.17</v>
      </c>
      <c r="J8801">
        <v>19.760000000000002</v>
      </c>
      <c r="K8801">
        <v>4</v>
      </c>
      <c r="L8801">
        <v>1742</v>
      </c>
      <c r="M8801">
        <v>253</v>
      </c>
      <c r="N8801" t="s">
        <v>28</v>
      </c>
      <c r="P8801" t="s">
        <v>36</v>
      </c>
    </row>
    <row r="8802" spans="1:16" x14ac:dyDescent="0.3">
      <c r="A8802">
        <v>66304</v>
      </c>
      <c r="B8802" s="1">
        <v>45980</v>
      </c>
      <c r="C8802" s="2">
        <v>0.98472222222222217</v>
      </c>
      <c r="D8802" t="s">
        <v>2410</v>
      </c>
      <c r="E8802" t="s">
        <v>5500</v>
      </c>
      <c r="F8802" t="s">
        <v>40</v>
      </c>
      <c r="G8802">
        <v>253</v>
      </c>
      <c r="H8802" t="s">
        <v>19</v>
      </c>
      <c r="I8802">
        <v>25.04</v>
      </c>
      <c r="J8802">
        <v>18.63</v>
      </c>
      <c r="K8802">
        <v>1</v>
      </c>
      <c r="L8802">
        <v>1526</v>
      </c>
      <c r="M8802">
        <v>244</v>
      </c>
      <c r="N8802" t="s">
        <v>44</v>
      </c>
      <c r="P8802" t="s">
        <v>36</v>
      </c>
    </row>
    <row r="8803" spans="1:16" x14ac:dyDescent="0.3">
      <c r="A8803">
        <v>24948</v>
      </c>
      <c r="B8803" s="1">
        <v>45911</v>
      </c>
      <c r="C8803" s="2">
        <v>0.71319444444444446</v>
      </c>
      <c r="D8803" t="s">
        <v>5501</v>
      </c>
      <c r="E8803" t="s">
        <v>52</v>
      </c>
      <c r="F8803" t="s">
        <v>40</v>
      </c>
      <c r="G8803">
        <v>213</v>
      </c>
      <c r="H8803" t="s">
        <v>19</v>
      </c>
      <c r="I8803">
        <v>8.0399999999999991</v>
      </c>
      <c r="J8803">
        <v>7.54</v>
      </c>
      <c r="K8803">
        <v>5</v>
      </c>
      <c r="L8803">
        <v>2041</v>
      </c>
      <c r="M8803">
        <v>245</v>
      </c>
      <c r="N8803" t="s">
        <v>28</v>
      </c>
      <c r="P8803" t="s">
        <v>36</v>
      </c>
    </row>
    <row r="8804" spans="1:16" x14ac:dyDescent="0.3">
      <c r="A8804">
        <v>57706</v>
      </c>
      <c r="B8804" s="1">
        <v>45893</v>
      </c>
      <c r="C8804" s="2">
        <v>0.3972222222222222</v>
      </c>
      <c r="D8804" t="s">
        <v>5502</v>
      </c>
      <c r="E8804" t="s">
        <v>91</v>
      </c>
      <c r="F8804" t="s">
        <v>40</v>
      </c>
      <c r="G8804">
        <v>200</v>
      </c>
      <c r="H8804" t="s">
        <v>31</v>
      </c>
      <c r="L8804">
        <v>2136</v>
      </c>
      <c r="M8804">
        <v>233</v>
      </c>
      <c r="O8804" t="s">
        <v>128</v>
      </c>
    </row>
    <row r="8805" spans="1:16" x14ac:dyDescent="0.3">
      <c r="A8805">
        <v>78683</v>
      </c>
      <c r="B8805" s="1">
        <v>45868</v>
      </c>
      <c r="C8805" s="2">
        <v>0.62361111111111112</v>
      </c>
      <c r="D8805" t="s">
        <v>5503</v>
      </c>
      <c r="E8805" t="s">
        <v>83</v>
      </c>
      <c r="F8805" t="s">
        <v>27</v>
      </c>
      <c r="G8805">
        <v>234</v>
      </c>
      <c r="H8805" t="s">
        <v>19</v>
      </c>
      <c r="I8805">
        <v>58.19</v>
      </c>
      <c r="J8805">
        <v>21.58</v>
      </c>
      <c r="K8805">
        <v>1</v>
      </c>
      <c r="L8805">
        <v>1233</v>
      </c>
      <c r="M8805">
        <v>259</v>
      </c>
      <c r="N8805" t="s">
        <v>50</v>
      </c>
      <c r="P8805" t="s">
        <v>21</v>
      </c>
    </row>
    <row r="8806" spans="1:16" x14ac:dyDescent="0.3">
      <c r="A8806">
        <v>27369</v>
      </c>
      <c r="B8806" s="1">
        <v>45892</v>
      </c>
      <c r="C8806" s="2">
        <v>0.9506944444444444</v>
      </c>
      <c r="D8806" t="s">
        <v>394</v>
      </c>
      <c r="E8806" t="s">
        <v>155</v>
      </c>
      <c r="F8806" t="s">
        <v>27</v>
      </c>
      <c r="G8806">
        <v>237</v>
      </c>
      <c r="H8806" t="s">
        <v>19</v>
      </c>
      <c r="I8806">
        <v>68.040000000000006</v>
      </c>
      <c r="J8806">
        <v>14.7</v>
      </c>
      <c r="K8806">
        <v>3</v>
      </c>
      <c r="L8806">
        <v>1407</v>
      </c>
      <c r="M8806">
        <v>249</v>
      </c>
      <c r="N8806" t="s">
        <v>44</v>
      </c>
      <c r="P8806" t="s">
        <v>21</v>
      </c>
    </row>
    <row r="8807" spans="1:16" x14ac:dyDescent="0.3">
      <c r="A8807">
        <v>50227</v>
      </c>
      <c r="B8807" s="1">
        <v>45735</v>
      </c>
      <c r="C8807" s="2">
        <v>0.56111111111111112</v>
      </c>
      <c r="D8807" t="s">
        <v>159</v>
      </c>
      <c r="E8807" t="s">
        <v>91</v>
      </c>
      <c r="F8807" t="s">
        <v>40</v>
      </c>
      <c r="G8807">
        <v>214</v>
      </c>
      <c r="H8807" t="s">
        <v>19</v>
      </c>
      <c r="I8807" t="s">
        <v>876</v>
      </c>
      <c r="J8807">
        <v>26.65</v>
      </c>
      <c r="K8807">
        <v>3</v>
      </c>
      <c r="L8807">
        <v>1826</v>
      </c>
      <c r="M8807">
        <v>209</v>
      </c>
      <c r="N8807" t="s">
        <v>53</v>
      </c>
      <c r="P8807" t="s">
        <v>36</v>
      </c>
    </row>
    <row r="8808" spans="1:16" x14ac:dyDescent="0.3">
      <c r="A8808">
        <v>32096</v>
      </c>
      <c r="B8808" s="1">
        <v>45711</v>
      </c>
      <c r="C8808" s="2">
        <v>0.88263888888888886</v>
      </c>
      <c r="D8808" t="s">
        <v>5504</v>
      </c>
      <c r="E8808" t="s">
        <v>94</v>
      </c>
      <c r="F8808" t="s">
        <v>18</v>
      </c>
      <c r="G8808">
        <v>228</v>
      </c>
      <c r="H8808" t="s">
        <v>19</v>
      </c>
      <c r="I8808" t="s">
        <v>5505</v>
      </c>
      <c r="J8808">
        <v>7.07</v>
      </c>
      <c r="K8808">
        <v>2</v>
      </c>
      <c r="L8808">
        <v>1999</v>
      </c>
      <c r="M8808">
        <v>219</v>
      </c>
      <c r="N8808" t="s">
        <v>50</v>
      </c>
      <c r="P8808" t="s">
        <v>36</v>
      </c>
    </row>
    <row r="8809" spans="1:16" x14ac:dyDescent="0.3">
      <c r="A8809">
        <v>35092</v>
      </c>
      <c r="B8809" s="1">
        <v>45889</v>
      </c>
      <c r="C8809" s="2">
        <v>0.8354166666666667</v>
      </c>
      <c r="D8809" t="s">
        <v>808</v>
      </c>
      <c r="E8809" t="s">
        <v>94</v>
      </c>
      <c r="F8809" t="s">
        <v>27</v>
      </c>
      <c r="G8809">
        <v>200</v>
      </c>
      <c r="H8809" t="s">
        <v>24</v>
      </c>
      <c r="L8809">
        <v>1492</v>
      </c>
      <c r="M8809">
        <v>235</v>
      </c>
    </row>
    <row r="8810" spans="1:16" x14ac:dyDescent="0.3">
      <c r="A8810">
        <v>43405</v>
      </c>
      <c r="B8810" s="1">
        <v>45677</v>
      </c>
      <c r="C8810" s="2">
        <v>0.5708333333333333</v>
      </c>
      <c r="D8810" t="s">
        <v>1705</v>
      </c>
      <c r="E8810" t="s">
        <v>83</v>
      </c>
      <c r="F8810" t="s">
        <v>40</v>
      </c>
      <c r="G8810">
        <v>252</v>
      </c>
      <c r="H8810" t="s">
        <v>19</v>
      </c>
      <c r="I8810">
        <v>49.68</v>
      </c>
      <c r="J8810">
        <v>6.14</v>
      </c>
      <c r="K8810">
        <v>1</v>
      </c>
      <c r="L8810">
        <v>1253</v>
      </c>
      <c r="M8810">
        <v>207</v>
      </c>
      <c r="N8810" t="s">
        <v>44</v>
      </c>
      <c r="P8810" t="s">
        <v>36</v>
      </c>
    </row>
    <row r="8811" spans="1:16" x14ac:dyDescent="0.3">
      <c r="A8811">
        <v>88659</v>
      </c>
      <c r="B8811" s="1">
        <v>45851</v>
      </c>
      <c r="C8811" s="2">
        <v>0.34513888888888888</v>
      </c>
      <c r="D8811" t="s">
        <v>411</v>
      </c>
      <c r="E8811" t="s">
        <v>5506</v>
      </c>
      <c r="F8811" t="s">
        <v>27</v>
      </c>
      <c r="G8811">
        <v>202</v>
      </c>
      <c r="H8811" t="s">
        <v>24</v>
      </c>
      <c r="L8811">
        <v>1171</v>
      </c>
      <c r="M8811">
        <v>215</v>
      </c>
    </row>
    <row r="8812" spans="1:16" x14ac:dyDescent="0.3">
      <c r="A8812">
        <v>53593</v>
      </c>
      <c r="B8812" s="1">
        <v>45703</v>
      </c>
      <c r="C8812" s="2">
        <v>0.61527777777777781</v>
      </c>
      <c r="D8812" t="s">
        <v>56</v>
      </c>
      <c r="E8812" t="s">
        <v>26</v>
      </c>
      <c r="F8812" t="s">
        <v>40</v>
      </c>
      <c r="G8812">
        <v>215</v>
      </c>
      <c r="H8812" t="s">
        <v>19</v>
      </c>
      <c r="I8812">
        <v>45</v>
      </c>
      <c r="J8812">
        <v>21.83</v>
      </c>
      <c r="K8812">
        <v>5</v>
      </c>
      <c r="L8812">
        <v>1769</v>
      </c>
      <c r="M8812">
        <v>230</v>
      </c>
      <c r="N8812" t="s">
        <v>32</v>
      </c>
      <c r="P8812" t="s">
        <v>36</v>
      </c>
    </row>
    <row r="8813" spans="1:16" x14ac:dyDescent="0.3">
      <c r="A8813">
        <v>33900</v>
      </c>
      <c r="B8813" s="1">
        <v>46020</v>
      </c>
      <c r="C8813" s="2">
        <v>0.97916666666666663</v>
      </c>
      <c r="D8813" t="s">
        <v>1899</v>
      </c>
      <c r="E8813" t="s">
        <v>88</v>
      </c>
      <c r="F8813" t="s">
        <v>18</v>
      </c>
      <c r="G8813">
        <v>233</v>
      </c>
      <c r="H8813" t="s">
        <v>19</v>
      </c>
      <c r="I8813">
        <v>83.47</v>
      </c>
      <c r="J8813">
        <v>6.36</v>
      </c>
      <c r="K8813">
        <v>3</v>
      </c>
      <c r="L8813">
        <v>2063</v>
      </c>
      <c r="M8813">
        <v>218</v>
      </c>
      <c r="N8813" t="s">
        <v>20</v>
      </c>
      <c r="P8813" t="s">
        <v>36</v>
      </c>
    </row>
    <row r="8814" spans="1:16" x14ac:dyDescent="0.3">
      <c r="A8814">
        <v>20805</v>
      </c>
      <c r="B8814" s="1">
        <v>45895</v>
      </c>
      <c r="C8814" s="2">
        <v>0.80208333333333337</v>
      </c>
      <c r="D8814" t="s">
        <v>5507</v>
      </c>
      <c r="E8814" t="s">
        <v>224</v>
      </c>
      <c r="F8814" t="s">
        <v>18</v>
      </c>
      <c r="G8814">
        <v>235</v>
      </c>
      <c r="H8814" t="s">
        <v>19</v>
      </c>
      <c r="I8814">
        <v>53.4</v>
      </c>
      <c r="J8814">
        <v>14.26</v>
      </c>
      <c r="K8814">
        <v>3</v>
      </c>
      <c r="L8814">
        <v>1428</v>
      </c>
      <c r="M8814">
        <v>201</v>
      </c>
      <c r="N8814" t="s">
        <v>50</v>
      </c>
      <c r="P8814" t="s">
        <v>36</v>
      </c>
    </row>
    <row r="8815" spans="1:16" x14ac:dyDescent="0.3">
      <c r="A8815">
        <v>98783</v>
      </c>
      <c r="B8815" s="1">
        <v>45786</v>
      </c>
      <c r="C8815" s="2">
        <v>0.1277777777777778</v>
      </c>
      <c r="D8815" t="s">
        <v>5508</v>
      </c>
      <c r="E8815" t="s">
        <v>81</v>
      </c>
      <c r="F8815" t="s">
        <v>18</v>
      </c>
      <c r="G8815">
        <v>240</v>
      </c>
      <c r="H8815" t="s">
        <v>19</v>
      </c>
      <c r="I8815" t="s">
        <v>5509</v>
      </c>
      <c r="J8815">
        <v>20.47</v>
      </c>
      <c r="K8815">
        <v>3</v>
      </c>
      <c r="L8815">
        <v>1934</v>
      </c>
      <c r="M8815">
        <v>241</v>
      </c>
      <c r="N8815" t="s">
        <v>32</v>
      </c>
      <c r="P8815" t="s">
        <v>21</v>
      </c>
    </row>
    <row r="8816" spans="1:16" x14ac:dyDescent="0.3">
      <c r="A8816">
        <v>52602</v>
      </c>
      <c r="B8816" s="1">
        <v>45805</v>
      </c>
      <c r="C8816" s="2">
        <v>9.5833333333333326E-2</v>
      </c>
      <c r="D8816" t="s">
        <v>130</v>
      </c>
      <c r="E8816" t="s">
        <v>23</v>
      </c>
      <c r="F8816" t="s">
        <v>27</v>
      </c>
      <c r="G8816">
        <v>250</v>
      </c>
      <c r="H8816" t="s">
        <v>19</v>
      </c>
      <c r="I8816">
        <v>39.380000000000003</v>
      </c>
      <c r="J8816">
        <v>27.75</v>
      </c>
      <c r="K8816">
        <v>3</v>
      </c>
      <c r="L8816">
        <v>1681</v>
      </c>
      <c r="M8816">
        <v>258</v>
      </c>
      <c r="N8816" t="s">
        <v>44</v>
      </c>
      <c r="P8816" t="s">
        <v>36</v>
      </c>
    </row>
    <row r="8817" spans="1:16" x14ac:dyDescent="0.3">
      <c r="A8817">
        <v>60771</v>
      </c>
      <c r="B8817" s="1">
        <v>45692</v>
      </c>
      <c r="C8817" s="2">
        <v>0.36180555555555555</v>
      </c>
      <c r="D8817" t="s">
        <v>1638</v>
      </c>
      <c r="E8817" t="s">
        <v>17</v>
      </c>
      <c r="F8817" t="s">
        <v>18</v>
      </c>
      <c r="G8817">
        <v>203</v>
      </c>
      <c r="H8817" t="s">
        <v>19</v>
      </c>
      <c r="I8817" t="s">
        <v>1550</v>
      </c>
      <c r="J8817">
        <v>20.88</v>
      </c>
      <c r="K8817">
        <v>2</v>
      </c>
      <c r="L8817">
        <v>2057</v>
      </c>
      <c r="M8817">
        <v>254</v>
      </c>
      <c r="N8817" t="s">
        <v>44</v>
      </c>
      <c r="P8817" t="s">
        <v>36</v>
      </c>
    </row>
    <row r="8818" spans="1:16" x14ac:dyDescent="0.3">
      <c r="A8818">
        <v>53624</v>
      </c>
      <c r="B8818" s="1">
        <v>45731</v>
      </c>
      <c r="C8818" s="2">
        <v>0.33333333333333331</v>
      </c>
      <c r="D8818" t="s">
        <v>1103</v>
      </c>
      <c r="E8818" t="s">
        <v>58</v>
      </c>
      <c r="F8818" t="s">
        <v>40</v>
      </c>
      <c r="G8818">
        <v>218</v>
      </c>
      <c r="H8818" t="s">
        <v>19</v>
      </c>
      <c r="I8818">
        <v>83.22</v>
      </c>
      <c r="J8818">
        <v>13.36</v>
      </c>
      <c r="K8818">
        <v>4</v>
      </c>
      <c r="L8818">
        <v>1671</v>
      </c>
      <c r="M8818">
        <v>231</v>
      </c>
      <c r="N8818" t="s">
        <v>28</v>
      </c>
      <c r="P8818" t="s">
        <v>21</v>
      </c>
    </row>
    <row r="8819" spans="1:16" x14ac:dyDescent="0.3">
      <c r="A8819">
        <v>80978</v>
      </c>
      <c r="B8819" s="1">
        <v>45722</v>
      </c>
      <c r="C8819" s="2">
        <v>0.8354166666666667</v>
      </c>
      <c r="D8819" t="s">
        <v>5510</v>
      </c>
      <c r="E8819" t="s">
        <v>5511</v>
      </c>
      <c r="F8819" t="s">
        <v>27</v>
      </c>
      <c r="G8819">
        <v>247</v>
      </c>
      <c r="H8819" t="s">
        <v>19</v>
      </c>
      <c r="I8819">
        <v>53.98</v>
      </c>
      <c r="J8819">
        <v>27.08</v>
      </c>
      <c r="K8819">
        <v>5</v>
      </c>
      <c r="L8819">
        <v>1971</v>
      </c>
      <c r="M8819">
        <v>216</v>
      </c>
      <c r="N8819" t="s">
        <v>32</v>
      </c>
      <c r="P8819" t="s">
        <v>21</v>
      </c>
    </row>
    <row r="8820" spans="1:16" x14ac:dyDescent="0.3">
      <c r="A8820">
        <v>36007</v>
      </c>
      <c r="B8820" s="1">
        <v>45780</v>
      </c>
      <c r="C8820" s="2">
        <v>0.32708333333333334</v>
      </c>
      <c r="D8820" t="s">
        <v>5512</v>
      </c>
      <c r="E8820" t="s">
        <v>5513</v>
      </c>
      <c r="F8820" t="s">
        <v>18</v>
      </c>
      <c r="G8820">
        <v>218</v>
      </c>
      <c r="H8820" t="s">
        <v>19</v>
      </c>
      <c r="I8820">
        <v>4.07</v>
      </c>
      <c r="J8820">
        <v>22.75</v>
      </c>
      <c r="K8820">
        <v>4</v>
      </c>
      <c r="L8820">
        <v>2088</v>
      </c>
      <c r="M8820">
        <v>228</v>
      </c>
      <c r="N8820" t="s">
        <v>20</v>
      </c>
      <c r="P8820" t="s">
        <v>36</v>
      </c>
    </row>
    <row r="8821" spans="1:16" x14ac:dyDescent="0.3">
      <c r="A8821">
        <v>21852</v>
      </c>
      <c r="B8821" s="1">
        <v>45686</v>
      </c>
      <c r="C8821" s="2">
        <v>0.29375000000000001</v>
      </c>
      <c r="D8821" t="s">
        <v>646</v>
      </c>
      <c r="E8821" t="s">
        <v>75</v>
      </c>
      <c r="F8821" t="s">
        <v>40</v>
      </c>
      <c r="G8821">
        <v>249</v>
      </c>
      <c r="H8821" t="s">
        <v>19</v>
      </c>
      <c r="I8821">
        <v>21.99</v>
      </c>
      <c r="J8821">
        <v>19.98</v>
      </c>
      <c r="K8821">
        <v>5</v>
      </c>
      <c r="L8821">
        <v>1645</v>
      </c>
      <c r="M8821">
        <v>240</v>
      </c>
      <c r="N8821" t="s">
        <v>32</v>
      </c>
      <c r="P8821" t="s">
        <v>21</v>
      </c>
    </row>
    <row r="8822" spans="1:16" x14ac:dyDescent="0.3">
      <c r="A8822">
        <v>67336</v>
      </c>
      <c r="B8822" s="1">
        <v>45765</v>
      </c>
      <c r="C8822" s="2">
        <v>0.69861111111111107</v>
      </c>
      <c r="D8822" t="s">
        <v>651</v>
      </c>
      <c r="E8822" t="s">
        <v>94</v>
      </c>
      <c r="F8822" t="s">
        <v>40</v>
      </c>
      <c r="G8822">
        <v>235</v>
      </c>
      <c r="H8822" t="s">
        <v>19</v>
      </c>
      <c r="I8822">
        <v>72.88</v>
      </c>
      <c r="J8822">
        <v>3.62</v>
      </c>
      <c r="K8822">
        <v>3</v>
      </c>
      <c r="L8822">
        <v>1694</v>
      </c>
      <c r="M8822">
        <v>208</v>
      </c>
      <c r="N8822" t="s">
        <v>20</v>
      </c>
      <c r="P8822" t="s">
        <v>36</v>
      </c>
    </row>
    <row r="8823" spans="1:16" x14ac:dyDescent="0.3">
      <c r="A8823">
        <v>88802</v>
      </c>
      <c r="B8823" s="1">
        <v>45926</v>
      </c>
      <c r="C8823" s="2">
        <v>0.3354166666666667</v>
      </c>
      <c r="D8823" t="s">
        <v>505</v>
      </c>
      <c r="E8823" t="s">
        <v>38</v>
      </c>
      <c r="F8823" t="s">
        <v>18</v>
      </c>
      <c r="G8823">
        <v>249</v>
      </c>
      <c r="H8823" t="s">
        <v>24</v>
      </c>
      <c r="L8823">
        <v>1027</v>
      </c>
      <c r="M8823">
        <v>252</v>
      </c>
    </row>
    <row r="8824" spans="1:16" x14ac:dyDescent="0.3">
      <c r="A8824">
        <v>23846</v>
      </c>
      <c r="B8824" s="1">
        <v>45890</v>
      </c>
      <c r="C8824" s="2">
        <v>0.77708333333333324</v>
      </c>
      <c r="D8824" t="s">
        <v>5514</v>
      </c>
      <c r="E8824" t="s">
        <v>26</v>
      </c>
      <c r="F8824" t="s">
        <v>18</v>
      </c>
      <c r="G8824">
        <v>233</v>
      </c>
      <c r="H8824" t="s">
        <v>31</v>
      </c>
      <c r="L8824">
        <v>1167</v>
      </c>
      <c r="M8824">
        <v>224</v>
      </c>
      <c r="O8824" t="s">
        <v>47</v>
      </c>
    </row>
    <row r="8825" spans="1:16" x14ac:dyDescent="0.3">
      <c r="A8825">
        <v>53079</v>
      </c>
      <c r="B8825" s="1">
        <v>45873</v>
      </c>
      <c r="C8825" s="2">
        <v>0.90347222222222223</v>
      </c>
      <c r="D8825" t="s">
        <v>5515</v>
      </c>
      <c r="E8825" t="s">
        <v>38</v>
      </c>
      <c r="F8825" t="s">
        <v>27</v>
      </c>
      <c r="G8825">
        <v>260</v>
      </c>
      <c r="H8825" t="s">
        <v>19</v>
      </c>
      <c r="I8825">
        <v>59.51</v>
      </c>
      <c r="J8825">
        <v>15.23</v>
      </c>
      <c r="K8825">
        <v>3</v>
      </c>
      <c r="L8825">
        <v>1181</v>
      </c>
      <c r="M8825">
        <v>220</v>
      </c>
      <c r="N8825" t="s">
        <v>28</v>
      </c>
      <c r="P8825" t="s">
        <v>36</v>
      </c>
    </row>
    <row r="8826" spans="1:16" x14ac:dyDescent="0.3">
      <c r="A8826">
        <v>57898</v>
      </c>
      <c r="B8826" s="1">
        <v>45723</v>
      </c>
      <c r="C8826" s="2">
        <v>5.0694444444444452E-2</v>
      </c>
      <c r="D8826" t="s">
        <v>240</v>
      </c>
      <c r="E8826" t="s">
        <v>67</v>
      </c>
      <c r="F8826" t="s">
        <v>18</v>
      </c>
      <c r="G8826">
        <v>224</v>
      </c>
      <c r="H8826" t="s">
        <v>19</v>
      </c>
      <c r="I8826">
        <v>7.54</v>
      </c>
      <c r="J8826">
        <v>15.22</v>
      </c>
      <c r="K8826">
        <v>5</v>
      </c>
      <c r="L8826">
        <v>1120</v>
      </c>
      <c r="M8826">
        <v>238</v>
      </c>
      <c r="N8826" t="s">
        <v>44</v>
      </c>
      <c r="P8826" t="s">
        <v>21</v>
      </c>
    </row>
    <row r="8827" spans="1:16" x14ac:dyDescent="0.3">
      <c r="A8827">
        <v>48601</v>
      </c>
      <c r="B8827" s="1">
        <v>45898</v>
      </c>
      <c r="C8827" s="2">
        <v>0.89861111111111114</v>
      </c>
      <c r="D8827" t="s">
        <v>301</v>
      </c>
      <c r="E8827" t="s">
        <v>83</v>
      </c>
      <c r="F8827" t="s">
        <v>40</v>
      </c>
      <c r="G8827">
        <v>258</v>
      </c>
      <c r="H8827" t="s">
        <v>31</v>
      </c>
      <c r="L8827">
        <v>1612</v>
      </c>
      <c r="M8827">
        <v>246</v>
      </c>
      <c r="O8827" t="s">
        <v>55</v>
      </c>
    </row>
    <row r="8828" spans="1:16" x14ac:dyDescent="0.3">
      <c r="A8828">
        <v>93163</v>
      </c>
      <c r="B8828" s="1">
        <v>45755</v>
      </c>
      <c r="C8828" s="2">
        <v>0.64861111111111114</v>
      </c>
      <c r="D8828" t="s">
        <v>5516</v>
      </c>
      <c r="E8828" t="s">
        <v>94</v>
      </c>
      <c r="F8828" t="s">
        <v>40</v>
      </c>
      <c r="G8828">
        <v>207</v>
      </c>
      <c r="H8828" t="s">
        <v>19</v>
      </c>
      <c r="I8828">
        <v>83.46</v>
      </c>
      <c r="J8828">
        <v>8.33</v>
      </c>
      <c r="K8828">
        <v>4</v>
      </c>
      <c r="L8828">
        <v>1709</v>
      </c>
      <c r="M8828">
        <v>208</v>
      </c>
      <c r="N8828" t="s">
        <v>32</v>
      </c>
      <c r="P8828" t="s">
        <v>21</v>
      </c>
    </row>
    <row r="8829" spans="1:16" x14ac:dyDescent="0.3">
      <c r="A8829">
        <v>61621</v>
      </c>
      <c r="B8829" s="1">
        <v>45945</v>
      </c>
      <c r="C8829" s="2">
        <v>0.75624999999999998</v>
      </c>
      <c r="D8829" t="s">
        <v>109</v>
      </c>
      <c r="E8829" t="s">
        <v>75</v>
      </c>
      <c r="F8829" t="s">
        <v>18</v>
      </c>
      <c r="G8829">
        <v>232</v>
      </c>
      <c r="H8829" t="s">
        <v>19</v>
      </c>
      <c r="I8829" t="s">
        <v>5517</v>
      </c>
      <c r="J8829">
        <v>13.87</v>
      </c>
      <c r="K8829">
        <v>3</v>
      </c>
      <c r="L8829">
        <v>1443</v>
      </c>
      <c r="M8829">
        <v>246</v>
      </c>
      <c r="N8829" t="s">
        <v>28</v>
      </c>
      <c r="P8829" t="s">
        <v>36</v>
      </c>
    </row>
    <row r="8830" spans="1:16" x14ac:dyDescent="0.3">
      <c r="A8830">
        <v>40123</v>
      </c>
      <c r="B8830" s="1">
        <v>45862</v>
      </c>
      <c r="C8830" s="2">
        <v>0.51388888888888895</v>
      </c>
      <c r="D8830" t="s">
        <v>5518</v>
      </c>
      <c r="E8830" t="s">
        <v>52</v>
      </c>
      <c r="F8830" t="s">
        <v>18</v>
      </c>
      <c r="G8830">
        <v>200</v>
      </c>
      <c r="H8830" t="s">
        <v>31</v>
      </c>
      <c r="L8830">
        <v>1539</v>
      </c>
      <c r="M8830">
        <v>208</v>
      </c>
      <c r="O8830" t="s">
        <v>47</v>
      </c>
    </row>
    <row r="8831" spans="1:16" x14ac:dyDescent="0.3">
      <c r="A8831">
        <v>11239</v>
      </c>
      <c r="B8831" s="1">
        <v>45665</v>
      </c>
      <c r="C8831" s="2">
        <v>0.52708333333333335</v>
      </c>
      <c r="D8831" t="s">
        <v>5519</v>
      </c>
      <c r="E8831" t="s">
        <v>38</v>
      </c>
      <c r="F8831" t="s">
        <v>40</v>
      </c>
      <c r="G8831">
        <v>258</v>
      </c>
      <c r="H8831" t="s">
        <v>19</v>
      </c>
      <c r="I8831" t="s">
        <v>5520</v>
      </c>
      <c r="J8831">
        <v>22.37</v>
      </c>
      <c r="K8831">
        <v>3</v>
      </c>
      <c r="L8831">
        <v>1852</v>
      </c>
      <c r="M8831">
        <v>203</v>
      </c>
      <c r="N8831" t="s">
        <v>53</v>
      </c>
      <c r="P8831" t="s">
        <v>21</v>
      </c>
    </row>
    <row r="8832" spans="1:16" x14ac:dyDescent="0.3">
      <c r="A8832">
        <v>58909</v>
      </c>
      <c r="B8832" s="1">
        <v>45787</v>
      </c>
      <c r="C8832" s="2">
        <v>0.4381944444444445</v>
      </c>
      <c r="D8832" t="s">
        <v>5521</v>
      </c>
      <c r="E8832" t="s">
        <v>91</v>
      </c>
      <c r="F8832" t="s">
        <v>27</v>
      </c>
      <c r="G8832">
        <v>230</v>
      </c>
      <c r="H8832" t="s">
        <v>19</v>
      </c>
      <c r="I8832">
        <v>10.050000000000001</v>
      </c>
      <c r="J8832">
        <v>20.74</v>
      </c>
      <c r="K8832">
        <v>2</v>
      </c>
      <c r="L8832">
        <v>1858</v>
      </c>
      <c r="M8832">
        <v>221</v>
      </c>
      <c r="N8832" t="s">
        <v>28</v>
      </c>
      <c r="P8832" t="s">
        <v>21</v>
      </c>
    </row>
    <row r="8833" spans="1:16" x14ac:dyDescent="0.3">
      <c r="A8833">
        <v>10722</v>
      </c>
      <c r="B8833" s="1">
        <v>45712</v>
      </c>
      <c r="C8833" s="2">
        <v>0.81597222222222221</v>
      </c>
      <c r="D8833" t="s">
        <v>251</v>
      </c>
      <c r="E8833" t="s">
        <v>67</v>
      </c>
      <c r="F8833" t="s">
        <v>27</v>
      </c>
      <c r="G8833">
        <v>213</v>
      </c>
      <c r="H8833" t="s">
        <v>19</v>
      </c>
      <c r="I8833">
        <v>30.82</v>
      </c>
      <c r="J8833">
        <v>19.809999999999999</v>
      </c>
      <c r="K8833">
        <v>4</v>
      </c>
      <c r="L8833">
        <v>1132</v>
      </c>
      <c r="M8833">
        <v>247</v>
      </c>
      <c r="N8833" t="s">
        <v>50</v>
      </c>
      <c r="P8833" t="s">
        <v>36</v>
      </c>
    </row>
    <row r="8834" spans="1:16" x14ac:dyDescent="0.3">
      <c r="A8834">
        <v>26705</v>
      </c>
      <c r="B8834" s="1">
        <v>45722</v>
      </c>
      <c r="C8834" s="2">
        <v>0.125</v>
      </c>
      <c r="D8834" t="s">
        <v>5522</v>
      </c>
      <c r="E8834" t="s">
        <v>122</v>
      </c>
      <c r="F8834" t="s">
        <v>18</v>
      </c>
      <c r="G8834">
        <v>230</v>
      </c>
      <c r="H8834" t="s">
        <v>19</v>
      </c>
      <c r="I8834">
        <v>14.78</v>
      </c>
      <c r="J8834">
        <v>23.6</v>
      </c>
      <c r="K8834">
        <v>3</v>
      </c>
      <c r="L8834">
        <v>1387</v>
      </c>
      <c r="M8834">
        <v>207</v>
      </c>
      <c r="N8834" t="s">
        <v>20</v>
      </c>
      <c r="P8834" t="s">
        <v>36</v>
      </c>
    </row>
    <row r="8835" spans="1:16" x14ac:dyDescent="0.3">
      <c r="A8835">
        <v>90795</v>
      </c>
      <c r="B8835" s="1">
        <v>45807</v>
      </c>
      <c r="C8835" s="2">
        <v>0.59583333333333333</v>
      </c>
      <c r="D8835" t="s">
        <v>5523</v>
      </c>
      <c r="E8835" t="s">
        <v>38</v>
      </c>
      <c r="F8835" t="s">
        <v>40</v>
      </c>
      <c r="G8835">
        <v>213</v>
      </c>
      <c r="H8835" t="s">
        <v>31</v>
      </c>
      <c r="L8835">
        <v>1636</v>
      </c>
      <c r="M8835">
        <v>202</v>
      </c>
      <c r="O8835" t="s">
        <v>55</v>
      </c>
    </row>
    <row r="8836" spans="1:16" x14ac:dyDescent="0.3">
      <c r="A8836">
        <v>72601</v>
      </c>
      <c r="B8836" s="1">
        <v>45988</v>
      </c>
      <c r="C8836" s="2">
        <v>0.34027777777777773</v>
      </c>
      <c r="D8836" t="s">
        <v>221</v>
      </c>
      <c r="E8836" t="s">
        <v>934</v>
      </c>
      <c r="F8836" t="s">
        <v>18</v>
      </c>
      <c r="G8836">
        <v>216</v>
      </c>
      <c r="H8836" t="s">
        <v>19</v>
      </c>
      <c r="I8836">
        <v>39.36</v>
      </c>
      <c r="J8836">
        <v>7.18</v>
      </c>
      <c r="K8836">
        <v>3</v>
      </c>
      <c r="L8836">
        <v>1321</v>
      </c>
      <c r="M8836">
        <v>215</v>
      </c>
      <c r="N8836" t="s">
        <v>44</v>
      </c>
      <c r="P8836" t="s">
        <v>21</v>
      </c>
    </row>
    <row r="8837" spans="1:16" x14ac:dyDescent="0.3">
      <c r="A8837">
        <v>64411</v>
      </c>
      <c r="B8837" s="1">
        <v>45699</v>
      </c>
      <c r="C8837" s="2">
        <v>0.90416666666666667</v>
      </c>
      <c r="D8837" t="s">
        <v>5524</v>
      </c>
      <c r="E8837" t="s">
        <v>58</v>
      </c>
      <c r="F8837" t="s">
        <v>18</v>
      </c>
      <c r="G8837">
        <v>224</v>
      </c>
      <c r="H8837" t="s">
        <v>19</v>
      </c>
      <c r="I8837">
        <v>79.459999999999994</v>
      </c>
      <c r="J8837">
        <v>7.93</v>
      </c>
      <c r="K8837">
        <v>2</v>
      </c>
      <c r="L8837">
        <v>1665</v>
      </c>
      <c r="M8837">
        <v>238</v>
      </c>
      <c r="N8837" t="s">
        <v>32</v>
      </c>
      <c r="P8837" t="s">
        <v>36</v>
      </c>
    </row>
    <row r="8838" spans="1:16" x14ac:dyDescent="0.3">
      <c r="A8838">
        <v>24538</v>
      </c>
      <c r="B8838" s="1">
        <v>45904</v>
      </c>
      <c r="C8838" s="2">
        <v>0.51458333333333328</v>
      </c>
      <c r="D8838" t="s">
        <v>5525</v>
      </c>
      <c r="E8838" t="s">
        <v>52</v>
      </c>
      <c r="F8838" t="s">
        <v>18</v>
      </c>
      <c r="G8838">
        <v>234</v>
      </c>
      <c r="H8838" t="s">
        <v>19</v>
      </c>
      <c r="I8838">
        <v>27.59</v>
      </c>
      <c r="J8838">
        <v>5.47</v>
      </c>
      <c r="K8838">
        <v>4</v>
      </c>
      <c r="L8838">
        <v>1834</v>
      </c>
      <c r="M8838">
        <v>223</v>
      </c>
      <c r="N8838" t="s">
        <v>28</v>
      </c>
      <c r="P8838" t="s">
        <v>36</v>
      </c>
    </row>
    <row r="8839" spans="1:16" x14ac:dyDescent="0.3">
      <c r="A8839">
        <v>26637</v>
      </c>
      <c r="B8839" s="1">
        <v>46007</v>
      </c>
      <c r="C8839" s="2">
        <v>0.28402777777777777</v>
      </c>
      <c r="D8839" t="s">
        <v>417</v>
      </c>
      <c r="E8839" t="s">
        <v>94</v>
      </c>
      <c r="F8839" t="s">
        <v>18</v>
      </c>
      <c r="G8839">
        <v>232</v>
      </c>
      <c r="H8839" t="s">
        <v>31</v>
      </c>
      <c r="L8839">
        <v>1606</v>
      </c>
      <c r="M8839">
        <v>246</v>
      </c>
      <c r="O8839" t="s">
        <v>108</v>
      </c>
    </row>
    <row r="8840" spans="1:16" x14ac:dyDescent="0.3">
      <c r="A8840">
        <v>94416</v>
      </c>
      <c r="B8840" s="1">
        <v>45700</v>
      </c>
      <c r="C8840" s="2">
        <v>0.65902777777777777</v>
      </c>
      <c r="D8840" t="s">
        <v>5526</v>
      </c>
      <c r="E8840" t="s">
        <v>58</v>
      </c>
      <c r="F8840" t="s">
        <v>18</v>
      </c>
      <c r="G8840">
        <v>201</v>
      </c>
      <c r="H8840" t="s">
        <v>31</v>
      </c>
      <c r="L8840">
        <v>1609</v>
      </c>
      <c r="M8840">
        <v>241</v>
      </c>
      <c r="O8840" t="s">
        <v>108</v>
      </c>
    </row>
    <row r="8841" spans="1:16" x14ac:dyDescent="0.3">
      <c r="A8841">
        <v>23825</v>
      </c>
      <c r="B8841" s="1">
        <v>45748</v>
      </c>
      <c r="C8841" s="2">
        <v>0.62986111111111109</v>
      </c>
      <c r="D8841" t="s">
        <v>530</v>
      </c>
      <c r="E8841" t="s">
        <v>72</v>
      </c>
      <c r="F8841" t="s">
        <v>27</v>
      </c>
      <c r="G8841">
        <v>252</v>
      </c>
      <c r="H8841" t="s">
        <v>19</v>
      </c>
      <c r="I8841">
        <v>20.86</v>
      </c>
      <c r="J8841">
        <v>15.2</v>
      </c>
      <c r="K8841">
        <v>4</v>
      </c>
      <c r="L8841">
        <v>1889</v>
      </c>
      <c r="M8841">
        <v>223</v>
      </c>
      <c r="N8841" t="s">
        <v>28</v>
      </c>
      <c r="P8841" t="s">
        <v>21</v>
      </c>
    </row>
    <row r="8842" spans="1:16" x14ac:dyDescent="0.3">
      <c r="A8842">
        <v>33755</v>
      </c>
      <c r="B8842" s="1">
        <v>45862</v>
      </c>
      <c r="C8842" s="2">
        <v>0.44444444444444442</v>
      </c>
      <c r="D8842" t="s">
        <v>5527</v>
      </c>
      <c r="E8842" t="s">
        <v>81</v>
      </c>
      <c r="F8842" t="s">
        <v>40</v>
      </c>
      <c r="G8842">
        <v>239</v>
      </c>
      <c r="H8842" t="s">
        <v>19</v>
      </c>
      <c r="I8842" t="s">
        <v>5528</v>
      </c>
      <c r="J8842">
        <v>19.93</v>
      </c>
      <c r="K8842">
        <v>5</v>
      </c>
      <c r="L8842">
        <v>1775</v>
      </c>
      <c r="M8842">
        <v>246</v>
      </c>
      <c r="N8842" t="s">
        <v>28</v>
      </c>
      <c r="P8842" t="s">
        <v>36</v>
      </c>
    </row>
    <row r="8843" spans="1:16" x14ac:dyDescent="0.3">
      <c r="A8843">
        <v>33018</v>
      </c>
      <c r="B8843" s="1">
        <v>45830</v>
      </c>
      <c r="C8843" s="2">
        <v>0.64166666666666672</v>
      </c>
      <c r="D8843" t="s">
        <v>397</v>
      </c>
      <c r="E8843" t="s">
        <v>122</v>
      </c>
      <c r="F8843" t="s">
        <v>18</v>
      </c>
      <c r="G8843">
        <v>258</v>
      </c>
      <c r="H8843" t="s">
        <v>19</v>
      </c>
      <c r="I8843" t="s">
        <v>5529</v>
      </c>
      <c r="J8843">
        <v>13.18</v>
      </c>
      <c r="K8843">
        <v>5</v>
      </c>
      <c r="L8843">
        <v>1667</v>
      </c>
      <c r="M8843">
        <v>208</v>
      </c>
      <c r="N8843" t="s">
        <v>28</v>
      </c>
      <c r="P8843" t="s">
        <v>21</v>
      </c>
    </row>
    <row r="8844" spans="1:16" x14ac:dyDescent="0.3">
      <c r="A8844">
        <v>41939</v>
      </c>
      <c r="B8844" s="1">
        <v>45933</v>
      </c>
      <c r="C8844" s="2">
        <v>0.38263888888888892</v>
      </c>
      <c r="D8844" t="s">
        <v>528</v>
      </c>
      <c r="E8844" t="s">
        <v>17</v>
      </c>
      <c r="F8844" t="s">
        <v>40</v>
      </c>
      <c r="G8844">
        <v>207</v>
      </c>
      <c r="H8844" t="s">
        <v>19</v>
      </c>
      <c r="I8844" t="s">
        <v>5530</v>
      </c>
      <c r="J8844">
        <v>9.67</v>
      </c>
      <c r="K8844">
        <v>4</v>
      </c>
      <c r="L8844">
        <v>1076</v>
      </c>
      <c r="M8844">
        <v>233</v>
      </c>
      <c r="N8844" t="s">
        <v>32</v>
      </c>
      <c r="P8844" t="s">
        <v>21</v>
      </c>
    </row>
    <row r="8845" spans="1:16" x14ac:dyDescent="0.3">
      <c r="A8845">
        <v>62204</v>
      </c>
      <c r="B8845" s="1">
        <v>45686</v>
      </c>
      <c r="C8845" s="2">
        <v>0.8027777777777777</v>
      </c>
      <c r="D8845" t="s">
        <v>121</v>
      </c>
      <c r="E8845" t="s">
        <v>75</v>
      </c>
      <c r="F8845" t="s">
        <v>27</v>
      </c>
      <c r="G8845">
        <v>219</v>
      </c>
      <c r="H8845" t="s">
        <v>19</v>
      </c>
      <c r="I8845" t="s">
        <v>5531</v>
      </c>
      <c r="J8845">
        <v>4.12</v>
      </c>
      <c r="K8845">
        <v>3</v>
      </c>
      <c r="L8845">
        <v>1542</v>
      </c>
      <c r="M8845">
        <v>246</v>
      </c>
      <c r="N8845" t="s">
        <v>32</v>
      </c>
      <c r="P8845" t="s">
        <v>36</v>
      </c>
    </row>
    <row r="8846" spans="1:16" x14ac:dyDescent="0.3">
      <c r="A8846">
        <v>28254</v>
      </c>
      <c r="B8846" s="1">
        <v>45944</v>
      </c>
      <c r="C8846" s="2">
        <v>0.42777777777777781</v>
      </c>
      <c r="D8846" t="s">
        <v>1335</v>
      </c>
      <c r="E8846" t="s">
        <v>88</v>
      </c>
      <c r="F8846" t="s">
        <v>18</v>
      </c>
      <c r="G8846">
        <v>217</v>
      </c>
      <c r="H8846" t="s">
        <v>19</v>
      </c>
      <c r="I8846">
        <v>43.42</v>
      </c>
      <c r="J8846">
        <v>4.12</v>
      </c>
      <c r="K8846">
        <v>5</v>
      </c>
      <c r="L8846">
        <v>2001</v>
      </c>
      <c r="M8846">
        <v>205</v>
      </c>
      <c r="N8846" t="s">
        <v>50</v>
      </c>
      <c r="P8846" t="s">
        <v>36</v>
      </c>
    </row>
    <row r="8847" spans="1:16" x14ac:dyDescent="0.3">
      <c r="A8847">
        <v>17850</v>
      </c>
      <c r="B8847" s="1">
        <v>46015</v>
      </c>
      <c r="C8847" s="2">
        <v>0.62152777777777779</v>
      </c>
      <c r="D8847" t="s">
        <v>5532</v>
      </c>
      <c r="E8847" t="s">
        <v>30</v>
      </c>
      <c r="F8847" t="s">
        <v>27</v>
      </c>
      <c r="G8847">
        <v>247</v>
      </c>
      <c r="H8847" t="s">
        <v>24</v>
      </c>
      <c r="L8847">
        <v>1329</v>
      </c>
      <c r="M8847">
        <v>233</v>
      </c>
    </row>
    <row r="8848" spans="1:16" x14ac:dyDescent="0.3">
      <c r="A8848">
        <v>83564</v>
      </c>
      <c r="B8848" s="1">
        <v>45803</v>
      </c>
      <c r="C8848" s="2">
        <v>0.10277777777777779</v>
      </c>
      <c r="D8848" t="s">
        <v>5533</v>
      </c>
      <c r="E8848" t="s">
        <v>58</v>
      </c>
      <c r="F8848" t="s">
        <v>40</v>
      </c>
      <c r="G8848">
        <v>241</v>
      </c>
      <c r="H8848" t="s">
        <v>19</v>
      </c>
      <c r="I8848">
        <v>65.94</v>
      </c>
      <c r="J8848">
        <v>26.45</v>
      </c>
      <c r="K8848">
        <v>1</v>
      </c>
      <c r="L8848">
        <v>1703</v>
      </c>
      <c r="M8848">
        <v>254</v>
      </c>
      <c r="N8848" t="s">
        <v>44</v>
      </c>
      <c r="P8848" t="s">
        <v>36</v>
      </c>
    </row>
    <row r="8849" spans="1:16" x14ac:dyDescent="0.3">
      <c r="A8849">
        <v>87906</v>
      </c>
      <c r="B8849" s="1">
        <v>45989</v>
      </c>
      <c r="C8849" s="2">
        <v>3.5416666666666666E-2</v>
      </c>
      <c r="D8849" t="s">
        <v>205</v>
      </c>
      <c r="E8849" t="s">
        <v>26</v>
      </c>
      <c r="F8849" t="s">
        <v>18</v>
      </c>
      <c r="G8849">
        <v>217</v>
      </c>
      <c r="H8849" t="s">
        <v>19</v>
      </c>
      <c r="I8849">
        <v>18.170000000000002</v>
      </c>
      <c r="J8849">
        <v>8.9499999999999993</v>
      </c>
      <c r="K8849">
        <v>3</v>
      </c>
      <c r="L8849">
        <v>1840</v>
      </c>
      <c r="M8849">
        <v>217</v>
      </c>
      <c r="N8849" t="s">
        <v>50</v>
      </c>
      <c r="P8849" t="s">
        <v>21</v>
      </c>
    </row>
    <row r="8850" spans="1:16" x14ac:dyDescent="0.3">
      <c r="A8850">
        <v>24878</v>
      </c>
      <c r="B8850" s="1">
        <v>45814</v>
      </c>
      <c r="C8850" s="2">
        <v>0.3888888888888889</v>
      </c>
      <c r="D8850" t="s">
        <v>189</v>
      </c>
      <c r="E8850" t="s">
        <v>122</v>
      </c>
      <c r="F8850" t="s">
        <v>27</v>
      </c>
      <c r="G8850">
        <v>220</v>
      </c>
      <c r="H8850" t="s">
        <v>19</v>
      </c>
      <c r="I8850">
        <v>52.2</v>
      </c>
      <c r="J8850">
        <v>20.440000000000001</v>
      </c>
      <c r="K8850">
        <v>4</v>
      </c>
      <c r="L8850">
        <v>1891</v>
      </c>
      <c r="M8850">
        <v>254</v>
      </c>
      <c r="N8850" t="s">
        <v>50</v>
      </c>
      <c r="P8850" t="s">
        <v>21</v>
      </c>
    </row>
    <row r="8851" spans="1:16" x14ac:dyDescent="0.3">
      <c r="A8851">
        <v>48241</v>
      </c>
      <c r="B8851" s="1">
        <v>45972</v>
      </c>
      <c r="C8851" s="2">
        <v>0.88124999999999998</v>
      </c>
      <c r="D8851" t="s">
        <v>874</v>
      </c>
      <c r="E8851" t="s">
        <v>83</v>
      </c>
      <c r="F8851" t="s">
        <v>40</v>
      </c>
      <c r="G8851">
        <v>241</v>
      </c>
      <c r="H8851" t="s">
        <v>19</v>
      </c>
      <c r="I8851" t="s">
        <v>5534</v>
      </c>
      <c r="J8851">
        <v>23.49</v>
      </c>
      <c r="K8851">
        <v>1</v>
      </c>
      <c r="L8851">
        <v>2099</v>
      </c>
      <c r="M8851">
        <v>243</v>
      </c>
      <c r="N8851" t="s">
        <v>28</v>
      </c>
      <c r="P8851" t="s">
        <v>21</v>
      </c>
    </row>
    <row r="8852" spans="1:16" x14ac:dyDescent="0.3">
      <c r="A8852">
        <v>31846</v>
      </c>
      <c r="B8852" s="1">
        <v>45828</v>
      </c>
      <c r="C8852" s="2">
        <v>0.59791666666666665</v>
      </c>
      <c r="D8852" t="s">
        <v>479</v>
      </c>
      <c r="E8852" t="s">
        <v>81</v>
      </c>
      <c r="F8852" t="s">
        <v>27</v>
      </c>
      <c r="G8852">
        <v>217</v>
      </c>
      <c r="H8852" t="s">
        <v>19</v>
      </c>
      <c r="I8852">
        <v>66.930000000000007</v>
      </c>
      <c r="J8852">
        <v>21.11</v>
      </c>
      <c r="K8852">
        <v>3</v>
      </c>
      <c r="L8852">
        <v>2166</v>
      </c>
      <c r="M8852">
        <v>255</v>
      </c>
      <c r="N8852" t="s">
        <v>44</v>
      </c>
      <c r="P8852" t="s">
        <v>21</v>
      </c>
    </row>
    <row r="8853" spans="1:16" x14ac:dyDescent="0.3">
      <c r="A8853">
        <v>83431</v>
      </c>
      <c r="B8853" s="1">
        <v>45750</v>
      </c>
      <c r="C8853" s="2">
        <v>0.55694444444444446</v>
      </c>
      <c r="D8853" t="s">
        <v>5535</v>
      </c>
      <c r="E8853" t="s">
        <v>91</v>
      </c>
      <c r="F8853" t="s">
        <v>40</v>
      </c>
      <c r="G8853">
        <v>214</v>
      </c>
      <c r="H8853" t="s">
        <v>31</v>
      </c>
      <c r="L8853">
        <v>2171</v>
      </c>
      <c r="M8853">
        <v>229</v>
      </c>
      <c r="O8853" t="s">
        <v>61</v>
      </c>
    </row>
    <row r="8854" spans="1:16" x14ac:dyDescent="0.3">
      <c r="A8854">
        <v>59372</v>
      </c>
      <c r="B8854" s="1">
        <v>45915</v>
      </c>
      <c r="C8854" s="2">
        <v>0.66180555555555554</v>
      </c>
      <c r="D8854" t="s">
        <v>1059</v>
      </c>
      <c r="E8854" t="s">
        <v>52</v>
      </c>
      <c r="F8854" t="s">
        <v>40</v>
      </c>
      <c r="G8854">
        <v>249</v>
      </c>
      <c r="H8854" t="s">
        <v>19</v>
      </c>
      <c r="I8854">
        <v>83.22</v>
      </c>
      <c r="J8854">
        <v>13.98</v>
      </c>
      <c r="K8854">
        <v>5</v>
      </c>
      <c r="L8854">
        <v>2094</v>
      </c>
      <c r="M8854">
        <v>211</v>
      </c>
      <c r="N8854" t="s">
        <v>32</v>
      </c>
      <c r="P8854" t="s">
        <v>36</v>
      </c>
    </row>
    <row r="8855" spans="1:16" x14ac:dyDescent="0.3">
      <c r="A8855">
        <v>22287</v>
      </c>
      <c r="B8855" s="1">
        <v>45720</v>
      </c>
      <c r="C8855" s="2">
        <v>5.486111111111111E-2</v>
      </c>
      <c r="D8855" t="s">
        <v>5536</v>
      </c>
      <c r="E8855" t="s">
        <v>26</v>
      </c>
      <c r="F8855" t="s">
        <v>27</v>
      </c>
      <c r="G8855">
        <v>237</v>
      </c>
      <c r="H8855" t="s">
        <v>31</v>
      </c>
      <c r="L8855">
        <v>1017</v>
      </c>
      <c r="M8855">
        <v>241</v>
      </c>
      <c r="O8855" t="s">
        <v>128</v>
      </c>
    </row>
    <row r="8856" spans="1:16" x14ac:dyDescent="0.3">
      <c r="A8856">
        <v>26148</v>
      </c>
      <c r="B8856" s="1">
        <v>45828</v>
      </c>
      <c r="C8856" s="2">
        <v>0.30902777777777779</v>
      </c>
      <c r="D8856" t="s">
        <v>538</v>
      </c>
      <c r="E8856" t="s">
        <v>94</v>
      </c>
      <c r="F8856" t="s">
        <v>40</v>
      </c>
      <c r="G8856">
        <v>233</v>
      </c>
      <c r="H8856" t="s">
        <v>19</v>
      </c>
      <c r="I8856" t="s">
        <v>5537</v>
      </c>
      <c r="J8856">
        <v>21.14</v>
      </c>
      <c r="K8856">
        <v>3</v>
      </c>
      <c r="L8856">
        <v>1193</v>
      </c>
      <c r="M8856">
        <v>213</v>
      </c>
      <c r="N8856" t="s">
        <v>32</v>
      </c>
      <c r="P8856" t="s">
        <v>21</v>
      </c>
    </row>
    <row r="8857" spans="1:16" x14ac:dyDescent="0.3">
      <c r="A8857">
        <v>14299</v>
      </c>
      <c r="B8857" s="1">
        <v>46019</v>
      </c>
      <c r="C8857" s="2">
        <v>3.888888888888889E-2</v>
      </c>
      <c r="D8857" t="s">
        <v>1689</v>
      </c>
      <c r="E8857" t="s">
        <v>52</v>
      </c>
      <c r="F8857" t="s">
        <v>18</v>
      </c>
      <c r="G8857">
        <v>236</v>
      </c>
      <c r="H8857" t="s">
        <v>31</v>
      </c>
      <c r="L8857">
        <v>2169</v>
      </c>
      <c r="M8857">
        <v>237</v>
      </c>
      <c r="O8857" t="s">
        <v>61</v>
      </c>
    </row>
    <row r="8858" spans="1:16" x14ac:dyDescent="0.3">
      <c r="A8858">
        <v>91849</v>
      </c>
      <c r="B8858" s="1">
        <v>45907</v>
      </c>
      <c r="C8858" s="2">
        <v>0.93472222222222223</v>
      </c>
      <c r="D8858" t="s">
        <v>636</v>
      </c>
      <c r="E8858" t="s">
        <v>94</v>
      </c>
      <c r="F8858" t="s">
        <v>27</v>
      </c>
      <c r="G8858">
        <v>212</v>
      </c>
      <c r="H8858" t="s">
        <v>19</v>
      </c>
      <c r="I8858">
        <v>50.04</v>
      </c>
      <c r="J8858">
        <v>18.649999999999999</v>
      </c>
      <c r="K8858">
        <v>3</v>
      </c>
      <c r="L8858">
        <v>1221</v>
      </c>
      <c r="M8858">
        <v>205</v>
      </c>
      <c r="N8858" t="s">
        <v>50</v>
      </c>
      <c r="P8858" t="s">
        <v>36</v>
      </c>
    </row>
    <row r="8859" spans="1:16" x14ac:dyDescent="0.3">
      <c r="A8859">
        <v>31008</v>
      </c>
      <c r="B8859" s="1">
        <v>45851</v>
      </c>
      <c r="C8859" s="2">
        <v>0.38194444444444442</v>
      </c>
      <c r="D8859" t="s">
        <v>337</v>
      </c>
      <c r="E8859" t="s">
        <v>81</v>
      </c>
      <c r="F8859" t="s">
        <v>40</v>
      </c>
      <c r="G8859">
        <v>241</v>
      </c>
      <c r="H8859" t="s">
        <v>31</v>
      </c>
      <c r="L8859">
        <v>2198</v>
      </c>
      <c r="M8859">
        <v>251</v>
      </c>
      <c r="O8859" t="s">
        <v>108</v>
      </c>
    </row>
    <row r="8860" spans="1:16" x14ac:dyDescent="0.3">
      <c r="A8860">
        <v>86941</v>
      </c>
      <c r="B8860" s="1">
        <v>45733</v>
      </c>
      <c r="C8860" s="2">
        <v>0.7368055555555556</v>
      </c>
      <c r="D8860" t="s">
        <v>5538</v>
      </c>
      <c r="E8860" t="s">
        <v>83</v>
      </c>
      <c r="F8860" t="s">
        <v>18</v>
      </c>
      <c r="G8860">
        <v>231</v>
      </c>
      <c r="H8860" t="s">
        <v>24</v>
      </c>
      <c r="L8860">
        <v>1264</v>
      </c>
      <c r="M8860">
        <v>251</v>
      </c>
    </row>
    <row r="8861" spans="1:16" x14ac:dyDescent="0.3">
      <c r="A8861">
        <v>89745</v>
      </c>
      <c r="B8861" s="1">
        <v>45985</v>
      </c>
      <c r="C8861" s="2">
        <v>0.7583333333333333</v>
      </c>
      <c r="D8861" t="s">
        <v>405</v>
      </c>
      <c r="E8861" t="s">
        <v>67</v>
      </c>
      <c r="F8861" t="s">
        <v>27</v>
      </c>
      <c r="G8861">
        <v>248</v>
      </c>
      <c r="H8861" t="s">
        <v>19</v>
      </c>
      <c r="I8861" t="s">
        <v>5539</v>
      </c>
      <c r="J8861">
        <v>1.63</v>
      </c>
      <c r="K8861">
        <v>5</v>
      </c>
      <c r="L8861">
        <v>1052</v>
      </c>
      <c r="M8861">
        <v>224</v>
      </c>
      <c r="N8861" t="s">
        <v>28</v>
      </c>
      <c r="P8861" t="s">
        <v>36</v>
      </c>
    </row>
    <row r="8862" spans="1:16" x14ac:dyDescent="0.3">
      <c r="A8862">
        <v>86076</v>
      </c>
      <c r="B8862" s="1">
        <v>45743</v>
      </c>
      <c r="C8862" s="2">
        <v>0.50277777777777777</v>
      </c>
      <c r="D8862" t="s">
        <v>5540</v>
      </c>
      <c r="E8862" t="s">
        <v>67</v>
      </c>
      <c r="F8862" t="s">
        <v>27</v>
      </c>
      <c r="G8862">
        <v>239</v>
      </c>
      <c r="H8862" t="s">
        <v>24</v>
      </c>
      <c r="L8862">
        <v>2017</v>
      </c>
      <c r="M8862">
        <v>250</v>
      </c>
    </row>
    <row r="8863" spans="1:16" x14ac:dyDescent="0.3">
      <c r="A8863">
        <v>74694</v>
      </c>
      <c r="B8863" s="1">
        <v>45694</v>
      </c>
      <c r="C8863" s="2">
        <v>0.13958333333333334</v>
      </c>
      <c r="D8863" t="s">
        <v>141</v>
      </c>
      <c r="E8863" t="s">
        <v>58</v>
      </c>
      <c r="F8863" t="s">
        <v>18</v>
      </c>
      <c r="G8863">
        <v>257</v>
      </c>
      <c r="H8863" t="s">
        <v>19</v>
      </c>
      <c r="I8863" t="s">
        <v>223</v>
      </c>
      <c r="J8863">
        <v>19</v>
      </c>
      <c r="K8863">
        <v>1</v>
      </c>
      <c r="L8863">
        <v>1855</v>
      </c>
      <c r="M8863">
        <v>248</v>
      </c>
      <c r="N8863" t="s">
        <v>53</v>
      </c>
      <c r="P8863" t="s">
        <v>21</v>
      </c>
    </row>
    <row r="8864" spans="1:16" x14ac:dyDescent="0.3">
      <c r="A8864">
        <v>39520</v>
      </c>
      <c r="B8864" s="1">
        <v>45815</v>
      </c>
      <c r="C8864" s="2">
        <v>0.90833333333333333</v>
      </c>
      <c r="D8864" t="s">
        <v>289</v>
      </c>
      <c r="E8864" t="s">
        <v>122</v>
      </c>
      <c r="F8864" t="s">
        <v>40</v>
      </c>
      <c r="G8864">
        <v>252</v>
      </c>
      <c r="H8864" t="s">
        <v>19</v>
      </c>
      <c r="I8864">
        <v>22.7</v>
      </c>
      <c r="J8864">
        <v>2.87</v>
      </c>
      <c r="K8864">
        <v>5</v>
      </c>
      <c r="L8864">
        <v>1942</v>
      </c>
      <c r="M8864">
        <v>246</v>
      </c>
      <c r="N8864" t="s">
        <v>44</v>
      </c>
      <c r="P8864" t="s">
        <v>36</v>
      </c>
    </row>
    <row r="8865" spans="1:16" x14ac:dyDescent="0.3">
      <c r="A8865">
        <v>80686</v>
      </c>
      <c r="B8865" s="1">
        <v>45709</v>
      </c>
      <c r="C8865" s="2">
        <v>0.18819444444444444</v>
      </c>
      <c r="D8865" t="s">
        <v>246</v>
      </c>
      <c r="E8865" t="s">
        <v>501</v>
      </c>
      <c r="F8865" t="s">
        <v>40</v>
      </c>
      <c r="G8865">
        <v>213</v>
      </c>
      <c r="H8865" t="s">
        <v>19</v>
      </c>
      <c r="I8865" t="s">
        <v>3704</v>
      </c>
      <c r="J8865">
        <v>19.86</v>
      </c>
      <c r="K8865">
        <v>2</v>
      </c>
      <c r="L8865">
        <v>1167</v>
      </c>
      <c r="M8865">
        <v>259</v>
      </c>
      <c r="N8865" t="s">
        <v>32</v>
      </c>
      <c r="P8865" t="s">
        <v>21</v>
      </c>
    </row>
    <row r="8866" spans="1:16" x14ac:dyDescent="0.3">
      <c r="A8866">
        <v>15017</v>
      </c>
      <c r="B8866" s="1">
        <v>45941</v>
      </c>
      <c r="C8866" s="2">
        <v>0.75208333333333333</v>
      </c>
      <c r="D8866" t="s">
        <v>933</v>
      </c>
      <c r="E8866" t="s">
        <v>122</v>
      </c>
      <c r="F8866" t="s">
        <v>18</v>
      </c>
      <c r="G8866">
        <v>257</v>
      </c>
      <c r="H8866" t="s">
        <v>24</v>
      </c>
      <c r="L8866">
        <v>1542</v>
      </c>
      <c r="M8866">
        <v>218</v>
      </c>
    </row>
    <row r="8867" spans="1:16" x14ac:dyDescent="0.3">
      <c r="A8867">
        <v>32992</v>
      </c>
      <c r="B8867" s="1">
        <v>46006</v>
      </c>
      <c r="C8867" s="2">
        <v>0.48055555555555557</v>
      </c>
      <c r="D8867" t="s">
        <v>5541</v>
      </c>
      <c r="E8867" t="s">
        <v>26</v>
      </c>
      <c r="F8867" t="s">
        <v>18</v>
      </c>
      <c r="G8867">
        <v>236</v>
      </c>
      <c r="H8867" t="s">
        <v>19</v>
      </c>
      <c r="I8867">
        <v>41.88</v>
      </c>
      <c r="J8867">
        <v>14.32</v>
      </c>
      <c r="K8867">
        <v>1</v>
      </c>
      <c r="L8867">
        <v>2114</v>
      </c>
      <c r="M8867">
        <v>247</v>
      </c>
      <c r="N8867" t="s">
        <v>20</v>
      </c>
      <c r="P8867" t="s">
        <v>21</v>
      </c>
    </row>
    <row r="8868" spans="1:16" x14ac:dyDescent="0.3">
      <c r="A8868">
        <v>10272</v>
      </c>
      <c r="B8868" s="1">
        <v>45843</v>
      </c>
      <c r="C8868" s="2">
        <v>0.20208333333333331</v>
      </c>
      <c r="D8868" t="s">
        <v>246</v>
      </c>
      <c r="E8868" t="s">
        <v>878</v>
      </c>
      <c r="F8868" t="s">
        <v>27</v>
      </c>
      <c r="G8868">
        <v>240</v>
      </c>
      <c r="H8868" t="s">
        <v>31</v>
      </c>
      <c r="L8868">
        <v>1169</v>
      </c>
      <c r="M8868">
        <v>221</v>
      </c>
      <c r="O8868" t="s">
        <v>41</v>
      </c>
    </row>
    <row r="8869" spans="1:16" x14ac:dyDescent="0.3">
      <c r="A8869">
        <v>54148</v>
      </c>
      <c r="B8869" s="1">
        <v>45866</v>
      </c>
      <c r="C8869" s="2">
        <v>4.8611111111111112E-3</v>
      </c>
      <c r="D8869" t="s">
        <v>5542</v>
      </c>
      <c r="E8869" t="s">
        <v>38</v>
      </c>
      <c r="F8869" t="s">
        <v>40</v>
      </c>
      <c r="G8869">
        <v>250</v>
      </c>
      <c r="H8869" t="s">
        <v>31</v>
      </c>
      <c r="L8869">
        <v>1253</v>
      </c>
      <c r="M8869">
        <v>256</v>
      </c>
      <c r="O8869" t="s">
        <v>32</v>
      </c>
    </row>
    <row r="8870" spans="1:16" x14ac:dyDescent="0.3">
      <c r="A8870">
        <v>37348</v>
      </c>
      <c r="B8870" s="1">
        <v>45989</v>
      </c>
      <c r="C8870" s="2">
        <v>0.52361111111111114</v>
      </c>
      <c r="D8870" t="s">
        <v>1813</v>
      </c>
      <c r="E8870" t="s">
        <v>83</v>
      </c>
      <c r="F8870" t="s">
        <v>18</v>
      </c>
      <c r="G8870">
        <v>233</v>
      </c>
      <c r="H8870" t="s">
        <v>19</v>
      </c>
      <c r="I8870">
        <v>22.21</v>
      </c>
      <c r="J8870">
        <v>25.82</v>
      </c>
      <c r="K8870">
        <v>5</v>
      </c>
      <c r="L8870">
        <v>1868</v>
      </c>
      <c r="M8870">
        <v>202</v>
      </c>
      <c r="N8870" t="s">
        <v>50</v>
      </c>
      <c r="P8870" t="s">
        <v>36</v>
      </c>
    </row>
    <row r="8871" spans="1:16" x14ac:dyDescent="0.3">
      <c r="A8871">
        <v>78062</v>
      </c>
      <c r="B8871" s="1">
        <v>45886</v>
      </c>
      <c r="C8871" s="2">
        <v>0.56388888888888888</v>
      </c>
      <c r="D8871" t="s">
        <v>447</v>
      </c>
      <c r="E8871" t="s">
        <v>72</v>
      </c>
      <c r="F8871" t="s">
        <v>18</v>
      </c>
      <c r="G8871">
        <v>258</v>
      </c>
      <c r="H8871" t="s">
        <v>19</v>
      </c>
      <c r="I8871" t="s">
        <v>5543</v>
      </c>
      <c r="J8871">
        <v>24.79</v>
      </c>
      <c r="K8871">
        <v>1</v>
      </c>
      <c r="L8871">
        <v>1677</v>
      </c>
      <c r="M8871">
        <v>211</v>
      </c>
      <c r="N8871" t="s">
        <v>53</v>
      </c>
      <c r="P8871" t="s">
        <v>36</v>
      </c>
    </row>
    <row r="8872" spans="1:16" x14ac:dyDescent="0.3">
      <c r="A8872">
        <v>53751</v>
      </c>
      <c r="B8872" s="1">
        <v>45859</v>
      </c>
      <c r="C8872" s="2">
        <v>0.28611111111111115</v>
      </c>
      <c r="D8872" t="s">
        <v>1662</v>
      </c>
      <c r="E8872" t="s">
        <v>17</v>
      </c>
      <c r="F8872" t="s">
        <v>40</v>
      </c>
      <c r="G8872">
        <v>243</v>
      </c>
      <c r="H8872" t="s">
        <v>31</v>
      </c>
      <c r="L8872">
        <v>1379</v>
      </c>
      <c r="M8872">
        <v>211</v>
      </c>
      <c r="O8872" t="s">
        <v>61</v>
      </c>
    </row>
    <row r="8873" spans="1:16" x14ac:dyDescent="0.3">
      <c r="A8873">
        <v>78866</v>
      </c>
      <c r="B8873" s="1">
        <v>45695</v>
      </c>
      <c r="C8873" s="2">
        <v>0.77986111111111101</v>
      </c>
      <c r="D8873" t="s">
        <v>5544</v>
      </c>
      <c r="E8873" t="s">
        <v>72</v>
      </c>
      <c r="F8873" t="s">
        <v>27</v>
      </c>
      <c r="G8873">
        <v>240</v>
      </c>
      <c r="H8873" t="s">
        <v>24</v>
      </c>
      <c r="L8873">
        <v>1519</v>
      </c>
      <c r="M8873">
        <v>253</v>
      </c>
    </row>
    <row r="8874" spans="1:16" x14ac:dyDescent="0.3">
      <c r="A8874">
        <v>81380</v>
      </c>
      <c r="B8874" s="1">
        <v>45796</v>
      </c>
      <c r="C8874" s="2">
        <v>0.3298611111111111</v>
      </c>
      <c r="D8874" t="s">
        <v>640</v>
      </c>
      <c r="E8874" t="s">
        <v>17</v>
      </c>
      <c r="F8874" t="s">
        <v>40</v>
      </c>
      <c r="G8874">
        <v>201</v>
      </c>
      <c r="H8874" t="s">
        <v>19</v>
      </c>
      <c r="I8874" t="s">
        <v>5545</v>
      </c>
      <c r="J8874">
        <v>25.82</v>
      </c>
      <c r="K8874">
        <v>1</v>
      </c>
      <c r="L8874">
        <v>1752</v>
      </c>
      <c r="M8874">
        <v>236</v>
      </c>
      <c r="N8874" t="s">
        <v>28</v>
      </c>
      <c r="P8874" t="s">
        <v>21</v>
      </c>
    </row>
    <row r="8875" spans="1:16" x14ac:dyDescent="0.3">
      <c r="A8875">
        <v>98533</v>
      </c>
      <c r="B8875" s="1">
        <v>45743</v>
      </c>
      <c r="C8875" s="2">
        <v>0.65763888888888888</v>
      </c>
      <c r="D8875" t="s">
        <v>5546</v>
      </c>
      <c r="E8875" t="s">
        <v>45</v>
      </c>
      <c r="F8875" t="s">
        <v>27</v>
      </c>
      <c r="G8875">
        <v>251</v>
      </c>
      <c r="H8875" t="s">
        <v>19</v>
      </c>
      <c r="I8875" t="s">
        <v>5547</v>
      </c>
      <c r="J8875">
        <v>16.350000000000001</v>
      </c>
      <c r="K8875">
        <v>5</v>
      </c>
      <c r="L8875">
        <v>1406</v>
      </c>
      <c r="M8875">
        <v>252</v>
      </c>
      <c r="N8875" t="s">
        <v>53</v>
      </c>
      <c r="P8875" t="s">
        <v>21</v>
      </c>
    </row>
    <row r="8876" spans="1:16" x14ac:dyDescent="0.3">
      <c r="A8876">
        <v>33532</v>
      </c>
      <c r="B8876" s="1">
        <v>45753</v>
      </c>
      <c r="C8876" s="2">
        <v>0.11458333333333333</v>
      </c>
      <c r="D8876" t="s">
        <v>442</v>
      </c>
      <c r="E8876" t="s">
        <v>83</v>
      </c>
      <c r="F8876" t="s">
        <v>40</v>
      </c>
      <c r="G8876">
        <v>211</v>
      </c>
      <c r="H8876" t="s">
        <v>24</v>
      </c>
      <c r="L8876">
        <v>1562</v>
      </c>
      <c r="M8876">
        <v>258</v>
      </c>
    </row>
    <row r="8877" spans="1:16" x14ac:dyDescent="0.3">
      <c r="A8877">
        <v>47192</v>
      </c>
      <c r="B8877" s="1">
        <v>45791</v>
      </c>
      <c r="C8877" s="2">
        <v>0.59444444444444444</v>
      </c>
      <c r="D8877" t="s">
        <v>815</v>
      </c>
      <c r="E8877" t="s">
        <v>38</v>
      </c>
      <c r="F8877" t="s">
        <v>18</v>
      </c>
      <c r="G8877">
        <v>206</v>
      </c>
      <c r="H8877" t="s">
        <v>19</v>
      </c>
      <c r="I8877">
        <v>58.15</v>
      </c>
      <c r="J8877">
        <v>14.48</v>
      </c>
      <c r="K8877">
        <v>5</v>
      </c>
      <c r="L8877">
        <v>1598</v>
      </c>
      <c r="M8877">
        <v>255</v>
      </c>
      <c r="N8877" t="s">
        <v>20</v>
      </c>
      <c r="P8877" t="s">
        <v>36</v>
      </c>
    </row>
    <row r="8878" spans="1:16" x14ac:dyDescent="0.3">
      <c r="A8878">
        <v>69612</v>
      </c>
      <c r="B8878" s="1">
        <v>45930</v>
      </c>
      <c r="C8878" s="2">
        <v>0.87916666666666676</v>
      </c>
      <c r="D8878" t="s">
        <v>5548</v>
      </c>
      <c r="E8878" t="s">
        <v>52</v>
      </c>
      <c r="F8878" t="s">
        <v>27</v>
      </c>
      <c r="G8878">
        <v>222</v>
      </c>
      <c r="H8878" t="s">
        <v>19</v>
      </c>
      <c r="I8878">
        <v>49.12</v>
      </c>
      <c r="J8878">
        <v>22.8</v>
      </c>
      <c r="K8878">
        <v>1</v>
      </c>
      <c r="L8878">
        <v>2027</v>
      </c>
      <c r="M8878">
        <v>201</v>
      </c>
      <c r="N8878" t="s">
        <v>44</v>
      </c>
      <c r="P8878" t="s">
        <v>21</v>
      </c>
    </row>
    <row r="8879" spans="1:16" x14ac:dyDescent="0.3">
      <c r="A8879">
        <v>34303</v>
      </c>
      <c r="B8879" s="1">
        <v>45702</v>
      </c>
      <c r="C8879" s="2">
        <v>0.86111111111111116</v>
      </c>
      <c r="D8879" t="s">
        <v>466</v>
      </c>
      <c r="E8879" t="s">
        <v>52</v>
      </c>
      <c r="F8879" t="s">
        <v>18</v>
      </c>
      <c r="G8879">
        <v>243</v>
      </c>
      <c r="H8879" t="s">
        <v>31</v>
      </c>
      <c r="L8879">
        <v>1909</v>
      </c>
      <c r="M8879">
        <v>215</v>
      </c>
      <c r="O8879" t="s">
        <v>41</v>
      </c>
    </row>
    <row r="8880" spans="1:16" x14ac:dyDescent="0.3">
      <c r="A8880">
        <v>30826</v>
      </c>
      <c r="B8880" s="1">
        <v>45728</v>
      </c>
      <c r="C8880" s="2">
        <v>0.84930555555555554</v>
      </c>
      <c r="D8880" t="s">
        <v>106</v>
      </c>
      <c r="E8880" t="s">
        <v>429</v>
      </c>
      <c r="F8880" t="s">
        <v>40</v>
      </c>
      <c r="G8880">
        <v>214</v>
      </c>
      <c r="H8880" t="s">
        <v>19</v>
      </c>
      <c r="I8880">
        <v>16.23</v>
      </c>
      <c r="J8880">
        <v>5.42</v>
      </c>
      <c r="K8880">
        <v>2</v>
      </c>
      <c r="L8880">
        <v>1807</v>
      </c>
      <c r="M8880">
        <v>216</v>
      </c>
      <c r="N8880" t="s">
        <v>50</v>
      </c>
      <c r="P8880" t="s">
        <v>36</v>
      </c>
    </row>
    <row r="8881" spans="1:16" x14ac:dyDescent="0.3">
      <c r="A8881">
        <v>35586</v>
      </c>
      <c r="B8881" s="1">
        <v>45963</v>
      </c>
      <c r="C8881" s="2">
        <v>0.62986111111111109</v>
      </c>
      <c r="D8881" t="s">
        <v>5549</v>
      </c>
      <c r="E8881" t="s">
        <v>38</v>
      </c>
      <c r="F8881" t="s">
        <v>18</v>
      </c>
      <c r="G8881">
        <v>202</v>
      </c>
      <c r="H8881" t="s">
        <v>19</v>
      </c>
      <c r="I8881" t="s">
        <v>2743</v>
      </c>
      <c r="J8881">
        <v>19.489999999999998</v>
      </c>
      <c r="K8881">
        <v>2</v>
      </c>
      <c r="L8881">
        <v>1130</v>
      </c>
      <c r="M8881">
        <v>204</v>
      </c>
      <c r="N8881" t="s">
        <v>28</v>
      </c>
      <c r="P8881" t="s">
        <v>36</v>
      </c>
    </row>
    <row r="8882" spans="1:16" x14ac:dyDescent="0.3">
      <c r="A8882">
        <v>65106</v>
      </c>
      <c r="B8882" s="1">
        <v>45928</v>
      </c>
      <c r="C8882" s="2">
        <v>0.68333333333333324</v>
      </c>
      <c r="D8882" t="s">
        <v>5550</v>
      </c>
      <c r="E8882" t="s">
        <v>75</v>
      </c>
      <c r="F8882" t="s">
        <v>40</v>
      </c>
      <c r="G8882">
        <v>210</v>
      </c>
      <c r="H8882" t="s">
        <v>19</v>
      </c>
      <c r="I8882">
        <v>64.14</v>
      </c>
      <c r="J8882">
        <v>0.91</v>
      </c>
      <c r="K8882">
        <v>3</v>
      </c>
      <c r="L8882">
        <v>1821</v>
      </c>
      <c r="M8882">
        <v>230</v>
      </c>
      <c r="N8882" t="s">
        <v>50</v>
      </c>
      <c r="P8882" t="s">
        <v>21</v>
      </c>
    </row>
    <row r="8883" spans="1:16" x14ac:dyDescent="0.3">
      <c r="A8883">
        <v>76200</v>
      </c>
      <c r="B8883" s="1">
        <v>45820</v>
      </c>
      <c r="C8883" s="2">
        <v>0.29583333333333334</v>
      </c>
      <c r="D8883" t="s">
        <v>530</v>
      </c>
      <c r="E8883" t="s">
        <v>58</v>
      </c>
      <c r="F8883" t="s">
        <v>27</v>
      </c>
      <c r="G8883">
        <v>218</v>
      </c>
      <c r="H8883" t="s">
        <v>19</v>
      </c>
      <c r="I8883">
        <v>66.180000000000007</v>
      </c>
      <c r="J8883">
        <v>23.12</v>
      </c>
      <c r="K8883">
        <v>5</v>
      </c>
      <c r="L8883">
        <v>1456</v>
      </c>
      <c r="M8883">
        <v>246</v>
      </c>
      <c r="N8883" t="s">
        <v>44</v>
      </c>
      <c r="P8883" t="s">
        <v>36</v>
      </c>
    </row>
    <row r="8884" spans="1:16" x14ac:dyDescent="0.3">
      <c r="A8884">
        <v>56977</v>
      </c>
      <c r="B8884" s="1">
        <v>45979</v>
      </c>
      <c r="C8884" s="2">
        <v>0.81805555555555554</v>
      </c>
      <c r="D8884" t="s">
        <v>5551</v>
      </c>
      <c r="E8884" t="s">
        <v>5552</v>
      </c>
      <c r="F8884" t="s">
        <v>18</v>
      </c>
      <c r="G8884">
        <v>236</v>
      </c>
      <c r="H8884" t="s">
        <v>19</v>
      </c>
      <c r="I8884">
        <v>6.72</v>
      </c>
      <c r="J8884">
        <v>11.2</v>
      </c>
      <c r="K8884">
        <v>3</v>
      </c>
      <c r="L8884">
        <v>2063</v>
      </c>
      <c r="M8884">
        <v>243</v>
      </c>
      <c r="N8884" t="s">
        <v>53</v>
      </c>
      <c r="P8884" t="s">
        <v>36</v>
      </c>
    </row>
    <row r="8885" spans="1:16" x14ac:dyDescent="0.3">
      <c r="A8885">
        <v>44443</v>
      </c>
      <c r="B8885" s="1">
        <v>45916</v>
      </c>
      <c r="C8885" s="2">
        <v>0.93888888888888899</v>
      </c>
      <c r="D8885" t="s">
        <v>588</v>
      </c>
      <c r="E8885" t="s">
        <v>4458</v>
      </c>
      <c r="F8885" t="s">
        <v>40</v>
      </c>
      <c r="G8885">
        <v>205</v>
      </c>
      <c r="H8885" t="s">
        <v>19</v>
      </c>
      <c r="I8885">
        <v>32.049999999999997</v>
      </c>
      <c r="J8885">
        <v>2.4700000000000002</v>
      </c>
      <c r="K8885">
        <v>4</v>
      </c>
      <c r="L8885">
        <v>2153</v>
      </c>
      <c r="M8885">
        <v>229</v>
      </c>
      <c r="N8885" t="s">
        <v>44</v>
      </c>
      <c r="P8885" t="s">
        <v>36</v>
      </c>
    </row>
    <row r="8886" spans="1:16" x14ac:dyDescent="0.3">
      <c r="A8886">
        <v>66266</v>
      </c>
      <c r="B8886" s="1">
        <v>45727</v>
      </c>
      <c r="C8886" s="2">
        <v>0.51597222222222217</v>
      </c>
      <c r="D8886" t="s">
        <v>56</v>
      </c>
      <c r="E8886" t="s">
        <v>1237</v>
      </c>
      <c r="F8886" t="s">
        <v>27</v>
      </c>
      <c r="G8886">
        <v>238</v>
      </c>
      <c r="H8886" t="s">
        <v>19</v>
      </c>
      <c r="I8886" t="s">
        <v>5553</v>
      </c>
      <c r="J8886">
        <v>6.2</v>
      </c>
      <c r="K8886">
        <v>2</v>
      </c>
      <c r="L8886">
        <v>1457</v>
      </c>
      <c r="M8886">
        <v>232</v>
      </c>
      <c r="N8886" t="s">
        <v>44</v>
      </c>
      <c r="P8886" t="s">
        <v>36</v>
      </c>
    </row>
    <row r="8887" spans="1:16" x14ac:dyDescent="0.3">
      <c r="A8887">
        <v>11522</v>
      </c>
      <c r="B8887" s="1">
        <v>45943</v>
      </c>
      <c r="C8887" s="2">
        <v>0.24166666666666667</v>
      </c>
      <c r="D8887" t="s">
        <v>71</v>
      </c>
      <c r="E8887" t="s">
        <v>126</v>
      </c>
      <c r="F8887" t="s">
        <v>18</v>
      </c>
      <c r="G8887">
        <v>238</v>
      </c>
      <c r="H8887" t="s">
        <v>19</v>
      </c>
      <c r="I8887">
        <v>39.369999999999997</v>
      </c>
      <c r="J8887">
        <v>26.46</v>
      </c>
      <c r="K8887">
        <v>1</v>
      </c>
      <c r="L8887">
        <v>1046</v>
      </c>
      <c r="M8887">
        <v>257</v>
      </c>
      <c r="N8887" t="s">
        <v>20</v>
      </c>
      <c r="P8887" t="s">
        <v>36</v>
      </c>
    </row>
    <row r="8888" spans="1:16" x14ac:dyDescent="0.3">
      <c r="A8888">
        <v>63541</v>
      </c>
      <c r="B8888" s="1">
        <v>46003</v>
      </c>
      <c r="C8888" s="2">
        <v>0.50277777777777777</v>
      </c>
      <c r="D8888" t="s">
        <v>712</v>
      </c>
      <c r="E8888" t="s">
        <v>5554</v>
      </c>
      <c r="F8888" t="s">
        <v>40</v>
      </c>
      <c r="G8888">
        <v>255</v>
      </c>
      <c r="H8888" t="s">
        <v>24</v>
      </c>
      <c r="L8888">
        <v>1906</v>
      </c>
      <c r="M8888">
        <v>242</v>
      </c>
    </row>
    <row r="8889" spans="1:16" x14ac:dyDescent="0.3">
      <c r="A8889">
        <v>84437</v>
      </c>
      <c r="B8889" s="1">
        <v>45752</v>
      </c>
      <c r="C8889" s="2">
        <v>0.95694444444444438</v>
      </c>
      <c r="D8889" t="s">
        <v>48</v>
      </c>
      <c r="E8889" t="s">
        <v>1166</v>
      </c>
      <c r="F8889" t="s">
        <v>40</v>
      </c>
      <c r="G8889">
        <v>219</v>
      </c>
      <c r="H8889" t="s">
        <v>19</v>
      </c>
      <c r="I8889">
        <v>51.53</v>
      </c>
      <c r="J8889">
        <v>4.6399999999999997</v>
      </c>
      <c r="K8889">
        <v>1</v>
      </c>
      <c r="L8889">
        <v>1586</v>
      </c>
      <c r="M8889">
        <v>211</v>
      </c>
      <c r="N8889" t="s">
        <v>53</v>
      </c>
      <c r="P8889" t="s">
        <v>21</v>
      </c>
    </row>
    <row r="8890" spans="1:16" x14ac:dyDescent="0.3">
      <c r="A8890">
        <v>24543</v>
      </c>
      <c r="B8890" s="1">
        <v>45790</v>
      </c>
      <c r="C8890" s="2">
        <v>0.48194444444444445</v>
      </c>
      <c r="D8890" t="s">
        <v>335</v>
      </c>
      <c r="E8890" t="s">
        <v>5555</v>
      </c>
      <c r="F8890" t="s">
        <v>27</v>
      </c>
      <c r="G8890">
        <v>235</v>
      </c>
      <c r="H8890" t="s">
        <v>19</v>
      </c>
      <c r="I8890" t="s">
        <v>5556</v>
      </c>
      <c r="J8890">
        <v>22.73</v>
      </c>
      <c r="K8890">
        <v>5</v>
      </c>
      <c r="L8890">
        <v>2094</v>
      </c>
      <c r="M8890">
        <v>202</v>
      </c>
      <c r="N8890" t="s">
        <v>44</v>
      </c>
      <c r="P8890" t="s">
        <v>21</v>
      </c>
    </row>
    <row r="8891" spans="1:16" x14ac:dyDescent="0.3">
      <c r="A8891">
        <v>18929</v>
      </c>
      <c r="B8891" s="1">
        <v>45866</v>
      </c>
      <c r="C8891" s="2">
        <v>7.4999999999999997E-2</v>
      </c>
      <c r="D8891" t="s">
        <v>5557</v>
      </c>
      <c r="E8891" t="s">
        <v>67</v>
      </c>
      <c r="F8891" t="s">
        <v>40</v>
      </c>
      <c r="G8891">
        <v>245</v>
      </c>
      <c r="H8891" t="s">
        <v>19</v>
      </c>
      <c r="I8891" t="s">
        <v>5558</v>
      </c>
      <c r="J8891">
        <v>16.41</v>
      </c>
      <c r="K8891">
        <v>5</v>
      </c>
      <c r="L8891">
        <v>1229</v>
      </c>
      <c r="M8891">
        <v>217</v>
      </c>
      <c r="N8891" t="s">
        <v>53</v>
      </c>
      <c r="P8891" t="s">
        <v>21</v>
      </c>
    </row>
    <row r="8892" spans="1:16" x14ac:dyDescent="0.3">
      <c r="A8892">
        <v>57806</v>
      </c>
      <c r="B8892" s="1">
        <v>45751</v>
      </c>
      <c r="C8892" s="2">
        <v>0.62291666666666667</v>
      </c>
      <c r="D8892" t="s">
        <v>154</v>
      </c>
      <c r="E8892" t="s">
        <v>81</v>
      </c>
      <c r="F8892" t="s">
        <v>40</v>
      </c>
      <c r="G8892">
        <v>220</v>
      </c>
      <c r="H8892" t="s">
        <v>24</v>
      </c>
      <c r="L8892">
        <v>1681</v>
      </c>
      <c r="M8892">
        <v>226</v>
      </c>
    </row>
    <row r="8893" spans="1:16" x14ac:dyDescent="0.3">
      <c r="A8893">
        <v>63093</v>
      </c>
      <c r="B8893" s="1">
        <v>46019</v>
      </c>
      <c r="C8893" s="2">
        <v>0.15763888888888888</v>
      </c>
      <c r="D8893" t="s">
        <v>549</v>
      </c>
      <c r="E8893" t="s">
        <v>38</v>
      </c>
      <c r="F8893" t="s">
        <v>40</v>
      </c>
      <c r="G8893">
        <v>235</v>
      </c>
      <c r="H8893" t="s">
        <v>19</v>
      </c>
      <c r="I8893">
        <v>24.58</v>
      </c>
      <c r="J8893">
        <v>22.68</v>
      </c>
      <c r="K8893">
        <v>5</v>
      </c>
      <c r="L8893">
        <v>2035</v>
      </c>
      <c r="M8893">
        <v>216</v>
      </c>
      <c r="N8893" t="s">
        <v>53</v>
      </c>
      <c r="P8893" t="s">
        <v>36</v>
      </c>
    </row>
    <row r="8894" spans="1:16" x14ac:dyDescent="0.3">
      <c r="A8894">
        <v>43601</v>
      </c>
      <c r="B8894" s="1">
        <v>45952</v>
      </c>
      <c r="C8894" s="2">
        <v>0.76944444444444438</v>
      </c>
      <c r="D8894" t="s">
        <v>46</v>
      </c>
      <c r="E8894" t="s">
        <v>75</v>
      </c>
      <c r="F8894" t="s">
        <v>27</v>
      </c>
      <c r="G8894">
        <v>239</v>
      </c>
      <c r="H8894" t="s">
        <v>31</v>
      </c>
      <c r="L8894">
        <v>2028</v>
      </c>
      <c r="M8894">
        <v>240</v>
      </c>
      <c r="O8894" t="s">
        <v>41</v>
      </c>
    </row>
    <row r="8895" spans="1:16" x14ac:dyDescent="0.3">
      <c r="A8895">
        <v>85742</v>
      </c>
      <c r="B8895" s="1">
        <v>45767</v>
      </c>
      <c r="C8895" s="2">
        <v>2.7083333333333334E-2</v>
      </c>
      <c r="D8895" t="s">
        <v>618</v>
      </c>
      <c r="E8895" t="s">
        <v>91</v>
      </c>
      <c r="F8895" t="s">
        <v>18</v>
      </c>
      <c r="G8895">
        <v>212</v>
      </c>
      <c r="H8895" t="s">
        <v>19</v>
      </c>
      <c r="I8895" t="s">
        <v>5559</v>
      </c>
      <c r="J8895">
        <v>18.86</v>
      </c>
      <c r="K8895">
        <v>1</v>
      </c>
      <c r="L8895">
        <v>2063</v>
      </c>
      <c r="M8895">
        <v>208</v>
      </c>
      <c r="N8895" t="s">
        <v>32</v>
      </c>
      <c r="P8895" t="s">
        <v>21</v>
      </c>
    </row>
    <row r="8896" spans="1:16" x14ac:dyDescent="0.3">
      <c r="A8896">
        <v>82645</v>
      </c>
      <c r="B8896" s="1">
        <v>45666</v>
      </c>
      <c r="C8896" s="2">
        <v>0.45902777777777781</v>
      </c>
      <c r="D8896" t="s">
        <v>503</v>
      </c>
      <c r="E8896" t="s">
        <v>773</v>
      </c>
      <c r="F8896" t="s">
        <v>27</v>
      </c>
      <c r="G8896">
        <v>239</v>
      </c>
      <c r="H8896" t="s">
        <v>31</v>
      </c>
      <c r="L8896">
        <v>2026</v>
      </c>
      <c r="M8896">
        <v>249</v>
      </c>
      <c r="O8896" t="s">
        <v>108</v>
      </c>
    </row>
    <row r="8897" spans="1:16" x14ac:dyDescent="0.3">
      <c r="A8897">
        <v>69999</v>
      </c>
      <c r="B8897" s="1">
        <v>45739</v>
      </c>
      <c r="C8897" s="2">
        <v>0.57708333333333328</v>
      </c>
      <c r="D8897" t="s">
        <v>422</v>
      </c>
      <c r="E8897" t="s">
        <v>52</v>
      </c>
      <c r="F8897" t="s">
        <v>27</v>
      </c>
      <c r="G8897">
        <v>254</v>
      </c>
      <c r="H8897" t="s">
        <v>31</v>
      </c>
      <c r="L8897">
        <v>1868</v>
      </c>
      <c r="M8897">
        <v>255</v>
      </c>
      <c r="O8897" t="s">
        <v>47</v>
      </c>
    </row>
    <row r="8898" spans="1:16" x14ac:dyDescent="0.3">
      <c r="A8898">
        <v>38701</v>
      </c>
      <c r="B8898" s="1">
        <v>45669</v>
      </c>
      <c r="C8898" s="2">
        <v>0.57013888888888886</v>
      </c>
      <c r="D8898" t="s">
        <v>335</v>
      </c>
      <c r="E8898" t="s">
        <v>122</v>
      </c>
      <c r="F8898" t="s">
        <v>18</v>
      </c>
      <c r="G8898">
        <v>230</v>
      </c>
      <c r="H8898" t="s">
        <v>19</v>
      </c>
      <c r="I8898">
        <v>62.54</v>
      </c>
      <c r="J8898">
        <v>17.95</v>
      </c>
      <c r="K8898">
        <v>2</v>
      </c>
      <c r="L8898">
        <v>1221</v>
      </c>
      <c r="M8898">
        <v>226</v>
      </c>
      <c r="N8898" t="s">
        <v>53</v>
      </c>
      <c r="P8898" t="s">
        <v>21</v>
      </c>
    </row>
    <row r="8899" spans="1:16" x14ac:dyDescent="0.3">
      <c r="A8899">
        <v>87410</v>
      </c>
      <c r="B8899" s="1">
        <v>45760</v>
      </c>
      <c r="C8899" s="2">
        <v>0.875</v>
      </c>
      <c r="D8899" t="s">
        <v>335</v>
      </c>
      <c r="E8899" t="s">
        <v>71</v>
      </c>
      <c r="F8899" t="s">
        <v>18</v>
      </c>
      <c r="G8899">
        <v>245</v>
      </c>
      <c r="H8899" t="s">
        <v>31</v>
      </c>
      <c r="L8899">
        <v>1417</v>
      </c>
      <c r="M8899">
        <v>247</v>
      </c>
      <c r="O8899" t="s">
        <v>47</v>
      </c>
    </row>
    <row r="8900" spans="1:16" x14ac:dyDescent="0.3">
      <c r="A8900">
        <v>58384</v>
      </c>
      <c r="B8900" s="1">
        <v>45695</v>
      </c>
      <c r="C8900" s="2">
        <v>0.66180555555555554</v>
      </c>
      <c r="D8900" t="s">
        <v>5560</v>
      </c>
      <c r="E8900" t="s">
        <v>83</v>
      </c>
      <c r="F8900" t="s">
        <v>40</v>
      </c>
      <c r="G8900">
        <v>253</v>
      </c>
      <c r="H8900" t="s">
        <v>31</v>
      </c>
      <c r="L8900">
        <v>1168</v>
      </c>
      <c r="M8900">
        <v>227</v>
      </c>
      <c r="O8900" t="s">
        <v>47</v>
      </c>
    </row>
    <row r="8901" spans="1:16" x14ac:dyDescent="0.3">
      <c r="A8901">
        <v>77324</v>
      </c>
      <c r="B8901" s="1">
        <v>45985</v>
      </c>
      <c r="C8901" s="2">
        <v>0.87430555555555556</v>
      </c>
      <c r="D8901" t="s">
        <v>1151</v>
      </c>
      <c r="E8901" t="s">
        <v>122</v>
      </c>
      <c r="F8901" t="s">
        <v>27</v>
      </c>
      <c r="G8901">
        <v>234</v>
      </c>
      <c r="H8901" t="s">
        <v>19</v>
      </c>
      <c r="I8901" t="s">
        <v>5561</v>
      </c>
      <c r="J8901">
        <v>19.309999999999999</v>
      </c>
      <c r="K8901">
        <v>4</v>
      </c>
      <c r="L8901">
        <v>1938</v>
      </c>
      <c r="M8901">
        <v>233</v>
      </c>
      <c r="N8901" t="s">
        <v>32</v>
      </c>
      <c r="P8901" t="s">
        <v>21</v>
      </c>
    </row>
    <row r="8902" spans="1:16" x14ac:dyDescent="0.3">
      <c r="A8902">
        <v>74877</v>
      </c>
      <c r="B8902" s="1">
        <v>45833</v>
      </c>
      <c r="C8902" s="2">
        <v>0.3347222222222222</v>
      </c>
      <c r="D8902" t="s">
        <v>361</v>
      </c>
      <c r="E8902" t="s">
        <v>467</v>
      </c>
      <c r="F8902" t="s">
        <v>40</v>
      </c>
      <c r="G8902">
        <v>254</v>
      </c>
      <c r="H8902" t="s">
        <v>19</v>
      </c>
      <c r="I8902">
        <v>16.98</v>
      </c>
      <c r="J8902">
        <v>27.6</v>
      </c>
      <c r="K8902">
        <v>4</v>
      </c>
      <c r="L8902">
        <v>1440</v>
      </c>
      <c r="M8902">
        <v>217</v>
      </c>
      <c r="N8902" t="s">
        <v>44</v>
      </c>
      <c r="P8902" t="s">
        <v>21</v>
      </c>
    </row>
    <row r="8903" spans="1:16" x14ac:dyDescent="0.3">
      <c r="A8903">
        <v>87131</v>
      </c>
      <c r="B8903" s="1">
        <v>45941</v>
      </c>
      <c r="C8903" s="2">
        <v>0.51597222222222217</v>
      </c>
      <c r="D8903" t="s">
        <v>1140</v>
      </c>
      <c r="E8903" t="s">
        <v>94</v>
      </c>
      <c r="F8903" t="s">
        <v>18</v>
      </c>
      <c r="G8903">
        <v>251</v>
      </c>
      <c r="H8903" t="s">
        <v>24</v>
      </c>
      <c r="L8903">
        <v>1578</v>
      </c>
      <c r="M8903">
        <v>226</v>
      </c>
    </row>
    <row r="8904" spans="1:16" x14ac:dyDescent="0.3">
      <c r="A8904">
        <v>24751</v>
      </c>
      <c r="B8904" s="1">
        <v>45905</v>
      </c>
      <c r="C8904" s="2">
        <v>0.38611111111111113</v>
      </c>
      <c r="D8904" t="s">
        <v>5562</v>
      </c>
      <c r="E8904" t="s">
        <v>23</v>
      </c>
      <c r="F8904" t="s">
        <v>40</v>
      </c>
      <c r="G8904">
        <v>208</v>
      </c>
      <c r="H8904" t="s">
        <v>19</v>
      </c>
      <c r="I8904">
        <v>78.91</v>
      </c>
      <c r="J8904">
        <v>6.44</v>
      </c>
      <c r="K8904">
        <v>1</v>
      </c>
      <c r="L8904">
        <v>1649</v>
      </c>
      <c r="M8904">
        <v>207</v>
      </c>
      <c r="N8904" t="s">
        <v>50</v>
      </c>
      <c r="P8904" t="s">
        <v>21</v>
      </c>
    </row>
    <row r="8905" spans="1:16" x14ac:dyDescent="0.3">
      <c r="A8905">
        <v>94975</v>
      </c>
      <c r="B8905" s="1">
        <v>46015</v>
      </c>
      <c r="C8905" s="2">
        <v>0.94097222222222221</v>
      </c>
      <c r="D8905" t="s">
        <v>2356</v>
      </c>
      <c r="E8905" t="s">
        <v>30</v>
      </c>
      <c r="F8905" t="s">
        <v>18</v>
      </c>
      <c r="G8905">
        <v>247</v>
      </c>
      <c r="H8905" t="s">
        <v>31</v>
      </c>
      <c r="L8905">
        <v>1353</v>
      </c>
      <c r="M8905">
        <v>254</v>
      </c>
      <c r="O8905" t="s">
        <v>41</v>
      </c>
    </row>
    <row r="8906" spans="1:16" x14ac:dyDescent="0.3">
      <c r="A8906">
        <v>26754</v>
      </c>
      <c r="B8906" s="1">
        <v>45947</v>
      </c>
      <c r="C8906" s="2">
        <v>0.9590277777777777</v>
      </c>
      <c r="D8906" t="s">
        <v>5563</v>
      </c>
      <c r="E8906" t="s">
        <v>30</v>
      </c>
      <c r="F8906" t="s">
        <v>40</v>
      </c>
      <c r="G8906">
        <v>210</v>
      </c>
      <c r="H8906" t="s">
        <v>19</v>
      </c>
      <c r="I8906">
        <v>68.41</v>
      </c>
      <c r="J8906">
        <v>5.33</v>
      </c>
      <c r="K8906">
        <v>2</v>
      </c>
      <c r="L8906">
        <v>1386</v>
      </c>
      <c r="M8906">
        <v>247</v>
      </c>
      <c r="N8906" t="s">
        <v>32</v>
      </c>
      <c r="P8906" t="s">
        <v>21</v>
      </c>
    </row>
    <row r="8907" spans="1:16" x14ac:dyDescent="0.3">
      <c r="A8907">
        <v>97462</v>
      </c>
      <c r="B8907" s="1">
        <v>46008</v>
      </c>
      <c r="C8907" s="2">
        <v>0.46527777777777773</v>
      </c>
      <c r="D8907" t="s">
        <v>5564</v>
      </c>
      <c r="E8907" t="s">
        <v>5565</v>
      </c>
      <c r="F8907" t="s">
        <v>18</v>
      </c>
      <c r="G8907">
        <v>214</v>
      </c>
      <c r="H8907" t="s">
        <v>24</v>
      </c>
      <c r="L8907">
        <v>1900</v>
      </c>
      <c r="M8907">
        <v>210</v>
      </c>
    </row>
    <row r="8908" spans="1:16" x14ac:dyDescent="0.3">
      <c r="A8908">
        <v>33539</v>
      </c>
      <c r="B8908" s="1">
        <v>45937</v>
      </c>
      <c r="C8908" s="2">
        <v>0.27499999999999997</v>
      </c>
      <c r="D8908" t="s">
        <v>816</v>
      </c>
      <c r="E8908" t="s">
        <v>75</v>
      </c>
      <c r="F8908" t="s">
        <v>18</v>
      </c>
      <c r="G8908">
        <v>252</v>
      </c>
      <c r="H8908" t="s">
        <v>19</v>
      </c>
      <c r="I8908" t="s">
        <v>5566</v>
      </c>
      <c r="J8908">
        <v>18.98</v>
      </c>
      <c r="K8908">
        <v>3</v>
      </c>
      <c r="L8908">
        <v>1368</v>
      </c>
      <c r="M8908">
        <v>222</v>
      </c>
      <c r="N8908" t="s">
        <v>50</v>
      </c>
      <c r="P8908" t="s">
        <v>36</v>
      </c>
    </row>
    <row r="8909" spans="1:16" x14ac:dyDescent="0.3">
      <c r="A8909">
        <v>48518</v>
      </c>
      <c r="B8909" s="1">
        <v>45734</v>
      </c>
      <c r="C8909" s="2">
        <v>0.39374999999999999</v>
      </c>
      <c r="D8909" t="s">
        <v>5567</v>
      </c>
      <c r="E8909" t="s">
        <v>30</v>
      </c>
      <c r="F8909" t="s">
        <v>27</v>
      </c>
      <c r="G8909">
        <v>255</v>
      </c>
      <c r="H8909" t="s">
        <v>19</v>
      </c>
      <c r="I8909" t="s">
        <v>1329</v>
      </c>
      <c r="J8909">
        <v>22.89</v>
      </c>
      <c r="K8909">
        <v>2</v>
      </c>
      <c r="L8909">
        <v>1134</v>
      </c>
      <c r="M8909">
        <v>200</v>
      </c>
      <c r="N8909" t="s">
        <v>53</v>
      </c>
      <c r="P8909" t="s">
        <v>36</v>
      </c>
    </row>
    <row r="8910" spans="1:16" x14ac:dyDescent="0.3">
      <c r="A8910">
        <v>20318</v>
      </c>
      <c r="B8910" s="1">
        <v>45708</v>
      </c>
      <c r="C8910" s="2">
        <v>0.15416666666666667</v>
      </c>
      <c r="D8910" t="s">
        <v>724</v>
      </c>
      <c r="E8910" t="s">
        <v>52</v>
      </c>
      <c r="F8910" t="s">
        <v>40</v>
      </c>
      <c r="G8910">
        <v>257</v>
      </c>
      <c r="H8910" t="s">
        <v>24</v>
      </c>
      <c r="L8910">
        <v>1989</v>
      </c>
      <c r="M8910">
        <v>256</v>
      </c>
    </row>
    <row r="8911" spans="1:16" x14ac:dyDescent="0.3">
      <c r="A8911">
        <v>18139</v>
      </c>
      <c r="B8911" s="1">
        <v>45750</v>
      </c>
      <c r="C8911" s="2">
        <v>0.40069444444444446</v>
      </c>
      <c r="D8911" t="s">
        <v>261</v>
      </c>
      <c r="E8911" t="s">
        <v>91</v>
      </c>
      <c r="F8911" t="s">
        <v>18</v>
      </c>
      <c r="G8911">
        <v>256</v>
      </c>
      <c r="H8911" t="s">
        <v>19</v>
      </c>
      <c r="I8911">
        <v>76.11</v>
      </c>
      <c r="J8911">
        <v>2.67</v>
      </c>
      <c r="K8911">
        <v>4</v>
      </c>
      <c r="L8911">
        <v>1017</v>
      </c>
      <c r="M8911">
        <v>253</v>
      </c>
      <c r="N8911" t="s">
        <v>44</v>
      </c>
      <c r="P8911" t="s">
        <v>36</v>
      </c>
    </row>
    <row r="8912" spans="1:16" x14ac:dyDescent="0.3">
      <c r="A8912">
        <v>66165</v>
      </c>
      <c r="B8912" s="1">
        <v>45975</v>
      </c>
      <c r="C8912" s="2">
        <v>0.87777777777777777</v>
      </c>
      <c r="D8912" t="s">
        <v>365</v>
      </c>
      <c r="E8912" t="s">
        <v>23</v>
      </c>
      <c r="F8912" t="s">
        <v>40</v>
      </c>
      <c r="G8912">
        <v>238</v>
      </c>
      <c r="H8912" t="s">
        <v>19</v>
      </c>
      <c r="I8912" t="s">
        <v>5568</v>
      </c>
      <c r="J8912">
        <v>24.86</v>
      </c>
      <c r="K8912">
        <v>3</v>
      </c>
      <c r="L8912">
        <v>1382</v>
      </c>
      <c r="M8912">
        <v>243</v>
      </c>
      <c r="N8912" t="s">
        <v>32</v>
      </c>
      <c r="P8912" t="s">
        <v>36</v>
      </c>
    </row>
    <row r="8913" spans="1:16" x14ac:dyDescent="0.3">
      <c r="A8913">
        <v>79254</v>
      </c>
      <c r="B8913" s="1">
        <v>45806</v>
      </c>
      <c r="C8913" s="2">
        <v>0.33333333333333331</v>
      </c>
      <c r="D8913" t="s">
        <v>2062</v>
      </c>
      <c r="E8913" t="s">
        <v>38</v>
      </c>
      <c r="F8913" t="s">
        <v>18</v>
      </c>
      <c r="G8913">
        <v>206</v>
      </c>
      <c r="H8913" t="s">
        <v>19</v>
      </c>
      <c r="I8913">
        <v>13.34</v>
      </c>
      <c r="J8913">
        <v>5.15</v>
      </c>
      <c r="K8913">
        <v>5</v>
      </c>
      <c r="L8913">
        <v>1780</v>
      </c>
      <c r="M8913">
        <v>218</v>
      </c>
      <c r="N8913" t="s">
        <v>20</v>
      </c>
      <c r="P8913" t="s">
        <v>36</v>
      </c>
    </row>
    <row r="8914" spans="1:16" x14ac:dyDescent="0.3">
      <c r="A8914">
        <v>14191</v>
      </c>
      <c r="B8914" s="1">
        <v>45849</v>
      </c>
      <c r="C8914" s="2">
        <v>0.21597222222222223</v>
      </c>
      <c r="D8914" t="s">
        <v>154</v>
      </c>
      <c r="E8914" t="s">
        <v>58</v>
      </c>
      <c r="F8914" t="s">
        <v>18</v>
      </c>
      <c r="G8914">
        <v>249</v>
      </c>
      <c r="H8914" t="s">
        <v>19</v>
      </c>
      <c r="I8914">
        <v>79.72</v>
      </c>
      <c r="J8914">
        <v>11.56</v>
      </c>
      <c r="K8914">
        <v>3</v>
      </c>
      <c r="L8914">
        <v>1533</v>
      </c>
      <c r="M8914">
        <v>224</v>
      </c>
      <c r="N8914" t="s">
        <v>28</v>
      </c>
      <c r="P8914" t="s">
        <v>21</v>
      </c>
    </row>
    <row r="8915" spans="1:16" x14ac:dyDescent="0.3">
      <c r="A8915">
        <v>17203</v>
      </c>
      <c r="B8915" s="1">
        <v>45681</v>
      </c>
      <c r="C8915" s="2">
        <v>0.22430555555555556</v>
      </c>
      <c r="D8915" t="s">
        <v>657</v>
      </c>
      <c r="E8915" t="s">
        <v>26</v>
      </c>
      <c r="F8915" t="s">
        <v>40</v>
      </c>
      <c r="G8915">
        <v>246</v>
      </c>
      <c r="H8915" t="s">
        <v>24</v>
      </c>
      <c r="L8915">
        <v>1704</v>
      </c>
      <c r="M8915">
        <v>242</v>
      </c>
    </row>
    <row r="8916" spans="1:16" x14ac:dyDescent="0.3">
      <c r="A8916">
        <v>79326</v>
      </c>
      <c r="B8916" s="1">
        <v>45706</v>
      </c>
      <c r="C8916" s="2">
        <v>0.14375000000000002</v>
      </c>
      <c r="D8916" t="s">
        <v>788</v>
      </c>
      <c r="E8916" t="s">
        <v>26</v>
      </c>
      <c r="F8916" t="s">
        <v>27</v>
      </c>
      <c r="G8916">
        <v>253</v>
      </c>
      <c r="H8916" t="s">
        <v>31</v>
      </c>
      <c r="L8916">
        <v>1520</v>
      </c>
      <c r="M8916">
        <v>236</v>
      </c>
      <c r="O8916" t="s">
        <v>108</v>
      </c>
    </row>
    <row r="8917" spans="1:16" x14ac:dyDescent="0.3">
      <c r="A8917">
        <v>14407</v>
      </c>
      <c r="B8917" s="1">
        <v>45858</v>
      </c>
      <c r="C8917" s="2">
        <v>0.9590277777777777</v>
      </c>
      <c r="D8917" t="s">
        <v>150</v>
      </c>
      <c r="E8917" t="s">
        <v>17</v>
      </c>
      <c r="F8917" t="s">
        <v>40</v>
      </c>
      <c r="G8917">
        <v>205</v>
      </c>
      <c r="H8917" t="s">
        <v>31</v>
      </c>
      <c r="L8917">
        <v>2189</v>
      </c>
      <c r="M8917">
        <v>238</v>
      </c>
      <c r="O8917" t="s">
        <v>47</v>
      </c>
    </row>
    <row r="8918" spans="1:16" x14ac:dyDescent="0.3">
      <c r="A8918">
        <v>19632</v>
      </c>
      <c r="B8918" s="1">
        <v>45760</v>
      </c>
      <c r="C8918" s="2">
        <v>0.70833333333333337</v>
      </c>
      <c r="D8918" t="s">
        <v>488</v>
      </c>
      <c r="E8918" t="s">
        <v>75</v>
      </c>
      <c r="F8918" t="s">
        <v>40</v>
      </c>
      <c r="G8918">
        <v>245</v>
      </c>
      <c r="H8918" t="s">
        <v>24</v>
      </c>
      <c r="L8918">
        <v>1123</v>
      </c>
      <c r="M8918">
        <v>244</v>
      </c>
    </row>
    <row r="8919" spans="1:16" x14ac:dyDescent="0.3">
      <c r="A8919">
        <v>44873</v>
      </c>
      <c r="B8919" s="1">
        <v>46018</v>
      </c>
      <c r="C8919" s="2">
        <v>0.19375000000000001</v>
      </c>
      <c r="D8919" t="s">
        <v>485</v>
      </c>
      <c r="E8919" t="s">
        <v>30</v>
      </c>
      <c r="F8919" t="s">
        <v>40</v>
      </c>
      <c r="G8919">
        <v>211</v>
      </c>
      <c r="H8919" t="s">
        <v>19</v>
      </c>
      <c r="I8919">
        <v>53.13</v>
      </c>
      <c r="J8919">
        <v>26.99</v>
      </c>
      <c r="K8919">
        <v>1</v>
      </c>
      <c r="L8919">
        <v>2045</v>
      </c>
      <c r="M8919">
        <v>227</v>
      </c>
      <c r="N8919" t="s">
        <v>32</v>
      </c>
      <c r="P8919" t="s">
        <v>21</v>
      </c>
    </row>
    <row r="8920" spans="1:16" x14ac:dyDescent="0.3">
      <c r="A8920">
        <v>95270</v>
      </c>
      <c r="B8920" s="1">
        <v>45901</v>
      </c>
      <c r="C8920" s="2">
        <v>0.16944444444444443</v>
      </c>
      <c r="D8920" t="s">
        <v>131</v>
      </c>
      <c r="E8920" t="s">
        <v>23</v>
      </c>
      <c r="F8920" t="s">
        <v>27</v>
      </c>
      <c r="G8920">
        <v>207</v>
      </c>
      <c r="H8920" t="s">
        <v>19</v>
      </c>
      <c r="I8920" t="s">
        <v>5569</v>
      </c>
      <c r="J8920">
        <v>1.88</v>
      </c>
      <c r="K8920">
        <v>4</v>
      </c>
      <c r="L8920">
        <v>1299</v>
      </c>
      <c r="M8920">
        <v>218</v>
      </c>
      <c r="N8920" t="s">
        <v>53</v>
      </c>
      <c r="P8920" t="s">
        <v>36</v>
      </c>
    </row>
    <row r="8921" spans="1:16" x14ac:dyDescent="0.3">
      <c r="A8921">
        <v>80916</v>
      </c>
      <c r="B8921" s="1">
        <v>45831</v>
      </c>
      <c r="C8921" s="2">
        <v>0.64444444444444449</v>
      </c>
      <c r="D8921" t="s">
        <v>5570</v>
      </c>
      <c r="E8921" t="s">
        <v>38</v>
      </c>
      <c r="F8921" t="s">
        <v>40</v>
      </c>
      <c r="G8921">
        <v>226</v>
      </c>
      <c r="H8921" t="s">
        <v>19</v>
      </c>
      <c r="I8921" t="s">
        <v>5571</v>
      </c>
      <c r="J8921">
        <v>24.52</v>
      </c>
      <c r="K8921">
        <v>3</v>
      </c>
      <c r="L8921">
        <v>2079</v>
      </c>
      <c r="M8921">
        <v>256</v>
      </c>
      <c r="N8921" t="s">
        <v>44</v>
      </c>
      <c r="P8921" t="s">
        <v>21</v>
      </c>
    </row>
    <row r="8922" spans="1:16" x14ac:dyDescent="0.3">
      <c r="A8922">
        <v>80456</v>
      </c>
      <c r="B8922" s="1">
        <v>45746</v>
      </c>
      <c r="C8922" s="2">
        <v>7.6388888888888895E-2</v>
      </c>
      <c r="D8922" t="s">
        <v>488</v>
      </c>
      <c r="E8922" t="s">
        <v>58</v>
      </c>
      <c r="F8922" t="s">
        <v>40</v>
      </c>
      <c r="G8922">
        <v>229</v>
      </c>
      <c r="H8922" t="s">
        <v>19</v>
      </c>
      <c r="I8922">
        <v>83.65</v>
      </c>
      <c r="J8922">
        <v>13.73</v>
      </c>
      <c r="K8922">
        <v>2</v>
      </c>
      <c r="L8922">
        <v>1750</v>
      </c>
      <c r="M8922">
        <v>259</v>
      </c>
      <c r="N8922" t="s">
        <v>32</v>
      </c>
      <c r="P8922" t="s">
        <v>21</v>
      </c>
    </row>
    <row r="8923" spans="1:16" x14ac:dyDescent="0.3">
      <c r="A8923">
        <v>62499</v>
      </c>
      <c r="B8923" s="1">
        <v>45695</v>
      </c>
      <c r="C8923" s="2">
        <v>3.472222222222222E-3</v>
      </c>
      <c r="D8923" t="s">
        <v>813</v>
      </c>
      <c r="E8923" t="s">
        <v>94</v>
      </c>
      <c r="F8923" t="s">
        <v>40</v>
      </c>
      <c r="G8923">
        <v>228</v>
      </c>
      <c r="H8923" t="s">
        <v>31</v>
      </c>
      <c r="L8923">
        <v>2041</v>
      </c>
      <c r="M8923">
        <v>220</v>
      </c>
      <c r="O8923" t="s">
        <v>55</v>
      </c>
    </row>
    <row r="8924" spans="1:16" x14ac:dyDescent="0.3">
      <c r="A8924">
        <v>42675</v>
      </c>
      <c r="B8924" s="1">
        <v>46013</v>
      </c>
      <c r="C8924" s="2">
        <v>0.6791666666666667</v>
      </c>
      <c r="D8924" t="s">
        <v>3537</v>
      </c>
      <c r="E8924" t="s">
        <v>122</v>
      </c>
      <c r="F8924" t="s">
        <v>40</v>
      </c>
      <c r="G8924">
        <v>241</v>
      </c>
      <c r="H8924" t="s">
        <v>19</v>
      </c>
      <c r="I8924">
        <v>50.13</v>
      </c>
      <c r="J8924">
        <v>3.84</v>
      </c>
      <c r="K8924">
        <v>3</v>
      </c>
      <c r="L8924">
        <v>1496</v>
      </c>
      <c r="M8924">
        <v>252</v>
      </c>
      <c r="N8924" t="s">
        <v>50</v>
      </c>
      <c r="P8924" t="s">
        <v>21</v>
      </c>
    </row>
    <row r="8925" spans="1:16" x14ac:dyDescent="0.3">
      <c r="A8925">
        <v>99601</v>
      </c>
      <c r="B8925" s="1">
        <v>45725</v>
      </c>
      <c r="C8925" s="2">
        <v>0.56597222222222221</v>
      </c>
      <c r="D8925" t="s">
        <v>885</v>
      </c>
      <c r="E8925" t="s">
        <v>26</v>
      </c>
      <c r="F8925" t="s">
        <v>40</v>
      </c>
      <c r="G8925">
        <v>232</v>
      </c>
      <c r="H8925" t="s">
        <v>19</v>
      </c>
      <c r="I8925">
        <v>72.209999999999994</v>
      </c>
      <c r="J8925">
        <v>9.9499999999999993</v>
      </c>
      <c r="K8925">
        <v>3</v>
      </c>
      <c r="L8925">
        <v>1228</v>
      </c>
      <c r="M8925">
        <v>219</v>
      </c>
      <c r="N8925" t="s">
        <v>28</v>
      </c>
      <c r="P8925" t="s">
        <v>21</v>
      </c>
    </row>
    <row r="8926" spans="1:16" x14ac:dyDescent="0.3">
      <c r="A8926">
        <v>20236</v>
      </c>
      <c r="B8926" s="1">
        <v>45712</v>
      </c>
      <c r="C8926" s="2">
        <v>0.79513888888888884</v>
      </c>
      <c r="D8926" t="s">
        <v>543</v>
      </c>
      <c r="E8926" t="s">
        <v>26</v>
      </c>
      <c r="F8926" t="s">
        <v>18</v>
      </c>
      <c r="G8926">
        <v>218</v>
      </c>
      <c r="H8926" t="s">
        <v>19</v>
      </c>
      <c r="I8926" t="s">
        <v>5572</v>
      </c>
      <c r="J8926">
        <v>1.83</v>
      </c>
      <c r="K8926">
        <v>1</v>
      </c>
      <c r="L8926">
        <v>1819</v>
      </c>
      <c r="M8926">
        <v>239</v>
      </c>
      <c r="N8926" t="s">
        <v>32</v>
      </c>
      <c r="P8926" t="s">
        <v>36</v>
      </c>
    </row>
    <row r="8927" spans="1:16" x14ac:dyDescent="0.3">
      <c r="A8927">
        <v>12117</v>
      </c>
      <c r="B8927" s="1">
        <v>45942</v>
      </c>
      <c r="C8927" s="2">
        <v>0.66875000000000007</v>
      </c>
      <c r="D8927" t="s">
        <v>628</v>
      </c>
      <c r="E8927" t="s">
        <v>58</v>
      </c>
      <c r="F8927" t="s">
        <v>18</v>
      </c>
      <c r="G8927">
        <v>257</v>
      </c>
      <c r="H8927" t="s">
        <v>31</v>
      </c>
      <c r="L8927">
        <v>1491</v>
      </c>
      <c r="M8927">
        <v>250</v>
      </c>
      <c r="O8927" t="s">
        <v>61</v>
      </c>
    </row>
    <row r="8928" spans="1:16" x14ac:dyDescent="0.3">
      <c r="A8928">
        <v>29351</v>
      </c>
      <c r="B8928" s="1">
        <v>46021</v>
      </c>
      <c r="C8928" s="2">
        <v>0.20486111111111113</v>
      </c>
      <c r="D8928" t="s">
        <v>39</v>
      </c>
      <c r="E8928" t="s">
        <v>2325</v>
      </c>
      <c r="F8928" t="s">
        <v>40</v>
      </c>
      <c r="G8928">
        <v>206</v>
      </c>
      <c r="H8928" t="s">
        <v>31</v>
      </c>
      <c r="L8928">
        <v>1895</v>
      </c>
      <c r="M8928">
        <v>240</v>
      </c>
      <c r="O8928" t="s">
        <v>55</v>
      </c>
    </row>
    <row r="8929" spans="1:16" x14ac:dyDescent="0.3">
      <c r="A8929">
        <v>51245</v>
      </c>
      <c r="B8929" s="1">
        <v>45739</v>
      </c>
      <c r="C8929" s="2">
        <v>2.9861111111111113E-2</v>
      </c>
      <c r="D8929" t="s">
        <v>236</v>
      </c>
      <c r="E8929" t="s">
        <v>17</v>
      </c>
      <c r="F8929" t="s">
        <v>40</v>
      </c>
      <c r="G8929">
        <v>249</v>
      </c>
      <c r="H8929" t="s">
        <v>19</v>
      </c>
      <c r="I8929">
        <v>61.34</v>
      </c>
      <c r="J8929">
        <v>4.8899999999999997</v>
      </c>
      <c r="K8929">
        <v>4</v>
      </c>
      <c r="L8929">
        <v>1059</v>
      </c>
      <c r="M8929">
        <v>217</v>
      </c>
      <c r="N8929" t="s">
        <v>32</v>
      </c>
      <c r="P8929" t="s">
        <v>36</v>
      </c>
    </row>
    <row r="8930" spans="1:16" x14ac:dyDescent="0.3">
      <c r="A8930">
        <v>89831</v>
      </c>
      <c r="B8930" s="1">
        <v>45972</v>
      </c>
      <c r="C8930" s="2">
        <v>0.40486111111111112</v>
      </c>
      <c r="D8930" t="s">
        <v>42</v>
      </c>
      <c r="E8930" t="s">
        <v>94</v>
      </c>
      <c r="F8930" t="s">
        <v>40</v>
      </c>
      <c r="G8930">
        <v>248</v>
      </c>
      <c r="H8930" t="s">
        <v>19</v>
      </c>
      <c r="I8930">
        <v>71.150000000000006</v>
      </c>
      <c r="J8930">
        <v>25.88</v>
      </c>
      <c r="K8930">
        <v>2</v>
      </c>
      <c r="L8930">
        <v>1425</v>
      </c>
      <c r="M8930">
        <v>245</v>
      </c>
      <c r="N8930" t="s">
        <v>20</v>
      </c>
      <c r="P8930" t="s">
        <v>21</v>
      </c>
    </row>
    <row r="8931" spans="1:16" x14ac:dyDescent="0.3">
      <c r="A8931">
        <v>31865</v>
      </c>
      <c r="B8931" s="1">
        <v>45895</v>
      </c>
      <c r="C8931" s="2">
        <v>0.91666666666666663</v>
      </c>
      <c r="D8931" t="s">
        <v>678</v>
      </c>
      <c r="E8931" t="s">
        <v>38</v>
      </c>
      <c r="F8931" t="s">
        <v>40</v>
      </c>
      <c r="G8931">
        <v>244</v>
      </c>
      <c r="H8931" t="s">
        <v>19</v>
      </c>
      <c r="I8931">
        <v>33.020000000000003</v>
      </c>
      <c r="J8931">
        <v>18.36</v>
      </c>
      <c r="K8931">
        <v>2</v>
      </c>
      <c r="L8931">
        <v>1399</v>
      </c>
      <c r="M8931">
        <v>209</v>
      </c>
      <c r="N8931" t="s">
        <v>28</v>
      </c>
      <c r="P8931" t="s">
        <v>21</v>
      </c>
    </row>
    <row r="8932" spans="1:16" x14ac:dyDescent="0.3">
      <c r="A8932">
        <v>25956</v>
      </c>
      <c r="B8932" s="1">
        <v>45889</v>
      </c>
      <c r="C8932" s="2">
        <v>0.98749999999999993</v>
      </c>
      <c r="D8932" t="s">
        <v>387</v>
      </c>
      <c r="E8932" t="s">
        <v>94</v>
      </c>
      <c r="F8932" t="s">
        <v>40</v>
      </c>
      <c r="G8932">
        <v>202</v>
      </c>
      <c r="H8932" t="s">
        <v>19</v>
      </c>
      <c r="I8932" t="s">
        <v>5573</v>
      </c>
      <c r="J8932">
        <v>13.31</v>
      </c>
      <c r="K8932">
        <v>4</v>
      </c>
      <c r="L8932">
        <v>1514</v>
      </c>
      <c r="M8932">
        <v>205</v>
      </c>
      <c r="N8932" t="s">
        <v>28</v>
      </c>
      <c r="P8932" t="s">
        <v>21</v>
      </c>
    </row>
    <row r="8933" spans="1:16" x14ac:dyDescent="0.3">
      <c r="A8933">
        <v>91322</v>
      </c>
      <c r="B8933" s="1">
        <v>45700</v>
      </c>
      <c r="C8933" s="2">
        <v>0.72083333333333333</v>
      </c>
      <c r="D8933" t="s">
        <v>5574</v>
      </c>
      <c r="E8933" t="s">
        <v>52</v>
      </c>
      <c r="F8933" t="s">
        <v>18</v>
      </c>
      <c r="G8933">
        <v>203</v>
      </c>
      <c r="H8933" t="s">
        <v>19</v>
      </c>
      <c r="I8933" t="s">
        <v>1540</v>
      </c>
      <c r="J8933">
        <v>22.48</v>
      </c>
      <c r="K8933">
        <v>3</v>
      </c>
      <c r="L8933">
        <v>1851</v>
      </c>
      <c r="M8933">
        <v>210</v>
      </c>
      <c r="N8933" t="s">
        <v>53</v>
      </c>
      <c r="P8933" t="s">
        <v>36</v>
      </c>
    </row>
    <row r="8934" spans="1:16" x14ac:dyDescent="0.3">
      <c r="A8934">
        <v>87263</v>
      </c>
      <c r="B8934" s="1">
        <v>45847</v>
      </c>
      <c r="C8934" s="2">
        <v>0.47222222222222227</v>
      </c>
      <c r="D8934" t="s">
        <v>1197</v>
      </c>
      <c r="E8934" t="s">
        <v>17</v>
      </c>
      <c r="F8934" t="s">
        <v>18</v>
      </c>
      <c r="G8934">
        <v>241</v>
      </c>
      <c r="H8934" t="s">
        <v>19</v>
      </c>
      <c r="I8934">
        <v>13.58</v>
      </c>
      <c r="J8934">
        <v>21.18</v>
      </c>
      <c r="K8934">
        <v>5</v>
      </c>
      <c r="L8934">
        <v>1764</v>
      </c>
      <c r="M8934">
        <v>253</v>
      </c>
      <c r="N8934" t="s">
        <v>44</v>
      </c>
      <c r="P8934" t="s">
        <v>21</v>
      </c>
    </row>
    <row r="8935" spans="1:16" x14ac:dyDescent="0.3">
      <c r="A8935">
        <v>96712</v>
      </c>
      <c r="B8935" s="1">
        <v>45915</v>
      </c>
      <c r="C8935" s="2">
        <v>0.89861111111111114</v>
      </c>
      <c r="D8935" t="s">
        <v>239</v>
      </c>
      <c r="E8935" t="s">
        <v>52</v>
      </c>
      <c r="F8935" t="s">
        <v>40</v>
      </c>
      <c r="G8935">
        <v>206</v>
      </c>
      <c r="H8935" t="s">
        <v>19</v>
      </c>
      <c r="I8935">
        <v>57.27</v>
      </c>
      <c r="J8935">
        <v>18.48</v>
      </c>
      <c r="K8935">
        <v>4</v>
      </c>
      <c r="L8935">
        <v>1723</v>
      </c>
      <c r="M8935">
        <v>236</v>
      </c>
      <c r="N8935" t="s">
        <v>50</v>
      </c>
      <c r="P8935" t="s">
        <v>36</v>
      </c>
    </row>
    <row r="8936" spans="1:16" x14ac:dyDescent="0.3">
      <c r="A8936">
        <v>87813</v>
      </c>
      <c r="B8936" s="1">
        <v>45717</v>
      </c>
      <c r="C8936" s="2">
        <v>0.24097222222222223</v>
      </c>
      <c r="D8936" t="s">
        <v>226</v>
      </c>
      <c r="E8936" t="s">
        <v>17</v>
      </c>
      <c r="F8936" t="s">
        <v>27</v>
      </c>
      <c r="G8936">
        <v>221</v>
      </c>
      <c r="H8936" t="s">
        <v>19</v>
      </c>
      <c r="I8936">
        <v>61.51</v>
      </c>
      <c r="J8936">
        <v>19.579999999999998</v>
      </c>
      <c r="K8936">
        <v>4</v>
      </c>
      <c r="L8936">
        <v>1180</v>
      </c>
      <c r="M8936">
        <v>234</v>
      </c>
      <c r="N8936" t="s">
        <v>28</v>
      </c>
      <c r="P8936" t="s">
        <v>21</v>
      </c>
    </row>
    <row r="8937" spans="1:16" x14ac:dyDescent="0.3">
      <c r="A8937">
        <v>80899</v>
      </c>
      <c r="B8937" s="1">
        <v>45984</v>
      </c>
      <c r="C8937" s="2">
        <v>1.3888888888888888E-2</v>
      </c>
      <c r="D8937" t="s">
        <v>1126</v>
      </c>
      <c r="E8937" t="s">
        <v>38</v>
      </c>
      <c r="F8937" t="s">
        <v>18</v>
      </c>
      <c r="G8937">
        <v>256</v>
      </c>
      <c r="H8937" t="s">
        <v>31</v>
      </c>
      <c r="L8937">
        <v>1917</v>
      </c>
      <c r="M8937">
        <v>202</v>
      </c>
      <c r="O8937" t="s">
        <v>55</v>
      </c>
    </row>
    <row r="8938" spans="1:16" x14ac:dyDescent="0.3">
      <c r="A8938">
        <v>55882</v>
      </c>
      <c r="B8938" s="1">
        <v>45694</v>
      </c>
      <c r="C8938" s="2">
        <v>0.42083333333333334</v>
      </c>
      <c r="D8938" t="s">
        <v>657</v>
      </c>
      <c r="E8938" t="s">
        <v>67</v>
      </c>
      <c r="F8938" t="s">
        <v>18</v>
      </c>
      <c r="G8938">
        <v>235</v>
      </c>
      <c r="H8938" t="s">
        <v>19</v>
      </c>
      <c r="I8938" t="s">
        <v>556</v>
      </c>
      <c r="J8938">
        <v>5.04</v>
      </c>
      <c r="K8938">
        <v>3</v>
      </c>
      <c r="L8938">
        <v>1596</v>
      </c>
      <c r="M8938">
        <v>231</v>
      </c>
      <c r="N8938" t="s">
        <v>50</v>
      </c>
      <c r="P8938" t="s">
        <v>36</v>
      </c>
    </row>
    <row r="8939" spans="1:16" x14ac:dyDescent="0.3">
      <c r="A8939">
        <v>64424</v>
      </c>
      <c r="B8939" s="1">
        <v>45889</v>
      </c>
      <c r="C8939" s="2">
        <v>0.92222222222222217</v>
      </c>
      <c r="D8939" t="s">
        <v>57</v>
      </c>
      <c r="E8939" t="s">
        <v>5575</v>
      </c>
      <c r="F8939" t="s">
        <v>18</v>
      </c>
      <c r="G8939">
        <v>212</v>
      </c>
      <c r="H8939" t="s">
        <v>31</v>
      </c>
      <c r="L8939">
        <v>1215</v>
      </c>
      <c r="M8939">
        <v>239</v>
      </c>
      <c r="O8939" t="s">
        <v>108</v>
      </c>
    </row>
    <row r="8940" spans="1:16" x14ac:dyDescent="0.3">
      <c r="A8940">
        <v>88726</v>
      </c>
      <c r="B8940" s="1">
        <v>45838</v>
      </c>
      <c r="C8940" s="2">
        <v>0.30624999999999997</v>
      </c>
      <c r="D8940" t="s">
        <v>1914</v>
      </c>
      <c r="E8940" t="s">
        <v>26</v>
      </c>
      <c r="F8940" t="s">
        <v>40</v>
      </c>
      <c r="G8940">
        <v>203</v>
      </c>
      <c r="H8940" t="s">
        <v>19</v>
      </c>
      <c r="I8940">
        <v>57.72</v>
      </c>
      <c r="J8940">
        <v>24.65</v>
      </c>
      <c r="K8940">
        <v>2</v>
      </c>
      <c r="L8940">
        <v>1011</v>
      </c>
      <c r="M8940">
        <v>247</v>
      </c>
      <c r="N8940" t="s">
        <v>28</v>
      </c>
      <c r="P8940" t="s">
        <v>36</v>
      </c>
    </row>
    <row r="8941" spans="1:16" x14ac:dyDescent="0.3">
      <c r="A8941">
        <v>72808</v>
      </c>
      <c r="B8941" s="1">
        <v>45871</v>
      </c>
      <c r="C8941" s="2">
        <v>0.52500000000000002</v>
      </c>
      <c r="D8941" t="s">
        <v>5576</v>
      </c>
      <c r="E8941" t="s">
        <v>72</v>
      </c>
      <c r="F8941" t="s">
        <v>27</v>
      </c>
      <c r="G8941">
        <v>238</v>
      </c>
      <c r="H8941" t="s">
        <v>19</v>
      </c>
      <c r="I8941" t="s">
        <v>5577</v>
      </c>
      <c r="J8941">
        <v>13.06</v>
      </c>
      <c r="K8941">
        <v>5</v>
      </c>
      <c r="L8941">
        <v>1231</v>
      </c>
      <c r="M8941">
        <v>255</v>
      </c>
      <c r="N8941" t="s">
        <v>20</v>
      </c>
      <c r="P8941" t="s">
        <v>36</v>
      </c>
    </row>
    <row r="8942" spans="1:16" x14ac:dyDescent="0.3">
      <c r="A8942">
        <v>53215</v>
      </c>
      <c r="B8942" s="1">
        <v>45786</v>
      </c>
      <c r="C8942" s="2">
        <v>0.7090277777777777</v>
      </c>
      <c r="D8942" t="s">
        <v>251</v>
      </c>
      <c r="E8942" t="s">
        <v>83</v>
      </c>
      <c r="F8942" t="s">
        <v>27</v>
      </c>
      <c r="G8942">
        <v>215</v>
      </c>
      <c r="H8942" t="s">
        <v>31</v>
      </c>
      <c r="L8942">
        <v>1627</v>
      </c>
      <c r="M8942">
        <v>211</v>
      </c>
      <c r="O8942" t="s">
        <v>61</v>
      </c>
    </row>
    <row r="8943" spans="1:16" x14ac:dyDescent="0.3">
      <c r="A8943">
        <v>36443</v>
      </c>
      <c r="B8943" s="1">
        <v>45945</v>
      </c>
      <c r="C8943" s="2">
        <v>0.17430555555555557</v>
      </c>
      <c r="D8943" t="s">
        <v>1241</v>
      </c>
      <c r="E8943" t="s">
        <v>26</v>
      </c>
      <c r="F8943" t="s">
        <v>40</v>
      </c>
      <c r="G8943">
        <v>242</v>
      </c>
      <c r="H8943" t="s">
        <v>19</v>
      </c>
      <c r="I8943" t="s">
        <v>5578</v>
      </c>
      <c r="J8943">
        <v>14.07</v>
      </c>
      <c r="K8943">
        <v>1</v>
      </c>
      <c r="L8943">
        <v>1970</v>
      </c>
      <c r="M8943">
        <v>203</v>
      </c>
      <c r="N8943" t="s">
        <v>28</v>
      </c>
      <c r="P8943" t="s">
        <v>36</v>
      </c>
    </row>
    <row r="8944" spans="1:16" x14ac:dyDescent="0.3">
      <c r="A8944">
        <v>55370</v>
      </c>
      <c r="B8944" s="1">
        <v>45727</v>
      </c>
      <c r="C8944" s="2">
        <v>0.58888888888888891</v>
      </c>
      <c r="D8944" t="s">
        <v>939</v>
      </c>
      <c r="E8944" t="s">
        <v>17</v>
      </c>
      <c r="F8944" t="s">
        <v>40</v>
      </c>
      <c r="G8944">
        <v>202</v>
      </c>
      <c r="H8944" t="s">
        <v>19</v>
      </c>
      <c r="I8944">
        <v>48.83</v>
      </c>
      <c r="J8944">
        <v>24.74</v>
      </c>
      <c r="K8944">
        <v>2</v>
      </c>
      <c r="L8944">
        <v>1882</v>
      </c>
      <c r="M8944">
        <v>254</v>
      </c>
      <c r="N8944" t="s">
        <v>50</v>
      </c>
      <c r="P8944" t="s">
        <v>36</v>
      </c>
    </row>
    <row r="8945" spans="1:16" x14ac:dyDescent="0.3">
      <c r="A8945">
        <v>98918</v>
      </c>
      <c r="B8945" s="1">
        <v>45857</v>
      </c>
      <c r="C8945" s="2">
        <v>0.13194444444444445</v>
      </c>
      <c r="D8945" t="s">
        <v>5579</v>
      </c>
      <c r="E8945" t="s">
        <v>30</v>
      </c>
      <c r="F8945" t="s">
        <v>40</v>
      </c>
      <c r="G8945">
        <v>220</v>
      </c>
      <c r="H8945" t="s">
        <v>24</v>
      </c>
      <c r="L8945">
        <v>1473</v>
      </c>
      <c r="M8945">
        <v>245</v>
      </c>
    </row>
    <row r="8946" spans="1:16" x14ac:dyDescent="0.3">
      <c r="A8946">
        <v>64217</v>
      </c>
      <c r="B8946" s="1">
        <v>45696</v>
      </c>
      <c r="C8946" s="2">
        <v>0.39513888888888887</v>
      </c>
      <c r="D8946" t="s">
        <v>154</v>
      </c>
      <c r="E8946" t="s">
        <v>1109</v>
      </c>
      <c r="F8946" t="s">
        <v>18</v>
      </c>
      <c r="G8946">
        <v>222</v>
      </c>
      <c r="H8946" t="s">
        <v>24</v>
      </c>
      <c r="L8946">
        <v>1636</v>
      </c>
      <c r="M8946">
        <v>259</v>
      </c>
    </row>
    <row r="8947" spans="1:16" x14ac:dyDescent="0.3">
      <c r="A8947">
        <v>94554</v>
      </c>
      <c r="B8947" s="1">
        <v>45802</v>
      </c>
      <c r="C8947" s="2">
        <v>9.7222222222222224E-2</v>
      </c>
      <c r="D8947" t="s">
        <v>104</v>
      </c>
      <c r="E8947" t="s">
        <v>83</v>
      </c>
      <c r="F8947" t="s">
        <v>18</v>
      </c>
      <c r="G8947">
        <v>228</v>
      </c>
      <c r="H8947" t="s">
        <v>19</v>
      </c>
      <c r="I8947">
        <v>9.4700000000000006</v>
      </c>
      <c r="J8947">
        <v>27.05</v>
      </c>
      <c r="K8947">
        <v>4</v>
      </c>
      <c r="L8947">
        <v>1726</v>
      </c>
      <c r="M8947">
        <v>259</v>
      </c>
      <c r="N8947" t="s">
        <v>32</v>
      </c>
      <c r="P8947" t="s">
        <v>36</v>
      </c>
    </row>
    <row r="8948" spans="1:16" x14ac:dyDescent="0.3">
      <c r="A8948">
        <v>11227</v>
      </c>
      <c r="B8948" s="1">
        <v>45798</v>
      </c>
      <c r="C8948" s="2">
        <v>0.88124999999999998</v>
      </c>
      <c r="D8948" t="s">
        <v>808</v>
      </c>
      <c r="E8948" t="s">
        <v>122</v>
      </c>
      <c r="F8948" t="s">
        <v>40</v>
      </c>
      <c r="G8948">
        <v>230</v>
      </c>
      <c r="H8948" t="s">
        <v>19</v>
      </c>
      <c r="I8948">
        <v>27.68</v>
      </c>
      <c r="J8948">
        <v>4.4400000000000004</v>
      </c>
      <c r="K8948">
        <v>3</v>
      </c>
      <c r="L8948">
        <v>1017</v>
      </c>
      <c r="M8948">
        <v>204</v>
      </c>
      <c r="N8948" t="s">
        <v>20</v>
      </c>
      <c r="P8948" t="s">
        <v>36</v>
      </c>
    </row>
    <row r="8949" spans="1:16" x14ac:dyDescent="0.3">
      <c r="A8949">
        <v>56975</v>
      </c>
      <c r="B8949" s="1">
        <v>45819</v>
      </c>
      <c r="C8949" s="2">
        <v>9.0277777777777776E-2</v>
      </c>
      <c r="D8949" t="s">
        <v>268</v>
      </c>
      <c r="E8949" t="s">
        <v>58</v>
      </c>
      <c r="F8949" t="s">
        <v>40</v>
      </c>
      <c r="G8949">
        <v>200</v>
      </c>
      <c r="H8949" t="s">
        <v>31</v>
      </c>
      <c r="L8949">
        <v>1750</v>
      </c>
      <c r="M8949">
        <v>216</v>
      </c>
      <c r="O8949" t="s">
        <v>128</v>
      </c>
    </row>
    <row r="8950" spans="1:16" x14ac:dyDescent="0.3">
      <c r="A8950">
        <v>49399</v>
      </c>
      <c r="B8950" s="1">
        <v>45996</v>
      </c>
      <c r="C8950" s="2">
        <v>0.9291666666666667</v>
      </c>
      <c r="D8950" t="s">
        <v>5580</v>
      </c>
      <c r="E8950" t="s">
        <v>83</v>
      </c>
      <c r="F8950" t="s">
        <v>18</v>
      </c>
      <c r="G8950">
        <v>204</v>
      </c>
      <c r="H8950" t="s">
        <v>31</v>
      </c>
      <c r="L8950">
        <v>1382</v>
      </c>
      <c r="M8950">
        <v>216</v>
      </c>
      <c r="O8950" t="s">
        <v>41</v>
      </c>
    </row>
    <row r="8951" spans="1:16" x14ac:dyDescent="0.3">
      <c r="A8951">
        <v>83868</v>
      </c>
      <c r="B8951" s="1">
        <v>46013</v>
      </c>
      <c r="C8951" s="2">
        <v>0.4861111111111111</v>
      </c>
      <c r="D8951" t="s">
        <v>587</v>
      </c>
      <c r="E8951" t="s">
        <v>67</v>
      </c>
      <c r="F8951" t="s">
        <v>27</v>
      </c>
      <c r="G8951">
        <v>220</v>
      </c>
      <c r="H8951" t="s">
        <v>19</v>
      </c>
      <c r="I8951" t="s">
        <v>4970</v>
      </c>
      <c r="J8951">
        <v>11.82</v>
      </c>
      <c r="K8951">
        <v>1</v>
      </c>
      <c r="L8951">
        <v>1676</v>
      </c>
      <c r="M8951">
        <v>209</v>
      </c>
      <c r="N8951" t="s">
        <v>53</v>
      </c>
      <c r="P8951" t="s">
        <v>21</v>
      </c>
    </row>
    <row r="8952" spans="1:16" x14ac:dyDescent="0.3">
      <c r="A8952">
        <v>14207</v>
      </c>
      <c r="B8952" s="1">
        <v>45753</v>
      </c>
      <c r="C8952" s="2">
        <v>0.35555555555555557</v>
      </c>
      <c r="D8952" t="s">
        <v>1295</v>
      </c>
      <c r="E8952" t="s">
        <v>75</v>
      </c>
      <c r="F8952" t="s">
        <v>18</v>
      </c>
      <c r="G8952">
        <v>242</v>
      </c>
      <c r="H8952" t="s">
        <v>31</v>
      </c>
      <c r="L8952">
        <v>1958</v>
      </c>
      <c r="M8952">
        <v>213</v>
      </c>
      <c r="O8952" t="s">
        <v>128</v>
      </c>
    </row>
    <row r="8953" spans="1:16" x14ac:dyDescent="0.3">
      <c r="A8953">
        <v>87746</v>
      </c>
      <c r="B8953" s="1">
        <v>45904</v>
      </c>
      <c r="C8953" s="2">
        <v>0.76111111111111107</v>
      </c>
      <c r="D8953" t="s">
        <v>5581</v>
      </c>
      <c r="E8953" t="s">
        <v>91</v>
      </c>
      <c r="F8953" t="s">
        <v>18</v>
      </c>
      <c r="G8953">
        <v>230</v>
      </c>
      <c r="H8953" t="s">
        <v>19</v>
      </c>
      <c r="I8953" t="s">
        <v>2816</v>
      </c>
      <c r="J8953">
        <v>1.52</v>
      </c>
      <c r="K8953">
        <v>1</v>
      </c>
      <c r="L8953">
        <v>1500</v>
      </c>
      <c r="M8953">
        <v>260</v>
      </c>
      <c r="N8953" t="s">
        <v>32</v>
      </c>
      <c r="P8953" t="s">
        <v>36</v>
      </c>
    </row>
    <row r="8954" spans="1:16" x14ac:dyDescent="0.3">
      <c r="A8954">
        <v>55263</v>
      </c>
      <c r="B8954" s="1">
        <v>45866</v>
      </c>
      <c r="C8954" s="2">
        <v>0.4069444444444445</v>
      </c>
      <c r="D8954" t="s">
        <v>5582</v>
      </c>
      <c r="E8954" t="s">
        <v>67</v>
      </c>
      <c r="F8954" t="s">
        <v>40</v>
      </c>
      <c r="G8954">
        <v>204</v>
      </c>
      <c r="H8954" t="s">
        <v>19</v>
      </c>
      <c r="I8954">
        <v>56.63</v>
      </c>
      <c r="J8954">
        <v>13.78</v>
      </c>
      <c r="K8954">
        <v>3</v>
      </c>
      <c r="L8954">
        <v>1845</v>
      </c>
      <c r="M8954">
        <v>204</v>
      </c>
      <c r="N8954" t="s">
        <v>53</v>
      </c>
      <c r="P8954" t="s">
        <v>21</v>
      </c>
    </row>
    <row r="8955" spans="1:16" x14ac:dyDescent="0.3">
      <c r="A8955">
        <v>37512</v>
      </c>
      <c r="B8955" s="1">
        <v>45977</v>
      </c>
      <c r="C8955" s="2">
        <v>0.37847222222222227</v>
      </c>
      <c r="D8955" t="s">
        <v>2199</v>
      </c>
      <c r="E8955" t="s">
        <v>75</v>
      </c>
      <c r="F8955" t="s">
        <v>27</v>
      </c>
      <c r="G8955">
        <v>208</v>
      </c>
      <c r="H8955" t="s">
        <v>19</v>
      </c>
      <c r="I8955">
        <v>81.19</v>
      </c>
      <c r="J8955">
        <v>13.85</v>
      </c>
      <c r="K8955">
        <v>1</v>
      </c>
      <c r="L8955">
        <v>2104</v>
      </c>
      <c r="M8955">
        <v>248</v>
      </c>
      <c r="N8955" t="s">
        <v>20</v>
      </c>
      <c r="P8955" t="s">
        <v>21</v>
      </c>
    </row>
    <row r="8956" spans="1:16" x14ac:dyDescent="0.3">
      <c r="A8956">
        <v>87159</v>
      </c>
      <c r="B8956" s="1">
        <v>45942</v>
      </c>
      <c r="C8956" s="2">
        <v>0.50138888888888888</v>
      </c>
      <c r="D8956" t="s">
        <v>300</v>
      </c>
      <c r="E8956" t="s">
        <v>83</v>
      </c>
      <c r="F8956" t="s">
        <v>18</v>
      </c>
      <c r="G8956">
        <v>244</v>
      </c>
      <c r="H8956" t="s">
        <v>24</v>
      </c>
      <c r="L8956">
        <v>1646</v>
      </c>
      <c r="M8956">
        <v>221</v>
      </c>
    </row>
    <row r="8957" spans="1:16" x14ac:dyDescent="0.3">
      <c r="A8957">
        <v>49376</v>
      </c>
      <c r="B8957" s="1">
        <v>45707</v>
      </c>
      <c r="C8957" s="2">
        <v>0.14166666666666666</v>
      </c>
      <c r="D8957" t="s">
        <v>505</v>
      </c>
      <c r="E8957" t="s">
        <v>83</v>
      </c>
      <c r="F8957" t="s">
        <v>40</v>
      </c>
      <c r="G8957">
        <v>232</v>
      </c>
      <c r="H8957" t="s">
        <v>19</v>
      </c>
      <c r="I8957">
        <v>38.020000000000003</v>
      </c>
      <c r="J8957">
        <v>20.47</v>
      </c>
      <c r="K8957">
        <v>1</v>
      </c>
      <c r="L8957">
        <v>1437</v>
      </c>
      <c r="M8957">
        <v>260</v>
      </c>
      <c r="N8957" t="s">
        <v>50</v>
      </c>
      <c r="P8957" t="s">
        <v>21</v>
      </c>
    </row>
    <row r="8958" spans="1:16" x14ac:dyDescent="0.3">
      <c r="A8958">
        <v>27060</v>
      </c>
      <c r="B8958" s="1">
        <v>45997</v>
      </c>
      <c r="C8958" s="2">
        <v>0.71111111111111114</v>
      </c>
      <c r="D8958" t="s">
        <v>2938</v>
      </c>
      <c r="E8958" t="s">
        <v>94</v>
      </c>
      <c r="F8958" t="s">
        <v>40</v>
      </c>
      <c r="G8958">
        <v>217</v>
      </c>
      <c r="H8958" t="s">
        <v>19</v>
      </c>
      <c r="I8958" t="s">
        <v>5583</v>
      </c>
      <c r="J8958">
        <v>23.88</v>
      </c>
      <c r="K8958">
        <v>1</v>
      </c>
      <c r="L8958">
        <v>1961</v>
      </c>
      <c r="M8958">
        <v>216</v>
      </c>
      <c r="N8958" t="s">
        <v>28</v>
      </c>
      <c r="P8958" t="s">
        <v>21</v>
      </c>
    </row>
    <row r="8959" spans="1:16" x14ac:dyDescent="0.3">
      <c r="A8959">
        <v>65634</v>
      </c>
      <c r="B8959" s="1">
        <v>45775</v>
      </c>
      <c r="C8959" s="2">
        <v>0.71319444444444446</v>
      </c>
      <c r="D8959" t="s">
        <v>107</v>
      </c>
      <c r="E8959" t="s">
        <v>58</v>
      </c>
      <c r="F8959" t="s">
        <v>18</v>
      </c>
      <c r="G8959">
        <v>214</v>
      </c>
      <c r="H8959" t="s">
        <v>19</v>
      </c>
      <c r="I8959" t="s">
        <v>5584</v>
      </c>
      <c r="J8959">
        <v>9.65</v>
      </c>
      <c r="K8959">
        <v>3</v>
      </c>
      <c r="L8959">
        <v>1798</v>
      </c>
      <c r="M8959">
        <v>218</v>
      </c>
      <c r="N8959" t="s">
        <v>44</v>
      </c>
      <c r="P8959" t="s">
        <v>36</v>
      </c>
    </row>
    <row r="8960" spans="1:16" x14ac:dyDescent="0.3">
      <c r="A8960">
        <v>88812</v>
      </c>
      <c r="B8960" s="1">
        <v>45925</v>
      </c>
      <c r="C8960" s="2">
        <v>0.18194444444444444</v>
      </c>
      <c r="D8960" t="s">
        <v>5585</v>
      </c>
      <c r="E8960" t="s">
        <v>52</v>
      </c>
      <c r="F8960" t="s">
        <v>18</v>
      </c>
      <c r="G8960">
        <v>230</v>
      </c>
      <c r="H8960" t="s">
        <v>31</v>
      </c>
      <c r="L8960">
        <v>1398</v>
      </c>
      <c r="M8960">
        <v>231</v>
      </c>
      <c r="O8960" t="s">
        <v>32</v>
      </c>
    </row>
    <row r="8961" spans="1:16" x14ac:dyDescent="0.3">
      <c r="A8961">
        <v>88885</v>
      </c>
      <c r="B8961" s="1">
        <v>45905</v>
      </c>
      <c r="C8961" s="2">
        <v>0.64444444444444449</v>
      </c>
      <c r="D8961" t="s">
        <v>242</v>
      </c>
      <c r="E8961" t="s">
        <v>17</v>
      </c>
      <c r="F8961" t="s">
        <v>18</v>
      </c>
      <c r="G8961">
        <v>236</v>
      </c>
      <c r="H8961" t="s">
        <v>24</v>
      </c>
      <c r="L8961">
        <v>1422</v>
      </c>
      <c r="M8961">
        <v>232</v>
      </c>
    </row>
    <row r="8962" spans="1:16" x14ac:dyDescent="0.3">
      <c r="A8962">
        <v>65215</v>
      </c>
      <c r="B8962" s="1">
        <v>45955</v>
      </c>
      <c r="C8962" s="2">
        <v>0.13680555555555554</v>
      </c>
      <c r="D8962" t="s">
        <v>5586</v>
      </c>
      <c r="E8962" t="s">
        <v>2916</v>
      </c>
      <c r="F8962" t="s">
        <v>40</v>
      </c>
      <c r="G8962">
        <v>241</v>
      </c>
      <c r="H8962" t="s">
        <v>19</v>
      </c>
      <c r="I8962">
        <v>37.18</v>
      </c>
      <c r="J8962">
        <v>3.33</v>
      </c>
      <c r="K8962">
        <v>2</v>
      </c>
      <c r="L8962">
        <v>1635</v>
      </c>
      <c r="M8962">
        <v>211</v>
      </c>
      <c r="N8962" t="s">
        <v>20</v>
      </c>
      <c r="P8962" t="s">
        <v>36</v>
      </c>
    </row>
    <row r="8963" spans="1:16" x14ac:dyDescent="0.3">
      <c r="A8963">
        <v>49214</v>
      </c>
      <c r="B8963" s="1">
        <v>45882</v>
      </c>
      <c r="C8963" s="2">
        <v>0.13819444444444443</v>
      </c>
      <c r="D8963" t="s">
        <v>5587</v>
      </c>
      <c r="E8963" t="s">
        <v>81</v>
      </c>
      <c r="F8963" t="s">
        <v>27</v>
      </c>
      <c r="G8963">
        <v>201</v>
      </c>
      <c r="H8963" t="s">
        <v>19</v>
      </c>
      <c r="I8963" t="s">
        <v>5588</v>
      </c>
      <c r="J8963">
        <v>7.88</v>
      </c>
      <c r="K8963">
        <v>2</v>
      </c>
      <c r="L8963">
        <v>1081</v>
      </c>
      <c r="M8963">
        <v>229</v>
      </c>
      <c r="N8963" t="s">
        <v>32</v>
      </c>
      <c r="P8963" t="s">
        <v>21</v>
      </c>
    </row>
    <row r="8964" spans="1:16" x14ac:dyDescent="0.3">
      <c r="A8964">
        <v>25496</v>
      </c>
      <c r="B8964" s="1">
        <v>45670</v>
      </c>
      <c r="C8964" s="2">
        <v>0.98541666666666661</v>
      </c>
      <c r="D8964" t="s">
        <v>1969</v>
      </c>
      <c r="E8964" t="s">
        <v>91</v>
      </c>
      <c r="F8964" t="s">
        <v>40</v>
      </c>
      <c r="G8964">
        <v>258</v>
      </c>
      <c r="H8964" t="s">
        <v>31</v>
      </c>
      <c r="L8964">
        <v>1785</v>
      </c>
      <c r="M8964">
        <v>207</v>
      </c>
      <c r="O8964" t="s">
        <v>32</v>
      </c>
    </row>
    <row r="8965" spans="1:16" x14ac:dyDescent="0.3">
      <c r="A8965">
        <v>88042</v>
      </c>
      <c r="B8965" s="1">
        <v>45695</v>
      </c>
      <c r="C8965" s="2">
        <v>0.7944444444444444</v>
      </c>
      <c r="D8965" t="s">
        <v>69</v>
      </c>
      <c r="E8965" t="s">
        <v>38</v>
      </c>
      <c r="F8965" t="s">
        <v>18</v>
      </c>
      <c r="G8965">
        <v>245</v>
      </c>
      <c r="H8965" t="s">
        <v>19</v>
      </c>
      <c r="I8965" t="s">
        <v>5589</v>
      </c>
      <c r="J8965">
        <v>19.309999999999999</v>
      </c>
      <c r="K8965">
        <v>3</v>
      </c>
      <c r="L8965">
        <v>1496</v>
      </c>
      <c r="M8965">
        <v>258</v>
      </c>
      <c r="N8965" t="s">
        <v>32</v>
      </c>
      <c r="P8965" t="s">
        <v>21</v>
      </c>
    </row>
    <row r="8966" spans="1:16" x14ac:dyDescent="0.3">
      <c r="A8966">
        <v>56416</v>
      </c>
      <c r="B8966" s="1">
        <v>45732</v>
      </c>
      <c r="C8966" s="2">
        <v>0.95694444444444438</v>
      </c>
      <c r="D8966" t="s">
        <v>224</v>
      </c>
      <c r="E8966" t="s">
        <v>30</v>
      </c>
      <c r="F8966" t="s">
        <v>27</v>
      </c>
      <c r="G8966">
        <v>249</v>
      </c>
      <c r="H8966" t="s">
        <v>19</v>
      </c>
      <c r="I8966">
        <v>27.93</v>
      </c>
      <c r="J8966">
        <v>19.02</v>
      </c>
      <c r="K8966">
        <v>4</v>
      </c>
      <c r="L8966">
        <v>1080</v>
      </c>
      <c r="M8966">
        <v>245</v>
      </c>
      <c r="N8966" t="s">
        <v>28</v>
      </c>
      <c r="P8966" t="s">
        <v>21</v>
      </c>
    </row>
    <row r="8967" spans="1:16" x14ac:dyDescent="0.3">
      <c r="A8967">
        <v>52046</v>
      </c>
      <c r="B8967" s="1">
        <v>45912</v>
      </c>
      <c r="C8967" s="2">
        <v>8.8888888888888892E-2</v>
      </c>
      <c r="D8967" t="s">
        <v>5590</v>
      </c>
      <c r="E8967" t="s">
        <v>91</v>
      </c>
      <c r="F8967" t="s">
        <v>18</v>
      </c>
      <c r="G8967">
        <v>244</v>
      </c>
      <c r="H8967" t="s">
        <v>31</v>
      </c>
      <c r="L8967">
        <v>1141</v>
      </c>
      <c r="M8967">
        <v>257</v>
      </c>
      <c r="O8967" t="s">
        <v>128</v>
      </c>
    </row>
    <row r="8968" spans="1:16" x14ac:dyDescent="0.3">
      <c r="A8968">
        <v>25066</v>
      </c>
      <c r="B8968" s="1">
        <v>45950</v>
      </c>
      <c r="C8968" s="2">
        <v>0.82361111111111107</v>
      </c>
      <c r="D8968" t="s">
        <v>107</v>
      </c>
      <c r="E8968" t="s">
        <v>91</v>
      </c>
      <c r="F8968" t="s">
        <v>27</v>
      </c>
      <c r="G8968">
        <v>200</v>
      </c>
      <c r="H8968" t="s">
        <v>31</v>
      </c>
      <c r="L8968">
        <v>1490</v>
      </c>
      <c r="M8968">
        <v>203</v>
      </c>
      <c r="O8968" t="s">
        <v>32</v>
      </c>
    </row>
    <row r="8969" spans="1:16" x14ac:dyDescent="0.3">
      <c r="A8969">
        <v>50411</v>
      </c>
      <c r="B8969" s="1">
        <v>45778</v>
      </c>
      <c r="C8969" s="2">
        <v>0.39166666666666666</v>
      </c>
      <c r="D8969" t="s">
        <v>1625</v>
      </c>
      <c r="E8969" t="s">
        <v>5591</v>
      </c>
      <c r="F8969" t="s">
        <v>18</v>
      </c>
      <c r="G8969">
        <v>203</v>
      </c>
      <c r="H8969" t="s">
        <v>31</v>
      </c>
      <c r="L8969">
        <v>1895</v>
      </c>
      <c r="M8969">
        <v>259</v>
      </c>
      <c r="O8969" t="s">
        <v>61</v>
      </c>
    </row>
    <row r="8970" spans="1:16" x14ac:dyDescent="0.3">
      <c r="A8970">
        <v>65720</v>
      </c>
      <c r="B8970" s="1">
        <v>45839</v>
      </c>
      <c r="C8970" s="2">
        <v>0.78819444444444453</v>
      </c>
      <c r="D8970" t="s">
        <v>493</v>
      </c>
      <c r="E8970" t="s">
        <v>81</v>
      </c>
      <c r="F8970" t="s">
        <v>40</v>
      </c>
      <c r="G8970">
        <v>258</v>
      </c>
      <c r="H8970" t="s">
        <v>24</v>
      </c>
      <c r="L8970">
        <v>1818</v>
      </c>
      <c r="M8970">
        <v>242</v>
      </c>
    </row>
    <row r="8971" spans="1:16" x14ac:dyDescent="0.3">
      <c r="A8971">
        <v>41986</v>
      </c>
      <c r="B8971" s="1">
        <v>45845</v>
      </c>
      <c r="C8971" s="2">
        <v>0.83750000000000002</v>
      </c>
      <c r="D8971" t="s">
        <v>2112</v>
      </c>
      <c r="E8971" t="s">
        <v>94</v>
      </c>
      <c r="F8971" t="s">
        <v>40</v>
      </c>
      <c r="G8971">
        <v>211</v>
      </c>
      <c r="H8971" t="s">
        <v>19</v>
      </c>
      <c r="I8971" t="s">
        <v>5592</v>
      </c>
      <c r="J8971">
        <v>15.65</v>
      </c>
      <c r="K8971">
        <v>2</v>
      </c>
      <c r="L8971">
        <v>1289</v>
      </c>
      <c r="M8971">
        <v>220</v>
      </c>
      <c r="N8971" t="s">
        <v>44</v>
      </c>
      <c r="P8971" t="s">
        <v>36</v>
      </c>
    </row>
    <row r="8972" spans="1:16" x14ac:dyDescent="0.3">
      <c r="A8972">
        <v>84050</v>
      </c>
      <c r="B8972" s="1">
        <v>45820</v>
      </c>
      <c r="C8972" s="2">
        <v>0.1451388888888889</v>
      </c>
      <c r="D8972" t="s">
        <v>5593</v>
      </c>
      <c r="E8972" t="s">
        <v>72</v>
      </c>
      <c r="F8972" t="s">
        <v>40</v>
      </c>
      <c r="G8972">
        <v>220</v>
      </c>
      <c r="H8972" t="s">
        <v>19</v>
      </c>
      <c r="I8972">
        <v>49.77</v>
      </c>
      <c r="J8972">
        <v>11.67</v>
      </c>
      <c r="K8972">
        <v>4</v>
      </c>
      <c r="L8972">
        <v>2053</v>
      </c>
      <c r="M8972">
        <v>200</v>
      </c>
      <c r="N8972" t="s">
        <v>20</v>
      </c>
      <c r="P8972" t="s">
        <v>36</v>
      </c>
    </row>
    <row r="8973" spans="1:16" x14ac:dyDescent="0.3">
      <c r="A8973">
        <v>18607</v>
      </c>
      <c r="B8973" s="1">
        <v>45734</v>
      </c>
      <c r="C8973" s="2">
        <v>0.27430555555555552</v>
      </c>
      <c r="D8973" t="s">
        <v>5594</v>
      </c>
      <c r="E8973" t="s">
        <v>94</v>
      </c>
      <c r="F8973" t="s">
        <v>27</v>
      </c>
      <c r="G8973">
        <v>244</v>
      </c>
      <c r="H8973" t="s">
        <v>19</v>
      </c>
      <c r="I8973">
        <v>15.15</v>
      </c>
      <c r="J8973">
        <v>15.25</v>
      </c>
      <c r="K8973">
        <v>2</v>
      </c>
      <c r="L8973">
        <v>1771</v>
      </c>
      <c r="M8973">
        <v>246</v>
      </c>
      <c r="N8973" t="s">
        <v>32</v>
      </c>
      <c r="P8973" t="s">
        <v>36</v>
      </c>
    </row>
    <row r="8974" spans="1:16" x14ac:dyDescent="0.3">
      <c r="A8974">
        <v>83934</v>
      </c>
      <c r="B8974" s="1">
        <v>45715</v>
      </c>
      <c r="C8974" s="2">
        <v>4.3750000000000004E-2</v>
      </c>
      <c r="D8974" t="s">
        <v>5595</v>
      </c>
      <c r="E8974" t="s">
        <v>81</v>
      </c>
      <c r="F8974" t="s">
        <v>27</v>
      </c>
      <c r="G8974">
        <v>239</v>
      </c>
      <c r="H8974" t="s">
        <v>19</v>
      </c>
      <c r="I8974">
        <v>30.42</v>
      </c>
      <c r="J8974">
        <v>23.21</v>
      </c>
      <c r="K8974">
        <v>1</v>
      </c>
      <c r="L8974">
        <v>2044</v>
      </c>
      <c r="M8974">
        <v>210</v>
      </c>
      <c r="N8974" t="s">
        <v>20</v>
      </c>
      <c r="P8974" t="s">
        <v>21</v>
      </c>
    </row>
    <row r="8975" spans="1:16" x14ac:dyDescent="0.3">
      <c r="A8975">
        <v>92680</v>
      </c>
      <c r="B8975" s="1">
        <v>46017</v>
      </c>
      <c r="C8975" s="2">
        <v>0.8666666666666667</v>
      </c>
      <c r="D8975" t="s">
        <v>1197</v>
      </c>
      <c r="E8975" t="s">
        <v>17</v>
      </c>
      <c r="F8975" t="s">
        <v>18</v>
      </c>
      <c r="G8975">
        <v>223</v>
      </c>
      <c r="H8975" t="s">
        <v>19</v>
      </c>
      <c r="I8975">
        <v>29.14</v>
      </c>
      <c r="J8975">
        <v>2.13</v>
      </c>
      <c r="K8975">
        <v>3</v>
      </c>
      <c r="L8975">
        <v>1286</v>
      </c>
      <c r="M8975">
        <v>227</v>
      </c>
      <c r="N8975" t="s">
        <v>44</v>
      </c>
      <c r="P8975" t="s">
        <v>36</v>
      </c>
    </row>
    <row r="8976" spans="1:16" x14ac:dyDescent="0.3">
      <c r="A8976">
        <v>56001</v>
      </c>
      <c r="B8976" s="1">
        <v>45819</v>
      </c>
      <c r="C8976" s="2">
        <v>0.13541666666666666</v>
      </c>
      <c r="D8976" t="s">
        <v>1558</v>
      </c>
      <c r="E8976" t="s">
        <v>23</v>
      </c>
      <c r="F8976" t="s">
        <v>40</v>
      </c>
      <c r="G8976">
        <v>206</v>
      </c>
      <c r="H8976" t="s">
        <v>19</v>
      </c>
      <c r="I8976">
        <v>83.52</v>
      </c>
      <c r="J8976">
        <v>14.96</v>
      </c>
      <c r="K8976">
        <v>4</v>
      </c>
      <c r="L8976">
        <v>1486</v>
      </c>
      <c r="M8976">
        <v>235</v>
      </c>
      <c r="N8976" t="s">
        <v>32</v>
      </c>
      <c r="P8976" t="s">
        <v>21</v>
      </c>
    </row>
    <row r="8977" spans="1:16" x14ac:dyDescent="0.3">
      <c r="A8977">
        <v>58529</v>
      </c>
      <c r="B8977" s="1">
        <v>45673</v>
      </c>
      <c r="C8977" s="2">
        <v>0.79236111111111107</v>
      </c>
      <c r="D8977" t="s">
        <v>1972</v>
      </c>
      <c r="E8977" t="s">
        <v>23</v>
      </c>
      <c r="F8977" t="s">
        <v>40</v>
      </c>
      <c r="G8977">
        <v>233</v>
      </c>
      <c r="H8977" t="s">
        <v>19</v>
      </c>
      <c r="I8977" t="s">
        <v>5596</v>
      </c>
      <c r="J8977">
        <v>11.83</v>
      </c>
      <c r="K8977">
        <v>5</v>
      </c>
      <c r="L8977">
        <v>2038</v>
      </c>
      <c r="M8977">
        <v>240</v>
      </c>
      <c r="N8977" t="s">
        <v>44</v>
      </c>
      <c r="P8977" t="s">
        <v>21</v>
      </c>
    </row>
    <row r="8978" spans="1:16" x14ac:dyDescent="0.3">
      <c r="A8978">
        <v>25370</v>
      </c>
      <c r="B8978" s="1">
        <v>46010</v>
      </c>
      <c r="C8978" s="2">
        <v>0.4777777777777778</v>
      </c>
      <c r="D8978" t="s">
        <v>5597</v>
      </c>
      <c r="E8978" t="s">
        <v>67</v>
      </c>
      <c r="F8978" t="s">
        <v>18</v>
      </c>
      <c r="G8978">
        <v>214</v>
      </c>
      <c r="H8978" t="s">
        <v>31</v>
      </c>
      <c r="L8978">
        <v>2042</v>
      </c>
      <c r="M8978">
        <v>231</v>
      </c>
      <c r="O8978" t="s">
        <v>41</v>
      </c>
    </row>
    <row r="8979" spans="1:16" x14ac:dyDescent="0.3">
      <c r="A8979">
        <v>70799</v>
      </c>
      <c r="B8979" s="1">
        <v>46007</v>
      </c>
      <c r="C8979" s="2">
        <v>0.27152777777777776</v>
      </c>
      <c r="D8979" t="s">
        <v>613</v>
      </c>
      <c r="E8979" t="s">
        <v>81</v>
      </c>
      <c r="F8979" t="s">
        <v>27</v>
      </c>
      <c r="G8979">
        <v>242</v>
      </c>
      <c r="H8979" t="s">
        <v>19</v>
      </c>
      <c r="I8979">
        <v>72.61</v>
      </c>
      <c r="J8979">
        <v>11.81</v>
      </c>
      <c r="K8979">
        <v>3</v>
      </c>
      <c r="L8979">
        <v>2140</v>
      </c>
      <c r="M8979">
        <v>200</v>
      </c>
      <c r="N8979" t="s">
        <v>20</v>
      </c>
      <c r="P8979" t="s">
        <v>21</v>
      </c>
    </row>
    <row r="8980" spans="1:16" x14ac:dyDescent="0.3">
      <c r="A8980">
        <v>75400</v>
      </c>
      <c r="B8980" s="1">
        <v>45888</v>
      </c>
      <c r="C8980" s="2">
        <v>0.56458333333333333</v>
      </c>
      <c r="D8980" t="s">
        <v>634</v>
      </c>
      <c r="E8980" t="s">
        <v>67</v>
      </c>
      <c r="F8980" t="s">
        <v>40</v>
      </c>
      <c r="G8980">
        <v>225</v>
      </c>
      <c r="H8980" t="s">
        <v>19</v>
      </c>
      <c r="I8980" t="s">
        <v>5598</v>
      </c>
      <c r="J8980">
        <v>6.58</v>
      </c>
      <c r="K8980">
        <v>2</v>
      </c>
      <c r="L8980">
        <v>1149</v>
      </c>
      <c r="M8980">
        <v>239</v>
      </c>
      <c r="N8980" t="s">
        <v>20</v>
      </c>
      <c r="P8980" t="s">
        <v>36</v>
      </c>
    </row>
    <row r="8981" spans="1:16" x14ac:dyDescent="0.3">
      <c r="A8981">
        <v>86853</v>
      </c>
      <c r="B8981" s="1">
        <v>45823</v>
      </c>
      <c r="C8981" s="2">
        <v>0.68194444444444446</v>
      </c>
      <c r="D8981" t="s">
        <v>5599</v>
      </c>
      <c r="E8981" t="s">
        <v>52</v>
      </c>
      <c r="F8981" t="s">
        <v>40</v>
      </c>
      <c r="G8981">
        <v>244</v>
      </c>
      <c r="H8981" t="s">
        <v>19</v>
      </c>
      <c r="I8981">
        <v>14.12</v>
      </c>
      <c r="J8981">
        <v>10.050000000000001</v>
      </c>
      <c r="K8981">
        <v>1</v>
      </c>
      <c r="L8981">
        <v>1925</v>
      </c>
      <c r="M8981">
        <v>260</v>
      </c>
      <c r="N8981" t="s">
        <v>20</v>
      </c>
      <c r="P8981" t="s">
        <v>36</v>
      </c>
    </row>
    <row r="8982" spans="1:16" x14ac:dyDescent="0.3">
      <c r="A8982">
        <v>20691</v>
      </c>
      <c r="B8982" s="1">
        <v>45953</v>
      </c>
      <c r="C8982" s="2">
        <v>0.63541666666666663</v>
      </c>
      <c r="D8982" t="s">
        <v>649</v>
      </c>
      <c r="E8982" t="s">
        <v>5600</v>
      </c>
      <c r="F8982" t="s">
        <v>18</v>
      </c>
      <c r="G8982">
        <v>213</v>
      </c>
      <c r="H8982" t="s">
        <v>19</v>
      </c>
      <c r="I8982">
        <v>74.95</v>
      </c>
      <c r="J8982">
        <v>27.01</v>
      </c>
      <c r="K8982">
        <v>3</v>
      </c>
      <c r="L8982">
        <v>1428</v>
      </c>
      <c r="M8982">
        <v>216</v>
      </c>
      <c r="N8982" t="s">
        <v>50</v>
      </c>
      <c r="P8982" t="s">
        <v>21</v>
      </c>
    </row>
    <row r="8983" spans="1:16" x14ac:dyDescent="0.3">
      <c r="A8983">
        <v>31764</v>
      </c>
      <c r="B8983" s="1">
        <v>45718</v>
      </c>
      <c r="C8983" s="2">
        <v>0.78680555555555554</v>
      </c>
      <c r="D8983" t="s">
        <v>5601</v>
      </c>
      <c r="E8983" t="s">
        <v>75</v>
      </c>
      <c r="F8983" t="s">
        <v>27</v>
      </c>
      <c r="G8983">
        <v>226</v>
      </c>
      <c r="H8983" t="s">
        <v>31</v>
      </c>
      <c r="L8983">
        <v>1314</v>
      </c>
      <c r="M8983">
        <v>250</v>
      </c>
      <c r="O8983" t="s">
        <v>41</v>
      </c>
    </row>
    <row r="8984" spans="1:16" x14ac:dyDescent="0.3">
      <c r="A8984">
        <v>61528</v>
      </c>
      <c r="B8984" s="1">
        <v>45990</v>
      </c>
      <c r="C8984" s="2">
        <v>0.61875000000000002</v>
      </c>
      <c r="D8984" t="s">
        <v>5602</v>
      </c>
      <c r="E8984" t="s">
        <v>23</v>
      </c>
      <c r="F8984" t="s">
        <v>27</v>
      </c>
      <c r="G8984">
        <v>251</v>
      </c>
      <c r="H8984" t="s">
        <v>19</v>
      </c>
      <c r="I8984" t="s">
        <v>540</v>
      </c>
      <c r="J8984">
        <v>10.54</v>
      </c>
      <c r="K8984">
        <v>4</v>
      </c>
      <c r="L8984">
        <v>1714</v>
      </c>
      <c r="M8984">
        <v>218</v>
      </c>
      <c r="N8984" t="s">
        <v>50</v>
      </c>
      <c r="P8984" t="s">
        <v>36</v>
      </c>
    </row>
    <row r="8985" spans="1:16" x14ac:dyDescent="0.3">
      <c r="A8985">
        <v>35856</v>
      </c>
      <c r="B8985" s="1">
        <v>45728</v>
      </c>
      <c r="C8985" s="2">
        <v>0.52986111111111112</v>
      </c>
      <c r="D8985" t="s">
        <v>660</v>
      </c>
      <c r="E8985" t="s">
        <v>81</v>
      </c>
      <c r="F8985" t="s">
        <v>40</v>
      </c>
      <c r="G8985">
        <v>234</v>
      </c>
      <c r="H8985" t="s">
        <v>19</v>
      </c>
      <c r="I8985">
        <v>48.63</v>
      </c>
      <c r="J8985">
        <v>3.15</v>
      </c>
      <c r="K8985">
        <v>5</v>
      </c>
      <c r="L8985">
        <v>1986</v>
      </c>
      <c r="M8985">
        <v>230</v>
      </c>
      <c r="N8985" t="s">
        <v>28</v>
      </c>
      <c r="P8985" t="s">
        <v>36</v>
      </c>
    </row>
    <row r="8986" spans="1:16" x14ac:dyDescent="0.3">
      <c r="A8986">
        <v>47129</v>
      </c>
      <c r="B8986" s="1">
        <v>45891</v>
      </c>
      <c r="C8986" s="2">
        <v>0.92499999999999993</v>
      </c>
      <c r="D8986" t="s">
        <v>5603</v>
      </c>
      <c r="E8986" t="s">
        <v>30</v>
      </c>
      <c r="F8986" t="s">
        <v>27</v>
      </c>
      <c r="G8986">
        <v>253</v>
      </c>
      <c r="H8986" t="s">
        <v>19</v>
      </c>
      <c r="I8986">
        <v>34.44</v>
      </c>
      <c r="J8986">
        <v>27.04</v>
      </c>
      <c r="K8986">
        <v>3</v>
      </c>
      <c r="L8986">
        <v>1605</v>
      </c>
      <c r="M8986">
        <v>257</v>
      </c>
      <c r="N8986" t="s">
        <v>32</v>
      </c>
      <c r="P8986" t="s">
        <v>36</v>
      </c>
    </row>
    <row r="8987" spans="1:16" x14ac:dyDescent="0.3">
      <c r="A8987">
        <v>20421</v>
      </c>
      <c r="B8987" s="1">
        <v>45714</v>
      </c>
      <c r="C8987" s="2">
        <v>0.36527777777777781</v>
      </c>
      <c r="D8987" t="s">
        <v>5604</v>
      </c>
      <c r="E8987" t="s">
        <v>122</v>
      </c>
      <c r="F8987" t="s">
        <v>18</v>
      </c>
      <c r="G8987">
        <v>214</v>
      </c>
      <c r="H8987" t="s">
        <v>19</v>
      </c>
      <c r="I8987">
        <v>25.37</v>
      </c>
      <c r="J8987">
        <v>13.02</v>
      </c>
      <c r="K8987">
        <v>5</v>
      </c>
      <c r="L8987">
        <v>1229</v>
      </c>
      <c r="M8987">
        <v>245</v>
      </c>
      <c r="N8987" t="s">
        <v>50</v>
      </c>
      <c r="P8987" t="s">
        <v>21</v>
      </c>
    </row>
    <row r="8988" spans="1:16" x14ac:dyDescent="0.3">
      <c r="A8988">
        <v>15151</v>
      </c>
      <c r="B8988" s="1">
        <v>45947</v>
      </c>
      <c r="C8988" s="2">
        <v>0.61458333333333337</v>
      </c>
      <c r="D8988" t="s">
        <v>5605</v>
      </c>
      <c r="E8988" t="s">
        <v>1339</v>
      </c>
      <c r="F8988" t="s">
        <v>18</v>
      </c>
      <c r="G8988">
        <v>260</v>
      </c>
      <c r="H8988" t="s">
        <v>31</v>
      </c>
      <c r="L8988">
        <v>1927</v>
      </c>
      <c r="M8988">
        <v>260</v>
      </c>
      <c r="O8988" t="s">
        <v>108</v>
      </c>
    </row>
    <row r="8989" spans="1:16" x14ac:dyDescent="0.3">
      <c r="A8989">
        <v>83111</v>
      </c>
      <c r="B8989" s="1">
        <v>45785</v>
      </c>
      <c r="C8989" s="2">
        <v>0.18680555555555556</v>
      </c>
      <c r="D8989" t="s">
        <v>3925</v>
      </c>
      <c r="E8989" t="s">
        <v>30</v>
      </c>
      <c r="F8989" t="s">
        <v>18</v>
      </c>
      <c r="G8989">
        <v>253</v>
      </c>
      <c r="H8989" t="s">
        <v>31</v>
      </c>
      <c r="L8989">
        <v>1165</v>
      </c>
      <c r="M8989">
        <v>218</v>
      </c>
      <c r="O8989" t="s">
        <v>128</v>
      </c>
    </row>
    <row r="8990" spans="1:16" x14ac:dyDescent="0.3">
      <c r="A8990">
        <v>52953</v>
      </c>
      <c r="B8990" s="1">
        <v>45981</v>
      </c>
      <c r="C8990" s="2">
        <v>0.50486111111111109</v>
      </c>
      <c r="D8990" t="s">
        <v>233</v>
      </c>
      <c r="E8990" t="s">
        <v>17</v>
      </c>
      <c r="F8990" t="s">
        <v>27</v>
      </c>
      <c r="G8990">
        <v>251</v>
      </c>
      <c r="H8990" t="s">
        <v>19</v>
      </c>
      <c r="I8990">
        <v>79.95</v>
      </c>
      <c r="J8990">
        <v>10.46</v>
      </c>
      <c r="K8990">
        <v>2</v>
      </c>
      <c r="L8990">
        <v>1023</v>
      </c>
      <c r="M8990">
        <v>205</v>
      </c>
      <c r="N8990" t="s">
        <v>44</v>
      </c>
      <c r="P8990" t="s">
        <v>21</v>
      </c>
    </row>
    <row r="8991" spans="1:16" x14ac:dyDescent="0.3">
      <c r="A8991">
        <v>20958</v>
      </c>
      <c r="B8991" s="1">
        <v>45829</v>
      </c>
      <c r="C8991" s="2">
        <v>0.44375000000000003</v>
      </c>
      <c r="D8991" t="s">
        <v>607</v>
      </c>
      <c r="E8991" t="s">
        <v>30</v>
      </c>
      <c r="F8991" t="s">
        <v>27</v>
      </c>
      <c r="G8991">
        <v>260</v>
      </c>
      <c r="H8991" t="s">
        <v>31</v>
      </c>
      <c r="L8991">
        <v>1672</v>
      </c>
      <c r="M8991">
        <v>201</v>
      </c>
      <c r="O8991" t="s">
        <v>47</v>
      </c>
    </row>
    <row r="8992" spans="1:16" x14ac:dyDescent="0.3">
      <c r="A8992">
        <v>27941</v>
      </c>
      <c r="B8992" s="1">
        <v>45702</v>
      </c>
      <c r="C8992" s="2">
        <v>0.97638888888888886</v>
      </c>
      <c r="D8992" t="s">
        <v>1023</v>
      </c>
      <c r="E8992" t="s">
        <v>81</v>
      </c>
      <c r="F8992" t="s">
        <v>40</v>
      </c>
      <c r="G8992">
        <v>228</v>
      </c>
      <c r="H8992" t="s">
        <v>19</v>
      </c>
      <c r="I8992" t="s">
        <v>3711</v>
      </c>
      <c r="J8992">
        <v>1.48</v>
      </c>
      <c r="K8992">
        <v>5</v>
      </c>
      <c r="L8992">
        <v>1199</v>
      </c>
      <c r="M8992">
        <v>237</v>
      </c>
      <c r="N8992" t="s">
        <v>44</v>
      </c>
      <c r="P8992" t="s">
        <v>36</v>
      </c>
    </row>
    <row r="8993" spans="1:16" x14ac:dyDescent="0.3">
      <c r="A8993">
        <v>47838</v>
      </c>
      <c r="B8993" s="1">
        <v>45901</v>
      </c>
      <c r="C8993" s="2">
        <v>0.13125000000000001</v>
      </c>
      <c r="D8993" t="s">
        <v>513</v>
      </c>
      <c r="E8993" t="s">
        <v>122</v>
      </c>
      <c r="F8993" t="s">
        <v>40</v>
      </c>
      <c r="G8993">
        <v>235</v>
      </c>
      <c r="H8993" t="s">
        <v>19</v>
      </c>
      <c r="I8993">
        <v>12.55</v>
      </c>
      <c r="J8993">
        <v>18.59</v>
      </c>
      <c r="K8993">
        <v>3</v>
      </c>
      <c r="L8993">
        <v>1819</v>
      </c>
      <c r="M8993">
        <v>234</v>
      </c>
      <c r="N8993" t="s">
        <v>53</v>
      </c>
      <c r="P8993" t="s">
        <v>36</v>
      </c>
    </row>
    <row r="8994" spans="1:16" x14ac:dyDescent="0.3">
      <c r="A8994">
        <v>94088</v>
      </c>
      <c r="B8994" s="1">
        <v>45808</v>
      </c>
      <c r="C8994" s="2">
        <v>0.19097222222222221</v>
      </c>
      <c r="D8994" t="s">
        <v>885</v>
      </c>
      <c r="E8994" t="s">
        <v>38</v>
      </c>
      <c r="F8994" t="s">
        <v>18</v>
      </c>
      <c r="G8994">
        <v>224</v>
      </c>
      <c r="H8994" t="s">
        <v>31</v>
      </c>
      <c r="L8994">
        <v>1086</v>
      </c>
      <c r="M8994">
        <v>205</v>
      </c>
      <c r="O8994" t="s">
        <v>61</v>
      </c>
    </row>
    <row r="8995" spans="1:16" x14ac:dyDescent="0.3">
      <c r="A8995">
        <v>58221</v>
      </c>
      <c r="B8995" s="1">
        <v>45903</v>
      </c>
      <c r="C8995" s="2">
        <v>2.1527777777777781E-2</v>
      </c>
      <c r="D8995" t="s">
        <v>188</v>
      </c>
      <c r="E8995" t="s">
        <v>655</v>
      </c>
      <c r="F8995" t="s">
        <v>18</v>
      </c>
      <c r="G8995">
        <v>214</v>
      </c>
      <c r="H8995" t="s">
        <v>19</v>
      </c>
      <c r="I8995" t="s">
        <v>5606</v>
      </c>
      <c r="J8995">
        <v>8.73</v>
      </c>
      <c r="K8995">
        <v>3</v>
      </c>
      <c r="L8995">
        <v>1925</v>
      </c>
      <c r="M8995">
        <v>224</v>
      </c>
      <c r="N8995" t="s">
        <v>50</v>
      </c>
      <c r="P8995" t="s">
        <v>21</v>
      </c>
    </row>
    <row r="8996" spans="1:16" x14ac:dyDescent="0.3">
      <c r="A8996">
        <v>22855</v>
      </c>
      <c r="B8996" s="1">
        <v>45925</v>
      </c>
      <c r="C8996" s="2">
        <v>0.21944444444444444</v>
      </c>
      <c r="D8996" t="s">
        <v>411</v>
      </c>
      <c r="E8996" t="s">
        <v>38</v>
      </c>
      <c r="F8996" t="s">
        <v>40</v>
      </c>
      <c r="G8996">
        <v>215</v>
      </c>
      <c r="H8996" t="s">
        <v>19</v>
      </c>
      <c r="I8996">
        <v>78.709999999999994</v>
      </c>
      <c r="J8996">
        <v>24.58</v>
      </c>
      <c r="K8996">
        <v>1</v>
      </c>
      <c r="L8996">
        <v>1191</v>
      </c>
      <c r="M8996">
        <v>200</v>
      </c>
      <c r="N8996" t="s">
        <v>53</v>
      </c>
      <c r="P8996" t="s">
        <v>21</v>
      </c>
    </row>
    <row r="8997" spans="1:16" x14ac:dyDescent="0.3">
      <c r="A8997">
        <v>46459</v>
      </c>
      <c r="B8997" s="1">
        <v>45864</v>
      </c>
      <c r="C8997" s="2">
        <v>0.91736111111111107</v>
      </c>
      <c r="D8997" t="s">
        <v>307</v>
      </c>
      <c r="E8997" t="s">
        <v>5607</v>
      </c>
      <c r="F8997" t="s">
        <v>27</v>
      </c>
      <c r="G8997">
        <v>202</v>
      </c>
      <c r="H8997" t="s">
        <v>31</v>
      </c>
      <c r="L8997">
        <v>1515</v>
      </c>
      <c r="M8997">
        <v>203</v>
      </c>
      <c r="O8997" t="s">
        <v>47</v>
      </c>
    </row>
    <row r="8998" spans="1:16" x14ac:dyDescent="0.3">
      <c r="A8998">
        <v>80221</v>
      </c>
      <c r="B8998" s="1">
        <v>45724</v>
      </c>
      <c r="C8998" s="2">
        <v>8.2638888888888887E-2</v>
      </c>
      <c r="D8998" t="s">
        <v>5608</v>
      </c>
      <c r="E8998" t="s">
        <v>30</v>
      </c>
      <c r="F8998" t="s">
        <v>27</v>
      </c>
      <c r="G8998">
        <v>249</v>
      </c>
      <c r="H8998" t="s">
        <v>31</v>
      </c>
      <c r="L8998">
        <v>1585</v>
      </c>
      <c r="M8998">
        <v>236</v>
      </c>
      <c r="O8998" t="s">
        <v>55</v>
      </c>
    </row>
    <row r="8999" spans="1:16" x14ac:dyDescent="0.3">
      <c r="A8999">
        <v>41710</v>
      </c>
      <c r="B8999" s="1">
        <v>45958</v>
      </c>
      <c r="C8999" s="2">
        <v>0.26874999999999999</v>
      </c>
      <c r="D8999" t="s">
        <v>391</v>
      </c>
      <c r="E8999" t="s">
        <v>91</v>
      </c>
      <c r="F8999" t="s">
        <v>18</v>
      </c>
      <c r="G8999">
        <v>229</v>
      </c>
      <c r="H8999" t="s">
        <v>19</v>
      </c>
      <c r="I8999">
        <v>29.06</v>
      </c>
      <c r="J8999">
        <v>13.64</v>
      </c>
      <c r="K8999">
        <v>2</v>
      </c>
      <c r="L8999">
        <v>1011</v>
      </c>
      <c r="M8999">
        <v>218</v>
      </c>
      <c r="N8999" t="s">
        <v>20</v>
      </c>
      <c r="P8999" t="s">
        <v>21</v>
      </c>
    </row>
    <row r="9000" spans="1:16" x14ac:dyDescent="0.3">
      <c r="A9000">
        <v>22755</v>
      </c>
      <c r="B9000" s="1">
        <v>45860</v>
      </c>
      <c r="C9000" s="2">
        <v>0.79583333333333339</v>
      </c>
      <c r="D9000" t="s">
        <v>51</v>
      </c>
      <c r="E9000" t="s">
        <v>17</v>
      </c>
      <c r="F9000" t="s">
        <v>18</v>
      </c>
      <c r="G9000">
        <v>238</v>
      </c>
      <c r="H9000" t="s">
        <v>19</v>
      </c>
      <c r="I9000">
        <v>49.96</v>
      </c>
      <c r="J9000">
        <v>1.89</v>
      </c>
      <c r="K9000">
        <v>1</v>
      </c>
      <c r="L9000">
        <v>1347</v>
      </c>
      <c r="M9000">
        <v>253</v>
      </c>
      <c r="N9000" t="s">
        <v>53</v>
      </c>
      <c r="P9000" t="s">
        <v>21</v>
      </c>
    </row>
    <row r="9001" spans="1:16" x14ac:dyDescent="0.3">
      <c r="A9001">
        <v>26661</v>
      </c>
      <c r="B9001" s="1">
        <v>45850</v>
      </c>
      <c r="C9001" s="2">
        <v>0.31597222222222221</v>
      </c>
      <c r="D9001" t="s">
        <v>250</v>
      </c>
      <c r="E9001" t="s">
        <v>75</v>
      </c>
      <c r="F9001" t="s">
        <v>18</v>
      </c>
      <c r="G9001">
        <v>248</v>
      </c>
      <c r="H9001" t="s">
        <v>19</v>
      </c>
      <c r="I9001">
        <v>80.67</v>
      </c>
      <c r="J9001">
        <v>4.6900000000000004</v>
      </c>
      <c r="K9001">
        <v>3</v>
      </c>
      <c r="L9001">
        <v>1038</v>
      </c>
      <c r="M9001">
        <v>260</v>
      </c>
      <c r="N9001" t="s">
        <v>28</v>
      </c>
      <c r="P9001" t="s">
        <v>21</v>
      </c>
    </row>
    <row r="9002" spans="1:16" x14ac:dyDescent="0.3">
      <c r="A9002">
        <v>64410</v>
      </c>
      <c r="B9002" s="1">
        <v>45812</v>
      </c>
      <c r="C9002" s="2">
        <v>0.10347222222222223</v>
      </c>
      <c r="D9002" t="s">
        <v>1197</v>
      </c>
      <c r="E9002" t="s">
        <v>67</v>
      </c>
      <c r="F9002" t="s">
        <v>27</v>
      </c>
      <c r="G9002">
        <v>220</v>
      </c>
      <c r="H9002" t="s">
        <v>31</v>
      </c>
      <c r="L9002">
        <v>1437</v>
      </c>
      <c r="M9002">
        <v>214</v>
      </c>
      <c r="O9002" t="s">
        <v>108</v>
      </c>
    </row>
    <row r="9003" spans="1:16" x14ac:dyDescent="0.3">
      <c r="A9003">
        <v>43588</v>
      </c>
      <c r="B9003" s="1">
        <v>45920</v>
      </c>
      <c r="C9003" s="2">
        <v>4.0972222222222222E-2</v>
      </c>
      <c r="D9003" t="s">
        <v>488</v>
      </c>
      <c r="E9003" t="s">
        <v>72</v>
      </c>
      <c r="F9003" t="s">
        <v>27</v>
      </c>
      <c r="G9003">
        <v>257</v>
      </c>
      <c r="H9003" t="s">
        <v>19</v>
      </c>
      <c r="I9003">
        <v>52.77</v>
      </c>
      <c r="J9003">
        <v>6.17</v>
      </c>
      <c r="K9003">
        <v>3</v>
      </c>
      <c r="L9003">
        <v>1811</v>
      </c>
      <c r="M9003">
        <v>259</v>
      </c>
      <c r="N9003" t="s">
        <v>32</v>
      </c>
      <c r="P9003" t="s">
        <v>36</v>
      </c>
    </row>
    <row r="9004" spans="1:16" x14ac:dyDescent="0.3">
      <c r="A9004">
        <v>84828</v>
      </c>
      <c r="B9004" s="1">
        <v>45705</v>
      </c>
      <c r="C9004" s="2">
        <v>0.13194444444444445</v>
      </c>
      <c r="D9004" t="s">
        <v>488</v>
      </c>
      <c r="E9004" t="s">
        <v>154</v>
      </c>
      <c r="F9004" t="s">
        <v>40</v>
      </c>
      <c r="G9004">
        <v>208</v>
      </c>
      <c r="H9004" t="s">
        <v>31</v>
      </c>
      <c r="L9004">
        <v>1027</v>
      </c>
      <c r="M9004">
        <v>243</v>
      </c>
      <c r="O9004" t="s">
        <v>47</v>
      </c>
    </row>
    <row r="9005" spans="1:16" x14ac:dyDescent="0.3">
      <c r="A9005">
        <v>39659</v>
      </c>
      <c r="B9005" s="1">
        <v>45670</v>
      </c>
      <c r="C9005" s="2">
        <v>0.6479166666666667</v>
      </c>
      <c r="D9005" t="s">
        <v>5609</v>
      </c>
      <c r="E9005" t="s">
        <v>72</v>
      </c>
      <c r="F9005" t="s">
        <v>18</v>
      </c>
      <c r="G9005">
        <v>238</v>
      </c>
      <c r="H9005" t="s">
        <v>19</v>
      </c>
      <c r="I9005">
        <v>77.099999999999994</v>
      </c>
      <c r="J9005">
        <v>23.95</v>
      </c>
      <c r="K9005">
        <v>2</v>
      </c>
      <c r="L9005">
        <v>1756</v>
      </c>
      <c r="M9005">
        <v>229</v>
      </c>
      <c r="N9005" t="s">
        <v>32</v>
      </c>
      <c r="P9005" t="s">
        <v>36</v>
      </c>
    </row>
    <row r="9006" spans="1:16" x14ac:dyDescent="0.3">
      <c r="A9006">
        <v>94025</v>
      </c>
      <c r="B9006" s="1">
        <v>45995</v>
      </c>
      <c r="C9006" s="2">
        <v>0.90625</v>
      </c>
      <c r="D9006" t="s">
        <v>467</v>
      </c>
      <c r="E9006" t="s">
        <v>38</v>
      </c>
      <c r="F9006" t="s">
        <v>40</v>
      </c>
      <c r="G9006">
        <v>204</v>
      </c>
      <c r="H9006" t="s">
        <v>19</v>
      </c>
      <c r="I9006" t="s">
        <v>5610</v>
      </c>
      <c r="J9006">
        <v>27.07</v>
      </c>
      <c r="K9006">
        <v>5</v>
      </c>
      <c r="L9006">
        <v>2003</v>
      </c>
      <c r="M9006">
        <v>245</v>
      </c>
      <c r="N9006" t="s">
        <v>28</v>
      </c>
      <c r="P9006" t="s">
        <v>21</v>
      </c>
    </row>
    <row r="9007" spans="1:16" x14ac:dyDescent="0.3">
      <c r="A9007">
        <v>43535</v>
      </c>
      <c r="B9007" s="1">
        <v>45781</v>
      </c>
      <c r="C9007" s="2">
        <v>0.21805555555555556</v>
      </c>
      <c r="D9007" t="s">
        <v>1281</v>
      </c>
      <c r="E9007" t="s">
        <v>72</v>
      </c>
      <c r="F9007" t="s">
        <v>18</v>
      </c>
      <c r="G9007">
        <v>251</v>
      </c>
      <c r="H9007" t="s">
        <v>19</v>
      </c>
      <c r="I9007">
        <v>8.0299999999999994</v>
      </c>
      <c r="J9007">
        <v>21.3</v>
      </c>
      <c r="K9007">
        <v>5</v>
      </c>
      <c r="L9007">
        <v>2144</v>
      </c>
      <c r="M9007">
        <v>233</v>
      </c>
      <c r="N9007" t="s">
        <v>20</v>
      </c>
      <c r="P9007" t="s">
        <v>36</v>
      </c>
    </row>
    <row r="9008" spans="1:16" x14ac:dyDescent="0.3">
      <c r="A9008">
        <v>26050</v>
      </c>
      <c r="B9008" s="1">
        <v>45679</v>
      </c>
      <c r="C9008" s="2">
        <v>0.78194444444444444</v>
      </c>
      <c r="D9008" t="s">
        <v>218</v>
      </c>
      <c r="E9008" t="s">
        <v>67</v>
      </c>
      <c r="F9008" t="s">
        <v>27</v>
      </c>
      <c r="G9008">
        <v>224</v>
      </c>
      <c r="H9008" t="s">
        <v>19</v>
      </c>
      <c r="I9008">
        <v>66.39</v>
      </c>
      <c r="J9008">
        <v>24.04</v>
      </c>
      <c r="K9008">
        <v>1</v>
      </c>
      <c r="L9008">
        <v>1012</v>
      </c>
      <c r="M9008">
        <v>243</v>
      </c>
      <c r="N9008" t="s">
        <v>20</v>
      </c>
      <c r="P9008" t="s">
        <v>36</v>
      </c>
    </row>
    <row r="9009" spans="1:16" x14ac:dyDescent="0.3">
      <c r="A9009">
        <v>53039</v>
      </c>
      <c r="B9009" s="1">
        <v>45743</v>
      </c>
      <c r="C9009" s="2">
        <v>0.4604166666666667</v>
      </c>
      <c r="D9009" t="s">
        <v>361</v>
      </c>
      <c r="E9009" t="s">
        <v>91</v>
      </c>
      <c r="F9009" t="s">
        <v>27</v>
      </c>
      <c r="G9009">
        <v>214</v>
      </c>
      <c r="H9009" t="s">
        <v>19</v>
      </c>
      <c r="I9009" t="s">
        <v>2174</v>
      </c>
      <c r="J9009">
        <v>12.21</v>
      </c>
      <c r="K9009">
        <v>4</v>
      </c>
      <c r="L9009">
        <v>1948</v>
      </c>
      <c r="M9009">
        <v>211</v>
      </c>
      <c r="N9009" t="s">
        <v>50</v>
      </c>
      <c r="P9009" t="s">
        <v>36</v>
      </c>
    </row>
    <row r="9010" spans="1:16" x14ac:dyDescent="0.3">
      <c r="A9010">
        <v>25281</v>
      </c>
      <c r="B9010" s="1">
        <v>45847</v>
      </c>
      <c r="C9010" s="2">
        <v>0.84722222222222221</v>
      </c>
      <c r="D9010" t="s">
        <v>150</v>
      </c>
      <c r="E9010" t="s">
        <v>81</v>
      </c>
      <c r="F9010" t="s">
        <v>40</v>
      </c>
      <c r="G9010">
        <v>211</v>
      </c>
      <c r="H9010" t="s">
        <v>19</v>
      </c>
      <c r="I9010" t="s">
        <v>5611</v>
      </c>
      <c r="J9010">
        <v>24.56</v>
      </c>
      <c r="K9010">
        <v>1</v>
      </c>
      <c r="L9010">
        <v>1101</v>
      </c>
      <c r="M9010">
        <v>253</v>
      </c>
      <c r="N9010" t="s">
        <v>32</v>
      </c>
      <c r="P9010" t="s">
        <v>21</v>
      </c>
    </row>
    <row r="9011" spans="1:16" x14ac:dyDescent="0.3">
      <c r="A9011">
        <v>76305</v>
      </c>
      <c r="B9011" s="1">
        <v>45805</v>
      </c>
      <c r="C9011" s="2">
        <v>0.61736111111111114</v>
      </c>
      <c r="D9011" t="s">
        <v>5612</v>
      </c>
      <c r="E9011" t="s">
        <v>30</v>
      </c>
      <c r="F9011" t="s">
        <v>18</v>
      </c>
      <c r="G9011">
        <v>241</v>
      </c>
      <c r="H9011" t="s">
        <v>19</v>
      </c>
      <c r="I9011">
        <v>76.97</v>
      </c>
      <c r="J9011">
        <v>8.82</v>
      </c>
      <c r="K9011">
        <v>3</v>
      </c>
      <c r="L9011">
        <v>1576</v>
      </c>
      <c r="M9011">
        <v>254</v>
      </c>
      <c r="N9011" t="s">
        <v>28</v>
      </c>
      <c r="P9011" t="s">
        <v>21</v>
      </c>
    </row>
    <row r="9012" spans="1:16" x14ac:dyDescent="0.3">
      <c r="A9012">
        <v>51877</v>
      </c>
      <c r="B9012" s="1">
        <v>45975</v>
      </c>
      <c r="C9012" s="2">
        <v>0.43958333333333338</v>
      </c>
      <c r="D9012" t="s">
        <v>5613</v>
      </c>
      <c r="E9012" t="s">
        <v>23</v>
      </c>
      <c r="F9012" t="s">
        <v>18</v>
      </c>
      <c r="G9012">
        <v>240</v>
      </c>
      <c r="H9012" t="s">
        <v>19</v>
      </c>
      <c r="I9012">
        <v>58.82</v>
      </c>
      <c r="J9012">
        <v>14.13</v>
      </c>
      <c r="K9012">
        <v>1</v>
      </c>
      <c r="L9012">
        <v>1026</v>
      </c>
      <c r="M9012">
        <v>206</v>
      </c>
      <c r="N9012" t="s">
        <v>20</v>
      </c>
      <c r="P9012" t="s">
        <v>36</v>
      </c>
    </row>
    <row r="9013" spans="1:16" x14ac:dyDescent="0.3">
      <c r="A9013">
        <v>55733</v>
      </c>
      <c r="B9013" s="1">
        <v>45922</v>
      </c>
      <c r="C9013" s="2">
        <v>0.7368055555555556</v>
      </c>
      <c r="D9013" t="s">
        <v>5614</v>
      </c>
      <c r="E9013" t="s">
        <v>1295</v>
      </c>
      <c r="F9013" t="s">
        <v>27</v>
      </c>
      <c r="G9013">
        <v>216</v>
      </c>
      <c r="H9013" t="s">
        <v>19</v>
      </c>
      <c r="I9013">
        <v>78.13</v>
      </c>
      <c r="J9013">
        <v>0.59</v>
      </c>
      <c r="K9013">
        <v>5</v>
      </c>
      <c r="L9013">
        <v>2111</v>
      </c>
      <c r="M9013">
        <v>204</v>
      </c>
      <c r="N9013" t="s">
        <v>20</v>
      </c>
      <c r="P9013" t="s">
        <v>21</v>
      </c>
    </row>
    <row r="9014" spans="1:16" x14ac:dyDescent="0.3">
      <c r="A9014">
        <v>89704</v>
      </c>
      <c r="B9014" s="1">
        <v>45935</v>
      </c>
      <c r="C9014" s="2">
        <v>0.52361111111111114</v>
      </c>
      <c r="D9014" t="s">
        <v>159</v>
      </c>
      <c r="E9014" t="s">
        <v>91</v>
      </c>
      <c r="F9014" t="s">
        <v>27</v>
      </c>
      <c r="G9014">
        <v>220</v>
      </c>
      <c r="H9014" t="s">
        <v>19</v>
      </c>
      <c r="I9014">
        <v>62.7</v>
      </c>
      <c r="J9014">
        <v>11.86</v>
      </c>
      <c r="K9014">
        <v>4</v>
      </c>
      <c r="L9014">
        <v>1824</v>
      </c>
      <c r="M9014">
        <v>201</v>
      </c>
      <c r="N9014" t="s">
        <v>53</v>
      </c>
      <c r="P9014" t="s">
        <v>21</v>
      </c>
    </row>
    <row r="9015" spans="1:16" x14ac:dyDescent="0.3">
      <c r="A9015">
        <v>71817</v>
      </c>
      <c r="B9015" s="1">
        <v>45854</v>
      </c>
      <c r="C9015" s="2">
        <v>0.7090277777777777</v>
      </c>
      <c r="D9015" t="s">
        <v>493</v>
      </c>
      <c r="E9015" t="s">
        <v>30</v>
      </c>
      <c r="F9015" t="s">
        <v>27</v>
      </c>
      <c r="G9015">
        <v>259</v>
      </c>
      <c r="H9015" t="s">
        <v>19</v>
      </c>
      <c r="I9015">
        <v>34.869999999999997</v>
      </c>
      <c r="J9015">
        <v>8.2799999999999994</v>
      </c>
      <c r="K9015">
        <v>2</v>
      </c>
      <c r="L9015">
        <v>1839</v>
      </c>
      <c r="M9015">
        <v>234</v>
      </c>
      <c r="N9015" t="s">
        <v>32</v>
      </c>
      <c r="P9015" t="s">
        <v>36</v>
      </c>
    </row>
    <row r="9016" spans="1:16" x14ac:dyDescent="0.3">
      <c r="A9016">
        <v>56583</v>
      </c>
      <c r="B9016" s="1">
        <v>45674</v>
      </c>
      <c r="C9016" s="2">
        <v>0.62916666666666665</v>
      </c>
      <c r="D9016" t="s">
        <v>550</v>
      </c>
      <c r="E9016" t="s">
        <v>467</v>
      </c>
      <c r="F9016" t="s">
        <v>40</v>
      </c>
      <c r="G9016">
        <v>226</v>
      </c>
      <c r="H9016" t="s">
        <v>31</v>
      </c>
      <c r="L9016">
        <v>2152</v>
      </c>
      <c r="M9016">
        <v>209</v>
      </c>
      <c r="O9016" t="s">
        <v>61</v>
      </c>
    </row>
    <row r="9017" spans="1:16" x14ac:dyDescent="0.3">
      <c r="A9017">
        <v>47949</v>
      </c>
      <c r="B9017" s="1">
        <v>45711</v>
      </c>
      <c r="C9017" s="2">
        <v>8.8888888888888892E-2</v>
      </c>
      <c r="D9017" t="s">
        <v>5615</v>
      </c>
      <c r="E9017" t="s">
        <v>38</v>
      </c>
      <c r="F9017" t="s">
        <v>27</v>
      </c>
      <c r="G9017">
        <v>215</v>
      </c>
      <c r="H9017" t="s">
        <v>19</v>
      </c>
      <c r="I9017" t="s">
        <v>5616</v>
      </c>
      <c r="J9017">
        <v>15.19</v>
      </c>
      <c r="K9017">
        <v>3</v>
      </c>
      <c r="L9017">
        <v>1330</v>
      </c>
      <c r="M9017">
        <v>260</v>
      </c>
      <c r="N9017" t="s">
        <v>28</v>
      </c>
      <c r="P9017" t="s">
        <v>36</v>
      </c>
    </row>
    <row r="9018" spans="1:16" x14ac:dyDescent="0.3">
      <c r="A9018">
        <v>42574</v>
      </c>
      <c r="B9018" s="1">
        <v>45696</v>
      </c>
      <c r="C9018" s="2">
        <v>9.5138888888888884E-2</v>
      </c>
      <c r="D9018" t="s">
        <v>698</v>
      </c>
      <c r="E9018" t="s">
        <v>83</v>
      </c>
      <c r="F9018" t="s">
        <v>40</v>
      </c>
      <c r="G9018">
        <v>216</v>
      </c>
      <c r="H9018" t="s">
        <v>19</v>
      </c>
      <c r="I9018">
        <v>40.450000000000003</v>
      </c>
      <c r="J9018">
        <v>27.14</v>
      </c>
      <c r="K9018">
        <v>3</v>
      </c>
      <c r="L9018">
        <v>1810</v>
      </c>
      <c r="M9018">
        <v>249</v>
      </c>
      <c r="N9018" t="s">
        <v>32</v>
      </c>
      <c r="P9018" t="s">
        <v>21</v>
      </c>
    </row>
    <row r="9019" spans="1:16" x14ac:dyDescent="0.3">
      <c r="A9019">
        <v>27886</v>
      </c>
      <c r="B9019" s="1">
        <v>45817</v>
      </c>
      <c r="C9019" s="2">
        <v>0.74791666666666667</v>
      </c>
      <c r="D9019" t="s">
        <v>5617</v>
      </c>
      <c r="E9019" t="s">
        <v>122</v>
      </c>
      <c r="F9019" t="s">
        <v>40</v>
      </c>
      <c r="G9019">
        <v>245</v>
      </c>
      <c r="H9019" t="s">
        <v>31</v>
      </c>
      <c r="L9019">
        <v>1216</v>
      </c>
      <c r="M9019">
        <v>209</v>
      </c>
      <c r="O9019" t="s">
        <v>55</v>
      </c>
    </row>
    <row r="9020" spans="1:16" x14ac:dyDescent="0.3">
      <c r="A9020">
        <v>29923</v>
      </c>
      <c r="B9020" s="1">
        <v>45677</v>
      </c>
      <c r="C9020" s="2">
        <v>0.67222222222222217</v>
      </c>
      <c r="D9020" t="s">
        <v>5618</v>
      </c>
      <c r="E9020" t="s">
        <v>72</v>
      </c>
      <c r="F9020" t="s">
        <v>27</v>
      </c>
      <c r="G9020">
        <v>226</v>
      </c>
      <c r="H9020" t="s">
        <v>19</v>
      </c>
      <c r="I9020">
        <v>29.16</v>
      </c>
      <c r="J9020">
        <v>14.45</v>
      </c>
      <c r="K9020">
        <v>5</v>
      </c>
      <c r="L9020">
        <v>1672</v>
      </c>
      <c r="M9020">
        <v>233</v>
      </c>
      <c r="N9020" t="s">
        <v>28</v>
      </c>
      <c r="P9020" t="s">
        <v>21</v>
      </c>
    </row>
    <row r="9021" spans="1:16" x14ac:dyDescent="0.3">
      <c r="A9021">
        <v>77319</v>
      </c>
      <c r="B9021" s="1">
        <v>45841</v>
      </c>
      <c r="C9021" s="2">
        <v>0.89583333333333337</v>
      </c>
      <c r="D9021" t="s">
        <v>303</v>
      </c>
      <c r="E9021" t="s">
        <v>67</v>
      </c>
      <c r="F9021" t="s">
        <v>27</v>
      </c>
      <c r="G9021">
        <v>201</v>
      </c>
      <c r="H9021" t="s">
        <v>19</v>
      </c>
      <c r="I9021">
        <v>41.16</v>
      </c>
      <c r="J9021">
        <v>17.04</v>
      </c>
      <c r="K9021">
        <v>2</v>
      </c>
      <c r="L9021">
        <v>1233</v>
      </c>
      <c r="M9021">
        <v>250</v>
      </c>
      <c r="N9021" t="s">
        <v>50</v>
      </c>
      <c r="P9021" t="s">
        <v>21</v>
      </c>
    </row>
    <row r="9022" spans="1:16" x14ac:dyDescent="0.3">
      <c r="A9022">
        <v>38204</v>
      </c>
      <c r="B9022" s="1">
        <v>45925</v>
      </c>
      <c r="C9022" s="2">
        <v>0.43611111111111112</v>
      </c>
      <c r="D9022" t="s">
        <v>253</v>
      </c>
      <c r="E9022" t="s">
        <v>5619</v>
      </c>
      <c r="F9022" t="s">
        <v>27</v>
      </c>
      <c r="G9022">
        <v>246</v>
      </c>
      <c r="H9022" t="s">
        <v>19</v>
      </c>
      <c r="I9022">
        <v>77.55</v>
      </c>
      <c r="J9022">
        <v>1.88</v>
      </c>
      <c r="K9022">
        <v>2</v>
      </c>
      <c r="L9022">
        <v>1053</v>
      </c>
      <c r="M9022">
        <v>206</v>
      </c>
      <c r="N9022" t="s">
        <v>50</v>
      </c>
      <c r="P9022" t="s">
        <v>21</v>
      </c>
    </row>
    <row r="9023" spans="1:16" x14ac:dyDescent="0.3">
      <c r="A9023">
        <v>48943</v>
      </c>
      <c r="B9023" s="1">
        <v>45758</v>
      </c>
      <c r="C9023" s="2">
        <v>6.8749999999999992E-2</v>
      </c>
      <c r="D9023" t="s">
        <v>5620</v>
      </c>
      <c r="E9023" t="s">
        <v>38</v>
      </c>
      <c r="F9023" t="s">
        <v>40</v>
      </c>
      <c r="G9023">
        <v>211</v>
      </c>
      <c r="H9023" t="s">
        <v>19</v>
      </c>
      <c r="I9023">
        <v>80.48</v>
      </c>
      <c r="J9023">
        <v>19.12</v>
      </c>
      <c r="K9023">
        <v>3</v>
      </c>
      <c r="L9023">
        <v>2076</v>
      </c>
      <c r="M9023">
        <v>260</v>
      </c>
      <c r="N9023" t="s">
        <v>53</v>
      </c>
      <c r="P9023" t="s">
        <v>21</v>
      </c>
    </row>
    <row r="9024" spans="1:16" x14ac:dyDescent="0.3">
      <c r="A9024">
        <v>13276</v>
      </c>
      <c r="B9024" s="1">
        <v>46021</v>
      </c>
      <c r="C9024" s="2">
        <v>0.38958333333333334</v>
      </c>
      <c r="D9024" t="s">
        <v>283</v>
      </c>
      <c r="E9024" t="s">
        <v>26</v>
      </c>
      <c r="F9024" t="s">
        <v>27</v>
      </c>
      <c r="G9024">
        <v>201</v>
      </c>
      <c r="H9024" t="s">
        <v>19</v>
      </c>
      <c r="I9024">
        <v>62.47</v>
      </c>
      <c r="J9024">
        <v>12.75</v>
      </c>
      <c r="K9024">
        <v>4</v>
      </c>
      <c r="L9024">
        <v>1198</v>
      </c>
      <c r="M9024">
        <v>249</v>
      </c>
      <c r="N9024" t="s">
        <v>44</v>
      </c>
      <c r="P9024" t="s">
        <v>36</v>
      </c>
    </row>
    <row r="9025" spans="1:16" x14ac:dyDescent="0.3">
      <c r="A9025">
        <v>67120</v>
      </c>
      <c r="B9025" s="1">
        <v>45918</v>
      </c>
      <c r="C9025" s="2">
        <v>0.24930555555555556</v>
      </c>
      <c r="D9025" t="s">
        <v>5621</v>
      </c>
      <c r="E9025" t="s">
        <v>30</v>
      </c>
      <c r="F9025" t="s">
        <v>18</v>
      </c>
      <c r="G9025">
        <v>210</v>
      </c>
      <c r="H9025" t="s">
        <v>19</v>
      </c>
      <c r="I9025" t="s">
        <v>5622</v>
      </c>
      <c r="J9025">
        <v>5.52</v>
      </c>
      <c r="K9025">
        <v>1</v>
      </c>
      <c r="L9025">
        <v>1613</v>
      </c>
      <c r="M9025">
        <v>258</v>
      </c>
      <c r="N9025" t="s">
        <v>28</v>
      </c>
      <c r="P9025" t="s">
        <v>21</v>
      </c>
    </row>
    <row r="9026" spans="1:16" x14ac:dyDescent="0.3">
      <c r="A9026">
        <v>32404</v>
      </c>
      <c r="B9026" s="1">
        <v>45710</v>
      </c>
      <c r="C9026" s="2">
        <v>0.64930555555555558</v>
      </c>
      <c r="D9026" t="s">
        <v>1268</v>
      </c>
      <c r="E9026" t="s">
        <v>30</v>
      </c>
      <c r="F9026" t="s">
        <v>18</v>
      </c>
      <c r="G9026">
        <v>216</v>
      </c>
      <c r="H9026" t="s">
        <v>24</v>
      </c>
      <c r="L9026">
        <v>1344</v>
      </c>
      <c r="M9026">
        <v>239</v>
      </c>
    </row>
    <row r="9027" spans="1:16" x14ac:dyDescent="0.3">
      <c r="A9027">
        <v>29430</v>
      </c>
      <c r="B9027" s="1">
        <v>45943</v>
      </c>
      <c r="C9027" s="2">
        <v>0.95208333333333339</v>
      </c>
      <c r="D9027" t="s">
        <v>84</v>
      </c>
      <c r="E9027" t="s">
        <v>26</v>
      </c>
      <c r="F9027" t="s">
        <v>27</v>
      </c>
      <c r="G9027">
        <v>225</v>
      </c>
      <c r="H9027" t="s">
        <v>19</v>
      </c>
      <c r="I9027">
        <v>41.74</v>
      </c>
      <c r="J9027">
        <v>3.24</v>
      </c>
      <c r="K9027">
        <v>5</v>
      </c>
      <c r="L9027">
        <v>1455</v>
      </c>
      <c r="M9027">
        <v>205</v>
      </c>
      <c r="N9027" t="s">
        <v>53</v>
      </c>
      <c r="P9027" t="s">
        <v>36</v>
      </c>
    </row>
    <row r="9028" spans="1:16" x14ac:dyDescent="0.3">
      <c r="A9028">
        <v>99319</v>
      </c>
      <c r="B9028" s="1">
        <v>45809</v>
      </c>
      <c r="C9028" s="2">
        <v>0.55069444444444449</v>
      </c>
      <c r="D9028" t="s">
        <v>530</v>
      </c>
      <c r="E9028" t="s">
        <v>75</v>
      </c>
      <c r="F9028" t="s">
        <v>40</v>
      </c>
      <c r="G9028">
        <v>214</v>
      </c>
      <c r="H9028" t="s">
        <v>19</v>
      </c>
      <c r="I9028">
        <v>20.61</v>
      </c>
      <c r="J9028">
        <v>7.64</v>
      </c>
      <c r="K9028">
        <v>3</v>
      </c>
      <c r="L9028">
        <v>2046</v>
      </c>
      <c r="M9028">
        <v>245</v>
      </c>
      <c r="N9028" t="s">
        <v>44</v>
      </c>
      <c r="P9028" t="s">
        <v>36</v>
      </c>
    </row>
    <row r="9029" spans="1:16" x14ac:dyDescent="0.3">
      <c r="A9029">
        <v>20437</v>
      </c>
      <c r="B9029" s="1">
        <v>45912</v>
      </c>
      <c r="C9029" s="2">
        <v>0.5854166666666667</v>
      </c>
      <c r="D9029" t="s">
        <v>229</v>
      </c>
      <c r="E9029" t="s">
        <v>30</v>
      </c>
      <c r="F9029" t="s">
        <v>18</v>
      </c>
      <c r="G9029">
        <v>259</v>
      </c>
      <c r="H9029" t="s">
        <v>24</v>
      </c>
      <c r="L9029">
        <v>1629</v>
      </c>
      <c r="M9029">
        <v>210</v>
      </c>
    </row>
    <row r="9030" spans="1:16" x14ac:dyDescent="0.3">
      <c r="A9030">
        <v>42355</v>
      </c>
      <c r="B9030" s="1">
        <v>45837</v>
      </c>
      <c r="C9030" s="2">
        <v>0.68263888888888891</v>
      </c>
      <c r="D9030" t="s">
        <v>5623</v>
      </c>
      <c r="E9030" t="s">
        <v>1780</v>
      </c>
      <c r="F9030" t="s">
        <v>40</v>
      </c>
      <c r="G9030">
        <v>217</v>
      </c>
      <c r="H9030" t="s">
        <v>31</v>
      </c>
      <c r="L9030">
        <v>2058</v>
      </c>
      <c r="M9030">
        <v>205</v>
      </c>
      <c r="O9030" t="s">
        <v>55</v>
      </c>
    </row>
    <row r="9031" spans="1:16" x14ac:dyDescent="0.3">
      <c r="A9031">
        <v>94180</v>
      </c>
      <c r="B9031" s="1">
        <v>45920</v>
      </c>
      <c r="C9031" s="2">
        <v>0.93680555555555556</v>
      </c>
      <c r="D9031" t="s">
        <v>449</v>
      </c>
      <c r="E9031" t="s">
        <v>5624</v>
      </c>
      <c r="F9031" t="s">
        <v>40</v>
      </c>
      <c r="G9031">
        <v>218</v>
      </c>
      <c r="H9031" t="s">
        <v>19</v>
      </c>
      <c r="I9031">
        <v>21.35</v>
      </c>
      <c r="J9031">
        <v>9.14</v>
      </c>
      <c r="K9031">
        <v>1</v>
      </c>
      <c r="L9031">
        <v>1917</v>
      </c>
      <c r="M9031">
        <v>242</v>
      </c>
      <c r="N9031" t="s">
        <v>20</v>
      </c>
      <c r="P9031" t="s">
        <v>36</v>
      </c>
    </row>
    <row r="9032" spans="1:16" x14ac:dyDescent="0.3">
      <c r="A9032">
        <v>65968</v>
      </c>
      <c r="B9032" s="1">
        <v>45952</v>
      </c>
      <c r="C9032" s="2">
        <v>0.37638888888888888</v>
      </c>
      <c r="D9032" t="s">
        <v>342</v>
      </c>
      <c r="E9032" t="s">
        <v>94</v>
      </c>
      <c r="F9032" t="s">
        <v>27</v>
      </c>
      <c r="G9032">
        <v>205</v>
      </c>
      <c r="H9032" t="s">
        <v>19</v>
      </c>
      <c r="I9032">
        <v>45.13</v>
      </c>
      <c r="J9032">
        <v>4.3899999999999997</v>
      </c>
      <c r="K9032">
        <v>1</v>
      </c>
      <c r="L9032">
        <v>1928</v>
      </c>
      <c r="M9032">
        <v>231</v>
      </c>
      <c r="N9032" t="s">
        <v>28</v>
      </c>
      <c r="P9032" t="s">
        <v>21</v>
      </c>
    </row>
    <row r="9033" spans="1:16" x14ac:dyDescent="0.3">
      <c r="A9033">
        <v>88363</v>
      </c>
      <c r="B9033" s="1">
        <v>45972</v>
      </c>
      <c r="C9033" s="2">
        <v>0.73541666666666661</v>
      </c>
      <c r="D9033" t="s">
        <v>885</v>
      </c>
      <c r="E9033" t="s">
        <v>58</v>
      </c>
      <c r="F9033" t="s">
        <v>27</v>
      </c>
      <c r="G9033">
        <v>203</v>
      </c>
      <c r="H9033" t="s">
        <v>19</v>
      </c>
      <c r="I9033">
        <v>65.12</v>
      </c>
      <c r="J9033">
        <v>17.07</v>
      </c>
      <c r="K9033">
        <v>1</v>
      </c>
      <c r="L9033">
        <v>1150</v>
      </c>
      <c r="M9033">
        <v>231</v>
      </c>
      <c r="N9033" t="s">
        <v>20</v>
      </c>
      <c r="P9033" t="s">
        <v>21</v>
      </c>
    </row>
    <row r="9034" spans="1:16" x14ac:dyDescent="0.3">
      <c r="A9034">
        <v>44728</v>
      </c>
      <c r="B9034" s="1">
        <v>45888</v>
      </c>
      <c r="C9034" s="2">
        <v>0.55694444444444446</v>
      </c>
      <c r="D9034" t="s">
        <v>432</v>
      </c>
      <c r="E9034" t="s">
        <v>94</v>
      </c>
      <c r="F9034" t="s">
        <v>18</v>
      </c>
      <c r="G9034">
        <v>254</v>
      </c>
      <c r="H9034" t="s">
        <v>31</v>
      </c>
      <c r="L9034">
        <v>2024</v>
      </c>
      <c r="M9034">
        <v>201</v>
      </c>
      <c r="O9034" t="s">
        <v>55</v>
      </c>
    </row>
    <row r="9035" spans="1:16" x14ac:dyDescent="0.3">
      <c r="A9035">
        <v>83434</v>
      </c>
      <c r="B9035" s="1">
        <v>45732</v>
      </c>
      <c r="C9035" s="2">
        <v>0.93472222222222223</v>
      </c>
      <c r="D9035" t="s">
        <v>5625</v>
      </c>
      <c r="E9035" t="s">
        <v>45</v>
      </c>
      <c r="F9035" t="s">
        <v>18</v>
      </c>
      <c r="G9035">
        <v>238</v>
      </c>
      <c r="H9035" t="s">
        <v>24</v>
      </c>
      <c r="L9035">
        <v>1656</v>
      </c>
      <c r="M9035">
        <v>237</v>
      </c>
    </row>
    <row r="9036" spans="1:16" x14ac:dyDescent="0.3">
      <c r="A9036">
        <v>27554</v>
      </c>
      <c r="B9036" s="1">
        <v>45744</v>
      </c>
      <c r="C9036" s="2">
        <v>0.28263888888888888</v>
      </c>
      <c r="D9036" t="s">
        <v>744</v>
      </c>
      <c r="E9036" t="s">
        <v>646</v>
      </c>
      <c r="F9036" t="s">
        <v>40</v>
      </c>
      <c r="G9036">
        <v>230</v>
      </c>
      <c r="H9036" t="s">
        <v>19</v>
      </c>
      <c r="I9036">
        <v>50.02</v>
      </c>
      <c r="J9036">
        <v>15.03</v>
      </c>
      <c r="K9036">
        <v>2</v>
      </c>
      <c r="L9036">
        <v>1030</v>
      </c>
      <c r="M9036">
        <v>219</v>
      </c>
      <c r="N9036" t="s">
        <v>53</v>
      </c>
      <c r="P9036" t="s">
        <v>21</v>
      </c>
    </row>
    <row r="9037" spans="1:16" x14ac:dyDescent="0.3">
      <c r="A9037">
        <v>86157</v>
      </c>
      <c r="B9037" s="1">
        <v>45945</v>
      </c>
      <c r="C9037" s="2">
        <v>0.53402777777777777</v>
      </c>
      <c r="D9037" t="s">
        <v>822</v>
      </c>
      <c r="E9037" t="s">
        <v>38</v>
      </c>
      <c r="F9037" t="s">
        <v>27</v>
      </c>
      <c r="G9037">
        <v>211</v>
      </c>
      <c r="H9037" t="s">
        <v>19</v>
      </c>
      <c r="I9037" t="s">
        <v>5626</v>
      </c>
      <c r="J9037">
        <v>12.27</v>
      </c>
      <c r="K9037">
        <v>5</v>
      </c>
      <c r="L9037">
        <v>1406</v>
      </c>
      <c r="M9037">
        <v>238</v>
      </c>
      <c r="N9037" t="s">
        <v>32</v>
      </c>
      <c r="P9037" t="s">
        <v>36</v>
      </c>
    </row>
    <row r="9038" spans="1:16" x14ac:dyDescent="0.3">
      <c r="A9038">
        <v>30527</v>
      </c>
      <c r="B9038" s="1">
        <v>45748</v>
      </c>
      <c r="C9038" s="2">
        <v>0.6166666666666667</v>
      </c>
      <c r="D9038" t="s">
        <v>640</v>
      </c>
      <c r="E9038" t="s">
        <v>38</v>
      </c>
      <c r="F9038" t="s">
        <v>18</v>
      </c>
      <c r="G9038">
        <v>236</v>
      </c>
      <c r="H9038" t="s">
        <v>24</v>
      </c>
      <c r="L9038">
        <v>1991</v>
      </c>
      <c r="M9038">
        <v>238</v>
      </c>
    </row>
    <row r="9039" spans="1:16" x14ac:dyDescent="0.3">
      <c r="A9039">
        <v>60780</v>
      </c>
      <c r="B9039" s="1">
        <v>46002</v>
      </c>
      <c r="C9039" s="2">
        <v>0.90694444444444444</v>
      </c>
      <c r="D9039" t="s">
        <v>777</v>
      </c>
      <c r="E9039" t="s">
        <v>72</v>
      </c>
      <c r="F9039" t="s">
        <v>18</v>
      </c>
      <c r="G9039">
        <v>230</v>
      </c>
      <c r="H9039" t="s">
        <v>31</v>
      </c>
      <c r="L9039">
        <v>1075</v>
      </c>
      <c r="M9039">
        <v>206</v>
      </c>
      <c r="O9039" t="s">
        <v>32</v>
      </c>
    </row>
    <row r="9040" spans="1:16" x14ac:dyDescent="0.3">
      <c r="A9040">
        <v>68382</v>
      </c>
      <c r="B9040" s="1">
        <v>45869</v>
      </c>
      <c r="C9040" s="2">
        <v>0.65555555555555556</v>
      </c>
      <c r="D9040" t="s">
        <v>486</v>
      </c>
      <c r="E9040" t="s">
        <v>94</v>
      </c>
      <c r="F9040" t="s">
        <v>18</v>
      </c>
      <c r="G9040">
        <v>223</v>
      </c>
      <c r="H9040" t="s">
        <v>31</v>
      </c>
      <c r="L9040">
        <v>1449</v>
      </c>
      <c r="M9040">
        <v>246</v>
      </c>
      <c r="O9040" t="s">
        <v>32</v>
      </c>
    </row>
    <row r="9041" spans="1:16" x14ac:dyDescent="0.3">
      <c r="A9041">
        <v>71216</v>
      </c>
      <c r="B9041" s="1">
        <v>45763</v>
      </c>
      <c r="C9041" s="2">
        <v>0.61111111111111105</v>
      </c>
      <c r="D9041" t="s">
        <v>710</v>
      </c>
      <c r="E9041" t="s">
        <v>72</v>
      </c>
      <c r="F9041" t="s">
        <v>27</v>
      </c>
      <c r="G9041">
        <v>249</v>
      </c>
      <c r="H9041" t="s">
        <v>19</v>
      </c>
      <c r="I9041">
        <v>22.55</v>
      </c>
      <c r="J9041">
        <v>27.26</v>
      </c>
      <c r="K9041">
        <v>2</v>
      </c>
      <c r="L9041">
        <v>1178</v>
      </c>
      <c r="M9041">
        <v>226</v>
      </c>
      <c r="N9041" t="s">
        <v>20</v>
      </c>
      <c r="P9041" t="s">
        <v>36</v>
      </c>
    </row>
    <row r="9042" spans="1:16" x14ac:dyDescent="0.3">
      <c r="A9042">
        <v>97843</v>
      </c>
      <c r="B9042" s="1">
        <v>45944</v>
      </c>
      <c r="C9042" s="2">
        <v>0.35069444444444442</v>
      </c>
      <c r="D9042" t="s">
        <v>332</v>
      </c>
      <c r="E9042" t="s">
        <v>75</v>
      </c>
      <c r="F9042" t="s">
        <v>27</v>
      </c>
      <c r="G9042">
        <v>244</v>
      </c>
      <c r="H9042" t="s">
        <v>24</v>
      </c>
      <c r="L9042">
        <v>1519</v>
      </c>
      <c r="M9042">
        <v>242</v>
      </c>
    </row>
    <row r="9043" spans="1:16" x14ac:dyDescent="0.3">
      <c r="A9043">
        <v>43958</v>
      </c>
      <c r="B9043" s="1">
        <v>45786</v>
      </c>
      <c r="C9043" s="2">
        <v>0.16319444444444445</v>
      </c>
      <c r="D9043" t="s">
        <v>5627</v>
      </c>
      <c r="E9043" t="s">
        <v>5628</v>
      </c>
      <c r="F9043" t="s">
        <v>18</v>
      </c>
      <c r="G9043">
        <v>211</v>
      </c>
      <c r="H9043" t="s">
        <v>19</v>
      </c>
      <c r="I9043" t="s">
        <v>5629</v>
      </c>
      <c r="J9043">
        <v>13.54</v>
      </c>
      <c r="K9043">
        <v>4</v>
      </c>
      <c r="L9043">
        <v>1613</v>
      </c>
      <c r="M9043">
        <v>249</v>
      </c>
      <c r="N9043" t="s">
        <v>44</v>
      </c>
      <c r="P9043" t="s">
        <v>36</v>
      </c>
    </row>
    <row r="9044" spans="1:16" x14ac:dyDescent="0.3">
      <c r="A9044">
        <v>63187</v>
      </c>
      <c r="B9044" s="1">
        <v>45904</v>
      </c>
      <c r="C9044" s="2">
        <v>0.95277777777777783</v>
      </c>
      <c r="D9044" t="s">
        <v>354</v>
      </c>
      <c r="E9044" t="s">
        <v>94</v>
      </c>
      <c r="F9044" t="s">
        <v>18</v>
      </c>
      <c r="G9044">
        <v>237</v>
      </c>
      <c r="H9044" t="s">
        <v>19</v>
      </c>
      <c r="I9044" t="s">
        <v>5630</v>
      </c>
      <c r="J9044">
        <v>11.74</v>
      </c>
      <c r="K9044">
        <v>4</v>
      </c>
      <c r="L9044">
        <v>1804</v>
      </c>
      <c r="M9044">
        <v>213</v>
      </c>
      <c r="N9044" t="s">
        <v>20</v>
      </c>
      <c r="P9044" t="s">
        <v>21</v>
      </c>
    </row>
    <row r="9045" spans="1:16" x14ac:dyDescent="0.3">
      <c r="A9045">
        <v>73885</v>
      </c>
      <c r="B9045" s="1">
        <v>45776</v>
      </c>
      <c r="C9045" s="2">
        <v>0.77847222222222223</v>
      </c>
      <c r="D9045" t="s">
        <v>5631</v>
      </c>
      <c r="E9045" t="s">
        <v>91</v>
      </c>
      <c r="F9045" t="s">
        <v>18</v>
      </c>
      <c r="G9045">
        <v>225</v>
      </c>
      <c r="H9045" t="s">
        <v>31</v>
      </c>
      <c r="L9045">
        <v>1694</v>
      </c>
      <c r="M9045">
        <v>258</v>
      </c>
      <c r="O9045" t="s">
        <v>32</v>
      </c>
    </row>
    <row r="9046" spans="1:16" x14ac:dyDescent="0.3">
      <c r="A9046">
        <v>48158</v>
      </c>
      <c r="B9046" s="1">
        <v>45733</v>
      </c>
      <c r="C9046" s="2">
        <v>0.68333333333333324</v>
      </c>
      <c r="D9046" t="s">
        <v>5632</v>
      </c>
      <c r="E9046" t="s">
        <v>94</v>
      </c>
      <c r="F9046" t="s">
        <v>40</v>
      </c>
      <c r="G9046">
        <v>253</v>
      </c>
      <c r="H9046" t="s">
        <v>19</v>
      </c>
      <c r="I9046">
        <v>62.84</v>
      </c>
      <c r="J9046">
        <v>20.71</v>
      </c>
      <c r="K9046">
        <v>5</v>
      </c>
      <c r="L9046">
        <v>1642</v>
      </c>
      <c r="M9046">
        <v>249</v>
      </c>
      <c r="N9046" t="s">
        <v>32</v>
      </c>
      <c r="P9046" t="s">
        <v>36</v>
      </c>
    </row>
    <row r="9047" spans="1:16" x14ac:dyDescent="0.3">
      <c r="A9047">
        <v>42282</v>
      </c>
      <c r="B9047" s="1">
        <v>45757</v>
      </c>
      <c r="C9047" s="2">
        <v>0.98472222222222217</v>
      </c>
      <c r="D9047" t="s">
        <v>1268</v>
      </c>
      <c r="E9047" t="s">
        <v>67</v>
      </c>
      <c r="F9047" t="s">
        <v>40</v>
      </c>
      <c r="G9047">
        <v>256</v>
      </c>
      <c r="H9047" t="s">
        <v>19</v>
      </c>
      <c r="I9047">
        <v>77.69</v>
      </c>
      <c r="J9047">
        <v>12.06</v>
      </c>
      <c r="K9047">
        <v>3</v>
      </c>
      <c r="L9047">
        <v>1103</v>
      </c>
      <c r="M9047">
        <v>201</v>
      </c>
      <c r="N9047" t="s">
        <v>50</v>
      </c>
      <c r="P9047" t="s">
        <v>36</v>
      </c>
    </row>
    <row r="9048" spans="1:16" x14ac:dyDescent="0.3">
      <c r="A9048">
        <v>59965</v>
      </c>
      <c r="B9048" s="1">
        <v>45959</v>
      </c>
      <c r="C9048" s="2">
        <v>0.45</v>
      </c>
      <c r="D9048" t="s">
        <v>2916</v>
      </c>
      <c r="E9048" t="s">
        <v>30</v>
      </c>
      <c r="F9048" t="s">
        <v>40</v>
      </c>
      <c r="G9048">
        <v>221</v>
      </c>
      <c r="H9048" t="s">
        <v>19</v>
      </c>
      <c r="I9048">
        <v>69.12</v>
      </c>
      <c r="J9048">
        <v>18.760000000000002</v>
      </c>
      <c r="K9048">
        <v>2</v>
      </c>
      <c r="L9048">
        <v>1078</v>
      </c>
      <c r="M9048">
        <v>211</v>
      </c>
      <c r="N9048" t="s">
        <v>53</v>
      </c>
      <c r="P9048" t="s">
        <v>36</v>
      </c>
    </row>
    <row r="9049" spans="1:16" x14ac:dyDescent="0.3">
      <c r="A9049">
        <v>35949</v>
      </c>
      <c r="B9049" s="1">
        <v>45989</v>
      </c>
      <c r="C9049" s="2">
        <v>0.53194444444444444</v>
      </c>
      <c r="D9049" t="s">
        <v>3587</v>
      </c>
      <c r="E9049" t="s">
        <v>38</v>
      </c>
      <c r="F9049" t="s">
        <v>18</v>
      </c>
      <c r="G9049">
        <v>246</v>
      </c>
      <c r="H9049" t="s">
        <v>19</v>
      </c>
      <c r="I9049" t="s">
        <v>5633</v>
      </c>
      <c r="J9049">
        <v>4.96</v>
      </c>
      <c r="K9049">
        <v>3</v>
      </c>
      <c r="L9049">
        <v>1117</v>
      </c>
      <c r="M9049">
        <v>248</v>
      </c>
      <c r="N9049" t="s">
        <v>20</v>
      </c>
      <c r="P9049" t="s">
        <v>36</v>
      </c>
    </row>
    <row r="9050" spans="1:16" x14ac:dyDescent="0.3">
      <c r="A9050">
        <v>40112</v>
      </c>
      <c r="B9050" s="1">
        <v>45718</v>
      </c>
      <c r="C9050" s="2">
        <v>0.70000000000000007</v>
      </c>
      <c r="D9050" t="s">
        <v>1408</v>
      </c>
      <c r="E9050" t="s">
        <v>94</v>
      </c>
      <c r="F9050" t="s">
        <v>27</v>
      </c>
      <c r="G9050">
        <v>249</v>
      </c>
      <c r="H9050" t="s">
        <v>19</v>
      </c>
      <c r="I9050" t="s">
        <v>5634</v>
      </c>
      <c r="J9050">
        <v>2.5099999999999998</v>
      </c>
      <c r="K9050">
        <v>3</v>
      </c>
      <c r="L9050">
        <v>2138</v>
      </c>
      <c r="M9050">
        <v>205</v>
      </c>
      <c r="N9050" t="s">
        <v>20</v>
      </c>
      <c r="P9050" t="s">
        <v>21</v>
      </c>
    </row>
    <row r="9051" spans="1:16" x14ac:dyDescent="0.3">
      <c r="A9051">
        <v>59195</v>
      </c>
      <c r="B9051" s="1">
        <v>45971</v>
      </c>
      <c r="C9051" s="2">
        <v>0.17013888888888887</v>
      </c>
      <c r="D9051" t="s">
        <v>1151</v>
      </c>
      <c r="E9051" t="s">
        <v>38</v>
      </c>
      <c r="F9051" t="s">
        <v>18</v>
      </c>
      <c r="G9051">
        <v>252</v>
      </c>
      <c r="H9051" t="s">
        <v>19</v>
      </c>
      <c r="I9051">
        <v>42.02</v>
      </c>
      <c r="J9051">
        <v>25.21</v>
      </c>
      <c r="K9051">
        <v>4</v>
      </c>
      <c r="L9051">
        <v>1392</v>
      </c>
      <c r="M9051">
        <v>254</v>
      </c>
      <c r="N9051" t="s">
        <v>32</v>
      </c>
      <c r="P9051" t="s">
        <v>36</v>
      </c>
    </row>
    <row r="9052" spans="1:16" x14ac:dyDescent="0.3">
      <c r="A9052">
        <v>71254</v>
      </c>
      <c r="B9052" s="1">
        <v>45694</v>
      </c>
      <c r="C9052" s="2">
        <v>0.43888888888888888</v>
      </c>
      <c r="D9052" t="s">
        <v>5635</v>
      </c>
      <c r="E9052" t="s">
        <v>943</v>
      </c>
      <c r="F9052" t="s">
        <v>18</v>
      </c>
      <c r="G9052">
        <v>202</v>
      </c>
      <c r="H9052" t="s">
        <v>19</v>
      </c>
      <c r="I9052" t="s">
        <v>5636</v>
      </c>
      <c r="J9052">
        <v>20.81</v>
      </c>
      <c r="K9052">
        <v>1</v>
      </c>
      <c r="L9052">
        <v>1238</v>
      </c>
      <c r="M9052">
        <v>223</v>
      </c>
      <c r="N9052" t="s">
        <v>50</v>
      </c>
      <c r="P9052" t="s">
        <v>21</v>
      </c>
    </row>
    <row r="9053" spans="1:16" x14ac:dyDescent="0.3">
      <c r="A9053">
        <v>49582</v>
      </c>
      <c r="B9053" s="1">
        <v>45990</v>
      </c>
      <c r="C9053" s="2">
        <v>0.97499999999999998</v>
      </c>
      <c r="D9053" t="s">
        <v>220</v>
      </c>
      <c r="E9053" t="s">
        <v>94</v>
      </c>
      <c r="F9053" t="s">
        <v>40</v>
      </c>
      <c r="G9053">
        <v>249</v>
      </c>
      <c r="H9053" t="s">
        <v>19</v>
      </c>
      <c r="I9053">
        <v>43.49</v>
      </c>
      <c r="J9053">
        <v>20.440000000000001</v>
      </c>
      <c r="K9053">
        <v>1</v>
      </c>
      <c r="L9053">
        <v>1001</v>
      </c>
      <c r="M9053">
        <v>248</v>
      </c>
      <c r="N9053" t="s">
        <v>28</v>
      </c>
      <c r="P9053" t="s">
        <v>36</v>
      </c>
    </row>
    <row r="9054" spans="1:16" x14ac:dyDescent="0.3">
      <c r="A9054">
        <v>31945</v>
      </c>
      <c r="B9054" s="1">
        <v>45671</v>
      </c>
      <c r="C9054" s="2">
        <v>0.44791666666666669</v>
      </c>
      <c r="D9054" t="s">
        <v>822</v>
      </c>
      <c r="E9054" t="s">
        <v>52</v>
      </c>
      <c r="F9054" t="s">
        <v>18</v>
      </c>
      <c r="G9054">
        <v>242</v>
      </c>
      <c r="H9054" t="s">
        <v>19</v>
      </c>
      <c r="I9054">
        <v>33.57</v>
      </c>
      <c r="J9054">
        <v>8.08</v>
      </c>
      <c r="K9054">
        <v>4</v>
      </c>
      <c r="L9054">
        <v>1434</v>
      </c>
      <c r="M9054">
        <v>249</v>
      </c>
      <c r="N9054" t="s">
        <v>50</v>
      </c>
      <c r="P9054" t="s">
        <v>36</v>
      </c>
    </row>
    <row r="9055" spans="1:16" x14ac:dyDescent="0.3">
      <c r="A9055">
        <v>11768</v>
      </c>
      <c r="B9055" s="1">
        <v>45947</v>
      </c>
      <c r="C9055" s="2">
        <v>9.930555555555555E-2</v>
      </c>
      <c r="D9055" t="s">
        <v>5637</v>
      </c>
      <c r="E9055" t="s">
        <v>23</v>
      </c>
      <c r="F9055" t="s">
        <v>27</v>
      </c>
      <c r="G9055">
        <v>209</v>
      </c>
      <c r="H9055" t="s">
        <v>19</v>
      </c>
      <c r="I9055" t="s">
        <v>5638</v>
      </c>
      <c r="J9055">
        <v>15.61</v>
      </c>
      <c r="K9055">
        <v>2</v>
      </c>
      <c r="L9055">
        <v>1933</v>
      </c>
      <c r="M9055">
        <v>227</v>
      </c>
      <c r="N9055" t="s">
        <v>20</v>
      </c>
      <c r="P9055" t="s">
        <v>21</v>
      </c>
    </row>
    <row r="9056" spans="1:16" x14ac:dyDescent="0.3">
      <c r="A9056">
        <v>13347</v>
      </c>
      <c r="B9056" s="1">
        <v>45695</v>
      </c>
      <c r="C9056" s="2">
        <v>0.9916666666666667</v>
      </c>
      <c r="D9056" t="s">
        <v>220</v>
      </c>
      <c r="E9056" t="s">
        <v>75</v>
      </c>
      <c r="F9056" t="s">
        <v>18</v>
      </c>
      <c r="G9056">
        <v>240</v>
      </c>
      <c r="H9056" t="s">
        <v>19</v>
      </c>
      <c r="I9056">
        <v>48.59</v>
      </c>
      <c r="J9056">
        <v>2.14</v>
      </c>
      <c r="K9056">
        <v>2</v>
      </c>
      <c r="L9056">
        <v>1099</v>
      </c>
      <c r="M9056">
        <v>216</v>
      </c>
      <c r="N9056" t="s">
        <v>44</v>
      </c>
      <c r="P9056" t="s">
        <v>21</v>
      </c>
    </row>
    <row r="9057" spans="1:16" x14ac:dyDescent="0.3">
      <c r="A9057">
        <v>95123</v>
      </c>
      <c r="B9057" s="1">
        <v>46015</v>
      </c>
      <c r="C9057" s="2">
        <v>8.1944444444444445E-2</v>
      </c>
      <c r="D9057" t="s">
        <v>5639</v>
      </c>
      <c r="E9057" t="s">
        <v>72</v>
      </c>
      <c r="F9057" t="s">
        <v>40</v>
      </c>
      <c r="G9057">
        <v>222</v>
      </c>
      <c r="H9057" t="s">
        <v>31</v>
      </c>
      <c r="L9057">
        <v>1519</v>
      </c>
      <c r="M9057">
        <v>252</v>
      </c>
      <c r="O9057" t="s">
        <v>61</v>
      </c>
    </row>
    <row r="9058" spans="1:16" x14ac:dyDescent="0.3">
      <c r="A9058">
        <v>85489</v>
      </c>
      <c r="B9058" s="1">
        <v>45987</v>
      </c>
      <c r="C9058" s="2">
        <v>0.69027777777777777</v>
      </c>
      <c r="D9058" t="s">
        <v>5640</v>
      </c>
      <c r="E9058" t="s">
        <v>5641</v>
      </c>
      <c r="F9058" t="s">
        <v>18</v>
      </c>
      <c r="G9058">
        <v>240</v>
      </c>
      <c r="H9058" t="s">
        <v>19</v>
      </c>
      <c r="I9058" t="s">
        <v>5606</v>
      </c>
      <c r="J9058">
        <v>27.71</v>
      </c>
      <c r="K9058">
        <v>5</v>
      </c>
      <c r="L9058">
        <v>1193</v>
      </c>
      <c r="M9058">
        <v>232</v>
      </c>
      <c r="N9058" t="s">
        <v>50</v>
      </c>
      <c r="P9058" t="s">
        <v>21</v>
      </c>
    </row>
    <row r="9059" spans="1:16" x14ac:dyDescent="0.3">
      <c r="A9059">
        <v>74637</v>
      </c>
      <c r="B9059" s="1">
        <v>45722</v>
      </c>
      <c r="C9059" s="2">
        <v>0.10555555555555556</v>
      </c>
      <c r="D9059" t="s">
        <v>5642</v>
      </c>
      <c r="E9059" t="s">
        <v>38</v>
      </c>
      <c r="F9059" t="s">
        <v>40</v>
      </c>
      <c r="G9059">
        <v>259</v>
      </c>
      <c r="H9059" t="s">
        <v>19</v>
      </c>
      <c r="I9059">
        <v>54.08</v>
      </c>
      <c r="J9059">
        <v>17.59</v>
      </c>
      <c r="K9059">
        <v>1</v>
      </c>
      <c r="L9059">
        <v>2143</v>
      </c>
      <c r="M9059">
        <v>239</v>
      </c>
      <c r="N9059" t="s">
        <v>28</v>
      </c>
      <c r="P9059" t="s">
        <v>36</v>
      </c>
    </row>
    <row r="9060" spans="1:16" x14ac:dyDescent="0.3">
      <c r="A9060">
        <v>39825</v>
      </c>
      <c r="B9060" s="1">
        <v>45742</v>
      </c>
      <c r="C9060" s="2">
        <v>0.40833333333333338</v>
      </c>
      <c r="D9060" t="s">
        <v>598</v>
      </c>
      <c r="E9060" t="s">
        <v>94</v>
      </c>
      <c r="F9060" t="s">
        <v>18</v>
      </c>
      <c r="G9060">
        <v>203</v>
      </c>
      <c r="H9060" t="s">
        <v>19</v>
      </c>
      <c r="I9060" t="s">
        <v>5643</v>
      </c>
      <c r="J9060">
        <v>24.62</v>
      </c>
      <c r="K9060">
        <v>5</v>
      </c>
      <c r="L9060">
        <v>1669</v>
      </c>
      <c r="M9060">
        <v>253</v>
      </c>
      <c r="N9060" t="s">
        <v>20</v>
      </c>
      <c r="P9060" t="s">
        <v>36</v>
      </c>
    </row>
    <row r="9061" spans="1:16" x14ac:dyDescent="0.3">
      <c r="A9061">
        <v>74574</v>
      </c>
      <c r="B9061" s="1">
        <v>45706</v>
      </c>
      <c r="C9061" s="2">
        <v>0.1361111111111111</v>
      </c>
      <c r="D9061" t="s">
        <v>552</v>
      </c>
      <c r="E9061" t="s">
        <v>23</v>
      </c>
      <c r="F9061" t="s">
        <v>18</v>
      </c>
      <c r="G9061">
        <v>255</v>
      </c>
      <c r="H9061" t="s">
        <v>24</v>
      </c>
      <c r="L9061">
        <v>1649</v>
      </c>
      <c r="M9061">
        <v>229</v>
      </c>
    </row>
    <row r="9062" spans="1:16" x14ac:dyDescent="0.3">
      <c r="A9062">
        <v>97529</v>
      </c>
      <c r="B9062" s="1">
        <v>46001</v>
      </c>
      <c r="C9062" s="2">
        <v>0.38750000000000001</v>
      </c>
      <c r="D9062" t="s">
        <v>5644</v>
      </c>
      <c r="E9062" t="s">
        <v>122</v>
      </c>
      <c r="F9062" t="s">
        <v>27</v>
      </c>
      <c r="G9062">
        <v>251</v>
      </c>
      <c r="H9062" t="s">
        <v>19</v>
      </c>
      <c r="I9062">
        <v>77.97</v>
      </c>
      <c r="J9062">
        <v>2.09</v>
      </c>
      <c r="K9062">
        <v>3</v>
      </c>
      <c r="L9062">
        <v>1676</v>
      </c>
      <c r="M9062">
        <v>256</v>
      </c>
      <c r="N9062" t="s">
        <v>53</v>
      </c>
      <c r="P9062" t="s">
        <v>21</v>
      </c>
    </row>
    <row r="9063" spans="1:16" x14ac:dyDescent="0.3">
      <c r="A9063">
        <v>71886</v>
      </c>
      <c r="B9063" s="1">
        <v>45857</v>
      </c>
      <c r="C9063" s="2">
        <v>4.0972222222222222E-2</v>
      </c>
      <c r="D9063" t="s">
        <v>5645</v>
      </c>
      <c r="E9063" t="s">
        <v>38</v>
      </c>
      <c r="F9063" t="s">
        <v>18</v>
      </c>
      <c r="G9063">
        <v>228</v>
      </c>
      <c r="H9063" t="s">
        <v>19</v>
      </c>
      <c r="I9063">
        <v>50.23</v>
      </c>
      <c r="J9063">
        <v>18.28</v>
      </c>
      <c r="K9063">
        <v>4</v>
      </c>
      <c r="L9063">
        <v>1263</v>
      </c>
      <c r="M9063">
        <v>243</v>
      </c>
      <c r="N9063" t="s">
        <v>50</v>
      </c>
      <c r="P9063" t="s">
        <v>36</v>
      </c>
    </row>
    <row r="9064" spans="1:16" x14ac:dyDescent="0.3">
      <c r="A9064">
        <v>87583</v>
      </c>
      <c r="B9064" s="1">
        <v>45859</v>
      </c>
      <c r="C9064" s="2">
        <v>0.75694444444444453</v>
      </c>
      <c r="D9064" t="s">
        <v>293</v>
      </c>
      <c r="E9064" t="s">
        <v>81</v>
      </c>
      <c r="F9064" t="s">
        <v>18</v>
      </c>
      <c r="G9064">
        <v>230</v>
      </c>
      <c r="H9064" t="s">
        <v>19</v>
      </c>
      <c r="I9064" t="s">
        <v>5646</v>
      </c>
      <c r="J9064">
        <v>12.43</v>
      </c>
      <c r="K9064">
        <v>2</v>
      </c>
      <c r="L9064">
        <v>1608</v>
      </c>
      <c r="M9064">
        <v>240</v>
      </c>
      <c r="N9064" t="s">
        <v>50</v>
      </c>
      <c r="P9064" t="s">
        <v>36</v>
      </c>
    </row>
    <row r="9065" spans="1:16" x14ac:dyDescent="0.3">
      <c r="A9065">
        <v>14883</v>
      </c>
      <c r="B9065" s="1">
        <v>45785</v>
      </c>
      <c r="C9065" s="2">
        <v>0.88888888888888884</v>
      </c>
      <c r="D9065" t="s">
        <v>5647</v>
      </c>
      <c r="E9065" t="s">
        <v>1123</v>
      </c>
      <c r="F9065" t="s">
        <v>27</v>
      </c>
      <c r="G9065">
        <v>222</v>
      </c>
      <c r="H9065" t="s">
        <v>19</v>
      </c>
      <c r="I9065" t="s">
        <v>5648</v>
      </c>
      <c r="J9065">
        <v>26.31</v>
      </c>
      <c r="K9065">
        <v>4</v>
      </c>
      <c r="L9065">
        <v>1452</v>
      </c>
      <c r="M9065">
        <v>236</v>
      </c>
      <c r="N9065" t="s">
        <v>20</v>
      </c>
      <c r="P9065" t="s">
        <v>21</v>
      </c>
    </row>
    <row r="9066" spans="1:16" x14ac:dyDescent="0.3">
      <c r="A9066">
        <v>62456</v>
      </c>
      <c r="B9066" s="1">
        <v>45702</v>
      </c>
      <c r="C9066" s="2">
        <v>0.99930555555555556</v>
      </c>
      <c r="D9066" t="s">
        <v>708</v>
      </c>
      <c r="E9066" t="s">
        <v>220</v>
      </c>
      <c r="F9066" t="s">
        <v>40</v>
      </c>
      <c r="G9066">
        <v>217</v>
      </c>
      <c r="H9066" t="s">
        <v>19</v>
      </c>
      <c r="I9066">
        <v>29.43</v>
      </c>
      <c r="J9066">
        <v>24.24</v>
      </c>
      <c r="K9066">
        <v>4</v>
      </c>
      <c r="L9066">
        <v>2065</v>
      </c>
      <c r="M9066">
        <v>245</v>
      </c>
      <c r="N9066" t="s">
        <v>32</v>
      </c>
      <c r="P9066" t="s">
        <v>21</v>
      </c>
    </row>
    <row r="9067" spans="1:16" x14ac:dyDescent="0.3">
      <c r="A9067">
        <v>67077</v>
      </c>
      <c r="B9067" s="1">
        <v>45947</v>
      </c>
      <c r="C9067" s="2">
        <v>0.5756944444444444</v>
      </c>
      <c r="D9067" t="s">
        <v>1052</v>
      </c>
      <c r="E9067" t="s">
        <v>91</v>
      </c>
      <c r="F9067" t="s">
        <v>18</v>
      </c>
      <c r="G9067">
        <v>224</v>
      </c>
      <c r="H9067" t="s">
        <v>19</v>
      </c>
      <c r="I9067" t="s">
        <v>5649</v>
      </c>
      <c r="J9067">
        <v>16.53</v>
      </c>
      <c r="K9067">
        <v>3</v>
      </c>
      <c r="L9067">
        <v>1923</v>
      </c>
      <c r="M9067">
        <v>253</v>
      </c>
      <c r="N9067" t="s">
        <v>32</v>
      </c>
      <c r="P9067" t="s">
        <v>21</v>
      </c>
    </row>
    <row r="9068" spans="1:16" x14ac:dyDescent="0.3">
      <c r="A9068">
        <v>26735</v>
      </c>
      <c r="B9068" s="1">
        <v>45928</v>
      </c>
      <c r="C9068" s="2">
        <v>0.92013888888888884</v>
      </c>
      <c r="D9068" t="s">
        <v>150</v>
      </c>
      <c r="E9068" t="s">
        <v>1242</v>
      </c>
      <c r="F9068" t="s">
        <v>18</v>
      </c>
      <c r="G9068">
        <v>235</v>
      </c>
      <c r="H9068" t="s">
        <v>19</v>
      </c>
      <c r="I9068">
        <v>40.5</v>
      </c>
      <c r="J9068">
        <v>20.25</v>
      </c>
      <c r="K9068">
        <v>5</v>
      </c>
      <c r="L9068">
        <v>1591</v>
      </c>
      <c r="M9068">
        <v>208</v>
      </c>
      <c r="N9068" t="s">
        <v>32</v>
      </c>
      <c r="P9068" t="s">
        <v>36</v>
      </c>
    </row>
    <row r="9069" spans="1:16" x14ac:dyDescent="0.3">
      <c r="A9069">
        <v>90741</v>
      </c>
      <c r="B9069" s="1">
        <v>45913</v>
      </c>
      <c r="C9069" s="2">
        <v>0.93263888888888891</v>
      </c>
      <c r="D9069" t="s">
        <v>702</v>
      </c>
      <c r="E9069" t="s">
        <v>30</v>
      </c>
      <c r="F9069" t="s">
        <v>27</v>
      </c>
      <c r="G9069">
        <v>242</v>
      </c>
      <c r="H9069" t="s">
        <v>19</v>
      </c>
      <c r="I9069">
        <v>9.02</v>
      </c>
      <c r="J9069">
        <v>0.86</v>
      </c>
      <c r="K9069">
        <v>4</v>
      </c>
      <c r="L9069">
        <v>1617</v>
      </c>
      <c r="M9069">
        <v>235</v>
      </c>
      <c r="N9069" t="s">
        <v>28</v>
      </c>
      <c r="P9069" t="s">
        <v>36</v>
      </c>
    </row>
    <row r="9070" spans="1:16" x14ac:dyDescent="0.3">
      <c r="A9070">
        <v>90633</v>
      </c>
      <c r="B9070" s="1">
        <v>45950</v>
      </c>
      <c r="C9070" s="2">
        <v>0.81805555555555554</v>
      </c>
      <c r="D9070" t="s">
        <v>539</v>
      </c>
      <c r="E9070" t="s">
        <v>52</v>
      </c>
      <c r="F9070" t="s">
        <v>18</v>
      </c>
      <c r="G9070">
        <v>249</v>
      </c>
      <c r="H9070" t="s">
        <v>19</v>
      </c>
      <c r="I9070" t="s">
        <v>5434</v>
      </c>
      <c r="J9070">
        <v>2.5299999999999998</v>
      </c>
      <c r="K9070">
        <v>2</v>
      </c>
      <c r="L9070">
        <v>1315</v>
      </c>
      <c r="M9070">
        <v>232</v>
      </c>
      <c r="N9070" t="s">
        <v>44</v>
      </c>
      <c r="P9070" t="s">
        <v>36</v>
      </c>
    </row>
    <row r="9071" spans="1:16" x14ac:dyDescent="0.3">
      <c r="A9071">
        <v>47715</v>
      </c>
      <c r="B9071" s="1">
        <v>45941</v>
      </c>
      <c r="C9071" s="2">
        <v>0.13749999999999998</v>
      </c>
      <c r="D9071" t="s">
        <v>5650</v>
      </c>
      <c r="E9071" t="s">
        <v>72</v>
      </c>
      <c r="F9071" t="s">
        <v>27</v>
      </c>
      <c r="G9071">
        <v>201</v>
      </c>
      <c r="H9071" t="s">
        <v>19</v>
      </c>
      <c r="I9071">
        <v>71.87</v>
      </c>
      <c r="J9071">
        <v>25.09</v>
      </c>
      <c r="K9071">
        <v>5</v>
      </c>
      <c r="L9071">
        <v>1344</v>
      </c>
      <c r="M9071">
        <v>208</v>
      </c>
      <c r="N9071" t="s">
        <v>53</v>
      </c>
      <c r="P9071" t="s">
        <v>36</v>
      </c>
    </row>
    <row r="9072" spans="1:16" x14ac:dyDescent="0.3">
      <c r="A9072">
        <v>29279</v>
      </c>
      <c r="B9072" s="1">
        <v>45833</v>
      </c>
      <c r="C9072" s="2">
        <v>0.8222222222222223</v>
      </c>
      <c r="D9072" t="s">
        <v>792</v>
      </c>
      <c r="E9072" t="s">
        <v>58</v>
      </c>
      <c r="F9072" t="s">
        <v>27</v>
      </c>
      <c r="G9072">
        <v>234</v>
      </c>
      <c r="H9072" t="s">
        <v>19</v>
      </c>
      <c r="I9072" t="s">
        <v>5651</v>
      </c>
      <c r="J9072">
        <v>6.61</v>
      </c>
      <c r="K9072">
        <v>2</v>
      </c>
      <c r="L9072">
        <v>1891</v>
      </c>
      <c r="M9072">
        <v>203</v>
      </c>
      <c r="N9072" t="s">
        <v>28</v>
      </c>
      <c r="P9072" t="s">
        <v>21</v>
      </c>
    </row>
    <row r="9073" spans="1:16" x14ac:dyDescent="0.3">
      <c r="A9073">
        <v>48532</v>
      </c>
      <c r="B9073" s="1">
        <v>45852</v>
      </c>
      <c r="C9073" s="2">
        <v>0.33611111111111108</v>
      </c>
      <c r="D9073" t="s">
        <v>1059</v>
      </c>
      <c r="E9073" t="s">
        <v>81</v>
      </c>
      <c r="F9073" t="s">
        <v>18</v>
      </c>
      <c r="G9073">
        <v>234</v>
      </c>
      <c r="H9073" t="s">
        <v>19</v>
      </c>
      <c r="I9073" t="s">
        <v>5652</v>
      </c>
      <c r="J9073">
        <v>20.85</v>
      </c>
      <c r="K9073">
        <v>5</v>
      </c>
      <c r="L9073">
        <v>1758</v>
      </c>
      <c r="M9073">
        <v>214</v>
      </c>
      <c r="N9073" t="s">
        <v>32</v>
      </c>
      <c r="P9073" t="s">
        <v>36</v>
      </c>
    </row>
    <row r="9074" spans="1:16" x14ac:dyDescent="0.3">
      <c r="A9074">
        <v>32290</v>
      </c>
      <c r="B9074" s="1">
        <v>45755</v>
      </c>
      <c r="C9074" s="2">
        <v>0.99097222222222225</v>
      </c>
      <c r="D9074" t="s">
        <v>962</v>
      </c>
      <c r="E9074" t="s">
        <v>83</v>
      </c>
      <c r="F9074" t="s">
        <v>18</v>
      </c>
      <c r="G9074">
        <v>253</v>
      </c>
      <c r="H9074" t="s">
        <v>19</v>
      </c>
      <c r="I9074">
        <v>61.38</v>
      </c>
      <c r="J9074">
        <v>13.12</v>
      </c>
      <c r="K9074">
        <v>2</v>
      </c>
      <c r="L9074">
        <v>1602</v>
      </c>
      <c r="M9074">
        <v>208</v>
      </c>
      <c r="N9074" t="s">
        <v>32</v>
      </c>
      <c r="P9074" t="s">
        <v>21</v>
      </c>
    </row>
    <row r="9075" spans="1:16" x14ac:dyDescent="0.3">
      <c r="A9075">
        <v>12752</v>
      </c>
      <c r="B9075" s="1">
        <v>46021</v>
      </c>
      <c r="C9075" s="2">
        <v>4.2361111111111106E-2</v>
      </c>
      <c r="D9075" t="s">
        <v>56</v>
      </c>
      <c r="E9075" t="s">
        <v>5653</v>
      </c>
      <c r="F9075" t="s">
        <v>27</v>
      </c>
      <c r="G9075">
        <v>260</v>
      </c>
      <c r="H9075" t="s">
        <v>19</v>
      </c>
      <c r="I9075">
        <v>20.190000000000001</v>
      </c>
      <c r="J9075">
        <v>23.49</v>
      </c>
      <c r="K9075">
        <v>5</v>
      </c>
      <c r="L9075">
        <v>1341</v>
      </c>
      <c r="M9075">
        <v>216</v>
      </c>
      <c r="N9075" t="s">
        <v>20</v>
      </c>
      <c r="P9075" t="s">
        <v>36</v>
      </c>
    </row>
    <row r="9076" spans="1:16" x14ac:dyDescent="0.3">
      <c r="A9076">
        <v>51933</v>
      </c>
      <c r="B9076" s="1">
        <v>45840</v>
      </c>
      <c r="C9076" s="2">
        <v>0.63124999999999998</v>
      </c>
      <c r="D9076" t="s">
        <v>1547</v>
      </c>
      <c r="E9076" t="s">
        <v>5654</v>
      </c>
      <c r="F9076" t="s">
        <v>18</v>
      </c>
      <c r="G9076">
        <v>200</v>
      </c>
      <c r="H9076" t="s">
        <v>19</v>
      </c>
      <c r="I9076">
        <v>80.42</v>
      </c>
      <c r="J9076">
        <v>2.89</v>
      </c>
      <c r="K9076">
        <v>3</v>
      </c>
      <c r="L9076">
        <v>1546</v>
      </c>
      <c r="M9076">
        <v>235</v>
      </c>
      <c r="N9076" t="s">
        <v>28</v>
      </c>
      <c r="P9076" t="s">
        <v>21</v>
      </c>
    </row>
    <row r="9077" spans="1:16" x14ac:dyDescent="0.3">
      <c r="A9077">
        <v>98391</v>
      </c>
      <c r="B9077" s="1">
        <v>45785</v>
      </c>
      <c r="C9077" s="2">
        <v>0.19375000000000001</v>
      </c>
      <c r="D9077" t="s">
        <v>1642</v>
      </c>
      <c r="E9077" t="s">
        <v>5655</v>
      </c>
      <c r="F9077" t="s">
        <v>40</v>
      </c>
      <c r="G9077">
        <v>237</v>
      </c>
      <c r="H9077" t="s">
        <v>19</v>
      </c>
      <c r="I9077">
        <v>49.12</v>
      </c>
      <c r="J9077">
        <v>2.96</v>
      </c>
      <c r="K9077">
        <v>1</v>
      </c>
      <c r="L9077">
        <v>1348</v>
      </c>
      <c r="M9077">
        <v>218</v>
      </c>
      <c r="N9077" t="s">
        <v>28</v>
      </c>
      <c r="P9077" t="s">
        <v>21</v>
      </c>
    </row>
    <row r="9078" spans="1:16" x14ac:dyDescent="0.3">
      <c r="A9078">
        <v>76070</v>
      </c>
      <c r="B9078" s="1">
        <v>45960</v>
      </c>
      <c r="C9078" s="2">
        <v>0.94652777777777775</v>
      </c>
      <c r="D9078" t="s">
        <v>5656</v>
      </c>
      <c r="E9078" t="s">
        <v>122</v>
      </c>
      <c r="F9078" t="s">
        <v>40</v>
      </c>
      <c r="G9078">
        <v>248</v>
      </c>
      <c r="H9078" t="s">
        <v>19</v>
      </c>
      <c r="I9078">
        <v>57.58</v>
      </c>
      <c r="J9078">
        <v>3.41</v>
      </c>
      <c r="K9078">
        <v>1</v>
      </c>
      <c r="L9078">
        <v>1084</v>
      </c>
      <c r="M9078">
        <v>201</v>
      </c>
      <c r="N9078" t="s">
        <v>50</v>
      </c>
      <c r="P9078" t="s">
        <v>36</v>
      </c>
    </row>
    <row r="9079" spans="1:16" x14ac:dyDescent="0.3">
      <c r="A9079">
        <v>20730</v>
      </c>
      <c r="B9079" s="1">
        <v>45988</v>
      </c>
      <c r="C9079" s="2">
        <v>0.18541666666666667</v>
      </c>
      <c r="D9079" t="s">
        <v>22</v>
      </c>
      <c r="E9079" t="s">
        <v>81</v>
      </c>
      <c r="F9079" t="s">
        <v>27</v>
      </c>
      <c r="G9079">
        <v>209</v>
      </c>
      <c r="H9079" t="s">
        <v>19</v>
      </c>
      <c r="I9079">
        <v>40.42</v>
      </c>
      <c r="J9079">
        <v>13.21</v>
      </c>
      <c r="K9079">
        <v>1</v>
      </c>
      <c r="L9079">
        <v>1459</v>
      </c>
      <c r="M9079">
        <v>204</v>
      </c>
      <c r="N9079" t="s">
        <v>53</v>
      </c>
      <c r="P9079" t="s">
        <v>36</v>
      </c>
    </row>
    <row r="9080" spans="1:16" x14ac:dyDescent="0.3">
      <c r="A9080">
        <v>94105</v>
      </c>
      <c r="B9080" s="1">
        <v>45966</v>
      </c>
      <c r="C9080" s="2">
        <v>0.47152777777777777</v>
      </c>
      <c r="D9080" t="s">
        <v>5657</v>
      </c>
      <c r="E9080" t="s">
        <v>72</v>
      </c>
      <c r="F9080" t="s">
        <v>18</v>
      </c>
      <c r="G9080">
        <v>234</v>
      </c>
      <c r="H9080" t="s">
        <v>19</v>
      </c>
      <c r="I9080" t="s">
        <v>1954</v>
      </c>
      <c r="J9080">
        <v>8.1</v>
      </c>
      <c r="K9080">
        <v>4</v>
      </c>
      <c r="L9080">
        <v>1878</v>
      </c>
      <c r="M9080">
        <v>229</v>
      </c>
      <c r="N9080" t="s">
        <v>32</v>
      </c>
      <c r="P9080" t="s">
        <v>36</v>
      </c>
    </row>
    <row r="9081" spans="1:16" x14ac:dyDescent="0.3">
      <c r="A9081">
        <v>96116</v>
      </c>
      <c r="B9081" s="1">
        <v>45943</v>
      </c>
      <c r="C9081" s="2">
        <v>0.88263888888888886</v>
      </c>
      <c r="D9081" t="s">
        <v>5658</v>
      </c>
      <c r="E9081" t="s">
        <v>160</v>
      </c>
      <c r="F9081" t="s">
        <v>40</v>
      </c>
      <c r="G9081">
        <v>214</v>
      </c>
      <c r="H9081" t="s">
        <v>19</v>
      </c>
      <c r="I9081">
        <v>76.39</v>
      </c>
      <c r="J9081">
        <v>27.11</v>
      </c>
      <c r="K9081">
        <v>3</v>
      </c>
      <c r="L9081">
        <v>2119</v>
      </c>
      <c r="M9081">
        <v>255</v>
      </c>
      <c r="N9081" t="s">
        <v>32</v>
      </c>
      <c r="P9081" t="s">
        <v>36</v>
      </c>
    </row>
    <row r="9082" spans="1:16" x14ac:dyDescent="0.3">
      <c r="A9082">
        <v>72939</v>
      </c>
      <c r="B9082" s="1">
        <v>45910</v>
      </c>
      <c r="C9082" s="2">
        <v>0.50138888888888888</v>
      </c>
      <c r="D9082" t="s">
        <v>5659</v>
      </c>
      <c r="E9082" t="s">
        <v>67</v>
      </c>
      <c r="F9082" t="s">
        <v>40</v>
      </c>
      <c r="G9082">
        <v>219</v>
      </c>
      <c r="H9082" t="s">
        <v>31</v>
      </c>
      <c r="L9082">
        <v>1820</v>
      </c>
      <c r="M9082">
        <v>212</v>
      </c>
      <c r="O9082" t="s">
        <v>32</v>
      </c>
    </row>
    <row r="9083" spans="1:16" x14ac:dyDescent="0.3">
      <c r="A9083">
        <v>72487</v>
      </c>
      <c r="B9083" s="1">
        <v>45892</v>
      </c>
      <c r="C9083" s="2">
        <v>0.70624999999999993</v>
      </c>
      <c r="D9083" t="s">
        <v>829</v>
      </c>
      <c r="E9083" t="s">
        <v>30</v>
      </c>
      <c r="F9083" t="s">
        <v>18</v>
      </c>
      <c r="G9083">
        <v>225</v>
      </c>
      <c r="H9083" t="s">
        <v>19</v>
      </c>
      <c r="I9083">
        <v>59.26</v>
      </c>
      <c r="J9083">
        <v>23.65</v>
      </c>
      <c r="K9083">
        <v>2</v>
      </c>
      <c r="L9083">
        <v>1728</v>
      </c>
      <c r="M9083">
        <v>228</v>
      </c>
      <c r="N9083" t="s">
        <v>44</v>
      </c>
      <c r="P9083" t="s">
        <v>21</v>
      </c>
    </row>
    <row r="9084" spans="1:16" x14ac:dyDescent="0.3">
      <c r="A9084">
        <v>72243</v>
      </c>
      <c r="B9084" s="1">
        <v>46001</v>
      </c>
      <c r="C9084" s="2">
        <v>0.54652777777777783</v>
      </c>
      <c r="D9084" t="s">
        <v>394</v>
      </c>
      <c r="E9084" t="s">
        <v>122</v>
      </c>
      <c r="F9084" t="s">
        <v>27</v>
      </c>
      <c r="G9084">
        <v>209</v>
      </c>
      <c r="H9084" t="s">
        <v>19</v>
      </c>
      <c r="I9084">
        <v>77.41</v>
      </c>
      <c r="J9084">
        <v>16.12</v>
      </c>
      <c r="K9084">
        <v>1</v>
      </c>
      <c r="L9084">
        <v>1837</v>
      </c>
      <c r="M9084">
        <v>207</v>
      </c>
      <c r="N9084" t="s">
        <v>50</v>
      </c>
      <c r="P9084" t="s">
        <v>21</v>
      </c>
    </row>
    <row r="9085" spans="1:16" x14ac:dyDescent="0.3">
      <c r="A9085">
        <v>89256</v>
      </c>
      <c r="B9085" s="1">
        <v>46008</v>
      </c>
      <c r="C9085" s="2">
        <v>0.48749999999999999</v>
      </c>
      <c r="D9085" t="s">
        <v>324</v>
      </c>
      <c r="E9085" t="s">
        <v>58</v>
      </c>
      <c r="F9085" t="s">
        <v>40</v>
      </c>
      <c r="G9085">
        <v>210</v>
      </c>
      <c r="H9085" t="s">
        <v>19</v>
      </c>
      <c r="I9085">
        <v>31.38</v>
      </c>
      <c r="J9085">
        <v>5.05</v>
      </c>
      <c r="K9085">
        <v>4</v>
      </c>
      <c r="L9085">
        <v>1634</v>
      </c>
      <c r="M9085">
        <v>240</v>
      </c>
      <c r="N9085" t="s">
        <v>20</v>
      </c>
      <c r="P9085" t="s">
        <v>21</v>
      </c>
    </row>
    <row r="9086" spans="1:16" x14ac:dyDescent="0.3">
      <c r="A9086">
        <v>49839</v>
      </c>
      <c r="B9086" s="1">
        <v>45982</v>
      </c>
      <c r="C9086" s="2">
        <v>9.930555555555555E-2</v>
      </c>
      <c r="D9086" t="s">
        <v>383</v>
      </c>
      <c r="E9086" t="s">
        <v>46</v>
      </c>
      <c r="F9086" t="s">
        <v>18</v>
      </c>
      <c r="G9086">
        <v>224</v>
      </c>
      <c r="H9086" t="s">
        <v>24</v>
      </c>
      <c r="L9086">
        <v>2109</v>
      </c>
      <c r="M9086">
        <v>246</v>
      </c>
    </row>
    <row r="9087" spans="1:16" x14ac:dyDescent="0.3">
      <c r="A9087">
        <v>22055</v>
      </c>
      <c r="B9087" s="1">
        <v>45916</v>
      </c>
      <c r="C9087" s="2">
        <v>0.53680555555555554</v>
      </c>
      <c r="D9087" t="s">
        <v>166</v>
      </c>
      <c r="E9087" t="s">
        <v>58</v>
      </c>
      <c r="F9087" t="s">
        <v>27</v>
      </c>
      <c r="G9087">
        <v>228</v>
      </c>
      <c r="H9087" t="s">
        <v>19</v>
      </c>
      <c r="I9087">
        <v>12.36</v>
      </c>
      <c r="J9087">
        <v>6.09</v>
      </c>
      <c r="K9087">
        <v>2</v>
      </c>
      <c r="L9087">
        <v>2176</v>
      </c>
      <c r="M9087">
        <v>240</v>
      </c>
      <c r="N9087" t="s">
        <v>50</v>
      </c>
      <c r="P9087" t="s">
        <v>21</v>
      </c>
    </row>
    <row r="9088" spans="1:16" x14ac:dyDescent="0.3">
      <c r="A9088">
        <v>74026</v>
      </c>
      <c r="B9088" s="1">
        <v>45819</v>
      </c>
      <c r="C9088" s="2">
        <v>2.7083333333333334E-2</v>
      </c>
      <c r="D9088" t="s">
        <v>5660</v>
      </c>
      <c r="E9088" t="s">
        <v>91</v>
      </c>
      <c r="F9088" t="s">
        <v>18</v>
      </c>
      <c r="G9088">
        <v>238</v>
      </c>
      <c r="H9088" t="s">
        <v>19</v>
      </c>
      <c r="I9088">
        <v>71.819999999999993</v>
      </c>
      <c r="J9088">
        <v>21.03</v>
      </c>
      <c r="K9088">
        <v>5</v>
      </c>
      <c r="L9088">
        <v>1060</v>
      </c>
      <c r="M9088">
        <v>222</v>
      </c>
      <c r="N9088" t="s">
        <v>20</v>
      </c>
      <c r="P9088" t="s">
        <v>36</v>
      </c>
    </row>
    <row r="9089" spans="1:16" x14ac:dyDescent="0.3">
      <c r="A9089">
        <v>49202</v>
      </c>
      <c r="B9089" s="1">
        <v>45776</v>
      </c>
      <c r="C9089" s="2">
        <v>0.92013888888888884</v>
      </c>
      <c r="D9089" t="s">
        <v>1011</v>
      </c>
      <c r="E9089" t="s">
        <v>94</v>
      </c>
      <c r="F9089" t="s">
        <v>27</v>
      </c>
      <c r="G9089">
        <v>245</v>
      </c>
      <c r="H9089" t="s">
        <v>19</v>
      </c>
      <c r="I9089">
        <v>52.56</v>
      </c>
      <c r="J9089">
        <v>24.34</v>
      </c>
      <c r="K9089">
        <v>5</v>
      </c>
      <c r="L9089">
        <v>1446</v>
      </c>
      <c r="M9089">
        <v>205</v>
      </c>
      <c r="N9089" t="s">
        <v>32</v>
      </c>
      <c r="P9089" t="s">
        <v>36</v>
      </c>
    </row>
    <row r="9090" spans="1:16" x14ac:dyDescent="0.3">
      <c r="A9090">
        <v>84953</v>
      </c>
      <c r="B9090" s="1">
        <v>45757</v>
      </c>
      <c r="C9090" s="2">
        <v>0.56666666666666665</v>
      </c>
      <c r="D9090" t="s">
        <v>5661</v>
      </c>
      <c r="E9090" t="s">
        <v>925</v>
      </c>
      <c r="F9090" t="s">
        <v>40</v>
      </c>
      <c r="G9090">
        <v>227</v>
      </c>
      <c r="H9090" t="s">
        <v>19</v>
      </c>
      <c r="I9090" t="s">
        <v>5662</v>
      </c>
      <c r="J9090">
        <v>5.4</v>
      </c>
      <c r="K9090">
        <v>1</v>
      </c>
      <c r="L9090">
        <v>1730</v>
      </c>
      <c r="M9090">
        <v>245</v>
      </c>
      <c r="N9090" t="s">
        <v>28</v>
      </c>
      <c r="P9090" t="s">
        <v>36</v>
      </c>
    </row>
    <row r="9091" spans="1:16" x14ac:dyDescent="0.3">
      <c r="A9091">
        <v>45028</v>
      </c>
      <c r="B9091" s="1">
        <v>45919</v>
      </c>
      <c r="C9091" s="2">
        <v>0.62152777777777779</v>
      </c>
      <c r="D9091" t="s">
        <v>1103</v>
      </c>
      <c r="E9091" t="s">
        <v>91</v>
      </c>
      <c r="F9091" t="s">
        <v>18</v>
      </c>
      <c r="G9091">
        <v>227</v>
      </c>
      <c r="H9091" t="s">
        <v>24</v>
      </c>
      <c r="L9091">
        <v>1629</v>
      </c>
      <c r="M9091">
        <v>238</v>
      </c>
    </row>
    <row r="9092" spans="1:16" x14ac:dyDescent="0.3">
      <c r="A9092">
        <v>44602</v>
      </c>
      <c r="B9092" s="1">
        <v>45991</v>
      </c>
      <c r="C9092" s="2">
        <v>0.67083333333333339</v>
      </c>
      <c r="D9092" t="s">
        <v>962</v>
      </c>
      <c r="E9092" t="s">
        <v>369</v>
      </c>
      <c r="F9092" t="s">
        <v>27</v>
      </c>
      <c r="G9092">
        <v>237</v>
      </c>
      <c r="H9092" t="s">
        <v>24</v>
      </c>
      <c r="L9092">
        <v>1267</v>
      </c>
      <c r="M9092">
        <v>204</v>
      </c>
    </row>
    <row r="9093" spans="1:16" x14ac:dyDescent="0.3">
      <c r="A9093">
        <v>13478</v>
      </c>
      <c r="B9093" s="1">
        <v>45685</v>
      </c>
      <c r="C9093" s="2">
        <v>0.68125000000000002</v>
      </c>
      <c r="D9093" t="s">
        <v>1096</v>
      </c>
      <c r="E9093" t="s">
        <v>75</v>
      </c>
      <c r="F9093" t="s">
        <v>27</v>
      </c>
      <c r="G9093">
        <v>228</v>
      </c>
      <c r="H9093" t="s">
        <v>31</v>
      </c>
      <c r="L9093">
        <v>2159</v>
      </c>
      <c r="M9093">
        <v>235</v>
      </c>
      <c r="O9093" t="s">
        <v>41</v>
      </c>
    </row>
    <row r="9094" spans="1:16" x14ac:dyDescent="0.3">
      <c r="A9094">
        <v>81393</v>
      </c>
      <c r="B9094" s="1">
        <v>45906</v>
      </c>
      <c r="C9094" s="2">
        <v>0.42222222222222222</v>
      </c>
      <c r="D9094" t="s">
        <v>5663</v>
      </c>
      <c r="E9094" t="s">
        <v>122</v>
      </c>
      <c r="F9094" t="s">
        <v>18</v>
      </c>
      <c r="G9094">
        <v>213</v>
      </c>
      <c r="H9094" t="s">
        <v>31</v>
      </c>
      <c r="L9094">
        <v>1039</v>
      </c>
      <c r="M9094">
        <v>235</v>
      </c>
      <c r="O9094" t="s">
        <v>61</v>
      </c>
    </row>
    <row r="9095" spans="1:16" x14ac:dyDescent="0.3">
      <c r="A9095">
        <v>35450</v>
      </c>
      <c r="B9095" s="1">
        <v>45955</v>
      </c>
      <c r="C9095" s="2">
        <v>0.91111111111111109</v>
      </c>
      <c r="D9095" t="s">
        <v>712</v>
      </c>
      <c r="E9095" t="s">
        <v>75</v>
      </c>
      <c r="F9095" t="s">
        <v>40</v>
      </c>
      <c r="G9095">
        <v>214</v>
      </c>
      <c r="H9095" t="s">
        <v>19</v>
      </c>
      <c r="I9095">
        <v>78.209999999999994</v>
      </c>
      <c r="J9095">
        <v>21.53</v>
      </c>
      <c r="K9095">
        <v>2</v>
      </c>
      <c r="L9095">
        <v>1698</v>
      </c>
      <c r="M9095">
        <v>203</v>
      </c>
      <c r="N9095" t="s">
        <v>53</v>
      </c>
      <c r="P9095" t="s">
        <v>36</v>
      </c>
    </row>
    <row r="9096" spans="1:16" x14ac:dyDescent="0.3">
      <c r="A9096">
        <v>64676</v>
      </c>
      <c r="B9096" s="1">
        <v>45697</v>
      </c>
      <c r="C9096" s="2">
        <v>0.55833333333333335</v>
      </c>
      <c r="D9096" t="s">
        <v>571</v>
      </c>
      <c r="E9096" t="s">
        <v>38</v>
      </c>
      <c r="F9096" t="s">
        <v>40</v>
      </c>
      <c r="G9096">
        <v>260</v>
      </c>
      <c r="H9096" t="s">
        <v>31</v>
      </c>
      <c r="L9096">
        <v>2078</v>
      </c>
      <c r="M9096">
        <v>200</v>
      </c>
      <c r="O9096" t="s">
        <v>41</v>
      </c>
    </row>
    <row r="9097" spans="1:16" x14ac:dyDescent="0.3">
      <c r="A9097">
        <v>34869</v>
      </c>
      <c r="B9097" s="1">
        <v>45912</v>
      </c>
      <c r="C9097" s="2">
        <v>0.89583333333333337</v>
      </c>
      <c r="D9097" t="s">
        <v>134</v>
      </c>
      <c r="E9097" t="s">
        <v>58</v>
      </c>
      <c r="F9097" t="s">
        <v>27</v>
      </c>
      <c r="G9097">
        <v>231</v>
      </c>
      <c r="H9097" t="s">
        <v>31</v>
      </c>
      <c r="L9097">
        <v>1057</v>
      </c>
      <c r="M9097">
        <v>249</v>
      </c>
      <c r="O9097" t="s">
        <v>32</v>
      </c>
    </row>
    <row r="9098" spans="1:16" x14ac:dyDescent="0.3">
      <c r="A9098">
        <v>53622</v>
      </c>
      <c r="B9098" s="1">
        <v>45697</v>
      </c>
      <c r="C9098" s="2">
        <v>0.49236111111111108</v>
      </c>
      <c r="D9098" t="s">
        <v>137</v>
      </c>
      <c r="E9098" t="s">
        <v>692</v>
      </c>
      <c r="F9098" t="s">
        <v>27</v>
      </c>
      <c r="G9098">
        <v>206</v>
      </c>
      <c r="H9098" t="s">
        <v>19</v>
      </c>
      <c r="I9098">
        <v>67.790000000000006</v>
      </c>
      <c r="J9098">
        <v>17.12</v>
      </c>
      <c r="K9098">
        <v>2</v>
      </c>
      <c r="L9098">
        <v>1263</v>
      </c>
      <c r="M9098">
        <v>215</v>
      </c>
      <c r="N9098" t="s">
        <v>50</v>
      </c>
      <c r="P9098" t="s">
        <v>36</v>
      </c>
    </row>
    <row r="9099" spans="1:16" x14ac:dyDescent="0.3">
      <c r="A9099">
        <v>72021</v>
      </c>
      <c r="B9099" s="1">
        <v>45713</v>
      </c>
      <c r="C9099" s="2">
        <v>0.8222222222222223</v>
      </c>
      <c r="D9099" t="s">
        <v>57</v>
      </c>
      <c r="E9099" t="s">
        <v>72</v>
      </c>
      <c r="F9099" t="s">
        <v>40</v>
      </c>
      <c r="G9099">
        <v>216</v>
      </c>
      <c r="H9099" t="s">
        <v>19</v>
      </c>
      <c r="I9099">
        <v>81.62</v>
      </c>
      <c r="J9099">
        <v>21.97</v>
      </c>
      <c r="K9099">
        <v>3</v>
      </c>
      <c r="L9099">
        <v>1164</v>
      </c>
      <c r="M9099">
        <v>248</v>
      </c>
      <c r="N9099" t="s">
        <v>28</v>
      </c>
      <c r="P9099" t="s">
        <v>36</v>
      </c>
    </row>
    <row r="9100" spans="1:16" x14ac:dyDescent="0.3">
      <c r="A9100">
        <v>92316</v>
      </c>
      <c r="B9100" s="1">
        <v>45849</v>
      </c>
      <c r="C9100" s="2">
        <v>0.55347222222222225</v>
      </c>
      <c r="D9100" t="s">
        <v>1219</v>
      </c>
      <c r="E9100" t="s">
        <v>17</v>
      </c>
      <c r="F9100" t="s">
        <v>18</v>
      </c>
      <c r="G9100">
        <v>229</v>
      </c>
      <c r="H9100" t="s">
        <v>19</v>
      </c>
      <c r="I9100">
        <v>21.34</v>
      </c>
      <c r="J9100">
        <v>26.27</v>
      </c>
      <c r="K9100">
        <v>4</v>
      </c>
      <c r="L9100">
        <v>2038</v>
      </c>
      <c r="M9100">
        <v>206</v>
      </c>
      <c r="N9100" t="s">
        <v>50</v>
      </c>
      <c r="P9100" t="s">
        <v>36</v>
      </c>
    </row>
    <row r="9101" spans="1:16" x14ac:dyDescent="0.3">
      <c r="A9101">
        <v>43164</v>
      </c>
      <c r="B9101" s="1">
        <v>45800</v>
      </c>
      <c r="C9101" s="2">
        <v>0.69166666666666676</v>
      </c>
      <c r="D9101" t="s">
        <v>1059</v>
      </c>
      <c r="E9101" t="s">
        <v>91</v>
      </c>
      <c r="F9101" t="s">
        <v>40</v>
      </c>
      <c r="G9101">
        <v>255</v>
      </c>
      <c r="H9101" t="s">
        <v>19</v>
      </c>
      <c r="I9101">
        <v>39.92</v>
      </c>
      <c r="J9101">
        <v>4.7699999999999996</v>
      </c>
      <c r="K9101">
        <v>3</v>
      </c>
      <c r="L9101">
        <v>1246</v>
      </c>
      <c r="M9101">
        <v>220</v>
      </c>
      <c r="N9101" t="s">
        <v>50</v>
      </c>
      <c r="P9101" t="s">
        <v>21</v>
      </c>
    </row>
    <row r="9102" spans="1:16" x14ac:dyDescent="0.3">
      <c r="A9102">
        <v>16712</v>
      </c>
      <c r="B9102" s="1">
        <v>46001</v>
      </c>
      <c r="C9102" s="2">
        <v>0.83819444444444446</v>
      </c>
      <c r="D9102" t="s">
        <v>119</v>
      </c>
      <c r="E9102" t="s">
        <v>981</v>
      </c>
      <c r="F9102" t="s">
        <v>18</v>
      </c>
      <c r="G9102">
        <v>240</v>
      </c>
      <c r="H9102" t="s">
        <v>19</v>
      </c>
      <c r="I9102">
        <v>24.01</v>
      </c>
      <c r="J9102">
        <v>7.96</v>
      </c>
      <c r="K9102">
        <v>2</v>
      </c>
      <c r="L9102">
        <v>1087</v>
      </c>
      <c r="M9102">
        <v>251</v>
      </c>
      <c r="N9102" t="s">
        <v>20</v>
      </c>
      <c r="P9102" t="s">
        <v>21</v>
      </c>
    </row>
    <row r="9103" spans="1:16" x14ac:dyDescent="0.3">
      <c r="A9103">
        <v>55856</v>
      </c>
      <c r="B9103" s="1">
        <v>45673</v>
      </c>
      <c r="C9103" s="2">
        <v>0.16111111111111112</v>
      </c>
      <c r="D9103" t="s">
        <v>939</v>
      </c>
      <c r="E9103" t="s">
        <v>83</v>
      </c>
      <c r="F9103" t="s">
        <v>27</v>
      </c>
      <c r="G9103">
        <v>219</v>
      </c>
      <c r="H9103" t="s">
        <v>31</v>
      </c>
      <c r="L9103">
        <v>2044</v>
      </c>
      <c r="M9103">
        <v>205</v>
      </c>
      <c r="O9103" t="s">
        <v>47</v>
      </c>
    </row>
    <row r="9104" spans="1:16" x14ac:dyDescent="0.3">
      <c r="A9104">
        <v>72326</v>
      </c>
      <c r="B9104" s="1">
        <v>45989</v>
      </c>
      <c r="C9104" s="2">
        <v>0.25138888888888888</v>
      </c>
      <c r="D9104" t="s">
        <v>2752</v>
      </c>
      <c r="E9104" t="s">
        <v>75</v>
      </c>
      <c r="F9104" t="s">
        <v>40</v>
      </c>
      <c r="G9104">
        <v>242</v>
      </c>
      <c r="H9104" t="s">
        <v>19</v>
      </c>
      <c r="I9104">
        <v>25.21</v>
      </c>
      <c r="J9104">
        <v>5.37</v>
      </c>
      <c r="K9104">
        <v>2</v>
      </c>
      <c r="L9104">
        <v>2052</v>
      </c>
      <c r="M9104">
        <v>248</v>
      </c>
      <c r="N9104" t="s">
        <v>20</v>
      </c>
      <c r="P9104" t="s">
        <v>21</v>
      </c>
    </row>
    <row r="9105" spans="1:16" x14ac:dyDescent="0.3">
      <c r="A9105">
        <v>54648</v>
      </c>
      <c r="B9105" s="1">
        <v>45824</v>
      </c>
      <c r="C9105" s="2">
        <v>0.65416666666666667</v>
      </c>
      <c r="D9105" t="s">
        <v>5664</v>
      </c>
      <c r="E9105" t="s">
        <v>72</v>
      </c>
      <c r="F9105" t="s">
        <v>27</v>
      </c>
      <c r="G9105">
        <v>216</v>
      </c>
      <c r="H9105" t="s">
        <v>19</v>
      </c>
      <c r="I9105" t="s">
        <v>5665</v>
      </c>
      <c r="J9105">
        <v>9.26</v>
      </c>
      <c r="K9105">
        <v>3</v>
      </c>
      <c r="L9105">
        <v>1052</v>
      </c>
      <c r="M9105">
        <v>244</v>
      </c>
      <c r="N9105" t="s">
        <v>32</v>
      </c>
      <c r="P9105" t="s">
        <v>21</v>
      </c>
    </row>
    <row r="9106" spans="1:16" x14ac:dyDescent="0.3">
      <c r="A9106">
        <v>14023</v>
      </c>
      <c r="B9106" s="1">
        <v>45938</v>
      </c>
      <c r="C9106" s="2">
        <v>0.80972222222222223</v>
      </c>
      <c r="D9106" t="s">
        <v>428</v>
      </c>
      <c r="E9106" t="s">
        <v>122</v>
      </c>
      <c r="F9106" t="s">
        <v>40</v>
      </c>
      <c r="G9106">
        <v>200</v>
      </c>
      <c r="H9106" t="s">
        <v>19</v>
      </c>
      <c r="I9106" t="s">
        <v>5666</v>
      </c>
      <c r="J9106">
        <v>27.85</v>
      </c>
      <c r="K9106">
        <v>2</v>
      </c>
      <c r="L9106">
        <v>1014</v>
      </c>
      <c r="M9106">
        <v>200</v>
      </c>
      <c r="N9106" t="s">
        <v>28</v>
      </c>
      <c r="P9106" t="s">
        <v>36</v>
      </c>
    </row>
    <row r="9107" spans="1:16" x14ac:dyDescent="0.3">
      <c r="A9107">
        <v>63968</v>
      </c>
      <c r="B9107" s="1">
        <v>45870</v>
      </c>
      <c r="C9107" s="2">
        <v>0.16250000000000001</v>
      </c>
      <c r="D9107" t="s">
        <v>355</v>
      </c>
      <c r="E9107" t="s">
        <v>23</v>
      </c>
      <c r="F9107" t="s">
        <v>27</v>
      </c>
      <c r="G9107">
        <v>258</v>
      </c>
      <c r="H9107" t="s">
        <v>31</v>
      </c>
      <c r="L9107">
        <v>2094</v>
      </c>
      <c r="M9107">
        <v>239</v>
      </c>
      <c r="O9107" t="s">
        <v>61</v>
      </c>
    </row>
    <row r="9108" spans="1:16" x14ac:dyDescent="0.3">
      <c r="A9108">
        <v>73652</v>
      </c>
      <c r="B9108" s="1">
        <v>45873</v>
      </c>
      <c r="C9108" s="2">
        <v>0.71458333333333324</v>
      </c>
      <c r="D9108" t="s">
        <v>5667</v>
      </c>
      <c r="E9108" t="s">
        <v>291</v>
      </c>
      <c r="F9108" t="s">
        <v>40</v>
      </c>
      <c r="G9108">
        <v>259</v>
      </c>
      <c r="H9108" t="s">
        <v>31</v>
      </c>
      <c r="L9108">
        <v>2162</v>
      </c>
      <c r="M9108">
        <v>213</v>
      </c>
      <c r="O9108" t="s">
        <v>108</v>
      </c>
    </row>
    <row r="9109" spans="1:16" x14ac:dyDescent="0.3">
      <c r="A9109">
        <v>36317</v>
      </c>
      <c r="B9109" s="1">
        <v>45740</v>
      </c>
      <c r="C9109" s="2">
        <v>0.51874999999999993</v>
      </c>
      <c r="D9109" t="s">
        <v>5668</v>
      </c>
      <c r="E9109" t="s">
        <v>144</v>
      </c>
      <c r="F9109" t="s">
        <v>18</v>
      </c>
      <c r="G9109">
        <v>240</v>
      </c>
      <c r="H9109" t="s">
        <v>19</v>
      </c>
      <c r="I9109">
        <v>41.84</v>
      </c>
      <c r="J9109">
        <v>25.68</v>
      </c>
      <c r="K9109">
        <v>2</v>
      </c>
      <c r="L9109">
        <v>1398</v>
      </c>
      <c r="M9109">
        <v>234</v>
      </c>
      <c r="N9109" t="s">
        <v>44</v>
      </c>
      <c r="P9109" t="s">
        <v>36</v>
      </c>
    </row>
    <row r="9110" spans="1:16" x14ac:dyDescent="0.3">
      <c r="A9110">
        <v>43379</v>
      </c>
      <c r="B9110" s="1">
        <v>45842</v>
      </c>
      <c r="C9110" s="2">
        <v>0.6777777777777777</v>
      </c>
      <c r="D9110" t="s">
        <v>5669</v>
      </c>
      <c r="E9110" t="s">
        <v>38</v>
      </c>
      <c r="F9110" t="s">
        <v>18</v>
      </c>
      <c r="G9110">
        <v>245</v>
      </c>
      <c r="H9110" t="s">
        <v>19</v>
      </c>
      <c r="I9110">
        <v>21.67</v>
      </c>
      <c r="J9110">
        <v>14.01</v>
      </c>
      <c r="K9110">
        <v>2</v>
      </c>
      <c r="L9110">
        <v>1187</v>
      </c>
      <c r="M9110">
        <v>203</v>
      </c>
      <c r="N9110" t="s">
        <v>44</v>
      </c>
      <c r="P9110" t="s">
        <v>21</v>
      </c>
    </row>
    <row r="9111" spans="1:16" x14ac:dyDescent="0.3">
      <c r="A9111">
        <v>99134</v>
      </c>
      <c r="B9111" s="1">
        <v>45979</v>
      </c>
      <c r="C9111" s="2">
        <v>0.9159722222222223</v>
      </c>
      <c r="D9111" t="s">
        <v>251</v>
      </c>
      <c r="E9111" t="s">
        <v>67</v>
      </c>
      <c r="F9111" t="s">
        <v>18</v>
      </c>
      <c r="G9111">
        <v>254</v>
      </c>
      <c r="H9111" t="s">
        <v>19</v>
      </c>
      <c r="I9111">
        <v>15.63</v>
      </c>
      <c r="J9111">
        <v>12.15</v>
      </c>
      <c r="K9111">
        <v>4</v>
      </c>
      <c r="L9111">
        <v>1038</v>
      </c>
      <c r="M9111">
        <v>260</v>
      </c>
      <c r="N9111" t="s">
        <v>53</v>
      </c>
      <c r="P9111" t="s">
        <v>21</v>
      </c>
    </row>
    <row r="9112" spans="1:16" x14ac:dyDescent="0.3">
      <c r="A9112">
        <v>46756</v>
      </c>
      <c r="B9112" s="1">
        <v>45864</v>
      </c>
      <c r="C9112" s="2">
        <v>0.32569444444444445</v>
      </c>
      <c r="D9112" t="s">
        <v>166</v>
      </c>
      <c r="E9112" t="s">
        <v>91</v>
      </c>
      <c r="F9112" t="s">
        <v>40</v>
      </c>
      <c r="G9112">
        <v>233</v>
      </c>
      <c r="H9112" t="s">
        <v>31</v>
      </c>
      <c r="L9112">
        <v>1284</v>
      </c>
      <c r="M9112">
        <v>238</v>
      </c>
      <c r="O9112" t="s">
        <v>55</v>
      </c>
    </row>
    <row r="9113" spans="1:16" x14ac:dyDescent="0.3">
      <c r="A9113">
        <v>26933</v>
      </c>
      <c r="B9113" s="1">
        <v>45789</v>
      </c>
      <c r="C9113" s="2">
        <v>0.90555555555555556</v>
      </c>
      <c r="D9113" t="s">
        <v>5670</v>
      </c>
      <c r="E9113" t="s">
        <v>83</v>
      </c>
      <c r="F9113" t="s">
        <v>40</v>
      </c>
      <c r="G9113">
        <v>200</v>
      </c>
      <c r="H9113" t="s">
        <v>19</v>
      </c>
      <c r="I9113">
        <v>6.79</v>
      </c>
      <c r="J9113">
        <v>1.29</v>
      </c>
      <c r="K9113">
        <v>5</v>
      </c>
      <c r="L9113">
        <v>1901</v>
      </c>
      <c r="M9113">
        <v>229</v>
      </c>
      <c r="N9113" t="s">
        <v>44</v>
      </c>
      <c r="P9113" t="s">
        <v>36</v>
      </c>
    </row>
    <row r="9114" spans="1:16" x14ac:dyDescent="0.3">
      <c r="A9114">
        <v>49296</v>
      </c>
      <c r="B9114" s="1">
        <v>45925</v>
      </c>
      <c r="C9114" s="2">
        <v>0.25208333333333333</v>
      </c>
      <c r="D9114" t="s">
        <v>5671</v>
      </c>
      <c r="E9114" t="s">
        <v>17</v>
      </c>
      <c r="F9114" t="s">
        <v>40</v>
      </c>
      <c r="G9114">
        <v>240</v>
      </c>
      <c r="H9114" t="s">
        <v>31</v>
      </c>
      <c r="L9114">
        <v>2179</v>
      </c>
      <c r="M9114">
        <v>240</v>
      </c>
      <c r="O9114" t="s">
        <v>47</v>
      </c>
    </row>
    <row r="9115" spans="1:16" x14ac:dyDescent="0.3">
      <c r="A9115">
        <v>26790</v>
      </c>
      <c r="B9115" s="1">
        <v>45967</v>
      </c>
      <c r="C9115" s="2">
        <v>0.57152777777777775</v>
      </c>
      <c r="D9115" t="s">
        <v>5672</v>
      </c>
      <c r="E9115" t="s">
        <v>91</v>
      </c>
      <c r="F9115" t="s">
        <v>18</v>
      </c>
      <c r="G9115">
        <v>248</v>
      </c>
      <c r="H9115" t="s">
        <v>19</v>
      </c>
      <c r="I9115" t="s">
        <v>5673</v>
      </c>
      <c r="J9115">
        <v>3.16</v>
      </c>
      <c r="K9115">
        <v>3</v>
      </c>
      <c r="L9115">
        <v>1007</v>
      </c>
      <c r="M9115">
        <v>202</v>
      </c>
      <c r="N9115" t="s">
        <v>20</v>
      </c>
      <c r="P9115" t="s">
        <v>36</v>
      </c>
    </row>
    <row r="9116" spans="1:16" x14ac:dyDescent="0.3">
      <c r="A9116">
        <v>20430</v>
      </c>
      <c r="B9116" s="1">
        <v>45661</v>
      </c>
      <c r="C9116" s="2">
        <v>0.89166666666666661</v>
      </c>
      <c r="D9116" t="s">
        <v>289</v>
      </c>
      <c r="E9116" t="s">
        <v>466</v>
      </c>
      <c r="F9116" t="s">
        <v>18</v>
      </c>
      <c r="G9116">
        <v>256</v>
      </c>
      <c r="H9116" t="s">
        <v>19</v>
      </c>
      <c r="I9116">
        <v>38.28</v>
      </c>
      <c r="J9116">
        <v>2.58</v>
      </c>
      <c r="K9116">
        <v>5</v>
      </c>
      <c r="L9116">
        <v>1748</v>
      </c>
      <c r="M9116">
        <v>252</v>
      </c>
      <c r="N9116" t="s">
        <v>32</v>
      </c>
      <c r="P9116" t="s">
        <v>21</v>
      </c>
    </row>
    <row r="9117" spans="1:16" x14ac:dyDescent="0.3">
      <c r="A9117">
        <v>41839</v>
      </c>
      <c r="B9117" s="1">
        <v>45880</v>
      </c>
      <c r="C9117" s="2">
        <v>0.65069444444444446</v>
      </c>
      <c r="D9117" t="s">
        <v>5674</v>
      </c>
      <c r="E9117" t="s">
        <v>81</v>
      </c>
      <c r="F9117" t="s">
        <v>18</v>
      </c>
      <c r="G9117">
        <v>243</v>
      </c>
      <c r="H9117" t="s">
        <v>19</v>
      </c>
      <c r="I9117">
        <v>67.599999999999994</v>
      </c>
      <c r="J9117">
        <v>2.41</v>
      </c>
      <c r="K9117">
        <v>2</v>
      </c>
      <c r="L9117">
        <v>1090</v>
      </c>
      <c r="M9117">
        <v>204</v>
      </c>
      <c r="N9117" t="s">
        <v>50</v>
      </c>
      <c r="P9117" t="s">
        <v>21</v>
      </c>
    </row>
    <row r="9118" spans="1:16" x14ac:dyDescent="0.3">
      <c r="A9118">
        <v>53993</v>
      </c>
      <c r="B9118" s="1">
        <v>45735</v>
      </c>
      <c r="C9118" s="2">
        <v>0.25625000000000003</v>
      </c>
      <c r="D9118" t="s">
        <v>135</v>
      </c>
      <c r="E9118" t="s">
        <v>52</v>
      </c>
      <c r="F9118" t="s">
        <v>27</v>
      </c>
      <c r="G9118">
        <v>253</v>
      </c>
      <c r="H9118" t="s">
        <v>19</v>
      </c>
      <c r="I9118">
        <v>30.58</v>
      </c>
      <c r="J9118">
        <v>17.41</v>
      </c>
      <c r="K9118">
        <v>3</v>
      </c>
      <c r="L9118">
        <v>1119</v>
      </c>
      <c r="M9118">
        <v>258</v>
      </c>
      <c r="N9118" t="s">
        <v>28</v>
      </c>
      <c r="P9118" t="s">
        <v>21</v>
      </c>
    </row>
    <row r="9119" spans="1:16" x14ac:dyDescent="0.3">
      <c r="A9119">
        <v>58636</v>
      </c>
      <c r="B9119" s="1">
        <v>45884</v>
      </c>
      <c r="C9119" s="2">
        <v>0.79652777777777783</v>
      </c>
      <c r="D9119" t="s">
        <v>822</v>
      </c>
      <c r="E9119" t="s">
        <v>83</v>
      </c>
      <c r="F9119" t="s">
        <v>40</v>
      </c>
      <c r="G9119">
        <v>258</v>
      </c>
      <c r="H9119" t="s">
        <v>19</v>
      </c>
      <c r="I9119">
        <v>75.36</v>
      </c>
      <c r="J9119">
        <v>7.08</v>
      </c>
      <c r="K9119">
        <v>3</v>
      </c>
      <c r="L9119">
        <v>1844</v>
      </c>
      <c r="M9119">
        <v>211</v>
      </c>
      <c r="N9119" t="s">
        <v>50</v>
      </c>
      <c r="P9119" t="s">
        <v>21</v>
      </c>
    </row>
    <row r="9120" spans="1:16" x14ac:dyDescent="0.3">
      <c r="A9120">
        <v>80337</v>
      </c>
      <c r="B9120" s="1">
        <v>45868</v>
      </c>
      <c r="C9120" s="2">
        <v>0.39930555555555558</v>
      </c>
      <c r="D9120" t="s">
        <v>239</v>
      </c>
      <c r="E9120" t="s">
        <v>72</v>
      </c>
      <c r="F9120" t="s">
        <v>18</v>
      </c>
      <c r="G9120">
        <v>231</v>
      </c>
      <c r="H9120" t="s">
        <v>31</v>
      </c>
      <c r="L9120">
        <v>1255</v>
      </c>
      <c r="M9120">
        <v>217</v>
      </c>
      <c r="O9120" t="s">
        <v>108</v>
      </c>
    </row>
    <row r="9121" spans="1:16" x14ac:dyDescent="0.3">
      <c r="A9121">
        <v>32231</v>
      </c>
      <c r="B9121" s="1">
        <v>45793</v>
      </c>
      <c r="C9121" s="2">
        <v>0.76944444444444438</v>
      </c>
      <c r="D9121" t="s">
        <v>206</v>
      </c>
      <c r="E9121" t="s">
        <v>628</v>
      </c>
      <c r="F9121" t="s">
        <v>18</v>
      </c>
      <c r="G9121">
        <v>214</v>
      </c>
      <c r="H9121" t="s">
        <v>31</v>
      </c>
      <c r="L9121">
        <v>1976</v>
      </c>
      <c r="M9121">
        <v>256</v>
      </c>
      <c r="O9121" t="s">
        <v>41</v>
      </c>
    </row>
    <row r="9122" spans="1:16" x14ac:dyDescent="0.3">
      <c r="A9122">
        <v>84170</v>
      </c>
      <c r="B9122" s="1">
        <v>46017</v>
      </c>
      <c r="C9122" s="2">
        <v>0.10208333333333335</v>
      </c>
      <c r="D9122" t="s">
        <v>962</v>
      </c>
      <c r="E9122" t="s">
        <v>38</v>
      </c>
      <c r="F9122" t="s">
        <v>18</v>
      </c>
      <c r="G9122">
        <v>238</v>
      </c>
      <c r="H9122" t="s">
        <v>31</v>
      </c>
      <c r="L9122">
        <v>2132</v>
      </c>
      <c r="M9122">
        <v>251</v>
      </c>
      <c r="O9122" t="s">
        <v>108</v>
      </c>
    </row>
    <row r="9123" spans="1:16" x14ac:dyDescent="0.3">
      <c r="A9123">
        <v>24407</v>
      </c>
      <c r="B9123" s="1">
        <v>45834</v>
      </c>
      <c r="C9123" s="2">
        <v>0.8256944444444444</v>
      </c>
      <c r="D9123" t="s">
        <v>5675</v>
      </c>
      <c r="E9123" t="s">
        <v>83</v>
      </c>
      <c r="F9123" t="s">
        <v>27</v>
      </c>
      <c r="G9123">
        <v>201</v>
      </c>
      <c r="H9123" t="s">
        <v>31</v>
      </c>
      <c r="L9123">
        <v>2121</v>
      </c>
      <c r="M9123">
        <v>216</v>
      </c>
      <c r="O9123" t="s">
        <v>61</v>
      </c>
    </row>
    <row r="9124" spans="1:16" x14ac:dyDescent="0.3">
      <c r="A9124">
        <v>67318</v>
      </c>
      <c r="B9124" s="1">
        <v>45729</v>
      </c>
      <c r="C9124" s="2">
        <v>0.65694444444444444</v>
      </c>
      <c r="D9124" t="s">
        <v>5676</v>
      </c>
      <c r="E9124" t="s">
        <v>91</v>
      </c>
      <c r="F9124" t="s">
        <v>40</v>
      </c>
      <c r="G9124">
        <v>205</v>
      </c>
      <c r="H9124" t="s">
        <v>19</v>
      </c>
      <c r="I9124">
        <v>9.0299999999999994</v>
      </c>
      <c r="J9124">
        <v>10.199999999999999</v>
      </c>
      <c r="K9124">
        <v>3</v>
      </c>
      <c r="L9124">
        <v>1897</v>
      </c>
      <c r="M9124">
        <v>202</v>
      </c>
      <c r="N9124" t="s">
        <v>20</v>
      </c>
      <c r="P9124" t="s">
        <v>36</v>
      </c>
    </row>
    <row r="9125" spans="1:16" x14ac:dyDescent="0.3">
      <c r="A9125">
        <v>75374</v>
      </c>
      <c r="B9125" s="1">
        <v>45901</v>
      </c>
      <c r="C9125" s="2">
        <v>0.59930555555555554</v>
      </c>
      <c r="D9125" t="s">
        <v>3436</v>
      </c>
      <c r="E9125" t="s">
        <v>122</v>
      </c>
      <c r="F9125" t="s">
        <v>18</v>
      </c>
      <c r="G9125">
        <v>221</v>
      </c>
      <c r="H9125" t="s">
        <v>24</v>
      </c>
      <c r="L9125">
        <v>1811</v>
      </c>
      <c r="M9125">
        <v>214</v>
      </c>
    </row>
    <row r="9126" spans="1:16" x14ac:dyDescent="0.3">
      <c r="A9126">
        <v>94987</v>
      </c>
      <c r="B9126" s="1">
        <v>45659</v>
      </c>
      <c r="C9126" s="2">
        <v>0.74375000000000002</v>
      </c>
      <c r="D9126" t="s">
        <v>5677</v>
      </c>
      <c r="E9126" t="s">
        <v>5678</v>
      </c>
      <c r="F9126" t="s">
        <v>18</v>
      </c>
      <c r="G9126">
        <v>204</v>
      </c>
      <c r="H9126" t="s">
        <v>31</v>
      </c>
      <c r="L9126">
        <v>2104</v>
      </c>
      <c r="M9126">
        <v>227</v>
      </c>
      <c r="O9126" t="s">
        <v>41</v>
      </c>
    </row>
    <row r="9127" spans="1:16" x14ac:dyDescent="0.3">
      <c r="A9127">
        <v>85369</v>
      </c>
      <c r="B9127" s="1">
        <v>45696</v>
      </c>
      <c r="C9127" s="2">
        <v>0.5625</v>
      </c>
      <c r="D9127" t="s">
        <v>5679</v>
      </c>
      <c r="E9127" t="s">
        <v>94</v>
      </c>
      <c r="F9127" t="s">
        <v>18</v>
      </c>
      <c r="G9127">
        <v>216</v>
      </c>
      <c r="H9127" t="s">
        <v>19</v>
      </c>
      <c r="I9127">
        <v>18.39</v>
      </c>
      <c r="J9127">
        <v>6.01</v>
      </c>
      <c r="K9127">
        <v>4</v>
      </c>
      <c r="L9127">
        <v>1387</v>
      </c>
      <c r="M9127">
        <v>258</v>
      </c>
      <c r="N9127" t="s">
        <v>20</v>
      </c>
      <c r="P9127" t="s">
        <v>21</v>
      </c>
    </row>
    <row r="9128" spans="1:16" x14ac:dyDescent="0.3">
      <c r="A9128">
        <v>73941</v>
      </c>
      <c r="B9128" s="1">
        <v>45978</v>
      </c>
      <c r="C9128" s="2">
        <v>0.72638888888888886</v>
      </c>
      <c r="D9128" t="s">
        <v>5680</v>
      </c>
      <c r="E9128" t="s">
        <v>75</v>
      </c>
      <c r="F9128" t="s">
        <v>40</v>
      </c>
      <c r="G9128">
        <v>237</v>
      </c>
      <c r="H9128" t="s">
        <v>24</v>
      </c>
      <c r="L9128">
        <v>1308</v>
      </c>
      <c r="M9128">
        <v>237</v>
      </c>
    </row>
    <row r="9129" spans="1:16" x14ac:dyDescent="0.3">
      <c r="A9129">
        <v>19296</v>
      </c>
      <c r="B9129" s="1">
        <v>45678</v>
      </c>
      <c r="C9129" s="2">
        <v>0.41597222222222219</v>
      </c>
      <c r="D9129" t="s">
        <v>5681</v>
      </c>
      <c r="E9129" t="s">
        <v>67</v>
      </c>
      <c r="F9129" t="s">
        <v>18</v>
      </c>
      <c r="G9129">
        <v>248</v>
      </c>
      <c r="H9129" t="s">
        <v>19</v>
      </c>
      <c r="I9129">
        <v>14.3</v>
      </c>
      <c r="J9129">
        <v>14.26</v>
      </c>
      <c r="K9129">
        <v>4</v>
      </c>
      <c r="L9129">
        <v>1415</v>
      </c>
      <c r="M9129">
        <v>231</v>
      </c>
      <c r="N9129" t="s">
        <v>53</v>
      </c>
      <c r="P9129" t="s">
        <v>21</v>
      </c>
    </row>
    <row r="9130" spans="1:16" x14ac:dyDescent="0.3">
      <c r="A9130">
        <v>19940</v>
      </c>
      <c r="B9130" s="1">
        <v>45906</v>
      </c>
      <c r="C9130" s="2">
        <v>3.2638888888888891E-2</v>
      </c>
      <c r="D9130" t="s">
        <v>972</v>
      </c>
      <c r="E9130" t="s">
        <v>30</v>
      </c>
      <c r="F9130" t="s">
        <v>27</v>
      </c>
      <c r="G9130">
        <v>259</v>
      </c>
      <c r="H9130" t="s">
        <v>24</v>
      </c>
      <c r="L9130">
        <v>1172</v>
      </c>
      <c r="M9130">
        <v>253</v>
      </c>
    </row>
    <row r="9131" spans="1:16" x14ac:dyDescent="0.3">
      <c r="A9131">
        <v>36061</v>
      </c>
      <c r="B9131" s="1">
        <v>45861</v>
      </c>
      <c r="C9131" s="2">
        <v>0.92499999999999993</v>
      </c>
      <c r="D9131" t="s">
        <v>5682</v>
      </c>
      <c r="E9131" t="s">
        <v>30</v>
      </c>
      <c r="F9131" t="s">
        <v>40</v>
      </c>
      <c r="G9131">
        <v>252</v>
      </c>
      <c r="H9131" t="s">
        <v>19</v>
      </c>
      <c r="I9131">
        <v>75.98</v>
      </c>
      <c r="J9131">
        <v>26.73</v>
      </c>
      <c r="K9131">
        <v>4</v>
      </c>
      <c r="L9131">
        <v>1298</v>
      </c>
      <c r="M9131">
        <v>204</v>
      </c>
      <c r="N9131" t="s">
        <v>28</v>
      </c>
      <c r="P9131" t="s">
        <v>36</v>
      </c>
    </row>
    <row r="9132" spans="1:16" x14ac:dyDescent="0.3">
      <c r="A9132">
        <v>46578</v>
      </c>
      <c r="B9132" s="1">
        <v>45681</v>
      </c>
      <c r="C9132" s="2">
        <v>0.13055555555555556</v>
      </c>
      <c r="D9132" t="s">
        <v>37</v>
      </c>
      <c r="E9132" t="s">
        <v>885</v>
      </c>
      <c r="F9132" t="s">
        <v>18</v>
      </c>
      <c r="G9132">
        <v>241</v>
      </c>
      <c r="H9132" t="s">
        <v>31</v>
      </c>
      <c r="L9132">
        <v>1118</v>
      </c>
      <c r="M9132">
        <v>211</v>
      </c>
      <c r="O9132" t="s">
        <v>61</v>
      </c>
    </row>
    <row r="9133" spans="1:16" x14ac:dyDescent="0.3">
      <c r="A9133">
        <v>36831</v>
      </c>
      <c r="B9133" s="1">
        <v>45853</v>
      </c>
      <c r="C9133" s="2">
        <v>0.53125</v>
      </c>
      <c r="D9133" t="s">
        <v>273</v>
      </c>
      <c r="E9133" t="s">
        <v>5683</v>
      </c>
      <c r="F9133" t="s">
        <v>18</v>
      </c>
      <c r="G9133">
        <v>216</v>
      </c>
      <c r="H9133" t="s">
        <v>19</v>
      </c>
      <c r="I9133">
        <v>44.22</v>
      </c>
      <c r="J9133">
        <v>20.07</v>
      </c>
      <c r="K9133">
        <v>1</v>
      </c>
      <c r="L9133">
        <v>1333</v>
      </c>
      <c r="M9133">
        <v>202</v>
      </c>
      <c r="N9133" t="s">
        <v>20</v>
      </c>
      <c r="P9133" t="s">
        <v>36</v>
      </c>
    </row>
    <row r="9134" spans="1:16" x14ac:dyDescent="0.3">
      <c r="A9134">
        <v>63199</v>
      </c>
      <c r="B9134" s="1">
        <v>45871</v>
      </c>
      <c r="C9134" s="2">
        <v>0.76944444444444438</v>
      </c>
      <c r="D9134" t="s">
        <v>56</v>
      </c>
      <c r="E9134" t="s">
        <v>2062</v>
      </c>
      <c r="F9134" t="s">
        <v>18</v>
      </c>
      <c r="G9134">
        <v>207</v>
      </c>
      <c r="H9134" t="s">
        <v>24</v>
      </c>
      <c r="L9134">
        <v>1554</v>
      </c>
      <c r="M9134">
        <v>237</v>
      </c>
    </row>
    <row r="9135" spans="1:16" x14ac:dyDescent="0.3">
      <c r="A9135">
        <v>42785</v>
      </c>
      <c r="B9135" s="1">
        <v>45795</v>
      </c>
      <c r="C9135" s="2">
        <v>0.18611111111111112</v>
      </c>
      <c r="D9135" t="s">
        <v>808</v>
      </c>
      <c r="E9135" t="s">
        <v>94</v>
      </c>
      <c r="F9135" t="s">
        <v>27</v>
      </c>
      <c r="G9135">
        <v>247</v>
      </c>
      <c r="H9135" t="s">
        <v>19</v>
      </c>
      <c r="I9135">
        <v>22.96</v>
      </c>
      <c r="J9135">
        <v>20.29</v>
      </c>
      <c r="K9135">
        <v>1</v>
      </c>
      <c r="L9135">
        <v>2092</v>
      </c>
      <c r="M9135">
        <v>213</v>
      </c>
      <c r="N9135" t="s">
        <v>32</v>
      </c>
      <c r="P9135" t="s">
        <v>21</v>
      </c>
    </row>
    <row r="9136" spans="1:16" x14ac:dyDescent="0.3">
      <c r="A9136">
        <v>94421</v>
      </c>
      <c r="B9136" s="1">
        <v>45790</v>
      </c>
      <c r="C9136" s="2">
        <v>0.17847222222222223</v>
      </c>
      <c r="D9136" t="s">
        <v>744</v>
      </c>
      <c r="E9136" t="s">
        <v>94</v>
      </c>
      <c r="F9136" t="s">
        <v>40</v>
      </c>
      <c r="G9136">
        <v>226</v>
      </c>
      <c r="H9136" t="s">
        <v>19</v>
      </c>
      <c r="I9136">
        <v>11.65</v>
      </c>
      <c r="J9136">
        <v>4.53</v>
      </c>
      <c r="K9136">
        <v>2</v>
      </c>
      <c r="L9136">
        <v>1408</v>
      </c>
      <c r="M9136">
        <v>240</v>
      </c>
      <c r="N9136" t="s">
        <v>32</v>
      </c>
      <c r="P9136" t="s">
        <v>36</v>
      </c>
    </row>
    <row r="9137" spans="1:16" x14ac:dyDescent="0.3">
      <c r="A9137">
        <v>11010</v>
      </c>
      <c r="B9137" s="1">
        <v>45915</v>
      </c>
      <c r="C9137" s="2">
        <v>0.39305555555555555</v>
      </c>
      <c r="D9137" t="s">
        <v>555</v>
      </c>
      <c r="E9137" t="s">
        <v>94</v>
      </c>
      <c r="F9137" t="s">
        <v>40</v>
      </c>
      <c r="G9137">
        <v>220</v>
      </c>
      <c r="H9137" t="s">
        <v>19</v>
      </c>
      <c r="I9137">
        <v>27.94</v>
      </c>
      <c r="J9137">
        <v>7.81</v>
      </c>
      <c r="K9137">
        <v>3</v>
      </c>
      <c r="L9137">
        <v>1921</v>
      </c>
      <c r="M9137">
        <v>232</v>
      </c>
      <c r="N9137" t="s">
        <v>32</v>
      </c>
      <c r="P9137" t="s">
        <v>21</v>
      </c>
    </row>
    <row r="9138" spans="1:16" x14ac:dyDescent="0.3">
      <c r="A9138">
        <v>39511</v>
      </c>
      <c r="B9138" s="1">
        <v>45819</v>
      </c>
      <c r="C9138" s="2">
        <v>0.24166666666666667</v>
      </c>
      <c r="D9138" t="s">
        <v>482</v>
      </c>
      <c r="E9138" t="s">
        <v>83</v>
      </c>
      <c r="F9138" t="s">
        <v>18</v>
      </c>
      <c r="G9138">
        <v>247</v>
      </c>
      <c r="H9138" t="s">
        <v>19</v>
      </c>
      <c r="I9138" t="s">
        <v>2510</v>
      </c>
      <c r="J9138">
        <v>20.81</v>
      </c>
      <c r="K9138">
        <v>3</v>
      </c>
      <c r="L9138">
        <v>1450</v>
      </c>
      <c r="M9138">
        <v>204</v>
      </c>
      <c r="N9138" t="s">
        <v>53</v>
      </c>
      <c r="P9138" t="s">
        <v>36</v>
      </c>
    </row>
    <row r="9139" spans="1:16" x14ac:dyDescent="0.3">
      <c r="A9139">
        <v>42660</v>
      </c>
      <c r="B9139" s="1">
        <v>45943</v>
      </c>
      <c r="C9139" s="2">
        <v>0.11597222222222221</v>
      </c>
      <c r="D9139" t="s">
        <v>137</v>
      </c>
      <c r="E9139" t="s">
        <v>23</v>
      </c>
      <c r="F9139" t="s">
        <v>27</v>
      </c>
      <c r="G9139">
        <v>207</v>
      </c>
      <c r="H9139" t="s">
        <v>31</v>
      </c>
      <c r="L9139">
        <v>1936</v>
      </c>
      <c r="M9139">
        <v>227</v>
      </c>
      <c r="O9139" t="s">
        <v>41</v>
      </c>
    </row>
    <row r="9140" spans="1:16" x14ac:dyDescent="0.3">
      <c r="A9140">
        <v>67658</v>
      </c>
      <c r="B9140" s="1">
        <v>45974</v>
      </c>
      <c r="C9140" s="2">
        <v>0.9555555555555556</v>
      </c>
      <c r="D9140" t="s">
        <v>151</v>
      </c>
      <c r="E9140" t="s">
        <v>17</v>
      </c>
      <c r="F9140" t="s">
        <v>40</v>
      </c>
      <c r="G9140">
        <v>210</v>
      </c>
      <c r="H9140" t="s">
        <v>31</v>
      </c>
      <c r="L9140">
        <v>1709</v>
      </c>
      <c r="M9140">
        <v>249</v>
      </c>
      <c r="O9140" t="s">
        <v>128</v>
      </c>
    </row>
    <row r="9141" spans="1:16" x14ac:dyDescent="0.3">
      <c r="A9141">
        <v>53259</v>
      </c>
      <c r="B9141" s="1">
        <v>45698</v>
      </c>
      <c r="C9141" s="2">
        <v>0.70972222222222225</v>
      </c>
      <c r="D9141" t="s">
        <v>359</v>
      </c>
      <c r="E9141" t="s">
        <v>91</v>
      </c>
      <c r="F9141" t="s">
        <v>18</v>
      </c>
      <c r="G9141">
        <v>246</v>
      </c>
      <c r="H9141" t="s">
        <v>19</v>
      </c>
      <c r="I9141">
        <v>75.69</v>
      </c>
      <c r="J9141">
        <v>23.54</v>
      </c>
      <c r="K9141">
        <v>2</v>
      </c>
      <c r="L9141">
        <v>1060</v>
      </c>
      <c r="M9141">
        <v>240</v>
      </c>
      <c r="N9141" t="s">
        <v>50</v>
      </c>
      <c r="P9141" t="s">
        <v>21</v>
      </c>
    </row>
    <row r="9142" spans="1:16" x14ac:dyDescent="0.3">
      <c r="A9142">
        <v>22980</v>
      </c>
      <c r="B9142" s="1">
        <v>45698</v>
      </c>
      <c r="C9142" s="2">
        <v>0.61527777777777781</v>
      </c>
      <c r="D9142" t="s">
        <v>5684</v>
      </c>
      <c r="E9142" t="s">
        <v>394</v>
      </c>
      <c r="F9142" t="s">
        <v>40</v>
      </c>
      <c r="G9142">
        <v>257</v>
      </c>
      <c r="H9142" t="s">
        <v>19</v>
      </c>
      <c r="I9142">
        <v>32.909999999999997</v>
      </c>
      <c r="J9142">
        <v>24.69</v>
      </c>
      <c r="K9142">
        <v>2</v>
      </c>
      <c r="L9142">
        <v>1239</v>
      </c>
      <c r="M9142">
        <v>251</v>
      </c>
      <c r="N9142" t="s">
        <v>28</v>
      </c>
      <c r="P9142" t="s">
        <v>21</v>
      </c>
    </row>
    <row r="9143" spans="1:16" x14ac:dyDescent="0.3">
      <c r="A9143">
        <v>80370</v>
      </c>
      <c r="B9143" s="1">
        <v>45671</v>
      </c>
      <c r="C9143" s="2">
        <v>0.46875</v>
      </c>
      <c r="D9143" t="s">
        <v>895</v>
      </c>
      <c r="E9143" t="s">
        <v>26</v>
      </c>
      <c r="F9143" t="s">
        <v>40</v>
      </c>
      <c r="G9143">
        <v>248</v>
      </c>
      <c r="H9143" t="s">
        <v>19</v>
      </c>
      <c r="I9143">
        <v>77.27</v>
      </c>
      <c r="J9143">
        <v>24.68</v>
      </c>
      <c r="K9143">
        <v>5</v>
      </c>
      <c r="L9143">
        <v>1486</v>
      </c>
      <c r="M9143">
        <v>240</v>
      </c>
      <c r="N9143" t="s">
        <v>20</v>
      </c>
      <c r="P9143" t="s">
        <v>36</v>
      </c>
    </row>
    <row r="9144" spans="1:16" x14ac:dyDescent="0.3">
      <c r="A9144">
        <v>10210</v>
      </c>
      <c r="B9144" s="1">
        <v>45963</v>
      </c>
      <c r="C9144" s="2">
        <v>0.66805555555555562</v>
      </c>
      <c r="D9144" t="s">
        <v>5685</v>
      </c>
      <c r="E9144" t="s">
        <v>67</v>
      </c>
      <c r="F9144" t="s">
        <v>40</v>
      </c>
      <c r="G9144">
        <v>259</v>
      </c>
      <c r="H9144" t="s">
        <v>19</v>
      </c>
      <c r="I9144" t="s">
        <v>5686</v>
      </c>
      <c r="J9144">
        <v>1.5</v>
      </c>
      <c r="K9144">
        <v>5</v>
      </c>
      <c r="L9144">
        <v>1506</v>
      </c>
      <c r="M9144">
        <v>202</v>
      </c>
      <c r="N9144" t="s">
        <v>20</v>
      </c>
      <c r="P9144" t="s">
        <v>36</v>
      </c>
    </row>
    <row r="9145" spans="1:16" x14ac:dyDescent="0.3">
      <c r="A9145">
        <v>90331</v>
      </c>
      <c r="B9145" s="1">
        <v>45873</v>
      </c>
      <c r="C9145" s="2">
        <v>0.84652777777777777</v>
      </c>
      <c r="D9145" t="s">
        <v>402</v>
      </c>
      <c r="E9145" t="s">
        <v>58</v>
      </c>
      <c r="F9145" t="s">
        <v>40</v>
      </c>
      <c r="G9145">
        <v>257</v>
      </c>
      <c r="H9145" t="s">
        <v>31</v>
      </c>
      <c r="L9145">
        <v>1556</v>
      </c>
      <c r="M9145">
        <v>232</v>
      </c>
      <c r="O9145" t="s">
        <v>61</v>
      </c>
    </row>
    <row r="9146" spans="1:16" x14ac:dyDescent="0.3">
      <c r="A9146">
        <v>23837</v>
      </c>
      <c r="B9146" s="1">
        <v>45901</v>
      </c>
      <c r="C9146" s="2">
        <v>0.15972222222222224</v>
      </c>
      <c r="D9146" t="s">
        <v>5687</v>
      </c>
      <c r="E9146" t="s">
        <v>106</v>
      </c>
      <c r="F9146" t="s">
        <v>40</v>
      </c>
      <c r="G9146">
        <v>244</v>
      </c>
      <c r="H9146" t="s">
        <v>24</v>
      </c>
      <c r="L9146">
        <v>1025</v>
      </c>
      <c r="M9146">
        <v>211</v>
      </c>
    </row>
    <row r="9147" spans="1:16" x14ac:dyDescent="0.3">
      <c r="A9147">
        <v>50618</v>
      </c>
      <c r="B9147" s="1">
        <v>45941</v>
      </c>
      <c r="C9147" s="2">
        <v>0.88055555555555554</v>
      </c>
      <c r="D9147" t="s">
        <v>5688</v>
      </c>
      <c r="E9147" t="s">
        <v>26</v>
      </c>
      <c r="F9147" t="s">
        <v>18</v>
      </c>
      <c r="G9147">
        <v>249</v>
      </c>
      <c r="H9147" t="s">
        <v>31</v>
      </c>
      <c r="L9147">
        <v>1670</v>
      </c>
      <c r="M9147">
        <v>251</v>
      </c>
      <c r="O9147" t="s">
        <v>41</v>
      </c>
    </row>
    <row r="9148" spans="1:16" x14ac:dyDescent="0.3">
      <c r="A9148">
        <v>81686</v>
      </c>
      <c r="B9148" s="1">
        <v>45844</v>
      </c>
      <c r="C9148" s="2">
        <v>0.4368055555555555</v>
      </c>
      <c r="D9148" t="s">
        <v>291</v>
      </c>
      <c r="E9148" t="s">
        <v>30</v>
      </c>
      <c r="F9148" t="s">
        <v>27</v>
      </c>
      <c r="G9148">
        <v>214</v>
      </c>
      <c r="H9148" t="s">
        <v>31</v>
      </c>
      <c r="L9148">
        <v>1444</v>
      </c>
      <c r="M9148">
        <v>214</v>
      </c>
      <c r="O9148" t="s">
        <v>41</v>
      </c>
    </row>
    <row r="9149" spans="1:16" x14ac:dyDescent="0.3">
      <c r="A9149">
        <v>91596</v>
      </c>
      <c r="B9149" s="1">
        <v>45823</v>
      </c>
      <c r="C9149" s="2">
        <v>0.83819444444444446</v>
      </c>
      <c r="D9149" t="s">
        <v>138</v>
      </c>
      <c r="E9149" t="s">
        <v>141</v>
      </c>
      <c r="F9149" t="s">
        <v>18</v>
      </c>
      <c r="G9149">
        <v>214</v>
      </c>
      <c r="H9149" t="s">
        <v>19</v>
      </c>
      <c r="I9149">
        <v>43.19</v>
      </c>
      <c r="J9149">
        <v>21.52</v>
      </c>
      <c r="K9149">
        <v>3</v>
      </c>
      <c r="L9149">
        <v>1017</v>
      </c>
      <c r="M9149">
        <v>214</v>
      </c>
      <c r="N9149" t="s">
        <v>20</v>
      </c>
      <c r="P9149" t="s">
        <v>21</v>
      </c>
    </row>
    <row r="9150" spans="1:16" x14ac:dyDescent="0.3">
      <c r="A9150">
        <v>59836</v>
      </c>
      <c r="B9150" s="1">
        <v>45944</v>
      </c>
      <c r="C9150" s="2">
        <v>0.76527777777777783</v>
      </c>
      <c r="D9150" t="s">
        <v>391</v>
      </c>
      <c r="E9150" t="s">
        <v>23</v>
      </c>
      <c r="F9150" t="s">
        <v>27</v>
      </c>
      <c r="G9150">
        <v>232</v>
      </c>
      <c r="H9150" t="s">
        <v>31</v>
      </c>
      <c r="L9150">
        <v>1456</v>
      </c>
      <c r="M9150">
        <v>242</v>
      </c>
      <c r="O9150" t="s">
        <v>128</v>
      </c>
    </row>
    <row r="9151" spans="1:16" x14ac:dyDescent="0.3">
      <c r="A9151">
        <v>18011</v>
      </c>
      <c r="B9151" s="1">
        <v>45971</v>
      </c>
      <c r="C9151" s="2">
        <v>0.87638888888888899</v>
      </c>
      <c r="D9151" t="s">
        <v>3575</v>
      </c>
      <c r="E9151" t="s">
        <v>75</v>
      </c>
      <c r="F9151" t="s">
        <v>27</v>
      </c>
      <c r="G9151">
        <v>239</v>
      </c>
      <c r="H9151" t="s">
        <v>31</v>
      </c>
      <c r="L9151">
        <v>1583</v>
      </c>
      <c r="M9151">
        <v>206</v>
      </c>
      <c r="O9151" t="s">
        <v>61</v>
      </c>
    </row>
    <row r="9152" spans="1:16" x14ac:dyDescent="0.3">
      <c r="A9152">
        <v>48342</v>
      </c>
      <c r="B9152" s="1">
        <v>45908</v>
      </c>
      <c r="C9152" s="2">
        <v>0.70972222222222225</v>
      </c>
      <c r="D9152" t="s">
        <v>268</v>
      </c>
      <c r="E9152" t="s">
        <v>5689</v>
      </c>
      <c r="F9152" t="s">
        <v>27</v>
      </c>
      <c r="G9152">
        <v>210</v>
      </c>
      <c r="H9152" t="s">
        <v>19</v>
      </c>
      <c r="I9152">
        <v>42.92</v>
      </c>
      <c r="J9152">
        <v>22.98</v>
      </c>
      <c r="K9152">
        <v>2</v>
      </c>
      <c r="L9152">
        <v>1588</v>
      </c>
      <c r="M9152">
        <v>201</v>
      </c>
      <c r="N9152" t="s">
        <v>44</v>
      </c>
      <c r="P9152" t="s">
        <v>36</v>
      </c>
    </row>
    <row r="9153" spans="1:16" x14ac:dyDescent="0.3">
      <c r="A9153">
        <v>25575</v>
      </c>
      <c r="B9153" s="1">
        <v>45779</v>
      </c>
      <c r="C9153" s="2">
        <v>0.10486111111111111</v>
      </c>
      <c r="D9153" t="s">
        <v>1517</v>
      </c>
      <c r="E9153" t="s">
        <v>771</v>
      </c>
      <c r="F9153" t="s">
        <v>27</v>
      </c>
      <c r="G9153">
        <v>206</v>
      </c>
      <c r="H9153" t="s">
        <v>19</v>
      </c>
      <c r="I9153" t="s">
        <v>5690</v>
      </c>
      <c r="J9153">
        <v>11.14</v>
      </c>
      <c r="K9153">
        <v>2</v>
      </c>
      <c r="L9153">
        <v>1265</v>
      </c>
      <c r="M9153">
        <v>208</v>
      </c>
      <c r="N9153" t="s">
        <v>28</v>
      </c>
      <c r="P9153" t="s">
        <v>21</v>
      </c>
    </row>
    <row r="9154" spans="1:16" x14ac:dyDescent="0.3">
      <c r="A9154">
        <v>42805</v>
      </c>
      <c r="B9154" s="1">
        <v>45924</v>
      </c>
      <c r="C9154" s="2">
        <v>5.6944444444444443E-2</v>
      </c>
      <c r="D9154" t="s">
        <v>561</v>
      </c>
      <c r="E9154" t="s">
        <v>122</v>
      </c>
      <c r="F9154" t="s">
        <v>18</v>
      </c>
      <c r="G9154">
        <v>202</v>
      </c>
      <c r="H9154" t="s">
        <v>24</v>
      </c>
      <c r="L9154">
        <v>1774</v>
      </c>
      <c r="M9154">
        <v>215</v>
      </c>
    </row>
    <row r="9155" spans="1:16" x14ac:dyDescent="0.3">
      <c r="A9155">
        <v>21328</v>
      </c>
      <c r="B9155" s="1">
        <v>45703</v>
      </c>
      <c r="C9155" s="2">
        <v>4.5833333333333337E-2</v>
      </c>
      <c r="D9155" t="s">
        <v>411</v>
      </c>
      <c r="E9155" t="s">
        <v>75</v>
      </c>
      <c r="F9155" t="s">
        <v>18</v>
      </c>
      <c r="G9155">
        <v>216</v>
      </c>
      <c r="H9155" t="s">
        <v>31</v>
      </c>
      <c r="L9155">
        <v>1076</v>
      </c>
      <c r="M9155">
        <v>210</v>
      </c>
      <c r="O9155" t="s">
        <v>61</v>
      </c>
    </row>
    <row r="9156" spans="1:16" x14ac:dyDescent="0.3">
      <c r="A9156">
        <v>83003</v>
      </c>
      <c r="B9156" s="1">
        <v>45786</v>
      </c>
      <c r="C9156" s="2">
        <v>6.1805555555555558E-2</v>
      </c>
      <c r="D9156" t="s">
        <v>89</v>
      </c>
      <c r="E9156" t="s">
        <v>23</v>
      </c>
      <c r="F9156" t="s">
        <v>18</v>
      </c>
      <c r="G9156">
        <v>235</v>
      </c>
      <c r="H9156" t="s">
        <v>19</v>
      </c>
      <c r="I9156" t="s">
        <v>5691</v>
      </c>
      <c r="J9156">
        <v>22.85</v>
      </c>
      <c r="K9156">
        <v>1</v>
      </c>
      <c r="L9156">
        <v>2125</v>
      </c>
      <c r="M9156">
        <v>213</v>
      </c>
      <c r="N9156" t="s">
        <v>28</v>
      </c>
      <c r="P9156" t="s">
        <v>36</v>
      </c>
    </row>
    <row r="9157" spans="1:16" x14ac:dyDescent="0.3">
      <c r="A9157">
        <v>86482</v>
      </c>
      <c r="B9157" s="1">
        <v>45869</v>
      </c>
      <c r="C9157" s="2">
        <v>0.84583333333333333</v>
      </c>
      <c r="D9157" t="s">
        <v>744</v>
      </c>
      <c r="E9157" t="s">
        <v>91</v>
      </c>
      <c r="F9157" t="s">
        <v>40</v>
      </c>
      <c r="G9157">
        <v>228</v>
      </c>
      <c r="H9157" t="s">
        <v>19</v>
      </c>
      <c r="I9157">
        <v>22.86</v>
      </c>
      <c r="J9157">
        <v>9.0299999999999994</v>
      </c>
      <c r="K9157">
        <v>2</v>
      </c>
      <c r="L9157">
        <v>1791</v>
      </c>
      <c r="M9157">
        <v>247</v>
      </c>
      <c r="N9157" t="s">
        <v>53</v>
      </c>
      <c r="P9157" t="s">
        <v>21</v>
      </c>
    </row>
    <row r="9158" spans="1:16" x14ac:dyDescent="0.3">
      <c r="A9158">
        <v>58724</v>
      </c>
      <c r="B9158" s="1">
        <v>45814</v>
      </c>
      <c r="C9158" s="2">
        <v>0.36249999999999999</v>
      </c>
      <c r="D9158" t="s">
        <v>5692</v>
      </c>
      <c r="E9158" t="s">
        <v>30</v>
      </c>
      <c r="F9158" t="s">
        <v>18</v>
      </c>
      <c r="G9158">
        <v>211</v>
      </c>
      <c r="H9158" t="s">
        <v>19</v>
      </c>
      <c r="I9158" t="s">
        <v>2017</v>
      </c>
      <c r="J9158">
        <v>12.08</v>
      </c>
      <c r="K9158">
        <v>1</v>
      </c>
      <c r="L9158">
        <v>1809</v>
      </c>
      <c r="M9158">
        <v>217</v>
      </c>
      <c r="N9158" t="s">
        <v>20</v>
      </c>
      <c r="P9158" t="s">
        <v>21</v>
      </c>
    </row>
    <row r="9159" spans="1:16" x14ac:dyDescent="0.3">
      <c r="A9159">
        <v>97319</v>
      </c>
      <c r="B9159" s="1">
        <v>45970</v>
      </c>
      <c r="C9159" s="2">
        <v>4.2361111111111106E-2</v>
      </c>
      <c r="D9159" t="s">
        <v>634</v>
      </c>
      <c r="E9159" t="s">
        <v>30</v>
      </c>
      <c r="F9159" t="s">
        <v>18</v>
      </c>
      <c r="G9159">
        <v>243</v>
      </c>
      <c r="H9159" t="s">
        <v>24</v>
      </c>
      <c r="L9159">
        <v>1111</v>
      </c>
      <c r="M9159">
        <v>260</v>
      </c>
    </row>
    <row r="9160" spans="1:16" x14ac:dyDescent="0.3">
      <c r="A9160">
        <v>26755</v>
      </c>
      <c r="B9160" s="1">
        <v>45907</v>
      </c>
      <c r="C9160" s="2">
        <v>6.1111111111111116E-2</v>
      </c>
      <c r="D9160" t="s">
        <v>1241</v>
      </c>
      <c r="E9160" t="s">
        <v>5693</v>
      </c>
      <c r="F9160" t="s">
        <v>18</v>
      </c>
      <c r="G9160">
        <v>227</v>
      </c>
      <c r="H9160" t="s">
        <v>19</v>
      </c>
      <c r="I9160" t="s">
        <v>5694</v>
      </c>
      <c r="J9160">
        <v>16.77</v>
      </c>
      <c r="K9160">
        <v>4</v>
      </c>
      <c r="L9160">
        <v>1493</v>
      </c>
      <c r="M9160">
        <v>219</v>
      </c>
      <c r="N9160" t="s">
        <v>44</v>
      </c>
      <c r="P9160" t="s">
        <v>21</v>
      </c>
    </row>
    <row r="9161" spans="1:16" x14ac:dyDescent="0.3">
      <c r="A9161">
        <v>17852</v>
      </c>
      <c r="B9161" s="1">
        <v>45961</v>
      </c>
      <c r="C9161" s="2">
        <v>0.29583333333333334</v>
      </c>
      <c r="D9161" t="s">
        <v>528</v>
      </c>
      <c r="E9161" t="s">
        <v>38</v>
      </c>
      <c r="F9161" t="s">
        <v>18</v>
      </c>
      <c r="G9161">
        <v>226</v>
      </c>
      <c r="H9161" t="s">
        <v>19</v>
      </c>
      <c r="I9161" t="s">
        <v>5695</v>
      </c>
      <c r="J9161">
        <v>14.37</v>
      </c>
      <c r="K9161">
        <v>1</v>
      </c>
      <c r="L9161">
        <v>1175</v>
      </c>
      <c r="M9161">
        <v>228</v>
      </c>
      <c r="N9161" t="s">
        <v>50</v>
      </c>
      <c r="P9161" t="s">
        <v>21</v>
      </c>
    </row>
    <row r="9162" spans="1:16" x14ac:dyDescent="0.3">
      <c r="A9162">
        <v>60222</v>
      </c>
      <c r="B9162" s="1">
        <v>45872</v>
      </c>
      <c r="C9162" s="2">
        <v>0.2722222222222222</v>
      </c>
      <c r="D9162" t="s">
        <v>5696</v>
      </c>
      <c r="E9162" t="s">
        <v>122</v>
      </c>
      <c r="F9162" t="s">
        <v>27</v>
      </c>
      <c r="G9162">
        <v>207</v>
      </c>
      <c r="H9162" t="s">
        <v>19</v>
      </c>
      <c r="I9162">
        <v>46.06</v>
      </c>
      <c r="J9162">
        <v>22.44</v>
      </c>
      <c r="K9162">
        <v>1</v>
      </c>
      <c r="L9162">
        <v>1796</v>
      </c>
      <c r="M9162">
        <v>229</v>
      </c>
      <c r="N9162" t="s">
        <v>50</v>
      </c>
      <c r="P9162" t="s">
        <v>21</v>
      </c>
    </row>
    <row r="9163" spans="1:16" x14ac:dyDescent="0.3">
      <c r="A9163">
        <v>39595</v>
      </c>
      <c r="B9163" s="1">
        <v>45735</v>
      </c>
      <c r="C9163" s="2">
        <v>0.71736111111111101</v>
      </c>
      <c r="D9163" t="s">
        <v>5697</v>
      </c>
      <c r="E9163" t="s">
        <v>122</v>
      </c>
      <c r="F9163" t="s">
        <v>40</v>
      </c>
      <c r="G9163">
        <v>205</v>
      </c>
      <c r="H9163" t="s">
        <v>19</v>
      </c>
      <c r="I9163" t="s">
        <v>5698</v>
      </c>
      <c r="J9163">
        <v>26.99</v>
      </c>
      <c r="K9163">
        <v>4</v>
      </c>
      <c r="L9163">
        <v>1410</v>
      </c>
      <c r="M9163">
        <v>228</v>
      </c>
      <c r="N9163" t="s">
        <v>28</v>
      </c>
      <c r="P9163" t="s">
        <v>36</v>
      </c>
    </row>
    <row r="9164" spans="1:16" x14ac:dyDescent="0.3">
      <c r="A9164">
        <v>48699</v>
      </c>
      <c r="B9164" s="1">
        <v>45728</v>
      </c>
      <c r="C9164" s="2">
        <v>0.27499999999999997</v>
      </c>
      <c r="D9164" t="s">
        <v>226</v>
      </c>
      <c r="E9164" t="s">
        <v>26</v>
      </c>
      <c r="F9164" t="s">
        <v>40</v>
      </c>
      <c r="G9164">
        <v>258</v>
      </c>
      <c r="H9164" t="s">
        <v>19</v>
      </c>
      <c r="I9164" t="s">
        <v>1845</v>
      </c>
      <c r="J9164">
        <v>17.41</v>
      </c>
      <c r="K9164">
        <v>3</v>
      </c>
      <c r="L9164">
        <v>1252</v>
      </c>
      <c r="M9164">
        <v>207</v>
      </c>
      <c r="N9164" t="s">
        <v>53</v>
      </c>
      <c r="P9164" t="s">
        <v>21</v>
      </c>
    </row>
    <row r="9165" spans="1:16" x14ac:dyDescent="0.3">
      <c r="A9165">
        <v>60550</v>
      </c>
      <c r="B9165" s="1">
        <v>45866</v>
      </c>
      <c r="C9165" s="2">
        <v>0.89236111111111116</v>
      </c>
      <c r="D9165" t="s">
        <v>5699</v>
      </c>
      <c r="E9165" t="s">
        <v>23</v>
      </c>
      <c r="F9165" t="s">
        <v>27</v>
      </c>
      <c r="G9165">
        <v>249</v>
      </c>
      <c r="H9165" t="s">
        <v>31</v>
      </c>
      <c r="L9165">
        <v>1428</v>
      </c>
      <c r="M9165">
        <v>255</v>
      </c>
      <c r="O9165" t="s">
        <v>108</v>
      </c>
    </row>
    <row r="9166" spans="1:16" x14ac:dyDescent="0.3">
      <c r="A9166">
        <v>70007</v>
      </c>
      <c r="B9166" s="1">
        <v>45770</v>
      </c>
      <c r="C9166" s="2">
        <v>0.80763888888888891</v>
      </c>
      <c r="D9166" t="s">
        <v>440</v>
      </c>
      <c r="E9166" t="s">
        <v>83</v>
      </c>
      <c r="F9166" t="s">
        <v>27</v>
      </c>
      <c r="G9166">
        <v>206</v>
      </c>
      <c r="H9166" t="s">
        <v>19</v>
      </c>
      <c r="I9166" t="s">
        <v>4705</v>
      </c>
      <c r="J9166">
        <v>3.57</v>
      </c>
      <c r="K9166">
        <v>3</v>
      </c>
      <c r="L9166">
        <v>1394</v>
      </c>
      <c r="M9166">
        <v>201</v>
      </c>
      <c r="N9166" t="s">
        <v>53</v>
      </c>
      <c r="P9166" t="s">
        <v>36</v>
      </c>
    </row>
    <row r="9167" spans="1:16" x14ac:dyDescent="0.3">
      <c r="A9167">
        <v>85022</v>
      </c>
      <c r="B9167" s="1">
        <v>45741</v>
      </c>
      <c r="C9167" s="2">
        <v>0.86875000000000002</v>
      </c>
      <c r="D9167" t="s">
        <v>37</v>
      </c>
      <c r="E9167" t="s">
        <v>75</v>
      </c>
      <c r="F9167" t="s">
        <v>40</v>
      </c>
      <c r="G9167">
        <v>214</v>
      </c>
      <c r="H9167" t="s">
        <v>19</v>
      </c>
      <c r="I9167">
        <v>42.4</v>
      </c>
      <c r="J9167">
        <v>10.83</v>
      </c>
      <c r="K9167">
        <v>1</v>
      </c>
      <c r="L9167">
        <v>1886</v>
      </c>
      <c r="M9167">
        <v>259</v>
      </c>
      <c r="N9167" t="s">
        <v>28</v>
      </c>
      <c r="P9167" t="s">
        <v>36</v>
      </c>
    </row>
    <row r="9168" spans="1:16" x14ac:dyDescent="0.3">
      <c r="A9168">
        <v>70149</v>
      </c>
      <c r="B9168" s="1">
        <v>45993</v>
      </c>
      <c r="C9168" s="2">
        <v>0.91319444444444453</v>
      </c>
      <c r="D9168" t="s">
        <v>235</v>
      </c>
      <c r="E9168" t="s">
        <v>94</v>
      </c>
      <c r="F9168" t="s">
        <v>18</v>
      </c>
      <c r="G9168">
        <v>228</v>
      </c>
      <c r="H9168" t="s">
        <v>19</v>
      </c>
      <c r="I9168">
        <v>29.93</v>
      </c>
      <c r="J9168">
        <v>9.4700000000000006</v>
      </c>
      <c r="K9168">
        <v>5</v>
      </c>
      <c r="L9168">
        <v>1801</v>
      </c>
      <c r="M9168">
        <v>218</v>
      </c>
      <c r="N9168" t="s">
        <v>32</v>
      </c>
      <c r="P9168" t="s">
        <v>36</v>
      </c>
    </row>
    <row r="9169" spans="1:16" x14ac:dyDescent="0.3">
      <c r="A9169">
        <v>81393</v>
      </c>
      <c r="B9169" s="1">
        <v>45788</v>
      </c>
      <c r="C9169" s="2">
        <v>0.45763888888888887</v>
      </c>
      <c r="D9169" t="s">
        <v>362</v>
      </c>
      <c r="E9169" t="s">
        <v>5700</v>
      </c>
      <c r="F9169" t="s">
        <v>40</v>
      </c>
      <c r="G9169">
        <v>257</v>
      </c>
      <c r="H9169" t="s">
        <v>31</v>
      </c>
      <c r="L9169">
        <v>1100</v>
      </c>
      <c r="M9169">
        <v>215</v>
      </c>
      <c r="O9169" t="s">
        <v>55</v>
      </c>
    </row>
    <row r="9170" spans="1:16" x14ac:dyDescent="0.3">
      <c r="A9170">
        <v>25041</v>
      </c>
      <c r="B9170" s="1">
        <v>45954</v>
      </c>
      <c r="C9170" s="2">
        <v>0.13680555555555554</v>
      </c>
      <c r="D9170" t="s">
        <v>3014</v>
      </c>
      <c r="E9170" t="s">
        <v>122</v>
      </c>
      <c r="F9170" t="s">
        <v>18</v>
      </c>
      <c r="G9170">
        <v>216</v>
      </c>
      <c r="H9170" t="s">
        <v>19</v>
      </c>
      <c r="I9170">
        <v>4.3899999999999997</v>
      </c>
      <c r="J9170">
        <v>14.15</v>
      </c>
      <c r="K9170">
        <v>1</v>
      </c>
      <c r="L9170">
        <v>1620</v>
      </c>
      <c r="M9170">
        <v>206</v>
      </c>
      <c r="N9170" t="s">
        <v>53</v>
      </c>
      <c r="P9170" t="s">
        <v>21</v>
      </c>
    </row>
    <row r="9171" spans="1:16" x14ac:dyDescent="0.3">
      <c r="A9171">
        <v>98747</v>
      </c>
      <c r="B9171" s="1">
        <v>46021</v>
      </c>
      <c r="C9171" s="2">
        <v>0.15902777777777777</v>
      </c>
      <c r="D9171" t="s">
        <v>5701</v>
      </c>
      <c r="E9171" t="s">
        <v>17</v>
      </c>
      <c r="F9171" t="s">
        <v>18</v>
      </c>
      <c r="G9171">
        <v>237</v>
      </c>
      <c r="H9171" t="s">
        <v>19</v>
      </c>
      <c r="I9171">
        <v>19.18</v>
      </c>
      <c r="J9171">
        <v>2.21</v>
      </c>
      <c r="K9171">
        <v>3</v>
      </c>
      <c r="L9171">
        <v>1973</v>
      </c>
      <c r="M9171">
        <v>214</v>
      </c>
      <c r="N9171" t="s">
        <v>28</v>
      </c>
      <c r="P9171" t="s">
        <v>21</v>
      </c>
    </row>
    <row r="9172" spans="1:16" x14ac:dyDescent="0.3">
      <c r="A9172">
        <v>91147</v>
      </c>
      <c r="B9172" s="1">
        <v>46008</v>
      </c>
      <c r="C9172" s="2">
        <v>0.15763888888888888</v>
      </c>
      <c r="D9172" t="s">
        <v>651</v>
      </c>
      <c r="E9172" t="s">
        <v>561</v>
      </c>
      <c r="F9172" t="s">
        <v>27</v>
      </c>
      <c r="G9172">
        <v>229</v>
      </c>
      <c r="H9172" t="s">
        <v>24</v>
      </c>
      <c r="L9172">
        <v>1708</v>
      </c>
      <c r="M9172">
        <v>235</v>
      </c>
    </row>
    <row r="9173" spans="1:16" x14ac:dyDescent="0.3">
      <c r="A9173">
        <v>65101</v>
      </c>
      <c r="B9173" s="1">
        <v>45723</v>
      </c>
      <c r="C9173" s="2">
        <v>0.29236111111111113</v>
      </c>
      <c r="D9173" t="s">
        <v>5702</v>
      </c>
      <c r="E9173" t="s">
        <v>17</v>
      </c>
      <c r="F9173" t="s">
        <v>27</v>
      </c>
      <c r="G9173">
        <v>248</v>
      </c>
      <c r="H9173" t="s">
        <v>24</v>
      </c>
      <c r="L9173">
        <v>1823</v>
      </c>
      <c r="M9173">
        <v>234</v>
      </c>
    </row>
    <row r="9174" spans="1:16" x14ac:dyDescent="0.3">
      <c r="A9174">
        <v>74475</v>
      </c>
      <c r="B9174" s="1">
        <v>45712</v>
      </c>
      <c r="C9174" s="2">
        <v>0.6694444444444444</v>
      </c>
      <c r="D9174" t="s">
        <v>609</v>
      </c>
      <c r="E9174" t="s">
        <v>81</v>
      </c>
      <c r="F9174" t="s">
        <v>18</v>
      </c>
      <c r="G9174">
        <v>258</v>
      </c>
      <c r="H9174" t="s">
        <v>19</v>
      </c>
      <c r="I9174" t="s">
        <v>1444</v>
      </c>
      <c r="J9174">
        <v>1.56</v>
      </c>
      <c r="K9174">
        <v>5</v>
      </c>
      <c r="L9174">
        <v>1859</v>
      </c>
      <c r="M9174">
        <v>245</v>
      </c>
      <c r="N9174" t="s">
        <v>50</v>
      </c>
      <c r="P9174" t="s">
        <v>21</v>
      </c>
    </row>
    <row r="9175" spans="1:16" x14ac:dyDescent="0.3">
      <c r="A9175">
        <v>67534</v>
      </c>
      <c r="B9175" s="1">
        <v>45712</v>
      </c>
      <c r="C9175" s="2">
        <v>0.98888888888888893</v>
      </c>
      <c r="D9175" t="s">
        <v>5703</v>
      </c>
      <c r="E9175" t="s">
        <v>83</v>
      </c>
      <c r="F9175" t="s">
        <v>18</v>
      </c>
      <c r="G9175">
        <v>232</v>
      </c>
      <c r="H9175" t="s">
        <v>19</v>
      </c>
      <c r="I9175">
        <v>79.14</v>
      </c>
      <c r="J9175">
        <v>18.11</v>
      </c>
      <c r="K9175">
        <v>2</v>
      </c>
      <c r="L9175">
        <v>1723</v>
      </c>
      <c r="M9175">
        <v>215</v>
      </c>
      <c r="N9175" t="s">
        <v>50</v>
      </c>
      <c r="P9175" t="s">
        <v>21</v>
      </c>
    </row>
    <row r="9176" spans="1:16" x14ac:dyDescent="0.3">
      <c r="A9176">
        <v>17622</v>
      </c>
      <c r="B9176" s="1">
        <v>45753</v>
      </c>
      <c r="C9176" s="2">
        <v>0.12361111111111112</v>
      </c>
      <c r="D9176" t="s">
        <v>1026</v>
      </c>
      <c r="E9176" t="s">
        <v>122</v>
      </c>
      <c r="F9176" t="s">
        <v>27</v>
      </c>
      <c r="G9176">
        <v>229</v>
      </c>
      <c r="H9176" t="s">
        <v>19</v>
      </c>
      <c r="I9176">
        <v>55.9</v>
      </c>
      <c r="J9176">
        <v>3.09</v>
      </c>
      <c r="K9176">
        <v>5</v>
      </c>
      <c r="L9176">
        <v>2141</v>
      </c>
      <c r="M9176">
        <v>230</v>
      </c>
      <c r="N9176" t="s">
        <v>50</v>
      </c>
      <c r="P9176" t="s">
        <v>36</v>
      </c>
    </row>
    <row r="9177" spans="1:16" x14ac:dyDescent="0.3">
      <c r="A9177">
        <v>14543</v>
      </c>
      <c r="B9177" s="1">
        <v>45784</v>
      </c>
      <c r="C9177" s="2">
        <v>0.52569444444444446</v>
      </c>
      <c r="D9177" t="s">
        <v>5704</v>
      </c>
      <c r="E9177" t="s">
        <v>122</v>
      </c>
      <c r="F9177" t="s">
        <v>18</v>
      </c>
      <c r="G9177">
        <v>243</v>
      </c>
      <c r="H9177" t="s">
        <v>19</v>
      </c>
      <c r="I9177">
        <v>73.739999999999995</v>
      </c>
      <c r="J9177">
        <v>19.559999999999999</v>
      </c>
      <c r="K9177">
        <v>4</v>
      </c>
      <c r="L9177">
        <v>1014</v>
      </c>
      <c r="M9177">
        <v>259</v>
      </c>
      <c r="N9177" t="s">
        <v>28</v>
      </c>
      <c r="P9177" t="s">
        <v>21</v>
      </c>
    </row>
    <row r="9178" spans="1:16" x14ac:dyDescent="0.3">
      <c r="A9178">
        <v>37243</v>
      </c>
      <c r="B9178" s="1">
        <v>45779</v>
      </c>
      <c r="C9178" s="2">
        <v>0.39999999999999997</v>
      </c>
      <c r="D9178" t="s">
        <v>1689</v>
      </c>
      <c r="E9178" t="s">
        <v>91</v>
      </c>
      <c r="F9178" t="s">
        <v>18</v>
      </c>
      <c r="G9178">
        <v>201</v>
      </c>
      <c r="H9178" t="s">
        <v>24</v>
      </c>
      <c r="L9178">
        <v>1437</v>
      </c>
      <c r="M9178">
        <v>256</v>
      </c>
    </row>
    <row r="9179" spans="1:16" x14ac:dyDescent="0.3">
      <c r="A9179">
        <v>18128</v>
      </c>
      <c r="B9179" s="1">
        <v>45811</v>
      </c>
      <c r="C9179" s="2">
        <v>0.75138888888888899</v>
      </c>
      <c r="D9179" t="s">
        <v>268</v>
      </c>
      <c r="E9179" t="s">
        <v>72</v>
      </c>
      <c r="F9179" t="s">
        <v>27</v>
      </c>
      <c r="G9179">
        <v>257</v>
      </c>
      <c r="H9179" t="s">
        <v>24</v>
      </c>
      <c r="L9179">
        <v>1586</v>
      </c>
      <c r="M9179">
        <v>245</v>
      </c>
    </row>
    <row r="9180" spans="1:16" x14ac:dyDescent="0.3">
      <c r="A9180">
        <v>26594</v>
      </c>
      <c r="B9180" s="1">
        <v>45819</v>
      </c>
      <c r="C9180" s="2">
        <v>0.91319444444444453</v>
      </c>
      <c r="D9180" t="s">
        <v>5705</v>
      </c>
      <c r="E9180" t="s">
        <v>67</v>
      </c>
      <c r="F9180" t="s">
        <v>27</v>
      </c>
      <c r="G9180">
        <v>236</v>
      </c>
      <c r="H9180" t="s">
        <v>24</v>
      </c>
      <c r="L9180">
        <v>1403</v>
      </c>
      <c r="M9180">
        <v>229</v>
      </c>
    </row>
    <row r="9181" spans="1:16" x14ac:dyDescent="0.3">
      <c r="A9181">
        <v>32178</v>
      </c>
      <c r="B9181" s="1">
        <v>45841</v>
      </c>
      <c r="C9181" s="2">
        <v>0.82361111111111107</v>
      </c>
      <c r="D9181" t="s">
        <v>5706</v>
      </c>
      <c r="E9181" t="s">
        <v>83</v>
      </c>
      <c r="F9181" t="s">
        <v>27</v>
      </c>
      <c r="G9181">
        <v>207</v>
      </c>
      <c r="H9181" t="s">
        <v>19</v>
      </c>
      <c r="I9181">
        <v>22.08</v>
      </c>
      <c r="J9181">
        <v>17.54</v>
      </c>
      <c r="K9181">
        <v>4</v>
      </c>
      <c r="L9181">
        <v>1779</v>
      </c>
      <c r="M9181">
        <v>242</v>
      </c>
      <c r="N9181" t="s">
        <v>53</v>
      </c>
      <c r="P9181" t="s">
        <v>21</v>
      </c>
    </row>
    <row r="9182" spans="1:16" x14ac:dyDescent="0.3">
      <c r="A9182">
        <v>37083</v>
      </c>
      <c r="B9182" s="1">
        <v>45764</v>
      </c>
      <c r="C9182" s="2">
        <v>0.49722222222222223</v>
      </c>
      <c r="D9182" t="s">
        <v>678</v>
      </c>
      <c r="E9182" t="s">
        <v>72</v>
      </c>
      <c r="F9182" t="s">
        <v>40</v>
      </c>
      <c r="G9182">
        <v>251</v>
      </c>
      <c r="H9182" t="s">
        <v>19</v>
      </c>
      <c r="I9182">
        <v>29.2</v>
      </c>
      <c r="J9182">
        <v>5.28</v>
      </c>
      <c r="K9182">
        <v>4</v>
      </c>
      <c r="L9182">
        <v>2171</v>
      </c>
      <c r="M9182">
        <v>207</v>
      </c>
      <c r="N9182" t="s">
        <v>53</v>
      </c>
      <c r="P9182" t="s">
        <v>21</v>
      </c>
    </row>
    <row r="9183" spans="1:16" x14ac:dyDescent="0.3">
      <c r="A9183">
        <v>70193</v>
      </c>
      <c r="B9183" s="1">
        <v>45697</v>
      </c>
      <c r="C9183" s="2">
        <v>0.97986111111111107</v>
      </c>
      <c r="D9183" t="s">
        <v>574</v>
      </c>
      <c r="E9183" t="s">
        <v>38</v>
      </c>
      <c r="F9183" t="s">
        <v>18</v>
      </c>
      <c r="G9183">
        <v>224</v>
      </c>
      <c r="H9183" t="s">
        <v>19</v>
      </c>
      <c r="I9183">
        <v>13.64</v>
      </c>
      <c r="J9183">
        <v>9.7899999999999991</v>
      </c>
      <c r="K9183">
        <v>2</v>
      </c>
      <c r="L9183">
        <v>2158</v>
      </c>
      <c r="M9183">
        <v>203</v>
      </c>
      <c r="N9183" t="s">
        <v>28</v>
      </c>
      <c r="P9183" t="s">
        <v>21</v>
      </c>
    </row>
    <row r="9184" spans="1:16" x14ac:dyDescent="0.3">
      <c r="A9184">
        <v>58283</v>
      </c>
      <c r="B9184" s="1">
        <v>45924</v>
      </c>
      <c r="C9184" s="2">
        <v>0.13402777777777777</v>
      </c>
      <c r="D9184" t="s">
        <v>1001</v>
      </c>
      <c r="E9184" t="s">
        <v>94</v>
      </c>
      <c r="F9184" t="s">
        <v>27</v>
      </c>
      <c r="G9184">
        <v>215</v>
      </c>
      <c r="H9184" t="s">
        <v>19</v>
      </c>
      <c r="I9184">
        <v>68.28</v>
      </c>
      <c r="J9184">
        <v>19.25</v>
      </c>
      <c r="K9184">
        <v>1</v>
      </c>
      <c r="L9184">
        <v>1410</v>
      </c>
      <c r="M9184">
        <v>243</v>
      </c>
      <c r="N9184" t="s">
        <v>32</v>
      </c>
      <c r="P9184" t="s">
        <v>21</v>
      </c>
    </row>
    <row r="9185" spans="1:16" x14ac:dyDescent="0.3">
      <c r="A9185">
        <v>83171</v>
      </c>
      <c r="B9185" s="1">
        <v>45988</v>
      </c>
      <c r="C9185" s="2">
        <v>0.78749999999999998</v>
      </c>
      <c r="D9185" t="s">
        <v>397</v>
      </c>
      <c r="E9185" t="s">
        <v>75</v>
      </c>
      <c r="F9185" t="s">
        <v>18</v>
      </c>
      <c r="G9185">
        <v>247</v>
      </c>
      <c r="H9185" t="s">
        <v>24</v>
      </c>
      <c r="L9185">
        <v>1719</v>
      </c>
      <c r="M9185">
        <v>258</v>
      </c>
    </row>
    <row r="9186" spans="1:16" x14ac:dyDescent="0.3">
      <c r="A9186">
        <v>17364</v>
      </c>
      <c r="B9186" s="1">
        <v>45811</v>
      </c>
      <c r="C9186" s="2">
        <v>0.82708333333333339</v>
      </c>
      <c r="D9186" t="s">
        <v>539</v>
      </c>
      <c r="E9186" t="s">
        <v>83</v>
      </c>
      <c r="F9186" t="s">
        <v>18</v>
      </c>
      <c r="G9186">
        <v>253</v>
      </c>
      <c r="H9186" t="s">
        <v>31</v>
      </c>
      <c r="L9186">
        <v>1126</v>
      </c>
      <c r="M9186">
        <v>253</v>
      </c>
      <c r="O9186" t="s">
        <v>128</v>
      </c>
    </row>
    <row r="9187" spans="1:16" x14ac:dyDescent="0.3">
      <c r="A9187">
        <v>78033</v>
      </c>
      <c r="B9187" s="1">
        <v>45733</v>
      </c>
      <c r="C9187" s="2">
        <v>0.78819444444444453</v>
      </c>
      <c r="D9187" t="s">
        <v>5707</v>
      </c>
      <c r="E9187" t="s">
        <v>122</v>
      </c>
      <c r="F9187" t="s">
        <v>18</v>
      </c>
      <c r="G9187">
        <v>229</v>
      </c>
      <c r="H9187" t="s">
        <v>24</v>
      </c>
      <c r="L9187">
        <v>1943</v>
      </c>
      <c r="M9187">
        <v>236</v>
      </c>
    </row>
    <row r="9188" spans="1:16" x14ac:dyDescent="0.3">
      <c r="A9188">
        <v>94209</v>
      </c>
      <c r="B9188" s="1">
        <v>45837</v>
      </c>
      <c r="C9188" s="2">
        <v>0.47013888888888888</v>
      </c>
      <c r="D9188" t="s">
        <v>5708</v>
      </c>
      <c r="E9188" t="s">
        <v>38</v>
      </c>
      <c r="F9188" t="s">
        <v>27</v>
      </c>
      <c r="G9188">
        <v>254</v>
      </c>
      <c r="H9188" t="s">
        <v>24</v>
      </c>
      <c r="L9188">
        <v>1493</v>
      </c>
      <c r="M9188">
        <v>205</v>
      </c>
    </row>
    <row r="9189" spans="1:16" x14ac:dyDescent="0.3">
      <c r="A9189">
        <v>90181</v>
      </c>
      <c r="B9189" s="1">
        <v>45946</v>
      </c>
      <c r="C9189" s="2">
        <v>0.24722222222222223</v>
      </c>
      <c r="D9189" t="s">
        <v>5709</v>
      </c>
      <c r="E9189" t="s">
        <v>94</v>
      </c>
      <c r="F9189" t="s">
        <v>18</v>
      </c>
      <c r="G9189">
        <v>250</v>
      </c>
      <c r="H9189" t="s">
        <v>19</v>
      </c>
      <c r="I9189">
        <v>82.01</v>
      </c>
      <c r="J9189">
        <v>5.75</v>
      </c>
      <c r="K9189">
        <v>3</v>
      </c>
      <c r="L9189">
        <v>1807</v>
      </c>
      <c r="M9189">
        <v>213</v>
      </c>
      <c r="N9189" t="s">
        <v>50</v>
      </c>
      <c r="P9189" t="s">
        <v>21</v>
      </c>
    </row>
    <row r="9190" spans="1:16" x14ac:dyDescent="0.3">
      <c r="A9190">
        <v>82439</v>
      </c>
      <c r="B9190" s="1">
        <v>45714</v>
      </c>
      <c r="C9190" s="2">
        <v>0.23124999999999998</v>
      </c>
      <c r="D9190" t="s">
        <v>1197</v>
      </c>
      <c r="E9190" t="s">
        <v>91</v>
      </c>
      <c r="F9190" t="s">
        <v>18</v>
      </c>
      <c r="G9190">
        <v>259</v>
      </c>
      <c r="H9190" t="s">
        <v>19</v>
      </c>
      <c r="I9190" t="s">
        <v>3231</v>
      </c>
      <c r="J9190">
        <v>14.78</v>
      </c>
      <c r="K9190">
        <v>1</v>
      </c>
      <c r="L9190">
        <v>1364</v>
      </c>
      <c r="M9190">
        <v>242</v>
      </c>
      <c r="N9190" t="s">
        <v>44</v>
      </c>
      <c r="P9190" t="s">
        <v>21</v>
      </c>
    </row>
    <row r="9191" spans="1:16" x14ac:dyDescent="0.3">
      <c r="A9191">
        <v>12114</v>
      </c>
      <c r="B9191" s="1">
        <v>45999</v>
      </c>
      <c r="C9191" s="2">
        <v>0.42222222222222222</v>
      </c>
      <c r="D9191" t="s">
        <v>119</v>
      </c>
      <c r="E9191" t="s">
        <v>26</v>
      </c>
      <c r="F9191" t="s">
        <v>18</v>
      </c>
      <c r="G9191">
        <v>227</v>
      </c>
      <c r="H9191" t="s">
        <v>19</v>
      </c>
      <c r="I9191">
        <v>44.23</v>
      </c>
      <c r="J9191">
        <v>10.94</v>
      </c>
      <c r="K9191">
        <v>1</v>
      </c>
      <c r="L9191">
        <v>2023</v>
      </c>
      <c r="M9191">
        <v>245</v>
      </c>
      <c r="N9191" t="s">
        <v>50</v>
      </c>
      <c r="P9191" t="s">
        <v>21</v>
      </c>
    </row>
    <row r="9192" spans="1:16" x14ac:dyDescent="0.3">
      <c r="A9192">
        <v>74164</v>
      </c>
      <c r="B9192" s="1">
        <v>45996</v>
      </c>
      <c r="C9192" s="2">
        <v>0.3034722222222222</v>
      </c>
      <c r="D9192" t="s">
        <v>5710</v>
      </c>
      <c r="E9192" t="s">
        <v>83</v>
      </c>
      <c r="F9192" t="s">
        <v>18</v>
      </c>
      <c r="G9192">
        <v>224</v>
      </c>
      <c r="H9192" t="s">
        <v>19</v>
      </c>
      <c r="I9192">
        <v>74.62</v>
      </c>
      <c r="J9192">
        <v>8.93</v>
      </c>
      <c r="K9192">
        <v>2</v>
      </c>
      <c r="L9192">
        <v>1711</v>
      </c>
      <c r="M9192">
        <v>230</v>
      </c>
      <c r="N9192" t="s">
        <v>20</v>
      </c>
      <c r="P9192" t="s">
        <v>36</v>
      </c>
    </row>
    <row r="9193" spans="1:16" x14ac:dyDescent="0.3">
      <c r="A9193">
        <v>37048</v>
      </c>
      <c r="B9193" s="1">
        <v>45845</v>
      </c>
      <c r="C9193" s="2">
        <v>0.71111111111111114</v>
      </c>
      <c r="D9193" t="s">
        <v>78</v>
      </c>
      <c r="E9193" t="s">
        <v>5711</v>
      </c>
      <c r="F9193" t="s">
        <v>40</v>
      </c>
      <c r="G9193">
        <v>206</v>
      </c>
      <c r="H9193" t="s">
        <v>19</v>
      </c>
      <c r="I9193">
        <v>25.17</v>
      </c>
      <c r="J9193">
        <v>23.15</v>
      </c>
      <c r="K9193">
        <v>2</v>
      </c>
      <c r="L9193">
        <v>1154</v>
      </c>
      <c r="M9193">
        <v>237</v>
      </c>
      <c r="N9193" t="s">
        <v>44</v>
      </c>
      <c r="P9193" t="s">
        <v>21</v>
      </c>
    </row>
    <row r="9194" spans="1:16" x14ac:dyDescent="0.3">
      <c r="A9194">
        <v>80128</v>
      </c>
      <c r="B9194" s="1">
        <v>45758</v>
      </c>
      <c r="C9194" s="2">
        <v>0.66597222222222219</v>
      </c>
      <c r="D9194" t="s">
        <v>69</v>
      </c>
      <c r="E9194" t="s">
        <v>5712</v>
      </c>
      <c r="F9194" t="s">
        <v>27</v>
      </c>
      <c r="G9194">
        <v>251</v>
      </c>
      <c r="H9194" t="s">
        <v>19</v>
      </c>
      <c r="I9194">
        <v>73.540000000000006</v>
      </c>
      <c r="J9194">
        <v>17.39</v>
      </c>
      <c r="K9194">
        <v>4</v>
      </c>
      <c r="L9194">
        <v>1360</v>
      </c>
      <c r="M9194">
        <v>243</v>
      </c>
      <c r="N9194" t="s">
        <v>53</v>
      </c>
      <c r="P9194" t="s">
        <v>21</v>
      </c>
    </row>
    <row r="9195" spans="1:16" x14ac:dyDescent="0.3">
      <c r="A9195">
        <v>37450</v>
      </c>
      <c r="B9195" s="1">
        <v>45901</v>
      </c>
      <c r="C9195" s="2">
        <v>0.62361111111111112</v>
      </c>
      <c r="D9195" t="s">
        <v>808</v>
      </c>
      <c r="E9195" t="s">
        <v>91</v>
      </c>
      <c r="F9195" t="s">
        <v>40</v>
      </c>
      <c r="G9195">
        <v>240</v>
      </c>
      <c r="H9195" t="s">
        <v>19</v>
      </c>
      <c r="I9195">
        <v>31.01</v>
      </c>
      <c r="J9195">
        <v>2.92</v>
      </c>
      <c r="K9195">
        <v>2</v>
      </c>
      <c r="L9195">
        <v>1128</v>
      </c>
      <c r="M9195">
        <v>251</v>
      </c>
      <c r="N9195" t="s">
        <v>50</v>
      </c>
      <c r="P9195" t="s">
        <v>36</v>
      </c>
    </row>
    <row r="9196" spans="1:16" x14ac:dyDescent="0.3">
      <c r="A9196">
        <v>43598</v>
      </c>
      <c r="B9196" s="1">
        <v>45730</v>
      </c>
      <c r="C9196" s="2">
        <v>0.95833333333333337</v>
      </c>
      <c r="D9196" t="s">
        <v>89</v>
      </c>
      <c r="E9196" t="s">
        <v>75</v>
      </c>
      <c r="F9196" t="s">
        <v>27</v>
      </c>
      <c r="G9196">
        <v>201</v>
      </c>
      <c r="H9196" t="s">
        <v>31</v>
      </c>
      <c r="L9196">
        <v>1662</v>
      </c>
      <c r="M9196">
        <v>246</v>
      </c>
      <c r="O9196" t="s">
        <v>61</v>
      </c>
    </row>
    <row r="9197" spans="1:16" x14ac:dyDescent="0.3">
      <c r="A9197">
        <v>52364</v>
      </c>
      <c r="B9197" s="1">
        <v>45963</v>
      </c>
      <c r="C9197" s="2">
        <v>0.43263888888888885</v>
      </c>
      <c r="D9197" t="s">
        <v>1783</v>
      </c>
      <c r="E9197" t="s">
        <v>26</v>
      </c>
      <c r="F9197" t="s">
        <v>18</v>
      </c>
      <c r="G9197">
        <v>256</v>
      </c>
      <c r="H9197" t="s">
        <v>19</v>
      </c>
      <c r="I9197">
        <v>16.7</v>
      </c>
      <c r="J9197">
        <v>4.5599999999999996</v>
      </c>
      <c r="K9197">
        <v>5</v>
      </c>
      <c r="L9197">
        <v>1194</v>
      </c>
      <c r="M9197">
        <v>238</v>
      </c>
      <c r="N9197" t="s">
        <v>44</v>
      </c>
      <c r="P9197" t="s">
        <v>36</v>
      </c>
    </row>
    <row r="9198" spans="1:16" x14ac:dyDescent="0.3">
      <c r="A9198">
        <v>22553</v>
      </c>
      <c r="B9198" s="1">
        <v>45727</v>
      </c>
      <c r="C9198" s="2">
        <v>0.81180555555555556</v>
      </c>
      <c r="D9198" t="s">
        <v>57</v>
      </c>
      <c r="E9198" t="s">
        <v>91</v>
      </c>
      <c r="F9198" t="s">
        <v>40</v>
      </c>
      <c r="G9198">
        <v>238</v>
      </c>
      <c r="H9198" t="s">
        <v>19</v>
      </c>
      <c r="I9198" t="s">
        <v>5713</v>
      </c>
      <c r="J9198">
        <v>14.05</v>
      </c>
      <c r="K9198">
        <v>4</v>
      </c>
      <c r="L9198">
        <v>1204</v>
      </c>
      <c r="M9198">
        <v>228</v>
      </c>
      <c r="N9198" t="s">
        <v>32</v>
      </c>
      <c r="P9198" t="s">
        <v>36</v>
      </c>
    </row>
    <row r="9199" spans="1:16" x14ac:dyDescent="0.3">
      <c r="A9199">
        <v>83830</v>
      </c>
      <c r="B9199" s="1">
        <v>46015</v>
      </c>
      <c r="C9199" s="2">
        <v>0.27499999999999997</v>
      </c>
      <c r="D9199" t="s">
        <v>5714</v>
      </c>
      <c r="E9199" t="s">
        <v>91</v>
      </c>
      <c r="F9199" t="s">
        <v>27</v>
      </c>
      <c r="G9199">
        <v>200</v>
      </c>
      <c r="H9199" t="s">
        <v>19</v>
      </c>
      <c r="I9199">
        <v>79.33</v>
      </c>
      <c r="J9199">
        <v>10.48</v>
      </c>
      <c r="K9199">
        <v>1</v>
      </c>
      <c r="L9199">
        <v>1111</v>
      </c>
      <c r="M9199">
        <v>260</v>
      </c>
      <c r="N9199" t="s">
        <v>53</v>
      </c>
      <c r="P9199" t="s">
        <v>36</v>
      </c>
    </row>
    <row r="9200" spans="1:16" x14ac:dyDescent="0.3">
      <c r="A9200">
        <v>27144</v>
      </c>
      <c r="B9200" s="1">
        <v>45695</v>
      </c>
      <c r="C9200" s="2">
        <v>0.35347222222222219</v>
      </c>
      <c r="D9200" t="s">
        <v>1430</v>
      </c>
      <c r="E9200" t="s">
        <v>1123</v>
      </c>
      <c r="F9200" t="s">
        <v>18</v>
      </c>
      <c r="G9200">
        <v>219</v>
      </c>
      <c r="H9200" t="s">
        <v>31</v>
      </c>
      <c r="L9200">
        <v>1744</v>
      </c>
      <c r="M9200">
        <v>230</v>
      </c>
      <c r="O9200" t="s">
        <v>128</v>
      </c>
    </row>
    <row r="9201" spans="1:16" x14ac:dyDescent="0.3">
      <c r="A9201">
        <v>85928</v>
      </c>
      <c r="B9201" s="1">
        <v>46013</v>
      </c>
      <c r="C9201" s="2">
        <v>0.67291666666666661</v>
      </c>
      <c r="D9201" t="s">
        <v>332</v>
      </c>
      <c r="E9201" t="s">
        <v>38</v>
      </c>
      <c r="F9201" t="s">
        <v>27</v>
      </c>
      <c r="G9201">
        <v>241</v>
      </c>
      <c r="H9201" t="s">
        <v>19</v>
      </c>
      <c r="I9201">
        <v>27.49</v>
      </c>
      <c r="J9201">
        <v>27.79</v>
      </c>
      <c r="K9201">
        <v>5</v>
      </c>
      <c r="L9201">
        <v>2083</v>
      </c>
      <c r="M9201">
        <v>216</v>
      </c>
      <c r="N9201" t="s">
        <v>44</v>
      </c>
      <c r="P9201" t="s">
        <v>36</v>
      </c>
    </row>
    <row r="9202" spans="1:16" x14ac:dyDescent="0.3">
      <c r="A9202">
        <v>27718</v>
      </c>
      <c r="B9202" s="1">
        <v>45796</v>
      </c>
      <c r="C9202" s="2">
        <v>0.9784722222222223</v>
      </c>
      <c r="D9202" t="s">
        <v>448</v>
      </c>
      <c r="E9202" t="s">
        <v>1899</v>
      </c>
      <c r="F9202" t="s">
        <v>18</v>
      </c>
      <c r="G9202">
        <v>227</v>
      </c>
      <c r="H9202" t="s">
        <v>31</v>
      </c>
      <c r="L9202">
        <v>1727</v>
      </c>
      <c r="M9202">
        <v>234</v>
      </c>
      <c r="O9202" t="s">
        <v>55</v>
      </c>
    </row>
    <row r="9203" spans="1:16" x14ac:dyDescent="0.3">
      <c r="A9203">
        <v>14366</v>
      </c>
      <c r="B9203" s="1">
        <v>45720</v>
      </c>
      <c r="C9203" s="2">
        <v>0.98263888888888884</v>
      </c>
      <c r="D9203" t="s">
        <v>84</v>
      </c>
      <c r="E9203" t="s">
        <v>38</v>
      </c>
      <c r="F9203" t="s">
        <v>18</v>
      </c>
      <c r="G9203">
        <v>205</v>
      </c>
      <c r="H9203" t="s">
        <v>19</v>
      </c>
      <c r="I9203">
        <v>6.8</v>
      </c>
      <c r="J9203">
        <v>3.94</v>
      </c>
      <c r="K9203">
        <v>3</v>
      </c>
      <c r="L9203">
        <v>1045</v>
      </c>
      <c r="M9203">
        <v>235</v>
      </c>
      <c r="N9203" t="s">
        <v>53</v>
      </c>
      <c r="P9203" t="s">
        <v>36</v>
      </c>
    </row>
    <row r="9204" spans="1:16" x14ac:dyDescent="0.3">
      <c r="A9204">
        <v>50509</v>
      </c>
      <c r="B9204" s="1">
        <v>45794</v>
      </c>
      <c r="C9204" s="2">
        <v>0.33055555555555555</v>
      </c>
      <c r="D9204" t="s">
        <v>37</v>
      </c>
      <c r="E9204" t="s">
        <v>67</v>
      </c>
      <c r="F9204" t="s">
        <v>27</v>
      </c>
      <c r="G9204">
        <v>210</v>
      </c>
      <c r="H9204" t="s">
        <v>19</v>
      </c>
      <c r="I9204">
        <v>70.47</v>
      </c>
      <c r="J9204">
        <v>10.210000000000001</v>
      </c>
      <c r="K9204">
        <v>2</v>
      </c>
      <c r="L9204">
        <v>1941</v>
      </c>
      <c r="M9204">
        <v>236</v>
      </c>
      <c r="N9204" t="s">
        <v>44</v>
      </c>
      <c r="P9204" t="s">
        <v>36</v>
      </c>
    </row>
    <row r="9205" spans="1:16" x14ac:dyDescent="0.3">
      <c r="A9205">
        <v>62047</v>
      </c>
      <c r="B9205" s="1">
        <v>45786</v>
      </c>
      <c r="C9205" s="2">
        <v>0.5854166666666667</v>
      </c>
      <c r="D9205" t="s">
        <v>1635</v>
      </c>
      <c r="E9205" t="s">
        <v>122</v>
      </c>
      <c r="F9205" t="s">
        <v>27</v>
      </c>
      <c r="G9205">
        <v>224</v>
      </c>
      <c r="H9205" t="s">
        <v>31</v>
      </c>
      <c r="L9205">
        <v>1150</v>
      </c>
      <c r="M9205">
        <v>200</v>
      </c>
      <c r="O9205" t="s">
        <v>55</v>
      </c>
    </row>
    <row r="9206" spans="1:16" x14ac:dyDescent="0.3">
      <c r="A9206">
        <v>13793</v>
      </c>
      <c r="B9206" s="1">
        <v>45853</v>
      </c>
      <c r="C9206" s="2">
        <v>0.48333333333333334</v>
      </c>
      <c r="D9206" t="s">
        <v>5715</v>
      </c>
      <c r="E9206" t="s">
        <v>67</v>
      </c>
      <c r="F9206" t="s">
        <v>18</v>
      </c>
      <c r="G9206">
        <v>216</v>
      </c>
      <c r="H9206" t="s">
        <v>19</v>
      </c>
      <c r="I9206">
        <v>75.209999999999994</v>
      </c>
      <c r="J9206">
        <v>19.63</v>
      </c>
      <c r="K9206">
        <v>1</v>
      </c>
      <c r="L9206">
        <v>1861</v>
      </c>
      <c r="M9206">
        <v>248</v>
      </c>
      <c r="N9206" t="s">
        <v>32</v>
      </c>
      <c r="P9206" t="s">
        <v>21</v>
      </c>
    </row>
    <row r="9207" spans="1:16" x14ac:dyDescent="0.3">
      <c r="A9207">
        <v>62553</v>
      </c>
      <c r="B9207" s="1">
        <v>45977</v>
      </c>
      <c r="C9207" s="2">
        <v>0.88055555555555554</v>
      </c>
      <c r="D9207" t="s">
        <v>1044</v>
      </c>
      <c r="E9207" t="s">
        <v>91</v>
      </c>
      <c r="F9207" t="s">
        <v>18</v>
      </c>
      <c r="G9207">
        <v>257</v>
      </c>
      <c r="H9207" t="s">
        <v>19</v>
      </c>
      <c r="I9207">
        <v>84.75</v>
      </c>
      <c r="J9207">
        <v>22.93</v>
      </c>
      <c r="K9207">
        <v>3</v>
      </c>
      <c r="L9207">
        <v>1222</v>
      </c>
      <c r="M9207">
        <v>260</v>
      </c>
      <c r="N9207" t="s">
        <v>53</v>
      </c>
      <c r="P9207" t="s">
        <v>21</v>
      </c>
    </row>
    <row r="9208" spans="1:16" x14ac:dyDescent="0.3">
      <c r="A9208">
        <v>89809</v>
      </c>
      <c r="B9208" s="1">
        <v>45989</v>
      </c>
      <c r="C9208" s="2">
        <v>0.68333333333333324</v>
      </c>
      <c r="D9208" t="s">
        <v>226</v>
      </c>
      <c r="E9208" t="s">
        <v>479</v>
      </c>
      <c r="F9208" t="s">
        <v>27</v>
      </c>
      <c r="G9208">
        <v>236</v>
      </c>
      <c r="H9208" t="s">
        <v>19</v>
      </c>
      <c r="I9208">
        <v>44.46</v>
      </c>
      <c r="J9208">
        <v>24.85</v>
      </c>
      <c r="K9208">
        <v>1</v>
      </c>
      <c r="L9208">
        <v>2107</v>
      </c>
      <c r="M9208">
        <v>260</v>
      </c>
      <c r="N9208" t="s">
        <v>53</v>
      </c>
      <c r="P9208" t="s">
        <v>21</v>
      </c>
    </row>
    <row r="9209" spans="1:16" x14ac:dyDescent="0.3">
      <c r="A9209">
        <v>59775</v>
      </c>
      <c r="B9209" s="1">
        <v>45756</v>
      </c>
      <c r="C9209" s="2">
        <v>0.44166666666666665</v>
      </c>
      <c r="D9209" t="s">
        <v>289</v>
      </c>
      <c r="E9209" t="s">
        <v>81</v>
      </c>
      <c r="F9209" t="s">
        <v>40</v>
      </c>
      <c r="G9209">
        <v>253</v>
      </c>
      <c r="H9209" t="s">
        <v>24</v>
      </c>
      <c r="L9209">
        <v>1959</v>
      </c>
      <c r="M9209">
        <v>258</v>
      </c>
    </row>
    <row r="9210" spans="1:16" x14ac:dyDescent="0.3">
      <c r="A9210">
        <v>84133</v>
      </c>
      <c r="B9210" s="1">
        <v>45711</v>
      </c>
      <c r="C9210" s="2">
        <v>0.25763888888888892</v>
      </c>
      <c r="D9210" t="s">
        <v>792</v>
      </c>
      <c r="E9210" t="s">
        <v>38</v>
      </c>
      <c r="F9210" t="s">
        <v>40</v>
      </c>
      <c r="G9210">
        <v>258</v>
      </c>
      <c r="H9210" t="s">
        <v>19</v>
      </c>
      <c r="I9210">
        <v>76.319999999999993</v>
      </c>
      <c r="J9210">
        <v>27.24</v>
      </c>
      <c r="K9210">
        <v>2</v>
      </c>
      <c r="L9210">
        <v>1955</v>
      </c>
      <c r="M9210">
        <v>251</v>
      </c>
      <c r="N9210" t="s">
        <v>44</v>
      </c>
      <c r="P9210" t="s">
        <v>21</v>
      </c>
    </row>
    <row r="9211" spans="1:16" x14ac:dyDescent="0.3">
      <c r="A9211">
        <v>15190</v>
      </c>
      <c r="B9211" s="1">
        <v>45740</v>
      </c>
      <c r="C9211" s="2">
        <v>0.9604166666666667</v>
      </c>
      <c r="D9211" t="s">
        <v>1909</v>
      </c>
      <c r="E9211" t="s">
        <v>38</v>
      </c>
      <c r="F9211" t="s">
        <v>27</v>
      </c>
      <c r="G9211">
        <v>258</v>
      </c>
      <c r="H9211" t="s">
        <v>31</v>
      </c>
      <c r="L9211">
        <v>1971</v>
      </c>
      <c r="M9211">
        <v>215</v>
      </c>
      <c r="O9211" t="s">
        <v>61</v>
      </c>
    </row>
    <row r="9212" spans="1:16" x14ac:dyDescent="0.3">
      <c r="A9212">
        <v>23842</v>
      </c>
      <c r="B9212" s="1">
        <v>45816</v>
      </c>
      <c r="C9212" s="2">
        <v>0.20486111111111113</v>
      </c>
      <c r="D9212" t="s">
        <v>5716</v>
      </c>
      <c r="E9212" t="s">
        <v>628</v>
      </c>
      <c r="F9212" t="s">
        <v>18</v>
      </c>
      <c r="G9212">
        <v>227</v>
      </c>
      <c r="H9212" t="s">
        <v>19</v>
      </c>
      <c r="I9212">
        <v>67.489999999999995</v>
      </c>
      <c r="J9212">
        <v>18.89</v>
      </c>
      <c r="K9212">
        <v>4</v>
      </c>
      <c r="L9212">
        <v>1917</v>
      </c>
      <c r="M9212">
        <v>215</v>
      </c>
      <c r="N9212" t="s">
        <v>32</v>
      </c>
      <c r="P9212" t="s">
        <v>36</v>
      </c>
    </row>
    <row r="9213" spans="1:16" x14ac:dyDescent="0.3">
      <c r="A9213">
        <v>84406</v>
      </c>
      <c r="B9213" s="1">
        <v>45682</v>
      </c>
      <c r="C9213" s="2">
        <v>0.51944444444444449</v>
      </c>
      <c r="D9213" t="s">
        <v>5717</v>
      </c>
      <c r="E9213" t="s">
        <v>83</v>
      </c>
      <c r="F9213" t="s">
        <v>18</v>
      </c>
      <c r="G9213">
        <v>221</v>
      </c>
      <c r="H9213" t="s">
        <v>19</v>
      </c>
      <c r="I9213" t="s">
        <v>5718</v>
      </c>
      <c r="J9213">
        <v>4.54</v>
      </c>
      <c r="K9213">
        <v>5</v>
      </c>
      <c r="L9213">
        <v>1200</v>
      </c>
      <c r="M9213">
        <v>243</v>
      </c>
      <c r="N9213" t="s">
        <v>20</v>
      </c>
      <c r="P9213" t="s">
        <v>21</v>
      </c>
    </row>
    <row r="9214" spans="1:16" x14ac:dyDescent="0.3">
      <c r="A9214">
        <v>78646</v>
      </c>
      <c r="B9214" s="1">
        <v>45876</v>
      </c>
      <c r="C9214" s="2">
        <v>0.56736111111111109</v>
      </c>
      <c r="D9214" t="s">
        <v>5719</v>
      </c>
      <c r="E9214" t="s">
        <v>301</v>
      </c>
      <c r="F9214" t="s">
        <v>18</v>
      </c>
      <c r="G9214">
        <v>259</v>
      </c>
      <c r="H9214" t="s">
        <v>19</v>
      </c>
      <c r="I9214">
        <v>50.69</v>
      </c>
      <c r="J9214">
        <v>24.86</v>
      </c>
      <c r="K9214">
        <v>2</v>
      </c>
      <c r="L9214">
        <v>2095</v>
      </c>
      <c r="M9214">
        <v>253</v>
      </c>
      <c r="N9214" t="s">
        <v>53</v>
      </c>
      <c r="P9214" t="s">
        <v>36</v>
      </c>
    </row>
    <row r="9215" spans="1:16" x14ac:dyDescent="0.3">
      <c r="A9215">
        <v>38724</v>
      </c>
      <c r="B9215" s="1">
        <v>45695</v>
      </c>
      <c r="C9215" s="2">
        <v>0.92986111111111114</v>
      </c>
      <c r="D9215" t="s">
        <v>547</v>
      </c>
      <c r="E9215" t="s">
        <v>81</v>
      </c>
      <c r="F9215" t="s">
        <v>18</v>
      </c>
      <c r="G9215">
        <v>206</v>
      </c>
      <c r="H9215" t="s">
        <v>19</v>
      </c>
      <c r="I9215">
        <v>12.37</v>
      </c>
      <c r="J9215">
        <v>27.9</v>
      </c>
      <c r="K9215">
        <v>4</v>
      </c>
      <c r="L9215">
        <v>1757</v>
      </c>
      <c r="M9215">
        <v>246</v>
      </c>
      <c r="N9215" t="s">
        <v>50</v>
      </c>
      <c r="P9215" t="s">
        <v>36</v>
      </c>
    </row>
    <row r="9216" spans="1:16" x14ac:dyDescent="0.3">
      <c r="A9216">
        <v>86674</v>
      </c>
      <c r="B9216" s="1">
        <v>45874</v>
      </c>
      <c r="C9216" s="2">
        <v>0.1173611111111111</v>
      </c>
      <c r="D9216" t="s">
        <v>2562</v>
      </c>
      <c r="E9216" t="s">
        <v>361</v>
      </c>
      <c r="F9216" t="s">
        <v>18</v>
      </c>
      <c r="G9216">
        <v>257</v>
      </c>
      <c r="H9216" t="s">
        <v>19</v>
      </c>
      <c r="I9216">
        <v>83.19</v>
      </c>
      <c r="J9216">
        <v>7.22</v>
      </c>
      <c r="K9216">
        <v>5</v>
      </c>
      <c r="L9216">
        <v>1199</v>
      </c>
      <c r="M9216">
        <v>231</v>
      </c>
      <c r="N9216" t="s">
        <v>53</v>
      </c>
      <c r="P9216" t="s">
        <v>21</v>
      </c>
    </row>
    <row r="9217" spans="1:16" x14ac:dyDescent="0.3">
      <c r="A9217">
        <v>53107</v>
      </c>
      <c r="B9217" s="1">
        <v>45885</v>
      </c>
      <c r="C9217" s="2">
        <v>0.42083333333333334</v>
      </c>
      <c r="D9217" t="s">
        <v>5720</v>
      </c>
      <c r="E9217" t="s">
        <v>26</v>
      </c>
      <c r="F9217" t="s">
        <v>40</v>
      </c>
      <c r="G9217">
        <v>219</v>
      </c>
      <c r="H9217" t="s">
        <v>19</v>
      </c>
      <c r="I9217" t="s">
        <v>5721</v>
      </c>
      <c r="J9217">
        <v>6.92</v>
      </c>
      <c r="K9217">
        <v>3</v>
      </c>
      <c r="L9217">
        <v>1477</v>
      </c>
      <c r="M9217">
        <v>226</v>
      </c>
      <c r="N9217" t="s">
        <v>32</v>
      </c>
      <c r="P9217" t="s">
        <v>36</v>
      </c>
    </row>
    <row r="9218" spans="1:16" x14ac:dyDescent="0.3">
      <c r="A9218">
        <v>94615</v>
      </c>
      <c r="B9218" s="1">
        <v>45951</v>
      </c>
      <c r="C9218" s="2">
        <v>0.19236111111111112</v>
      </c>
      <c r="D9218" t="s">
        <v>5722</v>
      </c>
      <c r="E9218" t="s">
        <v>38</v>
      </c>
      <c r="F9218" t="s">
        <v>27</v>
      </c>
      <c r="G9218">
        <v>201</v>
      </c>
      <c r="H9218" t="s">
        <v>19</v>
      </c>
      <c r="I9218">
        <v>9.39</v>
      </c>
      <c r="J9218">
        <v>22.12</v>
      </c>
      <c r="K9218">
        <v>2</v>
      </c>
      <c r="L9218">
        <v>1770</v>
      </c>
      <c r="M9218">
        <v>248</v>
      </c>
      <c r="N9218" t="s">
        <v>20</v>
      </c>
      <c r="P9218" t="s">
        <v>36</v>
      </c>
    </row>
    <row r="9219" spans="1:16" x14ac:dyDescent="0.3">
      <c r="A9219">
        <v>70603</v>
      </c>
      <c r="B9219" s="1">
        <v>45864</v>
      </c>
      <c r="C9219" s="2">
        <v>0.83263888888888893</v>
      </c>
      <c r="D9219" t="s">
        <v>747</v>
      </c>
      <c r="E9219" t="s">
        <v>23</v>
      </c>
      <c r="F9219" t="s">
        <v>18</v>
      </c>
      <c r="G9219">
        <v>253</v>
      </c>
      <c r="H9219" t="s">
        <v>31</v>
      </c>
      <c r="L9219">
        <v>1023</v>
      </c>
      <c r="M9219">
        <v>237</v>
      </c>
      <c r="O9219" t="s">
        <v>61</v>
      </c>
    </row>
    <row r="9220" spans="1:16" x14ac:dyDescent="0.3">
      <c r="A9220">
        <v>95167</v>
      </c>
      <c r="B9220" s="1">
        <v>45948</v>
      </c>
      <c r="C9220" s="2">
        <v>0.40486111111111112</v>
      </c>
      <c r="D9220" t="s">
        <v>1008</v>
      </c>
      <c r="E9220" t="s">
        <v>122</v>
      </c>
      <c r="F9220" t="s">
        <v>27</v>
      </c>
      <c r="G9220">
        <v>214</v>
      </c>
      <c r="H9220" t="s">
        <v>19</v>
      </c>
      <c r="I9220">
        <v>41.31</v>
      </c>
      <c r="J9220">
        <v>22.5</v>
      </c>
      <c r="K9220">
        <v>5</v>
      </c>
      <c r="L9220">
        <v>1622</v>
      </c>
      <c r="M9220">
        <v>219</v>
      </c>
      <c r="N9220" t="s">
        <v>28</v>
      </c>
      <c r="P9220" t="s">
        <v>21</v>
      </c>
    </row>
    <row r="9221" spans="1:16" x14ac:dyDescent="0.3">
      <c r="A9221">
        <v>59761</v>
      </c>
      <c r="B9221" s="1">
        <v>45867</v>
      </c>
      <c r="C9221" s="2">
        <v>0.96736111111111101</v>
      </c>
      <c r="D9221" t="s">
        <v>239</v>
      </c>
      <c r="E9221" t="s">
        <v>30</v>
      </c>
      <c r="F9221" t="s">
        <v>18</v>
      </c>
      <c r="G9221">
        <v>242</v>
      </c>
      <c r="H9221" t="s">
        <v>24</v>
      </c>
      <c r="L9221">
        <v>1788</v>
      </c>
      <c r="M9221">
        <v>212</v>
      </c>
    </row>
    <row r="9222" spans="1:16" x14ac:dyDescent="0.3">
      <c r="A9222">
        <v>60947</v>
      </c>
      <c r="B9222" s="1">
        <v>45996</v>
      </c>
      <c r="C9222" s="2">
        <v>0.56874999999999998</v>
      </c>
      <c r="D9222" t="s">
        <v>268</v>
      </c>
      <c r="E9222" t="s">
        <v>91</v>
      </c>
      <c r="F9222" t="s">
        <v>40</v>
      </c>
      <c r="G9222">
        <v>246</v>
      </c>
      <c r="H9222" t="s">
        <v>19</v>
      </c>
      <c r="I9222">
        <v>73.56</v>
      </c>
      <c r="J9222">
        <v>3.76</v>
      </c>
      <c r="K9222">
        <v>1</v>
      </c>
      <c r="L9222">
        <v>1392</v>
      </c>
      <c r="M9222">
        <v>209</v>
      </c>
      <c r="N9222" t="s">
        <v>50</v>
      </c>
      <c r="P9222" t="s">
        <v>21</v>
      </c>
    </row>
    <row r="9223" spans="1:16" x14ac:dyDescent="0.3">
      <c r="A9223">
        <v>96807</v>
      </c>
      <c r="B9223" s="1">
        <v>45672</v>
      </c>
      <c r="C9223" s="2">
        <v>0.1451388888888889</v>
      </c>
      <c r="D9223" t="s">
        <v>5723</v>
      </c>
      <c r="E9223" t="s">
        <v>23</v>
      </c>
      <c r="F9223" t="s">
        <v>18</v>
      </c>
      <c r="G9223">
        <v>252</v>
      </c>
      <c r="H9223" t="s">
        <v>19</v>
      </c>
      <c r="I9223" t="s">
        <v>5724</v>
      </c>
      <c r="J9223">
        <v>6.49</v>
      </c>
      <c r="K9223">
        <v>4</v>
      </c>
      <c r="L9223">
        <v>1730</v>
      </c>
      <c r="M9223">
        <v>203</v>
      </c>
      <c r="N9223" t="s">
        <v>20</v>
      </c>
      <c r="P9223" t="s">
        <v>36</v>
      </c>
    </row>
    <row r="9224" spans="1:16" x14ac:dyDescent="0.3">
      <c r="A9224">
        <v>84491</v>
      </c>
      <c r="B9224" s="1">
        <v>45827</v>
      </c>
      <c r="C9224" s="2">
        <v>0.67361111111111116</v>
      </c>
      <c r="D9224" t="s">
        <v>411</v>
      </c>
      <c r="E9224" t="s">
        <v>30</v>
      </c>
      <c r="F9224" t="s">
        <v>40</v>
      </c>
      <c r="G9224">
        <v>222</v>
      </c>
      <c r="H9224" t="s">
        <v>19</v>
      </c>
      <c r="I9224">
        <v>11.74</v>
      </c>
      <c r="J9224">
        <v>11.69</v>
      </c>
      <c r="K9224">
        <v>1</v>
      </c>
      <c r="L9224">
        <v>1205</v>
      </c>
      <c r="M9224">
        <v>229</v>
      </c>
      <c r="N9224" t="s">
        <v>44</v>
      </c>
      <c r="P9224" t="s">
        <v>21</v>
      </c>
    </row>
    <row r="9225" spans="1:16" x14ac:dyDescent="0.3">
      <c r="A9225">
        <v>31234</v>
      </c>
      <c r="B9225" s="1">
        <v>45713</v>
      </c>
      <c r="C9225" s="2">
        <v>0.8881944444444444</v>
      </c>
      <c r="D9225" t="s">
        <v>555</v>
      </c>
      <c r="E9225" t="s">
        <v>26</v>
      </c>
      <c r="F9225" t="s">
        <v>27</v>
      </c>
      <c r="G9225">
        <v>206</v>
      </c>
      <c r="H9225" t="s">
        <v>19</v>
      </c>
      <c r="I9225">
        <v>45.96</v>
      </c>
      <c r="J9225">
        <v>26.6</v>
      </c>
      <c r="K9225">
        <v>5</v>
      </c>
      <c r="L9225">
        <v>1253</v>
      </c>
      <c r="M9225">
        <v>218</v>
      </c>
      <c r="N9225" t="s">
        <v>32</v>
      </c>
      <c r="P9225" t="s">
        <v>21</v>
      </c>
    </row>
    <row r="9226" spans="1:16" x14ac:dyDescent="0.3">
      <c r="A9226">
        <v>35285</v>
      </c>
      <c r="B9226" s="1">
        <v>45786</v>
      </c>
      <c r="C9226" s="2">
        <v>2.8472222222222222E-2</v>
      </c>
      <c r="D9226" t="s">
        <v>609</v>
      </c>
      <c r="E9226" t="s">
        <v>52</v>
      </c>
      <c r="F9226" t="s">
        <v>40</v>
      </c>
      <c r="G9226">
        <v>226</v>
      </c>
      <c r="H9226" t="s">
        <v>19</v>
      </c>
      <c r="I9226">
        <v>24.38</v>
      </c>
      <c r="J9226">
        <v>20.190000000000001</v>
      </c>
      <c r="K9226">
        <v>3</v>
      </c>
      <c r="L9226">
        <v>1011</v>
      </c>
      <c r="M9226">
        <v>231</v>
      </c>
      <c r="N9226" t="s">
        <v>28</v>
      </c>
      <c r="P9226" t="s">
        <v>36</v>
      </c>
    </row>
    <row r="9227" spans="1:16" x14ac:dyDescent="0.3">
      <c r="A9227">
        <v>65801</v>
      </c>
      <c r="B9227" s="1">
        <v>46014</v>
      </c>
      <c r="C9227" s="2">
        <v>0.37638888888888888</v>
      </c>
      <c r="D9227" t="s">
        <v>897</v>
      </c>
      <c r="E9227" t="s">
        <v>58</v>
      </c>
      <c r="F9227" t="s">
        <v>18</v>
      </c>
      <c r="G9227">
        <v>217</v>
      </c>
      <c r="H9227" t="s">
        <v>19</v>
      </c>
      <c r="I9227">
        <v>46.85</v>
      </c>
      <c r="J9227">
        <v>27.88</v>
      </c>
      <c r="K9227">
        <v>4</v>
      </c>
      <c r="L9227">
        <v>1902</v>
      </c>
      <c r="M9227">
        <v>251</v>
      </c>
      <c r="N9227" t="s">
        <v>44</v>
      </c>
      <c r="P9227" t="s">
        <v>36</v>
      </c>
    </row>
    <row r="9228" spans="1:16" x14ac:dyDescent="0.3">
      <c r="A9228">
        <v>97861</v>
      </c>
      <c r="B9228" s="1">
        <v>45700</v>
      </c>
      <c r="C9228" s="2">
        <v>0.52430555555555558</v>
      </c>
      <c r="D9228" t="s">
        <v>5725</v>
      </c>
      <c r="E9228" t="s">
        <v>83</v>
      </c>
      <c r="F9228" t="s">
        <v>18</v>
      </c>
      <c r="G9228">
        <v>223</v>
      </c>
      <c r="H9228" t="s">
        <v>24</v>
      </c>
      <c r="L9228">
        <v>1323</v>
      </c>
      <c r="M9228">
        <v>200</v>
      </c>
    </row>
    <row r="9229" spans="1:16" x14ac:dyDescent="0.3">
      <c r="A9229">
        <v>65357</v>
      </c>
      <c r="B9229" s="1">
        <v>45972</v>
      </c>
      <c r="C9229" s="2">
        <v>0.1986111111111111</v>
      </c>
      <c r="D9229" t="s">
        <v>5726</v>
      </c>
      <c r="E9229" t="s">
        <v>67</v>
      </c>
      <c r="F9229" t="s">
        <v>18</v>
      </c>
      <c r="G9229">
        <v>246</v>
      </c>
      <c r="H9229" t="s">
        <v>19</v>
      </c>
      <c r="I9229">
        <v>37.51</v>
      </c>
      <c r="J9229">
        <v>8.3699999999999992</v>
      </c>
      <c r="K9229">
        <v>1</v>
      </c>
      <c r="L9229">
        <v>1551</v>
      </c>
      <c r="M9229">
        <v>203</v>
      </c>
      <c r="N9229" t="s">
        <v>50</v>
      </c>
      <c r="P9229" t="s">
        <v>21</v>
      </c>
    </row>
    <row r="9230" spans="1:16" x14ac:dyDescent="0.3">
      <c r="A9230">
        <v>29068</v>
      </c>
      <c r="B9230" s="1">
        <v>45735</v>
      </c>
      <c r="C9230" s="2">
        <v>0.23750000000000002</v>
      </c>
      <c r="D9230" t="s">
        <v>5727</v>
      </c>
      <c r="E9230" t="s">
        <v>30</v>
      </c>
      <c r="F9230" t="s">
        <v>40</v>
      </c>
      <c r="G9230">
        <v>203</v>
      </c>
      <c r="H9230" t="s">
        <v>31</v>
      </c>
      <c r="L9230">
        <v>2113</v>
      </c>
      <c r="M9230">
        <v>244</v>
      </c>
      <c r="O9230" t="s">
        <v>61</v>
      </c>
    </row>
    <row r="9231" spans="1:16" x14ac:dyDescent="0.3">
      <c r="A9231">
        <v>23819</v>
      </c>
      <c r="B9231" s="1">
        <v>45694</v>
      </c>
      <c r="C9231" s="2">
        <v>0.78263888888888899</v>
      </c>
      <c r="D9231" t="s">
        <v>557</v>
      </c>
      <c r="E9231" t="s">
        <v>52</v>
      </c>
      <c r="F9231" t="s">
        <v>40</v>
      </c>
      <c r="G9231">
        <v>232</v>
      </c>
      <c r="H9231" t="s">
        <v>19</v>
      </c>
      <c r="I9231">
        <v>78.37</v>
      </c>
      <c r="J9231">
        <v>27.66</v>
      </c>
      <c r="K9231">
        <v>1</v>
      </c>
      <c r="L9231">
        <v>1379</v>
      </c>
      <c r="M9231">
        <v>239</v>
      </c>
      <c r="N9231" t="s">
        <v>50</v>
      </c>
      <c r="P9231" t="s">
        <v>36</v>
      </c>
    </row>
    <row r="9232" spans="1:16" x14ac:dyDescent="0.3">
      <c r="A9232">
        <v>62328</v>
      </c>
      <c r="B9232" s="1">
        <v>46014</v>
      </c>
      <c r="C9232" s="2">
        <v>0.64236111111111105</v>
      </c>
      <c r="D9232" t="s">
        <v>5728</v>
      </c>
      <c r="E9232" t="s">
        <v>94</v>
      </c>
      <c r="F9232" t="s">
        <v>40</v>
      </c>
      <c r="G9232">
        <v>246</v>
      </c>
      <c r="H9232" t="s">
        <v>31</v>
      </c>
      <c r="L9232">
        <v>1076</v>
      </c>
      <c r="M9232">
        <v>213</v>
      </c>
      <c r="O9232" t="s">
        <v>32</v>
      </c>
    </row>
    <row r="9233" spans="1:16" x14ac:dyDescent="0.3">
      <c r="A9233">
        <v>37082</v>
      </c>
      <c r="B9233" s="1">
        <v>45720</v>
      </c>
      <c r="C9233" s="2">
        <v>0.34236111111111112</v>
      </c>
      <c r="D9233" t="s">
        <v>1006</v>
      </c>
      <c r="E9233" t="s">
        <v>38</v>
      </c>
      <c r="F9233" t="s">
        <v>27</v>
      </c>
      <c r="G9233">
        <v>204</v>
      </c>
      <c r="H9233" t="s">
        <v>24</v>
      </c>
      <c r="L9233">
        <v>1958</v>
      </c>
      <c r="M9233">
        <v>248</v>
      </c>
    </row>
    <row r="9234" spans="1:16" x14ac:dyDescent="0.3">
      <c r="A9234">
        <v>98281</v>
      </c>
      <c r="B9234" s="1">
        <v>45671</v>
      </c>
      <c r="C9234" s="2">
        <v>0.78541666666666676</v>
      </c>
      <c r="D9234" t="s">
        <v>313</v>
      </c>
      <c r="E9234" t="s">
        <v>30</v>
      </c>
      <c r="F9234" t="s">
        <v>18</v>
      </c>
      <c r="G9234">
        <v>210</v>
      </c>
      <c r="H9234" t="s">
        <v>31</v>
      </c>
      <c r="L9234">
        <v>1595</v>
      </c>
      <c r="M9234">
        <v>259</v>
      </c>
      <c r="O9234" t="s">
        <v>41</v>
      </c>
    </row>
    <row r="9235" spans="1:16" x14ac:dyDescent="0.3">
      <c r="A9235">
        <v>14796</v>
      </c>
      <c r="B9235" s="1">
        <v>45785</v>
      </c>
      <c r="C9235" s="2">
        <v>0.46666666666666662</v>
      </c>
      <c r="D9235" t="s">
        <v>1780</v>
      </c>
      <c r="E9235" t="s">
        <v>72</v>
      </c>
      <c r="F9235" t="s">
        <v>18</v>
      </c>
      <c r="G9235">
        <v>252</v>
      </c>
      <c r="H9235" t="s">
        <v>31</v>
      </c>
      <c r="L9235">
        <v>1578</v>
      </c>
      <c r="M9235">
        <v>214</v>
      </c>
      <c r="O9235" t="s">
        <v>55</v>
      </c>
    </row>
    <row r="9236" spans="1:16" x14ac:dyDescent="0.3">
      <c r="A9236">
        <v>60736</v>
      </c>
      <c r="B9236" s="1">
        <v>45714</v>
      </c>
      <c r="C9236" s="2">
        <v>0.46111111111111108</v>
      </c>
      <c r="D9236" t="s">
        <v>156</v>
      </c>
      <c r="E9236" t="s">
        <v>145</v>
      </c>
      <c r="F9236" t="s">
        <v>18</v>
      </c>
      <c r="G9236">
        <v>255</v>
      </c>
      <c r="H9236" t="s">
        <v>19</v>
      </c>
      <c r="I9236">
        <v>32.159999999999997</v>
      </c>
      <c r="J9236">
        <v>19.53</v>
      </c>
      <c r="K9236">
        <v>3</v>
      </c>
      <c r="L9236">
        <v>2195</v>
      </c>
      <c r="M9236">
        <v>251</v>
      </c>
      <c r="N9236" t="s">
        <v>53</v>
      </c>
      <c r="P9236" t="s">
        <v>36</v>
      </c>
    </row>
    <row r="9237" spans="1:16" x14ac:dyDescent="0.3">
      <c r="A9237">
        <v>93873</v>
      </c>
      <c r="B9237" s="1">
        <v>45922</v>
      </c>
      <c r="C9237" s="2">
        <v>0.83958333333333324</v>
      </c>
      <c r="D9237" t="s">
        <v>627</v>
      </c>
      <c r="E9237" t="s">
        <v>67</v>
      </c>
      <c r="F9237" t="s">
        <v>27</v>
      </c>
      <c r="G9237">
        <v>210</v>
      </c>
      <c r="H9237" t="s">
        <v>19</v>
      </c>
      <c r="I9237">
        <v>33.54</v>
      </c>
      <c r="J9237">
        <v>10.62</v>
      </c>
      <c r="K9237">
        <v>2</v>
      </c>
      <c r="L9237">
        <v>1120</v>
      </c>
      <c r="M9237">
        <v>248</v>
      </c>
      <c r="N9237" t="s">
        <v>32</v>
      </c>
      <c r="P9237" t="s">
        <v>36</v>
      </c>
    </row>
    <row r="9238" spans="1:16" x14ac:dyDescent="0.3">
      <c r="A9238">
        <v>74328</v>
      </c>
      <c r="B9238" s="1">
        <v>45817</v>
      </c>
      <c r="C9238" s="2">
        <v>0.98819444444444438</v>
      </c>
      <c r="D9238" t="s">
        <v>1209</v>
      </c>
      <c r="E9238" t="s">
        <v>67</v>
      </c>
      <c r="F9238" t="s">
        <v>40</v>
      </c>
      <c r="G9238">
        <v>202</v>
      </c>
      <c r="H9238" t="s">
        <v>19</v>
      </c>
      <c r="I9238" t="s">
        <v>5729</v>
      </c>
      <c r="J9238">
        <v>27.3</v>
      </c>
      <c r="K9238">
        <v>3</v>
      </c>
      <c r="L9238">
        <v>1482</v>
      </c>
      <c r="M9238">
        <v>216</v>
      </c>
      <c r="N9238" t="s">
        <v>20</v>
      </c>
      <c r="P9238" t="s">
        <v>21</v>
      </c>
    </row>
    <row r="9239" spans="1:16" x14ac:dyDescent="0.3">
      <c r="A9239">
        <v>99258</v>
      </c>
      <c r="B9239" s="1">
        <v>45995</v>
      </c>
      <c r="C9239" s="2">
        <v>2.7083333333333334E-2</v>
      </c>
      <c r="D9239" t="s">
        <v>62</v>
      </c>
      <c r="E9239" t="s">
        <v>67</v>
      </c>
      <c r="F9239" t="s">
        <v>40</v>
      </c>
      <c r="G9239">
        <v>228</v>
      </c>
      <c r="H9239" t="s">
        <v>19</v>
      </c>
      <c r="I9239">
        <v>29.82</v>
      </c>
      <c r="J9239">
        <v>17.41</v>
      </c>
      <c r="K9239">
        <v>1</v>
      </c>
      <c r="L9239">
        <v>1142</v>
      </c>
      <c r="M9239">
        <v>250</v>
      </c>
      <c r="N9239" t="s">
        <v>53</v>
      </c>
      <c r="P9239" t="s">
        <v>21</v>
      </c>
    </row>
    <row r="9240" spans="1:16" x14ac:dyDescent="0.3">
      <c r="A9240">
        <v>79359</v>
      </c>
      <c r="B9240" s="1">
        <v>45686</v>
      </c>
      <c r="C9240" s="2">
        <v>0.73263888888888884</v>
      </c>
      <c r="D9240" t="s">
        <v>236</v>
      </c>
      <c r="E9240" t="s">
        <v>26</v>
      </c>
      <c r="F9240" t="s">
        <v>18</v>
      </c>
      <c r="G9240">
        <v>205</v>
      </c>
      <c r="H9240" t="s">
        <v>19</v>
      </c>
      <c r="I9240">
        <v>71.150000000000006</v>
      </c>
      <c r="J9240">
        <v>2.52</v>
      </c>
      <c r="K9240">
        <v>2</v>
      </c>
      <c r="L9240">
        <v>1457</v>
      </c>
      <c r="M9240">
        <v>212</v>
      </c>
      <c r="N9240" t="s">
        <v>20</v>
      </c>
      <c r="P9240" t="s">
        <v>21</v>
      </c>
    </row>
    <row r="9241" spans="1:16" x14ac:dyDescent="0.3">
      <c r="A9241">
        <v>77337</v>
      </c>
      <c r="B9241" s="1">
        <v>45965</v>
      </c>
      <c r="C9241" s="2">
        <v>0.45416666666666666</v>
      </c>
      <c r="D9241" t="s">
        <v>5730</v>
      </c>
      <c r="E9241" t="s">
        <v>94</v>
      </c>
      <c r="F9241" t="s">
        <v>18</v>
      </c>
      <c r="G9241">
        <v>211</v>
      </c>
      <c r="H9241" t="s">
        <v>19</v>
      </c>
      <c r="I9241" t="s">
        <v>5731</v>
      </c>
      <c r="J9241">
        <v>5.55</v>
      </c>
      <c r="K9241">
        <v>4</v>
      </c>
      <c r="L9241">
        <v>2193</v>
      </c>
      <c r="M9241">
        <v>203</v>
      </c>
      <c r="N9241" t="s">
        <v>53</v>
      </c>
      <c r="P9241" t="s">
        <v>21</v>
      </c>
    </row>
    <row r="9242" spans="1:16" x14ac:dyDescent="0.3">
      <c r="A9242">
        <v>42766</v>
      </c>
      <c r="B9242" s="1">
        <v>45721</v>
      </c>
      <c r="C9242" s="2">
        <v>0.3034722222222222</v>
      </c>
      <c r="D9242" t="s">
        <v>491</v>
      </c>
      <c r="E9242" t="s">
        <v>72</v>
      </c>
      <c r="F9242" t="s">
        <v>18</v>
      </c>
      <c r="G9242">
        <v>235</v>
      </c>
      <c r="H9242" t="s">
        <v>19</v>
      </c>
      <c r="I9242">
        <v>45.67</v>
      </c>
      <c r="J9242">
        <v>18.2</v>
      </c>
      <c r="K9242">
        <v>2</v>
      </c>
      <c r="L9242">
        <v>1558</v>
      </c>
      <c r="M9242">
        <v>200</v>
      </c>
      <c r="N9242" t="s">
        <v>53</v>
      </c>
      <c r="P9242" t="s">
        <v>36</v>
      </c>
    </row>
    <row r="9243" spans="1:16" x14ac:dyDescent="0.3">
      <c r="A9243">
        <v>69872</v>
      </c>
      <c r="B9243" s="1">
        <v>45969</v>
      </c>
      <c r="C9243" s="2">
        <v>5.486111111111111E-2</v>
      </c>
      <c r="D9243" t="s">
        <v>5732</v>
      </c>
      <c r="E9243" t="s">
        <v>23</v>
      </c>
      <c r="F9243" t="s">
        <v>18</v>
      </c>
      <c r="G9243">
        <v>231</v>
      </c>
      <c r="H9243" t="s">
        <v>19</v>
      </c>
      <c r="I9243">
        <v>26.74</v>
      </c>
      <c r="J9243">
        <v>20.3</v>
      </c>
      <c r="K9243">
        <v>2</v>
      </c>
      <c r="L9243">
        <v>1798</v>
      </c>
      <c r="M9243">
        <v>259</v>
      </c>
      <c r="N9243" t="s">
        <v>50</v>
      </c>
      <c r="P9243" t="s">
        <v>36</v>
      </c>
    </row>
    <row r="9244" spans="1:16" x14ac:dyDescent="0.3">
      <c r="A9244">
        <v>94959</v>
      </c>
      <c r="B9244" s="1">
        <v>45696</v>
      </c>
      <c r="C9244" s="2">
        <v>0.74930555555555556</v>
      </c>
      <c r="D9244" t="s">
        <v>613</v>
      </c>
      <c r="E9244" t="s">
        <v>122</v>
      </c>
      <c r="F9244" t="s">
        <v>18</v>
      </c>
      <c r="G9244">
        <v>208</v>
      </c>
      <c r="H9244" t="s">
        <v>19</v>
      </c>
      <c r="I9244" t="s">
        <v>5733</v>
      </c>
      <c r="J9244">
        <v>25.52</v>
      </c>
      <c r="K9244">
        <v>1</v>
      </c>
      <c r="L9244">
        <v>1281</v>
      </c>
      <c r="M9244">
        <v>207</v>
      </c>
      <c r="N9244" t="s">
        <v>44</v>
      </c>
      <c r="P9244" t="s">
        <v>36</v>
      </c>
    </row>
    <row r="9245" spans="1:16" x14ac:dyDescent="0.3">
      <c r="A9245">
        <v>19111</v>
      </c>
      <c r="B9245" s="1">
        <v>45699</v>
      </c>
      <c r="C9245" s="2">
        <v>0.65625</v>
      </c>
      <c r="D9245" t="s">
        <v>5734</v>
      </c>
      <c r="E9245" t="s">
        <v>94</v>
      </c>
      <c r="F9245" t="s">
        <v>40</v>
      </c>
      <c r="G9245">
        <v>236</v>
      </c>
      <c r="H9245" t="s">
        <v>19</v>
      </c>
      <c r="I9245" t="s">
        <v>5735</v>
      </c>
      <c r="J9245">
        <v>0.74</v>
      </c>
      <c r="K9245">
        <v>3</v>
      </c>
      <c r="L9245">
        <v>1350</v>
      </c>
      <c r="M9245">
        <v>206</v>
      </c>
      <c r="N9245" t="s">
        <v>28</v>
      </c>
      <c r="P9245" t="s">
        <v>36</v>
      </c>
    </row>
    <row r="9246" spans="1:16" x14ac:dyDescent="0.3">
      <c r="A9246">
        <v>61557</v>
      </c>
      <c r="B9246" s="1">
        <v>45658</v>
      </c>
      <c r="C9246" s="2">
        <v>0.13541666666666666</v>
      </c>
      <c r="D9246" t="s">
        <v>5736</v>
      </c>
      <c r="E9246" t="s">
        <v>83</v>
      </c>
      <c r="F9246" t="s">
        <v>40</v>
      </c>
      <c r="G9246">
        <v>256</v>
      </c>
      <c r="H9246" t="s">
        <v>19</v>
      </c>
      <c r="I9246" t="s">
        <v>2342</v>
      </c>
      <c r="J9246">
        <v>3.16</v>
      </c>
      <c r="K9246">
        <v>1</v>
      </c>
      <c r="L9246">
        <v>1647</v>
      </c>
      <c r="M9246">
        <v>229</v>
      </c>
      <c r="N9246" t="s">
        <v>44</v>
      </c>
      <c r="P9246" t="s">
        <v>21</v>
      </c>
    </row>
    <row r="9247" spans="1:16" x14ac:dyDescent="0.3">
      <c r="A9247">
        <v>48121</v>
      </c>
      <c r="B9247" s="1">
        <v>45855</v>
      </c>
      <c r="C9247" s="2">
        <v>0.5180555555555556</v>
      </c>
      <c r="D9247" t="s">
        <v>5737</v>
      </c>
      <c r="E9247" t="s">
        <v>38</v>
      </c>
      <c r="F9247" t="s">
        <v>27</v>
      </c>
      <c r="G9247">
        <v>260</v>
      </c>
      <c r="H9247" t="s">
        <v>19</v>
      </c>
      <c r="I9247">
        <v>81.349999999999994</v>
      </c>
      <c r="J9247">
        <v>21.44</v>
      </c>
      <c r="K9247">
        <v>4</v>
      </c>
      <c r="L9247">
        <v>2042</v>
      </c>
      <c r="M9247">
        <v>258</v>
      </c>
      <c r="N9247" t="s">
        <v>50</v>
      </c>
      <c r="P9247" t="s">
        <v>21</v>
      </c>
    </row>
    <row r="9248" spans="1:16" x14ac:dyDescent="0.3">
      <c r="A9248">
        <v>27248</v>
      </c>
      <c r="B9248" s="1">
        <v>45734</v>
      </c>
      <c r="C9248" s="2">
        <v>0.8881944444444444</v>
      </c>
      <c r="D9248" t="s">
        <v>324</v>
      </c>
      <c r="E9248" t="s">
        <v>58</v>
      </c>
      <c r="F9248" t="s">
        <v>27</v>
      </c>
      <c r="G9248">
        <v>207</v>
      </c>
      <c r="H9248" t="s">
        <v>24</v>
      </c>
      <c r="L9248">
        <v>1396</v>
      </c>
      <c r="M9248">
        <v>251</v>
      </c>
    </row>
    <row r="9249" spans="1:16" x14ac:dyDescent="0.3">
      <c r="A9249">
        <v>25068</v>
      </c>
      <c r="B9249" s="1">
        <v>45932</v>
      </c>
      <c r="C9249" s="2">
        <v>0.82361111111111107</v>
      </c>
      <c r="D9249" t="s">
        <v>1166</v>
      </c>
      <c r="E9249" t="s">
        <v>122</v>
      </c>
      <c r="F9249" t="s">
        <v>18</v>
      </c>
      <c r="G9249">
        <v>221</v>
      </c>
      <c r="H9249" t="s">
        <v>19</v>
      </c>
      <c r="I9249">
        <v>73.22</v>
      </c>
      <c r="J9249">
        <v>17.36</v>
      </c>
      <c r="K9249">
        <v>2</v>
      </c>
      <c r="L9249">
        <v>1035</v>
      </c>
      <c r="M9249">
        <v>212</v>
      </c>
      <c r="N9249" t="s">
        <v>28</v>
      </c>
      <c r="P9249" t="s">
        <v>36</v>
      </c>
    </row>
    <row r="9250" spans="1:16" x14ac:dyDescent="0.3">
      <c r="A9250">
        <v>49144</v>
      </c>
      <c r="B9250" s="1">
        <v>45943</v>
      </c>
      <c r="C9250" s="2">
        <v>0.60902777777777783</v>
      </c>
      <c r="D9250" t="s">
        <v>505</v>
      </c>
      <c r="E9250" t="s">
        <v>5738</v>
      </c>
      <c r="F9250" t="s">
        <v>18</v>
      </c>
      <c r="G9250">
        <v>236</v>
      </c>
      <c r="H9250" t="s">
        <v>19</v>
      </c>
      <c r="I9250">
        <v>17.57</v>
      </c>
      <c r="J9250">
        <v>3.8</v>
      </c>
      <c r="K9250">
        <v>2</v>
      </c>
      <c r="L9250">
        <v>1017</v>
      </c>
      <c r="M9250">
        <v>245</v>
      </c>
      <c r="N9250" t="s">
        <v>20</v>
      </c>
      <c r="P9250" t="s">
        <v>21</v>
      </c>
    </row>
    <row r="9251" spans="1:16" x14ac:dyDescent="0.3">
      <c r="A9251">
        <v>23621</v>
      </c>
      <c r="B9251" s="1">
        <v>45734</v>
      </c>
      <c r="C9251" s="2">
        <v>0.36041666666666666</v>
      </c>
      <c r="D9251" t="s">
        <v>5739</v>
      </c>
      <c r="E9251" t="s">
        <v>5740</v>
      </c>
      <c r="F9251" t="s">
        <v>27</v>
      </c>
      <c r="G9251">
        <v>252</v>
      </c>
      <c r="H9251" t="s">
        <v>31</v>
      </c>
      <c r="L9251">
        <v>2200</v>
      </c>
      <c r="M9251">
        <v>222</v>
      </c>
      <c r="O9251" t="s">
        <v>128</v>
      </c>
    </row>
    <row r="9252" spans="1:16" x14ac:dyDescent="0.3">
      <c r="A9252">
        <v>29477</v>
      </c>
      <c r="B9252" s="1">
        <v>46001</v>
      </c>
      <c r="C9252" s="2">
        <v>0.92986111111111114</v>
      </c>
      <c r="D9252" t="s">
        <v>266</v>
      </c>
      <c r="E9252" t="s">
        <v>17</v>
      </c>
      <c r="F9252" t="s">
        <v>27</v>
      </c>
      <c r="G9252">
        <v>244</v>
      </c>
      <c r="H9252" t="s">
        <v>31</v>
      </c>
      <c r="L9252">
        <v>1154</v>
      </c>
      <c r="M9252">
        <v>226</v>
      </c>
      <c r="O9252" t="s">
        <v>55</v>
      </c>
    </row>
    <row r="9253" spans="1:16" x14ac:dyDescent="0.3">
      <c r="A9253">
        <v>21403</v>
      </c>
      <c r="B9253" s="1">
        <v>45920</v>
      </c>
      <c r="C9253" s="2">
        <v>0.90486111111111101</v>
      </c>
      <c r="D9253" t="s">
        <v>513</v>
      </c>
      <c r="E9253" t="s">
        <v>94</v>
      </c>
      <c r="F9253" t="s">
        <v>18</v>
      </c>
      <c r="G9253">
        <v>230</v>
      </c>
      <c r="H9253" t="s">
        <v>19</v>
      </c>
      <c r="I9253" t="s">
        <v>5741</v>
      </c>
      <c r="J9253">
        <v>9.0299999999999994</v>
      </c>
      <c r="K9253">
        <v>4</v>
      </c>
      <c r="L9253">
        <v>1456</v>
      </c>
      <c r="M9253">
        <v>212</v>
      </c>
      <c r="N9253" t="s">
        <v>32</v>
      </c>
      <c r="P9253" t="s">
        <v>21</v>
      </c>
    </row>
    <row r="9254" spans="1:16" x14ac:dyDescent="0.3">
      <c r="A9254">
        <v>83274</v>
      </c>
      <c r="B9254" s="1">
        <v>45999</v>
      </c>
      <c r="C9254" s="2">
        <v>0.3263888888888889</v>
      </c>
      <c r="D9254" t="s">
        <v>618</v>
      </c>
      <c r="E9254" t="s">
        <v>75</v>
      </c>
      <c r="F9254" t="s">
        <v>18</v>
      </c>
      <c r="G9254">
        <v>245</v>
      </c>
      <c r="H9254" t="s">
        <v>19</v>
      </c>
      <c r="I9254">
        <v>62.17</v>
      </c>
      <c r="J9254">
        <v>14.32</v>
      </c>
      <c r="K9254">
        <v>4</v>
      </c>
      <c r="L9254">
        <v>1843</v>
      </c>
      <c r="M9254">
        <v>233</v>
      </c>
      <c r="N9254" t="s">
        <v>53</v>
      </c>
      <c r="P9254" t="s">
        <v>36</v>
      </c>
    </row>
    <row r="9255" spans="1:16" x14ac:dyDescent="0.3">
      <c r="A9255">
        <v>38305</v>
      </c>
      <c r="B9255" s="1">
        <v>45790</v>
      </c>
      <c r="C9255" s="2">
        <v>0.91249999999999998</v>
      </c>
      <c r="D9255" t="s">
        <v>5742</v>
      </c>
      <c r="E9255" t="s">
        <v>72</v>
      </c>
      <c r="F9255" t="s">
        <v>27</v>
      </c>
      <c r="G9255">
        <v>201</v>
      </c>
      <c r="H9255" t="s">
        <v>31</v>
      </c>
      <c r="L9255">
        <v>2171</v>
      </c>
      <c r="M9255">
        <v>257</v>
      </c>
      <c r="O9255" t="s">
        <v>108</v>
      </c>
    </row>
    <row r="9256" spans="1:16" x14ac:dyDescent="0.3">
      <c r="A9256">
        <v>40885</v>
      </c>
      <c r="B9256" s="1">
        <v>45927</v>
      </c>
      <c r="C9256" s="2">
        <v>0.93472222222222223</v>
      </c>
      <c r="D9256" t="s">
        <v>712</v>
      </c>
      <c r="E9256" t="s">
        <v>52</v>
      </c>
      <c r="F9256" t="s">
        <v>27</v>
      </c>
      <c r="G9256">
        <v>202</v>
      </c>
      <c r="H9256" t="s">
        <v>19</v>
      </c>
      <c r="I9256" t="s">
        <v>5743</v>
      </c>
      <c r="J9256">
        <v>21.09</v>
      </c>
      <c r="K9256">
        <v>2</v>
      </c>
      <c r="L9256">
        <v>1325</v>
      </c>
      <c r="M9256">
        <v>239</v>
      </c>
      <c r="N9256" t="s">
        <v>28</v>
      </c>
      <c r="P9256" t="s">
        <v>21</v>
      </c>
    </row>
    <row r="9257" spans="1:16" x14ac:dyDescent="0.3">
      <c r="A9257">
        <v>24959</v>
      </c>
      <c r="B9257" s="1">
        <v>45745</v>
      </c>
      <c r="C9257" s="2">
        <v>0.5444444444444444</v>
      </c>
      <c r="D9257" t="s">
        <v>5744</v>
      </c>
      <c r="E9257" t="s">
        <v>94</v>
      </c>
      <c r="F9257" t="s">
        <v>40</v>
      </c>
      <c r="G9257">
        <v>220</v>
      </c>
      <c r="H9257" t="s">
        <v>31</v>
      </c>
      <c r="L9257">
        <v>1557</v>
      </c>
      <c r="M9257">
        <v>229</v>
      </c>
      <c r="O9257" t="s">
        <v>61</v>
      </c>
    </row>
    <row r="9258" spans="1:16" x14ac:dyDescent="0.3">
      <c r="A9258">
        <v>82953</v>
      </c>
      <c r="B9258" s="1">
        <v>45667</v>
      </c>
      <c r="C9258" s="2">
        <v>0.78472222222222221</v>
      </c>
      <c r="D9258" t="s">
        <v>5745</v>
      </c>
      <c r="E9258" t="s">
        <v>17</v>
      </c>
      <c r="F9258" t="s">
        <v>18</v>
      </c>
      <c r="G9258">
        <v>259</v>
      </c>
      <c r="H9258" t="s">
        <v>31</v>
      </c>
      <c r="L9258">
        <v>1992</v>
      </c>
      <c r="M9258">
        <v>247</v>
      </c>
      <c r="O9258" t="s">
        <v>41</v>
      </c>
    </row>
    <row r="9259" spans="1:16" x14ac:dyDescent="0.3">
      <c r="A9259">
        <v>42494</v>
      </c>
      <c r="B9259" s="1">
        <v>45882</v>
      </c>
      <c r="C9259" s="2">
        <v>0.91736111111111107</v>
      </c>
      <c r="D9259" t="s">
        <v>5746</v>
      </c>
      <c r="E9259" t="s">
        <v>30</v>
      </c>
      <c r="F9259" t="s">
        <v>18</v>
      </c>
      <c r="G9259">
        <v>201</v>
      </c>
      <c r="H9259" t="s">
        <v>19</v>
      </c>
      <c r="I9259" t="s">
        <v>5747</v>
      </c>
      <c r="J9259">
        <v>4.38</v>
      </c>
      <c r="K9259">
        <v>2</v>
      </c>
      <c r="L9259">
        <v>1817</v>
      </c>
      <c r="M9259">
        <v>240</v>
      </c>
      <c r="N9259" t="s">
        <v>44</v>
      </c>
      <c r="P9259" t="s">
        <v>36</v>
      </c>
    </row>
    <row r="9260" spans="1:16" x14ac:dyDescent="0.3">
      <c r="A9260">
        <v>13733</v>
      </c>
      <c r="B9260" s="1">
        <v>45829</v>
      </c>
      <c r="C9260" s="2">
        <v>0.18541666666666667</v>
      </c>
      <c r="D9260" t="s">
        <v>180</v>
      </c>
      <c r="E9260" t="s">
        <v>5748</v>
      </c>
      <c r="F9260" t="s">
        <v>27</v>
      </c>
      <c r="G9260">
        <v>240</v>
      </c>
      <c r="H9260" t="s">
        <v>24</v>
      </c>
      <c r="L9260">
        <v>1412</v>
      </c>
      <c r="M9260">
        <v>219</v>
      </c>
    </row>
    <row r="9261" spans="1:16" x14ac:dyDescent="0.3">
      <c r="A9261">
        <v>26040</v>
      </c>
      <c r="B9261" s="1">
        <v>45792</v>
      </c>
      <c r="C9261" s="2">
        <v>0.62569444444444444</v>
      </c>
      <c r="D9261" t="s">
        <v>5749</v>
      </c>
      <c r="E9261" t="s">
        <v>30</v>
      </c>
      <c r="F9261" t="s">
        <v>18</v>
      </c>
      <c r="G9261">
        <v>257</v>
      </c>
      <c r="H9261" t="s">
        <v>19</v>
      </c>
      <c r="I9261" t="s">
        <v>5750</v>
      </c>
      <c r="J9261">
        <v>20.25</v>
      </c>
      <c r="K9261">
        <v>4</v>
      </c>
      <c r="L9261">
        <v>1108</v>
      </c>
      <c r="M9261">
        <v>215</v>
      </c>
      <c r="N9261" t="s">
        <v>28</v>
      </c>
      <c r="P9261" t="s">
        <v>36</v>
      </c>
    </row>
    <row r="9262" spans="1:16" x14ac:dyDescent="0.3">
      <c r="A9262">
        <v>62377</v>
      </c>
      <c r="B9262" s="1">
        <v>45769</v>
      </c>
      <c r="C9262" s="2">
        <v>0.76944444444444438</v>
      </c>
      <c r="D9262" t="s">
        <v>1025</v>
      </c>
      <c r="E9262" t="s">
        <v>58</v>
      </c>
      <c r="F9262" t="s">
        <v>40</v>
      </c>
      <c r="G9262">
        <v>260</v>
      </c>
      <c r="H9262" t="s">
        <v>31</v>
      </c>
      <c r="L9262">
        <v>1388</v>
      </c>
      <c r="M9262">
        <v>240</v>
      </c>
      <c r="O9262" t="s">
        <v>32</v>
      </c>
    </row>
    <row r="9263" spans="1:16" x14ac:dyDescent="0.3">
      <c r="A9263">
        <v>10897</v>
      </c>
      <c r="B9263" s="1">
        <v>45935</v>
      </c>
      <c r="C9263" s="2">
        <v>7.4305555555555555E-2</v>
      </c>
      <c r="D9263" t="s">
        <v>1572</v>
      </c>
      <c r="E9263" t="s">
        <v>23</v>
      </c>
      <c r="F9263" t="s">
        <v>18</v>
      </c>
      <c r="G9263">
        <v>218</v>
      </c>
      <c r="H9263" t="s">
        <v>19</v>
      </c>
      <c r="I9263">
        <v>18.82</v>
      </c>
      <c r="J9263">
        <v>20.46</v>
      </c>
      <c r="K9263">
        <v>3</v>
      </c>
      <c r="L9263">
        <v>1788</v>
      </c>
      <c r="M9263">
        <v>227</v>
      </c>
      <c r="N9263" t="s">
        <v>20</v>
      </c>
      <c r="P9263" t="s">
        <v>36</v>
      </c>
    </row>
    <row r="9264" spans="1:16" x14ac:dyDescent="0.3">
      <c r="A9264">
        <v>29723</v>
      </c>
      <c r="B9264" s="1">
        <v>45975</v>
      </c>
      <c r="C9264" s="2">
        <v>2.013888888888889E-2</v>
      </c>
      <c r="D9264" t="s">
        <v>708</v>
      </c>
      <c r="E9264" t="s">
        <v>1237</v>
      </c>
      <c r="F9264" t="s">
        <v>40</v>
      </c>
      <c r="G9264">
        <v>255</v>
      </c>
      <c r="H9264" t="s">
        <v>19</v>
      </c>
      <c r="I9264">
        <v>48.14</v>
      </c>
      <c r="J9264">
        <v>18.399999999999999</v>
      </c>
      <c r="K9264">
        <v>5</v>
      </c>
      <c r="L9264">
        <v>1204</v>
      </c>
      <c r="M9264">
        <v>219</v>
      </c>
      <c r="N9264" t="s">
        <v>44</v>
      </c>
      <c r="P9264" t="s">
        <v>21</v>
      </c>
    </row>
    <row r="9265" spans="1:16" x14ac:dyDescent="0.3">
      <c r="A9265">
        <v>91147</v>
      </c>
      <c r="B9265" s="1">
        <v>45858</v>
      </c>
      <c r="C9265" s="2">
        <v>3.1944444444444449E-2</v>
      </c>
      <c r="D9265" t="s">
        <v>5751</v>
      </c>
      <c r="E9265" t="s">
        <v>72</v>
      </c>
      <c r="F9265" t="s">
        <v>27</v>
      </c>
      <c r="G9265">
        <v>205</v>
      </c>
      <c r="H9265" t="s">
        <v>31</v>
      </c>
      <c r="L9265">
        <v>1455</v>
      </c>
      <c r="M9265">
        <v>232</v>
      </c>
      <c r="O9265" t="s">
        <v>32</v>
      </c>
    </row>
    <row r="9266" spans="1:16" x14ac:dyDescent="0.3">
      <c r="A9266">
        <v>43336</v>
      </c>
      <c r="B9266" s="1">
        <v>45668</v>
      </c>
      <c r="C9266" s="2">
        <v>0.71319444444444446</v>
      </c>
      <c r="D9266" t="s">
        <v>106</v>
      </c>
      <c r="E9266" t="s">
        <v>5752</v>
      </c>
      <c r="F9266" t="s">
        <v>40</v>
      </c>
      <c r="G9266">
        <v>258</v>
      </c>
      <c r="H9266" t="s">
        <v>19</v>
      </c>
      <c r="I9266">
        <v>20.77</v>
      </c>
      <c r="J9266">
        <v>12.1</v>
      </c>
      <c r="K9266">
        <v>5</v>
      </c>
      <c r="L9266">
        <v>1833</v>
      </c>
      <c r="M9266">
        <v>238</v>
      </c>
      <c r="N9266" t="s">
        <v>44</v>
      </c>
      <c r="P9266" t="s">
        <v>36</v>
      </c>
    </row>
    <row r="9267" spans="1:16" x14ac:dyDescent="0.3">
      <c r="A9267">
        <v>13666</v>
      </c>
      <c r="B9267" s="1">
        <v>45780</v>
      </c>
      <c r="C9267" s="2">
        <v>0.15208333333333332</v>
      </c>
      <c r="D9267" t="s">
        <v>72</v>
      </c>
      <c r="E9267" t="s">
        <v>38</v>
      </c>
      <c r="F9267" t="s">
        <v>27</v>
      </c>
      <c r="G9267">
        <v>219</v>
      </c>
      <c r="H9267" t="s">
        <v>31</v>
      </c>
      <c r="L9267">
        <v>1139</v>
      </c>
      <c r="M9267">
        <v>254</v>
      </c>
      <c r="O9267" t="s">
        <v>55</v>
      </c>
    </row>
    <row r="9268" spans="1:16" x14ac:dyDescent="0.3">
      <c r="A9268">
        <v>48964</v>
      </c>
      <c r="B9268" s="1">
        <v>45718</v>
      </c>
      <c r="C9268" s="2">
        <v>0.33680555555555558</v>
      </c>
      <c r="D9268" t="s">
        <v>800</v>
      </c>
      <c r="E9268" t="s">
        <v>530</v>
      </c>
      <c r="F9268" t="s">
        <v>27</v>
      </c>
      <c r="G9268">
        <v>232</v>
      </c>
      <c r="H9268" t="s">
        <v>19</v>
      </c>
      <c r="I9268" t="s">
        <v>5753</v>
      </c>
      <c r="J9268">
        <v>18.899999999999999</v>
      </c>
      <c r="K9268">
        <v>4</v>
      </c>
      <c r="L9268">
        <v>1199</v>
      </c>
      <c r="M9268">
        <v>253</v>
      </c>
      <c r="N9268" t="s">
        <v>44</v>
      </c>
      <c r="P9268" t="s">
        <v>36</v>
      </c>
    </row>
    <row r="9269" spans="1:16" x14ac:dyDescent="0.3">
      <c r="A9269">
        <v>73728</v>
      </c>
      <c r="B9269" s="1">
        <v>45998</v>
      </c>
      <c r="C9269" s="2">
        <v>0.57152777777777775</v>
      </c>
      <c r="D9269" t="s">
        <v>800</v>
      </c>
      <c r="E9269" t="s">
        <v>67</v>
      </c>
      <c r="F9269" t="s">
        <v>40</v>
      </c>
      <c r="G9269">
        <v>220</v>
      </c>
      <c r="H9269" t="s">
        <v>19</v>
      </c>
      <c r="I9269">
        <v>23.62</v>
      </c>
      <c r="J9269">
        <v>3.19</v>
      </c>
      <c r="K9269">
        <v>1</v>
      </c>
      <c r="L9269">
        <v>1117</v>
      </c>
      <c r="M9269">
        <v>257</v>
      </c>
      <c r="N9269" t="s">
        <v>50</v>
      </c>
      <c r="P9269" t="s">
        <v>21</v>
      </c>
    </row>
    <row r="9270" spans="1:16" x14ac:dyDescent="0.3">
      <c r="A9270">
        <v>16646</v>
      </c>
      <c r="B9270" s="1">
        <v>45856</v>
      </c>
      <c r="C9270" s="2">
        <v>0.76388888888888884</v>
      </c>
      <c r="D9270" t="s">
        <v>2292</v>
      </c>
      <c r="E9270" t="s">
        <v>58</v>
      </c>
      <c r="F9270" t="s">
        <v>27</v>
      </c>
      <c r="G9270">
        <v>253</v>
      </c>
      <c r="H9270" t="s">
        <v>19</v>
      </c>
      <c r="I9270" t="s">
        <v>5754</v>
      </c>
      <c r="J9270">
        <v>4.78</v>
      </c>
      <c r="K9270">
        <v>4</v>
      </c>
      <c r="L9270">
        <v>1921</v>
      </c>
      <c r="M9270">
        <v>218</v>
      </c>
      <c r="N9270" t="s">
        <v>32</v>
      </c>
      <c r="P9270" t="s">
        <v>36</v>
      </c>
    </row>
    <row r="9271" spans="1:16" x14ac:dyDescent="0.3">
      <c r="A9271">
        <v>12376</v>
      </c>
      <c r="B9271" s="1">
        <v>45866</v>
      </c>
      <c r="C9271" s="2">
        <v>0.21388888888888891</v>
      </c>
      <c r="D9271" t="s">
        <v>488</v>
      </c>
      <c r="E9271" t="s">
        <v>239</v>
      </c>
      <c r="F9271" t="s">
        <v>27</v>
      </c>
      <c r="G9271">
        <v>251</v>
      </c>
      <c r="H9271" t="s">
        <v>19</v>
      </c>
      <c r="I9271">
        <v>20.67</v>
      </c>
      <c r="J9271">
        <v>21.42</v>
      </c>
      <c r="K9271">
        <v>3</v>
      </c>
      <c r="L9271">
        <v>1918</v>
      </c>
      <c r="M9271">
        <v>216</v>
      </c>
      <c r="N9271" t="s">
        <v>20</v>
      </c>
      <c r="P9271" t="s">
        <v>21</v>
      </c>
    </row>
    <row r="9272" spans="1:16" x14ac:dyDescent="0.3">
      <c r="A9272">
        <v>31555</v>
      </c>
      <c r="B9272" s="1">
        <v>45872</v>
      </c>
      <c r="C9272" s="2">
        <v>0.10555555555555556</v>
      </c>
      <c r="D9272" t="s">
        <v>2938</v>
      </c>
      <c r="E9272" t="s">
        <v>67</v>
      </c>
      <c r="F9272" t="s">
        <v>40</v>
      </c>
      <c r="G9272">
        <v>236</v>
      </c>
      <c r="H9272" t="s">
        <v>19</v>
      </c>
      <c r="I9272">
        <v>42.47</v>
      </c>
      <c r="J9272">
        <v>2.78</v>
      </c>
      <c r="K9272">
        <v>1</v>
      </c>
      <c r="L9272">
        <v>1107</v>
      </c>
      <c r="M9272">
        <v>257</v>
      </c>
      <c r="N9272" t="s">
        <v>50</v>
      </c>
      <c r="P9272" t="s">
        <v>36</v>
      </c>
    </row>
    <row r="9273" spans="1:16" x14ac:dyDescent="0.3">
      <c r="A9273">
        <v>53019</v>
      </c>
      <c r="B9273" s="1">
        <v>45858</v>
      </c>
      <c r="C9273" s="2">
        <v>0.26874999999999999</v>
      </c>
      <c r="D9273" t="s">
        <v>5755</v>
      </c>
      <c r="E9273" t="s">
        <v>26</v>
      </c>
      <c r="F9273" t="s">
        <v>27</v>
      </c>
      <c r="G9273">
        <v>210</v>
      </c>
      <c r="H9273" t="s">
        <v>19</v>
      </c>
      <c r="I9273">
        <v>22.86</v>
      </c>
      <c r="J9273">
        <v>3.31</v>
      </c>
      <c r="K9273">
        <v>1</v>
      </c>
      <c r="L9273">
        <v>1107</v>
      </c>
      <c r="M9273">
        <v>234</v>
      </c>
      <c r="N9273" t="s">
        <v>28</v>
      </c>
      <c r="P9273" t="s">
        <v>36</v>
      </c>
    </row>
    <row r="9274" spans="1:16" x14ac:dyDescent="0.3">
      <c r="A9274">
        <v>16704</v>
      </c>
      <c r="B9274" s="1">
        <v>45690</v>
      </c>
      <c r="C9274" s="2">
        <v>0.18472222222222223</v>
      </c>
      <c r="D9274" t="s">
        <v>5756</v>
      </c>
      <c r="E9274" t="s">
        <v>23</v>
      </c>
      <c r="F9274" t="s">
        <v>40</v>
      </c>
      <c r="G9274">
        <v>207</v>
      </c>
      <c r="H9274" t="s">
        <v>24</v>
      </c>
      <c r="L9274">
        <v>1517</v>
      </c>
      <c r="M9274">
        <v>258</v>
      </c>
    </row>
    <row r="9275" spans="1:16" x14ac:dyDescent="0.3">
      <c r="A9275">
        <v>90535</v>
      </c>
      <c r="B9275" s="1">
        <v>45882</v>
      </c>
      <c r="C9275" s="2">
        <v>0.61111111111111105</v>
      </c>
      <c r="D9275" t="s">
        <v>1197</v>
      </c>
      <c r="E9275" t="s">
        <v>30</v>
      </c>
      <c r="F9275" t="s">
        <v>18</v>
      </c>
      <c r="G9275">
        <v>247</v>
      </c>
      <c r="H9275" t="s">
        <v>19</v>
      </c>
      <c r="I9275">
        <v>53.07</v>
      </c>
      <c r="J9275">
        <v>20.55</v>
      </c>
      <c r="K9275">
        <v>4</v>
      </c>
      <c r="L9275">
        <v>1732</v>
      </c>
      <c r="M9275">
        <v>215</v>
      </c>
      <c r="N9275" t="s">
        <v>44</v>
      </c>
      <c r="P9275" t="s">
        <v>36</v>
      </c>
    </row>
    <row r="9276" spans="1:16" x14ac:dyDescent="0.3">
      <c r="A9276">
        <v>65609</v>
      </c>
      <c r="B9276" s="1">
        <v>45901</v>
      </c>
      <c r="C9276" s="2">
        <v>0.75555555555555554</v>
      </c>
      <c r="D9276" t="s">
        <v>5757</v>
      </c>
      <c r="E9276" t="s">
        <v>23</v>
      </c>
      <c r="F9276" t="s">
        <v>18</v>
      </c>
      <c r="G9276">
        <v>219</v>
      </c>
      <c r="H9276" t="s">
        <v>31</v>
      </c>
      <c r="L9276">
        <v>2188</v>
      </c>
      <c r="M9276">
        <v>211</v>
      </c>
      <c r="O9276" t="s">
        <v>47</v>
      </c>
    </row>
    <row r="9277" spans="1:16" x14ac:dyDescent="0.3">
      <c r="A9277">
        <v>42304</v>
      </c>
      <c r="B9277" s="1">
        <v>45873</v>
      </c>
      <c r="C9277" s="2">
        <v>0.66111111111111109</v>
      </c>
      <c r="D9277" t="s">
        <v>5758</v>
      </c>
      <c r="E9277" t="s">
        <v>23</v>
      </c>
      <c r="F9277" t="s">
        <v>18</v>
      </c>
      <c r="G9277">
        <v>207</v>
      </c>
      <c r="H9277" t="s">
        <v>19</v>
      </c>
      <c r="I9277" t="s">
        <v>5759</v>
      </c>
      <c r="J9277">
        <v>26.03</v>
      </c>
      <c r="K9277">
        <v>5</v>
      </c>
      <c r="L9277">
        <v>1907</v>
      </c>
      <c r="M9277">
        <v>203</v>
      </c>
      <c r="N9277" t="s">
        <v>50</v>
      </c>
      <c r="P9277" t="s">
        <v>21</v>
      </c>
    </row>
    <row r="9278" spans="1:16" x14ac:dyDescent="0.3">
      <c r="A9278">
        <v>97284</v>
      </c>
      <c r="B9278" s="1">
        <v>45972</v>
      </c>
      <c r="C9278" s="2">
        <v>0.81597222222222221</v>
      </c>
      <c r="D9278" t="s">
        <v>321</v>
      </c>
      <c r="E9278" t="s">
        <v>79</v>
      </c>
      <c r="F9278" t="s">
        <v>27</v>
      </c>
      <c r="G9278">
        <v>201</v>
      </c>
      <c r="H9278" t="s">
        <v>19</v>
      </c>
      <c r="I9278">
        <v>57.69</v>
      </c>
      <c r="J9278">
        <v>8.48</v>
      </c>
      <c r="K9278">
        <v>3</v>
      </c>
      <c r="L9278">
        <v>2076</v>
      </c>
      <c r="M9278">
        <v>237</v>
      </c>
      <c r="N9278" t="s">
        <v>50</v>
      </c>
      <c r="P9278" t="s">
        <v>36</v>
      </c>
    </row>
    <row r="9279" spans="1:16" x14ac:dyDescent="0.3">
      <c r="A9279">
        <v>75023</v>
      </c>
      <c r="B9279" s="1">
        <v>45988</v>
      </c>
      <c r="C9279" s="2">
        <v>0.28125</v>
      </c>
      <c r="D9279" t="s">
        <v>692</v>
      </c>
      <c r="E9279" t="s">
        <v>122</v>
      </c>
      <c r="F9279" t="s">
        <v>40</v>
      </c>
      <c r="G9279">
        <v>213</v>
      </c>
      <c r="H9279" t="s">
        <v>31</v>
      </c>
      <c r="L9279">
        <v>1291</v>
      </c>
      <c r="M9279">
        <v>258</v>
      </c>
      <c r="O9279" t="s">
        <v>41</v>
      </c>
    </row>
    <row r="9280" spans="1:16" x14ac:dyDescent="0.3">
      <c r="A9280">
        <v>53194</v>
      </c>
      <c r="B9280" s="1">
        <v>45687</v>
      </c>
      <c r="C9280" s="2">
        <v>0.34097222222222223</v>
      </c>
      <c r="D9280" t="s">
        <v>491</v>
      </c>
      <c r="E9280" t="s">
        <v>67</v>
      </c>
      <c r="F9280" t="s">
        <v>18</v>
      </c>
      <c r="G9280">
        <v>218</v>
      </c>
      <c r="H9280" t="s">
        <v>19</v>
      </c>
      <c r="I9280">
        <v>65.930000000000007</v>
      </c>
      <c r="J9280">
        <v>12.21</v>
      </c>
      <c r="K9280">
        <v>3</v>
      </c>
      <c r="L9280">
        <v>1682</v>
      </c>
      <c r="M9280">
        <v>258</v>
      </c>
      <c r="N9280" t="s">
        <v>28</v>
      </c>
      <c r="P9280" t="s">
        <v>36</v>
      </c>
    </row>
    <row r="9281" spans="1:16" x14ac:dyDescent="0.3">
      <c r="A9281">
        <v>67732</v>
      </c>
      <c r="B9281" s="1">
        <v>45799</v>
      </c>
      <c r="C9281" s="2">
        <v>0.63124999999999998</v>
      </c>
      <c r="D9281" t="s">
        <v>5760</v>
      </c>
      <c r="E9281" t="s">
        <v>52</v>
      </c>
      <c r="F9281" t="s">
        <v>18</v>
      </c>
      <c r="G9281">
        <v>245</v>
      </c>
      <c r="H9281" t="s">
        <v>19</v>
      </c>
      <c r="I9281">
        <v>29.53</v>
      </c>
      <c r="J9281">
        <v>12.71</v>
      </c>
      <c r="K9281">
        <v>2</v>
      </c>
      <c r="L9281">
        <v>1180</v>
      </c>
      <c r="M9281">
        <v>238</v>
      </c>
      <c r="N9281" t="s">
        <v>53</v>
      </c>
      <c r="P9281" t="s">
        <v>21</v>
      </c>
    </row>
    <row r="9282" spans="1:16" x14ac:dyDescent="0.3">
      <c r="A9282">
        <v>85131</v>
      </c>
      <c r="B9282" s="1">
        <v>45913</v>
      </c>
      <c r="C9282" s="2">
        <v>0.17430555555555557</v>
      </c>
      <c r="D9282" t="s">
        <v>307</v>
      </c>
      <c r="E9282" t="s">
        <v>23</v>
      </c>
      <c r="F9282" t="s">
        <v>40</v>
      </c>
      <c r="G9282">
        <v>200</v>
      </c>
      <c r="H9282" t="s">
        <v>31</v>
      </c>
      <c r="L9282">
        <v>1560</v>
      </c>
      <c r="M9282">
        <v>221</v>
      </c>
      <c r="O9282" t="s">
        <v>55</v>
      </c>
    </row>
    <row r="9283" spans="1:16" x14ac:dyDescent="0.3">
      <c r="A9283">
        <v>31398</v>
      </c>
      <c r="B9283" s="1">
        <v>45967</v>
      </c>
      <c r="C9283" s="2">
        <v>0.57638888888888895</v>
      </c>
      <c r="D9283" t="s">
        <v>95</v>
      </c>
      <c r="E9283" t="s">
        <v>38</v>
      </c>
      <c r="F9283" t="s">
        <v>18</v>
      </c>
      <c r="G9283">
        <v>207</v>
      </c>
      <c r="H9283" t="s">
        <v>24</v>
      </c>
      <c r="L9283">
        <v>1268</v>
      </c>
      <c r="M9283">
        <v>246</v>
      </c>
    </row>
    <row r="9284" spans="1:16" x14ac:dyDescent="0.3">
      <c r="A9284">
        <v>21078</v>
      </c>
      <c r="B9284" s="1">
        <v>45914</v>
      </c>
      <c r="C9284" s="2">
        <v>0.20902777777777778</v>
      </c>
      <c r="D9284" t="s">
        <v>657</v>
      </c>
      <c r="E9284" t="s">
        <v>26</v>
      </c>
      <c r="F9284" t="s">
        <v>27</v>
      </c>
      <c r="G9284">
        <v>246</v>
      </c>
      <c r="H9284" t="s">
        <v>19</v>
      </c>
      <c r="I9284">
        <v>14.29</v>
      </c>
      <c r="J9284">
        <v>13.07</v>
      </c>
      <c r="K9284">
        <v>4</v>
      </c>
      <c r="L9284">
        <v>1121</v>
      </c>
      <c r="M9284">
        <v>233</v>
      </c>
      <c r="N9284" t="s">
        <v>53</v>
      </c>
      <c r="P9284" t="s">
        <v>36</v>
      </c>
    </row>
    <row r="9285" spans="1:16" x14ac:dyDescent="0.3">
      <c r="A9285">
        <v>26013</v>
      </c>
      <c r="B9285" s="1">
        <v>45863</v>
      </c>
      <c r="C9285" s="2">
        <v>0.44236111111111115</v>
      </c>
      <c r="D9285" t="s">
        <v>5761</v>
      </c>
      <c r="E9285" t="s">
        <v>83</v>
      </c>
      <c r="F9285" t="s">
        <v>18</v>
      </c>
      <c r="G9285">
        <v>207</v>
      </c>
      <c r="H9285" t="s">
        <v>19</v>
      </c>
      <c r="I9285">
        <v>15.45</v>
      </c>
      <c r="J9285">
        <v>19.239999999999998</v>
      </c>
      <c r="K9285">
        <v>4</v>
      </c>
      <c r="L9285">
        <v>1792</v>
      </c>
      <c r="M9285">
        <v>255</v>
      </c>
      <c r="N9285" t="s">
        <v>44</v>
      </c>
      <c r="P9285" t="s">
        <v>21</v>
      </c>
    </row>
    <row r="9286" spans="1:16" x14ac:dyDescent="0.3">
      <c r="A9286">
        <v>82661</v>
      </c>
      <c r="B9286" s="1">
        <v>45718</v>
      </c>
      <c r="C9286" s="2">
        <v>0.12708333333333333</v>
      </c>
      <c r="D9286" t="s">
        <v>136</v>
      </c>
      <c r="E9286" t="s">
        <v>81</v>
      </c>
      <c r="F9286" t="s">
        <v>27</v>
      </c>
      <c r="G9286">
        <v>203</v>
      </c>
      <c r="H9286" t="s">
        <v>19</v>
      </c>
      <c r="I9286">
        <v>70.17</v>
      </c>
      <c r="J9286">
        <v>4.18</v>
      </c>
      <c r="K9286">
        <v>4</v>
      </c>
      <c r="L9286">
        <v>1918</v>
      </c>
      <c r="M9286">
        <v>257</v>
      </c>
      <c r="N9286" t="s">
        <v>32</v>
      </c>
      <c r="P9286" t="s">
        <v>21</v>
      </c>
    </row>
    <row r="9287" spans="1:16" x14ac:dyDescent="0.3">
      <c r="A9287">
        <v>34148</v>
      </c>
      <c r="B9287" s="1">
        <v>45840</v>
      </c>
      <c r="C9287" s="2">
        <v>0.44236111111111115</v>
      </c>
      <c r="D9287" t="s">
        <v>479</v>
      </c>
      <c r="E9287" t="s">
        <v>52</v>
      </c>
      <c r="F9287" t="s">
        <v>27</v>
      </c>
      <c r="G9287">
        <v>203</v>
      </c>
      <c r="H9287" t="s">
        <v>19</v>
      </c>
      <c r="I9287" t="s">
        <v>5762</v>
      </c>
      <c r="J9287">
        <v>13.17</v>
      </c>
      <c r="K9287">
        <v>3</v>
      </c>
      <c r="L9287">
        <v>1315</v>
      </c>
      <c r="M9287">
        <v>249</v>
      </c>
      <c r="N9287" t="s">
        <v>50</v>
      </c>
      <c r="P9287" t="s">
        <v>21</v>
      </c>
    </row>
    <row r="9288" spans="1:16" x14ac:dyDescent="0.3">
      <c r="A9288">
        <v>69977</v>
      </c>
      <c r="B9288" s="1">
        <v>45819</v>
      </c>
      <c r="C9288" s="2">
        <v>0.28541666666666665</v>
      </c>
      <c r="D9288" t="s">
        <v>95</v>
      </c>
      <c r="E9288" t="s">
        <v>81</v>
      </c>
      <c r="F9288" t="s">
        <v>27</v>
      </c>
      <c r="G9288">
        <v>232</v>
      </c>
      <c r="H9288" t="s">
        <v>19</v>
      </c>
      <c r="I9288">
        <v>42.4</v>
      </c>
      <c r="J9288">
        <v>15.07</v>
      </c>
      <c r="K9288">
        <v>2</v>
      </c>
      <c r="L9288">
        <v>1157</v>
      </c>
      <c r="M9288">
        <v>205</v>
      </c>
      <c r="N9288" t="s">
        <v>44</v>
      </c>
      <c r="P9288" t="s">
        <v>36</v>
      </c>
    </row>
    <row r="9289" spans="1:16" x14ac:dyDescent="0.3">
      <c r="A9289">
        <v>53493</v>
      </c>
      <c r="B9289" s="1">
        <v>45777</v>
      </c>
      <c r="C9289" s="2">
        <v>0.49305555555555558</v>
      </c>
      <c r="D9289" t="s">
        <v>107</v>
      </c>
      <c r="E9289" t="s">
        <v>972</v>
      </c>
      <c r="F9289" t="s">
        <v>18</v>
      </c>
      <c r="G9289">
        <v>259</v>
      </c>
      <c r="H9289" t="s">
        <v>31</v>
      </c>
      <c r="L9289">
        <v>1743</v>
      </c>
      <c r="M9289">
        <v>240</v>
      </c>
      <c r="O9289" t="s">
        <v>41</v>
      </c>
    </row>
    <row r="9290" spans="1:16" x14ac:dyDescent="0.3">
      <c r="A9290">
        <v>36515</v>
      </c>
      <c r="B9290" s="1">
        <v>45735</v>
      </c>
      <c r="C9290" s="2">
        <v>0.90208333333333324</v>
      </c>
      <c r="D9290" t="s">
        <v>107</v>
      </c>
      <c r="E9290" t="s">
        <v>30</v>
      </c>
      <c r="F9290" t="s">
        <v>27</v>
      </c>
      <c r="G9290">
        <v>234</v>
      </c>
      <c r="H9290" t="s">
        <v>19</v>
      </c>
      <c r="I9290">
        <v>20.07</v>
      </c>
      <c r="J9290">
        <v>23.08</v>
      </c>
      <c r="K9290">
        <v>4</v>
      </c>
      <c r="L9290">
        <v>1042</v>
      </c>
      <c r="M9290">
        <v>207</v>
      </c>
      <c r="N9290" t="s">
        <v>32</v>
      </c>
      <c r="P9290" t="s">
        <v>21</v>
      </c>
    </row>
    <row r="9291" spans="1:16" x14ac:dyDescent="0.3">
      <c r="A9291">
        <v>17909</v>
      </c>
      <c r="B9291" s="1">
        <v>45942</v>
      </c>
      <c r="C9291" s="2">
        <v>0.51666666666666672</v>
      </c>
      <c r="D9291" t="s">
        <v>1044</v>
      </c>
      <c r="E9291" t="s">
        <v>94</v>
      </c>
      <c r="F9291" t="s">
        <v>40</v>
      </c>
      <c r="G9291">
        <v>204</v>
      </c>
      <c r="H9291" t="s">
        <v>31</v>
      </c>
      <c r="L9291">
        <v>1388</v>
      </c>
      <c r="M9291">
        <v>245</v>
      </c>
      <c r="O9291" t="s">
        <v>32</v>
      </c>
    </row>
    <row r="9292" spans="1:16" x14ac:dyDescent="0.3">
      <c r="A9292">
        <v>49508</v>
      </c>
      <c r="B9292" s="1">
        <v>45852</v>
      </c>
      <c r="C9292" s="2">
        <v>0.2298611111111111</v>
      </c>
      <c r="D9292" t="s">
        <v>235</v>
      </c>
      <c r="E9292" t="s">
        <v>5763</v>
      </c>
      <c r="F9292" t="s">
        <v>27</v>
      </c>
      <c r="G9292">
        <v>217</v>
      </c>
      <c r="H9292" t="s">
        <v>19</v>
      </c>
      <c r="I9292">
        <v>69.83</v>
      </c>
      <c r="J9292">
        <v>12.69</v>
      </c>
      <c r="K9292">
        <v>4</v>
      </c>
      <c r="L9292">
        <v>1010</v>
      </c>
      <c r="M9292">
        <v>252</v>
      </c>
      <c r="N9292" t="s">
        <v>28</v>
      </c>
      <c r="P9292" t="s">
        <v>36</v>
      </c>
    </row>
    <row r="9293" spans="1:16" x14ac:dyDescent="0.3">
      <c r="A9293">
        <v>94729</v>
      </c>
      <c r="B9293" s="1">
        <v>45722</v>
      </c>
      <c r="C9293" s="2">
        <v>0.63124999999999998</v>
      </c>
      <c r="D9293" t="s">
        <v>149</v>
      </c>
      <c r="E9293" t="s">
        <v>122</v>
      </c>
      <c r="F9293" t="s">
        <v>40</v>
      </c>
      <c r="G9293">
        <v>230</v>
      </c>
      <c r="H9293" t="s">
        <v>19</v>
      </c>
      <c r="I9293">
        <v>70.94</v>
      </c>
      <c r="J9293">
        <v>17.48</v>
      </c>
      <c r="K9293">
        <v>4</v>
      </c>
      <c r="L9293">
        <v>1260</v>
      </c>
      <c r="M9293">
        <v>204</v>
      </c>
      <c r="N9293" t="s">
        <v>44</v>
      </c>
      <c r="P9293" t="s">
        <v>21</v>
      </c>
    </row>
    <row r="9294" spans="1:16" x14ac:dyDescent="0.3">
      <c r="A9294">
        <v>57789</v>
      </c>
      <c r="B9294" s="1">
        <v>45848</v>
      </c>
      <c r="C9294" s="2">
        <v>0.32500000000000001</v>
      </c>
      <c r="D9294" t="s">
        <v>5764</v>
      </c>
      <c r="E9294" t="s">
        <v>698</v>
      </c>
      <c r="F9294" t="s">
        <v>27</v>
      </c>
      <c r="G9294">
        <v>237</v>
      </c>
      <c r="H9294" t="s">
        <v>31</v>
      </c>
      <c r="L9294">
        <v>1791</v>
      </c>
      <c r="M9294">
        <v>256</v>
      </c>
      <c r="O9294" t="s">
        <v>61</v>
      </c>
    </row>
    <row r="9295" spans="1:16" x14ac:dyDescent="0.3">
      <c r="A9295">
        <v>73328</v>
      </c>
      <c r="B9295" s="1">
        <v>45854</v>
      </c>
      <c r="C9295" s="2">
        <v>0.11388888888888889</v>
      </c>
      <c r="D9295" t="s">
        <v>5765</v>
      </c>
      <c r="E9295" t="s">
        <v>83</v>
      </c>
      <c r="F9295" t="s">
        <v>18</v>
      </c>
      <c r="G9295">
        <v>229</v>
      </c>
      <c r="H9295" t="s">
        <v>19</v>
      </c>
      <c r="I9295" t="s">
        <v>2703</v>
      </c>
      <c r="J9295">
        <v>18.079999999999998</v>
      </c>
      <c r="K9295">
        <v>3</v>
      </c>
      <c r="L9295">
        <v>1643</v>
      </c>
      <c r="M9295">
        <v>200</v>
      </c>
      <c r="N9295" t="s">
        <v>32</v>
      </c>
      <c r="P9295" t="s">
        <v>21</v>
      </c>
    </row>
    <row r="9296" spans="1:16" x14ac:dyDescent="0.3">
      <c r="A9296">
        <v>92066</v>
      </c>
      <c r="B9296" s="1">
        <v>46020</v>
      </c>
      <c r="C9296" s="2">
        <v>0.87569444444444444</v>
      </c>
      <c r="D9296" t="s">
        <v>5766</v>
      </c>
      <c r="E9296" t="s">
        <v>17</v>
      </c>
      <c r="F9296" t="s">
        <v>18</v>
      </c>
      <c r="G9296">
        <v>225</v>
      </c>
      <c r="H9296" t="s">
        <v>19</v>
      </c>
      <c r="I9296" t="s">
        <v>5394</v>
      </c>
      <c r="J9296">
        <v>19.420000000000002</v>
      </c>
      <c r="K9296">
        <v>1</v>
      </c>
      <c r="L9296">
        <v>2127</v>
      </c>
      <c r="M9296">
        <v>227</v>
      </c>
      <c r="N9296" t="s">
        <v>50</v>
      </c>
      <c r="P9296" t="s">
        <v>21</v>
      </c>
    </row>
    <row r="9297" spans="1:16" x14ac:dyDescent="0.3">
      <c r="A9297">
        <v>96012</v>
      </c>
      <c r="B9297" s="1">
        <v>45866</v>
      </c>
      <c r="C9297" s="2">
        <v>0.65</v>
      </c>
      <c r="D9297" t="s">
        <v>2188</v>
      </c>
      <c r="E9297" t="s">
        <v>17</v>
      </c>
      <c r="F9297" t="s">
        <v>40</v>
      </c>
      <c r="G9297">
        <v>250</v>
      </c>
      <c r="H9297" t="s">
        <v>19</v>
      </c>
      <c r="I9297">
        <v>78.34</v>
      </c>
      <c r="J9297">
        <v>15.03</v>
      </c>
      <c r="K9297">
        <v>5</v>
      </c>
      <c r="L9297">
        <v>1958</v>
      </c>
      <c r="M9297">
        <v>212</v>
      </c>
      <c r="N9297" t="s">
        <v>20</v>
      </c>
      <c r="P9297" t="s">
        <v>36</v>
      </c>
    </row>
    <row r="9298" spans="1:16" x14ac:dyDescent="0.3">
      <c r="A9298">
        <v>33538</v>
      </c>
      <c r="B9298" s="1">
        <v>45837</v>
      </c>
      <c r="C9298" s="2">
        <v>7.8472222222222221E-2</v>
      </c>
      <c r="D9298" t="s">
        <v>593</v>
      </c>
      <c r="E9298" t="s">
        <v>52</v>
      </c>
      <c r="F9298" t="s">
        <v>18</v>
      </c>
      <c r="G9298">
        <v>233</v>
      </c>
      <c r="H9298" t="s">
        <v>19</v>
      </c>
      <c r="I9298" t="s">
        <v>5767</v>
      </c>
      <c r="J9298">
        <v>3.45</v>
      </c>
      <c r="K9298">
        <v>1</v>
      </c>
      <c r="L9298">
        <v>1306</v>
      </c>
      <c r="M9298">
        <v>250</v>
      </c>
      <c r="N9298" t="s">
        <v>28</v>
      </c>
      <c r="P9298" t="s">
        <v>21</v>
      </c>
    </row>
    <row r="9299" spans="1:16" x14ac:dyDescent="0.3">
      <c r="A9299">
        <v>14631</v>
      </c>
      <c r="B9299" s="1">
        <v>45981</v>
      </c>
      <c r="C9299" s="2">
        <v>0.39166666666666666</v>
      </c>
      <c r="D9299" t="s">
        <v>1553</v>
      </c>
      <c r="E9299" t="s">
        <v>75</v>
      </c>
      <c r="F9299" t="s">
        <v>40</v>
      </c>
      <c r="G9299">
        <v>249</v>
      </c>
      <c r="H9299" t="s">
        <v>19</v>
      </c>
      <c r="I9299" t="s">
        <v>2991</v>
      </c>
      <c r="J9299">
        <v>9.24</v>
      </c>
      <c r="K9299">
        <v>5</v>
      </c>
      <c r="L9299">
        <v>1568</v>
      </c>
      <c r="M9299">
        <v>221</v>
      </c>
      <c r="N9299" t="s">
        <v>20</v>
      </c>
      <c r="P9299" t="s">
        <v>36</v>
      </c>
    </row>
    <row r="9300" spans="1:16" x14ac:dyDescent="0.3">
      <c r="A9300">
        <v>83601</v>
      </c>
      <c r="B9300" s="1">
        <v>45734</v>
      </c>
      <c r="C9300" s="2">
        <v>0.1763888888888889</v>
      </c>
      <c r="D9300" t="s">
        <v>485</v>
      </c>
      <c r="E9300" t="s">
        <v>72</v>
      </c>
      <c r="F9300" t="s">
        <v>18</v>
      </c>
      <c r="G9300">
        <v>220</v>
      </c>
      <c r="H9300" t="s">
        <v>19</v>
      </c>
      <c r="I9300">
        <v>53.36</v>
      </c>
      <c r="J9300">
        <v>25.16</v>
      </c>
      <c r="K9300">
        <v>1</v>
      </c>
      <c r="L9300">
        <v>1418</v>
      </c>
      <c r="M9300">
        <v>246</v>
      </c>
      <c r="N9300" t="s">
        <v>44</v>
      </c>
      <c r="P9300" t="s">
        <v>21</v>
      </c>
    </row>
    <row r="9301" spans="1:16" x14ac:dyDescent="0.3">
      <c r="A9301">
        <v>87739</v>
      </c>
      <c r="B9301" s="1">
        <v>45719</v>
      </c>
      <c r="C9301" s="2">
        <v>0.91041666666666676</v>
      </c>
      <c r="D9301" t="s">
        <v>5768</v>
      </c>
      <c r="E9301" t="s">
        <v>91</v>
      </c>
      <c r="F9301" t="s">
        <v>27</v>
      </c>
      <c r="G9301">
        <v>234</v>
      </c>
      <c r="H9301" t="s">
        <v>19</v>
      </c>
      <c r="I9301">
        <v>24.4</v>
      </c>
      <c r="J9301">
        <v>2.2799999999999998</v>
      </c>
      <c r="K9301">
        <v>4</v>
      </c>
      <c r="L9301">
        <v>1526</v>
      </c>
      <c r="M9301">
        <v>255</v>
      </c>
      <c r="N9301" t="s">
        <v>50</v>
      </c>
      <c r="P9301" t="s">
        <v>21</v>
      </c>
    </row>
    <row r="9302" spans="1:16" x14ac:dyDescent="0.3">
      <c r="A9302">
        <v>68041</v>
      </c>
      <c r="B9302" s="1">
        <v>45935</v>
      </c>
      <c r="C9302" s="2">
        <v>0.55208333333333337</v>
      </c>
      <c r="D9302" t="s">
        <v>121</v>
      </c>
      <c r="E9302" t="s">
        <v>52</v>
      </c>
      <c r="F9302" t="s">
        <v>27</v>
      </c>
      <c r="G9302">
        <v>205</v>
      </c>
      <c r="H9302" t="s">
        <v>19</v>
      </c>
      <c r="I9302">
        <v>64.739999999999995</v>
      </c>
      <c r="J9302">
        <v>20.399999999999999</v>
      </c>
      <c r="K9302">
        <v>5</v>
      </c>
      <c r="L9302">
        <v>1281</v>
      </c>
      <c r="M9302">
        <v>230</v>
      </c>
      <c r="N9302" t="s">
        <v>44</v>
      </c>
      <c r="P9302" t="s">
        <v>21</v>
      </c>
    </row>
    <row r="9303" spans="1:16" x14ac:dyDescent="0.3">
      <c r="A9303">
        <v>76442</v>
      </c>
      <c r="B9303" s="1">
        <v>45942</v>
      </c>
      <c r="C9303" s="2">
        <v>0.87361111111111101</v>
      </c>
      <c r="D9303" t="s">
        <v>221</v>
      </c>
      <c r="E9303" t="s">
        <v>925</v>
      </c>
      <c r="F9303" t="s">
        <v>18</v>
      </c>
      <c r="G9303">
        <v>233</v>
      </c>
      <c r="H9303" t="s">
        <v>19</v>
      </c>
      <c r="I9303">
        <v>18.239999999999998</v>
      </c>
      <c r="J9303">
        <v>15.12</v>
      </c>
      <c r="K9303">
        <v>1</v>
      </c>
      <c r="L9303">
        <v>1387</v>
      </c>
      <c r="M9303">
        <v>252</v>
      </c>
      <c r="N9303" t="s">
        <v>50</v>
      </c>
      <c r="P9303" t="s">
        <v>36</v>
      </c>
    </row>
    <row r="9304" spans="1:16" x14ac:dyDescent="0.3">
      <c r="A9304">
        <v>50199</v>
      </c>
      <c r="B9304" s="1">
        <v>45895</v>
      </c>
      <c r="C9304" s="2">
        <v>0.25347222222222221</v>
      </c>
      <c r="D9304" t="s">
        <v>491</v>
      </c>
      <c r="E9304" t="s">
        <v>81</v>
      </c>
      <c r="F9304" t="s">
        <v>18</v>
      </c>
      <c r="G9304">
        <v>258</v>
      </c>
      <c r="H9304" t="s">
        <v>31</v>
      </c>
      <c r="L9304">
        <v>1364</v>
      </c>
      <c r="M9304">
        <v>214</v>
      </c>
      <c r="O9304" t="s">
        <v>41</v>
      </c>
    </row>
    <row r="9305" spans="1:16" x14ac:dyDescent="0.3">
      <c r="A9305">
        <v>88083</v>
      </c>
      <c r="B9305" s="1">
        <v>45930</v>
      </c>
      <c r="C9305" s="2">
        <v>0.30972222222222223</v>
      </c>
      <c r="D9305" t="s">
        <v>628</v>
      </c>
      <c r="E9305" t="s">
        <v>52</v>
      </c>
      <c r="F9305" t="s">
        <v>18</v>
      </c>
      <c r="G9305">
        <v>215</v>
      </c>
      <c r="H9305" t="s">
        <v>19</v>
      </c>
      <c r="I9305" t="s">
        <v>5769</v>
      </c>
      <c r="J9305">
        <v>20.14</v>
      </c>
      <c r="K9305">
        <v>1</v>
      </c>
      <c r="L9305">
        <v>1301</v>
      </c>
      <c r="M9305">
        <v>240</v>
      </c>
      <c r="N9305" t="s">
        <v>50</v>
      </c>
      <c r="P9305" t="s">
        <v>21</v>
      </c>
    </row>
    <row r="9306" spans="1:16" x14ac:dyDescent="0.3">
      <c r="A9306">
        <v>19893</v>
      </c>
      <c r="B9306" s="1">
        <v>45722</v>
      </c>
      <c r="C9306" s="2">
        <v>0.64374999999999993</v>
      </c>
      <c r="D9306" t="s">
        <v>5770</v>
      </c>
      <c r="E9306" t="s">
        <v>75</v>
      </c>
      <c r="F9306" t="s">
        <v>40</v>
      </c>
      <c r="G9306">
        <v>215</v>
      </c>
      <c r="H9306" t="s">
        <v>19</v>
      </c>
      <c r="I9306">
        <v>45.99</v>
      </c>
      <c r="J9306">
        <v>20.77</v>
      </c>
      <c r="K9306">
        <v>4</v>
      </c>
      <c r="L9306">
        <v>1941</v>
      </c>
      <c r="M9306">
        <v>258</v>
      </c>
      <c r="N9306" t="s">
        <v>53</v>
      </c>
      <c r="P9306" t="s">
        <v>21</v>
      </c>
    </row>
    <row r="9307" spans="1:16" x14ac:dyDescent="0.3">
      <c r="A9307">
        <v>54233</v>
      </c>
      <c r="B9307" s="1">
        <v>45661</v>
      </c>
      <c r="C9307" s="2">
        <v>0.76874999999999993</v>
      </c>
      <c r="D9307" t="s">
        <v>442</v>
      </c>
      <c r="E9307" t="s">
        <v>30</v>
      </c>
      <c r="F9307" t="s">
        <v>18</v>
      </c>
      <c r="G9307">
        <v>228</v>
      </c>
      <c r="H9307" t="s">
        <v>19</v>
      </c>
      <c r="I9307" t="s">
        <v>5771</v>
      </c>
      <c r="J9307">
        <v>14.85</v>
      </c>
      <c r="K9307">
        <v>3</v>
      </c>
      <c r="L9307">
        <v>1769</v>
      </c>
      <c r="M9307">
        <v>248</v>
      </c>
      <c r="N9307" t="s">
        <v>28</v>
      </c>
      <c r="P9307" t="s">
        <v>21</v>
      </c>
    </row>
    <row r="9308" spans="1:16" x14ac:dyDescent="0.3">
      <c r="A9308">
        <v>12710</v>
      </c>
      <c r="B9308" s="1">
        <v>45724</v>
      </c>
      <c r="C9308" s="2">
        <v>0.86736111111111114</v>
      </c>
      <c r="D9308" t="s">
        <v>1628</v>
      </c>
      <c r="E9308" t="s">
        <v>331</v>
      </c>
      <c r="F9308" t="s">
        <v>18</v>
      </c>
      <c r="G9308">
        <v>202</v>
      </c>
      <c r="H9308" t="s">
        <v>19</v>
      </c>
      <c r="I9308" t="s">
        <v>5772</v>
      </c>
      <c r="J9308">
        <v>12.11</v>
      </c>
      <c r="K9308">
        <v>2</v>
      </c>
      <c r="L9308">
        <v>1285</v>
      </c>
      <c r="M9308">
        <v>216</v>
      </c>
      <c r="N9308" t="s">
        <v>20</v>
      </c>
      <c r="P9308" t="s">
        <v>36</v>
      </c>
    </row>
    <row r="9309" spans="1:16" x14ac:dyDescent="0.3">
      <c r="A9309">
        <v>51034</v>
      </c>
      <c r="B9309" s="1">
        <v>45727</v>
      </c>
      <c r="C9309" s="2">
        <v>0.93194444444444446</v>
      </c>
      <c r="D9309" t="s">
        <v>4964</v>
      </c>
      <c r="E9309" t="s">
        <v>23</v>
      </c>
      <c r="F9309" t="s">
        <v>18</v>
      </c>
      <c r="G9309">
        <v>217</v>
      </c>
      <c r="H9309" t="s">
        <v>19</v>
      </c>
      <c r="I9309" t="s">
        <v>5773</v>
      </c>
      <c r="J9309">
        <v>15.38</v>
      </c>
      <c r="K9309">
        <v>3</v>
      </c>
      <c r="L9309">
        <v>1442</v>
      </c>
      <c r="M9309">
        <v>243</v>
      </c>
      <c r="N9309" t="s">
        <v>50</v>
      </c>
      <c r="P9309" t="s">
        <v>21</v>
      </c>
    </row>
    <row r="9310" spans="1:16" x14ac:dyDescent="0.3">
      <c r="A9310">
        <v>23491</v>
      </c>
      <c r="B9310" s="1">
        <v>45810</v>
      </c>
      <c r="C9310" s="2">
        <v>0.33194444444444443</v>
      </c>
      <c r="D9310" t="s">
        <v>5774</v>
      </c>
      <c r="E9310" t="s">
        <v>23</v>
      </c>
      <c r="F9310" t="s">
        <v>18</v>
      </c>
      <c r="G9310">
        <v>225</v>
      </c>
      <c r="H9310" t="s">
        <v>24</v>
      </c>
      <c r="L9310">
        <v>1963</v>
      </c>
      <c r="M9310">
        <v>203</v>
      </c>
    </row>
    <row r="9311" spans="1:16" x14ac:dyDescent="0.3">
      <c r="A9311">
        <v>41493</v>
      </c>
      <c r="B9311" s="1">
        <v>45989</v>
      </c>
      <c r="C9311" s="2">
        <v>0.77847222222222223</v>
      </c>
      <c r="D9311" t="s">
        <v>5775</v>
      </c>
      <c r="E9311" t="s">
        <v>5776</v>
      </c>
      <c r="F9311" t="s">
        <v>27</v>
      </c>
      <c r="G9311">
        <v>216</v>
      </c>
      <c r="H9311" t="s">
        <v>19</v>
      </c>
      <c r="I9311">
        <v>49.79</v>
      </c>
      <c r="J9311">
        <v>2.83</v>
      </c>
      <c r="K9311">
        <v>5</v>
      </c>
      <c r="L9311">
        <v>1053</v>
      </c>
      <c r="M9311">
        <v>201</v>
      </c>
      <c r="N9311" t="s">
        <v>20</v>
      </c>
      <c r="P9311" t="s">
        <v>21</v>
      </c>
    </row>
    <row r="9312" spans="1:16" x14ac:dyDescent="0.3">
      <c r="A9312">
        <v>65848</v>
      </c>
      <c r="B9312" s="1">
        <v>45940</v>
      </c>
      <c r="C9312" s="2">
        <v>0.87638888888888899</v>
      </c>
      <c r="D9312" t="s">
        <v>5777</v>
      </c>
      <c r="E9312" t="s">
        <v>67</v>
      </c>
      <c r="F9312" t="s">
        <v>27</v>
      </c>
      <c r="G9312">
        <v>251</v>
      </c>
      <c r="H9312" t="s">
        <v>19</v>
      </c>
      <c r="I9312" t="s">
        <v>4713</v>
      </c>
      <c r="J9312">
        <v>4.46</v>
      </c>
      <c r="K9312">
        <v>3</v>
      </c>
      <c r="L9312">
        <v>1967</v>
      </c>
      <c r="M9312">
        <v>231</v>
      </c>
      <c r="N9312" t="s">
        <v>28</v>
      </c>
      <c r="P9312" t="s">
        <v>36</v>
      </c>
    </row>
    <row r="9313" spans="1:16" x14ac:dyDescent="0.3">
      <c r="A9313">
        <v>24513</v>
      </c>
      <c r="B9313" s="1">
        <v>45714</v>
      </c>
      <c r="C9313" s="2">
        <v>0.60555555555555551</v>
      </c>
      <c r="D9313" t="s">
        <v>5778</v>
      </c>
      <c r="E9313" t="s">
        <v>81</v>
      </c>
      <c r="F9313" t="s">
        <v>40</v>
      </c>
      <c r="G9313">
        <v>221</v>
      </c>
      <c r="H9313" t="s">
        <v>31</v>
      </c>
      <c r="L9313">
        <v>2173</v>
      </c>
      <c r="M9313">
        <v>236</v>
      </c>
      <c r="O9313" t="s">
        <v>32</v>
      </c>
    </row>
    <row r="9314" spans="1:16" x14ac:dyDescent="0.3">
      <c r="A9314">
        <v>44668</v>
      </c>
      <c r="B9314" s="1">
        <v>45685</v>
      </c>
      <c r="C9314" s="2">
        <v>0.47222222222222227</v>
      </c>
      <c r="D9314" t="s">
        <v>762</v>
      </c>
      <c r="E9314" t="s">
        <v>75</v>
      </c>
      <c r="F9314" t="s">
        <v>27</v>
      </c>
      <c r="G9314">
        <v>239</v>
      </c>
      <c r="H9314" t="s">
        <v>31</v>
      </c>
      <c r="L9314">
        <v>2126</v>
      </c>
      <c r="M9314">
        <v>225</v>
      </c>
      <c r="O9314" t="s">
        <v>61</v>
      </c>
    </row>
    <row r="9315" spans="1:16" x14ac:dyDescent="0.3">
      <c r="A9315">
        <v>88717</v>
      </c>
      <c r="B9315" s="1">
        <v>45715</v>
      </c>
      <c r="C9315" s="2">
        <v>0.25416666666666665</v>
      </c>
      <c r="D9315" t="s">
        <v>5779</v>
      </c>
      <c r="E9315" t="s">
        <v>1969</v>
      </c>
      <c r="F9315" t="s">
        <v>18</v>
      </c>
      <c r="G9315">
        <v>258</v>
      </c>
      <c r="H9315" t="s">
        <v>19</v>
      </c>
      <c r="I9315">
        <v>62.59</v>
      </c>
      <c r="J9315">
        <v>23.25</v>
      </c>
      <c r="K9315">
        <v>2</v>
      </c>
      <c r="L9315">
        <v>1196</v>
      </c>
      <c r="M9315">
        <v>257</v>
      </c>
      <c r="N9315" t="s">
        <v>20</v>
      </c>
      <c r="P9315" t="s">
        <v>21</v>
      </c>
    </row>
    <row r="9316" spans="1:16" x14ac:dyDescent="0.3">
      <c r="A9316">
        <v>34815</v>
      </c>
      <c r="B9316" s="1">
        <v>45787</v>
      </c>
      <c r="C9316" s="2">
        <v>0.84444444444444444</v>
      </c>
      <c r="D9316" t="s">
        <v>444</v>
      </c>
      <c r="E9316" t="s">
        <v>58</v>
      </c>
      <c r="F9316" t="s">
        <v>40</v>
      </c>
      <c r="G9316">
        <v>240</v>
      </c>
      <c r="H9316" t="s">
        <v>19</v>
      </c>
      <c r="I9316">
        <v>23.44</v>
      </c>
      <c r="J9316">
        <v>23.35</v>
      </c>
      <c r="K9316">
        <v>5</v>
      </c>
      <c r="L9316">
        <v>1935</v>
      </c>
      <c r="M9316">
        <v>239</v>
      </c>
      <c r="N9316" t="s">
        <v>28</v>
      </c>
      <c r="P9316" t="s">
        <v>36</v>
      </c>
    </row>
    <row r="9317" spans="1:16" x14ac:dyDescent="0.3">
      <c r="A9317">
        <v>43419</v>
      </c>
      <c r="B9317" s="1">
        <v>45837</v>
      </c>
      <c r="C9317" s="2">
        <v>0.17152777777777775</v>
      </c>
      <c r="D9317" t="s">
        <v>578</v>
      </c>
      <c r="E9317" t="s">
        <v>3763</v>
      </c>
      <c r="F9317" t="s">
        <v>18</v>
      </c>
      <c r="G9317">
        <v>239</v>
      </c>
      <c r="H9317" t="s">
        <v>19</v>
      </c>
      <c r="I9317">
        <v>54.13</v>
      </c>
      <c r="J9317">
        <v>0.52</v>
      </c>
      <c r="K9317">
        <v>3</v>
      </c>
      <c r="L9317">
        <v>1734</v>
      </c>
      <c r="M9317">
        <v>225</v>
      </c>
      <c r="N9317" t="s">
        <v>44</v>
      </c>
      <c r="P9317" t="s">
        <v>36</v>
      </c>
    </row>
    <row r="9318" spans="1:16" x14ac:dyDescent="0.3">
      <c r="A9318">
        <v>97651</v>
      </c>
      <c r="B9318" s="1">
        <v>45923</v>
      </c>
      <c r="C9318" s="2">
        <v>0.21875</v>
      </c>
      <c r="D9318" t="s">
        <v>538</v>
      </c>
      <c r="E9318" t="s">
        <v>52</v>
      </c>
      <c r="F9318" t="s">
        <v>40</v>
      </c>
      <c r="G9318">
        <v>253</v>
      </c>
      <c r="H9318" t="s">
        <v>19</v>
      </c>
      <c r="I9318" t="s">
        <v>5780</v>
      </c>
      <c r="J9318">
        <v>6.96</v>
      </c>
      <c r="K9318">
        <v>3</v>
      </c>
      <c r="L9318">
        <v>1435</v>
      </c>
      <c r="M9318">
        <v>250</v>
      </c>
      <c r="N9318" t="s">
        <v>53</v>
      </c>
      <c r="P9318" t="s">
        <v>21</v>
      </c>
    </row>
    <row r="9319" spans="1:16" x14ac:dyDescent="0.3">
      <c r="A9319">
        <v>37266</v>
      </c>
      <c r="B9319" s="1">
        <v>45764</v>
      </c>
      <c r="C9319" s="2">
        <v>0.62708333333333333</v>
      </c>
      <c r="D9319" t="s">
        <v>5781</v>
      </c>
      <c r="E9319" t="s">
        <v>91</v>
      </c>
      <c r="F9319" t="s">
        <v>18</v>
      </c>
      <c r="G9319">
        <v>230</v>
      </c>
      <c r="H9319" t="s">
        <v>19</v>
      </c>
      <c r="I9319">
        <v>28.73</v>
      </c>
      <c r="J9319">
        <v>6.99</v>
      </c>
      <c r="K9319">
        <v>3</v>
      </c>
      <c r="L9319">
        <v>1380</v>
      </c>
      <c r="M9319">
        <v>250</v>
      </c>
      <c r="N9319" t="s">
        <v>20</v>
      </c>
      <c r="P9319" t="s">
        <v>21</v>
      </c>
    </row>
    <row r="9320" spans="1:16" x14ac:dyDescent="0.3">
      <c r="A9320">
        <v>12262</v>
      </c>
      <c r="B9320" s="1">
        <v>45784</v>
      </c>
      <c r="C9320" s="2">
        <v>0.66249999999999998</v>
      </c>
      <c r="D9320" t="s">
        <v>51</v>
      </c>
      <c r="E9320" t="s">
        <v>5782</v>
      </c>
      <c r="F9320" t="s">
        <v>18</v>
      </c>
      <c r="G9320">
        <v>246</v>
      </c>
      <c r="H9320" t="s">
        <v>19</v>
      </c>
      <c r="I9320">
        <v>68.569999999999993</v>
      </c>
      <c r="J9320">
        <v>20.399999999999999</v>
      </c>
      <c r="K9320">
        <v>1</v>
      </c>
      <c r="L9320">
        <v>1470</v>
      </c>
      <c r="M9320">
        <v>243</v>
      </c>
      <c r="N9320" t="s">
        <v>53</v>
      </c>
      <c r="P9320" t="s">
        <v>36</v>
      </c>
    </row>
    <row r="9321" spans="1:16" x14ac:dyDescent="0.3">
      <c r="A9321">
        <v>19951</v>
      </c>
      <c r="B9321" s="1">
        <v>45707</v>
      </c>
      <c r="C9321" s="2">
        <v>0.28888888888888892</v>
      </c>
      <c r="D9321" t="s">
        <v>687</v>
      </c>
      <c r="E9321" t="s">
        <v>81</v>
      </c>
      <c r="F9321" t="s">
        <v>27</v>
      </c>
      <c r="G9321">
        <v>253</v>
      </c>
      <c r="H9321" t="s">
        <v>19</v>
      </c>
      <c r="I9321">
        <v>15.89</v>
      </c>
      <c r="J9321">
        <v>14.55</v>
      </c>
      <c r="K9321">
        <v>2</v>
      </c>
      <c r="L9321">
        <v>1075</v>
      </c>
      <c r="M9321">
        <v>248</v>
      </c>
      <c r="N9321" t="s">
        <v>32</v>
      </c>
      <c r="P9321" t="s">
        <v>36</v>
      </c>
    </row>
    <row r="9322" spans="1:16" x14ac:dyDescent="0.3">
      <c r="A9322">
        <v>36009</v>
      </c>
      <c r="B9322" s="1">
        <v>45944</v>
      </c>
      <c r="C9322" s="2">
        <v>0.93958333333333333</v>
      </c>
      <c r="D9322" t="s">
        <v>388</v>
      </c>
      <c r="E9322" t="s">
        <v>81</v>
      </c>
      <c r="F9322" t="s">
        <v>40</v>
      </c>
      <c r="G9322">
        <v>219</v>
      </c>
      <c r="H9322" t="s">
        <v>19</v>
      </c>
      <c r="I9322">
        <v>84.7</v>
      </c>
      <c r="J9322">
        <v>1.18</v>
      </c>
      <c r="K9322">
        <v>4</v>
      </c>
      <c r="L9322">
        <v>1122</v>
      </c>
      <c r="M9322">
        <v>248</v>
      </c>
      <c r="N9322" t="s">
        <v>50</v>
      </c>
      <c r="P9322" t="s">
        <v>21</v>
      </c>
    </row>
    <row r="9323" spans="1:16" x14ac:dyDescent="0.3">
      <c r="A9323">
        <v>92015</v>
      </c>
      <c r="B9323" s="1">
        <v>45937</v>
      </c>
      <c r="C9323" s="2">
        <v>0.70763888888888893</v>
      </c>
      <c r="D9323" t="s">
        <v>1705</v>
      </c>
      <c r="E9323" t="s">
        <v>58</v>
      </c>
      <c r="F9323" t="s">
        <v>18</v>
      </c>
      <c r="G9323">
        <v>219</v>
      </c>
      <c r="H9323" t="s">
        <v>19</v>
      </c>
      <c r="I9323" t="s">
        <v>5783</v>
      </c>
      <c r="J9323">
        <v>23.65</v>
      </c>
      <c r="K9323">
        <v>5</v>
      </c>
      <c r="L9323">
        <v>2117</v>
      </c>
      <c r="M9323">
        <v>215</v>
      </c>
      <c r="N9323" t="s">
        <v>20</v>
      </c>
      <c r="P9323" t="s">
        <v>21</v>
      </c>
    </row>
    <row r="9324" spans="1:16" x14ac:dyDescent="0.3">
      <c r="A9324">
        <v>19516</v>
      </c>
      <c r="B9324" s="1">
        <v>45785</v>
      </c>
      <c r="C9324" s="2">
        <v>0.53888888888888886</v>
      </c>
      <c r="D9324" t="s">
        <v>5784</v>
      </c>
      <c r="E9324" t="s">
        <v>83</v>
      </c>
      <c r="F9324" t="s">
        <v>18</v>
      </c>
      <c r="G9324">
        <v>215</v>
      </c>
      <c r="H9324" t="s">
        <v>31</v>
      </c>
      <c r="L9324">
        <v>1839</v>
      </c>
      <c r="M9324">
        <v>201</v>
      </c>
      <c r="O9324" t="s">
        <v>41</v>
      </c>
    </row>
    <row r="9325" spans="1:16" x14ac:dyDescent="0.3">
      <c r="A9325">
        <v>98060</v>
      </c>
      <c r="B9325" s="1">
        <v>45762</v>
      </c>
      <c r="C9325" s="2">
        <v>0.10902777777777778</v>
      </c>
      <c r="D9325" t="s">
        <v>231</v>
      </c>
      <c r="E9325" t="s">
        <v>72</v>
      </c>
      <c r="F9325" t="s">
        <v>18</v>
      </c>
      <c r="G9325">
        <v>244</v>
      </c>
      <c r="H9325" t="s">
        <v>24</v>
      </c>
      <c r="L9325">
        <v>1903</v>
      </c>
      <c r="M9325">
        <v>250</v>
      </c>
    </row>
    <row r="9326" spans="1:16" x14ac:dyDescent="0.3">
      <c r="A9326">
        <v>40559</v>
      </c>
      <c r="B9326" s="1">
        <v>45949</v>
      </c>
      <c r="C9326" s="2">
        <v>0.37083333333333335</v>
      </c>
      <c r="D9326" t="s">
        <v>2112</v>
      </c>
      <c r="E9326" t="s">
        <v>91</v>
      </c>
      <c r="F9326" t="s">
        <v>27</v>
      </c>
      <c r="G9326">
        <v>229</v>
      </c>
      <c r="H9326" t="s">
        <v>19</v>
      </c>
      <c r="I9326" t="s">
        <v>5785</v>
      </c>
      <c r="J9326">
        <v>26.53</v>
      </c>
      <c r="K9326">
        <v>3</v>
      </c>
      <c r="L9326">
        <v>1001</v>
      </c>
      <c r="M9326">
        <v>224</v>
      </c>
      <c r="N9326" t="s">
        <v>32</v>
      </c>
      <c r="P9326" t="s">
        <v>36</v>
      </c>
    </row>
    <row r="9327" spans="1:16" x14ac:dyDescent="0.3">
      <c r="A9327">
        <v>95866</v>
      </c>
      <c r="B9327" s="1">
        <v>45907</v>
      </c>
      <c r="C9327" s="2">
        <v>0.65625</v>
      </c>
      <c r="D9327" t="s">
        <v>5786</v>
      </c>
      <c r="E9327" t="s">
        <v>58</v>
      </c>
      <c r="F9327" t="s">
        <v>27</v>
      </c>
      <c r="G9327">
        <v>213</v>
      </c>
      <c r="H9327" t="s">
        <v>31</v>
      </c>
      <c r="L9327">
        <v>1417</v>
      </c>
      <c r="M9327">
        <v>215</v>
      </c>
      <c r="O9327" t="s">
        <v>55</v>
      </c>
    </row>
    <row r="9328" spans="1:16" x14ac:dyDescent="0.3">
      <c r="A9328">
        <v>90053</v>
      </c>
      <c r="B9328" s="1">
        <v>45749</v>
      </c>
      <c r="C9328" s="2">
        <v>6.3888888888888884E-2</v>
      </c>
      <c r="D9328" t="s">
        <v>5787</v>
      </c>
      <c r="E9328" t="s">
        <v>94</v>
      </c>
      <c r="F9328" t="s">
        <v>40</v>
      </c>
      <c r="G9328">
        <v>227</v>
      </c>
      <c r="H9328" t="s">
        <v>31</v>
      </c>
      <c r="L9328">
        <v>1608</v>
      </c>
      <c r="M9328">
        <v>253</v>
      </c>
      <c r="O9328" t="s">
        <v>41</v>
      </c>
    </row>
    <row r="9329" spans="1:16" x14ac:dyDescent="0.3">
      <c r="A9329">
        <v>19354</v>
      </c>
      <c r="B9329" s="1">
        <v>45823</v>
      </c>
      <c r="C9329" s="2">
        <v>0.93541666666666667</v>
      </c>
      <c r="D9329" t="s">
        <v>609</v>
      </c>
      <c r="E9329" t="s">
        <v>75</v>
      </c>
      <c r="F9329" t="s">
        <v>27</v>
      </c>
      <c r="G9329">
        <v>242</v>
      </c>
      <c r="H9329" t="s">
        <v>31</v>
      </c>
      <c r="L9329">
        <v>1514</v>
      </c>
      <c r="M9329">
        <v>240</v>
      </c>
      <c r="O9329" t="s">
        <v>61</v>
      </c>
    </row>
    <row r="9330" spans="1:16" x14ac:dyDescent="0.3">
      <c r="A9330">
        <v>83168</v>
      </c>
      <c r="B9330" s="1">
        <v>45659</v>
      </c>
      <c r="C9330" s="2">
        <v>0.27916666666666667</v>
      </c>
      <c r="D9330" t="s">
        <v>300</v>
      </c>
      <c r="E9330" t="s">
        <v>52</v>
      </c>
      <c r="F9330" t="s">
        <v>27</v>
      </c>
      <c r="G9330">
        <v>218</v>
      </c>
      <c r="H9330" t="s">
        <v>31</v>
      </c>
      <c r="L9330">
        <v>1373</v>
      </c>
      <c r="M9330">
        <v>246</v>
      </c>
      <c r="O9330" t="s">
        <v>108</v>
      </c>
    </row>
    <row r="9331" spans="1:16" x14ac:dyDescent="0.3">
      <c r="A9331">
        <v>60858</v>
      </c>
      <c r="B9331" s="1">
        <v>45789</v>
      </c>
      <c r="C9331" s="2">
        <v>0.86111111111111116</v>
      </c>
      <c r="D9331" t="s">
        <v>491</v>
      </c>
      <c r="E9331" t="s">
        <v>72</v>
      </c>
      <c r="F9331" t="s">
        <v>18</v>
      </c>
      <c r="G9331">
        <v>219</v>
      </c>
      <c r="H9331" t="s">
        <v>24</v>
      </c>
      <c r="L9331">
        <v>1671</v>
      </c>
      <c r="M9331">
        <v>235</v>
      </c>
    </row>
    <row r="9332" spans="1:16" x14ac:dyDescent="0.3">
      <c r="A9332">
        <v>88497</v>
      </c>
      <c r="B9332" s="1">
        <v>45876</v>
      </c>
      <c r="C9332" s="2">
        <v>0.2902777777777778</v>
      </c>
      <c r="D9332" t="s">
        <v>2022</v>
      </c>
      <c r="E9332" t="s">
        <v>72</v>
      </c>
      <c r="F9332" t="s">
        <v>27</v>
      </c>
      <c r="G9332">
        <v>224</v>
      </c>
      <c r="H9332" t="s">
        <v>19</v>
      </c>
      <c r="I9332" t="s">
        <v>3230</v>
      </c>
      <c r="J9332">
        <v>9.08</v>
      </c>
      <c r="K9332">
        <v>3</v>
      </c>
      <c r="L9332">
        <v>1157</v>
      </c>
      <c r="M9332">
        <v>204</v>
      </c>
      <c r="N9332" t="s">
        <v>28</v>
      </c>
      <c r="P9332" t="s">
        <v>21</v>
      </c>
    </row>
    <row r="9333" spans="1:16" x14ac:dyDescent="0.3">
      <c r="A9333">
        <v>16865</v>
      </c>
      <c r="B9333" s="1">
        <v>45848</v>
      </c>
      <c r="C9333" s="2">
        <v>0.62638888888888888</v>
      </c>
      <c r="D9333" t="s">
        <v>887</v>
      </c>
      <c r="E9333" t="s">
        <v>571</v>
      </c>
      <c r="F9333" t="s">
        <v>40</v>
      </c>
      <c r="G9333">
        <v>215</v>
      </c>
      <c r="H9333" t="s">
        <v>19</v>
      </c>
      <c r="I9333">
        <v>28.48</v>
      </c>
      <c r="J9333">
        <v>13.9</v>
      </c>
      <c r="K9333">
        <v>3</v>
      </c>
      <c r="L9333">
        <v>1593</v>
      </c>
      <c r="M9333">
        <v>253</v>
      </c>
      <c r="N9333" t="s">
        <v>20</v>
      </c>
      <c r="P9333" t="s">
        <v>36</v>
      </c>
    </row>
    <row r="9334" spans="1:16" x14ac:dyDescent="0.3">
      <c r="A9334">
        <v>67046</v>
      </c>
      <c r="B9334" s="1">
        <v>45881</v>
      </c>
      <c r="C9334" s="2">
        <v>0.59722222222222221</v>
      </c>
      <c r="D9334" t="s">
        <v>273</v>
      </c>
      <c r="E9334" t="s">
        <v>23</v>
      </c>
      <c r="F9334" t="s">
        <v>40</v>
      </c>
      <c r="G9334">
        <v>254</v>
      </c>
      <c r="H9334" t="s">
        <v>31</v>
      </c>
      <c r="L9334">
        <v>1951</v>
      </c>
      <c r="M9334">
        <v>219</v>
      </c>
      <c r="O9334" t="s">
        <v>61</v>
      </c>
    </row>
    <row r="9335" spans="1:16" x14ac:dyDescent="0.3">
      <c r="A9335">
        <v>41243</v>
      </c>
      <c r="B9335" s="1">
        <v>45944</v>
      </c>
      <c r="C9335" s="2">
        <v>0.42569444444444443</v>
      </c>
      <c r="D9335" t="s">
        <v>1126</v>
      </c>
      <c r="E9335" t="s">
        <v>64</v>
      </c>
      <c r="F9335" t="s">
        <v>40</v>
      </c>
      <c r="G9335">
        <v>234</v>
      </c>
      <c r="H9335" t="s">
        <v>19</v>
      </c>
      <c r="I9335">
        <v>72.14</v>
      </c>
      <c r="J9335">
        <v>15.04</v>
      </c>
      <c r="K9335">
        <v>2</v>
      </c>
      <c r="L9335">
        <v>2057</v>
      </c>
      <c r="M9335">
        <v>208</v>
      </c>
      <c r="N9335" t="s">
        <v>53</v>
      </c>
      <c r="P9335" t="s">
        <v>36</v>
      </c>
    </row>
    <row r="9336" spans="1:16" x14ac:dyDescent="0.3">
      <c r="A9336">
        <v>86633</v>
      </c>
      <c r="B9336" s="1">
        <v>45816</v>
      </c>
      <c r="C9336" s="2">
        <v>0.14652777777777778</v>
      </c>
      <c r="D9336" t="s">
        <v>137</v>
      </c>
      <c r="E9336" t="s">
        <v>58</v>
      </c>
      <c r="F9336" t="s">
        <v>18</v>
      </c>
      <c r="G9336">
        <v>254</v>
      </c>
      <c r="H9336" t="s">
        <v>31</v>
      </c>
      <c r="L9336">
        <v>1875</v>
      </c>
      <c r="M9336">
        <v>232</v>
      </c>
      <c r="O9336" t="s">
        <v>55</v>
      </c>
    </row>
    <row r="9337" spans="1:16" x14ac:dyDescent="0.3">
      <c r="A9337">
        <v>96872</v>
      </c>
      <c r="B9337" s="1">
        <v>45738</v>
      </c>
      <c r="C9337" s="2">
        <v>0.48680555555555555</v>
      </c>
      <c r="D9337" t="s">
        <v>5788</v>
      </c>
      <c r="E9337" t="s">
        <v>30</v>
      </c>
      <c r="F9337" t="s">
        <v>27</v>
      </c>
      <c r="G9337">
        <v>257</v>
      </c>
      <c r="H9337" t="s">
        <v>19</v>
      </c>
      <c r="I9337">
        <v>35.950000000000003</v>
      </c>
      <c r="J9337">
        <v>20.02</v>
      </c>
      <c r="K9337">
        <v>3</v>
      </c>
      <c r="L9337">
        <v>2116</v>
      </c>
      <c r="M9337">
        <v>220</v>
      </c>
      <c r="N9337" t="s">
        <v>20</v>
      </c>
      <c r="P9337" t="s">
        <v>36</v>
      </c>
    </row>
    <row r="9338" spans="1:16" x14ac:dyDescent="0.3">
      <c r="A9338">
        <v>15557</v>
      </c>
      <c r="B9338" s="1">
        <v>45741</v>
      </c>
      <c r="C9338" s="2">
        <v>0.3298611111111111</v>
      </c>
      <c r="D9338" t="s">
        <v>564</v>
      </c>
      <c r="E9338" t="s">
        <v>221</v>
      </c>
      <c r="F9338" t="s">
        <v>27</v>
      </c>
      <c r="G9338">
        <v>245</v>
      </c>
      <c r="H9338" t="s">
        <v>19</v>
      </c>
      <c r="I9338" t="s">
        <v>5789</v>
      </c>
      <c r="J9338">
        <v>8.7899999999999991</v>
      </c>
      <c r="K9338">
        <v>2</v>
      </c>
      <c r="L9338">
        <v>1958</v>
      </c>
      <c r="M9338">
        <v>217</v>
      </c>
      <c r="N9338" t="s">
        <v>53</v>
      </c>
      <c r="P9338" t="s">
        <v>36</v>
      </c>
    </row>
    <row r="9339" spans="1:16" x14ac:dyDescent="0.3">
      <c r="A9339">
        <v>50660</v>
      </c>
      <c r="B9339" s="1">
        <v>45909</v>
      </c>
      <c r="C9339" s="2">
        <v>0.59444444444444444</v>
      </c>
      <c r="D9339" t="s">
        <v>2188</v>
      </c>
      <c r="E9339" t="s">
        <v>81</v>
      </c>
      <c r="F9339" t="s">
        <v>27</v>
      </c>
      <c r="G9339">
        <v>249</v>
      </c>
      <c r="H9339" t="s">
        <v>19</v>
      </c>
      <c r="I9339">
        <v>57.88</v>
      </c>
      <c r="J9339">
        <v>25.47</v>
      </c>
      <c r="K9339">
        <v>5</v>
      </c>
      <c r="L9339">
        <v>1625</v>
      </c>
      <c r="M9339">
        <v>244</v>
      </c>
      <c r="N9339" t="s">
        <v>32</v>
      </c>
      <c r="P9339" t="s">
        <v>36</v>
      </c>
    </row>
    <row r="9340" spans="1:16" x14ac:dyDescent="0.3">
      <c r="A9340">
        <v>21627</v>
      </c>
      <c r="B9340" s="1">
        <v>45876</v>
      </c>
      <c r="C9340" s="2">
        <v>0.1673611111111111</v>
      </c>
      <c r="D9340" t="s">
        <v>885</v>
      </c>
      <c r="E9340" t="s">
        <v>83</v>
      </c>
      <c r="F9340" t="s">
        <v>27</v>
      </c>
      <c r="G9340">
        <v>239</v>
      </c>
      <c r="H9340" t="s">
        <v>31</v>
      </c>
      <c r="L9340">
        <v>1772</v>
      </c>
      <c r="M9340">
        <v>224</v>
      </c>
      <c r="O9340" t="s">
        <v>108</v>
      </c>
    </row>
    <row r="9341" spans="1:16" x14ac:dyDescent="0.3">
      <c r="A9341">
        <v>51469</v>
      </c>
      <c r="B9341" s="1">
        <v>46016</v>
      </c>
      <c r="C9341" s="2">
        <v>0.11805555555555557</v>
      </c>
      <c r="D9341" t="s">
        <v>634</v>
      </c>
      <c r="E9341" t="s">
        <v>67</v>
      </c>
      <c r="F9341" t="s">
        <v>18</v>
      </c>
      <c r="G9341">
        <v>235</v>
      </c>
      <c r="H9341" t="s">
        <v>19</v>
      </c>
      <c r="I9341" t="s">
        <v>5790</v>
      </c>
      <c r="J9341">
        <v>26.5</v>
      </c>
      <c r="K9341">
        <v>4</v>
      </c>
      <c r="L9341">
        <v>1315</v>
      </c>
      <c r="M9341">
        <v>240</v>
      </c>
      <c r="N9341" t="s">
        <v>50</v>
      </c>
      <c r="P9341" t="s">
        <v>36</v>
      </c>
    </row>
    <row r="9342" spans="1:16" x14ac:dyDescent="0.3">
      <c r="A9342">
        <v>33987</v>
      </c>
      <c r="B9342" s="1">
        <v>45951</v>
      </c>
      <c r="C9342" s="2">
        <v>0.18124999999999999</v>
      </c>
      <c r="D9342" t="s">
        <v>704</v>
      </c>
      <c r="E9342" t="s">
        <v>52</v>
      </c>
      <c r="F9342" t="s">
        <v>18</v>
      </c>
      <c r="G9342">
        <v>253</v>
      </c>
      <c r="H9342" t="s">
        <v>19</v>
      </c>
      <c r="I9342">
        <v>76.25</v>
      </c>
      <c r="J9342">
        <v>16.12</v>
      </c>
      <c r="K9342">
        <v>1</v>
      </c>
      <c r="L9342">
        <v>1687</v>
      </c>
      <c r="M9342">
        <v>232</v>
      </c>
      <c r="N9342" t="s">
        <v>20</v>
      </c>
      <c r="P9342" t="s">
        <v>21</v>
      </c>
    </row>
    <row r="9343" spans="1:16" x14ac:dyDescent="0.3">
      <c r="A9343">
        <v>18318</v>
      </c>
      <c r="B9343" s="1">
        <v>45965</v>
      </c>
      <c r="C9343" s="2">
        <v>0.44930555555555557</v>
      </c>
      <c r="D9343" t="s">
        <v>1430</v>
      </c>
      <c r="E9343" t="s">
        <v>38</v>
      </c>
      <c r="F9343" t="s">
        <v>18</v>
      </c>
      <c r="G9343">
        <v>257</v>
      </c>
      <c r="H9343" t="s">
        <v>24</v>
      </c>
      <c r="L9343">
        <v>1885</v>
      </c>
      <c r="M9343">
        <v>250</v>
      </c>
    </row>
    <row r="9344" spans="1:16" x14ac:dyDescent="0.3">
      <c r="A9344">
        <v>29929</v>
      </c>
      <c r="B9344" s="1">
        <v>45788</v>
      </c>
      <c r="C9344" s="2">
        <v>0.9555555555555556</v>
      </c>
      <c r="D9344" t="s">
        <v>657</v>
      </c>
      <c r="E9344" t="s">
        <v>58</v>
      </c>
      <c r="F9344" t="s">
        <v>27</v>
      </c>
      <c r="G9344">
        <v>256</v>
      </c>
      <c r="H9344" t="s">
        <v>19</v>
      </c>
      <c r="I9344">
        <v>65.239999999999995</v>
      </c>
      <c r="J9344">
        <v>12.66</v>
      </c>
      <c r="K9344">
        <v>2</v>
      </c>
      <c r="L9344">
        <v>2057</v>
      </c>
      <c r="M9344">
        <v>227</v>
      </c>
      <c r="N9344" t="s">
        <v>28</v>
      </c>
      <c r="P9344" t="s">
        <v>36</v>
      </c>
    </row>
    <row r="9345" spans="1:16" x14ac:dyDescent="0.3">
      <c r="A9345">
        <v>24951</v>
      </c>
      <c r="B9345" s="1">
        <v>45728</v>
      </c>
      <c r="C9345" s="2">
        <v>0.97083333333333333</v>
      </c>
      <c r="D9345" t="s">
        <v>202</v>
      </c>
      <c r="E9345" t="s">
        <v>23</v>
      </c>
      <c r="F9345" t="s">
        <v>40</v>
      </c>
      <c r="G9345">
        <v>216</v>
      </c>
      <c r="H9345" t="s">
        <v>31</v>
      </c>
      <c r="L9345">
        <v>1025</v>
      </c>
      <c r="M9345">
        <v>253</v>
      </c>
      <c r="O9345" t="s">
        <v>55</v>
      </c>
    </row>
    <row r="9346" spans="1:16" x14ac:dyDescent="0.3">
      <c r="A9346">
        <v>56282</v>
      </c>
      <c r="B9346" s="1">
        <v>45661</v>
      </c>
      <c r="C9346" s="2">
        <v>0.66736111111111107</v>
      </c>
      <c r="D9346" t="s">
        <v>71</v>
      </c>
      <c r="E9346" t="s">
        <v>3202</v>
      </c>
      <c r="F9346" t="s">
        <v>18</v>
      </c>
      <c r="G9346">
        <v>258</v>
      </c>
      <c r="H9346" t="s">
        <v>19</v>
      </c>
      <c r="I9346">
        <v>83.38</v>
      </c>
      <c r="J9346">
        <v>4.76</v>
      </c>
      <c r="K9346">
        <v>1</v>
      </c>
      <c r="L9346">
        <v>1957</v>
      </c>
      <c r="M9346">
        <v>228</v>
      </c>
      <c r="N9346" t="s">
        <v>50</v>
      </c>
      <c r="P9346" t="s">
        <v>21</v>
      </c>
    </row>
    <row r="9347" spans="1:16" x14ac:dyDescent="0.3">
      <c r="A9347">
        <v>86403</v>
      </c>
      <c r="B9347" s="1">
        <v>45961</v>
      </c>
      <c r="C9347" s="2">
        <v>3.5416666666666666E-2</v>
      </c>
      <c r="D9347" t="s">
        <v>512</v>
      </c>
      <c r="E9347" t="s">
        <v>58</v>
      </c>
      <c r="F9347" t="s">
        <v>27</v>
      </c>
      <c r="G9347">
        <v>206</v>
      </c>
      <c r="H9347" t="s">
        <v>19</v>
      </c>
      <c r="I9347">
        <v>65.650000000000006</v>
      </c>
      <c r="J9347">
        <v>17.13</v>
      </c>
      <c r="K9347">
        <v>1</v>
      </c>
      <c r="L9347">
        <v>2183</v>
      </c>
      <c r="M9347">
        <v>224</v>
      </c>
      <c r="N9347" t="s">
        <v>44</v>
      </c>
      <c r="P9347" t="s">
        <v>36</v>
      </c>
    </row>
    <row r="9348" spans="1:16" x14ac:dyDescent="0.3">
      <c r="A9348">
        <v>39445</v>
      </c>
      <c r="B9348" s="1">
        <v>45958</v>
      </c>
      <c r="C9348" s="2">
        <v>0.66180555555555554</v>
      </c>
      <c r="D9348" t="s">
        <v>1085</v>
      </c>
      <c r="E9348" t="s">
        <v>17</v>
      </c>
      <c r="F9348" t="s">
        <v>18</v>
      </c>
      <c r="G9348">
        <v>252</v>
      </c>
      <c r="H9348" t="s">
        <v>19</v>
      </c>
      <c r="I9348">
        <v>10.14</v>
      </c>
      <c r="J9348">
        <v>23.12</v>
      </c>
      <c r="K9348">
        <v>4</v>
      </c>
      <c r="L9348">
        <v>1312</v>
      </c>
      <c r="M9348">
        <v>207</v>
      </c>
      <c r="N9348" t="s">
        <v>50</v>
      </c>
      <c r="P9348" t="s">
        <v>36</v>
      </c>
    </row>
    <row r="9349" spans="1:16" x14ac:dyDescent="0.3">
      <c r="A9349">
        <v>19907</v>
      </c>
      <c r="B9349" s="1">
        <v>45983</v>
      </c>
      <c r="C9349" s="2">
        <v>0.8354166666666667</v>
      </c>
      <c r="D9349" t="s">
        <v>683</v>
      </c>
      <c r="E9349" t="s">
        <v>26</v>
      </c>
      <c r="F9349" t="s">
        <v>18</v>
      </c>
      <c r="G9349">
        <v>210</v>
      </c>
      <c r="H9349" t="s">
        <v>19</v>
      </c>
      <c r="I9349" t="s">
        <v>5791</v>
      </c>
      <c r="J9349">
        <v>16.29</v>
      </c>
      <c r="K9349">
        <v>3</v>
      </c>
      <c r="L9349">
        <v>1439</v>
      </c>
      <c r="M9349">
        <v>248</v>
      </c>
      <c r="N9349" t="s">
        <v>44</v>
      </c>
      <c r="P9349" t="s">
        <v>21</v>
      </c>
    </row>
    <row r="9350" spans="1:16" x14ac:dyDescent="0.3">
      <c r="A9350">
        <v>75313</v>
      </c>
      <c r="B9350" s="1">
        <v>45922</v>
      </c>
      <c r="C9350" s="2">
        <v>0.44791666666666669</v>
      </c>
      <c r="D9350" t="s">
        <v>447</v>
      </c>
      <c r="E9350" t="s">
        <v>75</v>
      </c>
      <c r="F9350" t="s">
        <v>40</v>
      </c>
      <c r="G9350">
        <v>248</v>
      </c>
      <c r="H9350" t="s">
        <v>19</v>
      </c>
      <c r="I9350">
        <v>82.79</v>
      </c>
      <c r="J9350">
        <v>9.91</v>
      </c>
      <c r="K9350">
        <v>1</v>
      </c>
      <c r="L9350">
        <v>1111</v>
      </c>
      <c r="M9350">
        <v>230</v>
      </c>
      <c r="N9350" t="s">
        <v>32</v>
      </c>
      <c r="P9350" t="s">
        <v>21</v>
      </c>
    </row>
    <row r="9351" spans="1:16" x14ac:dyDescent="0.3">
      <c r="A9351">
        <v>99883</v>
      </c>
      <c r="B9351" s="1">
        <v>45831</v>
      </c>
      <c r="C9351" s="2">
        <v>0.31666666666666665</v>
      </c>
      <c r="D9351" t="s">
        <v>547</v>
      </c>
      <c r="E9351" t="s">
        <v>26</v>
      </c>
      <c r="F9351" t="s">
        <v>40</v>
      </c>
      <c r="G9351">
        <v>232</v>
      </c>
      <c r="H9351" t="s">
        <v>19</v>
      </c>
      <c r="I9351">
        <v>33.29</v>
      </c>
      <c r="J9351">
        <v>27.58</v>
      </c>
      <c r="K9351">
        <v>2</v>
      </c>
      <c r="L9351">
        <v>1815</v>
      </c>
      <c r="M9351">
        <v>201</v>
      </c>
      <c r="N9351" t="s">
        <v>32</v>
      </c>
      <c r="P9351" t="s">
        <v>21</v>
      </c>
    </row>
    <row r="9352" spans="1:16" x14ac:dyDescent="0.3">
      <c r="A9352">
        <v>79568</v>
      </c>
      <c r="B9352" s="1">
        <v>45931</v>
      </c>
      <c r="C9352" s="2">
        <v>0.34722222222222227</v>
      </c>
      <c r="D9352" t="s">
        <v>2260</v>
      </c>
      <c r="E9352" t="s">
        <v>23</v>
      </c>
      <c r="F9352" t="s">
        <v>18</v>
      </c>
      <c r="G9352">
        <v>231</v>
      </c>
      <c r="H9352" t="s">
        <v>19</v>
      </c>
      <c r="I9352" t="s">
        <v>5792</v>
      </c>
      <c r="J9352">
        <v>4.5999999999999996</v>
      </c>
      <c r="K9352">
        <v>4</v>
      </c>
      <c r="L9352">
        <v>1541</v>
      </c>
      <c r="M9352">
        <v>219</v>
      </c>
      <c r="N9352" t="s">
        <v>20</v>
      </c>
      <c r="P9352" t="s">
        <v>21</v>
      </c>
    </row>
    <row r="9353" spans="1:16" x14ac:dyDescent="0.3">
      <c r="A9353">
        <v>16301</v>
      </c>
      <c r="B9353" s="1">
        <v>45903</v>
      </c>
      <c r="C9353" s="2">
        <v>3.472222222222222E-3</v>
      </c>
      <c r="D9353" t="s">
        <v>5793</v>
      </c>
      <c r="E9353" t="s">
        <v>83</v>
      </c>
      <c r="F9353" t="s">
        <v>27</v>
      </c>
      <c r="G9353">
        <v>224</v>
      </c>
      <c r="H9353" t="s">
        <v>31</v>
      </c>
      <c r="L9353">
        <v>1176</v>
      </c>
      <c r="M9353">
        <v>258</v>
      </c>
      <c r="O9353" t="s">
        <v>32</v>
      </c>
    </row>
    <row r="9354" spans="1:16" x14ac:dyDescent="0.3">
      <c r="A9354">
        <v>86689</v>
      </c>
      <c r="B9354" s="1">
        <v>45686</v>
      </c>
      <c r="C9354" s="2">
        <v>7.5694444444444439E-2</v>
      </c>
      <c r="D9354" t="s">
        <v>643</v>
      </c>
      <c r="E9354" t="s">
        <v>5794</v>
      </c>
      <c r="F9354" t="s">
        <v>40</v>
      </c>
      <c r="G9354">
        <v>241</v>
      </c>
      <c r="H9354" t="s">
        <v>24</v>
      </c>
      <c r="L9354">
        <v>2168</v>
      </c>
      <c r="M9354">
        <v>208</v>
      </c>
    </row>
    <row r="9355" spans="1:16" x14ac:dyDescent="0.3">
      <c r="A9355">
        <v>60153</v>
      </c>
      <c r="B9355" s="1">
        <v>45852</v>
      </c>
      <c r="C9355" s="2">
        <v>0.82986111111111116</v>
      </c>
      <c r="D9355" t="s">
        <v>88</v>
      </c>
      <c r="E9355" t="s">
        <v>5795</v>
      </c>
      <c r="F9355" t="s">
        <v>40</v>
      </c>
      <c r="G9355">
        <v>224</v>
      </c>
      <c r="H9355" t="s">
        <v>19</v>
      </c>
      <c r="I9355">
        <v>30.01</v>
      </c>
      <c r="J9355">
        <v>14.98</v>
      </c>
      <c r="K9355">
        <v>4</v>
      </c>
      <c r="L9355">
        <v>1577</v>
      </c>
      <c r="M9355">
        <v>219</v>
      </c>
      <c r="N9355" t="s">
        <v>50</v>
      </c>
      <c r="P9355" t="s">
        <v>36</v>
      </c>
    </row>
    <row r="9356" spans="1:16" x14ac:dyDescent="0.3">
      <c r="A9356">
        <v>20888</v>
      </c>
      <c r="B9356" s="1">
        <v>45940</v>
      </c>
      <c r="C9356" s="2">
        <v>5.2777777777777778E-2</v>
      </c>
      <c r="D9356" t="s">
        <v>2293</v>
      </c>
      <c r="E9356" t="s">
        <v>359</v>
      </c>
      <c r="F9356" t="s">
        <v>18</v>
      </c>
      <c r="G9356">
        <v>221</v>
      </c>
      <c r="H9356" t="s">
        <v>19</v>
      </c>
      <c r="I9356">
        <v>67.489999999999995</v>
      </c>
      <c r="J9356">
        <v>9.7200000000000006</v>
      </c>
      <c r="K9356">
        <v>5</v>
      </c>
      <c r="L9356">
        <v>1587</v>
      </c>
      <c r="M9356">
        <v>250</v>
      </c>
      <c r="N9356" t="s">
        <v>50</v>
      </c>
      <c r="P9356" t="s">
        <v>36</v>
      </c>
    </row>
    <row r="9357" spans="1:16" x14ac:dyDescent="0.3">
      <c r="A9357">
        <v>72285</v>
      </c>
      <c r="B9357" s="1">
        <v>45915</v>
      </c>
      <c r="C9357" s="2">
        <v>5.6250000000000001E-2</v>
      </c>
      <c r="D9357" t="s">
        <v>2022</v>
      </c>
      <c r="E9357" t="s">
        <v>52</v>
      </c>
      <c r="F9357" t="s">
        <v>18</v>
      </c>
      <c r="G9357">
        <v>224</v>
      </c>
      <c r="H9357" t="s">
        <v>19</v>
      </c>
      <c r="I9357" t="s">
        <v>5796</v>
      </c>
      <c r="J9357">
        <v>15.63</v>
      </c>
      <c r="K9357">
        <v>1</v>
      </c>
      <c r="L9357">
        <v>1381</v>
      </c>
      <c r="M9357">
        <v>208</v>
      </c>
      <c r="N9357" t="s">
        <v>20</v>
      </c>
      <c r="P9357" t="s">
        <v>36</v>
      </c>
    </row>
    <row r="9358" spans="1:16" x14ac:dyDescent="0.3">
      <c r="A9358">
        <v>31471</v>
      </c>
      <c r="B9358" s="1">
        <v>45721</v>
      </c>
      <c r="C9358" s="2">
        <v>0.4513888888888889</v>
      </c>
      <c r="D9358" t="s">
        <v>106</v>
      </c>
      <c r="E9358" t="s">
        <v>67</v>
      </c>
      <c r="F9358" t="s">
        <v>18</v>
      </c>
      <c r="G9358">
        <v>250</v>
      </c>
      <c r="H9358" t="s">
        <v>31</v>
      </c>
      <c r="L9358">
        <v>1971</v>
      </c>
      <c r="M9358">
        <v>249</v>
      </c>
      <c r="O9358" t="s">
        <v>47</v>
      </c>
    </row>
    <row r="9359" spans="1:16" x14ac:dyDescent="0.3">
      <c r="A9359">
        <v>55692</v>
      </c>
      <c r="B9359" s="1">
        <v>45760</v>
      </c>
      <c r="C9359" s="2">
        <v>0.71388888888888891</v>
      </c>
      <c r="D9359" t="s">
        <v>673</v>
      </c>
      <c r="E9359" t="s">
        <v>58</v>
      </c>
      <c r="F9359" t="s">
        <v>18</v>
      </c>
      <c r="G9359">
        <v>219</v>
      </c>
      <c r="H9359" t="s">
        <v>31</v>
      </c>
      <c r="L9359">
        <v>2121</v>
      </c>
      <c r="M9359">
        <v>250</v>
      </c>
      <c r="O9359" t="s">
        <v>108</v>
      </c>
    </row>
    <row r="9360" spans="1:16" x14ac:dyDescent="0.3">
      <c r="A9360">
        <v>26259</v>
      </c>
      <c r="B9360" s="1">
        <v>45897</v>
      </c>
      <c r="C9360" s="2">
        <v>0.16944444444444443</v>
      </c>
      <c r="D9360" t="s">
        <v>981</v>
      </c>
      <c r="E9360" t="s">
        <v>225</v>
      </c>
      <c r="F9360" t="s">
        <v>18</v>
      </c>
      <c r="G9360">
        <v>256</v>
      </c>
      <c r="H9360" t="s">
        <v>31</v>
      </c>
      <c r="L9360">
        <v>2172</v>
      </c>
      <c r="M9360">
        <v>203</v>
      </c>
      <c r="O9360" t="s">
        <v>41</v>
      </c>
    </row>
    <row r="9361" spans="1:16" x14ac:dyDescent="0.3">
      <c r="A9361">
        <v>99776</v>
      </c>
      <c r="B9361" s="1">
        <v>45926</v>
      </c>
      <c r="C9361" s="2">
        <v>0.53611111111111109</v>
      </c>
      <c r="D9361" t="s">
        <v>5797</v>
      </c>
      <c r="E9361" t="s">
        <v>91</v>
      </c>
      <c r="F9361" t="s">
        <v>27</v>
      </c>
      <c r="G9361">
        <v>245</v>
      </c>
      <c r="H9361" t="s">
        <v>31</v>
      </c>
      <c r="L9361">
        <v>1392</v>
      </c>
      <c r="M9361">
        <v>216</v>
      </c>
      <c r="O9361" t="s">
        <v>41</v>
      </c>
    </row>
    <row r="9362" spans="1:16" x14ac:dyDescent="0.3">
      <c r="A9362">
        <v>96338</v>
      </c>
      <c r="B9362" s="1">
        <v>45917</v>
      </c>
      <c r="C9362" s="2">
        <v>0.28680555555555554</v>
      </c>
      <c r="D9362" t="s">
        <v>104</v>
      </c>
      <c r="E9362" t="s">
        <v>67</v>
      </c>
      <c r="F9362" t="s">
        <v>40</v>
      </c>
      <c r="G9362">
        <v>201</v>
      </c>
      <c r="H9362" t="s">
        <v>19</v>
      </c>
      <c r="I9362">
        <v>56.31</v>
      </c>
      <c r="J9362">
        <v>14.45</v>
      </c>
      <c r="K9362">
        <v>4</v>
      </c>
      <c r="L9362">
        <v>1204</v>
      </c>
      <c r="M9362">
        <v>213</v>
      </c>
      <c r="N9362" t="s">
        <v>28</v>
      </c>
      <c r="P9362" t="s">
        <v>36</v>
      </c>
    </row>
    <row r="9363" spans="1:16" x14ac:dyDescent="0.3">
      <c r="A9363">
        <v>69092</v>
      </c>
      <c r="B9363" s="1">
        <v>45738</v>
      </c>
      <c r="C9363" s="2">
        <v>0.33819444444444446</v>
      </c>
      <c r="D9363" t="s">
        <v>618</v>
      </c>
      <c r="E9363" t="s">
        <v>75</v>
      </c>
      <c r="F9363" t="s">
        <v>40</v>
      </c>
      <c r="G9363">
        <v>233</v>
      </c>
      <c r="H9363" t="s">
        <v>19</v>
      </c>
      <c r="I9363">
        <v>59.33</v>
      </c>
      <c r="J9363">
        <v>10.25</v>
      </c>
      <c r="K9363">
        <v>1</v>
      </c>
      <c r="L9363">
        <v>1477</v>
      </c>
      <c r="M9363">
        <v>241</v>
      </c>
      <c r="N9363" t="s">
        <v>50</v>
      </c>
      <c r="P9363" t="s">
        <v>21</v>
      </c>
    </row>
    <row r="9364" spans="1:16" x14ac:dyDescent="0.3">
      <c r="A9364">
        <v>80122</v>
      </c>
      <c r="B9364" s="1">
        <v>45773</v>
      </c>
      <c r="C9364" s="2">
        <v>0.57847222222222217</v>
      </c>
      <c r="D9364" t="s">
        <v>77</v>
      </c>
      <c r="E9364" t="s">
        <v>17</v>
      </c>
      <c r="F9364" t="s">
        <v>27</v>
      </c>
      <c r="G9364">
        <v>256</v>
      </c>
      <c r="H9364" t="s">
        <v>24</v>
      </c>
      <c r="L9364">
        <v>1214</v>
      </c>
      <c r="M9364">
        <v>247</v>
      </c>
    </row>
    <row r="9365" spans="1:16" x14ac:dyDescent="0.3">
      <c r="A9365">
        <v>37253</v>
      </c>
      <c r="B9365" s="1">
        <v>45781</v>
      </c>
      <c r="C9365" s="2">
        <v>0.91388888888888886</v>
      </c>
      <c r="D9365" t="s">
        <v>5798</v>
      </c>
      <c r="E9365" t="s">
        <v>17</v>
      </c>
      <c r="F9365" t="s">
        <v>40</v>
      </c>
      <c r="G9365">
        <v>246</v>
      </c>
      <c r="H9365" t="s">
        <v>19</v>
      </c>
      <c r="I9365">
        <v>75.290000000000006</v>
      </c>
      <c r="J9365">
        <v>12.83</v>
      </c>
      <c r="K9365">
        <v>3</v>
      </c>
      <c r="L9365">
        <v>1292</v>
      </c>
      <c r="M9365">
        <v>244</v>
      </c>
      <c r="N9365" t="s">
        <v>53</v>
      </c>
      <c r="P9365" t="s">
        <v>36</v>
      </c>
    </row>
    <row r="9366" spans="1:16" x14ac:dyDescent="0.3">
      <c r="A9366">
        <v>89851</v>
      </c>
      <c r="B9366" s="1">
        <v>46007</v>
      </c>
      <c r="C9366" s="2">
        <v>0.25763888888888892</v>
      </c>
      <c r="D9366" t="s">
        <v>1001</v>
      </c>
      <c r="E9366" t="s">
        <v>5799</v>
      </c>
      <c r="F9366" t="s">
        <v>27</v>
      </c>
      <c r="G9366">
        <v>219</v>
      </c>
      <c r="H9366" t="s">
        <v>19</v>
      </c>
      <c r="I9366">
        <v>62.83</v>
      </c>
      <c r="J9366">
        <v>13.92</v>
      </c>
      <c r="K9366">
        <v>5</v>
      </c>
      <c r="L9366">
        <v>1197</v>
      </c>
      <c r="M9366">
        <v>225</v>
      </c>
      <c r="N9366" t="s">
        <v>50</v>
      </c>
      <c r="P9366" t="s">
        <v>36</v>
      </c>
    </row>
    <row r="9367" spans="1:16" x14ac:dyDescent="0.3">
      <c r="A9367">
        <v>70062</v>
      </c>
      <c r="B9367" s="1">
        <v>45965</v>
      </c>
      <c r="C9367" s="2">
        <v>0.84166666666666667</v>
      </c>
      <c r="D9367" t="s">
        <v>887</v>
      </c>
      <c r="E9367" t="s">
        <v>52</v>
      </c>
      <c r="F9367" t="s">
        <v>27</v>
      </c>
      <c r="G9367">
        <v>259</v>
      </c>
      <c r="H9367" t="s">
        <v>19</v>
      </c>
      <c r="I9367">
        <v>52.64</v>
      </c>
      <c r="J9367">
        <v>21.02</v>
      </c>
      <c r="K9367">
        <v>4</v>
      </c>
      <c r="L9367">
        <v>1720</v>
      </c>
      <c r="M9367">
        <v>237</v>
      </c>
      <c r="N9367" t="s">
        <v>50</v>
      </c>
      <c r="P9367" t="s">
        <v>21</v>
      </c>
    </row>
    <row r="9368" spans="1:16" x14ac:dyDescent="0.3">
      <c r="A9368">
        <v>91345</v>
      </c>
      <c r="B9368" s="1">
        <v>45890</v>
      </c>
      <c r="C9368" s="2">
        <v>0.12361111111111112</v>
      </c>
      <c r="D9368" t="s">
        <v>233</v>
      </c>
      <c r="E9368" t="s">
        <v>75</v>
      </c>
      <c r="F9368" t="s">
        <v>18</v>
      </c>
      <c r="G9368">
        <v>221</v>
      </c>
      <c r="H9368" t="s">
        <v>19</v>
      </c>
      <c r="I9368" t="s">
        <v>5800</v>
      </c>
      <c r="J9368">
        <v>26.82</v>
      </c>
      <c r="K9368">
        <v>5</v>
      </c>
      <c r="L9368">
        <v>1939</v>
      </c>
      <c r="M9368">
        <v>229</v>
      </c>
      <c r="N9368" t="s">
        <v>32</v>
      </c>
      <c r="P9368" t="s">
        <v>21</v>
      </c>
    </row>
    <row r="9369" spans="1:16" x14ac:dyDescent="0.3">
      <c r="A9369">
        <v>91262</v>
      </c>
      <c r="B9369" s="1">
        <v>45830</v>
      </c>
      <c r="C9369" s="2">
        <v>0.96805555555555556</v>
      </c>
      <c r="D9369" t="s">
        <v>225</v>
      </c>
      <c r="E9369" t="s">
        <v>30</v>
      </c>
      <c r="F9369" t="s">
        <v>27</v>
      </c>
      <c r="G9369">
        <v>216</v>
      </c>
      <c r="H9369" t="s">
        <v>31</v>
      </c>
      <c r="L9369">
        <v>1129</v>
      </c>
      <c r="M9369">
        <v>224</v>
      </c>
      <c r="O9369" t="s">
        <v>128</v>
      </c>
    </row>
    <row r="9370" spans="1:16" x14ac:dyDescent="0.3">
      <c r="A9370">
        <v>54337</v>
      </c>
      <c r="B9370" s="1">
        <v>45865</v>
      </c>
      <c r="C9370" s="2">
        <v>0.67222222222222217</v>
      </c>
      <c r="D9370" t="s">
        <v>5801</v>
      </c>
      <c r="E9370" t="s">
        <v>2938</v>
      </c>
      <c r="F9370" t="s">
        <v>18</v>
      </c>
      <c r="G9370">
        <v>225</v>
      </c>
      <c r="H9370" t="s">
        <v>31</v>
      </c>
      <c r="L9370">
        <v>1519</v>
      </c>
      <c r="M9370">
        <v>239</v>
      </c>
      <c r="O9370" t="s">
        <v>41</v>
      </c>
    </row>
    <row r="9371" spans="1:16" x14ac:dyDescent="0.3">
      <c r="A9371">
        <v>38481</v>
      </c>
      <c r="B9371" s="1">
        <v>45933</v>
      </c>
      <c r="C9371" s="2">
        <v>0.4368055555555555</v>
      </c>
      <c r="D9371" t="s">
        <v>218</v>
      </c>
      <c r="E9371" t="s">
        <v>67</v>
      </c>
      <c r="F9371" t="s">
        <v>27</v>
      </c>
      <c r="G9371">
        <v>227</v>
      </c>
      <c r="H9371" t="s">
        <v>19</v>
      </c>
      <c r="I9371" t="s">
        <v>2880</v>
      </c>
      <c r="J9371">
        <v>6.82</v>
      </c>
      <c r="K9371">
        <v>3</v>
      </c>
      <c r="L9371">
        <v>1985</v>
      </c>
      <c r="M9371">
        <v>223</v>
      </c>
      <c r="N9371" t="s">
        <v>20</v>
      </c>
      <c r="P9371" t="s">
        <v>21</v>
      </c>
    </row>
    <row r="9372" spans="1:16" x14ac:dyDescent="0.3">
      <c r="A9372">
        <v>91942</v>
      </c>
      <c r="B9372" s="1">
        <v>45815</v>
      </c>
      <c r="C9372" s="2">
        <v>8.819444444444445E-2</v>
      </c>
      <c r="D9372" t="s">
        <v>629</v>
      </c>
      <c r="E9372" t="s">
        <v>83</v>
      </c>
      <c r="F9372" t="s">
        <v>40</v>
      </c>
      <c r="G9372">
        <v>255</v>
      </c>
      <c r="H9372" t="s">
        <v>19</v>
      </c>
      <c r="I9372">
        <v>57.62</v>
      </c>
      <c r="J9372">
        <v>11.74</v>
      </c>
      <c r="K9372">
        <v>4</v>
      </c>
      <c r="L9372">
        <v>1328</v>
      </c>
      <c r="M9372">
        <v>207</v>
      </c>
      <c r="N9372" t="s">
        <v>28</v>
      </c>
      <c r="P9372" t="s">
        <v>21</v>
      </c>
    </row>
    <row r="9373" spans="1:16" x14ac:dyDescent="0.3">
      <c r="A9373">
        <v>83709</v>
      </c>
      <c r="B9373" s="1">
        <v>45834</v>
      </c>
      <c r="C9373" s="2">
        <v>0.6069444444444444</v>
      </c>
      <c r="D9373" t="s">
        <v>57</v>
      </c>
      <c r="E9373" t="s">
        <v>196</v>
      </c>
      <c r="F9373" t="s">
        <v>27</v>
      </c>
      <c r="G9373">
        <v>203</v>
      </c>
      <c r="H9373" t="s">
        <v>19</v>
      </c>
      <c r="I9373">
        <v>20.68</v>
      </c>
      <c r="J9373">
        <v>18.78</v>
      </c>
      <c r="K9373">
        <v>5</v>
      </c>
      <c r="L9373">
        <v>1383</v>
      </c>
      <c r="M9373">
        <v>218</v>
      </c>
      <c r="N9373" t="s">
        <v>28</v>
      </c>
      <c r="P9373" t="s">
        <v>21</v>
      </c>
    </row>
    <row r="9374" spans="1:16" x14ac:dyDescent="0.3">
      <c r="A9374">
        <v>19796</v>
      </c>
      <c r="B9374" s="1">
        <v>45825</v>
      </c>
      <c r="C9374" s="2">
        <v>0.20555555555555557</v>
      </c>
      <c r="D9374" t="s">
        <v>337</v>
      </c>
      <c r="E9374" t="s">
        <v>26</v>
      </c>
      <c r="F9374" t="s">
        <v>27</v>
      </c>
      <c r="G9374">
        <v>250</v>
      </c>
      <c r="H9374" t="s">
        <v>31</v>
      </c>
      <c r="L9374">
        <v>1937</v>
      </c>
      <c r="M9374">
        <v>232</v>
      </c>
      <c r="O9374" t="s">
        <v>41</v>
      </c>
    </row>
    <row r="9375" spans="1:16" x14ac:dyDescent="0.3">
      <c r="A9375">
        <v>98634</v>
      </c>
      <c r="B9375" s="1">
        <v>45673</v>
      </c>
      <c r="C9375" s="2">
        <v>0.52152777777777781</v>
      </c>
      <c r="D9375" t="s">
        <v>49</v>
      </c>
      <c r="E9375" t="s">
        <v>58</v>
      </c>
      <c r="F9375" t="s">
        <v>27</v>
      </c>
      <c r="G9375">
        <v>226</v>
      </c>
      <c r="H9375" t="s">
        <v>24</v>
      </c>
      <c r="L9375">
        <v>1314</v>
      </c>
      <c r="M9375">
        <v>257</v>
      </c>
    </row>
    <row r="9376" spans="1:16" x14ac:dyDescent="0.3">
      <c r="A9376">
        <v>48746</v>
      </c>
      <c r="B9376" s="1">
        <v>45902</v>
      </c>
      <c r="C9376" s="2">
        <v>0.2722222222222222</v>
      </c>
      <c r="D9376" t="s">
        <v>975</v>
      </c>
      <c r="E9376" t="s">
        <v>67</v>
      </c>
      <c r="F9376" t="s">
        <v>40</v>
      </c>
      <c r="G9376">
        <v>222</v>
      </c>
      <c r="H9376" t="s">
        <v>19</v>
      </c>
      <c r="I9376">
        <v>10.039999999999999</v>
      </c>
      <c r="J9376">
        <v>10.210000000000001</v>
      </c>
      <c r="K9376">
        <v>1</v>
      </c>
      <c r="L9376">
        <v>1344</v>
      </c>
      <c r="M9376">
        <v>213</v>
      </c>
      <c r="N9376" t="s">
        <v>50</v>
      </c>
      <c r="P9376" t="s">
        <v>21</v>
      </c>
    </row>
    <row r="9377" spans="1:16" x14ac:dyDescent="0.3">
      <c r="A9377">
        <v>16481</v>
      </c>
      <c r="B9377" s="1">
        <v>45916</v>
      </c>
      <c r="C9377" s="2">
        <v>0.40416666666666662</v>
      </c>
      <c r="D9377" t="s">
        <v>444</v>
      </c>
      <c r="E9377" t="s">
        <v>30</v>
      </c>
      <c r="F9377" t="s">
        <v>18</v>
      </c>
      <c r="G9377">
        <v>222</v>
      </c>
      <c r="H9377" t="s">
        <v>31</v>
      </c>
      <c r="L9377">
        <v>2170</v>
      </c>
      <c r="M9377">
        <v>225</v>
      </c>
      <c r="O9377" t="s">
        <v>61</v>
      </c>
    </row>
    <row r="9378" spans="1:16" x14ac:dyDescent="0.3">
      <c r="A9378">
        <v>55619</v>
      </c>
      <c r="B9378" s="1">
        <v>45869</v>
      </c>
      <c r="C9378" s="2">
        <v>0.50694444444444442</v>
      </c>
      <c r="D9378" t="s">
        <v>777</v>
      </c>
      <c r="E9378" t="s">
        <v>122</v>
      </c>
      <c r="F9378" t="s">
        <v>18</v>
      </c>
      <c r="G9378">
        <v>256</v>
      </c>
      <c r="H9378" t="s">
        <v>31</v>
      </c>
      <c r="L9378">
        <v>1238</v>
      </c>
      <c r="M9378">
        <v>210</v>
      </c>
      <c r="O9378" t="s">
        <v>61</v>
      </c>
    </row>
    <row r="9379" spans="1:16" x14ac:dyDescent="0.3">
      <c r="A9379">
        <v>49169</v>
      </c>
      <c r="B9379" s="1">
        <v>45985</v>
      </c>
      <c r="C9379" s="2">
        <v>0.43888888888888888</v>
      </c>
      <c r="D9379" t="s">
        <v>5802</v>
      </c>
      <c r="E9379" t="s">
        <v>67</v>
      </c>
      <c r="F9379" t="s">
        <v>18</v>
      </c>
      <c r="G9379">
        <v>229</v>
      </c>
      <c r="H9379" t="s">
        <v>19</v>
      </c>
      <c r="I9379">
        <v>43.6</v>
      </c>
      <c r="J9379">
        <v>3.58</v>
      </c>
      <c r="K9379">
        <v>5</v>
      </c>
      <c r="L9379">
        <v>1518</v>
      </c>
      <c r="M9379">
        <v>242</v>
      </c>
      <c r="N9379" t="s">
        <v>20</v>
      </c>
      <c r="P9379" t="s">
        <v>21</v>
      </c>
    </row>
    <row r="9380" spans="1:16" x14ac:dyDescent="0.3">
      <c r="A9380">
        <v>27218</v>
      </c>
      <c r="B9380" s="1">
        <v>45742</v>
      </c>
      <c r="C9380" s="2">
        <v>3.3333333333333333E-2</v>
      </c>
      <c r="D9380" t="s">
        <v>160</v>
      </c>
      <c r="E9380" t="s">
        <v>38</v>
      </c>
      <c r="F9380" t="s">
        <v>18</v>
      </c>
      <c r="G9380">
        <v>223</v>
      </c>
      <c r="H9380" t="s">
        <v>19</v>
      </c>
      <c r="I9380">
        <v>59.6</v>
      </c>
      <c r="J9380">
        <v>8.7899999999999991</v>
      </c>
      <c r="K9380">
        <v>2</v>
      </c>
      <c r="L9380">
        <v>1291</v>
      </c>
      <c r="M9380">
        <v>210</v>
      </c>
      <c r="N9380" t="s">
        <v>28</v>
      </c>
      <c r="P9380" t="s">
        <v>21</v>
      </c>
    </row>
    <row r="9381" spans="1:16" x14ac:dyDescent="0.3">
      <c r="A9381">
        <v>93588</v>
      </c>
      <c r="B9381" s="1">
        <v>45819</v>
      </c>
      <c r="C9381" s="2">
        <v>0.12986111111111112</v>
      </c>
      <c r="D9381" t="s">
        <v>981</v>
      </c>
      <c r="E9381" t="s">
        <v>23</v>
      </c>
      <c r="F9381" t="s">
        <v>40</v>
      </c>
      <c r="G9381">
        <v>257</v>
      </c>
      <c r="H9381" t="s">
        <v>31</v>
      </c>
      <c r="L9381">
        <v>1304</v>
      </c>
      <c r="M9381">
        <v>255</v>
      </c>
      <c r="O9381" t="s">
        <v>61</v>
      </c>
    </row>
    <row r="9382" spans="1:16" x14ac:dyDescent="0.3">
      <c r="A9382">
        <v>56168</v>
      </c>
      <c r="B9382" s="1">
        <v>45971</v>
      </c>
      <c r="C9382" s="2">
        <v>2.1527777777777781E-2</v>
      </c>
      <c r="D9382" t="s">
        <v>239</v>
      </c>
      <c r="E9382" t="s">
        <v>38</v>
      </c>
      <c r="F9382" t="s">
        <v>18</v>
      </c>
      <c r="G9382">
        <v>204</v>
      </c>
      <c r="H9382" t="s">
        <v>19</v>
      </c>
      <c r="I9382">
        <v>57.7</v>
      </c>
      <c r="J9382">
        <v>19.77</v>
      </c>
      <c r="K9382">
        <v>1</v>
      </c>
      <c r="L9382">
        <v>1973</v>
      </c>
      <c r="M9382">
        <v>235</v>
      </c>
      <c r="N9382" t="s">
        <v>44</v>
      </c>
      <c r="P9382" t="s">
        <v>36</v>
      </c>
    </row>
    <row r="9383" spans="1:16" x14ac:dyDescent="0.3">
      <c r="A9383">
        <v>87960</v>
      </c>
      <c r="B9383" s="1">
        <v>45839</v>
      </c>
      <c r="C9383" s="2">
        <v>0.29097222222222224</v>
      </c>
      <c r="D9383" t="s">
        <v>342</v>
      </c>
      <c r="E9383" t="s">
        <v>2024</v>
      </c>
      <c r="F9383" t="s">
        <v>18</v>
      </c>
      <c r="G9383">
        <v>249</v>
      </c>
      <c r="H9383" t="s">
        <v>24</v>
      </c>
      <c r="L9383">
        <v>1184</v>
      </c>
      <c r="M9383">
        <v>236</v>
      </c>
    </row>
    <row r="9384" spans="1:16" x14ac:dyDescent="0.3">
      <c r="A9384">
        <v>29224</v>
      </c>
      <c r="B9384" s="1">
        <v>45858</v>
      </c>
      <c r="C9384" s="2">
        <v>0.87638888888888899</v>
      </c>
      <c r="D9384" t="s">
        <v>708</v>
      </c>
      <c r="E9384" t="s">
        <v>23</v>
      </c>
      <c r="F9384" t="s">
        <v>40</v>
      </c>
      <c r="G9384">
        <v>256</v>
      </c>
      <c r="H9384" t="s">
        <v>19</v>
      </c>
      <c r="I9384">
        <v>36.26</v>
      </c>
      <c r="J9384">
        <v>11.4</v>
      </c>
      <c r="K9384">
        <v>4</v>
      </c>
      <c r="L9384">
        <v>1400</v>
      </c>
      <c r="M9384">
        <v>239</v>
      </c>
      <c r="N9384" t="s">
        <v>44</v>
      </c>
      <c r="P9384" t="s">
        <v>21</v>
      </c>
    </row>
    <row r="9385" spans="1:16" x14ac:dyDescent="0.3">
      <c r="A9385">
        <v>96277</v>
      </c>
      <c r="B9385" s="1">
        <v>45899</v>
      </c>
      <c r="C9385" s="2">
        <v>0.21041666666666667</v>
      </c>
      <c r="D9385" t="s">
        <v>5803</v>
      </c>
      <c r="E9385" t="s">
        <v>239</v>
      </c>
      <c r="F9385" t="s">
        <v>18</v>
      </c>
      <c r="G9385">
        <v>227</v>
      </c>
      <c r="H9385" t="s">
        <v>19</v>
      </c>
      <c r="I9385">
        <v>58.78</v>
      </c>
      <c r="J9385">
        <v>14.14</v>
      </c>
      <c r="K9385">
        <v>2</v>
      </c>
      <c r="L9385">
        <v>1808</v>
      </c>
      <c r="M9385">
        <v>246</v>
      </c>
      <c r="N9385" t="s">
        <v>44</v>
      </c>
      <c r="P9385" t="s">
        <v>36</v>
      </c>
    </row>
    <row r="9386" spans="1:16" x14ac:dyDescent="0.3">
      <c r="A9386">
        <v>91570</v>
      </c>
      <c r="B9386" s="1">
        <v>45899</v>
      </c>
      <c r="C9386" s="2">
        <v>0.44236111111111115</v>
      </c>
      <c r="D9386" t="s">
        <v>125</v>
      </c>
      <c r="E9386" t="s">
        <v>67</v>
      </c>
      <c r="F9386" t="s">
        <v>40</v>
      </c>
      <c r="G9386">
        <v>257</v>
      </c>
      <c r="H9386" t="s">
        <v>19</v>
      </c>
      <c r="I9386">
        <v>16.3</v>
      </c>
      <c r="J9386">
        <v>26.84</v>
      </c>
      <c r="K9386">
        <v>4</v>
      </c>
      <c r="L9386">
        <v>1692</v>
      </c>
      <c r="M9386">
        <v>231</v>
      </c>
      <c r="N9386" t="s">
        <v>28</v>
      </c>
      <c r="P9386" t="s">
        <v>21</v>
      </c>
    </row>
    <row r="9387" spans="1:16" x14ac:dyDescent="0.3">
      <c r="A9387">
        <v>63623</v>
      </c>
      <c r="B9387" s="1">
        <v>45982</v>
      </c>
      <c r="C9387" s="2">
        <v>0.44930555555555557</v>
      </c>
      <c r="D9387" t="s">
        <v>5804</v>
      </c>
      <c r="E9387" t="s">
        <v>38</v>
      </c>
      <c r="F9387" t="s">
        <v>40</v>
      </c>
      <c r="G9387">
        <v>224</v>
      </c>
      <c r="H9387" t="s">
        <v>19</v>
      </c>
      <c r="I9387">
        <v>7.48</v>
      </c>
      <c r="J9387">
        <v>27.62</v>
      </c>
      <c r="K9387">
        <v>2</v>
      </c>
      <c r="L9387">
        <v>1526</v>
      </c>
      <c r="M9387">
        <v>211</v>
      </c>
      <c r="N9387" t="s">
        <v>20</v>
      </c>
      <c r="P9387" t="s">
        <v>21</v>
      </c>
    </row>
    <row r="9388" spans="1:16" x14ac:dyDescent="0.3">
      <c r="A9388">
        <v>28923</v>
      </c>
      <c r="B9388" s="1">
        <v>45895</v>
      </c>
      <c r="C9388" s="2">
        <v>0.41666666666666669</v>
      </c>
      <c r="D9388" t="s">
        <v>5805</v>
      </c>
      <c r="E9388" t="s">
        <v>5806</v>
      </c>
      <c r="F9388" t="s">
        <v>18</v>
      </c>
      <c r="G9388">
        <v>209</v>
      </c>
      <c r="H9388" t="s">
        <v>19</v>
      </c>
      <c r="I9388">
        <v>44.54</v>
      </c>
      <c r="J9388">
        <v>25.79</v>
      </c>
      <c r="K9388">
        <v>2</v>
      </c>
      <c r="L9388">
        <v>1931</v>
      </c>
      <c r="M9388">
        <v>225</v>
      </c>
      <c r="N9388" t="s">
        <v>50</v>
      </c>
      <c r="P9388" t="s">
        <v>36</v>
      </c>
    </row>
    <row r="9389" spans="1:16" x14ac:dyDescent="0.3">
      <c r="A9389">
        <v>63956</v>
      </c>
      <c r="B9389" s="1">
        <v>45797</v>
      </c>
      <c r="C9389" s="2">
        <v>0.81111111111111101</v>
      </c>
      <c r="D9389" t="s">
        <v>5807</v>
      </c>
      <c r="E9389" t="s">
        <v>72</v>
      </c>
      <c r="F9389" t="s">
        <v>40</v>
      </c>
      <c r="G9389">
        <v>204</v>
      </c>
      <c r="H9389" t="s">
        <v>19</v>
      </c>
      <c r="I9389">
        <v>12.54</v>
      </c>
      <c r="J9389">
        <v>21.48</v>
      </c>
      <c r="K9389">
        <v>1</v>
      </c>
      <c r="L9389">
        <v>1959</v>
      </c>
      <c r="M9389">
        <v>214</v>
      </c>
      <c r="N9389" t="s">
        <v>53</v>
      </c>
      <c r="P9389" t="s">
        <v>21</v>
      </c>
    </row>
    <row r="9390" spans="1:16" x14ac:dyDescent="0.3">
      <c r="A9390">
        <v>52349</v>
      </c>
      <c r="B9390" s="1">
        <v>45805</v>
      </c>
      <c r="C9390" s="2">
        <v>4.8611111111111112E-2</v>
      </c>
      <c r="D9390" t="s">
        <v>5808</v>
      </c>
      <c r="E9390" t="s">
        <v>250</v>
      </c>
      <c r="F9390" t="s">
        <v>27</v>
      </c>
      <c r="G9390">
        <v>200</v>
      </c>
      <c r="H9390" t="s">
        <v>19</v>
      </c>
      <c r="I9390">
        <v>26.4</v>
      </c>
      <c r="J9390">
        <v>9.7100000000000009</v>
      </c>
      <c r="K9390">
        <v>4</v>
      </c>
      <c r="L9390">
        <v>1894</v>
      </c>
      <c r="M9390">
        <v>234</v>
      </c>
      <c r="N9390" t="s">
        <v>32</v>
      </c>
      <c r="P9390" t="s">
        <v>21</v>
      </c>
    </row>
    <row r="9391" spans="1:16" x14ac:dyDescent="0.3">
      <c r="A9391">
        <v>72310</v>
      </c>
      <c r="B9391" s="1">
        <v>45923</v>
      </c>
      <c r="C9391" s="2">
        <v>9.0277777777777787E-3</v>
      </c>
      <c r="D9391" t="s">
        <v>5809</v>
      </c>
      <c r="E9391" t="s">
        <v>94</v>
      </c>
      <c r="F9391" t="s">
        <v>18</v>
      </c>
      <c r="G9391">
        <v>235</v>
      </c>
      <c r="H9391" t="s">
        <v>19</v>
      </c>
      <c r="I9391" t="s">
        <v>5810</v>
      </c>
      <c r="J9391">
        <v>19.48</v>
      </c>
      <c r="K9391">
        <v>4</v>
      </c>
      <c r="L9391">
        <v>2097</v>
      </c>
      <c r="M9391">
        <v>253</v>
      </c>
      <c r="N9391" t="s">
        <v>50</v>
      </c>
      <c r="P9391" t="s">
        <v>21</v>
      </c>
    </row>
    <row r="9392" spans="1:16" x14ac:dyDescent="0.3">
      <c r="A9392">
        <v>41105</v>
      </c>
      <c r="B9392" s="1">
        <v>45975</v>
      </c>
      <c r="C9392" s="2">
        <v>0.65208333333333335</v>
      </c>
      <c r="D9392" t="s">
        <v>220</v>
      </c>
      <c r="E9392" t="s">
        <v>75</v>
      </c>
      <c r="F9392" t="s">
        <v>18</v>
      </c>
      <c r="G9392">
        <v>220</v>
      </c>
      <c r="H9392" t="s">
        <v>31</v>
      </c>
      <c r="L9392">
        <v>1483</v>
      </c>
      <c r="M9392">
        <v>227</v>
      </c>
      <c r="O9392" t="s">
        <v>128</v>
      </c>
    </row>
    <row r="9393" spans="1:16" x14ac:dyDescent="0.3">
      <c r="A9393">
        <v>54524</v>
      </c>
      <c r="B9393" s="1">
        <v>45953</v>
      </c>
      <c r="C9393" s="2">
        <v>0.28194444444444444</v>
      </c>
      <c r="D9393" t="s">
        <v>283</v>
      </c>
      <c r="E9393" t="s">
        <v>26</v>
      </c>
      <c r="F9393" t="s">
        <v>27</v>
      </c>
      <c r="G9393">
        <v>219</v>
      </c>
      <c r="H9393" t="s">
        <v>19</v>
      </c>
      <c r="I9393">
        <v>63.32</v>
      </c>
      <c r="J9393">
        <v>5.9</v>
      </c>
      <c r="K9393">
        <v>2</v>
      </c>
      <c r="L9393">
        <v>1643</v>
      </c>
      <c r="M9393">
        <v>200</v>
      </c>
      <c r="N9393" t="s">
        <v>20</v>
      </c>
      <c r="P9393" t="s">
        <v>21</v>
      </c>
    </row>
    <row r="9394" spans="1:16" x14ac:dyDescent="0.3">
      <c r="A9394">
        <v>12117</v>
      </c>
      <c r="B9394" s="1">
        <v>45869</v>
      </c>
      <c r="C9394" s="2">
        <v>0.68819444444444444</v>
      </c>
      <c r="D9394" t="s">
        <v>513</v>
      </c>
      <c r="E9394" t="s">
        <v>17</v>
      </c>
      <c r="F9394" t="s">
        <v>27</v>
      </c>
      <c r="G9394">
        <v>246</v>
      </c>
      <c r="H9394" t="s">
        <v>19</v>
      </c>
      <c r="I9394">
        <v>36.96</v>
      </c>
      <c r="J9394">
        <v>11.53</v>
      </c>
      <c r="K9394">
        <v>4</v>
      </c>
      <c r="L9394">
        <v>1309</v>
      </c>
      <c r="M9394">
        <v>258</v>
      </c>
      <c r="N9394" t="s">
        <v>44</v>
      </c>
      <c r="P9394" t="s">
        <v>36</v>
      </c>
    </row>
    <row r="9395" spans="1:16" x14ac:dyDescent="0.3">
      <c r="A9395">
        <v>33947</v>
      </c>
      <c r="B9395" s="1">
        <v>45707</v>
      </c>
      <c r="C9395" s="2">
        <v>0.16388888888888889</v>
      </c>
      <c r="D9395" t="s">
        <v>939</v>
      </c>
      <c r="E9395" t="s">
        <v>26</v>
      </c>
      <c r="F9395" t="s">
        <v>40</v>
      </c>
      <c r="G9395">
        <v>236</v>
      </c>
      <c r="H9395" t="s">
        <v>19</v>
      </c>
      <c r="I9395">
        <v>44.83</v>
      </c>
      <c r="J9395">
        <v>27.7</v>
      </c>
      <c r="K9395">
        <v>5</v>
      </c>
      <c r="L9395">
        <v>1830</v>
      </c>
      <c r="M9395">
        <v>221</v>
      </c>
      <c r="N9395" t="s">
        <v>50</v>
      </c>
      <c r="P9395" t="s">
        <v>36</v>
      </c>
    </row>
    <row r="9396" spans="1:16" x14ac:dyDescent="0.3">
      <c r="A9396">
        <v>17320</v>
      </c>
      <c r="B9396" s="1">
        <v>45890</v>
      </c>
      <c r="C9396" s="2">
        <v>0.33263888888888887</v>
      </c>
      <c r="D9396" t="s">
        <v>5811</v>
      </c>
      <c r="E9396" t="s">
        <v>94</v>
      </c>
      <c r="F9396" t="s">
        <v>27</v>
      </c>
      <c r="G9396">
        <v>232</v>
      </c>
      <c r="H9396" t="s">
        <v>24</v>
      </c>
      <c r="L9396">
        <v>1474</v>
      </c>
      <c r="M9396">
        <v>235</v>
      </c>
    </row>
    <row r="9397" spans="1:16" x14ac:dyDescent="0.3">
      <c r="A9397">
        <v>27381</v>
      </c>
      <c r="B9397" s="1">
        <v>45704</v>
      </c>
      <c r="C9397" s="2">
        <v>0.23194444444444443</v>
      </c>
      <c r="D9397" t="s">
        <v>134</v>
      </c>
      <c r="E9397" t="s">
        <v>122</v>
      </c>
      <c r="F9397" t="s">
        <v>27</v>
      </c>
      <c r="G9397">
        <v>207</v>
      </c>
      <c r="H9397" t="s">
        <v>19</v>
      </c>
      <c r="I9397">
        <v>25.25</v>
      </c>
      <c r="J9397">
        <v>16</v>
      </c>
      <c r="K9397">
        <v>1</v>
      </c>
      <c r="L9397">
        <v>2115</v>
      </c>
      <c r="M9397">
        <v>227</v>
      </c>
      <c r="N9397" t="s">
        <v>28</v>
      </c>
      <c r="P9397" t="s">
        <v>21</v>
      </c>
    </row>
    <row r="9398" spans="1:16" x14ac:dyDescent="0.3">
      <c r="A9398">
        <v>98689</v>
      </c>
      <c r="B9398" s="1">
        <v>45800</v>
      </c>
      <c r="C9398" s="2">
        <v>0.6333333333333333</v>
      </c>
      <c r="D9398" t="s">
        <v>137</v>
      </c>
      <c r="E9398" t="s">
        <v>67</v>
      </c>
      <c r="F9398" t="s">
        <v>40</v>
      </c>
      <c r="G9398">
        <v>236</v>
      </c>
      <c r="H9398" t="s">
        <v>31</v>
      </c>
      <c r="L9398">
        <v>2174</v>
      </c>
      <c r="M9398">
        <v>234</v>
      </c>
      <c r="O9398" t="s">
        <v>128</v>
      </c>
    </row>
    <row r="9399" spans="1:16" x14ac:dyDescent="0.3">
      <c r="A9399">
        <v>78862</v>
      </c>
      <c r="B9399" s="1">
        <v>45769</v>
      </c>
      <c r="C9399" s="2">
        <v>0.38194444444444442</v>
      </c>
      <c r="D9399" t="s">
        <v>880</v>
      </c>
      <c r="E9399" t="s">
        <v>241</v>
      </c>
      <c r="F9399" t="s">
        <v>40</v>
      </c>
      <c r="G9399">
        <v>251</v>
      </c>
      <c r="H9399" t="s">
        <v>31</v>
      </c>
      <c r="L9399">
        <v>1004</v>
      </c>
      <c r="M9399">
        <v>205</v>
      </c>
      <c r="O9399" t="s">
        <v>61</v>
      </c>
    </row>
    <row r="9400" spans="1:16" x14ac:dyDescent="0.3">
      <c r="A9400">
        <v>86073</v>
      </c>
      <c r="B9400" s="1">
        <v>45941</v>
      </c>
      <c r="C9400" s="2">
        <v>0.73541666666666661</v>
      </c>
      <c r="D9400" t="s">
        <v>403</v>
      </c>
      <c r="E9400" t="s">
        <v>17</v>
      </c>
      <c r="F9400" t="s">
        <v>40</v>
      </c>
      <c r="G9400">
        <v>229</v>
      </c>
      <c r="H9400" t="s">
        <v>19</v>
      </c>
      <c r="I9400" t="s">
        <v>5812</v>
      </c>
      <c r="J9400">
        <v>12.86</v>
      </c>
      <c r="K9400">
        <v>1</v>
      </c>
      <c r="L9400">
        <v>1355</v>
      </c>
      <c r="M9400">
        <v>224</v>
      </c>
      <c r="N9400" t="s">
        <v>44</v>
      </c>
      <c r="P9400" t="s">
        <v>36</v>
      </c>
    </row>
    <row r="9401" spans="1:16" x14ac:dyDescent="0.3">
      <c r="A9401">
        <v>98530</v>
      </c>
      <c r="B9401" s="1">
        <v>45963</v>
      </c>
      <c r="C9401" s="2">
        <v>0.37847222222222227</v>
      </c>
      <c r="D9401" t="s">
        <v>450</v>
      </c>
      <c r="E9401" t="s">
        <v>81</v>
      </c>
      <c r="F9401" t="s">
        <v>18</v>
      </c>
      <c r="G9401">
        <v>207</v>
      </c>
      <c r="H9401" t="s">
        <v>19</v>
      </c>
      <c r="I9401">
        <v>37.01</v>
      </c>
      <c r="J9401">
        <v>12.45</v>
      </c>
      <c r="K9401">
        <v>3</v>
      </c>
      <c r="L9401">
        <v>1501</v>
      </c>
      <c r="M9401">
        <v>206</v>
      </c>
      <c r="N9401" t="s">
        <v>50</v>
      </c>
      <c r="P9401" t="s">
        <v>36</v>
      </c>
    </row>
    <row r="9402" spans="1:16" x14ac:dyDescent="0.3">
      <c r="A9402">
        <v>28834</v>
      </c>
      <c r="B9402" s="1">
        <v>45991</v>
      </c>
      <c r="C9402" s="2">
        <v>0.4597222222222222</v>
      </c>
      <c r="D9402" t="s">
        <v>2062</v>
      </c>
      <c r="E9402" t="s">
        <v>17</v>
      </c>
      <c r="F9402" t="s">
        <v>18</v>
      </c>
      <c r="G9402">
        <v>244</v>
      </c>
      <c r="H9402" t="s">
        <v>19</v>
      </c>
      <c r="I9402" t="s">
        <v>5813</v>
      </c>
      <c r="J9402">
        <v>26.07</v>
      </c>
      <c r="K9402">
        <v>1</v>
      </c>
      <c r="L9402">
        <v>1033</v>
      </c>
      <c r="M9402">
        <v>210</v>
      </c>
      <c r="N9402" t="s">
        <v>53</v>
      </c>
      <c r="P9402" t="s">
        <v>21</v>
      </c>
    </row>
    <row r="9403" spans="1:16" x14ac:dyDescent="0.3">
      <c r="A9403">
        <v>32807</v>
      </c>
      <c r="B9403" s="1">
        <v>45770</v>
      </c>
      <c r="C9403" s="2">
        <v>0.62986111111111109</v>
      </c>
      <c r="D9403" t="s">
        <v>314</v>
      </c>
      <c r="E9403" t="s">
        <v>81</v>
      </c>
      <c r="F9403" t="s">
        <v>18</v>
      </c>
      <c r="G9403">
        <v>205</v>
      </c>
      <c r="H9403" t="s">
        <v>31</v>
      </c>
      <c r="L9403">
        <v>2032</v>
      </c>
      <c r="M9403">
        <v>247</v>
      </c>
      <c r="O9403" t="s">
        <v>61</v>
      </c>
    </row>
    <row r="9404" spans="1:16" x14ac:dyDescent="0.3">
      <c r="A9404">
        <v>64362</v>
      </c>
      <c r="B9404" s="1">
        <v>45685</v>
      </c>
      <c r="C9404" s="2">
        <v>0.39513888888888887</v>
      </c>
      <c r="D9404" t="s">
        <v>1972</v>
      </c>
      <c r="E9404" t="s">
        <v>17</v>
      </c>
      <c r="F9404" t="s">
        <v>18</v>
      </c>
      <c r="G9404">
        <v>214</v>
      </c>
      <c r="H9404" t="s">
        <v>19</v>
      </c>
      <c r="I9404">
        <v>15.16</v>
      </c>
      <c r="J9404">
        <v>27.12</v>
      </c>
      <c r="K9404">
        <v>4</v>
      </c>
      <c r="L9404">
        <v>1479</v>
      </c>
      <c r="M9404">
        <v>228</v>
      </c>
      <c r="N9404" t="s">
        <v>28</v>
      </c>
      <c r="P9404" t="s">
        <v>21</v>
      </c>
    </row>
    <row r="9405" spans="1:16" x14ac:dyDescent="0.3">
      <c r="A9405">
        <v>71278</v>
      </c>
      <c r="B9405" s="1">
        <v>45978</v>
      </c>
      <c r="C9405" s="2">
        <v>0.99791666666666667</v>
      </c>
      <c r="D9405" t="s">
        <v>640</v>
      </c>
      <c r="E9405" t="s">
        <v>26</v>
      </c>
      <c r="F9405" t="s">
        <v>27</v>
      </c>
      <c r="G9405">
        <v>252</v>
      </c>
      <c r="H9405" t="s">
        <v>19</v>
      </c>
      <c r="I9405">
        <v>47.98</v>
      </c>
      <c r="J9405">
        <v>5.91</v>
      </c>
      <c r="K9405">
        <v>4</v>
      </c>
      <c r="L9405">
        <v>1917</v>
      </c>
      <c r="M9405">
        <v>225</v>
      </c>
      <c r="N9405" t="s">
        <v>32</v>
      </c>
      <c r="P9405" t="s">
        <v>36</v>
      </c>
    </row>
    <row r="9406" spans="1:16" x14ac:dyDescent="0.3">
      <c r="A9406">
        <v>52894</v>
      </c>
      <c r="B9406" s="1">
        <v>45936</v>
      </c>
      <c r="C9406" s="2">
        <v>0.52638888888888891</v>
      </c>
      <c r="D9406" t="s">
        <v>851</v>
      </c>
      <c r="E9406" t="s">
        <v>5814</v>
      </c>
      <c r="F9406" t="s">
        <v>27</v>
      </c>
      <c r="G9406">
        <v>210</v>
      </c>
      <c r="H9406" t="s">
        <v>19</v>
      </c>
      <c r="I9406">
        <v>70.25</v>
      </c>
      <c r="J9406">
        <v>21.93</v>
      </c>
      <c r="K9406">
        <v>1</v>
      </c>
      <c r="L9406">
        <v>1169</v>
      </c>
      <c r="M9406">
        <v>238</v>
      </c>
      <c r="N9406" t="s">
        <v>32</v>
      </c>
      <c r="P9406" t="s">
        <v>21</v>
      </c>
    </row>
    <row r="9407" spans="1:16" x14ac:dyDescent="0.3">
      <c r="A9407">
        <v>20505</v>
      </c>
      <c r="B9407" s="1">
        <v>45671</v>
      </c>
      <c r="C9407" s="2">
        <v>0.62638888888888888</v>
      </c>
      <c r="D9407" t="s">
        <v>5815</v>
      </c>
      <c r="E9407" t="s">
        <v>58</v>
      </c>
      <c r="F9407" t="s">
        <v>18</v>
      </c>
      <c r="G9407">
        <v>226</v>
      </c>
      <c r="H9407" t="s">
        <v>24</v>
      </c>
      <c r="L9407">
        <v>1984</v>
      </c>
      <c r="M9407">
        <v>212</v>
      </c>
    </row>
    <row r="9408" spans="1:16" x14ac:dyDescent="0.3">
      <c r="A9408">
        <v>37268</v>
      </c>
      <c r="B9408" s="1">
        <v>45880</v>
      </c>
      <c r="C9408" s="2">
        <v>0.93194444444444446</v>
      </c>
      <c r="D9408" t="s">
        <v>646</v>
      </c>
      <c r="E9408" t="s">
        <v>58</v>
      </c>
      <c r="F9408" t="s">
        <v>18</v>
      </c>
      <c r="G9408">
        <v>204</v>
      </c>
      <c r="H9408" t="s">
        <v>19</v>
      </c>
      <c r="I9408" t="s">
        <v>5816</v>
      </c>
      <c r="J9408">
        <v>5.1100000000000003</v>
      </c>
      <c r="K9408">
        <v>1</v>
      </c>
      <c r="L9408">
        <v>1508</v>
      </c>
      <c r="M9408">
        <v>219</v>
      </c>
      <c r="N9408" t="s">
        <v>53</v>
      </c>
      <c r="P9408" t="s">
        <v>21</v>
      </c>
    </row>
    <row r="9409" spans="1:16" x14ac:dyDescent="0.3">
      <c r="A9409">
        <v>87639</v>
      </c>
      <c r="B9409" s="1">
        <v>45977</v>
      </c>
      <c r="C9409" s="2">
        <v>0.39583333333333331</v>
      </c>
      <c r="D9409" t="s">
        <v>5817</v>
      </c>
      <c r="E9409" t="s">
        <v>58</v>
      </c>
      <c r="F9409" t="s">
        <v>18</v>
      </c>
      <c r="G9409">
        <v>217</v>
      </c>
      <c r="H9409" t="s">
        <v>24</v>
      </c>
      <c r="L9409">
        <v>1321</v>
      </c>
      <c r="M9409">
        <v>225</v>
      </c>
    </row>
    <row r="9410" spans="1:16" x14ac:dyDescent="0.3">
      <c r="A9410">
        <v>81212</v>
      </c>
      <c r="B9410" s="1">
        <v>46004</v>
      </c>
      <c r="C9410" s="2">
        <v>0.32430555555555557</v>
      </c>
      <c r="D9410" t="s">
        <v>337</v>
      </c>
      <c r="E9410" t="s">
        <v>94</v>
      </c>
      <c r="F9410" t="s">
        <v>27</v>
      </c>
      <c r="G9410">
        <v>222</v>
      </c>
      <c r="H9410" t="s">
        <v>19</v>
      </c>
      <c r="I9410">
        <v>66.05</v>
      </c>
      <c r="J9410">
        <v>13.3</v>
      </c>
      <c r="K9410">
        <v>2</v>
      </c>
      <c r="L9410">
        <v>2132</v>
      </c>
      <c r="M9410">
        <v>240</v>
      </c>
      <c r="N9410" t="s">
        <v>53</v>
      </c>
      <c r="P9410" t="s">
        <v>21</v>
      </c>
    </row>
    <row r="9411" spans="1:16" x14ac:dyDescent="0.3">
      <c r="A9411">
        <v>66034</v>
      </c>
      <c r="B9411" s="1">
        <v>45947</v>
      </c>
      <c r="C9411" s="2">
        <v>0.58750000000000002</v>
      </c>
      <c r="D9411" t="s">
        <v>550</v>
      </c>
      <c r="E9411" t="s">
        <v>122</v>
      </c>
      <c r="F9411" t="s">
        <v>40</v>
      </c>
      <c r="G9411">
        <v>240</v>
      </c>
      <c r="H9411" t="s">
        <v>19</v>
      </c>
      <c r="I9411" t="s">
        <v>2672</v>
      </c>
      <c r="J9411">
        <v>18.579999999999998</v>
      </c>
      <c r="K9411">
        <v>2</v>
      </c>
      <c r="L9411">
        <v>1180</v>
      </c>
      <c r="M9411">
        <v>210</v>
      </c>
      <c r="N9411" t="s">
        <v>50</v>
      </c>
      <c r="P9411" t="s">
        <v>36</v>
      </c>
    </row>
    <row r="9412" spans="1:16" x14ac:dyDescent="0.3">
      <c r="A9412">
        <v>54477</v>
      </c>
      <c r="B9412" s="1">
        <v>45986</v>
      </c>
      <c r="C9412" s="2">
        <v>0.78402777777777777</v>
      </c>
      <c r="D9412" t="s">
        <v>5818</v>
      </c>
      <c r="E9412" t="s">
        <v>122</v>
      </c>
      <c r="F9412" t="s">
        <v>40</v>
      </c>
      <c r="G9412">
        <v>201</v>
      </c>
      <c r="H9412" t="s">
        <v>24</v>
      </c>
      <c r="L9412">
        <v>1980</v>
      </c>
      <c r="M9412">
        <v>242</v>
      </c>
    </row>
    <row r="9413" spans="1:16" x14ac:dyDescent="0.3">
      <c r="A9413">
        <v>88110</v>
      </c>
      <c r="B9413" s="1">
        <v>45975</v>
      </c>
      <c r="C9413" s="2">
        <v>0.67083333333333339</v>
      </c>
      <c r="D9413" t="s">
        <v>719</v>
      </c>
      <c r="E9413" t="s">
        <v>91</v>
      </c>
      <c r="F9413" t="s">
        <v>27</v>
      </c>
      <c r="G9413">
        <v>253</v>
      </c>
      <c r="H9413" t="s">
        <v>19</v>
      </c>
      <c r="I9413">
        <v>41.04</v>
      </c>
      <c r="J9413">
        <v>5.38</v>
      </c>
      <c r="K9413">
        <v>1</v>
      </c>
      <c r="L9413">
        <v>1367</v>
      </c>
      <c r="M9413">
        <v>214</v>
      </c>
      <c r="N9413" t="s">
        <v>44</v>
      </c>
      <c r="P9413" t="s">
        <v>36</v>
      </c>
    </row>
    <row r="9414" spans="1:16" x14ac:dyDescent="0.3">
      <c r="A9414">
        <v>75075</v>
      </c>
      <c r="B9414" s="1">
        <v>45712</v>
      </c>
      <c r="C9414" s="2">
        <v>0.52569444444444446</v>
      </c>
      <c r="D9414" t="s">
        <v>730</v>
      </c>
      <c r="E9414" t="s">
        <v>94</v>
      </c>
      <c r="F9414" t="s">
        <v>40</v>
      </c>
      <c r="G9414">
        <v>228</v>
      </c>
      <c r="H9414" t="s">
        <v>19</v>
      </c>
      <c r="I9414">
        <v>81.12</v>
      </c>
      <c r="J9414">
        <v>10.23</v>
      </c>
      <c r="K9414">
        <v>4</v>
      </c>
      <c r="L9414">
        <v>1408</v>
      </c>
      <c r="M9414">
        <v>253</v>
      </c>
      <c r="N9414" t="s">
        <v>53</v>
      </c>
      <c r="P9414" t="s">
        <v>36</v>
      </c>
    </row>
    <row r="9415" spans="1:16" x14ac:dyDescent="0.3">
      <c r="A9415">
        <v>77839</v>
      </c>
      <c r="B9415" s="1">
        <v>45876</v>
      </c>
      <c r="C9415" s="2">
        <v>0.13263888888888889</v>
      </c>
      <c r="D9415" t="s">
        <v>5819</v>
      </c>
      <c r="E9415" t="s">
        <v>67</v>
      </c>
      <c r="F9415" t="s">
        <v>18</v>
      </c>
      <c r="G9415">
        <v>247</v>
      </c>
      <c r="H9415" t="s">
        <v>19</v>
      </c>
      <c r="I9415" t="s">
        <v>5820</v>
      </c>
      <c r="J9415">
        <v>14.58</v>
      </c>
      <c r="K9415">
        <v>1</v>
      </c>
      <c r="L9415">
        <v>1959</v>
      </c>
      <c r="M9415">
        <v>248</v>
      </c>
      <c r="N9415" t="s">
        <v>53</v>
      </c>
      <c r="P9415" t="s">
        <v>21</v>
      </c>
    </row>
    <row r="9416" spans="1:16" x14ac:dyDescent="0.3">
      <c r="A9416">
        <v>18149</v>
      </c>
      <c r="B9416" s="1">
        <v>45999</v>
      </c>
      <c r="C9416" s="2">
        <v>0.70486111111111116</v>
      </c>
      <c r="D9416" t="s">
        <v>427</v>
      </c>
      <c r="E9416" t="s">
        <v>934</v>
      </c>
      <c r="F9416" t="s">
        <v>18</v>
      </c>
      <c r="G9416">
        <v>243</v>
      </c>
      <c r="H9416" t="s">
        <v>19</v>
      </c>
      <c r="I9416">
        <v>29.07</v>
      </c>
      <c r="J9416">
        <v>2.11</v>
      </c>
      <c r="K9416">
        <v>5</v>
      </c>
      <c r="L9416">
        <v>1809</v>
      </c>
      <c r="M9416">
        <v>249</v>
      </c>
      <c r="N9416" t="s">
        <v>53</v>
      </c>
      <c r="P9416" t="s">
        <v>21</v>
      </c>
    </row>
    <row r="9417" spans="1:16" x14ac:dyDescent="0.3">
      <c r="A9417">
        <v>50925</v>
      </c>
      <c r="B9417" s="1">
        <v>45901</v>
      </c>
      <c r="C9417" s="2">
        <v>0.15555555555555556</v>
      </c>
      <c r="D9417" t="s">
        <v>391</v>
      </c>
      <c r="E9417" t="s">
        <v>81</v>
      </c>
      <c r="F9417" t="s">
        <v>18</v>
      </c>
      <c r="G9417">
        <v>217</v>
      </c>
      <c r="H9417" t="s">
        <v>19</v>
      </c>
      <c r="I9417">
        <v>58.12</v>
      </c>
      <c r="J9417">
        <v>15.02</v>
      </c>
      <c r="K9417">
        <v>5</v>
      </c>
      <c r="L9417">
        <v>1082</v>
      </c>
      <c r="M9417">
        <v>204</v>
      </c>
      <c r="N9417" t="s">
        <v>20</v>
      </c>
      <c r="P9417" t="s">
        <v>36</v>
      </c>
    </row>
    <row r="9418" spans="1:16" x14ac:dyDescent="0.3">
      <c r="A9418">
        <v>60804</v>
      </c>
      <c r="B9418" s="1">
        <v>45671</v>
      </c>
      <c r="C9418" s="2">
        <v>1.1111111111111112E-2</v>
      </c>
      <c r="D9418" t="s">
        <v>5821</v>
      </c>
      <c r="E9418" t="s">
        <v>199</v>
      </c>
      <c r="F9418" t="s">
        <v>40</v>
      </c>
      <c r="G9418">
        <v>255</v>
      </c>
      <c r="H9418" t="s">
        <v>31</v>
      </c>
      <c r="L9418">
        <v>1771</v>
      </c>
      <c r="M9418">
        <v>230</v>
      </c>
      <c r="O9418" t="s">
        <v>108</v>
      </c>
    </row>
    <row r="9419" spans="1:16" x14ac:dyDescent="0.3">
      <c r="A9419">
        <v>94797</v>
      </c>
      <c r="B9419" s="1">
        <v>45759</v>
      </c>
      <c r="C9419" s="2">
        <v>0.24027777777777778</v>
      </c>
      <c r="D9419" t="s">
        <v>5822</v>
      </c>
      <c r="E9419" t="s">
        <v>588</v>
      </c>
      <c r="F9419" t="s">
        <v>27</v>
      </c>
      <c r="G9419">
        <v>255</v>
      </c>
      <c r="H9419" t="s">
        <v>19</v>
      </c>
      <c r="I9419" t="s">
        <v>1086</v>
      </c>
      <c r="J9419">
        <v>21.4</v>
      </c>
      <c r="K9419">
        <v>2</v>
      </c>
      <c r="L9419">
        <v>1937</v>
      </c>
      <c r="M9419">
        <v>206</v>
      </c>
      <c r="N9419" t="s">
        <v>32</v>
      </c>
      <c r="P9419" t="s">
        <v>21</v>
      </c>
    </row>
    <row r="9420" spans="1:16" x14ac:dyDescent="0.3">
      <c r="A9420">
        <v>90882</v>
      </c>
      <c r="B9420" s="1">
        <v>45672</v>
      </c>
      <c r="C9420" s="2">
        <v>0.66111111111111109</v>
      </c>
      <c r="D9420" t="s">
        <v>1117</v>
      </c>
      <c r="E9420" t="s">
        <v>17</v>
      </c>
      <c r="F9420" t="s">
        <v>40</v>
      </c>
      <c r="G9420">
        <v>241</v>
      </c>
      <c r="H9420" t="s">
        <v>31</v>
      </c>
      <c r="L9420">
        <v>1631</v>
      </c>
      <c r="M9420">
        <v>202</v>
      </c>
      <c r="O9420" t="s">
        <v>128</v>
      </c>
    </row>
    <row r="9421" spans="1:16" x14ac:dyDescent="0.3">
      <c r="A9421">
        <v>35073</v>
      </c>
      <c r="B9421" s="1">
        <v>45915</v>
      </c>
      <c r="C9421" s="2">
        <v>0.97013888888888899</v>
      </c>
      <c r="D9421" t="s">
        <v>385</v>
      </c>
      <c r="E9421" t="s">
        <v>17</v>
      </c>
      <c r="F9421" t="s">
        <v>40</v>
      </c>
      <c r="G9421">
        <v>250</v>
      </c>
      <c r="H9421" t="s">
        <v>31</v>
      </c>
      <c r="L9421">
        <v>1524</v>
      </c>
      <c r="M9421">
        <v>243</v>
      </c>
      <c r="O9421" t="s">
        <v>41</v>
      </c>
    </row>
    <row r="9422" spans="1:16" x14ac:dyDescent="0.3">
      <c r="A9422">
        <v>65588</v>
      </c>
      <c r="B9422" s="1">
        <v>45883</v>
      </c>
      <c r="C9422" s="2">
        <v>0.74583333333333324</v>
      </c>
      <c r="D9422" t="s">
        <v>57</v>
      </c>
      <c r="E9422" t="s">
        <v>75</v>
      </c>
      <c r="F9422" t="s">
        <v>40</v>
      </c>
      <c r="G9422">
        <v>210</v>
      </c>
      <c r="H9422" t="s">
        <v>19</v>
      </c>
      <c r="I9422" t="s">
        <v>5823</v>
      </c>
      <c r="J9422">
        <v>1.32</v>
      </c>
      <c r="K9422">
        <v>3</v>
      </c>
      <c r="L9422">
        <v>1208</v>
      </c>
      <c r="M9422">
        <v>205</v>
      </c>
      <c r="N9422" t="s">
        <v>20</v>
      </c>
      <c r="P9422" t="s">
        <v>36</v>
      </c>
    </row>
    <row r="9423" spans="1:16" x14ac:dyDescent="0.3">
      <c r="A9423">
        <v>95607</v>
      </c>
      <c r="B9423" s="1">
        <v>45827</v>
      </c>
      <c r="C9423" s="2">
        <v>0.7284722222222223</v>
      </c>
      <c r="D9423" t="s">
        <v>2938</v>
      </c>
      <c r="E9423" t="s">
        <v>38</v>
      </c>
      <c r="F9423" t="s">
        <v>18</v>
      </c>
      <c r="G9423">
        <v>239</v>
      </c>
      <c r="H9423" t="s">
        <v>19</v>
      </c>
      <c r="I9423">
        <v>58.87</v>
      </c>
      <c r="J9423">
        <v>15.59</v>
      </c>
      <c r="K9423">
        <v>5</v>
      </c>
      <c r="L9423">
        <v>2199</v>
      </c>
      <c r="M9423">
        <v>213</v>
      </c>
      <c r="N9423" t="s">
        <v>32</v>
      </c>
      <c r="P9423" t="s">
        <v>36</v>
      </c>
    </row>
    <row r="9424" spans="1:16" x14ac:dyDescent="0.3">
      <c r="A9424">
        <v>20965</v>
      </c>
      <c r="B9424" s="1">
        <v>45975</v>
      </c>
      <c r="C9424" s="2">
        <v>0.69444444444444453</v>
      </c>
      <c r="D9424" t="s">
        <v>5824</v>
      </c>
      <c r="E9424" t="s">
        <v>5825</v>
      </c>
      <c r="F9424" t="s">
        <v>27</v>
      </c>
      <c r="G9424">
        <v>210</v>
      </c>
      <c r="H9424" t="s">
        <v>19</v>
      </c>
      <c r="I9424">
        <v>23.72</v>
      </c>
      <c r="J9424">
        <v>7.8</v>
      </c>
      <c r="K9424">
        <v>4</v>
      </c>
      <c r="L9424">
        <v>1624</v>
      </c>
      <c r="M9424">
        <v>230</v>
      </c>
      <c r="N9424" t="s">
        <v>44</v>
      </c>
      <c r="P9424" t="s">
        <v>36</v>
      </c>
    </row>
    <row r="9425" spans="1:16" x14ac:dyDescent="0.3">
      <c r="A9425">
        <v>85945</v>
      </c>
      <c r="B9425" s="1">
        <v>45865</v>
      </c>
      <c r="C9425" s="2">
        <v>0.72013888888888899</v>
      </c>
      <c r="D9425" t="s">
        <v>5826</v>
      </c>
      <c r="E9425" t="s">
        <v>448</v>
      </c>
      <c r="F9425" t="s">
        <v>27</v>
      </c>
      <c r="G9425">
        <v>256</v>
      </c>
      <c r="H9425" t="s">
        <v>19</v>
      </c>
      <c r="I9425">
        <v>10.130000000000001</v>
      </c>
      <c r="J9425">
        <v>18.989999999999998</v>
      </c>
      <c r="K9425">
        <v>2</v>
      </c>
      <c r="L9425">
        <v>1281</v>
      </c>
      <c r="M9425">
        <v>255</v>
      </c>
      <c r="N9425" t="s">
        <v>20</v>
      </c>
      <c r="P9425" t="s">
        <v>36</v>
      </c>
    </row>
    <row r="9426" spans="1:16" x14ac:dyDescent="0.3">
      <c r="A9426">
        <v>11603</v>
      </c>
      <c r="B9426" s="1">
        <v>46021</v>
      </c>
      <c r="C9426" s="2">
        <v>0.46458333333333335</v>
      </c>
      <c r="D9426" t="s">
        <v>488</v>
      </c>
      <c r="E9426" t="s">
        <v>17</v>
      </c>
      <c r="F9426" t="s">
        <v>27</v>
      </c>
      <c r="G9426">
        <v>203</v>
      </c>
      <c r="H9426" t="s">
        <v>31</v>
      </c>
      <c r="L9426">
        <v>1018</v>
      </c>
      <c r="M9426">
        <v>215</v>
      </c>
      <c r="O9426" t="s">
        <v>55</v>
      </c>
    </row>
    <row r="9427" spans="1:16" x14ac:dyDescent="0.3">
      <c r="A9427">
        <v>42668</v>
      </c>
      <c r="B9427" s="1">
        <v>45787</v>
      </c>
      <c r="C9427" s="2">
        <v>0.38611111111111113</v>
      </c>
      <c r="D9427" t="s">
        <v>1040</v>
      </c>
      <c r="E9427" t="s">
        <v>17</v>
      </c>
      <c r="F9427" t="s">
        <v>40</v>
      </c>
      <c r="G9427">
        <v>207</v>
      </c>
      <c r="H9427" t="s">
        <v>19</v>
      </c>
      <c r="I9427" t="s">
        <v>5827</v>
      </c>
      <c r="J9427">
        <v>22.71</v>
      </c>
      <c r="K9427">
        <v>2</v>
      </c>
      <c r="L9427">
        <v>1734</v>
      </c>
      <c r="M9427">
        <v>201</v>
      </c>
      <c r="N9427" t="s">
        <v>53</v>
      </c>
      <c r="P9427" t="s">
        <v>36</v>
      </c>
    </row>
    <row r="9428" spans="1:16" x14ac:dyDescent="0.3">
      <c r="A9428">
        <v>22780</v>
      </c>
      <c r="B9428" s="1">
        <v>45912</v>
      </c>
      <c r="C9428" s="2">
        <v>0.50624999999999998</v>
      </c>
      <c r="D9428" t="s">
        <v>5828</v>
      </c>
      <c r="E9428" t="s">
        <v>17</v>
      </c>
      <c r="F9428" t="s">
        <v>18</v>
      </c>
      <c r="G9428">
        <v>214</v>
      </c>
      <c r="H9428" t="s">
        <v>19</v>
      </c>
      <c r="I9428">
        <v>63.67</v>
      </c>
      <c r="J9428">
        <v>27.86</v>
      </c>
      <c r="K9428">
        <v>5</v>
      </c>
      <c r="L9428">
        <v>1756</v>
      </c>
      <c r="M9428">
        <v>201</v>
      </c>
      <c r="N9428" t="s">
        <v>53</v>
      </c>
      <c r="P9428" t="s">
        <v>36</v>
      </c>
    </row>
    <row r="9429" spans="1:16" x14ac:dyDescent="0.3">
      <c r="A9429">
        <v>65985</v>
      </c>
      <c r="B9429" s="1">
        <v>45765</v>
      </c>
      <c r="C9429" s="2">
        <v>0.54305555555555551</v>
      </c>
      <c r="D9429" t="s">
        <v>1558</v>
      </c>
      <c r="E9429" t="s">
        <v>145</v>
      </c>
      <c r="F9429" t="s">
        <v>27</v>
      </c>
      <c r="G9429">
        <v>259</v>
      </c>
      <c r="H9429" t="s">
        <v>19</v>
      </c>
      <c r="I9429" t="s">
        <v>5829</v>
      </c>
      <c r="J9429">
        <v>27.8</v>
      </c>
      <c r="K9429">
        <v>3</v>
      </c>
      <c r="L9429">
        <v>1879</v>
      </c>
      <c r="M9429">
        <v>202</v>
      </c>
      <c r="N9429" t="s">
        <v>53</v>
      </c>
      <c r="P9429" t="s">
        <v>36</v>
      </c>
    </row>
    <row r="9430" spans="1:16" x14ac:dyDescent="0.3">
      <c r="A9430">
        <v>25399</v>
      </c>
      <c r="B9430" s="1">
        <v>45932</v>
      </c>
      <c r="C9430" s="2">
        <v>0.81111111111111101</v>
      </c>
      <c r="D9430" t="s">
        <v>899</v>
      </c>
      <c r="E9430" t="s">
        <v>94</v>
      </c>
      <c r="F9430" t="s">
        <v>18</v>
      </c>
      <c r="G9430">
        <v>200</v>
      </c>
      <c r="H9430" t="s">
        <v>19</v>
      </c>
      <c r="I9430">
        <v>26.32</v>
      </c>
      <c r="J9430">
        <v>2.2599999999999998</v>
      </c>
      <c r="K9430">
        <v>1</v>
      </c>
      <c r="L9430">
        <v>1030</v>
      </c>
      <c r="M9430">
        <v>235</v>
      </c>
      <c r="N9430" t="s">
        <v>28</v>
      </c>
      <c r="P9430" t="s">
        <v>21</v>
      </c>
    </row>
    <row r="9431" spans="1:16" x14ac:dyDescent="0.3">
      <c r="A9431">
        <v>62586</v>
      </c>
      <c r="B9431" s="1">
        <v>45908</v>
      </c>
      <c r="C9431" s="2">
        <v>0.58472222222222225</v>
      </c>
      <c r="D9431" t="s">
        <v>5830</v>
      </c>
      <c r="E9431" t="s">
        <v>83</v>
      </c>
      <c r="F9431" t="s">
        <v>18</v>
      </c>
      <c r="G9431">
        <v>217</v>
      </c>
      <c r="H9431" t="s">
        <v>24</v>
      </c>
      <c r="L9431">
        <v>1800</v>
      </c>
      <c r="M9431">
        <v>241</v>
      </c>
    </row>
    <row r="9432" spans="1:16" x14ac:dyDescent="0.3">
      <c r="A9432">
        <v>61791</v>
      </c>
      <c r="B9432" s="1">
        <v>45787</v>
      </c>
      <c r="C9432" s="2">
        <v>0.22013888888888888</v>
      </c>
      <c r="D9432" t="s">
        <v>150</v>
      </c>
      <c r="E9432" t="s">
        <v>94</v>
      </c>
      <c r="F9432" t="s">
        <v>27</v>
      </c>
      <c r="G9432">
        <v>253</v>
      </c>
      <c r="H9432" t="s">
        <v>31</v>
      </c>
      <c r="L9432">
        <v>1295</v>
      </c>
      <c r="M9432">
        <v>238</v>
      </c>
      <c r="O9432" t="s">
        <v>41</v>
      </c>
    </row>
    <row r="9433" spans="1:16" x14ac:dyDescent="0.3">
      <c r="A9433">
        <v>58739</v>
      </c>
      <c r="B9433" s="1">
        <v>45936</v>
      </c>
      <c r="C9433" s="2">
        <v>0.31597222222222221</v>
      </c>
      <c r="D9433" t="s">
        <v>57</v>
      </c>
      <c r="E9433" t="s">
        <v>23</v>
      </c>
      <c r="F9433" t="s">
        <v>27</v>
      </c>
      <c r="G9433">
        <v>229</v>
      </c>
      <c r="H9433" t="s">
        <v>19</v>
      </c>
      <c r="I9433">
        <v>76.94</v>
      </c>
      <c r="J9433">
        <v>14.67</v>
      </c>
      <c r="K9433">
        <v>2</v>
      </c>
      <c r="L9433">
        <v>1871</v>
      </c>
      <c r="M9433">
        <v>253</v>
      </c>
      <c r="N9433" t="s">
        <v>20</v>
      </c>
      <c r="P9433" t="s">
        <v>36</v>
      </c>
    </row>
    <row r="9434" spans="1:16" x14ac:dyDescent="0.3">
      <c r="A9434">
        <v>15046</v>
      </c>
      <c r="B9434" s="1">
        <v>45961</v>
      </c>
      <c r="C9434" s="2">
        <v>0.40486111111111112</v>
      </c>
      <c r="D9434" t="s">
        <v>1601</v>
      </c>
      <c r="E9434" t="s">
        <v>94</v>
      </c>
      <c r="F9434" t="s">
        <v>27</v>
      </c>
      <c r="G9434">
        <v>231</v>
      </c>
      <c r="H9434" t="s">
        <v>19</v>
      </c>
      <c r="I9434" t="s">
        <v>2261</v>
      </c>
      <c r="J9434">
        <v>3.14</v>
      </c>
      <c r="K9434">
        <v>2</v>
      </c>
      <c r="L9434">
        <v>1347</v>
      </c>
      <c r="M9434">
        <v>217</v>
      </c>
      <c r="N9434" t="s">
        <v>44</v>
      </c>
      <c r="P9434" t="s">
        <v>36</v>
      </c>
    </row>
    <row r="9435" spans="1:16" x14ac:dyDescent="0.3">
      <c r="A9435">
        <v>19603</v>
      </c>
      <c r="B9435" s="1">
        <v>45896</v>
      </c>
      <c r="C9435" s="2">
        <v>1.5972222222222224E-2</v>
      </c>
      <c r="D9435" t="s">
        <v>699</v>
      </c>
      <c r="E9435" t="s">
        <v>91</v>
      </c>
      <c r="F9435" t="s">
        <v>18</v>
      </c>
      <c r="G9435">
        <v>236</v>
      </c>
      <c r="H9435" t="s">
        <v>19</v>
      </c>
      <c r="I9435">
        <v>30.23</v>
      </c>
      <c r="J9435">
        <v>19.16</v>
      </c>
      <c r="K9435">
        <v>4</v>
      </c>
      <c r="L9435">
        <v>2175</v>
      </c>
      <c r="M9435">
        <v>243</v>
      </c>
      <c r="N9435" t="s">
        <v>32</v>
      </c>
      <c r="P9435" t="s">
        <v>36</v>
      </c>
    </row>
    <row r="9436" spans="1:16" x14ac:dyDescent="0.3">
      <c r="A9436">
        <v>26275</v>
      </c>
      <c r="B9436" s="1">
        <v>45677</v>
      </c>
      <c r="C9436" s="2">
        <v>0.55972222222222223</v>
      </c>
      <c r="D9436" t="s">
        <v>1237</v>
      </c>
      <c r="E9436" t="s">
        <v>122</v>
      </c>
      <c r="F9436" t="s">
        <v>18</v>
      </c>
      <c r="G9436">
        <v>230</v>
      </c>
      <c r="H9436" t="s">
        <v>19</v>
      </c>
      <c r="I9436">
        <v>83.83</v>
      </c>
      <c r="J9436">
        <v>8.56</v>
      </c>
      <c r="K9436">
        <v>5</v>
      </c>
      <c r="L9436">
        <v>1687</v>
      </c>
      <c r="M9436">
        <v>228</v>
      </c>
      <c r="N9436" t="s">
        <v>50</v>
      </c>
      <c r="P9436" t="s">
        <v>21</v>
      </c>
    </row>
    <row r="9437" spans="1:16" x14ac:dyDescent="0.3">
      <c r="A9437">
        <v>97013</v>
      </c>
      <c r="B9437" s="1">
        <v>45713</v>
      </c>
      <c r="C9437" s="2">
        <v>0.85277777777777775</v>
      </c>
      <c r="D9437" t="s">
        <v>1156</v>
      </c>
      <c r="E9437" t="s">
        <v>94</v>
      </c>
      <c r="F9437" t="s">
        <v>27</v>
      </c>
      <c r="G9437">
        <v>210</v>
      </c>
      <c r="H9437" t="s">
        <v>19</v>
      </c>
      <c r="I9437">
        <v>81.650000000000006</v>
      </c>
      <c r="J9437">
        <v>25.49</v>
      </c>
      <c r="K9437">
        <v>2</v>
      </c>
      <c r="L9437">
        <v>2103</v>
      </c>
      <c r="M9437">
        <v>235</v>
      </c>
      <c r="N9437" t="s">
        <v>20</v>
      </c>
      <c r="P9437" t="s">
        <v>36</v>
      </c>
    </row>
    <row r="9438" spans="1:16" x14ac:dyDescent="0.3">
      <c r="A9438">
        <v>25891</v>
      </c>
      <c r="B9438" s="1">
        <v>45976</v>
      </c>
      <c r="C9438" s="2">
        <v>0.86736111111111114</v>
      </c>
      <c r="D9438" t="s">
        <v>593</v>
      </c>
      <c r="E9438" t="s">
        <v>5831</v>
      </c>
      <c r="F9438" t="s">
        <v>40</v>
      </c>
      <c r="G9438">
        <v>246</v>
      </c>
      <c r="H9438" t="s">
        <v>19</v>
      </c>
      <c r="I9438" t="s">
        <v>1489</v>
      </c>
      <c r="J9438">
        <v>27.34</v>
      </c>
      <c r="K9438">
        <v>1</v>
      </c>
      <c r="L9438">
        <v>2028</v>
      </c>
      <c r="M9438">
        <v>237</v>
      </c>
      <c r="N9438" t="s">
        <v>50</v>
      </c>
      <c r="P9438" t="s">
        <v>36</v>
      </c>
    </row>
    <row r="9439" spans="1:16" x14ac:dyDescent="0.3">
      <c r="A9439">
        <v>66200</v>
      </c>
      <c r="B9439" s="1">
        <v>45937</v>
      </c>
      <c r="C9439" s="2">
        <v>0.50624999999999998</v>
      </c>
      <c r="D9439" t="s">
        <v>2292</v>
      </c>
      <c r="E9439" t="s">
        <v>23</v>
      </c>
      <c r="F9439" t="s">
        <v>40</v>
      </c>
      <c r="G9439">
        <v>208</v>
      </c>
      <c r="H9439" t="s">
        <v>31</v>
      </c>
      <c r="L9439">
        <v>1400</v>
      </c>
      <c r="M9439">
        <v>240</v>
      </c>
      <c r="O9439" t="s">
        <v>32</v>
      </c>
    </row>
    <row r="9440" spans="1:16" x14ac:dyDescent="0.3">
      <c r="A9440">
        <v>15679</v>
      </c>
      <c r="B9440" s="1">
        <v>45986</v>
      </c>
      <c r="C9440" s="2">
        <v>0.11527777777777777</v>
      </c>
      <c r="D9440" t="s">
        <v>290</v>
      </c>
      <c r="E9440" t="s">
        <v>38</v>
      </c>
      <c r="F9440" t="s">
        <v>40</v>
      </c>
      <c r="G9440">
        <v>245</v>
      </c>
      <c r="H9440" t="s">
        <v>19</v>
      </c>
      <c r="I9440">
        <v>60.36</v>
      </c>
      <c r="J9440">
        <v>12.25</v>
      </c>
      <c r="K9440">
        <v>5</v>
      </c>
      <c r="L9440">
        <v>1724</v>
      </c>
      <c r="M9440">
        <v>241</v>
      </c>
      <c r="N9440" t="s">
        <v>50</v>
      </c>
      <c r="P9440" t="s">
        <v>21</v>
      </c>
    </row>
    <row r="9441" spans="1:16" x14ac:dyDescent="0.3">
      <c r="A9441">
        <v>12621</v>
      </c>
      <c r="B9441" s="1">
        <v>45759</v>
      </c>
      <c r="C9441" s="2">
        <v>0.10625</v>
      </c>
      <c r="D9441" t="s">
        <v>5832</v>
      </c>
      <c r="E9441" t="s">
        <v>17</v>
      </c>
      <c r="F9441" t="s">
        <v>40</v>
      </c>
      <c r="G9441">
        <v>257</v>
      </c>
      <c r="H9441" t="s">
        <v>19</v>
      </c>
      <c r="I9441">
        <v>24.89</v>
      </c>
      <c r="J9441">
        <v>6.35</v>
      </c>
      <c r="K9441">
        <v>4</v>
      </c>
      <c r="L9441">
        <v>2064</v>
      </c>
      <c r="M9441">
        <v>213</v>
      </c>
      <c r="N9441" t="s">
        <v>28</v>
      </c>
      <c r="P9441" t="s">
        <v>36</v>
      </c>
    </row>
    <row r="9442" spans="1:16" x14ac:dyDescent="0.3">
      <c r="A9442">
        <v>70681</v>
      </c>
      <c r="B9442" s="1">
        <v>45665</v>
      </c>
      <c r="C9442" s="2">
        <v>0.8965277777777777</v>
      </c>
      <c r="D9442" t="s">
        <v>852</v>
      </c>
      <c r="E9442" t="s">
        <v>91</v>
      </c>
      <c r="F9442" t="s">
        <v>27</v>
      </c>
      <c r="G9442">
        <v>220</v>
      </c>
      <c r="H9442" t="s">
        <v>19</v>
      </c>
      <c r="I9442">
        <v>27.56</v>
      </c>
      <c r="J9442">
        <v>24.72</v>
      </c>
      <c r="K9442">
        <v>2</v>
      </c>
      <c r="L9442">
        <v>2197</v>
      </c>
      <c r="M9442">
        <v>249</v>
      </c>
      <c r="N9442" t="s">
        <v>28</v>
      </c>
      <c r="P9442" t="s">
        <v>21</v>
      </c>
    </row>
    <row r="9443" spans="1:16" x14ac:dyDescent="0.3">
      <c r="A9443">
        <v>66246</v>
      </c>
      <c r="B9443" s="1">
        <v>45685</v>
      </c>
      <c r="C9443" s="2">
        <v>0.24374999999999999</v>
      </c>
      <c r="D9443" t="s">
        <v>224</v>
      </c>
      <c r="E9443" t="s">
        <v>38</v>
      </c>
      <c r="F9443" t="s">
        <v>27</v>
      </c>
      <c r="G9443">
        <v>246</v>
      </c>
      <c r="H9443" t="s">
        <v>19</v>
      </c>
      <c r="I9443" t="s">
        <v>5833</v>
      </c>
      <c r="J9443">
        <v>27.35</v>
      </c>
      <c r="K9443">
        <v>3</v>
      </c>
      <c r="L9443">
        <v>1582</v>
      </c>
      <c r="M9443">
        <v>214</v>
      </c>
      <c r="N9443" t="s">
        <v>28</v>
      </c>
      <c r="P9443" t="s">
        <v>21</v>
      </c>
    </row>
    <row r="9444" spans="1:16" x14ac:dyDescent="0.3">
      <c r="A9444">
        <v>77609</v>
      </c>
      <c r="B9444" s="1">
        <v>45911</v>
      </c>
      <c r="C9444" s="2">
        <v>0.93402777777777779</v>
      </c>
      <c r="D9444" t="s">
        <v>822</v>
      </c>
      <c r="E9444" t="s">
        <v>91</v>
      </c>
      <c r="F9444" t="s">
        <v>18</v>
      </c>
      <c r="G9444">
        <v>227</v>
      </c>
      <c r="H9444" t="s">
        <v>19</v>
      </c>
      <c r="I9444">
        <v>76.69</v>
      </c>
      <c r="J9444">
        <v>25.52</v>
      </c>
      <c r="K9444">
        <v>4</v>
      </c>
      <c r="L9444">
        <v>1381</v>
      </c>
      <c r="M9444">
        <v>242</v>
      </c>
      <c r="N9444" t="s">
        <v>44</v>
      </c>
      <c r="P9444" t="s">
        <v>21</v>
      </c>
    </row>
    <row r="9445" spans="1:16" x14ac:dyDescent="0.3">
      <c r="A9445">
        <v>29723</v>
      </c>
      <c r="B9445" s="1">
        <v>45677</v>
      </c>
      <c r="C9445" s="2">
        <v>0.18819444444444444</v>
      </c>
      <c r="D9445" t="s">
        <v>5834</v>
      </c>
      <c r="E9445" t="s">
        <v>5835</v>
      </c>
      <c r="F9445" t="s">
        <v>40</v>
      </c>
      <c r="G9445">
        <v>218</v>
      </c>
      <c r="H9445" t="s">
        <v>19</v>
      </c>
      <c r="I9445">
        <v>35.04</v>
      </c>
      <c r="J9445">
        <v>2.4300000000000002</v>
      </c>
      <c r="K9445">
        <v>3</v>
      </c>
      <c r="L9445">
        <v>2186</v>
      </c>
      <c r="M9445">
        <v>230</v>
      </c>
      <c r="N9445" t="s">
        <v>32</v>
      </c>
      <c r="P9445" t="s">
        <v>36</v>
      </c>
    </row>
    <row r="9446" spans="1:16" x14ac:dyDescent="0.3">
      <c r="A9446">
        <v>66495</v>
      </c>
      <c r="B9446" s="1">
        <v>45686</v>
      </c>
      <c r="C9446" s="2">
        <v>0.56388888888888888</v>
      </c>
      <c r="D9446" t="s">
        <v>121</v>
      </c>
      <c r="E9446" t="s">
        <v>17</v>
      </c>
      <c r="F9446" t="s">
        <v>27</v>
      </c>
      <c r="G9446">
        <v>202</v>
      </c>
      <c r="H9446" t="s">
        <v>19</v>
      </c>
      <c r="I9446" t="s">
        <v>5836</v>
      </c>
      <c r="J9446">
        <v>19.59</v>
      </c>
      <c r="K9446">
        <v>5</v>
      </c>
      <c r="L9446">
        <v>1532</v>
      </c>
      <c r="M9446">
        <v>240</v>
      </c>
      <c r="N9446" t="s">
        <v>32</v>
      </c>
      <c r="P9446" t="s">
        <v>36</v>
      </c>
    </row>
    <row r="9447" spans="1:16" x14ac:dyDescent="0.3">
      <c r="A9447">
        <v>87287</v>
      </c>
      <c r="B9447" s="1">
        <v>45954</v>
      </c>
      <c r="C9447" s="2">
        <v>0.10972222222222222</v>
      </c>
      <c r="D9447" t="s">
        <v>864</v>
      </c>
      <c r="E9447" t="s">
        <v>30</v>
      </c>
      <c r="F9447" t="s">
        <v>27</v>
      </c>
      <c r="G9447">
        <v>245</v>
      </c>
      <c r="H9447" t="s">
        <v>19</v>
      </c>
      <c r="I9447">
        <v>70.13</v>
      </c>
      <c r="J9447">
        <v>17.66</v>
      </c>
      <c r="K9447">
        <v>1</v>
      </c>
      <c r="L9447">
        <v>1821</v>
      </c>
      <c r="M9447">
        <v>204</v>
      </c>
      <c r="N9447" t="s">
        <v>28</v>
      </c>
      <c r="P9447" t="s">
        <v>21</v>
      </c>
    </row>
    <row r="9448" spans="1:16" x14ac:dyDescent="0.3">
      <c r="A9448">
        <v>51062</v>
      </c>
      <c r="B9448" s="1">
        <v>45999</v>
      </c>
      <c r="C9448" s="2">
        <v>0.61249999999999993</v>
      </c>
      <c r="D9448" t="s">
        <v>115</v>
      </c>
      <c r="E9448" t="s">
        <v>83</v>
      </c>
      <c r="F9448" t="s">
        <v>27</v>
      </c>
      <c r="G9448">
        <v>243</v>
      </c>
      <c r="H9448" t="s">
        <v>24</v>
      </c>
      <c r="L9448">
        <v>1537</v>
      </c>
      <c r="M9448">
        <v>200</v>
      </c>
    </row>
    <row r="9449" spans="1:16" x14ac:dyDescent="0.3">
      <c r="A9449">
        <v>71501</v>
      </c>
      <c r="B9449" s="1">
        <v>46014</v>
      </c>
      <c r="C9449" s="2">
        <v>0.1388888888888889</v>
      </c>
      <c r="D9449" t="s">
        <v>1641</v>
      </c>
      <c r="E9449" t="s">
        <v>23</v>
      </c>
      <c r="F9449" t="s">
        <v>40</v>
      </c>
      <c r="G9449">
        <v>249</v>
      </c>
      <c r="H9449" t="s">
        <v>31</v>
      </c>
      <c r="L9449">
        <v>2101</v>
      </c>
      <c r="M9449">
        <v>251</v>
      </c>
      <c r="O9449" t="s">
        <v>32</v>
      </c>
    </row>
    <row r="9450" spans="1:16" x14ac:dyDescent="0.3">
      <c r="A9450">
        <v>39557</v>
      </c>
      <c r="B9450" s="1">
        <v>45845</v>
      </c>
      <c r="C9450" s="2">
        <v>0.74236111111111114</v>
      </c>
      <c r="D9450" t="s">
        <v>722</v>
      </c>
      <c r="E9450" t="s">
        <v>122</v>
      </c>
      <c r="F9450" t="s">
        <v>40</v>
      </c>
      <c r="G9450">
        <v>207</v>
      </c>
      <c r="H9450" t="s">
        <v>19</v>
      </c>
      <c r="I9450" t="s">
        <v>5837</v>
      </c>
      <c r="J9450">
        <v>2.94</v>
      </c>
      <c r="K9450">
        <v>5</v>
      </c>
      <c r="L9450">
        <v>1240</v>
      </c>
      <c r="M9450">
        <v>230</v>
      </c>
      <c r="N9450" t="s">
        <v>53</v>
      </c>
      <c r="P9450" t="s">
        <v>36</v>
      </c>
    </row>
    <row r="9451" spans="1:16" x14ac:dyDescent="0.3">
      <c r="A9451">
        <v>49037</v>
      </c>
      <c r="B9451" s="1">
        <v>45679</v>
      </c>
      <c r="C9451" s="2">
        <v>0.40277777777777773</v>
      </c>
      <c r="D9451" t="s">
        <v>5838</v>
      </c>
      <c r="E9451" t="s">
        <v>38</v>
      </c>
      <c r="F9451" t="s">
        <v>40</v>
      </c>
      <c r="G9451">
        <v>225</v>
      </c>
      <c r="H9451" t="s">
        <v>19</v>
      </c>
      <c r="I9451">
        <v>57.28</v>
      </c>
      <c r="J9451">
        <v>7.37</v>
      </c>
      <c r="K9451">
        <v>2</v>
      </c>
      <c r="L9451">
        <v>1407</v>
      </c>
      <c r="M9451">
        <v>219</v>
      </c>
      <c r="N9451" t="s">
        <v>32</v>
      </c>
      <c r="P9451" t="s">
        <v>36</v>
      </c>
    </row>
    <row r="9452" spans="1:16" x14ac:dyDescent="0.3">
      <c r="A9452">
        <v>52013</v>
      </c>
      <c r="B9452" s="1">
        <v>45977</v>
      </c>
      <c r="C9452" s="2">
        <v>0.3263888888888889</v>
      </c>
      <c r="D9452" t="s">
        <v>5839</v>
      </c>
      <c r="E9452" t="s">
        <v>493</v>
      </c>
      <c r="F9452" t="s">
        <v>27</v>
      </c>
      <c r="G9452">
        <v>254</v>
      </c>
      <c r="H9452" t="s">
        <v>19</v>
      </c>
      <c r="I9452">
        <v>41.9</v>
      </c>
      <c r="J9452">
        <v>1.45</v>
      </c>
      <c r="K9452">
        <v>3</v>
      </c>
      <c r="L9452">
        <v>1748</v>
      </c>
      <c r="M9452">
        <v>233</v>
      </c>
      <c r="N9452" t="s">
        <v>32</v>
      </c>
      <c r="P9452" t="s">
        <v>36</v>
      </c>
    </row>
    <row r="9453" spans="1:16" x14ac:dyDescent="0.3">
      <c r="A9453">
        <v>40557</v>
      </c>
      <c r="B9453" s="1">
        <v>45715</v>
      </c>
      <c r="C9453" s="2">
        <v>0.7729166666666667</v>
      </c>
      <c r="D9453" t="s">
        <v>503</v>
      </c>
      <c r="E9453" t="s">
        <v>5840</v>
      </c>
      <c r="F9453" t="s">
        <v>18</v>
      </c>
      <c r="G9453">
        <v>219</v>
      </c>
      <c r="H9453" t="s">
        <v>19</v>
      </c>
      <c r="I9453">
        <v>72.069999999999993</v>
      </c>
      <c r="J9453">
        <v>22.68</v>
      </c>
      <c r="K9453">
        <v>3</v>
      </c>
      <c r="L9453">
        <v>1488</v>
      </c>
      <c r="M9453">
        <v>223</v>
      </c>
      <c r="N9453" t="s">
        <v>28</v>
      </c>
      <c r="P9453" t="s">
        <v>21</v>
      </c>
    </row>
    <row r="9454" spans="1:16" x14ac:dyDescent="0.3">
      <c r="A9454">
        <v>73762</v>
      </c>
      <c r="B9454" s="1">
        <v>45899</v>
      </c>
      <c r="C9454" s="2">
        <v>0.94027777777777777</v>
      </c>
      <c r="D9454" t="s">
        <v>5841</v>
      </c>
      <c r="E9454" t="s">
        <v>23</v>
      </c>
      <c r="F9454" t="s">
        <v>18</v>
      </c>
      <c r="G9454">
        <v>249</v>
      </c>
      <c r="H9454" t="s">
        <v>24</v>
      </c>
      <c r="L9454">
        <v>1829</v>
      </c>
      <c r="M9454">
        <v>234</v>
      </c>
    </row>
    <row r="9455" spans="1:16" x14ac:dyDescent="0.3">
      <c r="A9455">
        <v>28357</v>
      </c>
      <c r="B9455" s="1">
        <v>45824</v>
      </c>
      <c r="C9455" s="2">
        <v>0.32222222222222224</v>
      </c>
      <c r="D9455" t="s">
        <v>5842</v>
      </c>
      <c r="E9455" t="s">
        <v>67</v>
      </c>
      <c r="F9455" t="s">
        <v>27</v>
      </c>
      <c r="G9455">
        <v>215</v>
      </c>
      <c r="H9455" t="s">
        <v>19</v>
      </c>
      <c r="I9455">
        <v>30.45</v>
      </c>
      <c r="J9455">
        <v>11.39</v>
      </c>
      <c r="K9455">
        <v>4</v>
      </c>
      <c r="L9455">
        <v>1460</v>
      </c>
      <c r="M9455">
        <v>207</v>
      </c>
      <c r="N9455" t="s">
        <v>53</v>
      </c>
      <c r="P9455" t="s">
        <v>21</v>
      </c>
    </row>
    <row r="9456" spans="1:16" x14ac:dyDescent="0.3">
      <c r="A9456">
        <v>82346</v>
      </c>
      <c r="B9456" s="1">
        <v>45920</v>
      </c>
      <c r="C9456" s="2">
        <v>0.2638888888888889</v>
      </c>
      <c r="D9456" t="s">
        <v>1242</v>
      </c>
      <c r="E9456" t="s">
        <v>58</v>
      </c>
      <c r="F9456" t="s">
        <v>40</v>
      </c>
      <c r="G9456">
        <v>214</v>
      </c>
      <c r="H9456" t="s">
        <v>19</v>
      </c>
      <c r="I9456" t="s">
        <v>5843</v>
      </c>
      <c r="J9456">
        <v>21.67</v>
      </c>
      <c r="K9456">
        <v>5</v>
      </c>
      <c r="L9456">
        <v>1659</v>
      </c>
      <c r="M9456">
        <v>257</v>
      </c>
      <c r="N9456" t="s">
        <v>50</v>
      </c>
      <c r="P9456" t="s">
        <v>21</v>
      </c>
    </row>
    <row r="9457" spans="1:16" x14ac:dyDescent="0.3">
      <c r="A9457">
        <v>44924</v>
      </c>
      <c r="B9457" s="1">
        <v>45760</v>
      </c>
      <c r="C9457" s="2">
        <v>0.15902777777777777</v>
      </c>
      <c r="D9457" t="s">
        <v>147</v>
      </c>
      <c r="E9457" t="s">
        <v>67</v>
      </c>
      <c r="F9457" t="s">
        <v>27</v>
      </c>
      <c r="G9457">
        <v>239</v>
      </c>
      <c r="H9457" t="s">
        <v>24</v>
      </c>
      <c r="L9457">
        <v>1034</v>
      </c>
      <c r="M9457">
        <v>222</v>
      </c>
    </row>
    <row r="9458" spans="1:16" x14ac:dyDescent="0.3">
      <c r="A9458">
        <v>96163</v>
      </c>
      <c r="B9458" s="1">
        <v>45780</v>
      </c>
      <c r="C9458" s="2">
        <v>0.90694444444444444</v>
      </c>
      <c r="D9458" t="s">
        <v>5844</v>
      </c>
      <c r="E9458" t="s">
        <v>58</v>
      </c>
      <c r="F9458" t="s">
        <v>18</v>
      </c>
      <c r="G9458">
        <v>210</v>
      </c>
      <c r="H9458" t="s">
        <v>19</v>
      </c>
      <c r="I9458" t="s">
        <v>5845</v>
      </c>
      <c r="J9458">
        <v>26.99</v>
      </c>
      <c r="K9458">
        <v>1</v>
      </c>
      <c r="L9458">
        <v>1277</v>
      </c>
      <c r="M9458">
        <v>254</v>
      </c>
      <c r="N9458" t="s">
        <v>32</v>
      </c>
      <c r="P9458" t="s">
        <v>36</v>
      </c>
    </row>
    <row r="9459" spans="1:16" x14ac:dyDescent="0.3">
      <c r="A9459">
        <v>82321</v>
      </c>
      <c r="B9459" s="1">
        <v>45882</v>
      </c>
      <c r="C9459" s="2">
        <v>0.3520833333333333</v>
      </c>
      <c r="D9459" t="s">
        <v>692</v>
      </c>
      <c r="E9459" t="s">
        <v>26</v>
      </c>
      <c r="F9459" t="s">
        <v>18</v>
      </c>
      <c r="G9459">
        <v>204</v>
      </c>
      <c r="H9459" t="s">
        <v>24</v>
      </c>
      <c r="L9459">
        <v>1455</v>
      </c>
      <c r="M9459">
        <v>222</v>
      </c>
    </row>
    <row r="9460" spans="1:16" x14ac:dyDescent="0.3">
      <c r="A9460">
        <v>84778</v>
      </c>
      <c r="B9460" s="1">
        <v>45787</v>
      </c>
      <c r="C9460" s="2">
        <v>6.5972222222222224E-2</v>
      </c>
      <c r="D9460" t="s">
        <v>417</v>
      </c>
      <c r="E9460" t="s">
        <v>52</v>
      </c>
      <c r="F9460" t="s">
        <v>27</v>
      </c>
      <c r="G9460">
        <v>246</v>
      </c>
      <c r="H9460" t="s">
        <v>31</v>
      </c>
      <c r="L9460">
        <v>1499</v>
      </c>
      <c r="M9460">
        <v>218</v>
      </c>
      <c r="O9460" t="s">
        <v>108</v>
      </c>
    </row>
    <row r="9461" spans="1:16" x14ac:dyDescent="0.3">
      <c r="A9461">
        <v>27705</v>
      </c>
      <c r="B9461" s="1">
        <v>46007</v>
      </c>
      <c r="C9461" s="2">
        <v>0.19513888888888889</v>
      </c>
      <c r="D9461" t="s">
        <v>299</v>
      </c>
      <c r="E9461" t="s">
        <v>81</v>
      </c>
      <c r="F9461" t="s">
        <v>27</v>
      </c>
      <c r="G9461">
        <v>223</v>
      </c>
      <c r="H9461" t="s">
        <v>19</v>
      </c>
      <c r="I9461">
        <v>8.5299999999999994</v>
      </c>
      <c r="J9461">
        <v>10.01</v>
      </c>
      <c r="K9461">
        <v>1</v>
      </c>
      <c r="L9461">
        <v>2177</v>
      </c>
      <c r="M9461">
        <v>257</v>
      </c>
      <c r="N9461" t="s">
        <v>44</v>
      </c>
      <c r="P9461" t="s">
        <v>36</v>
      </c>
    </row>
    <row r="9462" spans="1:16" x14ac:dyDescent="0.3">
      <c r="A9462">
        <v>58608</v>
      </c>
      <c r="B9462" s="1">
        <v>45699</v>
      </c>
      <c r="C9462" s="2">
        <v>0.3354166666666667</v>
      </c>
      <c r="D9462" t="s">
        <v>5846</v>
      </c>
      <c r="E9462" t="s">
        <v>75</v>
      </c>
      <c r="F9462" t="s">
        <v>40</v>
      </c>
      <c r="G9462">
        <v>240</v>
      </c>
      <c r="H9462" t="s">
        <v>19</v>
      </c>
      <c r="I9462" t="s">
        <v>5847</v>
      </c>
      <c r="J9462">
        <v>23.45</v>
      </c>
      <c r="K9462">
        <v>3</v>
      </c>
      <c r="L9462">
        <v>1311</v>
      </c>
      <c r="M9462">
        <v>208</v>
      </c>
      <c r="N9462" t="s">
        <v>53</v>
      </c>
      <c r="P9462" t="s">
        <v>36</v>
      </c>
    </row>
    <row r="9463" spans="1:16" x14ac:dyDescent="0.3">
      <c r="A9463">
        <v>37597</v>
      </c>
      <c r="B9463" s="1">
        <v>45931</v>
      </c>
      <c r="C9463" s="2">
        <v>7.7083333333333337E-2</v>
      </c>
      <c r="D9463" t="s">
        <v>5848</v>
      </c>
      <c r="E9463" t="s">
        <v>122</v>
      </c>
      <c r="F9463" t="s">
        <v>27</v>
      </c>
      <c r="G9463">
        <v>260</v>
      </c>
      <c r="H9463" t="s">
        <v>19</v>
      </c>
      <c r="I9463" t="s">
        <v>5849</v>
      </c>
      <c r="J9463">
        <v>7.97</v>
      </c>
      <c r="K9463">
        <v>1</v>
      </c>
      <c r="L9463">
        <v>1463</v>
      </c>
      <c r="M9463">
        <v>255</v>
      </c>
      <c r="N9463" t="s">
        <v>20</v>
      </c>
      <c r="P9463" t="s">
        <v>36</v>
      </c>
    </row>
    <row r="9464" spans="1:16" x14ac:dyDescent="0.3">
      <c r="A9464">
        <v>17312</v>
      </c>
      <c r="B9464" s="1">
        <v>45908</v>
      </c>
      <c r="C9464" s="2">
        <v>0.3347222222222222</v>
      </c>
      <c r="D9464" t="s">
        <v>1335</v>
      </c>
      <c r="E9464" t="s">
        <v>239</v>
      </c>
      <c r="F9464" t="s">
        <v>18</v>
      </c>
      <c r="G9464">
        <v>216</v>
      </c>
      <c r="H9464" t="s">
        <v>19</v>
      </c>
      <c r="I9464">
        <v>62.25</v>
      </c>
      <c r="J9464">
        <v>3.05</v>
      </c>
      <c r="K9464">
        <v>1</v>
      </c>
      <c r="L9464">
        <v>1107</v>
      </c>
      <c r="M9464">
        <v>204</v>
      </c>
      <c r="N9464" t="s">
        <v>32</v>
      </c>
      <c r="P9464" t="s">
        <v>21</v>
      </c>
    </row>
    <row r="9465" spans="1:16" x14ac:dyDescent="0.3">
      <c r="A9465">
        <v>67177</v>
      </c>
      <c r="B9465" s="1">
        <v>45847</v>
      </c>
      <c r="C9465" s="2">
        <v>0.47500000000000003</v>
      </c>
      <c r="D9465" t="s">
        <v>2577</v>
      </c>
      <c r="E9465" t="s">
        <v>5850</v>
      </c>
      <c r="F9465" t="s">
        <v>27</v>
      </c>
      <c r="G9465">
        <v>247</v>
      </c>
      <c r="H9465" t="s">
        <v>31</v>
      </c>
      <c r="L9465">
        <v>1823</v>
      </c>
      <c r="M9465">
        <v>233</v>
      </c>
      <c r="O9465" t="s">
        <v>41</v>
      </c>
    </row>
    <row r="9466" spans="1:16" x14ac:dyDescent="0.3">
      <c r="A9466">
        <v>94771</v>
      </c>
      <c r="B9466" s="1">
        <v>45905</v>
      </c>
      <c r="C9466" s="2">
        <v>0.32083333333333336</v>
      </c>
      <c r="D9466" t="s">
        <v>5851</v>
      </c>
      <c r="E9466" t="s">
        <v>58</v>
      </c>
      <c r="F9466" t="s">
        <v>27</v>
      </c>
      <c r="G9466">
        <v>243</v>
      </c>
      <c r="H9466" t="s">
        <v>19</v>
      </c>
      <c r="I9466">
        <v>30.01</v>
      </c>
      <c r="J9466">
        <v>6.09</v>
      </c>
      <c r="K9466">
        <v>4</v>
      </c>
      <c r="L9466">
        <v>1017</v>
      </c>
      <c r="M9466">
        <v>235</v>
      </c>
      <c r="N9466" t="s">
        <v>44</v>
      </c>
      <c r="P9466" t="s">
        <v>36</v>
      </c>
    </row>
    <row r="9467" spans="1:16" x14ac:dyDescent="0.3">
      <c r="A9467">
        <v>17615</v>
      </c>
      <c r="B9467" s="1">
        <v>45776</v>
      </c>
      <c r="C9467" s="2">
        <v>9.0972222222222218E-2</v>
      </c>
      <c r="D9467" t="s">
        <v>408</v>
      </c>
      <c r="E9467" t="s">
        <v>5852</v>
      </c>
      <c r="F9467" t="s">
        <v>40</v>
      </c>
      <c r="G9467">
        <v>244</v>
      </c>
      <c r="H9467" t="s">
        <v>19</v>
      </c>
      <c r="I9467" t="s">
        <v>5853</v>
      </c>
      <c r="J9467">
        <v>13.75</v>
      </c>
      <c r="K9467">
        <v>3</v>
      </c>
      <c r="L9467">
        <v>1313</v>
      </c>
      <c r="M9467">
        <v>259</v>
      </c>
      <c r="N9467" t="s">
        <v>28</v>
      </c>
      <c r="P9467" t="s">
        <v>36</v>
      </c>
    </row>
    <row r="9468" spans="1:16" x14ac:dyDescent="0.3">
      <c r="A9468">
        <v>38763</v>
      </c>
      <c r="B9468" s="1">
        <v>45928</v>
      </c>
      <c r="C9468" s="2">
        <v>0.89166666666666661</v>
      </c>
      <c r="D9468" t="s">
        <v>657</v>
      </c>
      <c r="E9468" t="s">
        <v>26</v>
      </c>
      <c r="F9468" t="s">
        <v>18</v>
      </c>
      <c r="G9468">
        <v>255</v>
      </c>
      <c r="H9468" t="s">
        <v>19</v>
      </c>
      <c r="I9468" t="s">
        <v>5854</v>
      </c>
      <c r="J9468">
        <v>6.37</v>
      </c>
      <c r="K9468">
        <v>5</v>
      </c>
      <c r="L9468">
        <v>1101</v>
      </c>
      <c r="M9468">
        <v>212</v>
      </c>
      <c r="N9468" t="s">
        <v>44</v>
      </c>
      <c r="P9468" t="s">
        <v>21</v>
      </c>
    </row>
    <row r="9469" spans="1:16" x14ac:dyDescent="0.3">
      <c r="A9469">
        <v>14690</v>
      </c>
      <c r="B9469" s="1">
        <v>45795</v>
      </c>
      <c r="C9469" s="2">
        <v>0.7104166666666667</v>
      </c>
      <c r="D9469" t="s">
        <v>5855</v>
      </c>
      <c r="E9469" t="s">
        <v>934</v>
      </c>
      <c r="F9469" t="s">
        <v>40</v>
      </c>
      <c r="G9469">
        <v>201</v>
      </c>
      <c r="H9469" t="s">
        <v>19</v>
      </c>
      <c r="I9469">
        <v>81.150000000000006</v>
      </c>
      <c r="J9469">
        <v>23.65</v>
      </c>
      <c r="K9469">
        <v>4</v>
      </c>
      <c r="L9469">
        <v>1757</v>
      </c>
      <c r="M9469">
        <v>233</v>
      </c>
      <c r="N9469" t="s">
        <v>20</v>
      </c>
      <c r="P9469" t="s">
        <v>21</v>
      </c>
    </row>
    <row r="9470" spans="1:16" x14ac:dyDescent="0.3">
      <c r="A9470">
        <v>77007</v>
      </c>
      <c r="B9470" s="1">
        <v>46018</v>
      </c>
      <c r="C9470" s="2">
        <v>0.20694444444444446</v>
      </c>
      <c r="D9470" t="s">
        <v>196</v>
      </c>
      <c r="E9470" t="s">
        <v>75</v>
      </c>
      <c r="F9470" t="s">
        <v>40</v>
      </c>
      <c r="G9470">
        <v>244</v>
      </c>
      <c r="H9470" t="s">
        <v>19</v>
      </c>
      <c r="I9470">
        <v>6.18</v>
      </c>
      <c r="J9470">
        <v>8.32</v>
      </c>
      <c r="K9470">
        <v>5</v>
      </c>
      <c r="L9470">
        <v>1816</v>
      </c>
      <c r="M9470">
        <v>214</v>
      </c>
      <c r="N9470" t="s">
        <v>20</v>
      </c>
      <c r="P9470" t="s">
        <v>21</v>
      </c>
    </row>
    <row r="9471" spans="1:16" x14ac:dyDescent="0.3">
      <c r="A9471">
        <v>97161</v>
      </c>
      <c r="B9471" s="1">
        <v>45859</v>
      </c>
      <c r="C9471" s="2">
        <v>0.28263888888888888</v>
      </c>
      <c r="D9471" t="s">
        <v>335</v>
      </c>
      <c r="E9471" t="s">
        <v>67</v>
      </c>
      <c r="F9471" t="s">
        <v>18</v>
      </c>
      <c r="G9471">
        <v>212</v>
      </c>
      <c r="H9471" t="s">
        <v>31</v>
      </c>
      <c r="L9471">
        <v>1548</v>
      </c>
      <c r="M9471">
        <v>213</v>
      </c>
      <c r="O9471" t="s">
        <v>32</v>
      </c>
    </row>
    <row r="9472" spans="1:16" x14ac:dyDescent="0.3">
      <c r="A9472">
        <v>69579</v>
      </c>
      <c r="B9472" s="1">
        <v>46014</v>
      </c>
      <c r="C9472" s="2">
        <v>0.90138888888888891</v>
      </c>
      <c r="D9472" t="s">
        <v>335</v>
      </c>
      <c r="E9472" t="s">
        <v>501</v>
      </c>
      <c r="F9472" t="s">
        <v>18</v>
      </c>
      <c r="G9472">
        <v>213</v>
      </c>
      <c r="H9472" t="s">
        <v>19</v>
      </c>
      <c r="I9472" t="s">
        <v>5856</v>
      </c>
      <c r="J9472">
        <v>23.48</v>
      </c>
      <c r="K9472">
        <v>5</v>
      </c>
      <c r="L9472">
        <v>2191</v>
      </c>
      <c r="M9472">
        <v>253</v>
      </c>
      <c r="N9472" t="s">
        <v>44</v>
      </c>
      <c r="P9472" t="s">
        <v>21</v>
      </c>
    </row>
    <row r="9473" spans="1:16" x14ac:dyDescent="0.3">
      <c r="A9473">
        <v>48844</v>
      </c>
      <c r="B9473" s="1">
        <v>45669</v>
      </c>
      <c r="C9473" s="2">
        <v>0.40763888888888888</v>
      </c>
      <c r="D9473" t="s">
        <v>771</v>
      </c>
      <c r="E9473" t="s">
        <v>83</v>
      </c>
      <c r="F9473" t="s">
        <v>18</v>
      </c>
      <c r="G9473">
        <v>249</v>
      </c>
      <c r="H9473" t="s">
        <v>19</v>
      </c>
      <c r="I9473">
        <v>30.69</v>
      </c>
      <c r="J9473">
        <v>1.52</v>
      </c>
      <c r="K9473">
        <v>4</v>
      </c>
      <c r="L9473">
        <v>1411</v>
      </c>
      <c r="M9473">
        <v>241</v>
      </c>
      <c r="N9473" t="s">
        <v>28</v>
      </c>
      <c r="P9473" t="s">
        <v>36</v>
      </c>
    </row>
    <row r="9474" spans="1:16" x14ac:dyDescent="0.3">
      <c r="A9474">
        <v>15150</v>
      </c>
      <c r="B9474" s="1">
        <v>46017</v>
      </c>
      <c r="C9474" s="2">
        <v>1.4583333333333332E-2</v>
      </c>
      <c r="D9474" t="s">
        <v>429</v>
      </c>
      <c r="E9474" t="s">
        <v>94</v>
      </c>
      <c r="F9474" t="s">
        <v>27</v>
      </c>
      <c r="G9474">
        <v>256</v>
      </c>
      <c r="H9474" t="s">
        <v>31</v>
      </c>
      <c r="L9474">
        <v>2198</v>
      </c>
      <c r="M9474">
        <v>206</v>
      </c>
      <c r="O9474" t="s">
        <v>47</v>
      </c>
    </row>
    <row r="9475" spans="1:16" x14ac:dyDescent="0.3">
      <c r="A9475">
        <v>64510</v>
      </c>
      <c r="B9475" s="1">
        <v>45736</v>
      </c>
      <c r="C9475" s="2">
        <v>0.14166666666666666</v>
      </c>
      <c r="D9475" t="s">
        <v>5857</v>
      </c>
      <c r="E9475" t="s">
        <v>56</v>
      </c>
      <c r="F9475" t="s">
        <v>18</v>
      </c>
      <c r="G9475">
        <v>232</v>
      </c>
      <c r="H9475" t="s">
        <v>31</v>
      </c>
      <c r="L9475">
        <v>1829</v>
      </c>
      <c r="M9475">
        <v>208</v>
      </c>
      <c r="O9475" t="s">
        <v>41</v>
      </c>
    </row>
    <row r="9476" spans="1:16" x14ac:dyDescent="0.3">
      <c r="A9476">
        <v>48112</v>
      </c>
      <c r="B9476" s="1">
        <v>45847</v>
      </c>
      <c r="C9476" s="2">
        <v>0.23263888888888887</v>
      </c>
      <c r="D9476" t="s">
        <v>550</v>
      </c>
      <c r="E9476" t="s">
        <v>81</v>
      </c>
      <c r="F9476" t="s">
        <v>40</v>
      </c>
      <c r="G9476">
        <v>224</v>
      </c>
      <c r="H9476" t="s">
        <v>19</v>
      </c>
      <c r="I9476">
        <v>34.950000000000003</v>
      </c>
      <c r="J9476">
        <v>24.5</v>
      </c>
      <c r="K9476">
        <v>3</v>
      </c>
      <c r="L9476">
        <v>2139</v>
      </c>
      <c r="M9476">
        <v>206</v>
      </c>
      <c r="N9476" t="s">
        <v>32</v>
      </c>
      <c r="P9476" t="s">
        <v>36</v>
      </c>
    </row>
    <row r="9477" spans="1:16" x14ac:dyDescent="0.3">
      <c r="A9477">
        <v>77818</v>
      </c>
      <c r="B9477" s="1">
        <v>45847</v>
      </c>
      <c r="C9477" s="2">
        <v>0.8520833333333333</v>
      </c>
      <c r="D9477" t="s">
        <v>3550</v>
      </c>
      <c r="E9477" t="s">
        <v>23</v>
      </c>
      <c r="F9477" t="s">
        <v>27</v>
      </c>
      <c r="G9477">
        <v>233</v>
      </c>
      <c r="H9477" t="s">
        <v>24</v>
      </c>
      <c r="L9477">
        <v>1700</v>
      </c>
      <c r="M9477">
        <v>221</v>
      </c>
    </row>
    <row r="9478" spans="1:16" x14ac:dyDescent="0.3">
      <c r="A9478">
        <v>88884</v>
      </c>
      <c r="B9478" s="1">
        <v>46009</v>
      </c>
      <c r="C9478" s="2">
        <v>0.34583333333333338</v>
      </c>
      <c r="D9478" t="s">
        <v>411</v>
      </c>
      <c r="E9478" t="s">
        <v>23</v>
      </c>
      <c r="F9478" t="s">
        <v>40</v>
      </c>
      <c r="G9478">
        <v>245</v>
      </c>
      <c r="H9478" t="s">
        <v>19</v>
      </c>
      <c r="I9478">
        <v>51.21</v>
      </c>
      <c r="J9478">
        <v>5.94</v>
      </c>
      <c r="K9478">
        <v>4</v>
      </c>
      <c r="L9478">
        <v>1171</v>
      </c>
      <c r="M9478">
        <v>240</v>
      </c>
      <c r="N9478" t="s">
        <v>50</v>
      </c>
      <c r="P9478" t="s">
        <v>21</v>
      </c>
    </row>
    <row r="9479" spans="1:16" x14ac:dyDescent="0.3">
      <c r="A9479">
        <v>56784</v>
      </c>
      <c r="B9479" s="1">
        <v>45853</v>
      </c>
      <c r="C9479" s="2">
        <v>7.7777777777777779E-2</v>
      </c>
      <c r="D9479" t="s">
        <v>5858</v>
      </c>
      <c r="E9479" t="s">
        <v>138</v>
      </c>
      <c r="F9479" t="s">
        <v>40</v>
      </c>
      <c r="G9479">
        <v>201</v>
      </c>
      <c r="H9479" t="s">
        <v>31</v>
      </c>
      <c r="L9479">
        <v>1034</v>
      </c>
      <c r="M9479">
        <v>256</v>
      </c>
      <c r="O9479" t="s">
        <v>32</v>
      </c>
    </row>
    <row r="9480" spans="1:16" x14ac:dyDescent="0.3">
      <c r="A9480">
        <v>50351</v>
      </c>
      <c r="B9480" s="1">
        <v>45834</v>
      </c>
      <c r="C9480" s="2">
        <v>0.88263888888888886</v>
      </c>
      <c r="D9480" t="s">
        <v>706</v>
      </c>
      <c r="E9480" t="s">
        <v>5859</v>
      </c>
      <c r="F9480" t="s">
        <v>27</v>
      </c>
      <c r="G9480">
        <v>216</v>
      </c>
      <c r="H9480" t="s">
        <v>19</v>
      </c>
      <c r="I9480">
        <v>22.68</v>
      </c>
      <c r="J9480">
        <v>21.23</v>
      </c>
      <c r="K9480">
        <v>2</v>
      </c>
      <c r="L9480">
        <v>1994</v>
      </c>
      <c r="M9480">
        <v>255</v>
      </c>
      <c r="N9480" t="s">
        <v>44</v>
      </c>
      <c r="P9480" t="s">
        <v>21</v>
      </c>
    </row>
    <row r="9481" spans="1:16" x14ac:dyDescent="0.3">
      <c r="A9481">
        <v>60518</v>
      </c>
      <c r="B9481" s="1">
        <v>45799</v>
      </c>
      <c r="C9481" s="2">
        <v>0.44305555555555554</v>
      </c>
      <c r="D9481" t="s">
        <v>5860</v>
      </c>
      <c r="E9481" t="s">
        <v>1151</v>
      </c>
      <c r="F9481" t="s">
        <v>27</v>
      </c>
      <c r="G9481">
        <v>210</v>
      </c>
      <c r="H9481" t="s">
        <v>19</v>
      </c>
      <c r="I9481">
        <v>26.83</v>
      </c>
      <c r="J9481">
        <v>10.23</v>
      </c>
      <c r="K9481">
        <v>2</v>
      </c>
      <c r="L9481">
        <v>2103</v>
      </c>
      <c r="M9481">
        <v>206</v>
      </c>
      <c r="N9481" t="s">
        <v>20</v>
      </c>
      <c r="P9481" t="s">
        <v>36</v>
      </c>
    </row>
    <row r="9482" spans="1:16" x14ac:dyDescent="0.3">
      <c r="A9482">
        <v>59009</v>
      </c>
      <c r="B9482" s="1">
        <v>45870</v>
      </c>
      <c r="C9482" s="2">
        <v>0.76250000000000007</v>
      </c>
      <c r="D9482" t="s">
        <v>712</v>
      </c>
      <c r="E9482" t="s">
        <v>67</v>
      </c>
      <c r="F9482" t="s">
        <v>18</v>
      </c>
      <c r="G9482">
        <v>220</v>
      </c>
      <c r="H9482" t="s">
        <v>19</v>
      </c>
      <c r="I9482">
        <v>19.11</v>
      </c>
      <c r="J9482">
        <v>7.88</v>
      </c>
      <c r="K9482">
        <v>2</v>
      </c>
      <c r="L9482">
        <v>1808</v>
      </c>
      <c r="M9482">
        <v>206</v>
      </c>
      <c r="N9482" t="s">
        <v>32</v>
      </c>
      <c r="P9482" t="s">
        <v>21</v>
      </c>
    </row>
    <row r="9483" spans="1:16" x14ac:dyDescent="0.3">
      <c r="A9483">
        <v>78708</v>
      </c>
      <c r="B9483" s="1">
        <v>45747</v>
      </c>
      <c r="C9483" s="2">
        <v>0.3527777777777778</v>
      </c>
      <c r="D9483" t="s">
        <v>5861</v>
      </c>
      <c r="E9483" t="s">
        <v>72</v>
      </c>
      <c r="F9483" t="s">
        <v>27</v>
      </c>
      <c r="G9483">
        <v>234</v>
      </c>
      <c r="H9483" t="s">
        <v>24</v>
      </c>
      <c r="L9483">
        <v>1212</v>
      </c>
      <c r="M9483">
        <v>229</v>
      </c>
    </row>
    <row r="9484" spans="1:16" x14ac:dyDescent="0.3">
      <c r="A9484">
        <v>82476</v>
      </c>
      <c r="B9484" s="1">
        <v>45993</v>
      </c>
      <c r="C9484" s="2">
        <v>0.85902777777777783</v>
      </c>
      <c r="D9484" t="s">
        <v>5862</v>
      </c>
      <c r="E9484" t="s">
        <v>122</v>
      </c>
      <c r="F9484" t="s">
        <v>18</v>
      </c>
      <c r="G9484">
        <v>250</v>
      </c>
      <c r="H9484" t="s">
        <v>31</v>
      </c>
      <c r="L9484">
        <v>1683</v>
      </c>
      <c r="M9484">
        <v>201</v>
      </c>
      <c r="O9484" t="s">
        <v>61</v>
      </c>
    </row>
    <row r="9485" spans="1:16" x14ac:dyDescent="0.3">
      <c r="A9485">
        <v>53806</v>
      </c>
      <c r="B9485" s="1">
        <v>45698</v>
      </c>
      <c r="C9485" s="2">
        <v>0.41250000000000003</v>
      </c>
      <c r="D9485" t="s">
        <v>5863</v>
      </c>
      <c r="E9485" t="s">
        <v>94</v>
      </c>
      <c r="F9485" t="s">
        <v>18</v>
      </c>
      <c r="G9485">
        <v>243</v>
      </c>
      <c r="H9485" t="s">
        <v>19</v>
      </c>
      <c r="I9485" t="s">
        <v>5864</v>
      </c>
      <c r="J9485">
        <v>22.74</v>
      </c>
      <c r="K9485">
        <v>5</v>
      </c>
      <c r="L9485">
        <v>2135</v>
      </c>
      <c r="M9485">
        <v>210</v>
      </c>
      <c r="N9485" t="s">
        <v>32</v>
      </c>
      <c r="P9485" t="s">
        <v>36</v>
      </c>
    </row>
    <row r="9486" spans="1:16" x14ac:dyDescent="0.3">
      <c r="A9486">
        <v>83930</v>
      </c>
      <c r="B9486" s="1">
        <v>45681</v>
      </c>
      <c r="C9486" s="2">
        <v>0.1763888888888889</v>
      </c>
      <c r="D9486" t="s">
        <v>5865</v>
      </c>
      <c r="E9486" t="s">
        <v>72</v>
      </c>
      <c r="F9486" t="s">
        <v>40</v>
      </c>
      <c r="G9486">
        <v>251</v>
      </c>
      <c r="H9486" t="s">
        <v>19</v>
      </c>
      <c r="I9486" t="s">
        <v>5866</v>
      </c>
      <c r="J9486">
        <v>5.43</v>
      </c>
      <c r="K9486">
        <v>5</v>
      </c>
      <c r="L9486">
        <v>1151</v>
      </c>
      <c r="M9486">
        <v>236</v>
      </c>
      <c r="N9486" t="s">
        <v>50</v>
      </c>
      <c r="P9486" t="s">
        <v>36</v>
      </c>
    </row>
    <row r="9487" spans="1:16" x14ac:dyDescent="0.3">
      <c r="A9487">
        <v>20619</v>
      </c>
      <c r="B9487" s="1">
        <v>45734</v>
      </c>
      <c r="C9487" s="2">
        <v>7.7083333333333337E-2</v>
      </c>
      <c r="D9487" t="s">
        <v>1224</v>
      </c>
      <c r="E9487" t="s">
        <v>122</v>
      </c>
      <c r="F9487" t="s">
        <v>27</v>
      </c>
      <c r="G9487">
        <v>249</v>
      </c>
      <c r="H9487" t="s">
        <v>19</v>
      </c>
      <c r="I9487">
        <v>20.58</v>
      </c>
      <c r="J9487">
        <v>3.31</v>
      </c>
      <c r="K9487">
        <v>5</v>
      </c>
      <c r="L9487">
        <v>1101</v>
      </c>
      <c r="M9487">
        <v>256</v>
      </c>
      <c r="N9487" t="s">
        <v>44</v>
      </c>
      <c r="P9487" t="s">
        <v>21</v>
      </c>
    </row>
    <row r="9488" spans="1:16" x14ac:dyDescent="0.3">
      <c r="A9488">
        <v>45769</v>
      </c>
      <c r="B9488" s="1">
        <v>45880</v>
      </c>
      <c r="C9488" s="2">
        <v>0.33333333333333331</v>
      </c>
      <c r="D9488" t="s">
        <v>723</v>
      </c>
      <c r="E9488" t="s">
        <v>173</v>
      </c>
      <c r="F9488" t="s">
        <v>27</v>
      </c>
      <c r="G9488">
        <v>251</v>
      </c>
      <c r="H9488" t="s">
        <v>19</v>
      </c>
      <c r="I9488">
        <v>17.149999999999999</v>
      </c>
      <c r="J9488">
        <v>5.6</v>
      </c>
      <c r="K9488">
        <v>1</v>
      </c>
      <c r="L9488">
        <v>1148</v>
      </c>
      <c r="M9488">
        <v>252</v>
      </c>
      <c r="N9488" t="s">
        <v>28</v>
      </c>
      <c r="P9488" t="s">
        <v>36</v>
      </c>
    </row>
    <row r="9489" spans="1:16" x14ac:dyDescent="0.3">
      <c r="A9489">
        <v>96387</v>
      </c>
      <c r="B9489" s="1">
        <v>45758</v>
      </c>
      <c r="C9489" s="2">
        <v>0.18263888888888891</v>
      </c>
      <c r="D9489" t="s">
        <v>5867</v>
      </c>
      <c r="E9489" t="s">
        <v>58</v>
      </c>
      <c r="F9489" t="s">
        <v>27</v>
      </c>
      <c r="G9489">
        <v>254</v>
      </c>
      <c r="H9489" t="s">
        <v>24</v>
      </c>
      <c r="L9489">
        <v>2080</v>
      </c>
      <c r="M9489">
        <v>253</v>
      </c>
    </row>
    <row r="9490" spans="1:16" x14ac:dyDescent="0.3">
      <c r="A9490">
        <v>96458</v>
      </c>
      <c r="B9490" s="1">
        <v>45737</v>
      </c>
      <c r="C9490" s="2">
        <v>0.30694444444444441</v>
      </c>
      <c r="D9490" t="s">
        <v>109</v>
      </c>
      <c r="E9490" t="s">
        <v>81</v>
      </c>
      <c r="F9490" t="s">
        <v>18</v>
      </c>
      <c r="G9490">
        <v>203</v>
      </c>
      <c r="H9490" t="s">
        <v>19</v>
      </c>
      <c r="I9490">
        <v>5.22</v>
      </c>
      <c r="J9490">
        <v>20.81</v>
      </c>
      <c r="K9490">
        <v>2</v>
      </c>
      <c r="L9490">
        <v>1280</v>
      </c>
      <c r="M9490">
        <v>214</v>
      </c>
      <c r="N9490" t="s">
        <v>20</v>
      </c>
      <c r="P9490" t="s">
        <v>21</v>
      </c>
    </row>
    <row r="9491" spans="1:16" x14ac:dyDescent="0.3">
      <c r="A9491">
        <v>94907</v>
      </c>
      <c r="B9491" s="1">
        <v>46014</v>
      </c>
      <c r="C9491" s="2">
        <v>0.17430555555555557</v>
      </c>
      <c r="D9491" t="s">
        <v>171</v>
      </c>
      <c r="E9491" t="s">
        <v>26</v>
      </c>
      <c r="F9491" t="s">
        <v>27</v>
      </c>
      <c r="G9491">
        <v>242</v>
      </c>
      <c r="H9491" t="s">
        <v>31</v>
      </c>
      <c r="L9491">
        <v>1141</v>
      </c>
      <c r="M9491">
        <v>222</v>
      </c>
      <c r="O9491" t="s">
        <v>47</v>
      </c>
    </row>
    <row r="9492" spans="1:16" x14ac:dyDescent="0.3">
      <c r="A9492">
        <v>12768</v>
      </c>
      <c r="B9492" s="1">
        <v>45909</v>
      </c>
      <c r="C9492" s="2">
        <v>0.98749999999999993</v>
      </c>
      <c r="D9492" t="s">
        <v>5868</v>
      </c>
      <c r="E9492" t="s">
        <v>1596</v>
      </c>
      <c r="F9492" t="s">
        <v>27</v>
      </c>
      <c r="G9492">
        <v>258</v>
      </c>
      <c r="H9492" t="s">
        <v>19</v>
      </c>
      <c r="I9492" t="s">
        <v>5869</v>
      </c>
      <c r="J9492">
        <v>22.29</v>
      </c>
      <c r="K9492">
        <v>5</v>
      </c>
      <c r="L9492">
        <v>2173</v>
      </c>
      <c r="M9492">
        <v>205</v>
      </c>
      <c r="N9492" t="s">
        <v>50</v>
      </c>
      <c r="P9492" t="s">
        <v>21</v>
      </c>
    </row>
    <row r="9493" spans="1:16" x14ac:dyDescent="0.3">
      <c r="A9493">
        <v>96996</v>
      </c>
      <c r="B9493" s="1">
        <v>45928</v>
      </c>
      <c r="C9493" s="2">
        <v>0.32847222222222222</v>
      </c>
      <c r="D9493" t="s">
        <v>5870</v>
      </c>
      <c r="E9493" t="s">
        <v>58</v>
      </c>
      <c r="F9493" t="s">
        <v>40</v>
      </c>
      <c r="G9493">
        <v>229</v>
      </c>
      <c r="H9493" t="s">
        <v>19</v>
      </c>
      <c r="I9493">
        <v>55.99</v>
      </c>
      <c r="J9493">
        <v>15.04</v>
      </c>
      <c r="K9493">
        <v>1</v>
      </c>
      <c r="L9493">
        <v>1384</v>
      </c>
      <c r="M9493">
        <v>234</v>
      </c>
      <c r="N9493" t="s">
        <v>44</v>
      </c>
      <c r="P9493" t="s">
        <v>21</v>
      </c>
    </row>
    <row r="9494" spans="1:16" x14ac:dyDescent="0.3">
      <c r="A9494">
        <v>85592</v>
      </c>
      <c r="B9494" s="1">
        <v>46018</v>
      </c>
      <c r="C9494" s="2">
        <v>0.20138888888888887</v>
      </c>
      <c r="D9494" t="s">
        <v>975</v>
      </c>
      <c r="E9494" t="s">
        <v>91</v>
      </c>
      <c r="F9494" t="s">
        <v>40</v>
      </c>
      <c r="G9494">
        <v>200</v>
      </c>
      <c r="H9494" t="s">
        <v>31</v>
      </c>
      <c r="L9494">
        <v>1358</v>
      </c>
      <c r="M9494">
        <v>217</v>
      </c>
      <c r="O9494" t="s">
        <v>128</v>
      </c>
    </row>
    <row r="9495" spans="1:16" x14ac:dyDescent="0.3">
      <c r="A9495">
        <v>67163</v>
      </c>
      <c r="B9495" s="1">
        <v>45884</v>
      </c>
      <c r="C9495" s="2">
        <v>0.36180555555555555</v>
      </c>
      <c r="D9495" t="s">
        <v>148</v>
      </c>
      <c r="E9495" t="s">
        <v>52</v>
      </c>
      <c r="F9495" t="s">
        <v>40</v>
      </c>
      <c r="G9495">
        <v>230</v>
      </c>
      <c r="H9495" t="s">
        <v>19</v>
      </c>
      <c r="I9495" t="s">
        <v>5871</v>
      </c>
      <c r="J9495">
        <v>18.02</v>
      </c>
      <c r="K9495">
        <v>4</v>
      </c>
      <c r="L9495">
        <v>1494</v>
      </c>
      <c r="M9495">
        <v>230</v>
      </c>
      <c r="N9495" t="s">
        <v>20</v>
      </c>
      <c r="P9495" t="s">
        <v>21</v>
      </c>
    </row>
    <row r="9496" spans="1:16" x14ac:dyDescent="0.3">
      <c r="A9496">
        <v>75661</v>
      </c>
      <c r="B9496" s="1">
        <v>46005</v>
      </c>
      <c r="C9496" s="2">
        <v>0.66388888888888886</v>
      </c>
      <c r="D9496" t="s">
        <v>226</v>
      </c>
      <c r="E9496" t="s">
        <v>52</v>
      </c>
      <c r="F9496" t="s">
        <v>18</v>
      </c>
      <c r="G9496">
        <v>233</v>
      </c>
      <c r="H9496" t="s">
        <v>31</v>
      </c>
      <c r="L9496">
        <v>2092</v>
      </c>
      <c r="M9496">
        <v>200</v>
      </c>
      <c r="O9496" t="s">
        <v>128</v>
      </c>
    </row>
    <row r="9497" spans="1:16" x14ac:dyDescent="0.3">
      <c r="A9497">
        <v>10041</v>
      </c>
      <c r="B9497" s="1">
        <v>45935</v>
      </c>
      <c r="C9497" s="2">
        <v>0.31458333333333333</v>
      </c>
      <c r="D9497" t="s">
        <v>878</v>
      </c>
      <c r="E9497" t="s">
        <v>30</v>
      </c>
      <c r="F9497" t="s">
        <v>27</v>
      </c>
      <c r="G9497">
        <v>202</v>
      </c>
      <c r="H9497" t="s">
        <v>24</v>
      </c>
      <c r="L9497">
        <v>1009</v>
      </c>
      <c r="M9497">
        <v>249</v>
      </c>
    </row>
    <row r="9498" spans="1:16" x14ac:dyDescent="0.3">
      <c r="A9498">
        <v>94270</v>
      </c>
      <c r="B9498" s="1">
        <v>45694</v>
      </c>
      <c r="C9498" s="2">
        <v>0.61041666666666672</v>
      </c>
      <c r="D9498" t="s">
        <v>367</v>
      </c>
      <c r="E9498" t="s">
        <v>5872</v>
      </c>
      <c r="F9498" t="s">
        <v>27</v>
      </c>
      <c r="G9498">
        <v>204</v>
      </c>
      <c r="H9498" t="s">
        <v>19</v>
      </c>
      <c r="I9498">
        <v>53.08</v>
      </c>
      <c r="J9498">
        <v>9.3000000000000007</v>
      </c>
      <c r="K9498">
        <v>3</v>
      </c>
      <c r="L9498">
        <v>1001</v>
      </c>
      <c r="M9498">
        <v>249</v>
      </c>
      <c r="N9498" t="s">
        <v>28</v>
      </c>
      <c r="P9498" t="s">
        <v>21</v>
      </c>
    </row>
    <row r="9499" spans="1:16" x14ac:dyDescent="0.3">
      <c r="A9499">
        <v>91353</v>
      </c>
      <c r="B9499" s="1">
        <v>45762</v>
      </c>
      <c r="C9499" s="2">
        <v>0.40069444444444446</v>
      </c>
      <c r="D9499" t="s">
        <v>60</v>
      </c>
      <c r="E9499" t="s">
        <v>5873</v>
      </c>
      <c r="F9499" t="s">
        <v>40</v>
      </c>
      <c r="G9499">
        <v>252</v>
      </c>
      <c r="H9499" t="s">
        <v>31</v>
      </c>
      <c r="L9499">
        <v>2173</v>
      </c>
      <c r="M9499">
        <v>207</v>
      </c>
      <c r="O9499" t="s">
        <v>128</v>
      </c>
    </row>
    <row r="9500" spans="1:16" x14ac:dyDescent="0.3">
      <c r="A9500">
        <v>71991</v>
      </c>
      <c r="B9500" s="1">
        <v>45892</v>
      </c>
      <c r="C9500" s="2">
        <v>0.88958333333333339</v>
      </c>
      <c r="D9500" t="s">
        <v>216</v>
      </c>
      <c r="E9500" t="s">
        <v>23</v>
      </c>
      <c r="F9500" t="s">
        <v>40</v>
      </c>
      <c r="G9500">
        <v>247</v>
      </c>
      <c r="H9500" t="s">
        <v>31</v>
      </c>
      <c r="L9500">
        <v>1522</v>
      </c>
      <c r="M9500">
        <v>217</v>
      </c>
      <c r="O9500" t="s">
        <v>108</v>
      </c>
    </row>
    <row r="9501" spans="1:16" x14ac:dyDescent="0.3">
      <c r="A9501">
        <v>43132</v>
      </c>
      <c r="B9501" s="1">
        <v>45869</v>
      </c>
      <c r="C9501" s="2">
        <v>0.73611111111111116</v>
      </c>
      <c r="D9501" t="s">
        <v>5874</v>
      </c>
      <c r="E9501" t="s">
        <v>5875</v>
      </c>
      <c r="F9501" t="s">
        <v>40</v>
      </c>
      <c r="G9501">
        <v>210</v>
      </c>
      <c r="H9501" t="s">
        <v>19</v>
      </c>
      <c r="I9501">
        <v>8.23</v>
      </c>
      <c r="J9501">
        <v>1.41</v>
      </c>
      <c r="K9501">
        <v>5</v>
      </c>
      <c r="L9501">
        <v>1652</v>
      </c>
      <c r="M9501">
        <v>258</v>
      </c>
      <c r="N9501" t="s">
        <v>20</v>
      </c>
      <c r="P9501" t="s">
        <v>21</v>
      </c>
    </row>
    <row r="9502" spans="1:16" x14ac:dyDescent="0.3">
      <c r="A9502">
        <v>60014</v>
      </c>
      <c r="B9502" s="1">
        <v>45675</v>
      </c>
      <c r="C9502" s="2">
        <v>0.49652777777777773</v>
      </c>
      <c r="D9502" t="s">
        <v>1023</v>
      </c>
      <c r="E9502" t="s">
        <v>5876</v>
      </c>
      <c r="F9502" t="s">
        <v>18</v>
      </c>
      <c r="G9502">
        <v>226</v>
      </c>
      <c r="H9502" t="s">
        <v>19</v>
      </c>
      <c r="I9502" t="s">
        <v>4056</v>
      </c>
      <c r="J9502">
        <v>22.98</v>
      </c>
      <c r="K9502">
        <v>5</v>
      </c>
      <c r="L9502">
        <v>1967</v>
      </c>
      <c r="M9502">
        <v>243</v>
      </c>
      <c r="N9502" t="s">
        <v>44</v>
      </c>
      <c r="P9502" t="s">
        <v>36</v>
      </c>
    </row>
    <row r="9503" spans="1:16" x14ac:dyDescent="0.3">
      <c r="A9503">
        <v>63371</v>
      </c>
      <c r="B9503" s="1">
        <v>46003</v>
      </c>
      <c r="C9503" s="2">
        <v>0.34027777777777773</v>
      </c>
      <c r="D9503" t="s">
        <v>640</v>
      </c>
      <c r="E9503" t="s">
        <v>30</v>
      </c>
      <c r="F9503" t="s">
        <v>40</v>
      </c>
      <c r="G9503">
        <v>200</v>
      </c>
      <c r="H9503" t="s">
        <v>19</v>
      </c>
      <c r="I9503">
        <v>24.26</v>
      </c>
      <c r="J9503">
        <v>24.19</v>
      </c>
      <c r="K9503">
        <v>3</v>
      </c>
      <c r="L9503">
        <v>1692</v>
      </c>
      <c r="M9503">
        <v>203</v>
      </c>
      <c r="N9503" t="s">
        <v>32</v>
      </c>
      <c r="P9503" t="s">
        <v>21</v>
      </c>
    </row>
    <row r="9504" spans="1:16" x14ac:dyDescent="0.3">
      <c r="A9504">
        <v>79893</v>
      </c>
      <c r="B9504" s="1">
        <v>45900</v>
      </c>
      <c r="C9504" s="2">
        <v>0.86875000000000002</v>
      </c>
      <c r="D9504" t="s">
        <v>657</v>
      </c>
      <c r="E9504" t="s">
        <v>52</v>
      </c>
      <c r="F9504" t="s">
        <v>27</v>
      </c>
      <c r="G9504">
        <v>247</v>
      </c>
      <c r="H9504" t="s">
        <v>31</v>
      </c>
      <c r="L9504">
        <v>2125</v>
      </c>
      <c r="M9504">
        <v>224</v>
      </c>
      <c r="O9504" t="s">
        <v>55</v>
      </c>
    </row>
    <row r="9505" spans="1:16" x14ac:dyDescent="0.3">
      <c r="A9505">
        <v>59707</v>
      </c>
      <c r="B9505" s="1">
        <v>45925</v>
      </c>
      <c r="C9505" s="2">
        <v>0.57361111111111118</v>
      </c>
      <c r="D9505" t="s">
        <v>5877</v>
      </c>
      <c r="E9505" t="s">
        <v>17</v>
      </c>
      <c r="F9505" t="s">
        <v>40</v>
      </c>
      <c r="G9505">
        <v>242</v>
      </c>
      <c r="H9505" t="s">
        <v>31</v>
      </c>
      <c r="L9505">
        <v>1266</v>
      </c>
      <c r="M9505">
        <v>256</v>
      </c>
      <c r="O9505" t="s">
        <v>55</v>
      </c>
    </row>
    <row r="9506" spans="1:16" x14ac:dyDescent="0.3">
      <c r="A9506">
        <v>22735</v>
      </c>
      <c r="B9506" s="1">
        <v>45915</v>
      </c>
      <c r="C9506" s="2">
        <v>0.63472222222222219</v>
      </c>
      <c r="D9506" t="s">
        <v>5878</v>
      </c>
      <c r="E9506" t="s">
        <v>38</v>
      </c>
      <c r="F9506" t="s">
        <v>27</v>
      </c>
      <c r="G9506">
        <v>248</v>
      </c>
      <c r="H9506" t="s">
        <v>19</v>
      </c>
      <c r="I9506">
        <v>61.69</v>
      </c>
      <c r="J9506">
        <v>19.260000000000002</v>
      </c>
      <c r="K9506">
        <v>3</v>
      </c>
      <c r="L9506">
        <v>1452</v>
      </c>
      <c r="M9506">
        <v>224</v>
      </c>
      <c r="N9506" t="s">
        <v>32</v>
      </c>
      <c r="P9506" t="s">
        <v>36</v>
      </c>
    </row>
    <row r="9507" spans="1:16" x14ac:dyDescent="0.3">
      <c r="A9507">
        <v>87560</v>
      </c>
      <c r="B9507" s="1">
        <v>45741</v>
      </c>
      <c r="C9507" s="2">
        <v>0.59722222222222221</v>
      </c>
      <c r="D9507" t="s">
        <v>444</v>
      </c>
      <c r="E9507" t="s">
        <v>91</v>
      </c>
      <c r="F9507" t="s">
        <v>27</v>
      </c>
      <c r="G9507">
        <v>207</v>
      </c>
      <c r="H9507" t="s">
        <v>19</v>
      </c>
      <c r="I9507">
        <v>14.56</v>
      </c>
      <c r="J9507">
        <v>24.31</v>
      </c>
      <c r="K9507">
        <v>2</v>
      </c>
      <c r="L9507">
        <v>1761</v>
      </c>
      <c r="M9507">
        <v>260</v>
      </c>
      <c r="N9507" t="s">
        <v>20</v>
      </c>
      <c r="P9507" t="s">
        <v>21</v>
      </c>
    </row>
    <row r="9508" spans="1:16" x14ac:dyDescent="0.3">
      <c r="A9508">
        <v>44371</v>
      </c>
      <c r="B9508" s="1">
        <v>45955</v>
      </c>
      <c r="C9508" s="2">
        <v>0.52361111111111114</v>
      </c>
      <c r="D9508" t="s">
        <v>1702</v>
      </c>
      <c r="E9508" t="s">
        <v>94</v>
      </c>
      <c r="F9508" t="s">
        <v>40</v>
      </c>
      <c r="G9508">
        <v>247</v>
      </c>
      <c r="H9508" t="s">
        <v>19</v>
      </c>
      <c r="I9508">
        <v>50.34</v>
      </c>
      <c r="J9508">
        <v>26.57</v>
      </c>
      <c r="K9508">
        <v>1</v>
      </c>
      <c r="L9508">
        <v>2187</v>
      </c>
      <c r="M9508">
        <v>233</v>
      </c>
      <c r="N9508" t="s">
        <v>32</v>
      </c>
      <c r="P9508" t="s">
        <v>21</v>
      </c>
    </row>
    <row r="9509" spans="1:16" x14ac:dyDescent="0.3">
      <c r="A9509">
        <v>10333</v>
      </c>
      <c r="B9509" s="1">
        <v>45679</v>
      </c>
      <c r="C9509" s="2">
        <v>0.20555555555555557</v>
      </c>
      <c r="D9509" t="s">
        <v>5879</v>
      </c>
      <c r="E9509" t="s">
        <v>23</v>
      </c>
      <c r="F9509" t="s">
        <v>27</v>
      </c>
      <c r="G9509">
        <v>226</v>
      </c>
      <c r="H9509" t="s">
        <v>19</v>
      </c>
      <c r="I9509">
        <v>63.18</v>
      </c>
      <c r="J9509">
        <v>2.66</v>
      </c>
      <c r="K9509">
        <v>4</v>
      </c>
      <c r="L9509">
        <v>1997</v>
      </c>
      <c r="M9509">
        <v>240</v>
      </c>
      <c r="N9509" t="s">
        <v>53</v>
      </c>
      <c r="P9509" t="s">
        <v>21</v>
      </c>
    </row>
    <row r="9510" spans="1:16" x14ac:dyDescent="0.3">
      <c r="A9510">
        <v>36188</v>
      </c>
      <c r="B9510" s="1">
        <v>45938</v>
      </c>
      <c r="C9510" s="2">
        <v>5.486111111111111E-2</v>
      </c>
      <c r="D9510" t="s">
        <v>260</v>
      </c>
      <c r="E9510" t="s">
        <v>30</v>
      </c>
      <c r="F9510" t="s">
        <v>40</v>
      </c>
      <c r="G9510">
        <v>232</v>
      </c>
      <c r="H9510" t="s">
        <v>19</v>
      </c>
      <c r="I9510">
        <v>66.52</v>
      </c>
      <c r="J9510">
        <v>0.77</v>
      </c>
      <c r="K9510">
        <v>2</v>
      </c>
      <c r="L9510">
        <v>1989</v>
      </c>
      <c r="M9510">
        <v>204</v>
      </c>
      <c r="N9510" t="s">
        <v>28</v>
      </c>
      <c r="P9510" t="s">
        <v>21</v>
      </c>
    </row>
    <row r="9511" spans="1:16" x14ac:dyDescent="0.3">
      <c r="A9511">
        <v>49120</v>
      </c>
      <c r="B9511" s="1">
        <v>45761</v>
      </c>
      <c r="C9511" s="2">
        <v>0.96944444444444444</v>
      </c>
      <c r="D9511" t="s">
        <v>883</v>
      </c>
      <c r="E9511" t="s">
        <v>75</v>
      </c>
      <c r="F9511" t="s">
        <v>18</v>
      </c>
      <c r="G9511">
        <v>248</v>
      </c>
      <c r="H9511" t="s">
        <v>19</v>
      </c>
      <c r="I9511" t="s">
        <v>5880</v>
      </c>
      <c r="J9511">
        <v>12.52</v>
      </c>
      <c r="K9511">
        <v>3</v>
      </c>
      <c r="L9511">
        <v>1620</v>
      </c>
      <c r="M9511">
        <v>244</v>
      </c>
      <c r="N9511" t="s">
        <v>53</v>
      </c>
      <c r="P9511" t="s">
        <v>36</v>
      </c>
    </row>
    <row r="9512" spans="1:16" x14ac:dyDescent="0.3">
      <c r="A9512">
        <v>53549</v>
      </c>
      <c r="B9512" s="1">
        <v>45988</v>
      </c>
      <c r="C9512" s="2">
        <v>0.59583333333333333</v>
      </c>
      <c r="D9512" t="s">
        <v>5881</v>
      </c>
      <c r="E9512" t="s">
        <v>30</v>
      </c>
      <c r="F9512" t="s">
        <v>40</v>
      </c>
      <c r="G9512">
        <v>242</v>
      </c>
      <c r="H9512" t="s">
        <v>19</v>
      </c>
      <c r="I9512" t="s">
        <v>5882</v>
      </c>
      <c r="J9512">
        <v>11.77</v>
      </c>
      <c r="K9512">
        <v>1</v>
      </c>
      <c r="L9512">
        <v>1178</v>
      </c>
      <c r="M9512">
        <v>224</v>
      </c>
      <c r="N9512" t="s">
        <v>20</v>
      </c>
      <c r="P9512" t="s">
        <v>36</v>
      </c>
    </row>
    <row r="9513" spans="1:16" x14ac:dyDescent="0.3">
      <c r="A9513">
        <v>31837</v>
      </c>
      <c r="B9513" s="1">
        <v>45800</v>
      </c>
      <c r="C9513" s="2">
        <v>0.34722222222222227</v>
      </c>
      <c r="D9513" t="s">
        <v>779</v>
      </c>
      <c r="E9513" t="s">
        <v>23</v>
      </c>
      <c r="F9513" t="s">
        <v>27</v>
      </c>
      <c r="G9513">
        <v>237</v>
      </c>
      <c r="H9513" t="s">
        <v>31</v>
      </c>
      <c r="L9513">
        <v>1667</v>
      </c>
      <c r="M9513">
        <v>216</v>
      </c>
      <c r="O9513" t="s">
        <v>55</v>
      </c>
    </row>
    <row r="9514" spans="1:16" x14ac:dyDescent="0.3">
      <c r="A9514">
        <v>46133</v>
      </c>
      <c r="B9514" s="1">
        <v>45788</v>
      </c>
      <c r="C9514" s="2">
        <v>0.80486111111111114</v>
      </c>
      <c r="D9514" t="s">
        <v>706</v>
      </c>
      <c r="E9514" t="s">
        <v>81</v>
      </c>
      <c r="F9514" t="s">
        <v>40</v>
      </c>
      <c r="G9514">
        <v>241</v>
      </c>
      <c r="H9514" t="s">
        <v>19</v>
      </c>
      <c r="I9514">
        <v>75.760000000000005</v>
      </c>
      <c r="J9514">
        <v>7.4</v>
      </c>
      <c r="K9514">
        <v>2</v>
      </c>
      <c r="L9514">
        <v>1160</v>
      </c>
      <c r="M9514">
        <v>225</v>
      </c>
      <c r="N9514" t="s">
        <v>53</v>
      </c>
      <c r="P9514" t="s">
        <v>36</v>
      </c>
    </row>
    <row r="9515" spans="1:16" x14ac:dyDescent="0.3">
      <c r="A9515">
        <v>32742</v>
      </c>
      <c r="B9515" s="1">
        <v>45684</v>
      </c>
      <c r="C9515" s="2">
        <v>0.21666666666666667</v>
      </c>
      <c r="D9515" t="s">
        <v>323</v>
      </c>
      <c r="E9515" t="s">
        <v>122</v>
      </c>
      <c r="F9515" t="s">
        <v>40</v>
      </c>
      <c r="G9515">
        <v>241</v>
      </c>
      <c r="H9515" t="s">
        <v>31</v>
      </c>
      <c r="L9515">
        <v>1382</v>
      </c>
      <c r="M9515">
        <v>254</v>
      </c>
      <c r="O9515" t="s">
        <v>55</v>
      </c>
    </row>
    <row r="9516" spans="1:16" x14ac:dyDescent="0.3">
      <c r="A9516">
        <v>17009</v>
      </c>
      <c r="B9516" s="1">
        <v>45720</v>
      </c>
      <c r="C9516" s="2">
        <v>0.20833333333333334</v>
      </c>
      <c r="D9516" t="s">
        <v>427</v>
      </c>
      <c r="E9516" t="s">
        <v>1281</v>
      </c>
      <c r="F9516" t="s">
        <v>40</v>
      </c>
      <c r="G9516">
        <v>221</v>
      </c>
      <c r="H9516" t="s">
        <v>31</v>
      </c>
      <c r="L9516">
        <v>2069</v>
      </c>
      <c r="M9516">
        <v>257</v>
      </c>
      <c r="O9516" t="s">
        <v>32</v>
      </c>
    </row>
    <row r="9517" spans="1:16" x14ac:dyDescent="0.3">
      <c r="A9517">
        <v>14046</v>
      </c>
      <c r="B9517" s="1">
        <v>45693</v>
      </c>
      <c r="C9517" s="2">
        <v>0.92152777777777783</v>
      </c>
      <c r="D9517" t="s">
        <v>678</v>
      </c>
      <c r="E9517" t="s">
        <v>83</v>
      </c>
      <c r="F9517" t="s">
        <v>27</v>
      </c>
      <c r="G9517">
        <v>235</v>
      </c>
      <c r="H9517" t="s">
        <v>19</v>
      </c>
      <c r="I9517" t="s">
        <v>5883</v>
      </c>
      <c r="J9517">
        <v>16.63</v>
      </c>
      <c r="K9517">
        <v>4</v>
      </c>
      <c r="L9517">
        <v>1316</v>
      </c>
      <c r="M9517">
        <v>259</v>
      </c>
      <c r="N9517" t="s">
        <v>53</v>
      </c>
      <c r="P9517" t="s">
        <v>36</v>
      </c>
    </row>
    <row r="9518" spans="1:16" x14ac:dyDescent="0.3">
      <c r="A9518">
        <v>66347</v>
      </c>
      <c r="B9518" s="1">
        <v>45713</v>
      </c>
      <c r="C9518" s="2">
        <v>0.65486111111111112</v>
      </c>
      <c r="D9518" t="s">
        <v>5884</v>
      </c>
      <c r="E9518" t="s">
        <v>72</v>
      </c>
      <c r="F9518" t="s">
        <v>18</v>
      </c>
      <c r="G9518">
        <v>253</v>
      </c>
      <c r="H9518" t="s">
        <v>19</v>
      </c>
      <c r="I9518">
        <v>57.55</v>
      </c>
      <c r="J9518">
        <v>16.97</v>
      </c>
      <c r="K9518">
        <v>3</v>
      </c>
      <c r="L9518">
        <v>1772</v>
      </c>
      <c r="M9518">
        <v>237</v>
      </c>
      <c r="N9518" t="s">
        <v>53</v>
      </c>
      <c r="P9518" t="s">
        <v>21</v>
      </c>
    </row>
    <row r="9519" spans="1:16" x14ac:dyDescent="0.3">
      <c r="A9519">
        <v>80521</v>
      </c>
      <c r="B9519" s="1">
        <v>45897</v>
      </c>
      <c r="C9519" s="2">
        <v>0.99930555555555556</v>
      </c>
      <c r="D9519" t="s">
        <v>5885</v>
      </c>
      <c r="E9519" t="s">
        <v>52</v>
      </c>
      <c r="F9519" t="s">
        <v>40</v>
      </c>
      <c r="G9519">
        <v>249</v>
      </c>
      <c r="H9519" t="s">
        <v>19</v>
      </c>
      <c r="I9519" t="s">
        <v>3659</v>
      </c>
      <c r="J9519">
        <v>3.73</v>
      </c>
      <c r="K9519">
        <v>1</v>
      </c>
      <c r="L9519">
        <v>1654</v>
      </c>
      <c r="M9519">
        <v>203</v>
      </c>
      <c r="N9519" t="s">
        <v>28</v>
      </c>
      <c r="P9519" t="s">
        <v>36</v>
      </c>
    </row>
    <row r="9520" spans="1:16" x14ac:dyDescent="0.3">
      <c r="A9520">
        <v>47535</v>
      </c>
      <c r="B9520" s="1">
        <v>45941</v>
      </c>
      <c r="C9520" s="2">
        <v>0.95833333333333337</v>
      </c>
      <c r="D9520" t="s">
        <v>812</v>
      </c>
      <c r="E9520" t="s">
        <v>81</v>
      </c>
      <c r="F9520" t="s">
        <v>27</v>
      </c>
      <c r="G9520">
        <v>226</v>
      </c>
      <c r="H9520" t="s">
        <v>31</v>
      </c>
      <c r="L9520">
        <v>1863</v>
      </c>
      <c r="M9520">
        <v>210</v>
      </c>
      <c r="O9520" t="s">
        <v>47</v>
      </c>
    </row>
    <row r="9521" spans="1:16" x14ac:dyDescent="0.3">
      <c r="A9521">
        <v>64378</v>
      </c>
      <c r="B9521" s="1">
        <v>45682</v>
      </c>
      <c r="C9521" s="2">
        <v>0.28680555555555554</v>
      </c>
      <c r="D9521" t="s">
        <v>482</v>
      </c>
      <c r="E9521" t="s">
        <v>5886</v>
      </c>
      <c r="F9521" t="s">
        <v>18</v>
      </c>
      <c r="G9521">
        <v>216</v>
      </c>
      <c r="H9521" t="s">
        <v>19</v>
      </c>
      <c r="I9521" t="s">
        <v>5887</v>
      </c>
      <c r="J9521">
        <v>20.28</v>
      </c>
      <c r="K9521">
        <v>1</v>
      </c>
      <c r="L9521">
        <v>1218</v>
      </c>
      <c r="M9521">
        <v>204</v>
      </c>
      <c r="N9521" t="s">
        <v>28</v>
      </c>
      <c r="P9521" t="s">
        <v>36</v>
      </c>
    </row>
    <row r="9522" spans="1:16" x14ac:dyDescent="0.3">
      <c r="A9522">
        <v>70666</v>
      </c>
      <c r="B9522" s="1">
        <v>45661</v>
      </c>
      <c r="C9522" s="2">
        <v>0.45763888888888887</v>
      </c>
      <c r="D9522" t="s">
        <v>77</v>
      </c>
      <c r="E9522" t="s">
        <v>640</v>
      </c>
      <c r="F9522" t="s">
        <v>18</v>
      </c>
      <c r="G9522">
        <v>254</v>
      </c>
      <c r="H9522" t="s">
        <v>19</v>
      </c>
      <c r="I9522">
        <v>84.94</v>
      </c>
      <c r="J9522">
        <v>24.33</v>
      </c>
      <c r="K9522">
        <v>2</v>
      </c>
      <c r="L9522">
        <v>1210</v>
      </c>
      <c r="M9522">
        <v>220</v>
      </c>
      <c r="N9522" t="s">
        <v>20</v>
      </c>
      <c r="P9522" t="s">
        <v>36</v>
      </c>
    </row>
    <row r="9523" spans="1:16" x14ac:dyDescent="0.3">
      <c r="A9523">
        <v>76229</v>
      </c>
      <c r="B9523" s="1">
        <v>45895</v>
      </c>
      <c r="C9523" s="2">
        <v>0.13680555555555554</v>
      </c>
      <c r="D9523" t="s">
        <v>466</v>
      </c>
      <c r="E9523" t="s">
        <v>26</v>
      </c>
      <c r="F9523" t="s">
        <v>18</v>
      </c>
      <c r="G9523">
        <v>244</v>
      </c>
      <c r="H9523" t="s">
        <v>19</v>
      </c>
      <c r="I9523" t="s">
        <v>5888</v>
      </c>
      <c r="J9523">
        <v>22.06</v>
      </c>
      <c r="K9523">
        <v>2</v>
      </c>
      <c r="L9523">
        <v>1925</v>
      </c>
      <c r="M9523">
        <v>228</v>
      </c>
      <c r="N9523" t="s">
        <v>32</v>
      </c>
      <c r="P9523" t="s">
        <v>36</v>
      </c>
    </row>
    <row r="9524" spans="1:16" x14ac:dyDescent="0.3">
      <c r="A9524">
        <v>47023</v>
      </c>
      <c r="B9524" s="1">
        <v>45724</v>
      </c>
      <c r="C9524" s="2">
        <v>0.28819444444444448</v>
      </c>
      <c r="D9524" t="s">
        <v>235</v>
      </c>
      <c r="E9524" t="s">
        <v>81</v>
      </c>
      <c r="F9524" t="s">
        <v>27</v>
      </c>
      <c r="G9524">
        <v>237</v>
      </c>
      <c r="H9524" t="s">
        <v>19</v>
      </c>
      <c r="I9524">
        <v>29.62</v>
      </c>
      <c r="J9524">
        <v>0.71</v>
      </c>
      <c r="K9524">
        <v>1</v>
      </c>
      <c r="L9524">
        <v>1067</v>
      </c>
      <c r="M9524">
        <v>215</v>
      </c>
      <c r="N9524" t="s">
        <v>44</v>
      </c>
      <c r="P9524" t="s">
        <v>21</v>
      </c>
    </row>
    <row r="9525" spans="1:16" x14ac:dyDescent="0.3">
      <c r="A9525">
        <v>12367</v>
      </c>
      <c r="B9525" s="1">
        <v>45708</v>
      </c>
      <c r="C9525" s="2">
        <v>0.54652777777777783</v>
      </c>
      <c r="D9525" t="s">
        <v>934</v>
      </c>
      <c r="E9525" t="s">
        <v>104</v>
      </c>
      <c r="F9525" t="s">
        <v>18</v>
      </c>
      <c r="G9525">
        <v>210</v>
      </c>
      <c r="H9525" t="s">
        <v>19</v>
      </c>
      <c r="I9525">
        <v>20.010000000000002</v>
      </c>
      <c r="J9525">
        <v>19.82</v>
      </c>
      <c r="K9525">
        <v>3</v>
      </c>
      <c r="L9525">
        <v>1282</v>
      </c>
      <c r="M9525">
        <v>237</v>
      </c>
      <c r="N9525" t="s">
        <v>53</v>
      </c>
      <c r="P9525" t="s">
        <v>36</v>
      </c>
    </row>
    <row r="9526" spans="1:16" x14ac:dyDescent="0.3">
      <c r="A9526">
        <v>11152</v>
      </c>
      <c r="B9526" s="1">
        <v>45823</v>
      </c>
      <c r="C9526" s="2">
        <v>0.77986111111111101</v>
      </c>
      <c r="D9526" t="s">
        <v>5889</v>
      </c>
      <c r="E9526" t="s">
        <v>75</v>
      </c>
      <c r="F9526" t="s">
        <v>40</v>
      </c>
      <c r="G9526">
        <v>238</v>
      </c>
      <c r="H9526" t="s">
        <v>19</v>
      </c>
      <c r="I9526" t="s">
        <v>5520</v>
      </c>
      <c r="J9526">
        <v>0.86</v>
      </c>
      <c r="K9526">
        <v>5</v>
      </c>
      <c r="L9526">
        <v>1899</v>
      </c>
      <c r="M9526">
        <v>207</v>
      </c>
      <c r="N9526" t="s">
        <v>28</v>
      </c>
      <c r="P9526" t="s">
        <v>21</v>
      </c>
    </row>
    <row r="9527" spans="1:16" x14ac:dyDescent="0.3">
      <c r="A9527">
        <v>49647</v>
      </c>
      <c r="B9527" s="1">
        <v>45843</v>
      </c>
      <c r="C9527" s="2">
        <v>0.45902777777777781</v>
      </c>
      <c r="D9527" t="s">
        <v>647</v>
      </c>
      <c r="E9527" t="s">
        <v>122</v>
      </c>
      <c r="F9527" t="s">
        <v>27</v>
      </c>
      <c r="G9527">
        <v>211</v>
      </c>
      <c r="H9527" t="s">
        <v>31</v>
      </c>
      <c r="L9527">
        <v>1721</v>
      </c>
      <c r="M9527">
        <v>219</v>
      </c>
      <c r="O9527" t="s">
        <v>47</v>
      </c>
    </row>
    <row r="9528" spans="1:16" x14ac:dyDescent="0.3">
      <c r="A9528">
        <v>73142</v>
      </c>
      <c r="B9528" s="1">
        <v>46020</v>
      </c>
      <c r="C9528" s="2">
        <v>0.17777777777777778</v>
      </c>
      <c r="D9528" t="s">
        <v>71</v>
      </c>
      <c r="E9528" t="s">
        <v>67</v>
      </c>
      <c r="F9528" t="s">
        <v>40</v>
      </c>
      <c r="G9528">
        <v>240</v>
      </c>
      <c r="H9528" t="s">
        <v>19</v>
      </c>
      <c r="I9528">
        <v>78.099999999999994</v>
      </c>
      <c r="J9528">
        <v>8.41</v>
      </c>
      <c r="K9528">
        <v>1</v>
      </c>
      <c r="L9528">
        <v>1251</v>
      </c>
      <c r="M9528">
        <v>223</v>
      </c>
      <c r="N9528" t="s">
        <v>50</v>
      </c>
      <c r="P9528" t="s">
        <v>36</v>
      </c>
    </row>
    <row r="9529" spans="1:16" x14ac:dyDescent="0.3">
      <c r="A9529">
        <v>87631</v>
      </c>
      <c r="B9529" s="1">
        <v>45764</v>
      </c>
      <c r="C9529" s="2">
        <v>0.90277777777777779</v>
      </c>
      <c r="D9529" t="s">
        <v>706</v>
      </c>
      <c r="E9529" t="s">
        <v>72</v>
      </c>
      <c r="F9529" t="s">
        <v>18</v>
      </c>
      <c r="G9529">
        <v>206</v>
      </c>
      <c r="H9529" t="s">
        <v>19</v>
      </c>
      <c r="I9529">
        <v>60.14</v>
      </c>
      <c r="J9529">
        <v>12.38</v>
      </c>
      <c r="K9529">
        <v>3</v>
      </c>
      <c r="L9529">
        <v>2002</v>
      </c>
      <c r="M9529">
        <v>223</v>
      </c>
      <c r="N9529" t="s">
        <v>32</v>
      </c>
      <c r="P9529" t="s">
        <v>21</v>
      </c>
    </row>
    <row r="9530" spans="1:16" x14ac:dyDescent="0.3">
      <c r="A9530">
        <v>95770</v>
      </c>
      <c r="B9530" s="1">
        <v>45917</v>
      </c>
      <c r="C9530" s="2">
        <v>0.56597222222222221</v>
      </c>
      <c r="D9530" t="s">
        <v>289</v>
      </c>
      <c r="E9530" t="s">
        <v>467</v>
      </c>
      <c r="F9530" t="s">
        <v>40</v>
      </c>
      <c r="G9530">
        <v>260</v>
      </c>
      <c r="H9530" t="s">
        <v>19</v>
      </c>
      <c r="I9530">
        <v>80.819999999999993</v>
      </c>
      <c r="J9530">
        <v>23.44</v>
      </c>
      <c r="K9530">
        <v>4</v>
      </c>
      <c r="L9530">
        <v>1760</v>
      </c>
      <c r="M9530">
        <v>259</v>
      </c>
      <c r="N9530" t="s">
        <v>44</v>
      </c>
      <c r="P9530" t="s">
        <v>21</v>
      </c>
    </row>
    <row r="9531" spans="1:16" x14ac:dyDescent="0.3">
      <c r="A9531">
        <v>74273</v>
      </c>
      <c r="B9531" s="1">
        <v>45709</v>
      </c>
      <c r="C9531" s="2">
        <v>0.39861111111111108</v>
      </c>
      <c r="D9531" t="s">
        <v>1042</v>
      </c>
      <c r="E9531" t="s">
        <v>91</v>
      </c>
      <c r="F9531" t="s">
        <v>18</v>
      </c>
      <c r="G9531">
        <v>225</v>
      </c>
      <c r="H9531" t="s">
        <v>19</v>
      </c>
      <c r="I9531">
        <v>46.58</v>
      </c>
      <c r="J9531">
        <v>10.36</v>
      </c>
      <c r="K9531">
        <v>1</v>
      </c>
      <c r="L9531">
        <v>1561</v>
      </c>
      <c r="M9531">
        <v>237</v>
      </c>
      <c r="N9531" t="s">
        <v>32</v>
      </c>
      <c r="P9531" t="s">
        <v>36</v>
      </c>
    </row>
    <row r="9532" spans="1:16" x14ac:dyDescent="0.3">
      <c r="A9532">
        <v>49833</v>
      </c>
      <c r="B9532" s="1">
        <v>45905</v>
      </c>
      <c r="C9532" s="2">
        <v>0.57916666666666672</v>
      </c>
      <c r="D9532" t="s">
        <v>5890</v>
      </c>
      <c r="E9532" t="s">
        <v>488</v>
      </c>
      <c r="F9532" t="s">
        <v>40</v>
      </c>
      <c r="G9532">
        <v>227</v>
      </c>
      <c r="H9532" t="s">
        <v>19</v>
      </c>
      <c r="I9532">
        <v>15.34</v>
      </c>
      <c r="J9532">
        <v>2.0099999999999998</v>
      </c>
      <c r="K9532">
        <v>2</v>
      </c>
      <c r="L9532">
        <v>1356</v>
      </c>
      <c r="M9532">
        <v>201</v>
      </c>
      <c r="N9532" t="s">
        <v>28</v>
      </c>
      <c r="P9532" t="s">
        <v>21</v>
      </c>
    </row>
    <row r="9533" spans="1:16" x14ac:dyDescent="0.3">
      <c r="A9533">
        <v>20131</v>
      </c>
      <c r="B9533" s="1">
        <v>45731</v>
      </c>
      <c r="C9533" s="2">
        <v>4.7916666666666663E-2</v>
      </c>
      <c r="D9533" t="s">
        <v>1212</v>
      </c>
      <c r="E9533" t="s">
        <v>81</v>
      </c>
      <c r="F9533" t="s">
        <v>40</v>
      </c>
      <c r="G9533">
        <v>257</v>
      </c>
      <c r="H9533" t="s">
        <v>19</v>
      </c>
      <c r="I9533">
        <v>38.159999999999997</v>
      </c>
      <c r="J9533">
        <v>13.85</v>
      </c>
      <c r="K9533">
        <v>1</v>
      </c>
      <c r="L9533">
        <v>1947</v>
      </c>
      <c r="M9533">
        <v>235</v>
      </c>
      <c r="N9533" t="s">
        <v>53</v>
      </c>
      <c r="P9533" t="s">
        <v>21</v>
      </c>
    </row>
    <row r="9534" spans="1:16" x14ac:dyDescent="0.3">
      <c r="A9534">
        <v>40461</v>
      </c>
      <c r="B9534" s="1">
        <v>45729</v>
      </c>
      <c r="C9534" s="2">
        <v>0.17291666666666669</v>
      </c>
      <c r="D9534" t="s">
        <v>307</v>
      </c>
      <c r="E9534" t="s">
        <v>75</v>
      </c>
      <c r="F9534" t="s">
        <v>40</v>
      </c>
      <c r="G9534">
        <v>236</v>
      </c>
      <c r="H9534" t="s">
        <v>19</v>
      </c>
      <c r="I9534" t="s">
        <v>3523</v>
      </c>
      <c r="J9534">
        <v>5.59</v>
      </c>
      <c r="K9534">
        <v>5</v>
      </c>
      <c r="L9534">
        <v>1633</v>
      </c>
      <c r="M9534">
        <v>220</v>
      </c>
      <c r="N9534" t="s">
        <v>20</v>
      </c>
      <c r="P9534" t="s">
        <v>21</v>
      </c>
    </row>
    <row r="9535" spans="1:16" x14ac:dyDescent="0.3">
      <c r="A9535">
        <v>39440</v>
      </c>
      <c r="B9535" s="1">
        <v>45851</v>
      </c>
      <c r="C9535" s="2">
        <v>0.98958333333333337</v>
      </c>
      <c r="D9535" t="s">
        <v>634</v>
      </c>
      <c r="E9535" t="s">
        <v>58</v>
      </c>
      <c r="F9535" t="s">
        <v>27</v>
      </c>
      <c r="G9535">
        <v>256</v>
      </c>
      <c r="H9535" t="s">
        <v>19</v>
      </c>
      <c r="I9535">
        <v>37.54</v>
      </c>
      <c r="J9535">
        <v>20.25</v>
      </c>
      <c r="K9535">
        <v>1</v>
      </c>
      <c r="L9535">
        <v>1690</v>
      </c>
      <c r="M9535">
        <v>205</v>
      </c>
      <c r="N9535" t="s">
        <v>20</v>
      </c>
      <c r="P9535" t="s">
        <v>36</v>
      </c>
    </row>
    <row r="9536" spans="1:16" x14ac:dyDescent="0.3">
      <c r="A9536">
        <v>96748</v>
      </c>
      <c r="B9536" s="1">
        <v>45674</v>
      </c>
      <c r="C9536" s="2">
        <v>0.5854166666666667</v>
      </c>
      <c r="D9536" t="s">
        <v>1268</v>
      </c>
      <c r="E9536" t="s">
        <v>17</v>
      </c>
      <c r="F9536" t="s">
        <v>27</v>
      </c>
      <c r="G9536">
        <v>203</v>
      </c>
      <c r="H9536" t="s">
        <v>19</v>
      </c>
      <c r="I9536">
        <v>34.409999999999997</v>
      </c>
      <c r="J9536">
        <v>9.3000000000000007</v>
      </c>
      <c r="K9536">
        <v>4</v>
      </c>
      <c r="L9536">
        <v>2046</v>
      </c>
      <c r="M9536">
        <v>222</v>
      </c>
      <c r="N9536" t="s">
        <v>44</v>
      </c>
      <c r="P9536" t="s">
        <v>21</v>
      </c>
    </row>
    <row r="9537" spans="1:16" x14ac:dyDescent="0.3">
      <c r="A9537">
        <v>21526</v>
      </c>
      <c r="B9537" s="1">
        <v>45762</v>
      </c>
      <c r="C9537" s="2">
        <v>7.013888888888889E-2</v>
      </c>
      <c r="D9537" t="s">
        <v>655</v>
      </c>
      <c r="E9537" t="s">
        <v>26</v>
      </c>
      <c r="F9537" t="s">
        <v>18</v>
      </c>
      <c r="G9537">
        <v>206</v>
      </c>
      <c r="H9537" t="s">
        <v>19</v>
      </c>
      <c r="I9537" t="s">
        <v>5762</v>
      </c>
      <c r="J9537">
        <v>3.43</v>
      </c>
      <c r="K9537">
        <v>5</v>
      </c>
      <c r="L9537">
        <v>1594</v>
      </c>
      <c r="M9537">
        <v>208</v>
      </c>
      <c r="N9537" t="s">
        <v>28</v>
      </c>
      <c r="P9537" t="s">
        <v>36</v>
      </c>
    </row>
    <row r="9538" spans="1:16" x14ac:dyDescent="0.3">
      <c r="A9538">
        <v>10720</v>
      </c>
      <c r="B9538" s="1">
        <v>46015</v>
      </c>
      <c r="C9538" s="2">
        <v>0.48749999999999999</v>
      </c>
      <c r="D9538" t="s">
        <v>5891</v>
      </c>
      <c r="E9538" t="s">
        <v>52</v>
      </c>
      <c r="F9538" t="s">
        <v>27</v>
      </c>
      <c r="G9538">
        <v>246</v>
      </c>
      <c r="H9538" t="s">
        <v>19</v>
      </c>
      <c r="I9538">
        <v>81.75</v>
      </c>
      <c r="J9538">
        <v>1.07</v>
      </c>
      <c r="K9538">
        <v>2</v>
      </c>
      <c r="L9538">
        <v>1904</v>
      </c>
      <c r="M9538">
        <v>251</v>
      </c>
      <c r="N9538" t="s">
        <v>32</v>
      </c>
      <c r="P9538" t="s">
        <v>21</v>
      </c>
    </row>
    <row r="9539" spans="1:16" x14ac:dyDescent="0.3">
      <c r="A9539">
        <v>70267</v>
      </c>
      <c r="B9539" s="1">
        <v>45710</v>
      </c>
      <c r="C9539" s="2">
        <v>0.24791666666666667</v>
      </c>
      <c r="D9539" t="s">
        <v>887</v>
      </c>
      <c r="E9539" t="s">
        <v>58</v>
      </c>
      <c r="F9539" t="s">
        <v>40</v>
      </c>
      <c r="G9539">
        <v>212</v>
      </c>
      <c r="H9539" t="s">
        <v>19</v>
      </c>
      <c r="I9539" t="s">
        <v>5892</v>
      </c>
      <c r="J9539">
        <v>15.89</v>
      </c>
      <c r="K9539">
        <v>3</v>
      </c>
      <c r="L9539">
        <v>1370</v>
      </c>
      <c r="M9539">
        <v>258</v>
      </c>
      <c r="N9539" t="s">
        <v>28</v>
      </c>
      <c r="P9539" t="s">
        <v>21</v>
      </c>
    </row>
    <row r="9540" spans="1:16" x14ac:dyDescent="0.3">
      <c r="A9540">
        <v>56053</v>
      </c>
      <c r="B9540" s="1">
        <v>45914</v>
      </c>
      <c r="C9540" s="2">
        <v>0.42499999999999999</v>
      </c>
      <c r="D9540" t="s">
        <v>359</v>
      </c>
      <c r="E9540" t="s">
        <v>274</v>
      </c>
      <c r="F9540" t="s">
        <v>18</v>
      </c>
      <c r="G9540">
        <v>233</v>
      </c>
      <c r="H9540" t="s">
        <v>19</v>
      </c>
      <c r="I9540" t="s">
        <v>5893</v>
      </c>
      <c r="J9540">
        <v>26.35</v>
      </c>
      <c r="K9540">
        <v>2</v>
      </c>
      <c r="L9540">
        <v>1755</v>
      </c>
      <c r="M9540">
        <v>246</v>
      </c>
      <c r="N9540" t="s">
        <v>20</v>
      </c>
      <c r="P9540" t="s">
        <v>21</v>
      </c>
    </row>
    <row r="9541" spans="1:16" x14ac:dyDescent="0.3">
      <c r="A9541">
        <v>34009</v>
      </c>
      <c r="B9541" s="1">
        <v>45948</v>
      </c>
      <c r="C9541" s="2">
        <v>6.9444444444444441E-3</v>
      </c>
      <c r="D9541" t="s">
        <v>5894</v>
      </c>
      <c r="E9541" t="s">
        <v>829</v>
      </c>
      <c r="F9541" t="s">
        <v>27</v>
      </c>
      <c r="G9541">
        <v>258</v>
      </c>
      <c r="H9541" t="s">
        <v>31</v>
      </c>
      <c r="L9541">
        <v>2122</v>
      </c>
      <c r="M9541">
        <v>213</v>
      </c>
      <c r="O9541" t="s">
        <v>47</v>
      </c>
    </row>
    <row r="9542" spans="1:16" x14ac:dyDescent="0.3">
      <c r="A9542">
        <v>57095</v>
      </c>
      <c r="B9542" s="1">
        <v>45850</v>
      </c>
      <c r="C9542" s="2">
        <v>0.4152777777777778</v>
      </c>
      <c r="D9542" t="s">
        <v>4199</v>
      </c>
      <c r="E9542" t="s">
        <v>75</v>
      </c>
      <c r="F9542" t="s">
        <v>40</v>
      </c>
      <c r="G9542">
        <v>224</v>
      </c>
      <c r="H9542" t="s">
        <v>24</v>
      </c>
      <c r="L9542">
        <v>2096</v>
      </c>
      <c r="M9542">
        <v>248</v>
      </c>
    </row>
    <row r="9543" spans="1:16" x14ac:dyDescent="0.3">
      <c r="A9543">
        <v>19380</v>
      </c>
      <c r="B9543" s="1">
        <v>45842</v>
      </c>
      <c r="C9543" s="2">
        <v>0.26805555555555555</v>
      </c>
      <c r="D9543" t="s">
        <v>3577</v>
      </c>
      <c r="E9543" t="s">
        <v>72</v>
      </c>
      <c r="F9543" t="s">
        <v>18</v>
      </c>
      <c r="G9543">
        <v>225</v>
      </c>
      <c r="H9543" t="s">
        <v>19</v>
      </c>
      <c r="I9543">
        <v>46.16</v>
      </c>
      <c r="J9543">
        <v>18.170000000000002</v>
      </c>
      <c r="K9543">
        <v>3</v>
      </c>
      <c r="L9543">
        <v>1003</v>
      </c>
      <c r="M9543">
        <v>258</v>
      </c>
      <c r="N9543" t="s">
        <v>44</v>
      </c>
      <c r="P9543" t="s">
        <v>36</v>
      </c>
    </row>
    <row r="9544" spans="1:16" x14ac:dyDescent="0.3">
      <c r="A9544">
        <v>97999</v>
      </c>
      <c r="B9544" s="1">
        <v>45880</v>
      </c>
      <c r="C9544" s="2">
        <v>0.39027777777777778</v>
      </c>
      <c r="D9544" t="s">
        <v>514</v>
      </c>
      <c r="E9544" t="s">
        <v>52</v>
      </c>
      <c r="F9544" t="s">
        <v>18</v>
      </c>
      <c r="G9544">
        <v>228</v>
      </c>
      <c r="H9544" t="s">
        <v>19</v>
      </c>
      <c r="I9544">
        <v>15.17</v>
      </c>
      <c r="J9544">
        <v>2.84</v>
      </c>
      <c r="K9544">
        <v>2</v>
      </c>
      <c r="L9544">
        <v>1648</v>
      </c>
      <c r="M9544">
        <v>216</v>
      </c>
      <c r="N9544" t="s">
        <v>44</v>
      </c>
      <c r="P9544" t="s">
        <v>36</v>
      </c>
    </row>
    <row r="9545" spans="1:16" x14ac:dyDescent="0.3">
      <c r="A9545">
        <v>19498</v>
      </c>
      <c r="B9545" s="1">
        <v>45858</v>
      </c>
      <c r="C9545" s="2">
        <v>0.30486111111111108</v>
      </c>
      <c r="D9545" t="s">
        <v>5895</v>
      </c>
      <c r="E9545" t="s">
        <v>1075</v>
      </c>
      <c r="F9545" t="s">
        <v>18</v>
      </c>
      <c r="G9545">
        <v>204</v>
      </c>
      <c r="H9545" t="s">
        <v>24</v>
      </c>
      <c r="L9545">
        <v>2035</v>
      </c>
      <c r="M9545">
        <v>204</v>
      </c>
    </row>
    <row r="9546" spans="1:16" x14ac:dyDescent="0.3">
      <c r="A9546">
        <v>86684</v>
      </c>
      <c r="B9546" s="1">
        <v>45756</v>
      </c>
      <c r="C9546" s="2">
        <v>0.74652777777777779</v>
      </c>
      <c r="D9546" t="s">
        <v>5896</v>
      </c>
      <c r="E9546" t="s">
        <v>81</v>
      </c>
      <c r="F9546" t="s">
        <v>40</v>
      </c>
      <c r="G9546">
        <v>220</v>
      </c>
      <c r="H9546" t="s">
        <v>19</v>
      </c>
      <c r="I9546" t="s">
        <v>5897</v>
      </c>
      <c r="J9546">
        <v>11.56</v>
      </c>
      <c r="K9546">
        <v>4</v>
      </c>
      <c r="L9546">
        <v>1904</v>
      </c>
      <c r="M9546">
        <v>212</v>
      </c>
      <c r="N9546" t="s">
        <v>28</v>
      </c>
      <c r="P9546" t="s">
        <v>21</v>
      </c>
    </row>
    <row r="9547" spans="1:16" x14ac:dyDescent="0.3">
      <c r="A9547">
        <v>77792</v>
      </c>
      <c r="B9547" s="1">
        <v>45903</v>
      </c>
      <c r="C9547" s="2">
        <v>0.54375000000000007</v>
      </c>
      <c r="D9547" t="s">
        <v>488</v>
      </c>
      <c r="E9547" t="s">
        <v>1241</v>
      </c>
      <c r="F9547" t="s">
        <v>18</v>
      </c>
      <c r="G9547">
        <v>204</v>
      </c>
      <c r="H9547" t="s">
        <v>19</v>
      </c>
      <c r="I9547">
        <v>80.47</v>
      </c>
      <c r="J9547">
        <v>7.24</v>
      </c>
      <c r="K9547">
        <v>1</v>
      </c>
      <c r="L9547">
        <v>2061</v>
      </c>
      <c r="M9547">
        <v>240</v>
      </c>
      <c r="N9547" t="s">
        <v>32</v>
      </c>
      <c r="P9547" t="s">
        <v>21</v>
      </c>
    </row>
    <row r="9548" spans="1:16" x14ac:dyDescent="0.3">
      <c r="A9548">
        <v>47861</v>
      </c>
      <c r="B9548" s="1">
        <v>45929</v>
      </c>
      <c r="C9548" s="2">
        <v>0.62777777777777777</v>
      </c>
      <c r="D9548" t="s">
        <v>1197</v>
      </c>
      <c r="E9548" t="s">
        <v>52</v>
      </c>
      <c r="F9548" t="s">
        <v>40</v>
      </c>
      <c r="G9548">
        <v>245</v>
      </c>
      <c r="H9548" t="s">
        <v>19</v>
      </c>
      <c r="I9548">
        <v>41.12</v>
      </c>
      <c r="J9548">
        <v>19.329999999999998</v>
      </c>
      <c r="K9548">
        <v>1</v>
      </c>
      <c r="L9548">
        <v>1960</v>
      </c>
      <c r="M9548">
        <v>255</v>
      </c>
      <c r="N9548" t="s">
        <v>44</v>
      </c>
      <c r="P9548" t="s">
        <v>21</v>
      </c>
    </row>
    <row r="9549" spans="1:16" x14ac:dyDescent="0.3">
      <c r="A9549">
        <v>56689</v>
      </c>
      <c r="B9549" s="1">
        <v>45770</v>
      </c>
      <c r="C9549" s="2">
        <v>0.52777777777777779</v>
      </c>
      <c r="D9549" t="s">
        <v>45</v>
      </c>
      <c r="E9549" t="s">
        <v>67</v>
      </c>
      <c r="F9549" t="s">
        <v>40</v>
      </c>
      <c r="G9549">
        <v>235</v>
      </c>
      <c r="H9549" t="s">
        <v>31</v>
      </c>
      <c r="L9549">
        <v>1629</v>
      </c>
      <c r="M9549">
        <v>226</v>
      </c>
      <c r="O9549" t="s">
        <v>128</v>
      </c>
    </row>
    <row r="9550" spans="1:16" x14ac:dyDescent="0.3">
      <c r="A9550">
        <v>43906</v>
      </c>
      <c r="B9550" s="1">
        <v>45814</v>
      </c>
      <c r="C9550" s="2">
        <v>0.17916666666666667</v>
      </c>
      <c r="D9550" t="s">
        <v>1085</v>
      </c>
      <c r="E9550" t="s">
        <v>38</v>
      </c>
      <c r="F9550" t="s">
        <v>27</v>
      </c>
      <c r="G9550">
        <v>248</v>
      </c>
      <c r="H9550" t="s">
        <v>19</v>
      </c>
      <c r="I9550">
        <v>17.2</v>
      </c>
      <c r="J9550">
        <v>4.51</v>
      </c>
      <c r="K9550">
        <v>5</v>
      </c>
      <c r="L9550">
        <v>1087</v>
      </c>
      <c r="M9550">
        <v>206</v>
      </c>
      <c r="N9550" t="s">
        <v>28</v>
      </c>
      <c r="P9550" t="s">
        <v>36</v>
      </c>
    </row>
    <row r="9551" spans="1:16" x14ac:dyDescent="0.3">
      <c r="A9551">
        <v>68724</v>
      </c>
      <c r="B9551" s="1">
        <v>45981</v>
      </c>
      <c r="C9551" s="2">
        <v>0.5756944444444444</v>
      </c>
      <c r="D9551" t="s">
        <v>530</v>
      </c>
      <c r="E9551" t="s">
        <v>5898</v>
      </c>
      <c r="F9551" t="s">
        <v>40</v>
      </c>
      <c r="G9551">
        <v>247</v>
      </c>
      <c r="H9551" t="s">
        <v>31</v>
      </c>
      <c r="L9551">
        <v>2057</v>
      </c>
      <c r="M9551">
        <v>232</v>
      </c>
      <c r="O9551" t="s">
        <v>128</v>
      </c>
    </row>
    <row r="9552" spans="1:16" x14ac:dyDescent="0.3">
      <c r="A9552">
        <v>99805</v>
      </c>
      <c r="B9552" s="1">
        <v>45848</v>
      </c>
      <c r="C9552" s="2">
        <v>0.29166666666666669</v>
      </c>
      <c r="D9552" t="s">
        <v>1635</v>
      </c>
      <c r="E9552" t="s">
        <v>58</v>
      </c>
      <c r="F9552" t="s">
        <v>27</v>
      </c>
      <c r="G9552">
        <v>249</v>
      </c>
      <c r="H9552" t="s">
        <v>19</v>
      </c>
      <c r="I9552">
        <v>48.86</v>
      </c>
      <c r="J9552">
        <v>17.63</v>
      </c>
      <c r="K9552">
        <v>1</v>
      </c>
      <c r="L9552">
        <v>1818</v>
      </c>
      <c r="M9552">
        <v>207</v>
      </c>
      <c r="N9552" t="s">
        <v>28</v>
      </c>
      <c r="P9552" t="s">
        <v>21</v>
      </c>
    </row>
    <row r="9553" spans="1:16" x14ac:dyDescent="0.3">
      <c r="A9553">
        <v>11108</v>
      </c>
      <c r="B9553" s="1">
        <v>45777</v>
      </c>
      <c r="C9553" s="2">
        <v>0.5395833333333333</v>
      </c>
      <c r="D9553" t="s">
        <v>5899</v>
      </c>
      <c r="E9553" t="s">
        <v>91</v>
      </c>
      <c r="F9553" t="s">
        <v>27</v>
      </c>
      <c r="G9553">
        <v>228</v>
      </c>
      <c r="H9553" t="s">
        <v>31</v>
      </c>
      <c r="L9553">
        <v>1920</v>
      </c>
      <c r="M9553">
        <v>250</v>
      </c>
      <c r="O9553" t="s">
        <v>61</v>
      </c>
    </row>
    <row r="9554" spans="1:16" x14ac:dyDescent="0.3">
      <c r="A9554">
        <v>84917</v>
      </c>
      <c r="B9554" s="1">
        <v>45968</v>
      </c>
      <c r="C9554" s="2">
        <v>0.24236111111111111</v>
      </c>
      <c r="D9554" t="s">
        <v>572</v>
      </c>
      <c r="E9554" t="s">
        <v>5900</v>
      </c>
      <c r="F9554" t="s">
        <v>40</v>
      </c>
      <c r="G9554">
        <v>214</v>
      </c>
      <c r="H9554" t="s">
        <v>19</v>
      </c>
      <c r="I9554">
        <v>4.5199999999999996</v>
      </c>
      <c r="J9554">
        <v>22.52</v>
      </c>
      <c r="K9554">
        <v>3</v>
      </c>
      <c r="L9554">
        <v>1871</v>
      </c>
      <c r="M9554">
        <v>241</v>
      </c>
      <c r="N9554" t="s">
        <v>20</v>
      </c>
      <c r="P9554" t="s">
        <v>21</v>
      </c>
    </row>
    <row r="9555" spans="1:16" x14ac:dyDescent="0.3">
      <c r="A9555">
        <v>40911</v>
      </c>
      <c r="B9555" s="1">
        <v>45943</v>
      </c>
      <c r="C9555" s="2">
        <v>0.38125000000000003</v>
      </c>
      <c r="D9555" t="s">
        <v>5901</v>
      </c>
      <c r="E9555" t="s">
        <v>122</v>
      </c>
      <c r="F9555" t="s">
        <v>18</v>
      </c>
      <c r="G9555">
        <v>208</v>
      </c>
      <c r="H9555" t="s">
        <v>19</v>
      </c>
      <c r="I9555">
        <v>82.52</v>
      </c>
      <c r="J9555">
        <v>2.14</v>
      </c>
      <c r="K9555">
        <v>2</v>
      </c>
      <c r="L9555">
        <v>1101</v>
      </c>
      <c r="M9555">
        <v>225</v>
      </c>
      <c r="N9555" t="s">
        <v>44</v>
      </c>
      <c r="P9555" t="s">
        <v>21</v>
      </c>
    </row>
    <row r="9556" spans="1:16" x14ac:dyDescent="0.3">
      <c r="A9556">
        <v>27502</v>
      </c>
      <c r="B9556" s="1">
        <v>45929</v>
      </c>
      <c r="C9556" s="2">
        <v>0.59444444444444444</v>
      </c>
      <c r="D9556" t="s">
        <v>125</v>
      </c>
      <c r="E9556" t="s">
        <v>5902</v>
      </c>
      <c r="F9556" t="s">
        <v>18</v>
      </c>
      <c r="G9556">
        <v>239</v>
      </c>
      <c r="H9556" t="s">
        <v>24</v>
      </c>
      <c r="L9556">
        <v>1159</v>
      </c>
      <c r="M9556">
        <v>255</v>
      </c>
    </row>
    <row r="9557" spans="1:16" x14ac:dyDescent="0.3">
      <c r="A9557">
        <v>79635</v>
      </c>
      <c r="B9557" s="1">
        <v>45884</v>
      </c>
      <c r="C9557" s="2">
        <v>0.6875</v>
      </c>
      <c r="D9557" t="s">
        <v>138</v>
      </c>
      <c r="E9557" t="s">
        <v>23</v>
      </c>
      <c r="F9557" t="s">
        <v>18</v>
      </c>
      <c r="G9557">
        <v>250</v>
      </c>
      <c r="H9557" t="s">
        <v>31</v>
      </c>
      <c r="L9557">
        <v>1493</v>
      </c>
      <c r="M9557">
        <v>221</v>
      </c>
      <c r="O9557" t="s">
        <v>108</v>
      </c>
    </row>
    <row r="9558" spans="1:16" x14ac:dyDescent="0.3">
      <c r="A9558">
        <v>19158</v>
      </c>
      <c r="B9558" s="1">
        <v>45906</v>
      </c>
      <c r="C9558" s="2">
        <v>0.63194444444444442</v>
      </c>
      <c r="D9558" t="s">
        <v>678</v>
      </c>
      <c r="E9558" t="s">
        <v>91</v>
      </c>
      <c r="F9558" t="s">
        <v>18</v>
      </c>
      <c r="G9558">
        <v>242</v>
      </c>
      <c r="H9558" t="s">
        <v>19</v>
      </c>
      <c r="I9558">
        <v>49.58</v>
      </c>
      <c r="J9558">
        <v>8.76</v>
      </c>
      <c r="K9558">
        <v>5</v>
      </c>
      <c r="L9558">
        <v>1610</v>
      </c>
      <c r="M9558">
        <v>227</v>
      </c>
      <c r="N9558" t="s">
        <v>50</v>
      </c>
      <c r="P9558" t="s">
        <v>21</v>
      </c>
    </row>
    <row r="9559" spans="1:16" x14ac:dyDescent="0.3">
      <c r="A9559">
        <v>18326</v>
      </c>
      <c r="B9559" s="1">
        <v>45678</v>
      </c>
      <c r="C9559" s="2">
        <v>0.9784722222222223</v>
      </c>
      <c r="D9559" t="s">
        <v>3395</v>
      </c>
      <c r="E9559" t="s">
        <v>94</v>
      </c>
      <c r="F9559" t="s">
        <v>18</v>
      </c>
      <c r="G9559">
        <v>260</v>
      </c>
      <c r="H9559" t="s">
        <v>19</v>
      </c>
      <c r="I9559">
        <v>46.56</v>
      </c>
      <c r="J9559">
        <v>23.79</v>
      </c>
      <c r="K9559">
        <v>4</v>
      </c>
      <c r="L9559">
        <v>1878</v>
      </c>
      <c r="M9559">
        <v>236</v>
      </c>
      <c r="N9559" t="s">
        <v>50</v>
      </c>
      <c r="P9559" t="s">
        <v>21</v>
      </c>
    </row>
    <row r="9560" spans="1:16" x14ac:dyDescent="0.3">
      <c r="A9560">
        <v>53878</v>
      </c>
      <c r="B9560" s="1">
        <v>45885</v>
      </c>
      <c r="C9560" s="2">
        <v>6.7361111111111108E-2</v>
      </c>
      <c r="D9560" t="s">
        <v>5903</v>
      </c>
      <c r="E9560" t="s">
        <v>324</v>
      </c>
      <c r="F9560" t="s">
        <v>40</v>
      </c>
      <c r="G9560">
        <v>229</v>
      </c>
      <c r="H9560" t="s">
        <v>19</v>
      </c>
      <c r="I9560">
        <v>33.43</v>
      </c>
      <c r="J9560">
        <v>8.26</v>
      </c>
      <c r="K9560">
        <v>1</v>
      </c>
      <c r="L9560">
        <v>1455</v>
      </c>
      <c r="M9560">
        <v>234</v>
      </c>
      <c r="N9560" t="s">
        <v>50</v>
      </c>
      <c r="P9560" t="s">
        <v>21</v>
      </c>
    </row>
    <row r="9561" spans="1:16" x14ac:dyDescent="0.3">
      <c r="A9561">
        <v>47795</v>
      </c>
      <c r="B9561" s="1">
        <v>45755</v>
      </c>
      <c r="C9561" s="2">
        <v>0.81111111111111101</v>
      </c>
      <c r="D9561" t="s">
        <v>5904</v>
      </c>
      <c r="E9561" t="s">
        <v>72</v>
      </c>
      <c r="F9561" t="s">
        <v>18</v>
      </c>
      <c r="G9561">
        <v>205</v>
      </c>
      <c r="H9561" t="s">
        <v>31</v>
      </c>
      <c r="L9561">
        <v>2124</v>
      </c>
      <c r="M9561">
        <v>204</v>
      </c>
      <c r="O9561" t="s">
        <v>41</v>
      </c>
    </row>
    <row r="9562" spans="1:16" x14ac:dyDescent="0.3">
      <c r="A9562">
        <v>67387</v>
      </c>
      <c r="B9562" s="1">
        <v>45980</v>
      </c>
      <c r="C9562" s="2">
        <v>0.41875000000000001</v>
      </c>
      <c r="D9562" t="s">
        <v>5905</v>
      </c>
      <c r="E9562" t="s">
        <v>72</v>
      </c>
      <c r="F9562" t="s">
        <v>27</v>
      </c>
      <c r="G9562">
        <v>202</v>
      </c>
      <c r="H9562" t="s">
        <v>19</v>
      </c>
      <c r="I9562">
        <v>38.130000000000003</v>
      </c>
      <c r="J9562">
        <v>6.99</v>
      </c>
      <c r="K9562">
        <v>2</v>
      </c>
      <c r="L9562">
        <v>1423</v>
      </c>
      <c r="M9562">
        <v>200</v>
      </c>
      <c r="N9562" t="s">
        <v>32</v>
      </c>
      <c r="P9562" t="s">
        <v>36</v>
      </c>
    </row>
    <row r="9563" spans="1:16" x14ac:dyDescent="0.3">
      <c r="A9563">
        <v>91154</v>
      </c>
      <c r="B9563" s="1">
        <v>45793</v>
      </c>
      <c r="C9563" s="2">
        <v>0.55694444444444446</v>
      </c>
      <c r="D9563" t="s">
        <v>5906</v>
      </c>
      <c r="E9563" t="s">
        <v>75</v>
      </c>
      <c r="F9563" t="s">
        <v>40</v>
      </c>
      <c r="G9563">
        <v>214</v>
      </c>
      <c r="H9563" t="s">
        <v>31</v>
      </c>
      <c r="L9563">
        <v>2012</v>
      </c>
      <c r="M9563">
        <v>251</v>
      </c>
      <c r="O9563" t="s">
        <v>108</v>
      </c>
    </row>
    <row r="9564" spans="1:16" x14ac:dyDescent="0.3">
      <c r="A9564">
        <v>81870</v>
      </c>
      <c r="B9564" s="1">
        <v>45693</v>
      </c>
      <c r="C9564" s="2">
        <v>0.88888888888888884</v>
      </c>
      <c r="D9564" t="s">
        <v>297</v>
      </c>
      <c r="E9564" t="s">
        <v>4756</v>
      </c>
      <c r="F9564" t="s">
        <v>40</v>
      </c>
      <c r="G9564">
        <v>233</v>
      </c>
      <c r="H9564" t="s">
        <v>19</v>
      </c>
      <c r="I9564">
        <v>70.989999999999995</v>
      </c>
      <c r="J9564">
        <v>27.55</v>
      </c>
      <c r="K9564">
        <v>5</v>
      </c>
      <c r="L9564">
        <v>1904</v>
      </c>
      <c r="M9564">
        <v>218</v>
      </c>
      <c r="N9564" t="s">
        <v>20</v>
      </c>
      <c r="P9564" t="s">
        <v>36</v>
      </c>
    </row>
    <row r="9565" spans="1:16" x14ac:dyDescent="0.3">
      <c r="A9565">
        <v>90134</v>
      </c>
      <c r="B9565" s="1">
        <v>45933</v>
      </c>
      <c r="C9565" s="2">
        <v>0.7895833333333333</v>
      </c>
      <c r="D9565" t="s">
        <v>467</v>
      </c>
      <c r="E9565" t="s">
        <v>67</v>
      </c>
      <c r="F9565" t="s">
        <v>18</v>
      </c>
      <c r="G9565">
        <v>214</v>
      </c>
      <c r="H9565" t="s">
        <v>19</v>
      </c>
      <c r="I9565">
        <v>30.63</v>
      </c>
      <c r="J9565">
        <v>24.77</v>
      </c>
      <c r="K9565">
        <v>5</v>
      </c>
      <c r="L9565">
        <v>2094</v>
      </c>
      <c r="M9565">
        <v>220</v>
      </c>
      <c r="N9565" t="s">
        <v>44</v>
      </c>
      <c r="P9565" t="s">
        <v>36</v>
      </c>
    </row>
    <row r="9566" spans="1:16" x14ac:dyDescent="0.3">
      <c r="A9566">
        <v>38411</v>
      </c>
      <c r="B9566" s="1">
        <v>45685</v>
      </c>
      <c r="C9566" s="2">
        <v>0.78333333333333333</v>
      </c>
      <c r="D9566" t="s">
        <v>49</v>
      </c>
      <c r="E9566" t="s">
        <v>67</v>
      </c>
      <c r="F9566" t="s">
        <v>18</v>
      </c>
      <c r="G9566">
        <v>226</v>
      </c>
      <c r="H9566" t="s">
        <v>19</v>
      </c>
      <c r="I9566">
        <v>33.93</v>
      </c>
      <c r="J9566">
        <v>25.56</v>
      </c>
      <c r="K9566">
        <v>3</v>
      </c>
      <c r="L9566">
        <v>1299</v>
      </c>
      <c r="M9566">
        <v>237</v>
      </c>
      <c r="N9566" t="s">
        <v>44</v>
      </c>
      <c r="P9566" t="s">
        <v>21</v>
      </c>
    </row>
    <row r="9567" spans="1:16" x14ac:dyDescent="0.3">
      <c r="A9567">
        <v>21417</v>
      </c>
      <c r="B9567" s="1">
        <v>45876</v>
      </c>
      <c r="C9567" s="2">
        <v>0.3743055555555555</v>
      </c>
      <c r="D9567" t="s">
        <v>5907</v>
      </c>
      <c r="E9567" t="s">
        <v>81</v>
      </c>
      <c r="F9567" t="s">
        <v>27</v>
      </c>
      <c r="G9567">
        <v>252</v>
      </c>
      <c r="H9567" t="s">
        <v>31</v>
      </c>
      <c r="L9567">
        <v>1528</v>
      </c>
      <c r="M9567">
        <v>214</v>
      </c>
      <c r="O9567" t="s">
        <v>108</v>
      </c>
    </row>
    <row r="9568" spans="1:16" x14ac:dyDescent="0.3">
      <c r="A9568">
        <v>92847</v>
      </c>
      <c r="B9568" s="1">
        <v>46007</v>
      </c>
      <c r="C9568" s="2">
        <v>0.72777777777777775</v>
      </c>
      <c r="D9568" t="s">
        <v>962</v>
      </c>
      <c r="E9568" t="s">
        <v>75</v>
      </c>
      <c r="F9568" t="s">
        <v>18</v>
      </c>
      <c r="G9568">
        <v>252</v>
      </c>
      <c r="H9568" t="s">
        <v>19</v>
      </c>
      <c r="I9568">
        <v>83.93</v>
      </c>
      <c r="J9568">
        <v>26.65</v>
      </c>
      <c r="K9568">
        <v>2</v>
      </c>
      <c r="L9568">
        <v>1705</v>
      </c>
      <c r="M9568">
        <v>249</v>
      </c>
      <c r="N9568" t="s">
        <v>32</v>
      </c>
      <c r="P9568" t="s">
        <v>36</v>
      </c>
    </row>
    <row r="9569" spans="1:16" x14ac:dyDescent="0.3">
      <c r="A9569">
        <v>73329</v>
      </c>
      <c r="B9569" s="1">
        <v>45881</v>
      </c>
      <c r="C9569" s="2">
        <v>0.37152777777777773</v>
      </c>
      <c r="D9569" t="s">
        <v>1182</v>
      </c>
      <c r="E9569" t="s">
        <v>94</v>
      </c>
      <c r="F9569" t="s">
        <v>27</v>
      </c>
      <c r="G9569">
        <v>225</v>
      </c>
      <c r="H9569" t="s">
        <v>19</v>
      </c>
      <c r="I9569">
        <v>63.28</v>
      </c>
      <c r="J9569">
        <v>24.08</v>
      </c>
      <c r="K9569">
        <v>4</v>
      </c>
      <c r="L9569">
        <v>1135</v>
      </c>
      <c r="M9569">
        <v>239</v>
      </c>
      <c r="N9569" t="s">
        <v>53</v>
      </c>
      <c r="P9569" t="s">
        <v>36</v>
      </c>
    </row>
    <row r="9570" spans="1:16" x14ac:dyDescent="0.3">
      <c r="A9570">
        <v>48478</v>
      </c>
      <c r="B9570" s="1">
        <v>45992</v>
      </c>
      <c r="C9570" s="2">
        <v>0.3215277777777778</v>
      </c>
      <c r="D9570" t="s">
        <v>934</v>
      </c>
      <c r="E9570" t="s">
        <v>94</v>
      </c>
      <c r="F9570" t="s">
        <v>27</v>
      </c>
      <c r="G9570">
        <v>232</v>
      </c>
      <c r="H9570" t="s">
        <v>19</v>
      </c>
      <c r="I9570">
        <v>35.06</v>
      </c>
      <c r="J9570">
        <v>6.5</v>
      </c>
      <c r="K9570">
        <v>1</v>
      </c>
      <c r="L9570">
        <v>1672</v>
      </c>
      <c r="M9570">
        <v>217</v>
      </c>
      <c r="N9570" t="s">
        <v>44</v>
      </c>
      <c r="P9570" t="s">
        <v>36</v>
      </c>
    </row>
    <row r="9571" spans="1:16" x14ac:dyDescent="0.3">
      <c r="A9571">
        <v>77487</v>
      </c>
      <c r="B9571" s="1">
        <v>45939</v>
      </c>
      <c r="C9571" s="2">
        <v>3.5416666666666666E-2</v>
      </c>
      <c r="D9571" t="s">
        <v>5908</v>
      </c>
      <c r="E9571" t="s">
        <v>94</v>
      </c>
      <c r="F9571" t="s">
        <v>40</v>
      </c>
      <c r="G9571">
        <v>245</v>
      </c>
      <c r="H9571" t="s">
        <v>24</v>
      </c>
      <c r="L9571">
        <v>2110</v>
      </c>
      <c r="M9571">
        <v>239</v>
      </c>
    </row>
    <row r="9572" spans="1:16" x14ac:dyDescent="0.3">
      <c r="A9572">
        <v>29549</v>
      </c>
      <c r="B9572" s="1">
        <v>45900</v>
      </c>
      <c r="C9572" s="2">
        <v>0.5756944444444444</v>
      </c>
      <c r="D9572" t="s">
        <v>972</v>
      </c>
      <c r="E9572" t="s">
        <v>67</v>
      </c>
      <c r="F9572" t="s">
        <v>40</v>
      </c>
      <c r="G9572">
        <v>224</v>
      </c>
      <c r="H9572" t="s">
        <v>19</v>
      </c>
      <c r="I9572">
        <v>56.13</v>
      </c>
      <c r="J9572">
        <v>4.62</v>
      </c>
      <c r="K9572">
        <v>1</v>
      </c>
      <c r="L9572">
        <v>1157</v>
      </c>
      <c r="M9572">
        <v>250</v>
      </c>
      <c r="N9572" t="s">
        <v>32</v>
      </c>
      <c r="P9572" t="s">
        <v>21</v>
      </c>
    </row>
    <row r="9573" spans="1:16" x14ac:dyDescent="0.3">
      <c r="A9573">
        <v>94438</v>
      </c>
      <c r="B9573" s="1">
        <v>45883</v>
      </c>
      <c r="C9573" s="2">
        <v>0.84236111111111101</v>
      </c>
      <c r="D9573" t="s">
        <v>303</v>
      </c>
      <c r="E9573" t="s">
        <v>17</v>
      </c>
      <c r="F9573" t="s">
        <v>27</v>
      </c>
      <c r="G9573">
        <v>243</v>
      </c>
      <c r="H9573" t="s">
        <v>19</v>
      </c>
      <c r="I9573">
        <v>75.599999999999994</v>
      </c>
      <c r="J9573">
        <v>7.26</v>
      </c>
      <c r="K9573">
        <v>2</v>
      </c>
      <c r="L9573">
        <v>1631</v>
      </c>
      <c r="M9573">
        <v>211</v>
      </c>
      <c r="N9573" t="s">
        <v>20</v>
      </c>
      <c r="P9573" t="s">
        <v>21</v>
      </c>
    </row>
    <row r="9574" spans="1:16" x14ac:dyDescent="0.3">
      <c r="A9574">
        <v>82530</v>
      </c>
      <c r="B9574" s="1">
        <v>45772</v>
      </c>
      <c r="C9574" s="2">
        <v>0.59791666666666665</v>
      </c>
      <c r="D9574" t="s">
        <v>1092</v>
      </c>
      <c r="E9574" t="s">
        <v>67</v>
      </c>
      <c r="F9574" t="s">
        <v>27</v>
      </c>
      <c r="G9574">
        <v>245</v>
      </c>
      <c r="H9574" t="s">
        <v>19</v>
      </c>
      <c r="I9574">
        <v>75.010000000000005</v>
      </c>
      <c r="J9574">
        <v>18.71</v>
      </c>
      <c r="K9574">
        <v>5</v>
      </c>
      <c r="L9574">
        <v>1304</v>
      </c>
      <c r="M9574">
        <v>228</v>
      </c>
      <c r="N9574" t="s">
        <v>20</v>
      </c>
      <c r="P9574" t="s">
        <v>21</v>
      </c>
    </row>
    <row r="9575" spans="1:16" x14ac:dyDescent="0.3">
      <c r="A9575">
        <v>91988</v>
      </c>
      <c r="B9575" s="1">
        <v>45661</v>
      </c>
      <c r="C9575" s="2">
        <v>0.46666666666666662</v>
      </c>
      <c r="D9575" t="s">
        <v>266</v>
      </c>
      <c r="E9575" t="s">
        <v>224</v>
      </c>
      <c r="F9575" t="s">
        <v>40</v>
      </c>
      <c r="G9575">
        <v>204</v>
      </c>
      <c r="H9575" t="s">
        <v>31</v>
      </c>
      <c r="L9575">
        <v>2054</v>
      </c>
      <c r="M9575">
        <v>231</v>
      </c>
      <c r="O9575" t="s">
        <v>55</v>
      </c>
    </row>
    <row r="9576" spans="1:16" x14ac:dyDescent="0.3">
      <c r="A9576">
        <v>64946</v>
      </c>
      <c r="B9576" s="1">
        <v>45854</v>
      </c>
      <c r="C9576" s="2">
        <v>0.93194444444444446</v>
      </c>
      <c r="D9576" t="s">
        <v>578</v>
      </c>
      <c r="E9576" t="s">
        <v>77</v>
      </c>
      <c r="F9576" t="s">
        <v>27</v>
      </c>
      <c r="G9576">
        <v>255</v>
      </c>
      <c r="H9576" t="s">
        <v>19</v>
      </c>
      <c r="I9576">
        <v>72.84</v>
      </c>
      <c r="J9576">
        <v>12.9</v>
      </c>
      <c r="K9576">
        <v>5</v>
      </c>
      <c r="L9576">
        <v>2119</v>
      </c>
      <c r="M9576">
        <v>246</v>
      </c>
      <c r="N9576" t="s">
        <v>20</v>
      </c>
      <c r="P9576" t="s">
        <v>36</v>
      </c>
    </row>
    <row r="9577" spans="1:16" x14ac:dyDescent="0.3">
      <c r="A9577">
        <v>84133</v>
      </c>
      <c r="B9577" s="1">
        <v>45864</v>
      </c>
      <c r="C9577" s="2">
        <v>5.9027777777777783E-2</v>
      </c>
      <c r="D9577" t="s">
        <v>5909</v>
      </c>
      <c r="E9577" t="s">
        <v>67</v>
      </c>
      <c r="F9577" t="s">
        <v>40</v>
      </c>
      <c r="G9577">
        <v>230</v>
      </c>
      <c r="H9577" t="s">
        <v>19</v>
      </c>
      <c r="I9577" t="s">
        <v>5910</v>
      </c>
      <c r="J9577">
        <v>12.91</v>
      </c>
      <c r="K9577">
        <v>1</v>
      </c>
      <c r="L9577">
        <v>1650</v>
      </c>
      <c r="M9577">
        <v>204</v>
      </c>
      <c r="N9577" t="s">
        <v>50</v>
      </c>
      <c r="P9577" t="s">
        <v>36</v>
      </c>
    </row>
    <row r="9578" spans="1:16" x14ac:dyDescent="0.3">
      <c r="A9578">
        <v>60972</v>
      </c>
      <c r="B9578" s="1">
        <v>45700</v>
      </c>
      <c r="C9578" s="2">
        <v>0.25069444444444444</v>
      </c>
      <c r="D9578" t="s">
        <v>5911</v>
      </c>
      <c r="E9578" t="s">
        <v>72</v>
      </c>
      <c r="F9578" t="s">
        <v>40</v>
      </c>
      <c r="G9578">
        <v>232</v>
      </c>
      <c r="H9578" t="s">
        <v>19</v>
      </c>
      <c r="I9578">
        <v>10.93</v>
      </c>
      <c r="J9578">
        <v>17.079999999999998</v>
      </c>
      <c r="K9578">
        <v>5</v>
      </c>
      <c r="L9578">
        <v>1983</v>
      </c>
      <c r="M9578">
        <v>236</v>
      </c>
      <c r="N9578" t="s">
        <v>28</v>
      </c>
      <c r="P9578" t="s">
        <v>21</v>
      </c>
    </row>
    <row r="9579" spans="1:16" x14ac:dyDescent="0.3">
      <c r="A9579">
        <v>57048</v>
      </c>
      <c r="B9579" s="1">
        <v>45747</v>
      </c>
      <c r="C9579" s="2">
        <v>0.70624999999999993</v>
      </c>
      <c r="D9579" t="s">
        <v>1398</v>
      </c>
      <c r="E9579" t="s">
        <v>67</v>
      </c>
      <c r="F9579" t="s">
        <v>18</v>
      </c>
      <c r="G9579">
        <v>248</v>
      </c>
      <c r="H9579" t="s">
        <v>19</v>
      </c>
      <c r="I9579">
        <v>71.989999999999995</v>
      </c>
      <c r="J9579">
        <v>10.87</v>
      </c>
      <c r="K9579">
        <v>1</v>
      </c>
      <c r="L9579">
        <v>2148</v>
      </c>
      <c r="M9579">
        <v>253</v>
      </c>
      <c r="N9579" t="s">
        <v>53</v>
      </c>
      <c r="P9579" t="s">
        <v>21</v>
      </c>
    </row>
    <row r="9580" spans="1:16" x14ac:dyDescent="0.3">
      <c r="A9580">
        <v>77395</v>
      </c>
      <c r="B9580" s="1">
        <v>45679</v>
      </c>
      <c r="C9580" s="2">
        <v>0.12638888888888888</v>
      </c>
      <c r="D9580" t="s">
        <v>5912</v>
      </c>
      <c r="E9580" t="s">
        <v>5913</v>
      </c>
      <c r="F9580" t="s">
        <v>18</v>
      </c>
      <c r="G9580">
        <v>210</v>
      </c>
      <c r="H9580" t="s">
        <v>31</v>
      </c>
      <c r="L9580">
        <v>1858</v>
      </c>
      <c r="M9580">
        <v>222</v>
      </c>
      <c r="O9580" t="s">
        <v>47</v>
      </c>
    </row>
    <row r="9581" spans="1:16" x14ac:dyDescent="0.3">
      <c r="A9581">
        <v>92620</v>
      </c>
      <c r="B9581" s="1">
        <v>45860</v>
      </c>
      <c r="C9581" s="2">
        <v>0.19722222222222222</v>
      </c>
      <c r="D9581" t="s">
        <v>450</v>
      </c>
      <c r="E9581" t="s">
        <v>5914</v>
      </c>
      <c r="F9581" t="s">
        <v>40</v>
      </c>
      <c r="G9581">
        <v>238</v>
      </c>
      <c r="H9581" t="s">
        <v>19</v>
      </c>
      <c r="I9581" t="s">
        <v>5915</v>
      </c>
      <c r="J9581">
        <v>10.59</v>
      </c>
      <c r="K9581">
        <v>4</v>
      </c>
      <c r="L9581">
        <v>1913</v>
      </c>
      <c r="M9581">
        <v>220</v>
      </c>
      <c r="N9581" t="s">
        <v>32</v>
      </c>
      <c r="P9581" t="s">
        <v>36</v>
      </c>
    </row>
    <row r="9582" spans="1:16" x14ac:dyDescent="0.3">
      <c r="A9582">
        <v>43781</v>
      </c>
      <c r="B9582" s="1">
        <v>45806</v>
      </c>
      <c r="C9582" s="2">
        <v>0.90208333333333324</v>
      </c>
      <c r="D9582" t="s">
        <v>5916</v>
      </c>
      <c r="E9582" t="s">
        <v>17</v>
      </c>
      <c r="F9582" t="s">
        <v>18</v>
      </c>
      <c r="G9582">
        <v>226</v>
      </c>
      <c r="H9582" t="s">
        <v>19</v>
      </c>
      <c r="I9582">
        <v>39.799999999999997</v>
      </c>
      <c r="J9582">
        <v>24.02</v>
      </c>
      <c r="K9582">
        <v>4</v>
      </c>
      <c r="L9582">
        <v>1945</v>
      </c>
      <c r="M9582">
        <v>233</v>
      </c>
      <c r="N9582" t="s">
        <v>28</v>
      </c>
      <c r="P9582" t="s">
        <v>36</v>
      </c>
    </row>
    <row r="9583" spans="1:16" x14ac:dyDescent="0.3">
      <c r="A9583">
        <v>59190</v>
      </c>
      <c r="B9583" s="1">
        <v>46007</v>
      </c>
      <c r="C9583" s="2">
        <v>7.6388888888888895E-2</v>
      </c>
      <c r="D9583" t="s">
        <v>411</v>
      </c>
      <c r="E9583" t="s">
        <v>5917</v>
      </c>
      <c r="F9583" t="s">
        <v>40</v>
      </c>
      <c r="G9583">
        <v>219</v>
      </c>
      <c r="H9583" t="s">
        <v>19</v>
      </c>
      <c r="I9583" t="s">
        <v>5918</v>
      </c>
      <c r="J9583">
        <v>21.78</v>
      </c>
      <c r="K9583">
        <v>3</v>
      </c>
      <c r="L9583">
        <v>1636</v>
      </c>
      <c r="M9583">
        <v>260</v>
      </c>
      <c r="N9583" t="s">
        <v>50</v>
      </c>
      <c r="P9583" t="s">
        <v>21</v>
      </c>
    </row>
    <row r="9584" spans="1:16" x14ac:dyDescent="0.3">
      <c r="A9584">
        <v>84877</v>
      </c>
      <c r="B9584" s="1">
        <v>45971</v>
      </c>
      <c r="C9584" s="2">
        <v>0.20972222222222223</v>
      </c>
      <c r="D9584" t="s">
        <v>5919</v>
      </c>
      <c r="E9584" t="s">
        <v>75</v>
      </c>
      <c r="F9584" t="s">
        <v>27</v>
      </c>
      <c r="G9584">
        <v>239</v>
      </c>
      <c r="H9584" t="s">
        <v>31</v>
      </c>
      <c r="L9584">
        <v>1933</v>
      </c>
      <c r="M9584">
        <v>200</v>
      </c>
      <c r="O9584" t="s">
        <v>61</v>
      </c>
    </row>
    <row r="9585" spans="1:16" x14ac:dyDescent="0.3">
      <c r="A9585">
        <v>41140</v>
      </c>
      <c r="B9585" s="1">
        <v>45787</v>
      </c>
      <c r="C9585" s="2">
        <v>0.9145833333333333</v>
      </c>
      <c r="D9585" t="s">
        <v>138</v>
      </c>
      <c r="E9585" t="s">
        <v>91</v>
      </c>
      <c r="F9585" t="s">
        <v>27</v>
      </c>
      <c r="G9585">
        <v>240</v>
      </c>
      <c r="H9585" t="s">
        <v>19</v>
      </c>
      <c r="I9585">
        <v>4.57</v>
      </c>
      <c r="J9585">
        <v>10.93</v>
      </c>
      <c r="K9585">
        <v>1</v>
      </c>
      <c r="L9585">
        <v>1292</v>
      </c>
      <c r="M9585">
        <v>214</v>
      </c>
      <c r="N9585" t="s">
        <v>20</v>
      </c>
      <c r="P9585" t="s">
        <v>21</v>
      </c>
    </row>
    <row r="9586" spans="1:16" x14ac:dyDescent="0.3">
      <c r="A9586">
        <v>54483</v>
      </c>
      <c r="B9586" s="1">
        <v>45754</v>
      </c>
      <c r="C9586" s="2">
        <v>0.57847222222222217</v>
      </c>
      <c r="D9586" t="s">
        <v>5920</v>
      </c>
      <c r="E9586" t="s">
        <v>30</v>
      </c>
      <c r="F9586" t="s">
        <v>18</v>
      </c>
      <c r="G9586">
        <v>217</v>
      </c>
      <c r="H9586" t="s">
        <v>19</v>
      </c>
      <c r="I9586">
        <v>34.78</v>
      </c>
      <c r="J9586">
        <v>20.059999999999999</v>
      </c>
      <c r="K9586">
        <v>3</v>
      </c>
      <c r="L9586">
        <v>2173</v>
      </c>
      <c r="M9586">
        <v>218</v>
      </c>
      <c r="N9586" t="s">
        <v>28</v>
      </c>
      <c r="P9586" t="s">
        <v>36</v>
      </c>
    </row>
    <row r="9587" spans="1:16" x14ac:dyDescent="0.3">
      <c r="A9587">
        <v>42102</v>
      </c>
      <c r="B9587" s="1">
        <v>45933</v>
      </c>
      <c r="C9587" s="2">
        <v>0.35625000000000001</v>
      </c>
      <c r="D9587" t="s">
        <v>1036</v>
      </c>
      <c r="E9587" t="s">
        <v>23</v>
      </c>
      <c r="F9587" t="s">
        <v>27</v>
      </c>
      <c r="G9587">
        <v>235</v>
      </c>
      <c r="H9587" t="s">
        <v>31</v>
      </c>
      <c r="L9587">
        <v>1797</v>
      </c>
      <c r="M9587">
        <v>249</v>
      </c>
      <c r="O9587" t="s">
        <v>128</v>
      </c>
    </row>
    <row r="9588" spans="1:16" x14ac:dyDescent="0.3">
      <c r="A9588">
        <v>18887</v>
      </c>
      <c r="B9588" s="1">
        <v>45923</v>
      </c>
      <c r="C9588" s="2">
        <v>0.29444444444444445</v>
      </c>
      <c r="D9588" t="s">
        <v>5921</v>
      </c>
      <c r="E9588" t="s">
        <v>83</v>
      </c>
      <c r="F9588" t="s">
        <v>40</v>
      </c>
      <c r="G9588">
        <v>204</v>
      </c>
      <c r="H9588" t="s">
        <v>19</v>
      </c>
      <c r="I9588">
        <v>40.51</v>
      </c>
      <c r="J9588">
        <v>15.22</v>
      </c>
      <c r="K9588">
        <v>4</v>
      </c>
      <c r="L9588">
        <v>1447</v>
      </c>
      <c r="M9588">
        <v>236</v>
      </c>
      <c r="N9588" t="s">
        <v>44</v>
      </c>
      <c r="P9588" t="s">
        <v>36</v>
      </c>
    </row>
    <row r="9589" spans="1:16" x14ac:dyDescent="0.3">
      <c r="A9589">
        <v>98695</v>
      </c>
      <c r="B9589" s="1">
        <v>45789</v>
      </c>
      <c r="C9589" s="2">
        <v>0.49305555555555558</v>
      </c>
      <c r="D9589" t="s">
        <v>851</v>
      </c>
      <c r="E9589" t="s">
        <v>30</v>
      </c>
      <c r="F9589" t="s">
        <v>40</v>
      </c>
      <c r="G9589">
        <v>238</v>
      </c>
      <c r="H9589" t="s">
        <v>19</v>
      </c>
      <c r="I9589">
        <v>67.42</v>
      </c>
      <c r="J9589">
        <v>26.22</v>
      </c>
      <c r="K9589">
        <v>5</v>
      </c>
      <c r="L9589">
        <v>1990</v>
      </c>
      <c r="M9589">
        <v>236</v>
      </c>
      <c r="N9589" t="s">
        <v>32</v>
      </c>
      <c r="P9589" t="s">
        <v>36</v>
      </c>
    </row>
    <row r="9590" spans="1:16" x14ac:dyDescent="0.3">
      <c r="A9590">
        <v>41597</v>
      </c>
      <c r="B9590" s="1">
        <v>45744</v>
      </c>
      <c r="C9590" s="2">
        <v>0.18055555555555555</v>
      </c>
      <c r="D9590" t="s">
        <v>377</v>
      </c>
      <c r="E9590" t="s">
        <v>17</v>
      </c>
      <c r="F9590" t="s">
        <v>18</v>
      </c>
      <c r="G9590">
        <v>244</v>
      </c>
      <c r="H9590" t="s">
        <v>31</v>
      </c>
      <c r="L9590">
        <v>1858</v>
      </c>
      <c r="M9590">
        <v>255</v>
      </c>
      <c r="O9590" t="s">
        <v>55</v>
      </c>
    </row>
    <row r="9591" spans="1:16" x14ac:dyDescent="0.3">
      <c r="A9591">
        <v>69789</v>
      </c>
      <c r="B9591" s="1">
        <v>45927</v>
      </c>
      <c r="C9591" s="2">
        <v>0.78263888888888899</v>
      </c>
      <c r="D9591" t="s">
        <v>783</v>
      </c>
      <c r="E9591" t="s">
        <v>83</v>
      </c>
      <c r="F9591" t="s">
        <v>27</v>
      </c>
      <c r="G9591">
        <v>210</v>
      </c>
      <c r="H9591" t="s">
        <v>19</v>
      </c>
      <c r="I9591" t="s">
        <v>5922</v>
      </c>
      <c r="J9591">
        <v>11.51</v>
      </c>
      <c r="K9591">
        <v>4</v>
      </c>
      <c r="L9591">
        <v>1785</v>
      </c>
      <c r="M9591">
        <v>222</v>
      </c>
      <c r="N9591" t="s">
        <v>53</v>
      </c>
      <c r="P9591" t="s">
        <v>21</v>
      </c>
    </row>
    <row r="9592" spans="1:16" x14ac:dyDescent="0.3">
      <c r="A9592">
        <v>35829</v>
      </c>
      <c r="B9592" s="1">
        <v>45896</v>
      </c>
      <c r="C9592" s="2">
        <v>0.59791666666666665</v>
      </c>
      <c r="D9592" t="s">
        <v>657</v>
      </c>
      <c r="E9592" t="s">
        <v>1209</v>
      </c>
      <c r="F9592" t="s">
        <v>27</v>
      </c>
      <c r="G9592">
        <v>213</v>
      </c>
      <c r="H9592" t="s">
        <v>31</v>
      </c>
      <c r="L9592">
        <v>1937</v>
      </c>
      <c r="M9592">
        <v>211</v>
      </c>
      <c r="O9592" t="s">
        <v>61</v>
      </c>
    </row>
    <row r="9593" spans="1:16" x14ac:dyDescent="0.3">
      <c r="A9593">
        <v>66338</v>
      </c>
      <c r="B9593" s="1">
        <v>45708</v>
      </c>
      <c r="C9593" s="2">
        <v>0.29583333333333334</v>
      </c>
      <c r="D9593" t="s">
        <v>42</v>
      </c>
      <c r="E9593" t="s">
        <v>122</v>
      </c>
      <c r="F9593" t="s">
        <v>40</v>
      </c>
      <c r="G9593">
        <v>202</v>
      </c>
      <c r="H9593" t="s">
        <v>31</v>
      </c>
      <c r="L9593">
        <v>1884</v>
      </c>
      <c r="M9593">
        <v>236</v>
      </c>
      <c r="O9593" t="s">
        <v>128</v>
      </c>
    </row>
    <row r="9594" spans="1:16" x14ac:dyDescent="0.3">
      <c r="A9594">
        <v>42228</v>
      </c>
      <c r="B9594" s="1">
        <v>45722</v>
      </c>
      <c r="C9594" s="2">
        <v>0.63472222222222219</v>
      </c>
      <c r="D9594" t="s">
        <v>242</v>
      </c>
      <c r="E9594" t="s">
        <v>5923</v>
      </c>
      <c r="F9594" t="s">
        <v>27</v>
      </c>
      <c r="G9594">
        <v>226</v>
      </c>
      <c r="H9594" t="s">
        <v>19</v>
      </c>
      <c r="I9594" t="s">
        <v>5924</v>
      </c>
      <c r="J9594">
        <v>24.82</v>
      </c>
      <c r="K9594">
        <v>3</v>
      </c>
      <c r="L9594">
        <v>1606</v>
      </c>
      <c r="M9594">
        <v>214</v>
      </c>
      <c r="N9594" t="s">
        <v>28</v>
      </c>
      <c r="P9594" t="s">
        <v>21</v>
      </c>
    </row>
    <row r="9595" spans="1:16" x14ac:dyDescent="0.3">
      <c r="A9595">
        <v>51024</v>
      </c>
      <c r="B9595" s="1">
        <v>46017</v>
      </c>
      <c r="C9595" s="2">
        <v>0.59444444444444444</v>
      </c>
      <c r="D9595" t="s">
        <v>5925</v>
      </c>
      <c r="E9595" t="s">
        <v>45</v>
      </c>
      <c r="F9595" t="s">
        <v>18</v>
      </c>
      <c r="G9595">
        <v>226</v>
      </c>
      <c r="H9595" t="s">
        <v>19</v>
      </c>
      <c r="I9595">
        <v>54.23</v>
      </c>
      <c r="J9595">
        <v>13.2</v>
      </c>
      <c r="K9595">
        <v>3</v>
      </c>
      <c r="L9595">
        <v>2062</v>
      </c>
      <c r="M9595">
        <v>225</v>
      </c>
      <c r="N9595" t="s">
        <v>20</v>
      </c>
      <c r="P9595" t="s">
        <v>36</v>
      </c>
    </row>
    <row r="9596" spans="1:16" x14ac:dyDescent="0.3">
      <c r="A9596">
        <v>12960</v>
      </c>
      <c r="B9596" s="1">
        <v>45695</v>
      </c>
      <c r="C9596" s="2">
        <v>2.1527777777777781E-2</v>
      </c>
      <c r="D9596" t="s">
        <v>1156</v>
      </c>
      <c r="E9596" t="s">
        <v>75</v>
      </c>
      <c r="F9596" t="s">
        <v>18</v>
      </c>
      <c r="G9596">
        <v>233</v>
      </c>
      <c r="H9596" t="s">
        <v>31</v>
      </c>
      <c r="L9596">
        <v>1427</v>
      </c>
      <c r="M9596">
        <v>225</v>
      </c>
      <c r="O9596" t="s">
        <v>108</v>
      </c>
    </row>
    <row r="9597" spans="1:16" x14ac:dyDescent="0.3">
      <c r="A9597">
        <v>81894</v>
      </c>
      <c r="B9597" s="1">
        <v>45894</v>
      </c>
      <c r="C9597" s="2">
        <v>0.38125000000000003</v>
      </c>
      <c r="D9597" t="s">
        <v>657</v>
      </c>
      <c r="E9597" t="s">
        <v>81</v>
      </c>
      <c r="F9597" t="s">
        <v>27</v>
      </c>
      <c r="G9597">
        <v>205</v>
      </c>
      <c r="H9597" t="s">
        <v>19</v>
      </c>
      <c r="I9597">
        <v>82</v>
      </c>
      <c r="J9597">
        <v>15.29</v>
      </c>
      <c r="K9597">
        <v>1</v>
      </c>
      <c r="L9597">
        <v>1929</v>
      </c>
      <c r="M9597">
        <v>251</v>
      </c>
      <c r="N9597" t="s">
        <v>44</v>
      </c>
      <c r="P9597" t="s">
        <v>36</v>
      </c>
    </row>
    <row r="9598" spans="1:16" x14ac:dyDescent="0.3">
      <c r="A9598">
        <v>11322</v>
      </c>
      <c r="B9598" s="1">
        <v>45869</v>
      </c>
      <c r="C9598" s="2">
        <v>5.9722222222222225E-2</v>
      </c>
      <c r="D9598" t="s">
        <v>538</v>
      </c>
      <c r="E9598" t="s">
        <v>1102</v>
      </c>
      <c r="F9598" t="s">
        <v>27</v>
      </c>
      <c r="G9598">
        <v>230</v>
      </c>
      <c r="H9598" t="s">
        <v>19</v>
      </c>
      <c r="I9598" t="s">
        <v>5926</v>
      </c>
      <c r="J9598">
        <v>12.54</v>
      </c>
      <c r="K9598">
        <v>3</v>
      </c>
      <c r="L9598">
        <v>1649</v>
      </c>
      <c r="M9598">
        <v>212</v>
      </c>
      <c r="N9598" t="s">
        <v>44</v>
      </c>
      <c r="P9598" t="s">
        <v>36</v>
      </c>
    </row>
    <row r="9599" spans="1:16" x14ac:dyDescent="0.3">
      <c r="A9599">
        <v>49646</v>
      </c>
      <c r="B9599" s="1">
        <v>45836</v>
      </c>
      <c r="C9599" s="2">
        <v>0.91180555555555554</v>
      </c>
      <c r="D9599" t="s">
        <v>5927</v>
      </c>
      <c r="E9599" t="s">
        <v>377</v>
      </c>
      <c r="F9599" t="s">
        <v>18</v>
      </c>
      <c r="G9599">
        <v>226</v>
      </c>
      <c r="H9599" t="s">
        <v>19</v>
      </c>
      <c r="I9599" t="s">
        <v>5928</v>
      </c>
      <c r="J9599">
        <v>3.33</v>
      </c>
      <c r="K9599">
        <v>3</v>
      </c>
      <c r="L9599">
        <v>1263</v>
      </c>
      <c r="M9599">
        <v>239</v>
      </c>
      <c r="N9599" t="s">
        <v>32</v>
      </c>
      <c r="P9599" t="s">
        <v>21</v>
      </c>
    </row>
    <row r="9600" spans="1:16" x14ac:dyDescent="0.3">
      <c r="A9600">
        <v>48613</v>
      </c>
      <c r="B9600" s="1">
        <v>45978</v>
      </c>
      <c r="C9600" s="2">
        <v>0.48958333333333331</v>
      </c>
      <c r="D9600" t="s">
        <v>5929</v>
      </c>
      <c r="E9600" t="s">
        <v>94</v>
      </c>
      <c r="F9600" t="s">
        <v>18</v>
      </c>
      <c r="G9600">
        <v>225</v>
      </c>
      <c r="H9600" t="s">
        <v>19</v>
      </c>
      <c r="I9600">
        <v>13.19</v>
      </c>
      <c r="J9600">
        <v>9.8800000000000008</v>
      </c>
      <c r="K9600">
        <v>1</v>
      </c>
      <c r="L9600">
        <v>2198</v>
      </c>
      <c r="M9600">
        <v>224</v>
      </c>
      <c r="N9600" t="s">
        <v>20</v>
      </c>
      <c r="P9600" t="s">
        <v>36</v>
      </c>
    </row>
    <row r="9601" spans="1:16" x14ac:dyDescent="0.3">
      <c r="A9601">
        <v>79705</v>
      </c>
      <c r="B9601" s="1">
        <v>45803</v>
      </c>
      <c r="C9601" s="2">
        <v>6.8749999999999992E-2</v>
      </c>
      <c r="D9601" t="s">
        <v>2062</v>
      </c>
      <c r="E9601" t="s">
        <v>58</v>
      </c>
      <c r="F9601" t="s">
        <v>18</v>
      </c>
      <c r="G9601">
        <v>209</v>
      </c>
      <c r="H9601" t="s">
        <v>31</v>
      </c>
      <c r="L9601">
        <v>1656</v>
      </c>
      <c r="M9601">
        <v>254</v>
      </c>
      <c r="O9601" t="s">
        <v>47</v>
      </c>
    </row>
    <row r="9602" spans="1:16" x14ac:dyDescent="0.3">
      <c r="A9602">
        <v>98095</v>
      </c>
      <c r="B9602" s="1">
        <v>45837</v>
      </c>
      <c r="C9602" s="2">
        <v>0.98819444444444438</v>
      </c>
      <c r="D9602" t="s">
        <v>1156</v>
      </c>
      <c r="E9602" t="s">
        <v>1042</v>
      </c>
      <c r="F9602" t="s">
        <v>18</v>
      </c>
      <c r="G9602">
        <v>223</v>
      </c>
      <c r="H9602" t="s">
        <v>19</v>
      </c>
      <c r="I9602">
        <v>65.27</v>
      </c>
      <c r="J9602">
        <v>7.95</v>
      </c>
      <c r="K9602">
        <v>5</v>
      </c>
      <c r="L9602">
        <v>1802</v>
      </c>
      <c r="M9602">
        <v>238</v>
      </c>
      <c r="N9602" t="s">
        <v>28</v>
      </c>
      <c r="P9602" t="s">
        <v>21</v>
      </c>
    </row>
    <row r="9603" spans="1:16" x14ac:dyDescent="0.3">
      <c r="A9603">
        <v>15228</v>
      </c>
      <c r="B9603" s="1">
        <v>45699</v>
      </c>
      <c r="C9603" s="2">
        <v>0.35347222222222219</v>
      </c>
      <c r="D9603" t="s">
        <v>5930</v>
      </c>
      <c r="E9603" t="s">
        <v>38</v>
      </c>
      <c r="F9603" t="s">
        <v>18</v>
      </c>
      <c r="G9603">
        <v>247</v>
      </c>
      <c r="H9603" t="s">
        <v>24</v>
      </c>
      <c r="L9603">
        <v>1354</v>
      </c>
      <c r="M9603">
        <v>250</v>
      </c>
    </row>
    <row r="9604" spans="1:16" x14ac:dyDescent="0.3">
      <c r="A9604">
        <v>57066</v>
      </c>
      <c r="B9604" s="1">
        <v>45761</v>
      </c>
      <c r="C9604" s="2">
        <v>0.41597222222222219</v>
      </c>
      <c r="D9604" t="s">
        <v>226</v>
      </c>
      <c r="E9604" t="s">
        <v>5931</v>
      </c>
      <c r="F9604" t="s">
        <v>18</v>
      </c>
      <c r="G9604">
        <v>251</v>
      </c>
      <c r="H9604" t="s">
        <v>24</v>
      </c>
      <c r="L9604">
        <v>1629</v>
      </c>
      <c r="M9604">
        <v>257</v>
      </c>
    </row>
    <row r="9605" spans="1:16" x14ac:dyDescent="0.3">
      <c r="A9605">
        <v>84015</v>
      </c>
      <c r="B9605" s="1">
        <v>45891</v>
      </c>
      <c r="C9605" s="2">
        <v>5.486111111111111E-2</v>
      </c>
      <c r="D9605" t="s">
        <v>435</v>
      </c>
      <c r="E9605" t="s">
        <v>58</v>
      </c>
      <c r="F9605" t="s">
        <v>40</v>
      </c>
      <c r="G9605">
        <v>209</v>
      </c>
      <c r="H9605" t="s">
        <v>31</v>
      </c>
      <c r="L9605">
        <v>1040</v>
      </c>
      <c r="M9605">
        <v>209</v>
      </c>
      <c r="O9605" t="s">
        <v>47</v>
      </c>
    </row>
    <row r="9606" spans="1:16" x14ac:dyDescent="0.3">
      <c r="A9606">
        <v>45033</v>
      </c>
      <c r="B9606" s="1">
        <v>45691</v>
      </c>
      <c r="C9606" s="2">
        <v>0.47916666666666669</v>
      </c>
      <c r="D9606" t="s">
        <v>920</v>
      </c>
      <c r="E9606" t="s">
        <v>72</v>
      </c>
      <c r="F9606" t="s">
        <v>18</v>
      </c>
      <c r="G9606">
        <v>223</v>
      </c>
      <c r="H9606" t="s">
        <v>19</v>
      </c>
      <c r="I9606">
        <v>19.010000000000002</v>
      </c>
      <c r="J9606">
        <v>13.07</v>
      </c>
      <c r="K9606">
        <v>5</v>
      </c>
      <c r="L9606">
        <v>1162</v>
      </c>
      <c r="M9606">
        <v>253</v>
      </c>
      <c r="N9606" t="s">
        <v>20</v>
      </c>
      <c r="P9606" t="s">
        <v>36</v>
      </c>
    </row>
    <row r="9607" spans="1:16" x14ac:dyDescent="0.3">
      <c r="A9607">
        <v>51257</v>
      </c>
      <c r="B9607" s="1">
        <v>45701</v>
      </c>
      <c r="C9607" s="2">
        <v>0.5229166666666667</v>
      </c>
      <c r="D9607" t="s">
        <v>5932</v>
      </c>
      <c r="E9607" t="s">
        <v>38</v>
      </c>
      <c r="F9607" t="s">
        <v>27</v>
      </c>
      <c r="G9607">
        <v>244</v>
      </c>
      <c r="H9607" t="s">
        <v>19</v>
      </c>
      <c r="I9607" t="s">
        <v>5933</v>
      </c>
      <c r="J9607">
        <v>23.07</v>
      </c>
      <c r="K9607">
        <v>2</v>
      </c>
      <c r="L9607">
        <v>1070</v>
      </c>
      <c r="M9607">
        <v>209</v>
      </c>
      <c r="N9607" t="s">
        <v>50</v>
      </c>
      <c r="P9607" t="s">
        <v>21</v>
      </c>
    </row>
    <row r="9608" spans="1:16" x14ac:dyDescent="0.3">
      <c r="A9608">
        <v>72146</v>
      </c>
      <c r="B9608" s="1">
        <v>45970</v>
      </c>
      <c r="C9608" s="2">
        <v>0.88541666666666663</v>
      </c>
      <c r="D9608" t="s">
        <v>793</v>
      </c>
      <c r="E9608" t="s">
        <v>26</v>
      </c>
      <c r="F9608" t="s">
        <v>18</v>
      </c>
      <c r="G9608">
        <v>256</v>
      </c>
      <c r="H9608" t="s">
        <v>19</v>
      </c>
      <c r="I9608" t="s">
        <v>5934</v>
      </c>
      <c r="J9608">
        <v>9.64</v>
      </c>
      <c r="K9608">
        <v>4</v>
      </c>
      <c r="L9608">
        <v>1024</v>
      </c>
      <c r="M9608">
        <v>225</v>
      </c>
      <c r="N9608" t="s">
        <v>53</v>
      </c>
      <c r="P9608" t="s">
        <v>36</v>
      </c>
    </row>
    <row r="9609" spans="1:16" x14ac:dyDescent="0.3">
      <c r="A9609">
        <v>85990</v>
      </c>
      <c r="B9609" s="1">
        <v>45988</v>
      </c>
      <c r="C9609" s="2">
        <v>0.65972222222222221</v>
      </c>
      <c r="D9609" t="s">
        <v>251</v>
      </c>
      <c r="E9609" t="s">
        <v>822</v>
      </c>
      <c r="F9609" t="s">
        <v>27</v>
      </c>
      <c r="G9609">
        <v>224</v>
      </c>
      <c r="H9609" t="s">
        <v>31</v>
      </c>
      <c r="L9609">
        <v>1525</v>
      </c>
      <c r="M9609">
        <v>260</v>
      </c>
      <c r="O9609" t="s">
        <v>41</v>
      </c>
    </row>
    <row r="9610" spans="1:16" x14ac:dyDescent="0.3">
      <c r="A9610">
        <v>12768</v>
      </c>
      <c r="B9610" s="1">
        <v>45905</v>
      </c>
      <c r="C9610" s="2">
        <v>0.31458333333333333</v>
      </c>
      <c r="D9610" t="s">
        <v>716</v>
      </c>
      <c r="E9610" t="s">
        <v>122</v>
      </c>
      <c r="F9610" t="s">
        <v>40</v>
      </c>
      <c r="G9610">
        <v>215</v>
      </c>
      <c r="H9610" t="s">
        <v>19</v>
      </c>
      <c r="I9610">
        <v>68.25</v>
      </c>
      <c r="J9610">
        <v>6.99</v>
      </c>
      <c r="K9610">
        <v>4</v>
      </c>
      <c r="L9610">
        <v>1590</v>
      </c>
      <c r="M9610">
        <v>257</v>
      </c>
      <c r="N9610" t="s">
        <v>32</v>
      </c>
      <c r="P9610" t="s">
        <v>36</v>
      </c>
    </row>
    <row r="9611" spans="1:16" x14ac:dyDescent="0.3">
      <c r="A9611">
        <v>66540</v>
      </c>
      <c r="B9611" s="1">
        <v>45864</v>
      </c>
      <c r="C9611" s="2">
        <v>0.49027777777777781</v>
      </c>
      <c r="D9611" t="s">
        <v>2577</v>
      </c>
      <c r="E9611" t="s">
        <v>94</v>
      </c>
      <c r="F9611" t="s">
        <v>27</v>
      </c>
      <c r="G9611">
        <v>233</v>
      </c>
      <c r="H9611" t="s">
        <v>24</v>
      </c>
      <c r="L9611">
        <v>1406</v>
      </c>
      <c r="M9611">
        <v>213</v>
      </c>
    </row>
    <row r="9612" spans="1:16" x14ac:dyDescent="0.3">
      <c r="A9612">
        <v>25417</v>
      </c>
      <c r="B9612" s="1">
        <v>45790</v>
      </c>
      <c r="C9612" s="2">
        <v>0.9506944444444444</v>
      </c>
      <c r="D9612" t="s">
        <v>488</v>
      </c>
      <c r="E9612" t="s">
        <v>81</v>
      </c>
      <c r="F9612" t="s">
        <v>40</v>
      </c>
      <c r="G9612">
        <v>208</v>
      </c>
      <c r="H9612" t="s">
        <v>19</v>
      </c>
      <c r="I9612">
        <v>18.61</v>
      </c>
      <c r="J9612">
        <v>12.14</v>
      </c>
      <c r="K9612">
        <v>2</v>
      </c>
      <c r="L9612">
        <v>1369</v>
      </c>
      <c r="M9612">
        <v>215</v>
      </c>
      <c r="N9612" t="s">
        <v>53</v>
      </c>
      <c r="P9612" t="s">
        <v>21</v>
      </c>
    </row>
    <row r="9613" spans="1:16" x14ac:dyDescent="0.3">
      <c r="A9613">
        <v>74640</v>
      </c>
      <c r="B9613" s="1">
        <v>45932</v>
      </c>
      <c r="C9613" s="2">
        <v>0.86041666666666661</v>
      </c>
      <c r="D9613" t="s">
        <v>578</v>
      </c>
      <c r="E9613" t="s">
        <v>75</v>
      </c>
      <c r="F9613" t="s">
        <v>18</v>
      </c>
      <c r="G9613">
        <v>216</v>
      </c>
      <c r="H9613" t="s">
        <v>24</v>
      </c>
      <c r="L9613">
        <v>1827</v>
      </c>
      <c r="M9613">
        <v>220</v>
      </c>
    </row>
    <row r="9614" spans="1:16" x14ac:dyDescent="0.3">
      <c r="A9614">
        <v>96617</v>
      </c>
      <c r="B9614" s="1">
        <v>45728</v>
      </c>
      <c r="C9614" s="2">
        <v>0.13055555555555556</v>
      </c>
      <c r="D9614" t="s">
        <v>37</v>
      </c>
      <c r="E9614" t="s">
        <v>83</v>
      </c>
      <c r="F9614" t="s">
        <v>18</v>
      </c>
      <c r="G9614">
        <v>241</v>
      </c>
      <c r="H9614" t="s">
        <v>24</v>
      </c>
      <c r="L9614">
        <v>1390</v>
      </c>
      <c r="M9614">
        <v>241</v>
      </c>
    </row>
    <row r="9615" spans="1:16" x14ac:dyDescent="0.3">
      <c r="A9615">
        <v>85325</v>
      </c>
      <c r="B9615" s="1">
        <v>45925</v>
      </c>
      <c r="C9615" s="2">
        <v>0.34930555555555554</v>
      </c>
      <c r="D9615" t="s">
        <v>5935</v>
      </c>
      <c r="E9615" t="s">
        <v>72</v>
      </c>
      <c r="F9615" t="s">
        <v>18</v>
      </c>
      <c r="G9615">
        <v>247</v>
      </c>
      <c r="H9615" t="s">
        <v>19</v>
      </c>
      <c r="I9615">
        <v>35.729999999999997</v>
      </c>
      <c r="J9615">
        <v>16.79</v>
      </c>
      <c r="K9615">
        <v>5</v>
      </c>
      <c r="L9615">
        <v>1401</v>
      </c>
      <c r="M9615">
        <v>215</v>
      </c>
      <c r="N9615" t="s">
        <v>28</v>
      </c>
      <c r="P9615" t="s">
        <v>36</v>
      </c>
    </row>
    <row r="9616" spans="1:16" x14ac:dyDescent="0.3">
      <c r="A9616">
        <v>80498</v>
      </c>
      <c r="B9616" s="1">
        <v>45954</v>
      </c>
      <c r="C9616" s="2">
        <v>0.93472222222222223</v>
      </c>
      <c r="D9616" t="s">
        <v>37</v>
      </c>
      <c r="E9616" t="s">
        <v>26</v>
      </c>
      <c r="F9616" t="s">
        <v>18</v>
      </c>
      <c r="G9616">
        <v>259</v>
      </c>
      <c r="H9616" t="s">
        <v>19</v>
      </c>
      <c r="I9616">
        <v>28.64</v>
      </c>
      <c r="J9616">
        <v>27.43</v>
      </c>
      <c r="K9616">
        <v>3</v>
      </c>
      <c r="L9616">
        <v>1619</v>
      </c>
      <c r="M9616">
        <v>203</v>
      </c>
      <c r="N9616" t="s">
        <v>44</v>
      </c>
      <c r="P9616" t="s">
        <v>36</v>
      </c>
    </row>
    <row r="9617" spans="1:16" x14ac:dyDescent="0.3">
      <c r="A9617">
        <v>10088</v>
      </c>
      <c r="B9617" s="1">
        <v>45911</v>
      </c>
      <c r="C9617" s="2">
        <v>0.99236111111111114</v>
      </c>
      <c r="D9617" t="s">
        <v>359</v>
      </c>
      <c r="E9617" t="s">
        <v>122</v>
      </c>
      <c r="F9617" t="s">
        <v>18</v>
      </c>
      <c r="G9617">
        <v>201</v>
      </c>
      <c r="H9617" t="s">
        <v>19</v>
      </c>
      <c r="I9617">
        <v>66.56</v>
      </c>
      <c r="J9617">
        <v>11.61</v>
      </c>
      <c r="K9617">
        <v>2</v>
      </c>
      <c r="L9617">
        <v>1546</v>
      </c>
      <c r="M9617">
        <v>224</v>
      </c>
      <c r="N9617" t="s">
        <v>28</v>
      </c>
      <c r="P9617" t="s">
        <v>36</v>
      </c>
    </row>
    <row r="9618" spans="1:16" x14ac:dyDescent="0.3">
      <c r="A9618">
        <v>30625</v>
      </c>
      <c r="B9618" s="1">
        <v>45848</v>
      </c>
      <c r="C9618" s="2">
        <v>0.70624999999999993</v>
      </c>
      <c r="D9618" t="s">
        <v>5936</v>
      </c>
      <c r="E9618" t="s">
        <v>26</v>
      </c>
      <c r="F9618" t="s">
        <v>27</v>
      </c>
      <c r="G9618">
        <v>259</v>
      </c>
      <c r="H9618" t="s">
        <v>19</v>
      </c>
      <c r="I9618">
        <v>10.199999999999999</v>
      </c>
      <c r="J9618">
        <v>26.28</v>
      </c>
      <c r="K9618">
        <v>4</v>
      </c>
      <c r="L9618">
        <v>1796</v>
      </c>
      <c r="M9618">
        <v>238</v>
      </c>
      <c r="N9618" t="s">
        <v>20</v>
      </c>
      <c r="P9618" t="s">
        <v>21</v>
      </c>
    </row>
    <row r="9619" spans="1:16" x14ac:dyDescent="0.3">
      <c r="A9619">
        <v>84961</v>
      </c>
      <c r="B9619" s="1">
        <v>45767</v>
      </c>
      <c r="C9619" s="2">
        <v>0.90833333333333333</v>
      </c>
      <c r="D9619" t="s">
        <v>5937</v>
      </c>
      <c r="E9619" t="s">
        <v>52</v>
      </c>
      <c r="F9619" t="s">
        <v>27</v>
      </c>
      <c r="G9619">
        <v>218</v>
      </c>
      <c r="H9619" t="s">
        <v>19</v>
      </c>
      <c r="I9619" t="s">
        <v>5938</v>
      </c>
      <c r="J9619">
        <v>8.6</v>
      </c>
      <c r="K9619">
        <v>3</v>
      </c>
      <c r="L9619">
        <v>1388</v>
      </c>
      <c r="M9619">
        <v>251</v>
      </c>
      <c r="N9619" t="s">
        <v>50</v>
      </c>
      <c r="P9619" t="s">
        <v>21</v>
      </c>
    </row>
    <row r="9620" spans="1:16" x14ac:dyDescent="0.3">
      <c r="A9620">
        <v>74675</v>
      </c>
      <c r="B9620" s="1">
        <v>45748</v>
      </c>
      <c r="C9620" s="2">
        <v>0.76874999999999993</v>
      </c>
      <c r="D9620" t="s">
        <v>897</v>
      </c>
      <c r="E9620" t="s">
        <v>26</v>
      </c>
      <c r="F9620" t="s">
        <v>40</v>
      </c>
      <c r="G9620">
        <v>232</v>
      </c>
      <c r="H9620" t="s">
        <v>19</v>
      </c>
      <c r="I9620">
        <v>59.91</v>
      </c>
      <c r="J9620">
        <v>1.91</v>
      </c>
      <c r="K9620">
        <v>5</v>
      </c>
      <c r="L9620">
        <v>1404</v>
      </c>
      <c r="M9620">
        <v>204</v>
      </c>
      <c r="N9620" t="s">
        <v>44</v>
      </c>
      <c r="P9620" t="s">
        <v>36</v>
      </c>
    </row>
    <row r="9621" spans="1:16" x14ac:dyDescent="0.3">
      <c r="A9621">
        <v>15201</v>
      </c>
      <c r="B9621" s="1">
        <v>46001</v>
      </c>
      <c r="C9621" s="2">
        <v>0.45347222222222222</v>
      </c>
      <c r="D9621" t="s">
        <v>69</v>
      </c>
      <c r="E9621" t="s">
        <v>83</v>
      </c>
      <c r="F9621" t="s">
        <v>27</v>
      </c>
      <c r="G9621">
        <v>241</v>
      </c>
      <c r="H9621" t="s">
        <v>19</v>
      </c>
      <c r="I9621">
        <v>73.75</v>
      </c>
      <c r="J9621">
        <v>11.48</v>
      </c>
      <c r="K9621">
        <v>2</v>
      </c>
      <c r="L9621">
        <v>1154</v>
      </c>
      <c r="M9621">
        <v>240</v>
      </c>
      <c r="N9621" t="s">
        <v>32</v>
      </c>
      <c r="P9621" t="s">
        <v>36</v>
      </c>
    </row>
    <row r="9622" spans="1:16" x14ac:dyDescent="0.3">
      <c r="A9622">
        <v>66443</v>
      </c>
      <c r="B9622" s="1">
        <v>45814</v>
      </c>
      <c r="C9622" s="2">
        <v>0.15486111111111112</v>
      </c>
      <c r="D9622" t="s">
        <v>2112</v>
      </c>
      <c r="E9622" t="s">
        <v>122</v>
      </c>
      <c r="F9622" t="s">
        <v>18</v>
      </c>
      <c r="G9622">
        <v>254</v>
      </c>
      <c r="H9622" t="s">
        <v>19</v>
      </c>
      <c r="I9622">
        <v>64.760000000000005</v>
      </c>
      <c r="J9622">
        <v>26.81</v>
      </c>
      <c r="K9622">
        <v>2</v>
      </c>
      <c r="L9622">
        <v>1991</v>
      </c>
      <c r="M9622">
        <v>213</v>
      </c>
      <c r="N9622" t="s">
        <v>28</v>
      </c>
      <c r="P9622" t="s">
        <v>21</v>
      </c>
    </row>
    <row r="9623" spans="1:16" x14ac:dyDescent="0.3">
      <c r="A9623">
        <v>14184</v>
      </c>
      <c r="B9623" s="1">
        <v>45842</v>
      </c>
      <c r="C9623" s="2">
        <v>0.69861111111111107</v>
      </c>
      <c r="D9623" t="s">
        <v>290</v>
      </c>
      <c r="E9623" t="s">
        <v>30</v>
      </c>
      <c r="F9623" t="s">
        <v>40</v>
      </c>
      <c r="G9623">
        <v>254</v>
      </c>
      <c r="H9623" t="s">
        <v>31</v>
      </c>
      <c r="L9623">
        <v>1679</v>
      </c>
      <c r="M9623">
        <v>253</v>
      </c>
      <c r="O9623" t="s">
        <v>108</v>
      </c>
    </row>
    <row r="9624" spans="1:16" x14ac:dyDescent="0.3">
      <c r="A9624">
        <v>76420</v>
      </c>
      <c r="B9624" s="1">
        <v>45661</v>
      </c>
      <c r="C9624" s="2">
        <v>0.44861111111111113</v>
      </c>
      <c r="D9624" t="s">
        <v>859</v>
      </c>
      <c r="E9624" t="s">
        <v>122</v>
      </c>
      <c r="F9624" t="s">
        <v>40</v>
      </c>
      <c r="G9624">
        <v>260</v>
      </c>
      <c r="H9624" t="s">
        <v>31</v>
      </c>
      <c r="L9624">
        <v>1474</v>
      </c>
      <c r="M9624">
        <v>229</v>
      </c>
      <c r="O9624" t="s">
        <v>128</v>
      </c>
    </row>
    <row r="9625" spans="1:16" x14ac:dyDescent="0.3">
      <c r="A9625">
        <v>65796</v>
      </c>
      <c r="B9625" s="1">
        <v>45948</v>
      </c>
      <c r="C9625" s="2">
        <v>0.47222222222222227</v>
      </c>
      <c r="D9625" t="s">
        <v>5939</v>
      </c>
      <c r="E9625" t="s">
        <v>72</v>
      </c>
      <c r="F9625" t="s">
        <v>40</v>
      </c>
      <c r="G9625">
        <v>222</v>
      </c>
      <c r="H9625" t="s">
        <v>19</v>
      </c>
      <c r="I9625">
        <v>58.63</v>
      </c>
      <c r="J9625">
        <v>5.8</v>
      </c>
      <c r="K9625">
        <v>4</v>
      </c>
      <c r="L9625">
        <v>1067</v>
      </c>
      <c r="M9625">
        <v>223</v>
      </c>
      <c r="N9625" t="s">
        <v>44</v>
      </c>
      <c r="P9625" t="s">
        <v>36</v>
      </c>
    </row>
    <row r="9626" spans="1:16" x14ac:dyDescent="0.3">
      <c r="A9626">
        <v>14771</v>
      </c>
      <c r="B9626" s="1">
        <v>45706</v>
      </c>
      <c r="C9626" s="2">
        <v>0.21875</v>
      </c>
      <c r="D9626" t="s">
        <v>5940</v>
      </c>
      <c r="E9626" t="s">
        <v>91</v>
      </c>
      <c r="F9626" t="s">
        <v>18</v>
      </c>
      <c r="G9626">
        <v>242</v>
      </c>
      <c r="H9626" t="s">
        <v>19</v>
      </c>
      <c r="I9626">
        <v>54.24</v>
      </c>
      <c r="J9626">
        <v>23.65</v>
      </c>
      <c r="K9626">
        <v>4</v>
      </c>
      <c r="L9626">
        <v>1570</v>
      </c>
      <c r="M9626">
        <v>247</v>
      </c>
      <c r="N9626" t="s">
        <v>50</v>
      </c>
      <c r="P9626" t="s">
        <v>36</v>
      </c>
    </row>
    <row r="9627" spans="1:16" x14ac:dyDescent="0.3">
      <c r="A9627">
        <v>83448</v>
      </c>
      <c r="B9627" s="1">
        <v>45756</v>
      </c>
      <c r="C9627" s="2">
        <v>0.6743055555555556</v>
      </c>
      <c r="D9627" t="s">
        <v>491</v>
      </c>
      <c r="E9627" t="s">
        <v>83</v>
      </c>
      <c r="F9627" t="s">
        <v>18</v>
      </c>
      <c r="G9627">
        <v>207</v>
      </c>
      <c r="H9627" t="s">
        <v>19</v>
      </c>
      <c r="I9627">
        <v>38.840000000000003</v>
      </c>
      <c r="J9627">
        <v>11.69</v>
      </c>
      <c r="K9627">
        <v>4</v>
      </c>
      <c r="L9627">
        <v>2154</v>
      </c>
      <c r="M9627">
        <v>223</v>
      </c>
      <c r="N9627" t="s">
        <v>53</v>
      </c>
      <c r="P9627" t="s">
        <v>36</v>
      </c>
    </row>
    <row r="9628" spans="1:16" x14ac:dyDescent="0.3">
      <c r="A9628">
        <v>72320</v>
      </c>
      <c r="B9628" s="1">
        <v>45710</v>
      </c>
      <c r="C9628" s="2">
        <v>0.27013888888888887</v>
      </c>
      <c r="D9628" t="s">
        <v>646</v>
      </c>
      <c r="E9628" t="s">
        <v>30</v>
      </c>
      <c r="F9628" t="s">
        <v>18</v>
      </c>
      <c r="G9628">
        <v>237</v>
      </c>
      <c r="H9628" t="s">
        <v>19</v>
      </c>
      <c r="I9628">
        <v>33.35</v>
      </c>
      <c r="J9628">
        <v>20.76</v>
      </c>
      <c r="K9628">
        <v>2</v>
      </c>
      <c r="L9628">
        <v>1976</v>
      </c>
      <c r="M9628">
        <v>220</v>
      </c>
      <c r="N9628" t="s">
        <v>53</v>
      </c>
      <c r="P9628" t="s">
        <v>36</v>
      </c>
    </row>
    <row r="9629" spans="1:16" x14ac:dyDescent="0.3">
      <c r="A9629">
        <v>40573</v>
      </c>
      <c r="B9629" s="1">
        <v>45693</v>
      </c>
      <c r="C9629" s="2">
        <v>0.58819444444444446</v>
      </c>
      <c r="D9629" t="s">
        <v>5941</v>
      </c>
      <c r="E9629" t="s">
        <v>613</v>
      </c>
      <c r="F9629" t="s">
        <v>40</v>
      </c>
      <c r="G9629">
        <v>257</v>
      </c>
      <c r="H9629" t="s">
        <v>19</v>
      </c>
      <c r="I9629">
        <v>18.05</v>
      </c>
      <c r="J9629">
        <v>18.48</v>
      </c>
      <c r="K9629">
        <v>2</v>
      </c>
      <c r="L9629">
        <v>1988</v>
      </c>
      <c r="M9629">
        <v>211</v>
      </c>
      <c r="N9629" t="s">
        <v>50</v>
      </c>
      <c r="P9629" t="s">
        <v>21</v>
      </c>
    </row>
    <row r="9630" spans="1:16" x14ac:dyDescent="0.3">
      <c r="A9630">
        <v>33370</v>
      </c>
      <c r="B9630" s="1">
        <v>45671</v>
      </c>
      <c r="C9630" s="2">
        <v>0.59236111111111112</v>
      </c>
      <c r="D9630" t="s">
        <v>920</v>
      </c>
      <c r="E9630" t="s">
        <v>122</v>
      </c>
      <c r="F9630" t="s">
        <v>27</v>
      </c>
      <c r="G9630">
        <v>231</v>
      </c>
      <c r="H9630" t="s">
        <v>31</v>
      </c>
      <c r="L9630">
        <v>1939</v>
      </c>
      <c r="M9630">
        <v>241</v>
      </c>
      <c r="O9630" t="s">
        <v>47</v>
      </c>
    </row>
    <row r="9631" spans="1:16" x14ac:dyDescent="0.3">
      <c r="A9631">
        <v>28995</v>
      </c>
      <c r="B9631" s="1">
        <v>45830</v>
      </c>
      <c r="C9631" s="2">
        <v>0.43124999999999997</v>
      </c>
      <c r="D9631" t="s">
        <v>71</v>
      </c>
      <c r="E9631" t="s">
        <v>23</v>
      </c>
      <c r="F9631" t="s">
        <v>18</v>
      </c>
      <c r="G9631">
        <v>233</v>
      </c>
      <c r="H9631" t="s">
        <v>19</v>
      </c>
      <c r="I9631" t="s">
        <v>5942</v>
      </c>
      <c r="J9631">
        <v>22.64</v>
      </c>
      <c r="K9631">
        <v>1</v>
      </c>
      <c r="L9631">
        <v>1097</v>
      </c>
      <c r="M9631">
        <v>213</v>
      </c>
      <c r="N9631" t="s">
        <v>50</v>
      </c>
      <c r="P9631" t="s">
        <v>21</v>
      </c>
    </row>
    <row r="9632" spans="1:16" x14ac:dyDescent="0.3">
      <c r="A9632">
        <v>45346</v>
      </c>
      <c r="B9632" s="1">
        <v>45792</v>
      </c>
      <c r="C9632" s="2">
        <v>0.42291666666666666</v>
      </c>
      <c r="D9632" t="s">
        <v>893</v>
      </c>
      <c r="E9632" t="s">
        <v>476</v>
      </c>
      <c r="F9632" t="s">
        <v>18</v>
      </c>
      <c r="G9632">
        <v>223</v>
      </c>
      <c r="H9632" t="s">
        <v>19</v>
      </c>
      <c r="I9632">
        <v>67.12</v>
      </c>
      <c r="J9632">
        <v>4.8099999999999996</v>
      </c>
      <c r="K9632">
        <v>2</v>
      </c>
      <c r="L9632">
        <v>2160</v>
      </c>
      <c r="M9632">
        <v>214</v>
      </c>
      <c r="N9632" t="s">
        <v>50</v>
      </c>
      <c r="P9632" t="s">
        <v>36</v>
      </c>
    </row>
    <row r="9633" spans="1:16" x14ac:dyDescent="0.3">
      <c r="A9633">
        <v>85464</v>
      </c>
      <c r="B9633" s="1">
        <v>45683</v>
      </c>
      <c r="C9633" s="2">
        <v>0.3888888888888889</v>
      </c>
      <c r="D9633" t="s">
        <v>578</v>
      </c>
      <c r="E9633" t="s">
        <v>23</v>
      </c>
      <c r="F9633" t="s">
        <v>27</v>
      </c>
      <c r="G9633">
        <v>217</v>
      </c>
      <c r="H9633" t="s">
        <v>19</v>
      </c>
      <c r="I9633">
        <v>41.96</v>
      </c>
      <c r="J9633">
        <v>7.58</v>
      </c>
      <c r="K9633">
        <v>2</v>
      </c>
      <c r="L9633">
        <v>1529</v>
      </c>
      <c r="M9633">
        <v>207</v>
      </c>
      <c r="N9633" t="s">
        <v>50</v>
      </c>
      <c r="P9633" t="s">
        <v>21</v>
      </c>
    </row>
    <row r="9634" spans="1:16" x14ac:dyDescent="0.3">
      <c r="A9634">
        <v>18162</v>
      </c>
      <c r="B9634" s="1">
        <v>45939</v>
      </c>
      <c r="C9634" s="2">
        <v>0.4861111111111111</v>
      </c>
      <c r="D9634" t="s">
        <v>647</v>
      </c>
      <c r="E9634" t="s">
        <v>67</v>
      </c>
      <c r="F9634" t="s">
        <v>18</v>
      </c>
      <c r="G9634">
        <v>228</v>
      </c>
      <c r="H9634" t="s">
        <v>24</v>
      </c>
      <c r="L9634">
        <v>1665</v>
      </c>
      <c r="M9634">
        <v>235</v>
      </c>
    </row>
    <row r="9635" spans="1:16" x14ac:dyDescent="0.3">
      <c r="A9635">
        <v>88677</v>
      </c>
      <c r="B9635" s="1">
        <v>45751</v>
      </c>
      <c r="C9635" s="2">
        <v>0.89374999999999993</v>
      </c>
      <c r="D9635" t="s">
        <v>60</v>
      </c>
      <c r="E9635" t="s">
        <v>91</v>
      </c>
      <c r="F9635" t="s">
        <v>18</v>
      </c>
      <c r="G9635">
        <v>240</v>
      </c>
      <c r="H9635" t="s">
        <v>19</v>
      </c>
      <c r="I9635">
        <v>5.93</v>
      </c>
      <c r="J9635">
        <v>15.33</v>
      </c>
      <c r="K9635">
        <v>3</v>
      </c>
      <c r="L9635">
        <v>1360</v>
      </c>
      <c r="M9635">
        <v>201</v>
      </c>
      <c r="N9635" t="s">
        <v>28</v>
      </c>
      <c r="P9635" t="s">
        <v>21</v>
      </c>
    </row>
    <row r="9636" spans="1:16" x14ac:dyDescent="0.3">
      <c r="A9636">
        <v>68258</v>
      </c>
      <c r="B9636" s="1">
        <v>45746</v>
      </c>
      <c r="C9636" s="2">
        <v>0.70208333333333339</v>
      </c>
      <c r="D9636" t="s">
        <v>673</v>
      </c>
      <c r="E9636" t="s">
        <v>115</v>
      </c>
      <c r="F9636" t="s">
        <v>40</v>
      </c>
      <c r="G9636">
        <v>238</v>
      </c>
      <c r="H9636" t="s">
        <v>31</v>
      </c>
      <c r="L9636">
        <v>1688</v>
      </c>
      <c r="M9636">
        <v>205</v>
      </c>
      <c r="O9636" t="s">
        <v>41</v>
      </c>
    </row>
    <row r="9637" spans="1:16" x14ac:dyDescent="0.3">
      <c r="A9637">
        <v>76068</v>
      </c>
      <c r="B9637" s="1">
        <v>45937</v>
      </c>
      <c r="C9637" s="2">
        <v>0.42430555555555555</v>
      </c>
      <c r="D9637" t="s">
        <v>547</v>
      </c>
      <c r="E9637" t="s">
        <v>1036</v>
      </c>
      <c r="F9637" t="s">
        <v>27</v>
      </c>
      <c r="G9637">
        <v>216</v>
      </c>
      <c r="H9637" t="s">
        <v>31</v>
      </c>
      <c r="L9637">
        <v>1945</v>
      </c>
      <c r="M9637">
        <v>225</v>
      </c>
      <c r="O9637" t="s">
        <v>55</v>
      </c>
    </row>
    <row r="9638" spans="1:16" x14ac:dyDescent="0.3">
      <c r="A9638">
        <v>95833</v>
      </c>
      <c r="B9638" s="1">
        <v>45786</v>
      </c>
      <c r="C9638" s="2">
        <v>0.38194444444444442</v>
      </c>
      <c r="D9638" t="s">
        <v>252</v>
      </c>
      <c r="E9638" t="s">
        <v>58</v>
      </c>
      <c r="F9638" t="s">
        <v>18</v>
      </c>
      <c r="G9638">
        <v>212</v>
      </c>
      <c r="H9638" t="s">
        <v>19</v>
      </c>
      <c r="I9638">
        <v>62.08</v>
      </c>
      <c r="J9638">
        <v>1.1599999999999999</v>
      </c>
      <c r="K9638">
        <v>2</v>
      </c>
      <c r="L9638">
        <v>1272</v>
      </c>
      <c r="M9638">
        <v>240</v>
      </c>
      <c r="N9638" t="s">
        <v>32</v>
      </c>
      <c r="P9638" t="s">
        <v>36</v>
      </c>
    </row>
    <row r="9639" spans="1:16" x14ac:dyDescent="0.3">
      <c r="A9639">
        <v>23517</v>
      </c>
      <c r="B9639" s="1">
        <v>45752</v>
      </c>
      <c r="C9639" s="2">
        <v>0.59513888888888888</v>
      </c>
      <c r="D9639" t="s">
        <v>564</v>
      </c>
      <c r="E9639" t="s">
        <v>26</v>
      </c>
      <c r="F9639" t="s">
        <v>27</v>
      </c>
      <c r="G9639">
        <v>250</v>
      </c>
      <c r="H9639" t="s">
        <v>24</v>
      </c>
      <c r="L9639">
        <v>2091</v>
      </c>
      <c r="M9639">
        <v>238</v>
      </c>
    </row>
    <row r="9640" spans="1:16" x14ac:dyDescent="0.3">
      <c r="A9640">
        <v>16338</v>
      </c>
      <c r="B9640" s="1">
        <v>45687</v>
      </c>
      <c r="C9640" s="2">
        <v>0.58611111111111114</v>
      </c>
      <c r="D9640" t="s">
        <v>5943</v>
      </c>
      <c r="E9640" t="s">
        <v>83</v>
      </c>
      <c r="F9640" t="s">
        <v>18</v>
      </c>
      <c r="G9640">
        <v>217</v>
      </c>
      <c r="H9640" t="s">
        <v>19</v>
      </c>
      <c r="I9640">
        <v>44.38</v>
      </c>
      <c r="J9640">
        <v>8.43</v>
      </c>
      <c r="K9640">
        <v>5</v>
      </c>
      <c r="L9640">
        <v>1627</v>
      </c>
      <c r="M9640">
        <v>246</v>
      </c>
      <c r="N9640" t="s">
        <v>32</v>
      </c>
      <c r="P9640" t="s">
        <v>36</v>
      </c>
    </row>
    <row r="9641" spans="1:16" x14ac:dyDescent="0.3">
      <c r="A9641">
        <v>43741</v>
      </c>
      <c r="B9641" s="1">
        <v>45985</v>
      </c>
      <c r="C9641" s="2">
        <v>0.99583333333333324</v>
      </c>
      <c r="D9641" t="s">
        <v>859</v>
      </c>
      <c r="E9641" t="s">
        <v>83</v>
      </c>
      <c r="F9641" t="s">
        <v>27</v>
      </c>
      <c r="G9641">
        <v>233</v>
      </c>
      <c r="H9641" t="s">
        <v>19</v>
      </c>
      <c r="I9641">
        <v>70.56</v>
      </c>
      <c r="J9641">
        <v>19.79</v>
      </c>
      <c r="K9641">
        <v>5</v>
      </c>
      <c r="L9641">
        <v>1672</v>
      </c>
      <c r="M9641">
        <v>222</v>
      </c>
      <c r="N9641" t="s">
        <v>20</v>
      </c>
      <c r="P9641" t="s">
        <v>36</v>
      </c>
    </row>
    <row r="9642" spans="1:16" x14ac:dyDescent="0.3">
      <c r="A9642">
        <v>28841</v>
      </c>
      <c r="B9642" s="1">
        <v>45838</v>
      </c>
      <c r="C9642" s="2">
        <v>0.26944444444444443</v>
      </c>
      <c r="D9642" t="s">
        <v>5944</v>
      </c>
      <c r="E9642" t="s">
        <v>23</v>
      </c>
      <c r="F9642" t="s">
        <v>27</v>
      </c>
      <c r="G9642">
        <v>250</v>
      </c>
      <c r="H9642" t="s">
        <v>19</v>
      </c>
      <c r="I9642" t="s">
        <v>2145</v>
      </c>
      <c r="J9642">
        <v>1.22</v>
      </c>
      <c r="K9642">
        <v>1</v>
      </c>
      <c r="L9642">
        <v>1360</v>
      </c>
      <c r="M9642">
        <v>248</v>
      </c>
      <c r="N9642" t="s">
        <v>53</v>
      </c>
      <c r="P9642" t="s">
        <v>21</v>
      </c>
    </row>
    <row r="9643" spans="1:16" x14ac:dyDescent="0.3">
      <c r="A9643">
        <v>92746</v>
      </c>
      <c r="B9643" s="1">
        <v>46005</v>
      </c>
      <c r="C9643" s="2">
        <v>0.57986111111111105</v>
      </c>
      <c r="D9643" t="s">
        <v>97</v>
      </c>
      <c r="E9643" t="s">
        <v>30</v>
      </c>
      <c r="F9643" t="s">
        <v>18</v>
      </c>
      <c r="G9643">
        <v>220</v>
      </c>
      <c r="H9643" t="s">
        <v>31</v>
      </c>
      <c r="L9643">
        <v>2174</v>
      </c>
      <c r="M9643">
        <v>216</v>
      </c>
      <c r="O9643" t="s">
        <v>61</v>
      </c>
    </row>
    <row r="9644" spans="1:16" x14ac:dyDescent="0.3">
      <c r="A9644">
        <v>63758</v>
      </c>
      <c r="B9644" s="1">
        <v>45691</v>
      </c>
      <c r="C9644" s="2">
        <v>6.805555555555555E-2</v>
      </c>
      <c r="D9644" t="s">
        <v>428</v>
      </c>
      <c r="E9644" t="s">
        <v>17</v>
      </c>
      <c r="F9644" t="s">
        <v>18</v>
      </c>
      <c r="G9644">
        <v>210</v>
      </c>
      <c r="H9644" t="s">
        <v>24</v>
      </c>
      <c r="L9644">
        <v>1788</v>
      </c>
      <c r="M9644">
        <v>218</v>
      </c>
    </row>
    <row r="9645" spans="1:16" x14ac:dyDescent="0.3">
      <c r="A9645">
        <v>93287</v>
      </c>
      <c r="B9645" s="1">
        <v>45724</v>
      </c>
      <c r="C9645" s="2">
        <v>2.0833333333333333E-3</v>
      </c>
      <c r="D9645" t="s">
        <v>42</v>
      </c>
      <c r="E9645" t="s">
        <v>141</v>
      </c>
      <c r="F9645" t="s">
        <v>18</v>
      </c>
      <c r="G9645">
        <v>203</v>
      </c>
      <c r="H9645" t="s">
        <v>19</v>
      </c>
      <c r="I9645">
        <v>32.97</v>
      </c>
      <c r="J9645">
        <v>13.4</v>
      </c>
      <c r="K9645">
        <v>2</v>
      </c>
      <c r="L9645">
        <v>1555</v>
      </c>
      <c r="M9645">
        <v>258</v>
      </c>
      <c r="N9645" t="s">
        <v>50</v>
      </c>
      <c r="P9645" t="s">
        <v>36</v>
      </c>
    </row>
    <row r="9646" spans="1:16" x14ac:dyDescent="0.3">
      <c r="A9646">
        <v>32382</v>
      </c>
      <c r="B9646" s="1">
        <v>45945</v>
      </c>
      <c r="C9646" s="2">
        <v>0.89166666666666661</v>
      </c>
      <c r="D9646" t="s">
        <v>486</v>
      </c>
      <c r="E9646" t="s">
        <v>5945</v>
      </c>
      <c r="F9646" t="s">
        <v>40</v>
      </c>
      <c r="G9646">
        <v>231</v>
      </c>
      <c r="H9646" t="s">
        <v>31</v>
      </c>
      <c r="L9646">
        <v>1999</v>
      </c>
      <c r="M9646">
        <v>237</v>
      </c>
      <c r="O9646" t="s">
        <v>108</v>
      </c>
    </row>
    <row r="9647" spans="1:16" x14ac:dyDescent="0.3">
      <c r="A9647">
        <v>18584</v>
      </c>
      <c r="B9647" s="1">
        <v>45716</v>
      </c>
      <c r="C9647" s="2">
        <v>0.35833333333333334</v>
      </c>
      <c r="D9647" t="s">
        <v>268</v>
      </c>
      <c r="E9647" t="s">
        <v>3436</v>
      </c>
      <c r="F9647" t="s">
        <v>18</v>
      </c>
      <c r="G9647">
        <v>213</v>
      </c>
      <c r="H9647" t="s">
        <v>19</v>
      </c>
      <c r="I9647">
        <v>45.35</v>
      </c>
      <c r="J9647">
        <v>14.06</v>
      </c>
      <c r="K9647">
        <v>3</v>
      </c>
      <c r="L9647">
        <v>2048</v>
      </c>
      <c r="M9647">
        <v>256</v>
      </c>
      <c r="N9647" t="s">
        <v>20</v>
      </c>
      <c r="P9647" t="s">
        <v>36</v>
      </c>
    </row>
    <row r="9648" spans="1:16" x14ac:dyDescent="0.3">
      <c r="A9648">
        <v>90685</v>
      </c>
      <c r="B9648" s="1">
        <v>45681</v>
      </c>
      <c r="C9648" s="2">
        <v>0.36944444444444446</v>
      </c>
      <c r="D9648" t="s">
        <v>969</v>
      </c>
      <c r="E9648" t="s">
        <v>723</v>
      </c>
      <c r="F9648" t="s">
        <v>18</v>
      </c>
      <c r="G9648">
        <v>237</v>
      </c>
      <c r="H9648" t="s">
        <v>19</v>
      </c>
      <c r="I9648" t="s">
        <v>5946</v>
      </c>
      <c r="J9648">
        <v>22.38</v>
      </c>
      <c r="K9648">
        <v>2</v>
      </c>
      <c r="L9648">
        <v>1708</v>
      </c>
      <c r="M9648">
        <v>226</v>
      </c>
      <c r="N9648" t="s">
        <v>32</v>
      </c>
      <c r="P9648" t="s">
        <v>36</v>
      </c>
    </row>
    <row r="9649" spans="1:16" x14ac:dyDescent="0.3">
      <c r="A9649">
        <v>30485</v>
      </c>
      <c r="B9649" s="1">
        <v>45947</v>
      </c>
      <c r="C9649" s="2">
        <v>0.64166666666666672</v>
      </c>
      <c r="D9649" t="s">
        <v>4968</v>
      </c>
      <c r="E9649" t="s">
        <v>1242</v>
      </c>
      <c r="F9649" t="s">
        <v>27</v>
      </c>
      <c r="G9649">
        <v>259</v>
      </c>
      <c r="H9649" t="s">
        <v>19</v>
      </c>
      <c r="I9649">
        <v>52.61</v>
      </c>
      <c r="J9649">
        <v>10.74</v>
      </c>
      <c r="K9649">
        <v>2</v>
      </c>
      <c r="L9649">
        <v>1967</v>
      </c>
      <c r="M9649">
        <v>257</v>
      </c>
      <c r="N9649" t="s">
        <v>53</v>
      </c>
      <c r="P9649" t="s">
        <v>21</v>
      </c>
    </row>
    <row r="9650" spans="1:16" x14ac:dyDescent="0.3">
      <c r="A9650">
        <v>46212</v>
      </c>
      <c r="B9650" s="1">
        <v>45744</v>
      </c>
      <c r="C9650" s="2">
        <v>0.3520833333333333</v>
      </c>
      <c r="D9650" t="s">
        <v>899</v>
      </c>
      <c r="E9650" t="s">
        <v>26</v>
      </c>
      <c r="F9650" t="s">
        <v>40</v>
      </c>
      <c r="G9650">
        <v>213</v>
      </c>
      <c r="H9650" t="s">
        <v>31</v>
      </c>
      <c r="L9650">
        <v>1272</v>
      </c>
      <c r="M9650">
        <v>246</v>
      </c>
      <c r="O9650" t="s">
        <v>32</v>
      </c>
    </row>
    <row r="9651" spans="1:16" x14ac:dyDescent="0.3">
      <c r="A9651">
        <v>54465</v>
      </c>
      <c r="B9651" s="1">
        <v>45821</v>
      </c>
      <c r="C9651" s="2">
        <v>0.68680555555555556</v>
      </c>
      <c r="D9651" t="s">
        <v>866</v>
      </c>
      <c r="E9651" t="s">
        <v>38</v>
      </c>
      <c r="F9651" t="s">
        <v>18</v>
      </c>
      <c r="G9651">
        <v>216</v>
      </c>
      <c r="H9651" t="s">
        <v>31</v>
      </c>
      <c r="L9651">
        <v>1305</v>
      </c>
      <c r="M9651">
        <v>242</v>
      </c>
      <c r="O9651" t="s">
        <v>32</v>
      </c>
    </row>
    <row r="9652" spans="1:16" x14ac:dyDescent="0.3">
      <c r="A9652">
        <v>78519</v>
      </c>
      <c r="B9652" s="1">
        <v>45908</v>
      </c>
      <c r="C9652" s="2">
        <v>0.19375000000000001</v>
      </c>
      <c r="D9652" t="s">
        <v>446</v>
      </c>
      <c r="E9652" t="s">
        <v>38</v>
      </c>
      <c r="F9652" t="s">
        <v>27</v>
      </c>
      <c r="G9652">
        <v>249</v>
      </c>
      <c r="H9652" t="s">
        <v>19</v>
      </c>
      <c r="I9652">
        <v>40.619999999999997</v>
      </c>
      <c r="J9652">
        <v>19.61</v>
      </c>
      <c r="K9652">
        <v>5</v>
      </c>
      <c r="L9652">
        <v>1050</v>
      </c>
      <c r="M9652">
        <v>232</v>
      </c>
      <c r="N9652" t="s">
        <v>53</v>
      </c>
      <c r="P9652" t="s">
        <v>36</v>
      </c>
    </row>
    <row r="9653" spans="1:16" x14ac:dyDescent="0.3">
      <c r="A9653">
        <v>15470</v>
      </c>
      <c r="B9653" s="1">
        <v>46021</v>
      </c>
      <c r="C9653" s="2">
        <v>0.23124999999999998</v>
      </c>
      <c r="D9653" t="s">
        <v>1543</v>
      </c>
      <c r="E9653" t="s">
        <v>67</v>
      </c>
      <c r="F9653" t="s">
        <v>27</v>
      </c>
      <c r="G9653">
        <v>218</v>
      </c>
      <c r="H9653" t="s">
        <v>31</v>
      </c>
      <c r="L9653">
        <v>1301</v>
      </c>
      <c r="M9653">
        <v>214</v>
      </c>
      <c r="O9653" t="s">
        <v>128</v>
      </c>
    </row>
    <row r="9654" spans="1:16" x14ac:dyDescent="0.3">
      <c r="A9654">
        <v>69093</v>
      </c>
      <c r="B9654" s="1">
        <v>45801</v>
      </c>
      <c r="C9654" s="2">
        <v>8.6805555555555566E-2</v>
      </c>
      <c r="D9654" t="s">
        <v>332</v>
      </c>
      <c r="E9654" t="s">
        <v>26</v>
      </c>
      <c r="F9654" t="s">
        <v>27</v>
      </c>
      <c r="G9654">
        <v>240</v>
      </c>
      <c r="H9654" t="s">
        <v>19</v>
      </c>
      <c r="I9654">
        <v>13.92</v>
      </c>
      <c r="J9654">
        <v>23.2</v>
      </c>
      <c r="K9654">
        <v>2</v>
      </c>
      <c r="L9654">
        <v>1335</v>
      </c>
      <c r="M9654">
        <v>205</v>
      </c>
      <c r="N9654" t="s">
        <v>28</v>
      </c>
      <c r="P9654" t="s">
        <v>21</v>
      </c>
    </row>
    <row r="9655" spans="1:16" x14ac:dyDescent="0.3">
      <c r="A9655">
        <v>12840</v>
      </c>
      <c r="B9655" s="1">
        <v>45880</v>
      </c>
      <c r="C9655" s="2">
        <v>0.22430555555555556</v>
      </c>
      <c r="D9655" t="s">
        <v>388</v>
      </c>
      <c r="E9655" t="s">
        <v>67</v>
      </c>
      <c r="F9655" t="s">
        <v>27</v>
      </c>
      <c r="G9655">
        <v>228</v>
      </c>
      <c r="H9655" t="s">
        <v>19</v>
      </c>
      <c r="I9655">
        <v>76.75</v>
      </c>
      <c r="J9655">
        <v>21.96</v>
      </c>
      <c r="K9655">
        <v>5</v>
      </c>
      <c r="L9655">
        <v>1558</v>
      </c>
      <c r="M9655">
        <v>252</v>
      </c>
      <c r="N9655" t="s">
        <v>53</v>
      </c>
      <c r="P9655" t="s">
        <v>21</v>
      </c>
    </row>
    <row r="9656" spans="1:16" x14ac:dyDescent="0.3">
      <c r="A9656">
        <v>75479</v>
      </c>
      <c r="B9656" s="1">
        <v>45668</v>
      </c>
      <c r="C9656" s="2">
        <v>0.56527777777777777</v>
      </c>
      <c r="D9656" t="s">
        <v>1553</v>
      </c>
      <c r="E9656" t="s">
        <v>17</v>
      </c>
      <c r="F9656" t="s">
        <v>27</v>
      </c>
      <c r="G9656">
        <v>257</v>
      </c>
      <c r="H9656" t="s">
        <v>24</v>
      </c>
      <c r="L9656">
        <v>1900</v>
      </c>
      <c r="M9656">
        <v>229</v>
      </c>
    </row>
    <row r="9657" spans="1:16" x14ac:dyDescent="0.3">
      <c r="A9657">
        <v>81978</v>
      </c>
      <c r="B9657" s="1">
        <v>45882</v>
      </c>
      <c r="C9657" s="2">
        <v>9.7222222222222224E-3</v>
      </c>
      <c r="D9657" t="s">
        <v>5947</v>
      </c>
      <c r="E9657" t="s">
        <v>58</v>
      </c>
      <c r="F9657" t="s">
        <v>18</v>
      </c>
      <c r="G9657">
        <v>218</v>
      </c>
      <c r="H9657" t="s">
        <v>19</v>
      </c>
      <c r="I9657">
        <v>33.89</v>
      </c>
      <c r="J9657">
        <v>27.62</v>
      </c>
      <c r="K9657">
        <v>2</v>
      </c>
      <c r="L9657">
        <v>1078</v>
      </c>
      <c r="M9657">
        <v>221</v>
      </c>
      <c r="N9657" t="s">
        <v>53</v>
      </c>
      <c r="P9657" t="s">
        <v>36</v>
      </c>
    </row>
    <row r="9658" spans="1:16" x14ac:dyDescent="0.3">
      <c r="A9658">
        <v>12494</v>
      </c>
      <c r="B9658" s="1">
        <v>45948</v>
      </c>
      <c r="C9658" s="2">
        <v>0.19583333333333333</v>
      </c>
      <c r="D9658" t="s">
        <v>1241</v>
      </c>
      <c r="E9658" t="s">
        <v>58</v>
      </c>
      <c r="F9658" t="s">
        <v>18</v>
      </c>
      <c r="G9658">
        <v>230</v>
      </c>
      <c r="H9658" t="s">
        <v>31</v>
      </c>
      <c r="L9658">
        <v>2080</v>
      </c>
      <c r="M9658">
        <v>250</v>
      </c>
      <c r="O9658" t="s">
        <v>47</v>
      </c>
    </row>
    <row r="9659" spans="1:16" x14ac:dyDescent="0.3">
      <c r="A9659">
        <v>69971</v>
      </c>
      <c r="B9659" s="1">
        <v>45743</v>
      </c>
      <c r="C9659" s="2">
        <v>0.31388888888888888</v>
      </c>
      <c r="D9659" t="s">
        <v>520</v>
      </c>
      <c r="E9659" t="s">
        <v>94</v>
      </c>
      <c r="F9659" t="s">
        <v>27</v>
      </c>
      <c r="G9659">
        <v>200</v>
      </c>
      <c r="H9659" t="s">
        <v>19</v>
      </c>
      <c r="I9659" t="s">
        <v>5948</v>
      </c>
      <c r="J9659">
        <v>8.9499999999999993</v>
      </c>
      <c r="K9659">
        <v>1</v>
      </c>
      <c r="L9659">
        <v>1669</v>
      </c>
      <c r="M9659">
        <v>256</v>
      </c>
      <c r="N9659" t="s">
        <v>20</v>
      </c>
      <c r="P9659" t="s">
        <v>36</v>
      </c>
    </row>
    <row r="9660" spans="1:16" x14ac:dyDescent="0.3">
      <c r="A9660">
        <v>98850</v>
      </c>
      <c r="B9660" s="1">
        <v>45669</v>
      </c>
      <c r="C9660" s="2">
        <v>0.1451388888888889</v>
      </c>
      <c r="D9660" t="s">
        <v>358</v>
      </c>
      <c r="E9660" t="s">
        <v>58</v>
      </c>
      <c r="F9660" t="s">
        <v>18</v>
      </c>
      <c r="G9660">
        <v>216</v>
      </c>
      <c r="H9660" t="s">
        <v>31</v>
      </c>
      <c r="L9660">
        <v>2040</v>
      </c>
      <c r="M9660">
        <v>207</v>
      </c>
      <c r="O9660" t="s">
        <v>108</v>
      </c>
    </row>
    <row r="9661" spans="1:16" x14ac:dyDescent="0.3">
      <c r="A9661">
        <v>63508</v>
      </c>
      <c r="B9661" s="1">
        <v>45923</v>
      </c>
      <c r="C9661" s="2">
        <v>0.16527777777777777</v>
      </c>
      <c r="D9661" t="s">
        <v>124</v>
      </c>
      <c r="E9661" t="s">
        <v>83</v>
      </c>
      <c r="F9661" t="s">
        <v>40</v>
      </c>
      <c r="G9661">
        <v>208</v>
      </c>
      <c r="H9661" t="s">
        <v>19</v>
      </c>
      <c r="I9661" t="s">
        <v>5949</v>
      </c>
      <c r="J9661">
        <v>11.91</v>
      </c>
      <c r="K9661">
        <v>5</v>
      </c>
      <c r="L9661">
        <v>1984</v>
      </c>
      <c r="M9661">
        <v>245</v>
      </c>
      <c r="N9661" t="s">
        <v>32</v>
      </c>
      <c r="P9661" t="s">
        <v>21</v>
      </c>
    </row>
    <row r="9662" spans="1:16" x14ac:dyDescent="0.3">
      <c r="A9662">
        <v>58021</v>
      </c>
      <c r="B9662" s="1">
        <v>45753</v>
      </c>
      <c r="C9662" s="2">
        <v>0.83750000000000002</v>
      </c>
      <c r="D9662" t="s">
        <v>773</v>
      </c>
      <c r="E9662" t="s">
        <v>369</v>
      </c>
      <c r="F9662" t="s">
        <v>18</v>
      </c>
      <c r="G9662">
        <v>259</v>
      </c>
      <c r="H9662" t="s">
        <v>19</v>
      </c>
      <c r="I9662">
        <v>33.200000000000003</v>
      </c>
      <c r="J9662">
        <v>4.55</v>
      </c>
      <c r="K9662">
        <v>5</v>
      </c>
      <c r="L9662">
        <v>1818</v>
      </c>
      <c r="M9662">
        <v>219</v>
      </c>
      <c r="N9662" t="s">
        <v>20</v>
      </c>
      <c r="P9662" t="s">
        <v>36</v>
      </c>
    </row>
    <row r="9663" spans="1:16" x14ac:dyDescent="0.3">
      <c r="A9663">
        <v>13165</v>
      </c>
      <c r="B9663" s="1">
        <v>45668</v>
      </c>
      <c r="C9663" s="2">
        <v>0.99583333333333324</v>
      </c>
      <c r="D9663" t="s">
        <v>5950</v>
      </c>
      <c r="E9663" t="s">
        <v>38</v>
      </c>
      <c r="F9663" t="s">
        <v>18</v>
      </c>
      <c r="G9663">
        <v>238</v>
      </c>
      <c r="H9663" t="s">
        <v>31</v>
      </c>
      <c r="L9663">
        <v>1507</v>
      </c>
      <c r="M9663">
        <v>234</v>
      </c>
      <c r="O9663" t="s">
        <v>128</v>
      </c>
    </row>
    <row r="9664" spans="1:16" x14ac:dyDescent="0.3">
      <c r="A9664">
        <v>59691</v>
      </c>
      <c r="B9664" s="1">
        <v>46015</v>
      </c>
      <c r="C9664" s="2">
        <v>0.12222222222222223</v>
      </c>
      <c r="D9664" t="s">
        <v>5951</v>
      </c>
      <c r="E9664" t="s">
        <v>83</v>
      </c>
      <c r="F9664" t="s">
        <v>18</v>
      </c>
      <c r="G9664">
        <v>253</v>
      </c>
      <c r="H9664" t="s">
        <v>19</v>
      </c>
      <c r="I9664">
        <v>81.31</v>
      </c>
      <c r="J9664">
        <v>12.51</v>
      </c>
      <c r="K9664">
        <v>3</v>
      </c>
      <c r="L9664">
        <v>1905</v>
      </c>
      <c r="M9664">
        <v>246</v>
      </c>
      <c r="N9664" t="s">
        <v>53</v>
      </c>
      <c r="P9664" t="s">
        <v>21</v>
      </c>
    </row>
    <row r="9665" spans="1:16" x14ac:dyDescent="0.3">
      <c r="A9665">
        <v>21507</v>
      </c>
      <c r="B9665" s="1">
        <v>45979</v>
      </c>
      <c r="C9665" s="2">
        <v>0.92569444444444438</v>
      </c>
      <c r="D9665" t="s">
        <v>180</v>
      </c>
      <c r="E9665" t="s">
        <v>67</v>
      </c>
      <c r="F9665" t="s">
        <v>40</v>
      </c>
      <c r="G9665">
        <v>241</v>
      </c>
      <c r="H9665" t="s">
        <v>19</v>
      </c>
      <c r="I9665" t="s">
        <v>5952</v>
      </c>
      <c r="J9665">
        <v>20.02</v>
      </c>
      <c r="K9665">
        <v>5</v>
      </c>
      <c r="L9665">
        <v>1347</v>
      </c>
      <c r="M9665">
        <v>246</v>
      </c>
      <c r="N9665" t="s">
        <v>28</v>
      </c>
      <c r="P9665" t="s">
        <v>21</v>
      </c>
    </row>
    <row r="9666" spans="1:16" x14ac:dyDescent="0.3">
      <c r="A9666">
        <v>51798</v>
      </c>
      <c r="B9666" s="1">
        <v>46021</v>
      </c>
      <c r="C9666" s="2">
        <v>0.20833333333333334</v>
      </c>
      <c r="D9666" t="s">
        <v>1011</v>
      </c>
      <c r="E9666" t="s">
        <v>23</v>
      </c>
      <c r="F9666" t="s">
        <v>18</v>
      </c>
      <c r="G9666">
        <v>254</v>
      </c>
      <c r="H9666" t="s">
        <v>19</v>
      </c>
      <c r="I9666">
        <v>68.37</v>
      </c>
      <c r="J9666">
        <v>25.9</v>
      </c>
      <c r="K9666">
        <v>2</v>
      </c>
      <c r="L9666">
        <v>1781</v>
      </c>
      <c r="M9666">
        <v>256</v>
      </c>
      <c r="N9666" t="s">
        <v>28</v>
      </c>
      <c r="P9666" t="s">
        <v>21</v>
      </c>
    </row>
    <row r="9667" spans="1:16" x14ac:dyDescent="0.3">
      <c r="A9667">
        <v>21696</v>
      </c>
      <c r="B9667" s="1">
        <v>45955</v>
      </c>
      <c r="C9667" s="2">
        <v>0.98888888888888893</v>
      </c>
      <c r="D9667" t="s">
        <v>5953</v>
      </c>
      <c r="E9667" t="s">
        <v>17</v>
      </c>
      <c r="F9667" t="s">
        <v>18</v>
      </c>
      <c r="G9667">
        <v>258</v>
      </c>
      <c r="H9667" t="s">
        <v>24</v>
      </c>
      <c r="L9667">
        <v>1241</v>
      </c>
      <c r="M9667">
        <v>210</v>
      </c>
    </row>
    <row r="9668" spans="1:16" x14ac:dyDescent="0.3">
      <c r="A9668">
        <v>78798</v>
      </c>
      <c r="B9668" s="1">
        <v>45905</v>
      </c>
      <c r="C9668" s="2">
        <v>0.23958333333333334</v>
      </c>
      <c r="D9668" t="s">
        <v>1014</v>
      </c>
      <c r="E9668" t="s">
        <v>1096</v>
      </c>
      <c r="F9668" t="s">
        <v>18</v>
      </c>
      <c r="G9668">
        <v>247</v>
      </c>
      <c r="H9668" t="s">
        <v>19</v>
      </c>
      <c r="I9668">
        <v>30.05</v>
      </c>
      <c r="J9668">
        <v>13.53</v>
      </c>
      <c r="K9668">
        <v>2</v>
      </c>
      <c r="L9668">
        <v>1634</v>
      </c>
      <c r="M9668">
        <v>226</v>
      </c>
      <c r="N9668" t="s">
        <v>20</v>
      </c>
      <c r="P9668" t="s">
        <v>36</v>
      </c>
    </row>
    <row r="9669" spans="1:16" x14ac:dyDescent="0.3">
      <c r="A9669">
        <v>58733</v>
      </c>
      <c r="B9669" s="1">
        <v>45766</v>
      </c>
      <c r="C9669" s="2">
        <v>0.52430555555555558</v>
      </c>
      <c r="D9669" t="s">
        <v>1572</v>
      </c>
      <c r="E9669" t="s">
        <v>30</v>
      </c>
      <c r="F9669" t="s">
        <v>40</v>
      </c>
      <c r="G9669">
        <v>215</v>
      </c>
      <c r="H9669" t="s">
        <v>19</v>
      </c>
      <c r="I9669" t="s">
        <v>1573</v>
      </c>
      <c r="J9669">
        <v>5.72</v>
      </c>
      <c r="K9669">
        <v>3</v>
      </c>
      <c r="L9669">
        <v>1011</v>
      </c>
      <c r="M9669">
        <v>239</v>
      </c>
      <c r="N9669" t="s">
        <v>28</v>
      </c>
      <c r="P9669" t="s">
        <v>21</v>
      </c>
    </row>
    <row r="9670" spans="1:16" x14ac:dyDescent="0.3">
      <c r="A9670">
        <v>58236</v>
      </c>
      <c r="B9670" s="1">
        <v>45861</v>
      </c>
      <c r="C9670" s="2">
        <v>0.37291666666666662</v>
      </c>
      <c r="D9670" t="s">
        <v>846</v>
      </c>
      <c r="E9670" t="s">
        <v>81</v>
      </c>
      <c r="F9670" t="s">
        <v>18</v>
      </c>
      <c r="G9670">
        <v>245</v>
      </c>
      <c r="H9670" t="s">
        <v>31</v>
      </c>
      <c r="L9670">
        <v>1255</v>
      </c>
      <c r="M9670">
        <v>200</v>
      </c>
      <c r="O9670" t="s">
        <v>41</v>
      </c>
    </row>
    <row r="9671" spans="1:16" x14ac:dyDescent="0.3">
      <c r="A9671">
        <v>89646</v>
      </c>
      <c r="B9671" s="1">
        <v>45890</v>
      </c>
      <c r="C9671" s="2">
        <v>0.50486111111111109</v>
      </c>
      <c r="D9671" t="s">
        <v>283</v>
      </c>
      <c r="E9671" t="s">
        <v>26</v>
      </c>
      <c r="F9671" t="s">
        <v>27</v>
      </c>
      <c r="G9671">
        <v>208</v>
      </c>
      <c r="H9671" t="s">
        <v>19</v>
      </c>
      <c r="I9671">
        <v>13.9</v>
      </c>
      <c r="J9671">
        <v>16.579999999999998</v>
      </c>
      <c r="K9671">
        <v>2</v>
      </c>
      <c r="L9671">
        <v>1890</v>
      </c>
      <c r="M9671">
        <v>243</v>
      </c>
      <c r="N9671" t="s">
        <v>20</v>
      </c>
      <c r="P9671" t="s">
        <v>36</v>
      </c>
    </row>
    <row r="9672" spans="1:16" x14ac:dyDescent="0.3">
      <c r="A9672">
        <v>12016</v>
      </c>
      <c r="B9672" s="1">
        <v>45821</v>
      </c>
      <c r="C9672" s="2">
        <v>0.53055555555555556</v>
      </c>
      <c r="D9672" t="s">
        <v>5954</v>
      </c>
      <c r="E9672" t="s">
        <v>122</v>
      </c>
      <c r="F9672" t="s">
        <v>18</v>
      </c>
      <c r="G9672">
        <v>240</v>
      </c>
      <c r="H9672" t="s">
        <v>19</v>
      </c>
      <c r="I9672" t="s">
        <v>5955</v>
      </c>
      <c r="J9672">
        <v>0.7</v>
      </c>
      <c r="K9672">
        <v>5</v>
      </c>
      <c r="L9672">
        <v>1296</v>
      </c>
      <c r="M9672">
        <v>255</v>
      </c>
      <c r="N9672" t="s">
        <v>20</v>
      </c>
      <c r="P9672" t="s">
        <v>36</v>
      </c>
    </row>
    <row r="9673" spans="1:16" x14ac:dyDescent="0.3">
      <c r="A9673">
        <v>40651</v>
      </c>
      <c r="B9673" s="1">
        <v>45664</v>
      </c>
      <c r="C9673" s="2">
        <v>0.56388888888888888</v>
      </c>
      <c r="D9673" t="s">
        <v>163</v>
      </c>
      <c r="E9673" t="s">
        <v>52</v>
      </c>
      <c r="F9673" t="s">
        <v>40</v>
      </c>
      <c r="G9673">
        <v>242</v>
      </c>
      <c r="H9673" t="s">
        <v>19</v>
      </c>
      <c r="I9673">
        <v>19.18</v>
      </c>
      <c r="J9673">
        <v>1.62</v>
      </c>
      <c r="K9673">
        <v>5</v>
      </c>
      <c r="L9673">
        <v>1277</v>
      </c>
      <c r="M9673">
        <v>243</v>
      </c>
      <c r="N9673" t="s">
        <v>44</v>
      </c>
      <c r="P9673" t="s">
        <v>21</v>
      </c>
    </row>
    <row r="9674" spans="1:16" x14ac:dyDescent="0.3">
      <c r="A9674">
        <v>28608</v>
      </c>
      <c r="B9674" s="1">
        <v>45966</v>
      </c>
      <c r="C9674" s="2">
        <v>0.93680555555555556</v>
      </c>
      <c r="D9674" t="s">
        <v>730</v>
      </c>
      <c r="E9674" t="s">
        <v>5956</v>
      </c>
      <c r="F9674" t="s">
        <v>40</v>
      </c>
      <c r="G9674">
        <v>224</v>
      </c>
      <c r="H9674" t="s">
        <v>19</v>
      </c>
      <c r="I9674">
        <v>28.94</v>
      </c>
      <c r="J9674">
        <v>27.76</v>
      </c>
      <c r="K9674">
        <v>1</v>
      </c>
      <c r="L9674">
        <v>1596</v>
      </c>
      <c r="M9674">
        <v>203</v>
      </c>
      <c r="N9674" t="s">
        <v>44</v>
      </c>
      <c r="P9674" t="s">
        <v>36</v>
      </c>
    </row>
    <row r="9675" spans="1:16" x14ac:dyDescent="0.3">
      <c r="A9675">
        <v>91293</v>
      </c>
      <c r="B9675" s="1">
        <v>45959</v>
      </c>
      <c r="C9675" s="2">
        <v>0.35833333333333334</v>
      </c>
      <c r="D9675" t="s">
        <v>932</v>
      </c>
      <c r="E9675" t="s">
        <v>83</v>
      </c>
      <c r="F9675" t="s">
        <v>18</v>
      </c>
      <c r="G9675">
        <v>236</v>
      </c>
      <c r="H9675" t="s">
        <v>24</v>
      </c>
      <c r="L9675">
        <v>1693</v>
      </c>
      <c r="M9675">
        <v>205</v>
      </c>
    </row>
    <row r="9676" spans="1:16" x14ac:dyDescent="0.3">
      <c r="A9676">
        <v>66123</v>
      </c>
      <c r="B9676" s="1">
        <v>45761</v>
      </c>
      <c r="C9676" s="2">
        <v>0.9819444444444444</v>
      </c>
      <c r="D9676" t="s">
        <v>719</v>
      </c>
      <c r="E9676" t="s">
        <v>67</v>
      </c>
      <c r="F9676" t="s">
        <v>40</v>
      </c>
      <c r="G9676">
        <v>203</v>
      </c>
      <c r="H9676" t="s">
        <v>19</v>
      </c>
      <c r="I9676">
        <v>14.74</v>
      </c>
      <c r="J9676">
        <v>7.03</v>
      </c>
      <c r="K9676">
        <v>2</v>
      </c>
      <c r="L9676">
        <v>1214</v>
      </c>
      <c r="M9676">
        <v>204</v>
      </c>
      <c r="N9676" t="s">
        <v>20</v>
      </c>
      <c r="P9676" t="s">
        <v>21</v>
      </c>
    </row>
    <row r="9677" spans="1:16" x14ac:dyDescent="0.3">
      <c r="A9677">
        <v>81925</v>
      </c>
      <c r="B9677" s="1">
        <v>45853</v>
      </c>
      <c r="C9677" s="2">
        <v>0.92291666666666661</v>
      </c>
      <c r="D9677" t="s">
        <v>5957</v>
      </c>
      <c r="E9677" t="s">
        <v>38</v>
      </c>
      <c r="F9677" t="s">
        <v>18</v>
      </c>
      <c r="G9677">
        <v>228</v>
      </c>
      <c r="H9677" t="s">
        <v>19</v>
      </c>
      <c r="I9677">
        <v>37.81</v>
      </c>
      <c r="J9677">
        <v>7.18</v>
      </c>
      <c r="K9677">
        <v>5</v>
      </c>
      <c r="L9677">
        <v>1023</v>
      </c>
      <c r="M9677">
        <v>227</v>
      </c>
      <c r="N9677" t="s">
        <v>50</v>
      </c>
      <c r="P9677" t="s">
        <v>36</v>
      </c>
    </row>
    <row r="9678" spans="1:16" x14ac:dyDescent="0.3">
      <c r="A9678">
        <v>19059</v>
      </c>
      <c r="B9678" s="1">
        <v>45865</v>
      </c>
      <c r="C9678" s="2">
        <v>0.65625</v>
      </c>
      <c r="D9678" t="s">
        <v>324</v>
      </c>
      <c r="E9678" t="s">
        <v>52</v>
      </c>
      <c r="F9678" t="s">
        <v>40</v>
      </c>
      <c r="G9678">
        <v>206</v>
      </c>
      <c r="H9678" t="s">
        <v>19</v>
      </c>
      <c r="I9678">
        <v>67.06</v>
      </c>
      <c r="J9678">
        <v>5.68</v>
      </c>
      <c r="K9678">
        <v>4</v>
      </c>
      <c r="L9678">
        <v>1236</v>
      </c>
      <c r="M9678">
        <v>204</v>
      </c>
      <c r="N9678" t="s">
        <v>50</v>
      </c>
      <c r="P9678" t="s">
        <v>36</v>
      </c>
    </row>
    <row r="9679" spans="1:16" x14ac:dyDescent="0.3">
      <c r="A9679">
        <v>15413</v>
      </c>
      <c r="B9679" s="1">
        <v>45817</v>
      </c>
      <c r="C9679" s="2">
        <v>1.8055555555555557E-2</v>
      </c>
      <c r="D9679" t="s">
        <v>5958</v>
      </c>
      <c r="E9679" t="s">
        <v>122</v>
      </c>
      <c r="F9679" t="s">
        <v>40</v>
      </c>
      <c r="G9679">
        <v>212</v>
      </c>
      <c r="H9679" t="s">
        <v>31</v>
      </c>
      <c r="L9679">
        <v>1954</v>
      </c>
      <c r="M9679">
        <v>204</v>
      </c>
      <c r="O9679" t="s">
        <v>55</v>
      </c>
    </row>
    <row r="9680" spans="1:16" x14ac:dyDescent="0.3">
      <c r="A9680">
        <v>76396</v>
      </c>
      <c r="B9680" s="1">
        <v>45820</v>
      </c>
      <c r="C9680" s="2">
        <v>0.20069444444444443</v>
      </c>
      <c r="D9680" t="s">
        <v>1303</v>
      </c>
      <c r="E9680" t="s">
        <v>52</v>
      </c>
      <c r="F9680" t="s">
        <v>27</v>
      </c>
      <c r="G9680">
        <v>200</v>
      </c>
      <c r="H9680" t="s">
        <v>19</v>
      </c>
      <c r="I9680" t="s">
        <v>5959</v>
      </c>
      <c r="J9680">
        <v>7.6</v>
      </c>
      <c r="K9680">
        <v>2</v>
      </c>
      <c r="L9680">
        <v>1112</v>
      </c>
      <c r="M9680">
        <v>236</v>
      </c>
      <c r="N9680" t="s">
        <v>28</v>
      </c>
      <c r="P9680" t="s">
        <v>21</v>
      </c>
    </row>
    <row r="9681" spans="1:16" x14ac:dyDescent="0.3">
      <c r="A9681">
        <v>10238</v>
      </c>
      <c r="B9681" s="1">
        <v>45900</v>
      </c>
      <c r="C9681" s="2">
        <v>1.5277777777777777E-2</v>
      </c>
      <c r="D9681" t="s">
        <v>5960</v>
      </c>
      <c r="E9681" t="s">
        <v>5961</v>
      </c>
      <c r="F9681" t="s">
        <v>18</v>
      </c>
      <c r="G9681">
        <v>209</v>
      </c>
      <c r="H9681" t="s">
        <v>19</v>
      </c>
      <c r="I9681">
        <v>32.65</v>
      </c>
      <c r="J9681">
        <v>4.7300000000000004</v>
      </c>
      <c r="K9681">
        <v>3</v>
      </c>
      <c r="L9681">
        <v>1768</v>
      </c>
      <c r="M9681">
        <v>259</v>
      </c>
      <c r="N9681" t="s">
        <v>44</v>
      </c>
      <c r="P9681" t="s">
        <v>36</v>
      </c>
    </row>
    <row r="9682" spans="1:16" x14ac:dyDescent="0.3">
      <c r="A9682">
        <v>78710</v>
      </c>
      <c r="B9682" s="1">
        <v>45808</v>
      </c>
      <c r="C9682" s="2">
        <v>0.76388888888888884</v>
      </c>
      <c r="D9682" t="s">
        <v>1335</v>
      </c>
      <c r="E9682" t="s">
        <v>58</v>
      </c>
      <c r="F9682" t="s">
        <v>18</v>
      </c>
      <c r="G9682">
        <v>249</v>
      </c>
      <c r="H9682" t="s">
        <v>19</v>
      </c>
      <c r="I9682">
        <v>62.55</v>
      </c>
      <c r="J9682">
        <v>21.65</v>
      </c>
      <c r="K9682">
        <v>2</v>
      </c>
      <c r="L9682">
        <v>1001</v>
      </c>
      <c r="M9682">
        <v>229</v>
      </c>
      <c r="N9682" t="s">
        <v>28</v>
      </c>
      <c r="P9682" t="s">
        <v>36</v>
      </c>
    </row>
    <row r="9683" spans="1:16" x14ac:dyDescent="0.3">
      <c r="A9683">
        <v>73457</v>
      </c>
      <c r="B9683" s="1">
        <v>45953</v>
      </c>
      <c r="C9683" s="2">
        <v>0.42152777777777778</v>
      </c>
      <c r="D9683" t="s">
        <v>359</v>
      </c>
      <c r="E9683" t="s">
        <v>30</v>
      </c>
      <c r="F9683" t="s">
        <v>18</v>
      </c>
      <c r="G9683">
        <v>234</v>
      </c>
      <c r="H9683" t="s">
        <v>19</v>
      </c>
      <c r="I9683">
        <v>67.16</v>
      </c>
      <c r="J9683">
        <v>11.19</v>
      </c>
      <c r="K9683">
        <v>1</v>
      </c>
      <c r="L9683">
        <v>1887</v>
      </c>
      <c r="M9683">
        <v>240</v>
      </c>
      <c r="N9683" t="s">
        <v>44</v>
      </c>
      <c r="P9683" t="s">
        <v>36</v>
      </c>
    </row>
    <row r="9684" spans="1:16" x14ac:dyDescent="0.3">
      <c r="A9684">
        <v>81921</v>
      </c>
      <c r="B9684" s="1">
        <v>45741</v>
      </c>
      <c r="C9684" s="2">
        <v>0.44791666666666669</v>
      </c>
      <c r="D9684" t="s">
        <v>141</v>
      </c>
      <c r="E9684" t="s">
        <v>94</v>
      </c>
      <c r="F9684" t="s">
        <v>40</v>
      </c>
      <c r="G9684">
        <v>260</v>
      </c>
      <c r="H9684" t="s">
        <v>19</v>
      </c>
      <c r="I9684">
        <v>58.31</v>
      </c>
      <c r="J9684">
        <v>13.01</v>
      </c>
      <c r="K9684">
        <v>4</v>
      </c>
      <c r="L9684">
        <v>1127</v>
      </c>
      <c r="M9684">
        <v>215</v>
      </c>
      <c r="N9684" t="s">
        <v>44</v>
      </c>
      <c r="P9684" t="s">
        <v>36</v>
      </c>
    </row>
    <row r="9685" spans="1:16" x14ac:dyDescent="0.3">
      <c r="A9685">
        <v>15656</v>
      </c>
      <c r="B9685" s="1">
        <v>45772</v>
      </c>
      <c r="C9685" s="2">
        <v>0.88611111111111107</v>
      </c>
      <c r="D9685" t="s">
        <v>84</v>
      </c>
      <c r="E9685" t="s">
        <v>26</v>
      </c>
      <c r="F9685" t="s">
        <v>40</v>
      </c>
      <c r="G9685">
        <v>207</v>
      </c>
      <c r="H9685" t="s">
        <v>31</v>
      </c>
      <c r="L9685">
        <v>1589</v>
      </c>
      <c r="M9685">
        <v>216</v>
      </c>
      <c r="O9685" t="s">
        <v>41</v>
      </c>
    </row>
    <row r="9686" spans="1:16" x14ac:dyDescent="0.3">
      <c r="A9686">
        <v>39013</v>
      </c>
      <c r="B9686" s="1">
        <v>45942</v>
      </c>
      <c r="C9686" s="2">
        <v>0.2638888888888889</v>
      </c>
      <c r="D9686" t="s">
        <v>1558</v>
      </c>
      <c r="E9686" t="s">
        <v>5962</v>
      </c>
      <c r="F9686" t="s">
        <v>18</v>
      </c>
      <c r="G9686">
        <v>216</v>
      </c>
      <c r="H9686" t="s">
        <v>31</v>
      </c>
      <c r="L9686">
        <v>1628</v>
      </c>
      <c r="M9686">
        <v>227</v>
      </c>
      <c r="O9686" t="s">
        <v>61</v>
      </c>
    </row>
    <row r="9687" spans="1:16" x14ac:dyDescent="0.3">
      <c r="A9687">
        <v>80882</v>
      </c>
      <c r="B9687" s="1">
        <v>46018</v>
      </c>
      <c r="C9687" s="2">
        <v>0.36805555555555558</v>
      </c>
      <c r="D9687" t="s">
        <v>1517</v>
      </c>
      <c r="E9687" t="s">
        <v>26</v>
      </c>
      <c r="F9687" t="s">
        <v>27</v>
      </c>
      <c r="G9687">
        <v>255</v>
      </c>
      <c r="H9687" t="s">
        <v>19</v>
      </c>
      <c r="I9687" t="s">
        <v>5963</v>
      </c>
      <c r="J9687">
        <v>5.69</v>
      </c>
      <c r="K9687">
        <v>2</v>
      </c>
      <c r="L9687">
        <v>1517</v>
      </c>
      <c r="M9687">
        <v>234</v>
      </c>
      <c r="N9687" t="s">
        <v>50</v>
      </c>
      <c r="P9687" t="s">
        <v>21</v>
      </c>
    </row>
    <row r="9688" spans="1:16" x14ac:dyDescent="0.3">
      <c r="A9688">
        <v>31156</v>
      </c>
      <c r="B9688" s="1">
        <v>45863</v>
      </c>
      <c r="C9688" s="2">
        <v>0.27013888888888887</v>
      </c>
      <c r="D9688" t="s">
        <v>5964</v>
      </c>
      <c r="E9688" t="s">
        <v>17</v>
      </c>
      <c r="F9688" t="s">
        <v>18</v>
      </c>
      <c r="G9688">
        <v>210</v>
      </c>
      <c r="H9688" t="s">
        <v>19</v>
      </c>
      <c r="I9688">
        <v>8.77</v>
      </c>
      <c r="J9688">
        <v>26.35</v>
      </c>
      <c r="K9688">
        <v>2</v>
      </c>
      <c r="L9688">
        <v>1399</v>
      </c>
      <c r="M9688">
        <v>212</v>
      </c>
      <c r="N9688" t="s">
        <v>28</v>
      </c>
      <c r="P9688" t="s">
        <v>36</v>
      </c>
    </row>
    <row r="9689" spans="1:16" x14ac:dyDescent="0.3">
      <c r="A9689">
        <v>37721</v>
      </c>
      <c r="B9689" s="1">
        <v>45790</v>
      </c>
      <c r="C9689" s="2">
        <v>0.42152777777777778</v>
      </c>
      <c r="D9689" t="s">
        <v>150</v>
      </c>
      <c r="E9689" t="s">
        <v>17</v>
      </c>
      <c r="F9689" t="s">
        <v>40</v>
      </c>
      <c r="G9689">
        <v>219</v>
      </c>
      <c r="H9689" t="s">
        <v>31</v>
      </c>
      <c r="L9689">
        <v>1388</v>
      </c>
      <c r="M9689">
        <v>233</v>
      </c>
      <c r="O9689" t="s">
        <v>47</v>
      </c>
    </row>
    <row r="9690" spans="1:16" x14ac:dyDescent="0.3">
      <c r="A9690">
        <v>56026</v>
      </c>
      <c r="B9690" s="1">
        <v>45929</v>
      </c>
      <c r="C9690" s="2">
        <v>0.98888888888888893</v>
      </c>
      <c r="D9690" t="s">
        <v>154</v>
      </c>
      <c r="E9690" t="s">
        <v>72</v>
      </c>
      <c r="F9690" t="s">
        <v>27</v>
      </c>
      <c r="G9690">
        <v>202</v>
      </c>
      <c r="H9690" t="s">
        <v>19</v>
      </c>
      <c r="I9690">
        <v>66</v>
      </c>
      <c r="J9690">
        <v>6.37</v>
      </c>
      <c r="K9690">
        <v>3</v>
      </c>
      <c r="L9690">
        <v>1602</v>
      </c>
      <c r="M9690">
        <v>226</v>
      </c>
      <c r="N9690" t="s">
        <v>44</v>
      </c>
      <c r="P9690" t="s">
        <v>21</v>
      </c>
    </row>
    <row r="9691" spans="1:16" x14ac:dyDescent="0.3">
      <c r="A9691">
        <v>96265</v>
      </c>
      <c r="B9691" s="1">
        <v>45691</v>
      </c>
      <c r="C9691" s="2">
        <v>5.2083333333333336E-2</v>
      </c>
      <c r="D9691" t="s">
        <v>175</v>
      </c>
      <c r="E9691" t="s">
        <v>122</v>
      </c>
      <c r="F9691" t="s">
        <v>18</v>
      </c>
      <c r="G9691">
        <v>233</v>
      </c>
      <c r="H9691" t="s">
        <v>19</v>
      </c>
      <c r="I9691">
        <v>17.75</v>
      </c>
      <c r="J9691">
        <v>2.81</v>
      </c>
      <c r="K9691">
        <v>5</v>
      </c>
      <c r="L9691">
        <v>1996</v>
      </c>
      <c r="M9691">
        <v>235</v>
      </c>
      <c r="N9691" t="s">
        <v>44</v>
      </c>
      <c r="P9691" t="s">
        <v>36</v>
      </c>
    </row>
    <row r="9692" spans="1:16" x14ac:dyDescent="0.3">
      <c r="A9692">
        <v>59803</v>
      </c>
      <c r="B9692" s="1">
        <v>45762</v>
      </c>
      <c r="C9692" s="2">
        <v>0.73611111111111116</v>
      </c>
      <c r="D9692" t="s">
        <v>193</v>
      </c>
      <c r="E9692" t="s">
        <v>179</v>
      </c>
      <c r="F9692" t="s">
        <v>27</v>
      </c>
      <c r="G9692">
        <v>241</v>
      </c>
      <c r="H9692" t="s">
        <v>19</v>
      </c>
      <c r="I9692">
        <v>47.42</v>
      </c>
      <c r="J9692">
        <v>12.67</v>
      </c>
      <c r="K9692">
        <v>3</v>
      </c>
      <c r="L9692">
        <v>1952</v>
      </c>
      <c r="M9692">
        <v>219</v>
      </c>
      <c r="N9692" t="s">
        <v>53</v>
      </c>
      <c r="P9692" t="s">
        <v>21</v>
      </c>
    </row>
    <row r="9693" spans="1:16" x14ac:dyDescent="0.3">
      <c r="A9693">
        <v>40418</v>
      </c>
      <c r="B9693" s="1">
        <v>45718</v>
      </c>
      <c r="C9693" s="2">
        <v>0.17777777777777778</v>
      </c>
      <c r="D9693" t="s">
        <v>634</v>
      </c>
      <c r="E9693" t="s">
        <v>450</v>
      </c>
      <c r="F9693" t="s">
        <v>18</v>
      </c>
      <c r="G9693">
        <v>240</v>
      </c>
      <c r="H9693" t="s">
        <v>31</v>
      </c>
      <c r="L9693">
        <v>1663</v>
      </c>
      <c r="M9693">
        <v>238</v>
      </c>
      <c r="O9693" t="s">
        <v>41</v>
      </c>
    </row>
    <row r="9694" spans="1:16" x14ac:dyDescent="0.3">
      <c r="A9694">
        <v>86522</v>
      </c>
      <c r="B9694" s="1">
        <v>45929</v>
      </c>
      <c r="C9694" s="2">
        <v>0.93819444444444444</v>
      </c>
      <c r="D9694" t="s">
        <v>5965</v>
      </c>
      <c r="E9694" t="s">
        <v>81</v>
      </c>
      <c r="F9694" t="s">
        <v>40</v>
      </c>
      <c r="G9694">
        <v>218</v>
      </c>
      <c r="H9694" t="s">
        <v>24</v>
      </c>
      <c r="L9694">
        <v>1808</v>
      </c>
      <c r="M9694">
        <v>254</v>
      </c>
    </row>
    <row r="9695" spans="1:16" x14ac:dyDescent="0.3">
      <c r="A9695">
        <v>90439</v>
      </c>
      <c r="B9695" s="1">
        <v>45663</v>
      </c>
      <c r="C9695" s="2">
        <v>0.27638888888888885</v>
      </c>
      <c r="D9695" t="s">
        <v>251</v>
      </c>
      <c r="E9695" t="s">
        <v>81</v>
      </c>
      <c r="F9695" t="s">
        <v>18</v>
      </c>
      <c r="G9695">
        <v>242</v>
      </c>
      <c r="H9695" t="s">
        <v>19</v>
      </c>
      <c r="I9695" t="s">
        <v>5966</v>
      </c>
      <c r="J9695">
        <v>14.53</v>
      </c>
      <c r="K9695">
        <v>2</v>
      </c>
      <c r="L9695">
        <v>2042</v>
      </c>
      <c r="M9695">
        <v>252</v>
      </c>
      <c r="N9695" t="s">
        <v>50</v>
      </c>
      <c r="P9695" t="s">
        <v>21</v>
      </c>
    </row>
    <row r="9696" spans="1:16" x14ac:dyDescent="0.3">
      <c r="A9696">
        <v>76656</v>
      </c>
      <c r="B9696" s="1">
        <v>45864</v>
      </c>
      <c r="C9696" s="2">
        <v>0.71875</v>
      </c>
      <c r="D9696" t="s">
        <v>707</v>
      </c>
      <c r="E9696" t="s">
        <v>550</v>
      </c>
      <c r="F9696" t="s">
        <v>18</v>
      </c>
      <c r="G9696">
        <v>214</v>
      </c>
      <c r="H9696" t="s">
        <v>31</v>
      </c>
      <c r="L9696">
        <v>1579</v>
      </c>
      <c r="M9696">
        <v>208</v>
      </c>
      <c r="O9696" t="s">
        <v>32</v>
      </c>
    </row>
    <row r="9697" spans="1:16" x14ac:dyDescent="0.3">
      <c r="A9697">
        <v>26695</v>
      </c>
      <c r="B9697" s="1">
        <v>45954</v>
      </c>
      <c r="C9697" s="2">
        <v>0.35000000000000003</v>
      </c>
      <c r="D9697" t="s">
        <v>5967</v>
      </c>
      <c r="E9697" t="s">
        <v>122</v>
      </c>
      <c r="F9697" t="s">
        <v>40</v>
      </c>
      <c r="G9697">
        <v>241</v>
      </c>
      <c r="H9697" t="s">
        <v>31</v>
      </c>
      <c r="L9697">
        <v>1042</v>
      </c>
      <c r="M9697">
        <v>239</v>
      </c>
      <c r="O9697" t="s">
        <v>61</v>
      </c>
    </row>
    <row r="9698" spans="1:16" x14ac:dyDescent="0.3">
      <c r="A9698">
        <v>33596</v>
      </c>
      <c r="B9698" s="1">
        <v>45802</v>
      </c>
      <c r="C9698" s="2">
        <v>0.29930555555555555</v>
      </c>
      <c r="D9698" t="s">
        <v>5968</v>
      </c>
      <c r="E9698" t="s">
        <v>52</v>
      </c>
      <c r="F9698" t="s">
        <v>40</v>
      </c>
      <c r="G9698">
        <v>250</v>
      </c>
      <c r="H9698" t="s">
        <v>19</v>
      </c>
      <c r="I9698">
        <v>52.84</v>
      </c>
      <c r="J9698">
        <v>13.56</v>
      </c>
      <c r="K9698">
        <v>2</v>
      </c>
      <c r="L9698">
        <v>1350</v>
      </c>
      <c r="M9698">
        <v>219</v>
      </c>
      <c r="N9698" t="s">
        <v>53</v>
      </c>
      <c r="P9698" t="s">
        <v>36</v>
      </c>
    </row>
    <row r="9699" spans="1:16" x14ac:dyDescent="0.3">
      <c r="A9699">
        <v>56537</v>
      </c>
      <c r="B9699" s="1">
        <v>45787</v>
      </c>
      <c r="C9699" s="2">
        <v>0.15972222222222224</v>
      </c>
      <c r="D9699" t="s">
        <v>56</v>
      </c>
      <c r="E9699" t="s">
        <v>122</v>
      </c>
      <c r="F9699" t="s">
        <v>40</v>
      </c>
      <c r="G9699">
        <v>238</v>
      </c>
      <c r="H9699" t="s">
        <v>19</v>
      </c>
      <c r="I9699" t="s">
        <v>5969</v>
      </c>
      <c r="J9699">
        <v>3.54</v>
      </c>
      <c r="K9699">
        <v>1</v>
      </c>
      <c r="L9699">
        <v>1617</v>
      </c>
      <c r="M9699">
        <v>206</v>
      </c>
      <c r="N9699" t="s">
        <v>28</v>
      </c>
      <c r="P9699" t="s">
        <v>21</v>
      </c>
    </row>
    <row r="9700" spans="1:16" x14ac:dyDescent="0.3">
      <c r="A9700">
        <v>59131</v>
      </c>
      <c r="B9700" s="1">
        <v>45828</v>
      </c>
      <c r="C9700" s="2">
        <v>0.98055555555555562</v>
      </c>
      <c r="D9700" t="s">
        <v>361</v>
      </c>
      <c r="E9700" t="s">
        <v>67</v>
      </c>
      <c r="F9700" t="s">
        <v>18</v>
      </c>
      <c r="G9700">
        <v>212</v>
      </c>
      <c r="H9700" t="s">
        <v>31</v>
      </c>
      <c r="L9700">
        <v>1089</v>
      </c>
      <c r="M9700">
        <v>230</v>
      </c>
      <c r="O9700" t="s">
        <v>47</v>
      </c>
    </row>
    <row r="9701" spans="1:16" x14ac:dyDescent="0.3">
      <c r="A9701">
        <v>21231</v>
      </c>
      <c r="B9701" s="1">
        <v>45912</v>
      </c>
      <c r="C9701" s="2">
        <v>0.68333333333333324</v>
      </c>
      <c r="D9701" t="s">
        <v>359</v>
      </c>
      <c r="E9701" t="s">
        <v>30</v>
      </c>
      <c r="F9701" t="s">
        <v>27</v>
      </c>
      <c r="G9701">
        <v>230</v>
      </c>
      <c r="H9701" t="s">
        <v>19</v>
      </c>
      <c r="I9701">
        <v>65.56</v>
      </c>
      <c r="J9701">
        <v>9.4600000000000009</v>
      </c>
      <c r="K9701">
        <v>1</v>
      </c>
      <c r="L9701">
        <v>2151</v>
      </c>
      <c r="M9701">
        <v>207</v>
      </c>
      <c r="N9701" t="s">
        <v>32</v>
      </c>
      <c r="P9701" t="s">
        <v>21</v>
      </c>
    </row>
    <row r="9702" spans="1:16" x14ac:dyDescent="0.3">
      <c r="A9702">
        <v>62916</v>
      </c>
      <c r="B9702" s="1">
        <v>45720</v>
      </c>
      <c r="C9702" s="2">
        <v>0.77083333333333337</v>
      </c>
      <c r="D9702" t="s">
        <v>213</v>
      </c>
      <c r="E9702" t="s">
        <v>17</v>
      </c>
      <c r="F9702" t="s">
        <v>40</v>
      </c>
      <c r="G9702">
        <v>202</v>
      </c>
      <c r="H9702" t="s">
        <v>19</v>
      </c>
      <c r="I9702">
        <v>61</v>
      </c>
      <c r="J9702">
        <v>9.31</v>
      </c>
      <c r="K9702">
        <v>3</v>
      </c>
      <c r="L9702">
        <v>1358</v>
      </c>
      <c r="M9702">
        <v>215</v>
      </c>
      <c r="N9702" t="s">
        <v>20</v>
      </c>
      <c r="P9702" t="s">
        <v>36</v>
      </c>
    </row>
    <row r="9703" spans="1:16" x14ac:dyDescent="0.3">
      <c r="A9703">
        <v>19954</v>
      </c>
      <c r="B9703" s="1">
        <v>45704</v>
      </c>
      <c r="C9703" s="2">
        <v>8.3333333333333329E-2</v>
      </c>
      <c r="D9703" t="s">
        <v>358</v>
      </c>
      <c r="E9703" t="s">
        <v>38</v>
      </c>
      <c r="F9703" t="s">
        <v>18</v>
      </c>
      <c r="G9703">
        <v>240</v>
      </c>
      <c r="H9703" t="s">
        <v>31</v>
      </c>
      <c r="L9703">
        <v>1717</v>
      </c>
      <c r="M9703">
        <v>236</v>
      </c>
      <c r="O9703" t="s">
        <v>32</v>
      </c>
    </row>
    <row r="9704" spans="1:16" x14ac:dyDescent="0.3">
      <c r="A9704">
        <v>82440</v>
      </c>
      <c r="B9704" s="1">
        <v>45935</v>
      </c>
      <c r="C9704" s="2">
        <v>0.59166666666666667</v>
      </c>
      <c r="D9704" t="s">
        <v>698</v>
      </c>
      <c r="E9704" t="s">
        <v>38</v>
      </c>
      <c r="F9704" t="s">
        <v>27</v>
      </c>
      <c r="G9704">
        <v>201</v>
      </c>
      <c r="H9704" t="s">
        <v>19</v>
      </c>
      <c r="I9704" t="s">
        <v>5970</v>
      </c>
      <c r="J9704">
        <v>19.07</v>
      </c>
      <c r="K9704">
        <v>3</v>
      </c>
      <c r="L9704">
        <v>1683</v>
      </c>
      <c r="M9704">
        <v>209</v>
      </c>
      <c r="N9704" t="s">
        <v>32</v>
      </c>
      <c r="P9704" t="s">
        <v>36</v>
      </c>
    </row>
    <row r="9705" spans="1:16" x14ac:dyDescent="0.3">
      <c r="A9705">
        <v>32528</v>
      </c>
      <c r="B9705" s="1">
        <v>45891</v>
      </c>
      <c r="C9705" s="2">
        <v>0.75486111111111109</v>
      </c>
      <c r="D9705" t="s">
        <v>361</v>
      </c>
      <c r="E9705" t="s">
        <v>30</v>
      </c>
      <c r="F9705" t="s">
        <v>40</v>
      </c>
      <c r="G9705">
        <v>245</v>
      </c>
      <c r="H9705" t="s">
        <v>31</v>
      </c>
      <c r="L9705">
        <v>1447</v>
      </c>
      <c r="M9705">
        <v>222</v>
      </c>
      <c r="O9705" t="s">
        <v>41</v>
      </c>
    </row>
    <row r="9706" spans="1:16" x14ac:dyDescent="0.3">
      <c r="A9706">
        <v>26826</v>
      </c>
      <c r="B9706" s="1">
        <v>45829</v>
      </c>
      <c r="C9706" s="2">
        <v>0.56041666666666667</v>
      </c>
      <c r="D9706" t="s">
        <v>699</v>
      </c>
      <c r="E9706" t="s">
        <v>83</v>
      </c>
      <c r="F9706" t="s">
        <v>40</v>
      </c>
      <c r="G9706">
        <v>230</v>
      </c>
      <c r="H9706" t="s">
        <v>19</v>
      </c>
      <c r="I9706">
        <v>72.45</v>
      </c>
      <c r="J9706">
        <v>22.28</v>
      </c>
      <c r="K9706">
        <v>3</v>
      </c>
      <c r="L9706">
        <v>1900</v>
      </c>
      <c r="M9706">
        <v>206</v>
      </c>
      <c r="N9706" t="s">
        <v>50</v>
      </c>
      <c r="P9706" t="s">
        <v>36</v>
      </c>
    </row>
    <row r="9707" spans="1:16" x14ac:dyDescent="0.3">
      <c r="A9707">
        <v>31796</v>
      </c>
      <c r="B9707" s="1">
        <v>45903</v>
      </c>
      <c r="C9707" s="2">
        <v>0.15277777777777776</v>
      </c>
      <c r="D9707" t="s">
        <v>60</v>
      </c>
      <c r="E9707" t="s">
        <v>52</v>
      </c>
      <c r="F9707" t="s">
        <v>40</v>
      </c>
      <c r="G9707">
        <v>238</v>
      </c>
      <c r="H9707" t="s">
        <v>19</v>
      </c>
      <c r="I9707" t="s">
        <v>2599</v>
      </c>
      <c r="J9707">
        <v>3.12</v>
      </c>
      <c r="K9707">
        <v>5</v>
      </c>
      <c r="L9707">
        <v>2039</v>
      </c>
      <c r="M9707">
        <v>204</v>
      </c>
      <c r="N9707" t="s">
        <v>53</v>
      </c>
      <c r="P9707" t="s">
        <v>21</v>
      </c>
    </row>
    <row r="9708" spans="1:16" x14ac:dyDescent="0.3">
      <c r="A9708">
        <v>87554</v>
      </c>
      <c r="B9708" s="1">
        <v>45911</v>
      </c>
      <c r="C9708" s="2">
        <v>9.8611111111111108E-2</v>
      </c>
      <c r="D9708" t="s">
        <v>84</v>
      </c>
      <c r="E9708" t="s">
        <v>72</v>
      </c>
      <c r="F9708" t="s">
        <v>18</v>
      </c>
      <c r="G9708">
        <v>227</v>
      </c>
      <c r="H9708" t="s">
        <v>19</v>
      </c>
      <c r="I9708" t="s">
        <v>5971</v>
      </c>
      <c r="J9708">
        <v>17</v>
      </c>
      <c r="K9708">
        <v>4</v>
      </c>
      <c r="L9708">
        <v>1692</v>
      </c>
      <c r="M9708">
        <v>208</v>
      </c>
      <c r="N9708" t="s">
        <v>44</v>
      </c>
      <c r="P9708" t="s">
        <v>21</v>
      </c>
    </row>
    <row r="9709" spans="1:16" x14ac:dyDescent="0.3">
      <c r="A9709">
        <v>29967</v>
      </c>
      <c r="B9709" s="1">
        <v>45952</v>
      </c>
      <c r="C9709" s="2">
        <v>0.8354166666666667</v>
      </c>
      <c r="D9709" t="s">
        <v>5972</v>
      </c>
      <c r="E9709" t="s">
        <v>23</v>
      </c>
      <c r="F9709" t="s">
        <v>18</v>
      </c>
      <c r="G9709">
        <v>246</v>
      </c>
      <c r="H9709" t="s">
        <v>31</v>
      </c>
      <c r="L9709">
        <v>1077</v>
      </c>
      <c r="M9709">
        <v>240</v>
      </c>
      <c r="O9709" t="s">
        <v>47</v>
      </c>
    </row>
    <row r="9710" spans="1:16" x14ac:dyDescent="0.3">
      <c r="A9710">
        <v>43944</v>
      </c>
      <c r="B9710" s="1">
        <v>45936</v>
      </c>
      <c r="C9710" s="2">
        <v>0.44444444444444442</v>
      </c>
      <c r="D9710" t="s">
        <v>5973</v>
      </c>
      <c r="E9710" t="s">
        <v>38</v>
      </c>
      <c r="F9710" t="s">
        <v>18</v>
      </c>
      <c r="G9710">
        <v>203</v>
      </c>
      <c r="H9710" t="s">
        <v>19</v>
      </c>
      <c r="I9710">
        <v>57.01</v>
      </c>
      <c r="J9710">
        <v>5.89</v>
      </c>
      <c r="K9710">
        <v>5</v>
      </c>
      <c r="L9710">
        <v>1900</v>
      </c>
      <c r="M9710">
        <v>211</v>
      </c>
      <c r="N9710" t="s">
        <v>53</v>
      </c>
      <c r="P9710" t="s">
        <v>21</v>
      </c>
    </row>
    <row r="9711" spans="1:16" x14ac:dyDescent="0.3">
      <c r="A9711">
        <v>45420</v>
      </c>
      <c r="B9711" s="1">
        <v>45777</v>
      </c>
      <c r="C9711" s="2">
        <v>0.5625</v>
      </c>
      <c r="D9711" t="s">
        <v>578</v>
      </c>
      <c r="E9711" t="s">
        <v>58</v>
      </c>
      <c r="F9711" t="s">
        <v>18</v>
      </c>
      <c r="G9711">
        <v>212</v>
      </c>
      <c r="H9711" t="s">
        <v>31</v>
      </c>
      <c r="L9711">
        <v>1345</v>
      </c>
      <c r="M9711">
        <v>255</v>
      </c>
      <c r="O9711" t="s">
        <v>61</v>
      </c>
    </row>
    <row r="9712" spans="1:16" x14ac:dyDescent="0.3">
      <c r="A9712">
        <v>70112</v>
      </c>
      <c r="B9712" s="1">
        <v>45767</v>
      </c>
      <c r="C9712" s="2">
        <v>0.96736111111111101</v>
      </c>
      <c r="D9712" t="s">
        <v>708</v>
      </c>
      <c r="E9712" t="s">
        <v>122</v>
      </c>
      <c r="F9712" t="s">
        <v>27</v>
      </c>
      <c r="G9712">
        <v>257</v>
      </c>
      <c r="H9712" t="s">
        <v>19</v>
      </c>
      <c r="I9712">
        <v>7.3</v>
      </c>
      <c r="J9712">
        <v>6.19</v>
      </c>
      <c r="K9712">
        <v>3</v>
      </c>
      <c r="L9712">
        <v>1081</v>
      </c>
      <c r="M9712">
        <v>235</v>
      </c>
      <c r="N9712" t="s">
        <v>32</v>
      </c>
      <c r="P9712" t="s">
        <v>36</v>
      </c>
    </row>
    <row r="9713" spans="1:16" x14ac:dyDescent="0.3">
      <c r="A9713">
        <v>47396</v>
      </c>
      <c r="B9713" s="1">
        <v>45715</v>
      </c>
      <c r="C9713" s="2">
        <v>0.4069444444444445</v>
      </c>
      <c r="D9713" t="s">
        <v>5974</v>
      </c>
      <c r="E9713" t="s">
        <v>52</v>
      </c>
      <c r="F9713" t="s">
        <v>40</v>
      </c>
      <c r="G9713">
        <v>256</v>
      </c>
      <c r="H9713" t="s">
        <v>31</v>
      </c>
      <c r="L9713">
        <v>1780</v>
      </c>
      <c r="M9713">
        <v>257</v>
      </c>
      <c r="O9713" t="s">
        <v>41</v>
      </c>
    </row>
    <row r="9714" spans="1:16" x14ac:dyDescent="0.3">
      <c r="A9714">
        <v>30502</v>
      </c>
      <c r="B9714" s="1">
        <v>46019</v>
      </c>
      <c r="C9714" s="2">
        <v>0.2590277777777778</v>
      </c>
      <c r="D9714" t="s">
        <v>56</v>
      </c>
      <c r="E9714" t="s">
        <v>30</v>
      </c>
      <c r="F9714" t="s">
        <v>27</v>
      </c>
      <c r="G9714">
        <v>211</v>
      </c>
      <c r="H9714" t="s">
        <v>19</v>
      </c>
      <c r="I9714">
        <v>32.159999999999997</v>
      </c>
      <c r="J9714">
        <v>12.05</v>
      </c>
      <c r="K9714">
        <v>4</v>
      </c>
      <c r="L9714">
        <v>2096</v>
      </c>
      <c r="M9714">
        <v>223</v>
      </c>
      <c r="N9714" t="s">
        <v>53</v>
      </c>
      <c r="P9714" t="s">
        <v>21</v>
      </c>
    </row>
    <row r="9715" spans="1:16" x14ac:dyDescent="0.3">
      <c r="A9715">
        <v>15715</v>
      </c>
      <c r="B9715" s="1">
        <v>45704</v>
      </c>
      <c r="C9715" s="2">
        <v>2.2916666666666669E-2</v>
      </c>
      <c r="D9715" t="s">
        <v>491</v>
      </c>
      <c r="E9715" t="s">
        <v>739</v>
      </c>
      <c r="F9715" t="s">
        <v>18</v>
      </c>
      <c r="G9715">
        <v>246</v>
      </c>
      <c r="H9715" t="s">
        <v>24</v>
      </c>
      <c r="L9715">
        <v>1809</v>
      </c>
      <c r="M9715">
        <v>255</v>
      </c>
    </row>
    <row r="9716" spans="1:16" x14ac:dyDescent="0.3">
      <c r="A9716">
        <v>58685</v>
      </c>
      <c r="B9716" s="1">
        <v>45895</v>
      </c>
      <c r="C9716" s="2">
        <v>0.90486111111111101</v>
      </c>
      <c r="D9716" t="s">
        <v>402</v>
      </c>
      <c r="E9716" t="s">
        <v>26</v>
      </c>
      <c r="F9716" t="s">
        <v>40</v>
      </c>
      <c r="G9716">
        <v>234</v>
      </c>
      <c r="H9716" t="s">
        <v>19</v>
      </c>
      <c r="I9716">
        <v>7.21</v>
      </c>
      <c r="J9716">
        <v>26.84</v>
      </c>
      <c r="K9716">
        <v>4</v>
      </c>
      <c r="L9716">
        <v>1140</v>
      </c>
      <c r="M9716">
        <v>202</v>
      </c>
      <c r="N9716" t="s">
        <v>20</v>
      </c>
      <c r="P9716" t="s">
        <v>21</v>
      </c>
    </row>
    <row r="9717" spans="1:16" x14ac:dyDescent="0.3">
      <c r="A9717">
        <v>93939</v>
      </c>
      <c r="B9717" s="1">
        <v>45823</v>
      </c>
      <c r="C9717" s="2">
        <v>0.29444444444444445</v>
      </c>
      <c r="D9717" t="s">
        <v>933</v>
      </c>
      <c r="E9717" t="s">
        <v>26</v>
      </c>
      <c r="F9717" t="s">
        <v>18</v>
      </c>
      <c r="G9717">
        <v>253</v>
      </c>
      <c r="H9717" t="s">
        <v>31</v>
      </c>
      <c r="L9717">
        <v>2017</v>
      </c>
      <c r="M9717">
        <v>243</v>
      </c>
      <c r="O9717" t="s">
        <v>61</v>
      </c>
    </row>
    <row r="9718" spans="1:16" x14ac:dyDescent="0.3">
      <c r="A9718">
        <v>29712</v>
      </c>
      <c r="B9718" s="1">
        <v>45934</v>
      </c>
      <c r="C9718" s="2">
        <v>0.88263888888888886</v>
      </c>
      <c r="D9718" t="s">
        <v>1543</v>
      </c>
      <c r="E9718" t="s">
        <v>30</v>
      </c>
      <c r="F9718" t="s">
        <v>27</v>
      </c>
      <c r="G9718">
        <v>247</v>
      </c>
      <c r="H9718" t="s">
        <v>24</v>
      </c>
      <c r="L9718">
        <v>1084</v>
      </c>
      <c r="M9718">
        <v>228</v>
      </c>
    </row>
    <row r="9719" spans="1:16" x14ac:dyDescent="0.3">
      <c r="A9719">
        <v>41852</v>
      </c>
      <c r="B9719" s="1">
        <v>45814</v>
      </c>
      <c r="C9719" s="2">
        <v>0.7909722222222223</v>
      </c>
      <c r="D9719" t="s">
        <v>79</v>
      </c>
      <c r="E9719" t="s">
        <v>26</v>
      </c>
      <c r="F9719" t="s">
        <v>18</v>
      </c>
      <c r="G9719">
        <v>252</v>
      </c>
      <c r="H9719" t="s">
        <v>19</v>
      </c>
      <c r="I9719" t="s">
        <v>5975</v>
      </c>
      <c r="J9719">
        <v>22.74</v>
      </c>
      <c r="K9719">
        <v>1</v>
      </c>
      <c r="L9719">
        <v>2134</v>
      </c>
      <c r="M9719">
        <v>230</v>
      </c>
      <c r="N9719" t="s">
        <v>28</v>
      </c>
      <c r="P9719" t="s">
        <v>21</v>
      </c>
    </row>
    <row r="9720" spans="1:16" x14ac:dyDescent="0.3">
      <c r="A9720">
        <v>61106</v>
      </c>
      <c r="B9720" s="1">
        <v>45742</v>
      </c>
      <c r="C9720" s="2">
        <v>0.56388888888888888</v>
      </c>
      <c r="D9720" t="s">
        <v>5976</v>
      </c>
      <c r="E9720" t="s">
        <v>83</v>
      </c>
      <c r="F9720" t="s">
        <v>27</v>
      </c>
      <c r="G9720">
        <v>250</v>
      </c>
      <c r="H9720" t="s">
        <v>24</v>
      </c>
      <c r="L9720">
        <v>1920</v>
      </c>
      <c r="M9720">
        <v>242</v>
      </c>
    </row>
    <row r="9721" spans="1:16" x14ac:dyDescent="0.3">
      <c r="A9721">
        <v>38807</v>
      </c>
      <c r="B9721" s="1">
        <v>45734</v>
      </c>
      <c r="C9721" s="2">
        <v>0.6069444444444444</v>
      </c>
      <c r="D9721" t="s">
        <v>5977</v>
      </c>
      <c r="E9721" t="s">
        <v>17</v>
      </c>
      <c r="F9721" t="s">
        <v>40</v>
      </c>
      <c r="G9721">
        <v>251</v>
      </c>
      <c r="H9721" t="s">
        <v>19</v>
      </c>
      <c r="I9721">
        <v>35.85</v>
      </c>
      <c r="J9721">
        <v>9.58</v>
      </c>
      <c r="K9721">
        <v>3</v>
      </c>
      <c r="L9721">
        <v>1922</v>
      </c>
      <c r="M9721">
        <v>213</v>
      </c>
      <c r="N9721" t="s">
        <v>28</v>
      </c>
      <c r="P9721" t="s">
        <v>36</v>
      </c>
    </row>
    <row r="9722" spans="1:16" x14ac:dyDescent="0.3">
      <c r="A9722">
        <v>78786</v>
      </c>
      <c r="B9722" s="1">
        <v>45736</v>
      </c>
      <c r="C9722" s="2">
        <v>0.36805555555555558</v>
      </c>
      <c r="D9722" t="s">
        <v>5978</v>
      </c>
      <c r="E9722" t="s">
        <v>897</v>
      </c>
      <c r="F9722" t="s">
        <v>40</v>
      </c>
      <c r="G9722">
        <v>200</v>
      </c>
      <c r="H9722" t="s">
        <v>19</v>
      </c>
      <c r="I9722" t="s">
        <v>5979</v>
      </c>
      <c r="J9722">
        <v>24.16</v>
      </c>
      <c r="K9722">
        <v>5</v>
      </c>
      <c r="L9722">
        <v>1846</v>
      </c>
      <c r="M9722">
        <v>260</v>
      </c>
      <c r="N9722" t="s">
        <v>20</v>
      </c>
      <c r="P9722" t="s">
        <v>21</v>
      </c>
    </row>
    <row r="9723" spans="1:16" x14ac:dyDescent="0.3">
      <c r="A9723">
        <v>98154</v>
      </c>
      <c r="B9723" s="1">
        <v>45763</v>
      </c>
      <c r="C9723" s="2">
        <v>0.81736111111111109</v>
      </c>
      <c r="D9723" t="s">
        <v>1192</v>
      </c>
      <c r="E9723" t="s">
        <v>81</v>
      </c>
      <c r="F9723" t="s">
        <v>40</v>
      </c>
      <c r="G9723">
        <v>212</v>
      </c>
      <c r="H9723" t="s">
        <v>19</v>
      </c>
      <c r="I9723">
        <v>46.64</v>
      </c>
      <c r="J9723">
        <v>13.04</v>
      </c>
      <c r="K9723">
        <v>4</v>
      </c>
      <c r="L9723">
        <v>1998</v>
      </c>
      <c r="M9723">
        <v>242</v>
      </c>
      <c r="N9723" t="s">
        <v>53</v>
      </c>
      <c r="P9723" t="s">
        <v>36</v>
      </c>
    </row>
    <row r="9724" spans="1:16" x14ac:dyDescent="0.3">
      <c r="A9724">
        <v>15820</v>
      </c>
      <c r="B9724" s="1">
        <v>45977</v>
      </c>
      <c r="C9724" s="2">
        <v>0.63750000000000007</v>
      </c>
      <c r="D9724" t="s">
        <v>5980</v>
      </c>
      <c r="E9724" t="s">
        <v>26</v>
      </c>
      <c r="F9724" t="s">
        <v>18</v>
      </c>
      <c r="G9724">
        <v>212</v>
      </c>
      <c r="H9724" t="s">
        <v>31</v>
      </c>
      <c r="L9724">
        <v>1789</v>
      </c>
      <c r="M9724">
        <v>239</v>
      </c>
      <c r="O9724" t="s">
        <v>108</v>
      </c>
    </row>
    <row r="9725" spans="1:16" x14ac:dyDescent="0.3">
      <c r="A9725">
        <v>70694</v>
      </c>
      <c r="B9725" s="1">
        <v>45929</v>
      </c>
      <c r="C9725" s="2">
        <v>9.9999999999999992E-2</v>
      </c>
      <c r="D9725" t="s">
        <v>708</v>
      </c>
      <c r="E9725" t="s">
        <v>58</v>
      </c>
      <c r="F9725" t="s">
        <v>18</v>
      </c>
      <c r="G9725">
        <v>215</v>
      </c>
      <c r="H9725" t="s">
        <v>31</v>
      </c>
      <c r="L9725">
        <v>2154</v>
      </c>
      <c r="M9725">
        <v>237</v>
      </c>
      <c r="O9725" t="s">
        <v>61</v>
      </c>
    </row>
    <row r="9726" spans="1:16" x14ac:dyDescent="0.3">
      <c r="A9726">
        <v>61746</v>
      </c>
      <c r="B9726" s="1">
        <v>45749</v>
      </c>
      <c r="C9726" s="2">
        <v>0.36388888888888887</v>
      </c>
      <c r="D9726" t="s">
        <v>411</v>
      </c>
      <c r="E9726" t="s">
        <v>81</v>
      </c>
      <c r="F9726" t="s">
        <v>18</v>
      </c>
      <c r="G9726">
        <v>202</v>
      </c>
      <c r="H9726" t="s">
        <v>19</v>
      </c>
      <c r="I9726">
        <v>55.75</v>
      </c>
      <c r="J9726">
        <v>8.64</v>
      </c>
      <c r="K9726">
        <v>4</v>
      </c>
      <c r="L9726">
        <v>1747</v>
      </c>
      <c r="M9726">
        <v>204</v>
      </c>
      <c r="N9726" t="s">
        <v>44</v>
      </c>
      <c r="P9726" t="s">
        <v>21</v>
      </c>
    </row>
    <row r="9727" spans="1:16" x14ac:dyDescent="0.3">
      <c r="A9727">
        <v>49780</v>
      </c>
      <c r="B9727" s="1">
        <v>45725</v>
      </c>
      <c r="C9727" s="2">
        <v>0.98749999999999993</v>
      </c>
      <c r="D9727" t="s">
        <v>80</v>
      </c>
      <c r="E9727" t="s">
        <v>30</v>
      </c>
      <c r="F9727" t="s">
        <v>18</v>
      </c>
      <c r="G9727">
        <v>234</v>
      </c>
      <c r="H9727" t="s">
        <v>19</v>
      </c>
      <c r="I9727">
        <v>4.9800000000000004</v>
      </c>
      <c r="J9727">
        <v>25.53</v>
      </c>
      <c r="K9727">
        <v>2</v>
      </c>
      <c r="L9727">
        <v>1393</v>
      </c>
      <c r="M9727">
        <v>247</v>
      </c>
      <c r="N9727" t="s">
        <v>28</v>
      </c>
      <c r="P9727" t="s">
        <v>21</v>
      </c>
    </row>
    <row r="9728" spans="1:16" x14ac:dyDescent="0.3">
      <c r="A9728">
        <v>94845</v>
      </c>
      <c r="B9728" s="1">
        <v>45720</v>
      </c>
      <c r="C9728" s="2">
        <v>0.70277777777777783</v>
      </c>
      <c r="D9728" t="s">
        <v>547</v>
      </c>
      <c r="E9728" t="s">
        <v>5981</v>
      </c>
      <c r="F9728" t="s">
        <v>27</v>
      </c>
      <c r="G9728">
        <v>227</v>
      </c>
      <c r="H9728" t="s">
        <v>19</v>
      </c>
      <c r="I9728">
        <v>36.86</v>
      </c>
      <c r="J9728">
        <v>22.88</v>
      </c>
      <c r="K9728">
        <v>4</v>
      </c>
      <c r="L9728">
        <v>1694</v>
      </c>
      <c r="M9728">
        <v>254</v>
      </c>
      <c r="N9728" t="s">
        <v>53</v>
      </c>
      <c r="P9728" t="s">
        <v>36</v>
      </c>
    </row>
    <row r="9729" spans="1:16" x14ac:dyDescent="0.3">
      <c r="A9729">
        <v>36611</v>
      </c>
      <c r="B9729" s="1">
        <v>45913</v>
      </c>
      <c r="C9729" s="2">
        <v>0.60555555555555551</v>
      </c>
      <c r="D9729" t="s">
        <v>5982</v>
      </c>
      <c r="E9729" t="s">
        <v>17</v>
      </c>
      <c r="F9729" t="s">
        <v>27</v>
      </c>
      <c r="G9729">
        <v>200</v>
      </c>
      <c r="H9729" t="s">
        <v>19</v>
      </c>
      <c r="I9729" t="s">
        <v>5983</v>
      </c>
      <c r="J9729">
        <v>21.6</v>
      </c>
      <c r="K9729">
        <v>5</v>
      </c>
      <c r="L9729">
        <v>1516</v>
      </c>
      <c r="M9729">
        <v>240</v>
      </c>
      <c r="N9729" t="s">
        <v>20</v>
      </c>
      <c r="P9729" t="s">
        <v>21</v>
      </c>
    </row>
    <row r="9730" spans="1:16" x14ac:dyDescent="0.3">
      <c r="A9730">
        <v>48324</v>
      </c>
      <c r="B9730" s="1">
        <v>45686</v>
      </c>
      <c r="C9730" s="2">
        <v>0.21111111111111111</v>
      </c>
      <c r="D9730" t="s">
        <v>897</v>
      </c>
      <c r="E9730" t="s">
        <v>30</v>
      </c>
      <c r="F9730" t="s">
        <v>27</v>
      </c>
      <c r="G9730">
        <v>257</v>
      </c>
      <c r="H9730" t="s">
        <v>19</v>
      </c>
      <c r="I9730">
        <v>30.19</v>
      </c>
      <c r="J9730">
        <v>19.170000000000002</v>
      </c>
      <c r="K9730">
        <v>1</v>
      </c>
      <c r="L9730">
        <v>1794</v>
      </c>
      <c r="M9730">
        <v>237</v>
      </c>
      <c r="N9730" t="s">
        <v>28</v>
      </c>
      <c r="P9730" t="s">
        <v>36</v>
      </c>
    </row>
    <row r="9731" spans="1:16" x14ac:dyDescent="0.3">
      <c r="A9731">
        <v>98792</v>
      </c>
      <c r="B9731" s="1">
        <v>45689</v>
      </c>
      <c r="C9731" s="2">
        <v>0.22638888888888889</v>
      </c>
      <c r="D9731" t="s">
        <v>538</v>
      </c>
      <c r="E9731" t="s">
        <v>75</v>
      </c>
      <c r="F9731" t="s">
        <v>27</v>
      </c>
      <c r="G9731">
        <v>204</v>
      </c>
      <c r="H9731" t="s">
        <v>24</v>
      </c>
      <c r="L9731">
        <v>1000</v>
      </c>
      <c r="M9731">
        <v>227</v>
      </c>
    </row>
    <row r="9732" spans="1:16" x14ac:dyDescent="0.3">
      <c r="A9732">
        <v>92102</v>
      </c>
      <c r="B9732" s="1">
        <v>45776</v>
      </c>
      <c r="C9732" s="2">
        <v>0.33819444444444446</v>
      </c>
      <c r="D9732" t="s">
        <v>5984</v>
      </c>
      <c r="E9732" t="s">
        <v>94</v>
      </c>
      <c r="F9732" t="s">
        <v>27</v>
      </c>
      <c r="G9732">
        <v>231</v>
      </c>
      <c r="H9732" t="s">
        <v>19</v>
      </c>
      <c r="I9732">
        <v>12.89</v>
      </c>
      <c r="J9732">
        <v>3.94</v>
      </c>
      <c r="K9732">
        <v>4</v>
      </c>
      <c r="L9732">
        <v>1742</v>
      </c>
      <c r="M9732">
        <v>222</v>
      </c>
      <c r="N9732" t="s">
        <v>28</v>
      </c>
      <c r="P9732" t="s">
        <v>21</v>
      </c>
    </row>
    <row r="9733" spans="1:16" x14ac:dyDescent="0.3">
      <c r="A9733">
        <v>47649</v>
      </c>
      <c r="B9733" s="1">
        <v>45692</v>
      </c>
      <c r="C9733" s="2">
        <v>0.62916666666666665</v>
      </c>
      <c r="D9733" t="s">
        <v>5985</v>
      </c>
      <c r="E9733" t="s">
        <v>874</v>
      </c>
      <c r="F9733" t="s">
        <v>27</v>
      </c>
      <c r="G9733">
        <v>209</v>
      </c>
      <c r="H9733" t="s">
        <v>19</v>
      </c>
      <c r="I9733">
        <v>21.92</v>
      </c>
      <c r="J9733">
        <v>8.27</v>
      </c>
      <c r="K9733">
        <v>3</v>
      </c>
      <c r="L9733">
        <v>1299</v>
      </c>
      <c r="M9733">
        <v>237</v>
      </c>
      <c r="N9733" t="s">
        <v>53</v>
      </c>
      <c r="P9733" t="s">
        <v>21</v>
      </c>
    </row>
    <row r="9734" spans="1:16" x14ac:dyDescent="0.3">
      <c r="A9734">
        <v>40030</v>
      </c>
      <c r="B9734" s="1">
        <v>45999</v>
      </c>
      <c r="C9734" s="2">
        <v>0.20972222222222223</v>
      </c>
      <c r="D9734" t="s">
        <v>147</v>
      </c>
      <c r="E9734" t="s">
        <v>94</v>
      </c>
      <c r="F9734" t="s">
        <v>40</v>
      </c>
      <c r="G9734">
        <v>224</v>
      </c>
      <c r="H9734" t="s">
        <v>19</v>
      </c>
      <c r="I9734" t="s">
        <v>5986</v>
      </c>
      <c r="J9734">
        <v>11.66</v>
      </c>
      <c r="K9734">
        <v>2</v>
      </c>
      <c r="L9734">
        <v>1360</v>
      </c>
      <c r="M9734">
        <v>239</v>
      </c>
      <c r="N9734" t="s">
        <v>50</v>
      </c>
      <c r="P9734" t="s">
        <v>36</v>
      </c>
    </row>
    <row r="9735" spans="1:16" x14ac:dyDescent="0.3">
      <c r="A9735">
        <v>84867</v>
      </c>
      <c r="B9735" s="1">
        <v>45901</v>
      </c>
      <c r="C9735" s="2">
        <v>0.8534722222222223</v>
      </c>
      <c r="D9735" t="s">
        <v>1008</v>
      </c>
      <c r="E9735" t="s">
        <v>38</v>
      </c>
      <c r="F9735" t="s">
        <v>18</v>
      </c>
      <c r="G9735">
        <v>260</v>
      </c>
      <c r="H9735" t="s">
        <v>19</v>
      </c>
      <c r="I9735">
        <v>60.71</v>
      </c>
      <c r="J9735">
        <v>25.78</v>
      </c>
      <c r="K9735">
        <v>1</v>
      </c>
      <c r="L9735">
        <v>1865</v>
      </c>
      <c r="M9735">
        <v>220</v>
      </c>
      <c r="N9735" t="s">
        <v>20</v>
      </c>
      <c r="P9735" t="s">
        <v>21</v>
      </c>
    </row>
    <row r="9736" spans="1:16" x14ac:dyDescent="0.3">
      <c r="A9736">
        <v>77265</v>
      </c>
      <c r="B9736" s="1">
        <v>45658</v>
      </c>
      <c r="C9736" s="2">
        <v>0.13472222222222222</v>
      </c>
      <c r="D9736" t="s">
        <v>274</v>
      </c>
      <c r="E9736" t="s">
        <v>30</v>
      </c>
      <c r="F9736" t="s">
        <v>40</v>
      </c>
      <c r="G9736">
        <v>235</v>
      </c>
      <c r="H9736" t="s">
        <v>19</v>
      </c>
      <c r="I9736">
        <v>81.459999999999994</v>
      </c>
      <c r="J9736">
        <v>1.1399999999999999</v>
      </c>
      <c r="K9736">
        <v>1</v>
      </c>
      <c r="L9736">
        <v>1211</v>
      </c>
      <c r="M9736">
        <v>243</v>
      </c>
      <c r="N9736" t="s">
        <v>32</v>
      </c>
      <c r="P9736" t="s">
        <v>21</v>
      </c>
    </row>
    <row r="9737" spans="1:16" x14ac:dyDescent="0.3">
      <c r="A9737">
        <v>76684</v>
      </c>
      <c r="B9737" s="1">
        <v>45765</v>
      </c>
      <c r="C9737" s="2">
        <v>0.24652777777777779</v>
      </c>
      <c r="D9737" t="s">
        <v>771</v>
      </c>
      <c r="E9737" t="s">
        <v>538</v>
      </c>
      <c r="F9737" t="s">
        <v>18</v>
      </c>
      <c r="G9737">
        <v>215</v>
      </c>
      <c r="H9737" t="s">
        <v>24</v>
      </c>
      <c r="L9737">
        <v>1346</v>
      </c>
      <c r="M9737">
        <v>227</v>
      </c>
    </row>
    <row r="9738" spans="1:16" x14ac:dyDescent="0.3">
      <c r="A9738">
        <v>46728</v>
      </c>
      <c r="B9738" s="1">
        <v>45832</v>
      </c>
      <c r="C9738" s="2">
        <v>0.45624999999999999</v>
      </c>
      <c r="D9738" t="s">
        <v>5987</v>
      </c>
      <c r="E9738" t="s">
        <v>5988</v>
      </c>
      <c r="F9738" t="s">
        <v>40</v>
      </c>
      <c r="G9738">
        <v>203</v>
      </c>
      <c r="H9738" t="s">
        <v>19</v>
      </c>
      <c r="I9738" t="s">
        <v>2552</v>
      </c>
      <c r="J9738">
        <v>16.41</v>
      </c>
      <c r="K9738">
        <v>2</v>
      </c>
      <c r="L9738">
        <v>1025</v>
      </c>
      <c r="M9738">
        <v>243</v>
      </c>
      <c r="N9738" t="s">
        <v>28</v>
      </c>
      <c r="P9738" t="s">
        <v>21</v>
      </c>
    </row>
    <row r="9739" spans="1:16" x14ac:dyDescent="0.3">
      <c r="A9739">
        <v>52514</v>
      </c>
      <c r="B9739" s="1">
        <v>45702</v>
      </c>
      <c r="C9739" s="2">
        <v>1.5972222222222224E-2</v>
      </c>
      <c r="D9739" t="s">
        <v>629</v>
      </c>
      <c r="E9739" t="s">
        <v>122</v>
      </c>
      <c r="F9739" t="s">
        <v>40</v>
      </c>
      <c r="G9739">
        <v>257</v>
      </c>
      <c r="H9739" t="s">
        <v>24</v>
      </c>
      <c r="L9739">
        <v>1904</v>
      </c>
      <c r="M9739">
        <v>218</v>
      </c>
    </row>
    <row r="9740" spans="1:16" x14ac:dyDescent="0.3">
      <c r="A9740">
        <v>56569</v>
      </c>
      <c r="B9740" s="1">
        <v>45834</v>
      </c>
      <c r="C9740" s="2">
        <v>4.027777777777778E-2</v>
      </c>
      <c r="D9740" t="s">
        <v>64</v>
      </c>
      <c r="E9740" t="s">
        <v>58</v>
      </c>
      <c r="F9740" t="s">
        <v>40</v>
      </c>
      <c r="G9740">
        <v>203</v>
      </c>
      <c r="H9740" t="s">
        <v>31</v>
      </c>
      <c r="L9740">
        <v>2143</v>
      </c>
      <c r="M9740">
        <v>252</v>
      </c>
      <c r="O9740" t="s">
        <v>47</v>
      </c>
    </row>
    <row r="9741" spans="1:16" x14ac:dyDescent="0.3">
      <c r="A9741">
        <v>66861</v>
      </c>
      <c r="B9741" s="1">
        <v>45996</v>
      </c>
      <c r="C9741" s="2">
        <v>0.39861111111111108</v>
      </c>
      <c r="D9741" t="s">
        <v>1034</v>
      </c>
      <c r="E9741" t="s">
        <v>5989</v>
      </c>
      <c r="F9741" t="s">
        <v>27</v>
      </c>
      <c r="G9741">
        <v>210</v>
      </c>
      <c r="H9741" t="s">
        <v>19</v>
      </c>
      <c r="I9741">
        <v>76.92</v>
      </c>
      <c r="J9741">
        <v>19.73</v>
      </c>
      <c r="K9741">
        <v>4</v>
      </c>
      <c r="L9741">
        <v>1345</v>
      </c>
      <c r="M9741">
        <v>202</v>
      </c>
      <c r="N9741" t="s">
        <v>44</v>
      </c>
      <c r="P9741" t="s">
        <v>21</v>
      </c>
    </row>
    <row r="9742" spans="1:16" x14ac:dyDescent="0.3">
      <c r="A9742">
        <v>71368</v>
      </c>
      <c r="B9742" s="1">
        <v>45933</v>
      </c>
      <c r="C9742" s="2">
        <v>0.36249999999999999</v>
      </c>
      <c r="D9742" t="s">
        <v>240</v>
      </c>
      <c r="E9742" t="s">
        <v>5990</v>
      </c>
      <c r="F9742" t="s">
        <v>18</v>
      </c>
      <c r="G9742">
        <v>242</v>
      </c>
      <c r="H9742" t="s">
        <v>19</v>
      </c>
      <c r="I9742">
        <v>61.74</v>
      </c>
      <c r="J9742">
        <v>26.51</v>
      </c>
      <c r="K9742">
        <v>1</v>
      </c>
      <c r="L9742">
        <v>1727</v>
      </c>
      <c r="M9742">
        <v>257</v>
      </c>
      <c r="N9742" t="s">
        <v>32</v>
      </c>
      <c r="P9742" t="s">
        <v>36</v>
      </c>
    </row>
    <row r="9743" spans="1:16" x14ac:dyDescent="0.3">
      <c r="A9743">
        <v>11581</v>
      </c>
      <c r="B9743" s="1">
        <v>45991</v>
      </c>
      <c r="C9743" s="2">
        <v>0.21875</v>
      </c>
      <c r="D9743" t="s">
        <v>5991</v>
      </c>
      <c r="E9743" t="s">
        <v>67</v>
      </c>
      <c r="F9743" t="s">
        <v>40</v>
      </c>
      <c r="G9743">
        <v>260</v>
      </c>
      <c r="H9743" t="s">
        <v>24</v>
      </c>
      <c r="L9743">
        <v>2197</v>
      </c>
      <c r="M9743">
        <v>239</v>
      </c>
    </row>
    <row r="9744" spans="1:16" x14ac:dyDescent="0.3">
      <c r="A9744">
        <v>55824</v>
      </c>
      <c r="B9744" s="1">
        <v>45678</v>
      </c>
      <c r="C9744" s="2">
        <v>0.65069444444444446</v>
      </c>
      <c r="D9744" t="s">
        <v>637</v>
      </c>
      <c r="E9744" t="s">
        <v>17</v>
      </c>
      <c r="F9744" t="s">
        <v>18</v>
      </c>
      <c r="G9744">
        <v>254</v>
      </c>
      <c r="H9744" t="s">
        <v>31</v>
      </c>
      <c r="L9744">
        <v>2154</v>
      </c>
      <c r="M9744">
        <v>214</v>
      </c>
      <c r="O9744" t="s">
        <v>108</v>
      </c>
    </row>
    <row r="9745" spans="1:16" x14ac:dyDescent="0.3">
      <c r="A9745">
        <v>33512</v>
      </c>
      <c r="B9745" s="1">
        <v>45733</v>
      </c>
      <c r="C9745" s="2">
        <v>0.42708333333333331</v>
      </c>
      <c r="D9745" t="s">
        <v>80</v>
      </c>
      <c r="E9745" t="s">
        <v>30</v>
      </c>
      <c r="F9745" t="s">
        <v>27</v>
      </c>
      <c r="G9745">
        <v>240</v>
      </c>
      <c r="H9745" t="s">
        <v>19</v>
      </c>
      <c r="I9745">
        <v>46.26</v>
      </c>
      <c r="J9745">
        <v>11.02</v>
      </c>
      <c r="K9745">
        <v>4</v>
      </c>
      <c r="L9745">
        <v>2130</v>
      </c>
      <c r="M9745">
        <v>258</v>
      </c>
      <c r="N9745" t="s">
        <v>28</v>
      </c>
      <c r="P9745" t="s">
        <v>36</v>
      </c>
    </row>
    <row r="9746" spans="1:16" x14ac:dyDescent="0.3">
      <c r="A9746">
        <v>93497</v>
      </c>
      <c r="B9746" s="1">
        <v>45770</v>
      </c>
      <c r="C9746" s="2">
        <v>0.3576388888888889</v>
      </c>
      <c r="D9746" t="s">
        <v>42</v>
      </c>
      <c r="E9746" t="s">
        <v>67</v>
      </c>
      <c r="F9746" t="s">
        <v>40</v>
      </c>
      <c r="G9746">
        <v>244</v>
      </c>
      <c r="H9746" t="s">
        <v>31</v>
      </c>
      <c r="L9746">
        <v>1392</v>
      </c>
      <c r="M9746">
        <v>248</v>
      </c>
      <c r="O9746" t="s">
        <v>55</v>
      </c>
    </row>
    <row r="9747" spans="1:16" x14ac:dyDescent="0.3">
      <c r="A9747">
        <v>74677</v>
      </c>
      <c r="B9747" s="1">
        <v>45713</v>
      </c>
      <c r="C9747" s="2">
        <v>0.49027777777777781</v>
      </c>
      <c r="D9747" t="s">
        <v>293</v>
      </c>
      <c r="E9747" t="s">
        <v>38</v>
      </c>
      <c r="F9747" t="s">
        <v>18</v>
      </c>
      <c r="G9747">
        <v>258</v>
      </c>
      <c r="H9747" t="s">
        <v>19</v>
      </c>
      <c r="I9747" t="s">
        <v>5992</v>
      </c>
      <c r="J9747">
        <v>5.28</v>
      </c>
      <c r="K9747">
        <v>4</v>
      </c>
      <c r="L9747">
        <v>1850</v>
      </c>
      <c r="M9747">
        <v>225</v>
      </c>
      <c r="N9747" t="s">
        <v>28</v>
      </c>
      <c r="P9747" t="s">
        <v>36</v>
      </c>
    </row>
    <row r="9748" spans="1:16" x14ac:dyDescent="0.3">
      <c r="A9748">
        <v>46158</v>
      </c>
      <c r="B9748" s="1">
        <v>45713</v>
      </c>
      <c r="C9748" s="2">
        <v>0.8881944444444444</v>
      </c>
      <c r="D9748" t="s">
        <v>593</v>
      </c>
      <c r="E9748" t="s">
        <v>91</v>
      </c>
      <c r="F9748" t="s">
        <v>27</v>
      </c>
      <c r="G9748">
        <v>260</v>
      </c>
      <c r="H9748" t="s">
        <v>19</v>
      </c>
      <c r="I9748">
        <v>4.78</v>
      </c>
      <c r="J9748">
        <v>12.42</v>
      </c>
      <c r="K9748">
        <v>4</v>
      </c>
      <c r="L9748">
        <v>1749</v>
      </c>
      <c r="M9748">
        <v>240</v>
      </c>
      <c r="N9748" t="s">
        <v>53</v>
      </c>
      <c r="P9748" t="s">
        <v>21</v>
      </c>
    </row>
    <row r="9749" spans="1:16" x14ac:dyDescent="0.3">
      <c r="A9749">
        <v>62649</v>
      </c>
      <c r="B9749" s="1">
        <v>45965</v>
      </c>
      <c r="C9749" s="2">
        <v>0.49791666666666662</v>
      </c>
      <c r="D9749" t="s">
        <v>221</v>
      </c>
      <c r="E9749" t="s">
        <v>30</v>
      </c>
      <c r="F9749" t="s">
        <v>40</v>
      </c>
      <c r="G9749">
        <v>255</v>
      </c>
      <c r="H9749" t="s">
        <v>19</v>
      </c>
      <c r="I9749">
        <v>46.02</v>
      </c>
      <c r="J9749">
        <v>14.93</v>
      </c>
      <c r="K9749">
        <v>1</v>
      </c>
      <c r="L9749">
        <v>1714</v>
      </c>
      <c r="M9749">
        <v>221</v>
      </c>
      <c r="N9749" t="s">
        <v>44</v>
      </c>
      <c r="P9749" t="s">
        <v>21</v>
      </c>
    </row>
    <row r="9750" spans="1:16" x14ac:dyDescent="0.3">
      <c r="A9750">
        <v>49916</v>
      </c>
      <c r="B9750" s="1">
        <v>45659</v>
      </c>
      <c r="C9750" s="2">
        <v>0.37638888888888888</v>
      </c>
      <c r="D9750" t="s">
        <v>5993</v>
      </c>
      <c r="E9750" t="s">
        <v>1596</v>
      </c>
      <c r="F9750" t="s">
        <v>40</v>
      </c>
      <c r="G9750">
        <v>200</v>
      </c>
      <c r="H9750" t="s">
        <v>19</v>
      </c>
      <c r="I9750">
        <v>61.47</v>
      </c>
      <c r="J9750">
        <v>8.76</v>
      </c>
      <c r="K9750">
        <v>4</v>
      </c>
      <c r="L9750">
        <v>1149</v>
      </c>
      <c r="M9750">
        <v>215</v>
      </c>
      <c r="N9750" t="s">
        <v>44</v>
      </c>
      <c r="P9750" t="s">
        <v>36</v>
      </c>
    </row>
    <row r="9751" spans="1:16" x14ac:dyDescent="0.3">
      <c r="A9751">
        <v>84489</v>
      </c>
      <c r="B9751" s="1">
        <v>45859</v>
      </c>
      <c r="C9751" s="2">
        <v>0.2388888888888889</v>
      </c>
      <c r="D9751" t="s">
        <v>449</v>
      </c>
      <c r="E9751" t="s">
        <v>5994</v>
      </c>
      <c r="F9751" t="s">
        <v>18</v>
      </c>
      <c r="G9751">
        <v>223</v>
      </c>
      <c r="H9751" t="s">
        <v>19</v>
      </c>
      <c r="I9751">
        <v>10.1</v>
      </c>
      <c r="J9751">
        <v>15.22</v>
      </c>
      <c r="K9751">
        <v>4</v>
      </c>
      <c r="L9751">
        <v>1423</v>
      </c>
      <c r="M9751">
        <v>228</v>
      </c>
      <c r="N9751" t="s">
        <v>44</v>
      </c>
      <c r="P9751" t="s">
        <v>21</v>
      </c>
    </row>
    <row r="9752" spans="1:16" x14ac:dyDescent="0.3">
      <c r="A9752">
        <v>14087</v>
      </c>
      <c r="B9752" s="1">
        <v>45947</v>
      </c>
      <c r="C9752" s="2">
        <v>0.21944444444444444</v>
      </c>
      <c r="D9752" t="s">
        <v>173</v>
      </c>
      <c r="E9752" t="s">
        <v>75</v>
      </c>
      <c r="F9752" t="s">
        <v>40</v>
      </c>
      <c r="G9752">
        <v>225</v>
      </c>
      <c r="H9752" t="s">
        <v>19</v>
      </c>
      <c r="I9752">
        <v>12.2</v>
      </c>
      <c r="J9752">
        <v>13.93</v>
      </c>
      <c r="K9752">
        <v>5</v>
      </c>
      <c r="L9752">
        <v>1458</v>
      </c>
      <c r="M9752">
        <v>201</v>
      </c>
      <c r="N9752" t="s">
        <v>28</v>
      </c>
      <c r="P9752" t="s">
        <v>36</v>
      </c>
    </row>
    <row r="9753" spans="1:16" x14ac:dyDescent="0.3">
      <c r="A9753">
        <v>75464</v>
      </c>
      <c r="B9753" s="1">
        <v>45995</v>
      </c>
      <c r="C9753" s="2">
        <v>0.38750000000000001</v>
      </c>
      <c r="D9753" t="s">
        <v>444</v>
      </c>
      <c r="E9753" t="s">
        <v>5995</v>
      </c>
      <c r="F9753" t="s">
        <v>27</v>
      </c>
      <c r="G9753">
        <v>201</v>
      </c>
      <c r="H9753" t="s">
        <v>31</v>
      </c>
      <c r="L9753">
        <v>1544</v>
      </c>
      <c r="M9753">
        <v>237</v>
      </c>
      <c r="O9753" t="s">
        <v>47</v>
      </c>
    </row>
    <row r="9754" spans="1:16" x14ac:dyDescent="0.3">
      <c r="A9754">
        <v>43818</v>
      </c>
      <c r="B9754" s="1">
        <v>45819</v>
      </c>
      <c r="C9754" s="2">
        <v>0.61388888888888882</v>
      </c>
      <c r="D9754" t="s">
        <v>1237</v>
      </c>
      <c r="E9754" t="s">
        <v>5996</v>
      </c>
      <c r="F9754" t="s">
        <v>40</v>
      </c>
      <c r="G9754">
        <v>233</v>
      </c>
      <c r="H9754" t="s">
        <v>19</v>
      </c>
      <c r="I9754" t="s">
        <v>944</v>
      </c>
      <c r="J9754">
        <v>0.88</v>
      </c>
      <c r="K9754">
        <v>1</v>
      </c>
      <c r="L9754">
        <v>1968</v>
      </c>
      <c r="M9754">
        <v>213</v>
      </c>
      <c r="N9754" t="s">
        <v>32</v>
      </c>
      <c r="P9754" t="s">
        <v>21</v>
      </c>
    </row>
    <row r="9755" spans="1:16" x14ac:dyDescent="0.3">
      <c r="A9755">
        <v>26944</v>
      </c>
      <c r="B9755" s="1">
        <v>45726</v>
      </c>
      <c r="C9755" s="2">
        <v>0.5493055555555556</v>
      </c>
      <c r="D9755" t="s">
        <v>793</v>
      </c>
      <c r="E9755" t="s">
        <v>23</v>
      </c>
      <c r="F9755" t="s">
        <v>18</v>
      </c>
      <c r="G9755">
        <v>222</v>
      </c>
      <c r="H9755" t="s">
        <v>19</v>
      </c>
      <c r="I9755" t="s">
        <v>5997</v>
      </c>
      <c r="J9755">
        <v>24.04</v>
      </c>
      <c r="K9755">
        <v>1</v>
      </c>
      <c r="L9755">
        <v>2111</v>
      </c>
      <c r="M9755">
        <v>206</v>
      </c>
      <c r="N9755" t="s">
        <v>50</v>
      </c>
      <c r="P9755" t="s">
        <v>36</v>
      </c>
    </row>
    <row r="9756" spans="1:16" x14ac:dyDescent="0.3">
      <c r="A9756">
        <v>12514</v>
      </c>
      <c r="B9756" s="1">
        <v>45723</v>
      </c>
      <c r="C9756" s="2">
        <v>0.72499999999999998</v>
      </c>
      <c r="D9756" t="s">
        <v>1006</v>
      </c>
      <c r="E9756" t="s">
        <v>23</v>
      </c>
      <c r="F9756" t="s">
        <v>40</v>
      </c>
      <c r="G9756">
        <v>237</v>
      </c>
      <c r="H9756" t="s">
        <v>19</v>
      </c>
      <c r="I9756" t="s">
        <v>5998</v>
      </c>
      <c r="J9756">
        <v>7.24</v>
      </c>
      <c r="K9756">
        <v>1</v>
      </c>
      <c r="L9756">
        <v>1774</v>
      </c>
      <c r="M9756">
        <v>222</v>
      </c>
      <c r="N9756" t="s">
        <v>50</v>
      </c>
      <c r="P9756" t="s">
        <v>36</v>
      </c>
    </row>
    <row r="9757" spans="1:16" x14ac:dyDescent="0.3">
      <c r="A9757">
        <v>81290</v>
      </c>
      <c r="B9757" s="1">
        <v>45774</v>
      </c>
      <c r="C9757" s="2">
        <v>0.3520833333333333</v>
      </c>
      <c r="D9757" t="s">
        <v>428</v>
      </c>
      <c r="E9757" t="s">
        <v>5999</v>
      </c>
      <c r="F9757" t="s">
        <v>18</v>
      </c>
      <c r="G9757">
        <v>207</v>
      </c>
      <c r="H9757" t="s">
        <v>19</v>
      </c>
      <c r="I9757">
        <v>84.42</v>
      </c>
      <c r="J9757">
        <v>17.87</v>
      </c>
      <c r="K9757">
        <v>1</v>
      </c>
      <c r="L9757">
        <v>1018</v>
      </c>
      <c r="M9757">
        <v>220</v>
      </c>
      <c r="N9757" t="s">
        <v>53</v>
      </c>
      <c r="P9757" t="s">
        <v>21</v>
      </c>
    </row>
    <row r="9758" spans="1:16" x14ac:dyDescent="0.3">
      <c r="A9758">
        <v>51136</v>
      </c>
      <c r="B9758" s="1">
        <v>45747</v>
      </c>
      <c r="C9758" s="2">
        <v>6.1805555555555558E-2</v>
      </c>
      <c r="D9758" t="s">
        <v>106</v>
      </c>
      <c r="E9758" t="s">
        <v>94</v>
      </c>
      <c r="F9758" t="s">
        <v>40</v>
      </c>
      <c r="G9758">
        <v>256</v>
      </c>
      <c r="H9758" t="s">
        <v>19</v>
      </c>
      <c r="I9758">
        <v>48.95</v>
      </c>
      <c r="J9758">
        <v>4.13</v>
      </c>
      <c r="K9758">
        <v>1</v>
      </c>
      <c r="L9758">
        <v>1950</v>
      </c>
      <c r="M9758">
        <v>252</v>
      </c>
      <c r="N9758" t="s">
        <v>32</v>
      </c>
      <c r="P9758" t="s">
        <v>36</v>
      </c>
    </row>
    <row r="9759" spans="1:16" x14ac:dyDescent="0.3">
      <c r="A9759">
        <v>55312</v>
      </c>
      <c r="B9759" s="1">
        <v>45963</v>
      </c>
      <c r="C9759" s="2">
        <v>0.44861111111111113</v>
      </c>
      <c r="D9759" t="s">
        <v>358</v>
      </c>
      <c r="E9759" t="s">
        <v>58</v>
      </c>
      <c r="F9759" t="s">
        <v>40</v>
      </c>
      <c r="G9759">
        <v>204</v>
      </c>
      <c r="H9759" t="s">
        <v>31</v>
      </c>
      <c r="L9759">
        <v>1706</v>
      </c>
      <c r="M9759">
        <v>219</v>
      </c>
      <c r="O9759" t="s">
        <v>108</v>
      </c>
    </row>
    <row r="9760" spans="1:16" x14ac:dyDescent="0.3">
      <c r="A9760">
        <v>51439</v>
      </c>
      <c r="B9760" s="1">
        <v>45981</v>
      </c>
      <c r="C9760" s="2">
        <v>0.70416666666666661</v>
      </c>
      <c r="D9760" t="s">
        <v>6000</v>
      </c>
      <c r="E9760" t="s">
        <v>122</v>
      </c>
      <c r="F9760" t="s">
        <v>27</v>
      </c>
      <c r="G9760">
        <v>209</v>
      </c>
      <c r="H9760" t="s">
        <v>19</v>
      </c>
      <c r="I9760">
        <v>40.18</v>
      </c>
      <c r="J9760">
        <v>4.0199999999999996</v>
      </c>
      <c r="K9760">
        <v>3</v>
      </c>
      <c r="L9760">
        <v>1212</v>
      </c>
      <c r="M9760">
        <v>214</v>
      </c>
      <c r="N9760" t="s">
        <v>32</v>
      </c>
      <c r="P9760" t="s">
        <v>36</v>
      </c>
    </row>
    <row r="9761" spans="1:16" x14ac:dyDescent="0.3">
      <c r="A9761">
        <v>14040</v>
      </c>
      <c r="B9761" s="1">
        <v>45685</v>
      </c>
      <c r="C9761" s="2">
        <v>0.6430555555555556</v>
      </c>
      <c r="D9761" t="s">
        <v>240</v>
      </c>
      <c r="E9761" t="s">
        <v>67</v>
      </c>
      <c r="F9761" t="s">
        <v>27</v>
      </c>
      <c r="G9761">
        <v>259</v>
      </c>
      <c r="H9761" t="s">
        <v>19</v>
      </c>
      <c r="I9761">
        <v>61.91</v>
      </c>
      <c r="J9761">
        <v>14.36</v>
      </c>
      <c r="K9761">
        <v>5</v>
      </c>
      <c r="L9761">
        <v>1879</v>
      </c>
      <c r="M9761">
        <v>246</v>
      </c>
      <c r="N9761" t="s">
        <v>44</v>
      </c>
      <c r="P9761" t="s">
        <v>21</v>
      </c>
    </row>
    <row r="9762" spans="1:16" x14ac:dyDescent="0.3">
      <c r="A9762">
        <v>89633</v>
      </c>
      <c r="B9762" s="1">
        <v>45729</v>
      </c>
      <c r="C9762" s="2">
        <v>0.94027777777777777</v>
      </c>
      <c r="D9762" t="s">
        <v>307</v>
      </c>
      <c r="E9762" t="s">
        <v>26</v>
      </c>
      <c r="F9762" t="s">
        <v>40</v>
      </c>
      <c r="G9762">
        <v>239</v>
      </c>
      <c r="H9762" t="s">
        <v>19</v>
      </c>
      <c r="I9762" t="s">
        <v>6001</v>
      </c>
      <c r="J9762">
        <v>11.69</v>
      </c>
      <c r="K9762">
        <v>1</v>
      </c>
      <c r="L9762">
        <v>1122</v>
      </c>
      <c r="M9762">
        <v>216</v>
      </c>
      <c r="N9762" t="s">
        <v>44</v>
      </c>
      <c r="P9762" t="s">
        <v>36</v>
      </c>
    </row>
    <row r="9763" spans="1:16" x14ac:dyDescent="0.3">
      <c r="A9763">
        <v>61802</v>
      </c>
      <c r="B9763" s="1">
        <v>45688</v>
      </c>
      <c r="C9763" s="2">
        <v>0.69930555555555562</v>
      </c>
      <c r="D9763" t="s">
        <v>1008</v>
      </c>
      <c r="E9763" t="s">
        <v>58</v>
      </c>
      <c r="F9763" t="s">
        <v>18</v>
      </c>
      <c r="G9763">
        <v>237</v>
      </c>
      <c r="H9763" t="s">
        <v>19</v>
      </c>
      <c r="I9763">
        <v>37.229999999999997</v>
      </c>
      <c r="J9763">
        <v>27.12</v>
      </c>
      <c r="K9763">
        <v>5</v>
      </c>
      <c r="L9763">
        <v>1398</v>
      </c>
      <c r="M9763">
        <v>225</v>
      </c>
      <c r="N9763" t="s">
        <v>20</v>
      </c>
      <c r="P9763" t="s">
        <v>36</v>
      </c>
    </row>
    <row r="9764" spans="1:16" x14ac:dyDescent="0.3">
      <c r="A9764">
        <v>59433</v>
      </c>
      <c r="B9764" s="1">
        <v>45821</v>
      </c>
      <c r="C9764" s="2">
        <v>0.6333333333333333</v>
      </c>
      <c r="D9764" t="s">
        <v>6002</v>
      </c>
      <c r="E9764" t="s">
        <v>81</v>
      </c>
      <c r="F9764" t="s">
        <v>27</v>
      </c>
      <c r="G9764">
        <v>224</v>
      </c>
      <c r="H9764" t="s">
        <v>31</v>
      </c>
      <c r="L9764">
        <v>2143</v>
      </c>
      <c r="M9764">
        <v>259</v>
      </c>
      <c r="O9764" t="s">
        <v>55</v>
      </c>
    </row>
    <row r="9765" spans="1:16" x14ac:dyDescent="0.3">
      <c r="A9765">
        <v>89263</v>
      </c>
      <c r="B9765" s="1">
        <v>45811</v>
      </c>
      <c r="C9765" s="2">
        <v>0.68055555555555547</v>
      </c>
      <c r="D9765" t="s">
        <v>6003</v>
      </c>
      <c r="E9765" t="s">
        <v>94</v>
      </c>
      <c r="F9765" t="s">
        <v>18</v>
      </c>
      <c r="G9765">
        <v>240</v>
      </c>
      <c r="H9765" t="s">
        <v>31</v>
      </c>
      <c r="L9765">
        <v>1082</v>
      </c>
      <c r="M9765">
        <v>214</v>
      </c>
      <c r="O9765" t="s">
        <v>32</v>
      </c>
    </row>
    <row r="9766" spans="1:16" x14ac:dyDescent="0.3">
      <c r="A9766">
        <v>22411</v>
      </c>
      <c r="B9766" s="1">
        <v>45805</v>
      </c>
      <c r="C9766" s="2">
        <v>0.9145833333333333</v>
      </c>
      <c r="D9766" t="s">
        <v>1031</v>
      </c>
      <c r="E9766" t="s">
        <v>72</v>
      </c>
      <c r="F9766" t="s">
        <v>18</v>
      </c>
      <c r="G9766">
        <v>218</v>
      </c>
      <c r="H9766" t="s">
        <v>24</v>
      </c>
      <c r="L9766">
        <v>1370</v>
      </c>
      <c r="M9766">
        <v>221</v>
      </c>
    </row>
    <row r="9767" spans="1:16" x14ac:dyDescent="0.3">
      <c r="A9767">
        <v>16942</v>
      </c>
      <c r="B9767" s="1">
        <v>45755</v>
      </c>
      <c r="C9767" s="2">
        <v>0.61805555555555558</v>
      </c>
      <c r="D9767" t="s">
        <v>6004</v>
      </c>
      <c r="E9767" t="s">
        <v>1303</v>
      </c>
      <c r="F9767" t="s">
        <v>18</v>
      </c>
      <c r="G9767">
        <v>216</v>
      </c>
      <c r="H9767" t="s">
        <v>19</v>
      </c>
      <c r="I9767" t="s">
        <v>6005</v>
      </c>
      <c r="J9767">
        <v>17.75</v>
      </c>
      <c r="K9767">
        <v>3</v>
      </c>
      <c r="L9767">
        <v>1718</v>
      </c>
      <c r="M9767">
        <v>208</v>
      </c>
      <c r="N9767" t="s">
        <v>20</v>
      </c>
      <c r="P9767" t="s">
        <v>21</v>
      </c>
    </row>
    <row r="9768" spans="1:16" x14ac:dyDescent="0.3">
      <c r="A9768">
        <v>89169</v>
      </c>
      <c r="B9768" s="1">
        <v>45825</v>
      </c>
      <c r="C9768" s="2">
        <v>0.55763888888888891</v>
      </c>
      <c r="D9768" t="s">
        <v>6006</v>
      </c>
      <c r="E9768" t="s">
        <v>122</v>
      </c>
      <c r="F9768" t="s">
        <v>40</v>
      </c>
      <c r="G9768">
        <v>204</v>
      </c>
      <c r="H9768" t="s">
        <v>19</v>
      </c>
      <c r="I9768">
        <v>81.06</v>
      </c>
      <c r="J9768">
        <v>24.37</v>
      </c>
      <c r="K9768">
        <v>5</v>
      </c>
      <c r="L9768">
        <v>1320</v>
      </c>
      <c r="M9768">
        <v>206</v>
      </c>
      <c r="N9768" t="s">
        <v>44</v>
      </c>
      <c r="P9768" t="s">
        <v>36</v>
      </c>
    </row>
    <row r="9769" spans="1:16" x14ac:dyDescent="0.3">
      <c r="A9769">
        <v>42884</v>
      </c>
      <c r="B9769" s="1">
        <v>45873</v>
      </c>
      <c r="C9769" s="2">
        <v>0.79722222222222217</v>
      </c>
      <c r="D9769" t="s">
        <v>145</v>
      </c>
      <c r="E9769" t="s">
        <v>689</v>
      </c>
      <c r="F9769" t="s">
        <v>27</v>
      </c>
      <c r="G9769">
        <v>238</v>
      </c>
      <c r="H9769" t="s">
        <v>24</v>
      </c>
      <c r="L9769">
        <v>1139</v>
      </c>
      <c r="M9769">
        <v>202</v>
      </c>
    </row>
    <row r="9770" spans="1:16" x14ac:dyDescent="0.3">
      <c r="A9770">
        <v>90577</v>
      </c>
      <c r="B9770" s="1">
        <v>45903</v>
      </c>
      <c r="C9770" s="2">
        <v>0.8979166666666667</v>
      </c>
      <c r="D9770" t="s">
        <v>6007</v>
      </c>
      <c r="E9770" t="s">
        <v>58</v>
      </c>
      <c r="F9770" t="s">
        <v>18</v>
      </c>
      <c r="G9770">
        <v>245</v>
      </c>
      <c r="H9770" t="s">
        <v>31</v>
      </c>
      <c r="L9770">
        <v>1934</v>
      </c>
      <c r="M9770">
        <v>210</v>
      </c>
      <c r="O9770" t="s">
        <v>41</v>
      </c>
    </row>
    <row r="9771" spans="1:16" x14ac:dyDescent="0.3">
      <c r="A9771">
        <v>87547</v>
      </c>
      <c r="B9771" s="1">
        <v>45917</v>
      </c>
      <c r="C9771" s="2">
        <v>0.50347222222222221</v>
      </c>
      <c r="D9771" t="s">
        <v>449</v>
      </c>
      <c r="E9771" t="s">
        <v>163</v>
      </c>
      <c r="F9771" t="s">
        <v>27</v>
      </c>
      <c r="G9771">
        <v>242</v>
      </c>
      <c r="H9771" t="s">
        <v>24</v>
      </c>
      <c r="L9771">
        <v>1509</v>
      </c>
      <c r="M9771">
        <v>253</v>
      </c>
    </row>
    <row r="9772" spans="1:16" x14ac:dyDescent="0.3">
      <c r="A9772">
        <v>85877</v>
      </c>
      <c r="B9772" s="1">
        <v>45822</v>
      </c>
      <c r="C9772" s="2">
        <v>0.68888888888888899</v>
      </c>
      <c r="D9772" t="s">
        <v>226</v>
      </c>
      <c r="E9772" t="s">
        <v>26</v>
      </c>
      <c r="F9772" t="s">
        <v>18</v>
      </c>
      <c r="G9772">
        <v>220</v>
      </c>
      <c r="H9772" t="s">
        <v>19</v>
      </c>
      <c r="I9772">
        <v>51.01</v>
      </c>
      <c r="J9772">
        <v>2.52</v>
      </c>
      <c r="K9772">
        <v>1</v>
      </c>
      <c r="L9772">
        <v>1033</v>
      </c>
      <c r="M9772">
        <v>252</v>
      </c>
      <c r="N9772" t="s">
        <v>20</v>
      </c>
      <c r="P9772" t="s">
        <v>36</v>
      </c>
    </row>
    <row r="9773" spans="1:16" x14ac:dyDescent="0.3">
      <c r="A9773">
        <v>48406</v>
      </c>
      <c r="B9773" s="1">
        <v>45896</v>
      </c>
      <c r="C9773" s="2">
        <v>0.88680555555555562</v>
      </c>
      <c r="D9773" t="s">
        <v>408</v>
      </c>
      <c r="E9773" t="s">
        <v>83</v>
      </c>
      <c r="F9773" t="s">
        <v>27</v>
      </c>
      <c r="G9773">
        <v>242</v>
      </c>
      <c r="H9773" t="s">
        <v>19</v>
      </c>
      <c r="I9773">
        <v>39</v>
      </c>
      <c r="J9773">
        <v>24.41</v>
      </c>
      <c r="K9773">
        <v>4</v>
      </c>
      <c r="L9773">
        <v>1409</v>
      </c>
      <c r="M9773">
        <v>254</v>
      </c>
      <c r="N9773" t="s">
        <v>20</v>
      </c>
      <c r="P9773" t="s">
        <v>36</v>
      </c>
    </row>
    <row r="9774" spans="1:16" x14ac:dyDescent="0.3">
      <c r="A9774">
        <v>16049</v>
      </c>
      <c r="B9774" s="1">
        <v>45852</v>
      </c>
      <c r="C9774" s="2">
        <v>0.77777777777777779</v>
      </c>
      <c r="D9774" t="s">
        <v>943</v>
      </c>
      <c r="E9774" t="s">
        <v>52</v>
      </c>
      <c r="F9774" t="s">
        <v>40</v>
      </c>
      <c r="G9774">
        <v>226</v>
      </c>
      <c r="H9774" t="s">
        <v>19</v>
      </c>
      <c r="I9774">
        <v>39.21</v>
      </c>
      <c r="J9774">
        <v>16.260000000000002</v>
      </c>
      <c r="K9774">
        <v>4</v>
      </c>
      <c r="L9774">
        <v>2075</v>
      </c>
      <c r="M9774">
        <v>215</v>
      </c>
      <c r="N9774" t="s">
        <v>53</v>
      </c>
      <c r="P9774" t="s">
        <v>36</v>
      </c>
    </row>
    <row r="9775" spans="1:16" x14ac:dyDescent="0.3">
      <c r="A9775">
        <v>19817</v>
      </c>
      <c r="B9775" s="1">
        <v>45986</v>
      </c>
      <c r="C9775" s="2">
        <v>0.46180555555555558</v>
      </c>
      <c r="D9775" t="s">
        <v>879</v>
      </c>
      <c r="E9775" t="s">
        <v>23</v>
      </c>
      <c r="F9775" t="s">
        <v>27</v>
      </c>
      <c r="G9775">
        <v>224</v>
      </c>
      <c r="H9775" t="s">
        <v>19</v>
      </c>
      <c r="I9775" t="s">
        <v>6008</v>
      </c>
      <c r="J9775">
        <v>7.32</v>
      </c>
      <c r="K9775">
        <v>5</v>
      </c>
      <c r="L9775">
        <v>1326</v>
      </c>
      <c r="M9775">
        <v>202</v>
      </c>
      <c r="N9775" t="s">
        <v>50</v>
      </c>
      <c r="P9775" t="s">
        <v>21</v>
      </c>
    </row>
    <row r="9776" spans="1:16" x14ac:dyDescent="0.3">
      <c r="A9776">
        <v>86993</v>
      </c>
      <c r="B9776" s="1">
        <v>45769</v>
      </c>
      <c r="C9776" s="2">
        <v>0.17569444444444446</v>
      </c>
      <c r="D9776" t="s">
        <v>1200</v>
      </c>
      <c r="E9776" t="s">
        <v>91</v>
      </c>
      <c r="F9776" t="s">
        <v>18</v>
      </c>
      <c r="G9776">
        <v>205</v>
      </c>
      <c r="H9776" t="s">
        <v>19</v>
      </c>
      <c r="I9776">
        <v>12.65</v>
      </c>
      <c r="J9776">
        <v>14.55</v>
      </c>
      <c r="K9776">
        <v>4</v>
      </c>
      <c r="L9776">
        <v>1573</v>
      </c>
      <c r="M9776">
        <v>206</v>
      </c>
      <c r="N9776" t="s">
        <v>44</v>
      </c>
      <c r="P9776" t="s">
        <v>36</v>
      </c>
    </row>
    <row r="9777" spans="1:16" x14ac:dyDescent="0.3">
      <c r="A9777">
        <v>55885</v>
      </c>
      <c r="B9777" s="1">
        <v>45744</v>
      </c>
      <c r="C9777" s="2">
        <v>0.9291666666666667</v>
      </c>
      <c r="D9777" t="s">
        <v>813</v>
      </c>
      <c r="E9777" t="s">
        <v>30</v>
      </c>
      <c r="F9777" t="s">
        <v>27</v>
      </c>
      <c r="G9777">
        <v>222</v>
      </c>
      <c r="H9777" t="s">
        <v>31</v>
      </c>
      <c r="L9777">
        <v>1704</v>
      </c>
      <c r="M9777">
        <v>216</v>
      </c>
      <c r="O9777" t="s">
        <v>47</v>
      </c>
    </row>
    <row r="9778" spans="1:16" x14ac:dyDescent="0.3">
      <c r="A9778">
        <v>49413</v>
      </c>
      <c r="B9778" s="1">
        <v>45950</v>
      </c>
      <c r="C9778" s="2">
        <v>0.87916666666666676</v>
      </c>
      <c r="D9778" t="s">
        <v>6009</v>
      </c>
      <c r="E9778" t="s">
        <v>72</v>
      </c>
      <c r="F9778" t="s">
        <v>27</v>
      </c>
      <c r="G9778">
        <v>228</v>
      </c>
      <c r="H9778" t="s">
        <v>19</v>
      </c>
      <c r="I9778">
        <v>84.5</v>
      </c>
      <c r="J9778">
        <v>6.92</v>
      </c>
      <c r="K9778">
        <v>3</v>
      </c>
      <c r="L9778">
        <v>2088</v>
      </c>
      <c r="M9778">
        <v>234</v>
      </c>
      <c r="N9778" t="s">
        <v>28</v>
      </c>
      <c r="P9778" t="s">
        <v>21</v>
      </c>
    </row>
    <row r="9779" spans="1:16" x14ac:dyDescent="0.3">
      <c r="A9779">
        <v>78381</v>
      </c>
      <c r="B9779" s="1">
        <v>45944</v>
      </c>
      <c r="C9779" s="2">
        <v>2.5694444444444447E-2</v>
      </c>
      <c r="D9779" t="s">
        <v>6010</v>
      </c>
      <c r="E9779" t="s">
        <v>94</v>
      </c>
      <c r="F9779" t="s">
        <v>27</v>
      </c>
      <c r="G9779">
        <v>211</v>
      </c>
      <c r="H9779" t="s">
        <v>19</v>
      </c>
      <c r="I9779">
        <v>9.19</v>
      </c>
      <c r="J9779">
        <v>13.99</v>
      </c>
      <c r="K9779">
        <v>2</v>
      </c>
      <c r="L9779">
        <v>1958</v>
      </c>
      <c r="M9779">
        <v>241</v>
      </c>
      <c r="N9779" t="s">
        <v>20</v>
      </c>
      <c r="P9779" t="s">
        <v>21</v>
      </c>
    </row>
    <row r="9780" spans="1:16" x14ac:dyDescent="0.3">
      <c r="A9780">
        <v>94031</v>
      </c>
      <c r="B9780" s="1">
        <v>45811</v>
      </c>
      <c r="C9780" s="2">
        <v>0.96527777777777779</v>
      </c>
      <c r="D9780" t="s">
        <v>6011</v>
      </c>
      <c r="E9780" t="s">
        <v>596</v>
      </c>
      <c r="F9780" t="s">
        <v>40</v>
      </c>
      <c r="G9780">
        <v>237</v>
      </c>
      <c r="H9780" t="s">
        <v>31</v>
      </c>
      <c r="L9780">
        <v>1337</v>
      </c>
      <c r="M9780">
        <v>236</v>
      </c>
      <c r="O9780" t="s">
        <v>61</v>
      </c>
    </row>
    <row r="9781" spans="1:16" x14ac:dyDescent="0.3">
      <c r="A9781">
        <v>78333</v>
      </c>
      <c r="B9781" s="1">
        <v>45973</v>
      </c>
      <c r="C9781" s="2">
        <v>0.8340277777777777</v>
      </c>
      <c r="D9781" t="s">
        <v>6012</v>
      </c>
      <c r="E9781" t="s">
        <v>58</v>
      </c>
      <c r="F9781" t="s">
        <v>27</v>
      </c>
      <c r="G9781">
        <v>222</v>
      </c>
      <c r="H9781" t="s">
        <v>19</v>
      </c>
      <c r="I9781" t="s">
        <v>6013</v>
      </c>
      <c r="J9781">
        <v>26.41</v>
      </c>
      <c r="K9781">
        <v>3</v>
      </c>
      <c r="L9781">
        <v>1030</v>
      </c>
      <c r="M9781">
        <v>219</v>
      </c>
      <c r="N9781" t="s">
        <v>50</v>
      </c>
      <c r="P9781" t="s">
        <v>36</v>
      </c>
    </row>
    <row r="9782" spans="1:16" x14ac:dyDescent="0.3">
      <c r="A9782">
        <v>52102</v>
      </c>
      <c r="B9782" s="1">
        <v>45722</v>
      </c>
      <c r="C9782" s="2">
        <v>0.32500000000000001</v>
      </c>
      <c r="D9782" t="s">
        <v>324</v>
      </c>
      <c r="E9782" t="s">
        <v>30</v>
      </c>
      <c r="F9782" t="s">
        <v>27</v>
      </c>
      <c r="G9782">
        <v>214</v>
      </c>
      <c r="H9782" t="s">
        <v>19</v>
      </c>
      <c r="I9782">
        <v>62.39</v>
      </c>
      <c r="J9782">
        <v>11.82</v>
      </c>
      <c r="K9782">
        <v>4</v>
      </c>
      <c r="L9782">
        <v>1224</v>
      </c>
      <c r="M9782">
        <v>231</v>
      </c>
      <c r="N9782" t="s">
        <v>53</v>
      </c>
      <c r="P9782" t="s">
        <v>21</v>
      </c>
    </row>
    <row r="9783" spans="1:16" x14ac:dyDescent="0.3">
      <c r="A9783">
        <v>55297</v>
      </c>
      <c r="B9783" s="1">
        <v>45807</v>
      </c>
      <c r="C9783" s="2">
        <v>0.17152777777777775</v>
      </c>
      <c r="D9783" t="s">
        <v>6014</v>
      </c>
      <c r="E9783" t="s">
        <v>26</v>
      </c>
      <c r="F9783" t="s">
        <v>27</v>
      </c>
      <c r="G9783">
        <v>260</v>
      </c>
      <c r="H9783" t="s">
        <v>19</v>
      </c>
      <c r="I9783">
        <v>13.55</v>
      </c>
      <c r="J9783">
        <v>3.38</v>
      </c>
      <c r="K9783">
        <v>1</v>
      </c>
      <c r="L9783">
        <v>1162</v>
      </c>
      <c r="M9783">
        <v>252</v>
      </c>
      <c r="N9783" t="s">
        <v>28</v>
      </c>
      <c r="P9783" t="s">
        <v>21</v>
      </c>
    </row>
    <row r="9784" spans="1:16" x14ac:dyDescent="0.3">
      <c r="A9784">
        <v>55311</v>
      </c>
      <c r="B9784" s="1">
        <v>45952</v>
      </c>
      <c r="C9784" s="2">
        <v>0.39027777777777778</v>
      </c>
      <c r="D9784" t="s">
        <v>165</v>
      </c>
      <c r="E9784" t="s">
        <v>91</v>
      </c>
      <c r="F9784" t="s">
        <v>40</v>
      </c>
      <c r="G9784">
        <v>259</v>
      </c>
      <c r="H9784" t="s">
        <v>24</v>
      </c>
      <c r="L9784">
        <v>2057</v>
      </c>
      <c r="M9784">
        <v>245</v>
      </c>
    </row>
    <row r="9785" spans="1:16" x14ac:dyDescent="0.3">
      <c r="A9785">
        <v>70743</v>
      </c>
      <c r="B9785" s="1">
        <v>45856</v>
      </c>
      <c r="C9785" s="2">
        <v>0.30416666666666664</v>
      </c>
      <c r="D9785" t="s">
        <v>678</v>
      </c>
      <c r="E9785" t="s">
        <v>23</v>
      </c>
      <c r="F9785" t="s">
        <v>18</v>
      </c>
      <c r="G9785">
        <v>244</v>
      </c>
      <c r="H9785" t="s">
        <v>19</v>
      </c>
      <c r="I9785" t="s">
        <v>5454</v>
      </c>
      <c r="J9785">
        <v>22.53</v>
      </c>
      <c r="K9785">
        <v>1</v>
      </c>
      <c r="L9785">
        <v>1899</v>
      </c>
      <c r="M9785">
        <v>254</v>
      </c>
      <c r="N9785" t="s">
        <v>20</v>
      </c>
      <c r="P9785" t="s">
        <v>36</v>
      </c>
    </row>
    <row r="9786" spans="1:16" x14ac:dyDescent="0.3">
      <c r="A9786">
        <v>10207</v>
      </c>
      <c r="B9786" s="1">
        <v>45814</v>
      </c>
      <c r="C9786" s="2">
        <v>0.41250000000000003</v>
      </c>
      <c r="D9786" t="s">
        <v>291</v>
      </c>
      <c r="E9786" t="s">
        <v>52</v>
      </c>
      <c r="F9786" t="s">
        <v>18</v>
      </c>
      <c r="G9786">
        <v>211</v>
      </c>
      <c r="H9786" t="s">
        <v>19</v>
      </c>
      <c r="I9786">
        <v>59.43</v>
      </c>
      <c r="J9786">
        <v>2.73</v>
      </c>
      <c r="K9786">
        <v>2</v>
      </c>
      <c r="L9786">
        <v>1313</v>
      </c>
      <c r="M9786">
        <v>235</v>
      </c>
      <c r="N9786" t="s">
        <v>28</v>
      </c>
      <c r="P9786" t="s">
        <v>36</v>
      </c>
    </row>
    <row r="9787" spans="1:16" x14ac:dyDescent="0.3">
      <c r="A9787">
        <v>83437</v>
      </c>
      <c r="B9787" s="1">
        <v>45705</v>
      </c>
      <c r="C9787" s="2">
        <v>0.9145833333333333</v>
      </c>
      <c r="D9787" t="s">
        <v>274</v>
      </c>
      <c r="E9787" t="s">
        <v>52</v>
      </c>
      <c r="F9787" t="s">
        <v>18</v>
      </c>
      <c r="G9787">
        <v>200</v>
      </c>
      <c r="H9787" t="s">
        <v>31</v>
      </c>
      <c r="L9787">
        <v>1086</v>
      </c>
      <c r="M9787">
        <v>219</v>
      </c>
      <c r="O9787" t="s">
        <v>61</v>
      </c>
    </row>
    <row r="9788" spans="1:16" x14ac:dyDescent="0.3">
      <c r="A9788">
        <v>27251</v>
      </c>
      <c r="B9788" s="1">
        <v>45697</v>
      </c>
      <c r="C9788" s="2">
        <v>0.58680555555555558</v>
      </c>
      <c r="D9788" t="s">
        <v>136</v>
      </c>
      <c r="E9788" t="s">
        <v>52</v>
      </c>
      <c r="F9788" t="s">
        <v>27</v>
      </c>
      <c r="G9788">
        <v>218</v>
      </c>
      <c r="H9788" t="s">
        <v>31</v>
      </c>
      <c r="L9788">
        <v>1407</v>
      </c>
      <c r="M9788">
        <v>204</v>
      </c>
      <c r="O9788" t="s">
        <v>108</v>
      </c>
    </row>
    <row r="9789" spans="1:16" x14ac:dyDescent="0.3">
      <c r="A9789">
        <v>55995</v>
      </c>
      <c r="B9789" s="1">
        <v>45897</v>
      </c>
      <c r="C9789" s="2">
        <v>0.32777777777777778</v>
      </c>
      <c r="D9789" t="s">
        <v>607</v>
      </c>
      <c r="E9789" t="s">
        <v>52</v>
      </c>
      <c r="F9789" t="s">
        <v>18</v>
      </c>
      <c r="G9789">
        <v>239</v>
      </c>
      <c r="H9789" t="s">
        <v>19</v>
      </c>
      <c r="I9789" t="s">
        <v>6015</v>
      </c>
      <c r="J9789">
        <v>26.03</v>
      </c>
      <c r="K9789">
        <v>4</v>
      </c>
      <c r="L9789">
        <v>1814</v>
      </c>
      <c r="M9789">
        <v>204</v>
      </c>
      <c r="N9789" t="s">
        <v>53</v>
      </c>
      <c r="P9789" t="s">
        <v>36</v>
      </c>
    </row>
    <row r="9790" spans="1:16" x14ac:dyDescent="0.3">
      <c r="A9790">
        <v>20724</v>
      </c>
      <c r="B9790" s="1">
        <v>46002</v>
      </c>
      <c r="C9790" s="2">
        <v>0.91736111111111107</v>
      </c>
      <c r="D9790" t="s">
        <v>564</v>
      </c>
      <c r="E9790" t="s">
        <v>91</v>
      </c>
      <c r="F9790" t="s">
        <v>18</v>
      </c>
      <c r="G9790">
        <v>215</v>
      </c>
      <c r="H9790" t="s">
        <v>24</v>
      </c>
      <c r="L9790">
        <v>1185</v>
      </c>
      <c r="M9790">
        <v>237</v>
      </c>
    </row>
    <row r="9791" spans="1:16" x14ac:dyDescent="0.3">
      <c r="A9791">
        <v>83252</v>
      </c>
      <c r="B9791" s="1">
        <v>45909</v>
      </c>
      <c r="C9791" s="2">
        <v>0.93541666666666667</v>
      </c>
      <c r="D9791" t="s">
        <v>550</v>
      </c>
      <c r="E9791" t="s">
        <v>72</v>
      </c>
      <c r="F9791" t="s">
        <v>27</v>
      </c>
      <c r="G9791">
        <v>253</v>
      </c>
      <c r="H9791" t="s">
        <v>31</v>
      </c>
      <c r="L9791">
        <v>1421</v>
      </c>
      <c r="M9791">
        <v>205</v>
      </c>
      <c r="O9791" t="s">
        <v>41</v>
      </c>
    </row>
    <row r="9792" spans="1:16" x14ac:dyDescent="0.3">
      <c r="A9792">
        <v>93038</v>
      </c>
      <c r="B9792" s="1">
        <v>45913</v>
      </c>
      <c r="C9792" s="2">
        <v>0.10972222222222222</v>
      </c>
      <c r="D9792" t="s">
        <v>321</v>
      </c>
      <c r="E9792" t="s">
        <v>874</v>
      </c>
      <c r="F9792" t="s">
        <v>18</v>
      </c>
      <c r="G9792">
        <v>207</v>
      </c>
      <c r="H9792" t="s">
        <v>24</v>
      </c>
      <c r="L9792">
        <v>1494</v>
      </c>
      <c r="M9792">
        <v>251</v>
      </c>
    </row>
    <row r="9793" spans="1:16" x14ac:dyDescent="0.3">
      <c r="A9793">
        <v>15448</v>
      </c>
      <c r="B9793" s="1">
        <v>45671</v>
      </c>
      <c r="C9793" s="2">
        <v>0.48680555555555555</v>
      </c>
      <c r="D9793" t="s">
        <v>144</v>
      </c>
      <c r="E9793" t="s">
        <v>30</v>
      </c>
      <c r="F9793" t="s">
        <v>18</v>
      </c>
      <c r="G9793">
        <v>224</v>
      </c>
      <c r="H9793" t="s">
        <v>31</v>
      </c>
      <c r="L9793">
        <v>1322</v>
      </c>
      <c r="M9793">
        <v>246</v>
      </c>
      <c r="O9793" t="s">
        <v>41</v>
      </c>
    </row>
    <row r="9794" spans="1:16" x14ac:dyDescent="0.3">
      <c r="A9794">
        <v>27091</v>
      </c>
      <c r="B9794" s="1">
        <v>45680</v>
      </c>
      <c r="C9794" s="2">
        <v>0.49374999999999997</v>
      </c>
      <c r="D9794" t="s">
        <v>629</v>
      </c>
      <c r="E9794" t="s">
        <v>122</v>
      </c>
      <c r="F9794" t="s">
        <v>27</v>
      </c>
      <c r="G9794">
        <v>232</v>
      </c>
      <c r="H9794" t="s">
        <v>31</v>
      </c>
      <c r="L9794">
        <v>1431</v>
      </c>
      <c r="M9794">
        <v>239</v>
      </c>
      <c r="O9794" t="s">
        <v>108</v>
      </c>
    </row>
    <row r="9795" spans="1:16" x14ac:dyDescent="0.3">
      <c r="A9795">
        <v>59454</v>
      </c>
      <c r="B9795" s="1">
        <v>46015</v>
      </c>
      <c r="C9795" s="2">
        <v>0.67569444444444438</v>
      </c>
      <c r="D9795" t="s">
        <v>646</v>
      </c>
      <c r="E9795" t="s">
        <v>23</v>
      </c>
      <c r="F9795" t="s">
        <v>27</v>
      </c>
      <c r="G9795">
        <v>236</v>
      </c>
      <c r="H9795" t="s">
        <v>31</v>
      </c>
      <c r="L9795">
        <v>1858</v>
      </c>
      <c r="M9795">
        <v>208</v>
      </c>
      <c r="O9795" t="s">
        <v>128</v>
      </c>
    </row>
    <row r="9796" spans="1:16" x14ac:dyDescent="0.3">
      <c r="A9796">
        <v>25692</v>
      </c>
      <c r="B9796" s="1">
        <v>45966</v>
      </c>
      <c r="C9796" s="2">
        <v>0.9472222222222223</v>
      </c>
      <c r="D9796" t="s">
        <v>717</v>
      </c>
      <c r="E9796" t="s">
        <v>83</v>
      </c>
      <c r="F9796" t="s">
        <v>40</v>
      </c>
      <c r="G9796">
        <v>237</v>
      </c>
      <c r="H9796" t="s">
        <v>19</v>
      </c>
      <c r="I9796">
        <v>81.150000000000006</v>
      </c>
      <c r="J9796">
        <v>1.1000000000000001</v>
      </c>
      <c r="K9796">
        <v>4</v>
      </c>
      <c r="L9796">
        <v>2114</v>
      </c>
      <c r="M9796">
        <v>239</v>
      </c>
      <c r="N9796" t="s">
        <v>32</v>
      </c>
      <c r="P9796" t="s">
        <v>21</v>
      </c>
    </row>
    <row r="9797" spans="1:16" x14ac:dyDescent="0.3">
      <c r="A9797">
        <v>32840</v>
      </c>
      <c r="B9797" s="1">
        <v>45730</v>
      </c>
      <c r="C9797" s="2">
        <v>0.48055555555555557</v>
      </c>
      <c r="D9797" t="s">
        <v>6016</v>
      </c>
      <c r="E9797" t="s">
        <v>6017</v>
      </c>
      <c r="F9797" t="s">
        <v>18</v>
      </c>
      <c r="G9797">
        <v>230</v>
      </c>
      <c r="H9797" t="s">
        <v>19</v>
      </c>
      <c r="I9797">
        <v>27.24</v>
      </c>
      <c r="J9797">
        <v>7.87</v>
      </c>
      <c r="K9797">
        <v>2</v>
      </c>
      <c r="L9797">
        <v>1340</v>
      </c>
      <c r="M9797">
        <v>217</v>
      </c>
      <c r="N9797" t="s">
        <v>44</v>
      </c>
      <c r="P9797" t="s">
        <v>36</v>
      </c>
    </row>
    <row r="9798" spans="1:16" x14ac:dyDescent="0.3">
      <c r="A9798">
        <v>51118</v>
      </c>
      <c r="B9798" s="1">
        <v>45672</v>
      </c>
      <c r="C9798" s="2">
        <v>0.2076388888888889</v>
      </c>
      <c r="D9798" t="s">
        <v>6018</v>
      </c>
      <c r="E9798" t="s">
        <v>1109</v>
      </c>
      <c r="F9798" t="s">
        <v>40</v>
      </c>
      <c r="G9798">
        <v>216</v>
      </c>
      <c r="H9798" t="s">
        <v>19</v>
      </c>
      <c r="I9798">
        <v>48.36</v>
      </c>
      <c r="J9798">
        <v>27.08</v>
      </c>
      <c r="K9798">
        <v>4</v>
      </c>
      <c r="L9798">
        <v>1324</v>
      </c>
      <c r="M9798">
        <v>237</v>
      </c>
      <c r="N9798" t="s">
        <v>44</v>
      </c>
      <c r="P9798" t="s">
        <v>21</v>
      </c>
    </row>
    <row r="9799" spans="1:16" x14ac:dyDescent="0.3">
      <c r="A9799">
        <v>33489</v>
      </c>
      <c r="B9799" s="1">
        <v>45751</v>
      </c>
      <c r="C9799" s="2">
        <v>0.25972222222222224</v>
      </c>
      <c r="D9799" t="s">
        <v>239</v>
      </c>
      <c r="E9799" t="s">
        <v>75</v>
      </c>
      <c r="F9799" t="s">
        <v>18</v>
      </c>
      <c r="G9799">
        <v>249</v>
      </c>
      <c r="H9799" t="s">
        <v>19</v>
      </c>
      <c r="I9799">
        <v>38.25</v>
      </c>
      <c r="J9799">
        <v>19.64</v>
      </c>
      <c r="K9799">
        <v>3</v>
      </c>
      <c r="L9799">
        <v>1419</v>
      </c>
      <c r="M9799">
        <v>231</v>
      </c>
      <c r="N9799" t="s">
        <v>53</v>
      </c>
      <c r="P9799" t="s">
        <v>36</v>
      </c>
    </row>
    <row r="9800" spans="1:16" x14ac:dyDescent="0.3">
      <c r="A9800">
        <v>79318</v>
      </c>
      <c r="B9800" s="1">
        <v>45662</v>
      </c>
      <c r="C9800" s="2">
        <v>0.30972222222222223</v>
      </c>
      <c r="D9800" t="s">
        <v>851</v>
      </c>
      <c r="E9800" t="s">
        <v>1123</v>
      </c>
      <c r="F9800" t="s">
        <v>18</v>
      </c>
      <c r="G9800">
        <v>220</v>
      </c>
      <c r="H9800" t="s">
        <v>31</v>
      </c>
      <c r="L9800">
        <v>1359</v>
      </c>
      <c r="M9800">
        <v>259</v>
      </c>
      <c r="O9800" t="s">
        <v>61</v>
      </c>
    </row>
    <row r="9801" spans="1:16" x14ac:dyDescent="0.3">
      <c r="A9801">
        <v>58541</v>
      </c>
      <c r="B9801" s="1">
        <v>45941</v>
      </c>
      <c r="C9801" s="2">
        <v>0.83333333333333337</v>
      </c>
      <c r="D9801" t="s">
        <v>251</v>
      </c>
      <c r="E9801" t="s">
        <v>6019</v>
      </c>
      <c r="F9801" t="s">
        <v>40</v>
      </c>
      <c r="G9801">
        <v>215</v>
      </c>
      <c r="H9801" t="s">
        <v>19</v>
      </c>
      <c r="I9801" t="s">
        <v>6020</v>
      </c>
      <c r="J9801">
        <v>22.99</v>
      </c>
      <c r="K9801">
        <v>4</v>
      </c>
      <c r="L9801">
        <v>1954</v>
      </c>
      <c r="M9801">
        <v>202</v>
      </c>
      <c r="N9801" t="s">
        <v>44</v>
      </c>
      <c r="P9801" t="s">
        <v>21</v>
      </c>
    </row>
    <row r="9802" spans="1:16" x14ac:dyDescent="0.3">
      <c r="A9802">
        <v>37198</v>
      </c>
      <c r="B9802" s="1">
        <v>45867</v>
      </c>
      <c r="C9802" s="2">
        <v>0.69861111111111107</v>
      </c>
      <c r="D9802" t="s">
        <v>1197</v>
      </c>
      <c r="E9802" t="s">
        <v>81</v>
      </c>
      <c r="F9802" t="s">
        <v>40</v>
      </c>
      <c r="G9802">
        <v>201</v>
      </c>
      <c r="H9802" t="s">
        <v>19</v>
      </c>
      <c r="I9802">
        <v>72.510000000000005</v>
      </c>
      <c r="J9802">
        <v>16.48</v>
      </c>
      <c r="K9802">
        <v>1</v>
      </c>
      <c r="L9802">
        <v>2124</v>
      </c>
      <c r="M9802">
        <v>253</v>
      </c>
      <c r="N9802" t="s">
        <v>28</v>
      </c>
      <c r="P9802" t="s">
        <v>21</v>
      </c>
    </row>
    <row r="9803" spans="1:16" x14ac:dyDescent="0.3">
      <c r="A9803">
        <v>15039</v>
      </c>
      <c r="B9803" s="1">
        <v>46003</v>
      </c>
      <c r="C9803" s="2">
        <v>0.53749999999999998</v>
      </c>
      <c r="D9803" t="s">
        <v>6021</v>
      </c>
      <c r="E9803" t="s">
        <v>122</v>
      </c>
      <c r="F9803" t="s">
        <v>27</v>
      </c>
      <c r="G9803">
        <v>250</v>
      </c>
      <c r="H9803" t="s">
        <v>19</v>
      </c>
      <c r="I9803" t="s">
        <v>1470</v>
      </c>
      <c r="J9803">
        <v>8.89</v>
      </c>
      <c r="K9803">
        <v>2</v>
      </c>
      <c r="L9803">
        <v>1909</v>
      </c>
      <c r="M9803">
        <v>213</v>
      </c>
      <c r="N9803" t="s">
        <v>53</v>
      </c>
      <c r="P9803" t="s">
        <v>36</v>
      </c>
    </row>
    <row r="9804" spans="1:16" x14ac:dyDescent="0.3">
      <c r="A9804">
        <v>70234</v>
      </c>
      <c r="B9804" s="1">
        <v>45707</v>
      </c>
      <c r="C9804" s="2">
        <v>0.84722222222222221</v>
      </c>
      <c r="D9804" t="s">
        <v>777</v>
      </c>
      <c r="E9804" t="s">
        <v>26</v>
      </c>
      <c r="F9804" t="s">
        <v>27</v>
      </c>
      <c r="G9804">
        <v>217</v>
      </c>
      <c r="H9804" t="s">
        <v>19</v>
      </c>
      <c r="I9804">
        <v>69.5</v>
      </c>
      <c r="J9804">
        <v>12.46</v>
      </c>
      <c r="K9804">
        <v>2</v>
      </c>
      <c r="L9804">
        <v>1704</v>
      </c>
      <c r="M9804">
        <v>258</v>
      </c>
      <c r="N9804" t="s">
        <v>50</v>
      </c>
      <c r="P9804" t="s">
        <v>36</v>
      </c>
    </row>
    <row r="9805" spans="1:16" x14ac:dyDescent="0.3">
      <c r="A9805">
        <v>31230</v>
      </c>
      <c r="B9805" s="1">
        <v>45941</v>
      </c>
      <c r="C9805" s="2">
        <v>0.66736111111111107</v>
      </c>
      <c r="D9805" t="s">
        <v>816</v>
      </c>
      <c r="E9805" t="s">
        <v>6022</v>
      </c>
      <c r="F9805" t="s">
        <v>27</v>
      </c>
      <c r="G9805">
        <v>210</v>
      </c>
      <c r="H9805" t="s">
        <v>19</v>
      </c>
      <c r="I9805">
        <v>36.700000000000003</v>
      </c>
      <c r="J9805">
        <v>5.99</v>
      </c>
      <c r="K9805">
        <v>3</v>
      </c>
      <c r="L9805">
        <v>1580</v>
      </c>
      <c r="M9805">
        <v>229</v>
      </c>
      <c r="N9805" t="s">
        <v>20</v>
      </c>
      <c r="P9805" t="s">
        <v>36</v>
      </c>
    </row>
    <row r="9806" spans="1:16" x14ac:dyDescent="0.3">
      <c r="A9806">
        <v>64276</v>
      </c>
      <c r="B9806" s="1">
        <v>45757</v>
      </c>
      <c r="C9806" s="2">
        <v>0.7631944444444444</v>
      </c>
      <c r="D9806" t="s">
        <v>6023</v>
      </c>
      <c r="E9806" t="s">
        <v>6024</v>
      </c>
      <c r="F9806" t="s">
        <v>18</v>
      </c>
      <c r="G9806">
        <v>206</v>
      </c>
      <c r="H9806" t="s">
        <v>19</v>
      </c>
      <c r="I9806">
        <v>67.2</v>
      </c>
      <c r="J9806">
        <v>5.82</v>
      </c>
      <c r="K9806">
        <v>4</v>
      </c>
      <c r="L9806">
        <v>2187</v>
      </c>
      <c r="M9806">
        <v>223</v>
      </c>
      <c r="N9806" t="s">
        <v>50</v>
      </c>
      <c r="P9806" t="s">
        <v>21</v>
      </c>
    </row>
    <row r="9807" spans="1:16" x14ac:dyDescent="0.3">
      <c r="A9807">
        <v>39074</v>
      </c>
      <c r="B9807" s="1">
        <v>45950</v>
      </c>
      <c r="C9807" s="2">
        <v>0.9784722222222223</v>
      </c>
      <c r="D9807" t="s">
        <v>6025</v>
      </c>
      <c r="E9807" t="s">
        <v>94</v>
      </c>
      <c r="F9807" t="s">
        <v>40</v>
      </c>
      <c r="G9807">
        <v>242</v>
      </c>
      <c r="H9807" t="s">
        <v>31</v>
      </c>
      <c r="L9807">
        <v>1197</v>
      </c>
      <c r="M9807">
        <v>221</v>
      </c>
      <c r="O9807" t="s">
        <v>128</v>
      </c>
    </row>
    <row r="9808" spans="1:16" x14ac:dyDescent="0.3">
      <c r="A9808">
        <v>13399</v>
      </c>
      <c r="B9808" s="1">
        <v>45832</v>
      </c>
      <c r="C9808" s="2">
        <v>0.14583333333333334</v>
      </c>
      <c r="D9808" t="s">
        <v>6026</v>
      </c>
      <c r="E9808" t="s">
        <v>6027</v>
      </c>
      <c r="F9808" t="s">
        <v>27</v>
      </c>
      <c r="G9808">
        <v>231</v>
      </c>
      <c r="H9808" t="s">
        <v>19</v>
      </c>
      <c r="I9808" t="s">
        <v>6013</v>
      </c>
      <c r="J9808">
        <v>11.83</v>
      </c>
      <c r="K9808">
        <v>5</v>
      </c>
      <c r="L9808">
        <v>1698</v>
      </c>
      <c r="M9808">
        <v>202</v>
      </c>
      <c r="N9808" t="s">
        <v>20</v>
      </c>
      <c r="P9808" t="s">
        <v>21</v>
      </c>
    </row>
    <row r="9809" spans="1:16" x14ac:dyDescent="0.3">
      <c r="A9809">
        <v>39638</v>
      </c>
      <c r="B9809" s="1">
        <v>45863</v>
      </c>
      <c r="C9809" s="2">
        <v>0.27013888888888887</v>
      </c>
      <c r="D9809" t="s">
        <v>6028</v>
      </c>
      <c r="E9809" t="s">
        <v>933</v>
      </c>
      <c r="F9809" t="s">
        <v>18</v>
      </c>
      <c r="G9809">
        <v>237</v>
      </c>
      <c r="H9809" t="s">
        <v>31</v>
      </c>
      <c r="L9809">
        <v>1728</v>
      </c>
      <c r="M9809">
        <v>204</v>
      </c>
      <c r="O9809" t="s">
        <v>47</v>
      </c>
    </row>
    <row r="9810" spans="1:16" x14ac:dyDescent="0.3">
      <c r="A9810">
        <v>51874</v>
      </c>
      <c r="B9810" s="1">
        <v>46006</v>
      </c>
      <c r="C9810" s="2">
        <v>0.57430555555555551</v>
      </c>
      <c r="D9810" t="s">
        <v>37</v>
      </c>
      <c r="E9810" t="s">
        <v>72</v>
      </c>
      <c r="F9810" t="s">
        <v>40</v>
      </c>
      <c r="G9810">
        <v>216</v>
      </c>
      <c r="H9810" t="s">
        <v>31</v>
      </c>
      <c r="L9810">
        <v>2177</v>
      </c>
      <c r="M9810">
        <v>239</v>
      </c>
      <c r="O9810" t="s">
        <v>47</v>
      </c>
    </row>
    <row r="9811" spans="1:16" x14ac:dyDescent="0.3">
      <c r="A9811">
        <v>43050</v>
      </c>
      <c r="B9811" s="1">
        <v>45933</v>
      </c>
      <c r="C9811" s="2">
        <v>0.8881944444444444</v>
      </c>
      <c r="D9811" t="s">
        <v>5600</v>
      </c>
      <c r="E9811" t="s">
        <v>600</v>
      </c>
      <c r="F9811" t="s">
        <v>27</v>
      </c>
      <c r="G9811">
        <v>208</v>
      </c>
      <c r="H9811" t="s">
        <v>24</v>
      </c>
      <c r="L9811">
        <v>1500</v>
      </c>
      <c r="M9811">
        <v>228</v>
      </c>
    </row>
    <row r="9812" spans="1:16" x14ac:dyDescent="0.3">
      <c r="A9812">
        <v>91101</v>
      </c>
      <c r="B9812" s="1">
        <v>45900</v>
      </c>
      <c r="C9812" s="2">
        <v>0.41944444444444445</v>
      </c>
      <c r="D9812" t="s">
        <v>6029</v>
      </c>
      <c r="E9812" t="s">
        <v>67</v>
      </c>
      <c r="F9812" t="s">
        <v>18</v>
      </c>
      <c r="G9812">
        <v>224</v>
      </c>
      <c r="H9812" t="s">
        <v>19</v>
      </c>
      <c r="I9812" t="s">
        <v>6030</v>
      </c>
      <c r="J9812">
        <v>9.7899999999999991</v>
      </c>
      <c r="K9812">
        <v>4</v>
      </c>
      <c r="L9812">
        <v>1368</v>
      </c>
      <c r="M9812">
        <v>219</v>
      </c>
      <c r="N9812" t="s">
        <v>53</v>
      </c>
      <c r="P9812" t="s">
        <v>21</v>
      </c>
    </row>
    <row r="9813" spans="1:16" x14ac:dyDescent="0.3">
      <c r="A9813">
        <v>16287</v>
      </c>
      <c r="B9813" s="1">
        <v>45682</v>
      </c>
      <c r="C9813" s="2">
        <v>0.35833333333333334</v>
      </c>
      <c r="D9813" t="s">
        <v>321</v>
      </c>
      <c r="E9813" t="s">
        <v>30</v>
      </c>
      <c r="F9813" t="s">
        <v>18</v>
      </c>
      <c r="G9813">
        <v>255</v>
      </c>
      <c r="H9813" t="s">
        <v>19</v>
      </c>
      <c r="I9813">
        <v>48.29</v>
      </c>
      <c r="J9813">
        <v>24.93</v>
      </c>
      <c r="K9813">
        <v>1</v>
      </c>
      <c r="L9813">
        <v>1793</v>
      </c>
      <c r="M9813">
        <v>254</v>
      </c>
      <c r="N9813" t="s">
        <v>53</v>
      </c>
      <c r="P9813" t="s">
        <v>21</v>
      </c>
    </row>
    <row r="9814" spans="1:16" x14ac:dyDescent="0.3">
      <c r="A9814">
        <v>85196</v>
      </c>
      <c r="B9814" s="1">
        <v>45833</v>
      </c>
      <c r="C9814" s="2">
        <v>8.4722222222222213E-2</v>
      </c>
      <c r="D9814" t="s">
        <v>1494</v>
      </c>
      <c r="E9814" t="s">
        <v>81</v>
      </c>
      <c r="F9814" t="s">
        <v>27</v>
      </c>
      <c r="G9814">
        <v>228</v>
      </c>
      <c r="H9814" t="s">
        <v>19</v>
      </c>
      <c r="I9814">
        <v>75.14</v>
      </c>
      <c r="J9814">
        <v>13.98</v>
      </c>
      <c r="K9814">
        <v>2</v>
      </c>
      <c r="L9814">
        <v>1516</v>
      </c>
      <c r="M9814">
        <v>216</v>
      </c>
      <c r="N9814" t="s">
        <v>28</v>
      </c>
      <c r="P9814" t="s">
        <v>21</v>
      </c>
    </row>
    <row r="9815" spans="1:16" x14ac:dyDescent="0.3">
      <c r="A9815">
        <v>24098</v>
      </c>
      <c r="B9815" s="1">
        <v>46002</v>
      </c>
      <c r="C9815" s="2">
        <v>0.27986111111111112</v>
      </c>
      <c r="D9815" t="s">
        <v>6031</v>
      </c>
      <c r="E9815" t="s">
        <v>58</v>
      </c>
      <c r="F9815" t="s">
        <v>27</v>
      </c>
      <c r="G9815">
        <v>212</v>
      </c>
      <c r="H9815" t="s">
        <v>31</v>
      </c>
      <c r="L9815">
        <v>1998</v>
      </c>
      <c r="M9815">
        <v>252</v>
      </c>
      <c r="O9815" t="s">
        <v>55</v>
      </c>
    </row>
    <row r="9816" spans="1:16" x14ac:dyDescent="0.3">
      <c r="A9816">
        <v>45344</v>
      </c>
      <c r="B9816" s="1">
        <v>45980</v>
      </c>
      <c r="C9816" s="2">
        <v>0.89166666666666661</v>
      </c>
      <c r="D9816" t="s">
        <v>321</v>
      </c>
      <c r="E9816" t="s">
        <v>67</v>
      </c>
      <c r="F9816" t="s">
        <v>40</v>
      </c>
      <c r="G9816">
        <v>225</v>
      </c>
      <c r="H9816" t="s">
        <v>19</v>
      </c>
      <c r="I9816">
        <v>83.95</v>
      </c>
      <c r="J9816">
        <v>13.31</v>
      </c>
      <c r="K9816">
        <v>2</v>
      </c>
      <c r="L9816">
        <v>2171</v>
      </c>
      <c r="M9816">
        <v>248</v>
      </c>
      <c r="N9816" t="s">
        <v>32</v>
      </c>
      <c r="P9816" t="s">
        <v>21</v>
      </c>
    </row>
    <row r="9817" spans="1:16" x14ac:dyDescent="0.3">
      <c r="A9817">
        <v>85452</v>
      </c>
      <c r="B9817" s="1">
        <v>45935</v>
      </c>
      <c r="C9817" s="2">
        <v>0.12847222222222224</v>
      </c>
      <c r="D9817" t="s">
        <v>855</v>
      </c>
      <c r="E9817" t="s">
        <v>91</v>
      </c>
      <c r="F9817" t="s">
        <v>40</v>
      </c>
      <c r="G9817">
        <v>218</v>
      </c>
      <c r="H9817" t="s">
        <v>31</v>
      </c>
      <c r="L9817">
        <v>1623</v>
      </c>
      <c r="M9817">
        <v>217</v>
      </c>
      <c r="O9817" t="s">
        <v>108</v>
      </c>
    </row>
    <row r="9818" spans="1:16" x14ac:dyDescent="0.3">
      <c r="A9818">
        <v>52100</v>
      </c>
      <c r="B9818" s="1">
        <v>45747</v>
      </c>
      <c r="C9818" s="2">
        <v>0.16527777777777777</v>
      </c>
      <c r="D9818" t="s">
        <v>303</v>
      </c>
      <c r="E9818" t="s">
        <v>81</v>
      </c>
      <c r="F9818" t="s">
        <v>40</v>
      </c>
      <c r="G9818">
        <v>207</v>
      </c>
      <c r="H9818" t="s">
        <v>31</v>
      </c>
      <c r="L9818">
        <v>1907</v>
      </c>
      <c r="M9818">
        <v>217</v>
      </c>
      <c r="O9818" t="s">
        <v>128</v>
      </c>
    </row>
    <row r="9819" spans="1:16" x14ac:dyDescent="0.3">
      <c r="A9819">
        <v>96598</v>
      </c>
      <c r="B9819" s="1">
        <v>45973</v>
      </c>
      <c r="C9819" s="2">
        <v>0.34513888888888888</v>
      </c>
      <c r="D9819" t="s">
        <v>550</v>
      </c>
      <c r="E9819" t="s">
        <v>30</v>
      </c>
      <c r="F9819" t="s">
        <v>18</v>
      </c>
      <c r="G9819">
        <v>256</v>
      </c>
      <c r="H9819" t="s">
        <v>19</v>
      </c>
      <c r="I9819">
        <v>22.64</v>
      </c>
      <c r="J9819">
        <v>26.86</v>
      </c>
      <c r="K9819">
        <v>1</v>
      </c>
      <c r="L9819">
        <v>1378</v>
      </c>
      <c r="M9819">
        <v>246</v>
      </c>
      <c r="N9819" t="s">
        <v>28</v>
      </c>
      <c r="P9819" t="s">
        <v>36</v>
      </c>
    </row>
    <row r="9820" spans="1:16" x14ac:dyDescent="0.3">
      <c r="A9820">
        <v>32605</v>
      </c>
      <c r="B9820" s="1">
        <v>45812</v>
      </c>
      <c r="C9820" s="2">
        <v>0.74930555555555556</v>
      </c>
      <c r="D9820" t="s">
        <v>729</v>
      </c>
      <c r="E9820" t="s">
        <v>94</v>
      </c>
      <c r="F9820" t="s">
        <v>27</v>
      </c>
      <c r="G9820">
        <v>212</v>
      </c>
      <c r="H9820" t="s">
        <v>31</v>
      </c>
      <c r="L9820">
        <v>2001</v>
      </c>
      <c r="M9820">
        <v>252</v>
      </c>
      <c r="O9820" t="s">
        <v>41</v>
      </c>
    </row>
    <row r="9821" spans="1:16" x14ac:dyDescent="0.3">
      <c r="A9821">
        <v>10422</v>
      </c>
      <c r="B9821" s="1">
        <v>45933</v>
      </c>
      <c r="C9821" s="2">
        <v>0.20347222222222219</v>
      </c>
      <c r="D9821" t="s">
        <v>57</v>
      </c>
      <c r="E9821" t="s">
        <v>224</v>
      </c>
      <c r="F9821" t="s">
        <v>27</v>
      </c>
      <c r="G9821">
        <v>217</v>
      </c>
      <c r="H9821" t="s">
        <v>31</v>
      </c>
      <c r="L9821">
        <v>1709</v>
      </c>
      <c r="M9821">
        <v>244</v>
      </c>
      <c r="O9821" t="s">
        <v>47</v>
      </c>
    </row>
    <row r="9822" spans="1:16" x14ac:dyDescent="0.3">
      <c r="A9822">
        <v>98048</v>
      </c>
      <c r="B9822" s="1">
        <v>45974</v>
      </c>
      <c r="C9822" s="2">
        <v>4.8611111111111112E-3</v>
      </c>
      <c r="D9822" t="s">
        <v>6032</v>
      </c>
      <c r="E9822" t="s">
        <v>91</v>
      </c>
      <c r="F9822" t="s">
        <v>40</v>
      </c>
      <c r="G9822">
        <v>248</v>
      </c>
      <c r="H9822" t="s">
        <v>31</v>
      </c>
      <c r="L9822">
        <v>1275</v>
      </c>
      <c r="M9822">
        <v>214</v>
      </c>
      <c r="O9822" t="s">
        <v>108</v>
      </c>
    </row>
    <row r="9823" spans="1:16" x14ac:dyDescent="0.3">
      <c r="A9823">
        <v>73892</v>
      </c>
      <c r="B9823" s="1">
        <v>45760</v>
      </c>
      <c r="C9823" s="2">
        <v>0.24444444444444446</v>
      </c>
      <c r="D9823" t="s">
        <v>3014</v>
      </c>
      <c r="E9823" t="s">
        <v>52</v>
      </c>
      <c r="F9823" t="s">
        <v>27</v>
      </c>
      <c r="G9823">
        <v>255</v>
      </c>
      <c r="H9823" t="s">
        <v>24</v>
      </c>
      <c r="L9823">
        <v>1773</v>
      </c>
      <c r="M9823">
        <v>235</v>
      </c>
    </row>
    <row r="9824" spans="1:16" x14ac:dyDescent="0.3">
      <c r="A9824">
        <v>37582</v>
      </c>
      <c r="B9824" s="1">
        <v>45728</v>
      </c>
      <c r="C9824" s="2">
        <v>0.65</v>
      </c>
      <c r="D9824" t="s">
        <v>729</v>
      </c>
      <c r="E9824" t="s">
        <v>359</v>
      </c>
      <c r="F9824" t="s">
        <v>27</v>
      </c>
      <c r="G9824">
        <v>259</v>
      </c>
      <c r="H9824" t="s">
        <v>19</v>
      </c>
      <c r="I9824" t="s">
        <v>6033</v>
      </c>
      <c r="J9824">
        <v>7.63</v>
      </c>
      <c r="K9824">
        <v>3</v>
      </c>
      <c r="L9824">
        <v>1529</v>
      </c>
      <c r="M9824">
        <v>215</v>
      </c>
      <c r="N9824" t="s">
        <v>32</v>
      </c>
      <c r="P9824" t="s">
        <v>36</v>
      </c>
    </row>
    <row r="9825" spans="1:16" x14ac:dyDescent="0.3">
      <c r="A9825">
        <v>34081</v>
      </c>
      <c r="B9825" s="1">
        <v>45825</v>
      </c>
      <c r="C9825" s="2">
        <v>0.45555555555555555</v>
      </c>
      <c r="D9825" t="s">
        <v>557</v>
      </c>
      <c r="E9825" t="s">
        <v>564</v>
      </c>
      <c r="F9825" t="s">
        <v>40</v>
      </c>
      <c r="G9825">
        <v>231</v>
      </c>
      <c r="H9825" t="s">
        <v>31</v>
      </c>
      <c r="L9825">
        <v>1481</v>
      </c>
      <c r="M9825">
        <v>234</v>
      </c>
      <c r="O9825" t="s">
        <v>128</v>
      </c>
    </row>
    <row r="9826" spans="1:16" x14ac:dyDescent="0.3">
      <c r="A9826">
        <v>72040</v>
      </c>
      <c r="B9826" s="1">
        <v>45850</v>
      </c>
      <c r="C9826" s="2">
        <v>0.29236111111111113</v>
      </c>
      <c r="D9826" t="s">
        <v>221</v>
      </c>
      <c r="E9826" t="s">
        <v>23</v>
      </c>
      <c r="F9826" t="s">
        <v>40</v>
      </c>
      <c r="G9826">
        <v>230</v>
      </c>
      <c r="H9826" t="s">
        <v>31</v>
      </c>
      <c r="L9826">
        <v>1054</v>
      </c>
      <c r="M9826">
        <v>218</v>
      </c>
      <c r="O9826" t="s">
        <v>61</v>
      </c>
    </row>
    <row r="9827" spans="1:16" x14ac:dyDescent="0.3">
      <c r="A9827">
        <v>90855</v>
      </c>
      <c r="B9827" s="1">
        <v>45965</v>
      </c>
      <c r="C9827" s="2">
        <v>0.37083333333333335</v>
      </c>
      <c r="D9827" t="s">
        <v>1635</v>
      </c>
      <c r="E9827" t="s">
        <v>58</v>
      </c>
      <c r="F9827" t="s">
        <v>27</v>
      </c>
      <c r="G9827">
        <v>221</v>
      </c>
      <c r="H9827" t="s">
        <v>19</v>
      </c>
      <c r="I9827">
        <v>47.99</v>
      </c>
      <c r="J9827">
        <v>6.65</v>
      </c>
      <c r="K9827">
        <v>5</v>
      </c>
      <c r="L9827">
        <v>2052</v>
      </c>
      <c r="M9827">
        <v>204</v>
      </c>
      <c r="N9827" t="s">
        <v>20</v>
      </c>
      <c r="P9827" t="s">
        <v>36</v>
      </c>
    </row>
    <row r="9828" spans="1:16" x14ac:dyDescent="0.3">
      <c r="A9828">
        <v>47071</v>
      </c>
      <c r="B9828" s="1">
        <v>45776</v>
      </c>
      <c r="C9828" s="2">
        <v>0.8256944444444444</v>
      </c>
      <c r="D9828" t="s">
        <v>1044</v>
      </c>
      <c r="E9828" t="s">
        <v>26</v>
      </c>
      <c r="F9828" t="s">
        <v>27</v>
      </c>
      <c r="G9828">
        <v>229</v>
      </c>
      <c r="H9828" t="s">
        <v>19</v>
      </c>
      <c r="I9828">
        <v>46.32</v>
      </c>
      <c r="J9828">
        <v>20.86</v>
      </c>
      <c r="K9828">
        <v>2</v>
      </c>
      <c r="L9828">
        <v>1392</v>
      </c>
      <c r="M9828">
        <v>245</v>
      </c>
      <c r="N9828" t="s">
        <v>44</v>
      </c>
      <c r="P9828" t="s">
        <v>36</v>
      </c>
    </row>
    <row r="9829" spans="1:16" x14ac:dyDescent="0.3">
      <c r="A9829">
        <v>98923</v>
      </c>
      <c r="B9829" s="1">
        <v>45860</v>
      </c>
      <c r="C9829" s="2">
        <v>0.18819444444444444</v>
      </c>
      <c r="D9829" t="s">
        <v>80</v>
      </c>
      <c r="E9829" t="s">
        <v>81</v>
      </c>
      <c r="F9829" t="s">
        <v>18</v>
      </c>
      <c r="G9829">
        <v>202</v>
      </c>
      <c r="H9829" t="s">
        <v>19</v>
      </c>
      <c r="I9829">
        <v>34.89</v>
      </c>
      <c r="J9829">
        <v>5.07</v>
      </c>
      <c r="K9829">
        <v>5</v>
      </c>
      <c r="L9829">
        <v>1366</v>
      </c>
      <c r="M9829">
        <v>207</v>
      </c>
      <c r="N9829" t="s">
        <v>28</v>
      </c>
      <c r="P9829" t="s">
        <v>21</v>
      </c>
    </row>
    <row r="9830" spans="1:16" x14ac:dyDescent="0.3">
      <c r="A9830">
        <v>83593</v>
      </c>
      <c r="B9830" s="1">
        <v>45914</v>
      </c>
      <c r="C9830" s="2">
        <v>0.64930555555555558</v>
      </c>
      <c r="D9830" t="s">
        <v>119</v>
      </c>
      <c r="E9830" t="s">
        <v>52</v>
      </c>
      <c r="F9830" t="s">
        <v>40</v>
      </c>
      <c r="G9830">
        <v>258</v>
      </c>
      <c r="H9830" t="s">
        <v>31</v>
      </c>
      <c r="L9830">
        <v>1175</v>
      </c>
      <c r="M9830">
        <v>229</v>
      </c>
      <c r="O9830" t="s">
        <v>128</v>
      </c>
    </row>
    <row r="9831" spans="1:16" x14ac:dyDescent="0.3">
      <c r="A9831">
        <v>54127</v>
      </c>
      <c r="B9831" s="1">
        <v>45748</v>
      </c>
      <c r="C9831" s="2">
        <v>0.58472222222222225</v>
      </c>
      <c r="D9831" t="s">
        <v>467</v>
      </c>
      <c r="E9831" t="s">
        <v>122</v>
      </c>
      <c r="F9831" t="s">
        <v>18</v>
      </c>
      <c r="G9831">
        <v>224</v>
      </c>
      <c r="H9831" t="s">
        <v>19</v>
      </c>
      <c r="I9831">
        <v>61.37</v>
      </c>
      <c r="J9831">
        <v>21.49</v>
      </c>
      <c r="K9831">
        <v>4</v>
      </c>
      <c r="L9831">
        <v>1411</v>
      </c>
      <c r="M9831">
        <v>219</v>
      </c>
      <c r="N9831" t="s">
        <v>50</v>
      </c>
      <c r="P9831" t="s">
        <v>36</v>
      </c>
    </row>
    <row r="9832" spans="1:16" x14ac:dyDescent="0.3">
      <c r="A9832">
        <v>91109</v>
      </c>
      <c r="B9832" s="1">
        <v>45737</v>
      </c>
      <c r="C9832" s="2">
        <v>0.54027777777777775</v>
      </c>
      <c r="D9832" t="s">
        <v>402</v>
      </c>
      <c r="E9832" t="s">
        <v>91</v>
      </c>
      <c r="F9832" t="s">
        <v>18</v>
      </c>
      <c r="G9832">
        <v>204</v>
      </c>
      <c r="H9832" t="s">
        <v>24</v>
      </c>
      <c r="L9832">
        <v>1941</v>
      </c>
      <c r="M9832">
        <v>236</v>
      </c>
    </row>
    <row r="9833" spans="1:16" x14ac:dyDescent="0.3">
      <c r="A9833">
        <v>43423</v>
      </c>
      <c r="B9833" s="1">
        <v>45760</v>
      </c>
      <c r="C9833" s="2">
        <v>0.75555555555555554</v>
      </c>
      <c r="D9833" t="s">
        <v>572</v>
      </c>
      <c r="E9833" t="s">
        <v>6034</v>
      </c>
      <c r="F9833" t="s">
        <v>27</v>
      </c>
      <c r="G9833">
        <v>200</v>
      </c>
      <c r="H9833" t="s">
        <v>19</v>
      </c>
      <c r="I9833">
        <v>36.4</v>
      </c>
      <c r="J9833">
        <v>15.5</v>
      </c>
      <c r="K9833">
        <v>3</v>
      </c>
      <c r="L9833">
        <v>1595</v>
      </c>
      <c r="M9833">
        <v>209</v>
      </c>
      <c r="N9833" t="s">
        <v>53</v>
      </c>
      <c r="P9833" t="s">
        <v>36</v>
      </c>
    </row>
    <row r="9834" spans="1:16" x14ac:dyDescent="0.3">
      <c r="A9834">
        <v>27017</v>
      </c>
      <c r="B9834" s="1">
        <v>45737</v>
      </c>
      <c r="C9834" s="2">
        <v>0.39652777777777781</v>
      </c>
      <c r="D9834" t="s">
        <v>6035</v>
      </c>
      <c r="E9834" t="s">
        <v>67</v>
      </c>
      <c r="F9834" t="s">
        <v>40</v>
      </c>
      <c r="G9834">
        <v>225</v>
      </c>
      <c r="H9834" t="s">
        <v>19</v>
      </c>
      <c r="I9834">
        <v>69.08</v>
      </c>
      <c r="J9834">
        <v>4.3600000000000003</v>
      </c>
      <c r="K9834">
        <v>4</v>
      </c>
      <c r="L9834">
        <v>2087</v>
      </c>
      <c r="M9834">
        <v>206</v>
      </c>
      <c r="N9834" t="s">
        <v>32</v>
      </c>
      <c r="P9834" t="s">
        <v>21</v>
      </c>
    </row>
    <row r="9835" spans="1:16" x14ac:dyDescent="0.3">
      <c r="A9835">
        <v>48971</v>
      </c>
      <c r="B9835" s="1">
        <v>45692</v>
      </c>
      <c r="C9835" s="2">
        <v>0.9</v>
      </c>
      <c r="D9835" t="s">
        <v>6036</v>
      </c>
      <c r="E9835" t="s">
        <v>23</v>
      </c>
      <c r="F9835" t="s">
        <v>18</v>
      </c>
      <c r="G9835">
        <v>243</v>
      </c>
      <c r="H9835" t="s">
        <v>19</v>
      </c>
      <c r="I9835">
        <v>34.909999999999997</v>
      </c>
      <c r="J9835">
        <v>8.3000000000000007</v>
      </c>
      <c r="K9835">
        <v>3</v>
      </c>
      <c r="L9835">
        <v>2184</v>
      </c>
      <c r="M9835">
        <v>224</v>
      </c>
      <c r="N9835" t="s">
        <v>32</v>
      </c>
      <c r="P9835" t="s">
        <v>21</v>
      </c>
    </row>
    <row r="9836" spans="1:16" x14ac:dyDescent="0.3">
      <c r="A9836">
        <v>82854</v>
      </c>
      <c r="B9836" s="1">
        <v>45873</v>
      </c>
      <c r="C9836" s="2">
        <v>0.1277777777777778</v>
      </c>
      <c r="D9836" t="s">
        <v>934</v>
      </c>
      <c r="E9836" t="s">
        <v>6037</v>
      </c>
      <c r="F9836" t="s">
        <v>40</v>
      </c>
      <c r="G9836">
        <v>229</v>
      </c>
      <c r="H9836" t="s">
        <v>31</v>
      </c>
      <c r="L9836">
        <v>1800</v>
      </c>
      <c r="M9836">
        <v>225</v>
      </c>
      <c r="O9836" t="s">
        <v>41</v>
      </c>
    </row>
    <row r="9837" spans="1:16" x14ac:dyDescent="0.3">
      <c r="A9837">
        <v>29029</v>
      </c>
      <c r="B9837" s="1">
        <v>45965</v>
      </c>
      <c r="C9837" s="2">
        <v>0.59722222222222221</v>
      </c>
      <c r="D9837" t="s">
        <v>491</v>
      </c>
      <c r="E9837" t="s">
        <v>23</v>
      </c>
      <c r="F9837" t="s">
        <v>27</v>
      </c>
      <c r="G9837">
        <v>226</v>
      </c>
      <c r="H9837" t="s">
        <v>19</v>
      </c>
      <c r="I9837">
        <v>77.13</v>
      </c>
      <c r="J9837">
        <v>21.86</v>
      </c>
      <c r="K9837">
        <v>5</v>
      </c>
      <c r="L9837">
        <v>1404</v>
      </c>
      <c r="M9837">
        <v>208</v>
      </c>
      <c r="N9837" t="s">
        <v>53</v>
      </c>
      <c r="P9837" t="s">
        <v>36</v>
      </c>
    </row>
    <row r="9838" spans="1:16" x14ac:dyDescent="0.3">
      <c r="A9838">
        <v>49418</v>
      </c>
      <c r="B9838" s="1">
        <v>45690</v>
      </c>
      <c r="C9838" s="2">
        <v>0.66249999999999998</v>
      </c>
      <c r="D9838" t="s">
        <v>1006</v>
      </c>
      <c r="E9838" t="s">
        <v>72</v>
      </c>
      <c r="F9838" t="s">
        <v>27</v>
      </c>
      <c r="G9838">
        <v>230</v>
      </c>
      <c r="H9838" t="s">
        <v>31</v>
      </c>
      <c r="L9838">
        <v>1907</v>
      </c>
      <c r="M9838">
        <v>204</v>
      </c>
      <c r="O9838" t="s">
        <v>32</v>
      </c>
    </row>
    <row r="9839" spans="1:16" x14ac:dyDescent="0.3">
      <c r="A9839">
        <v>69156</v>
      </c>
      <c r="B9839" s="1">
        <v>45723</v>
      </c>
      <c r="C9839" s="2">
        <v>6.3194444444444442E-2</v>
      </c>
      <c r="D9839" t="s">
        <v>613</v>
      </c>
      <c r="E9839" t="s">
        <v>30</v>
      </c>
      <c r="F9839" t="s">
        <v>18</v>
      </c>
      <c r="G9839">
        <v>225</v>
      </c>
      <c r="H9839" t="s">
        <v>24</v>
      </c>
      <c r="L9839">
        <v>1221</v>
      </c>
      <c r="M9839">
        <v>238</v>
      </c>
    </row>
    <row r="9840" spans="1:16" x14ac:dyDescent="0.3">
      <c r="A9840">
        <v>94346</v>
      </c>
      <c r="B9840" s="1">
        <v>45935</v>
      </c>
      <c r="C9840" s="2">
        <v>2.6388888888888889E-2</v>
      </c>
      <c r="D9840" t="s">
        <v>808</v>
      </c>
      <c r="E9840" t="s">
        <v>52</v>
      </c>
      <c r="F9840" t="s">
        <v>27</v>
      </c>
      <c r="G9840">
        <v>202</v>
      </c>
      <c r="H9840" t="s">
        <v>19</v>
      </c>
      <c r="I9840">
        <v>5.03</v>
      </c>
      <c r="J9840">
        <v>25.04</v>
      </c>
      <c r="K9840">
        <v>1</v>
      </c>
      <c r="L9840">
        <v>1648</v>
      </c>
      <c r="M9840">
        <v>254</v>
      </c>
      <c r="N9840" t="s">
        <v>32</v>
      </c>
      <c r="P9840" t="s">
        <v>36</v>
      </c>
    </row>
    <row r="9841" spans="1:16" x14ac:dyDescent="0.3">
      <c r="A9841">
        <v>56242</v>
      </c>
      <c r="B9841" s="1">
        <v>45831</v>
      </c>
      <c r="C9841" s="2">
        <v>0.69097222222222221</v>
      </c>
      <c r="D9841" t="s">
        <v>6038</v>
      </c>
      <c r="E9841" t="s">
        <v>6039</v>
      </c>
      <c r="F9841" t="s">
        <v>40</v>
      </c>
      <c r="G9841">
        <v>233</v>
      </c>
      <c r="H9841" t="s">
        <v>31</v>
      </c>
      <c r="L9841">
        <v>2186</v>
      </c>
      <c r="M9841">
        <v>231</v>
      </c>
      <c r="O9841" t="s">
        <v>55</v>
      </c>
    </row>
    <row r="9842" spans="1:16" x14ac:dyDescent="0.3">
      <c r="A9842">
        <v>54912</v>
      </c>
      <c r="B9842" s="1">
        <v>45690</v>
      </c>
      <c r="C9842" s="2">
        <v>0.25208333333333333</v>
      </c>
      <c r="D9842" t="s">
        <v>1182</v>
      </c>
      <c r="E9842" t="s">
        <v>23</v>
      </c>
      <c r="F9842" t="s">
        <v>18</v>
      </c>
      <c r="G9842">
        <v>245</v>
      </c>
      <c r="H9842" t="s">
        <v>31</v>
      </c>
      <c r="L9842">
        <v>1513</v>
      </c>
      <c r="M9842">
        <v>255</v>
      </c>
      <c r="O9842" t="s">
        <v>61</v>
      </c>
    </row>
    <row r="9843" spans="1:16" x14ac:dyDescent="0.3">
      <c r="A9843">
        <v>95700</v>
      </c>
      <c r="B9843" s="1">
        <v>45788</v>
      </c>
      <c r="C9843" s="2">
        <v>0.61597222222222225</v>
      </c>
      <c r="D9843" t="s">
        <v>196</v>
      </c>
      <c r="E9843" t="s">
        <v>122</v>
      </c>
      <c r="F9843" t="s">
        <v>27</v>
      </c>
      <c r="G9843">
        <v>235</v>
      </c>
      <c r="H9843" t="s">
        <v>19</v>
      </c>
      <c r="I9843">
        <v>20.84</v>
      </c>
      <c r="J9843">
        <v>2.71</v>
      </c>
      <c r="K9843">
        <v>2</v>
      </c>
      <c r="L9843">
        <v>1148</v>
      </c>
      <c r="M9843">
        <v>213</v>
      </c>
      <c r="N9843" t="s">
        <v>28</v>
      </c>
      <c r="P9843" t="s">
        <v>21</v>
      </c>
    </row>
    <row r="9844" spans="1:16" x14ac:dyDescent="0.3">
      <c r="A9844">
        <v>64252</v>
      </c>
      <c r="B9844" s="1">
        <v>45739</v>
      </c>
      <c r="C9844" s="2">
        <v>0.54999999999999993</v>
      </c>
      <c r="D9844" t="s">
        <v>137</v>
      </c>
      <c r="E9844" t="s">
        <v>122</v>
      </c>
      <c r="F9844" t="s">
        <v>18</v>
      </c>
      <c r="G9844">
        <v>232</v>
      </c>
      <c r="H9844" t="s">
        <v>19</v>
      </c>
      <c r="I9844">
        <v>24.37</v>
      </c>
      <c r="J9844">
        <v>1.99</v>
      </c>
      <c r="K9844">
        <v>1</v>
      </c>
      <c r="L9844">
        <v>1849</v>
      </c>
      <c r="M9844">
        <v>246</v>
      </c>
      <c r="N9844" t="s">
        <v>32</v>
      </c>
      <c r="P9844" t="s">
        <v>36</v>
      </c>
    </row>
    <row r="9845" spans="1:16" x14ac:dyDescent="0.3">
      <c r="A9845">
        <v>48329</v>
      </c>
      <c r="B9845" s="1">
        <v>46000</v>
      </c>
      <c r="C9845" s="2">
        <v>0.61736111111111114</v>
      </c>
      <c r="D9845" t="s">
        <v>6040</v>
      </c>
      <c r="E9845" t="s">
        <v>26</v>
      </c>
      <c r="F9845" t="s">
        <v>40</v>
      </c>
      <c r="G9845">
        <v>240</v>
      </c>
      <c r="H9845" t="s">
        <v>19</v>
      </c>
      <c r="I9845">
        <v>52.73</v>
      </c>
      <c r="J9845">
        <v>3.03</v>
      </c>
      <c r="K9845">
        <v>4</v>
      </c>
      <c r="L9845">
        <v>1524</v>
      </c>
      <c r="M9845">
        <v>255</v>
      </c>
      <c r="N9845" t="s">
        <v>44</v>
      </c>
      <c r="P9845" t="s">
        <v>21</v>
      </c>
    </row>
    <row r="9846" spans="1:16" x14ac:dyDescent="0.3">
      <c r="A9846">
        <v>23639</v>
      </c>
      <c r="B9846" s="1">
        <v>45666</v>
      </c>
      <c r="C9846" s="2">
        <v>9.5833333333333326E-2</v>
      </c>
      <c r="D9846" t="s">
        <v>918</v>
      </c>
      <c r="E9846" t="s">
        <v>23</v>
      </c>
      <c r="F9846" t="s">
        <v>40</v>
      </c>
      <c r="G9846">
        <v>252</v>
      </c>
      <c r="H9846" t="s">
        <v>19</v>
      </c>
      <c r="I9846">
        <v>6.19</v>
      </c>
      <c r="J9846">
        <v>8.4499999999999993</v>
      </c>
      <c r="K9846">
        <v>3</v>
      </c>
      <c r="L9846">
        <v>1096</v>
      </c>
      <c r="M9846">
        <v>204</v>
      </c>
      <c r="N9846" t="s">
        <v>28</v>
      </c>
      <c r="P9846" t="s">
        <v>36</v>
      </c>
    </row>
    <row r="9847" spans="1:16" x14ac:dyDescent="0.3">
      <c r="A9847">
        <v>31313</v>
      </c>
      <c r="B9847" s="1">
        <v>45710</v>
      </c>
      <c r="C9847" s="2">
        <v>0.72916666666666663</v>
      </c>
      <c r="D9847" t="s">
        <v>506</v>
      </c>
      <c r="E9847" t="s">
        <v>1014</v>
      </c>
      <c r="F9847" t="s">
        <v>40</v>
      </c>
      <c r="G9847">
        <v>221</v>
      </c>
      <c r="H9847" t="s">
        <v>19</v>
      </c>
      <c r="I9847" t="s">
        <v>1587</v>
      </c>
      <c r="J9847">
        <v>15.1</v>
      </c>
      <c r="K9847">
        <v>4</v>
      </c>
      <c r="L9847">
        <v>1124</v>
      </c>
      <c r="M9847">
        <v>201</v>
      </c>
      <c r="N9847" t="s">
        <v>28</v>
      </c>
      <c r="P9847" t="s">
        <v>21</v>
      </c>
    </row>
    <row r="9848" spans="1:16" x14ac:dyDescent="0.3">
      <c r="A9848">
        <v>10675</v>
      </c>
      <c r="B9848" s="1">
        <v>45693</v>
      </c>
      <c r="C9848" s="2">
        <v>0.87291666666666667</v>
      </c>
      <c r="D9848" t="s">
        <v>45</v>
      </c>
      <c r="E9848" t="s">
        <v>58</v>
      </c>
      <c r="F9848" t="s">
        <v>18</v>
      </c>
      <c r="G9848">
        <v>248</v>
      </c>
      <c r="H9848" t="s">
        <v>19</v>
      </c>
      <c r="I9848">
        <v>48.98</v>
      </c>
      <c r="J9848">
        <v>11.67</v>
      </c>
      <c r="K9848">
        <v>5</v>
      </c>
      <c r="L9848">
        <v>2120</v>
      </c>
      <c r="M9848">
        <v>220</v>
      </c>
      <c r="N9848" t="s">
        <v>28</v>
      </c>
      <c r="P9848" t="s">
        <v>36</v>
      </c>
    </row>
    <row r="9849" spans="1:16" x14ac:dyDescent="0.3">
      <c r="A9849">
        <v>44117</v>
      </c>
      <c r="B9849" s="1">
        <v>45940</v>
      </c>
      <c r="C9849" s="2">
        <v>0.68680555555555556</v>
      </c>
      <c r="D9849" t="s">
        <v>859</v>
      </c>
      <c r="E9849" t="s">
        <v>226</v>
      </c>
      <c r="F9849" t="s">
        <v>40</v>
      </c>
      <c r="G9849">
        <v>226</v>
      </c>
      <c r="H9849" t="s">
        <v>19</v>
      </c>
      <c r="I9849" t="s">
        <v>6041</v>
      </c>
      <c r="J9849">
        <v>26.64</v>
      </c>
      <c r="K9849">
        <v>4</v>
      </c>
      <c r="L9849">
        <v>1453</v>
      </c>
      <c r="M9849">
        <v>205</v>
      </c>
      <c r="N9849" t="s">
        <v>44</v>
      </c>
      <c r="P9849" t="s">
        <v>21</v>
      </c>
    </row>
    <row r="9850" spans="1:16" x14ac:dyDescent="0.3">
      <c r="A9850">
        <v>40769</v>
      </c>
      <c r="B9850" s="1">
        <v>45975</v>
      </c>
      <c r="C9850" s="2">
        <v>0.9243055555555556</v>
      </c>
      <c r="D9850" t="s">
        <v>685</v>
      </c>
      <c r="E9850" t="s">
        <v>17</v>
      </c>
      <c r="F9850" t="s">
        <v>18</v>
      </c>
      <c r="G9850">
        <v>206</v>
      </c>
      <c r="H9850" t="s">
        <v>19</v>
      </c>
      <c r="I9850">
        <v>27.67</v>
      </c>
      <c r="J9850">
        <v>1.77</v>
      </c>
      <c r="K9850">
        <v>5</v>
      </c>
      <c r="L9850">
        <v>2111</v>
      </c>
      <c r="M9850">
        <v>219</v>
      </c>
      <c r="N9850" t="s">
        <v>50</v>
      </c>
      <c r="P9850" t="s">
        <v>21</v>
      </c>
    </row>
    <row r="9851" spans="1:16" x14ac:dyDescent="0.3">
      <c r="A9851">
        <v>50470</v>
      </c>
      <c r="B9851" s="1">
        <v>45843</v>
      </c>
      <c r="C9851" s="2">
        <v>9.930555555555555E-2</v>
      </c>
      <c r="D9851" t="s">
        <v>6042</v>
      </c>
      <c r="E9851" t="s">
        <v>91</v>
      </c>
      <c r="F9851" t="s">
        <v>18</v>
      </c>
      <c r="G9851">
        <v>203</v>
      </c>
      <c r="H9851" t="s">
        <v>24</v>
      </c>
      <c r="L9851">
        <v>1938</v>
      </c>
      <c r="M9851">
        <v>219</v>
      </c>
    </row>
    <row r="9852" spans="1:16" x14ac:dyDescent="0.3">
      <c r="A9852">
        <v>12116</v>
      </c>
      <c r="B9852" s="1">
        <v>45729</v>
      </c>
      <c r="C9852" s="2">
        <v>0.83888888888888891</v>
      </c>
      <c r="D9852" t="s">
        <v>622</v>
      </c>
      <c r="E9852" t="s">
        <v>58</v>
      </c>
      <c r="F9852" t="s">
        <v>18</v>
      </c>
      <c r="G9852">
        <v>250</v>
      </c>
      <c r="H9852" t="s">
        <v>24</v>
      </c>
      <c r="L9852">
        <v>1546</v>
      </c>
      <c r="M9852">
        <v>214</v>
      </c>
    </row>
    <row r="9853" spans="1:16" x14ac:dyDescent="0.3">
      <c r="A9853">
        <v>88973</v>
      </c>
      <c r="B9853" s="1">
        <v>45803</v>
      </c>
      <c r="C9853" s="2">
        <v>0.94305555555555554</v>
      </c>
      <c r="D9853" t="s">
        <v>6043</v>
      </c>
      <c r="E9853" t="s">
        <v>26</v>
      </c>
      <c r="F9853" t="s">
        <v>18</v>
      </c>
      <c r="G9853">
        <v>220</v>
      </c>
      <c r="H9853" t="s">
        <v>31</v>
      </c>
      <c r="L9853">
        <v>1126</v>
      </c>
      <c r="M9853">
        <v>248</v>
      </c>
      <c r="O9853" t="s">
        <v>55</v>
      </c>
    </row>
    <row r="9854" spans="1:16" x14ac:dyDescent="0.3">
      <c r="A9854">
        <v>41437</v>
      </c>
      <c r="B9854" s="1">
        <v>45713</v>
      </c>
      <c r="C9854" s="2">
        <v>0.75902777777777775</v>
      </c>
      <c r="D9854" t="s">
        <v>374</v>
      </c>
      <c r="E9854" t="s">
        <v>38</v>
      </c>
      <c r="F9854" t="s">
        <v>18</v>
      </c>
      <c r="G9854">
        <v>238</v>
      </c>
      <c r="H9854" t="s">
        <v>19</v>
      </c>
      <c r="I9854">
        <v>11.96</v>
      </c>
      <c r="J9854">
        <v>3.99</v>
      </c>
      <c r="K9854">
        <v>2</v>
      </c>
      <c r="L9854">
        <v>2116</v>
      </c>
      <c r="M9854">
        <v>211</v>
      </c>
      <c r="N9854" t="s">
        <v>28</v>
      </c>
      <c r="P9854" t="s">
        <v>36</v>
      </c>
    </row>
    <row r="9855" spans="1:16" x14ac:dyDescent="0.3">
      <c r="A9855">
        <v>65824</v>
      </c>
      <c r="B9855" s="1">
        <v>45735</v>
      </c>
      <c r="C9855" s="2">
        <v>0.95972222222222225</v>
      </c>
      <c r="D9855" t="s">
        <v>432</v>
      </c>
      <c r="E9855" t="s">
        <v>122</v>
      </c>
      <c r="F9855" t="s">
        <v>40</v>
      </c>
      <c r="G9855">
        <v>255</v>
      </c>
      <c r="H9855" t="s">
        <v>19</v>
      </c>
      <c r="I9855">
        <v>18.84</v>
      </c>
      <c r="J9855">
        <v>22.05</v>
      </c>
      <c r="K9855">
        <v>3</v>
      </c>
      <c r="L9855">
        <v>2098</v>
      </c>
      <c r="M9855">
        <v>202</v>
      </c>
      <c r="N9855" t="s">
        <v>20</v>
      </c>
      <c r="P9855" t="s">
        <v>21</v>
      </c>
    </row>
    <row r="9856" spans="1:16" x14ac:dyDescent="0.3">
      <c r="A9856">
        <v>95452</v>
      </c>
      <c r="B9856" s="1">
        <v>45847</v>
      </c>
      <c r="C9856" s="2">
        <v>0.73333333333333339</v>
      </c>
      <c r="D9856" t="s">
        <v>6044</v>
      </c>
      <c r="E9856" t="s">
        <v>17</v>
      </c>
      <c r="F9856" t="s">
        <v>18</v>
      </c>
      <c r="G9856">
        <v>225</v>
      </c>
      <c r="H9856" t="s">
        <v>19</v>
      </c>
      <c r="I9856">
        <v>56.27</v>
      </c>
      <c r="J9856">
        <v>14.88</v>
      </c>
      <c r="K9856">
        <v>1</v>
      </c>
      <c r="L9856">
        <v>1159</v>
      </c>
      <c r="M9856">
        <v>204</v>
      </c>
      <c r="N9856" t="s">
        <v>50</v>
      </c>
      <c r="P9856" t="s">
        <v>21</v>
      </c>
    </row>
    <row r="9857" spans="1:16" x14ac:dyDescent="0.3">
      <c r="A9857">
        <v>70577</v>
      </c>
      <c r="B9857" s="1">
        <v>45723</v>
      </c>
      <c r="C9857" s="2">
        <v>0.9506944444444444</v>
      </c>
      <c r="D9857" t="s">
        <v>1339</v>
      </c>
      <c r="E9857" t="s">
        <v>23</v>
      </c>
      <c r="F9857" t="s">
        <v>27</v>
      </c>
      <c r="G9857">
        <v>231</v>
      </c>
      <c r="H9857" t="s">
        <v>19</v>
      </c>
      <c r="I9857">
        <v>73.680000000000007</v>
      </c>
      <c r="J9857">
        <v>27.68</v>
      </c>
      <c r="K9857">
        <v>4</v>
      </c>
      <c r="L9857">
        <v>1047</v>
      </c>
      <c r="M9857">
        <v>213</v>
      </c>
      <c r="N9857" t="s">
        <v>53</v>
      </c>
      <c r="P9857" t="s">
        <v>36</v>
      </c>
    </row>
    <row r="9858" spans="1:16" x14ac:dyDescent="0.3">
      <c r="A9858">
        <v>66560</v>
      </c>
      <c r="B9858" s="1">
        <v>45800</v>
      </c>
      <c r="C9858" s="2">
        <v>0.99513888888888891</v>
      </c>
      <c r="D9858" t="s">
        <v>6045</v>
      </c>
      <c r="E9858" t="s">
        <v>249</v>
      </c>
      <c r="F9858" t="s">
        <v>18</v>
      </c>
      <c r="G9858">
        <v>232</v>
      </c>
      <c r="H9858" t="s">
        <v>19</v>
      </c>
      <c r="I9858">
        <v>43.1</v>
      </c>
      <c r="J9858">
        <v>13.45</v>
      </c>
      <c r="K9858">
        <v>4</v>
      </c>
      <c r="L9858">
        <v>2061</v>
      </c>
      <c r="M9858">
        <v>234</v>
      </c>
      <c r="N9858" t="s">
        <v>32</v>
      </c>
      <c r="P9858" t="s">
        <v>21</v>
      </c>
    </row>
    <row r="9859" spans="1:16" x14ac:dyDescent="0.3">
      <c r="A9859">
        <v>32245</v>
      </c>
      <c r="B9859" s="1">
        <v>45856</v>
      </c>
      <c r="C9859" s="2">
        <v>0.6479166666666667</v>
      </c>
      <c r="D9859" t="s">
        <v>6046</v>
      </c>
      <c r="E9859" t="s">
        <v>23</v>
      </c>
      <c r="F9859" t="s">
        <v>40</v>
      </c>
      <c r="G9859">
        <v>210</v>
      </c>
      <c r="H9859" t="s">
        <v>19</v>
      </c>
      <c r="I9859">
        <v>55.76</v>
      </c>
      <c r="J9859">
        <v>20.07</v>
      </c>
      <c r="K9859">
        <v>4</v>
      </c>
      <c r="L9859">
        <v>1108</v>
      </c>
      <c r="M9859">
        <v>249</v>
      </c>
      <c r="N9859" t="s">
        <v>50</v>
      </c>
      <c r="P9859" t="s">
        <v>36</v>
      </c>
    </row>
    <row r="9860" spans="1:16" x14ac:dyDescent="0.3">
      <c r="A9860">
        <v>31166</v>
      </c>
      <c r="B9860" s="1">
        <v>46014</v>
      </c>
      <c r="C9860" s="2">
        <v>0.27569444444444446</v>
      </c>
      <c r="D9860" t="s">
        <v>57</v>
      </c>
      <c r="E9860" t="s">
        <v>83</v>
      </c>
      <c r="F9860" t="s">
        <v>27</v>
      </c>
      <c r="G9860">
        <v>213</v>
      </c>
      <c r="H9860" t="s">
        <v>19</v>
      </c>
      <c r="I9860">
        <v>45.93</v>
      </c>
      <c r="J9860">
        <v>7.07</v>
      </c>
      <c r="K9860">
        <v>3</v>
      </c>
      <c r="L9860">
        <v>1037</v>
      </c>
      <c r="M9860">
        <v>231</v>
      </c>
      <c r="N9860" t="s">
        <v>28</v>
      </c>
      <c r="P9860" t="s">
        <v>21</v>
      </c>
    </row>
    <row r="9861" spans="1:16" x14ac:dyDescent="0.3">
      <c r="A9861">
        <v>30309</v>
      </c>
      <c r="B9861" s="1">
        <v>45827</v>
      </c>
      <c r="C9861" s="2">
        <v>0.14930555555555555</v>
      </c>
      <c r="D9861" t="s">
        <v>547</v>
      </c>
      <c r="E9861" t="s">
        <v>23</v>
      </c>
      <c r="F9861" t="s">
        <v>18</v>
      </c>
      <c r="G9861">
        <v>227</v>
      </c>
      <c r="H9861" t="s">
        <v>19</v>
      </c>
      <c r="I9861" t="s">
        <v>6047</v>
      </c>
      <c r="J9861">
        <v>20.03</v>
      </c>
      <c r="K9861">
        <v>3</v>
      </c>
      <c r="L9861">
        <v>1347</v>
      </c>
      <c r="M9861">
        <v>252</v>
      </c>
      <c r="N9861" t="s">
        <v>50</v>
      </c>
      <c r="P9861" t="s">
        <v>21</v>
      </c>
    </row>
    <row r="9862" spans="1:16" x14ac:dyDescent="0.3">
      <c r="A9862">
        <v>49759</v>
      </c>
      <c r="B9862" s="1">
        <v>45933</v>
      </c>
      <c r="C9862" s="2">
        <v>0.71597222222222223</v>
      </c>
      <c r="D9862" t="s">
        <v>6048</v>
      </c>
      <c r="E9862" t="s">
        <v>75</v>
      </c>
      <c r="F9862" t="s">
        <v>18</v>
      </c>
      <c r="G9862">
        <v>240</v>
      </c>
      <c r="H9862" t="s">
        <v>24</v>
      </c>
      <c r="L9862">
        <v>1675</v>
      </c>
      <c r="M9862">
        <v>241</v>
      </c>
    </row>
    <row r="9863" spans="1:16" x14ac:dyDescent="0.3">
      <c r="A9863">
        <v>63243</v>
      </c>
      <c r="B9863" s="1">
        <v>45875</v>
      </c>
      <c r="C9863" s="2">
        <v>0.29166666666666669</v>
      </c>
      <c r="D9863" t="s">
        <v>6049</v>
      </c>
      <c r="E9863" t="s">
        <v>75</v>
      </c>
      <c r="F9863" t="s">
        <v>18</v>
      </c>
      <c r="G9863">
        <v>202</v>
      </c>
      <c r="H9863" t="s">
        <v>31</v>
      </c>
      <c r="L9863">
        <v>1100</v>
      </c>
      <c r="M9863">
        <v>231</v>
      </c>
      <c r="O9863" t="s">
        <v>55</v>
      </c>
    </row>
    <row r="9864" spans="1:16" x14ac:dyDescent="0.3">
      <c r="A9864">
        <v>73060</v>
      </c>
      <c r="B9864" s="1">
        <v>45979</v>
      </c>
      <c r="C9864" s="2">
        <v>0.44722222222222219</v>
      </c>
      <c r="D9864" t="s">
        <v>240</v>
      </c>
      <c r="E9864" t="s">
        <v>72</v>
      </c>
      <c r="F9864" t="s">
        <v>18</v>
      </c>
      <c r="G9864">
        <v>201</v>
      </c>
      <c r="H9864" t="s">
        <v>19</v>
      </c>
      <c r="I9864">
        <v>46.69</v>
      </c>
      <c r="J9864">
        <v>11.91</v>
      </c>
      <c r="K9864">
        <v>5</v>
      </c>
      <c r="L9864">
        <v>1883</v>
      </c>
      <c r="M9864">
        <v>208</v>
      </c>
      <c r="N9864" t="s">
        <v>28</v>
      </c>
      <c r="P9864" t="s">
        <v>21</v>
      </c>
    </row>
    <row r="9865" spans="1:16" x14ac:dyDescent="0.3">
      <c r="A9865">
        <v>72274</v>
      </c>
      <c r="B9865" s="1">
        <v>45925</v>
      </c>
      <c r="C9865" s="2">
        <v>0.84513888888888899</v>
      </c>
      <c r="D9865" t="s">
        <v>469</v>
      </c>
      <c r="E9865" t="s">
        <v>52</v>
      </c>
      <c r="F9865" t="s">
        <v>27</v>
      </c>
      <c r="G9865">
        <v>245</v>
      </c>
      <c r="H9865" t="s">
        <v>19</v>
      </c>
      <c r="I9865">
        <v>56.86</v>
      </c>
      <c r="J9865">
        <v>22.96</v>
      </c>
      <c r="K9865">
        <v>4</v>
      </c>
      <c r="L9865">
        <v>2129</v>
      </c>
      <c r="M9865">
        <v>256</v>
      </c>
      <c r="N9865" t="s">
        <v>28</v>
      </c>
      <c r="P9865" t="s">
        <v>21</v>
      </c>
    </row>
    <row r="9866" spans="1:16" x14ac:dyDescent="0.3">
      <c r="A9866">
        <v>51492</v>
      </c>
      <c r="B9866" s="1">
        <v>45678</v>
      </c>
      <c r="C9866" s="2">
        <v>0.37222222222222223</v>
      </c>
      <c r="D9866" t="s">
        <v>6050</v>
      </c>
      <c r="E9866" t="s">
        <v>52</v>
      </c>
      <c r="F9866" t="s">
        <v>18</v>
      </c>
      <c r="G9866">
        <v>255</v>
      </c>
      <c r="H9866" t="s">
        <v>19</v>
      </c>
      <c r="I9866">
        <v>73.75</v>
      </c>
      <c r="J9866">
        <v>6.39</v>
      </c>
      <c r="K9866">
        <v>5</v>
      </c>
      <c r="L9866">
        <v>1912</v>
      </c>
      <c r="M9866">
        <v>243</v>
      </c>
      <c r="N9866" t="s">
        <v>44</v>
      </c>
      <c r="P9866" t="s">
        <v>36</v>
      </c>
    </row>
    <row r="9867" spans="1:16" x14ac:dyDescent="0.3">
      <c r="A9867">
        <v>34060</v>
      </c>
      <c r="B9867" s="1">
        <v>45960</v>
      </c>
      <c r="C9867" s="2">
        <v>0.83819444444444446</v>
      </c>
      <c r="D9867" t="s">
        <v>383</v>
      </c>
      <c r="E9867" t="s">
        <v>505</v>
      </c>
      <c r="F9867" t="s">
        <v>18</v>
      </c>
      <c r="G9867">
        <v>249</v>
      </c>
      <c r="H9867" t="s">
        <v>31</v>
      </c>
      <c r="L9867">
        <v>1781</v>
      </c>
      <c r="M9867">
        <v>205</v>
      </c>
      <c r="O9867" t="s">
        <v>55</v>
      </c>
    </row>
    <row r="9868" spans="1:16" x14ac:dyDescent="0.3">
      <c r="A9868">
        <v>30253</v>
      </c>
      <c r="B9868" s="1">
        <v>45796</v>
      </c>
      <c r="C9868" s="2">
        <v>0.56111111111111112</v>
      </c>
      <c r="D9868" t="s">
        <v>6051</v>
      </c>
      <c r="E9868" t="s">
        <v>83</v>
      </c>
      <c r="F9868" t="s">
        <v>18</v>
      </c>
      <c r="G9868">
        <v>201</v>
      </c>
      <c r="H9868" t="s">
        <v>24</v>
      </c>
      <c r="L9868">
        <v>1659</v>
      </c>
      <c r="M9868">
        <v>234</v>
      </c>
    </row>
    <row r="9869" spans="1:16" x14ac:dyDescent="0.3">
      <c r="A9869">
        <v>72848</v>
      </c>
      <c r="B9869" s="1">
        <v>45811</v>
      </c>
      <c r="C9869" s="2">
        <v>0.25625000000000003</v>
      </c>
      <c r="D9869" t="s">
        <v>6052</v>
      </c>
      <c r="E9869" t="s">
        <v>122</v>
      </c>
      <c r="F9869" t="s">
        <v>27</v>
      </c>
      <c r="G9869">
        <v>233</v>
      </c>
      <c r="H9869" t="s">
        <v>19</v>
      </c>
      <c r="I9869">
        <v>11.7</v>
      </c>
      <c r="J9869">
        <v>15.97</v>
      </c>
      <c r="K9869">
        <v>2</v>
      </c>
      <c r="L9869">
        <v>2092</v>
      </c>
      <c r="M9869">
        <v>249</v>
      </c>
      <c r="N9869" t="s">
        <v>50</v>
      </c>
      <c r="P9869" t="s">
        <v>36</v>
      </c>
    </row>
    <row r="9870" spans="1:16" x14ac:dyDescent="0.3">
      <c r="A9870">
        <v>51636</v>
      </c>
      <c r="B9870" s="1">
        <v>45743</v>
      </c>
      <c r="C9870" s="2">
        <v>0.93819444444444444</v>
      </c>
      <c r="D9870" t="s">
        <v>131</v>
      </c>
      <c r="E9870" t="s">
        <v>38</v>
      </c>
      <c r="F9870" t="s">
        <v>18</v>
      </c>
      <c r="G9870">
        <v>222</v>
      </c>
      <c r="H9870" t="s">
        <v>19</v>
      </c>
      <c r="I9870">
        <v>31.96</v>
      </c>
      <c r="J9870">
        <v>4.91</v>
      </c>
      <c r="K9870">
        <v>4</v>
      </c>
      <c r="L9870">
        <v>1396</v>
      </c>
      <c r="M9870">
        <v>217</v>
      </c>
      <c r="N9870" t="s">
        <v>28</v>
      </c>
      <c r="P9870" t="s">
        <v>21</v>
      </c>
    </row>
    <row r="9871" spans="1:16" x14ac:dyDescent="0.3">
      <c r="A9871">
        <v>47878</v>
      </c>
      <c r="B9871" s="1">
        <v>45718</v>
      </c>
      <c r="C9871" s="2">
        <v>0.54513888888888895</v>
      </c>
      <c r="D9871" t="s">
        <v>6053</v>
      </c>
      <c r="E9871" t="s">
        <v>81</v>
      </c>
      <c r="F9871" t="s">
        <v>18</v>
      </c>
      <c r="G9871">
        <v>215</v>
      </c>
      <c r="H9871" t="s">
        <v>19</v>
      </c>
      <c r="I9871">
        <v>22.31</v>
      </c>
      <c r="J9871">
        <v>10.37</v>
      </c>
      <c r="K9871">
        <v>4</v>
      </c>
      <c r="L9871">
        <v>1469</v>
      </c>
      <c r="M9871">
        <v>236</v>
      </c>
      <c r="N9871" t="s">
        <v>50</v>
      </c>
      <c r="P9871" t="s">
        <v>21</v>
      </c>
    </row>
    <row r="9872" spans="1:16" x14ac:dyDescent="0.3">
      <c r="A9872">
        <v>80237</v>
      </c>
      <c r="B9872" s="1">
        <v>45922</v>
      </c>
      <c r="C9872" s="2">
        <v>0.97569444444444453</v>
      </c>
      <c r="D9872" t="s">
        <v>3525</v>
      </c>
      <c r="E9872" t="s">
        <v>83</v>
      </c>
      <c r="F9872" t="s">
        <v>18</v>
      </c>
      <c r="G9872">
        <v>253</v>
      </c>
      <c r="H9872" t="s">
        <v>19</v>
      </c>
      <c r="I9872">
        <v>76.010000000000005</v>
      </c>
      <c r="J9872">
        <v>26.25</v>
      </c>
      <c r="K9872">
        <v>3</v>
      </c>
      <c r="L9872">
        <v>1230</v>
      </c>
      <c r="M9872">
        <v>228</v>
      </c>
      <c r="N9872" t="s">
        <v>20</v>
      </c>
      <c r="P9872" t="s">
        <v>21</v>
      </c>
    </row>
    <row r="9873" spans="1:16" x14ac:dyDescent="0.3">
      <c r="A9873">
        <v>33795</v>
      </c>
      <c r="B9873" s="1">
        <v>45967</v>
      </c>
      <c r="C9873" s="2">
        <v>0.74930555555555556</v>
      </c>
      <c r="D9873" t="s">
        <v>622</v>
      </c>
      <c r="E9873" t="s">
        <v>17</v>
      </c>
      <c r="F9873" t="s">
        <v>18</v>
      </c>
      <c r="G9873">
        <v>225</v>
      </c>
      <c r="H9873" t="s">
        <v>19</v>
      </c>
      <c r="I9873">
        <v>69.8</v>
      </c>
      <c r="J9873">
        <v>13.38</v>
      </c>
      <c r="K9873">
        <v>1</v>
      </c>
      <c r="L9873">
        <v>1973</v>
      </c>
      <c r="M9873">
        <v>259</v>
      </c>
      <c r="N9873" t="s">
        <v>32</v>
      </c>
      <c r="P9873" t="s">
        <v>21</v>
      </c>
    </row>
    <row r="9874" spans="1:16" x14ac:dyDescent="0.3">
      <c r="A9874">
        <v>32301</v>
      </c>
      <c r="B9874" s="1">
        <v>45975</v>
      </c>
      <c r="C9874" s="2">
        <v>1.6666666666666666E-2</v>
      </c>
      <c r="D9874" t="s">
        <v>1057</v>
      </c>
      <c r="E9874" t="s">
        <v>1641</v>
      </c>
      <c r="F9874" t="s">
        <v>18</v>
      </c>
      <c r="G9874">
        <v>208</v>
      </c>
      <c r="H9874" t="s">
        <v>19</v>
      </c>
      <c r="I9874">
        <v>74.72</v>
      </c>
      <c r="J9874">
        <v>24.78</v>
      </c>
      <c r="K9874">
        <v>3</v>
      </c>
      <c r="L9874">
        <v>1345</v>
      </c>
      <c r="M9874">
        <v>260</v>
      </c>
      <c r="N9874" t="s">
        <v>50</v>
      </c>
      <c r="P9874" t="s">
        <v>21</v>
      </c>
    </row>
    <row r="9875" spans="1:16" x14ac:dyDescent="0.3">
      <c r="A9875">
        <v>72758</v>
      </c>
      <c r="B9875" s="1">
        <v>45676</v>
      </c>
      <c r="C9875" s="2">
        <v>4.3750000000000004E-2</v>
      </c>
      <c r="D9875" t="s">
        <v>6054</v>
      </c>
      <c r="E9875" t="s">
        <v>83</v>
      </c>
      <c r="F9875" t="s">
        <v>40</v>
      </c>
      <c r="G9875">
        <v>216</v>
      </c>
      <c r="H9875" t="s">
        <v>19</v>
      </c>
      <c r="I9875" t="s">
        <v>6055</v>
      </c>
      <c r="J9875">
        <v>20.7</v>
      </c>
      <c r="K9875">
        <v>3</v>
      </c>
      <c r="L9875">
        <v>1048</v>
      </c>
      <c r="M9875">
        <v>219</v>
      </c>
      <c r="N9875" t="s">
        <v>50</v>
      </c>
      <c r="P9875" t="s">
        <v>36</v>
      </c>
    </row>
    <row r="9876" spans="1:16" x14ac:dyDescent="0.3">
      <c r="A9876">
        <v>12460</v>
      </c>
      <c r="B9876" s="1">
        <v>45934</v>
      </c>
      <c r="C9876" s="2">
        <v>0.48402777777777778</v>
      </c>
      <c r="D9876" t="s">
        <v>104</v>
      </c>
      <c r="E9876" t="s">
        <v>38</v>
      </c>
      <c r="F9876" t="s">
        <v>40</v>
      </c>
      <c r="G9876">
        <v>225</v>
      </c>
      <c r="H9876" t="s">
        <v>19</v>
      </c>
      <c r="I9876">
        <v>74.03</v>
      </c>
      <c r="J9876">
        <v>5.63</v>
      </c>
      <c r="K9876">
        <v>2</v>
      </c>
      <c r="L9876">
        <v>1915</v>
      </c>
      <c r="M9876">
        <v>251</v>
      </c>
      <c r="N9876" t="s">
        <v>44</v>
      </c>
      <c r="P9876" t="s">
        <v>21</v>
      </c>
    </row>
    <row r="9877" spans="1:16" x14ac:dyDescent="0.3">
      <c r="A9877">
        <v>24972</v>
      </c>
      <c r="B9877" s="1">
        <v>45993</v>
      </c>
      <c r="C9877" s="2">
        <v>0.82777777777777783</v>
      </c>
      <c r="D9877" t="s">
        <v>6056</v>
      </c>
      <c r="E9877" t="s">
        <v>91</v>
      </c>
      <c r="F9877" t="s">
        <v>27</v>
      </c>
      <c r="G9877">
        <v>223</v>
      </c>
      <c r="H9877" t="s">
        <v>19</v>
      </c>
      <c r="I9877">
        <v>18.62</v>
      </c>
      <c r="J9877">
        <v>10.78</v>
      </c>
      <c r="K9877">
        <v>1</v>
      </c>
      <c r="L9877">
        <v>1288</v>
      </c>
      <c r="M9877">
        <v>213</v>
      </c>
      <c r="N9877" t="s">
        <v>20</v>
      </c>
      <c r="P9877" t="s">
        <v>36</v>
      </c>
    </row>
    <row r="9878" spans="1:16" x14ac:dyDescent="0.3">
      <c r="A9878">
        <v>83203</v>
      </c>
      <c r="B9878" s="1">
        <v>45762</v>
      </c>
      <c r="C9878" s="2">
        <v>0.8569444444444444</v>
      </c>
      <c r="D9878" t="s">
        <v>95</v>
      </c>
      <c r="E9878" t="s">
        <v>26</v>
      </c>
      <c r="F9878" t="s">
        <v>40</v>
      </c>
      <c r="G9878">
        <v>227</v>
      </c>
      <c r="H9878" t="s">
        <v>19</v>
      </c>
      <c r="I9878">
        <v>49.73</v>
      </c>
      <c r="J9878">
        <v>26.28</v>
      </c>
      <c r="K9878">
        <v>1</v>
      </c>
      <c r="L9878">
        <v>1033</v>
      </c>
      <c r="M9878">
        <v>247</v>
      </c>
      <c r="N9878" t="s">
        <v>20</v>
      </c>
      <c r="P9878" t="s">
        <v>21</v>
      </c>
    </row>
    <row r="9879" spans="1:16" x14ac:dyDescent="0.3">
      <c r="A9879">
        <v>87384</v>
      </c>
      <c r="B9879" s="1">
        <v>45697</v>
      </c>
      <c r="C9879" s="2">
        <v>0.27916666666666667</v>
      </c>
      <c r="D9879" t="s">
        <v>6057</v>
      </c>
      <c r="E9879" t="s">
        <v>72</v>
      </c>
      <c r="F9879" t="s">
        <v>18</v>
      </c>
      <c r="G9879">
        <v>238</v>
      </c>
      <c r="H9879" t="s">
        <v>31</v>
      </c>
      <c r="L9879">
        <v>1344</v>
      </c>
      <c r="M9879">
        <v>203</v>
      </c>
      <c r="O9879" t="s">
        <v>41</v>
      </c>
    </row>
    <row r="9880" spans="1:16" x14ac:dyDescent="0.3">
      <c r="A9880">
        <v>97519</v>
      </c>
      <c r="B9880" s="1">
        <v>46019</v>
      </c>
      <c r="C9880" s="2">
        <v>0.7909722222222223</v>
      </c>
      <c r="D9880" t="s">
        <v>6058</v>
      </c>
      <c r="E9880" t="s">
        <v>17</v>
      </c>
      <c r="F9880" t="s">
        <v>18</v>
      </c>
      <c r="G9880">
        <v>237</v>
      </c>
      <c r="H9880" t="s">
        <v>19</v>
      </c>
      <c r="I9880">
        <v>38.18</v>
      </c>
      <c r="J9880">
        <v>24.24</v>
      </c>
      <c r="K9880">
        <v>1</v>
      </c>
      <c r="L9880">
        <v>1914</v>
      </c>
      <c r="M9880">
        <v>245</v>
      </c>
      <c r="N9880" t="s">
        <v>53</v>
      </c>
      <c r="P9880" t="s">
        <v>36</v>
      </c>
    </row>
    <row r="9881" spans="1:16" x14ac:dyDescent="0.3">
      <c r="A9881">
        <v>46646</v>
      </c>
      <c r="B9881" s="1">
        <v>45922</v>
      </c>
      <c r="C9881" s="2">
        <v>0.75555555555555554</v>
      </c>
      <c r="D9881" t="s">
        <v>6059</v>
      </c>
      <c r="E9881" t="s">
        <v>94</v>
      </c>
      <c r="F9881" t="s">
        <v>18</v>
      </c>
      <c r="G9881">
        <v>258</v>
      </c>
      <c r="H9881" t="s">
        <v>19</v>
      </c>
      <c r="I9881">
        <v>54.8</v>
      </c>
      <c r="J9881">
        <v>3.17</v>
      </c>
      <c r="K9881">
        <v>2</v>
      </c>
      <c r="L9881">
        <v>1394</v>
      </c>
      <c r="M9881">
        <v>235</v>
      </c>
      <c r="N9881" t="s">
        <v>20</v>
      </c>
      <c r="P9881" t="s">
        <v>36</v>
      </c>
    </row>
    <row r="9882" spans="1:16" x14ac:dyDescent="0.3">
      <c r="A9882">
        <v>68506</v>
      </c>
      <c r="B9882" s="1">
        <v>45665</v>
      </c>
      <c r="C9882" s="2">
        <v>0.87569444444444444</v>
      </c>
      <c r="D9882" t="s">
        <v>137</v>
      </c>
      <c r="E9882" t="s">
        <v>358</v>
      </c>
      <c r="F9882" t="s">
        <v>27</v>
      </c>
      <c r="G9882">
        <v>206</v>
      </c>
      <c r="H9882" t="s">
        <v>19</v>
      </c>
      <c r="I9882">
        <v>25.21</v>
      </c>
      <c r="J9882">
        <v>24.65</v>
      </c>
      <c r="K9882">
        <v>4</v>
      </c>
      <c r="L9882">
        <v>1687</v>
      </c>
      <c r="M9882">
        <v>235</v>
      </c>
      <c r="N9882" t="s">
        <v>28</v>
      </c>
      <c r="P9882" t="s">
        <v>21</v>
      </c>
    </row>
    <row r="9883" spans="1:16" x14ac:dyDescent="0.3">
      <c r="A9883">
        <v>56986</v>
      </c>
      <c r="B9883" s="1">
        <v>45943</v>
      </c>
      <c r="C9883" s="2">
        <v>0.10625</v>
      </c>
      <c r="D9883" t="s">
        <v>503</v>
      </c>
      <c r="E9883" t="s">
        <v>81</v>
      </c>
      <c r="F9883" t="s">
        <v>40</v>
      </c>
      <c r="G9883">
        <v>233</v>
      </c>
      <c r="H9883" t="s">
        <v>19</v>
      </c>
      <c r="I9883">
        <v>54.7</v>
      </c>
      <c r="J9883">
        <v>5.98</v>
      </c>
      <c r="K9883">
        <v>1</v>
      </c>
      <c r="L9883">
        <v>2189</v>
      </c>
      <c r="M9883">
        <v>221</v>
      </c>
      <c r="N9883" t="s">
        <v>20</v>
      </c>
      <c r="P9883" t="s">
        <v>36</v>
      </c>
    </row>
    <row r="9884" spans="1:16" x14ac:dyDescent="0.3">
      <c r="A9884">
        <v>22196</v>
      </c>
      <c r="B9884" s="1">
        <v>45759</v>
      </c>
      <c r="C9884" s="2">
        <v>0.47222222222222227</v>
      </c>
      <c r="D9884" t="s">
        <v>1780</v>
      </c>
      <c r="E9884" t="s">
        <v>67</v>
      </c>
      <c r="F9884" t="s">
        <v>27</v>
      </c>
      <c r="G9884">
        <v>220</v>
      </c>
      <c r="H9884" t="s">
        <v>19</v>
      </c>
      <c r="I9884">
        <v>65.11</v>
      </c>
      <c r="J9884">
        <v>15.95</v>
      </c>
      <c r="K9884">
        <v>3</v>
      </c>
      <c r="L9884">
        <v>2062</v>
      </c>
      <c r="M9884">
        <v>227</v>
      </c>
      <c r="N9884" t="s">
        <v>28</v>
      </c>
      <c r="P9884" t="s">
        <v>36</v>
      </c>
    </row>
    <row r="9885" spans="1:16" x14ac:dyDescent="0.3">
      <c r="A9885">
        <v>56924</v>
      </c>
      <c r="B9885" s="1">
        <v>45666</v>
      </c>
      <c r="C9885" s="2">
        <v>5.5555555555555558E-3</v>
      </c>
      <c r="D9885" t="s">
        <v>783</v>
      </c>
      <c r="E9885" t="s">
        <v>411</v>
      </c>
      <c r="F9885" t="s">
        <v>18</v>
      </c>
      <c r="G9885">
        <v>209</v>
      </c>
      <c r="H9885" t="s">
        <v>31</v>
      </c>
      <c r="L9885">
        <v>2195</v>
      </c>
      <c r="M9885">
        <v>230</v>
      </c>
      <c r="O9885" t="s">
        <v>61</v>
      </c>
    </row>
    <row r="9886" spans="1:16" x14ac:dyDescent="0.3">
      <c r="A9886">
        <v>34845</v>
      </c>
      <c r="B9886" s="1">
        <v>45863</v>
      </c>
      <c r="C9886" s="2">
        <v>8.4027777777777771E-2</v>
      </c>
      <c r="D9886" t="s">
        <v>1156</v>
      </c>
      <c r="E9886" t="s">
        <v>6060</v>
      </c>
      <c r="F9886" t="s">
        <v>27</v>
      </c>
      <c r="G9886">
        <v>238</v>
      </c>
      <c r="H9886" t="s">
        <v>24</v>
      </c>
      <c r="L9886">
        <v>1108</v>
      </c>
      <c r="M9886">
        <v>239</v>
      </c>
    </row>
    <row r="9887" spans="1:16" x14ac:dyDescent="0.3">
      <c r="A9887">
        <v>68922</v>
      </c>
      <c r="B9887" s="1">
        <v>45816</v>
      </c>
      <c r="C9887" s="2">
        <v>0.86736111111111114</v>
      </c>
      <c r="D9887" t="s">
        <v>137</v>
      </c>
      <c r="E9887" t="s">
        <v>72</v>
      </c>
      <c r="F9887" t="s">
        <v>18</v>
      </c>
      <c r="G9887">
        <v>235</v>
      </c>
      <c r="H9887" t="s">
        <v>31</v>
      </c>
      <c r="L9887">
        <v>1566</v>
      </c>
      <c r="M9887">
        <v>247</v>
      </c>
      <c r="O9887" t="s">
        <v>55</v>
      </c>
    </row>
    <row r="9888" spans="1:16" x14ac:dyDescent="0.3">
      <c r="A9888">
        <v>56156</v>
      </c>
      <c r="B9888" s="1">
        <v>45846</v>
      </c>
      <c r="C9888" s="2">
        <v>0.48472222222222222</v>
      </c>
      <c r="D9888" t="s">
        <v>6061</v>
      </c>
      <c r="E9888" t="s">
        <v>58</v>
      </c>
      <c r="F9888" t="s">
        <v>18</v>
      </c>
      <c r="G9888">
        <v>254</v>
      </c>
      <c r="H9888" t="s">
        <v>24</v>
      </c>
      <c r="L9888">
        <v>1528</v>
      </c>
      <c r="M9888">
        <v>213</v>
      </c>
    </row>
    <row r="9889" spans="1:16" x14ac:dyDescent="0.3">
      <c r="A9889">
        <v>79005</v>
      </c>
      <c r="B9889" s="1">
        <v>45909</v>
      </c>
      <c r="C9889" s="2">
        <v>0.45902777777777781</v>
      </c>
      <c r="D9889" t="s">
        <v>806</v>
      </c>
      <c r="E9889" t="s">
        <v>52</v>
      </c>
      <c r="F9889" t="s">
        <v>40</v>
      </c>
      <c r="G9889">
        <v>203</v>
      </c>
      <c r="H9889" t="s">
        <v>19</v>
      </c>
      <c r="I9889">
        <v>69.84</v>
      </c>
      <c r="J9889">
        <v>5.03</v>
      </c>
      <c r="K9889">
        <v>2</v>
      </c>
      <c r="L9889">
        <v>2115</v>
      </c>
      <c r="M9889">
        <v>246</v>
      </c>
      <c r="N9889" t="s">
        <v>50</v>
      </c>
      <c r="P9889" t="s">
        <v>21</v>
      </c>
    </row>
    <row r="9890" spans="1:16" x14ac:dyDescent="0.3">
      <c r="A9890">
        <v>74301</v>
      </c>
      <c r="B9890" s="1">
        <v>45871</v>
      </c>
      <c r="C9890" s="2">
        <v>0.75069444444444444</v>
      </c>
      <c r="D9890" t="s">
        <v>138</v>
      </c>
      <c r="E9890" t="s">
        <v>17</v>
      </c>
      <c r="F9890" t="s">
        <v>18</v>
      </c>
      <c r="G9890">
        <v>251</v>
      </c>
      <c r="H9890" t="s">
        <v>19</v>
      </c>
      <c r="I9890">
        <v>8.4700000000000006</v>
      </c>
      <c r="J9890">
        <v>17.68</v>
      </c>
      <c r="K9890">
        <v>3</v>
      </c>
      <c r="L9890">
        <v>1665</v>
      </c>
      <c r="M9890">
        <v>203</v>
      </c>
      <c r="N9890" t="s">
        <v>32</v>
      </c>
      <c r="P9890" t="s">
        <v>21</v>
      </c>
    </row>
    <row r="9891" spans="1:16" x14ac:dyDescent="0.3">
      <c r="A9891">
        <v>46238</v>
      </c>
      <c r="B9891" s="1">
        <v>45796</v>
      </c>
      <c r="C9891" s="2">
        <v>0.94513888888888886</v>
      </c>
      <c r="D9891" t="s">
        <v>6062</v>
      </c>
      <c r="E9891" t="s">
        <v>173</v>
      </c>
      <c r="F9891" t="s">
        <v>40</v>
      </c>
      <c r="G9891">
        <v>249</v>
      </c>
      <c r="H9891" t="s">
        <v>24</v>
      </c>
      <c r="L9891">
        <v>1280</v>
      </c>
      <c r="M9891">
        <v>251</v>
      </c>
    </row>
    <row r="9892" spans="1:16" x14ac:dyDescent="0.3">
      <c r="A9892">
        <v>26964</v>
      </c>
      <c r="B9892" s="1">
        <v>45836</v>
      </c>
      <c r="C9892" s="2">
        <v>0.3347222222222222</v>
      </c>
      <c r="D9892" t="s">
        <v>600</v>
      </c>
      <c r="E9892" t="s">
        <v>646</v>
      </c>
      <c r="F9892" t="s">
        <v>27</v>
      </c>
      <c r="G9892">
        <v>220</v>
      </c>
      <c r="H9892" t="s">
        <v>19</v>
      </c>
      <c r="I9892">
        <v>55.32</v>
      </c>
      <c r="J9892">
        <v>26.77</v>
      </c>
      <c r="K9892">
        <v>3</v>
      </c>
      <c r="L9892">
        <v>1561</v>
      </c>
      <c r="M9892">
        <v>248</v>
      </c>
      <c r="N9892" t="s">
        <v>20</v>
      </c>
      <c r="P9892" t="s">
        <v>36</v>
      </c>
    </row>
    <row r="9893" spans="1:16" x14ac:dyDescent="0.3">
      <c r="A9893">
        <v>24290</v>
      </c>
      <c r="B9893" s="1">
        <v>45702</v>
      </c>
      <c r="C9893" s="2">
        <v>0.6020833333333333</v>
      </c>
      <c r="D9893" t="s">
        <v>704</v>
      </c>
      <c r="E9893" t="s">
        <v>17</v>
      </c>
      <c r="F9893" t="s">
        <v>40</v>
      </c>
      <c r="G9893">
        <v>254</v>
      </c>
      <c r="H9893" t="s">
        <v>19</v>
      </c>
      <c r="I9893">
        <v>40.83</v>
      </c>
      <c r="J9893">
        <v>27.28</v>
      </c>
      <c r="K9893">
        <v>5</v>
      </c>
      <c r="L9893">
        <v>2092</v>
      </c>
      <c r="M9893">
        <v>211</v>
      </c>
      <c r="N9893" t="s">
        <v>44</v>
      </c>
      <c r="P9893" t="s">
        <v>21</v>
      </c>
    </row>
    <row r="9894" spans="1:16" x14ac:dyDescent="0.3">
      <c r="A9894">
        <v>50621</v>
      </c>
      <c r="B9894" s="1">
        <v>45842</v>
      </c>
      <c r="C9894" s="2">
        <v>7.4999999999999997E-2</v>
      </c>
      <c r="D9894" t="s">
        <v>313</v>
      </c>
      <c r="E9894" t="s">
        <v>75</v>
      </c>
      <c r="F9894" t="s">
        <v>18</v>
      </c>
      <c r="G9894">
        <v>223</v>
      </c>
      <c r="H9894" t="s">
        <v>19</v>
      </c>
      <c r="I9894">
        <v>76.930000000000007</v>
      </c>
      <c r="J9894">
        <v>16.170000000000002</v>
      </c>
      <c r="K9894">
        <v>5</v>
      </c>
      <c r="L9894">
        <v>1571</v>
      </c>
      <c r="M9894">
        <v>260</v>
      </c>
      <c r="N9894" t="s">
        <v>20</v>
      </c>
      <c r="P9894" t="s">
        <v>21</v>
      </c>
    </row>
    <row r="9895" spans="1:16" x14ac:dyDescent="0.3">
      <c r="A9895">
        <v>17161</v>
      </c>
      <c r="B9895" s="1">
        <v>45901</v>
      </c>
      <c r="C9895" s="2">
        <v>0.18819444444444444</v>
      </c>
      <c r="D9895" t="s">
        <v>115</v>
      </c>
      <c r="E9895" t="s">
        <v>26</v>
      </c>
      <c r="F9895" t="s">
        <v>40</v>
      </c>
      <c r="G9895">
        <v>206</v>
      </c>
      <c r="H9895" t="s">
        <v>19</v>
      </c>
      <c r="I9895" t="s">
        <v>1419</v>
      </c>
      <c r="J9895">
        <v>15.46</v>
      </c>
      <c r="K9895">
        <v>1</v>
      </c>
      <c r="L9895">
        <v>2004</v>
      </c>
      <c r="M9895">
        <v>204</v>
      </c>
      <c r="N9895" t="s">
        <v>28</v>
      </c>
      <c r="P9895" t="s">
        <v>36</v>
      </c>
    </row>
    <row r="9896" spans="1:16" x14ac:dyDescent="0.3">
      <c r="A9896">
        <v>53799</v>
      </c>
      <c r="B9896" s="1">
        <v>45971</v>
      </c>
      <c r="C9896" s="2">
        <v>0.36805555555555558</v>
      </c>
      <c r="D9896" t="s">
        <v>550</v>
      </c>
      <c r="E9896" t="s">
        <v>83</v>
      </c>
      <c r="F9896" t="s">
        <v>40</v>
      </c>
      <c r="G9896">
        <v>255</v>
      </c>
      <c r="H9896" t="s">
        <v>19</v>
      </c>
      <c r="I9896" t="s">
        <v>6063</v>
      </c>
      <c r="J9896">
        <v>20.5</v>
      </c>
      <c r="K9896">
        <v>1</v>
      </c>
      <c r="L9896">
        <v>1146</v>
      </c>
      <c r="M9896">
        <v>251</v>
      </c>
      <c r="N9896" t="s">
        <v>28</v>
      </c>
      <c r="P9896" t="s">
        <v>21</v>
      </c>
    </row>
    <row r="9897" spans="1:16" x14ac:dyDescent="0.3">
      <c r="A9897">
        <v>62984</v>
      </c>
      <c r="B9897" s="1">
        <v>46015</v>
      </c>
      <c r="C9897" s="2">
        <v>0.22291666666666665</v>
      </c>
      <c r="D9897" t="s">
        <v>488</v>
      </c>
      <c r="E9897" t="s">
        <v>17</v>
      </c>
      <c r="F9897" t="s">
        <v>27</v>
      </c>
      <c r="G9897">
        <v>255</v>
      </c>
      <c r="H9897" t="s">
        <v>19</v>
      </c>
      <c r="I9897" t="s">
        <v>6064</v>
      </c>
      <c r="J9897">
        <v>2.2799999999999998</v>
      </c>
      <c r="K9897">
        <v>3</v>
      </c>
      <c r="L9897">
        <v>1966</v>
      </c>
      <c r="M9897">
        <v>226</v>
      </c>
      <c r="N9897" t="s">
        <v>53</v>
      </c>
      <c r="P9897" t="s">
        <v>36</v>
      </c>
    </row>
    <row r="9898" spans="1:16" x14ac:dyDescent="0.3">
      <c r="A9898">
        <v>98679</v>
      </c>
      <c r="B9898" s="1">
        <v>45984</v>
      </c>
      <c r="C9898" s="2">
        <v>0.35069444444444442</v>
      </c>
      <c r="D9898" t="s">
        <v>1641</v>
      </c>
      <c r="E9898" t="s">
        <v>75</v>
      </c>
      <c r="F9898" t="s">
        <v>27</v>
      </c>
      <c r="G9898">
        <v>243</v>
      </c>
      <c r="H9898" t="s">
        <v>19</v>
      </c>
      <c r="I9898" t="s">
        <v>6065</v>
      </c>
      <c r="J9898">
        <v>26.63</v>
      </c>
      <c r="K9898">
        <v>2</v>
      </c>
      <c r="L9898">
        <v>1150</v>
      </c>
      <c r="M9898">
        <v>202</v>
      </c>
      <c r="N9898" t="s">
        <v>44</v>
      </c>
      <c r="P9898" t="s">
        <v>36</v>
      </c>
    </row>
    <row r="9899" spans="1:16" x14ac:dyDescent="0.3">
      <c r="A9899">
        <v>63056</v>
      </c>
      <c r="B9899" s="1">
        <v>45899</v>
      </c>
      <c r="C9899" s="2">
        <v>0.90763888888888899</v>
      </c>
      <c r="D9899" t="s">
        <v>79</v>
      </c>
      <c r="E9899" t="s">
        <v>81</v>
      </c>
      <c r="F9899" t="s">
        <v>18</v>
      </c>
      <c r="G9899">
        <v>217</v>
      </c>
      <c r="H9899" t="s">
        <v>19</v>
      </c>
      <c r="I9899">
        <v>70.150000000000006</v>
      </c>
      <c r="J9899">
        <v>16.95</v>
      </c>
      <c r="K9899">
        <v>4</v>
      </c>
      <c r="L9899">
        <v>1708</v>
      </c>
      <c r="M9899">
        <v>211</v>
      </c>
      <c r="N9899" t="s">
        <v>44</v>
      </c>
      <c r="P9899" t="s">
        <v>21</v>
      </c>
    </row>
    <row r="9900" spans="1:16" x14ac:dyDescent="0.3">
      <c r="A9900">
        <v>42756</v>
      </c>
      <c r="B9900" s="1">
        <v>45957</v>
      </c>
      <c r="C9900" s="2">
        <v>0.61597222222222225</v>
      </c>
      <c r="D9900" t="s">
        <v>6066</v>
      </c>
      <c r="E9900" t="s">
        <v>887</v>
      </c>
      <c r="F9900" t="s">
        <v>40</v>
      </c>
      <c r="G9900">
        <v>228</v>
      </c>
      <c r="H9900" t="s">
        <v>19</v>
      </c>
      <c r="I9900">
        <v>65.31</v>
      </c>
      <c r="J9900">
        <v>13.22</v>
      </c>
      <c r="K9900">
        <v>3</v>
      </c>
      <c r="L9900">
        <v>1807</v>
      </c>
      <c r="M9900">
        <v>213</v>
      </c>
      <c r="N9900" t="s">
        <v>20</v>
      </c>
      <c r="P9900" t="s">
        <v>36</v>
      </c>
    </row>
    <row r="9901" spans="1:16" x14ac:dyDescent="0.3">
      <c r="A9901">
        <v>49534</v>
      </c>
      <c r="B9901" s="1">
        <v>45674</v>
      </c>
      <c r="C9901" s="2">
        <v>0.10208333333333335</v>
      </c>
      <c r="D9901" t="s">
        <v>488</v>
      </c>
      <c r="E9901" t="s">
        <v>26</v>
      </c>
      <c r="F9901" t="s">
        <v>18</v>
      </c>
      <c r="G9901">
        <v>225</v>
      </c>
      <c r="H9901" t="s">
        <v>24</v>
      </c>
      <c r="L9901">
        <v>1394</v>
      </c>
      <c r="M9901">
        <v>207</v>
      </c>
    </row>
    <row r="9902" spans="1:16" x14ac:dyDescent="0.3">
      <c r="A9902">
        <v>63858</v>
      </c>
      <c r="B9902" s="1">
        <v>45725</v>
      </c>
      <c r="C9902" s="2">
        <v>0.3298611111111111</v>
      </c>
      <c r="D9902" t="s">
        <v>6067</v>
      </c>
      <c r="E9902" t="s">
        <v>67</v>
      </c>
      <c r="F9902" t="s">
        <v>40</v>
      </c>
      <c r="G9902">
        <v>213</v>
      </c>
      <c r="H9902" t="s">
        <v>19</v>
      </c>
      <c r="I9902" t="s">
        <v>6068</v>
      </c>
      <c r="J9902">
        <v>8.69</v>
      </c>
      <c r="K9902">
        <v>2</v>
      </c>
      <c r="L9902">
        <v>1293</v>
      </c>
      <c r="M9902">
        <v>222</v>
      </c>
      <c r="N9902" t="s">
        <v>44</v>
      </c>
      <c r="P9902" t="s">
        <v>36</v>
      </c>
    </row>
    <row r="9903" spans="1:16" x14ac:dyDescent="0.3">
      <c r="A9903">
        <v>74794</v>
      </c>
      <c r="B9903" s="1">
        <v>45844</v>
      </c>
      <c r="C9903" s="2">
        <v>0.68194444444444446</v>
      </c>
      <c r="D9903" t="s">
        <v>6069</v>
      </c>
      <c r="E9903" t="s">
        <v>30</v>
      </c>
      <c r="F9903" t="s">
        <v>18</v>
      </c>
      <c r="G9903">
        <v>243</v>
      </c>
      <c r="H9903" t="s">
        <v>19</v>
      </c>
      <c r="I9903">
        <v>82.96</v>
      </c>
      <c r="J9903">
        <v>23.69</v>
      </c>
      <c r="K9903">
        <v>4</v>
      </c>
      <c r="L9903">
        <v>1024</v>
      </c>
      <c r="M9903">
        <v>207</v>
      </c>
      <c r="N9903" t="s">
        <v>44</v>
      </c>
      <c r="P9903" t="s">
        <v>36</v>
      </c>
    </row>
    <row r="9904" spans="1:16" x14ac:dyDescent="0.3">
      <c r="A9904">
        <v>81603</v>
      </c>
      <c r="B9904" s="1">
        <v>45789</v>
      </c>
      <c r="C9904" s="2">
        <v>0.52708333333333335</v>
      </c>
      <c r="D9904" t="s">
        <v>361</v>
      </c>
      <c r="E9904" t="s">
        <v>1558</v>
      </c>
      <c r="F9904" t="s">
        <v>40</v>
      </c>
      <c r="G9904">
        <v>224</v>
      </c>
      <c r="H9904" t="s">
        <v>19</v>
      </c>
      <c r="I9904">
        <v>68.94</v>
      </c>
      <c r="J9904">
        <v>14.42</v>
      </c>
      <c r="K9904">
        <v>3</v>
      </c>
      <c r="L9904">
        <v>1026</v>
      </c>
      <c r="M9904">
        <v>259</v>
      </c>
      <c r="N9904" t="s">
        <v>50</v>
      </c>
      <c r="P9904" t="s">
        <v>21</v>
      </c>
    </row>
    <row r="9905" spans="1:16" x14ac:dyDescent="0.3">
      <c r="A9905">
        <v>85288</v>
      </c>
      <c r="B9905" s="1">
        <v>45967</v>
      </c>
      <c r="C9905" s="2">
        <v>0.97986111111111107</v>
      </c>
      <c r="D9905" t="s">
        <v>449</v>
      </c>
      <c r="E9905" t="s">
        <v>81</v>
      </c>
      <c r="F9905" t="s">
        <v>40</v>
      </c>
      <c r="G9905">
        <v>227</v>
      </c>
      <c r="H9905" t="s">
        <v>19</v>
      </c>
      <c r="I9905" t="s">
        <v>6070</v>
      </c>
      <c r="J9905">
        <v>21.96</v>
      </c>
      <c r="K9905">
        <v>5</v>
      </c>
      <c r="L9905">
        <v>1865</v>
      </c>
      <c r="M9905">
        <v>213</v>
      </c>
      <c r="N9905" t="s">
        <v>44</v>
      </c>
      <c r="P9905" t="s">
        <v>36</v>
      </c>
    </row>
    <row r="9906" spans="1:16" x14ac:dyDescent="0.3">
      <c r="A9906">
        <v>89952</v>
      </c>
      <c r="B9906" s="1">
        <v>45912</v>
      </c>
      <c r="C9906" s="2">
        <v>0.7104166666666667</v>
      </c>
      <c r="D9906" t="s">
        <v>119</v>
      </c>
      <c r="E9906" t="s">
        <v>83</v>
      </c>
      <c r="F9906" t="s">
        <v>27</v>
      </c>
      <c r="G9906">
        <v>201</v>
      </c>
      <c r="H9906" t="s">
        <v>19</v>
      </c>
      <c r="I9906" t="s">
        <v>4666</v>
      </c>
      <c r="J9906">
        <v>11.09</v>
      </c>
      <c r="K9906">
        <v>5</v>
      </c>
      <c r="L9906">
        <v>1165</v>
      </c>
      <c r="M9906">
        <v>215</v>
      </c>
      <c r="N9906" t="s">
        <v>32</v>
      </c>
      <c r="P9906" t="s">
        <v>36</v>
      </c>
    </row>
    <row r="9907" spans="1:16" x14ac:dyDescent="0.3">
      <c r="A9907">
        <v>41593</v>
      </c>
      <c r="B9907" s="1">
        <v>45799</v>
      </c>
      <c r="C9907" s="2">
        <v>0.59236111111111112</v>
      </c>
      <c r="D9907" t="s">
        <v>6071</v>
      </c>
      <c r="E9907" t="s">
        <v>122</v>
      </c>
      <c r="F9907" t="s">
        <v>40</v>
      </c>
      <c r="G9907">
        <v>220</v>
      </c>
      <c r="H9907" t="s">
        <v>24</v>
      </c>
      <c r="L9907">
        <v>1463</v>
      </c>
      <c r="M9907">
        <v>242</v>
      </c>
    </row>
    <row r="9908" spans="1:16" x14ac:dyDescent="0.3">
      <c r="A9908">
        <v>73928</v>
      </c>
      <c r="B9908" s="1">
        <v>45775</v>
      </c>
      <c r="C9908" s="2">
        <v>0.66736111111111107</v>
      </c>
      <c r="D9908" t="s">
        <v>6072</v>
      </c>
      <c r="E9908" t="s">
        <v>833</v>
      </c>
      <c r="F9908" t="s">
        <v>18</v>
      </c>
      <c r="G9908">
        <v>244</v>
      </c>
      <c r="H9908" t="s">
        <v>24</v>
      </c>
      <c r="L9908">
        <v>1522</v>
      </c>
      <c r="M9908">
        <v>242</v>
      </c>
    </row>
    <row r="9909" spans="1:16" x14ac:dyDescent="0.3">
      <c r="A9909">
        <v>81369</v>
      </c>
      <c r="B9909" s="1">
        <v>45777</v>
      </c>
      <c r="C9909" s="2">
        <v>0.17916666666666667</v>
      </c>
      <c r="D9909" t="s">
        <v>6073</v>
      </c>
      <c r="E9909" t="s">
        <v>26</v>
      </c>
      <c r="F9909" t="s">
        <v>27</v>
      </c>
      <c r="G9909">
        <v>242</v>
      </c>
      <c r="H9909" t="s">
        <v>19</v>
      </c>
      <c r="I9909">
        <v>63.87</v>
      </c>
      <c r="J9909">
        <v>5.76</v>
      </c>
      <c r="K9909">
        <v>1</v>
      </c>
      <c r="L9909">
        <v>1669</v>
      </c>
      <c r="M9909">
        <v>217</v>
      </c>
      <c r="N9909" t="s">
        <v>32</v>
      </c>
      <c r="P9909" t="s">
        <v>36</v>
      </c>
    </row>
    <row r="9910" spans="1:16" x14ac:dyDescent="0.3">
      <c r="A9910">
        <v>84565</v>
      </c>
      <c r="B9910" s="1">
        <v>45756</v>
      </c>
      <c r="C9910" s="2">
        <v>0.45624999999999999</v>
      </c>
      <c r="D9910" t="s">
        <v>449</v>
      </c>
      <c r="E9910" t="s">
        <v>122</v>
      </c>
      <c r="F9910" t="s">
        <v>18</v>
      </c>
      <c r="G9910">
        <v>252</v>
      </c>
      <c r="H9910" t="s">
        <v>24</v>
      </c>
      <c r="L9910">
        <v>1297</v>
      </c>
      <c r="M9910">
        <v>222</v>
      </c>
    </row>
    <row r="9911" spans="1:16" x14ac:dyDescent="0.3">
      <c r="A9911">
        <v>38298</v>
      </c>
      <c r="B9911" s="1">
        <v>45960</v>
      </c>
      <c r="C9911" s="2">
        <v>0.40972222222222227</v>
      </c>
      <c r="D9911" t="s">
        <v>504</v>
      </c>
      <c r="E9911" t="s">
        <v>75</v>
      </c>
      <c r="F9911" t="s">
        <v>40</v>
      </c>
      <c r="G9911">
        <v>216</v>
      </c>
      <c r="H9911" t="s">
        <v>24</v>
      </c>
      <c r="L9911">
        <v>1576</v>
      </c>
      <c r="M9911">
        <v>240</v>
      </c>
    </row>
    <row r="9912" spans="1:16" x14ac:dyDescent="0.3">
      <c r="A9912">
        <v>23155</v>
      </c>
      <c r="B9912" s="1">
        <v>46018</v>
      </c>
      <c r="C9912" s="2">
        <v>0.69097222222222221</v>
      </c>
      <c r="D9912" t="s">
        <v>6074</v>
      </c>
      <c r="E9912" t="s">
        <v>17</v>
      </c>
      <c r="F9912" t="s">
        <v>40</v>
      </c>
      <c r="G9912">
        <v>239</v>
      </c>
      <c r="H9912" t="s">
        <v>24</v>
      </c>
      <c r="L9912">
        <v>2172</v>
      </c>
      <c r="M9912">
        <v>211</v>
      </c>
    </row>
    <row r="9913" spans="1:16" x14ac:dyDescent="0.3">
      <c r="A9913">
        <v>48922</v>
      </c>
      <c r="B9913" s="1">
        <v>45761</v>
      </c>
      <c r="C9913" s="2">
        <v>0.49236111111111108</v>
      </c>
      <c r="D9913" t="s">
        <v>3559</v>
      </c>
      <c r="E9913" t="s">
        <v>52</v>
      </c>
      <c r="F9913" t="s">
        <v>40</v>
      </c>
      <c r="G9913">
        <v>204</v>
      </c>
      <c r="H9913" t="s">
        <v>19</v>
      </c>
      <c r="I9913">
        <v>7.15</v>
      </c>
      <c r="J9913">
        <v>21.68</v>
      </c>
      <c r="K9913">
        <v>5</v>
      </c>
      <c r="L9913">
        <v>2067</v>
      </c>
      <c r="M9913">
        <v>225</v>
      </c>
      <c r="N9913" t="s">
        <v>28</v>
      </c>
      <c r="P9913" t="s">
        <v>36</v>
      </c>
    </row>
    <row r="9914" spans="1:16" x14ac:dyDescent="0.3">
      <c r="A9914">
        <v>17711</v>
      </c>
      <c r="B9914" s="1">
        <v>45973</v>
      </c>
      <c r="C9914" s="2">
        <v>0.79861111111111116</v>
      </c>
      <c r="D9914" t="s">
        <v>1031</v>
      </c>
      <c r="E9914" t="s">
        <v>5104</v>
      </c>
      <c r="F9914" t="s">
        <v>40</v>
      </c>
      <c r="G9914">
        <v>227</v>
      </c>
      <c r="H9914" t="s">
        <v>31</v>
      </c>
      <c r="L9914">
        <v>1861</v>
      </c>
      <c r="M9914">
        <v>243</v>
      </c>
      <c r="O9914" t="s">
        <v>55</v>
      </c>
    </row>
    <row r="9915" spans="1:16" x14ac:dyDescent="0.3">
      <c r="A9915">
        <v>11553</v>
      </c>
      <c r="B9915" s="1">
        <v>45835</v>
      </c>
      <c r="C9915" s="2">
        <v>0.90416666666666667</v>
      </c>
      <c r="D9915" t="s">
        <v>779</v>
      </c>
      <c r="E9915" t="s">
        <v>26</v>
      </c>
      <c r="F9915" t="s">
        <v>27</v>
      </c>
      <c r="G9915">
        <v>230</v>
      </c>
      <c r="H9915" t="s">
        <v>19</v>
      </c>
      <c r="I9915">
        <v>84.11</v>
      </c>
      <c r="J9915">
        <v>18.54</v>
      </c>
      <c r="K9915">
        <v>3</v>
      </c>
      <c r="L9915">
        <v>1976</v>
      </c>
      <c r="M9915">
        <v>254</v>
      </c>
      <c r="N9915" t="s">
        <v>50</v>
      </c>
      <c r="P9915" t="s">
        <v>21</v>
      </c>
    </row>
    <row r="9916" spans="1:16" x14ac:dyDescent="0.3">
      <c r="A9916">
        <v>49946</v>
      </c>
      <c r="B9916" s="1">
        <v>46017</v>
      </c>
      <c r="C9916" s="2">
        <v>0.66875000000000007</v>
      </c>
      <c r="D9916" t="s">
        <v>879</v>
      </c>
      <c r="E9916" t="s">
        <v>81</v>
      </c>
      <c r="F9916" t="s">
        <v>40</v>
      </c>
      <c r="G9916">
        <v>226</v>
      </c>
      <c r="H9916" t="s">
        <v>24</v>
      </c>
      <c r="L9916">
        <v>1060</v>
      </c>
      <c r="M9916">
        <v>260</v>
      </c>
    </row>
    <row r="9917" spans="1:16" x14ac:dyDescent="0.3">
      <c r="A9917">
        <v>69547</v>
      </c>
      <c r="B9917" s="1">
        <v>45883</v>
      </c>
      <c r="C9917" s="2">
        <v>0.15763888888888888</v>
      </c>
      <c r="D9917" t="s">
        <v>327</v>
      </c>
      <c r="E9917" t="s">
        <v>75</v>
      </c>
      <c r="F9917" t="s">
        <v>40</v>
      </c>
      <c r="G9917">
        <v>219</v>
      </c>
      <c r="H9917" t="s">
        <v>24</v>
      </c>
      <c r="L9917">
        <v>1296</v>
      </c>
      <c r="M9917">
        <v>205</v>
      </c>
    </row>
    <row r="9918" spans="1:16" x14ac:dyDescent="0.3">
      <c r="A9918">
        <v>93080</v>
      </c>
      <c r="B9918" s="1">
        <v>46010</v>
      </c>
      <c r="C9918" s="2">
        <v>0.52222222222222225</v>
      </c>
      <c r="D9918" t="s">
        <v>1014</v>
      </c>
      <c r="E9918" t="s">
        <v>38</v>
      </c>
      <c r="F9918" t="s">
        <v>40</v>
      </c>
      <c r="G9918">
        <v>256</v>
      </c>
      <c r="H9918" t="s">
        <v>31</v>
      </c>
      <c r="L9918">
        <v>2123</v>
      </c>
      <c r="M9918">
        <v>207</v>
      </c>
      <c r="O9918" t="s">
        <v>41</v>
      </c>
    </row>
    <row r="9919" spans="1:16" x14ac:dyDescent="0.3">
      <c r="A9919">
        <v>45212</v>
      </c>
      <c r="B9919" s="1">
        <v>45791</v>
      </c>
      <c r="C9919" s="2">
        <v>0.39583333333333331</v>
      </c>
      <c r="D9919" t="s">
        <v>698</v>
      </c>
      <c r="E9919" t="s">
        <v>67</v>
      </c>
      <c r="F9919" t="s">
        <v>40</v>
      </c>
      <c r="G9919">
        <v>254</v>
      </c>
      <c r="H9919" t="s">
        <v>19</v>
      </c>
      <c r="I9919">
        <v>83.63</v>
      </c>
      <c r="J9919">
        <v>19.43</v>
      </c>
      <c r="K9919">
        <v>3</v>
      </c>
      <c r="L9919">
        <v>1741</v>
      </c>
      <c r="M9919">
        <v>221</v>
      </c>
      <c r="N9919" t="s">
        <v>50</v>
      </c>
      <c r="P9919" t="s">
        <v>21</v>
      </c>
    </row>
    <row r="9920" spans="1:16" x14ac:dyDescent="0.3">
      <c r="A9920">
        <v>84944</v>
      </c>
      <c r="B9920" s="1">
        <v>45743</v>
      </c>
      <c r="C9920" s="2">
        <v>0.50555555555555554</v>
      </c>
      <c r="D9920" t="s">
        <v>6075</v>
      </c>
      <c r="E9920" t="s">
        <v>26</v>
      </c>
      <c r="F9920" t="s">
        <v>40</v>
      </c>
      <c r="G9920">
        <v>255</v>
      </c>
      <c r="H9920" t="s">
        <v>31</v>
      </c>
      <c r="L9920">
        <v>1609</v>
      </c>
      <c r="M9920">
        <v>233</v>
      </c>
      <c r="O9920" t="s">
        <v>61</v>
      </c>
    </row>
    <row r="9921" spans="1:16" x14ac:dyDescent="0.3">
      <c r="A9921">
        <v>63786</v>
      </c>
      <c r="B9921" s="1">
        <v>45740</v>
      </c>
      <c r="C9921" s="2">
        <v>0.24444444444444446</v>
      </c>
      <c r="D9921" t="s">
        <v>115</v>
      </c>
      <c r="E9921" t="s">
        <v>23</v>
      </c>
      <c r="F9921" t="s">
        <v>40</v>
      </c>
      <c r="G9921">
        <v>256</v>
      </c>
      <c r="H9921" t="s">
        <v>19</v>
      </c>
      <c r="I9921">
        <v>71.83</v>
      </c>
      <c r="J9921">
        <v>11.61</v>
      </c>
      <c r="K9921">
        <v>5</v>
      </c>
      <c r="L9921">
        <v>1913</v>
      </c>
      <c r="M9921">
        <v>212</v>
      </c>
      <c r="N9921" t="s">
        <v>44</v>
      </c>
      <c r="P9921" t="s">
        <v>36</v>
      </c>
    </row>
    <row r="9922" spans="1:16" x14ac:dyDescent="0.3">
      <c r="A9922">
        <v>55647</v>
      </c>
      <c r="B9922" s="1">
        <v>45767</v>
      </c>
      <c r="C9922" s="2">
        <v>0.80208333333333337</v>
      </c>
      <c r="D9922" t="s">
        <v>6076</v>
      </c>
      <c r="E9922" t="s">
        <v>30</v>
      </c>
      <c r="F9922" t="s">
        <v>27</v>
      </c>
      <c r="G9922">
        <v>240</v>
      </c>
      <c r="H9922" t="s">
        <v>31</v>
      </c>
      <c r="L9922">
        <v>1537</v>
      </c>
      <c r="M9922">
        <v>209</v>
      </c>
      <c r="O9922" t="s">
        <v>32</v>
      </c>
    </row>
    <row r="9923" spans="1:16" x14ac:dyDescent="0.3">
      <c r="A9923">
        <v>44848</v>
      </c>
      <c r="B9923" s="1">
        <v>45787</v>
      </c>
      <c r="C9923" s="2">
        <v>0.8847222222222223</v>
      </c>
      <c r="D9923" t="s">
        <v>1126</v>
      </c>
      <c r="E9923" t="s">
        <v>72</v>
      </c>
      <c r="F9923" t="s">
        <v>40</v>
      </c>
      <c r="G9923">
        <v>241</v>
      </c>
      <c r="H9923" t="s">
        <v>19</v>
      </c>
      <c r="I9923">
        <v>47.97</v>
      </c>
      <c r="J9923">
        <v>2.96</v>
      </c>
      <c r="K9923">
        <v>5</v>
      </c>
      <c r="L9923">
        <v>1329</v>
      </c>
      <c r="M9923">
        <v>247</v>
      </c>
      <c r="N9923" t="s">
        <v>44</v>
      </c>
      <c r="P9923" t="s">
        <v>21</v>
      </c>
    </row>
    <row r="9924" spans="1:16" x14ac:dyDescent="0.3">
      <c r="A9924">
        <v>60968</v>
      </c>
      <c r="B9924" s="1">
        <v>45665</v>
      </c>
      <c r="C9924" s="2">
        <v>1.2499999999999999E-2</v>
      </c>
      <c r="D9924" t="s">
        <v>300</v>
      </c>
      <c r="E9924" t="s">
        <v>52</v>
      </c>
      <c r="F9924" t="s">
        <v>40</v>
      </c>
      <c r="G9924">
        <v>218</v>
      </c>
      <c r="H9924" t="s">
        <v>19</v>
      </c>
      <c r="I9924">
        <v>71.13</v>
      </c>
      <c r="J9924">
        <v>17.850000000000001</v>
      </c>
      <c r="K9924">
        <v>2</v>
      </c>
      <c r="L9924">
        <v>1636</v>
      </c>
      <c r="M9924">
        <v>200</v>
      </c>
      <c r="N9924" t="s">
        <v>32</v>
      </c>
      <c r="P9924" t="s">
        <v>21</v>
      </c>
    </row>
    <row r="9925" spans="1:16" x14ac:dyDescent="0.3">
      <c r="A9925">
        <v>89061</v>
      </c>
      <c r="B9925" s="1">
        <v>45931</v>
      </c>
      <c r="C9925" s="2">
        <v>0.84375</v>
      </c>
      <c r="D9925" t="s">
        <v>788</v>
      </c>
      <c r="E9925" t="s">
        <v>647</v>
      </c>
      <c r="F9925" t="s">
        <v>18</v>
      </c>
      <c r="G9925">
        <v>254</v>
      </c>
      <c r="H9925" t="s">
        <v>19</v>
      </c>
      <c r="I9925">
        <v>34.93</v>
      </c>
      <c r="J9925">
        <v>24.33</v>
      </c>
      <c r="K9925">
        <v>4</v>
      </c>
      <c r="L9925">
        <v>1157</v>
      </c>
      <c r="M9925">
        <v>243</v>
      </c>
      <c r="N9925" t="s">
        <v>32</v>
      </c>
      <c r="P9925" t="s">
        <v>21</v>
      </c>
    </row>
    <row r="9926" spans="1:16" x14ac:dyDescent="0.3">
      <c r="A9926">
        <v>18270</v>
      </c>
      <c r="B9926" s="1">
        <v>45896</v>
      </c>
      <c r="C9926" s="2">
        <v>0.68055555555555547</v>
      </c>
      <c r="D9926" t="s">
        <v>1638</v>
      </c>
      <c r="E9926" t="s">
        <v>38</v>
      </c>
      <c r="F9926" t="s">
        <v>40</v>
      </c>
      <c r="G9926">
        <v>232</v>
      </c>
      <c r="H9926" t="s">
        <v>19</v>
      </c>
      <c r="I9926">
        <v>7.39</v>
      </c>
      <c r="J9926">
        <v>13.66</v>
      </c>
      <c r="K9926">
        <v>3</v>
      </c>
      <c r="L9926">
        <v>1163</v>
      </c>
      <c r="M9926">
        <v>204</v>
      </c>
      <c r="N9926" t="s">
        <v>53</v>
      </c>
      <c r="P9926" t="s">
        <v>36</v>
      </c>
    </row>
    <row r="9927" spans="1:16" x14ac:dyDescent="0.3">
      <c r="A9927">
        <v>16391</v>
      </c>
      <c r="B9927" s="1">
        <v>45909</v>
      </c>
      <c r="C9927" s="2">
        <v>7.8472222222222221E-2</v>
      </c>
      <c r="D9927" t="s">
        <v>6077</v>
      </c>
      <c r="E9927" t="s">
        <v>67</v>
      </c>
      <c r="F9927" t="s">
        <v>18</v>
      </c>
      <c r="G9927">
        <v>219</v>
      </c>
      <c r="H9927" t="s">
        <v>19</v>
      </c>
      <c r="I9927">
        <v>11.01</v>
      </c>
      <c r="J9927">
        <v>3.79</v>
      </c>
      <c r="K9927">
        <v>3</v>
      </c>
      <c r="L9927">
        <v>2067</v>
      </c>
      <c r="M9927">
        <v>201</v>
      </c>
      <c r="N9927" t="s">
        <v>44</v>
      </c>
      <c r="P9927" t="s">
        <v>36</v>
      </c>
    </row>
    <row r="9928" spans="1:16" x14ac:dyDescent="0.3">
      <c r="A9928">
        <v>68646</v>
      </c>
      <c r="B9928" s="1">
        <v>45843</v>
      </c>
      <c r="C9928" s="2">
        <v>6.3888888888888884E-2</v>
      </c>
      <c r="D9928" t="s">
        <v>147</v>
      </c>
      <c r="E9928" t="s">
        <v>94</v>
      </c>
      <c r="F9928" t="s">
        <v>18</v>
      </c>
      <c r="G9928">
        <v>256</v>
      </c>
      <c r="H9928" t="s">
        <v>19</v>
      </c>
      <c r="I9928" t="s">
        <v>6078</v>
      </c>
      <c r="J9928">
        <v>4.74</v>
      </c>
      <c r="K9928">
        <v>2</v>
      </c>
      <c r="L9928">
        <v>1885</v>
      </c>
      <c r="M9928">
        <v>219</v>
      </c>
      <c r="N9928" t="s">
        <v>53</v>
      </c>
      <c r="P9928" t="s">
        <v>36</v>
      </c>
    </row>
    <row r="9929" spans="1:16" x14ac:dyDescent="0.3">
      <c r="A9929">
        <v>46381</v>
      </c>
      <c r="B9929" s="1">
        <v>46004</v>
      </c>
      <c r="C9929" s="2">
        <v>0.63194444444444442</v>
      </c>
      <c r="D9929" t="s">
        <v>126</v>
      </c>
      <c r="E9929" t="s">
        <v>30</v>
      </c>
      <c r="F9929" t="s">
        <v>27</v>
      </c>
      <c r="G9929">
        <v>250</v>
      </c>
      <c r="H9929" t="s">
        <v>31</v>
      </c>
      <c r="L9929">
        <v>1106</v>
      </c>
      <c r="M9929">
        <v>230</v>
      </c>
      <c r="O9929" t="s">
        <v>41</v>
      </c>
    </row>
    <row r="9930" spans="1:16" x14ac:dyDescent="0.3">
      <c r="A9930">
        <v>71779</v>
      </c>
      <c r="B9930" s="1">
        <v>45824</v>
      </c>
      <c r="C9930" s="2">
        <v>0.56527777777777777</v>
      </c>
      <c r="D9930" t="s">
        <v>6079</v>
      </c>
      <c r="E9930" t="s">
        <v>17</v>
      </c>
      <c r="F9930" t="s">
        <v>18</v>
      </c>
      <c r="G9930">
        <v>212</v>
      </c>
      <c r="H9930" t="s">
        <v>19</v>
      </c>
      <c r="I9930">
        <v>74.11</v>
      </c>
      <c r="J9930">
        <v>18.239999999999998</v>
      </c>
      <c r="K9930">
        <v>4</v>
      </c>
      <c r="L9930">
        <v>1902</v>
      </c>
      <c r="M9930">
        <v>208</v>
      </c>
      <c r="N9930" t="s">
        <v>32</v>
      </c>
      <c r="P9930" t="s">
        <v>21</v>
      </c>
    </row>
    <row r="9931" spans="1:16" x14ac:dyDescent="0.3">
      <c r="A9931">
        <v>42990</v>
      </c>
      <c r="B9931" s="1">
        <v>45859</v>
      </c>
      <c r="C9931" s="2">
        <v>0.84097222222222223</v>
      </c>
      <c r="D9931" t="s">
        <v>411</v>
      </c>
      <c r="E9931" t="s">
        <v>67</v>
      </c>
      <c r="F9931" t="s">
        <v>40</v>
      </c>
      <c r="G9931">
        <v>242</v>
      </c>
      <c r="H9931" t="s">
        <v>19</v>
      </c>
      <c r="I9931">
        <v>21.68</v>
      </c>
      <c r="J9931">
        <v>18.48</v>
      </c>
      <c r="K9931">
        <v>5</v>
      </c>
      <c r="L9931">
        <v>2098</v>
      </c>
      <c r="M9931">
        <v>213</v>
      </c>
      <c r="N9931" t="s">
        <v>53</v>
      </c>
      <c r="P9931" t="s">
        <v>21</v>
      </c>
    </row>
    <row r="9932" spans="1:16" x14ac:dyDescent="0.3">
      <c r="A9932">
        <v>77349</v>
      </c>
      <c r="B9932" s="1">
        <v>45823</v>
      </c>
      <c r="C9932" s="2">
        <v>0.2298611111111111</v>
      </c>
      <c r="D9932" t="s">
        <v>107</v>
      </c>
      <c r="E9932" t="s">
        <v>1955</v>
      </c>
      <c r="F9932" t="s">
        <v>40</v>
      </c>
      <c r="G9932">
        <v>253</v>
      </c>
      <c r="H9932" t="s">
        <v>19</v>
      </c>
      <c r="I9932">
        <v>35.1</v>
      </c>
      <c r="J9932">
        <v>8.74</v>
      </c>
      <c r="K9932">
        <v>2</v>
      </c>
      <c r="L9932">
        <v>1889</v>
      </c>
      <c r="M9932">
        <v>206</v>
      </c>
      <c r="N9932" t="s">
        <v>53</v>
      </c>
      <c r="P9932" t="s">
        <v>36</v>
      </c>
    </row>
    <row r="9933" spans="1:16" x14ac:dyDescent="0.3">
      <c r="A9933">
        <v>15971</v>
      </c>
      <c r="B9933" s="1">
        <v>45684</v>
      </c>
      <c r="C9933" s="2">
        <v>0.14166666666666666</v>
      </c>
      <c r="D9933" t="s">
        <v>722</v>
      </c>
      <c r="E9933" t="s">
        <v>23</v>
      </c>
      <c r="F9933" t="s">
        <v>18</v>
      </c>
      <c r="G9933">
        <v>233</v>
      </c>
      <c r="H9933" t="s">
        <v>24</v>
      </c>
      <c r="L9933">
        <v>1293</v>
      </c>
      <c r="M9933">
        <v>245</v>
      </c>
    </row>
    <row r="9934" spans="1:16" x14ac:dyDescent="0.3">
      <c r="A9934">
        <v>88602</v>
      </c>
      <c r="B9934" s="1">
        <v>45958</v>
      </c>
      <c r="C9934" s="2">
        <v>0.87430555555555556</v>
      </c>
      <c r="D9934" t="s">
        <v>6080</v>
      </c>
      <c r="E9934" t="s">
        <v>38</v>
      </c>
      <c r="F9934" t="s">
        <v>27</v>
      </c>
      <c r="G9934">
        <v>212</v>
      </c>
      <c r="H9934" t="s">
        <v>19</v>
      </c>
      <c r="I9934">
        <v>62.05</v>
      </c>
      <c r="J9934">
        <v>20.05</v>
      </c>
      <c r="K9934">
        <v>1</v>
      </c>
      <c r="L9934">
        <v>1789</v>
      </c>
      <c r="M9934">
        <v>209</v>
      </c>
      <c r="N9934" t="s">
        <v>50</v>
      </c>
      <c r="P9934" t="s">
        <v>21</v>
      </c>
    </row>
    <row r="9935" spans="1:16" x14ac:dyDescent="0.3">
      <c r="A9935">
        <v>79532</v>
      </c>
      <c r="B9935" s="1">
        <v>45710</v>
      </c>
      <c r="C9935" s="2">
        <v>0.95416666666666661</v>
      </c>
      <c r="D9935" t="s">
        <v>6081</v>
      </c>
      <c r="E9935" t="s">
        <v>91</v>
      </c>
      <c r="F9935" t="s">
        <v>40</v>
      </c>
      <c r="G9935">
        <v>210</v>
      </c>
      <c r="H9935" t="s">
        <v>19</v>
      </c>
      <c r="I9935">
        <v>7.8</v>
      </c>
      <c r="J9935">
        <v>9.81</v>
      </c>
      <c r="K9935">
        <v>3</v>
      </c>
      <c r="L9935">
        <v>1296</v>
      </c>
      <c r="M9935">
        <v>221</v>
      </c>
      <c r="N9935" t="s">
        <v>50</v>
      </c>
      <c r="P9935" t="s">
        <v>36</v>
      </c>
    </row>
    <row r="9936" spans="1:16" x14ac:dyDescent="0.3">
      <c r="A9936">
        <v>76285</v>
      </c>
      <c r="B9936" s="1">
        <v>46012</v>
      </c>
      <c r="C9936" s="2">
        <v>0.41736111111111113</v>
      </c>
      <c r="D9936" t="s">
        <v>138</v>
      </c>
      <c r="E9936" t="s">
        <v>58</v>
      </c>
      <c r="F9936" t="s">
        <v>27</v>
      </c>
      <c r="G9936">
        <v>215</v>
      </c>
      <c r="H9936" t="s">
        <v>19</v>
      </c>
      <c r="I9936">
        <v>22.21</v>
      </c>
      <c r="J9936">
        <v>1.54</v>
      </c>
      <c r="K9936">
        <v>4</v>
      </c>
      <c r="L9936">
        <v>1827</v>
      </c>
      <c r="M9936">
        <v>209</v>
      </c>
      <c r="N9936" t="s">
        <v>28</v>
      </c>
      <c r="P9936" t="s">
        <v>36</v>
      </c>
    </row>
    <row r="9937" spans="1:16" x14ac:dyDescent="0.3">
      <c r="A9937">
        <v>22936</v>
      </c>
      <c r="B9937" s="1">
        <v>45788</v>
      </c>
      <c r="C9937" s="2">
        <v>0.40486111111111112</v>
      </c>
      <c r="D9937" t="s">
        <v>6082</v>
      </c>
      <c r="E9937" t="s">
        <v>702</v>
      </c>
      <c r="F9937" t="s">
        <v>40</v>
      </c>
      <c r="G9937">
        <v>255</v>
      </c>
      <c r="H9937" t="s">
        <v>19</v>
      </c>
      <c r="I9937">
        <v>42.24</v>
      </c>
      <c r="J9937">
        <v>25.27</v>
      </c>
      <c r="K9937">
        <v>3</v>
      </c>
      <c r="L9937">
        <v>1302</v>
      </c>
      <c r="M9937">
        <v>240</v>
      </c>
      <c r="N9937" t="s">
        <v>50</v>
      </c>
      <c r="P9937" t="s">
        <v>21</v>
      </c>
    </row>
    <row r="9938" spans="1:16" x14ac:dyDescent="0.3">
      <c r="A9938">
        <v>99661</v>
      </c>
      <c r="B9938" s="1">
        <v>45715</v>
      </c>
      <c r="C9938" s="2">
        <v>0.78402777777777777</v>
      </c>
      <c r="D9938" t="s">
        <v>822</v>
      </c>
      <c r="E9938" t="s">
        <v>6083</v>
      </c>
      <c r="F9938" t="s">
        <v>40</v>
      </c>
      <c r="G9938">
        <v>225</v>
      </c>
      <c r="H9938" t="s">
        <v>31</v>
      </c>
      <c r="L9938">
        <v>1008</v>
      </c>
      <c r="M9938">
        <v>257</v>
      </c>
      <c r="O9938" t="s">
        <v>128</v>
      </c>
    </row>
    <row r="9939" spans="1:16" x14ac:dyDescent="0.3">
      <c r="A9939">
        <v>42658</v>
      </c>
      <c r="B9939" s="1">
        <v>45742</v>
      </c>
      <c r="C9939" s="2">
        <v>0.58124999999999993</v>
      </c>
      <c r="D9939" t="s">
        <v>607</v>
      </c>
      <c r="E9939" t="s">
        <v>23</v>
      </c>
      <c r="F9939" t="s">
        <v>40</v>
      </c>
      <c r="G9939">
        <v>217</v>
      </c>
      <c r="H9939" t="s">
        <v>31</v>
      </c>
      <c r="L9939">
        <v>1039</v>
      </c>
      <c r="M9939">
        <v>214</v>
      </c>
      <c r="O9939" t="s">
        <v>61</v>
      </c>
    </row>
    <row r="9940" spans="1:16" x14ac:dyDescent="0.3">
      <c r="A9940">
        <v>73145</v>
      </c>
      <c r="B9940" s="1">
        <v>45829</v>
      </c>
      <c r="C9940" s="2">
        <v>0.5</v>
      </c>
      <c r="D9940" t="s">
        <v>1237</v>
      </c>
      <c r="E9940" t="s">
        <v>26</v>
      </c>
      <c r="F9940" t="s">
        <v>18</v>
      </c>
      <c r="G9940">
        <v>247</v>
      </c>
      <c r="H9940" t="s">
        <v>19</v>
      </c>
      <c r="I9940" t="s">
        <v>6084</v>
      </c>
      <c r="J9940">
        <v>9.9600000000000009</v>
      </c>
      <c r="K9940">
        <v>4</v>
      </c>
      <c r="L9940">
        <v>1134</v>
      </c>
      <c r="M9940">
        <v>241</v>
      </c>
      <c r="N9940" t="s">
        <v>28</v>
      </c>
      <c r="P9940" t="s">
        <v>21</v>
      </c>
    </row>
    <row r="9941" spans="1:16" x14ac:dyDescent="0.3">
      <c r="A9941">
        <v>26436</v>
      </c>
      <c r="B9941" s="1">
        <v>45922</v>
      </c>
      <c r="C9941" s="2">
        <v>4.4444444444444446E-2</v>
      </c>
      <c r="D9941" t="s">
        <v>6085</v>
      </c>
      <c r="E9941" t="s">
        <v>3614</v>
      </c>
      <c r="F9941" t="s">
        <v>40</v>
      </c>
      <c r="G9941">
        <v>258</v>
      </c>
      <c r="H9941" t="s">
        <v>19</v>
      </c>
      <c r="I9941">
        <v>68.19</v>
      </c>
      <c r="J9941">
        <v>21.27</v>
      </c>
      <c r="K9941">
        <v>1</v>
      </c>
      <c r="L9941">
        <v>1327</v>
      </c>
      <c r="M9941">
        <v>232</v>
      </c>
      <c r="N9941" t="s">
        <v>50</v>
      </c>
      <c r="P9941" t="s">
        <v>21</v>
      </c>
    </row>
    <row r="9942" spans="1:16" x14ac:dyDescent="0.3">
      <c r="A9942">
        <v>45982</v>
      </c>
      <c r="B9942" s="1">
        <v>45816</v>
      </c>
      <c r="C9942" s="2">
        <v>0.28611111111111115</v>
      </c>
      <c r="D9942" t="s">
        <v>1001</v>
      </c>
      <c r="E9942" t="s">
        <v>58</v>
      </c>
      <c r="F9942" t="s">
        <v>18</v>
      </c>
      <c r="G9942">
        <v>204</v>
      </c>
      <c r="H9942" t="s">
        <v>19</v>
      </c>
      <c r="I9942" t="s">
        <v>6086</v>
      </c>
      <c r="J9942">
        <v>7.49</v>
      </c>
      <c r="K9942">
        <v>5</v>
      </c>
      <c r="L9942">
        <v>1053</v>
      </c>
      <c r="M9942">
        <v>241</v>
      </c>
      <c r="N9942" t="s">
        <v>28</v>
      </c>
      <c r="P9942" t="s">
        <v>21</v>
      </c>
    </row>
    <row r="9943" spans="1:16" x14ac:dyDescent="0.3">
      <c r="A9943">
        <v>64740</v>
      </c>
      <c r="B9943" s="1">
        <v>45989</v>
      </c>
      <c r="C9943" s="2">
        <v>0.85902777777777783</v>
      </c>
      <c r="D9943" t="s">
        <v>501</v>
      </c>
      <c r="E9943" t="s">
        <v>30</v>
      </c>
      <c r="F9943" t="s">
        <v>18</v>
      </c>
      <c r="G9943">
        <v>258</v>
      </c>
      <c r="H9943" t="s">
        <v>19</v>
      </c>
      <c r="I9943">
        <v>61.77</v>
      </c>
      <c r="J9943">
        <v>23.86</v>
      </c>
      <c r="K9943">
        <v>5</v>
      </c>
      <c r="L9943">
        <v>1161</v>
      </c>
      <c r="M9943">
        <v>201</v>
      </c>
      <c r="N9943" t="s">
        <v>20</v>
      </c>
      <c r="P9943" t="s">
        <v>36</v>
      </c>
    </row>
    <row r="9944" spans="1:16" x14ac:dyDescent="0.3">
      <c r="A9944">
        <v>37009</v>
      </c>
      <c r="B9944" s="1">
        <v>46010</v>
      </c>
      <c r="C9944" s="2">
        <v>0.79305555555555562</v>
      </c>
      <c r="D9944" t="s">
        <v>95</v>
      </c>
      <c r="E9944" t="s">
        <v>67</v>
      </c>
      <c r="F9944" t="s">
        <v>18</v>
      </c>
      <c r="G9944">
        <v>231</v>
      </c>
      <c r="H9944" t="s">
        <v>19</v>
      </c>
      <c r="I9944">
        <v>72.03</v>
      </c>
      <c r="J9944">
        <v>26.11</v>
      </c>
      <c r="K9944">
        <v>1</v>
      </c>
      <c r="L9944">
        <v>1806</v>
      </c>
      <c r="M9944">
        <v>231</v>
      </c>
      <c r="N9944" t="s">
        <v>20</v>
      </c>
      <c r="P9944" t="s">
        <v>36</v>
      </c>
    </row>
    <row r="9945" spans="1:16" x14ac:dyDescent="0.3">
      <c r="A9945">
        <v>54221</v>
      </c>
      <c r="B9945" s="1">
        <v>45758</v>
      </c>
      <c r="C9945" s="2">
        <v>0.5708333333333333</v>
      </c>
      <c r="D9945" t="s">
        <v>6087</v>
      </c>
      <c r="E9945" t="s">
        <v>67</v>
      </c>
      <c r="F9945" t="s">
        <v>27</v>
      </c>
      <c r="G9945">
        <v>206</v>
      </c>
      <c r="H9945" t="s">
        <v>31</v>
      </c>
      <c r="L9945">
        <v>2177</v>
      </c>
      <c r="M9945">
        <v>213</v>
      </c>
      <c r="O9945" t="s">
        <v>47</v>
      </c>
    </row>
    <row r="9946" spans="1:16" x14ac:dyDescent="0.3">
      <c r="A9946">
        <v>59123</v>
      </c>
      <c r="B9946" s="1">
        <v>45839</v>
      </c>
      <c r="C9946" s="2">
        <v>0.27638888888888885</v>
      </c>
      <c r="D9946" t="s">
        <v>771</v>
      </c>
      <c r="E9946" t="s">
        <v>26</v>
      </c>
      <c r="F9946" t="s">
        <v>27</v>
      </c>
      <c r="G9946">
        <v>243</v>
      </c>
      <c r="H9946" t="s">
        <v>19</v>
      </c>
      <c r="I9946">
        <v>65.400000000000006</v>
      </c>
      <c r="J9946">
        <v>18.3</v>
      </c>
      <c r="K9946">
        <v>4</v>
      </c>
      <c r="L9946">
        <v>1361</v>
      </c>
      <c r="M9946">
        <v>230</v>
      </c>
      <c r="N9946" t="s">
        <v>32</v>
      </c>
      <c r="P9946" t="s">
        <v>36</v>
      </c>
    </row>
    <row r="9947" spans="1:16" x14ac:dyDescent="0.3">
      <c r="A9947">
        <v>71613</v>
      </c>
      <c r="B9947" s="1">
        <v>45755</v>
      </c>
      <c r="C9947" s="2">
        <v>0.66249999999999998</v>
      </c>
      <c r="D9947" t="s">
        <v>6088</v>
      </c>
      <c r="E9947" t="s">
        <v>30</v>
      </c>
      <c r="F9947" t="s">
        <v>27</v>
      </c>
      <c r="G9947">
        <v>227</v>
      </c>
      <c r="H9947" t="s">
        <v>31</v>
      </c>
      <c r="L9947">
        <v>1329</v>
      </c>
      <c r="M9947">
        <v>228</v>
      </c>
      <c r="O9947" t="s">
        <v>55</v>
      </c>
    </row>
    <row r="9948" spans="1:16" x14ac:dyDescent="0.3">
      <c r="A9948">
        <v>96749</v>
      </c>
      <c r="B9948" s="1">
        <v>45705</v>
      </c>
      <c r="C9948" s="2">
        <v>0.4694444444444445</v>
      </c>
      <c r="D9948" t="s">
        <v>6089</v>
      </c>
      <c r="E9948" t="s">
        <v>38</v>
      </c>
      <c r="F9948" t="s">
        <v>18</v>
      </c>
      <c r="G9948">
        <v>244</v>
      </c>
      <c r="H9948" t="s">
        <v>19</v>
      </c>
      <c r="I9948" t="s">
        <v>6090</v>
      </c>
      <c r="J9948">
        <v>19.100000000000001</v>
      </c>
      <c r="K9948">
        <v>1</v>
      </c>
      <c r="L9948">
        <v>1549</v>
      </c>
      <c r="M9948">
        <v>246</v>
      </c>
      <c r="N9948" t="s">
        <v>44</v>
      </c>
      <c r="P9948" t="s">
        <v>21</v>
      </c>
    </row>
    <row r="9949" spans="1:16" x14ac:dyDescent="0.3">
      <c r="A9949">
        <v>12244</v>
      </c>
      <c r="B9949" s="1">
        <v>45890</v>
      </c>
      <c r="C9949" s="2">
        <v>0.41319444444444442</v>
      </c>
      <c r="D9949" t="s">
        <v>2938</v>
      </c>
      <c r="E9949" t="s">
        <v>26</v>
      </c>
      <c r="F9949" t="s">
        <v>40</v>
      </c>
      <c r="G9949">
        <v>255</v>
      </c>
      <c r="H9949" t="s">
        <v>19</v>
      </c>
      <c r="I9949" t="s">
        <v>5638</v>
      </c>
      <c r="J9949">
        <v>12.2</v>
      </c>
      <c r="K9949">
        <v>3</v>
      </c>
      <c r="L9949">
        <v>1621</v>
      </c>
      <c r="M9949">
        <v>200</v>
      </c>
      <c r="N9949" t="s">
        <v>53</v>
      </c>
      <c r="P9949" t="s">
        <v>36</v>
      </c>
    </row>
    <row r="9950" spans="1:16" x14ac:dyDescent="0.3">
      <c r="A9950">
        <v>46803</v>
      </c>
      <c r="B9950" s="1">
        <v>45835</v>
      </c>
      <c r="C9950" s="2">
        <v>0.39166666666666666</v>
      </c>
      <c r="D9950" t="s">
        <v>6091</v>
      </c>
      <c r="E9950" t="s">
        <v>75</v>
      </c>
      <c r="F9950" t="s">
        <v>18</v>
      </c>
      <c r="G9950">
        <v>235</v>
      </c>
      <c r="H9950" t="s">
        <v>31</v>
      </c>
      <c r="L9950">
        <v>1039</v>
      </c>
      <c r="M9950">
        <v>236</v>
      </c>
      <c r="O9950" t="s">
        <v>32</v>
      </c>
    </row>
    <row r="9951" spans="1:16" x14ac:dyDescent="0.3">
      <c r="A9951">
        <v>48886</v>
      </c>
      <c r="B9951" s="1">
        <v>45694</v>
      </c>
      <c r="C9951" s="2">
        <v>1.3888888888888888E-2</v>
      </c>
      <c r="D9951" t="s">
        <v>432</v>
      </c>
      <c r="E9951" t="s">
        <v>75</v>
      </c>
      <c r="F9951" t="s">
        <v>27</v>
      </c>
      <c r="G9951">
        <v>208</v>
      </c>
      <c r="H9951" t="s">
        <v>19</v>
      </c>
      <c r="I9951">
        <v>24.56</v>
      </c>
      <c r="J9951">
        <v>6.32</v>
      </c>
      <c r="K9951">
        <v>2</v>
      </c>
      <c r="L9951">
        <v>1694</v>
      </c>
      <c r="M9951">
        <v>207</v>
      </c>
      <c r="N9951" t="s">
        <v>28</v>
      </c>
      <c r="P9951" t="s">
        <v>36</v>
      </c>
    </row>
    <row r="9952" spans="1:16" x14ac:dyDescent="0.3">
      <c r="A9952">
        <v>66973</v>
      </c>
      <c r="B9952" s="1">
        <v>45734</v>
      </c>
      <c r="C9952" s="2">
        <v>0.11388888888888889</v>
      </c>
      <c r="D9952" t="s">
        <v>6092</v>
      </c>
      <c r="E9952" t="s">
        <v>23</v>
      </c>
      <c r="F9952" t="s">
        <v>18</v>
      </c>
      <c r="G9952">
        <v>217</v>
      </c>
      <c r="H9952" t="s">
        <v>19</v>
      </c>
      <c r="I9952">
        <v>46.4</v>
      </c>
      <c r="J9952">
        <v>6.73</v>
      </c>
      <c r="K9952">
        <v>2</v>
      </c>
      <c r="L9952">
        <v>1909</v>
      </c>
      <c r="M9952">
        <v>243</v>
      </c>
      <c r="N9952" t="s">
        <v>20</v>
      </c>
      <c r="P9952" t="s">
        <v>36</v>
      </c>
    </row>
    <row r="9953" spans="1:16" x14ac:dyDescent="0.3">
      <c r="A9953">
        <v>69869</v>
      </c>
      <c r="B9953" s="1">
        <v>45831</v>
      </c>
      <c r="C9953" s="2">
        <v>0.20486111111111113</v>
      </c>
      <c r="D9953" t="s">
        <v>634</v>
      </c>
      <c r="E9953" t="s">
        <v>26</v>
      </c>
      <c r="F9953" t="s">
        <v>18</v>
      </c>
      <c r="G9953">
        <v>252</v>
      </c>
      <c r="H9953" t="s">
        <v>19</v>
      </c>
      <c r="I9953">
        <v>20.93</v>
      </c>
      <c r="J9953">
        <v>24</v>
      </c>
      <c r="K9953">
        <v>3</v>
      </c>
      <c r="L9953">
        <v>2074</v>
      </c>
      <c r="M9953">
        <v>243</v>
      </c>
      <c r="N9953" t="s">
        <v>50</v>
      </c>
      <c r="P9953" t="s">
        <v>21</v>
      </c>
    </row>
    <row r="9954" spans="1:16" x14ac:dyDescent="0.3">
      <c r="A9954">
        <v>70336</v>
      </c>
      <c r="B9954" s="1">
        <v>46004</v>
      </c>
      <c r="C9954" s="2">
        <v>0.84375</v>
      </c>
      <c r="D9954" t="s">
        <v>290</v>
      </c>
      <c r="E9954" t="s">
        <v>58</v>
      </c>
      <c r="F9954" t="s">
        <v>18</v>
      </c>
      <c r="G9954">
        <v>206</v>
      </c>
      <c r="H9954" t="s">
        <v>19</v>
      </c>
      <c r="I9954" t="s">
        <v>6093</v>
      </c>
      <c r="J9954">
        <v>20.52</v>
      </c>
      <c r="K9954">
        <v>3</v>
      </c>
      <c r="L9954">
        <v>1376</v>
      </c>
      <c r="M9954">
        <v>225</v>
      </c>
      <c r="N9954" t="s">
        <v>32</v>
      </c>
      <c r="P9954" t="s">
        <v>36</v>
      </c>
    </row>
    <row r="9955" spans="1:16" x14ac:dyDescent="0.3">
      <c r="A9955">
        <v>80480</v>
      </c>
      <c r="B9955" s="1">
        <v>45733</v>
      </c>
      <c r="C9955" s="2">
        <v>0.28402777777777777</v>
      </c>
      <c r="D9955" t="s">
        <v>60</v>
      </c>
      <c r="E9955" t="s">
        <v>934</v>
      </c>
      <c r="F9955" t="s">
        <v>27</v>
      </c>
      <c r="G9955">
        <v>233</v>
      </c>
      <c r="H9955" t="s">
        <v>19</v>
      </c>
      <c r="I9955" t="s">
        <v>6094</v>
      </c>
      <c r="J9955">
        <v>17.55</v>
      </c>
      <c r="K9955">
        <v>3</v>
      </c>
      <c r="L9955">
        <v>1619</v>
      </c>
      <c r="M9955">
        <v>259</v>
      </c>
      <c r="N9955" t="s">
        <v>53</v>
      </c>
      <c r="P9955" t="s">
        <v>21</v>
      </c>
    </row>
    <row r="9956" spans="1:16" x14ac:dyDescent="0.3">
      <c r="A9956">
        <v>54835</v>
      </c>
      <c r="B9956" s="1">
        <v>45706</v>
      </c>
      <c r="C9956" s="2">
        <v>0.88055555555555554</v>
      </c>
      <c r="D9956" t="s">
        <v>51</v>
      </c>
      <c r="E9956" t="s">
        <v>52</v>
      </c>
      <c r="F9956" t="s">
        <v>27</v>
      </c>
      <c r="G9956">
        <v>258</v>
      </c>
      <c r="H9956" t="s">
        <v>31</v>
      </c>
      <c r="L9956">
        <v>1198</v>
      </c>
      <c r="M9956">
        <v>254</v>
      </c>
      <c r="O9956" t="s">
        <v>108</v>
      </c>
    </row>
    <row r="9957" spans="1:16" x14ac:dyDescent="0.3">
      <c r="A9957">
        <v>30691</v>
      </c>
      <c r="B9957" s="1">
        <v>45943</v>
      </c>
      <c r="C9957" s="2">
        <v>0.90486111111111101</v>
      </c>
      <c r="D9957" t="s">
        <v>6095</v>
      </c>
      <c r="E9957" t="s">
        <v>91</v>
      </c>
      <c r="F9957" t="s">
        <v>27</v>
      </c>
      <c r="G9957">
        <v>259</v>
      </c>
      <c r="H9957" t="s">
        <v>19</v>
      </c>
      <c r="I9957">
        <v>66.27</v>
      </c>
      <c r="J9957">
        <v>11.7</v>
      </c>
      <c r="K9957">
        <v>3</v>
      </c>
      <c r="L9957">
        <v>1899</v>
      </c>
      <c r="M9957">
        <v>257</v>
      </c>
      <c r="N9957" t="s">
        <v>44</v>
      </c>
      <c r="P9957" t="s">
        <v>36</v>
      </c>
    </row>
    <row r="9958" spans="1:16" x14ac:dyDescent="0.3">
      <c r="A9958">
        <v>26161</v>
      </c>
      <c r="B9958" s="1">
        <v>45845</v>
      </c>
      <c r="C9958" s="2">
        <v>0.44444444444444442</v>
      </c>
      <c r="D9958" t="s">
        <v>224</v>
      </c>
      <c r="E9958" t="s">
        <v>26</v>
      </c>
      <c r="F9958" t="s">
        <v>40</v>
      </c>
      <c r="G9958">
        <v>253</v>
      </c>
      <c r="H9958" t="s">
        <v>31</v>
      </c>
      <c r="L9958">
        <v>1212</v>
      </c>
      <c r="M9958">
        <v>254</v>
      </c>
      <c r="O9958" t="s">
        <v>32</v>
      </c>
    </row>
    <row r="9959" spans="1:16" x14ac:dyDescent="0.3">
      <c r="A9959">
        <v>11674</v>
      </c>
      <c r="B9959" s="1">
        <v>45730</v>
      </c>
      <c r="C9959" s="2">
        <v>3.5416666666666666E-2</v>
      </c>
      <c r="D9959" t="s">
        <v>1398</v>
      </c>
      <c r="E9959" t="s">
        <v>67</v>
      </c>
      <c r="F9959" t="s">
        <v>40</v>
      </c>
      <c r="G9959">
        <v>242</v>
      </c>
      <c r="H9959" t="s">
        <v>19</v>
      </c>
      <c r="I9959">
        <v>4.7699999999999996</v>
      </c>
      <c r="J9959">
        <v>0.77</v>
      </c>
      <c r="K9959">
        <v>2</v>
      </c>
      <c r="L9959">
        <v>1838</v>
      </c>
      <c r="M9959">
        <v>203</v>
      </c>
      <c r="N9959" t="s">
        <v>50</v>
      </c>
      <c r="P9959" t="s">
        <v>21</v>
      </c>
    </row>
    <row r="9960" spans="1:16" x14ac:dyDescent="0.3">
      <c r="A9960">
        <v>72714</v>
      </c>
      <c r="B9960" s="1">
        <v>45914</v>
      </c>
      <c r="C9960" s="2">
        <v>0.13402777777777777</v>
      </c>
      <c r="D9960" t="s">
        <v>943</v>
      </c>
      <c r="E9960" t="s">
        <v>6096</v>
      </c>
      <c r="F9960" t="s">
        <v>27</v>
      </c>
      <c r="G9960">
        <v>223</v>
      </c>
      <c r="H9960" t="s">
        <v>19</v>
      </c>
      <c r="I9960">
        <v>35.04</v>
      </c>
      <c r="J9960">
        <v>25.2</v>
      </c>
      <c r="K9960">
        <v>3</v>
      </c>
      <c r="L9960">
        <v>1285</v>
      </c>
      <c r="M9960">
        <v>207</v>
      </c>
      <c r="N9960" t="s">
        <v>28</v>
      </c>
      <c r="P9960" t="s">
        <v>21</v>
      </c>
    </row>
    <row r="9961" spans="1:16" x14ac:dyDescent="0.3">
      <c r="A9961">
        <v>46536</v>
      </c>
      <c r="B9961" s="1">
        <v>45861</v>
      </c>
      <c r="C9961" s="2">
        <v>0.26458333333333334</v>
      </c>
      <c r="D9961" t="s">
        <v>1324</v>
      </c>
      <c r="E9961" t="s">
        <v>58</v>
      </c>
      <c r="F9961" t="s">
        <v>18</v>
      </c>
      <c r="G9961">
        <v>202</v>
      </c>
      <c r="H9961" t="s">
        <v>31</v>
      </c>
      <c r="L9961">
        <v>1594</v>
      </c>
      <c r="M9961">
        <v>204</v>
      </c>
      <c r="O9961" t="s">
        <v>47</v>
      </c>
    </row>
    <row r="9962" spans="1:16" x14ac:dyDescent="0.3">
      <c r="A9962">
        <v>83259</v>
      </c>
      <c r="B9962" s="1">
        <v>45882</v>
      </c>
      <c r="C9962" s="2">
        <v>0.18333333333333335</v>
      </c>
      <c r="D9962" t="s">
        <v>488</v>
      </c>
      <c r="E9962" t="s">
        <v>424</v>
      </c>
      <c r="F9962" t="s">
        <v>40</v>
      </c>
      <c r="G9962">
        <v>205</v>
      </c>
      <c r="H9962" t="s">
        <v>31</v>
      </c>
      <c r="L9962">
        <v>1142</v>
      </c>
      <c r="M9962">
        <v>204</v>
      </c>
      <c r="O9962" t="s">
        <v>41</v>
      </c>
    </row>
    <row r="9963" spans="1:16" x14ac:dyDescent="0.3">
      <c r="A9963">
        <v>33009</v>
      </c>
      <c r="B9963" s="1">
        <v>45689</v>
      </c>
      <c r="C9963" s="2">
        <v>0.17500000000000002</v>
      </c>
      <c r="D9963" t="s">
        <v>6097</v>
      </c>
      <c r="E9963" t="s">
        <v>58</v>
      </c>
      <c r="F9963" t="s">
        <v>27</v>
      </c>
      <c r="G9963">
        <v>240</v>
      </c>
      <c r="H9963" t="s">
        <v>19</v>
      </c>
      <c r="I9963">
        <v>8.5500000000000007</v>
      </c>
      <c r="J9963">
        <v>25.53</v>
      </c>
      <c r="K9963">
        <v>5</v>
      </c>
      <c r="L9963">
        <v>1379</v>
      </c>
      <c r="M9963">
        <v>212</v>
      </c>
      <c r="N9963" t="s">
        <v>32</v>
      </c>
      <c r="P9963" t="s">
        <v>21</v>
      </c>
    </row>
    <row r="9964" spans="1:16" x14ac:dyDescent="0.3">
      <c r="A9964">
        <v>16692</v>
      </c>
      <c r="B9964" s="1">
        <v>45707</v>
      </c>
      <c r="C9964" s="2">
        <v>0.80555555555555547</v>
      </c>
      <c r="D9964" t="s">
        <v>6098</v>
      </c>
      <c r="E9964" t="s">
        <v>91</v>
      </c>
      <c r="F9964" t="s">
        <v>40</v>
      </c>
      <c r="G9964">
        <v>257</v>
      </c>
      <c r="H9964" t="s">
        <v>19</v>
      </c>
      <c r="I9964">
        <v>5.57</v>
      </c>
      <c r="J9964">
        <v>27.21</v>
      </c>
      <c r="K9964">
        <v>4</v>
      </c>
      <c r="L9964">
        <v>1065</v>
      </c>
      <c r="M9964">
        <v>255</v>
      </c>
      <c r="N9964" t="s">
        <v>53</v>
      </c>
      <c r="P9964" t="s">
        <v>21</v>
      </c>
    </row>
    <row r="9965" spans="1:16" x14ac:dyDescent="0.3">
      <c r="A9965">
        <v>54217</v>
      </c>
      <c r="B9965" s="1">
        <v>45737</v>
      </c>
      <c r="C9965" s="2">
        <v>0.52916666666666667</v>
      </c>
      <c r="D9965" t="s">
        <v>6099</v>
      </c>
      <c r="E9965" t="s">
        <v>38</v>
      </c>
      <c r="F9965" t="s">
        <v>18</v>
      </c>
      <c r="G9965">
        <v>256</v>
      </c>
      <c r="H9965" t="s">
        <v>19</v>
      </c>
      <c r="I9965" t="s">
        <v>1002</v>
      </c>
      <c r="J9965">
        <v>18.29</v>
      </c>
      <c r="K9965">
        <v>5</v>
      </c>
      <c r="L9965">
        <v>1585</v>
      </c>
      <c r="M9965">
        <v>241</v>
      </c>
      <c r="N9965" t="s">
        <v>44</v>
      </c>
      <c r="P9965" t="s">
        <v>21</v>
      </c>
    </row>
    <row r="9966" spans="1:16" x14ac:dyDescent="0.3">
      <c r="A9966">
        <v>74615</v>
      </c>
      <c r="B9966" s="1">
        <v>45796</v>
      </c>
      <c r="C9966" s="2">
        <v>0.65</v>
      </c>
      <c r="D9966" t="s">
        <v>6100</v>
      </c>
      <c r="E9966" t="s">
        <v>30</v>
      </c>
      <c r="F9966" t="s">
        <v>40</v>
      </c>
      <c r="G9966">
        <v>206</v>
      </c>
      <c r="H9966" t="s">
        <v>31</v>
      </c>
      <c r="L9966">
        <v>1685</v>
      </c>
      <c r="M9966">
        <v>251</v>
      </c>
      <c r="O9966" t="s">
        <v>55</v>
      </c>
    </row>
    <row r="9967" spans="1:16" x14ac:dyDescent="0.3">
      <c r="A9967">
        <v>78475</v>
      </c>
      <c r="B9967" s="1">
        <v>45704</v>
      </c>
      <c r="C9967" s="2">
        <v>0.73888888888888893</v>
      </c>
      <c r="D9967" t="s">
        <v>1166</v>
      </c>
      <c r="E9967" t="s">
        <v>67</v>
      </c>
      <c r="F9967" t="s">
        <v>27</v>
      </c>
      <c r="G9967">
        <v>210</v>
      </c>
      <c r="H9967" t="s">
        <v>31</v>
      </c>
      <c r="L9967">
        <v>1511</v>
      </c>
      <c r="M9967">
        <v>252</v>
      </c>
      <c r="O9967" t="s">
        <v>47</v>
      </c>
    </row>
    <row r="9968" spans="1:16" x14ac:dyDescent="0.3">
      <c r="A9968">
        <v>13668</v>
      </c>
      <c r="B9968" s="1">
        <v>45733</v>
      </c>
      <c r="C9968" s="2">
        <v>0.88680555555555562</v>
      </c>
      <c r="D9968" t="s">
        <v>1914</v>
      </c>
      <c r="E9968" t="s">
        <v>52</v>
      </c>
      <c r="F9968" t="s">
        <v>18</v>
      </c>
      <c r="G9968">
        <v>215</v>
      </c>
      <c r="H9968" t="s">
        <v>19</v>
      </c>
      <c r="I9968">
        <v>61.89</v>
      </c>
      <c r="J9968">
        <v>21.98</v>
      </c>
      <c r="K9968">
        <v>1</v>
      </c>
      <c r="L9968">
        <v>2068</v>
      </c>
      <c r="M9968">
        <v>207</v>
      </c>
      <c r="N9968" t="s">
        <v>28</v>
      </c>
      <c r="P9968" t="s">
        <v>21</v>
      </c>
    </row>
    <row r="9969" spans="1:16" x14ac:dyDescent="0.3">
      <c r="A9969">
        <v>22396</v>
      </c>
      <c r="B9969" s="1">
        <v>45871</v>
      </c>
      <c r="C9969" s="2">
        <v>0.4604166666666667</v>
      </c>
      <c r="D9969" t="s">
        <v>550</v>
      </c>
      <c r="E9969" t="s">
        <v>72</v>
      </c>
      <c r="F9969" t="s">
        <v>18</v>
      </c>
      <c r="G9969">
        <v>219</v>
      </c>
      <c r="H9969" t="s">
        <v>31</v>
      </c>
      <c r="L9969">
        <v>1197</v>
      </c>
      <c r="M9969">
        <v>208</v>
      </c>
      <c r="O9969" t="s">
        <v>108</v>
      </c>
    </row>
    <row r="9970" spans="1:16" x14ac:dyDescent="0.3">
      <c r="A9970">
        <v>49436</v>
      </c>
      <c r="B9970" s="1">
        <v>45685</v>
      </c>
      <c r="C9970" s="2">
        <v>0.57847222222222217</v>
      </c>
      <c r="D9970" t="s">
        <v>615</v>
      </c>
      <c r="E9970" t="s">
        <v>23</v>
      </c>
      <c r="F9970" t="s">
        <v>40</v>
      </c>
      <c r="G9970">
        <v>255</v>
      </c>
      <c r="H9970" t="s">
        <v>24</v>
      </c>
      <c r="L9970">
        <v>1719</v>
      </c>
      <c r="M9970">
        <v>229</v>
      </c>
    </row>
    <row r="9971" spans="1:16" x14ac:dyDescent="0.3">
      <c r="A9971">
        <v>30802</v>
      </c>
      <c r="B9971" s="1">
        <v>45983</v>
      </c>
      <c r="C9971" s="2">
        <v>0.87638888888888899</v>
      </c>
      <c r="D9971" t="s">
        <v>1122</v>
      </c>
      <c r="E9971" t="s">
        <v>122</v>
      </c>
      <c r="F9971" t="s">
        <v>18</v>
      </c>
      <c r="G9971">
        <v>236</v>
      </c>
      <c r="H9971" t="s">
        <v>19</v>
      </c>
      <c r="I9971">
        <v>4.41</v>
      </c>
      <c r="J9971">
        <v>20.04</v>
      </c>
      <c r="K9971">
        <v>2</v>
      </c>
      <c r="L9971">
        <v>1143</v>
      </c>
      <c r="M9971">
        <v>258</v>
      </c>
      <c r="N9971" t="s">
        <v>32</v>
      </c>
      <c r="P9971" t="s">
        <v>21</v>
      </c>
    </row>
    <row r="9972" spans="1:16" x14ac:dyDescent="0.3">
      <c r="A9972">
        <v>68411</v>
      </c>
      <c r="B9972" s="1">
        <v>45984</v>
      </c>
      <c r="C9972" s="2">
        <v>0.63680555555555551</v>
      </c>
      <c r="D9972" t="s">
        <v>918</v>
      </c>
      <c r="E9972" t="s">
        <v>58</v>
      </c>
      <c r="F9972" t="s">
        <v>18</v>
      </c>
      <c r="G9972">
        <v>220</v>
      </c>
      <c r="H9972" t="s">
        <v>31</v>
      </c>
      <c r="L9972">
        <v>1443</v>
      </c>
      <c r="M9972">
        <v>214</v>
      </c>
      <c r="O9972" t="s">
        <v>41</v>
      </c>
    </row>
    <row r="9973" spans="1:16" x14ac:dyDescent="0.3">
      <c r="A9973">
        <v>54765</v>
      </c>
      <c r="B9973" s="1">
        <v>45736</v>
      </c>
      <c r="C9973" s="2">
        <v>0.21527777777777779</v>
      </c>
      <c r="D9973" t="s">
        <v>640</v>
      </c>
      <c r="E9973" t="s">
        <v>52</v>
      </c>
      <c r="F9973" t="s">
        <v>40</v>
      </c>
      <c r="G9973">
        <v>220</v>
      </c>
      <c r="H9973" t="s">
        <v>19</v>
      </c>
      <c r="I9973">
        <v>50.48</v>
      </c>
      <c r="J9973">
        <v>21.39</v>
      </c>
      <c r="K9973">
        <v>4</v>
      </c>
      <c r="L9973">
        <v>1312</v>
      </c>
      <c r="M9973">
        <v>255</v>
      </c>
      <c r="N9973" t="s">
        <v>32</v>
      </c>
      <c r="P9973" t="s">
        <v>36</v>
      </c>
    </row>
    <row r="9974" spans="1:16" x14ac:dyDescent="0.3">
      <c r="A9974">
        <v>59762</v>
      </c>
      <c r="B9974" s="1">
        <v>45713</v>
      </c>
      <c r="C9974" s="2">
        <v>0.32291666666666669</v>
      </c>
      <c r="D9974" t="s">
        <v>6101</v>
      </c>
      <c r="E9974" t="s">
        <v>67</v>
      </c>
      <c r="F9974" t="s">
        <v>27</v>
      </c>
      <c r="G9974">
        <v>253</v>
      </c>
      <c r="H9974" t="s">
        <v>19</v>
      </c>
      <c r="I9974" t="s">
        <v>6102</v>
      </c>
      <c r="J9974">
        <v>14.75</v>
      </c>
      <c r="K9974">
        <v>1</v>
      </c>
      <c r="L9974">
        <v>1286</v>
      </c>
      <c r="M9974">
        <v>249</v>
      </c>
      <c r="N9974" t="s">
        <v>20</v>
      </c>
      <c r="P9974" t="s">
        <v>36</v>
      </c>
    </row>
    <row r="9975" spans="1:16" x14ac:dyDescent="0.3">
      <c r="A9975">
        <v>16807</v>
      </c>
      <c r="B9975" s="1">
        <v>45867</v>
      </c>
      <c r="C9975" s="2">
        <v>0.78680555555555554</v>
      </c>
      <c r="D9975" t="s">
        <v>4928</v>
      </c>
      <c r="E9975" t="s">
        <v>91</v>
      </c>
      <c r="F9975" t="s">
        <v>18</v>
      </c>
      <c r="G9975">
        <v>249</v>
      </c>
      <c r="H9975" t="s">
        <v>19</v>
      </c>
      <c r="I9975">
        <v>22.1</v>
      </c>
      <c r="J9975">
        <v>6.55</v>
      </c>
      <c r="K9975">
        <v>4</v>
      </c>
      <c r="L9975">
        <v>1491</v>
      </c>
      <c r="M9975">
        <v>245</v>
      </c>
      <c r="N9975" t="s">
        <v>28</v>
      </c>
      <c r="P9975" t="s">
        <v>21</v>
      </c>
    </row>
    <row r="9976" spans="1:16" x14ac:dyDescent="0.3">
      <c r="A9976">
        <v>17528</v>
      </c>
      <c r="B9976" s="1">
        <v>45667</v>
      </c>
      <c r="C9976" s="2">
        <v>0.14583333333333334</v>
      </c>
      <c r="D9976" t="s">
        <v>64</v>
      </c>
      <c r="E9976" t="s">
        <v>52</v>
      </c>
      <c r="F9976" t="s">
        <v>18</v>
      </c>
      <c r="G9976">
        <v>207</v>
      </c>
      <c r="H9976" t="s">
        <v>19</v>
      </c>
      <c r="I9976" t="s">
        <v>59</v>
      </c>
      <c r="J9976">
        <v>22.06</v>
      </c>
      <c r="K9976">
        <v>3</v>
      </c>
      <c r="L9976">
        <v>1934</v>
      </c>
      <c r="M9976">
        <v>247</v>
      </c>
      <c r="N9976" t="s">
        <v>32</v>
      </c>
      <c r="P9976" t="s">
        <v>36</v>
      </c>
    </row>
    <row r="9977" spans="1:16" x14ac:dyDescent="0.3">
      <c r="A9977">
        <v>73563</v>
      </c>
      <c r="B9977" s="1">
        <v>45996</v>
      </c>
      <c r="C9977" s="2">
        <v>0.83750000000000002</v>
      </c>
      <c r="D9977" t="s">
        <v>657</v>
      </c>
      <c r="E9977" t="s">
        <v>17</v>
      </c>
      <c r="F9977" t="s">
        <v>40</v>
      </c>
      <c r="G9977">
        <v>256</v>
      </c>
      <c r="H9977" t="s">
        <v>19</v>
      </c>
      <c r="I9977">
        <v>14.3</v>
      </c>
      <c r="J9977">
        <v>5.72</v>
      </c>
      <c r="K9977">
        <v>1</v>
      </c>
      <c r="L9977">
        <v>1518</v>
      </c>
      <c r="M9977">
        <v>259</v>
      </c>
      <c r="N9977" t="s">
        <v>32</v>
      </c>
      <c r="P9977" t="s">
        <v>21</v>
      </c>
    </row>
    <row r="9978" spans="1:16" x14ac:dyDescent="0.3">
      <c r="A9978">
        <v>54215</v>
      </c>
      <c r="B9978" s="1">
        <v>45978</v>
      </c>
      <c r="C9978" s="2">
        <v>0.19652777777777777</v>
      </c>
      <c r="D9978" t="s">
        <v>479</v>
      </c>
      <c r="E9978" t="s">
        <v>969</v>
      </c>
      <c r="F9978" t="s">
        <v>27</v>
      </c>
      <c r="G9978">
        <v>201</v>
      </c>
      <c r="H9978" t="s">
        <v>31</v>
      </c>
      <c r="L9978">
        <v>1947</v>
      </c>
      <c r="M9978">
        <v>209</v>
      </c>
      <c r="O9978" t="s">
        <v>32</v>
      </c>
    </row>
    <row r="9979" spans="1:16" x14ac:dyDescent="0.3">
      <c r="A9979">
        <v>26068</v>
      </c>
      <c r="B9979" s="1">
        <v>45836</v>
      </c>
      <c r="C9979" s="2">
        <v>0.8125</v>
      </c>
      <c r="D9979" t="s">
        <v>6103</v>
      </c>
      <c r="E9979" t="s">
        <v>447</v>
      </c>
      <c r="F9979" t="s">
        <v>27</v>
      </c>
      <c r="G9979">
        <v>258</v>
      </c>
      <c r="H9979" t="s">
        <v>31</v>
      </c>
      <c r="L9979">
        <v>1336</v>
      </c>
      <c r="M9979">
        <v>223</v>
      </c>
      <c r="O9979" t="s">
        <v>41</v>
      </c>
    </row>
    <row r="9980" spans="1:16" x14ac:dyDescent="0.3">
      <c r="A9980">
        <v>39005</v>
      </c>
      <c r="B9980" s="1">
        <v>45838</v>
      </c>
      <c r="C9980" s="2">
        <v>0.95138888888888884</v>
      </c>
      <c r="D9980" t="s">
        <v>942</v>
      </c>
      <c r="E9980" t="s">
        <v>6104</v>
      </c>
      <c r="F9980" t="s">
        <v>18</v>
      </c>
      <c r="G9980">
        <v>258</v>
      </c>
      <c r="H9980" t="s">
        <v>24</v>
      </c>
      <c r="L9980">
        <v>2017</v>
      </c>
      <c r="M9980">
        <v>206</v>
      </c>
    </row>
    <row r="9981" spans="1:16" x14ac:dyDescent="0.3">
      <c r="A9981">
        <v>86546</v>
      </c>
      <c r="B9981" s="1">
        <v>45960</v>
      </c>
      <c r="C9981" s="2">
        <v>7.4999999999999997E-2</v>
      </c>
      <c r="D9981" t="s">
        <v>6105</v>
      </c>
      <c r="E9981" t="s">
        <v>91</v>
      </c>
      <c r="F9981" t="s">
        <v>18</v>
      </c>
      <c r="G9981">
        <v>200</v>
      </c>
      <c r="H9981" t="s">
        <v>19</v>
      </c>
      <c r="I9981" t="s">
        <v>6106</v>
      </c>
      <c r="J9981">
        <v>17.510000000000002</v>
      </c>
      <c r="K9981">
        <v>4</v>
      </c>
      <c r="L9981">
        <v>1352</v>
      </c>
      <c r="M9981">
        <v>221</v>
      </c>
      <c r="N9981" t="s">
        <v>20</v>
      </c>
      <c r="P9981" t="s">
        <v>21</v>
      </c>
    </row>
    <row r="9982" spans="1:16" x14ac:dyDescent="0.3">
      <c r="A9982">
        <v>78556</v>
      </c>
      <c r="B9982" s="1">
        <v>45720</v>
      </c>
      <c r="C9982" s="2">
        <v>0.36388888888888887</v>
      </c>
      <c r="D9982" t="s">
        <v>1196</v>
      </c>
      <c r="E9982" t="s">
        <v>1075</v>
      </c>
      <c r="F9982" t="s">
        <v>18</v>
      </c>
      <c r="G9982">
        <v>218</v>
      </c>
      <c r="H9982" t="s">
        <v>24</v>
      </c>
      <c r="L9982">
        <v>1992</v>
      </c>
      <c r="M9982">
        <v>249</v>
      </c>
    </row>
    <row r="9983" spans="1:16" x14ac:dyDescent="0.3">
      <c r="A9983">
        <v>13225</v>
      </c>
      <c r="B9983" s="1">
        <v>46020</v>
      </c>
      <c r="C9983" s="2">
        <v>3.4722222222222224E-2</v>
      </c>
      <c r="D9983" t="s">
        <v>261</v>
      </c>
      <c r="E9983" t="s">
        <v>94</v>
      </c>
      <c r="F9983" t="s">
        <v>40</v>
      </c>
      <c r="G9983">
        <v>253</v>
      </c>
      <c r="H9983" t="s">
        <v>19</v>
      </c>
      <c r="I9983">
        <v>51.25</v>
      </c>
      <c r="J9983">
        <v>23.61</v>
      </c>
      <c r="K9983">
        <v>5</v>
      </c>
      <c r="L9983">
        <v>2018</v>
      </c>
      <c r="M9983">
        <v>255</v>
      </c>
      <c r="N9983" t="s">
        <v>44</v>
      </c>
      <c r="P9983" t="s">
        <v>36</v>
      </c>
    </row>
    <row r="9984" spans="1:16" x14ac:dyDescent="0.3">
      <c r="A9984">
        <v>88164</v>
      </c>
      <c r="B9984" s="1">
        <v>46012</v>
      </c>
      <c r="C9984" s="2">
        <v>0.10208333333333335</v>
      </c>
      <c r="D9984" t="s">
        <v>1324</v>
      </c>
      <c r="E9984" t="s">
        <v>83</v>
      </c>
      <c r="F9984" t="s">
        <v>27</v>
      </c>
      <c r="G9984">
        <v>231</v>
      </c>
      <c r="H9984" t="s">
        <v>31</v>
      </c>
      <c r="L9984">
        <v>1175</v>
      </c>
      <c r="M9984">
        <v>232</v>
      </c>
      <c r="O9984" t="s">
        <v>32</v>
      </c>
    </row>
    <row r="9985" spans="1:16" x14ac:dyDescent="0.3">
      <c r="A9985">
        <v>24258</v>
      </c>
      <c r="B9985" s="1">
        <v>45810</v>
      </c>
      <c r="C9985" s="2">
        <v>0.66388888888888886</v>
      </c>
      <c r="D9985" t="s">
        <v>134</v>
      </c>
      <c r="E9985" t="s">
        <v>67</v>
      </c>
      <c r="F9985" t="s">
        <v>40</v>
      </c>
      <c r="G9985">
        <v>228</v>
      </c>
      <c r="H9985" t="s">
        <v>19</v>
      </c>
      <c r="I9985" t="s">
        <v>1668</v>
      </c>
      <c r="J9985">
        <v>17.25</v>
      </c>
      <c r="K9985">
        <v>1</v>
      </c>
      <c r="L9985">
        <v>1272</v>
      </c>
      <c r="M9985">
        <v>208</v>
      </c>
      <c r="N9985" t="s">
        <v>50</v>
      </c>
      <c r="P9985" t="s">
        <v>21</v>
      </c>
    </row>
    <row r="9986" spans="1:16" x14ac:dyDescent="0.3">
      <c r="A9986">
        <v>50912</v>
      </c>
      <c r="B9986" s="1">
        <v>45912</v>
      </c>
      <c r="C9986" s="2">
        <v>0.74861111111111101</v>
      </c>
      <c r="D9986" t="s">
        <v>6107</v>
      </c>
      <c r="E9986" t="s">
        <v>122</v>
      </c>
      <c r="F9986" t="s">
        <v>40</v>
      </c>
      <c r="G9986">
        <v>236</v>
      </c>
      <c r="H9986" t="s">
        <v>31</v>
      </c>
      <c r="L9986">
        <v>1721</v>
      </c>
      <c r="M9986">
        <v>237</v>
      </c>
      <c r="O9986" t="s">
        <v>61</v>
      </c>
    </row>
    <row r="9987" spans="1:16" x14ac:dyDescent="0.3">
      <c r="A9987">
        <v>47510</v>
      </c>
      <c r="B9987" s="1">
        <v>45918</v>
      </c>
      <c r="C9987" s="2">
        <v>3.3333333333333333E-2</v>
      </c>
      <c r="D9987" t="s">
        <v>6108</v>
      </c>
      <c r="E9987" t="s">
        <v>75</v>
      </c>
      <c r="F9987" t="s">
        <v>18</v>
      </c>
      <c r="G9987">
        <v>201</v>
      </c>
      <c r="H9987" t="s">
        <v>19</v>
      </c>
      <c r="I9987">
        <v>75.180000000000007</v>
      </c>
      <c r="J9987">
        <v>25.35</v>
      </c>
      <c r="K9987">
        <v>2</v>
      </c>
      <c r="L9987">
        <v>1758</v>
      </c>
      <c r="M9987">
        <v>211</v>
      </c>
      <c r="N9987" t="s">
        <v>44</v>
      </c>
      <c r="P9987" t="s">
        <v>21</v>
      </c>
    </row>
    <row r="9988" spans="1:16" x14ac:dyDescent="0.3">
      <c r="A9988">
        <v>42295</v>
      </c>
      <c r="B9988" s="1">
        <v>46020</v>
      </c>
      <c r="C9988" s="2">
        <v>0.7715277777777777</v>
      </c>
      <c r="D9988" t="s">
        <v>3575</v>
      </c>
      <c r="E9988" t="s">
        <v>239</v>
      </c>
      <c r="F9988" t="s">
        <v>40</v>
      </c>
      <c r="G9988">
        <v>226</v>
      </c>
      <c r="H9988" t="s">
        <v>19</v>
      </c>
      <c r="I9988" t="s">
        <v>6109</v>
      </c>
      <c r="J9988">
        <v>19.2</v>
      </c>
      <c r="K9988">
        <v>4</v>
      </c>
      <c r="L9988">
        <v>1714</v>
      </c>
      <c r="M9988">
        <v>252</v>
      </c>
      <c r="N9988" t="s">
        <v>20</v>
      </c>
      <c r="P9988" t="s">
        <v>21</v>
      </c>
    </row>
    <row r="9989" spans="1:16" x14ac:dyDescent="0.3">
      <c r="A9989">
        <v>52998</v>
      </c>
      <c r="B9989" s="1">
        <v>45681</v>
      </c>
      <c r="C9989" s="2">
        <v>0.79583333333333339</v>
      </c>
      <c r="D9989" t="s">
        <v>6110</v>
      </c>
      <c r="E9989" t="s">
        <v>72</v>
      </c>
      <c r="F9989" t="s">
        <v>27</v>
      </c>
      <c r="G9989">
        <v>224</v>
      </c>
      <c r="H9989" t="s">
        <v>19</v>
      </c>
      <c r="I9989">
        <v>17.12</v>
      </c>
      <c r="J9989">
        <v>18.489999999999998</v>
      </c>
      <c r="K9989">
        <v>1</v>
      </c>
      <c r="L9989">
        <v>1633</v>
      </c>
      <c r="M9989">
        <v>207</v>
      </c>
      <c r="N9989" t="s">
        <v>53</v>
      </c>
      <c r="P9989" t="s">
        <v>21</v>
      </c>
    </row>
    <row r="9990" spans="1:16" x14ac:dyDescent="0.3">
      <c r="A9990">
        <v>90438</v>
      </c>
      <c r="B9990" s="1">
        <v>45766</v>
      </c>
      <c r="C9990" s="2">
        <v>0.73333333333333339</v>
      </c>
      <c r="D9990" t="s">
        <v>6111</v>
      </c>
      <c r="E9990" t="s">
        <v>188</v>
      </c>
      <c r="F9990" t="s">
        <v>40</v>
      </c>
      <c r="G9990">
        <v>227</v>
      </c>
      <c r="H9990" t="s">
        <v>19</v>
      </c>
      <c r="I9990">
        <v>21.51</v>
      </c>
      <c r="J9990">
        <v>16.399999999999999</v>
      </c>
      <c r="K9990">
        <v>4</v>
      </c>
      <c r="L9990">
        <v>1902</v>
      </c>
      <c r="M9990">
        <v>210</v>
      </c>
      <c r="N9990" t="s">
        <v>20</v>
      </c>
      <c r="P9990" t="s">
        <v>21</v>
      </c>
    </row>
    <row r="9991" spans="1:16" x14ac:dyDescent="0.3">
      <c r="A9991">
        <v>51637</v>
      </c>
      <c r="B9991" s="1">
        <v>46015</v>
      </c>
      <c r="C9991" s="2">
        <v>0.375</v>
      </c>
      <c r="D9991" t="s">
        <v>6112</v>
      </c>
      <c r="E9991" t="s">
        <v>83</v>
      </c>
      <c r="F9991" t="s">
        <v>18</v>
      </c>
      <c r="G9991">
        <v>232</v>
      </c>
      <c r="H9991" t="s">
        <v>31</v>
      </c>
      <c r="L9991">
        <v>1793</v>
      </c>
      <c r="M9991">
        <v>208</v>
      </c>
      <c r="O9991" t="s">
        <v>32</v>
      </c>
    </row>
    <row r="9992" spans="1:16" x14ac:dyDescent="0.3">
      <c r="A9992">
        <v>80548</v>
      </c>
      <c r="B9992" s="1">
        <v>45956</v>
      </c>
      <c r="C9992" s="2">
        <v>0.30069444444444443</v>
      </c>
      <c r="D9992" t="s">
        <v>387</v>
      </c>
      <c r="E9992" t="s">
        <v>58</v>
      </c>
      <c r="F9992" t="s">
        <v>40</v>
      </c>
      <c r="G9992">
        <v>236</v>
      </c>
      <c r="H9992" t="s">
        <v>31</v>
      </c>
      <c r="L9992">
        <v>1729</v>
      </c>
      <c r="M9992">
        <v>229</v>
      </c>
      <c r="O9992" t="s">
        <v>55</v>
      </c>
    </row>
    <row r="9993" spans="1:16" x14ac:dyDescent="0.3">
      <c r="A9993">
        <v>88633</v>
      </c>
      <c r="B9993" s="1">
        <v>45951</v>
      </c>
      <c r="C9993" s="2">
        <v>0.16041666666666668</v>
      </c>
      <c r="D9993" t="s">
        <v>3014</v>
      </c>
      <c r="E9993" t="s">
        <v>38</v>
      </c>
      <c r="F9993" t="s">
        <v>40</v>
      </c>
      <c r="G9993">
        <v>240</v>
      </c>
      <c r="H9993" t="s">
        <v>19</v>
      </c>
      <c r="I9993">
        <v>35.270000000000003</v>
      </c>
      <c r="J9993">
        <v>25.92</v>
      </c>
      <c r="K9993">
        <v>1</v>
      </c>
      <c r="L9993">
        <v>1225</v>
      </c>
      <c r="M9993">
        <v>252</v>
      </c>
      <c r="N9993" t="s">
        <v>20</v>
      </c>
      <c r="P9993" t="s">
        <v>21</v>
      </c>
    </row>
    <row r="9994" spans="1:16" x14ac:dyDescent="0.3">
      <c r="A9994">
        <v>28721</v>
      </c>
      <c r="B9994" s="1">
        <v>45752</v>
      </c>
      <c r="C9994" s="2">
        <v>0.47847222222222219</v>
      </c>
      <c r="D9994" t="s">
        <v>6113</v>
      </c>
      <c r="E9994" t="s">
        <v>17</v>
      </c>
      <c r="F9994" t="s">
        <v>18</v>
      </c>
      <c r="G9994">
        <v>249</v>
      </c>
      <c r="H9994" t="s">
        <v>19</v>
      </c>
      <c r="I9994">
        <v>32.42</v>
      </c>
      <c r="J9994">
        <v>22.84</v>
      </c>
      <c r="K9994">
        <v>1</v>
      </c>
      <c r="L9994">
        <v>1360</v>
      </c>
      <c r="M9994">
        <v>234</v>
      </c>
      <c r="N9994" t="s">
        <v>50</v>
      </c>
      <c r="P9994" t="s">
        <v>21</v>
      </c>
    </row>
    <row r="9995" spans="1:16" x14ac:dyDescent="0.3">
      <c r="A9995">
        <v>15734</v>
      </c>
      <c r="B9995" s="1">
        <v>45810</v>
      </c>
      <c r="C9995" s="2">
        <v>3.888888888888889E-2</v>
      </c>
      <c r="D9995" t="s">
        <v>1042</v>
      </c>
      <c r="E9995" t="s">
        <v>23</v>
      </c>
      <c r="F9995" t="s">
        <v>27</v>
      </c>
      <c r="G9995">
        <v>222</v>
      </c>
      <c r="H9995" t="s">
        <v>31</v>
      </c>
      <c r="L9995">
        <v>1572</v>
      </c>
      <c r="M9995">
        <v>231</v>
      </c>
      <c r="O9995" t="s">
        <v>47</v>
      </c>
    </row>
    <row r="9996" spans="1:16" x14ac:dyDescent="0.3">
      <c r="A9996">
        <v>68345</v>
      </c>
      <c r="B9996" s="1">
        <v>45981</v>
      </c>
      <c r="C9996" s="2">
        <v>0.30902777777777779</v>
      </c>
      <c r="D9996" t="s">
        <v>6114</v>
      </c>
      <c r="E9996" t="s">
        <v>440</v>
      </c>
      <c r="F9996" t="s">
        <v>27</v>
      </c>
      <c r="G9996">
        <v>206</v>
      </c>
      <c r="H9996" t="s">
        <v>19</v>
      </c>
      <c r="I9996" t="s">
        <v>6115</v>
      </c>
      <c r="J9996">
        <v>16.739999999999998</v>
      </c>
      <c r="K9996">
        <v>2</v>
      </c>
      <c r="L9996">
        <v>1894</v>
      </c>
      <c r="M9996">
        <v>219</v>
      </c>
      <c r="N9996" t="s">
        <v>32</v>
      </c>
      <c r="P9996" t="s">
        <v>36</v>
      </c>
    </row>
    <row r="9997" spans="1:16" x14ac:dyDescent="0.3">
      <c r="A9997">
        <v>46341</v>
      </c>
      <c r="B9997" s="1">
        <v>45851</v>
      </c>
      <c r="C9997" s="2">
        <v>0.50416666666666665</v>
      </c>
      <c r="D9997" t="s">
        <v>1596</v>
      </c>
      <c r="E9997" t="s">
        <v>67</v>
      </c>
      <c r="F9997" t="s">
        <v>18</v>
      </c>
      <c r="G9997">
        <v>241</v>
      </c>
      <c r="H9997" t="s">
        <v>19</v>
      </c>
      <c r="I9997">
        <v>19.28</v>
      </c>
      <c r="J9997">
        <v>11.35</v>
      </c>
      <c r="K9997">
        <v>4</v>
      </c>
      <c r="L9997">
        <v>1317</v>
      </c>
      <c r="M9997">
        <v>241</v>
      </c>
      <c r="N9997" t="s">
        <v>53</v>
      </c>
      <c r="P9997" t="s">
        <v>36</v>
      </c>
    </row>
    <row r="9998" spans="1:16" x14ac:dyDescent="0.3">
      <c r="A9998">
        <v>43787</v>
      </c>
      <c r="B9998" s="1">
        <v>45849</v>
      </c>
      <c r="C9998" s="2">
        <v>0.96805555555555556</v>
      </c>
      <c r="D9998" t="s">
        <v>438</v>
      </c>
      <c r="E9998" t="s">
        <v>52</v>
      </c>
      <c r="F9998" t="s">
        <v>27</v>
      </c>
      <c r="G9998">
        <v>241</v>
      </c>
      <c r="H9998" t="s">
        <v>31</v>
      </c>
      <c r="L9998">
        <v>1365</v>
      </c>
      <c r="M9998">
        <v>206</v>
      </c>
      <c r="O9998" t="s">
        <v>32</v>
      </c>
    </row>
    <row r="9999" spans="1:16" x14ac:dyDescent="0.3">
      <c r="A9999">
        <v>35754</v>
      </c>
      <c r="B9999" s="1">
        <v>45889</v>
      </c>
      <c r="C9999" s="2">
        <v>0.43402777777777773</v>
      </c>
      <c r="D9999" t="s">
        <v>934</v>
      </c>
      <c r="E9999" t="s">
        <v>23</v>
      </c>
      <c r="F9999" t="s">
        <v>40</v>
      </c>
      <c r="G9999">
        <v>253</v>
      </c>
      <c r="H9999" t="s">
        <v>19</v>
      </c>
      <c r="I9999">
        <v>7.05</v>
      </c>
      <c r="J9999">
        <v>24.33</v>
      </c>
      <c r="K9999">
        <v>4</v>
      </c>
      <c r="L9999">
        <v>1939</v>
      </c>
      <c r="M9999">
        <v>225</v>
      </c>
      <c r="N9999" t="s">
        <v>28</v>
      </c>
      <c r="P9999" t="s">
        <v>21</v>
      </c>
    </row>
    <row r="10000" spans="1:16" x14ac:dyDescent="0.3">
      <c r="A10000">
        <v>97706</v>
      </c>
      <c r="B10000" s="1">
        <v>45694</v>
      </c>
      <c r="C10000" s="2">
        <v>0.78819444444444453</v>
      </c>
      <c r="D10000" t="s">
        <v>141</v>
      </c>
      <c r="E10000" t="s">
        <v>771</v>
      </c>
      <c r="F10000" t="s">
        <v>40</v>
      </c>
      <c r="G10000">
        <v>253</v>
      </c>
      <c r="H10000" t="s">
        <v>19</v>
      </c>
      <c r="I10000">
        <v>73.31</v>
      </c>
      <c r="J10000">
        <v>7.97</v>
      </c>
      <c r="K10000">
        <v>2</v>
      </c>
      <c r="L10000">
        <v>1575</v>
      </c>
      <c r="M10000">
        <v>214</v>
      </c>
      <c r="N10000" t="s">
        <v>50</v>
      </c>
      <c r="P10000" t="s">
        <v>36</v>
      </c>
    </row>
    <row r="10001" spans="1:16" x14ac:dyDescent="0.3">
      <c r="A10001">
        <v>96722</v>
      </c>
      <c r="B10001" s="1">
        <v>45752</v>
      </c>
      <c r="C10001" s="2">
        <v>0.95763888888888893</v>
      </c>
      <c r="D10001" t="s">
        <v>6116</v>
      </c>
      <c r="E10001" t="s">
        <v>6117</v>
      </c>
      <c r="F10001" t="s">
        <v>27</v>
      </c>
      <c r="G10001">
        <v>246</v>
      </c>
      <c r="H10001" t="s">
        <v>19</v>
      </c>
      <c r="I10001" t="s">
        <v>6118</v>
      </c>
      <c r="J10001">
        <v>7.23</v>
      </c>
      <c r="K10001">
        <v>2</v>
      </c>
      <c r="L10001">
        <v>1807</v>
      </c>
      <c r="M10001">
        <v>231</v>
      </c>
      <c r="N10001" t="s">
        <v>20</v>
      </c>
      <c r="P10001" t="s">
        <v>21</v>
      </c>
    </row>
  </sheetData>
  <autoFilter ref="A1:P10001" xr:uid="{00000000-0009-0000-00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032F-CD67-4ED4-A177-457AA1F1AF83}">
  <dimension ref="B2:F59"/>
  <sheetViews>
    <sheetView showGridLines="0" topLeftCell="A34" zoomScaleNormal="100" workbookViewId="0">
      <selection activeCell="D13" sqref="D13"/>
    </sheetView>
  </sheetViews>
  <sheetFormatPr defaultRowHeight="14.4" x14ac:dyDescent="0.3"/>
  <cols>
    <col min="2" max="2" width="20.77734375" bestFit="1" customWidth="1"/>
    <col min="3" max="3" width="58.77734375" bestFit="1" customWidth="1"/>
    <col min="4" max="4" width="42.77734375" bestFit="1" customWidth="1"/>
    <col min="5" max="5" width="38" bestFit="1" customWidth="1"/>
    <col min="6" max="6" width="52.21875" bestFit="1" customWidth="1"/>
  </cols>
  <sheetData>
    <row r="2" spans="2:6" ht="23.4" x14ac:dyDescent="0.3">
      <c r="B2" s="6" t="s">
        <v>6182</v>
      </c>
    </row>
    <row r="4" spans="2:6" ht="18" x14ac:dyDescent="0.3">
      <c r="B4" s="7" t="s">
        <v>6183</v>
      </c>
    </row>
    <row r="6" spans="2:6" x14ac:dyDescent="0.3">
      <c r="B6" t="s">
        <v>6184</v>
      </c>
    </row>
    <row r="7" spans="2:6" x14ac:dyDescent="0.3">
      <c r="B7" t="s">
        <v>6185</v>
      </c>
    </row>
    <row r="8" spans="2:6" x14ac:dyDescent="0.3">
      <c r="B8" t="s">
        <v>6187</v>
      </c>
    </row>
    <row r="9" spans="2:6" x14ac:dyDescent="0.3">
      <c r="B9" t="s">
        <v>6186</v>
      </c>
    </row>
    <row r="16" spans="2:6" x14ac:dyDescent="0.3">
      <c r="B16" s="4" t="s">
        <v>6119</v>
      </c>
      <c r="C16" s="4" t="s">
        <v>6120</v>
      </c>
      <c r="D16" s="4" t="s">
        <v>6121</v>
      </c>
      <c r="E16" s="4" t="s">
        <v>6122</v>
      </c>
      <c r="F16" s="4" t="s">
        <v>6123</v>
      </c>
    </row>
    <row r="17" spans="2:6" x14ac:dyDescent="0.3">
      <c r="B17" s="5" t="s">
        <v>6124</v>
      </c>
      <c r="C17" s="21" t="s">
        <v>6125</v>
      </c>
      <c r="D17" s="5" t="s">
        <v>6126</v>
      </c>
      <c r="E17" s="5" t="s">
        <v>6127</v>
      </c>
      <c r="F17" s="5" t="s">
        <v>6128</v>
      </c>
    </row>
    <row r="18" spans="2:6" x14ac:dyDescent="0.3">
      <c r="B18" s="5" t="s">
        <v>6124</v>
      </c>
      <c r="C18" s="21" t="s">
        <v>6129</v>
      </c>
      <c r="D18" s="5" t="s">
        <v>6130</v>
      </c>
      <c r="E18" s="5" t="s">
        <v>6131</v>
      </c>
      <c r="F18" s="5" t="s">
        <v>6132</v>
      </c>
    </row>
    <row r="19" spans="2:6" x14ac:dyDescent="0.3">
      <c r="B19" s="5" t="s">
        <v>6124</v>
      </c>
      <c r="C19" s="21" t="s">
        <v>6133</v>
      </c>
      <c r="D19" s="5" t="s">
        <v>6134</v>
      </c>
      <c r="E19" s="5" t="s">
        <v>6135</v>
      </c>
      <c r="F19" s="5" t="s">
        <v>6136</v>
      </c>
    </row>
    <row r="20" spans="2:6" x14ac:dyDescent="0.3">
      <c r="B20" s="5" t="s">
        <v>6137</v>
      </c>
      <c r="C20" s="21" t="s">
        <v>6138</v>
      </c>
      <c r="D20" s="5" t="s">
        <v>6139</v>
      </c>
      <c r="E20" s="5" t="s">
        <v>6140</v>
      </c>
      <c r="F20" s="5" t="s">
        <v>6141</v>
      </c>
    </row>
    <row r="21" spans="2:6" x14ac:dyDescent="0.3">
      <c r="B21" s="5" t="s">
        <v>6137</v>
      </c>
      <c r="C21" s="21" t="s">
        <v>6142</v>
      </c>
      <c r="D21" s="5" t="s">
        <v>6143</v>
      </c>
      <c r="E21" s="5" t="s">
        <v>6144</v>
      </c>
      <c r="F21" s="5" t="s">
        <v>6145</v>
      </c>
    </row>
    <row r="22" spans="2:6" x14ac:dyDescent="0.3">
      <c r="B22" s="5" t="s">
        <v>6146</v>
      </c>
      <c r="C22" s="21" t="s">
        <v>6147</v>
      </c>
      <c r="D22" s="5" t="s">
        <v>6148</v>
      </c>
      <c r="E22" s="5" t="s">
        <v>6149</v>
      </c>
      <c r="F22" s="5" t="s">
        <v>6150</v>
      </c>
    </row>
    <row r="23" spans="2:6" x14ac:dyDescent="0.3">
      <c r="B23" s="5" t="s">
        <v>6151</v>
      </c>
      <c r="C23" s="21" t="s">
        <v>6152</v>
      </c>
      <c r="D23" s="5" t="s">
        <v>6192</v>
      </c>
      <c r="E23" s="5" t="s">
        <v>6153</v>
      </c>
      <c r="F23" s="5" t="s">
        <v>6154</v>
      </c>
    </row>
    <row r="24" spans="2:6" x14ac:dyDescent="0.3">
      <c r="B24" s="5" t="s">
        <v>6151</v>
      </c>
      <c r="C24" s="21" t="s">
        <v>6155</v>
      </c>
      <c r="D24" s="5" t="s">
        <v>6156</v>
      </c>
      <c r="E24" s="5" t="s">
        <v>6157</v>
      </c>
      <c r="F24" s="5" t="s">
        <v>6158</v>
      </c>
    </row>
    <row r="25" spans="2:6" x14ac:dyDescent="0.3">
      <c r="B25" s="5" t="s">
        <v>6159</v>
      </c>
      <c r="C25" s="21" t="s">
        <v>6160</v>
      </c>
      <c r="D25" s="5" t="s">
        <v>6161</v>
      </c>
      <c r="E25" s="5" t="s">
        <v>6162</v>
      </c>
      <c r="F25" s="5" t="s">
        <v>6163</v>
      </c>
    </row>
    <row r="26" spans="2:6" x14ac:dyDescent="0.3">
      <c r="B26" s="5" t="s">
        <v>6164</v>
      </c>
      <c r="C26" s="21" t="s">
        <v>6165</v>
      </c>
      <c r="D26" s="5" t="s">
        <v>6166</v>
      </c>
      <c r="E26" s="5" t="s">
        <v>6167</v>
      </c>
      <c r="F26" s="5" t="s">
        <v>6168</v>
      </c>
    </row>
    <row r="27" spans="2:6" x14ac:dyDescent="0.3">
      <c r="B27" s="5" t="s">
        <v>6164</v>
      </c>
      <c r="C27" s="21" t="s">
        <v>6169</v>
      </c>
      <c r="D27" s="5" t="s">
        <v>6170</v>
      </c>
      <c r="E27" s="5" t="s">
        <v>6171</v>
      </c>
      <c r="F27" s="5" t="s">
        <v>6172</v>
      </c>
    </row>
    <row r="28" spans="2:6" x14ac:dyDescent="0.3">
      <c r="B28" s="5" t="s">
        <v>6164</v>
      </c>
      <c r="C28" s="21" t="s">
        <v>6173</v>
      </c>
      <c r="D28" s="5" t="s">
        <v>6174</v>
      </c>
      <c r="E28" s="5" t="s">
        <v>6175</v>
      </c>
      <c r="F28" s="5" t="s">
        <v>6176</v>
      </c>
    </row>
    <row r="29" spans="2:6" x14ac:dyDescent="0.3">
      <c r="B29" s="5" t="s">
        <v>6177</v>
      </c>
      <c r="C29" s="5" t="s">
        <v>6178</v>
      </c>
      <c r="D29" s="5" t="s">
        <v>6179</v>
      </c>
      <c r="E29" s="5" t="s">
        <v>6180</v>
      </c>
      <c r="F29" s="5" t="s">
        <v>6181</v>
      </c>
    </row>
    <row r="38" spans="2:6" ht="28.8" x14ac:dyDescent="0.3">
      <c r="B38" s="8" t="s">
        <v>6119</v>
      </c>
      <c r="C38" s="8" t="s">
        <v>6120</v>
      </c>
      <c r="D38" s="8" t="s">
        <v>6188</v>
      </c>
      <c r="E38" s="8" t="s">
        <v>6189</v>
      </c>
      <c r="F38" s="8" t="s">
        <v>6190</v>
      </c>
    </row>
    <row r="39" spans="2:6" x14ac:dyDescent="0.3">
      <c r="B39" s="9" t="s">
        <v>6151</v>
      </c>
      <c r="C39" s="9" t="s">
        <v>6191</v>
      </c>
      <c r="D39" s="9" t="s">
        <v>6192</v>
      </c>
      <c r="E39" s="29" t="s">
        <v>6193</v>
      </c>
      <c r="F39" s="9" t="s">
        <v>6194</v>
      </c>
    </row>
    <row r="40" spans="2:6" x14ac:dyDescent="0.3">
      <c r="B40" s="9" t="s">
        <v>6151</v>
      </c>
      <c r="C40" s="9" t="s">
        <v>6195</v>
      </c>
      <c r="D40" s="9" t="s">
        <v>6196</v>
      </c>
      <c r="E40" s="29" t="s">
        <v>6197</v>
      </c>
      <c r="F40" s="9" t="s">
        <v>6198</v>
      </c>
    </row>
    <row r="41" spans="2:6" x14ac:dyDescent="0.3">
      <c r="B41" s="9" t="s">
        <v>6151</v>
      </c>
      <c r="C41" s="9" t="s">
        <v>6199</v>
      </c>
      <c r="D41" s="9" t="s">
        <v>6200</v>
      </c>
      <c r="E41" s="39" t="s">
        <v>6201</v>
      </c>
      <c r="F41" s="9" t="s">
        <v>6202</v>
      </c>
    </row>
    <row r="42" spans="2:6" x14ac:dyDescent="0.3">
      <c r="B42" s="9" t="s">
        <v>6203</v>
      </c>
      <c r="C42" s="9" t="s">
        <v>6204</v>
      </c>
      <c r="D42" s="9" t="s">
        <v>6205</v>
      </c>
      <c r="E42" s="39" t="s">
        <v>6206</v>
      </c>
      <c r="F42" s="9" t="s">
        <v>6207</v>
      </c>
    </row>
    <row r="43" spans="2:6" x14ac:dyDescent="0.3">
      <c r="B43" s="9" t="s">
        <v>6203</v>
      </c>
      <c r="C43" s="9" t="s">
        <v>6208</v>
      </c>
      <c r="D43" s="9" t="s">
        <v>6209</v>
      </c>
      <c r="E43" s="39" t="s">
        <v>6210</v>
      </c>
      <c r="F43" s="9" t="s">
        <v>6211</v>
      </c>
    </row>
    <row r="44" spans="2:6" x14ac:dyDescent="0.3">
      <c r="B44" s="9" t="s">
        <v>6203</v>
      </c>
      <c r="C44" s="9" t="s">
        <v>6212</v>
      </c>
      <c r="D44" s="9" t="s">
        <v>6213</v>
      </c>
      <c r="E44" s="39" t="s">
        <v>6214</v>
      </c>
      <c r="F44" s="9" t="s">
        <v>6215</v>
      </c>
    </row>
    <row r="45" spans="2:6" x14ac:dyDescent="0.3">
      <c r="B45" s="9" t="s">
        <v>6203</v>
      </c>
      <c r="C45" s="9" t="s">
        <v>6216</v>
      </c>
      <c r="D45" s="9" t="s">
        <v>6217</v>
      </c>
      <c r="E45" s="42" t="s">
        <v>6218</v>
      </c>
      <c r="F45" s="9" t="s">
        <v>6219</v>
      </c>
    </row>
    <row r="46" spans="2:6" x14ac:dyDescent="0.3">
      <c r="B46" s="9" t="s">
        <v>6164</v>
      </c>
      <c r="C46" s="9" t="s">
        <v>6220</v>
      </c>
      <c r="D46" s="9" t="s">
        <v>6221</v>
      </c>
      <c r="E46" s="39" t="s">
        <v>6222</v>
      </c>
      <c r="F46" s="9" t="s">
        <v>6223</v>
      </c>
    </row>
    <row r="47" spans="2:6" x14ac:dyDescent="0.3">
      <c r="B47" s="9" t="s">
        <v>6164</v>
      </c>
      <c r="C47" s="9" t="s">
        <v>6224</v>
      </c>
      <c r="D47" s="9" t="s">
        <v>6225</v>
      </c>
      <c r="E47" s="42" t="s">
        <v>6226</v>
      </c>
      <c r="F47" s="9" t="s">
        <v>6227</v>
      </c>
    </row>
    <row r="48" spans="2:6" x14ac:dyDescent="0.3">
      <c r="B48" s="9" t="s">
        <v>6228</v>
      </c>
      <c r="C48" s="9" t="s">
        <v>6229</v>
      </c>
      <c r="D48" s="9" t="s">
        <v>6230</v>
      </c>
      <c r="E48" s="42" t="s">
        <v>6231</v>
      </c>
      <c r="F48" s="9" t="s">
        <v>6232</v>
      </c>
    </row>
    <row r="49" spans="2:6" x14ac:dyDescent="0.3">
      <c r="B49" s="9" t="s">
        <v>6228</v>
      </c>
      <c r="C49" s="9" t="s">
        <v>6233</v>
      </c>
      <c r="D49" s="9" t="s">
        <v>6234</v>
      </c>
      <c r="E49" s="39" t="s">
        <v>6235</v>
      </c>
      <c r="F49" s="9" t="s">
        <v>6236</v>
      </c>
    </row>
    <row r="50" spans="2:6" x14ac:dyDescent="0.3">
      <c r="B50" s="9" t="s">
        <v>6237</v>
      </c>
      <c r="C50" s="9" t="s">
        <v>6238</v>
      </c>
      <c r="D50" s="9" t="s">
        <v>6239</v>
      </c>
      <c r="E50" s="42" t="s">
        <v>6240</v>
      </c>
      <c r="F50" s="9" t="s">
        <v>6241</v>
      </c>
    </row>
    <row r="51" spans="2:6" x14ac:dyDescent="0.3">
      <c r="B51" s="9" t="s">
        <v>6242</v>
      </c>
      <c r="C51" s="9" t="s">
        <v>6243</v>
      </c>
      <c r="D51" s="9" t="s">
        <v>6244</v>
      </c>
      <c r="E51" s="42" t="s">
        <v>6245</v>
      </c>
      <c r="F51" s="9" t="s">
        <v>6246</v>
      </c>
    </row>
    <row r="52" spans="2:6" x14ac:dyDescent="0.3">
      <c r="B52" s="9" t="s">
        <v>6247</v>
      </c>
      <c r="C52" s="9" t="s">
        <v>6248</v>
      </c>
      <c r="D52" s="9" t="s">
        <v>6249</v>
      </c>
      <c r="E52" s="42" t="s">
        <v>6250</v>
      </c>
      <c r="F52" s="9" t="s">
        <v>6251</v>
      </c>
    </row>
    <row r="53" spans="2:6" x14ac:dyDescent="0.3">
      <c r="B53" s="9" t="s">
        <v>6247</v>
      </c>
      <c r="C53" s="9" t="s">
        <v>6252</v>
      </c>
      <c r="D53" s="9" t="s">
        <v>6253</v>
      </c>
      <c r="E53" s="42" t="s">
        <v>6254</v>
      </c>
      <c r="F53" s="9" t="s">
        <v>6255</v>
      </c>
    </row>
    <row r="54" spans="2:6" x14ac:dyDescent="0.3">
      <c r="B54" s="9" t="s">
        <v>6247</v>
      </c>
      <c r="C54" s="9" t="s">
        <v>6256</v>
      </c>
      <c r="D54" s="9" t="s">
        <v>6257</v>
      </c>
      <c r="E54" s="42" t="s">
        <v>6258</v>
      </c>
      <c r="F54" s="9" t="s">
        <v>6259</v>
      </c>
    </row>
    <row r="55" spans="2:6" x14ac:dyDescent="0.3">
      <c r="B55" s="9" t="s">
        <v>6260</v>
      </c>
      <c r="C55" s="9" t="s">
        <v>6261</v>
      </c>
      <c r="D55" s="9" t="s">
        <v>6262</v>
      </c>
      <c r="E55" s="42" t="s">
        <v>6263</v>
      </c>
      <c r="F55" s="9" t="s">
        <v>6264</v>
      </c>
    </row>
    <row r="56" spans="2:6" x14ac:dyDescent="0.3">
      <c r="B56" s="9" t="s">
        <v>6260</v>
      </c>
      <c r="C56" s="9" t="s">
        <v>6265</v>
      </c>
      <c r="D56" s="9" t="s">
        <v>6266</v>
      </c>
      <c r="E56" s="42" t="s">
        <v>6267</v>
      </c>
      <c r="F56" s="9" t="s">
        <v>6268</v>
      </c>
    </row>
    <row r="58" spans="2:6" x14ac:dyDescent="0.3">
      <c r="B58" s="10" t="s">
        <v>6269</v>
      </c>
    </row>
    <row r="59" spans="2:6" x14ac:dyDescent="0.3">
      <c r="B59" t="s">
        <v>6270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0"/>
  <sheetViews>
    <sheetView showGridLines="0" zoomScaleNormal="100" workbookViewId="0">
      <selection activeCell="G21" sqref="G21"/>
    </sheetView>
  </sheetViews>
  <sheetFormatPr defaultRowHeight="14.4" x14ac:dyDescent="0.3"/>
  <cols>
    <col min="1" max="1" width="29.21875" customWidth="1"/>
    <col min="2" max="2" width="1.44140625" customWidth="1"/>
  </cols>
  <sheetData>
    <row r="1" spans="1:1" ht="18" customHeight="1" x14ac:dyDescent="0.3">
      <c r="A1" s="3"/>
    </row>
    <row r="2" spans="1:1" x14ac:dyDescent="0.3">
      <c r="A2" s="3"/>
    </row>
    <row r="3" spans="1:1" x14ac:dyDescent="0.3">
      <c r="A3" s="3"/>
    </row>
    <row r="4" spans="1:1" x14ac:dyDescent="0.3">
      <c r="A4" s="3"/>
    </row>
    <row r="5" spans="1:1" x14ac:dyDescent="0.3">
      <c r="A5" s="3"/>
    </row>
    <row r="6" spans="1:1" x14ac:dyDescent="0.3">
      <c r="A6" s="3"/>
    </row>
    <row r="7" spans="1:1" x14ac:dyDescent="0.3">
      <c r="A7" s="3"/>
    </row>
    <row r="8" spans="1:1" x14ac:dyDescent="0.3">
      <c r="A8" s="3"/>
    </row>
    <row r="9" spans="1:1" x14ac:dyDescent="0.3">
      <c r="A9" s="3"/>
    </row>
    <row r="10" spans="1:1" x14ac:dyDescent="0.3">
      <c r="A10" s="3"/>
    </row>
    <row r="11" spans="1:1" x14ac:dyDescent="0.3">
      <c r="A11" s="3"/>
    </row>
    <row r="12" spans="1:1" x14ac:dyDescent="0.3">
      <c r="A12" s="3"/>
    </row>
    <row r="13" spans="1:1" x14ac:dyDescent="0.3">
      <c r="A13" s="3"/>
    </row>
    <row r="14" spans="1:1" x14ac:dyDescent="0.3">
      <c r="A14" s="3"/>
    </row>
    <row r="15" spans="1:1" x14ac:dyDescent="0.3">
      <c r="A15" s="3"/>
    </row>
    <row r="16" spans="1:1" x14ac:dyDescent="0.3">
      <c r="A16" s="3"/>
    </row>
    <row r="17" spans="1:1" x14ac:dyDescent="0.3">
      <c r="A17" s="3"/>
    </row>
    <row r="18" spans="1:1" x14ac:dyDescent="0.3">
      <c r="A18" s="3"/>
    </row>
    <row r="19" spans="1:1" x14ac:dyDescent="0.3">
      <c r="A19" s="3"/>
    </row>
    <row r="20" spans="1:1" x14ac:dyDescent="0.3">
      <c r="A20" s="3"/>
    </row>
    <row r="21" spans="1:1" x14ac:dyDescent="0.3">
      <c r="A21" s="3"/>
    </row>
    <row r="22" spans="1:1" x14ac:dyDescent="0.3">
      <c r="A22" s="3"/>
    </row>
    <row r="23" spans="1:1" x14ac:dyDescent="0.3">
      <c r="A23" s="3"/>
    </row>
    <row r="24" spans="1:1" x14ac:dyDescent="0.3">
      <c r="A24" s="3"/>
    </row>
    <row r="25" spans="1:1" x14ac:dyDescent="0.3">
      <c r="A25" s="3"/>
    </row>
    <row r="26" spans="1:1" x14ac:dyDescent="0.3">
      <c r="A26" s="3"/>
    </row>
    <row r="27" spans="1:1" x14ac:dyDescent="0.3">
      <c r="A27" s="3"/>
    </row>
    <row r="28" spans="1:1" x14ac:dyDescent="0.3">
      <c r="A28" s="3"/>
    </row>
    <row r="29" spans="1:1" x14ac:dyDescent="0.3">
      <c r="A29" s="3"/>
    </row>
    <row r="30" spans="1:1" x14ac:dyDescent="0.3">
      <c r="A30" s="3"/>
    </row>
    <row r="31" spans="1:1" x14ac:dyDescent="0.3">
      <c r="A31" s="3"/>
    </row>
    <row r="32" spans="1:1"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row r="40" spans="1:1" x14ac:dyDescent="0.3">
      <c r="A40" s="3"/>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E6E63D6-720D-46B6-ACBB-86B675463EA1}">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EF6AD9F8-89C4-4590-A2E0-36CDAA35AF6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 </vt:lpstr>
      <vt:lpstr>Operations &amp; Location Analysi</vt:lpstr>
      <vt:lpstr>Driver &amp; Customer Insights</vt:lpstr>
      <vt:lpstr>Details</vt:lpstr>
      <vt:lpstr>Sheet3</vt:lpstr>
      <vt:lpstr>Analysis</vt:lpstr>
      <vt:lpstr>Analysis 2 </vt:lpstr>
      <vt:lpstr>uber_ride_requests_2025 (2)</vt:lpstr>
      <vt:lpstr>RAW DATA</vt:lpstr>
      <vt:lpstr>Busines Questions</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Imoh Amos</dc:creator>
  <cp:lastModifiedBy>CHERYL KARIMI</cp:lastModifiedBy>
  <dcterms:created xsi:type="dcterms:W3CDTF">2026-01-22T10:25:10Z</dcterms:created>
  <dcterms:modified xsi:type="dcterms:W3CDTF">2026-04-19T11:33:43Z</dcterms:modified>
</cp:coreProperties>
</file>